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27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calcPr calcId="144525"/>
</workbook>
</file>

<file path=xl/sharedStrings.xml><?xml version="1.0" encoding="utf-8"?>
<sst xmlns="http://schemas.openxmlformats.org/spreadsheetml/2006/main" count="930" uniqueCount="196">
  <si>
    <t>销售部</t>
  </si>
  <si>
    <t>盘点日：</t>
  </si>
  <si>
    <t>填报日期：</t>
  </si>
  <si>
    <t xml:space="preserve">单位：元   </t>
  </si>
  <si>
    <t>序号</t>
  </si>
  <si>
    <t>资产编码</t>
  </si>
  <si>
    <t>名称</t>
  </si>
  <si>
    <t>型号</t>
  </si>
  <si>
    <t>类别</t>
  </si>
  <si>
    <t>计量单位</t>
  </si>
  <si>
    <t>存放地点</t>
  </si>
  <si>
    <t>入账日期</t>
  </si>
  <si>
    <t>已使用月数</t>
  </si>
  <si>
    <t>保管人</t>
  </si>
  <si>
    <r>
      <t>帐面数</t>
    </r>
    <r>
      <rPr>
        <sz val="12"/>
        <color indexed="10"/>
        <rFont val="宋体"/>
        <charset val="134"/>
      </rPr>
      <t>(期末)</t>
    </r>
  </si>
  <si>
    <t>盘点数</t>
  </si>
  <si>
    <t>盘盈</t>
  </si>
  <si>
    <t>盘亏</t>
  </si>
  <si>
    <t>使用情况打V</t>
  </si>
  <si>
    <t>备注</t>
  </si>
  <si>
    <r>
      <rPr>
        <sz val="12"/>
        <color theme="1"/>
        <rFont val="Times New Roman"/>
        <family val="1"/>
        <charset val="0"/>
      </rPr>
      <t>QAD</t>
    </r>
    <r>
      <rPr>
        <sz val="12"/>
        <color theme="1"/>
        <rFont val="宋体"/>
        <charset val="134"/>
      </rPr>
      <t>编码</t>
    </r>
  </si>
  <si>
    <t>实物编码</t>
  </si>
  <si>
    <t>数量</t>
  </si>
  <si>
    <t>单价</t>
  </si>
  <si>
    <t>原值</t>
  </si>
  <si>
    <t>净值</t>
  </si>
  <si>
    <t>自用</t>
  </si>
  <si>
    <t>出租</t>
  </si>
  <si>
    <t>出借</t>
  </si>
  <si>
    <t>投资</t>
  </si>
  <si>
    <t>闲置</t>
  </si>
  <si>
    <t xml:space="preserve">待报废 </t>
  </si>
  <si>
    <t>1THB03023248</t>
  </si>
  <si>
    <t>B40中改四分运输工装</t>
  </si>
  <si>
    <t>模具工装焊胎检具类</t>
  </si>
  <si>
    <t>个</t>
  </si>
  <si>
    <t>河北工厂</t>
  </si>
  <si>
    <t>√</t>
  </si>
  <si>
    <t>1THB03023249</t>
  </si>
  <si>
    <t>1THB03023250</t>
  </si>
  <si>
    <t>1THB03023251</t>
  </si>
  <si>
    <t>1THB03023252</t>
  </si>
  <si>
    <t>1THB03023284</t>
  </si>
  <si>
    <t>B40中改六分运输工装</t>
  </si>
  <si>
    <t>1THB03023285</t>
  </si>
  <si>
    <t>1THB03023286</t>
  </si>
  <si>
    <t>1THB03023287</t>
  </si>
  <si>
    <t>1THB03023288</t>
  </si>
  <si>
    <t>1THB01026168</t>
  </si>
  <si>
    <t>重卡上卧铺工装</t>
  </si>
  <si>
    <t>辆</t>
  </si>
  <si>
    <t>1THB01026169</t>
  </si>
  <si>
    <t>1THB01026170</t>
  </si>
  <si>
    <t>1THB01026190</t>
  </si>
  <si>
    <t>重卡下卧铺工装</t>
  </si>
  <si>
    <t>1THB01026191</t>
  </si>
  <si>
    <t>1THB01026192</t>
  </si>
  <si>
    <t>1THB01026123</t>
  </si>
  <si>
    <t>重卡前排工装</t>
  </si>
  <si>
    <t>北京外库</t>
  </si>
  <si>
    <t>1THB01026124</t>
  </si>
  <si>
    <t>1THB01026125</t>
  </si>
  <si>
    <t>1THB01026126</t>
  </si>
  <si>
    <t>1THB01026127</t>
  </si>
  <si>
    <t>1THB01026128</t>
  </si>
  <si>
    <t>1THB01026145</t>
  </si>
  <si>
    <t>重卡中间座工装</t>
  </si>
  <si>
    <t>1THB01026146</t>
  </si>
  <si>
    <t>1THB01026147</t>
  </si>
  <si>
    <t>1THB01026148</t>
  </si>
  <si>
    <t>1THB01026149</t>
  </si>
  <si>
    <t>1THB01026193</t>
  </si>
  <si>
    <t>重卡H4正司机工装</t>
  </si>
  <si>
    <t>1THB01026194</t>
  </si>
  <si>
    <t>1THB01026195</t>
  </si>
  <si>
    <t>1THB01026196</t>
  </si>
  <si>
    <t>1THB01026197</t>
  </si>
  <si>
    <t>1THB01026198</t>
  </si>
  <si>
    <t>1THB01026199</t>
  </si>
  <si>
    <t>1THB01026200</t>
  </si>
  <si>
    <t>1THB01026201</t>
  </si>
  <si>
    <t>1THB01026202</t>
  </si>
  <si>
    <t>1THB01026203</t>
  </si>
  <si>
    <t>1THB01026204</t>
  </si>
  <si>
    <t>1THB01026205</t>
  </si>
  <si>
    <t>1THB01026206</t>
  </si>
  <si>
    <t>1THB01026207</t>
  </si>
  <si>
    <t>1THB01026208</t>
  </si>
  <si>
    <t>1THB01026209</t>
  </si>
  <si>
    <t>1THB01026210</t>
  </si>
  <si>
    <t>1THB01026211</t>
  </si>
  <si>
    <t>1THB01026212</t>
  </si>
  <si>
    <t>1THB01026213</t>
  </si>
  <si>
    <t>1THB01026214</t>
  </si>
  <si>
    <t>1THB01026215</t>
  </si>
  <si>
    <t>1THB01026216</t>
  </si>
  <si>
    <t>1THB01026217</t>
  </si>
  <si>
    <t>1THB01026218</t>
  </si>
  <si>
    <t>1THB01026219</t>
  </si>
  <si>
    <t>1THB01026220</t>
  </si>
  <si>
    <t>1THB01026221</t>
  </si>
  <si>
    <t>1THB01026222</t>
  </si>
  <si>
    <t>1THB01026223</t>
  </si>
  <si>
    <t>1THB01026224</t>
  </si>
  <si>
    <t>1THB01026225</t>
  </si>
  <si>
    <t>1THB01026226</t>
  </si>
  <si>
    <t>1THB01026227</t>
  </si>
  <si>
    <t>1THB01026228</t>
  </si>
  <si>
    <t>1THB01026229</t>
  </si>
  <si>
    <t>1THB01026230</t>
  </si>
  <si>
    <t>1THB01026231</t>
  </si>
  <si>
    <t>1THB01026232</t>
  </si>
  <si>
    <t>1THB01026233</t>
  </si>
  <si>
    <t>1THB01026234</t>
  </si>
  <si>
    <t>1THB01026235</t>
  </si>
  <si>
    <t>1THB01026236</t>
  </si>
  <si>
    <t>1THB01026237</t>
  </si>
  <si>
    <t>1THB01026238</t>
  </si>
  <si>
    <t>1THB01026239</t>
  </si>
  <si>
    <t>1THB01026240</t>
  </si>
  <si>
    <t>1THB01026241</t>
  </si>
  <si>
    <t>1THB01026242</t>
  </si>
  <si>
    <t>1THB01026243</t>
  </si>
  <si>
    <t>1THB01026244</t>
  </si>
  <si>
    <t>1THB01026245</t>
  </si>
  <si>
    <t>1THB01026246</t>
  </si>
  <si>
    <t>1THB01026247</t>
  </si>
  <si>
    <t>1THB01026248</t>
  </si>
  <si>
    <t>1THB01026249</t>
  </si>
  <si>
    <t>1THB01026250</t>
  </si>
  <si>
    <t>1THB01026251</t>
  </si>
  <si>
    <t>1THB01026252</t>
  </si>
  <si>
    <t>1THB01026263</t>
  </si>
  <si>
    <t>重卡H4副司机工装</t>
  </si>
  <si>
    <t>1THB01026264</t>
  </si>
  <si>
    <t>1THB01026265</t>
  </si>
  <si>
    <t>1THB01026266</t>
  </si>
  <si>
    <t>1THB01026267</t>
  </si>
  <si>
    <t>1THB01026268</t>
  </si>
  <si>
    <t>1THB01026269</t>
  </si>
  <si>
    <t>1THB01026270</t>
  </si>
  <si>
    <t>1THB01026271</t>
  </si>
  <si>
    <t>1THB01026272</t>
  </si>
  <si>
    <t>1THB01026273</t>
  </si>
  <si>
    <t>1THB01026274</t>
  </si>
  <si>
    <t>1THB01026275</t>
  </si>
  <si>
    <t>1THB01026276</t>
  </si>
  <si>
    <t>1THB01026277</t>
  </si>
  <si>
    <t>1THB01026278</t>
  </si>
  <si>
    <t>1THB01026279</t>
  </si>
  <si>
    <t>1THB01026280</t>
  </si>
  <si>
    <t>1THB01026281</t>
  </si>
  <si>
    <t>1THB01026282</t>
  </si>
  <si>
    <t>1THB01026283</t>
  </si>
  <si>
    <t>1THB01026284</t>
  </si>
  <si>
    <t>1THB01026285</t>
  </si>
  <si>
    <t>1THB01026286</t>
  </si>
  <si>
    <t>1THB01026287</t>
  </si>
  <si>
    <t>1THB01026288</t>
  </si>
  <si>
    <t>1THB01026289</t>
  </si>
  <si>
    <t>1THB01026290</t>
  </si>
  <si>
    <t>1THB01026291</t>
  </si>
  <si>
    <t>1THB01026292</t>
  </si>
  <si>
    <t>1THB01026293</t>
  </si>
  <si>
    <t>1THB01026294</t>
  </si>
  <si>
    <t>1THB01026295</t>
  </si>
  <si>
    <t>1THB01026296</t>
  </si>
  <si>
    <t>1THB01026297</t>
  </si>
  <si>
    <t>1THB01026298</t>
  </si>
  <si>
    <t>1THB01026299</t>
  </si>
  <si>
    <t>1THB01026300</t>
  </si>
  <si>
    <t>1THB01026301</t>
  </si>
  <si>
    <t>1THB01026302</t>
  </si>
  <si>
    <t>1THB01026303</t>
  </si>
  <si>
    <t>1THB01026304</t>
  </si>
  <si>
    <t>1THB01026305</t>
  </si>
  <si>
    <t>1THB01026306</t>
  </si>
  <si>
    <t>1THB01026307</t>
  </si>
  <si>
    <t>1THB01026308</t>
  </si>
  <si>
    <t>1THB01026309</t>
  </si>
  <si>
    <t>1THB01026310</t>
  </si>
  <si>
    <t>1THB01026311</t>
  </si>
  <si>
    <t>1THB01026312</t>
  </si>
  <si>
    <t>1THB01026313</t>
  </si>
  <si>
    <t>1THB01026314</t>
  </si>
  <si>
    <t>1THB01026315</t>
  </si>
  <si>
    <t>1THB01026316</t>
  </si>
  <si>
    <t>1THB01026317</t>
  </si>
  <si>
    <t>1THB01026318</t>
  </si>
  <si>
    <t>1THB01026319</t>
  </si>
  <si>
    <t>1THB01026320</t>
  </si>
  <si>
    <t>1THB01026321</t>
  </si>
  <si>
    <t>1THB01026322</t>
  </si>
  <si>
    <t>合计</t>
  </si>
  <si>
    <t>注释：可加行，注意公式。</t>
  </si>
  <si>
    <t>盘点人员：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</si>
</sst>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仿宋"/>
      <family val="3"/>
      <charset val="134"/>
    </font>
    <font>
      <sz val="12"/>
      <color theme="1"/>
      <name val="宋体"/>
      <charset val="134"/>
      <scheme val="minor"/>
    </font>
    <font>
      <sz val="12"/>
      <color theme="1"/>
      <name val="Times New Roman"/>
      <family val="1"/>
      <charset val="0"/>
    </font>
    <font>
      <sz val="12"/>
      <color theme="1"/>
      <name val="宋体"/>
      <charset val="134"/>
    </font>
    <font>
      <sz val="12"/>
      <color rgb="FF3366FF"/>
      <name val="宋体"/>
      <charset val="134"/>
    </font>
    <font>
      <sz val="12"/>
      <color indexed="48"/>
      <name val="宋体"/>
      <charset val="134"/>
    </font>
    <font>
      <sz val="12"/>
      <name val="宋体"/>
      <charset val="134"/>
    </font>
    <font>
      <sz val="12"/>
      <color theme="1"/>
      <name val="Arial"/>
      <family val="2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color indexed="1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2" fillId="25" borderId="12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11" borderId="9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7" fillId="19" borderId="15" applyNumberFormat="0" applyAlignment="0" applyProtection="0">
      <alignment vertical="center"/>
    </xf>
    <xf numFmtId="0" fontId="18" fillId="19" borderId="12" applyNumberFormat="0" applyAlignment="0" applyProtection="0">
      <alignment vertical="center"/>
    </xf>
    <xf numFmtId="0" fontId="17" fillId="18" borderId="11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8" fillId="0" borderId="0"/>
  </cellStyleXfs>
  <cellXfs count="49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</xf>
    <xf numFmtId="176" fontId="1" fillId="0" borderId="0" xfId="0" applyNumberFormat="1" applyFont="1" applyFill="1" applyBorder="1" applyAlignment="1" applyProtection="1">
      <alignment vertical="center"/>
    </xf>
    <xf numFmtId="0" fontId="2" fillId="0" borderId="1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/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6" fillId="3" borderId="2" xfId="49" applyFont="1" applyFill="1" applyBorder="1" applyAlignment="1" applyProtection="1">
      <alignment horizontal="center" vertical="center" wrapText="1"/>
      <protection locked="0"/>
    </xf>
    <xf numFmtId="0" fontId="7" fillId="3" borderId="2" xfId="49" applyFont="1" applyFill="1" applyBorder="1" applyAlignment="1" applyProtection="1">
      <alignment horizontal="center" vertical="center" wrapText="1"/>
    </xf>
    <xf numFmtId="0" fontId="7" fillId="0" borderId="2" xfId="49" applyFont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</xf>
    <xf numFmtId="49" fontId="8" fillId="0" borderId="2" xfId="49" applyNumberFormat="1" applyFont="1" applyBorder="1" applyAlignment="1" applyProtection="1">
      <alignment horizontal="center" vertical="center" wrapText="1"/>
      <protection locked="0"/>
    </xf>
    <xf numFmtId="49" fontId="8" fillId="0" borderId="2" xfId="49" applyNumberFormat="1" applyFont="1" applyBorder="1" applyAlignment="1" applyProtection="1">
      <alignment horizontal="center" vertical="center" wrapText="1"/>
    </xf>
    <xf numFmtId="49" fontId="8" fillId="0" borderId="2" xfId="49" applyNumberFormat="1" applyFont="1" applyFill="1" applyBorder="1" applyAlignment="1" applyProtection="1">
      <alignment horizontal="center" vertical="center" wrapText="1"/>
    </xf>
    <xf numFmtId="49" fontId="8" fillId="2" borderId="2" xfId="49" applyNumberFormat="1" applyFont="1" applyFill="1" applyBorder="1" applyAlignment="1" applyProtection="1">
      <alignment horizontal="center" vertical="center" wrapText="1"/>
      <protection locked="0"/>
    </xf>
    <xf numFmtId="176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vertical="center"/>
    </xf>
    <xf numFmtId="49" fontId="8" fillId="0" borderId="2" xfId="49" applyNumberFormat="1" applyFont="1" applyFill="1" applyBorder="1" applyAlignment="1" applyProtection="1">
      <alignment horizontal="center" vertical="center" wrapText="1"/>
      <protection locked="0"/>
    </xf>
    <xf numFmtId="49" fontId="8" fillId="4" borderId="2" xfId="49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49" applyFont="1" applyFill="1" applyBorder="1" applyAlignment="1" applyProtection="1">
      <alignment horizontal="center" vertical="center"/>
      <protection locked="0"/>
    </xf>
    <xf numFmtId="0" fontId="8" fillId="0" borderId="2" xfId="49" applyFont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vertical="center"/>
      <protection locked="0"/>
    </xf>
    <xf numFmtId="0" fontId="1" fillId="0" borderId="2" xfId="0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4" xfId="0" applyFont="1" applyFill="1" applyBorder="1" applyAlignment="1" applyProtection="1">
      <alignment horizontal="center" vertical="center"/>
      <protection locked="0"/>
    </xf>
    <xf numFmtId="0" fontId="3" fillId="0" borderId="5" xfId="0" applyFont="1" applyFill="1" applyBorder="1" applyAlignment="1" applyProtection="1">
      <alignment vertical="center"/>
      <protection locked="0"/>
    </xf>
    <xf numFmtId="0" fontId="3" fillId="0" borderId="6" xfId="0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6" xfId="0" applyFont="1" applyFill="1" applyBorder="1" applyAlignment="1" applyProtection="1">
      <alignment vertical="center"/>
      <protection locked="0"/>
    </xf>
    <xf numFmtId="0" fontId="3" fillId="3" borderId="7" xfId="0" applyFont="1" applyFill="1" applyBorder="1" applyAlignment="1" applyProtection="1">
      <alignment vertical="center"/>
      <protection locked="0"/>
    </xf>
    <xf numFmtId="0" fontId="3" fillId="3" borderId="2" xfId="0" applyFont="1" applyFill="1" applyBorder="1" applyAlignment="1" applyProtection="1">
      <alignment vertical="center"/>
      <protection locked="0"/>
    </xf>
    <xf numFmtId="14" fontId="3" fillId="0" borderId="2" xfId="0" applyNumberFormat="1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176" fontId="3" fillId="0" borderId="0" xfId="0" applyNumberFormat="1" applyFont="1" applyFill="1" applyBorder="1" applyAlignment="1" applyProtection="1">
      <alignment vertical="center"/>
    </xf>
    <xf numFmtId="0" fontId="1" fillId="0" borderId="2" xfId="0" applyFont="1" applyFill="1" applyBorder="1" applyAlignment="1" applyProtection="1" quotePrefix="1">
      <alignment horizontal="center" vertical="center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\Desktop\&#24120;&#29992;&#25991;&#20214;\&#38598;&#22242;&#30424;&#28857;&#34920;&#27169;&#29256;202306_V2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9579;&#33635;\&#22266;&#23450;&#36164;&#20135;&#20250;&#35745;&#36164;&#26009;\&#25253;&#34920;\6&#26376;&#22312;&#24314;&#12289;&#26080;&#24418;&#12289;&#22266;&#23450;&#12289;&#39044;&#20184; 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2023年6月末资产清查（问题及处理意见）汇总"/>
      <sheetName val="盘点表目录"/>
      <sheetName val="资产盘点责任部门划分"/>
      <sheetName val="现金汇总"/>
      <sheetName val="货币资金（现金）1"/>
      <sheetName val="货币资金（银行存款+其他货币资金）汇总"/>
      <sheetName val="货币资金（银行存款+其他货币资金）2"/>
      <sheetName val="附件-银行存款余额调节表"/>
      <sheetName val="应收票据汇总"/>
      <sheetName val="应收票据3"/>
      <sheetName val="应收利息4"/>
      <sheetName val="应收股利5"/>
      <sheetName val="资产盘点汇总表"/>
      <sheetName val="存货盘点汇总表"/>
      <sheetName val="存货盘点表"/>
      <sheetName val="存货仓存-半成品2"/>
      <sheetName val="存货-仓存修理备件9"/>
      <sheetName val="库存-其他10"/>
      <sheetName val="库存内-低值易耗品11"/>
      <sheetName val="在用周转-低值易耗品12"/>
      <sheetName val="存货-在产品3"/>
      <sheetName val="存货-库存商品4"/>
      <sheetName val="产成品-仓存产品14"/>
      <sheetName val="存货-发出商品库-按客户5"/>
      <sheetName val="存货-外协物资6"/>
      <sheetName val="存货-外借物资7"/>
      <sheetName val="长期股权投资汇总"/>
      <sheetName val="长期股权投资明细表18"/>
      <sheetName val="固定资产汇总"/>
      <sheetName val="固定资产-房屋1"/>
      <sheetName val="固定资产-机器设备2"/>
      <sheetName val="固定资产-运输工具3"/>
      <sheetName val="固定资产-电子设备 模具及其他4"/>
      <sheetName val="固定资产-办公设备5"/>
      <sheetName val="固定资产-模具5"/>
      <sheetName val="固定资产-其它7"/>
      <sheetName val="固定资产-外协资产8"/>
      <sheetName val="固定资产-外借资产9"/>
      <sheetName val="投资性房地产汇总"/>
      <sheetName val="投资性房地产31"/>
      <sheetName val="在建工程汇总 "/>
      <sheetName val="在建工程1"/>
      <sheetName val="工程物资2"/>
      <sheetName val="存货-商品房34"/>
      <sheetName val="无形资产"/>
      <sheetName val="无形资产--土地1"/>
      <sheetName val="资产-低值易耗品及办公用品"/>
      <sheetName val="备查账37"/>
      <sheetName val="盘点要求"/>
      <sheetName val="寄存在外部物资"/>
      <sheetName val="外部寄存在我公司的资产"/>
      <sheetName val="外借未还的资产"/>
      <sheetName val="账外物资--材料"/>
      <sheetName val="账外物资--资产"/>
      <sheetName val="账外物资--其他"/>
      <sheetName val="需要处理--材料"/>
      <sheetName val="需要处理-固定资产"/>
      <sheetName val="本单位闲置6个月以上可调配其它公司使用材料"/>
      <sheetName val="其他问题"/>
      <sheetName val="应收账款"/>
      <sheetName val="其他应收款"/>
      <sheetName val="预付账款"/>
      <sheetName val="应付账款"/>
      <sheetName val="其他应付款"/>
      <sheetName val="预收账款"/>
    </sheetNames>
    <sheetDataSet>
      <sheetData sheetId="0" refreshError="1">
        <row r="8">
          <cell r="A8" t="str">
            <v>单位总经理：***</v>
          </cell>
        </row>
        <row r="9">
          <cell r="A9" t="str">
            <v>单位财务负责人：***</v>
          </cell>
        </row>
        <row r="10">
          <cell r="A10" t="str">
            <v>单位物资部门负责人：***</v>
          </cell>
        </row>
        <row r="11">
          <cell r="A11" t="str">
            <v>会计审核人：***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利润实现变动分析表09"/>
      <sheetName val="内部往来余额表10"/>
      <sheetName val="内部关联交易明细表11"/>
      <sheetName val="预付账款明细表14-杰"/>
      <sheetName val="固定资产明细表17-杰 (2)"/>
      <sheetName val="在建工程明细表18-杰"/>
      <sheetName val="无形资产明细表19-杰"/>
      <sheetName val="Sheet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C330考勤机</v>
          </cell>
          <cell r="E3" t="str">
            <v>固定资产-电子设备-管理费用</v>
          </cell>
        </row>
        <row r="3">
          <cell r="J3">
            <v>117.633333333333</v>
          </cell>
          <cell r="K3" t="str">
            <v>2013-10-31</v>
          </cell>
        </row>
        <row r="3">
          <cell r="O3">
            <v>1226.55</v>
          </cell>
        </row>
        <row r="3">
          <cell r="R3">
            <v>1226.55</v>
          </cell>
        </row>
        <row r="3">
          <cell r="X3">
            <v>89.9099999999999</v>
          </cell>
        </row>
        <row r="3">
          <cell r="Z3" t="str">
            <v>1EHB02010014</v>
          </cell>
        </row>
        <row r="4">
          <cell r="D4" t="str">
            <v>EPSON打印机</v>
          </cell>
          <cell r="E4" t="str">
            <v>固定资产-电子设备-管理费用</v>
          </cell>
        </row>
        <row r="4">
          <cell r="J4">
            <v>117.633333333333</v>
          </cell>
          <cell r="K4" t="str">
            <v>2013-10-31</v>
          </cell>
        </row>
        <row r="4">
          <cell r="O4">
            <v>253.18</v>
          </cell>
        </row>
        <row r="4">
          <cell r="R4">
            <v>253.18</v>
          </cell>
        </row>
        <row r="4">
          <cell r="X4">
            <v>0</v>
          </cell>
        </row>
        <row r="4">
          <cell r="Z4" t="str">
            <v>1EHB02010016</v>
          </cell>
        </row>
        <row r="5">
          <cell r="D5" t="str">
            <v>EPSON打印机</v>
          </cell>
          <cell r="E5" t="str">
            <v>固定资产-电子设备-管理费用</v>
          </cell>
        </row>
        <row r="5">
          <cell r="J5">
            <v>117.633333333333</v>
          </cell>
          <cell r="K5" t="str">
            <v>2013-10-31</v>
          </cell>
        </row>
        <row r="5">
          <cell r="O5">
            <v>253.17</v>
          </cell>
        </row>
        <row r="5">
          <cell r="R5">
            <v>253.17</v>
          </cell>
        </row>
        <row r="5">
          <cell r="X5">
            <v>0</v>
          </cell>
        </row>
        <row r="5">
          <cell r="Z5" t="str">
            <v>1EHB02010017</v>
          </cell>
        </row>
        <row r="6">
          <cell r="D6" t="str">
            <v>USP不间断电源</v>
          </cell>
          <cell r="E6" t="str">
            <v>固定资产-电子设备-管理费用</v>
          </cell>
        </row>
        <row r="6">
          <cell r="J6">
            <v>117.633333333333</v>
          </cell>
          <cell r="K6" t="str">
            <v>2013-10-31</v>
          </cell>
        </row>
        <row r="6">
          <cell r="O6">
            <v>6290.03</v>
          </cell>
        </row>
        <row r="6">
          <cell r="R6">
            <v>6290.03</v>
          </cell>
        </row>
        <row r="6">
          <cell r="X6">
            <v>324.79</v>
          </cell>
        </row>
        <row r="6">
          <cell r="Z6" t="str">
            <v>1EHB02010043</v>
          </cell>
        </row>
        <row r="7">
          <cell r="D7" t="str">
            <v>爱普生打印机</v>
          </cell>
          <cell r="E7" t="str">
            <v>固定资产-电子设备-管理费用</v>
          </cell>
        </row>
        <row r="7">
          <cell r="J7">
            <v>117.633333333333</v>
          </cell>
          <cell r="K7" t="str">
            <v>2013-10-31</v>
          </cell>
        </row>
        <row r="7">
          <cell r="O7">
            <v>660</v>
          </cell>
        </row>
        <row r="7">
          <cell r="R7">
            <v>660</v>
          </cell>
        </row>
        <row r="7">
          <cell r="X7">
            <v>100</v>
          </cell>
        </row>
        <row r="7">
          <cell r="Z7" t="str">
            <v>1EHB02010049</v>
          </cell>
        </row>
        <row r="8">
          <cell r="D8" t="str">
            <v>爱普生投影仪</v>
          </cell>
          <cell r="E8" t="str">
            <v>固定资产-电子设备-管理费用</v>
          </cell>
        </row>
        <row r="8">
          <cell r="J8">
            <v>117.633333333333</v>
          </cell>
          <cell r="K8" t="str">
            <v>2013-10-31</v>
          </cell>
        </row>
        <row r="8">
          <cell r="O8">
            <v>3995.65</v>
          </cell>
        </row>
        <row r="8">
          <cell r="R8">
            <v>3995.65</v>
          </cell>
        </row>
        <row r="8">
          <cell r="X8">
            <v>212.4</v>
          </cell>
        </row>
        <row r="8">
          <cell r="Z8" t="str">
            <v>1EHB02010050</v>
          </cell>
        </row>
        <row r="9">
          <cell r="D9" t="str">
            <v>打印机</v>
          </cell>
          <cell r="E9" t="str">
            <v>固定资产-电子设备-管理费用</v>
          </cell>
        </row>
        <row r="9">
          <cell r="J9">
            <v>117.633333333333</v>
          </cell>
          <cell r="K9" t="str">
            <v>2013-10-31</v>
          </cell>
        </row>
        <row r="9">
          <cell r="O9">
            <v>160</v>
          </cell>
        </row>
        <row r="9">
          <cell r="R9">
            <v>160</v>
          </cell>
        </row>
        <row r="9">
          <cell r="X9">
            <v>160</v>
          </cell>
        </row>
        <row r="9">
          <cell r="Z9" t="str">
            <v>1EHB02010079</v>
          </cell>
        </row>
        <row r="10">
          <cell r="D10" t="str">
            <v>戴尔笔记本</v>
          </cell>
          <cell r="E10" t="str">
            <v>固定资产-电子设备-管理费用</v>
          </cell>
        </row>
        <row r="10">
          <cell r="J10">
            <v>117.633333333333</v>
          </cell>
          <cell r="K10" t="str">
            <v>2013-10-31</v>
          </cell>
        </row>
        <row r="10">
          <cell r="O10">
            <v>2472.52</v>
          </cell>
        </row>
        <row r="10">
          <cell r="R10">
            <v>2472.52</v>
          </cell>
        </row>
        <row r="10">
          <cell r="X10">
            <v>679.5</v>
          </cell>
        </row>
        <row r="10">
          <cell r="Z10" t="str">
            <v>1EHB02010085</v>
          </cell>
        </row>
        <row r="11">
          <cell r="D11" t="str">
            <v>戴尔笔记本电脑</v>
          </cell>
          <cell r="E11" t="str">
            <v>固定资产-电子设备-研发费用</v>
          </cell>
        </row>
        <row r="11">
          <cell r="J11">
            <v>117.633333333333</v>
          </cell>
          <cell r="K11" t="str">
            <v>2013-10-31</v>
          </cell>
        </row>
        <row r="11">
          <cell r="O11">
            <v>4673.33</v>
          </cell>
        </row>
        <row r="11">
          <cell r="R11">
            <v>4673.33</v>
          </cell>
        </row>
        <row r="11">
          <cell r="X11">
            <v>240</v>
          </cell>
        </row>
        <row r="11">
          <cell r="Z11" t="str">
            <v>1EHB02010086</v>
          </cell>
        </row>
        <row r="12">
          <cell r="D12" t="str">
            <v>电脑</v>
          </cell>
          <cell r="E12" t="str">
            <v>固定资产-电子设备-管理费用</v>
          </cell>
        </row>
        <row r="12">
          <cell r="J12">
            <v>117.633333333333</v>
          </cell>
          <cell r="K12" t="str">
            <v>2013-10-31</v>
          </cell>
        </row>
        <row r="12">
          <cell r="O12">
            <v>553</v>
          </cell>
        </row>
        <row r="12">
          <cell r="R12">
            <v>553</v>
          </cell>
        </row>
        <row r="12">
          <cell r="X12">
            <v>27.65</v>
          </cell>
        </row>
        <row r="12">
          <cell r="Z12" t="str">
            <v>1EHB02010091</v>
          </cell>
        </row>
        <row r="13">
          <cell r="D13" t="str">
            <v>电脑</v>
          </cell>
          <cell r="E13" t="str">
            <v>固定资产-电子设备-管理费用</v>
          </cell>
        </row>
        <row r="13">
          <cell r="J13">
            <v>117.633333333333</v>
          </cell>
          <cell r="K13" t="str">
            <v>2013-10-31</v>
          </cell>
        </row>
        <row r="13">
          <cell r="O13">
            <v>553</v>
          </cell>
        </row>
        <row r="13">
          <cell r="R13">
            <v>553</v>
          </cell>
        </row>
        <row r="13">
          <cell r="X13">
            <v>27.65</v>
          </cell>
        </row>
        <row r="13">
          <cell r="Z13" t="str">
            <v>1EHB02010092</v>
          </cell>
        </row>
        <row r="14">
          <cell r="D14" t="str">
            <v>电脑</v>
          </cell>
          <cell r="E14" t="str">
            <v>固定资产-电子设备-管理费用</v>
          </cell>
        </row>
        <row r="14">
          <cell r="J14">
            <v>117.633333333333</v>
          </cell>
          <cell r="K14" t="str">
            <v>2013-10-31</v>
          </cell>
        </row>
        <row r="14">
          <cell r="O14">
            <v>195</v>
          </cell>
        </row>
        <row r="14">
          <cell r="R14">
            <v>195</v>
          </cell>
        </row>
        <row r="14">
          <cell r="X14">
            <v>195</v>
          </cell>
        </row>
        <row r="14">
          <cell r="Z14" t="str">
            <v>1EHB02010093</v>
          </cell>
        </row>
        <row r="15">
          <cell r="D15" t="str">
            <v>电脑</v>
          </cell>
          <cell r="E15" t="str">
            <v>固定资产-电子设备-管理费用</v>
          </cell>
        </row>
        <row r="15">
          <cell r="J15">
            <v>117.633333333333</v>
          </cell>
          <cell r="K15" t="str">
            <v>2013-10-31</v>
          </cell>
        </row>
        <row r="15">
          <cell r="O15">
            <v>146</v>
          </cell>
        </row>
        <row r="15">
          <cell r="R15">
            <v>146</v>
          </cell>
        </row>
        <row r="15">
          <cell r="X15">
            <v>146</v>
          </cell>
        </row>
        <row r="15">
          <cell r="Z15" t="str">
            <v>1EHB02010094</v>
          </cell>
        </row>
        <row r="16">
          <cell r="D16" t="str">
            <v>电脑</v>
          </cell>
          <cell r="E16" t="str">
            <v>固定资产-电子设备-管理费用</v>
          </cell>
        </row>
        <row r="16">
          <cell r="J16">
            <v>117.633333333333</v>
          </cell>
          <cell r="K16" t="str">
            <v>2013-10-31</v>
          </cell>
        </row>
        <row r="16">
          <cell r="O16">
            <v>155.2</v>
          </cell>
        </row>
        <row r="16">
          <cell r="R16">
            <v>155.2</v>
          </cell>
        </row>
        <row r="16">
          <cell r="X16">
            <v>155.2</v>
          </cell>
        </row>
        <row r="16">
          <cell r="Z16" t="str">
            <v>1EHB02010095</v>
          </cell>
        </row>
        <row r="17">
          <cell r="D17" t="str">
            <v>电脑</v>
          </cell>
          <cell r="E17" t="str">
            <v>固定资产-电子设备-管理费用</v>
          </cell>
        </row>
        <row r="17">
          <cell r="J17">
            <v>117.633333333333</v>
          </cell>
          <cell r="K17" t="str">
            <v>2013-10-31</v>
          </cell>
        </row>
        <row r="17">
          <cell r="O17">
            <v>222.4</v>
          </cell>
        </row>
        <row r="17">
          <cell r="R17">
            <v>222.4</v>
          </cell>
        </row>
        <row r="17">
          <cell r="X17">
            <v>222.4</v>
          </cell>
        </row>
        <row r="17">
          <cell r="Z17" t="str">
            <v>1EHB02010097</v>
          </cell>
        </row>
        <row r="18">
          <cell r="D18" t="str">
            <v>电脑</v>
          </cell>
          <cell r="E18" t="str">
            <v>固定资产-电子设备-管理费用</v>
          </cell>
        </row>
        <row r="18">
          <cell r="J18">
            <v>117.633333333333</v>
          </cell>
          <cell r="K18" t="str">
            <v>2013-10-31</v>
          </cell>
        </row>
        <row r="18">
          <cell r="O18">
            <v>222.4</v>
          </cell>
        </row>
        <row r="18">
          <cell r="R18">
            <v>222.4</v>
          </cell>
        </row>
        <row r="18">
          <cell r="X18">
            <v>222.4</v>
          </cell>
        </row>
        <row r="18">
          <cell r="Z18" t="str">
            <v>1EHB02010098</v>
          </cell>
        </row>
        <row r="19">
          <cell r="D19" t="str">
            <v>电脑</v>
          </cell>
          <cell r="E19" t="str">
            <v>固定资产-电子设备-管理费用</v>
          </cell>
        </row>
        <row r="19">
          <cell r="J19">
            <v>117.633333333333</v>
          </cell>
          <cell r="K19" t="str">
            <v>2013-10-31</v>
          </cell>
        </row>
        <row r="19">
          <cell r="O19">
            <v>198</v>
          </cell>
        </row>
        <row r="19">
          <cell r="R19">
            <v>198</v>
          </cell>
        </row>
        <row r="19">
          <cell r="X19">
            <v>198</v>
          </cell>
        </row>
        <row r="19">
          <cell r="Z19" t="str">
            <v>1EHB02010099</v>
          </cell>
        </row>
        <row r="20">
          <cell r="D20" t="str">
            <v>电脑</v>
          </cell>
          <cell r="E20" t="str">
            <v>固定资产-电子设备-研发费用</v>
          </cell>
        </row>
        <row r="20">
          <cell r="J20">
            <v>117.633333333333</v>
          </cell>
          <cell r="K20" t="str">
            <v>2013-10-31</v>
          </cell>
        </row>
        <row r="20">
          <cell r="O20">
            <v>190</v>
          </cell>
        </row>
        <row r="20">
          <cell r="R20">
            <v>190</v>
          </cell>
        </row>
        <row r="20">
          <cell r="X20">
            <v>190</v>
          </cell>
        </row>
        <row r="20">
          <cell r="Z20" t="str">
            <v>1EHB02010100</v>
          </cell>
        </row>
        <row r="21">
          <cell r="D21" t="str">
            <v>电脑</v>
          </cell>
          <cell r="E21" t="str">
            <v>固定资产-电子设备-管理费用</v>
          </cell>
        </row>
        <row r="21">
          <cell r="J21">
            <v>117.633333333333</v>
          </cell>
          <cell r="K21" t="str">
            <v>2013-10-31</v>
          </cell>
        </row>
        <row r="21">
          <cell r="O21">
            <v>1802.78</v>
          </cell>
        </row>
        <row r="21">
          <cell r="R21">
            <v>1802.78</v>
          </cell>
        </row>
        <row r="21">
          <cell r="X21">
            <v>195.25</v>
          </cell>
        </row>
        <row r="21">
          <cell r="Z21" t="str">
            <v>1EHB02010102</v>
          </cell>
        </row>
        <row r="22">
          <cell r="D22" t="str">
            <v>电脑</v>
          </cell>
          <cell r="E22" t="str">
            <v>固定资产-电子设备-管理费用</v>
          </cell>
        </row>
        <row r="22">
          <cell r="J22">
            <v>117.633333333333</v>
          </cell>
          <cell r="K22" t="str">
            <v>2013-10-31</v>
          </cell>
        </row>
        <row r="22">
          <cell r="O22">
            <v>1802.78</v>
          </cell>
        </row>
        <row r="22">
          <cell r="R22">
            <v>1802.78</v>
          </cell>
        </row>
        <row r="22">
          <cell r="X22">
            <v>195.25</v>
          </cell>
        </row>
        <row r="22">
          <cell r="Z22" t="str">
            <v>1EHB02010103</v>
          </cell>
        </row>
        <row r="23">
          <cell r="D23" t="str">
            <v>电脑</v>
          </cell>
          <cell r="E23" t="str">
            <v>固定资产-电子设备-管理费用</v>
          </cell>
        </row>
        <row r="23">
          <cell r="J23">
            <v>117.633333333333</v>
          </cell>
          <cell r="K23" t="str">
            <v>2013-10-31</v>
          </cell>
        </row>
        <row r="23">
          <cell r="O23">
            <v>1802.78</v>
          </cell>
        </row>
        <row r="23">
          <cell r="R23">
            <v>1802.78</v>
          </cell>
        </row>
        <row r="23">
          <cell r="X23">
            <v>195.25</v>
          </cell>
        </row>
        <row r="23">
          <cell r="Z23" t="str">
            <v>1EHB02010104</v>
          </cell>
        </row>
        <row r="24">
          <cell r="D24" t="str">
            <v>电脑</v>
          </cell>
          <cell r="E24" t="str">
            <v>固定资产-电子设备-管理费用</v>
          </cell>
        </row>
        <row r="24">
          <cell r="J24">
            <v>117.633333333333</v>
          </cell>
          <cell r="K24" t="str">
            <v>2013-10-31</v>
          </cell>
        </row>
        <row r="24">
          <cell r="O24">
            <v>1802.78</v>
          </cell>
        </row>
        <row r="24">
          <cell r="R24">
            <v>1802.78</v>
          </cell>
        </row>
        <row r="24">
          <cell r="X24">
            <v>195.25</v>
          </cell>
        </row>
        <row r="24">
          <cell r="Z24" t="str">
            <v>1EHB02010105</v>
          </cell>
        </row>
        <row r="25">
          <cell r="D25" t="str">
            <v>电脑</v>
          </cell>
          <cell r="E25" t="str">
            <v>固定资产-电子设备-管理费用</v>
          </cell>
        </row>
        <row r="25">
          <cell r="J25">
            <v>117.633333333333</v>
          </cell>
          <cell r="K25" t="str">
            <v>2013-10-31</v>
          </cell>
        </row>
        <row r="25">
          <cell r="O25">
            <v>489.37</v>
          </cell>
        </row>
        <row r="25">
          <cell r="R25">
            <v>489.37</v>
          </cell>
        </row>
        <row r="25">
          <cell r="X25">
            <v>160</v>
          </cell>
        </row>
        <row r="25">
          <cell r="Z25" t="str">
            <v>1EHB02010106</v>
          </cell>
        </row>
        <row r="26">
          <cell r="D26" t="str">
            <v>电脑打印机</v>
          </cell>
          <cell r="E26" t="str">
            <v>固定资产-电子设备-管理费用</v>
          </cell>
        </row>
        <row r="26">
          <cell r="J26">
            <v>117.633333333333</v>
          </cell>
          <cell r="K26" t="str">
            <v>2013-10-31</v>
          </cell>
        </row>
        <row r="26">
          <cell r="O26">
            <v>340.5</v>
          </cell>
        </row>
        <row r="26">
          <cell r="R26">
            <v>340.5</v>
          </cell>
        </row>
        <row r="26">
          <cell r="X26">
            <v>340.5</v>
          </cell>
        </row>
        <row r="26">
          <cell r="Z26" t="str">
            <v>1EHB02010108</v>
          </cell>
        </row>
        <row r="27">
          <cell r="D27" t="str">
            <v>电脑打印机</v>
          </cell>
          <cell r="E27" t="str">
            <v>固定资产-电子设备-管理费用</v>
          </cell>
        </row>
        <row r="27">
          <cell r="J27">
            <v>117.633333333333</v>
          </cell>
          <cell r="K27" t="str">
            <v>2013-10-31</v>
          </cell>
        </row>
        <row r="27">
          <cell r="O27">
            <v>340.5</v>
          </cell>
        </row>
        <row r="27">
          <cell r="R27">
            <v>340.5</v>
          </cell>
        </row>
        <row r="27">
          <cell r="X27">
            <v>340.5</v>
          </cell>
        </row>
        <row r="27">
          <cell r="Z27" t="str">
            <v>1EHB02010109</v>
          </cell>
        </row>
        <row r="28">
          <cell r="D28" t="str">
            <v>方正电脑</v>
          </cell>
          <cell r="E28" t="str">
            <v>固定资产-电子设备-管理费用</v>
          </cell>
        </row>
        <row r="28">
          <cell r="J28">
            <v>117.633333333333</v>
          </cell>
          <cell r="K28" t="str">
            <v>2013-10-31</v>
          </cell>
        </row>
        <row r="28">
          <cell r="O28">
            <v>225</v>
          </cell>
        </row>
        <row r="28">
          <cell r="R28">
            <v>225</v>
          </cell>
        </row>
        <row r="28">
          <cell r="X28">
            <v>225</v>
          </cell>
        </row>
        <row r="28">
          <cell r="Z28" t="str">
            <v>1EHB02010138</v>
          </cell>
        </row>
        <row r="29">
          <cell r="D29" t="str">
            <v>方正电脑</v>
          </cell>
          <cell r="E29" t="str">
            <v>固定资产-电子设备-管理费用</v>
          </cell>
        </row>
        <row r="29">
          <cell r="J29">
            <v>117.633333333333</v>
          </cell>
          <cell r="K29" t="str">
            <v>2013-10-31</v>
          </cell>
        </row>
        <row r="29">
          <cell r="O29">
            <v>225</v>
          </cell>
        </row>
        <row r="29">
          <cell r="R29">
            <v>225</v>
          </cell>
        </row>
        <row r="29">
          <cell r="X29">
            <v>225</v>
          </cell>
        </row>
        <row r="29">
          <cell r="Z29" t="str">
            <v>1EHB02010139</v>
          </cell>
        </row>
        <row r="30">
          <cell r="D30" t="str">
            <v>方正电脑</v>
          </cell>
          <cell r="E30" t="str">
            <v>固定资产-电子设备-管理费用</v>
          </cell>
        </row>
        <row r="30">
          <cell r="J30">
            <v>117.633333333333</v>
          </cell>
          <cell r="K30" t="str">
            <v>2013-10-31</v>
          </cell>
        </row>
        <row r="30">
          <cell r="O30">
            <v>210</v>
          </cell>
        </row>
        <row r="30">
          <cell r="R30">
            <v>210</v>
          </cell>
        </row>
        <row r="30">
          <cell r="X30">
            <v>210</v>
          </cell>
        </row>
        <row r="30">
          <cell r="Z30" t="str">
            <v>1EHB02010140</v>
          </cell>
        </row>
        <row r="31">
          <cell r="D31" t="str">
            <v>方正电脑及笔记本电脑</v>
          </cell>
          <cell r="E31" t="str">
            <v>固定资产-电子设备-管理费用</v>
          </cell>
        </row>
        <row r="31">
          <cell r="J31">
            <v>117.633333333333</v>
          </cell>
          <cell r="K31" t="str">
            <v>2013-10-31</v>
          </cell>
        </row>
        <row r="31">
          <cell r="O31">
            <v>310</v>
          </cell>
        </row>
        <row r="31">
          <cell r="R31">
            <v>310</v>
          </cell>
        </row>
        <row r="31">
          <cell r="X31">
            <v>310</v>
          </cell>
        </row>
        <row r="31">
          <cell r="Z31" t="str">
            <v>1EHB02010142</v>
          </cell>
        </row>
        <row r="32">
          <cell r="D32" t="str">
            <v>方正电脑及笔记本电脑</v>
          </cell>
          <cell r="E32" t="str">
            <v>固定资产-电子设备-管理费用</v>
          </cell>
        </row>
        <row r="32">
          <cell r="J32">
            <v>117.633333333333</v>
          </cell>
          <cell r="K32" t="str">
            <v>2013-10-31</v>
          </cell>
        </row>
        <row r="32">
          <cell r="O32">
            <v>310</v>
          </cell>
        </row>
        <row r="32">
          <cell r="R32">
            <v>310</v>
          </cell>
        </row>
        <row r="32">
          <cell r="X32">
            <v>310</v>
          </cell>
        </row>
        <row r="32">
          <cell r="Z32" t="str">
            <v>1EHB02010143</v>
          </cell>
        </row>
        <row r="33">
          <cell r="D33" t="str">
            <v>格力空调</v>
          </cell>
          <cell r="E33" t="str">
            <v>固定资产-电子设备-管理费用</v>
          </cell>
        </row>
        <row r="33">
          <cell r="J33">
            <v>117.633333333333</v>
          </cell>
          <cell r="K33" t="str">
            <v>2013-10-31</v>
          </cell>
        </row>
        <row r="33">
          <cell r="O33">
            <v>106</v>
          </cell>
        </row>
        <row r="33">
          <cell r="R33">
            <v>106</v>
          </cell>
        </row>
        <row r="33">
          <cell r="X33">
            <v>106</v>
          </cell>
        </row>
        <row r="33">
          <cell r="Z33" t="str">
            <v>1EHB02010146</v>
          </cell>
        </row>
        <row r="34">
          <cell r="D34" t="str">
            <v>格力空调</v>
          </cell>
          <cell r="E34" t="str">
            <v>固定资产-电子设备-管理费用</v>
          </cell>
        </row>
        <row r="34">
          <cell r="J34">
            <v>117.633333333333</v>
          </cell>
          <cell r="K34" t="str">
            <v>2013-10-31</v>
          </cell>
        </row>
        <row r="34">
          <cell r="O34">
            <v>106</v>
          </cell>
        </row>
        <row r="34">
          <cell r="R34">
            <v>106</v>
          </cell>
        </row>
        <row r="34">
          <cell r="X34">
            <v>106</v>
          </cell>
        </row>
        <row r="34">
          <cell r="Z34" t="str">
            <v>1EHB02010147</v>
          </cell>
        </row>
        <row r="35">
          <cell r="D35" t="str">
            <v>格力空调</v>
          </cell>
          <cell r="E35" t="str">
            <v>固定资产-电子设备-管理费用</v>
          </cell>
        </row>
        <row r="35">
          <cell r="J35">
            <v>117.633333333333</v>
          </cell>
          <cell r="K35" t="str">
            <v>2013-10-31</v>
          </cell>
        </row>
        <row r="35">
          <cell r="O35">
            <v>104</v>
          </cell>
        </row>
        <row r="35">
          <cell r="R35">
            <v>104</v>
          </cell>
        </row>
        <row r="35">
          <cell r="X35">
            <v>104</v>
          </cell>
        </row>
        <row r="35">
          <cell r="Z35" t="str">
            <v>1EHB02010149</v>
          </cell>
        </row>
        <row r="36">
          <cell r="D36" t="str">
            <v>格力空调</v>
          </cell>
          <cell r="E36" t="str">
            <v>固定资产-电子设备-管理费用</v>
          </cell>
        </row>
        <row r="36">
          <cell r="J36">
            <v>117.633333333333</v>
          </cell>
          <cell r="K36" t="str">
            <v>2013-10-31</v>
          </cell>
        </row>
        <row r="36">
          <cell r="O36">
            <v>104</v>
          </cell>
        </row>
        <row r="36">
          <cell r="R36">
            <v>104</v>
          </cell>
        </row>
        <row r="36">
          <cell r="X36">
            <v>104</v>
          </cell>
        </row>
        <row r="36">
          <cell r="Z36" t="str">
            <v>1EHB02010150</v>
          </cell>
        </row>
        <row r="37">
          <cell r="D37" t="str">
            <v>格力空调</v>
          </cell>
          <cell r="E37" t="str">
            <v>固定资产-电子设备-管理费用</v>
          </cell>
        </row>
        <row r="37">
          <cell r="J37">
            <v>117.633333333333</v>
          </cell>
          <cell r="K37" t="str">
            <v>2013-10-31</v>
          </cell>
        </row>
        <row r="37">
          <cell r="O37">
            <v>104</v>
          </cell>
        </row>
        <row r="37">
          <cell r="R37">
            <v>104</v>
          </cell>
        </row>
        <row r="37">
          <cell r="X37">
            <v>104</v>
          </cell>
        </row>
        <row r="37">
          <cell r="Z37" t="str">
            <v>1EHB02010151</v>
          </cell>
        </row>
        <row r="38">
          <cell r="D38" t="str">
            <v>格力空调</v>
          </cell>
          <cell r="E38" t="str">
            <v>固定资产-电子设备-管理费用</v>
          </cell>
        </row>
        <row r="38">
          <cell r="J38">
            <v>117.633333333333</v>
          </cell>
          <cell r="K38" t="str">
            <v>2013-10-31</v>
          </cell>
        </row>
        <row r="38">
          <cell r="O38">
            <v>280</v>
          </cell>
        </row>
        <row r="38">
          <cell r="R38">
            <v>280</v>
          </cell>
        </row>
        <row r="38">
          <cell r="X38">
            <v>0</v>
          </cell>
        </row>
        <row r="38">
          <cell r="Z38" t="str">
            <v>1EHB02010152</v>
          </cell>
        </row>
        <row r="39">
          <cell r="D39" t="str">
            <v>格力空调</v>
          </cell>
          <cell r="E39" t="str">
            <v>固定资产-电子设备-管理费用</v>
          </cell>
        </row>
        <row r="39">
          <cell r="J39">
            <v>117.633333333333</v>
          </cell>
          <cell r="K39" t="str">
            <v>2013-10-31</v>
          </cell>
        </row>
        <row r="39">
          <cell r="O39">
            <v>1136.93</v>
          </cell>
        </row>
        <row r="39">
          <cell r="R39">
            <v>1136.93</v>
          </cell>
        </row>
        <row r="39">
          <cell r="X39">
            <v>0</v>
          </cell>
        </row>
        <row r="39">
          <cell r="Z39" t="str">
            <v>1EHB02010154</v>
          </cell>
        </row>
        <row r="40">
          <cell r="D40" t="str">
            <v>格力空调</v>
          </cell>
          <cell r="E40" t="str">
            <v>固定资产-电子设备-管理费用</v>
          </cell>
        </row>
        <row r="40">
          <cell r="J40">
            <v>117.633333333333</v>
          </cell>
          <cell r="K40" t="str">
            <v>2013-10-31</v>
          </cell>
        </row>
        <row r="40">
          <cell r="O40">
            <v>1136.92</v>
          </cell>
        </row>
        <row r="40">
          <cell r="R40">
            <v>1136.92</v>
          </cell>
        </row>
        <row r="40">
          <cell r="X40">
            <v>0</v>
          </cell>
        </row>
        <row r="40">
          <cell r="Z40" t="str">
            <v>1EHB02010155</v>
          </cell>
        </row>
        <row r="41">
          <cell r="D41" t="str">
            <v>格力空调KFR-32</v>
          </cell>
          <cell r="E41" t="str">
            <v>固定资产-电子设备-管理费用</v>
          </cell>
        </row>
        <row r="41">
          <cell r="J41">
            <v>117.633333333333</v>
          </cell>
          <cell r="K41" t="str">
            <v>2013-10-31</v>
          </cell>
        </row>
        <row r="41">
          <cell r="O41">
            <v>912.49</v>
          </cell>
        </row>
        <row r="41">
          <cell r="R41">
            <v>912.49</v>
          </cell>
        </row>
        <row r="41">
          <cell r="X41">
            <v>0</v>
          </cell>
        </row>
        <row r="41">
          <cell r="Z41" t="str">
            <v>1EHB02010157</v>
          </cell>
        </row>
        <row r="42">
          <cell r="D42" t="str">
            <v>格力空调KFR-32</v>
          </cell>
          <cell r="E42" t="str">
            <v>固定资产-电子设备-管理费用</v>
          </cell>
        </row>
        <row r="42">
          <cell r="J42">
            <v>117.633333333333</v>
          </cell>
          <cell r="K42" t="str">
            <v>2013-10-31</v>
          </cell>
        </row>
        <row r="42">
          <cell r="O42">
            <v>912.49</v>
          </cell>
        </row>
        <row r="42">
          <cell r="R42">
            <v>912.49</v>
          </cell>
        </row>
        <row r="42">
          <cell r="X42">
            <v>0</v>
          </cell>
        </row>
        <row r="42">
          <cell r="Z42" t="str">
            <v>1EHB02010158</v>
          </cell>
        </row>
        <row r="43">
          <cell r="D43" t="str">
            <v>浩辰CAD平台软件</v>
          </cell>
          <cell r="E43" t="str">
            <v>固定资产-电子设备-研发费用</v>
          </cell>
        </row>
        <row r="43">
          <cell r="J43">
            <v>117.633333333333</v>
          </cell>
          <cell r="K43" t="str">
            <v>2013-10-31</v>
          </cell>
        </row>
        <row r="43">
          <cell r="O43">
            <v>2169.8</v>
          </cell>
        </row>
        <row r="43">
          <cell r="R43">
            <v>2169.8</v>
          </cell>
        </row>
        <row r="43">
          <cell r="X43">
            <v>0</v>
          </cell>
        </row>
        <row r="43">
          <cell r="Z43" t="str">
            <v>1EHB02010160</v>
          </cell>
        </row>
        <row r="44">
          <cell r="D44" t="str">
            <v>浩辰CAD平台软件</v>
          </cell>
          <cell r="E44" t="str">
            <v>固定资产-电子设备-研发费用</v>
          </cell>
        </row>
        <row r="44">
          <cell r="J44">
            <v>117.633333333333</v>
          </cell>
          <cell r="K44" t="str">
            <v>2013-10-31</v>
          </cell>
        </row>
        <row r="44">
          <cell r="O44">
            <v>2169.8</v>
          </cell>
        </row>
        <row r="44">
          <cell r="R44">
            <v>2169.8</v>
          </cell>
        </row>
        <row r="44">
          <cell r="X44">
            <v>0</v>
          </cell>
        </row>
        <row r="44">
          <cell r="Z44" t="str">
            <v>1EHB02010161</v>
          </cell>
        </row>
        <row r="45">
          <cell r="D45" t="str">
            <v>浩辰CAD平台软件</v>
          </cell>
          <cell r="E45" t="str">
            <v>固定资产-电子设备-研发费用</v>
          </cell>
        </row>
        <row r="45">
          <cell r="J45">
            <v>117.633333333333</v>
          </cell>
          <cell r="K45" t="str">
            <v>2013-10-31</v>
          </cell>
        </row>
        <row r="45">
          <cell r="O45">
            <v>2169.8</v>
          </cell>
        </row>
        <row r="45">
          <cell r="R45">
            <v>2169.8</v>
          </cell>
        </row>
        <row r="45">
          <cell r="X45">
            <v>0</v>
          </cell>
        </row>
        <row r="45">
          <cell r="Z45" t="str">
            <v>1EHB02010162</v>
          </cell>
        </row>
        <row r="46">
          <cell r="D46" t="str">
            <v>浩辰CAD平台软件</v>
          </cell>
          <cell r="E46" t="str">
            <v>固定资产-电子设备-研发费用</v>
          </cell>
        </row>
        <row r="46">
          <cell r="J46">
            <v>117.633333333333</v>
          </cell>
          <cell r="K46" t="str">
            <v>2013-10-31</v>
          </cell>
        </row>
        <row r="46">
          <cell r="O46">
            <v>2169.8</v>
          </cell>
        </row>
        <row r="46">
          <cell r="R46">
            <v>2169.8</v>
          </cell>
        </row>
        <row r="46">
          <cell r="X46">
            <v>0</v>
          </cell>
        </row>
        <row r="46">
          <cell r="Z46" t="str">
            <v>1EHB02010163</v>
          </cell>
        </row>
        <row r="47">
          <cell r="D47" t="str">
            <v>浩辰CAD平台软件</v>
          </cell>
          <cell r="E47" t="str">
            <v>固定资产-电子设备-研发费用</v>
          </cell>
        </row>
        <row r="47">
          <cell r="J47">
            <v>117.633333333333</v>
          </cell>
          <cell r="K47" t="str">
            <v>2013-10-31</v>
          </cell>
        </row>
        <row r="47">
          <cell r="O47">
            <v>2169.8</v>
          </cell>
        </row>
        <row r="47">
          <cell r="R47">
            <v>2169.8</v>
          </cell>
        </row>
        <row r="47">
          <cell r="X47">
            <v>0</v>
          </cell>
        </row>
        <row r="47">
          <cell r="Z47" t="str">
            <v>1EHB02010164</v>
          </cell>
        </row>
        <row r="48">
          <cell r="D48" t="str">
            <v>浩辰CAD平台软件</v>
          </cell>
          <cell r="E48" t="str">
            <v>固定资产-电子设备-研发费用</v>
          </cell>
        </row>
        <row r="48">
          <cell r="J48">
            <v>117.633333333333</v>
          </cell>
          <cell r="K48" t="str">
            <v>2013-10-31</v>
          </cell>
        </row>
        <row r="48">
          <cell r="O48">
            <v>2169.8</v>
          </cell>
        </row>
        <row r="48">
          <cell r="R48">
            <v>2169.8</v>
          </cell>
        </row>
        <row r="48">
          <cell r="X48">
            <v>0</v>
          </cell>
        </row>
        <row r="48">
          <cell r="Z48" t="str">
            <v>1EHB02010165</v>
          </cell>
        </row>
        <row r="49">
          <cell r="D49" t="str">
            <v>浩辰CAD平台软件</v>
          </cell>
          <cell r="E49" t="str">
            <v>固定资产-电子设备-研发费用</v>
          </cell>
        </row>
        <row r="49">
          <cell r="J49">
            <v>117.633333333333</v>
          </cell>
          <cell r="K49" t="str">
            <v>2013-10-31</v>
          </cell>
        </row>
        <row r="49">
          <cell r="O49">
            <v>2169.8</v>
          </cell>
        </row>
        <row r="49">
          <cell r="R49">
            <v>2169.8</v>
          </cell>
        </row>
        <row r="49">
          <cell r="X49">
            <v>0</v>
          </cell>
        </row>
        <row r="49">
          <cell r="Z49" t="str">
            <v>1EHB02010166</v>
          </cell>
        </row>
        <row r="50">
          <cell r="D50" t="str">
            <v>浩辰CAD平台软件</v>
          </cell>
          <cell r="E50" t="str">
            <v>固定资产-电子设备-研发费用</v>
          </cell>
        </row>
        <row r="50">
          <cell r="J50">
            <v>117.633333333333</v>
          </cell>
          <cell r="K50" t="str">
            <v>2013-10-31</v>
          </cell>
        </row>
        <row r="50">
          <cell r="O50">
            <v>2169.8</v>
          </cell>
        </row>
        <row r="50">
          <cell r="R50">
            <v>2169.8</v>
          </cell>
        </row>
        <row r="50">
          <cell r="X50">
            <v>0</v>
          </cell>
        </row>
        <row r="50">
          <cell r="Z50" t="str">
            <v>1EHB02010167</v>
          </cell>
        </row>
        <row r="51">
          <cell r="D51" t="str">
            <v>浩辰CAD平台软件</v>
          </cell>
          <cell r="E51" t="str">
            <v>固定资产-电子设备-研发费用</v>
          </cell>
        </row>
        <row r="51">
          <cell r="J51">
            <v>117.633333333333</v>
          </cell>
          <cell r="K51" t="str">
            <v>2013-10-31</v>
          </cell>
        </row>
        <row r="51">
          <cell r="O51">
            <v>2169.8</v>
          </cell>
        </row>
        <row r="51">
          <cell r="R51">
            <v>2169.8</v>
          </cell>
        </row>
        <row r="51">
          <cell r="X51">
            <v>0</v>
          </cell>
        </row>
        <row r="51">
          <cell r="Z51" t="str">
            <v>1EHB02010168</v>
          </cell>
        </row>
        <row r="52">
          <cell r="D52" t="str">
            <v>浩辰CAD平台软件</v>
          </cell>
          <cell r="E52" t="str">
            <v>固定资产-电子设备-研发费用</v>
          </cell>
        </row>
        <row r="52">
          <cell r="J52">
            <v>117.633333333333</v>
          </cell>
          <cell r="K52" t="str">
            <v>2013-10-31</v>
          </cell>
        </row>
        <row r="52">
          <cell r="O52">
            <v>2169.8</v>
          </cell>
        </row>
        <row r="52">
          <cell r="R52">
            <v>2169.8</v>
          </cell>
        </row>
        <row r="52">
          <cell r="X52">
            <v>0</v>
          </cell>
        </row>
        <row r="52">
          <cell r="Z52" t="str">
            <v>1EHB02010169</v>
          </cell>
        </row>
        <row r="53">
          <cell r="D53" t="str">
            <v>浩辰CAD平台软件</v>
          </cell>
          <cell r="E53" t="str">
            <v>固定资产-电子设备-研发费用</v>
          </cell>
        </row>
        <row r="53">
          <cell r="J53">
            <v>117.633333333333</v>
          </cell>
          <cell r="K53" t="str">
            <v>2013-10-31</v>
          </cell>
        </row>
        <row r="53">
          <cell r="O53">
            <v>2169.8</v>
          </cell>
        </row>
        <row r="53">
          <cell r="R53">
            <v>2169.8</v>
          </cell>
        </row>
        <row r="53">
          <cell r="X53">
            <v>0</v>
          </cell>
        </row>
        <row r="53">
          <cell r="Z53" t="str">
            <v>1EHB02010170</v>
          </cell>
        </row>
        <row r="54">
          <cell r="D54" t="str">
            <v>浩辰CAD平台软件</v>
          </cell>
          <cell r="E54" t="str">
            <v>固定资产-电子设备-研发费用</v>
          </cell>
        </row>
        <row r="54">
          <cell r="J54">
            <v>117.633333333333</v>
          </cell>
          <cell r="K54" t="str">
            <v>2013-10-31</v>
          </cell>
        </row>
        <row r="54">
          <cell r="O54">
            <v>2169.8</v>
          </cell>
        </row>
        <row r="54">
          <cell r="R54">
            <v>2169.8</v>
          </cell>
        </row>
        <row r="54">
          <cell r="X54">
            <v>0</v>
          </cell>
        </row>
        <row r="54">
          <cell r="Z54" t="str">
            <v>1EHB02010171</v>
          </cell>
        </row>
        <row r="55">
          <cell r="D55" t="str">
            <v>浩辰CAD平台软件</v>
          </cell>
          <cell r="E55" t="str">
            <v>固定资产-电子设备-研发费用</v>
          </cell>
        </row>
        <row r="55">
          <cell r="J55">
            <v>117.633333333333</v>
          </cell>
          <cell r="K55" t="str">
            <v>2013-10-31</v>
          </cell>
        </row>
        <row r="55">
          <cell r="O55">
            <v>2169.8</v>
          </cell>
        </row>
        <row r="55">
          <cell r="R55">
            <v>2169.8</v>
          </cell>
        </row>
        <row r="55">
          <cell r="X55">
            <v>0</v>
          </cell>
        </row>
        <row r="55">
          <cell r="Z55" t="str">
            <v>1EHB02010172</v>
          </cell>
        </row>
        <row r="56">
          <cell r="D56" t="str">
            <v>浩辰CAD平台软件</v>
          </cell>
          <cell r="E56" t="str">
            <v>固定资产-电子设备-研发费用</v>
          </cell>
        </row>
        <row r="56">
          <cell r="J56">
            <v>117.633333333333</v>
          </cell>
          <cell r="K56" t="str">
            <v>2013-10-31</v>
          </cell>
        </row>
        <row r="56">
          <cell r="O56">
            <v>2169.8</v>
          </cell>
        </row>
        <row r="56">
          <cell r="R56">
            <v>2169.8</v>
          </cell>
        </row>
        <row r="56">
          <cell r="X56">
            <v>0</v>
          </cell>
        </row>
        <row r="56">
          <cell r="Z56" t="str">
            <v>1EHB02010173</v>
          </cell>
        </row>
        <row r="57">
          <cell r="D57" t="str">
            <v>浩辰CAD平台软件</v>
          </cell>
          <cell r="E57" t="str">
            <v>固定资产-电子设备-研发费用</v>
          </cell>
        </row>
        <row r="57">
          <cell r="J57">
            <v>117.633333333333</v>
          </cell>
          <cell r="K57" t="str">
            <v>2013-10-31</v>
          </cell>
        </row>
        <row r="57">
          <cell r="O57">
            <v>2169.8</v>
          </cell>
        </row>
        <row r="57">
          <cell r="R57">
            <v>2169.8</v>
          </cell>
        </row>
        <row r="57">
          <cell r="X57">
            <v>0</v>
          </cell>
        </row>
        <row r="57">
          <cell r="Z57" t="str">
            <v>1EHB02010174</v>
          </cell>
        </row>
        <row r="58">
          <cell r="D58" t="str">
            <v>浩辰CAD平台软件</v>
          </cell>
          <cell r="E58" t="str">
            <v>固定资产-电子设备-研发费用</v>
          </cell>
        </row>
        <row r="58">
          <cell r="J58">
            <v>117.633333333333</v>
          </cell>
          <cell r="K58" t="str">
            <v>2013-10-31</v>
          </cell>
        </row>
        <row r="58">
          <cell r="O58">
            <v>2169.8</v>
          </cell>
        </row>
        <row r="58">
          <cell r="R58">
            <v>2169.8</v>
          </cell>
        </row>
        <row r="58">
          <cell r="X58">
            <v>0</v>
          </cell>
        </row>
        <row r="58">
          <cell r="Z58" t="str">
            <v>1EHB02010175</v>
          </cell>
        </row>
        <row r="59">
          <cell r="D59" t="str">
            <v>浩辰CAD平台软件</v>
          </cell>
          <cell r="E59" t="str">
            <v>固定资产-电子设备-研发费用</v>
          </cell>
        </row>
        <row r="59">
          <cell r="J59">
            <v>117.633333333333</v>
          </cell>
          <cell r="K59" t="str">
            <v>2013-10-31</v>
          </cell>
        </row>
        <row r="59">
          <cell r="O59">
            <v>2169.8</v>
          </cell>
        </row>
        <row r="59">
          <cell r="R59">
            <v>2169.8</v>
          </cell>
        </row>
        <row r="59">
          <cell r="X59">
            <v>0</v>
          </cell>
        </row>
        <row r="59">
          <cell r="Z59" t="str">
            <v>1EHB02010176</v>
          </cell>
        </row>
        <row r="60">
          <cell r="D60" t="str">
            <v>浩辰CAD平台软件</v>
          </cell>
          <cell r="E60" t="str">
            <v>固定资产-电子设备-研发费用</v>
          </cell>
        </row>
        <row r="60">
          <cell r="J60">
            <v>117.633333333333</v>
          </cell>
          <cell r="K60" t="str">
            <v>2013-10-31</v>
          </cell>
        </row>
        <row r="60">
          <cell r="O60">
            <v>2169.8</v>
          </cell>
        </row>
        <row r="60">
          <cell r="R60">
            <v>2169.8</v>
          </cell>
        </row>
        <row r="60">
          <cell r="X60">
            <v>0</v>
          </cell>
        </row>
        <row r="60">
          <cell r="Z60" t="str">
            <v>1EHB02010177</v>
          </cell>
        </row>
        <row r="61">
          <cell r="D61" t="str">
            <v>浩辰CAD平台软件</v>
          </cell>
          <cell r="E61" t="str">
            <v>固定资产-电子设备-研发费用</v>
          </cell>
        </row>
        <row r="61">
          <cell r="J61">
            <v>117.633333333333</v>
          </cell>
          <cell r="K61" t="str">
            <v>2013-10-31</v>
          </cell>
        </row>
        <row r="61">
          <cell r="O61">
            <v>2169.8</v>
          </cell>
        </row>
        <row r="61">
          <cell r="R61">
            <v>2169.8</v>
          </cell>
        </row>
        <row r="61">
          <cell r="X61">
            <v>0</v>
          </cell>
        </row>
        <row r="61">
          <cell r="Z61" t="str">
            <v>1EHB02010178</v>
          </cell>
        </row>
        <row r="62">
          <cell r="D62" t="str">
            <v>浩辰CAD平台软件</v>
          </cell>
          <cell r="E62" t="str">
            <v>固定资产-电子设备-研发费用</v>
          </cell>
        </row>
        <row r="62">
          <cell r="J62">
            <v>117.633333333333</v>
          </cell>
          <cell r="K62" t="str">
            <v>2013-10-31</v>
          </cell>
        </row>
        <row r="62">
          <cell r="O62">
            <v>2169.8</v>
          </cell>
        </row>
        <row r="62">
          <cell r="R62">
            <v>2169.8</v>
          </cell>
        </row>
        <row r="62">
          <cell r="X62">
            <v>0</v>
          </cell>
        </row>
        <row r="62">
          <cell r="Z62" t="str">
            <v>1EHB02010179</v>
          </cell>
        </row>
        <row r="63">
          <cell r="D63" t="str">
            <v>浩辰CAD平台软件</v>
          </cell>
          <cell r="E63" t="str">
            <v>固定资产-电子设备-研发费用</v>
          </cell>
        </row>
        <row r="63">
          <cell r="J63">
            <v>117.633333333333</v>
          </cell>
          <cell r="K63" t="str">
            <v>2013-10-31</v>
          </cell>
        </row>
        <row r="63">
          <cell r="O63">
            <v>2169.8</v>
          </cell>
        </row>
        <row r="63">
          <cell r="R63">
            <v>2169.8</v>
          </cell>
        </row>
        <row r="63">
          <cell r="X63">
            <v>0</v>
          </cell>
        </row>
        <row r="63">
          <cell r="Z63" t="str">
            <v>1EHB02010180</v>
          </cell>
        </row>
        <row r="64">
          <cell r="D64" t="str">
            <v>浩辰CAD平台软件</v>
          </cell>
          <cell r="E64" t="str">
            <v>固定资产-电子设备-研发费用</v>
          </cell>
        </row>
        <row r="64">
          <cell r="J64">
            <v>117.633333333333</v>
          </cell>
          <cell r="K64" t="str">
            <v>2013-10-31</v>
          </cell>
        </row>
        <row r="64">
          <cell r="O64">
            <v>2169.8</v>
          </cell>
        </row>
        <row r="64">
          <cell r="R64">
            <v>2169.8</v>
          </cell>
        </row>
        <row r="64">
          <cell r="X64">
            <v>0</v>
          </cell>
        </row>
        <row r="64">
          <cell r="Z64" t="str">
            <v>1EHB02010181</v>
          </cell>
        </row>
        <row r="65">
          <cell r="D65" t="str">
            <v>浩辰CAD平台软件</v>
          </cell>
          <cell r="E65" t="str">
            <v>固定资产-电子设备-研发费用</v>
          </cell>
        </row>
        <row r="65">
          <cell r="J65">
            <v>117.633333333333</v>
          </cell>
          <cell r="K65" t="str">
            <v>2013-10-31</v>
          </cell>
        </row>
        <row r="65">
          <cell r="O65">
            <v>2169.8</v>
          </cell>
        </row>
        <row r="65">
          <cell r="R65">
            <v>2169.8</v>
          </cell>
        </row>
        <row r="65">
          <cell r="X65">
            <v>0</v>
          </cell>
        </row>
        <row r="65">
          <cell r="Z65" t="str">
            <v>1EHB02010182</v>
          </cell>
        </row>
        <row r="66">
          <cell r="D66" t="str">
            <v>浩辰CAD平台软件</v>
          </cell>
          <cell r="E66" t="str">
            <v>固定资产-电子设备-研发费用</v>
          </cell>
        </row>
        <row r="66">
          <cell r="J66">
            <v>117.633333333333</v>
          </cell>
          <cell r="K66" t="str">
            <v>2013-10-31</v>
          </cell>
        </row>
        <row r="66">
          <cell r="O66">
            <v>2169.8</v>
          </cell>
        </row>
        <row r="66">
          <cell r="R66">
            <v>2169.8</v>
          </cell>
        </row>
        <row r="66">
          <cell r="X66">
            <v>0</v>
          </cell>
        </row>
        <row r="66">
          <cell r="Z66" t="str">
            <v>1EHB02010183</v>
          </cell>
        </row>
        <row r="67">
          <cell r="D67" t="str">
            <v>浩辰CAD平台软件</v>
          </cell>
          <cell r="E67" t="str">
            <v>固定资产-电子设备-研发费用</v>
          </cell>
        </row>
        <row r="67">
          <cell r="J67">
            <v>117.633333333333</v>
          </cell>
          <cell r="K67" t="str">
            <v>2013-10-31</v>
          </cell>
        </row>
        <row r="67">
          <cell r="O67">
            <v>2169.82</v>
          </cell>
        </row>
        <row r="67">
          <cell r="R67">
            <v>2169.82</v>
          </cell>
        </row>
        <row r="67">
          <cell r="X67">
            <v>0</v>
          </cell>
        </row>
        <row r="67">
          <cell r="Z67" t="str">
            <v>1EHB02010184</v>
          </cell>
        </row>
        <row r="68">
          <cell r="D68" t="str">
            <v>绘图仪</v>
          </cell>
          <cell r="E68" t="str">
            <v>固定资产-电子设备-研发费用</v>
          </cell>
        </row>
        <row r="68">
          <cell r="J68">
            <v>117.633333333333</v>
          </cell>
          <cell r="K68" t="str">
            <v>2013-10-31</v>
          </cell>
        </row>
        <row r="68">
          <cell r="O68">
            <v>11547.28</v>
          </cell>
        </row>
        <row r="68">
          <cell r="R68">
            <v>11547.28</v>
          </cell>
        </row>
        <row r="68">
          <cell r="X68">
            <v>790</v>
          </cell>
        </row>
        <row r="68">
          <cell r="Z68" t="str">
            <v>1EHB02010203</v>
          </cell>
        </row>
        <row r="69">
          <cell r="D69" t="str">
            <v>惠普打印机</v>
          </cell>
          <cell r="E69" t="str">
            <v>固定资产-电子设备-管理费用</v>
          </cell>
        </row>
        <row r="69">
          <cell r="J69">
            <v>117.633333333333</v>
          </cell>
          <cell r="K69" t="str">
            <v>2013-10-31</v>
          </cell>
        </row>
        <row r="69">
          <cell r="O69">
            <v>188.68</v>
          </cell>
        </row>
        <row r="69">
          <cell r="R69">
            <v>188.68</v>
          </cell>
        </row>
        <row r="69">
          <cell r="X69">
            <v>45.3</v>
          </cell>
        </row>
        <row r="69">
          <cell r="Z69" t="str">
            <v>1EHB02010204</v>
          </cell>
        </row>
        <row r="70">
          <cell r="D70" t="str">
            <v>金碟软件</v>
          </cell>
          <cell r="E70" t="str">
            <v>固定资产-电子设备-管理费用</v>
          </cell>
        </row>
        <row r="70">
          <cell r="J70">
            <v>117.633333333333</v>
          </cell>
          <cell r="K70" t="str">
            <v>2013-10-31</v>
          </cell>
        </row>
        <row r="70">
          <cell r="O70">
            <v>425.2</v>
          </cell>
        </row>
        <row r="70">
          <cell r="R70">
            <v>425.2</v>
          </cell>
        </row>
        <row r="70">
          <cell r="X70">
            <v>425.2</v>
          </cell>
        </row>
        <row r="70">
          <cell r="Z70" t="str">
            <v>1EHB02010215</v>
          </cell>
        </row>
        <row r="71">
          <cell r="D71" t="str">
            <v>金蝶KIS软件</v>
          </cell>
          <cell r="E71" t="str">
            <v>固定资产-电子设备-管理费用</v>
          </cell>
        </row>
        <row r="71">
          <cell r="J71">
            <v>117.633333333333</v>
          </cell>
          <cell r="K71" t="str">
            <v>2013-10-31</v>
          </cell>
        </row>
        <row r="71">
          <cell r="O71">
            <v>484.33</v>
          </cell>
        </row>
        <row r="71">
          <cell r="R71">
            <v>484.33</v>
          </cell>
        </row>
        <row r="71">
          <cell r="X71">
            <v>0</v>
          </cell>
        </row>
        <row r="71">
          <cell r="Z71" t="str">
            <v>1EHB02010216</v>
          </cell>
        </row>
        <row r="72">
          <cell r="D72" t="str">
            <v>空调设备</v>
          </cell>
          <cell r="E72" t="str">
            <v>固定资产-电子设备-管理费用</v>
          </cell>
        </row>
        <row r="72">
          <cell r="J72">
            <v>117.633333333333</v>
          </cell>
          <cell r="K72" t="str">
            <v>2013-10-31</v>
          </cell>
        </row>
        <row r="72">
          <cell r="O72">
            <v>640585.97</v>
          </cell>
        </row>
        <row r="72">
          <cell r="R72">
            <v>640585.97</v>
          </cell>
        </row>
        <row r="72">
          <cell r="X72">
            <v>43125.12</v>
          </cell>
        </row>
        <row r="72">
          <cell r="Z72" t="str">
            <v>1EHB02010223</v>
          </cell>
        </row>
        <row r="73">
          <cell r="D73" t="str">
            <v>联想电脑</v>
          </cell>
          <cell r="E73" t="str">
            <v>固定资产-电子设备-管理费用</v>
          </cell>
        </row>
        <row r="73">
          <cell r="J73">
            <v>117.633333333333</v>
          </cell>
          <cell r="K73" t="str">
            <v>2013-10-31</v>
          </cell>
        </row>
        <row r="73">
          <cell r="O73">
            <v>413.32</v>
          </cell>
        </row>
        <row r="73">
          <cell r="R73">
            <v>413.32</v>
          </cell>
        </row>
        <row r="73">
          <cell r="X73">
            <v>160</v>
          </cell>
        </row>
        <row r="73">
          <cell r="Z73" t="str">
            <v>1EHB02010227</v>
          </cell>
        </row>
        <row r="74">
          <cell r="D74" t="str">
            <v>联想电脑</v>
          </cell>
          <cell r="E74" t="str">
            <v>固定资产-电子设备-管理费用</v>
          </cell>
        </row>
        <row r="74">
          <cell r="J74">
            <v>117.633333333333</v>
          </cell>
          <cell r="K74" t="str">
            <v>2013-10-31</v>
          </cell>
        </row>
        <row r="74">
          <cell r="O74">
            <v>413.31</v>
          </cell>
        </row>
        <row r="74">
          <cell r="R74">
            <v>413.31</v>
          </cell>
        </row>
        <row r="74">
          <cell r="X74">
            <v>160</v>
          </cell>
        </row>
        <row r="74">
          <cell r="Z74" t="str">
            <v>1EHB02010228</v>
          </cell>
        </row>
        <row r="75">
          <cell r="D75" t="str">
            <v>联想电脑</v>
          </cell>
          <cell r="E75" t="str">
            <v>固定资产-电子设备-管理费用</v>
          </cell>
        </row>
        <row r="75">
          <cell r="J75">
            <v>117.633333333333</v>
          </cell>
          <cell r="K75" t="str">
            <v>2013-10-31</v>
          </cell>
        </row>
        <row r="75">
          <cell r="O75">
            <v>1035.32</v>
          </cell>
        </row>
        <row r="75">
          <cell r="R75">
            <v>1035.32</v>
          </cell>
        </row>
        <row r="75">
          <cell r="X75">
            <v>248.47</v>
          </cell>
        </row>
        <row r="75">
          <cell r="Z75" t="str">
            <v>1EHB02010230</v>
          </cell>
        </row>
        <row r="76">
          <cell r="D76" t="str">
            <v>联想电脑</v>
          </cell>
          <cell r="E76" t="str">
            <v>固定资产-电子设备-管理费用</v>
          </cell>
        </row>
        <row r="76">
          <cell r="J76">
            <v>117.633333333333</v>
          </cell>
          <cell r="K76" t="str">
            <v>2013-10-31</v>
          </cell>
        </row>
        <row r="76">
          <cell r="O76">
            <v>1035.32</v>
          </cell>
        </row>
        <row r="76">
          <cell r="R76">
            <v>1035.32</v>
          </cell>
        </row>
        <row r="76">
          <cell r="X76">
            <v>248.47</v>
          </cell>
        </row>
        <row r="76">
          <cell r="Z76" t="str">
            <v>1EHB02010231</v>
          </cell>
        </row>
        <row r="77">
          <cell r="D77" t="str">
            <v>联想电脑</v>
          </cell>
          <cell r="E77" t="str">
            <v>固定资产-电子设备-管理费用</v>
          </cell>
        </row>
        <row r="77">
          <cell r="J77">
            <v>117.633333333333</v>
          </cell>
          <cell r="K77" t="str">
            <v>2013-10-31</v>
          </cell>
        </row>
        <row r="77">
          <cell r="O77">
            <v>1035.32</v>
          </cell>
        </row>
        <row r="77">
          <cell r="R77">
            <v>1035.32</v>
          </cell>
        </row>
        <row r="77">
          <cell r="X77">
            <v>248.47</v>
          </cell>
        </row>
        <row r="77">
          <cell r="Z77" t="str">
            <v>1EHB02010232</v>
          </cell>
        </row>
        <row r="78">
          <cell r="D78" t="str">
            <v>联想电脑</v>
          </cell>
          <cell r="E78" t="str">
            <v>固定资产-电子设备-管理费用</v>
          </cell>
        </row>
        <row r="78">
          <cell r="J78">
            <v>117.633333333333</v>
          </cell>
          <cell r="K78" t="str">
            <v>2013-10-31</v>
          </cell>
        </row>
        <row r="78">
          <cell r="O78">
            <v>1035.32</v>
          </cell>
        </row>
        <row r="78">
          <cell r="R78">
            <v>1035.32</v>
          </cell>
        </row>
        <row r="78">
          <cell r="X78">
            <v>248.47</v>
          </cell>
        </row>
        <row r="78">
          <cell r="Z78" t="str">
            <v>1EHB02010233</v>
          </cell>
        </row>
        <row r="79">
          <cell r="D79" t="str">
            <v>联想电脑</v>
          </cell>
          <cell r="E79" t="str">
            <v>固定资产-电子设备-管理费用</v>
          </cell>
        </row>
        <row r="79">
          <cell r="J79">
            <v>117.633333333333</v>
          </cell>
          <cell r="K79" t="str">
            <v>2013-10-31</v>
          </cell>
        </row>
        <row r="79">
          <cell r="O79">
            <v>1035.32</v>
          </cell>
        </row>
        <row r="79">
          <cell r="R79">
            <v>1035.32</v>
          </cell>
        </row>
        <row r="79">
          <cell r="X79">
            <v>248.47</v>
          </cell>
        </row>
        <row r="79">
          <cell r="Z79" t="str">
            <v>1EHB02010234</v>
          </cell>
        </row>
        <row r="80">
          <cell r="D80" t="str">
            <v>联想电脑</v>
          </cell>
          <cell r="E80" t="str">
            <v>固定资产-电子设备-管理费用</v>
          </cell>
        </row>
        <row r="80">
          <cell r="J80">
            <v>117.633333333333</v>
          </cell>
          <cell r="K80" t="str">
            <v>2013-10-31</v>
          </cell>
        </row>
        <row r="80">
          <cell r="O80">
            <v>1035.32</v>
          </cell>
        </row>
        <row r="80">
          <cell r="R80">
            <v>1035.32</v>
          </cell>
        </row>
        <row r="80">
          <cell r="X80">
            <v>248.47</v>
          </cell>
        </row>
        <row r="80">
          <cell r="Z80" t="str">
            <v>1EHB02010235</v>
          </cell>
        </row>
        <row r="81">
          <cell r="D81" t="str">
            <v>联想电脑</v>
          </cell>
          <cell r="E81" t="str">
            <v>固定资产-电子设备-管理费用</v>
          </cell>
        </row>
        <row r="81">
          <cell r="J81">
            <v>117.633333333333</v>
          </cell>
          <cell r="K81" t="str">
            <v>2013-10-31</v>
          </cell>
        </row>
        <row r="81">
          <cell r="O81">
            <v>1035.31</v>
          </cell>
        </row>
        <row r="81">
          <cell r="R81">
            <v>1035.31</v>
          </cell>
        </row>
        <row r="81">
          <cell r="X81">
            <v>248.48</v>
          </cell>
        </row>
        <row r="81">
          <cell r="Z81" t="str">
            <v>1EHB02010236</v>
          </cell>
        </row>
        <row r="82">
          <cell r="D82" t="str">
            <v>联想电脑</v>
          </cell>
          <cell r="E82" t="str">
            <v>固定资产-电子设备-管理费用</v>
          </cell>
        </row>
        <row r="82">
          <cell r="J82">
            <v>117.633333333333</v>
          </cell>
          <cell r="K82" t="str">
            <v>2013-10-31</v>
          </cell>
        </row>
        <row r="82">
          <cell r="O82">
            <v>1874.89</v>
          </cell>
        </row>
        <row r="82">
          <cell r="R82">
            <v>1874.89</v>
          </cell>
        </row>
        <row r="82">
          <cell r="X82">
            <v>148.67</v>
          </cell>
        </row>
        <row r="82">
          <cell r="Z82" t="str">
            <v>1EHB02010238</v>
          </cell>
        </row>
        <row r="83">
          <cell r="D83" t="str">
            <v>联想电脑</v>
          </cell>
          <cell r="E83" t="str">
            <v>固定资产-电子设备-管理费用</v>
          </cell>
        </row>
        <row r="83">
          <cell r="J83">
            <v>117.633333333333</v>
          </cell>
          <cell r="K83" t="str">
            <v>2013-10-31</v>
          </cell>
        </row>
        <row r="83">
          <cell r="O83">
            <v>1874.89</v>
          </cell>
        </row>
        <row r="83">
          <cell r="R83">
            <v>1874.89</v>
          </cell>
        </row>
        <row r="83">
          <cell r="X83">
            <v>148.67</v>
          </cell>
        </row>
        <row r="83">
          <cell r="Z83" t="str">
            <v>1EHB02010239</v>
          </cell>
        </row>
        <row r="84">
          <cell r="D84" t="str">
            <v>联想电脑</v>
          </cell>
          <cell r="E84" t="str">
            <v>固定资产-电子设备-管理费用</v>
          </cell>
        </row>
        <row r="84">
          <cell r="J84">
            <v>117.633333333333</v>
          </cell>
          <cell r="K84" t="str">
            <v>2013-10-31</v>
          </cell>
        </row>
        <row r="84">
          <cell r="O84">
            <v>1874.89</v>
          </cell>
        </row>
        <row r="84">
          <cell r="R84">
            <v>1874.89</v>
          </cell>
        </row>
        <row r="84">
          <cell r="X84">
            <v>148.67</v>
          </cell>
        </row>
        <row r="84">
          <cell r="Z84" t="str">
            <v>1EHB02010240</v>
          </cell>
        </row>
        <row r="85">
          <cell r="D85" t="str">
            <v>联想电脑</v>
          </cell>
          <cell r="E85" t="str">
            <v>固定资产-电子设备-管理费用</v>
          </cell>
        </row>
        <row r="85">
          <cell r="J85">
            <v>117.633333333333</v>
          </cell>
          <cell r="K85" t="str">
            <v>2013-10-31</v>
          </cell>
        </row>
        <row r="85">
          <cell r="O85">
            <v>1874.89</v>
          </cell>
        </row>
        <row r="85">
          <cell r="R85">
            <v>1874.89</v>
          </cell>
        </row>
        <row r="85">
          <cell r="X85">
            <v>148.67</v>
          </cell>
        </row>
        <row r="85">
          <cell r="Z85" t="str">
            <v>1EHB02010241</v>
          </cell>
        </row>
        <row r="86">
          <cell r="D86" t="str">
            <v>联想电脑</v>
          </cell>
          <cell r="E86" t="str">
            <v>固定资产-电子设备-管理费用</v>
          </cell>
        </row>
        <row r="86">
          <cell r="J86">
            <v>117.633333333333</v>
          </cell>
          <cell r="K86" t="str">
            <v>2013-10-31</v>
          </cell>
        </row>
        <row r="86">
          <cell r="O86">
            <v>1874.89</v>
          </cell>
        </row>
        <row r="86">
          <cell r="R86">
            <v>1874.89</v>
          </cell>
        </row>
        <row r="86">
          <cell r="X86">
            <v>148.67</v>
          </cell>
        </row>
        <row r="86">
          <cell r="Z86" t="str">
            <v>1EHB02010242</v>
          </cell>
        </row>
        <row r="87">
          <cell r="D87" t="str">
            <v>联想电脑</v>
          </cell>
          <cell r="E87" t="str">
            <v>固定资产-电子设备-管理费用</v>
          </cell>
        </row>
        <row r="87">
          <cell r="J87">
            <v>117.633333333333</v>
          </cell>
          <cell r="K87" t="str">
            <v>2013-10-31</v>
          </cell>
        </row>
        <row r="87">
          <cell r="O87">
            <v>1874.89</v>
          </cell>
        </row>
        <row r="87">
          <cell r="R87">
            <v>1874.89</v>
          </cell>
        </row>
        <row r="87">
          <cell r="X87">
            <v>148.67</v>
          </cell>
        </row>
        <row r="87">
          <cell r="Z87" t="str">
            <v>1EHB02010243</v>
          </cell>
        </row>
        <row r="88">
          <cell r="D88" t="str">
            <v>联想电脑</v>
          </cell>
          <cell r="E88" t="str">
            <v>固定资产-电子设备-管理费用</v>
          </cell>
        </row>
        <row r="88">
          <cell r="J88">
            <v>117.633333333333</v>
          </cell>
          <cell r="K88" t="str">
            <v>2013-10-31</v>
          </cell>
        </row>
        <row r="88">
          <cell r="O88">
            <v>1874.89</v>
          </cell>
        </row>
        <row r="88">
          <cell r="R88">
            <v>1874.89</v>
          </cell>
        </row>
        <row r="88">
          <cell r="X88">
            <v>148.67</v>
          </cell>
        </row>
        <row r="88">
          <cell r="Z88" t="str">
            <v>1EHB02010244</v>
          </cell>
        </row>
        <row r="89">
          <cell r="D89" t="str">
            <v>联想电脑</v>
          </cell>
          <cell r="E89" t="str">
            <v>固定资产-电子设备-管理费用</v>
          </cell>
        </row>
        <row r="89">
          <cell r="J89">
            <v>117.633333333333</v>
          </cell>
          <cell r="K89" t="str">
            <v>2013-10-31</v>
          </cell>
        </row>
        <row r="89">
          <cell r="O89">
            <v>1874.89</v>
          </cell>
        </row>
        <row r="89">
          <cell r="R89">
            <v>1874.89</v>
          </cell>
        </row>
        <row r="89">
          <cell r="X89">
            <v>148.67</v>
          </cell>
        </row>
        <row r="89">
          <cell r="Z89" t="str">
            <v>1EHB02010245</v>
          </cell>
        </row>
        <row r="90">
          <cell r="D90" t="str">
            <v>联想电脑</v>
          </cell>
          <cell r="E90" t="str">
            <v>固定资产-电子设备-管理费用</v>
          </cell>
        </row>
        <row r="90">
          <cell r="J90">
            <v>117.633333333333</v>
          </cell>
          <cell r="K90" t="str">
            <v>2013-10-31</v>
          </cell>
        </row>
        <row r="90">
          <cell r="O90">
            <v>1874.9</v>
          </cell>
        </row>
        <row r="90">
          <cell r="R90">
            <v>1874.9</v>
          </cell>
        </row>
        <row r="90">
          <cell r="X90">
            <v>148.67</v>
          </cell>
        </row>
        <row r="90">
          <cell r="Z90" t="str">
            <v>1EHB02010246</v>
          </cell>
        </row>
        <row r="91">
          <cell r="D91" t="str">
            <v>联想电脑</v>
          </cell>
          <cell r="E91" t="str">
            <v>固定资产-电子设备-研发费用</v>
          </cell>
        </row>
        <row r="91">
          <cell r="J91">
            <v>117.633333333333</v>
          </cell>
          <cell r="K91" t="str">
            <v>2013-10-31</v>
          </cell>
        </row>
        <row r="91">
          <cell r="O91">
            <v>2398.3</v>
          </cell>
        </row>
        <row r="91">
          <cell r="R91">
            <v>2398.3</v>
          </cell>
        </row>
        <row r="91">
          <cell r="X91">
            <v>157.3</v>
          </cell>
        </row>
        <row r="91">
          <cell r="Z91" t="str">
            <v>1EHB02010248</v>
          </cell>
        </row>
        <row r="92">
          <cell r="D92" t="str">
            <v>联想电脑</v>
          </cell>
          <cell r="E92" t="str">
            <v>固定资产-电子设备-研发费用</v>
          </cell>
        </row>
        <row r="92">
          <cell r="J92">
            <v>117.633333333333</v>
          </cell>
          <cell r="K92" t="str">
            <v>2013-10-31</v>
          </cell>
        </row>
        <row r="92">
          <cell r="O92">
            <v>2398.3</v>
          </cell>
        </row>
        <row r="92">
          <cell r="R92">
            <v>2398.3</v>
          </cell>
        </row>
        <row r="92">
          <cell r="X92">
            <v>157.3</v>
          </cell>
        </row>
        <row r="92">
          <cell r="Z92" t="str">
            <v>1EHB02010249</v>
          </cell>
        </row>
        <row r="93">
          <cell r="D93" t="str">
            <v>联想电脑</v>
          </cell>
          <cell r="E93" t="str">
            <v>固定资产-电子设备-研发费用</v>
          </cell>
        </row>
        <row r="93">
          <cell r="J93">
            <v>117.633333333333</v>
          </cell>
          <cell r="K93" t="str">
            <v>2013-10-31</v>
          </cell>
        </row>
        <row r="93">
          <cell r="O93">
            <v>3582.89</v>
          </cell>
        </row>
        <row r="93">
          <cell r="R93">
            <v>3582.89</v>
          </cell>
        </row>
        <row r="93">
          <cell r="X93">
            <v>184</v>
          </cell>
        </row>
        <row r="93">
          <cell r="Z93" t="str">
            <v>1EHB02010251</v>
          </cell>
        </row>
        <row r="94">
          <cell r="D94" t="str">
            <v>联想电脑</v>
          </cell>
          <cell r="E94" t="str">
            <v>固定资产-电子设备-研发费用</v>
          </cell>
        </row>
        <row r="94">
          <cell r="J94">
            <v>117.633333333333</v>
          </cell>
          <cell r="K94" t="str">
            <v>2013-10-31</v>
          </cell>
        </row>
        <row r="94">
          <cell r="O94">
            <v>3582.89</v>
          </cell>
        </row>
        <row r="94">
          <cell r="R94">
            <v>3582.89</v>
          </cell>
        </row>
        <row r="94">
          <cell r="X94">
            <v>184</v>
          </cell>
        </row>
        <row r="94">
          <cell r="Z94" t="str">
            <v>1EHB02010252</v>
          </cell>
        </row>
        <row r="95">
          <cell r="D95" t="str">
            <v>联想电脑</v>
          </cell>
          <cell r="E95" t="str">
            <v>固定资产-电子设备-研发费用</v>
          </cell>
        </row>
        <row r="95">
          <cell r="J95">
            <v>117.633333333333</v>
          </cell>
          <cell r="K95" t="str">
            <v>2013-10-31</v>
          </cell>
        </row>
        <row r="95">
          <cell r="O95">
            <v>3582.89</v>
          </cell>
        </row>
        <row r="95">
          <cell r="R95">
            <v>3582.89</v>
          </cell>
        </row>
        <row r="95">
          <cell r="X95">
            <v>184</v>
          </cell>
        </row>
        <row r="95">
          <cell r="Z95" t="str">
            <v>1EHB02010253</v>
          </cell>
        </row>
        <row r="96">
          <cell r="D96" t="str">
            <v>联想电脑</v>
          </cell>
          <cell r="E96" t="str">
            <v>固定资产-电子设备-研发费用</v>
          </cell>
        </row>
        <row r="96">
          <cell r="J96">
            <v>117.633333333333</v>
          </cell>
          <cell r="K96" t="str">
            <v>2013-10-31</v>
          </cell>
        </row>
        <row r="96">
          <cell r="O96">
            <v>3582.89</v>
          </cell>
        </row>
        <row r="96">
          <cell r="R96">
            <v>3582.89</v>
          </cell>
        </row>
        <row r="96">
          <cell r="X96">
            <v>184</v>
          </cell>
        </row>
        <row r="96">
          <cell r="Z96" t="str">
            <v>1EHB02010254</v>
          </cell>
        </row>
        <row r="97">
          <cell r="D97" t="str">
            <v>联想电脑</v>
          </cell>
          <cell r="E97" t="str">
            <v>固定资产-电子设备-研发费用</v>
          </cell>
        </row>
        <row r="97">
          <cell r="J97">
            <v>117.633333333333</v>
          </cell>
          <cell r="K97" t="str">
            <v>2013-10-31</v>
          </cell>
        </row>
        <row r="97">
          <cell r="O97">
            <v>3582.88</v>
          </cell>
        </row>
        <row r="97">
          <cell r="R97">
            <v>3582.88</v>
          </cell>
        </row>
        <row r="97">
          <cell r="X97">
            <v>184</v>
          </cell>
        </row>
        <row r="97">
          <cell r="Z97" t="str">
            <v>1EHB02010255</v>
          </cell>
        </row>
        <row r="98">
          <cell r="D98" t="str">
            <v>联想电脑</v>
          </cell>
          <cell r="E98" t="str">
            <v>固定资产-电子设备-管理费用</v>
          </cell>
        </row>
        <row r="98">
          <cell r="J98">
            <v>117.633333333333</v>
          </cell>
          <cell r="K98" t="str">
            <v>2013-10-31</v>
          </cell>
        </row>
        <row r="98">
          <cell r="O98">
            <v>2787.7</v>
          </cell>
        </row>
        <row r="98">
          <cell r="R98">
            <v>2787.7</v>
          </cell>
        </row>
        <row r="98">
          <cell r="X98">
            <v>143.27</v>
          </cell>
        </row>
        <row r="98">
          <cell r="Z98" t="str">
            <v>1EHB02010257</v>
          </cell>
        </row>
        <row r="99">
          <cell r="D99" t="str">
            <v>联想电脑</v>
          </cell>
          <cell r="E99" t="str">
            <v>固定资产-电子设备-管理费用</v>
          </cell>
        </row>
        <row r="99">
          <cell r="J99">
            <v>117.633333333333</v>
          </cell>
          <cell r="K99" t="str">
            <v>2013-10-31</v>
          </cell>
        </row>
        <row r="99">
          <cell r="O99">
            <v>2787.69</v>
          </cell>
        </row>
        <row r="99">
          <cell r="R99">
            <v>2787.69</v>
          </cell>
        </row>
        <row r="99">
          <cell r="X99">
            <v>143.27</v>
          </cell>
        </row>
        <row r="99">
          <cell r="Z99" t="str">
            <v>1EHB02010258</v>
          </cell>
        </row>
        <row r="100">
          <cell r="D100" t="str">
            <v>联想电脑扬天M4630</v>
          </cell>
          <cell r="E100" t="str">
            <v>固定资产-电子设备-管理费用</v>
          </cell>
        </row>
        <row r="100">
          <cell r="J100">
            <v>117.633333333333</v>
          </cell>
          <cell r="K100" t="str">
            <v>2013-10-31</v>
          </cell>
        </row>
        <row r="100">
          <cell r="O100">
            <v>2149.3</v>
          </cell>
        </row>
        <row r="100">
          <cell r="R100">
            <v>2149.3</v>
          </cell>
        </row>
        <row r="100">
          <cell r="X100">
            <v>157.3</v>
          </cell>
        </row>
        <row r="100">
          <cell r="Z100" t="str">
            <v>1EHB02010260</v>
          </cell>
        </row>
        <row r="101">
          <cell r="D101" t="str">
            <v>联想电脑扬天M4630</v>
          </cell>
          <cell r="E101" t="str">
            <v>固定资产-电子设备-管理费用</v>
          </cell>
        </row>
        <row r="101">
          <cell r="J101">
            <v>117.633333333333</v>
          </cell>
          <cell r="K101" t="str">
            <v>2013-10-31</v>
          </cell>
        </row>
        <row r="101">
          <cell r="O101">
            <v>2149.3</v>
          </cell>
        </row>
        <row r="101">
          <cell r="R101">
            <v>2149.3</v>
          </cell>
        </row>
        <row r="101">
          <cell r="X101">
            <v>157.3</v>
          </cell>
        </row>
        <row r="101">
          <cell r="Z101" t="str">
            <v>1EHB02010261</v>
          </cell>
        </row>
        <row r="102">
          <cell r="D102" t="str">
            <v>联想扬天台式电脑</v>
          </cell>
          <cell r="E102" t="str">
            <v>固定资产-电子设备-研发费用</v>
          </cell>
        </row>
        <row r="102">
          <cell r="J102">
            <v>117.633333333333</v>
          </cell>
          <cell r="K102" t="str">
            <v>2013-10-31</v>
          </cell>
        </row>
        <row r="102">
          <cell r="O102">
            <v>2745.25</v>
          </cell>
        </row>
        <row r="102">
          <cell r="R102">
            <v>2745.25</v>
          </cell>
        </row>
        <row r="102">
          <cell r="X102">
            <v>140.99</v>
          </cell>
        </row>
        <row r="102">
          <cell r="Z102" t="str">
            <v>1EHB02010263</v>
          </cell>
        </row>
        <row r="103">
          <cell r="D103" t="str">
            <v>联想扬天台式电脑</v>
          </cell>
          <cell r="E103" t="str">
            <v>固定资产-电子设备-研发费用</v>
          </cell>
        </row>
        <row r="103">
          <cell r="J103">
            <v>117.633333333333</v>
          </cell>
          <cell r="K103" t="str">
            <v>2013-10-31</v>
          </cell>
        </row>
        <row r="103">
          <cell r="O103">
            <v>2745.25</v>
          </cell>
        </row>
        <row r="103">
          <cell r="R103">
            <v>2745.25</v>
          </cell>
        </row>
        <row r="103">
          <cell r="X103">
            <v>140.99</v>
          </cell>
        </row>
        <row r="103">
          <cell r="Z103" t="str">
            <v>1EHB02010264</v>
          </cell>
        </row>
        <row r="104">
          <cell r="D104" t="str">
            <v>联想扬天台式电脑</v>
          </cell>
          <cell r="E104" t="str">
            <v>固定资产-电子设备-研发费用</v>
          </cell>
        </row>
        <row r="104">
          <cell r="J104">
            <v>117.633333333333</v>
          </cell>
          <cell r="K104" t="str">
            <v>2013-10-31</v>
          </cell>
        </row>
        <row r="104">
          <cell r="O104">
            <v>3319.43</v>
          </cell>
        </row>
        <row r="104">
          <cell r="R104">
            <v>3319.43</v>
          </cell>
        </row>
        <row r="104">
          <cell r="X104">
            <v>170.47</v>
          </cell>
        </row>
        <row r="104">
          <cell r="Z104" t="str">
            <v>1EHB02010266</v>
          </cell>
        </row>
        <row r="105">
          <cell r="D105" t="str">
            <v>联想扬天台式电脑</v>
          </cell>
          <cell r="E105" t="str">
            <v>固定资产-电子设备-研发费用</v>
          </cell>
        </row>
        <row r="105">
          <cell r="J105">
            <v>117.633333333333</v>
          </cell>
          <cell r="K105" t="str">
            <v>2013-10-31</v>
          </cell>
        </row>
        <row r="105">
          <cell r="O105">
            <v>3319.43</v>
          </cell>
        </row>
        <row r="105">
          <cell r="R105">
            <v>3319.43</v>
          </cell>
        </row>
        <row r="105">
          <cell r="X105">
            <v>170.47</v>
          </cell>
        </row>
        <row r="105">
          <cell r="Z105" t="str">
            <v>1EHB02010267</v>
          </cell>
        </row>
        <row r="106">
          <cell r="D106" t="str">
            <v>联想扬天台式电脑</v>
          </cell>
          <cell r="E106" t="str">
            <v>固定资产-电子设备-研发费用</v>
          </cell>
        </row>
        <row r="106">
          <cell r="J106">
            <v>117.633333333333</v>
          </cell>
          <cell r="K106" t="str">
            <v>2013-10-31</v>
          </cell>
        </row>
        <row r="106">
          <cell r="O106">
            <v>3319.43</v>
          </cell>
        </row>
        <row r="106">
          <cell r="R106">
            <v>3319.43</v>
          </cell>
        </row>
        <row r="106">
          <cell r="X106">
            <v>170.47</v>
          </cell>
        </row>
        <row r="106">
          <cell r="Z106" t="str">
            <v>1EHB02010268</v>
          </cell>
        </row>
        <row r="107">
          <cell r="D107" t="str">
            <v>联想扬天台式电脑</v>
          </cell>
          <cell r="E107" t="str">
            <v>固定资产-电子设备-研发费用</v>
          </cell>
        </row>
        <row r="107">
          <cell r="J107">
            <v>117.633333333333</v>
          </cell>
          <cell r="K107" t="str">
            <v>2013-10-31</v>
          </cell>
        </row>
        <row r="107">
          <cell r="O107">
            <v>3319.43</v>
          </cell>
        </row>
        <row r="107">
          <cell r="R107">
            <v>3319.43</v>
          </cell>
        </row>
        <row r="107">
          <cell r="X107">
            <v>170.47</v>
          </cell>
        </row>
        <row r="107">
          <cell r="Z107" t="str">
            <v>1EHB02010269</v>
          </cell>
        </row>
        <row r="108">
          <cell r="D108" t="str">
            <v>联想扬天台式电脑</v>
          </cell>
          <cell r="E108" t="str">
            <v>固定资产-电子设备-研发费用</v>
          </cell>
        </row>
        <row r="108">
          <cell r="J108">
            <v>117.633333333333</v>
          </cell>
          <cell r="K108" t="str">
            <v>2013-10-31</v>
          </cell>
        </row>
        <row r="108">
          <cell r="O108">
            <v>3319.43</v>
          </cell>
        </row>
        <row r="108">
          <cell r="R108">
            <v>3319.43</v>
          </cell>
        </row>
        <row r="108">
          <cell r="X108">
            <v>170.47</v>
          </cell>
        </row>
        <row r="108">
          <cell r="Z108" t="str">
            <v>1EHB02010270</v>
          </cell>
        </row>
        <row r="109">
          <cell r="D109" t="str">
            <v>联想扬天台式电脑</v>
          </cell>
          <cell r="E109" t="str">
            <v>固定资产-电子设备-研发费用</v>
          </cell>
        </row>
        <row r="109">
          <cell r="J109">
            <v>117.633333333333</v>
          </cell>
          <cell r="K109" t="str">
            <v>2013-10-31</v>
          </cell>
        </row>
        <row r="109">
          <cell r="O109">
            <v>3319.43</v>
          </cell>
        </row>
        <row r="109">
          <cell r="R109">
            <v>3319.43</v>
          </cell>
        </row>
        <row r="109">
          <cell r="X109">
            <v>170.47</v>
          </cell>
        </row>
        <row r="109">
          <cell r="Z109" t="str">
            <v>1EHB02010271</v>
          </cell>
        </row>
        <row r="110">
          <cell r="D110" t="str">
            <v>联想扬天台式电脑</v>
          </cell>
          <cell r="E110" t="str">
            <v>固定资产-电子设备-研发费用</v>
          </cell>
        </row>
        <row r="110">
          <cell r="J110">
            <v>117.633333333333</v>
          </cell>
          <cell r="K110" t="str">
            <v>2013-10-31</v>
          </cell>
        </row>
        <row r="110">
          <cell r="O110">
            <v>3319.43</v>
          </cell>
        </row>
        <row r="110">
          <cell r="R110">
            <v>3319.43</v>
          </cell>
        </row>
        <row r="110">
          <cell r="X110">
            <v>170.47</v>
          </cell>
        </row>
        <row r="110">
          <cell r="Z110" t="str">
            <v>1EHB02010272</v>
          </cell>
        </row>
        <row r="111">
          <cell r="D111" t="str">
            <v>联想扬天台式电脑</v>
          </cell>
          <cell r="E111" t="str">
            <v>固定资产-电子设备-研发费用</v>
          </cell>
        </row>
        <row r="111">
          <cell r="J111">
            <v>117.633333333333</v>
          </cell>
          <cell r="K111" t="str">
            <v>2013-10-31</v>
          </cell>
        </row>
        <row r="111">
          <cell r="O111">
            <v>3319.43</v>
          </cell>
        </row>
        <row r="111">
          <cell r="R111">
            <v>3319.43</v>
          </cell>
        </row>
        <row r="111">
          <cell r="X111">
            <v>170.47</v>
          </cell>
        </row>
        <row r="111">
          <cell r="Z111" t="str">
            <v>1EHB02010273</v>
          </cell>
        </row>
        <row r="112">
          <cell r="D112" t="str">
            <v>联想扬天台式电脑</v>
          </cell>
          <cell r="E112" t="str">
            <v>固定资产-电子设备-管理费用</v>
          </cell>
        </row>
        <row r="112">
          <cell r="J112">
            <v>117.633333333333</v>
          </cell>
          <cell r="K112" t="str">
            <v>2013-10-31</v>
          </cell>
        </row>
        <row r="112">
          <cell r="O112">
            <v>2320.86</v>
          </cell>
        </row>
        <row r="112">
          <cell r="R112">
            <v>2320.86</v>
          </cell>
        </row>
        <row r="112">
          <cell r="X112">
            <v>119.21</v>
          </cell>
        </row>
        <row r="112">
          <cell r="Z112" t="str">
            <v>1EHB02010275</v>
          </cell>
        </row>
        <row r="113">
          <cell r="D113" t="str">
            <v>联想扬天台式电脑</v>
          </cell>
          <cell r="E113" t="str">
            <v>固定资产-电子设备-管理费用</v>
          </cell>
        </row>
        <row r="113">
          <cell r="J113">
            <v>117.633333333333</v>
          </cell>
          <cell r="K113" t="str">
            <v>2013-10-31</v>
          </cell>
        </row>
        <row r="113">
          <cell r="O113">
            <v>2320.86</v>
          </cell>
        </row>
        <row r="113">
          <cell r="R113">
            <v>2320.86</v>
          </cell>
        </row>
        <row r="113">
          <cell r="X113">
            <v>119.21</v>
          </cell>
        </row>
        <row r="113">
          <cell r="Z113" t="str">
            <v>1EHB02010276</v>
          </cell>
        </row>
        <row r="114">
          <cell r="D114" t="str">
            <v>联想扬天台式电脑</v>
          </cell>
          <cell r="E114" t="str">
            <v>固定资产-电子设备-管理费用</v>
          </cell>
        </row>
        <row r="114">
          <cell r="J114">
            <v>117.633333333333</v>
          </cell>
          <cell r="K114" t="str">
            <v>2013-10-31</v>
          </cell>
        </row>
        <row r="114">
          <cell r="O114">
            <v>2320.86</v>
          </cell>
        </row>
        <row r="114">
          <cell r="R114">
            <v>2320.86</v>
          </cell>
        </row>
        <row r="114">
          <cell r="X114">
            <v>119.21</v>
          </cell>
        </row>
        <row r="114">
          <cell r="Z114" t="str">
            <v>1EHB02010277</v>
          </cell>
        </row>
        <row r="115">
          <cell r="D115" t="str">
            <v>联想扬天台式电脑</v>
          </cell>
          <cell r="E115" t="str">
            <v>固定资产-电子设备-管理费用</v>
          </cell>
        </row>
        <row r="115">
          <cell r="J115">
            <v>117.633333333333</v>
          </cell>
          <cell r="K115" t="str">
            <v>2013-10-31</v>
          </cell>
        </row>
        <row r="115">
          <cell r="O115">
            <v>2320.86</v>
          </cell>
        </row>
        <row r="115">
          <cell r="R115">
            <v>2320.86</v>
          </cell>
        </row>
        <row r="115">
          <cell r="X115">
            <v>119.21</v>
          </cell>
        </row>
        <row r="115">
          <cell r="Z115" t="str">
            <v>1EHB02010278</v>
          </cell>
        </row>
        <row r="116">
          <cell r="D116" t="str">
            <v>联想扬天台式电脑</v>
          </cell>
          <cell r="E116" t="str">
            <v>固定资产-电子设备-管理费用</v>
          </cell>
        </row>
        <row r="116">
          <cell r="J116">
            <v>117.633333333333</v>
          </cell>
          <cell r="K116" t="str">
            <v>2013-10-31</v>
          </cell>
        </row>
        <row r="116">
          <cell r="O116">
            <v>2320.86</v>
          </cell>
        </row>
        <row r="116">
          <cell r="R116">
            <v>2320.86</v>
          </cell>
        </row>
        <row r="116">
          <cell r="X116">
            <v>119.21</v>
          </cell>
        </row>
        <row r="116">
          <cell r="Z116" t="str">
            <v>1EHB02010279</v>
          </cell>
        </row>
        <row r="117">
          <cell r="D117" t="str">
            <v>联想扬天台式电脑</v>
          </cell>
          <cell r="E117" t="str">
            <v>固定资产-电子设备-管理费用</v>
          </cell>
        </row>
        <row r="117">
          <cell r="J117">
            <v>117.633333333333</v>
          </cell>
          <cell r="K117" t="str">
            <v>2013-10-31</v>
          </cell>
        </row>
        <row r="117">
          <cell r="O117">
            <v>2320.86</v>
          </cell>
        </row>
        <row r="117">
          <cell r="R117">
            <v>2320.86</v>
          </cell>
        </row>
        <row r="117">
          <cell r="X117">
            <v>119.21</v>
          </cell>
        </row>
        <row r="117">
          <cell r="Z117" t="str">
            <v>1EHB02010280</v>
          </cell>
        </row>
        <row r="118">
          <cell r="D118" t="str">
            <v>联想扬天台式电脑</v>
          </cell>
          <cell r="E118" t="str">
            <v>固定资产-电子设备-管理费用</v>
          </cell>
        </row>
        <row r="118">
          <cell r="J118">
            <v>117.633333333333</v>
          </cell>
          <cell r="K118" t="str">
            <v>2013-10-31</v>
          </cell>
        </row>
        <row r="118">
          <cell r="O118">
            <v>2320.86</v>
          </cell>
        </row>
        <row r="118">
          <cell r="R118">
            <v>2320.86</v>
          </cell>
        </row>
        <row r="118">
          <cell r="X118">
            <v>119.21</v>
          </cell>
        </row>
        <row r="118">
          <cell r="Z118" t="str">
            <v>1EHB02010281</v>
          </cell>
        </row>
        <row r="119">
          <cell r="D119" t="str">
            <v>联想扬天台式电脑</v>
          </cell>
          <cell r="E119" t="str">
            <v>固定资产-电子设备-管理费用</v>
          </cell>
        </row>
        <row r="119">
          <cell r="J119">
            <v>117.633333333333</v>
          </cell>
          <cell r="K119" t="str">
            <v>2013-10-31</v>
          </cell>
        </row>
        <row r="119">
          <cell r="O119">
            <v>2320.86</v>
          </cell>
        </row>
        <row r="119">
          <cell r="R119">
            <v>2320.86</v>
          </cell>
        </row>
        <row r="119">
          <cell r="X119">
            <v>119.21</v>
          </cell>
        </row>
        <row r="119">
          <cell r="Z119" t="str">
            <v>1EHB02010282</v>
          </cell>
        </row>
        <row r="120">
          <cell r="D120" t="str">
            <v>联想扬天台式电脑</v>
          </cell>
          <cell r="E120" t="str">
            <v>固定资产-电子设备-管理费用</v>
          </cell>
        </row>
        <row r="120">
          <cell r="J120">
            <v>117.633333333333</v>
          </cell>
          <cell r="K120" t="str">
            <v>2013-10-31</v>
          </cell>
        </row>
        <row r="120">
          <cell r="O120">
            <v>2320.86</v>
          </cell>
        </row>
        <row r="120">
          <cell r="R120">
            <v>2320.86</v>
          </cell>
        </row>
        <row r="120">
          <cell r="X120">
            <v>119.21</v>
          </cell>
        </row>
        <row r="120">
          <cell r="Z120" t="str">
            <v>1EHB02010283</v>
          </cell>
        </row>
        <row r="121">
          <cell r="D121" t="str">
            <v>联想扬天台式电脑</v>
          </cell>
          <cell r="E121" t="str">
            <v>固定资产-电子设备-管理费用</v>
          </cell>
        </row>
        <row r="121">
          <cell r="J121">
            <v>117.633333333333</v>
          </cell>
          <cell r="K121" t="str">
            <v>2013-10-31</v>
          </cell>
        </row>
        <row r="121">
          <cell r="O121">
            <v>2320.86</v>
          </cell>
        </row>
        <row r="121">
          <cell r="R121">
            <v>2320.86</v>
          </cell>
        </row>
        <row r="121">
          <cell r="X121">
            <v>119.21</v>
          </cell>
        </row>
        <row r="121">
          <cell r="Z121" t="str">
            <v>1EHB02010284</v>
          </cell>
        </row>
        <row r="122">
          <cell r="D122" t="str">
            <v>联想扬天台式电脑</v>
          </cell>
          <cell r="E122" t="str">
            <v>固定资产-电子设备-管理费用</v>
          </cell>
        </row>
        <row r="122">
          <cell r="J122">
            <v>117.633333333333</v>
          </cell>
          <cell r="K122" t="str">
            <v>2013-10-31</v>
          </cell>
        </row>
        <row r="122">
          <cell r="O122">
            <v>2320.86</v>
          </cell>
        </row>
        <row r="122">
          <cell r="R122">
            <v>2320.86</v>
          </cell>
        </row>
        <row r="122">
          <cell r="X122">
            <v>119.21</v>
          </cell>
        </row>
        <row r="122">
          <cell r="Z122" t="str">
            <v>1EHB02010285</v>
          </cell>
        </row>
        <row r="123">
          <cell r="D123" t="str">
            <v>联想扬天台式电脑</v>
          </cell>
          <cell r="E123" t="str">
            <v>固定资产-电子设备-管理费用</v>
          </cell>
        </row>
        <row r="123">
          <cell r="J123">
            <v>117.633333333333</v>
          </cell>
          <cell r="K123" t="str">
            <v>2013-10-31</v>
          </cell>
        </row>
        <row r="123">
          <cell r="O123">
            <v>2320.86</v>
          </cell>
        </row>
        <row r="123">
          <cell r="R123">
            <v>2320.86</v>
          </cell>
        </row>
        <row r="123">
          <cell r="X123">
            <v>119.21</v>
          </cell>
        </row>
        <row r="123">
          <cell r="Z123" t="str">
            <v>1EHB02010286</v>
          </cell>
        </row>
        <row r="124">
          <cell r="D124" t="str">
            <v>美的空调</v>
          </cell>
          <cell r="E124" t="str">
            <v>固定资产-电子设备-管理费用</v>
          </cell>
        </row>
        <row r="124">
          <cell r="J124">
            <v>117.633333333333</v>
          </cell>
          <cell r="K124" t="str">
            <v>2013-10-31</v>
          </cell>
        </row>
        <row r="124">
          <cell r="O124">
            <v>7889.02</v>
          </cell>
        </row>
        <row r="124">
          <cell r="R124">
            <v>7889.02</v>
          </cell>
        </row>
        <row r="124">
          <cell r="X124">
            <v>460.160000000001</v>
          </cell>
        </row>
        <row r="124">
          <cell r="Z124" t="str">
            <v>1EHB02010290</v>
          </cell>
        </row>
        <row r="125">
          <cell r="D125" t="str">
            <v>美的空调</v>
          </cell>
          <cell r="E125" t="str">
            <v>固定资产-电子设备-管理费用</v>
          </cell>
        </row>
        <row r="125">
          <cell r="J125">
            <v>117.633333333333</v>
          </cell>
          <cell r="K125" t="str">
            <v>2013-10-31</v>
          </cell>
        </row>
        <row r="125">
          <cell r="O125">
            <v>7889.02</v>
          </cell>
        </row>
        <row r="125">
          <cell r="R125">
            <v>7889.02</v>
          </cell>
        </row>
        <row r="125">
          <cell r="X125">
            <v>460.160000000001</v>
          </cell>
        </row>
        <row r="125">
          <cell r="Z125" t="str">
            <v>1EHB02010291</v>
          </cell>
        </row>
        <row r="126">
          <cell r="D126" t="str">
            <v>三星打印机</v>
          </cell>
          <cell r="E126" t="str">
            <v>固定资产-电子设备-管理费用</v>
          </cell>
        </row>
        <row r="126">
          <cell r="J126">
            <v>117.633333333333</v>
          </cell>
          <cell r="K126" t="str">
            <v>2013-10-31</v>
          </cell>
        </row>
        <row r="126">
          <cell r="O126">
            <v>188.68</v>
          </cell>
        </row>
        <row r="126">
          <cell r="R126">
            <v>188.68</v>
          </cell>
        </row>
        <row r="126">
          <cell r="X126">
            <v>188.68</v>
          </cell>
        </row>
        <row r="126">
          <cell r="Z126" t="str">
            <v>1EHB02010330</v>
          </cell>
        </row>
        <row r="127">
          <cell r="D127" t="str">
            <v>三星一体机</v>
          </cell>
          <cell r="E127" t="str">
            <v>固定资产-电子设备-管理费用</v>
          </cell>
        </row>
        <row r="127">
          <cell r="J127">
            <v>117.633333333333</v>
          </cell>
          <cell r="K127" t="str">
            <v>2013-10-31</v>
          </cell>
        </row>
        <row r="127">
          <cell r="O127">
            <v>373.77</v>
          </cell>
        </row>
        <row r="127">
          <cell r="R127">
            <v>373.77</v>
          </cell>
        </row>
        <row r="127">
          <cell r="X127">
            <v>89.7</v>
          </cell>
        </row>
        <row r="127">
          <cell r="Z127" t="str">
            <v>1EHB02010331</v>
          </cell>
        </row>
        <row r="128">
          <cell r="D128" t="str">
            <v>税控扫描仪(AV180)</v>
          </cell>
          <cell r="E128" t="str">
            <v>固定资产-电子设备-管理费用</v>
          </cell>
        </row>
        <row r="128">
          <cell r="J128">
            <v>117.633333333333</v>
          </cell>
          <cell r="K128" t="str">
            <v>2013-10-31</v>
          </cell>
        </row>
        <row r="128">
          <cell r="O128">
            <v>464.94</v>
          </cell>
        </row>
        <row r="128">
          <cell r="R128">
            <v>464.94</v>
          </cell>
        </row>
        <row r="128">
          <cell r="X128">
            <v>0</v>
          </cell>
        </row>
        <row r="128">
          <cell r="Z128" t="str">
            <v>1EHB02010357</v>
          </cell>
        </row>
        <row r="129">
          <cell r="D129" t="str">
            <v>索尼摄像机（CX270E）</v>
          </cell>
          <cell r="E129" t="str">
            <v>固定资产-电子设备-管理费用</v>
          </cell>
        </row>
        <row r="129">
          <cell r="J129">
            <v>117.633333333333</v>
          </cell>
          <cell r="K129" t="str">
            <v>2013-10-31</v>
          </cell>
        </row>
        <row r="129">
          <cell r="O129">
            <v>2913.54</v>
          </cell>
        </row>
        <row r="129">
          <cell r="R129">
            <v>2913.54</v>
          </cell>
        </row>
        <row r="129">
          <cell r="X129">
            <v>173.54</v>
          </cell>
        </row>
        <row r="129">
          <cell r="Z129" t="str">
            <v>1EHB02010363</v>
          </cell>
        </row>
        <row r="130">
          <cell r="D130" t="str">
            <v>索尼投影仪</v>
          </cell>
          <cell r="E130" t="str">
            <v>固定资产-电子设备-管理费用</v>
          </cell>
        </row>
        <row r="130">
          <cell r="J130">
            <v>117.633333333333</v>
          </cell>
          <cell r="K130" t="str">
            <v>2013-10-31</v>
          </cell>
        </row>
        <row r="130">
          <cell r="O130">
            <v>12103.51</v>
          </cell>
        </row>
        <row r="130">
          <cell r="R130">
            <v>12103.51</v>
          </cell>
        </row>
        <row r="130">
          <cell r="X130">
            <v>605.18</v>
          </cell>
        </row>
        <row r="130">
          <cell r="Z130" t="str">
            <v>1EHB02010364</v>
          </cell>
        </row>
        <row r="131">
          <cell r="D131" t="str">
            <v>索尼相机</v>
          </cell>
          <cell r="E131" t="str">
            <v>固定资产-电子设备-管理费用</v>
          </cell>
        </row>
        <row r="131">
          <cell r="J131">
            <v>117.633333333333</v>
          </cell>
          <cell r="K131" t="str">
            <v>2013-10-31</v>
          </cell>
        </row>
        <row r="131">
          <cell r="O131">
            <v>1043.76</v>
          </cell>
        </row>
        <row r="131">
          <cell r="R131">
            <v>1043.76</v>
          </cell>
        </row>
        <row r="131">
          <cell r="X131">
            <v>131</v>
          </cell>
        </row>
        <row r="131">
          <cell r="Z131" t="str">
            <v>1EHB02010365</v>
          </cell>
        </row>
        <row r="132">
          <cell r="D132" t="str">
            <v>太阳能</v>
          </cell>
          <cell r="E132" t="str">
            <v>固定资产-电子设备-管理费用</v>
          </cell>
        </row>
        <row r="132">
          <cell r="J132">
            <v>117.633333333333</v>
          </cell>
          <cell r="K132" t="str">
            <v>2013-10-31</v>
          </cell>
        </row>
        <row r="132">
          <cell r="O132">
            <v>4395.2</v>
          </cell>
        </row>
        <row r="132">
          <cell r="R132">
            <v>4395.2</v>
          </cell>
        </row>
        <row r="132">
          <cell r="X132">
            <v>261.2</v>
          </cell>
        </row>
        <row r="132">
          <cell r="Z132" t="str">
            <v>1EHB02010367</v>
          </cell>
        </row>
        <row r="133">
          <cell r="D133" t="str">
            <v>太阳能热水器</v>
          </cell>
          <cell r="E133" t="str">
            <v>固定资产-电子设备-管理费用</v>
          </cell>
        </row>
        <row r="133">
          <cell r="J133">
            <v>117.633333333333</v>
          </cell>
          <cell r="K133" t="str">
            <v>2013-10-31</v>
          </cell>
        </row>
        <row r="133">
          <cell r="O133">
            <v>14632.52</v>
          </cell>
        </row>
        <row r="133">
          <cell r="R133">
            <v>14632.52</v>
          </cell>
        </row>
        <row r="133">
          <cell r="X133">
            <v>921.26</v>
          </cell>
        </row>
        <row r="133">
          <cell r="Z133" t="str">
            <v>1EHB02010369</v>
          </cell>
        </row>
        <row r="134">
          <cell r="D134" t="str">
            <v>太阳能热水器</v>
          </cell>
          <cell r="E134" t="str">
            <v>固定资产-电子设备-管理费用</v>
          </cell>
        </row>
        <row r="134">
          <cell r="J134">
            <v>117.633333333333</v>
          </cell>
          <cell r="K134" t="str">
            <v>2013-10-31</v>
          </cell>
        </row>
        <row r="134">
          <cell r="O134">
            <v>14632.52</v>
          </cell>
        </row>
        <row r="134">
          <cell r="R134">
            <v>14632.52</v>
          </cell>
        </row>
        <row r="134">
          <cell r="X134">
            <v>921.26</v>
          </cell>
        </row>
        <row r="134">
          <cell r="Z134" t="str">
            <v>1EHB02010370</v>
          </cell>
        </row>
        <row r="135">
          <cell r="D135" t="str">
            <v>太阳能热水器</v>
          </cell>
          <cell r="E135" t="str">
            <v>固定资产-电子设备-管理费用</v>
          </cell>
        </row>
        <row r="135">
          <cell r="J135">
            <v>117.633333333333</v>
          </cell>
          <cell r="K135" t="str">
            <v>2013-10-31</v>
          </cell>
        </row>
        <row r="135">
          <cell r="O135">
            <v>14632.52</v>
          </cell>
        </row>
        <row r="135">
          <cell r="R135">
            <v>14632.52</v>
          </cell>
        </row>
        <row r="135">
          <cell r="X135">
            <v>921.26</v>
          </cell>
        </row>
        <row r="135">
          <cell r="Z135" t="str">
            <v>1EHB02010371</v>
          </cell>
        </row>
        <row r="136">
          <cell r="D136" t="str">
            <v>太阳能热水器</v>
          </cell>
          <cell r="E136" t="str">
            <v>固定资产-电子设备-管理费用</v>
          </cell>
        </row>
        <row r="136">
          <cell r="J136">
            <v>117.633333333333</v>
          </cell>
          <cell r="K136" t="str">
            <v>2013-10-31</v>
          </cell>
        </row>
        <row r="136">
          <cell r="O136">
            <v>14632.52</v>
          </cell>
        </row>
        <row r="136">
          <cell r="R136">
            <v>14632.52</v>
          </cell>
        </row>
        <row r="136">
          <cell r="X136">
            <v>921.26</v>
          </cell>
        </row>
        <row r="136">
          <cell r="Z136" t="str">
            <v>1EHB02010372</v>
          </cell>
        </row>
        <row r="137">
          <cell r="D137" t="str">
            <v>太阳能热水器</v>
          </cell>
          <cell r="E137" t="str">
            <v>固定资产-电子设备-管理费用</v>
          </cell>
        </row>
        <row r="137">
          <cell r="J137">
            <v>117.633333333333</v>
          </cell>
          <cell r="K137" t="str">
            <v>2013-10-31</v>
          </cell>
        </row>
        <row r="137">
          <cell r="O137">
            <v>14632.52</v>
          </cell>
        </row>
        <row r="137">
          <cell r="R137">
            <v>14632.52</v>
          </cell>
        </row>
        <row r="137">
          <cell r="X137">
            <v>921.26</v>
          </cell>
        </row>
        <row r="137">
          <cell r="Z137" t="str">
            <v>1EHB02010373</v>
          </cell>
        </row>
        <row r="138">
          <cell r="D138" t="str">
            <v>太阳能热水器</v>
          </cell>
          <cell r="E138" t="str">
            <v>固定资产-电子设备-管理费用</v>
          </cell>
        </row>
        <row r="138">
          <cell r="J138">
            <v>117.633333333333</v>
          </cell>
          <cell r="K138" t="str">
            <v>2013-10-31</v>
          </cell>
        </row>
        <row r="138">
          <cell r="O138">
            <v>14632.52</v>
          </cell>
        </row>
        <row r="138">
          <cell r="R138">
            <v>14632.52</v>
          </cell>
        </row>
        <row r="138">
          <cell r="X138">
            <v>921.26</v>
          </cell>
        </row>
        <row r="138">
          <cell r="Z138" t="str">
            <v>1EHB02010374</v>
          </cell>
        </row>
        <row r="139">
          <cell r="D139" t="str">
            <v>太阳能热水器</v>
          </cell>
          <cell r="E139" t="str">
            <v>固定资产-电子设备-管理费用</v>
          </cell>
        </row>
        <row r="139">
          <cell r="J139">
            <v>117.633333333333</v>
          </cell>
          <cell r="K139" t="str">
            <v>2013-10-31</v>
          </cell>
        </row>
        <row r="139">
          <cell r="O139">
            <v>14632.52</v>
          </cell>
        </row>
        <row r="139">
          <cell r="R139">
            <v>14632.52</v>
          </cell>
        </row>
        <row r="139">
          <cell r="X139">
            <v>921.26</v>
          </cell>
        </row>
        <row r="139">
          <cell r="Z139" t="str">
            <v>1EHB02010375</v>
          </cell>
        </row>
        <row r="140">
          <cell r="D140" t="str">
            <v>太阳能热水器</v>
          </cell>
          <cell r="E140" t="str">
            <v>固定资产-电子设备-管理费用</v>
          </cell>
        </row>
        <row r="140">
          <cell r="J140">
            <v>117.633333333333</v>
          </cell>
          <cell r="K140" t="str">
            <v>2013-10-31</v>
          </cell>
        </row>
        <row r="140">
          <cell r="O140">
            <v>14632.52</v>
          </cell>
        </row>
        <row r="140">
          <cell r="R140">
            <v>14632.52</v>
          </cell>
        </row>
        <row r="140">
          <cell r="X140">
            <v>921.26</v>
          </cell>
        </row>
        <row r="140">
          <cell r="Z140" t="str">
            <v>1EHB02010376</v>
          </cell>
        </row>
        <row r="141">
          <cell r="D141" t="str">
            <v>太阳能热水器</v>
          </cell>
          <cell r="E141" t="str">
            <v>固定资产-电子设备-管理费用</v>
          </cell>
        </row>
        <row r="141">
          <cell r="J141">
            <v>117.633333333333</v>
          </cell>
          <cell r="K141" t="str">
            <v>2013-10-31</v>
          </cell>
        </row>
        <row r="141">
          <cell r="O141">
            <v>14632.52</v>
          </cell>
        </row>
        <row r="141">
          <cell r="R141">
            <v>14632.52</v>
          </cell>
        </row>
        <row r="141">
          <cell r="X141">
            <v>921.26</v>
          </cell>
        </row>
        <row r="141">
          <cell r="Z141" t="str">
            <v>1EHB02010377</v>
          </cell>
        </row>
        <row r="142">
          <cell r="D142" t="str">
            <v>太阳能热水器</v>
          </cell>
          <cell r="E142" t="str">
            <v>固定资产-电子设备-管理费用</v>
          </cell>
        </row>
        <row r="142">
          <cell r="J142">
            <v>117.633333333333</v>
          </cell>
          <cell r="K142" t="str">
            <v>2013-10-31</v>
          </cell>
        </row>
        <row r="142">
          <cell r="O142">
            <v>14632.52</v>
          </cell>
        </row>
        <row r="142">
          <cell r="R142">
            <v>14632.52</v>
          </cell>
        </row>
        <row r="142">
          <cell r="X142">
            <v>921.26</v>
          </cell>
        </row>
        <row r="142">
          <cell r="Z142" t="str">
            <v>1EHB02010378</v>
          </cell>
        </row>
        <row r="143">
          <cell r="D143" t="str">
            <v>联想扬天台式电脑（2610D-10）</v>
          </cell>
          <cell r="E143" t="str">
            <v>固定资产-电子设备-管理费用</v>
          </cell>
        </row>
        <row r="143">
          <cell r="J143">
            <v>117.633333333333</v>
          </cell>
          <cell r="K143" t="str">
            <v>2013-10-31</v>
          </cell>
        </row>
        <row r="143">
          <cell r="O143">
            <v>6700.88</v>
          </cell>
        </row>
        <row r="143">
          <cell r="R143">
            <v>6700.88</v>
          </cell>
        </row>
        <row r="143">
          <cell r="X143">
            <v>448.81</v>
          </cell>
        </row>
        <row r="143">
          <cell r="Z143" t="str">
            <v>1EHB02010387</v>
          </cell>
        </row>
        <row r="144">
          <cell r="D144" t="str">
            <v>联想扬天台式电脑（2610D-10）</v>
          </cell>
          <cell r="E144" t="str">
            <v>固定资产-电子设备-管理费用</v>
          </cell>
        </row>
        <row r="144">
          <cell r="J144">
            <v>117.633333333333</v>
          </cell>
          <cell r="K144" t="str">
            <v>2013-10-31</v>
          </cell>
        </row>
        <row r="144">
          <cell r="O144">
            <v>6700.88</v>
          </cell>
        </row>
        <row r="144">
          <cell r="R144">
            <v>6700.88</v>
          </cell>
        </row>
        <row r="144">
          <cell r="X144">
            <v>448.81</v>
          </cell>
        </row>
        <row r="144">
          <cell r="Z144" t="str">
            <v>1EHB02010388</v>
          </cell>
        </row>
        <row r="145">
          <cell r="D145" t="str">
            <v>联想扬天台式电脑（2610D-10）</v>
          </cell>
          <cell r="E145" t="str">
            <v>固定资产-电子设备-管理费用</v>
          </cell>
        </row>
        <row r="145">
          <cell r="J145">
            <v>117.633333333333</v>
          </cell>
          <cell r="K145" t="str">
            <v>2013-10-31</v>
          </cell>
        </row>
        <row r="145">
          <cell r="O145">
            <v>6700.88</v>
          </cell>
        </row>
        <row r="145">
          <cell r="R145">
            <v>6700.88</v>
          </cell>
        </row>
        <row r="145">
          <cell r="X145">
            <v>448.81</v>
          </cell>
        </row>
        <row r="145">
          <cell r="Z145" t="str">
            <v>1EHB02010389</v>
          </cell>
        </row>
        <row r="146">
          <cell r="D146" t="str">
            <v>联想扬天台式电脑（2610D-10）</v>
          </cell>
          <cell r="E146" t="str">
            <v>固定资产-电子设备-管理费用</v>
          </cell>
        </row>
        <row r="146">
          <cell r="J146">
            <v>117.633333333333</v>
          </cell>
          <cell r="K146" t="str">
            <v>2013-10-31</v>
          </cell>
        </row>
        <row r="146">
          <cell r="O146">
            <v>6700.88</v>
          </cell>
        </row>
        <row r="146">
          <cell r="R146">
            <v>6700.88</v>
          </cell>
        </row>
        <row r="146">
          <cell r="X146">
            <v>448.81</v>
          </cell>
        </row>
        <row r="146">
          <cell r="Z146" t="str">
            <v>1EHB02010390</v>
          </cell>
        </row>
        <row r="147">
          <cell r="D147" t="str">
            <v>扬天M2622电脑</v>
          </cell>
          <cell r="E147" t="str">
            <v>固定资产-电子设备-管理费用</v>
          </cell>
        </row>
        <row r="147">
          <cell r="J147">
            <v>117.633333333333</v>
          </cell>
          <cell r="K147" t="str">
            <v>2013-10-31</v>
          </cell>
        </row>
        <row r="147">
          <cell r="O147">
            <v>454.06</v>
          </cell>
        </row>
        <row r="147">
          <cell r="R147">
            <v>454.06</v>
          </cell>
        </row>
        <row r="147">
          <cell r="X147">
            <v>150</v>
          </cell>
        </row>
        <row r="147">
          <cell r="Z147" t="str">
            <v>1EHB02010393</v>
          </cell>
        </row>
        <row r="148">
          <cell r="D148" t="str">
            <v>扬天M2622电脑</v>
          </cell>
          <cell r="E148" t="str">
            <v>固定资产-电子设备-管理费用</v>
          </cell>
        </row>
        <row r="148">
          <cell r="J148">
            <v>117.633333333333</v>
          </cell>
          <cell r="K148" t="str">
            <v>2013-10-31</v>
          </cell>
        </row>
        <row r="148">
          <cell r="O148">
            <v>454.06</v>
          </cell>
        </row>
        <row r="148">
          <cell r="R148">
            <v>454.06</v>
          </cell>
        </row>
        <row r="148">
          <cell r="X148">
            <v>150</v>
          </cell>
        </row>
        <row r="148">
          <cell r="Z148" t="str">
            <v>1EHB02010394</v>
          </cell>
        </row>
        <row r="149">
          <cell r="D149" t="str">
            <v>扬天T4900联想电脑</v>
          </cell>
          <cell r="E149" t="str">
            <v>固定资产-电子设备-管理费用</v>
          </cell>
        </row>
        <row r="149">
          <cell r="J149">
            <v>117.633333333333</v>
          </cell>
          <cell r="K149" t="str">
            <v>2013-10-31</v>
          </cell>
        </row>
        <row r="149">
          <cell r="O149">
            <v>1956.57</v>
          </cell>
        </row>
        <row r="149">
          <cell r="R149">
            <v>1956.57</v>
          </cell>
        </row>
        <row r="149">
          <cell r="X149">
            <v>143.21</v>
          </cell>
        </row>
        <row r="149">
          <cell r="Z149" t="str">
            <v>1EHB02010396</v>
          </cell>
        </row>
        <row r="150">
          <cell r="D150" t="str">
            <v>扬天T4900联想电脑</v>
          </cell>
          <cell r="E150" t="str">
            <v>固定资产-电子设备-管理费用</v>
          </cell>
        </row>
        <row r="150">
          <cell r="J150">
            <v>117.633333333333</v>
          </cell>
          <cell r="K150" t="str">
            <v>2013-10-31</v>
          </cell>
        </row>
        <row r="150">
          <cell r="O150">
            <v>1956.57</v>
          </cell>
        </row>
        <row r="150">
          <cell r="R150">
            <v>1956.57</v>
          </cell>
        </row>
        <row r="150">
          <cell r="X150">
            <v>143.21</v>
          </cell>
        </row>
        <row r="150">
          <cell r="Z150" t="str">
            <v>1EHB02010397</v>
          </cell>
        </row>
        <row r="151">
          <cell r="D151" t="str">
            <v>扬天T4900联想电脑</v>
          </cell>
          <cell r="E151" t="str">
            <v>固定资产-电子设备-管理费用</v>
          </cell>
        </row>
        <row r="151">
          <cell r="J151">
            <v>117.633333333333</v>
          </cell>
          <cell r="K151" t="str">
            <v>2013-10-31</v>
          </cell>
        </row>
        <row r="151">
          <cell r="O151">
            <v>1956.57</v>
          </cell>
        </row>
        <row r="151">
          <cell r="R151">
            <v>1956.57</v>
          </cell>
        </row>
        <row r="151">
          <cell r="X151">
            <v>143.21</v>
          </cell>
        </row>
        <row r="151">
          <cell r="Z151" t="str">
            <v>1EHB02010398</v>
          </cell>
        </row>
        <row r="152">
          <cell r="D152" t="str">
            <v>C型钉枪（SC7E工具）</v>
          </cell>
          <cell r="E152" t="str">
            <v>固定资产-机器设备-制造费用</v>
          </cell>
        </row>
        <row r="152">
          <cell r="J152">
            <v>117.633333333333</v>
          </cell>
          <cell r="K152" t="str">
            <v>2013-10-31</v>
          </cell>
        </row>
        <row r="152">
          <cell r="O152">
            <v>3453.03</v>
          </cell>
        </row>
        <row r="152">
          <cell r="R152">
            <v>3453.03</v>
          </cell>
        </row>
        <row r="152">
          <cell r="X152">
            <v>205.36</v>
          </cell>
        </row>
        <row r="152">
          <cell r="Z152" t="str">
            <v>1MHB01020038</v>
          </cell>
        </row>
        <row r="153">
          <cell r="D153" t="str">
            <v>C型钉枪（SC7E工具）</v>
          </cell>
          <cell r="E153" t="str">
            <v>固定资产-机器设备-制造费用</v>
          </cell>
        </row>
        <row r="153">
          <cell r="J153">
            <v>117.633333333333</v>
          </cell>
          <cell r="K153" t="str">
            <v>2013-10-31</v>
          </cell>
        </row>
        <row r="153">
          <cell r="O153">
            <v>3453.03</v>
          </cell>
        </row>
        <row r="153">
          <cell r="R153">
            <v>3453.03</v>
          </cell>
        </row>
        <row r="153">
          <cell r="X153">
            <v>205.36</v>
          </cell>
        </row>
        <row r="153">
          <cell r="Z153" t="str">
            <v>1MHB01020039</v>
          </cell>
        </row>
        <row r="154">
          <cell r="D154" t="str">
            <v>C型钉枪（SC7E工具）</v>
          </cell>
          <cell r="E154" t="str">
            <v>固定资产-机器设备-制造费用</v>
          </cell>
        </row>
        <row r="154">
          <cell r="J154">
            <v>117.633333333333</v>
          </cell>
          <cell r="K154" t="str">
            <v>2013-10-31</v>
          </cell>
        </row>
        <row r="154">
          <cell r="O154">
            <v>3453.03</v>
          </cell>
        </row>
        <row r="154">
          <cell r="R154">
            <v>3453.03</v>
          </cell>
        </row>
        <row r="154">
          <cell r="X154">
            <v>205.37</v>
          </cell>
        </row>
        <row r="154">
          <cell r="Z154" t="str">
            <v>1MHB01020040</v>
          </cell>
        </row>
        <row r="155">
          <cell r="D155" t="str">
            <v>变压器及配件</v>
          </cell>
          <cell r="E155" t="str">
            <v>固定资产-机器设备-制造费用</v>
          </cell>
        </row>
        <row r="155">
          <cell r="J155">
            <v>117.633333333333</v>
          </cell>
          <cell r="K155" t="str">
            <v>2013-10-31</v>
          </cell>
        </row>
        <row r="155">
          <cell r="O155">
            <v>71175.73</v>
          </cell>
        </row>
        <row r="155">
          <cell r="R155">
            <v>71175.73</v>
          </cell>
        </row>
        <row r="155">
          <cell r="X155">
            <v>3778.05</v>
          </cell>
        </row>
        <row r="155">
          <cell r="Z155" t="str">
            <v>1MHB01020057</v>
          </cell>
        </row>
        <row r="156">
          <cell r="D156" t="str">
            <v>变压器及配件</v>
          </cell>
          <cell r="E156" t="str">
            <v>固定资产-机器设备-制造费用</v>
          </cell>
        </row>
        <row r="156">
          <cell r="J156">
            <v>117.633333333333</v>
          </cell>
          <cell r="K156" t="str">
            <v>2013-10-31</v>
          </cell>
        </row>
        <row r="156">
          <cell r="O156">
            <v>71175.73</v>
          </cell>
        </row>
        <row r="156">
          <cell r="R156">
            <v>71175.73</v>
          </cell>
        </row>
        <row r="156">
          <cell r="X156">
            <v>3778.05</v>
          </cell>
        </row>
        <row r="156">
          <cell r="Z156" t="str">
            <v>1MHB01020058</v>
          </cell>
        </row>
        <row r="157">
          <cell r="D157" t="str">
            <v>变压器及配件</v>
          </cell>
          <cell r="E157" t="str">
            <v>固定资产-机器设备-制造费用</v>
          </cell>
        </row>
        <row r="157">
          <cell r="J157">
            <v>117.633333333333</v>
          </cell>
          <cell r="K157" t="str">
            <v>2013-10-31</v>
          </cell>
        </row>
        <row r="157">
          <cell r="O157">
            <v>71175.74</v>
          </cell>
        </row>
        <row r="157">
          <cell r="R157">
            <v>71175.74</v>
          </cell>
        </row>
        <row r="157">
          <cell r="X157">
            <v>3778.05</v>
          </cell>
        </row>
        <row r="157">
          <cell r="Z157" t="str">
            <v>1MHB01020059</v>
          </cell>
        </row>
        <row r="158">
          <cell r="D158" t="str">
            <v>电气设施</v>
          </cell>
          <cell r="E158" t="str">
            <v>固定资产-机器设备-制造费用</v>
          </cell>
        </row>
        <row r="158">
          <cell r="J158">
            <v>117.633333333333</v>
          </cell>
          <cell r="K158" t="str">
            <v>2013-10-31</v>
          </cell>
        </row>
        <row r="158">
          <cell r="O158">
            <v>3731100</v>
          </cell>
        </row>
        <row r="158">
          <cell r="R158">
            <v>3731100</v>
          </cell>
        </row>
        <row r="158">
          <cell r="X158">
            <v>2032671.9</v>
          </cell>
        </row>
        <row r="158">
          <cell r="Z158" t="str">
            <v>1MHB01020110</v>
          </cell>
        </row>
        <row r="159">
          <cell r="D159" t="str">
            <v>电梯设备</v>
          </cell>
          <cell r="E159" t="str">
            <v>固定资产-机器设备-制造费用</v>
          </cell>
        </row>
        <row r="159">
          <cell r="J159">
            <v>117.633333333333</v>
          </cell>
          <cell r="K159" t="str">
            <v>2013-10-31</v>
          </cell>
        </row>
        <row r="159">
          <cell r="O159">
            <v>330000</v>
          </cell>
        </row>
        <row r="159">
          <cell r="R159">
            <v>330000</v>
          </cell>
        </row>
        <row r="159">
          <cell r="X159">
            <v>179781.25</v>
          </cell>
        </row>
        <row r="159">
          <cell r="Z159" t="str">
            <v>1MHB01020111</v>
          </cell>
        </row>
        <row r="160">
          <cell r="D160" t="str">
            <v>断布机</v>
          </cell>
          <cell r="E160" t="str">
            <v>固定资产-机器设备-制造费用</v>
          </cell>
        </row>
        <row r="160">
          <cell r="J160">
            <v>117.633333333333</v>
          </cell>
          <cell r="K160" t="str">
            <v>2013-10-31</v>
          </cell>
        </row>
        <row r="160">
          <cell r="O160">
            <v>732.93</v>
          </cell>
        </row>
        <row r="160">
          <cell r="R160">
            <v>732.93</v>
          </cell>
        </row>
        <row r="160">
          <cell r="X160">
            <v>42.7399999999999</v>
          </cell>
        </row>
        <row r="160">
          <cell r="Z160" t="str">
            <v>1MHB01020113</v>
          </cell>
        </row>
        <row r="161">
          <cell r="D161" t="str">
            <v>断布机</v>
          </cell>
          <cell r="E161" t="str">
            <v>固定资产-机器设备-制造费用</v>
          </cell>
        </row>
        <row r="161">
          <cell r="J161">
            <v>117.633333333333</v>
          </cell>
          <cell r="K161" t="str">
            <v>2013-10-31</v>
          </cell>
        </row>
        <row r="161">
          <cell r="O161">
            <v>1009.4</v>
          </cell>
        </row>
        <row r="161">
          <cell r="R161">
            <v>1009.4</v>
          </cell>
        </row>
        <row r="161">
          <cell r="X161">
            <v>75.28</v>
          </cell>
        </row>
        <row r="161">
          <cell r="Z161" t="str">
            <v>1MHB01020114</v>
          </cell>
        </row>
        <row r="162">
          <cell r="D162" t="str">
            <v>环保空调(冷风机)</v>
          </cell>
          <cell r="E162" t="str">
            <v>固定资产-机器设备-制造费用</v>
          </cell>
        </row>
        <row r="162">
          <cell r="J162">
            <v>117.633333333333</v>
          </cell>
          <cell r="K162" t="str">
            <v>2013-10-31</v>
          </cell>
        </row>
        <row r="162">
          <cell r="O162">
            <v>4906.81</v>
          </cell>
        </row>
        <row r="162">
          <cell r="R162">
            <v>4906.81</v>
          </cell>
        </row>
        <row r="162">
          <cell r="X162">
            <v>366.400000000001</v>
          </cell>
        </row>
        <row r="162">
          <cell r="Z162" t="str">
            <v>1MHB01020191</v>
          </cell>
        </row>
        <row r="163">
          <cell r="D163" t="str">
            <v>环保空调(冷风机)</v>
          </cell>
          <cell r="E163" t="str">
            <v>固定资产-机器设备-制造费用</v>
          </cell>
        </row>
        <row r="163">
          <cell r="J163">
            <v>117.633333333333</v>
          </cell>
          <cell r="K163" t="str">
            <v>2013-10-31</v>
          </cell>
        </row>
        <row r="163">
          <cell r="O163">
            <v>4906.81</v>
          </cell>
        </row>
        <row r="163">
          <cell r="R163">
            <v>4906.81</v>
          </cell>
        </row>
        <row r="163">
          <cell r="X163">
            <v>366.400000000001</v>
          </cell>
        </row>
        <row r="163">
          <cell r="Z163" t="str">
            <v>1MHB01020192</v>
          </cell>
        </row>
        <row r="164">
          <cell r="D164" t="str">
            <v>环保空调(冷风机)</v>
          </cell>
          <cell r="E164" t="str">
            <v>固定资产-机器设备-制造费用</v>
          </cell>
        </row>
        <row r="164">
          <cell r="J164">
            <v>117.633333333333</v>
          </cell>
          <cell r="K164" t="str">
            <v>2013-10-31</v>
          </cell>
        </row>
        <row r="164">
          <cell r="O164">
            <v>4906.81</v>
          </cell>
        </row>
        <row r="164">
          <cell r="R164">
            <v>4906.81</v>
          </cell>
        </row>
        <row r="164">
          <cell r="X164">
            <v>366.400000000001</v>
          </cell>
        </row>
        <row r="164">
          <cell r="Z164" t="str">
            <v>1MHB01020193</v>
          </cell>
        </row>
        <row r="165">
          <cell r="D165" t="str">
            <v>环保空调(冷风机)</v>
          </cell>
          <cell r="E165" t="str">
            <v>固定资产-机器设备-制造费用</v>
          </cell>
        </row>
        <row r="165">
          <cell r="J165">
            <v>117.633333333333</v>
          </cell>
          <cell r="K165" t="str">
            <v>2013-10-31</v>
          </cell>
        </row>
        <row r="165">
          <cell r="O165">
            <v>4906.81</v>
          </cell>
        </row>
        <row r="165">
          <cell r="R165">
            <v>4906.81</v>
          </cell>
        </row>
        <row r="165">
          <cell r="X165">
            <v>366.400000000001</v>
          </cell>
        </row>
        <row r="165">
          <cell r="Z165" t="str">
            <v>1MHB01020194</v>
          </cell>
        </row>
        <row r="166">
          <cell r="D166" t="str">
            <v>环保空调(冷风机)</v>
          </cell>
          <cell r="E166" t="str">
            <v>固定资产-机器设备-制造费用</v>
          </cell>
        </row>
        <row r="166">
          <cell r="J166">
            <v>117.633333333333</v>
          </cell>
          <cell r="K166" t="str">
            <v>2013-10-31</v>
          </cell>
        </row>
        <row r="166">
          <cell r="O166">
            <v>4906.81</v>
          </cell>
        </row>
        <row r="166">
          <cell r="R166">
            <v>4906.81</v>
          </cell>
        </row>
        <row r="166">
          <cell r="X166">
            <v>366.400000000001</v>
          </cell>
        </row>
        <row r="166">
          <cell r="Z166" t="str">
            <v>1MHB01020195</v>
          </cell>
        </row>
        <row r="167">
          <cell r="D167" t="str">
            <v>环保空调(冷风机)</v>
          </cell>
          <cell r="E167" t="str">
            <v>固定资产-机器设备-制造费用</v>
          </cell>
        </row>
        <row r="167">
          <cell r="J167">
            <v>117.633333333333</v>
          </cell>
          <cell r="K167" t="str">
            <v>2013-10-31</v>
          </cell>
        </row>
        <row r="167">
          <cell r="O167">
            <v>4906.81</v>
          </cell>
        </row>
        <row r="167">
          <cell r="R167">
            <v>4906.81</v>
          </cell>
        </row>
        <row r="167">
          <cell r="X167">
            <v>366.400000000001</v>
          </cell>
        </row>
        <row r="167">
          <cell r="Z167" t="str">
            <v>1MHB01020196</v>
          </cell>
        </row>
        <row r="168">
          <cell r="D168" t="str">
            <v>环保空调(冷风机)</v>
          </cell>
          <cell r="E168" t="str">
            <v>固定资产-机器设备-制造费用</v>
          </cell>
        </row>
        <row r="168">
          <cell r="J168">
            <v>117.633333333333</v>
          </cell>
          <cell r="K168" t="str">
            <v>2013-10-31</v>
          </cell>
        </row>
        <row r="168">
          <cell r="O168">
            <v>4906.81</v>
          </cell>
        </row>
        <row r="168">
          <cell r="R168">
            <v>4906.81</v>
          </cell>
        </row>
        <row r="168">
          <cell r="X168">
            <v>366.400000000001</v>
          </cell>
        </row>
        <row r="168">
          <cell r="Z168" t="str">
            <v>1MHB01020197</v>
          </cell>
        </row>
        <row r="169">
          <cell r="D169" t="str">
            <v>环保空调(冷风机)</v>
          </cell>
          <cell r="E169" t="str">
            <v>固定资产-机器设备-制造费用</v>
          </cell>
        </row>
        <row r="169">
          <cell r="J169">
            <v>117.633333333333</v>
          </cell>
          <cell r="K169" t="str">
            <v>2013-10-31</v>
          </cell>
        </row>
        <row r="169">
          <cell r="O169">
            <v>4906.81</v>
          </cell>
        </row>
        <row r="169">
          <cell r="R169">
            <v>4906.81</v>
          </cell>
        </row>
        <row r="169">
          <cell r="X169">
            <v>366.400000000001</v>
          </cell>
        </row>
        <row r="169">
          <cell r="Z169" t="str">
            <v>1MHB01020198</v>
          </cell>
        </row>
        <row r="170">
          <cell r="D170" t="str">
            <v>环保空调(冷风机)</v>
          </cell>
          <cell r="E170" t="str">
            <v>固定资产-机器设备-制造费用</v>
          </cell>
        </row>
        <row r="170">
          <cell r="J170">
            <v>117.633333333333</v>
          </cell>
          <cell r="K170" t="str">
            <v>2013-10-31</v>
          </cell>
        </row>
        <row r="170">
          <cell r="O170">
            <v>4906.81</v>
          </cell>
        </row>
        <row r="170">
          <cell r="R170">
            <v>4906.81</v>
          </cell>
        </row>
        <row r="170">
          <cell r="X170">
            <v>366.400000000001</v>
          </cell>
        </row>
        <row r="170">
          <cell r="Z170" t="str">
            <v>1MHB01020199</v>
          </cell>
        </row>
        <row r="171">
          <cell r="D171" t="str">
            <v>环保空调(冷风机)</v>
          </cell>
          <cell r="E171" t="str">
            <v>固定资产-机器设备-制造费用</v>
          </cell>
        </row>
        <row r="171">
          <cell r="J171">
            <v>117.633333333333</v>
          </cell>
          <cell r="K171" t="str">
            <v>2013-10-31</v>
          </cell>
        </row>
        <row r="171">
          <cell r="O171">
            <v>4906.81</v>
          </cell>
        </row>
        <row r="171">
          <cell r="R171">
            <v>4906.81</v>
          </cell>
        </row>
        <row r="171">
          <cell r="X171">
            <v>366.400000000001</v>
          </cell>
        </row>
        <row r="171">
          <cell r="Z171" t="str">
            <v>1MHB01020200</v>
          </cell>
        </row>
        <row r="172">
          <cell r="D172" t="str">
            <v>环保空调(冷风机)</v>
          </cell>
          <cell r="E172" t="str">
            <v>固定资产-机器设备-制造费用</v>
          </cell>
        </row>
        <row r="172">
          <cell r="J172">
            <v>117.633333333333</v>
          </cell>
          <cell r="K172" t="str">
            <v>2013-10-31</v>
          </cell>
        </row>
        <row r="172">
          <cell r="O172">
            <v>4906.81</v>
          </cell>
        </row>
        <row r="172">
          <cell r="R172">
            <v>4906.81</v>
          </cell>
        </row>
        <row r="172">
          <cell r="X172">
            <v>366.400000000001</v>
          </cell>
        </row>
        <row r="172">
          <cell r="Z172" t="str">
            <v>1MHB01020201</v>
          </cell>
        </row>
        <row r="173">
          <cell r="D173" t="str">
            <v>环保空调(冷风机)</v>
          </cell>
          <cell r="E173" t="str">
            <v>固定资产-机器设备-制造费用</v>
          </cell>
        </row>
        <row r="173">
          <cell r="J173">
            <v>117.633333333333</v>
          </cell>
          <cell r="K173" t="str">
            <v>2013-10-31</v>
          </cell>
        </row>
        <row r="173">
          <cell r="O173">
            <v>4906.86</v>
          </cell>
        </row>
        <row r="173">
          <cell r="R173">
            <v>4906.86</v>
          </cell>
        </row>
        <row r="173">
          <cell r="X173">
            <v>366.42</v>
          </cell>
        </row>
        <row r="173">
          <cell r="Z173" t="str">
            <v>1MHB01020202</v>
          </cell>
        </row>
        <row r="174">
          <cell r="D174" t="str">
            <v>中和重工CZB-11</v>
          </cell>
          <cell r="E174" t="str">
            <v>固定资产-机器设备-制造费用</v>
          </cell>
        </row>
        <row r="174">
          <cell r="J174">
            <v>117.633333333333</v>
          </cell>
          <cell r="K174" t="str">
            <v>2013-10-31</v>
          </cell>
        </row>
        <row r="174">
          <cell r="O174">
            <v>719.4</v>
          </cell>
        </row>
        <row r="174">
          <cell r="R174">
            <v>719.4</v>
          </cell>
        </row>
        <row r="174">
          <cell r="X174">
            <v>42.74</v>
          </cell>
        </row>
        <row r="174">
          <cell r="Z174" t="str">
            <v>1MHB01020404</v>
          </cell>
        </row>
        <row r="175">
          <cell r="D175" t="str">
            <v>自动三坐标测量机</v>
          </cell>
          <cell r="E175" t="str">
            <v>固定资产-机器设备-制造费用</v>
          </cell>
        </row>
        <row r="175">
          <cell r="J175">
            <v>117.633333333333</v>
          </cell>
          <cell r="K175" t="str">
            <v>2013-10-31</v>
          </cell>
        </row>
        <row r="175">
          <cell r="O175">
            <v>25496.54</v>
          </cell>
        </row>
        <row r="175">
          <cell r="R175">
            <v>25496.54</v>
          </cell>
        </row>
        <row r="175">
          <cell r="X175">
            <v>2105.36</v>
          </cell>
        </row>
        <row r="175">
          <cell r="Z175" t="str">
            <v>1MHB01020423</v>
          </cell>
        </row>
        <row r="176">
          <cell r="D176" t="str">
            <v>组装传输机W800  H750mm</v>
          </cell>
          <cell r="E176" t="str">
            <v>固定资产-机器设备-制造费用</v>
          </cell>
        </row>
        <row r="176">
          <cell r="J176">
            <v>117.633333333333</v>
          </cell>
          <cell r="K176" t="str">
            <v>2013-10-31</v>
          </cell>
        </row>
        <row r="176">
          <cell r="O176">
            <v>37045.75</v>
          </cell>
        </row>
        <row r="176">
          <cell r="R176">
            <v>37045.75</v>
          </cell>
        </row>
        <row r="176">
          <cell r="X176">
            <v>1852.29</v>
          </cell>
        </row>
        <row r="176">
          <cell r="Z176" t="str">
            <v>1MHB01021085</v>
          </cell>
        </row>
        <row r="177">
          <cell r="D177" t="str">
            <v>组装传输机BTS</v>
          </cell>
          <cell r="E177" t="str">
            <v>固定资产-机器设备-制造费用</v>
          </cell>
        </row>
        <row r="177">
          <cell r="J177">
            <v>117.633333333333</v>
          </cell>
          <cell r="K177" t="str">
            <v>2013-10-31</v>
          </cell>
        </row>
        <row r="177">
          <cell r="O177">
            <v>29045.83</v>
          </cell>
        </row>
        <row r="177">
          <cell r="R177">
            <v>29045.83</v>
          </cell>
        </row>
        <row r="177">
          <cell r="X177">
            <v>1452.29</v>
          </cell>
        </row>
        <row r="177">
          <cell r="Z177" t="str">
            <v>1MHB01021086</v>
          </cell>
        </row>
        <row r="178">
          <cell r="D178" t="str">
            <v>小型电热蒸汽锅炉</v>
          </cell>
          <cell r="E178" t="str">
            <v>固定资产-机器设备-制造费用</v>
          </cell>
        </row>
        <row r="178">
          <cell r="J178">
            <v>117.633333333333</v>
          </cell>
          <cell r="K178" t="str">
            <v>2013-10-31</v>
          </cell>
        </row>
        <row r="178">
          <cell r="O178">
            <v>2209.89</v>
          </cell>
        </row>
        <row r="178">
          <cell r="R178">
            <v>2209.89</v>
          </cell>
        </row>
        <row r="178">
          <cell r="X178">
            <v>110.49</v>
          </cell>
        </row>
        <row r="178">
          <cell r="Z178" t="str">
            <v>1MHB01021088</v>
          </cell>
        </row>
        <row r="179">
          <cell r="D179" t="str">
            <v>配电柜4台</v>
          </cell>
          <cell r="E179" t="str">
            <v>固定资产-机器设备-制造费用</v>
          </cell>
        </row>
        <row r="179">
          <cell r="J179">
            <v>117.633333333333</v>
          </cell>
          <cell r="K179" t="str">
            <v>2013-10-31</v>
          </cell>
        </row>
        <row r="179">
          <cell r="O179">
            <v>10000</v>
          </cell>
        </row>
        <row r="179">
          <cell r="R179">
            <v>10000</v>
          </cell>
        </row>
        <row r="179">
          <cell r="X179">
            <v>500</v>
          </cell>
        </row>
        <row r="179">
          <cell r="Z179" t="str">
            <v>1MHB01021090</v>
          </cell>
        </row>
        <row r="180">
          <cell r="D180" t="str">
            <v>配电柜4台</v>
          </cell>
          <cell r="E180" t="str">
            <v>固定资产-机器设备-制造费用</v>
          </cell>
        </row>
        <row r="180">
          <cell r="J180">
            <v>117.633333333333</v>
          </cell>
          <cell r="K180" t="str">
            <v>2013-10-31</v>
          </cell>
        </row>
        <row r="180">
          <cell r="O180">
            <v>10000</v>
          </cell>
        </row>
        <row r="180">
          <cell r="R180">
            <v>10000</v>
          </cell>
        </row>
        <row r="180">
          <cell r="X180">
            <v>500</v>
          </cell>
        </row>
        <row r="180">
          <cell r="Z180" t="str">
            <v>1MHB01021091</v>
          </cell>
        </row>
        <row r="181">
          <cell r="D181" t="str">
            <v>配电柜4台</v>
          </cell>
          <cell r="E181" t="str">
            <v>固定资产-机器设备-制造费用</v>
          </cell>
        </row>
        <row r="181">
          <cell r="J181">
            <v>117.633333333333</v>
          </cell>
          <cell r="K181" t="str">
            <v>2013-10-31</v>
          </cell>
        </row>
        <row r="181">
          <cell r="O181">
            <v>10000</v>
          </cell>
        </row>
        <row r="181">
          <cell r="R181">
            <v>10000</v>
          </cell>
        </row>
        <row r="181">
          <cell r="X181">
            <v>500</v>
          </cell>
        </row>
        <row r="181">
          <cell r="Z181" t="str">
            <v>1MHB01021092</v>
          </cell>
        </row>
        <row r="182">
          <cell r="D182" t="str">
            <v>配电柜4台</v>
          </cell>
          <cell r="E182" t="str">
            <v>固定资产-机器设备-制造费用</v>
          </cell>
        </row>
        <row r="182">
          <cell r="J182">
            <v>117.633333333333</v>
          </cell>
          <cell r="K182" t="str">
            <v>2013-10-31</v>
          </cell>
        </row>
        <row r="182">
          <cell r="O182">
            <v>10000</v>
          </cell>
        </row>
        <row r="182">
          <cell r="R182">
            <v>10000</v>
          </cell>
        </row>
        <row r="182">
          <cell r="X182">
            <v>500</v>
          </cell>
        </row>
        <row r="182">
          <cell r="Z182" t="str">
            <v>1MHB01021093</v>
          </cell>
        </row>
        <row r="183">
          <cell r="D183" t="str">
            <v>组装传输机DY-26</v>
          </cell>
          <cell r="E183" t="str">
            <v>固定资产-机器设备-制造费用</v>
          </cell>
        </row>
        <row r="183">
          <cell r="J183">
            <v>117.633333333333</v>
          </cell>
          <cell r="K183" t="str">
            <v>2013-10-31</v>
          </cell>
        </row>
        <row r="183">
          <cell r="O183">
            <v>35000</v>
          </cell>
        </row>
        <row r="183">
          <cell r="R183">
            <v>35000</v>
          </cell>
        </row>
        <row r="183">
          <cell r="X183">
            <v>1750</v>
          </cell>
        </row>
        <row r="183">
          <cell r="Z183" t="str">
            <v>1MHB01021094</v>
          </cell>
        </row>
        <row r="184">
          <cell r="D184" t="str">
            <v>于枕机</v>
          </cell>
          <cell r="E184" t="str">
            <v>固定资产-机器设备-制造费用</v>
          </cell>
        </row>
        <row r="184">
          <cell r="J184">
            <v>117.633333333333</v>
          </cell>
          <cell r="K184" t="str">
            <v>2013-10-31</v>
          </cell>
        </row>
        <row r="184">
          <cell r="O184">
            <v>3500</v>
          </cell>
        </row>
        <row r="184">
          <cell r="R184">
            <v>3500</v>
          </cell>
        </row>
        <row r="184">
          <cell r="X184">
            <v>175</v>
          </cell>
        </row>
        <row r="184">
          <cell r="Z184" t="str">
            <v>1MHB01021095</v>
          </cell>
        </row>
        <row r="185">
          <cell r="D185" t="str">
            <v>数字化仪BJCD-91200L</v>
          </cell>
          <cell r="E185" t="str">
            <v>固定资产-机器设备-制造费用</v>
          </cell>
        </row>
        <row r="185">
          <cell r="J185">
            <v>117.633333333333</v>
          </cell>
          <cell r="K185" t="str">
            <v>2013-10-31</v>
          </cell>
        </row>
        <row r="185">
          <cell r="O185">
            <v>4500</v>
          </cell>
        </row>
        <row r="185">
          <cell r="R185">
            <v>4500</v>
          </cell>
        </row>
        <row r="185">
          <cell r="X185">
            <v>225</v>
          </cell>
        </row>
        <row r="185">
          <cell r="Z185" t="str">
            <v>1MHB01021096</v>
          </cell>
        </row>
        <row r="186">
          <cell r="D186" t="str">
            <v>包缝机CM1288-301</v>
          </cell>
          <cell r="E186" t="str">
            <v>固定资产-机器设备-制造费用</v>
          </cell>
        </row>
        <row r="186">
          <cell r="J186">
            <v>117.633333333333</v>
          </cell>
          <cell r="K186" t="str">
            <v>2013-10-31</v>
          </cell>
        </row>
        <row r="186">
          <cell r="O186">
            <v>228.65</v>
          </cell>
        </row>
        <row r="186">
          <cell r="R186">
            <v>228.65</v>
          </cell>
        </row>
        <row r="186">
          <cell r="X186">
            <v>11.43</v>
          </cell>
        </row>
        <row r="186">
          <cell r="Z186" t="str">
            <v>1MHB01021097</v>
          </cell>
        </row>
        <row r="187">
          <cell r="D187" t="str">
            <v>断布机</v>
          </cell>
          <cell r="E187" t="str">
            <v>固定资产-机器设备-制造费用</v>
          </cell>
        </row>
        <row r="187">
          <cell r="J187">
            <v>117.633333333333</v>
          </cell>
          <cell r="K187" t="str">
            <v>2013-10-31</v>
          </cell>
        </row>
        <row r="187">
          <cell r="O187">
            <v>654.07</v>
          </cell>
        </row>
        <row r="187">
          <cell r="R187">
            <v>654.07</v>
          </cell>
        </row>
        <row r="187">
          <cell r="X187">
            <v>32.7</v>
          </cell>
        </row>
        <row r="187">
          <cell r="Z187" t="str">
            <v>1MHB01021098</v>
          </cell>
        </row>
        <row r="188">
          <cell r="D188" t="str">
            <v>空压机E-8A7.5KW</v>
          </cell>
          <cell r="E188" t="str">
            <v>固定资产-机器设备-制造费用</v>
          </cell>
        </row>
        <row r="188">
          <cell r="J188">
            <v>117.633333333333</v>
          </cell>
          <cell r="K188" t="str">
            <v>2013-10-31</v>
          </cell>
        </row>
        <row r="188">
          <cell r="O188">
            <v>12426.53</v>
          </cell>
        </row>
        <row r="188">
          <cell r="R188">
            <v>12426.53</v>
          </cell>
        </row>
        <row r="188">
          <cell r="X188">
            <v>621.33</v>
          </cell>
        </row>
        <row r="188">
          <cell r="Z188" t="str">
            <v>1MHB01021102</v>
          </cell>
        </row>
        <row r="189">
          <cell r="D189" t="str">
            <v>指示表式扭矩扳手0-6N</v>
          </cell>
          <cell r="E189" t="str">
            <v>固定资产-机器设备-制造费用</v>
          </cell>
        </row>
        <row r="189">
          <cell r="J189">
            <v>117.633333333333</v>
          </cell>
          <cell r="K189" t="str">
            <v>2013-10-31</v>
          </cell>
        </row>
        <row r="189">
          <cell r="O189">
            <v>525.5</v>
          </cell>
        </row>
        <row r="189">
          <cell r="R189">
            <v>525.5</v>
          </cell>
        </row>
        <row r="189">
          <cell r="X189">
            <v>26.28</v>
          </cell>
        </row>
        <row r="189">
          <cell r="Z189" t="str">
            <v>1MHB01021107</v>
          </cell>
        </row>
        <row r="190">
          <cell r="D190" t="str">
            <v>排烟系统</v>
          </cell>
          <cell r="E190" t="str">
            <v>固定资产-其他-制造费用</v>
          </cell>
        </row>
        <row r="190">
          <cell r="J190">
            <v>117.633333333333</v>
          </cell>
          <cell r="K190" t="str">
            <v>2013-10-31</v>
          </cell>
        </row>
        <row r="190">
          <cell r="O190">
            <v>381000</v>
          </cell>
        </row>
        <row r="190">
          <cell r="R190">
            <v>381000</v>
          </cell>
        </row>
        <row r="190">
          <cell r="X190">
            <v>34131.25</v>
          </cell>
        </row>
        <row r="190">
          <cell r="Z190" t="str">
            <v>1QHB01010293</v>
          </cell>
        </row>
        <row r="191">
          <cell r="D191" t="str">
            <v>340立升冰柜</v>
          </cell>
          <cell r="E191" t="str">
            <v>固定资产-其他-管理费用</v>
          </cell>
        </row>
        <row r="191">
          <cell r="J191">
            <v>117.633333333333</v>
          </cell>
          <cell r="K191" t="str">
            <v>2013-10-31</v>
          </cell>
        </row>
        <row r="191">
          <cell r="O191">
            <v>2046.39</v>
          </cell>
        </row>
        <row r="191">
          <cell r="R191">
            <v>2046.39</v>
          </cell>
        </row>
        <row r="191">
          <cell r="X191">
            <v>140.2</v>
          </cell>
        </row>
        <row r="191">
          <cell r="Z191" t="str">
            <v>1QHB02010009</v>
          </cell>
        </row>
        <row r="192">
          <cell r="D192" t="str">
            <v>保温售饭车1800*800*800</v>
          </cell>
          <cell r="E192" t="str">
            <v>固定资产-其他-管理费用</v>
          </cell>
        </row>
        <row r="192">
          <cell r="J192">
            <v>117.633333333333</v>
          </cell>
          <cell r="K192" t="str">
            <v>2013-10-31</v>
          </cell>
        </row>
        <row r="192">
          <cell r="O192">
            <v>1096.25</v>
          </cell>
        </row>
        <row r="192">
          <cell r="R192">
            <v>1096.25</v>
          </cell>
        </row>
        <row r="192">
          <cell r="X192">
            <v>75</v>
          </cell>
        </row>
        <row r="192">
          <cell r="Z192" t="str">
            <v>1QHB02010053</v>
          </cell>
        </row>
        <row r="193">
          <cell r="D193" t="str">
            <v>大锅灶</v>
          </cell>
          <cell r="E193" t="str">
            <v>固定资产-其他-管理费用</v>
          </cell>
        </row>
        <row r="193">
          <cell r="J193">
            <v>117.633333333333</v>
          </cell>
          <cell r="K193" t="str">
            <v>2013-10-31</v>
          </cell>
        </row>
        <row r="193">
          <cell r="O193">
            <v>2119.7</v>
          </cell>
        </row>
        <row r="193">
          <cell r="R193">
            <v>2119.7</v>
          </cell>
        </row>
        <row r="193">
          <cell r="X193">
            <v>146</v>
          </cell>
        </row>
        <row r="193">
          <cell r="Z193" t="str">
            <v>1QHB02010081</v>
          </cell>
        </row>
        <row r="194">
          <cell r="D194" t="str">
            <v>排烟罩5.4*1.2</v>
          </cell>
          <cell r="E194" t="str">
            <v>固定资产-其他-管理费用</v>
          </cell>
        </row>
        <row r="194">
          <cell r="J194">
            <v>117.633333333333</v>
          </cell>
          <cell r="K194" t="str">
            <v>2013-10-31</v>
          </cell>
        </row>
        <row r="194">
          <cell r="O194">
            <v>3785.83</v>
          </cell>
        </row>
        <row r="194">
          <cell r="R194">
            <v>3785.83</v>
          </cell>
        </row>
        <row r="194">
          <cell r="X194">
            <v>259.4</v>
          </cell>
        </row>
        <row r="194">
          <cell r="Z194" t="str">
            <v>1QHB02010294</v>
          </cell>
        </row>
        <row r="195">
          <cell r="D195" t="str">
            <v>沙发</v>
          </cell>
          <cell r="E195" t="str">
            <v>固定资产-其他-管理费用</v>
          </cell>
        </row>
        <row r="195">
          <cell r="J195">
            <v>117.633333333333</v>
          </cell>
          <cell r="K195" t="str">
            <v>2013-10-31</v>
          </cell>
        </row>
        <row r="195">
          <cell r="O195">
            <v>4000</v>
          </cell>
        </row>
        <row r="195">
          <cell r="R195">
            <v>4000</v>
          </cell>
        </row>
        <row r="195">
          <cell r="X195">
            <v>200</v>
          </cell>
        </row>
        <row r="195">
          <cell r="Z195" t="str">
            <v>1QHB02010333</v>
          </cell>
        </row>
        <row r="196">
          <cell r="D196" t="str">
            <v>沙发</v>
          </cell>
          <cell r="E196" t="str">
            <v>固定资产-其他-管理费用</v>
          </cell>
        </row>
        <row r="196">
          <cell r="J196">
            <v>117.633333333333</v>
          </cell>
          <cell r="K196" t="str">
            <v>2013-10-31</v>
          </cell>
        </row>
        <row r="196">
          <cell r="O196">
            <v>4000</v>
          </cell>
        </row>
        <row r="196">
          <cell r="R196">
            <v>4000</v>
          </cell>
        </row>
        <row r="196">
          <cell r="X196">
            <v>200</v>
          </cell>
        </row>
        <row r="196">
          <cell r="Z196" t="str">
            <v>1QHB02010334</v>
          </cell>
        </row>
        <row r="197">
          <cell r="D197" t="str">
            <v>沙发</v>
          </cell>
          <cell r="E197" t="str">
            <v>固定资产-其他-管理费用</v>
          </cell>
        </row>
        <row r="197">
          <cell r="J197">
            <v>117.633333333333</v>
          </cell>
          <cell r="K197" t="str">
            <v>2013-10-31</v>
          </cell>
        </row>
        <row r="197">
          <cell r="O197">
            <v>4000</v>
          </cell>
        </row>
        <row r="197">
          <cell r="R197">
            <v>4000</v>
          </cell>
        </row>
        <row r="197">
          <cell r="X197">
            <v>200</v>
          </cell>
        </row>
        <row r="197">
          <cell r="Z197" t="str">
            <v>1QHB02010335</v>
          </cell>
        </row>
        <row r="198">
          <cell r="D198" t="str">
            <v>沙发</v>
          </cell>
          <cell r="E198" t="str">
            <v>固定资产-其他-管理费用</v>
          </cell>
        </row>
        <row r="198">
          <cell r="J198">
            <v>117.633333333333</v>
          </cell>
          <cell r="K198" t="str">
            <v>2013-10-31</v>
          </cell>
        </row>
        <row r="198">
          <cell r="O198">
            <v>4000</v>
          </cell>
        </row>
        <row r="198">
          <cell r="R198">
            <v>4000</v>
          </cell>
        </row>
        <row r="198">
          <cell r="X198">
            <v>200</v>
          </cell>
        </row>
        <row r="198">
          <cell r="Z198" t="str">
            <v>1QHB02010336</v>
          </cell>
        </row>
        <row r="199">
          <cell r="D199" t="str">
            <v>沙发</v>
          </cell>
          <cell r="E199" t="str">
            <v>固定资产-其他-管理费用</v>
          </cell>
        </row>
        <row r="199">
          <cell r="J199">
            <v>117.633333333333</v>
          </cell>
          <cell r="K199" t="str">
            <v>2013-10-31</v>
          </cell>
        </row>
        <row r="199">
          <cell r="O199">
            <v>4000</v>
          </cell>
        </row>
        <row r="199">
          <cell r="R199">
            <v>4000</v>
          </cell>
        </row>
        <row r="199">
          <cell r="X199">
            <v>200</v>
          </cell>
        </row>
        <row r="199">
          <cell r="Z199" t="str">
            <v>1QHB02010337</v>
          </cell>
        </row>
        <row r="200">
          <cell r="D200" t="str">
            <v>沙发</v>
          </cell>
          <cell r="E200" t="str">
            <v>固定资产-其他-管理费用</v>
          </cell>
        </row>
        <row r="200">
          <cell r="J200">
            <v>117.633333333333</v>
          </cell>
          <cell r="K200" t="str">
            <v>2013-10-31</v>
          </cell>
        </row>
        <row r="200">
          <cell r="O200">
            <v>4000</v>
          </cell>
        </row>
        <row r="200">
          <cell r="R200">
            <v>4000</v>
          </cell>
        </row>
        <row r="200">
          <cell r="X200">
            <v>200</v>
          </cell>
        </row>
        <row r="200">
          <cell r="Z200" t="str">
            <v>1QHB02010338</v>
          </cell>
        </row>
        <row r="201">
          <cell r="D201" t="str">
            <v>沙发</v>
          </cell>
          <cell r="E201" t="str">
            <v>固定资产-其他-管理费用</v>
          </cell>
        </row>
        <row r="201">
          <cell r="J201">
            <v>117.633333333333</v>
          </cell>
          <cell r="K201" t="str">
            <v>2013-10-31</v>
          </cell>
        </row>
        <row r="201">
          <cell r="O201">
            <v>4000</v>
          </cell>
        </row>
        <row r="201">
          <cell r="R201">
            <v>4000</v>
          </cell>
        </row>
        <row r="201">
          <cell r="X201">
            <v>200</v>
          </cell>
        </row>
        <row r="201">
          <cell r="Z201" t="str">
            <v>1QHB02010339</v>
          </cell>
        </row>
        <row r="202">
          <cell r="D202" t="str">
            <v>沙发</v>
          </cell>
          <cell r="E202" t="str">
            <v>固定资产-其他-管理费用</v>
          </cell>
        </row>
        <row r="202">
          <cell r="J202">
            <v>117.633333333333</v>
          </cell>
          <cell r="K202" t="str">
            <v>2013-10-31</v>
          </cell>
        </row>
        <row r="202">
          <cell r="O202">
            <v>4000</v>
          </cell>
        </row>
        <row r="202">
          <cell r="R202">
            <v>4000</v>
          </cell>
        </row>
        <row r="202">
          <cell r="X202">
            <v>200</v>
          </cell>
        </row>
        <row r="202">
          <cell r="Z202" t="str">
            <v>1QHB02010340</v>
          </cell>
        </row>
        <row r="203">
          <cell r="D203" t="str">
            <v>沙发</v>
          </cell>
          <cell r="E203" t="str">
            <v>固定资产-其他-管理费用</v>
          </cell>
        </row>
        <row r="203">
          <cell r="J203">
            <v>117.633333333333</v>
          </cell>
          <cell r="K203" t="str">
            <v>2013-10-31</v>
          </cell>
        </row>
        <row r="203">
          <cell r="O203">
            <v>4000</v>
          </cell>
        </row>
        <row r="203">
          <cell r="R203">
            <v>4000</v>
          </cell>
        </row>
        <row r="203">
          <cell r="X203">
            <v>200</v>
          </cell>
        </row>
        <row r="203">
          <cell r="Z203" t="str">
            <v>1QHB02010341</v>
          </cell>
        </row>
        <row r="204">
          <cell r="D204" t="str">
            <v>沙发</v>
          </cell>
          <cell r="E204" t="str">
            <v>固定资产-其他-管理费用</v>
          </cell>
        </row>
        <row r="204">
          <cell r="J204">
            <v>117.633333333333</v>
          </cell>
          <cell r="K204" t="str">
            <v>2013-10-31</v>
          </cell>
        </row>
        <row r="204">
          <cell r="O204">
            <v>4000</v>
          </cell>
        </row>
        <row r="204">
          <cell r="R204">
            <v>4000</v>
          </cell>
        </row>
        <row r="204">
          <cell r="X204">
            <v>200</v>
          </cell>
        </row>
        <row r="204">
          <cell r="Z204" t="str">
            <v>1QHB02010342</v>
          </cell>
        </row>
        <row r="205">
          <cell r="D205" t="str">
            <v>沙发</v>
          </cell>
          <cell r="E205" t="str">
            <v>固定资产-其他-管理费用</v>
          </cell>
        </row>
        <row r="205">
          <cell r="J205">
            <v>117.633333333333</v>
          </cell>
          <cell r="K205" t="str">
            <v>2013-10-31</v>
          </cell>
        </row>
        <row r="205">
          <cell r="O205">
            <v>4000</v>
          </cell>
        </row>
        <row r="205">
          <cell r="R205">
            <v>4000</v>
          </cell>
        </row>
        <row r="205">
          <cell r="X205">
            <v>200</v>
          </cell>
        </row>
        <row r="205">
          <cell r="Z205" t="str">
            <v>1QHB02010343</v>
          </cell>
        </row>
        <row r="206">
          <cell r="D206" t="str">
            <v>沙发</v>
          </cell>
          <cell r="E206" t="str">
            <v>固定资产-其他-管理费用</v>
          </cell>
        </row>
        <row r="206">
          <cell r="J206">
            <v>117.633333333333</v>
          </cell>
          <cell r="K206" t="str">
            <v>2013-10-31</v>
          </cell>
        </row>
        <row r="206">
          <cell r="O206">
            <v>4000</v>
          </cell>
        </row>
        <row r="206">
          <cell r="R206">
            <v>4000</v>
          </cell>
        </row>
        <row r="206">
          <cell r="X206">
            <v>200</v>
          </cell>
        </row>
        <row r="206">
          <cell r="Z206" t="str">
            <v>1QHB02010344</v>
          </cell>
        </row>
        <row r="207">
          <cell r="D207" t="str">
            <v>沙发</v>
          </cell>
          <cell r="E207" t="str">
            <v>固定资产-其他-管理费用</v>
          </cell>
        </row>
        <row r="207">
          <cell r="J207">
            <v>117.633333333333</v>
          </cell>
          <cell r="K207" t="str">
            <v>2013-10-31</v>
          </cell>
        </row>
        <row r="207">
          <cell r="O207">
            <v>4000</v>
          </cell>
        </row>
        <row r="207">
          <cell r="R207">
            <v>4000</v>
          </cell>
        </row>
        <row r="207">
          <cell r="X207">
            <v>200</v>
          </cell>
        </row>
        <row r="207">
          <cell r="Z207" t="str">
            <v>1QHB02010345</v>
          </cell>
        </row>
        <row r="208">
          <cell r="D208" t="str">
            <v>沙发</v>
          </cell>
          <cell r="E208" t="str">
            <v>固定资产-其他-管理费用</v>
          </cell>
        </row>
        <row r="208">
          <cell r="J208">
            <v>117.633333333333</v>
          </cell>
          <cell r="K208" t="str">
            <v>2013-10-31</v>
          </cell>
        </row>
        <row r="208">
          <cell r="O208">
            <v>4000</v>
          </cell>
        </row>
        <row r="208">
          <cell r="R208">
            <v>4000</v>
          </cell>
        </row>
        <row r="208">
          <cell r="X208">
            <v>200</v>
          </cell>
        </row>
        <row r="208">
          <cell r="Z208" t="str">
            <v>1QHB02010346</v>
          </cell>
        </row>
        <row r="209">
          <cell r="D209" t="str">
            <v>沙发</v>
          </cell>
          <cell r="E209" t="str">
            <v>固定资产-其他-管理费用</v>
          </cell>
        </row>
        <row r="209">
          <cell r="J209">
            <v>117.633333333333</v>
          </cell>
          <cell r="K209" t="str">
            <v>2013-10-31</v>
          </cell>
        </row>
        <row r="209">
          <cell r="O209">
            <v>4000</v>
          </cell>
        </row>
        <row r="209">
          <cell r="R209">
            <v>4000</v>
          </cell>
        </row>
        <row r="209">
          <cell r="X209">
            <v>200</v>
          </cell>
        </row>
        <row r="209">
          <cell r="Z209" t="str">
            <v>1QHB02010347</v>
          </cell>
        </row>
        <row r="210">
          <cell r="D210" t="str">
            <v>沙发</v>
          </cell>
          <cell r="E210" t="str">
            <v>固定资产-其他-管理费用</v>
          </cell>
        </row>
        <row r="210">
          <cell r="J210">
            <v>117.633333333333</v>
          </cell>
          <cell r="K210" t="str">
            <v>2013-10-31</v>
          </cell>
        </row>
        <row r="210">
          <cell r="O210">
            <v>4000</v>
          </cell>
        </row>
        <row r="210">
          <cell r="R210">
            <v>4000</v>
          </cell>
        </row>
        <row r="210">
          <cell r="X210">
            <v>200</v>
          </cell>
        </row>
        <row r="210">
          <cell r="Z210" t="str">
            <v>1QHB02010348</v>
          </cell>
        </row>
        <row r="211">
          <cell r="D211" t="str">
            <v>沙发</v>
          </cell>
          <cell r="E211" t="str">
            <v>固定资产-其他-管理费用</v>
          </cell>
        </row>
        <row r="211">
          <cell r="J211">
            <v>117.633333333333</v>
          </cell>
          <cell r="K211" t="str">
            <v>2013-10-31</v>
          </cell>
        </row>
        <row r="211">
          <cell r="O211">
            <v>4000</v>
          </cell>
        </row>
        <row r="211">
          <cell r="R211">
            <v>4000</v>
          </cell>
        </row>
        <row r="211">
          <cell r="X211">
            <v>200</v>
          </cell>
        </row>
        <row r="211">
          <cell r="Z211" t="str">
            <v>1QHB02010349</v>
          </cell>
        </row>
        <row r="212">
          <cell r="D212" t="str">
            <v>双门消毒柜（高温）</v>
          </cell>
          <cell r="E212" t="str">
            <v>固定资产-其他-管理费用</v>
          </cell>
        </row>
        <row r="212">
          <cell r="J212">
            <v>117.633333333333</v>
          </cell>
          <cell r="K212" t="str">
            <v>2013-10-31</v>
          </cell>
        </row>
        <row r="212">
          <cell r="O212">
            <v>1754</v>
          </cell>
        </row>
        <row r="212">
          <cell r="R212">
            <v>1754</v>
          </cell>
        </row>
        <row r="212">
          <cell r="X212">
            <v>120</v>
          </cell>
        </row>
        <row r="212">
          <cell r="Z212" t="str">
            <v>1QHB02010356</v>
          </cell>
        </row>
        <row r="213">
          <cell r="D213" t="str">
            <v>四门恒温柜</v>
          </cell>
          <cell r="E213" t="str">
            <v>固定资产-其他-管理费用</v>
          </cell>
        </row>
        <row r="213">
          <cell r="J213">
            <v>117.633333333333</v>
          </cell>
          <cell r="K213" t="str">
            <v>2013-10-31</v>
          </cell>
        </row>
        <row r="213">
          <cell r="O213">
            <v>2557.86</v>
          </cell>
        </row>
        <row r="213">
          <cell r="R213">
            <v>2557.86</v>
          </cell>
        </row>
        <row r="213">
          <cell r="X213">
            <v>174.8</v>
          </cell>
        </row>
        <row r="213">
          <cell r="Z213" t="str">
            <v>1QHB02010358</v>
          </cell>
        </row>
        <row r="214">
          <cell r="D214" t="str">
            <v>桌椅</v>
          </cell>
          <cell r="E214" t="str">
            <v>固定资产-其他-管理费用</v>
          </cell>
        </row>
        <row r="214">
          <cell r="J214">
            <v>117.633333333333</v>
          </cell>
          <cell r="K214" t="str">
            <v>2013-10-31</v>
          </cell>
        </row>
        <row r="214">
          <cell r="O214">
            <v>475.98</v>
          </cell>
        </row>
        <row r="214">
          <cell r="R214">
            <v>475.98</v>
          </cell>
        </row>
        <row r="214">
          <cell r="X214">
            <v>475.98</v>
          </cell>
        </row>
        <row r="214">
          <cell r="Z214" t="str">
            <v>1QHB02010417</v>
          </cell>
        </row>
        <row r="215">
          <cell r="D215" t="str">
            <v>桌椅</v>
          </cell>
          <cell r="E215" t="str">
            <v>固定资产-其他-管理费用</v>
          </cell>
        </row>
        <row r="215">
          <cell r="J215">
            <v>117.633333333333</v>
          </cell>
          <cell r="K215" t="str">
            <v>2013-10-31</v>
          </cell>
        </row>
        <row r="215">
          <cell r="O215">
            <v>475.98</v>
          </cell>
        </row>
        <row r="215">
          <cell r="R215">
            <v>475.98</v>
          </cell>
        </row>
        <row r="215">
          <cell r="X215">
            <v>475.98</v>
          </cell>
        </row>
        <row r="215">
          <cell r="Z215" t="str">
            <v>1QHB02010418</v>
          </cell>
        </row>
        <row r="216">
          <cell r="D216" t="str">
            <v>铁质工具柜</v>
          </cell>
          <cell r="E216" t="str">
            <v>固定资产-其他-管理费用</v>
          </cell>
        </row>
        <row r="216">
          <cell r="J216">
            <v>117.633333333333</v>
          </cell>
          <cell r="K216" t="str">
            <v>2013-10-31</v>
          </cell>
        </row>
        <row r="216">
          <cell r="O216">
            <v>300</v>
          </cell>
        </row>
        <row r="216">
          <cell r="R216">
            <v>300</v>
          </cell>
        </row>
        <row r="216">
          <cell r="X216">
            <v>300</v>
          </cell>
        </row>
        <row r="216">
          <cell r="Z216" t="str">
            <v>1QHB02010441</v>
          </cell>
        </row>
        <row r="217">
          <cell r="D217" t="str">
            <v>木制工具柜</v>
          </cell>
          <cell r="E217" t="str">
            <v>固定资产-其他-管理费用</v>
          </cell>
        </row>
        <row r="217">
          <cell r="J217">
            <v>117.633333333333</v>
          </cell>
          <cell r="K217" t="str">
            <v>2013-10-31</v>
          </cell>
        </row>
        <row r="217">
          <cell r="O217">
            <v>300</v>
          </cell>
        </row>
        <row r="217">
          <cell r="R217">
            <v>300</v>
          </cell>
        </row>
        <row r="217">
          <cell r="X217">
            <v>300</v>
          </cell>
        </row>
        <row r="217">
          <cell r="Z217" t="str">
            <v>1QHB02010442</v>
          </cell>
        </row>
        <row r="218">
          <cell r="D218" t="str">
            <v>破旧电脑桌</v>
          </cell>
          <cell r="E218" t="str">
            <v>固定资产-其他-管理费用</v>
          </cell>
        </row>
        <row r="218">
          <cell r="J218">
            <v>117.633333333333</v>
          </cell>
          <cell r="K218" t="str">
            <v>2013-10-31</v>
          </cell>
        </row>
        <row r="218">
          <cell r="O218">
            <v>400</v>
          </cell>
        </row>
        <row r="218">
          <cell r="R218">
            <v>400</v>
          </cell>
        </row>
        <row r="218">
          <cell r="X218">
            <v>400</v>
          </cell>
        </row>
        <row r="218">
          <cell r="Z218" t="str">
            <v>1QHB02010443</v>
          </cell>
        </row>
        <row r="219">
          <cell r="D219" t="str">
            <v>旧桌子</v>
          </cell>
          <cell r="E219" t="str">
            <v>固定资产-其他-管理费用</v>
          </cell>
        </row>
        <row r="219">
          <cell r="J219">
            <v>117.633333333333</v>
          </cell>
          <cell r="K219" t="str">
            <v>2013-10-31</v>
          </cell>
        </row>
        <row r="219">
          <cell r="O219">
            <v>300</v>
          </cell>
        </row>
        <row r="219">
          <cell r="R219">
            <v>300</v>
          </cell>
        </row>
        <row r="219">
          <cell r="X219">
            <v>300</v>
          </cell>
        </row>
        <row r="219">
          <cell r="Z219" t="str">
            <v>1QHB02010447</v>
          </cell>
        </row>
        <row r="220">
          <cell r="D220" t="str">
            <v>旧桌子</v>
          </cell>
          <cell r="E220" t="str">
            <v>固定资产-其他-管理费用</v>
          </cell>
        </row>
        <row r="220">
          <cell r="J220">
            <v>117.633333333333</v>
          </cell>
          <cell r="K220" t="str">
            <v>2013-10-31</v>
          </cell>
        </row>
        <row r="220">
          <cell r="O220">
            <v>500</v>
          </cell>
        </row>
        <row r="220">
          <cell r="R220">
            <v>500</v>
          </cell>
        </row>
        <row r="220">
          <cell r="X220">
            <v>25</v>
          </cell>
        </row>
        <row r="220">
          <cell r="Z220" t="str">
            <v>1QHB02010449</v>
          </cell>
        </row>
        <row r="221">
          <cell r="D221" t="str">
            <v>旧桌子</v>
          </cell>
          <cell r="E221" t="str">
            <v>固定资产-其他-管理费用</v>
          </cell>
        </row>
        <row r="221">
          <cell r="J221">
            <v>117.633333333333</v>
          </cell>
          <cell r="K221" t="str">
            <v>2013-10-31</v>
          </cell>
        </row>
        <row r="221">
          <cell r="O221">
            <v>500</v>
          </cell>
        </row>
        <row r="221">
          <cell r="R221">
            <v>500</v>
          </cell>
        </row>
        <row r="221">
          <cell r="X221">
            <v>25</v>
          </cell>
        </row>
        <row r="221">
          <cell r="Z221" t="str">
            <v>1QHB02010450</v>
          </cell>
        </row>
        <row r="222">
          <cell r="D222" t="str">
            <v>旧桌子</v>
          </cell>
          <cell r="E222" t="str">
            <v>固定资产-其他-管理费用</v>
          </cell>
        </row>
        <row r="222">
          <cell r="J222">
            <v>117.633333333333</v>
          </cell>
          <cell r="K222" t="str">
            <v>2013-10-31</v>
          </cell>
        </row>
        <row r="222">
          <cell r="O222">
            <v>500</v>
          </cell>
        </row>
        <row r="222">
          <cell r="R222">
            <v>500</v>
          </cell>
        </row>
        <row r="222">
          <cell r="X222">
            <v>25</v>
          </cell>
        </row>
        <row r="222">
          <cell r="Z222" t="str">
            <v>1QHB02010451</v>
          </cell>
        </row>
        <row r="223">
          <cell r="D223" t="str">
            <v>旧桌子</v>
          </cell>
          <cell r="E223" t="str">
            <v>固定资产-其他-管理费用</v>
          </cell>
        </row>
        <row r="223">
          <cell r="J223">
            <v>117.633333333333</v>
          </cell>
          <cell r="K223" t="str">
            <v>2013-10-31</v>
          </cell>
        </row>
        <row r="223">
          <cell r="O223">
            <v>500</v>
          </cell>
        </row>
        <row r="223">
          <cell r="R223">
            <v>500</v>
          </cell>
        </row>
        <row r="223">
          <cell r="X223">
            <v>25</v>
          </cell>
        </row>
        <row r="223">
          <cell r="Z223" t="str">
            <v>1QHB02010452</v>
          </cell>
        </row>
        <row r="224">
          <cell r="D224" t="str">
            <v>旧桌子</v>
          </cell>
          <cell r="E224" t="str">
            <v>固定资产-其他-管理费用</v>
          </cell>
        </row>
        <row r="224">
          <cell r="J224">
            <v>117.633333333333</v>
          </cell>
          <cell r="K224" t="str">
            <v>2013-10-31</v>
          </cell>
        </row>
        <row r="224">
          <cell r="O224">
            <v>500</v>
          </cell>
        </row>
        <row r="224">
          <cell r="R224">
            <v>500</v>
          </cell>
        </row>
        <row r="224">
          <cell r="X224">
            <v>25</v>
          </cell>
        </row>
        <row r="224">
          <cell r="Z224" t="str">
            <v>1QHB02010453</v>
          </cell>
        </row>
        <row r="225">
          <cell r="D225" t="str">
            <v>旧桌子</v>
          </cell>
          <cell r="E225" t="str">
            <v>固定资产-其他-管理费用</v>
          </cell>
        </row>
        <row r="225">
          <cell r="J225">
            <v>117.633333333333</v>
          </cell>
          <cell r="K225" t="str">
            <v>2013-10-31</v>
          </cell>
        </row>
        <row r="225">
          <cell r="O225">
            <v>500</v>
          </cell>
        </row>
        <row r="225">
          <cell r="R225">
            <v>500</v>
          </cell>
        </row>
        <row r="225">
          <cell r="X225">
            <v>25</v>
          </cell>
        </row>
        <row r="225">
          <cell r="Z225" t="str">
            <v>1QHB02010454</v>
          </cell>
        </row>
        <row r="226">
          <cell r="D226" t="str">
            <v>旧桌子</v>
          </cell>
          <cell r="E226" t="str">
            <v>固定资产-其他-管理费用</v>
          </cell>
        </row>
        <row r="226">
          <cell r="J226">
            <v>117.633333333333</v>
          </cell>
          <cell r="K226" t="str">
            <v>2013-10-31</v>
          </cell>
        </row>
        <row r="226">
          <cell r="O226">
            <v>500</v>
          </cell>
        </row>
        <row r="226">
          <cell r="R226">
            <v>500</v>
          </cell>
        </row>
        <row r="226">
          <cell r="X226">
            <v>25</v>
          </cell>
        </row>
        <row r="226">
          <cell r="Z226" t="str">
            <v>1QHB02010455</v>
          </cell>
        </row>
        <row r="227">
          <cell r="D227" t="str">
            <v>旧桌子</v>
          </cell>
          <cell r="E227" t="str">
            <v>固定资产-其他-管理费用</v>
          </cell>
        </row>
        <row r="227">
          <cell r="J227">
            <v>117.633333333333</v>
          </cell>
          <cell r="K227" t="str">
            <v>2013-10-31</v>
          </cell>
        </row>
        <row r="227">
          <cell r="O227">
            <v>500</v>
          </cell>
        </row>
        <row r="227">
          <cell r="R227">
            <v>500</v>
          </cell>
        </row>
        <row r="227">
          <cell r="X227">
            <v>25</v>
          </cell>
        </row>
        <row r="227">
          <cell r="Z227" t="str">
            <v>1QHB02010456</v>
          </cell>
        </row>
        <row r="228">
          <cell r="D228" t="str">
            <v>旧桌子</v>
          </cell>
          <cell r="E228" t="str">
            <v>固定资产-其他-管理费用</v>
          </cell>
        </row>
        <row r="228">
          <cell r="J228">
            <v>117.633333333333</v>
          </cell>
          <cell r="K228" t="str">
            <v>2013-10-31</v>
          </cell>
        </row>
        <row r="228">
          <cell r="O228">
            <v>500</v>
          </cell>
        </row>
        <row r="228">
          <cell r="R228">
            <v>500</v>
          </cell>
        </row>
        <row r="228">
          <cell r="X228">
            <v>25</v>
          </cell>
        </row>
        <row r="228">
          <cell r="Z228" t="str">
            <v>1QHB02010457</v>
          </cell>
        </row>
        <row r="229">
          <cell r="D229" t="str">
            <v>旧桌子</v>
          </cell>
          <cell r="E229" t="str">
            <v>固定资产-其他-管理费用</v>
          </cell>
        </row>
        <row r="229">
          <cell r="J229">
            <v>117.633333333333</v>
          </cell>
          <cell r="K229" t="str">
            <v>2013-10-31</v>
          </cell>
        </row>
        <row r="229">
          <cell r="O229">
            <v>500</v>
          </cell>
        </row>
        <row r="229">
          <cell r="R229">
            <v>500</v>
          </cell>
        </row>
        <row r="229">
          <cell r="X229">
            <v>25</v>
          </cell>
        </row>
        <row r="229">
          <cell r="Z229" t="str">
            <v>1QHB02010458</v>
          </cell>
        </row>
        <row r="230">
          <cell r="D230" t="str">
            <v>旧桌子</v>
          </cell>
          <cell r="E230" t="str">
            <v>固定资产-其他-管理费用</v>
          </cell>
        </row>
        <row r="230">
          <cell r="J230">
            <v>117.633333333333</v>
          </cell>
          <cell r="K230" t="str">
            <v>2013-10-31</v>
          </cell>
        </row>
        <row r="230">
          <cell r="O230">
            <v>500</v>
          </cell>
        </row>
        <row r="230">
          <cell r="R230">
            <v>500</v>
          </cell>
        </row>
        <row r="230">
          <cell r="X230">
            <v>25</v>
          </cell>
        </row>
        <row r="230">
          <cell r="Z230" t="str">
            <v>1QHB02010459</v>
          </cell>
        </row>
        <row r="231">
          <cell r="D231" t="str">
            <v>旧桌子</v>
          </cell>
          <cell r="E231" t="str">
            <v>固定资产-其他-管理费用</v>
          </cell>
        </row>
        <row r="231">
          <cell r="J231">
            <v>117.633333333333</v>
          </cell>
          <cell r="K231" t="str">
            <v>2013-10-31</v>
          </cell>
        </row>
        <row r="231">
          <cell r="O231">
            <v>500</v>
          </cell>
        </row>
        <row r="231">
          <cell r="R231">
            <v>500</v>
          </cell>
        </row>
        <row r="231">
          <cell r="X231">
            <v>25</v>
          </cell>
        </row>
        <row r="231">
          <cell r="Z231" t="str">
            <v>1QHB02010460</v>
          </cell>
        </row>
        <row r="232">
          <cell r="D232" t="str">
            <v>旧桌子</v>
          </cell>
          <cell r="E232" t="str">
            <v>固定资产-其他-管理费用</v>
          </cell>
        </row>
        <row r="232">
          <cell r="J232">
            <v>117.633333333333</v>
          </cell>
          <cell r="K232" t="str">
            <v>2013-10-31</v>
          </cell>
        </row>
        <row r="232">
          <cell r="O232">
            <v>500</v>
          </cell>
        </row>
        <row r="232">
          <cell r="R232">
            <v>500</v>
          </cell>
        </row>
        <row r="232">
          <cell r="X232">
            <v>25</v>
          </cell>
        </row>
        <row r="232">
          <cell r="Z232" t="str">
            <v>1QHB02010461</v>
          </cell>
        </row>
        <row r="233">
          <cell r="D233" t="str">
            <v>旧桌子</v>
          </cell>
          <cell r="E233" t="str">
            <v>固定资产-其他-管理费用</v>
          </cell>
        </row>
        <row r="233">
          <cell r="J233">
            <v>117.633333333333</v>
          </cell>
          <cell r="K233" t="str">
            <v>2013-10-31</v>
          </cell>
        </row>
        <row r="233">
          <cell r="O233">
            <v>500</v>
          </cell>
        </row>
        <row r="233">
          <cell r="R233">
            <v>500</v>
          </cell>
        </row>
        <row r="233">
          <cell r="X233">
            <v>25</v>
          </cell>
        </row>
        <row r="233">
          <cell r="Z233" t="str">
            <v>1QHB02010462</v>
          </cell>
        </row>
        <row r="234">
          <cell r="D234" t="str">
            <v>旧桌子</v>
          </cell>
          <cell r="E234" t="str">
            <v>固定资产-其他-管理费用</v>
          </cell>
        </row>
        <row r="234">
          <cell r="J234">
            <v>117.633333333333</v>
          </cell>
          <cell r="K234" t="str">
            <v>2013-10-31</v>
          </cell>
        </row>
        <row r="234">
          <cell r="O234">
            <v>500</v>
          </cell>
        </row>
        <row r="234">
          <cell r="R234">
            <v>500</v>
          </cell>
        </row>
        <row r="234">
          <cell r="X234">
            <v>25</v>
          </cell>
        </row>
        <row r="234">
          <cell r="Z234" t="str">
            <v>1QHB02010463</v>
          </cell>
        </row>
        <row r="235">
          <cell r="D235" t="str">
            <v>旧桌子</v>
          </cell>
          <cell r="E235" t="str">
            <v>固定资产-其他-管理费用</v>
          </cell>
        </row>
        <row r="235">
          <cell r="J235">
            <v>117.633333333333</v>
          </cell>
          <cell r="K235" t="str">
            <v>2013-10-31</v>
          </cell>
        </row>
        <row r="235">
          <cell r="O235">
            <v>500</v>
          </cell>
        </row>
        <row r="235">
          <cell r="R235">
            <v>500</v>
          </cell>
        </row>
        <row r="235">
          <cell r="X235">
            <v>25</v>
          </cell>
        </row>
        <row r="235">
          <cell r="Z235" t="str">
            <v>1QHB02010464</v>
          </cell>
        </row>
        <row r="236">
          <cell r="D236" t="str">
            <v>旧桌子</v>
          </cell>
          <cell r="E236" t="str">
            <v>固定资产-其他-管理费用</v>
          </cell>
        </row>
        <row r="236">
          <cell r="J236">
            <v>117.633333333333</v>
          </cell>
          <cell r="K236" t="str">
            <v>2013-10-31</v>
          </cell>
        </row>
        <row r="236">
          <cell r="O236">
            <v>500</v>
          </cell>
        </row>
        <row r="236">
          <cell r="R236">
            <v>500</v>
          </cell>
        </row>
        <row r="236">
          <cell r="X236">
            <v>25</v>
          </cell>
        </row>
        <row r="236">
          <cell r="Z236" t="str">
            <v>1QHB02010465</v>
          </cell>
        </row>
        <row r="237">
          <cell r="D237" t="str">
            <v>旧桌子</v>
          </cell>
          <cell r="E237" t="str">
            <v>固定资产-其他-管理费用</v>
          </cell>
        </row>
        <row r="237">
          <cell r="J237">
            <v>117.633333333333</v>
          </cell>
          <cell r="K237" t="str">
            <v>2013-10-31</v>
          </cell>
        </row>
        <row r="237">
          <cell r="O237">
            <v>500</v>
          </cell>
        </row>
        <row r="237">
          <cell r="R237">
            <v>500</v>
          </cell>
        </row>
        <row r="237">
          <cell r="X237">
            <v>25</v>
          </cell>
        </row>
        <row r="237">
          <cell r="Z237" t="str">
            <v>1QHB02010466</v>
          </cell>
        </row>
        <row r="238">
          <cell r="D238" t="str">
            <v>旧桌子</v>
          </cell>
          <cell r="E238" t="str">
            <v>固定资产-其他-管理费用</v>
          </cell>
        </row>
        <row r="238">
          <cell r="J238">
            <v>117.633333333333</v>
          </cell>
          <cell r="K238" t="str">
            <v>2013-10-31</v>
          </cell>
        </row>
        <row r="238">
          <cell r="O238">
            <v>500</v>
          </cell>
        </row>
        <row r="238">
          <cell r="R238">
            <v>500</v>
          </cell>
        </row>
        <row r="238">
          <cell r="X238">
            <v>25</v>
          </cell>
        </row>
        <row r="238">
          <cell r="Z238" t="str">
            <v>1QHB02010467</v>
          </cell>
        </row>
        <row r="239">
          <cell r="D239" t="str">
            <v>旧桌子</v>
          </cell>
          <cell r="E239" t="str">
            <v>固定资产-其他-管理费用</v>
          </cell>
        </row>
        <row r="239">
          <cell r="J239">
            <v>117.633333333333</v>
          </cell>
          <cell r="K239" t="str">
            <v>2013-10-31</v>
          </cell>
        </row>
        <row r="239">
          <cell r="O239">
            <v>500</v>
          </cell>
        </row>
        <row r="239">
          <cell r="R239">
            <v>500</v>
          </cell>
        </row>
        <row r="239">
          <cell r="X239">
            <v>25</v>
          </cell>
        </row>
        <row r="239">
          <cell r="Z239" t="str">
            <v>1QHB02010468</v>
          </cell>
        </row>
        <row r="240">
          <cell r="D240" t="str">
            <v>旧桌子</v>
          </cell>
          <cell r="E240" t="str">
            <v>固定资产-其他-管理费用</v>
          </cell>
        </row>
        <row r="240">
          <cell r="J240">
            <v>117.633333333333</v>
          </cell>
          <cell r="K240" t="str">
            <v>2013-10-31</v>
          </cell>
        </row>
        <row r="240">
          <cell r="O240">
            <v>500</v>
          </cell>
        </row>
        <row r="240">
          <cell r="R240">
            <v>500</v>
          </cell>
        </row>
        <row r="240">
          <cell r="X240">
            <v>25</v>
          </cell>
        </row>
        <row r="240">
          <cell r="Z240" t="str">
            <v>1QHB02010469</v>
          </cell>
        </row>
        <row r="241">
          <cell r="D241" t="str">
            <v>旧桌子</v>
          </cell>
          <cell r="E241" t="str">
            <v>固定资产-其他-管理费用</v>
          </cell>
        </row>
        <row r="241">
          <cell r="J241">
            <v>117.633333333333</v>
          </cell>
          <cell r="K241" t="str">
            <v>2013-10-31</v>
          </cell>
        </row>
        <row r="241">
          <cell r="O241">
            <v>500</v>
          </cell>
        </row>
        <row r="241">
          <cell r="R241">
            <v>500</v>
          </cell>
        </row>
        <row r="241">
          <cell r="X241">
            <v>25</v>
          </cell>
        </row>
        <row r="241">
          <cell r="Z241" t="str">
            <v>1QHB02010470</v>
          </cell>
        </row>
        <row r="242">
          <cell r="D242" t="str">
            <v>旧桌子</v>
          </cell>
          <cell r="E242" t="str">
            <v>固定资产-其他-管理费用</v>
          </cell>
        </row>
        <row r="242">
          <cell r="J242">
            <v>117.633333333333</v>
          </cell>
          <cell r="K242" t="str">
            <v>2013-10-31</v>
          </cell>
        </row>
        <row r="242">
          <cell r="O242">
            <v>500</v>
          </cell>
        </row>
        <row r="242">
          <cell r="R242">
            <v>500</v>
          </cell>
        </row>
        <row r="242">
          <cell r="X242">
            <v>25</v>
          </cell>
        </row>
        <row r="242">
          <cell r="Z242" t="str">
            <v>1QHB02010471</v>
          </cell>
        </row>
        <row r="243">
          <cell r="D243" t="str">
            <v>旧方形椅</v>
          </cell>
          <cell r="E243" t="str">
            <v>固定资产-其他-管理费用</v>
          </cell>
        </row>
        <row r="243">
          <cell r="J243">
            <v>117.633333333333</v>
          </cell>
          <cell r="K243" t="str">
            <v>2013-10-31</v>
          </cell>
        </row>
        <row r="243">
          <cell r="O243">
            <v>160</v>
          </cell>
        </row>
        <row r="243">
          <cell r="R243">
            <v>160</v>
          </cell>
        </row>
        <row r="243">
          <cell r="X243">
            <v>10</v>
          </cell>
        </row>
        <row r="243">
          <cell r="Z243" t="str">
            <v>1QHB02010478</v>
          </cell>
        </row>
        <row r="244">
          <cell r="D244" t="str">
            <v>旧方形椅</v>
          </cell>
          <cell r="E244" t="str">
            <v>固定资产-其他-管理费用</v>
          </cell>
        </row>
        <row r="244">
          <cell r="J244">
            <v>117.633333333333</v>
          </cell>
          <cell r="K244" t="str">
            <v>2013-10-31</v>
          </cell>
        </row>
        <row r="244">
          <cell r="O244">
            <v>160</v>
          </cell>
        </row>
        <row r="244">
          <cell r="R244">
            <v>160</v>
          </cell>
        </row>
        <row r="244">
          <cell r="X244">
            <v>10</v>
          </cell>
        </row>
        <row r="244">
          <cell r="Z244" t="str">
            <v>1QHB02010479</v>
          </cell>
        </row>
        <row r="245">
          <cell r="D245" t="str">
            <v>旧方形椅</v>
          </cell>
          <cell r="E245" t="str">
            <v>固定资产-其他-管理费用</v>
          </cell>
        </row>
        <row r="245">
          <cell r="J245">
            <v>117.633333333333</v>
          </cell>
          <cell r="K245" t="str">
            <v>2013-10-31</v>
          </cell>
        </row>
        <row r="245">
          <cell r="O245">
            <v>160</v>
          </cell>
        </row>
        <row r="245">
          <cell r="R245">
            <v>160</v>
          </cell>
        </row>
        <row r="245">
          <cell r="X245">
            <v>10</v>
          </cell>
        </row>
        <row r="245">
          <cell r="Z245" t="str">
            <v>1QHB02010480</v>
          </cell>
        </row>
        <row r="246">
          <cell r="D246" t="str">
            <v>旧方形椅</v>
          </cell>
          <cell r="E246" t="str">
            <v>固定资产-其他-管理费用</v>
          </cell>
        </row>
        <row r="246">
          <cell r="J246">
            <v>117.633333333333</v>
          </cell>
          <cell r="K246" t="str">
            <v>2013-10-31</v>
          </cell>
        </row>
        <row r="246">
          <cell r="O246">
            <v>160</v>
          </cell>
        </row>
        <row r="246">
          <cell r="R246">
            <v>160</v>
          </cell>
        </row>
        <row r="246">
          <cell r="X246">
            <v>10</v>
          </cell>
        </row>
        <row r="246">
          <cell r="Z246" t="str">
            <v>1QHB02010481</v>
          </cell>
        </row>
        <row r="247">
          <cell r="D247" t="str">
            <v>旧方形椅</v>
          </cell>
          <cell r="E247" t="str">
            <v>固定资产-其他-管理费用</v>
          </cell>
        </row>
        <row r="247">
          <cell r="J247">
            <v>117.633333333333</v>
          </cell>
          <cell r="K247" t="str">
            <v>2013-10-31</v>
          </cell>
        </row>
        <row r="247">
          <cell r="O247">
            <v>160</v>
          </cell>
        </row>
        <row r="247">
          <cell r="R247">
            <v>160</v>
          </cell>
        </row>
        <row r="247">
          <cell r="X247">
            <v>10</v>
          </cell>
        </row>
        <row r="247">
          <cell r="Z247" t="str">
            <v>1QHB02010482</v>
          </cell>
        </row>
        <row r="248">
          <cell r="D248" t="str">
            <v>旧方形椅</v>
          </cell>
          <cell r="E248" t="str">
            <v>固定资产-其他-管理费用</v>
          </cell>
        </row>
        <row r="248">
          <cell r="J248">
            <v>117.633333333333</v>
          </cell>
          <cell r="K248" t="str">
            <v>2013-10-31</v>
          </cell>
        </row>
        <row r="248">
          <cell r="O248">
            <v>160</v>
          </cell>
        </row>
        <row r="248">
          <cell r="R248">
            <v>160</v>
          </cell>
        </row>
        <row r="248">
          <cell r="X248">
            <v>10</v>
          </cell>
        </row>
        <row r="248">
          <cell r="Z248" t="str">
            <v>1QHB02010483</v>
          </cell>
        </row>
        <row r="249">
          <cell r="D249" t="str">
            <v>旧方形椅</v>
          </cell>
          <cell r="E249" t="str">
            <v>固定资产-其他-管理费用</v>
          </cell>
        </row>
        <row r="249">
          <cell r="J249">
            <v>117.633333333333</v>
          </cell>
          <cell r="K249" t="str">
            <v>2013-10-31</v>
          </cell>
        </row>
        <row r="249">
          <cell r="O249">
            <v>160</v>
          </cell>
        </row>
        <row r="249">
          <cell r="R249">
            <v>160</v>
          </cell>
        </row>
        <row r="249">
          <cell r="X249">
            <v>10</v>
          </cell>
        </row>
        <row r="249">
          <cell r="Z249" t="str">
            <v>1QHB02010484</v>
          </cell>
        </row>
        <row r="250">
          <cell r="D250" t="str">
            <v>旧方形椅</v>
          </cell>
          <cell r="E250" t="str">
            <v>固定资产-其他-管理费用</v>
          </cell>
        </row>
        <row r="250">
          <cell r="J250">
            <v>117.633333333333</v>
          </cell>
          <cell r="K250" t="str">
            <v>2013-10-31</v>
          </cell>
        </row>
        <row r="250">
          <cell r="O250">
            <v>160</v>
          </cell>
        </row>
        <row r="250">
          <cell r="R250">
            <v>160</v>
          </cell>
        </row>
        <row r="250">
          <cell r="X250">
            <v>10</v>
          </cell>
        </row>
        <row r="250">
          <cell r="Z250" t="str">
            <v>1QHB02010485</v>
          </cell>
        </row>
        <row r="251">
          <cell r="D251" t="str">
            <v>旧方形椅</v>
          </cell>
          <cell r="E251" t="str">
            <v>固定资产-其他-管理费用</v>
          </cell>
        </row>
        <row r="251">
          <cell r="J251">
            <v>117.633333333333</v>
          </cell>
          <cell r="K251" t="str">
            <v>2013-10-31</v>
          </cell>
        </row>
        <row r="251">
          <cell r="O251">
            <v>160</v>
          </cell>
        </row>
        <row r="251">
          <cell r="R251">
            <v>160</v>
          </cell>
        </row>
        <row r="251">
          <cell r="X251">
            <v>10</v>
          </cell>
        </row>
        <row r="251">
          <cell r="Z251" t="str">
            <v>1QHB02010486</v>
          </cell>
        </row>
        <row r="252">
          <cell r="D252" t="str">
            <v>旧方形椅</v>
          </cell>
          <cell r="E252" t="str">
            <v>固定资产-其他-管理费用</v>
          </cell>
        </row>
        <row r="252">
          <cell r="J252">
            <v>117.633333333333</v>
          </cell>
          <cell r="K252" t="str">
            <v>2013-10-31</v>
          </cell>
        </row>
        <row r="252">
          <cell r="O252">
            <v>160</v>
          </cell>
        </row>
        <row r="252">
          <cell r="R252">
            <v>160</v>
          </cell>
        </row>
        <row r="252">
          <cell r="X252">
            <v>10</v>
          </cell>
        </row>
        <row r="252">
          <cell r="Z252" t="str">
            <v>1QHB02010487</v>
          </cell>
        </row>
        <row r="253">
          <cell r="D253" t="str">
            <v>旧椅子</v>
          </cell>
          <cell r="E253" t="str">
            <v>固定资产-其他-管理费用</v>
          </cell>
        </row>
        <row r="253">
          <cell r="J253">
            <v>117.633333333333</v>
          </cell>
          <cell r="K253" t="str">
            <v>2013-10-31</v>
          </cell>
        </row>
        <row r="253">
          <cell r="O253">
            <v>200</v>
          </cell>
        </row>
        <row r="253">
          <cell r="R253">
            <v>200</v>
          </cell>
        </row>
        <row r="253">
          <cell r="X253">
            <v>10</v>
          </cell>
        </row>
        <row r="253">
          <cell r="Z253" t="str">
            <v>1QHB02010489</v>
          </cell>
        </row>
        <row r="254">
          <cell r="D254" t="str">
            <v>旧椅子</v>
          </cell>
          <cell r="E254" t="str">
            <v>固定资产-其他-管理费用</v>
          </cell>
        </row>
        <row r="254">
          <cell r="J254">
            <v>117.633333333333</v>
          </cell>
          <cell r="K254" t="str">
            <v>2013-10-31</v>
          </cell>
        </row>
        <row r="254">
          <cell r="O254">
            <v>200</v>
          </cell>
        </row>
        <row r="254">
          <cell r="R254">
            <v>200</v>
          </cell>
        </row>
        <row r="254">
          <cell r="X254">
            <v>10</v>
          </cell>
        </row>
        <row r="254">
          <cell r="Z254" t="str">
            <v>1QHB02010490</v>
          </cell>
        </row>
        <row r="255">
          <cell r="D255" t="str">
            <v>旧椅子</v>
          </cell>
          <cell r="E255" t="str">
            <v>固定资产-其他-管理费用</v>
          </cell>
        </row>
        <row r="255">
          <cell r="J255">
            <v>117.633333333333</v>
          </cell>
          <cell r="K255" t="str">
            <v>2013-10-31</v>
          </cell>
        </row>
        <row r="255">
          <cell r="O255">
            <v>200</v>
          </cell>
        </row>
        <row r="255">
          <cell r="R255">
            <v>200</v>
          </cell>
        </row>
        <row r="255">
          <cell r="X255">
            <v>10</v>
          </cell>
        </row>
        <row r="255">
          <cell r="Z255" t="str">
            <v>1QHB02010491</v>
          </cell>
        </row>
        <row r="256">
          <cell r="D256" t="str">
            <v>旧椅子</v>
          </cell>
          <cell r="E256" t="str">
            <v>固定资产-其他-管理费用</v>
          </cell>
        </row>
        <row r="256">
          <cell r="J256">
            <v>117.633333333333</v>
          </cell>
          <cell r="K256" t="str">
            <v>2013-10-31</v>
          </cell>
        </row>
        <row r="256">
          <cell r="O256">
            <v>200</v>
          </cell>
        </row>
        <row r="256">
          <cell r="R256">
            <v>200</v>
          </cell>
        </row>
        <row r="256">
          <cell r="X256">
            <v>10</v>
          </cell>
        </row>
        <row r="256">
          <cell r="Z256" t="str">
            <v>1QHB02010492</v>
          </cell>
        </row>
        <row r="257">
          <cell r="D257" t="str">
            <v>旧椅子</v>
          </cell>
          <cell r="E257" t="str">
            <v>固定资产-其他-管理费用</v>
          </cell>
        </row>
        <row r="257">
          <cell r="J257">
            <v>117.633333333333</v>
          </cell>
          <cell r="K257" t="str">
            <v>2013-10-31</v>
          </cell>
        </row>
        <row r="257">
          <cell r="O257">
            <v>200</v>
          </cell>
        </row>
        <row r="257">
          <cell r="R257">
            <v>200</v>
          </cell>
        </row>
        <row r="257">
          <cell r="X257">
            <v>10</v>
          </cell>
        </row>
        <row r="257">
          <cell r="Z257" t="str">
            <v>1QHB02010493</v>
          </cell>
        </row>
        <row r="258">
          <cell r="D258" t="str">
            <v>旧椅子</v>
          </cell>
          <cell r="E258" t="str">
            <v>固定资产-其他-管理费用</v>
          </cell>
        </row>
        <row r="258">
          <cell r="J258">
            <v>117.633333333333</v>
          </cell>
          <cell r="K258" t="str">
            <v>2013-10-31</v>
          </cell>
        </row>
        <row r="258">
          <cell r="O258">
            <v>200</v>
          </cell>
        </row>
        <row r="258">
          <cell r="R258">
            <v>200</v>
          </cell>
        </row>
        <row r="258">
          <cell r="X258">
            <v>10</v>
          </cell>
        </row>
        <row r="258">
          <cell r="Z258" t="str">
            <v>1QHB02010494</v>
          </cell>
        </row>
        <row r="259">
          <cell r="D259" t="str">
            <v>旧椅子</v>
          </cell>
          <cell r="E259" t="str">
            <v>固定资产-其他-管理费用</v>
          </cell>
        </row>
        <row r="259">
          <cell r="J259">
            <v>117.633333333333</v>
          </cell>
          <cell r="K259" t="str">
            <v>2013-10-31</v>
          </cell>
        </row>
        <row r="259">
          <cell r="O259">
            <v>200</v>
          </cell>
        </row>
        <row r="259">
          <cell r="R259">
            <v>200</v>
          </cell>
        </row>
        <row r="259">
          <cell r="X259">
            <v>10</v>
          </cell>
        </row>
        <row r="259">
          <cell r="Z259" t="str">
            <v>1QHB02010495</v>
          </cell>
        </row>
        <row r="260">
          <cell r="D260" t="str">
            <v>旧椅子</v>
          </cell>
          <cell r="E260" t="str">
            <v>固定资产-其他-管理费用</v>
          </cell>
        </row>
        <row r="260">
          <cell r="J260">
            <v>117.633333333333</v>
          </cell>
          <cell r="K260" t="str">
            <v>2013-10-31</v>
          </cell>
        </row>
        <row r="260">
          <cell r="O260">
            <v>200</v>
          </cell>
        </row>
        <row r="260">
          <cell r="R260">
            <v>200</v>
          </cell>
        </row>
        <row r="260">
          <cell r="X260">
            <v>10</v>
          </cell>
        </row>
        <row r="260">
          <cell r="Z260" t="str">
            <v>1QHB02010496</v>
          </cell>
        </row>
        <row r="261">
          <cell r="D261" t="str">
            <v>旧椅子</v>
          </cell>
          <cell r="E261" t="str">
            <v>固定资产-其他-管理费用</v>
          </cell>
        </row>
        <row r="261">
          <cell r="J261">
            <v>117.633333333333</v>
          </cell>
          <cell r="K261" t="str">
            <v>2013-10-31</v>
          </cell>
        </row>
        <row r="261">
          <cell r="O261">
            <v>200</v>
          </cell>
        </row>
        <row r="261">
          <cell r="R261">
            <v>200</v>
          </cell>
        </row>
        <row r="261">
          <cell r="X261">
            <v>10</v>
          </cell>
        </row>
        <row r="261">
          <cell r="Z261" t="str">
            <v>1QHB02010497</v>
          </cell>
        </row>
        <row r="262">
          <cell r="D262" t="str">
            <v>旧椅子</v>
          </cell>
          <cell r="E262" t="str">
            <v>固定资产-其他-管理费用</v>
          </cell>
        </row>
        <row r="262">
          <cell r="J262">
            <v>117.633333333333</v>
          </cell>
          <cell r="K262" t="str">
            <v>2013-10-31</v>
          </cell>
        </row>
        <row r="262">
          <cell r="O262">
            <v>200</v>
          </cell>
        </row>
        <row r="262">
          <cell r="R262">
            <v>200</v>
          </cell>
        </row>
        <row r="262">
          <cell r="X262">
            <v>10</v>
          </cell>
        </row>
        <row r="262">
          <cell r="Z262" t="str">
            <v>1QHB02010498</v>
          </cell>
        </row>
        <row r="263">
          <cell r="D263" t="str">
            <v>旧椅子</v>
          </cell>
          <cell r="E263" t="str">
            <v>固定资产-其他-管理费用</v>
          </cell>
        </row>
        <row r="263">
          <cell r="J263">
            <v>117.633333333333</v>
          </cell>
          <cell r="K263" t="str">
            <v>2013-10-31</v>
          </cell>
        </row>
        <row r="263">
          <cell r="O263">
            <v>200</v>
          </cell>
        </row>
        <row r="263">
          <cell r="R263">
            <v>200</v>
          </cell>
        </row>
        <row r="263">
          <cell r="X263">
            <v>10</v>
          </cell>
        </row>
        <row r="263">
          <cell r="Z263" t="str">
            <v>1QHB02010499</v>
          </cell>
        </row>
        <row r="264">
          <cell r="D264" t="str">
            <v>旧椅子</v>
          </cell>
          <cell r="E264" t="str">
            <v>固定资产-其他-管理费用</v>
          </cell>
        </row>
        <row r="264">
          <cell r="J264">
            <v>117.633333333333</v>
          </cell>
          <cell r="K264" t="str">
            <v>2013-10-31</v>
          </cell>
        </row>
        <row r="264">
          <cell r="O264">
            <v>200</v>
          </cell>
        </row>
        <row r="264">
          <cell r="R264">
            <v>200</v>
          </cell>
        </row>
        <row r="264">
          <cell r="X264">
            <v>10</v>
          </cell>
        </row>
        <row r="264">
          <cell r="Z264" t="str">
            <v>1QHB02010500</v>
          </cell>
        </row>
        <row r="265">
          <cell r="D265" t="str">
            <v>旧椅子</v>
          </cell>
          <cell r="E265" t="str">
            <v>固定资产-其他-管理费用</v>
          </cell>
        </row>
        <row r="265">
          <cell r="J265">
            <v>117.633333333333</v>
          </cell>
          <cell r="K265" t="str">
            <v>2013-10-31</v>
          </cell>
        </row>
        <row r="265">
          <cell r="O265">
            <v>200</v>
          </cell>
        </row>
        <row r="265">
          <cell r="R265">
            <v>200</v>
          </cell>
        </row>
        <row r="265">
          <cell r="X265">
            <v>10</v>
          </cell>
        </row>
        <row r="265">
          <cell r="Z265" t="str">
            <v>1QHB02010501</v>
          </cell>
        </row>
        <row r="266">
          <cell r="D266" t="str">
            <v>旧椅子</v>
          </cell>
          <cell r="E266" t="str">
            <v>固定资产-其他-管理费用</v>
          </cell>
        </row>
        <row r="266">
          <cell r="J266">
            <v>117.633333333333</v>
          </cell>
          <cell r="K266" t="str">
            <v>2013-10-31</v>
          </cell>
        </row>
        <row r="266">
          <cell r="O266">
            <v>200</v>
          </cell>
        </row>
        <row r="266">
          <cell r="R266">
            <v>200</v>
          </cell>
        </row>
        <row r="266">
          <cell r="X266">
            <v>10</v>
          </cell>
        </row>
        <row r="266">
          <cell r="Z266" t="str">
            <v>1QHB02010502</v>
          </cell>
        </row>
        <row r="267">
          <cell r="D267" t="str">
            <v>旧椅子</v>
          </cell>
          <cell r="E267" t="str">
            <v>固定资产-其他-管理费用</v>
          </cell>
        </row>
        <row r="267">
          <cell r="J267">
            <v>117.633333333333</v>
          </cell>
          <cell r="K267" t="str">
            <v>2013-10-31</v>
          </cell>
        </row>
        <row r="267">
          <cell r="O267">
            <v>200</v>
          </cell>
        </row>
        <row r="267">
          <cell r="R267">
            <v>200</v>
          </cell>
        </row>
        <row r="267">
          <cell r="X267">
            <v>10</v>
          </cell>
        </row>
        <row r="267">
          <cell r="Z267" t="str">
            <v>1QHB02010503</v>
          </cell>
        </row>
        <row r="268">
          <cell r="D268" t="str">
            <v>旧椅子</v>
          </cell>
          <cell r="E268" t="str">
            <v>固定资产-其他-管理费用</v>
          </cell>
        </row>
        <row r="268">
          <cell r="J268">
            <v>117.633333333333</v>
          </cell>
          <cell r="K268" t="str">
            <v>2013-10-31</v>
          </cell>
        </row>
        <row r="268">
          <cell r="O268">
            <v>200</v>
          </cell>
        </row>
        <row r="268">
          <cell r="R268">
            <v>200</v>
          </cell>
        </row>
        <row r="268">
          <cell r="X268">
            <v>10</v>
          </cell>
        </row>
        <row r="268">
          <cell r="Z268" t="str">
            <v>1QHB02010504</v>
          </cell>
        </row>
        <row r="269">
          <cell r="D269" t="str">
            <v>旧椅子</v>
          </cell>
          <cell r="E269" t="str">
            <v>固定资产-其他-管理费用</v>
          </cell>
        </row>
        <row r="269">
          <cell r="J269">
            <v>117.633333333333</v>
          </cell>
          <cell r="K269" t="str">
            <v>2013-10-31</v>
          </cell>
        </row>
        <row r="269">
          <cell r="O269">
            <v>200</v>
          </cell>
        </row>
        <row r="269">
          <cell r="R269">
            <v>200</v>
          </cell>
        </row>
        <row r="269">
          <cell r="X269">
            <v>10</v>
          </cell>
        </row>
        <row r="269">
          <cell r="Z269" t="str">
            <v>1QHB02010505</v>
          </cell>
        </row>
        <row r="270">
          <cell r="D270" t="str">
            <v>旧椅子</v>
          </cell>
          <cell r="E270" t="str">
            <v>固定资产-其他-管理费用</v>
          </cell>
        </row>
        <row r="270">
          <cell r="J270">
            <v>117.633333333333</v>
          </cell>
          <cell r="K270" t="str">
            <v>2013-10-31</v>
          </cell>
        </row>
        <row r="270">
          <cell r="O270">
            <v>200</v>
          </cell>
        </row>
        <row r="270">
          <cell r="R270">
            <v>200</v>
          </cell>
        </row>
        <row r="270">
          <cell r="X270">
            <v>10</v>
          </cell>
        </row>
        <row r="270">
          <cell r="Z270" t="str">
            <v>1QHB02010506</v>
          </cell>
        </row>
        <row r="271">
          <cell r="D271" t="str">
            <v>旧椅子</v>
          </cell>
          <cell r="E271" t="str">
            <v>固定资产-其他-管理费用</v>
          </cell>
        </row>
        <row r="271">
          <cell r="J271">
            <v>117.633333333333</v>
          </cell>
          <cell r="K271" t="str">
            <v>2013-10-31</v>
          </cell>
        </row>
        <row r="271">
          <cell r="O271">
            <v>200</v>
          </cell>
        </row>
        <row r="271">
          <cell r="R271">
            <v>200</v>
          </cell>
        </row>
        <row r="271">
          <cell r="X271">
            <v>10</v>
          </cell>
        </row>
        <row r="271">
          <cell r="Z271" t="str">
            <v>1QHB02010507</v>
          </cell>
        </row>
        <row r="272">
          <cell r="D272" t="str">
            <v>旧椅子</v>
          </cell>
          <cell r="E272" t="str">
            <v>固定资产-其他-管理费用</v>
          </cell>
        </row>
        <row r="272">
          <cell r="J272">
            <v>117.633333333333</v>
          </cell>
          <cell r="K272" t="str">
            <v>2013-10-31</v>
          </cell>
        </row>
        <row r="272">
          <cell r="O272">
            <v>200</v>
          </cell>
        </row>
        <row r="272">
          <cell r="R272">
            <v>200</v>
          </cell>
        </row>
        <row r="272">
          <cell r="X272">
            <v>10</v>
          </cell>
        </row>
        <row r="272">
          <cell r="Z272" t="str">
            <v>1QHB02010508</v>
          </cell>
        </row>
        <row r="273">
          <cell r="D273" t="str">
            <v>旧椅子</v>
          </cell>
          <cell r="E273" t="str">
            <v>固定资产-其他-管理费用</v>
          </cell>
        </row>
        <row r="273">
          <cell r="J273">
            <v>117.633333333333</v>
          </cell>
          <cell r="K273" t="str">
            <v>2013-10-31</v>
          </cell>
        </row>
        <row r="273">
          <cell r="O273">
            <v>200</v>
          </cell>
        </row>
        <row r="273">
          <cell r="R273">
            <v>200</v>
          </cell>
        </row>
        <row r="273">
          <cell r="X273">
            <v>10</v>
          </cell>
        </row>
        <row r="273">
          <cell r="Z273" t="str">
            <v>1QHB02010509</v>
          </cell>
        </row>
        <row r="274">
          <cell r="D274" t="str">
            <v>旧椅子</v>
          </cell>
          <cell r="E274" t="str">
            <v>固定资产-其他-管理费用</v>
          </cell>
        </row>
        <row r="274">
          <cell r="J274">
            <v>117.633333333333</v>
          </cell>
          <cell r="K274" t="str">
            <v>2013-10-31</v>
          </cell>
        </row>
        <row r="274">
          <cell r="O274">
            <v>200</v>
          </cell>
        </row>
        <row r="274">
          <cell r="R274">
            <v>200</v>
          </cell>
        </row>
        <row r="274">
          <cell r="X274">
            <v>10</v>
          </cell>
        </row>
        <row r="274">
          <cell r="Z274" t="str">
            <v>1QHB02010510</v>
          </cell>
        </row>
        <row r="275">
          <cell r="D275" t="str">
            <v>旧椅子</v>
          </cell>
          <cell r="E275" t="str">
            <v>固定资产-其他-管理费用</v>
          </cell>
        </row>
        <row r="275">
          <cell r="J275">
            <v>117.633333333333</v>
          </cell>
          <cell r="K275" t="str">
            <v>2013-10-31</v>
          </cell>
        </row>
        <row r="275">
          <cell r="O275">
            <v>200</v>
          </cell>
        </row>
        <row r="275">
          <cell r="R275">
            <v>200</v>
          </cell>
        </row>
        <row r="275">
          <cell r="X275">
            <v>10</v>
          </cell>
        </row>
        <row r="275">
          <cell r="Z275" t="str">
            <v>1QHB02010511</v>
          </cell>
        </row>
        <row r="276">
          <cell r="D276" t="str">
            <v>旧椅子</v>
          </cell>
          <cell r="E276" t="str">
            <v>固定资产-其他-管理费用</v>
          </cell>
        </row>
        <row r="276">
          <cell r="J276">
            <v>117.633333333333</v>
          </cell>
          <cell r="K276" t="str">
            <v>2013-10-31</v>
          </cell>
        </row>
        <row r="276">
          <cell r="O276">
            <v>200</v>
          </cell>
        </row>
        <row r="276">
          <cell r="R276">
            <v>200</v>
          </cell>
        </row>
        <row r="276">
          <cell r="X276">
            <v>10</v>
          </cell>
        </row>
        <row r="276">
          <cell r="Z276" t="str">
            <v>1QHB02010512</v>
          </cell>
        </row>
        <row r="277">
          <cell r="D277" t="str">
            <v>旧椅子</v>
          </cell>
          <cell r="E277" t="str">
            <v>固定资产-其他-管理费用</v>
          </cell>
        </row>
        <row r="277">
          <cell r="J277">
            <v>117.633333333333</v>
          </cell>
          <cell r="K277" t="str">
            <v>2013-10-31</v>
          </cell>
        </row>
        <row r="277">
          <cell r="O277">
            <v>200</v>
          </cell>
        </row>
        <row r="277">
          <cell r="R277">
            <v>200</v>
          </cell>
        </row>
        <row r="277">
          <cell r="X277">
            <v>10</v>
          </cell>
        </row>
        <row r="277">
          <cell r="Z277" t="str">
            <v>1QHB02010513</v>
          </cell>
        </row>
        <row r="278">
          <cell r="D278" t="str">
            <v>旧椅子</v>
          </cell>
          <cell r="E278" t="str">
            <v>固定资产-其他-管理费用</v>
          </cell>
        </row>
        <row r="278">
          <cell r="J278">
            <v>117.633333333333</v>
          </cell>
          <cell r="K278" t="str">
            <v>2013-10-31</v>
          </cell>
        </row>
        <row r="278">
          <cell r="O278">
            <v>200</v>
          </cell>
        </row>
        <row r="278">
          <cell r="R278">
            <v>200</v>
          </cell>
        </row>
        <row r="278">
          <cell r="X278">
            <v>10</v>
          </cell>
        </row>
        <row r="278">
          <cell r="Z278" t="str">
            <v>1QHB02010514</v>
          </cell>
        </row>
        <row r="279">
          <cell r="D279" t="str">
            <v>旧椅子</v>
          </cell>
          <cell r="E279" t="str">
            <v>固定资产-其他-管理费用</v>
          </cell>
        </row>
        <row r="279">
          <cell r="J279">
            <v>117.633333333333</v>
          </cell>
          <cell r="K279" t="str">
            <v>2013-10-31</v>
          </cell>
        </row>
        <row r="279">
          <cell r="O279">
            <v>200</v>
          </cell>
        </row>
        <row r="279">
          <cell r="R279">
            <v>200</v>
          </cell>
        </row>
        <row r="279">
          <cell r="X279">
            <v>10</v>
          </cell>
        </row>
        <row r="279">
          <cell r="Z279" t="str">
            <v>1QHB02010515</v>
          </cell>
        </row>
        <row r="280">
          <cell r="D280" t="str">
            <v>旧椅子</v>
          </cell>
          <cell r="E280" t="str">
            <v>固定资产-其他-管理费用</v>
          </cell>
        </row>
        <row r="280">
          <cell r="J280">
            <v>117.633333333333</v>
          </cell>
          <cell r="K280" t="str">
            <v>2013-10-31</v>
          </cell>
        </row>
        <row r="280">
          <cell r="O280">
            <v>200</v>
          </cell>
        </row>
        <row r="280">
          <cell r="R280">
            <v>200</v>
          </cell>
        </row>
        <row r="280">
          <cell r="X280">
            <v>10</v>
          </cell>
        </row>
        <row r="280">
          <cell r="Z280" t="str">
            <v>1QHB02010516</v>
          </cell>
        </row>
        <row r="281">
          <cell r="D281" t="str">
            <v>新办公椅</v>
          </cell>
          <cell r="E281" t="str">
            <v>固定资产-其他-管理费用</v>
          </cell>
        </row>
        <row r="281">
          <cell r="J281">
            <v>117.633333333333</v>
          </cell>
          <cell r="K281" t="str">
            <v>2013-10-31</v>
          </cell>
        </row>
        <row r="281">
          <cell r="O281">
            <v>200</v>
          </cell>
        </row>
        <row r="281">
          <cell r="R281">
            <v>200</v>
          </cell>
        </row>
        <row r="281">
          <cell r="X281">
            <v>10</v>
          </cell>
        </row>
        <row r="281">
          <cell r="Z281" t="str">
            <v>1QHB02010518</v>
          </cell>
        </row>
        <row r="282">
          <cell r="D282" t="str">
            <v>新办公椅</v>
          </cell>
          <cell r="E282" t="str">
            <v>固定资产-其他-管理费用</v>
          </cell>
        </row>
        <row r="282">
          <cell r="J282">
            <v>117.633333333333</v>
          </cell>
          <cell r="K282" t="str">
            <v>2013-10-31</v>
          </cell>
        </row>
        <row r="282">
          <cell r="O282">
            <v>200</v>
          </cell>
        </row>
        <row r="282">
          <cell r="R282">
            <v>200</v>
          </cell>
        </row>
        <row r="282">
          <cell r="X282">
            <v>10</v>
          </cell>
        </row>
        <row r="282">
          <cell r="Z282" t="str">
            <v>1QHB02010519</v>
          </cell>
        </row>
        <row r="283">
          <cell r="D283" t="str">
            <v>新办公椅</v>
          </cell>
          <cell r="E283" t="str">
            <v>固定资产-其他-管理费用</v>
          </cell>
        </row>
        <row r="283">
          <cell r="J283">
            <v>117.633333333333</v>
          </cell>
          <cell r="K283" t="str">
            <v>2013-10-31</v>
          </cell>
        </row>
        <row r="283">
          <cell r="O283">
            <v>200</v>
          </cell>
        </row>
        <row r="283">
          <cell r="R283">
            <v>200</v>
          </cell>
        </row>
        <row r="283">
          <cell r="X283">
            <v>10</v>
          </cell>
        </row>
        <row r="283">
          <cell r="Z283" t="str">
            <v>1QHB02010520</v>
          </cell>
        </row>
        <row r="284">
          <cell r="D284" t="str">
            <v>新办公椅</v>
          </cell>
          <cell r="E284" t="str">
            <v>固定资产-其他-管理费用</v>
          </cell>
        </row>
        <row r="284">
          <cell r="J284">
            <v>117.633333333333</v>
          </cell>
          <cell r="K284" t="str">
            <v>2013-10-31</v>
          </cell>
        </row>
        <row r="284">
          <cell r="O284">
            <v>200</v>
          </cell>
        </row>
        <row r="284">
          <cell r="R284">
            <v>200</v>
          </cell>
        </row>
        <row r="284">
          <cell r="X284">
            <v>10</v>
          </cell>
        </row>
        <row r="284">
          <cell r="Z284" t="str">
            <v>1QHB02010521</v>
          </cell>
        </row>
        <row r="285">
          <cell r="D285" t="str">
            <v>新办公椅</v>
          </cell>
          <cell r="E285" t="str">
            <v>固定资产-其他-管理费用</v>
          </cell>
        </row>
        <row r="285">
          <cell r="J285">
            <v>117.633333333333</v>
          </cell>
          <cell r="K285" t="str">
            <v>2013-10-31</v>
          </cell>
        </row>
        <row r="285">
          <cell r="O285">
            <v>200</v>
          </cell>
        </row>
        <row r="285">
          <cell r="R285">
            <v>200</v>
          </cell>
        </row>
        <row r="285">
          <cell r="X285">
            <v>10</v>
          </cell>
        </row>
        <row r="285">
          <cell r="Z285" t="str">
            <v>1QHB02010522</v>
          </cell>
        </row>
        <row r="286">
          <cell r="D286" t="str">
            <v>新办公椅</v>
          </cell>
          <cell r="E286" t="str">
            <v>固定资产-其他-管理费用</v>
          </cell>
        </row>
        <row r="286">
          <cell r="J286">
            <v>117.633333333333</v>
          </cell>
          <cell r="K286" t="str">
            <v>2013-10-31</v>
          </cell>
        </row>
        <row r="286">
          <cell r="O286">
            <v>200</v>
          </cell>
        </row>
        <row r="286">
          <cell r="R286">
            <v>200</v>
          </cell>
        </row>
        <row r="286">
          <cell r="X286">
            <v>10</v>
          </cell>
        </row>
        <row r="286">
          <cell r="Z286" t="str">
            <v>1QHB02010523</v>
          </cell>
        </row>
        <row r="287">
          <cell r="D287" t="str">
            <v>新办公椅</v>
          </cell>
          <cell r="E287" t="str">
            <v>固定资产-其他-管理费用</v>
          </cell>
        </row>
        <row r="287">
          <cell r="J287">
            <v>117.633333333333</v>
          </cell>
          <cell r="K287" t="str">
            <v>2013-10-31</v>
          </cell>
        </row>
        <row r="287">
          <cell r="O287">
            <v>200</v>
          </cell>
        </row>
        <row r="287">
          <cell r="R287">
            <v>200</v>
          </cell>
        </row>
        <row r="287">
          <cell r="X287">
            <v>10</v>
          </cell>
        </row>
        <row r="287">
          <cell r="Z287" t="str">
            <v>1QHB02010524</v>
          </cell>
        </row>
        <row r="288">
          <cell r="D288" t="str">
            <v>新办公椅</v>
          </cell>
          <cell r="E288" t="str">
            <v>固定资产-其他-管理费用</v>
          </cell>
        </row>
        <row r="288">
          <cell r="J288">
            <v>117.633333333333</v>
          </cell>
          <cell r="K288" t="str">
            <v>2013-10-31</v>
          </cell>
        </row>
        <row r="288">
          <cell r="O288">
            <v>200</v>
          </cell>
        </row>
        <row r="288">
          <cell r="R288">
            <v>200</v>
          </cell>
        </row>
        <row r="288">
          <cell r="X288">
            <v>10</v>
          </cell>
        </row>
        <row r="288">
          <cell r="Z288" t="str">
            <v>1QHB02010525</v>
          </cell>
        </row>
        <row r="289">
          <cell r="D289" t="str">
            <v>新办公椅</v>
          </cell>
          <cell r="E289" t="str">
            <v>固定资产-其他-管理费用</v>
          </cell>
        </row>
        <row r="289">
          <cell r="J289">
            <v>117.633333333333</v>
          </cell>
          <cell r="K289" t="str">
            <v>2013-10-31</v>
          </cell>
        </row>
        <row r="289">
          <cell r="O289">
            <v>200</v>
          </cell>
        </row>
        <row r="289">
          <cell r="R289">
            <v>200</v>
          </cell>
        </row>
        <row r="289">
          <cell r="X289">
            <v>10</v>
          </cell>
        </row>
        <row r="289">
          <cell r="Z289" t="str">
            <v>1QHB02010526</v>
          </cell>
        </row>
        <row r="290">
          <cell r="D290" t="str">
            <v>新办公椅</v>
          </cell>
          <cell r="E290" t="str">
            <v>固定资产-其他-管理费用</v>
          </cell>
        </row>
        <row r="290">
          <cell r="J290">
            <v>117.633333333333</v>
          </cell>
          <cell r="K290" t="str">
            <v>2013-10-31</v>
          </cell>
        </row>
        <row r="290">
          <cell r="O290">
            <v>200</v>
          </cell>
        </row>
        <row r="290">
          <cell r="R290">
            <v>200</v>
          </cell>
        </row>
        <row r="290">
          <cell r="X290">
            <v>10</v>
          </cell>
        </row>
        <row r="290">
          <cell r="Z290" t="str">
            <v>1QHB02010527</v>
          </cell>
        </row>
        <row r="291">
          <cell r="D291" t="str">
            <v>新办公椅</v>
          </cell>
          <cell r="E291" t="str">
            <v>固定资产-其他-管理费用</v>
          </cell>
        </row>
        <row r="291">
          <cell r="J291">
            <v>117.633333333333</v>
          </cell>
          <cell r="K291" t="str">
            <v>2013-10-31</v>
          </cell>
        </row>
        <row r="291">
          <cell r="O291">
            <v>200</v>
          </cell>
        </row>
        <row r="291">
          <cell r="R291">
            <v>200</v>
          </cell>
        </row>
        <row r="291">
          <cell r="X291">
            <v>10</v>
          </cell>
        </row>
        <row r="291">
          <cell r="Z291" t="str">
            <v>1QHB02010528</v>
          </cell>
        </row>
        <row r="292">
          <cell r="D292" t="str">
            <v>新办公椅</v>
          </cell>
          <cell r="E292" t="str">
            <v>固定资产-其他-管理费用</v>
          </cell>
        </row>
        <row r="292">
          <cell r="J292">
            <v>117.633333333333</v>
          </cell>
          <cell r="K292" t="str">
            <v>2013-10-31</v>
          </cell>
        </row>
        <row r="292">
          <cell r="O292">
            <v>200</v>
          </cell>
        </row>
        <row r="292">
          <cell r="R292">
            <v>200</v>
          </cell>
        </row>
        <row r="292">
          <cell r="X292">
            <v>10</v>
          </cell>
        </row>
        <row r="292">
          <cell r="Z292" t="str">
            <v>1QHB02010529</v>
          </cell>
        </row>
        <row r="293">
          <cell r="D293" t="str">
            <v>新办公椅</v>
          </cell>
          <cell r="E293" t="str">
            <v>固定资产-其他-管理费用</v>
          </cell>
        </row>
        <row r="293">
          <cell r="J293">
            <v>117.633333333333</v>
          </cell>
          <cell r="K293" t="str">
            <v>2013-10-31</v>
          </cell>
        </row>
        <row r="293">
          <cell r="O293">
            <v>200</v>
          </cell>
        </row>
        <row r="293">
          <cell r="R293">
            <v>200</v>
          </cell>
        </row>
        <row r="293">
          <cell r="X293">
            <v>10</v>
          </cell>
        </row>
        <row r="293">
          <cell r="Z293" t="str">
            <v>1QHB02010530</v>
          </cell>
        </row>
        <row r="294">
          <cell r="D294" t="str">
            <v>新办公椅</v>
          </cell>
          <cell r="E294" t="str">
            <v>固定资产-其他-管理费用</v>
          </cell>
        </row>
        <row r="294">
          <cell r="J294">
            <v>117.633333333333</v>
          </cell>
          <cell r="K294" t="str">
            <v>2013-10-31</v>
          </cell>
        </row>
        <row r="294">
          <cell r="O294">
            <v>200</v>
          </cell>
        </row>
        <row r="294">
          <cell r="R294">
            <v>200</v>
          </cell>
        </row>
        <row r="294">
          <cell r="X294">
            <v>10</v>
          </cell>
        </row>
        <row r="294">
          <cell r="Z294" t="str">
            <v>1QHB02010531</v>
          </cell>
        </row>
        <row r="295">
          <cell r="D295" t="str">
            <v>新办公椅</v>
          </cell>
          <cell r="E295" t="str">
            <v>固定资产-其他-管理费用</v>
          </cell>
        </row>
        <row r="295">
          <cell r="J295">
            <v>117.633333333333</v>
          </cell>
          <cell r="K295" t="str">
            <v>2013-10-31</v>
          </cell>
        </row>
        <row r="295">
          <cell r="O295">
            <v>200</v>
          </cell>
        </row>
        <row r="295">
          <cell r="R295">
            <v>200</v>
          </cell>
        </row>
        <row r="295">
          <cell r="X295">
            <v>10</v>
          </cell>
        </row>
        <row r="295">
          <cell r="Z295" t="str">
            <v>1QHB02010532</v>
          </cell>
        </row>
        <row r="296">
          <cell r="D296" t="str">
            <v>新办公椅</v>
          </cell>
          <cell r="E296" t="str">
            <v>固定资产-其他-管理费用</v>
          </cell>
        </row>
        <row r="296">
          <cell r="J296">
            <v>117.633333333333</v>
          </cell>
          <cell r="K296" t="str">
            <v>2013-10-31</v>
          </cell>
        </row>
        <row r="296">
          <cell r="O296">
            <v>200</v>
          </cell>
        </row>
        <row r="296">
          <cell r="R296">
            <v>200</v>
          </cell>
        </row>
        <row r="296">
          <cell r="X296">
            <v>10</v>
          </cell>
        </row>
        <row r="296">
          <cell r="Z296" t="str">
            <v>1QHB02010533</v>
          </cell>
        </row>
        <row r="297">
          <cell r="D297" t="str">
            <v>新办公椅</v>
          </cell>
          <cell r="E297" t="str">
            <v>固定资产-其他-管理费用</v>
          </cell>
        </row>
        <row r="297">
          <cell r="J297">
            <v>117.633333333333</v>
          </cell>
          <cell r="K297" t="str">
            <v>2013-10-31</v>
          </cell>
        </row>
        <row r="297">
          <cell r="O297">
            <v>200</v>
          </cell>
        </row>
        <row r="297">
          <cell r="R297">
            <v>200</v>
          </cell>
        </row>
        <row r="297">
          <cell r="X297">
            <v>10</v>
          </cell>
        </row>
        <row r="297">
          <cell r="Z297" t="str">
            <v>1QHB02010534</v>
          </cell>
        </row>
        <row r="298">
          <cell r="D298" t="str">
            <v>新办公椅</v>
          </cell>
          <cell r="E298" t="str">
            <v>固定资产-其他-管理费用</v>
          </cell>
        </row>
        <row r="298">
          <cell r="J298">
            <v>117.633333333333</v>
          </cell>
          <cell r="K298" t="str">
            <v>2013-10-31</v>
          </cell>
        </row>
        <row r="298">
          <cell r="O298">
            <v>200</v>
          </cell>
        </row>
        <row r="298">
          <cell r="R298">
            <v>200</v>
          </cell>
        </row>
        <row r="298">
          <cell r="X298">
            <v>10</v>
          </cell>
        </row>
        <row r="298">
          <cell r="Z298" t="str">
            <v>1QHB02010535</v>
          </cell>
        </row>
        <row r="299">
          <cell r="D299" t="str">
            <v>新办公椅</v>
          </cell>
          <cell r="E299" t="str">
            <v>固定资产-其他-管理费用</v>
          </cell>
        </row>
        <row r="299">
          <cell r="J299">
            <v>117.633333333333</v>
          </cell>
          <cell r="K299" t="str">
            <v>2013-10-31</v>
          </cell>
        </row>
        <row r="299">
          <cell r="O299">
            <v>200</v>
          </cell>
        </row>
        <row r="299">
          <cell r="R299">
            <v>200</v>
          </cell>
        </row>
        <row r="299">
          <cell r="X299">
            <v>10</v>
          </cell>
        </row>
        <row r="299">
          <cell r="Z299" t="str">
            <v>1QHB02010536</v>
          </cell>
        </row>
        <row r="300">
          <cell r="D300" t="str">
            <v>新办公桌</v>
          </cell>
          <cell r="E300" t="str">
            <v>固定资产-其他-管理费用</v>
          </cell>
        </row>
        <row r="300">
          <cell r="J300">
            <v>117.633333333333</v>
          </cell>
          <cell r="K300" t="str">
            <v>2013-10-31</v>
          </cell>
        </row>
        <row r="300">
          <cell r="O300">
            <v>600</v>
          </cell>
        </row>
        <row r="300">
          <cell r="R300">
            <v>600</v>
          </cell>
        </row>
        <row r="300">
          <cell r="X300">
            <v>30</v>
          </cell>
        </row>
        <row r="300">
          <cell r="Z300" t="str">
            <v>1QHB02010538</v>
          </cell>
        </row>
        <row r="301">
          <cell r="D301" t="str">
            <v>新办公桌</v>
          </cell>
          <cell r="E301" t="str">
            <v>固定资产-其他-管理费用</v>
          </cell>
        </row>
        <row r="301">
          <cell r="J301">
            <v>117.633333333333</v>
          </cell>
          <cell r="K301" t="str">
            <v>2013-10-31</v>
          </cell>
        </row>
        <row r="301">
          <cell r="O301">
            <v>600</v>
          </cell>
        </row>
        <row r="301">
          <cell r="R301">
            <v>600</v>
          </cell>
        </row>
        <row r="301">
          <cell r="X301">
            <v>30</v>
          </cell>
        </row>
        <row r="301">
          <cell r="Z301" t="str">
            <v>1QHB02010539</v>
          </cell>
        </row>
        <row r="302">
          <cell r="D302" t="str">
            <v>新办公桌</v>
          </cell>
          <cell r="E302" t="str">
            <v>固定资产-其他-管理费用</v>
          </cell>
        </row>
        <row r="302">
          <cell r="J302">
            <v>117.633333333333</v>
          </cell>
          <cell r="K302" t="str">
            <v>2013-10-31</v>
          </cell>
        </row>
        <row r="302">
          <cell r="O302">
            <v>600</v>
          </cell>
        </row>
        <row r="302">
          <cell r="R302">
            <v>600</v>
          </cell>
        </row>
        <row r="302">
          <cell r="X302">
            <v>30</v>
          </cell>
        </row>
        <row r="302">
          <cell r="Z302" t="str">
            <v>1QHB02010540</v>
          </cell>
        </row>
        <row r="303">
          <cell r="D303" t="str">
            <v>新办公桌</v>
          </cell>
          <cell r="E303" t="str">
            <v>固定资产-其他-管理费用</v>
          </cell>
        </row>
        <row r="303">
          <cell r="J303">
            <v>117.633333333333</v>
          </cell>
          <cell r="K303" t="str">
            <v>2013-10-31</v>
          </cell>
        </row>
        <row r="303">
          <cell r="O303">
            <v>600</v>
          </cell>
        </row>
        <row r="303">
          <cell r="R303">
            <v>600</v>
          </cell>
        </row>
        <row r="303">
          <cell r="X303">
            <v>30</v>
          </cell>
        </row>
        <row r="303">
          <cell r="Z303" t="str">
            <v>1QHB02010541</v>
          </cell>
        </row>
        <row r="304">
          <cell r="D304" t="str">
            <v>新办公桌</v>
          </cell>
          <cell r="E304" t="str">
            <v>固定资产-其他-管理费用</v>
          </cell>
        </row>
        <row r="304">
          <cell r="J304">
            <v>117.633333333333</v>
          </cell>
          <cell r="K304" t="str">
            <v>2013-10-31</v>
          </cell>
        </row>
        <row r="304">
          <cell r="O304">
            <v>600</v>
          </cell>
        </row>
        <row r="304">
          <cell r="R304">
            <v>600</v>
          </cell>
        </row>
        <row r="304">
          <cell r="X304">
            <v>30</v>
          </cell>
        </row>
        <row r="304">
          <cell r="Z304" t="str">
            <v>1QHB02010542</v>
          </cell>
        </row>
        <row r="305">
          <cell r="D305" t="str">
            <v>新办公桌</v>
          </cell>
          <cell r="E305" t="str">
            <v>固定资产-其他-管理费用</v>
          </cell>
        </row>
        <row r="305">
          <cell r="J305">
            <v>117.633333333333</v>
          </cell>
          <cell r="K305" t="str">
            <v>2013-10-31</v>
          </cell>
        </row>
        <row r="305">
          <cell r="O305">
            <v>600</v>
          </cell>
        </row>
        <row r="305">
          <cell r="R305">
            <v>600</v>
          </cell>
        </row>
        <row r="305">
          <cell r="X305">
            <v>30</v>
          </cell>
        </row>
        <row r="305">
          <cell r="Z305" t="str">
            <v>1QHB02010543</v>
          </cell>
        </row>
        <row r="306">
          <cell r="D306" t="str">
            <v>新办公桌</v>
          </cell>
          <cell r="E306" t="str">
            <v>固定资产-其他-管理费用</v>
          </cell>
        </row>
        <row r="306">
          <cell r="J306">
            <v>117.633333333333</v>
          </cell>
          <cell r="K306" t="str">
            <v>2013-10-31</v>
          </cell>
        </row>
        <row r="306">
          <cell r="O306">
            <v>600</v>
          </cell>
        </row>
        <row r="306">
          <cell r="R306">
            <v>600</v>
          </cell>
        </row>
        <row r="306">
          <cell r="X306">
            <v>30</v>
          </cell>
        </row>
        <row r="306">
          <cell r="Z306" t="str">
            <v>1QHB02010544</v>
          </cell>
        </row>
        <row r="307">
          <cell r="D307" t="str">
            <v>新办公桌</v>
          </cell>
          <cell r="E307" t="str">
            <v>固定资产-其他-管理费用</v>
          </cell>
        </row>
        <row r="307">
          <cell r="J307">
            <v>117.633333333333</v>
          </cell>
          <cell r="K307" t="str">
            <v>2013-10-31</v>
          </cell>
        </row>
        <row r="307">
          <cell r="O307">
            <v>600</v>
          </cell>
        </row>
        <row r="307">
          <cell r="R307">
            <v>600</v>
          </cell>
        </row>
        <row r="307">
          <cell r="X307">
            <v>30</v>
          </cell>
        </row>
        <row r="307">
          <cell r="Z307" t="str">
            <v>1QHB02010545</v>
          </cell>
        </row>
        <row r="308">
          <cell r="D308" t="str">
            <v>新办公桌</v>
          </cell>
          <cell r="E308" t="str">
            <v>固定资产-其他-管理费用</v>
          </cell>
        </row>
        <row r="308">
          <cell r="J308">
            <v>117.633333333333</v>
          </cell>
          <cell r="K308" t="str">
            <v>2013-10-31</v>
          </cell>
        </row>
        <row r="308">
          <cell r="O308">
            <v>600</v>
          </cell>
        </row>
        <row r="308">
          <cell r="R308">
            <v>600</v>
          </cell>
        </row>
        <row r="308">
          <cell r="X308">
            <v>30</v>
          </cell>
        </row>
        <row r="308">
          <cell r="Z308" t="str">
            <v>1QHB02010546</v>
          </cell>
        </row>
        <row r="309">
          <cell r="D309" t="str">
            <v>新办公桌</v>
          </cell>
          <cell r="E309" t="str">
            <v>固定资产-其他-管理费用</v>
          </cell>
        </row>
        <row r="309">
          <cell r="J309">
            <v>117.633333333333</v>
          </cell>
          <cell r="K309" t="str">
            <v>2013-10-31</v>
          </cell>
        </row>
        <row r="309">
          <cell r="O309">
            <v>600</v>
          </cell>
        </row>
        <row r="309">
          <cell r="R309">
            <v>600</v>
          </cell>
        </row>
        <row r="309">
          <cell r="X309">
            <v>30</v>
          </cell>
        </row>
        <row r="309">
          <cell r="Z309" t="str">
            <v>1QHB02010547</v>
          </cell>
        </row>
        <row r="310">
          <cell r="D310" t="str">
            <v>新办公桌</v>
          </cell>
          <cell r="E310" t="str">
            <v>固定资产-其他-管理费用</v>
          </cell>
        </row>
        <row r="310">
          <cell r="J310">
            <v>117.633333333333</v>
          </cell>
          <cell r="K310" t="str">
            <v>2013-10-31</v>
          </cell>
        </row>
        <row r="310">
          <cell r="O310">
            <v>600</v>
          </cell>
        </row>
        <row r="310">
          <cell r="R310">
            <v>600</v>
          </cell>
        </row>
        <row r="310">
          <cell r="X310">
            <v>30</v>
          </cell>
        </row>
        <row r="310">
          <cell r="Z310" t="str">
            <v>1QHB02010548</v>
          </cell>
        </row>
        <row r="311">
          <cell r="D311" t="str">
            <v>新办公桌</v>
          </cell>
          <cell r="E311" t="str">
            <v>固定资产-其他-管理费用</v>
          </cell>
        </row>
        <row r="311">
          <cell r="J311">
            <v>117.633333333333</v>
          </cell>
          <cell r="K311" t="str">
            <v>2013-10-31</v>
          </cell>
        </row>
        <row r="311">
          <cell r="O311">
            <v>600</v>
          </cell>
        </row>
        <row r="311">
          <cell r="R311">
            <v>600</v>
          </cell>
        </row>
        <row r="311">
          <cell r="X311">
            <v>30</v>
          </cell>
        </row>
        <row r="311">
          <cell r="Z311" t="str">
            <v>1QHB02010549</v>
          </cell>
        </row>
        <row r="312">
          <cell r="D312" t="str">
            <v>新办公桌</v>
          </cell>
          <cell r="E312" t="str">
            <v>固定资产-其他-管理费用</v>
          </cell>
        </row>
        <row r="312">
          <cell r="J312">
            <v>117.633333333333</v>
          </cell>
          <cell r="K312" t="str">
            <v>2013-10-31</v>
          </cell>
        </row>
        <row r="312">
          <cell r="O312">
            <v>600</v>
          </cell>
        </row>
        <row r="312">
          <cell r="R312">
            <v>600</v>
          </cell>
        </row>
        <row r="312">
          <cell r="X312">
            <v>30</v>
          </cell>
        </row>
        <row r="312">
          <cell r="Z312" t="str">
            <v>1QHB02010550</v>
          </cell>
        </row>
        <row r="313">
          <cell r="D313" t="str">
            <v>新办公桌</v>
          </cell>
          <cell r="E313" t="str">
            <v>固定资产-其他-管理费用</v>
          </cell>
        </row>
        <row r="313">
          <cell r="J313">
            <v>117.633333333333</v>
          </cell>
          <cell r="K313" t="str">
            <v>2013-10-31</v>
          </cell>
        </row>
        <row r="313">
          <cell r="O313">
            <v>600</v>
          </cell>
        </row>
        <row r="313">
          <cell r="R313">
            <v>600</v>
          </cell>
        </row>
        <row r="313">
          <cell r="X313">
            <v>30</v>
          </cell>
        </row>
        <row r="313">
          <cell r="Z313" t="str">
            <v>1QHB02010551</v>
          </cell>
        </row>
        <row r="314">
          <cell r="D314" t="str">
            <v>新办公桌</v>
          </cell>
          <cell r="E314" t="str">
            <v>固定资产-其他-管理费用</v>
          </cell>
        </row>
        <row r="314">
          <cell r="J314">
            <v>117.633333333333</v>
          </cell>
          <cell r="K314" t="str">
            <v>2013-10-31</v>
          </cell>
        </row>
        <row r="314">
          <cell r="O314">
            <v>600</v>
          </cell>
        </row>
        <row r="314">
          <cell r="R314">
            <v>600</v>
          </cell>
        </row>
        <row r="314">
          <cell r="X314">
            <v>30</v>
          </cell>
        </row>
        <row r="314">
          <cell r="Z314" t="str">
            <v>1QHB02010552</v>
          </cell>
        </row>
        <row r="315">
          <cell r="D315" t="str">
            <v>旧办公桌</v>
          </cell>
          <cell r="E315" t="str">
            <v>固定资产-其他-管理费用</v>
          </cell>
        </row>
        <row r="315">
          <cell r="J315">
            <v>117.633333333333</v>
          </cell>
          <cell r="K315" t="str">
            <v>2013-10-31</v>
          </cell>
        </row>
        <row r="315">
          <cell r="O315">
            <v>500</v>
          </cell>
        </row>
        <row r="315">
          <cell r="R315">
            <v>500</v>
          </cell>
        </row>
        <row r="315">
          <cell r="X315">
            <v>25</v>
          </cell>
        </row>
        <row r="315">
          <cell r="Z315" t="str">
            <v>1QHB02010554</v>
          </cell>
        </row>
        <row r="316">
          <cell r="D316" t="str">
            <v>旧办公桌</v>
          </cell>
          <cell r="E316" t="str">
            <v>固定资产-其他-管理费用</v>
          </cell>
        </row>
        <row r="316">
          <cell r="J316">
            <v>117.633333333333</v>
          </cell>
          <cell r="K316" t="str">
            <v>2013-10-31</v>
          </cell>
        </row>
        <row r="316">
          <cell r="O316">
            <v>500</v>
          </cell>
        </row>
        <row r="316">
          <cell r="R316">
            <v>500</v>
          </cell>
        </row>
        <row r="316">
          <cell r="X316">
            <v>25</v>
          </cell>
        </row>
        <row r="316">
          <cell r="Z316" t="str">
            <v>1QHB02010555</v>
          </cell>
        </row>
        <row r="317">
          <cell r="D317" t="str">
            <v>旧办公桌</v>
          </cell>
          <cell r="E317" t="str">
            <v>固定资产-其他-管理费用</v>
          </cell>
        </row>
        <row r="317">
          <cell r="J317">
            <v>117.633333333333</v>
          </cell>
          <cell r="K317" t="str">
            <v>2013-10-31</v>
          </cell>
        </row>
        <row r="317">
          <cell r="O317">
            <v>500</v>
          </cell>
        </row>
        <row r="317">
          <cell r="R317">
            <v>500</v>
          </cell>
        </row>
        <row r="317">
          <cell r="X317">
            <v>25</v>
          </cell>
        </row>
        <row r="317">
          <cell r="Z317" t="str">
            <v>1QHB02010556</v>
          </cell>
        </row>
        <row r="318">
          <cell r="D318" t="str">
            <v>旧办公桌</v>
          </cell>
          <cell r="E318" t="str">
            <v>固定资产-其他-管理费用</v>
          </cell>
        </row>
        <row r="318">
          <cell r="J318">
            <v>117.633333333333</v>
          </cell>
          <cell r="K318" t="str">
            <v>2013-10-31</v>
          </cell>
        </row>
        <row r="318">
          <cell r="O318">
            <v>500</v>
          </cell>
        </row>
        <row r="318">
          <cell r="R318">
            <v>500</v>
          </cell>
        </row>
        <row r="318">
          <cell r="X318">
            <v>25</v>
          </cell>
        </row>
        <row r="318">
          <cell r="Z318" t="str">
            <v>1QHB02010557</v>
          </cell>
        </row>
        <row r="319">
          <cell r="D319" t="str">
            <v>旧办公桌</v>
          </cell>
          <cell r="E319" t="str">
            <v>固定资产-其他-管理费用</v>
          </cell>
        </row>
        <row r="319">
          <cell r="J319">
            <v>117.633333333333</v>
          </cell>
          <cell r="K319" t="str">
            <v>2013-10-31</v>
          </cell>
        </row>
        <row r="319">
          <cell r="O319">
            <v>500</v>
          </cell>
        </row>
        <row r="319">
          <cell r="R319">
            <v>500</v>
          </cell>
        </row>
        <row r="319">
          <cell r="X319">
            <v>25</v>
          </cell>
        </row>
        <row r="319">
          <cell r="Z319" t="str">
            <v>1QHB02010558</v>
          </cell>
        </row>
        <row r="320">
          <cell r="D320" t="str">
            <v>旧办公桌</v>
          </cell>
          <cell r="E320" t="str">
            <v>固定资产-其他-管理费用</v>
          </cell>
        </row>
        <row r="320">
          <cell r="J320">
            <v>117.633333333333</v>
          </cell>
          <cell r="K320" t="str">
            <v>2013-10-31</v>
          </cell>
        </row>
        <row r="320">
          <cell r="O320">
            <v>500</v>
          </cell>
        </row>
        <row r="320">
          <cell r="R320">
            <v>500</v>
          </cell>
        </row>
        <row r="320">
          <cell r="X320">
            <v>25</v>
          </cell>
        </row>
        <row r="320">
          <cell r="Z320" t="str">
            <v>1QHB02010559</v>
          </cell>
        </row>
        <row r="321">
          <cell r="D321" t="str">
            <v>旧办公桌</v>
          </cell>
          <cell r="E321" t="str">
            <v>固定资产-其他-管理费用</v>
          </cell>
        </row>
        <row r="321">
          <cell r="J321">
            <v>117.633333333333</v>
          </cell>
          <cell r="K321" t="str">
            <v>2013-10-31</v>
          </cell>
        </row>
        <row r="321">
          <cell r="O321">
            <v>500</v>
          </cell>
        </row>
        <row r="321">
          <cell r="R321">
            <v>500</v>
          </cell>
        </row>
        <row r="321">
          <cell r="X321">
            <v>25</v>
          </cell>
        </row>
        <row r="321">
          <cell r="Z321" t="str">
            <v>1QHB02010560</v>
          </cell>
        </row>
        <row r="322">
          <cell r="D322" t="str">
            <v>旧办公桌</v>
          </cell>
          <cell r="E322" t="str">
            <v>固定资产-其他-管理费用</v>
          </cell>
        </row>
        <row r="322">
          <cell r="J322">
            <v>117.633333333333</v>
          </cell>
          <cell r="K322" t="str">
            <v>2013-10-31</v>
          </cell>
        </row>
        <row r="322">
          <cell r="O322">
            <v>500</v>
          </cell>
        </row>
        <row r="322">
          <cell r="R322">
            <v>500</v>
          </cell>
        </row>
        <row r="322">
          <cell r="X322">
            <v>25</v>
          </cell>
        </row>
        <row r="322">
          <cell r="Z322" t="str">
            <v>1QHB02010561</v>
          </cell>
        </row>
        <row r="323">
          <cell r="D323" t="str">
            <v>旧办公桌</v>
          </cell>
          <cell r="E323" t="str">
            <v>固定资产-其他-管理费用</v>
          </cell>
        </row>
        <row r="323">
          <cell r="J323">
            <v>117.633333333333</v>
          </cell>
          <cell r="K323" t="str">
            <v>2013-10-31</v>
          </cell>
        </row>
        <row r="323">
          <cell r="O323">
            <v>500</v>
          </cell>
        </row>
        <row r="323">
          <cell r="R323">
            <v>500</v>
          </cell>
        </row>
        <row r="323">
          <cell r="X323">
            <v>25</v>
          </cell>
        </row>
        <row r="323">
          <cell r="Z323" t="str">
            <v>1QHB02010562</v>
          </cell>
        </row>
        <row r="324">
          <cell r="D324" t="str">
            <v>旧办公桌</v>
          </cell>
          <cell r="E324" t="str">
            <v>固定资产-其他-管理费用</v>
          </cell>
        </row>
        <row r="324">
          <cell r="J324">
            <v>117.633333333333</v>
          </cell>
          <cell r="K324" t="str">
            <v>2013-10-31</v>
          </cell>
        </row>
        <row r="324">
          <cell r="O324">
            <v>500</v>
          </cell>
        </row>
        <row r="324">
          <cell r="R324">
            <v>500</v>
          </cell>
        </row>
        <row r="324">
          <cell r="X324">
            <v>25</v>
          </cell>
        </row>
        <row r="324">
          <cell r="Z324" t="str">
            <v>1QHB02010563</v>
          </cell>
        </row>
        <row r="325">
          <cell r="D325" t="str">
            <v>旧办公桌</v>
          </cell>
          <cell r="E325" t="str">
            <v>固定资产-其他-管理费用</v>
          </cell>
        </row>
        <row r="325">
          <cell r="J325">
            <v>117.633333333333</v>
          </cell>
          <cell r="K325" t="str">
            <v>2013-10-31</v>
          </cell>
        </row>
        <row r="325">
          <cell r="O325">
            <v>500</v>
          </cell>
        </row>
        <row r="325">
          <cell r="R325">
            <v>500</v>
          </cell>
        </row>
        <row r="325">
          <cell r="X325">
            <v>25</v>
          </cell>
        </row>
        <row r="325">
          <cell r="Z325" t="str">
            <v>1QHB02010564</v>
          </cell>
        </row>
        <row r="326">
          <cell r="D326" t="str">
            <v>旧办公桌</v>
          </cell>
          <cell r="E326" t="str">
            <v>固定资产-其他-管理费用</v>
          </cell>
        </row>
        <row r="326">
          <cell r="J326">
            <v>117.633333333333</v>
          </cell>
          <cell r="K326" t="str">
            <v>2013-10-31</v>
          </cell>
        </row>
        <row r="326">
          <cell r="O326">
            <v>500</v>
          </cell>
        </row>
        <row r="326">
          <cell r="R326">
            <v>500</v>
          </cell>
        </row>
        <row r="326">
          <cell r="X326">
            <v>25</v>
          </cell>
        </row>
        <row r="326">
          <cell r="Z326" t="str">
            <v>1QHB02010565</v>
          </cell>
        </row>
        <row r="327">
          <cell r="D327" t="str">
            <v>旧办公桌</v>
          </cell>
          <cell r="E327" t="str">
            <v>固定资产-其他-管理费用</v>
          </cell>
        </row>
        <row r="327">
          <cell r="J327">
            <v>117.633333333333</v>
          </cell>
          <cell r="K327" t="str">
            <v>2013-10-31</v>
          </cell>
        </row>
        <row r="327">
          <cell r="O327">
            <v>500</v>
          </cell>
        </row>
        <row r="327">
          <cell r="R327">
            <v>500</v>
          </cell>
        </row>
        <row r="327">
          <cell r="X327">
            <v>25</v>
          </cell>
        </row>
        <row r="327">
          <cell r="Z327" t="str">
            <v>1QHB02010566</v>
          </cell>
        </row>
        <row r="328">
          <cell r="D328" t="str">
            <v>旧办公桌</v>
          </cell>
          <cell r="E328" t="str">
            <v>固定资产-其他-管理费用</v>
          </cell>
        </row>
        <row r="328">
          <cell r="J328">
            <v>117.633333333333</v>
          </cell>
          <cell r="K328" t="str">
            <v>2013-10-31</v>
          </cell>
        </row>
        <row r="328">
          <cell r="O328">
            <v>500</v>
          </cell>
        </row>
        <row r="328">
          <cell r="R328">
            <v>500</v>
          </cell>
        </row>
        <row r="328">
          <cell r="X328">
            <v>25</v>
          </cell>
        </row>
        <row r="328">
          <cell r="Z328" t="str">
            <v>1QHB02010567</v>
          </cell>
        </row>
        <row r="329">
          <cell r="D329" t="str">
            <v>旧办公桌</v>
          </cell>
          <cell r="E329" t="str">
            <v>固定资产-其他-管理费用</v>
          </cell>
        </row>
        <row r="329">
          <cell r="J329">
            <v>117.633333333333</v>
          </cell>
          <cell r="K329" t="str">
            <v>2013-10-31</v>
          </cell>
        </row>
        <row r="329">
          <cell r="O329">
            <v>500</v>
          </cell>
        </row>
        <row r="329">
          <cell r="R329">
            <v>500</v>
          </cell>
        </row>
        <row r="329">
          <cell r="X329">
            <v>25</v>
          </cell>
        </row>
        <row r="329">
          <cell r="Z329" t="str">
            <v>1QHB02010568</v>
          </cell>
        </row>
        <row r="330">
          <cell r="D330" t="str">
            <v>旧办公桌</v>
          </cell>
          <cell r="E330" t="str">
            <v>固定资产-其他-管理费用</v>
          </cell>
        </row>
        <row r="330">
          <cell r="J330">
            <v>117.633333333333</v>
          </cell>
          <cell r="K330" t="str">
            <v>2013-10-31</v>
          </cell>
        </row>
        <row r="330">
          <cell r="O330">
            <v>500</v>
          </cell>
        </row>
        <row r="330">
          <cell r="R330">
            <v>500</v>
          </cell>
        </row>
        <row r="330">
          <cell r="X330">
            <v>25</v>
          </cell>
        </row>
        <row r="330">
          <cell r="Z330" t="str">
            <v>1QHB02010569</v>
          </cell>
        </row>
        <row r="331">
          <cell r="D331" t="str">
            <v>旧办公桌</v>
          </cell>
          <cell r="E331" t="str">
            <v>固定资产-其他-管理费用</v>
          </cell>
        </row>
        <row r="331">
          <cell r="J331">
            <v>117.633333333333</v>
          </cell>
          <cell r="K331" t="str">
            <v>2013-10-31</v>
          </cell>
        </row>
        <row r="331">
          <cell r="O331">
            <v>500</v>
          </cell>
        </row>
        <row r="331">
          <cell r="R331">
            <v>500</v>
          </cell>
        </row>
        <row r="331">
          <cell r="X331">
            <v>25</v>
          </cell>
        </row>
        <row r="331">
          <cell r="Z331" t="str">
            <v>1QHB02010570</v>
          </cell>
        </row>
        <row r="332">
          <cell r="D332" t="str">
            <v>旧办公桌</v>
          </cell>
          <cell r="E332" t="str">
            <v>固定资产-其他-管理费用</v>
          </cell>
        </row>
        <row r="332">
          <cell r="J332">
            <v>117.633333333333</v>
          </cell>
          <cell r="K332" t="str">
            <v>2013-10-31</v>
          </cell>
        </row>
        <row r="332">
          <cell r="O332">
            <v>500</v>
          </cell>
        </row>
        <row r="332">
          <cell r="R332">
            <v>500</v>
          </cell>
        </row>
        <row r="332">
          <cell r="X332">
            <v>25</v>
          </cell>
        </row>
        <row r="332">
          <cell r="Z332" t="str">
            <v>1QHB02010571</v>
          </cell>
        </row>
        <row r="333">
          <cell r="D333" t="str">
            <v>旧办公桌</v>
          </cell>
          <cell r="E333" t="str">
            <v>固定资产-其他-管理费用</v>
          </cell>
        </row>
        <row r="333">
          <cell r="J333">
            <v>117.633333333333</v>
          </cell>
          <cell r="K333" t="str">
            <v>2013-10-31</v>
          </cell>
        </row>
        <row r="333">
          <cell r="O333">
            <v>500</v>
          </cell>
        </row>
        <row r="333">
          <cell r="R333">
            <v>500</v>
          </cell>
        </row>
        <row r="333">
          <cell r="X333">
            <v>25</v>
          </cell>
        </row>
        <row r="333">
          <cell r="Z333" t="str">
            <v>1QHB02010572</v>
          </cell>
        </row>
        <row r="334">
          <cell r="D334" t="str">
            <v>旧办公桌</v>
          </cell>
          <cell r="E334" t="str">
            <v>固定资产-其他-管理费用</v>
          </cell>
        </row>
        <row r="334">
          <cell r="J334">
            <v>117.633333333333</v>
          </cell>
          <cell r="K334" t="str">
            <v>2013-10-31</v>
          </cell>
        </row>
        <row r="334">
          <cell r="O334">
            <v>500</v>
          </cell>
        </row>
        <row r="334">
          <cell r="R334">
            <v>500</v>
          </cell>
        </row>
        <row r="334">
          <cell r="X334">
            <v>25</v>
          </cell>
        </row>
        <row r="334">
          <cell r="Z334" t="str">
            <v>1QHB02010573</v>
          </cell>
        </row>
        <row r="335">
          <cell r="D335" t="str">
            <v>旧办公桌</v>
          </cell>
          <cell r="E335" t="str">
            <v>固定资产-其他-管理费用</v>
          </cell>
        </row>
        <row r="335">
          <cell r="J335">
            <v>117.633333333333</v>
          </cell>
          <cell r="K335" t="str">
            <v>2013-10-31</v>
          </cell>
        </row>
        <row r="335">
          <cell r="O335">
            <v>500</v>
          </cell>
        </row>
        <row r="335">
          <cell r="R335">
            <v>500</v>
          </cell>
        </row>
        <row r="335">
          <cell r="X335">
            <v>25</v>
          </cell>
        </row>
        <row r="335">
          <cell r="Z335" t="str">
            <v>1QHB02010574</v>
          </cell>
        </row>
        <row r="336">
          <cell r="D336" t="str">
            <v>饮水机</v>
          </cell>
          <cell r="E336" t="str">
            <v>固定资产-其他-管理费用</v>
          </cell>
        </row>
        <row r="336">
          <cell r="J336">
            <v>117.633333333333</v>
          </cell>
          <cell r="K336" t="str">
            <v>2013-10-31</v>
          </cell>
        </row>
        <row r="336">
          <cell r="O336">
            <v>240</v>
          </cell>
        </row>
        <row r="336">
          <cell r="R336">
            <v>240</v>
          </cell>
        </row>
        <row r="336">
          <cell r="X336">
            <v>12</v>
          </cell>
        </row>
        <row r="336">
          <cell r="Z336" t="str">
            <v>1QHB02010576</v>
          </cell>
        </row>
        <row r="337">
          <cell r="D337" t="str">
            <v>饮水机</v>
          </cell>
          <cell r="E337" t="str">
            <v>固定资产-其他-管理费用</v>
          </cell>
        </row>
        <row r="337">
          <cell r="J337">
            <v>117.633333333333</v>
          </cell>
          <cell r="K337" t="str">
            <v>2013-10-31</v>
          </cell>
        </row>
        <row r="337">
          <cell r="O337">
            <v>240</v>
          </cell>
        </row>
        <row r="337">
          <cell r="R337">
            <v>240</v>
          </cell>
        </row>
        <row r="337">
          <cell r="X337">
            <v>12</v>
          </cell>
        </row>
        <row r="337">
          <cell r="Z337" t="str">
            <v>1QHB02010577</v>
          </cell>
        </row>
        <row r="338">
          <cell r="D338" t="str">
            <v>饮水机</v>
          </cell>
          <cell r="E338" t="str">
            <v>固定资产-其他-管理费用</v>
          </cell>
        </row>
        <row r="338">
          <cell r="J338">
            <v>117.633333333333</v>
          </cell>
          <cell r="K338" t="str">
            <v>2013-10-31</v>
          </cell>
        </row>
        <row r="338">
          <cell r="O338">
            <v>240</v>
          </cell>
        </row>
        <row r="338">
          <cell r="R338">
            <v>240</v>
          </cell>
        </row>
        <row r="338">
          <cell r="X338">
            <v>12</v>
          </cell>
        </row>
        <row r="338">
          <cell r="Z338" t="str">
            <v>1QHB02010578</v>
          </cell>
        </row>
        <row r="339">
          <cell r="D339" t="str">
            <v>饮水机</v>
          </cell>
          <cell r="E339" t="str">
            <v>固定资产-其他-管理费用</v>
          </cell>
        </row>
        <row r="339">
          <cell r="J339">
            <v>117.633333333333</v>
          </cell>
          <cell r="K339" t="str">
            <v>2013-10-31</v>
          </cell>
        </row>
        <row r="339">
          <cell r="O339">
            <v>240</v>
          </cell>
        </row>
        <row r="339">
          <cell r="R339">
            <v>240</v>
          </cell>
        </row>
        <row r="339">
          <cell r="X339">
            <v>12</v>
          </cell>
        </row>
        <row r="339">
          <cell r="Z339" t="str">
            <v>1QHB02010579</v>
          </cell>
        </row>
        <row r="340">
          <cell r="D340" t="str">
            <v>饮水机</v>
          </cell>
          <cell r="E340" t="str">
            <v>固定资产-其他-管理费用</v>
          </cell>
        </row>
        <row r="340">
          <cell r="J340">
            <v>117.633333333333</v>
          </cell>
          <cell r="K340" t="str">
            <v>2013-10-31</v>
          </cell>
        </row>
        <row r="340">
          <cell r="O340">
            <v>240</v>
          </cell>
        </row>
        <row r="340">
          <cell r="R340">
            <v>240</v>
          </cell>
        </row>
        <row r="340">
          <cell r="X340">
            <v>12</v>
          </cell>
        </row>
        <row r="340">
          <cell r="Z340" t="str">
            <v>1QHB02010580</v>
          </cell>
        </row>
        <row r="341">
          <cell r="D341" t="str">
            <v>饮水机</v>
          </cell>
          <cell r="E341" t="str">
            <v>固定资产-其他-管理费用</v>
          </cell>
        </row>
        <row r="341">
          <cell r="J341">
            <v>117.633333333333</v>
          </cell>
          <cell r="K341" t="str">
            <v>2013-10-31</v>
          </cell>
        </row>
        <row r="341">
          <cell r="O341">
            <v>240</v>
          </cell>
        </row>
        <row r="341">
          <cell r="R341">
            <v>240</v>
          </cell>
        </row>
        <row r="341">
          <cell r="X341">
            <v>12</v>
          </cell>
        </row>
        <row r="341">
          <cell r="Z341" t="str">
            <v>1QHB02010581</v>
          </cell>
        </row>
        <row r="342">
          <cell r="D342" t="str">
            <v>饮水机</v>
          </cell>
          <cell r="E342" t="str">
            <v>固定资产-其他-管理费用</v>
          </cell>
        </row>
        <row r="342">
          <cell r="J342">
            <v>117.633333333333</v>
          </cell>
          <cell r="K342" t="str">
            <v>2013-10-31</v>
          </cell>
        </row>
        <row r="342">
          <cell r="O342">
            <v>240</v>
          </cell>
        </row>
        <row r="342">
          <cell r="R342">
            <v>240</v>
          </cell>
        </row>
        <row r="342">
          <cell r="X342">
            <v>12</v>
          </cell>
        </row>
        <row r="342">
          <cell r="Z342" t="str">
            <v>1QHB02010582</v>
          </cell>
        </row>
        <row r="343">
          <cell r="D343" t="str">
            <v>饮水机</v>
          </cell>
          <cell r="E343" t="str">
            <v>固定资产-其他-管理费用</v>
          </cell>
        </row>
        <row r="343">
          <cell r="J343">
            <v>117.633333333333</v>
          </cell>
          <cell r="K343" t="str">
            <v>2013-10-31</v>
          </cell>
        </row>
        <row r="343">
          <cell r="O343">
            <v>240</v>
          </cell>
        </row>
        <row r="343">
          <cell r="R343">
            <v>240</v>
          </cell>
        </row>
        <row r="343">
          <cell r="X343">
            <v>12</v>
          </cell>
        </row>
        <row r="343">
          <cell r="Z343" t="str">
            <v>1QHB02010583</v>
          </cell>
        </row>
        <row r="344">
          <cell r="D344" t="str">
            <v>饮水机</v>
          </cell>
          <cell r="E344" t="str">
            <v>固定资产-其他-管理费用</v>
          </cell>
        </row>
        <row r="344">
          <cell r="J344">
            <v>117.633333333333</v>
          </cell>
          <cell r="K344" t="str">
            <v>2013-10-31</v>
          </cell>
        </row>
        <row r="344">
          <cell r="O344">
            <v>240</v>
          </cell>
        </row>
        <row r="344">
          <cell r="R344">
            <v>240</v>
          </cell>
        </row>
        <row r="344">
          <cell r="X344">
            <v>12</v>
          </cell>
        </row>
        <row r="344">
          <cell r="Z344" t="str">
            <v>1QHB02010584</v>
          </cell>
        </row>
        <row r="345">
          <cell r="D345" t="str">
            <v>饮水机</v>
          </cell>
          <cell r="E345" t="str">
            <v>固定资产-其他-管理费用</v>
          </cell>
        </row>
        <row r="345">
          <cell r="J345">
            <v>117.633333333333</v>
          </cell>
          <cell r="K345" t="str">
            <v>2013-10-31</v>
          </cell>
        </row>
        <row r="345">
          <cell r="O345">
            <v>240</v>
          </cell>
        </row>
        <row r="345">
          <cell r="R345">
            <v>240</v>
          </cell>
        </row>
        <row r="345">
          <cell r="X345">
            <v>12</v>
          </cell>
        </row>
        <row r="345">
          <cell r="Z345" t="str">
            <v>1QHB02010585</v>
          </cell>
        </row>
        <row r="346">
          <cell r="D346" t="str">
            <v>铁皮文具柜</v>
          </cell>
          <cell r="E346" t="str">
            <v>固定资产-其他-管理费用</v>
          </cell>
        </row>
        <row r="346">
          <cell r="J346">
            <v>117.633333333333</v>
          </cell>
          <cell r="K346" t="str">
            <v>2013-10-31</v>
          </cell>
        </row>
        <row r="346">
          <cell r="O346">
            <v>400</v>
          </cell>
        </row>
        <row r="346">
          <cell r="R346">
            <v>400</v>
          </cell>
        </row>
        <row r="346">
          <cell r="X346">
            <v>20</v>
          </cell>
        </row>
        <row r="346">
          <cell r="Z346" t="str">
            <v>1QHB02010587</v>
          </cell>
        </row>
        <row r="347">
          <cell r="D347" t="str">
            <v>铁皮文具柜</v>
          </cell>
          <cell r="E347" t="str">
            <v>固定资产-其他-管理费用</v>
          </cell>
        </row>
        <row r="347">
          <cell r="J347">
            <v>117.633333333333</v>
          </cell>
          <cell r="K347" t="str">
            <v>2013-10-31</v>
          </cell>
        </row>
        <row r="347">
          <cell r="O347">
            <v>400</v>
          </cell>
        </row>
        <row r="347">
          <cell r="R347">
            <v>400</v>
          </cell>
        </row>
        <row r="347">
          <cell r="X347">
            <v>20</v>
          </cell>
        </row>
        <row r="347">
          <cell r="Z347" t="str">
            <v>1QHB02010588</v>
          </cell>
        </row>
        <row r="348">
          <cell r="D348" t="str">
            <v>铁皮文具柜</v>
          </cell>
          <cell r="E348" t="str">
            <v>固定资产-其他-管理费用</v>
          </cell>
        </row>
        <row r="348">
          <cell r="J348">
            <v>117.633333333333</v>
          </cell>
          <cell r="K348" t="str">
            <v>2013-10-31</v>
          </cell>
        </row>
        <row r="348">
          <cell r="O348">
            <v>400</v>
          </cell>
        </row>
        <row r="348">
          <cell r="R348">
            <v>400</v>
          </cell>
        </row>
        <row r="348">
          <cell r="X348">
            <v>20</v>
          </cell>
        </row>
        <row r="348">
          <cell r="Z348" t="str">
            <v>1QHB02010589</v>
          </cell>
        </row>
        <row r="349">
          <cell r="D349" t="str">
            <v>铁皮文具柜</v>
          </cell>
          <cell r="E349" t="str">
            <v>固定资产-其他-管理费用</v>
          </cell>
        </row>
        <row r="349">
          <cell r="J349">
            <v>117.633333333333</v>
          </cell>
          <cell r="K349" t="str">
            <v>2013-10-31</v>
          </cell>
        </row>
        <row r="349">
          <cell r="O349">
            <v>400</v>
          </cell>
        </row>
        <row r="349">
          <cell r="R349">
            <v>400</v>
          </cell>
        </row>
        <row r="349">
          <cell r="X349">
            <v>20</v>
          </cell>
        </row>
        <row r="349">
          <cell r="Z349" t="str">
            <v>1QHB02010590</v>
          </cell>
        </row>
        <row r="350">
          <cell r="D350" t="str">
            <v>铁皮文具柜</v>
          </cell>
          <cell r="E350" t="str">
            <v>固定资产-其他-管理费用</v>
          </cell>
        </row>
        <row r="350">
          <cell r="J350">
            <v>117.633333333333</v>
          </cell>
          <cell r="K350" t="str">
            <v>2013-10-31</v>
          </cell>
        </row>
        <row r="350">
          <cell r="O350">
            <v>400</v>
          </cell>
        </row>
        <row r="350">
          <cell r="R350">
            <v>400</v>
          </cell>
        </row>
        <row r="350">
          <cell r="X350">
            <v>20</v>
          </cell>
        </row>
        <row r="350">
          <cell r="Z350" t="str">
            <v>1QHB02010591</v>
          </cell>
        </row>
        <row r="351">
          <cell r="D351" t="str">
            <v>铁皮文具柜</v>
          </cell>
          <cell r="E351" t="str">
            <v>固定资产-其他-管理费用</v>
          </cell>
        </row>
        <row r="351">
          <cell r="J351">
            <v>117.633333333333</v>
          </cell>
          <cell r="K351" t="str">
            <v>2013-10-31</v>
          </cell>
        </row>
        <row r="351">
          <cell r="O351">
            <v>400</v>
          </cell>
        </row>
        <row r="351">
          <cell r="R351">
            <v>400</v>
          </cell>
        </row>
        <row r="351">
          <cell r="X351">
            <v>20</v>
          </cell>
        </row>
        <row r="351">
          <cell r="Z351" t="str">
            <v>1QHB02010592</v>
          </cell>
        </row>
        <row r="352">
          <cell r="D352" t="str">
            <v>铁皮文具柜</v>
          </cell>
          <cell r="E352" t="str">
            <v>固定资产-其他-管理费用</v>
          </cell>
        </row>
        <row r="352">
          <cell r="J352">
            <v>117.633333333333</v>
          </cell>
          <cell r="K352" t="str">
            <v>2013-10-31</v>
          </cell>
        </row>
        <row r="352">
          <cell r="O352">
            <v>400</v>
          </cell>
        </row>
        <row r="352">
          <cell r="R352">
            <v>400</v>
          </cell>
        </row>
        <row r="352">
          <cell r="X352">
            <v>20</v>
          </cell>
        </row>
        <row r="352">
          <cell r="Z352" t="str">
            <v>1QHB02010593</v>
          </cell>
        </row>
        <row r="353">
          <cell r="D353" t="str">
            <v>铁皮文具柜</v>
          </cell>
          <cell r="E353" t="str">
            <v>固定资产-其他-管理费用</v>
          </cell>
        </row>
        <row r="353">
          <cell r="J353">
            <v>117.633333333333</v>
          </cell>
          <cell r="K353" t="str">
            <v>2013-10-31</v>
          </cell>
        </row>
        <row r="353">
          <cell r="O353">
            <v>400</v>
          </cell>
        </row>
        <row r="353">
          <cell r="R353">
            <v>400</v>
          </cell>
        </row>
        <row r="353">
          <cell r="X353">
            <v>20</v>
          </cell>
        </row>
        <row r="353">
          <cell r="Z353" t="str">
            <v>1QHB02010594</v>
          </cell>
        </row>
        <row r="354">
          <cell r="D354" t="str">
            <v>铁皮文具柜</v>
          </cell>
          <cell r="E354" t="str">
            <v>固定资产-其他-管理费用</v>
          </cell>
        </row>
        <row r="354">
          <cell r="J354">
            <v>117.633333333333</v>
          </cell>
          <cell r="K354" t="str">
            <v>2013-10-31</v>
          </cell>
        </row>
        <row r="354">
          <cell r="O354">
            <v>400</v>
          </cell>
        </row>
        <row r="354">
          <cell r="R354">
            <v>400</v>
          </cell>
        </row>
        <row r="354">
          <cell r="X354">
            <v>20</v>
          </cell>
        </row>
        <row r="354">
          <cell r="Z354" t="str">
            <v>1QHB02010595</v>
          </cell>
        </row>
        <row r="355">
          <cell r="D355" t="str">
            <v>铁皮文具柜</v>
          </cell>
          <cell r="E355" t="str">
            <v>固定资产-其他-管理费用</v>
          </cell>
        </row>
        <row r="355">
          <cell r="J355">
            <v>117.633333333333</v>
          </cell>
          <cell r="K355" t="str">
            <v>2013-10-31</v>
          </cell>
        </row>
        <row r="355">
          <cell r="O355">
            <v>400</v>
          </cell>
        </row>
        <row r="355">
          <cell r="R355">
            <v>400</v>
          </cell>
        </row>
        <row r="355">
          <cell r="X355">
            <v>20</v>
          </cell>
        </row>
        <row r="355">
          <cell r="Z355" t="str">
            <v>1QHB02010596</v>
          </cell>
        </row>
        <row r="356">
          <cell r="D356" t="str">
            <v>铁皮文具柜</v>
          </cell>
          <cell r="E356" t="str">
            <v>固定资产-其他-管理费用</v>
          </cell>
        </row>
        <row r="356">
          <cell r="J356">
            <v>117.633333333333</v>
          </cell>
          <cell r="K356" t="str">
            <v>2013-10-31</v>
          </cell>
        </row>
        <row r="356">
          <cell r="O356">
            <v>400</v>
          </cell>
        </row>
        <row r="356">
          <cell r="R356">
            <v>400</v>
          </cell>
        </row>
        <row r="356">
          <cell r="X356">
            <v>20</v>
          </cell>
        </row>
        <row r="356">
          <cell r="Z356" t="str">
            <v>1QHB02010597</v>
          </cell>
        </row>
        <row r="357">
          <cell r="D357" t="str">
            <v>铁皮文具柜</v>
          </cell>
          <cell r="E357" t="str">
            <v>固定资产-其他-管理费用</v>
          </cell>
        </row>
        <row r="357">
          <cell r="J357">
            <v>117.633333333333</v>
          </cell>
          <cell r="K357" t="str">
            <v>2013-10-31</v>
          </cell>
        </row>
        <row r="357">
          <cell r="O357">
            <v>400</v>
          </cell>
        </row>
        <row r="357">
          <cell r="R357">
            <v>400</v>
          </cell>
        </row>
        <row r="357">
          <cell r="X357">
            <v>20</v>
          </cell>
        </row>
        <row r="357">
          <cell r="Z357" t="str">
            <v>1QHB02010598</v>
          </cell>
        </row>
        <row r="358">
          <cell r="D358" t="str">
            <v>铁皮文具柜</v>
          </cell>
          <cell r="E358" t="str">
            <v>固定资产-其他-管理费用</v>
          </cell>
        </row>
        <row r="358">
          <cell r="J358">
            <v>117.633333333333</v>
          </cell>
          <cell r="K358" t="str">
            <v>2013-10-31</v>
          </cell>
        </row>
        <row r="358">
          <cell r="O358">
            <v>400</v>
          </cell>
        </row>
        <row r="358">
          <cell r="R358">
            <v>400</v>
          </cell>
        </row>
        <row r="358">
          <cell r="X358">
            <v>20</v>
          </cell>
        </row>
        <row r="358">
          <cell r="Z358" t="str">
            <v>1QHB02010599</v>
          </cell>
        </row>
        <row r="359">
          <cell r="D359" t="str">
            <v>铁皮文具柜</v>
          </cell>
          <cell r="E359" t="str">
            <v>固定资产-其他-管理费用</v>
          </cell>
        </row>
        <row r="359">
          <cell r="J359">
            <v>117.633333333333</v>
          </cell>
          <cell r="K359" t="str">
            <v>2013-10-31</v>
          </cell>
        </row>
        <row r="359">
          <cell r="O359">
            <v>400</v>
          </cell>
        </row>
        <row r="359">
          <cell r="R359">
            <v>400</v>
          </cell>
        </row>
        <row r="359">
          <cell r="X359">
            <v>20</v>
          </cell>
        </row>
        <row r="359">
          <cell r="Z359" t="str">
            <v>1QHB02010600</v>
          </cell>
        </row>
        <row r="360">
          <cell r="D360" t="str">
            <v>铁皮文具柜</v>
          </cell>
          <cell r="E360" t="str">
            <v>固定资产-其他-管理费用</v>
          </cell>
        </row>
        <row r="360">
          <cell r="J360">
            <v>117.633333333333</v>
          </cell>
          <cell r="K360" t="str">
            <v>2013-10-31</v>
          </cell>
        </row>
        <row r="360">
          <cell r="O360">
            <v>400</v>
          </cell>
        </row>
        <row r="360">
          <cell r="R360">
            <v>400</v>
          </cell>
        </row>
        <row r="360">
          <cell r="X360">
            <v>20</v>
          </cell>
        </row>
        <row r="360">
          <cell r="Z360" t="str">
            <v>1QHB02010601</v>
          </cell>
        </row>
        <row r="361">
          <cell r="D361" t="str">
            <v>铁皮文具柜</v>
          </cell>
          <cell r="E361" t="str">
            <v>固定资产-其他-管理费用</v>
          </cell>
        </row>
        <row r="361">
          <cell r="J361">
            <v>117.633333333333</v>
          </cell>
          <cell r="K361" t="str">
            <v>2013-10-31</v>
          </cell>
        </row>
        <row r="361">
          <cell r="O361">
            <v>400</v>
          </cell>
        </row>
        <row r="361">
          <cell r="R361">
            <v>400</v>
          </cell>
        </row>
        <row r="361">
          <cell r="X361">
            <v>20</v>
          </cell>
        </row>
        <row r="361">
          <cell r="Z361" t="str">
            <v>1QHB02010602</v>
          </cell>
        </row>
        <row r="362">
          <cell r="D362" t="str">
            <v>小储物柜</v>
          </cell>
          <cell r="E362" t="str">
            <v>固定资产-其他-管理费用</v>
          </cell>
        </row>
        <row r="362">
          <cell r="J362">
            <v>117.633333333333</v>
          </cell>
          <cell r="K362" t="str">
            <v>2013-10-31</v>
          </cell>
        </row>
        <row r="362">
          <cell r="O362">
            <v>600</v>
          </cell>
        </row>
        <row r="362">
          <cell r="R362">
            <v>600</v>
          </cell>
        </row>
        <row r="362">
          <cell r="X362">
            <v>30</v>
          </cell>
        </row>
        <row r="362">
          <cell r="Z362" t="str">
            <v>1QHB02010604</v>
          </cell>
        </row>
        <row r="363">
          <cell r="D363" t="str">
            <v>小储物柜</v>
          </cell>
          <cell r="E363" t="str">
            <v>固定资产-其他-管理费用</v>
          </cell>
        </row>
        <row r="363">
          <cell r="J363">
            <v>117.633333333333</v>
          </cell>
          <cell r="K363" t="str">
            <v>2013-10-31</v>
          </cell>
        </row>
        <row r="363">
          <cell r="O363">
            <v>600</v>
          </cell>
        </row>
        <row r="363">
          <cell r="R363">
            <v>600</v>
          </cell>
        </row>
        <row r="363">
          <cell r="X363">
            <v>30</v>
          </cell>
        </row>
        <row r="363">
          <cell r="Z363" t="str">
            <v>1QHB02010605</v>
          </cell>
        </row>
        <row r="364">
          <cell r="D364" t="str">
            <v>小储物柜</v>
          </cell>
          <cell r="E364" t="str">
            <v>固定资产-其他-管理费用</v>
          </cell>
        </row>
        <row r="364">
          <cell r="J364">
            <v>117.633333333333</v>
          </cell>
          <cell r="K364" t="str">
            <v>2013-10-31</v>
          </cell>
        </row>
        <row r="364">
          <cell r="O364">
            <v>600</v>
          </cell>
        </row>
        <row r="364">
          <cell r="R364">
            <v>600</v>
          </cell>
        </row>
        <row r="364">
          <cell r="X364">
            <v>30</v>
          </cell>
        </row>
        <row r="364">
          <cell r="Z364" t="str">
            <v>1QHB02010606</v>
          </cell>
        </row>
        <row r="365">
          <cell r="D365" t="str">
            <v>小储物柜</v>
          </cell>
          <cell r="E365" t="str">
            <v>固定资产-其他-管理费用</v>
          </cell>
        </row>
        <row r="365">
          <cell r="J365">
            <v>117.633333333333</v>
          </cell>
          <cell r="K365" t="str">
            <v>2013-10-31</v>
          </cell>
        </row>
        <row r="365">
          <cell r="O365">
            <v>600</v>
          </cell>
        </row>
        <row r="365">
          <cell r="R365">
            <v>600</v>
          </cell>
        </row>
        <row r="365">
          <cell r="X365">
            <v>30</v>
          </cell>
        </row>
        <row r="365">
          <cell r="Z365" t="str">
            <v>1QHB02010607</v>
          </cell>
        </row>
        <row r="366">
          <cell r="D366" t="str">
            <v>小储物柜</v>
          </cell>
          <cell r="E366" t="str">
            <v>固定资产-其他-管理费用</v>
          </cell>
        </row>
        <row r="366">
          <cell r="J366">
            <v>117.633333333333</v>
          </cell>
          <cell r="K366" t="str">
            <v>2013-10-31</v>
          </cell>
        </row>
        <row r="366">
          <cell r="O366">
            <v>600</v>
          </cell>
        </row>
        <row r="366">
          <cell r="R366">
            <v>600</v>
          </cell>
        </row>
        <row r="366">
          <cell r="X366">
            <v>30</v>
          </cell>
        </row>
        <row r="366">
          <cell r="Z366" t="str">
            <v>1QHB02010608</v>
          </cell>
        </row>
        <row r="367">
          <cell r="D367" t="str">
            <v>小储物柜</v>
          </cell>
          <cell r="E367" t="str">
            <v>固定资产-其他-管理费用</v>
          </cell>
        </row>
        <row r="367">
          <cell r="J367">
            <v>117.633333333333</v>
          </cell>
          <cell r="K367" t="str">
            <v>2013-10-31</v>
          </cell>
        </row>
        <row r="367">
          <cell r="O367">
            <v>600</v>
          </cell>
        </row>
        <row r="367">
          <cell r="R367">
            <v>600</v>
          </cell>
        </row>
        <row r="367">
          <cell r="X367">
            <v>30</v>
          </cell>
        </row>
        <row r="367">
          <cell r="Z367" t="str">
            <v>1QHB02010609</v>
          </cell>
        </row>
        <row r="368">
          <cell r="D368" t="str">
            <v>小储物柜</v>
          </cell>
          <cell r="E368" t="str">
            <v>固定资产-其他-管理费用</v>
          </cell>
        </row>
        <row r="368">
          <cell r="J368">
            <v>117.633333333333</v>
          </cell>
          <cell r="K368" t="str">
            <v>2013-10-31</v>
          </cell>
        </row>
        <row r="368">
          <cell r="O368">
            <v>600</v>
          </cell>
        </row>
        <row r="368">
          <cell r="R368">
            <v>600</v>
          </cell>
        </row>
        <row r="368">
          <cell r="X368">
            <v>30</v>
          </cell>
        </row>
        <row r="368">
          <cell r="Z368" t="str">
            <v>1QHB02010610</v>
          </cell>
        </row>
        <row r="369">
          <cell r="D369" t="str">
            <v>小储物柜</v>
          </cell>
          <cell r="E369" t="str">
            <v>固定资产-其他-管理费用</v>
          </cell>
        </row>
        <row r="369">
          <cell r="J369">
            <v>117.633333333333</v>
          </cell>
          <cell r="K369" t="str">
            <v>2013-10-31</v>
          </cell>
        </row>
        <row r="369">
          <cell r="O369">
            <v>600</v>
          </cell>
        </row>
        <row r="369">
          <cell r="R369">
            <v>600</v>
          </cell>
        </row>
        <row r="369">
          <cell r="X369">
            <v>30</v>
          </cell>
        </row>
        <row r="369">
          <cell r="Z369" t="str">
            <v>1QHB02010611</v>
          </cell>
        </row>
        <row r="370">
          <cell r="D370" t="str">
            <v>小储物柜</v>
          </cell>
          <cell r="E370" t="str">
            <v>固定资产-其他-管理费用</v>
          </cell>
        </row>
        <row r="370">
          <cell r="J370">
            <v>117.633333333333</v>
          </cell>
          <cell r="K370" t="str">
            <v>2013-10-31</v>
          </cell>
        </row>
        <row r="370">
          <cell r="O370">
            <v>600</v>
          </cell>
        </row>
        <row r="370">
          <cell r="R370">
            <v>600</v>
          </cell>
        </row>
        <row r="370">
          <cell r="X370">
            <v>30</v>
          </cell>
        </row>
        <row r="370">
          <cell r="Z370" t="str">
            <v>1QHB02010612</v>
          </cell>
        </row>
        <row r="371">
          <cell r="D371" t="str">
            <v>小储物柜</v>
          </cell>
          <cell r="E371" t="str">
            <v>固定资产-其他-管理费用</v>
          </cell>
        </row>
        <row r="371">
          <cell r="J371">
            <v>117.633333333333</v>
          </cell>
          <cell r="K371" t="str">
            <v>2013-10-31</v>
          </cell>
        </row>
        <row r="371">
          <cell r="O371">
            <v>600</v>
          </cell>
        </row>
        <row r="371">
          <cell r="R371">
            <v>600</v>
          </cell>
        </row>
        <row r="371">
          <cell r="X371">
            <v>30</v>
          </cell>
        </row>
        <row r="371">
          <cell r="Z371" t="str">
            <v>1QHB02010613</v>
          </cell>
        </row>
        <row r="372">
          <cell r="D372" t="str">
            <v>小储物柜</v>
          </cell>
          <cell r="E372" t="str">
            <v>固定资产-其他-管理费用</v>
          </cell>
        </row>
        <row r="372">
          <cell r="J372">
            <v>117.633333333333</v>
          </cell>
          <cell r="K372" t="str">
            <v>2013-10-31</v>
          </cell>
        </row>
        <row r="372">
          <cell r="O372">
            <v>600</v>
          </cell>
        </row>
        <row r="372">
          <cell r="R372">
            <v>600</v>
          </cell>
        </row>
        <row r="372">
          <cell r="X372">
            <v>30</v>
          </cell>
        </row>
        <row r="372">
          <cell r="Z372" t="str">
            <v>1QHB02010614</v>
          </cell>
        </row>
        <row r="373">
          <cell r="D373" t="str">
            <v>小储物柜</v>
          </cell>
          <cell r="E373" t="str">
            <v>固定资产-其他-管理费用</v>
          </cell>
        </row>
        <row r="373">
          <cell r="J373">
            <v>117.633333333333</v>
          </cell>
          <cell r="K373" t="str">
            <v>2013-10-31</v>
          </cell>
        </row>
        <row r="373">
          <cell r="O373">
            <v>600</v>
          </cell>
        </row>
        <row r="373">
          <cell r="R373">
            <v>600</v>
          </cell>
        </row>
        <row r="373">
          <cell r="X373">
            <v>30</v>
          </cell>
        </row>
        <row r="373">
          <cell r="Z373" t="str">
            <v>1QHB02010615</v>
          </cell>
        </row>
        <row r="374">
          <cell r="D374" t="str">
            <v>小储物柜</v>
          </cell>
          <cell r="E374" t="str">
            <v>固定资产-其他-管理费用</v>
          </cell>
        </row>
        <row r="374">
          <cell r="J374">
            <v>117.633333333333</v>
          </cell>
          <cell r="K374" t="str">
            <v>2013-10-31</v>
          </cell>
        </row>
        <row r="374">
          <cell r="O374">
            <v>600</v>
          </cell>
        </row>
        <row r="374">
          <cell r="R374">
            <v>600</v>
          </cell>
        </row>
        <row r="374">
          <cell r="X374">
            <v>30</v>
          </cell>
        </row>
        <row r="374">
          <cell r="Z374" t="str">
            <v>1QHB02010616</v>
          </cell>
        </row>
        <row r="375">
          <cell r="D375" t="str">
            <v>小储物柜</v>
          </cell>
          <cell r="E375" t="str">
            <v>固定资产-其他-管理费用</v>
          </cell>
        </row>
        <row r="375">
          <cell r="J375">
            <v>117.633333333333</v>
          </cell>
          <cell r="K375" t="str">
            <v>2013-10-31</v>
          </cell>
        </row>
        <row r="375">
          <cell r="O375">
            <v>600</v>
          </cell>
        </row>
        <row r="375">
          <cell r="R375">
            <v>600</v>
          </cell>
        </row>
        <row r="375">
          <cell r="X375">
            <v>30</v>
          </cell>
        </row>
        <row r="375">
          <cell r="Z375" t="str">
            <v>1QHB02010617</v>
          </cell>
        </row>
        <row r="376">
          <cell r="D376" t="str">
            <v>小储物柜</v>
          </cell>
          <cell r="E376" t="str">
            <v>固定资产-其他-管理费用</v>
          </cell>
        </row>
        <row r="376">
          <cell r="J376">
            <v>117.633333333333</v>
          </cell>
          <cell r="K376" t="str">
            <v>2013-10-31</v>
          </cell>
        </row>
        <row r="376">
          <cell r="O376">
            <v>600</v>
          </cell>
        </row>
        <row r="376">
          <cell r="R376">
            <v>600</v>
          </cell>
        </row>
        <row r="376">
          <cell r="X376">
            <v>30</v>
          </cell>
        </row>
        <row r="376">
          <cell r="Z376" t="str">
            <v>1QHB02010618</v>
          </cell>
        </row>
        <row r="377">
          <cell r="D377" t="str">
            <v>小储物柜</v>
          </cell>
          <cell r="E377" t="str">
            <v>固定资产-其他-管理费用</v>
          </cell>
        </row>
        <row r="377">
          <cell r="J377">
            <v>117.633333333333</v>
          </cell>
          <cell r="K377" t="str">
            <v>2013-10-31</v>
          </cell>
        </row>
        <row r="377">
          <cell r="O377">
            <v>600</v>
          </cell>
        </row>
        <row r="377">
          <cell r="R377">
            <v>600</v>
          </cell>
        </row>
        <row r="377">
          <cell r="X377">
            <v>30</v>
          </cell>
        </row>
        <row r="377">
          <cell r="Z377" t="str">
            <v>1QHB02010619</v>
          </cell>
        </row>
        <row r="378">
          <cell r="D378" t="str">
            <v>小储物柜</v>
          </cell>
          <cell r="E378" t="str">
            <v>固定资产-其他-管理费用</v>
          </cell>
        </row>
        <row r="378">
          <cell r="J378">
            <v>117.633333333333</v>
          </cell>
          <cell r="K378" t="str">
            <v>2013-10-31</v>
          </cell>
        </row>
        <row r="378">
          <cell r="O378">
            <v>600</v>
          </cell>
        </row>
        <row r="378">
          <cell r="R378">
            <v>600</v>
          </cell>
        </row>
        <row r="378">
          <cell r="X378">
            <v>30</v>
          </cell>
        </row>
        <row r="378">
          <cell r="Z378" t="str">
            <v>1QHB02010620</v>
          </cell>
        </row>
        <row r="379">
          <cell r="D379" t="str">
            <v>小储物柜</v>
          </cell>
          <cell r="E379" t="str">
            <v>固定资产-其他-管理费用</v>
          </cell>
        </row>
        <row r="379">
          <cell r="J379">
            <v>117.633333333333</v>
          </cell>
          <cell r="K379" t="str">
            <v>2013-10-31</v>
          </cell>
        </row>
        <row r="379">
          <cell r="O379">
            <v>600</v>
          </cell>
        </row>
        <row r="379">
          <cell r="R379">
            <v>600</v>
          </cell>
        </row>
        <row r="379">
          <cell r="X379">
            <v>30</v>
          </cell>
        </row>
        <row r="379">
          <cell r="Z379" t="str">
            <v>1QHB02010621</v>
          </cell>
        </row>
        <row r="380">
          <cell r="D380" t="str">
            <v>小储物柜</v>
          </cell>
          <cell r="E380" t="str">
            <v>固定资产-其他-管理费用</v>
          </cell>
        </row>
        <row r="380">
          <cell r="J380">
            <v>117.633333333333</v>
          </cell>
          <cell r="K380" t="str">
            <v>2013-10-31</v>
          </cell>
        </row>
        <row r="380">
          <cell r="O380">
            <v>600</v>
          </cell>
        </row>
        <row r="380">
          <cell r="R380">
            <v>600</v>
          </cell>
        </row>
        <row r="380">
          <cell r="X380">
            <v>30</v>
          </cell>
        </row>
        <row r="380">
          <cell r="Z380" t="str">
            <v>1QHB02010622</v>
          </cell>
        </row>
        <row r="381">
          <cell r="D381" t="str">
            <v>小储物柜</v>
          </cell>
          <cell r="E381" t="str">
            <v>固定资产-其他-管理费用</v>
          </cell>
        </row>
        <row r="381">
          <cell r="J381">
            <v>117.633333333333</v>
          </cell>
          <cell r="K381" t="str">
            <v>2013-10-31</v>
          </cell>
        </row>
        <row r="381">
          <cell r="O381">
            <v>600</v>
          </cell>
        </row>
        <row r="381">
          <cell r="R381">
            <v>600</v>
          </cell>
        </row>
        <row r="381">
          <cell r="X381">
            <v>30</v>
          </cell>
        </row>
        <row r="381">
          <cell r="Z381" t="str">
            <v>1QHB02010623</v>
          </cell>
        </row>
        <row r="382">
          <cell r="D382" t="str">
            <v>小储物柜</v>
          </cell>
          <cell r="E382" t="str">
            <v>固定资产-其他-管理费用</v>
          </cell>
        </row>
        <row r="382">
          <cell r="J382">
            <v>117.633333333333</v>
          </cell>
          <cell r="K382" t="str">
            <v>2013-10-31</v>
          </cell>
        </row>
        <row r="382">
          <cell r="O382">
            <v>600</v>
          </cell>
        </row>
        <row r="382">
          <cell r="R382">
            <v>600</v>
          </cell>
        </row>
        <row r="382">
          <cell r="X382">
            <v>30</v>
          </cell>
        </row>
        <row r="382">
          <cell r="Z382" t="str">
            <v>1QHB02010624</v>
          </cell>
        </row>
        <row r="383">
          <cell r="D383" t="str">
            <v>小储物柜</v>
          </cell>
          <cell r="E383" t="str">
            <v>固定资产-其他-管理费用</v>
          </cell>
        </row>
        <row r="383">
          <cell r="J383">
            <v>117.633333333333</v>
          </cell>
          <cell r="K383" t="str">
            <v>2013-10-31</v>
          </cell>
        </row>
        <row r="383">
          <cell r="O383">
            <v>600</v>
          </cell>
        </row>
        <row r="383">
          <cell r="R383">
            <v>600</v>
          </cell>
        </row>
        <row r="383">
          <cell r="X383">
            <v>30</v>
          </cell>
        </row>
        <row r="383">
          <cell r="Z383" t="str">
            <v>1QHB02010625</v>
          </cell>
        </row>
        <row r="384">
          <cell r="D384" t="str">
            <v>小储物柜</v>
          </cell>
          <cell r="E384" t="str">
            <v>固定资产-其他-管理费用</v>
          </cell>
        </row>
        <row r="384">
          <cell r="J384">
            <v>117.633333333333</v>
          </cell>
          <cell r="K384" t="str">
            <v>2013-10-31</v>
          </cell>
        </row>
        <row r="384">
          <cell r="O384">
            <v>600</v>
          </cell>
        </row>
        <row r="384">
          <cell r="R384">
            <v>600</v>
          </cell>
        </row>
        <row r="384">
          <cell r="X384">
            <v>30</v>
          </cell>
        </row>
        <row r="384">
          <cell r="Z384" t="str">
            <v>1QHB02010626</v>
          </cell>
        </row>
        <row r="385">
          <cell r="D385" t="str">
            <v>小储物柜</v>
          </cell>
          <cell r="E385" t="str">
            <v>固定资产-其他-管理费用</v>
          </cell>
        </row>
        <row r="385">
          <cell r="J385">
            <v>117.633333333333</v>
          </cell>
          <cell r="K385" t="str">
            <v>2013-10-31</v>
          </cell>
        </row>
        <row r="385">
          <cell r="O385">
            <v>600</v>
          </cell>
        </row>
        <row r="385">
          <cell r="R385">
            <v>600</v>
          </cell>
        </row>
        <row r="385">
          <cell r="X385">
            <v>30</v>
          </cell>
        </row>
        <row r="385">
          <cell r="Z385" t="str">
            <v>1QHB02010627</v>
          </cell>
        </row>
        <row r="386">
          <cell r="D386" t="str">
            <v>小储物柜</v>
          </cell>
          <cell r="E386" t="str">
            <v>固定资产-其他-管理费用</v>
          </cell>
        </row>
        <row r="386">
          <cell r="J386">
            <v>117.633333333333</v>
          </cell>
          <cell r="K386" t="str">
            <v>2013-10-31</v>
          </cell>
        </row>
        <row r="386">
          <cell r="O386">
            <v>600</v>
          </cell>
        </row>
        <row r="386">
          <cell r="R386">
            <v>600</v>
          </cell>
        </row>
        <row r="386">
          <cell r="X386">
            <v>30</v>
          </cell>
        </row>
        <row r="386">
          <cell r="Z386" t="str">
            <v>1QHB02010628</v>
          </cell>
        </row>
        <row r="387">
          <cell r="D387" t="str">
            <v>小储物柜</v>
          </cell>
          <cell r="E387" t="str">
            <v>固定资产-其他-管理费用</v>
          </cell>
        </row>
        <row r="387">
          <cell r="J387">
            <v>117.633333333333</v>
          </cell>
          <cell r="K387" t="str">
            <v>2013-10-31</v>
          </cell>
        </row>
        <row r="387">
          <cell r="O387">
            <v>600</v>
          </cell>
        </row>
        <row r="387">
          <cell r="R387">
            <v>600</v>
          </cell>
        </row>
        <row r="387">
          <cell r="X387">
            <v>30</v>
          </cell>
        </row>
        <row r="387">
          <cell r="Z387" t="str">
            <v>1QHB02010629</v>
          </cell>
        </row>
        <row r="388">
          <cell r="D388" t="str">
            <v>小储物柜</v>
          </cell>
          <cell r="E388" t="str">
            <v>固定资产-其他-管理费用</v>
          </cell>
        </row>
        <row r="388">
          <cell r="J388">
            <v>117.633333333333</v>
          </cell>
          <cell r="K388" t="str">
            <v>2013-10-31</v>
          </cell>
        </row>
        <row r="388">
          <cell r="O388">
            <v>600</v>
          </cell>
        </row>
        <row r="388">
          <cell r="R388">
            <v>600</v>
          </cell>
        </row>
        <row r="388">
          <cell r="X388">
            <v>30</v>
          </cell>
        </row>
        <row r="388">
          <cell r="Z388" t="str">
            <v>1QHB02010630</v>
          </cell>
        </row>
        <row r="389">
          <cell r="D389" t="str">
            <v>小储物柜</v>
          </cell>
          <cell r="E389" t="str">
            <v>固定资产-其他-管理费用</v>
          </cell>
        </row>
        <row r="389">
          <cell r="J389">
            <v>117.633333333333</v>
          </cell>
          <cell r="K389" t="str">
            <v>2013-10-31</v>
          </cell>
        </row>
        <row r="389">
          <cell r="O389">
            <v>600</v>
          </cell>
        </row>
        <row r="389">
          <cell r="R389">
            <v>600</v>
          </cell>
        </row>
        <row r="389">
          <cell r="X389">
            <v>30</v>
          </cell>
        </row>
        <row r="389">
          <cell r="Z389" t="str">
            <v>1QHB02010631</v>
          </cell>
        </row>
        <row r="390">
          <cell r="D390" t="str">
            <v>小储物柜</v>
          </cell>
          <cell r="E390" t="str">
            <v>固定资产-其他-管理费用</v>
          </cell>
        </row>
        <row r="390">
          <cell r="J390">
            <v>117.633333333333</v>
          </cell>
          <cell r="K390" t="str">
            <v>2013-10-31</v>
          </cell>
        </row>
        <row r="390">
          <cell r="O390">
            <v>600</v>
          </cell>
        </row>
        <row r="390">
          <cell r="R390">
            <v>600</v>
          </cell>
        </row>
        <row r="390">
          <cell r="X390">
            <v>30</v>
          </cell>
        </row>
        <row r="390">
          <cell r="Z390" t="str">
            <v>1QHB02010632</v>
          </cell>
        </row>
        <row r="391">
          <cell r="D391" t="str">
            <v>小储物柜</v>
          </cell>
          <cell r="E391" t="str">
            <v>固定资产-其他-管理费用</v>
          </cell>
        </row>
        <row r="391">
          <cell r="J391">
            <v>117.633333333333</v>
          </cell>
          <cell r="K391" t="str">
            <v>2013-10-31</v>
          </cell>
        </row>
        <row r="391">
          <cell r="O391">
            <v>600</v>
          </cell>
        </row>
        <row r="391">
          <cell r="R391">
            <v>600</v>
          </cell>
        </row>
        <row r="391">
          <cell r="X391">
            <v>30</v>
          </cell>
        </row>
        <row r="391">
          <cell r="Z391" t="str">
            <v>1QHB02010633</v>
          </cell>
        </row>
        <row r="392">
          <cell r="D392" t="str">
            <v>小储物柜</v>
          </cell>
          <cell r="E392" t="str">
            <v>固定资产-其他-管理费用</v>
          </cell>
        </row>
        <row r="392">
          <cell r="J392">
            <v>117.633333333333</v>
          </cell>
          <cell r="K392" t="str">
            <v>2013-10-31</v>
          </cell>
        </row>
        <row r="392">
          <cell r="O392">
            <v>600</v>
          </cell>
        </row>
        <row r="392">
          <cell r="R392">
            <v>600</v>
          </cell>
        </row>
        <row r="392">
          <cell r="X392">
            <v>30</v>
          </cell>
        </row>
        <row r="392">
          <cell r="Z392" t="str">
            <v>1QHB02010634</v>
          </cell>
        </row>
        <row r="393">
          <cell r="D393" t="str">
            <v>小储物柜</v>
          </cell>
          <cell r="E393" t="str">
            <v>固定资产-其他-管理费用</v>
          </cell>
        </row>
        <row r="393">
          <cell r="J393">
            <v>117.633333333333</v>
          </cell>
          <cell r="K393" t="str">
            <v>2013-10-31</v>
          </cell>
        </row>
        <row r="393">
          <cell r="O393">
            <v>600</v>
          </cell>
        </row>
        <row r="393">
          <cell r="R393">
            <v>600</v>
          </cell>
        </row>
        <row r="393">
          <cell r="X393">
            <v>30</v>
          </cell>
        </row>
        <row r="393">
          <cell r="Z393" t="str">
            <v>1QHB02010635</v>
          </cell>
        </row>
        <row r="394">
          <cell r="D394" t="str">
            <v>小储物柜</v>
          </cell>
          <cell r="E394" t="str">
            <v>固定资产-其他-管理费用</v>
          </cell>
        </row>
        <row r="394">
          <cell r="J394">
            <v>117.633333333333</v>
          </cell>
          <cell r="K394" t="str">
            <v>2013-10-31</v>
          </cell>
        </row>
        <row r="394">
          <cell r="O394">
            <v>600</v>
          </cell>
        </row>
        <row r="394">
          <cell r="R394">
            <v>600</v>
          </cell>
        </row>
        <row r="394">
          <cell r="X394">
            <v>30</v>
          </cell>
        </row>
        <row r="394">
          <cell r="Z394" t="str">
            <v>1QHB02010636</v>
          </cell>
        </row>
        <row r="395">
          <cell r="D395" t="str">
            <v>小储物柜</v>
          </cell>
          <cell r="E395" t="str">
            <v>固定资产-其他-管理费用</v>
          </cell>
        </row>
        <row r="395">
          <cell r="J395">
            <v>117.633333333333</v>
          </cell>
          <cell r="K395" t="str">
            <v>2013-10-31</v>
          </cell>
        </row>
        <row r="395">
          <cell r="O395">
            <v>600</v>
          </cell>
        </row>
        <row r="395">
          <cell r="R395">
            <v>600</v>
          </cell>
        </row>
        <row r="395">
          <cell r="X395">
            <v>30</v>
          </cell>
        </row>
        <row r="395">
          <cell r="Z395" t="str">
            <v>1QHB02010637</v>
          </cell>
        </row>
        <row r="396">
          <cell r="D396" t="str">
            <v>小储物柜</v>
          </cell>
          <cell r="E396" t="str">
            <v>固定资产-其他-管理费用</v>
          </cell>
        </row>
        <row r="396">
          <cell r="J396">
            <v>117.633333333333</v>
          </cell>
          <cell r="K396" t="str">
            <v>2013-10-31</v>
          </cell>
        </row>
        <row r="396">
          <cell r="O396">
            <v>600</v>
          </cell>
        </row>
        <row r="396">
          <cell r="R396">
            <v>600</v>
          </cell>
        </row>
        <row r="396">
          <cell r="X396">
            <v>30</v>
          </cell>
        </row>
        <row r="396">
          <cell r="Z396" t="str">
            <v>1QHB02010638</v>
          </cell>
        </row>
        <row r="397">
          <cell r="D397" t="str">
            <v>小储物柜</v>
          </cell>
          <cell r="E397" t="str">
            <v>固定资产-其他-管理费用</v>
          </cell>
        </row>
        <row r="397">
          <cell r="J397">
            <v>117.633333333333</v>
          </cell>
          <cell r="K397" t="str">
            <v>2013-10-31</v>
          </cell>
        </row>
        <row r="397">
          <cell r="O397">
            <v>600</v>
          </cell>
        </row>
        <row r="397">
          <cell r="R397">
            <v>600</v>
          </cell>
        </row>
        <row r="397">
          <cell r="X397">
            <v>30</v>
          </cell>
        </row>
        <row r="397">
          <cell r="Z397" t="str">
            <v>1QHB02010639</v>
          </cell>
        </row>
        <row r="398">
          <cell r="D398" t="str">
            <v>小储物柜</v>
          </cell>
          <cell r="E398" t="str">
            <v>固定资产-其他-管理费用</v>
          </cell>
        </row>
        <row r="398">
          <cell r="J398">
            <v>117.633333333333</v>
          </cell>
          <cell r="K398" t="str">
            <v>2013-10-31</v>
          </cell>
        </row>
        <row r="398">
          <cell r="O398">
            <v>600</v>
          </cell>
        </row>
        <row r="398">
          <cell r="R398">
            <v>600</v>
          </cell>
        </row>
        <row r="398">
          <cell r="X398">
            <v>30</v>
          </cell>
        </row>
        <row r="398">
          <cell r="Z398" t="str">
            <v>1QHB02010640</v>
          </cell>
        </row>
        <row r="399">
          <cell r="D399" t="str">
            <v>小储物柜</v>
          </cell>
          <cell r="E399" t="str">
            <v>固定资产-其他-管理费用</v>
          </cell>
        </row>
        <row r="399">
          <cell r="J399">
            <v>117.633333333333</v>
          </cell>
          <cell r="K399" t="str">
            <v>2013-10-31</v>
          </cell>
        </row>
        <row r="399">
          <cell r="O399">
            <v>600</v>
          </cell>
        </row>
        <row r="399">
          <cell r="R399">
            <v>600</v>
          </cell>
        </row>
        <row r="399">
          <cell r="X399">
            <v>30</v>
          </cell>
        </row>
        <row r="399">
          <cell r="Z399" t="str">
            <v>1QHB02010641</v>
          </cell>
        </row>
        <row r="400">
          <cell r="D400" t="str">
            <v>小储物柜</v>
          </cell>
          <cell r="E400" t="str">
            <v>固定资产-其他-管理费用</v>
          </cell>
        </row>
        <row r="400">
          <cell r="J400">
            <v>117.633333333333</v>
          </cell>
          <cell r="K400" t="str">
            <v>2013-10-31</v>
          </cell>
        </row>
        <row r="400">
          <cell r="O400">
            <v>600</v>
          </cell>
        </row>
        <row r="400">
          <cell r="R400">
            <v>600</v>
          </cell>
        </row>
        <row r="400">
          <cell r="X400">
            <v>30</v>
          </cell>
        </row>
        <row r="400">
          <cell r="Z400" t="str">
            <v>1QHB02010642</v>
          </cell>
        </row>
        <row r="401">
          <cell r="D401" t="str">
            <v>小储物柜</v>
          </cell>
          <cell r="E401" t="str">
            <v>固定资产-其他-管理费用</v>
          </cell>
        </row>
        <row r="401">
          <cell r="J401">
            <v>117.633333333333</v>
          </cell>
          <cell r="K401" t="str">
            <v>2013-10-31</v>
          </cell>
        </row>
        <row r="401">
          <cell r="O401">
            <v>600</v>
          </cell>
        </row>
        <row r="401">
          <cell r="R401">
            <v>600</v>
          </cell>
        </row>
        <row r="401">
          <cell r="X401">
            <v>30</v>
          </cell>
        </row>
        <row r="401">
          <cell r="Z401" t="str">
            <v>1QHB02010643</v>
          </cell>
        </row>
        <row r="402">
          <cell r="D402" t="str">
            <v>小储物柜</v>
          </cell>
          <cell r="E402" t="str">
            <v>固定资产-其他-管理费用</v>
          </cell>
        </row>
        <row r="402">
          <cell r="J402">
            <v>117.633333333333</v>
          </cell>
          <cell r="K402" t="str">
            <v>2013-10-31</v>
          </cell>
        </row>
        <row r="402">
          <cell r="O402">
            <v>600</v>
          </cell>
        </row>
        <row r="402">
          <cell r="R402">
            <v>600</v>
          </cell>
        </row>
        <row r="402">
          <cell r="X402">
            <v>30</v>
          </cell>
        </row>
        <row r="402">
          <cell r="Z402" t="str">
            <v>1QHB02010644</v>
          </cell>
        </row>
        <row r="403">
          <cell r="D403" t="str">
            <v>小储物柜</v>
          </cell>
          <cell r="E403" t="str">
            <v>固定资产-其他-管理费用</v>
          </cell>
        </row>
        <row r="403">
          <cell r="J403">
            <v>117.633333333333</v>
          </cell>
          <cell r="K403" t="str">
            <v>2013-10-31</v>
          </cell>
        </row>
        <row r="403">
          <cell r="O403">
            <v>600</v>
          </cell>
        </row>
        <row r="403">
          <cell r="R403">
            <v>600</v>
          </cell>
        </row>
        <row r="403">
          <cell r="X403">
            <v>30</v>
          </cell>
        </row>
        <row r="403">
          <cell r="Z403" t="str">
            <v>1QHB02010645</v>
          </cell>
        </row>
        <row r="404">
          <cell r="D404" t="str">
            <v>小储物柜</v>
          </cell>
          <cell r="E404" t="str">
            <v>固定资产-其他-管理费用</v>
          </cell>
        </row>
        <row r="404">
          <cell r="J404">
            <v>117.633333333333</v>
          </cell>
          <cell r="K404" t="str">
            <v>2013-10-31</v>
          </cell>
        </row>
        <row r="404">
          <cell r="O404">
            <v>600</v>
          </cell>
        </row>
        <row r="404">
          <cell r="R404">
            <v>600</v>
          </cell>
        </row>
        <row r="404">
          <cell r="X404">
            <v>30</v>
          </cell>
        </row>
        <row r="404">
          <cell r="Z404" t="str">
            <v>1QHB02010646</v>
          </cell>
        </row>
        <row r="405">
          <cell r="D405" t="str">
            <v>小储物柜</v>
          </cell>
          <cell r="E405" t="str">
            <v>固定资产-其他-管理费用</v>
          </cell>
        </row>
        <row r="405">
          <cell r="J405">
            <v>117.633333333333</v>
          </cell>
          <cell r="K405" t="str">
            <v>2013-10-31</v>
          </cell>
        </row>
        <row r="405">
          <cell r="O405">
            <v>600</v>
          </cell>
        </row>
        <row r="405">
          <cell r="R405">
            <v>600</v>
          </cell>
        </row>
        <row r="405">
          <cell r="X405">
            <v>30</v>
          </cell>
        </row>
        <row r="405">
          <cell r="Z405" t="str">
            <v>1QHB02010647</v>
          </cell>
        </row>
        <row r="406">
          <cell r="D406" t="str">
            <v>小储物柜</v>
          </cell>
          <cell r="E406" t="str">
            <v>固定资产-其他-管理费用</v>
          </cell>
        </row>
        <row r="406">
          <cell r="J406">
            <v>117.633333333333</v>
          </cell>
          <cell r="K406" t="str">
            <v>2013-10-31</v>
          </cell>
        </row>
        <row r="406">
          <cell r="O406">
            <v>600</v>
          </cell>
        </row>
        <row r="406">
          <cell r="R406">
            <v>600</v>
          </cell>
        </row>
        <row r="406">
          <cell r="X406">
            <v>30</v>
          </cell>
        </row>
        <row r="406">
          <cell r="Z406" t="str">
            <v>1QHB02010648</v>
          </cell>
        </row>
        <row r="407">
          <cell r="D407" t="str">
            <v>小储物柜</v>
          </cell>
          <cell r="E407" t="str">
            <v>固定资产-其他-管理费用</v>
          </cell>
        </row>
        <row r="407">
          <cell r="J407">
            <v>117.633333333333</v>
          </cell>
          <cell r="K407" t="str">
            <v>2013-10-31</v>
          </cell>
        </row>
        <row r="407">
          <cell r="O407">
            <v>600</v>
          </cell>
        </row>
        <row r="407">
          <cell r="R407">
            <v>600</v>
          </cell>
        </row>
        <row r="407">
          <cell r="X407">
            <v>30</v>
          </cell>
        </row>
        <row r="407">
          <cell r="Z407" t="str">
            <v>1QHB02010649</v>
          </cell>
        </row>
        <row r="408">
          <cell r="D408" t="str">
            <v>小储物柜</v>
          </cell>
          <cell r="E408" t="str">
            <v>固定资产-其他-管理费用</v>
          </cell>
        </row>
        <row r="408">
          <cell r="J408">
            <v>117.633333333333</v>
          </cell>
          <cell r="K408" t="str">
            <v>2013-10-31</v>
          </cell>
        </row>
        <row r="408">
          <cell r="O408">
            <v>600</v>
          </cell>
        </row>
        <row r="408">
          <cell r="R408">
            <v>600</v>
          </cell>
        </row>
        <row r="408">
          <cell r="X408">
            <v>30</v>
          </cell>
        </row>
        <row r="408">
          <cell r="Z408" t="str">
            <v>1QHB02010650</v>
          </cell>
        </row>
        <row r="409">
          <cell r="D409" t="str">
            <v>小储物柜</v>
          </cell>
          <cell r="E409" t="str">
            <v>固定资产-其他-管理费用</v>
          </cell>
        </row>
        <row r="409">
          <cell r="J409">
            <v>117.633333333333</v>
          </cell>
          <cell r="K409" t="str">
            <v>2013-10-31</v>
          </cell>
        </row>
        <row r="409">
          <cell r="O409">
            <v>600</v>
          </cell>
        </row>
        <row r="409">
          <cell r="R409">
            <v>600</v>
          </cell>
        </row>
        <row r="409">
          <cell r="X409">
            <v>30</v>
          </cell>
        </row>
        <row r="409">
          <cell r="Z409" t="str">
            <v>1QHB02010651</v>
          </cell>
        </row>
        <row r="410">
          <cell r="D410" t="str">
            <v>小储物柜</v>
          </cell>
          <cell r="E410" t="str">
            <v>固定资产-其他-管理费用</v>
          </cell>
        </row>
        <row r="410">
          <cell r="J410">
            <v>117.633333333333</v>
          </cell>
          <cell r="K410" t="str">
            <v>2013-10-31</v>
          </cell>
        </row>
        <row r="410">
          <cell r="O410">
            <v>600</v>
          </cell>
        </row>
        <row r="410">
          <cell r="R410">
            <v>600</v>
          </cell>
        </row>
        <row r="410">
          <cell r="X410">
            <v>30</v>
          </cell>
        </row>
        <row r="410">
          <cell r="Z410" t="str">
            <v>1QHB02010652</v>
          </cell>
        </row>
        <row r="411">
          <cell r="D411" t="str">
            <v>小储物柜</v>
          </cell>
          <cell r="E411" t="str">
            <v>固定资产-其他-管理费用</v>
          </cell>
        </row>
        <row r="411">
          <cell r="J411">
            <v>117.633333333333</v>
          </cell>
          <cell r="K411" t="str">
            <v>2013-10-31</v>
          </cell>
        </row>
        <row r="411">
          <cell r="O411">
            <v>600</v>
          </cell>
        </row>
        <row r="411">
          <cell r="R411">
            <v>600</v>
          </cell>
        </row>
        <row r="411">
          <cell r="X411">
            <v>30</v>
          </cell>
        </row>
        <row r="411">
          <cell r="Z411" t="str">
            <v>1QHB02010653</v>
          </cell>
        </row>
        <row r="412">
          <cell r="D412" t="str">
            <v>小储物柜</v>
          </cell>
          <cell r="E412" t="str">
            <v>固定资产-其他-管理费用</v>
          </cell>
        </row>
        <row r="412">
          <cell r="J412">
            <v>117.633333333333</v>
          </cell>
          <cell r="K412" t="str">
            <v>2013-10-31</v>
          </cell>
        </row>
        <row r="412">
          <cell r="O412">
            <v>600</v>
          </cell>
        </row>
        <row r="412">
          <cell r="R412">
            <v>600</v>
          </cell>
        </row>
        <row r="412">
          <cell r="X412">
            <v>30</v>
          </cell>
        </row>
        <row r="412">
          <cell r="Z412" t="str">
            <v>1QHB02010654</v>
          </cell>
        </row>
        <row r="413">
          <cell r="D413" t="str">
            <v>小储物柜</v>
          </cell>
          <cell r="E413" t="str">
            <v>固定资产-其他-管理费用</v>
          </cell>
        </row>
        <row r="413">
          <cell r="J413">
            <v>117.633333333333</v>
          </cell>
          <cell r="K413" t="str">
            <v>2013-10-31</v>
          </cell>
        </row>
        <row r="413">
          <cell r="O413">
            <v>600</v>
          </cell>
        </row>
        <row r="413">
          <cell r="R413">
            <v>600</v>
          </cell>
        </row>
        <row r="413">
          <cell r="X413">
            <v>30</v>
          </cell>
        </row>
        <row r="413">
          <cell r="Z413" t="str">
            <v>1QHB02010655</v>
          </cell>
        </row>
        <row r="414">
          <cell r="D414" t="str">
            <v>小储物柜</v>
          </cell>
          <cell r="E414" t="str">
            <v>固定资产-其他-管理费用</v>
          </cell>
        </row>
        <row r="414">
          <cell r="J414">
            <v>117.633333333333</v>
          </cell>
          <cell r="K414" t="str">
            <v>2013-10-31</v>
          </cell>
        </row>
        <row r="414">
          <cell r="O414">
            <v>600</v>
          </cell>
        </row>
        <row r="414">
          <cell r="R414">
            <v>600</v>
          </cell>
        </row>
        <row r="414">
          <cell r="X414">
            <v>30</v>
          </cell>
        </row>
        <row r="414">
          <cell r="Z414" t="str">
            <v>1QHB02010656</v>
          </cell>
        </row>
        <row r="415">
          <cell r="D415" t="str">
            <v>小储物柜</v>
          </cell>
          <cell r="E415" t="str">
            <v>固定资产-其他-管理费用</v>
          </cell>
        </row>
        <row r="415">
          <cell r="J415">
            <v>117.633333333333</v>
          </cell>
          <cell r="K415" t="str">
            <v>2013-10-31</v>
          </cell>
        </row>
        <row r="415">
          <cell r="O415">
            <v>600</v>
          </cell>
        </row>
        <row r="415">
          <cell r="R415">
            <v>600</v>
          </cell>
        </row>
        <row r="415">
          <cell r="X415">
            <v>30</v>
          </cell>
        </row>
        <row r="415">
          <cell r="Z415" t="str">
            <v>1QHB02010657</v>
          </cell>
        </row>
        <row r="416">
          <cell r="D416" t="str">
            <v>小储物柜</v>
          </cell>
          <cell r="E416" t="str">
            <v>固定资产-其他-管理费用</v>
          </cell>
        </row>
        <row r="416">
          <cell r="J416">
            <v>117.633333333333</v>
          </cell>
          <cell r="K416" t="str">
            <v>2013-10-31</v>
          </cell>
        </row>
        <row r="416">
          <cell r="O416">
            <v>600</v>
          </cell>
        </row>
        <row r="416">
          <cell r="R416">
            <v>600</v>
          </cell>
        </row>
        <row r="416">
          <cell r="X416">
            <v>30</v>
          </cell>
        </row>
        <row r="416">
          <cell r="Z416" t="str">
            <v>1QHB02010658</v>
          </cell>
        </row>
        <row r="417">
          <cell r="D417" t="str">
            <v>小储物柜</v>
          </cell>
          <cell r="E417" t="str">
            <v>固定资产-其他-管理费用</v>
          </cell>
        </row>
        <row r="417">
          <cell r="J417">
            <v>117.633333333333</v>
          </cell>
          <cell r="K417" t="str">
            <v>2013-10-31</v>
          </cell>
        </row>
        <row r="417">
          <cell r="O417">
            <v>600</v>
          </cell>
        </row>
        <row r="417">
          <cell r="R417">
            <v>600</v>
          </cell>
        </row>
        <row r="417">
          <cell r="X417">
            <v>30</v>
          </cell>
        </row>
        <row r="417">
          <cell r="Z417" t="str">
            <v>1QHB02010659</v>
          </cell>
        </row>
        <row r="418">
          <cell r="D418" t="str">
            <v>小储物柜</v>
          </cell>
          <cell r="E418" t="str">
            <v>固定资产-其他-管理费用</v>
          </cell>
        </row>
        <row r="418">
          <cell r="J418">
            <v>117.633333333333</v>
          </cell>
          <cell r="K418" t="str">
            <v>2013-10-31</v>
          </cell>
        </row>
        <row r="418">
          <cell r="O418">
            <v>600</v>
          </cell>
        </row>
        <row r="418">
          <cell r="R418">
            <v>600</v>
          </cell>
        </row>
        <row r="418">
          <cell r="X418">
            <v>30</v>
          </cell>
        </row>
        <row r="418">
          <cell r="Z418" t="str">
            <v>1QHB02010660</v>
          </cell>
        </row>
        <row r="419">
          <cell r="D419" t="str">
            <v>小储物柜</v>
          </cell>
          <cell r="E419" t="str">
            <v>固定资产-其他-管理费用</v>
          </cell>
        </row>
        <row r="419">
          <cell r="J419">
            <v>117.633333333333</v>
          </cell>
          <cell r="K419" t="str">
            <v>2013-10-31</v>
          </cell>
        </row>
        <row r="419">
          <cell r="O419">
            <v>600</v>
          </cell>
        </row>
        <row r="419">
          <cell r="R419">
            <v>600</v>
          </cell>
        </row>
        <row r="419">
          <cell r="X419">
            <v>30</v>
          </cell>
        </row>
        <row r="419">
          <cell r="Z419" t="str">
            <v>1QHB02010661</v>
          </cell>
        </row>
        <row r="420">
          <cell r="D420" t="str">
            <v>小储物柜</v>
          </cell>
          <cell r="E420" t="str">
            <v>固定资产-其他-管理费用</v>
          </cell>
        </row>
        <row r="420">
          <cell r="J420">
            <v>117.633333333333</v>
          </cell>
          <cell r="K420" t="str">
            <v>2013-10-31</v>
          </cell>
        </row>
        <row r="420">
          <cell r="O420">
            <v>600</v>
          </cell>
        </row>
        <row r="420">
          <cell r="R420">
            <v>600</v>
          </cell>
        </row>
        <row r="420">
          <cell r="X420">
            <v>30</v>
          </cell>
        </row>
        <row r="420">
          <cell r="Z420" t="str">
            <v>1QHB02010662</v>
          </cell>
        </row>
        <row r="421">
          <cell r="D421" t="str">
            <v>小储物柜</v>
          </cell>
          <cell r="E421" t="str">
            <v>固定资产-其他-管理费用</v>
          </cell>
        </row>
        <row r="421">
          <cell r="J421">
            <v>117.633333333333</v>
          </cell>
          <cell r="K421" t="str">
            <v>2013-10-31</v>
          </cell>
        </row>
        <row r="421">
          <cell r="O421">
            <v>600</v>
          </cell>
        </row>
        <row r="421">
          <cell r="R421">
            <v>600</v>
          </cell>
        </row>
        <row r="421">
          <cell r="X421">
            <v>30</v>
          </cell>
        </row>
        <row r="421">
          <cell r="Z421" t="str">
            <v>1QHB02010663</v>
          </cell>
        </row>
        <row r="422">
          <cell r="D422" t="str">
            <v>小储物柜</v>
          </cell>
          <cell r="E422" t="str">
            <v>固定资产-其他-管理费用</v>
          </cell>
        </row>
        <row r="422">
          <cell r="J422">
            <v>117.633333333333</v>
          </cell>
          <cell r="K422" t="str">
            <v>2013-10-31</v>
          </cell>
        </row>
        <row r="422">
          <cell r="O422">
            <v>600</v>
          </cell>
        </row>
        <row r="422">
          <cell r="R422">
            <v>600</v>
          </cell>
        </row>
        <row r="422">
          <cell r="X422">
            <v>30</v>
          </cell>
        </row>
        <row r="422">
          <cell r="Z422" t="str">
            <v>1QHB02010664</v>
          </cell>
        </row>
        <row r="423">
          <cell r="D423" t="str">
            <v>小储物柜</v>
          </cell>
          <cell r="E423" t="str">
            <v>固定资产-其他-管理费用</v>
          </cell>
        </row>
        <row r="423">
          <cell r="J423">
            <v>117.633333333333</v>
          </cell>
          <cell r="K423" t="str">
            <v>2013-10-31</v>
          </cell>
        </row>
        <row r="423">
          <cell r="O423">
            <v>600</v>
          </cell>
        </row>
        <row r="423">
          <cell r="R423">
            <v>600</v>
          </cell>
        </row>
        <row r="423">
          <cell r="X423">
            <v>30</v>
          </cell>
        </row>
        <row r="423">
          <cell r="Z423" t="str">
            <v>1QHB02010665</v>
          </cell>
        </row>
        <row r="424">
          <cell r="D424" t="str">
            <v>小储物柜</v>
          </cell>
          <cell r="E424" t="str">
            <v>固定资产-其他-管理费用</v>
          </cell>
        </row>
        <row r="424">
          <cell r="J424">
            <v>117.633333333333</v>
          </cell>
          <cell r="K424" t="str">
            <v>2013-10-31</v>
          </cell>
        </row>
        <row r="424">
          <cell r="O424">
            <v>600</v>
          </cell>
        </row>
        <row r="424">
          <cell r="R424">
            <v>600</v>
          </cell>
        </row>
        <row r="424">
          <cell r="X424">
            <v>30</v>
          </cell>
        </row>
        <row r="424">
          <cell r="Z424" t="str">
            <v>1QHB02010666</v>
          </cell>
        </row>
        <row r="425">
          <cell r="D425" t="str">
            <v>小储物柜</v>
          </cell>
          <cell r="E425" t="str">
            <v>固定资产-其他-管理费用</v>
          </cell>
        </row>
        <row r="425">
          <cell r="J425">
            <v>117.633333333333</v>
          </cell>
          <cell r="K425" t="str">
            <v>2013-10-31</v>
          </cell>
        </row>
        <row r="425">
          <cell r="O425">
            <v>600</v>
          </cell>
        </row>
        <row r="425">
          <cell r="R425">
            <v>600</v>
          </cell>
        </row>
        <row r="425">
          <cell r="X425">
            <v>30</v>
          </cell>
        </row>
        <row r="425">
          <cell r="Z425" t="str">
            <v>1QHB02010667</v>
          </cell>
        </row>
        <row r="426">
          <cell r="D426" t="str">
            <v>小储物柜</v>
          </cell>
          <cell r="E426" t="str">
            <v>固定资产-其他-管理费用</v>
          </cell>
        </row>
        <row r="426">
          <cell r="J426">
            <v>117.633333333333</v>
          </cell>
          <cell r="K426" t="str">
            <v>2013-10-31</v>
          </cell>
        </row>
        <row r="426">
          <cell r="O426">
            <v>600</v>
          </cell>
        </row>
        <row r="426">
          <cell r="R426">
            <v>600</v>
          </cell>
        </row>
        <row r="426">
          <cell r="X426">
            <v>30</v>
          </cell>
        </row>
        <row r="426">
          <cell r="Z426" t="str">
            <v>1QHB02010668</v>
          </cell>
        </row>
        <row r="427">
          <cell r="D427" t="str">
            <v>小储物柜</v>
          </cell>
          <cell r="E427" t="str">
            <v>固定资产-其他-管理费用</v>
          </cell>
        </row>
        <row r="427">
          <cell r="J427">
            <v>117.633333333333</v>
          </cell>
          <cell r="K427" t="str">
            <v>2013-10-31</v>
          </cell>
        </row>
        <row r="427">
          <cell r="O427">
            <v>600</v>
          </cell>
        </row>
        <row r="427">
          <cell r="R427">
            <v>600</v>
          </cell>
        </row>
        <row r="427">
          <cell r="X427">
            <v>30</v>
          </cell>
        </row>
        <row r="427">
          <cell r="Z427" t="str">
            <v>1QHB02010669</v>
          </cell>
        </row>
        <row r="428">
          <cell r="D428" t="str">
            <v>小储物柜</v>
          </cell>
          <cell r="E428" t="str">
            <v>固定资产-其他-管理费用</v>
          </cell>
        </row>
        <row r="428">
          <cell r="J428">
            <v>117.633333333333</v>
          </cell>
          <cell r="K428" t="str">
            <v>2013-10-31</v>
          </cell>
        </row>
        <row r="428">
          <cell r="O428">
            <v>600</v>
          </cell>
        </row>
        <row r="428">
          <cell r="R428">
            <v>600</v>
          </cell>
        </row>
        <row r="428">
          <cell r="X428">
            <v>30</v>
          </cell>
        </row>
        <row r="428">
          <cell r="Z428" t="str">
            <v>1QHB02010670</v>
          </cell>
        </row>
        <row r="429">
          <cell r="D429" t="str">
            <v>小储物柜</v>
          </cell>
          <cell r="E429" t="str">
            <v>固定资产-其他-管理费用</v>
          </cell>
        </row>
        <row r="429">
          <cell r="J429">
            <v>117.633333333333</v>
          </cell>
          <cell r="K429" t="str">
            <v>2013-10-31</v>
          </cell>
        </row>
        <row r="429">
          <cell r="O429">
            <v>600</v>
          </cell>
        </row>
        <row r="429">
          <cell r="R429">
            <v>600</v>
          </cell>
        </row>
        <row r="429">
          <cell r="X429">
            <v>30</v>
          </cell>
        </row>
        <row r="429">
          <cell r="Z429" t="str">
            <v>1QHB02010671</v>
          </cell>
        </row>
        <row r="430">
          <cell r="D430" t="str">
            <v>大储藏柜</v>
          </cell>
          <cell r="E430" t="str">
            <v>固定资产-其他-管理费用</v>
          </cell>
        </row>
        <row r="430">
          <cell r="J430">
            <v>117.633333333333</v>
          </cell>
          <cell r="K430" t="str">
            <v>2013-10-31</v>
          </cell>
        </row>
        <row r="430">
          <cell r="O430">
            <v>800</v>
          </cell>
        </row>
        <row r="430">
          <cell r="R430">
            <v>800</v>
          </cell>
        </row>
        <row r="430">
          <cell r="X430">
            <v>40</v>
          </cell>
        </row>
        <row r="430">
          <cell r="Z430" t="str">
            <v>1QHB02010673</v>
          </cell>
        </row>
        <row r="431">
          <cell r="D431" t="str">
            <v>大储藏柜</v>
          </cell>
          <cell r="E431" t="str">
            <v>固定资产-其他-管理费用</v>
          </cell>
        </row>
        <row r="431">
          <cell r="J431">
            <v>117.633333333333</v>
          </cell>
          <cell r="K431" t="str">
            <v>2013-10-31</v>
          </cell>
        </row>
        <row r="431">
          <cell r="O431">
            <v>800</v>
          </cell>
        </row>
        <row r="431">
          <cell r="R431">
            <v>800</v>
          </cell>
        </row>
        <row r="431">
          <cell r="X431">
            <v>40</v>
          </cell>
        </row>
        <row r="431">
          <cell r="Z431" t="str">
            <v>1QHB02010674</v>
          </cell>
        </row>
        <row r="432">
          <cell r="D432" t="str">
            <v>大储藏柜</v>
          </cell>
          <cell r="E432" t="str">
            <v>固定资产-其他-管理费用</v>
          </cell>
        </row>
        <row r="432">
          <cell r="J432">
            <v>117.633333333333</v>
          </cell>
          <cell r="K432" t="str">
            <v>2013-10-31</v>
          </cell>
        </row>
        <row r="432">
          <cell r="O432">
            <v>800</v>
          </cell>
        </row>
        <row r="432">
          <cell r="R432">
            <v>800</v>
          </cell>
        </row>
        <row r="432">
          <cell r="X432">
            <v>40</v>
          </cell>
        </row>
        <row r="432">
          <cell r="Z432" t="str">
            <v>1QHB02010675</v>
          </cell>
        </row>
        <row r="433">
          <cell r="D433" t="str">
            <v>大储藏柜</v>
          </cell>
          <cell r="E433" t="str">
            <v>固定资产-其他-管理费用</v>
          </cell>
        </row>
        <row r="433">
          <cell r="J433">
            <v>117.633333333333</v>
          </cell>
          <cell r="K433" t="str">
            <v>2013-10-31</v>
          </cell>
        </row>
        <row r="433">
          <cell r="O433">
            <v>800</v>
          </cell>
        </row>
        <row r="433">
          <cell r="R433">
            <v>800</v>
          </cell>
        </row>
        <row r="433">
          <cell r="X433">
            <v>40</v>
          </cell>
        </row>
        <row r="433">
          <cell r="Z433" t="str">
            <v>1QHB02010676</v>
          </cell>
        </row>
        <row r="434">
          <cell r="D434" t="str">
            <v>大储藏柜</v>
          </cell>
          <cell r="E434" t="str">
            <v>固定资产-其他-管理费用</v>
          </cell>
        </row>
        <row r="434">
          <cell r="J434">
            <v>117.633333333333</v>
          </cell>
          <cell r="K434" t="str">
            <v>2013-10-31</v>
          </cell>
        </row>
        <row r="434">
          <cell r="O434">
            <v>800</v>
          </cell>
        </row>
        <row r="434">
          <cell r="R434">
            <v>800</v>
          </cell>
        </row>
        <row r="434">
          <cell r="X434">
            <v>40</v>
          </cell>
        </row>
        <row r="434">
          <cell r="Z434" t="str">
            <v>1QHB02010677</v>
          </cell>
        </row>
        <row r="435">
          <cell r="D435" t="str">
            <v>大储藏柜</v>
          </cell>
          <cell r="E435" t="str">
            <v>固定资产-其他-管理费用</v>
          </cell>
        </row>
        <row r="435">
          <cell r="J435">
            <v>117.633333333333</v>
          </cell>
          <cell r="K435" t="str">
            <v>2013-10-31</v>
          </cell>
        </row>
        <row r="435">
          <cell r="O435">
            <v>800</v>
          </cell>
        </row>
        <row r="435">
          <cell r="R435">
            <v>800</v>
          </cell>
        </row>
        <row r="435">
          <cell r="X435">
            <v>40</v>
          </cell>
        </row>
        <row r="435">
          <cell r="Z435" t="str">
            <v>1QHB02010678</v>
          </cell>
        </row>
        <row r="436">
          <cell r="D436" t="str">
            <v>大储藏柜</v>
          </cell>
          <cell r="E436" t="str">
            <v>固定资产-其他-管理费用</v>
          </cell>
        </row>
        <row r="436">
          <cell r="J436">
            <v>117.633333333333</v>
          </cell>
          <cell r="K436" t="str">
            <v>2013-10-31</v>
          </cell>
        </row>
        <row r="436">
          <cell r="O436">
            <v>800</v>
          </cell>
        </row>
        <row r="436">
          <cell r="R436">
            <v>800</v>
          </cell>
        </row>
        <row r="436">
          <cell r="X436">
            <v>40</v>
          </cell>
        </row>
        <row r="436">
          <cell r="Z436" t="str">
            <v>1QHB02010679</v>
          </cell>
        </row>
        <row r="437">
          <cell r="D437" t="str">
            <v>大储藏柜</v>
          </cell>
          <cell r="E437" t="str">
            <v>固定资产-其他-管理费用</v>
          </cell>
        </row>
        <row r="437">
          <cell r="J437">
            <v>117.633333333333</v>
          </cell>
          <cell r="K437" t="str">
            <v>2013-10-31</v>
          </cell>
        </row>
        <row r="437">
          <cell r="O437">
            <v>800</v>
          </cell>
        </row>
        <row r="437">
          <cell r="R437">
            <v>800</v>
          </cell>
        </row>
        <row r="437">
          <cell r="X437">
            <v>40</v>
          </cell>
        </row>
        <row r="437">
          <cell r="Z437" t="str">
            <v>1QHB02010680</v>
          </cell>
        </row>
        <row r="438">
          <cell r="D438" t="str">
            <v>大储藏柜</v>
          </cell>
          <cell r="E438" t="str">
            <v>固定资产-其他-管理费用</v>
          </cell>
        </row>
        <row r="438">
          <cell r="J438">
            <v>117.633333333333</v>
          </cell>
          <cell r="K438" t="str">
            <v>2013-10-31</v>
          </cell>
        </row>
        <row r="438">
          <cell r="O438">
            <v>800</v>
          </cell>
        </row>
        <row r="438">
          <cell r="R438">
            <v>800</v>
          </cell>
        </row>
        <row r="438">
          <cell r="X438">
            <v>40</v>
          </cell>
        </row>
        <row r="438">
          <cell r="Z438" t="str">
            <v>1QHB02010681</v>
          </cell>
        </row>
        <row r="439">
          <cell r="D439" t="str">
            <v>大储藏柜</v>
          </cell>
          <cell r="E439" t="str">
            <v>固定资产-其他-管理费用</v>
          </cell>
        </row>
        <row r="439">
          <cell r="J439">
            <v>117.633333333333</v>
          </cell>
          <cell r="K439" t="str">
            <v>2013-10-31</v>
          </cell>
        </row>
        <row r="439">
          <cell r="O439">
            <v>800</v>
          </cell>
        </row>
        <row r="439">
          <cell r="R439">
            <v>800</v>
          </cell>
        </row>
        <row r="439">
          <cell r="X439">
            <v>40</v>
          </cell>
        </row>
        <row r="439">
          <cell r="Z439" t="str">
            <v>1QHB02010682</v>
          </cell>
        </row>
        <row r="440">
          <cell r="D440" t="str">
            <v>大储藏柜</v>
          </cell>
          <cell r="E440" t="str">
            <v>固定资产-其他-管理费用</v>
          </cell>
        </row>
        <row r="440">
          <cell r="J440">
            <v>117.633333333333</v>
          </cell>
          <cell r="K440" t="str">
            <v>2013-10-31</v>
          </cell>
        </row>
        <row r="440">
          <cell r="O440">
            <v>800</v>
          </cell>
        </row>
        <row r="440">
          <cell r="R440">
            <v>800</v>
          </cell>
        </row>
        <row r="440">
          <cell r="X440">
            <v>40</v>
          </cell>
        </row>
        <row r="440">
          <cell r="Z440" t="str">
            <v>1QHB02010683</v>
          </cell>
        </row>
        <row r="441">
          <cell r="D441" t="str">
            <v>大储藏柜</v>
          </cell>
          <cell r="E441" t="str">
            <v>固定资产-其他-管理费用</v>
          </cell>
        </row>
        <row r="441">
          <cell r="J441">
            <v>117.633333333333</v>
          </cell>
          <cell r="K441" t="str">
            <v>2013-10-31</v>
          </cell>
        </row>
        <row r="441">
          <cell r="O441">
            <v>800</v>
          </cell>
        </row>
        <row r="441">
          <cell r="R441">
            <v>800</v>
          </cell>
        </row>
        <row r="441">
          <cell r="X441">
            <v>40</v>
          </cell>
        </row>
        <row r="441">
          <cell r="Z441" t="str">
            <v>1QHB02010684</v>
          </cell>
        </row>
        <row r="442">
          <cell r="D442" t="str">
            <v>大储藏柜</v>
          </cell>
          <cell r="E442" t="str">
            <v>固定资产-其他-管理费用</v>
          </cell>
        </row>
        <row r="442">
          <cell r="J442">
            <v>117.633333333333</v>
          </cell>
          <cell r="K442" t="str">
            <v>2013-10-31</v>
          </cell>
        </row>
        <row r="442">
          <cell r="O442">
            <v>800</v>
          </cell>
        </row>
        <row r="442">
          <cell r="R442">
            <v>800</v>
          </cell>
        </row>
        <row r="442">
          <cell r="X442">
            <v>40</v>
          </cell>
        </row>
        <row r="442">
          <cell r="Z442" t="str">
            <v>1QHB02010685</v>
          </cell>
        </row>
        <row r="443">
          <cell r="D443" t="str">
            <v>大储藏柜</v>
          </cell>
          <cell r="E443" t="str">
            <v>固定资产-其他-管理费用</v>
          </cell>
        </row>
        <row r="443">
          <cell r="J443">
            <v>117.633333333333</v>
          </cell>
          <cell r="K443" t="str">
            <v>2013-10-31</v>
          </cell>
        </row>
        <row r="443">
          <cell r="O443">
            <v>800</v>
          </cell>
        </row>
        <row r="443">
          <cell r="R443">
            <v>800</v>
          </cell>
        </row>
        <row r="443">
          <cell r="X443">
            <v>40</v>
          </cell>
        </row>
        <row r="443">
          <cell r="Z443" t="str">
            <v>1QHB02010686</v>
          </cell>
        </row>
        <row r="444">
          <cell r="D444" t="str">
            <v>大储藏柜</v>
          </cell>
          <cell r="E444" t="str">
            <v>固定资产-其他-管理费用</v>
          </cell>
        </row>
        <row r="444">
          <cell r="J444">
            <v>117.633333333333</v>
          </cell>
          <cell r="K444" t="str">
            <v>2013-10-31</v>
          </cell>
        </row>
        <row r="444">
          <cell r="O444">
            <v>800</v>
          </cell>
        </row>
        <row r="444">
          <cell r="R444">
            <v>800</v>
          </cell>
        </row>
        <row r="444">
          <cell r="X444">
            <v>40</v>
          </cell>
        </row>
        <row r="444">
          <cell r="Z444" t="str">
            <v>1QHB02010687</v>
          </cell>
        </row>
        <row r="445">
          <cell r="D445" t="str">
            <v>大储藏柜</v>
          </cell>
          <cell r="E445" t="str">
            <v>固定资产-其他-管理费用</v>
          </cell>
        </row>
        <row r="445">
          <cell r="J445">
            <v>117.633333333333</v>
          </cell>
          <cell r="K445" t="str">
            <v>2013-10-31</v>
          </cell>
        </row>
        <row r="445">
          <cell r="O445">
            <v>800</v>
          </cell>
        </row>
        <row r="445">
          <cell r="R445">
            <v>800</v>
          </cell>
        </row>
        <row r="445">
          <cell r="X445">
            <v>40</v>
          </cell>
        </row>
        <row r="445">
          <cell r="Z445" t="str">
            <v>1QHB02010688</v>
          </cell>
        </row>
        <row r="446">
          <cell r="D446" t="str">
            <v>大储藏柜</v>
          </cell>
          <cell r="E446" t="str">
            <v>固定资产-其他-管理费用</v>
          </cell>
        </row>
        <row r="446">
          <cell r="J446">
            <v>117.633333333333</v>
          </cell>
          <cell r="K446" t="str">
            <v>2013-10-31</v>
          </cell>
        </row>
        <row r="446">
          <cell r="O446">
            <v>800</v>
          </cell>
        </row>
        <row r="446">
          <cell r="R446">
            <v>800</v>
          </cell>
        </row>
        <row r="446">
          <cell r="X446">
            <v>40</v>
          </cell>
        </row>
        <row r="446">
          <cell r="Z446" t="str">
            <v>1QHB02010689</v>
          </cell>
        </row>
        <row r="447">
          <cell r="D447" t="str">
            <v>大储藏柜</v>
          </cell>
          <cell r="E447" t="str">
            <v>固定资产-其他-管理费用</v>
          </cell>
        </row>
        <row r="447">
          <cell r="J447">
            <v>117.633333333333</v>
          </cell>
          <cell r="K447" t="str">
            <v>2013-10-31</v>
          </cell>
        </row>
        <row r="447">
          <cell r="O447">
            <v>800</v>
          </cell>
        </row>
        <row r="447">
          <cell r="R447">
            <v>800</v>
          </cell>
        </row>
        <row r="447">
          <cell r="X447">
            <v>40</v>
          </cell>
        </row>
        <row r="447">
          <cell r="Z447" t="str">
            <v>1QHB02010690</v>
          </cell>
        </row>
        <row r="448">
          <cell r="D448" t="str">
            <v>大储藏柜</v>
          </cell>
          <cell r="E448" t="str">
            <v>固定资产-其他-管理费用</v>
          </cell>
        </row>
        <row r="448">
          <cell r="J448">
            <v>117.633333333333</v>
          </cell>
          <cell r="K448" t="str">
            <v>2013-10-31</v>
          </cell>
        </row>
        <row r="448">
          <cell r="O448">
            <v>800</v>
          </cell>
        </row>
        <row r="448">
          <cell r="R448">
            <v>800</v>
          </cell>
        </row>
        <row r="448">
          <cell r="X448">
            <v>40</v>
          </cell>
        </row>
        <row r="448">
          <cell r="Z448" t="str">
            <v>1QHB02010691</v>
          </cell>
        </row>
        <row r="449">
          <cell r="D449" t="str">
            <v>大储藏柜</v>
          </cell>
          <cell r="E449" t="str">
            <v>固定资产-其他-管理费用</v>
          </cell>
        </row>
        <row r="449">
          <cell r="J449">
            <v>117.633333333333</v>
          </cell>
          <cell r="K449" t="str">
            <v>2013-10-31</v>
          </cell>
        </row>
        <row r="449">
          <cell r="O449">
            <v>800</v>
          </cell>
        </row>
        <row r="449">
          <cell r="R449">
            <v>800</v>
          </cell>
        </row>
        <row r="449">
          <cell r="X449">
            <v>40</v>
          </cell>
        </row>
        <row r="449">
          <cell r="Z449" t="str">
            <v>1QHB02010692</v>
          </cell>
        </row>
        <row r="450">
          <cell r="D450" t="str">
            <v>大储藏柜</v>
          </cell>
          <cell r="E450" t="str">
            <v>固定资产-其他-管理费用</v>
          </cell>
        </row>
        <row r="450">
          <cell r="J450">
            <v>117.633333333333</v>
          </cell>
          <cell r="K450" t="str">
            <v>2013-10-31</v>
          </cell>
        </row>
        <row r="450">
          <cell r="O450">
            <v>800</v>
          </cell>
        </row>
        <row r="450">
          <cell r="R450">
            <v>800</v>
          </cell>
        </row>
        <row r="450">
          <cell r="X450">
            <v>40</v>
          </cell>
        </row>
        <row r="450">
          <cell r="Z450" t="str">
            <v>1QHB02010693</v>
          </cell>
        </row>
        <row r="451">
          <cell r="D451" t="str">
            <v>大储藏柜</v>
          </cell>
          <cell r="E451" t="str">
            <v>固定资产-其他-管理费用</v>
          </cell>
        </row>
        <row r="451">
          <cell r="J451">
            <v>117.633333333333</v>
          </cell>
          <cell r="K451" t="str">
            <v>2013-10-31</v>
          </cell>
        </row>
        <row r="451">
          <cell r="O451">
            <v>800</v>
          </cell>
        </row>
        <row r="451">
          <cell r="R451">
            <v>800</v>
          </cell>
        </row>
        <row r="451">
          <cell r="X451">
            <v>40</v>
          </cell>
        </row>
        <row r="451">
          <cell r="Z451" t="str">
            <v>1QHB02010694</v>
          </cell>
        </row>
        <row r="452">
          <cell r="D452" t="str">
            <v>大储藏柜</v>
          </cell>
          <cell r="E452" t="str">
            <v>固定资产-其他-管理费用</v>
          </cell>
        </row>
        <row r="452">
          <cell r="J452">
            <v>117.633333333333</v>
          </cell>
          <cell r="K452" t="str">
            <v>2013-10-31</v>
          </cell>
        </row>
        <row r="452">
          <cell r="O452">
            <v>800</v>
          </cell>
        </row>
        <row r="452">
          <cell r="R452">
            <v>800</v>
          </cell>
        </row>
        <row r="452">
          <cell r="X452">
            <v>40</v>
          </cell>
        </row>
        <row r="452">
          <cell r="Z452" t="str">
            <v>1QHB02010695</v>
          </cell>
        </row>
        <row r="453">
          <cell r="D453" t="str">
            <v>大储藏柜</v>
          </cell>
          <cell r="E453" t="str">
            <v>固定资产-其他-管理费用</v>
          </cell>
        </row>
        <row r="453">
          <cell r="J453">
            <v>117.633333333333</v>
          </cell>
          <cell r="K453" t="str">
            <v>2013-10-31</v>
          </cell>
        </row>
        <row r="453">
          <cell r="O453">
            <v>800</v>
          </cell>
        </row>
        <row r="453">
          <cell r="R453">
            <v>800</v>
          </cell>
        </row>
        <row r="453">
          <cell r="X453">
            <v>40</v>
          </cell>
        </row>
        <row r="453">
          <cell r="Z453" t="str">
            <v>1QHB02010696</v>
          </cell>
        </row>
        <row r="454">
          <cell r="D454" t="str">
            <v>大储藏柜</v>
          </cell>
          <cell r="E454" t="str">
            <v>固定资产-其他-管理费用</v>
          </cell>
        </row>
        <row r="454">
          <cell r="J454">
            <v>117.633333333333</v>
          </cell>
          <cell r="K454" t="str">
            <v>2013-10-31</v>
          </cell>
        </row>
        <row r="454">
          <cell r="O454">
            <v>800</v>
          </cell>
        </row>
        <row r="454">
          <cell r="R454">
            <v>800</v>
          </cell>
        </row>
        <row r="454">
          <cell r="X454">
            <v>40</v>
          </cell>
        </row>
        <row r="454">
          <cell r="Z454" t="str">
            <v>1QHB02010697</v>
          </cell>
        </row>
        <row r="455">
          <cell r="D455" t="str">
            <v>大储藏柜</v>
          </cell>
          <cell r="E455" t="str">
            <v>固定资产-其他-管理费用</v>
          </cell>
        </row>
        <row r="455">
          <cell r="J455">
            <v>117.633333333333</v>
          </cell>
          <cell r="K455" t="str">
            <v>2013-10-31</v>
          </cell>
        </row>
        <row r="455">
          <cell r="O455">
            <v>800</v>
          </cell>
        </row>
        <row r="455">
          <cell r="R455">
            <v>800</v>
          </cell>
        </row>
        <row r="455">
          <cell r="X455">
            <v>40</v>
          </cell>
        </row>
        <row r="455">
          <cell r="Z455" t="str">
            <v>1QHB02010698</v>
          </cell>
        </row>
        <row r="456">
          <cell r="D456" t="str">
            <v>大储藏柜</v>
          </cell>
          <cell r="E456" t="str">
            <v>固定资产-其他-管理费用</v>
          </cell>
        </row>
        <row r="456">
          <cell r="J456">
            <v>117.633333333333</v>
          </cell>
          <cell r="K456" t="str">
            <v>2013-10-31</v>
          </cell>
        </row>
        <row r="456">
          <cell r="O456">
            <v>800</v>
          </cell>
        </row>
        <row r="456">
          <cell r="R456">
            <v>800</v>
          </cell>
        </row>
        <row r="456">
          <cell r="X456">
            <v>40</v>
          </cell>
        </row>
        <row r="456">
          <cell r="Z456" t="str">
            <v>1QHB02010699</v>
          </cell>
        </row>
        <row r="457">
          <cell r="D457" t="str">
            <v>大储藏柜</v>
          </cell>
          <cell r="E457" t="str">
            <v>固定资产-其他-管理费用</v>
          </cell>
        </row>
        <row r="457">
          <cell r="J457">
            <v>117.633333333333</v>
          </cell>
          <cell r="K457" t="str">
            <v>2013-10-31</v>
          </cell>
        </row>
        <row r="457">
          <cell r="O457">
            <v>800</v>
          </cell>
        </row>
        <row r="457">
          <cell r="R457">
            <v>800</v>
          </cell>
        </row>
        <row r="457">
          <cell r="X457">
            <v>40</v>
          </cell>
        </row>
        <row r="457">
          <cell r="Z457" t="str">
            <v>1QHB02010700</v>
          </cell>
        </row>
        <row r="458">
          <cell r="D458" t="str">
            <v>大储藏柜</v>
          </cell>
          <cell r="E458" t="str">
            <v>固定资产-其他-管理费用</v>
          </cell>
        </row>
        <row r="458">
          <cell r="J458">
            <v>117.633333333333</v>
          </cell>
          <cell r="K458" t="str">
            <v>2013-10-31</v>
          </cell>
        </row>
        <row r="458">
          <cell r="O458">
            <v>800</v>
          </cell>
        </row>
        <row r="458">
          <cell r="R458">
            <v>800</v>
          </cell>
        </row>
        <row r="458">
          <cell r="X458">
            <v>40</v>
          </cell>
        </row>
        <row r="458">
          <cell r="Z458" t="str">
            <v>1QHB02010701</v>
          </cell>
        </row>
        <row r="459">
          <cell r="D459" t="str">
            <v>大储藏柜</v>
          </cell>
          <cell r="E459" t="str">
            <v>固定资产-其他-管理费用</v>
          </cell>
        </row>
        <row r="459">
          <cell r="J459">
            <v>117.633333333333</v>
          </cell>
          <cell r="K459" t="str">
            <v>2013-10-31</v>
          </cell>
        </row>
        <row r="459">
          <cell r="O459">
            <v>800</v>
          </cell>
        </row>
        <row r="459">
          <cell r="R459">
            <v>800</v>
          </cell>
        </row>
        <row r="459">
          <cell r="X459">
            <v>40</v>
          </cell>
        </row>
        <row r="459">
          <cell r="Z459" t="str">
            <v>1QHB02010702</v>
          </cell>
        </row>
        <row r="460">
          <cell r="D460" t="str">
            <v>大储藏柜</v>
          </cell>
          <cell r="E460" t="str">
            <v>固定资产-其他-管理费用</v>
          </cell>
        </row>
        <row r="460">
          <cell r="J460">
            <v>117.633333333333</v>
          </cell>
          <cell r="K460" t="str">
            <v>2013-10-31</v>
          </cell>
        </row>
        <row r="460">
          <cell r="O460">
            <v>800</v>
          </cell>
        </row>
        <row r="460">
          <cell r="R460">
            <v>800</v>
          </cell>
        </row>
        <row r="460">
          <cell r="X460">
            <v>40</v>
          </cell>
        </row>
        <row r="460">
          <cell r="Z460" t="str">
            <v>1QHB02010703</v>
          </cell>
        </row>
        <row r="461">
          <cell r="D461" t="str">
            <v>大储藏柜</v>
          </cell>
          <cell r="E461" t="str">
            <v>固定资产-其他-管理费用</v>
          </cell>
        </row>
        <row r="461">
          <cell r="J461">
            <v>117.633333333333</v>
          </cell>
          <cell r="K461" t="str">
            <v>2013-10-31</v>
          </cell>
        </row>
        <row r="461">
          <cell r="O461">
            <v>800</v>
          </cell>
        </row>
        <row r="461">
          <cell r="R461">
            <v>800</v>
          </cell>
        </row>
        <row r="461">
          <cell r="X461">
            <v>40</v>
          </cell>
        </row>
        <row r="461">
          <cell r="Z461" t="str">
            <v>1QHB02010704</v>
          </cell>
        </row>
        <row r="462">
          <cell r="D462" t="str">
            <v>大储藏柜</v>
          </cell>
          <cell r="E462" t="str">
            <v>固定资产-其他-管理费用</v>
          </cell>
        </row>
        <row r="462">
          <cell r="J462">
            <v>117.633333333333</v>
          </cell>
          <cell r="K462" t="str">
            <v>2013-10-31</v>
          </cell>
        </row>
        <row r="462">
          <cell r="O462">
            <v>800</v>
          </cell>
        </row>
        <row r="462">
          <cell r="R462">
            <v>800</v>
          </cell>
        </row>
        <row r="462">
          <cell r="X462">
            <v>40</v>
          </cell>
        </row>
        <row r="462">
          <cell r="Z462" t="str">
            <v>1QHB02010705</v>
          </cell>
        </row>
        <row r="463">
          <cell r="D463" t="str">
            <v>大储藏柜</v>
          </cell>
          <cell r="E463" t="str">
            <v>固定资产-其他-管理费用</v>
          </cell>
        </row>
        <row r="463">
          <cell r="J463">
            <v>117.633333333333</v>
          </cell>
          <cell r="K463" t="str">
            <v>2013-10-31</v>
          </cell>
        </row>
        <row r="463">
          <cell r="O463">
            <v>800</v>
          </cell>
        </row>
        <row r="463">
          <cell r="R463">
            <v>800</v>
          </cell>
        </row>
        <row r="463">
          <cell r="X463">
            <v>40</v>
          </cell>
        </row>
        <row r="463">
          <cell r="Z463" t="str">
            <v>1QHB02010706</v>
          </cell>
        </row>
        <row r="464">
          <cell r="D464" t="str">
            <v>大储藏柜</v>
          </cell>
          <cell r="E464" t="str">
            <v>固定资产-其他-管理费用</v>
          </cell>
        </row>
        <row r="464">
          <cell r="J464">
            <v>117.633333333333</v>
          </cell>
          <cell r="K464" t="str">
            <v>2013-10-31</v>
          </cell>
        </row>
        <row r="464">
          <cell r="O464">
            <v>800</v>
          </cell>
        </row>
        <row r="464">
          <cell r="R464">
            <v>800</v>
          </cell>
        </row>
        <row r="464">
          <cell r="X464">
            <v>40</v>
          </cell>
        </row>
        <row r="464">
          <cell r="Z464" t="str">
            <v>1QHB02010707</v>
          </cell>
        </row>
        <row r="465">
          <cell r="D465" t="str">
            <v>大储藏柜</v>
          </cell>
          <cell r="E465" t="str">
            <v>固定资产-其他-管理费用</v>
          </cell>
        </row>
        <row r="465">
          <cell r="J465">
            <v>117.633333333333</v>
          </cell>
          <cell r="K465" t="str">
            <v>2013-10-31</v>
          </cell>
        </row>
        <row r="465">
          <cell r="O465">
            <v>800</v>
          </cell>
        </row>
        <row r="465">
          <cell r="R465">
            <v>800</v>
          </cell>
        </row>
        <row r="465">
          <cell r="X465">
            <v>40</v>
          </cell>
        </row>
        <row r="465">
          <cell r="Z465" t="str">
            <v>1QHB02010708</v>
          </cell>
        </row>
        <row r="466">
          <cell r="D466" t="str">
            <v>茶几</v>
          </cell>
          <cell r="E466" t="str">
            <v>固定资产-其他-管理费用</v>
          </cell>
        </row>
        <row r="466">
          <cell r="J466">
            <v>117.633333333333</v>
          </cell>
          <cell r="K466" t="str">
            <v>2013-10-31</v>
          </cell>
        </row>
        <row r="466">
          <cell r="O466">
            <v>800</v>
          </cell>
        </row>
        <row r="466">
          <cell r="R466">
            <v>800</v>
          </cell>
        </row>
        <row r="466">
          <cell r="X466">
            <v>40</v>
          </cell>
        </row>
        <row r="466">
          <cell r="Z466" t="str">
            <v>1QHB02010710</v>
          </cell>
        </row>
        <row r="467">
          <cell r="D467" t="str">
            <v>茶几</v>
          </cell>
          <cell r="E467" t="str">
            <v>固定资产-其他-管理费用</v>
          </cell>
        </row>
        <row r="467">
          <cell r="J467">
            <v>117.633333333333</v>
          </cell>
          <cell r="K467" t="str">
            <v>2013-10-31</v>
          </cell>
        </row>
        <row r="467">
          <cell r="O467">
            <v>800</v>
          </cell>
        </row>
        <row r="467">
          <cell r="R467">
            <v>800</v>
          </cell>
        </row>
        <row r="467">
          <cell r="X467">
            <v>40</v>
          </cell>
        </row>
        <row r="467">
          <cell r="Z467" t="str">
            <v>1QHB02010711</v>
          </cell>
        </row>
        <row r="468">
          <cell r="D468" t="str">
            <v>茶几</v>
          </cell>
          <cell r="E468" t="str">
            <v>固定资产-其他-管理费用</v>
          </cell>
        </row>
        <row r="468">
          <cell r="J468">
            <v>117.633333333333</v>
          </cell>
          <cell r="K468" t="str">
            <v>2013-10-31</v>
          </cell>
        </row>
        <row r="468">
          <cell r="O468">
            <v>800</v>
          </cell>
        </row>
        <row r="468">
          <cell r="R468">
            <v>800</v>
          </cell>
        </row>
        <row r="468">
          <cell r="X468">
            <v>40</v>
          </cell>
        </row>
        <row r="468">
          <cell r="Z468" t="str">
            <v>1QHB02010712</v>
          </cell>
        </row>
        <row r="469">
          <cell r="D469" t="str">
            <v>茶几</v>
          </cell>
          <cell r="E469" t="str">
            <v>固定资产-其他-管理费用</v>
          </cell>
        </row>
        <row r="469">
          <cell r="J469">
            <v>117.633333333333</v>
          </cell>
          <cell r="K469" t="str">
            <v>2013-10-31</v>
          </cell>
        </row>
        <row r="469">
          <cell r="O469">
            <v>800</v>
          </cell>
        </row>
        <row r="469">
          <cell r="R469">
            <v>800</v>
          </cell>
        </row>
        <row r="469">
          <cell r="X469">
            <v>40</v>
          </cell>
        </row>
        <row r="469">
          <cell r="Z469" t="str">
            <v>1QHB02010713</v>
          </cell>
        </row>
        <row r="470">
          <cell r="D470" t="str">
            <v>茶几</v>
          </cell>
          <cell r="E470" t="str">
            <v>固定资产-其他-管理费用</v>
          </cell>
        </row>
        <row r="470">
          <cell r="J470">
            <v>117.633333333333</v>
          </cell>
          <cell r="K470" t="str">
            <v>2013-10-31</v>
          </cell>
        </row>
        <row r="470">
          <cell r="O470">
            <v>800</v>
          </cell>
        </row>
        <row r="470">
          <cell r="R470">
            <v>800</v>
          </cell>
        </row>
        <row r="470">
          <cell r="X470">
            <v>40</v>
          </cell>
        </row>
        <row r="470">
          <cell r="Z470" t="str">
            <v>1QHB02010714</v>
          </cell>
        </row>
        <row r="471">
          <cell r="D471" t="str">
            <v>茶几</v>
          </cell>
          <cell r="E471" t="str">
            <v>固定资产-其他-管理费用</v>
          </cell>
        </row>
        <row r="471">
          <cell r="J471">
            <v>117.633333333333</v>
          </cell>
          <cell r="K471" t="str">
            <v>2013-10-31</v>
          </cell>
        </row>
        <row r="471">
          <cell r="O471">
            <v>800</v>
          </cell>
        </row>
        <row r="471">
          <cell r="R471">
            <v>800</v>
          </cell>
        </row>
        <row r="471">
          <cell r="X471">
            <v>40</v>
          </cell>
        </row>
        <row r="471">
          <cell r="Z471" t="str">
            <v>1QHB02010715</v>
          </cell>
        </row>
        <row r="472">
          <cell r="D472" t="str">
            <v>木制文件柜子</v>
          </cell>
          <cell r="E472" t="str">
            <v>固定资产-其他-管理费用</v>
          </cell>
        </row>
        <row r="472">
          <cell r="J472">
            <v>117.633333333333</v>
          </cell>
          <cell r="K472" t="str">
            <v>2013-10-31</v>
          </cell>
        </row>
        <row r="472">
          <cell r="O472">
            <v>1000</v>
          </cell>
        </row>
        <row r="472">
          <cell r="R472">
            <v>1000</v>
          </cell>
        </row>
        <row r="472">
          <cell r="X472">
            <v>50</v>
          </cell>
        </row>
        <row r="472">
          <cell r="Z472" t="str">
            <v>1QHB02010716</v>
          </cell>
        </row>
        <row r="473">
          <cell r="D473" t="str">
            <v>木制茶橱</v>
          </cell>
          <cell r="E473" t="str">
            <v>固定资产-其他-管理费用</v>
          </cell>
        </row>
        <row r="473">
          <cell r="J473">
            <v>117.633333333333</v>
          </cell>
          <cell r="K473" t="str">
            <v>2013-10-31</v>
          </cell>
        </row>
        <row r="473">
          <cell r="O473">
            <v>2000</v>
          </cell>
        </row>
        <row r="473">
          <cell r="R473">
            <v>2000</v>
          </cell>
        </row>
        <row r="473">
          <cell r="X473">
            <v>100</v>
          </cell>
        </row>
        <row r="473">
          <cell r="Z473" t="str">
            <v>1QHB02010718</v>
          </cell>
        </row>
        <row r="474">
          <cell r="D474" t="str">
            <v>木制茶橱</v>
          </cell>
          <cell r="E474" t="str">
            <v>固定资产-其他-管理费用</v>
          </cell>
        </row>
        <row r="474">
          <cell r="J474">
            <v>117.633333333333</v>
          </cell>
          <cell r="K474" t="str">
            <v>2013-10-31</v>
          </cell>
        </row>
        <row r="474">
          <cell r="O474">
            <v>2000</v>
          </cell>
        </row>
        <row r="474">
          <cell r="R474">
            <v>2000</v>
          </cell>
        </row>
        <row r="474">
          <cell r="X474">
            <v>100</v>
          </cell>
        </row>
        <row r="474">
          <cell r="Z474" t="str">
            <v>1QHB02010719</v>
          </cell>
        </row>
        <row r="475">
          <cell r="D475" t="str">
            <v>木制茶橱</v>
          </cell>
          <cell r="E475" t="str">
            <v>固定资产-其他-管理费用</v>
          </cell>
        </row>
        <row r="475">
          <cell r="J475">
            <v>117.633333333333</v>
          </cell>
          <cell r="K475" t="str">
            <v>2013-10-31</v>
          </cell>
        </row>
        <row r="475">
          <cell r="O475">
            <v>2000</v>
          </cell>
        </row>
        <row r="475">
          <cell r="R475">
            <v>2000</v>
          </cell>
        </row>
        <row r="475">
          <cell r="X475">
            <v>100</v>
          </cell>
        </row>
        <row r="475">
          <cell r="Z475" t="str">
            <v>1QHB02010720</v>
          </cell>
        </row>
        <row r="476">
          <cell r="D476" t="str">
            <v>木制茶橱</v>
          </cell>
          <cell r="E476" t="str">
            <v>固定资产-其他-管理费用</v>
          </cell>
        </row>
        <row r="476">
          <cell r="J476">
            <v>117.633333333333</v>
          </cell>
          <cell r="K476" t="str">
            <v>2013-10-31</v>
          </cell>
        </row>
        <row r="476">
          <cell r="O476">
            <v>2000</v>
          </cell>
        </row>
        <row r="476">
          <cell r="R476">
            <v>2000</v>
          </cell>
        </row>
        <row r="476">
          <cell r="X476">
            <v>100</v>
          </cell>
        </row>
        <row r="476">
          <cell r="Z476" t="str">
            <v>1QHB02010721</v>
          </cell>
        </row>
        <row r="477">
          <cell r="D477" t="str">
            <v>会议桌</v>
          </cell>
          <cell r="E477" t="str">
            <v>固定资产-其他-管理费用</v>
          </cell>
        </row>
        <row r="477">
          <cell r="J477">
            <v>117.633333333333</v>
          </cell>
          <cell r="K477" t="str">
            <v>2013-10-31</v>
          </cell>
        </row>
        <row r="477">
          <cell r="O477">
            <v>7000</v>
          </cell>
        </row>
        <row r="477">
          <cell r="R477">
            <v>7000</v>
          </cell>
        </row>
        <row r="477">
          <cell r="X477">
            <v>350</v>
          </cell>
        </row>
        <row r="477">
          <cell r="Z477" t="str">
            <v>1QHB02010723</v>
          </cell>
        </row>
        <row r="478">
          <cell r="D478" t="str">
            <v>会议桌</v>
          </cell>
          <cell r="E478" t="str">
            <v>固定资产-其他-管理费用</v>
          </cell>
        </row>
        <row r="478">
          <cell r="J478">
            <v>117.633333333333</v>
          </cell>
          <cell r="K478" t="str">
            <v>2013-10-31</v>
          </cell>
        </row>
        <row r="478">
          <cell r="O478">
            <v>7000</v>
          </cell>
        </row>
        <row r="478">
          <cell r="R478">
            <v>7000</v>
          </cell>
        </row>
        <row r="478">
          <cell r="X478">
            <v>350</v>
          </cell>
        </row>
        <row r="478">
          <cell r="Z478" t="str">
            <v>1QHB02010724</v>
          </cell>
        </row>
        <row r="479">
          <cell r="D479" t="str">
            <v>会议桌</v>
          </cell>
          <cell r="E479" t="str">
            <v>固定资产-其他-管理费用</v>
          </cell>
        </row>
        <row r="479">
          <cell r="J479">
            <v>117.633333333333</v>
          </cell>
          <cell r="K479" t="str">
            <v>2013-10-31</v>
          </cell>
        </row>
        <row r="479">
          <cell r="O479">
            <v>7000</v>
          </cell>
        </row>
        <row r="479">
          <cell r="R479">
            <v>7000</v>
          </cell>
        </row>
        <row r="479">
          <cell r="X479">
            <v>350</v>
          </cell>
        </row>
        <row r="479">
          <cell r="Z479" t="str">
            <v>1QHB02010725</v>
          </cell>
        </row>
        <row r="480">
          <cell r="D480" t="str">
            <v>会议桌</v>
          </cell>
          <cell r="E480" t="str">
            <v>固定资产-其他-管理费用</v>
          </cell>
        </row>
        <row r="480">
          <cell r="J480">
            <v>117.633333333333</v>
          </cell>
          <cell r="K480" t="str">
            <v>2013-10-31</v>
          </cell>
        </row>
        <row r="480">
          <cell r="O480">
            <v>7000</v>
          </cell>
        </row>
        <row r="480">
          <cell r="R480">
            <v>7000</v>
          </cell>
        </row>
        <row r="480">
          <cell r="X480">
            <v>350</v>
          </cell>
        </row>
        <row r="480">
          <cell r="Z480" t="str">
            <v>1QHB02010726</v>
          </cell>
        </row>
        <row r="481">
          <cell r="D481" t="str">
            <v>会议桌</v>
          </cell>
          <cell r="E481" t="str">
            <v>固定资产-其他-管理费用</v>
          </cell>
        </row>
        <row r="481">
          <cell r="J481">
            <v>117.633333333333</v>
          </cell>
          <cell r="K481" t="str">
            <v>2013-10-31</v>
          </cell>
        </row>
        <row r="481">
          <cell r="O481">
            <v>7000</v>
          </cell>
        </row>
        <row r="481">
          <cell r="R481">
            <v>7000</v>
          </cell>
        </row>
        <row r="481">
          <cell r="X481">
            <v>350</v>
          </cell>
        </row>
        <row r="481">
          <cell r="Z481" t="str">
            <v>1QHB02010727</v>
          </cell>
        </row>
        <row r="482">
          <cell r="D482" t="str">
            <v>会议桌</v>
          </cell>
          <cell r="E482" t="str">
            <v>固定资产-其他-管理费用</v>
          </cell>
        </row>
        <row r="482">
          <cell r="J482">
            <v>117.633333333333</v>
          </cell>
          <cell r="K482" t="str">
            <v>2013-10-31</v>
          </cell>
        </row>
        <row r="482">
          <cell r="O482">
            <v>7000</v>
          </cell>
        </row>
        <row r="482">
          <cell r="R482">
            <v>7000</v>
          </cell>
        </row>
        <row r="482">
          <cell r="X482">
            <v>350</v>
          </cell>
        </row>
        <row r="482">
          <cell r="Z482" t="str">
            <v>1QHB02010728</v>
          </cell>
        </row>
        <row r="483">
          <cell r="D483" t="str">
            <v>会议桌</v>
          </cell>
          <cell r="E483" t="str">
            <v>固定资产-其他-管理费用</v>
          </cell>
        </row>
        <row r="483">
          <cell r="J483">
            <v>117.633333333333</v>
          </cell>
          <cell r="K483" t="str">
            <v>2013-10-31</v>
          </cell>
        </row>
        <row r="483">
          <cell r="O483">
            <v>7000</v>
          </cell>
        </row>
        <row r="483">
          <cell r="R483">
            <v>7000</v>
          </cell>
        </row>
        <row r="483">
          <cell r="X483">
            <v>350</v>
          </cell>
        </row>
        <row r="483">
          <cell r="Z483" t="str">
            <v>1QHB02010729</v>
          </cell>
        </row>
        <row r="484">
          <cell r="D484" t="str">
            <v>会议桌</v>
          </cell>
          <cell r="E484" t="str">
            <v>固定资产-其他-管理费用</v>
          </cell>
        </row>
        <row r="484">
          <cell r="J484">
            <v>117.633333333333</v>
          </cell>
          <cell r="K484" t="str">
            <v>2013-10-31</v>
          </cell>
        </row>
        <row r="484">
          <cell r="O484">
            <v>7000</v>
          </cell>
        </row>
        <row r="484">
          <cell r="R484">
            <v>7000</v>
          </cell>
        </row>
        <row r="484">
          <cell r="X484">
            <v>350</v>
          </cell>
        </row>
        <row r="484">
          <cell r="Z484" t="str">
            <v>1QHB02010730</v>
          </cell>
        </row>
        <row r="485">
          <cell r="D485" t="str">
            <v>会议桌</v>
          </cell>
          <cell r="E485" t="str">
            <v>固定资产-其他-管理费用</v>
          </cell>
        </row>
        <row r="485">
          <cell r="J485">
            <v>117.633333333333</v>
          </cell>
          <cell r="K485" t="str">
            <v>2013-10-31</v>
          </cell>
        </row>
        <row r="485">
          <cell r="O485">
            <v>7000</v>
          </cell>
        </row>
        <row r="485">
          <cell r="R485">
            <v>7000</v>
          </cell>
        </row>
        <row r="485">
          <cell r="X485">
            <v>350</v>
          </cell>
        </row>
        <row r="485">
          <cell r="Z485" t="str">
            <v>1QHB02010731</v>
          </cell>
        </row>
        <row r="486">
          <cell r="D486" t="str">
            <v>电脑拖</v>
          </cell>
          <cell r="E486" t="str">
            <v>固定资产-其他-管理费用</v>
          </cell>
        </row>
        <row r="486">
          <cell r="J486">
            <v>117.633333333333</v>
          </cell>
          <cell r="K486" t="str">
            <v>2013-10-31</v>
          </cell>
        </row>
        <row r="486">
          <cell r="O486">
            <v>100</v>
          </cell>
        </row>
        <row r="486">
          <cell r="R486">
            <v>100</v>
          </cell>
        </row>
        <row r="486">
          <cell r="X486">
            <v>5</v>
          </cell>
        </row>
        <row r="486">
          <cell r="Z486" t="str">
            <v>1QHB02010733</v>
          </cell>
        </row>
        <row r="487">
          <cell r="D487" t="str">
            <v>电脑拖</v>
          </cell>
          <cell r="E487" t="str">
            <v>固定资产-其他-管理费用</v>
          </cell>
        </row>
        <row r="487">
          <cell r="J487">
            <v>117.633333333333</v>
          </cell>
          <cell r="K487" t="str">
            <v>2013-10-31</v>
          </cell>
        </row>
        <row r="487">
          <cell r="O487">
            <v>100</v>
          </cell>
        </row>
        <row r="487">
          <cell r="R487">
            <v>100</v>
          </cell>
        </row>
        <row r="487">
          <cell r="X487">
            <v>5</v>
          </cell>
        </row>
        <row r="487">
          <cell r="Z487" t="str">
            <v>1QHB02010734</v>
          </cell>
        </row>
        <row r="488">
          <cell r="D488" t="str">
            <v>电脑拖</v>
          </cell>
          <cell r="E488" t="str">
            <v>固定资产-其他-管理费用</v>
          </cell>
        </row>
        <row r="488">
          <cell r="J488">
            <v>117.633333333333</v>
          </cell>
          <cell r="K488" t="str">
            <v>2013-10-31</v>
          </cell>
        </row>
        <row r="488">
          <cell r="O488">
            <v>100</v>
          </cell>
        </row>
        <row r="488">
          <cell r="R488">
            <v>100</v>
          </cell>
        </row>
        <row r="488">
          <cell r="X488">
            <v>5</v>
          </cell>
        </row>
        <row r="488">
          <cell r="Z488" t="str">
            <v>1QHB02010735</v>
          </cell>
        </row>
        <row r="489">
          <cell r="D489" t="str">
            <v>电脑拖</v>
          </cell>
          <cell r="E489" t="str">
            <v>固定资产-其他-管理费用</v>
          </cell>
        </row>
        <row r="489">
          <cell r="J489">
            <v>117.633333333333</v>
          </cell>
          <cell r="K489" t="str">
            <v>2013-10-31</v>
          </cell>
        </row>
        <row r="489">
          <cell r="O489">
            <v>100</v>
          </cell>
        </row>
        <row r="489">
          <cell r="R489">
            <v>100</v>
          </cell>
        </row>
        <row r="489">
          <cell r="X489">
            <v>5</v>
          </cell>
        </row>
        <row r="489">
          <cell r="Z489" t="str">
            <v>1QHB02010736</v>
          </cell>
        </row>
        <row r="490">
          <cell r="D490" t="str">
            <v>电脑拖</v>
          </cell>
          <cell r="E490" t="str">
            <v>固定资产-其他-管理费用</v>
          </cell>
        </row>
        <row r="490">
          <cell r="J490">
            <v>117.633333333333</v>
          </cell>
          <cell r="K490" t="str">
            <v>2013-10-31</v>
          </cell>
        </row>
        <row r="490">
          <cell r="O490">
            <v>100</v>
          </cell>
        </row>
        <row r="490">
          <cell r="R490">
            <v>100</v>
          </cell>
        </row>
        <row r="490">
          <cell r="X490">
            <v>5</v>
          </cell>
        </row>
        <row r="490">
          <cell r="Z490" t="str">
            <v>1QHB02010737</v>
          </cell>
        </row>
        <row r="491">
          <cell r="D491" t="str">
            <v>电脑拖</v>
          </cell>
          <cell r="E491" t="str">
            <v>固定资产-其他-管理费用</v>
          </cell>
        </row>
        <row r="491">
          <cell r="J491">
            <v>117.633333333333</v>
          </cell>
          <cell r="K491" t="str">
            <v>2013-10-31</v>
          </cell>
        </row>
        <row r="491">
          <cell r="O491">
            <v>100</v>
          </cell>
        </row>
        <row r="491">
          <cell r="R491">
            <v>100</v>
          </cell>
        </row>
        <row r="491">
          <cell r="X491">
            <v>5</v>
          </cell>
        </row>
        <row r="491">
          <cell r="Z491" t="str">
            <v>1QHB02010738</v>
          </cell>
        </row>
        <row r="492">
          <cell r="D492" t="str">
            <v>电脑拖</v>
          </cell>
          <cell r="E492" t="str">
            <v>固定资产-其他-管理费用</v>
          </cell>
        </row>
        <row r="492">
          <cell r="J492">
            <v>117.633333333333</v>
          </cell>
          <cell r="K492" t="str">
            <v>2013-10-31</v>
          </cell>
        </row>
        <row r="492">
          <cell r="O492">
            <v>100</v>
          </cell>
        </row>
        <row r="492">
          <cell r="R492">
            <v>100</v>
          </cell>
        </row>
        <row r="492">
          <cell r="X492">
            <v>5</v>
          </cell>
        </row>
        <row r="492">
          <cell r="Z492" t="str">
            <v>1QHB02010739</v>
          </cell>
        </row>
        <row r="493">
          <cell r="D493" t="str">
            <v>电脑拖</v>
          </cell>
          <cell r="E493" t="str">
            <v>固定资产-其他-管理费用</v>
          </cell>
        </row>
        <row r="493">
          <cell r="J493">
            <v>117.633333333333</v>
          </cell>
          <cell r="K493" t="str">
            <v>2013-10-31</v>
          </cell>
        </row>
        <row r="493">
          <cell r="O493">
            <v>100</v>
          </cell>
        </row>
        <row r="493">
          <cell r="R493">
            <v>100</v>
          </cell>
        </row>
        <row r="493">
          <cell r="X493">
            <v>5</v>
          </cell>
        </row>
        <row r="493">
          <cell r="Z493" t="str">
            <v>1QHB02010740</v>
          </cell>
        </row>
        <row r="494">
          <cell r="D494" t="str">
            <v>电脑拖</v>
          </cell>
          <cell r="E494" t="str">
            <v>固定资产-其他-管理费用</v>
          </cell>
        </row>
        <row r="494">
          <cell r="J494">
            <v>117.633333333333</v>
          </cell>
          <cell r="K494" t="str">
            <v>2013-10-31</v>
          </cell>
        </row>
        <row r="494">
          <cell r="O494">
            <v>100</v>
          </cell>
        </row>
        <row r="494">
          <cell r="R494">
            <v>100</v>
          </cell>
        </row>
        <row r="494">
          <cell r="X494">
            <v>5</v>
          </cell>
        </row>
        <row r="494">
          <cell r="Z494" t="str">
            <v>1QHB02010741</v>
          </cell>
        </row>
        <row r="495">
          <cell r="D495" t="str">
            <v>电脑拖</v>
          </cell>
          <cell r="E495" t="str">
            <v>固定资产-其他-管理费用</v>
          </cell>
        </row>
        <row r="495">
          <cell r="J495">
            <v>117.633333333333</v>
          </cell>
          <cell r="K495" t="str">
            <v>2013-10-31</v>
          </cell>
        </row>
        <row r="495">
          <cell r="O495">
            <v>100</v>
          </cell>
        </row>
        <row r="495">
          <cell r="R495">
            <v>100</v>
          </cell>
        </row>
        <row r="495">
          <cell r="X495">
            <v>5</v>
          </cell>
        </row>
        <row r="495">
          <cell r="Z495" t="str">
            <v>1QHB02010742</v>
          </cell>
        </row>
        <row r="496">
          <cell r="D496" t="str">
            <v>电脑拖</v>
          </cell>
          <cell r="E496" t="str">
            <v>固定资产-其他-管理费用</v>
          </cell>
        </row>
        <row r="496">
          <cell r="J496">
            <v>117.633333333333</v>
          </cell>
          <cell r="K496" t="str">
            <v>2013-10-31</v>
          </cell>
        </row>
        <row r="496">
          <cell r="O496">
            <v>100</v>
          </cell>
        </row>
        <row r="496">
          <cell r="R496">
            <v>100</v>
          </cell>
        </row>
        <row r="496">
          <cell r="X496">
            <v>5</v>
          </cell>
        </row>
        <row r="496">
          <cell r="Z496" t="str">
            <v>1QHB02010743</v>
          </cell>
        </row>
        <row r="497">
          <cell r="D497" t="str">
            <v>电脑拖</v>
          </cell>
          <cell r="E497" t="str">
            <v>固定资产-其他-管理费用</v>
          </cell>
        </row>
        <row r="497">
          <cell r="J497">
            <v>117.633333333333</v>
          </cell>
          <cell r="K497" t="str">
            <v>2013-10-31</v>
          </cell>
        </row>
        <row r="497">
          <cell r="O497">
            <v>100</v>
          </cell>
        </row>
        <row r="497">
          <cell r="R497">
            <v>100</v>
          </cell>
        </row>
        <row r="497">
          <cell r="X497">
            <v>5</v>
          </cell>
        </row>
        <row r="497">
          <cell r="Z497" t="str">
            <v>1QHB02010744</v>
          </cell>
        </row>
        <row r="498">
          <cell r="D498" t="str">
            <v>电脑拖</v>
          </cell>
          <cell r="E498" t="str">
            <v>固定资产-其他-管理费用</v>
          </cell>
        </row>
        <row r="498">
          <cell r="J498">
            <v>117.633333333333</v>
          </cell>
          <cell r="K498" t="str">
            <v>2013-10-31</v>
          </cell>
        </row>
        <row r="498">
          <cell r="O498">
            <v>100</v>
          </cell>
        </row>
        <row r="498">
          <cell r="R498">
            <v>100</v>
          </cell>
        </row>
        <row r="498">
          <cell r="X498">
            <v>5</v>
          </cell>
        </row>
        <row r="498">
          <cell r="Z498" t="str">
            <v>1QHB02010745</v>
          </cell>
        </row>
        <row r="499">
          <cell r="D499" t="str">
            <v>电脑拖</v>
          </cell>
          <cell r="E499" t="str">
            <v>固定资产-其他-管理费用</v>
          </cell>
        </row>
        <row r="499">
          <cell r="J499">
            <v>117.633333333333</v>
          </cell>
          <cell r="K499" t="str">
            <v>2013-10-31</v>
          </cell>
        </row>
        <row r="499">
          <cell r="O499">
            <v>100</v>
          </cell>
        </row>
        <row r="499">
          <cell r="R499">
            <v>100</v>
          </cell>
        </row>
        <row r="499">
          <cell r="X499">
            <v>5</v>
          </cell>
        </row>
        <row r="499">
          <cell r="Z499" t="str">
            <v>1QHB02010746</v>
          </cell>
        </row>
        <row r="500">
          <cell r="D500" t="str">
            <v>电脑拖</v>
          </cell>
          <cell r="E500" t="str">
            <v>固定资产-其他-管理费用</v>
          </cell>
        </row>
        <row r="500">
          <cell r="J500">
            <v>117.633333333333</v>
          </cell>
          <cell r="K500" t="str">
            <v>2013-10-31</v>
          </cell>
        </row>
        <row r="500">
          <cell r="O500">
            <v>100</v>
          </cell>
        </row>
        <row r="500">
          <cell r="R500">
            <v>100</v>
          </cell>
        </row>
        <row r="500">
          <cell r="X500">
            <v>5</v>
          </cell>
        </row>
        <row r="500">
          <cell r="Z500" t="str">
            <v>1QHB02010747</v>
          </cell>
        </row>
        <row r="501">
          <cell r="D501" t="str">
            <v>电脑拖</v>
          </cell>
          <cell r="E501" t="str">
            <v>固定资产-其他-管理费用</v>
          </cell>
        </row>
        <row r="501">
          <cell r="J501">
            <v>117.633333333333</v>
          </cell>
          <cell r="K501" t="str">
            <v>2013-10-31</v>
          </cell>
        </row>
        <row r="501">
          <cell r="O501">
            <v>100</v>
          </cell>
        </row>
        <row r="501">
          <cell r="R501">
            <v>100</v>
          </cell>
        </row>
        <row r="501">
          <cell r="X501">
            <v>5</v>
          </cell>
        </row>
        <row r="501">
          <cell r="Z501" t="str">
            <v>1QHB02010748</v>
          </cell>
        </row>
        <row r="502">
          <cell r="D502" t="str">
            <v>电脑拖</v>
          </cell>
          <cell r="E502" t="str">
            <v>固定资产-其他-管理费用</v>
          </cell>
        </row>
        <row r="502">
          <cell r="J502">
            <v>117.633333333333</v>
          </cell>
          <cell r="K502" t="str">
            <v>2013-10-31</v>
          </cell>
        </row>
        <row r="502">
          <cell r="O502">
            <v>100</v>
          </cell>
        </row>
        <row r="502">
          <cell r="R502">
            <v>100</v>
          </cell>
        </row>
        <row r="502">
          <cell r="X502">
            <v>5</v>
          </cell>
        </row>
        <row r="502">
          <cell r="Z502" t="str">
            <v>1QHB02010749</v>
          </cell>
        </row>
        <row r="503">
          <cell r="D503" t="str">
            <v>电脑拖</v>
          </cell>
          <cell r="E503" t="str">
            <v>固定资产-其他-管理费用</v>
          </cell>
        </row>
        <row r="503">
          <cell r="J503">
            <v>117.633333333333</v>
          </cell>
          <cell r="K503" t="str">
            <v>2013-10-31</v>
          </cell>
        </row>
        <row r="503">
          <cell r="O503">
            <v>100</v>
          </cell>
        </row>
        <row r="503">
          <cell r="R503">
            <v>100</v>
          </cell>
        </row>
        <row r="503">
          <cell r="X503">
            <v>5</v>
          </cell>
        </row>
        <row r="503">
          <cell r="Z503" t="str">
            <v>1QHB02010750</v>
          </cell>
        </row>
        <row r="504">
          <cell r="D504" t="str">
            <v>电脑拖</v>
          </cell>
          <cell r="E504" t="str">
            <v>固定资产-其他-管理费用</v>
          </cell>
        </row>
        <row r="504">
          <cell r="J504">
            <v>117.633333333333</v>
          </cell>
          <cell r="K504" t="str">
            <v>2013-10-31</v>
          </cell>
        </row>
        <row r="504">
          <cell r="O504">
            <v>100</v>
          </cell>
        </row>
        <row r="504">
          <cell r="R504">
            <v>100</v>
          </cell>
        </row>
        <row r="504">
          <cell r="X504">
            <v>5</v>
          </cell>
        </row>
        <row r="504">
          <cell r="Z504" t="str">
            <v>1QHB02010751</v>
          </cell>
        </row>
        <row r="505">
          <cell r="D505" t="str">
            <v>电脑拖</v>
          </cell>
          <cell r="E505" t="str">
            <v>固定资产-其他-管理费用</v>
          </cell>
        </row>
        <row r="505">
          <cell r="J505">
            <v>117.633333333333</v>
          </cell>
          <cell r="K505" t="str">
            <v>2013-10-31</v>
          </cell>
        </row>
        <row r="505">
          <cell r="O505">
            <v>100</v>
          </cell>
        </row>
        <row r="505">
          <cell r="R505">
            <v>100</v>
          </cell>
        </row>
        <row r="505">
          <cell r="X505">
            <v>5</v>
          </cell>
        </row>
        <row r="505">
          <cell r="Z505" t="str">
            <v>1QHB02010752</v>
          </cell>
        </row>
        <row r="506">
          <cell r="D506" t="str">
            <v>电脑拖</v>
          </cell>
          <cell r="E506" t="str">
            <v>固定资产-其他-管理费用</v>
          </cell>
        </row>
        <row r="506">
          <cell r="J506">
            <v>117.633333333333</v>
          </cell>
          <cell r="K506" t="str">
            <v>2013-10-31</v>
          </cell>
        </row>
        <row r="506">
          <cell r="O506">
            <v>100</v>
          </cell>
        </row>
        <row r="506">
          <cell r="R506">
            <v>100</v>
          </cell>
        </row>
        <row r="506">
          <cell r="X506">
            <v>5</v>
          </cell>
        </row>
        <row r="506">
          <cell r="Z506" t="str">
            <v>1QHB02010753</v>
          </cell>
        </row>
        <row r="507">
          <cell r="D507" t="str">
            <v>电脑拖</v>
          </cell>
          <cell r="E507" t="str">
            <v>固定资产-其他-管理费用</v>
          </cell>
        </row>
        <row r="507">
          <cell r="J507">
            <v>117.633333333333</v>
          </cell>
          <cell r="K507" t="str">
            <v>2013-10-31</v>
          </cell>
        </row>
        <row r="507">
          <cell r="O507">
            <v>100</v>
          </cell>
        </row>
        <row r="507">
          <cell r="R507">
            <v>100</v>
          </cell>
        </row>
        <row r="507">
          <cell r="X507">
            <v>5</v>
          </cell>
        </row>
        <row r="507">
          <cell r="Z507" t="str">
            <v>1QHB02010754</v>
          </cell>
        </row>
        <row r="508">
          <cell r="D508" t="str">
            <v>电脑拖</v>
          </cell>
          <cell r="E508" t="str">
            <v>固定资产-其他-管理费用</v>
          </cell>
        </row>
        <row r="508">
          <cell r="J508">
            <v>117.633333333333</v>
          </cell>
          <cell r="K508" t="str">
            <v>2013-10-31</v>
          </cell>
        </row>
        <row r="508">
          <cell r="O508">
            <v>100</v>
          </cell>
        </row>
        <row r="508">
          <cell r="R508">
            <v>100</v>
          </cell>
        </row>
        <row r="508">
          <cell r="X508">
            <v>5</v>
          </cell>
        </row>
        <row r="508">
          <cell r="Z508" t="str">
            <v>1QHB02010755</v>
          </cell>
        </row>
        <row r="509">
          <cell r="D509" t="str">
            <v>电脑拖</v>
          </cell>
          <cell r="E509" t="str">
            <v>固定资产-其他-管理费用</v>
          </cell>
        </row>
        <row r="509">
          <cell r="J509">
            <v>117.633333333333</v>
          </cell>
          <cell r="K509" t="str">
            <v>2013-10-31</v>
          </cell>
        </row>
        <row r="509">
          <cell r="O509">
            <v>100</v>
          </cell>
        </row>
        <row r="509">
          <cell r="R509">
            <v>100</v>
          </cell>
        </row>
        <row r="509">
          <cell r="X509">
            <v>5</v>
          </cell>
        </row>
        <row r="509">
          <cell r="Z509" t="str">
            <v>1QHB02010756</v>
          </cell>
        </row>
        <row r="510">
          <cell r="D510" t="str">
            <v>电脑拖</v>
          </cell>
          <cell r="E510" t="str">
            <v>固定资产-其他-管理费用</v>
          </cell>
        </row>
        <row r="510">
          <cell r="J510">
            <v>117.633333333333</v>
          </cell>
          <cell r="K510" t="str">
            <v>2013-10-31</v>
          </cell>
        </row>
        <row r="510">
          <cell r="O510">
            <v>100</v>
          </cell>
        </row>
        <row r="510">
          <cell r="R510">
            <v>100</v>
          </cell>
        </row>
        <row r="510">
          <cell r="X510">
            <v>5</v>
          </cell>
        </row>
        <row r="510">
          <cell r="Z510" t="str">
            <v>1QHB02010757</v>
          </cell>
        </row>
        <row r="511">
          <cell r="D511" t="str">
            <v>电脑拖</v>
          </cell>
          <cell r="E511" t="str">
            <v>固定资产-其他-管理费用</v>
          </cell>
        </row>
        <row r="511">
          <cell r="J511">
            <v>117.633333333333</v>
          </cell>
          <cell r="K511" t="str">
            <v>2013-10-31</v>
          </cell>
        </row>
        <row r="511">
          <cell r="O511">
            <v>100</v>
          </cell>
        </row>
        <row r="511">
          <cell r="R511">
            <v>100</v>
          </cell>
        </row>
        <row r="511">
          <cell r="X511">
            <v>5</v>
          </cell>
        </row>
        <row r="511">
          <cell r="Z511" t="str">
            <v>1QHB02010758</v>
          </cell>
        </row>
        <row r="512">
          <cell r="D512" t="str">
            <v>电脑拖</v>
          </cell>
          <cell r="E512" t="str">
            <v>固定资产-其他-管理费用</v>
          </cell>
        </row>
        <row r="512">
          <cell r="J512">
            <v>117.633333333333</v>
          </cell>
          <cell r="K512" t="str">
            <v>2013-10-31</v>
          </cell>
        </row>
        <row r="512">
          <cell r="O512">
            <v>100</v>
          </cell>
        </row>
        <row r="512">
          <cell r="R512">
            <v>100</v>
          </cell>
        </row>
        <row r="512">
          <cell r="X512">
            <v>5</v>
          </cell>
        </row>
        <row r="512">
          <cell r="Z512" t="str">
            <v>1QHB02010759</v>
          </cell>
        </row>
        <row r="513">
          <cell r="D513" t="str">
            <v>电脑拖</v>
          </cell>
          <cell r="E513" t="str">
            <v>固定资产-其他-管理费用</v>
          </cell>
        </row>
        <row r="513">
          <cell r="J513">
            <v>117.633333333333</v>
          </cell>
          <cell r="K513" t="str">
            <v>2013-10-31</v>
          </cell>
        </row>
        <row r="513">
          <cell r="O513">
            <v>100</v>
          </cell>
        </row>
        <row r="513">
          <cell r="R513">
            <v>100</v>
          </cell>
        </row>
        <row r="513">
          <cell r="X513">
            <v>5</v>
          </cell>
        </row>
        <row r="513">
          <cell r="Z513" t="str">
            <v>1QHB02010760</v>
          </cell>
        </row>
        <row r="514">
          <cell r="D514" t="str">
            <v>电脑拖</v>
          </cell>
          <cell r="E514" t="str">
            <v>固定资产-其他-管理费用</v>
          </cell>
        </row>
        <row r="514">
          <cell r="J514">
            <v>117.633333333333</v>
          </cell>
          <cell r="K514" t="str">
            <v>2013-10-31</v>
          </cell>
        </row>
        <row r="514">
          <cell r="O514">
            <v>100</v>
          </cell>
        </row>
        <row r="514">
          <cell r="R514">
            <v>100</v>
          </cell>
        </row>
        <row r="514">
          <cell r="X514">
            <v>5</v>
          </cell>
        </row>
        <row r="514">
          <cell r="Z514" t="str">
            <v>1QHB02010761</v>
          </cell>
        </row>
        <row r="515">
          <cell r="D515" t="str">
            <v>电脑拖</v>
          </cell>
          <cell r="E515" t="str">
            <v>固定资产-其他-管理费用</v>
          </cell>
        </row>
        <row r="515">
          <cell r="J515">
            <v>117.633333333333</v>
          </cell>
          <cell r="K515" t="str">
            <v>2013-10-31</v>
          </cell>
        </row>
        <row r="515">
          <cell r="O515">
            <v>100</v>
          </cell>
        </row>
        <row r="515">
          <cell r="R515">
            <v>100</v>
          </cell>
        </row>
        <row r="515">
          <cell r="X515">
            <v>5</v>
          </cell>
        </row>
        <row r="515">
          <cell r="Z515" t="str">
            <v>1QHB02010762</v>
          </cell>
        </row>
        <row r="516">
          <cell r="D516" t="str">
            <v>电脑拖</v>
          </cell>
          <cell r="E516" t="str">
            <v>固定资产-其他-管理费用</v>
          </cell>
        </row>
        <row r="516">
          <cell r="J516">
            <v>117.633333333333</v>
          </cell>
          <cell r="K516" t="str">
            <v>2013-10-31</v>
          </cell>
        </row>
        <row r="516">
          <cell r="O516">
            <v>100</v>
          </cell>
        </row>
        <row r="516">
          <cell r="R516">
            <v>100</v>
          </cell>
        </row>
        <row r="516">
          <cell r="X516">
            <v>5</v>
          </cell>
        </row>
        <row r="516">
          <cell r="Z516" t="str">
            <v>1QHB02010763</v>
          </cell>
        </row>
        <row r="517">
          <cell r="D517" t="str">
            <v>电脑拖</v>
          </cell>
          <cell r="E517" t="str">
            <v>固定资产-其他-管理费用</v>
          </cell>
        </row>
        <row r="517">
          <cell r="J517">
            <v>117.633333333333</v>
          </cell>
          <cell r="K517" t="str">
            <v>2013-10-31</v>
          </cell>
        </row>
        <row r="517">
          <cell r="O517">
            <v>100</v>
          </cell>
        </row>
        <row r="517">
          <cell r="R517">
            <v>100</v>
          </cell>
        </row>
        <row r="517">
          <cell r="X517">
            <v>5</v>
          </cell>
        </row>
        <row r="517">
          <cell r="Z517" t="str">
            <v>1QHB02010764</v>
          </cell>
        </row>
        <row r="518">
          <cell r="D518" t="str">
            <v>电脑拖</v>
          </cell>
          <cell r="E518" t="str">
            <v>固定资产-其他-管理费用</v>
          </cell>
        </row>
        <row r="518">
          <cell r="J518">
            <v>117.633333333333</v>
          </cell>
          <cell r="K518" t="str">
            <v>2013-10-31</v>
          </cell>
        </row>
        <row r="518">
          <cell r="O518">
            <v>100</v>
          </cell>
        </row>
        <row r="518">
          <cell r="R518">
            <v>100</v>
          </cell>
        </row>
        <row r="518">
          <cell r="X518">
            <v>5</v>
          </cell>
        </row>
        <row r="518">
          <cell r="Z518" t="str">
            <v>1QHB02010765</v>
          </cell>
        </row>
        <row r="519">
          <cell r="D519" t="str">
            <v>电脑拖</v>
          </cell>
          <cell r="E519" t="str">
            <v>固定资产-其他-管理费用</v>
          </cell>
        </row>
        <row r="519">
          <cell r="J519">
            <v>117.633333333333</v>
          </cell>
          <cell r="K519" t="str">
            <v>2013-10-31</v>
          </cell>
        </row>
        <row r="519">
          <cell r="O519">
            <v>100</v>
          </cell>
        </row>
        <row r="519">
          <cell r="R519">
            <v>100</v>
          </cell>
        </row>
        <row r="519">
          <cell r="X519">
            <v>5</v>
          </cell>
        </row>
        <row r="519">
          <cell r="Z519" t="str">
            <v>1QHB02010766</v>
          </cell>
        </row>
        <row r="520">
          <cell r="D520" t="str">
            <v>电脑拖</v>
          </cell>
          <cell r="E520" t="str">
            <v>固定资产-其他-管理费用</v>
          </cell>
        </row>
        <row r="520">
          <cell r="J520">
            <v>117.633333333333</v>
          </cell>
          <cell r="K520" t="str">
            <v>2013-10-31</v>
          </cell>
        </row>
        <row r="520">
          <cell r="O520">
            <v>100</v>
          </cell>
        </row>
        <row r="520">
          <cell r="R520">
            <v>100</v>
          </cell>
        </row>
        <row r="520">
          <cell r="X520">
            <v>5</v>
          </cell>
        </row>
        <row r="520">
          <cell r="Z520" t="str">
            <v>1QHB02010767</v>
          </cell>
        </row>
        <row r="521">
          <cell r="D521" t="str">
            <v>电脑拖</v>
          </cell>
          <cell r="E521" t="str">
            <v>固定资产-其他-管理费用</v>
          </cell>
        </row>
        <row r="521">
          <cell r="J521">
            <v>117.633333333333</v>
          </cell>
          <cell r="K521" t="str">
            <v>2013-10-31</v>
          </cell>
        </row>
        <row r="521">
          <cell r="O521">
            <v>100</v>
          </cell>
        </row>
        <row r="521">
          <cell r="R521">
            <v>100</v>
          </cell>
        </row>
        <row r="521">
          <cell r="X521">
            <v>5</v>
          </cell>
        </row>
        <row r="521">
          <cell r="Z521" t="str">
            <v>1QHB02010768</v>
          </cell>
        </row>
        <row r="522">
          <cell r="D522" t="str">
            <v>电脑拖</v>
          </cell>
          <cell r="E522" t="str">
            <v>固定资产-其他-管理费用</v>
          </cell>
        </row>
        <row r="522">
          <cell r="J522">
            <v>117.633333333333</v>
          </cell>
          <cell r="K522" t="str">
            <v>2013-10-31</v>
          </cell>
        </row>
        <row r="522">
          <cell r="O522">
            <v>100</v>
          </cell>
        </row>
        <row r="522">
          <cell r="R522">
            <v>100</v>
          </cell>
        </row>
        <row r="522">
          <cell r="X522">
            <v>5</v>
          </cell>
        </row>
        <row r="522">
          <cell r="Z522" t="str">
            <v>1QHB02010769</v>
          </cell>
        </row>
        <row r="523">
          <cell r="D523" t="str">
            <v>电脑拖</v>
          </cell>
          <cell r="E523" t="str">
            <v>固定资产-其他-管理费用</v>
          </cell>
        </row>
        <row r="523">
          <cell r="J523">
            <v>117.633333333333</v>
          </cell>
          <cell r="K523" t="str">
            <v>2013-10-31</v>
          </cell>
        </row>
        <row r="523">
          <cell r="O523">
            <v>100</v>
          </cell>
        </row>
        <row r="523">
          <cell r="R523">
            <v>100</v>
          </cell>
        </row>
        <row r="523">
          <cell r="X523">
            <v>5</v>
          </cell>
        </row>
        <row r="523">
          <cell r="Z523" t="str">
            <v>1QHB02010770</v>
          </cell>
        </row>
        <row r="524">
          <cell r="D524" t="str">
            <v>电脑拖</v>
          </cell>
          <cell r="E524" t="str">
            <v>固定资产-其他-管理费用</v>
          </cell>
        </row>
        <row r="524">
          <cell r="J524">
            <v>117.633333333333</v>
          </cell>
          <cell r="K524" t="str">
            <v>2013-10-31</v>
          </cell>
        </row>
        <row r="524">
          <cell r="O524">
            <v>100</v>
          </cell>
        </row>
        <row r="524">
          <cell r="R524">
            <v>100</v>
          </cell>
        </row>
        <row r="524">
          <cell r="X524">
            <v>5</v>
          </cell>
        </row>
        <row r="524">
          <cell r="Z524" t="str">
            <v>1QHB02010771</v>
          </cell>
        </row>
        <row r="525">
          <cell r="D525" t="str">
            <v>办公桌</v>
          </cell>
          <cell r="E525" t="str">
            <v>固定资产-其他-管理费用</v>
          </cell>
        </row>
        <row r="525">
          <cell r="J525">
            <v>117.633333333333</v>
          </cell>
          <cell r="K525" t="str">
            <v>2013-10-31</v>
          </cell>
        </row>
        <row r="525">
          <cell r="O525">
            <v>1500</v>
          </cell>
        </row>
        <row r="525">
          <cell r="R525">
            <v>1500</v>
          </cell>
        </row>
        <row r="525">
          <cell r="X525">
            <v>75</v>
          </cell>
        </row>
        <row r="525">
          <cell r="Z525" t="str">
            <v>1QHB02010773</v>
          </cell>
        </row>
        <row r="526">
          <cell r="D526" t="str">
            <v>办公桌</v>
          </cell>
          <cell r="E526" t="str">
            <v>固定资产-其他-管理费用</v>
          </cell>
        </row>
        <row r="526">
          <cell r="J526">
            <v>117.633333333333</v>
          </cell>
          <cell r="K526" t="str">
            <v>2013-10-31</v>
          </cell>
        </row>
        <row r="526">
          <cell r="O526">
            <v>1500</v>
          </cell>
        </row>
        <row r="526">
          <cell r="R526">
            <v>1500</v>
          </cell>
        </row>
        <row r="526">
          <cell r="X526">
            <v>75</v>
          </cell>
        </row>
        <row r="526">
          <cell r="Z526" t="str">
            <v>1QHB02010774</v>
          </cell>
        </row>
        <row r="527">
          <cell r="D527" t="str">
            <v>办公桌</v>
          </cell>
          <cell r="E527" t="str">
            <v>固定资产-其他-管理费用</v>
          </cell>
        </row>
        <row r="527">
          <cell r="J527">
            <v>117.633333333333</v>
          </cell>
          <cell r="K527" t="str">
            <v>2013-10-31</v>
          </cell>
        </row>
        <row r="527">
          <cell r="O527">
            <v>1500</v>
          </cell>
        </row>
        <row r="527">
          <cell r="R527">
            <v>1500</v>
          </cell>
        </row>
        <row r="527">
          <cell r="X527">
            <v>75</v>
          </cell>
        </row>
        <row r="527">
          <cell r="Z527" t="str">
            <v>1QHB02010775</v>
          </cell>
        </row>
        <row r="528">
          <cell r="D528" t="str">
            <v>办公桌</v>
          </cell>
          <cell r="E528" t="str">
            <v>固定资产-其他-管理费用</v>
          </cell>
        </row>
        <row r="528">
          <cell r="J528">
            <v>117.633333333333</v>
          </cell>
          <cell r="K528" t="str">
            <v>2013-10-31</v>
          </cell>
        </row>
        <row r="528">
          <cell r="O528">
            <v>1500</v>
          </cell>
        </row>
        <row r="528">
          <cell r="R528">
            <v>1500</v>
          </cell>
        </row>
        <row r="528">
          <cell r="X528">
            <v>75</v>
          </cell>
        </row>
        <row r="528">
          <cell r="Z528" t="str">
            <v>1QHB02010776</v>
          </cell>
        </row>
        <row r="529">
          <cell r="D529" t="str">
            <v>办公桌</v>
          </cell>
          <cell r="E529" t="str">
            <v>固定资产-其他-管理费用</v>
          </cell>
        </row>
        <row r="529">
          <cell r="J529">
            <v>117.633333333333</v>
          </cell>
          <cell r="K529" t="str">
            <v>2013-10-31</v>
          </cell>
        </row>
        <row r="529">
          <cell r="O529">
            <v>1500</v>
          </cell>
        </row>
        <row r="529">
          <cell r="R529">
            <v>1500</v>
          </cell>
        </row>
        <row r="529">
          <cell r="X529">
            <v>75</v>
          </cell>
        </row>
        <row r="529">
          <cell r="Z529" t="str">
            <v>1QHB02010777</v>
          </cell>
        </row>
        <row r="530">
          <cell r="D530" t="str">
            <v>办公桌</v>
          </cell>
          <cell r="E530" t="str">
            <v>固定资产-其他-管理费用</v>
          </cell>
        </row>
        <row r="530">
          <cell r="J530">
            <v>117.633333333333</v>
          </cell>
          <cell r="K530" t="str">
            <v>2013-10-31</v>
          </cell>
        </row>
        <row r="530">
          <cell r="O530">
            <v>1500</v>
          </cell>
        </row>
        <row r="530">
          <cell r="R530">
            <v>1500</v>
          </cell>
        </row>
        <row r="530">
          <cell r="X530">
            <v>75</v>
          </cell>
        </row>
        <row r="530">
          <cell r="Z530" t="str">
            <v>1QHB02010778</v>
          </cell>
        </row>
        <row r="531">
          <cell r="D531" t="str">
            <v>办公桌</v>
          </cell>
          <cell r="E531" t="str">
            <v>固定资产-其他-管理费用</v>
          </cell>
        </row>
        <row r="531">
          <cell r="J531">
            <v>117.633333333333</v>
          </cell>
          <cell r="K531" t="str">
            <v>2013-10-31</v>
          </cell>
        </row>
        <row r="531">
          <cell r="O531">
            <v>1500</v>
          </cell>
        </row>
        <row r="531">
          <cell r="R531">
            <v>1500</v>
          </cell>
        </row>
        <row r="531">
          <cell r="X531">
            <v>75</v>
          </cell>
        </row>
        <row r="531">
          <cell r="Z531" t="str">
            <v>1QHB02010779</v>
          </cell>
        </row>
        <row r="532">
          <cell r="D532" t="str">
            <v>办公桌</v>
          </cell>
          <cell r="E532" t="str">
            <v>固定资产-其他-管理费用</v>
          </cell>
        </row>
        <row r="532">
          <cell r="J532">
            <v>117.633333333333</v>
          </cell>
          <cell r="K532" t="str">
            <v>2013-10-31</v>
          </cell>
        </row>
        <row r="532">
          <cell r="O532">
            <v>1500</v>
          </cell>
        </row>
        <row r="532">
          <cell r="R532">
            <v>1500</v>
          </cell>
        </row>
        <row r="532">
          <cell r="X532">
            <v>75</v>
          </cell>
        </row>
        <row r="532">
          <cell r="Z532" t="str">
            <v>1QHB02010780</v>
          </cell>
        </row>
        <row r="533">
          <cell r="D533" t="str">
            <v>办公桌</v>
          </cell>
          <cell r="E533" t="str">
            <v>固定资产-其他-管理费用</v>
          </cell>
        </row>
        <row r="533">
          <cell r="J533">
            <v>117.633333333333</v>
          </cell>
          <cell r="K533" t="str">
            <v>2013-10-31</v>
          </cell>
        </row>
        <row r="533">
          <cell r="O533">
            <v>1500</v>
          </cell>
        </row>
        <row r="533">
          <cell r="R533">
            <v>1500</v>
          </cell>
        </row>
        <row r="533">
          <cell r="X533">
            <v>75</v>
          </cell>
        </row>
        <row r="533">
          <cell r="Z533" t="str">
            <v>1QHB02010781</v>
          </cell>
        </row>
        <row r="534">
          <cell r="D534" t="str">
            <v>办公桌</v>
          </cell>
          <cell r="E534" t="str">
            <v>固定资产-其他-管理费用</v>
          </cell>
        </row>
        <row r="534">
          <cell r="J534">
            <v>117.633333333333</v>
          </cell>
          <cell r="K534" t="str">
            <v>2013-10-31</v>
          </cell>
        </row>
        <row r="534">
          <cell r="O534">
            <v>1500</v>
          </cell>
        </row>
        <row r="534">
          <cell r="R534">
            <v>1500</v>
          </cell>
        </row>
        <row r="534">
          <cell r="X534">
            <v>75</v>
          </cell>
        </row>
        <row r="534">
          <cell r="Z534" t="str">
            <v>1QHB02010782</v>
          </cell>
        </row>
        <row r="535">
          <cell r="D535" t="str">
            <v>办公桌</v>
          </cell>
          <cell r="E535" t="str">
            <v>固定资产-其他-管理费用</v>
          </cell>
        </row>
        <row r="535">
          <cell r="J535">
            <v>117.633333333333</v>
          </cell>
          <cell r="K535" t="str">
            <v>2013-10-31</v>
          </cell>
        </row>
        <row r="535">
          <cell r="O535">
            <v>1500</v>
          </cell>
        </row>
        <row r="535">
          <cell r="R535">
            <v>1500</v>
          </cell>
        </row>
        <row r="535">
          <cell r="X535">
            <v>75</v>
          </cell>
        </row>
        <row r="535">
          <cell r="Z535" t="str">
            <v>1QHB02010783</v>
          </cell>
        </row>
        <row r="536">
          <cell r="D536" t="str">
            <v>办公桌</v>
          </cell>
          <cell r="E536" t="str">
            <v>固定资产-其他-管理费用</v>
          </cell>
        </row>
        <row r="536">
          <cell r="J536">
            <v>117.633333333333</v>
          </cell>
          <cell r="K536" t="str">
            <v>2013-10-31</v>
          </cell>
        </row>
        <row r="536">
          <cell r="O536">
            <v>1500</v>
          </cell>
        </row>
        <row r="536">
          <cell r="R536">
            <v>1500</v>
          </cell>
        </row>
        <row r="536">
          <cell r="X536">
            <v>75</v>
          </cell>
        </row>
        <row r="536">
          <cell r="Z536" t="str">
            <v>1QHB02010784</v>
          </cell>
        </row>
        <row r="537">
          <cell r="D537" t="str">
            <v>办公桌</v>
          </cell>
          <cell r="E537" t="str">
            <v>固定资产-其他-管理费用</v>
          </cell>
        </row>
        <row r="537">
          <cell r="J537">
            <v>117.633333333333</v>
          </cell>
          <cell r="K537" t="str">
            <v>2013-10-31</v>
          </cell>
        </row>
        <row r="537">
          <cell r="O537">
            <v>1500</v>
          </cell>
        </row>
        <row r="537">
          <cell r="R537">
            <v>1500</v>
          </cell>
        </row>
        <row r="537">
          <cell r="X537">
            <v>75</v>
          </cell>
        </row>
        <row r="537">
          <cell r="Z537" t="str">
            <v>1QHB02010785</v>
          </cell>
        </row>
        <row r="538">
          <cell r="D538" t="str">
            <v>办公桌</v>
          </cell>
          <cell r="E538" t="str">
            <v>固定资产-其他-管理费用</v>
          </cell>
        </row>
        <row r="538">
          <cell r="J538">
            <v>117.633333333333</v>
          </cell>
          <cell r="K538" t="str">
            <v>2013-10-31</v>
          </cell>
        </row>
        <row r="538">
          <cell r="O538">
            <v>1500</v>
          </cell>
        </row>
        <row r="538">
          <cell r="R538">
            <v>1500</v>
          </cell>
        </row>
        <row r="538">
          <cell r="X538">
            <v>75</v>
          </cell>
        </row>
        <row r="538">
          <cell r="Z538" t="str">
            <v>1QHB02010786</v>
          </cell>
        </row>
        <row r="539">
          <cell r="D539" t="str">
            <v>办公桌</v>
          </cell>
          <cell r="E539" t="str">
            <v>固定资产-其他-管理费用</v>
          </cell>
        </row>
        <row r="539">
          <cell r="J539">
            <v>117.633333333333</v>
          </cell>
          <cell r="K539" t="str">
            <v>2013-10-31</v>
          </cell>
        </row>
        <row r="539">
          <cell r="O539">
            <v>1500</v>
          </cell>
        </row>
        <row r="539">
          <cell r="R539">
            <v>1500</v>
          </cell>
        </row>
        <row r="539">
          <cell r="X539">
            <v>75</v>
          </cell>
        </row>
        <row r="539">
          <cell r="Z539" t="str">
            <v>1QHB02010787</v>
          </cell>
        </row>
        <row r="540">
          <cell r="D540" t="str">
            <v>办公桌</v>
          </cell>
          <cell r="E540" t="str">
            <v>固定资产-其他-管理费用</v>
          </cell>
        </row>
        <row r="540">
          <cell r="J540">
            <v>117.633333333333</v>
          </cell>
          <cell r="K540" t="str">
            <v>2013-10-31</v>
          </cell>
        </row>
        <row r="540">
          <cell r="O540">
            <v>1500</v>
          </cell>
        </row>
        <row r="540">
          <cell r="R540">
            <v>1500</v>
          </cell>
        </row>
        <row r="540">
          <cell r="X540">
            <v>75</v>
          </cell>
        </row>
        <row r="540">
          <cell r="Z540" t="str">
            <v>1QHB02010788</v>
          </cell>
        </row>
        <row r="541">
          <cell r="D541" t="str">
            <v>办公桌</v>
          </cell>
          <cell r="E541" t="str">
            <v>固定资产-其他-管理费用</v>
          </cell>
        </row>
        <row r="541">
          <cell r="J541">
            <v>117.633333333333</v>
          </cell>
          <cell r="K541" t="str">
            <v>2013-10-31</v>
          </cell>
        </row>
        <row r="541">
          <cell r="O541">
            <v>1500</v>
          </cell>
        </row>
        <row r="541">
          <cell r="R541">
            <v>1500</v>
          </cell>
        </row>
        <row r="541">
          <cell r="X541">
            <v>75</v>
          </cell>
        </row>
        <row r="541">
          <cell r="Z541" t="str">
            <v>1QHB02010789</v>
          </cell>
        </row>
        <row r="542">
          <cell r="D542" t="str">
            <v>办公桌</v>
          </cell>
          <cell r="E542" t="str">
            <v>固定资产-其他-管理费用</v>
          </cell>
        </row>
        <row r="542">
          <cell r="J542">
            <v>117.633333333333</v>
          </cell>
          <cell r="K542" t="str">
            <v>2013-10-31</v>
          </cell>
        </row>
        <row r="542">
          <cell r="O542">
            <v>1500</v>
          </cell>
        </row>
        <row r="542">
          <cell r="R542">
            <v>1500</v>
          </cell>
        </row>
        <row r="542">
          <cell r="X542">
            <v>75</v>
          </cell>
        </row>
        <row r="542">
          <cell r="Z542" t="str">
            <v>1QHB02010790</v>
          </cell>
        </row>
        <row r="543">
          <cell r="D543" t="str">
            <v>办公桌</v>
          </cell>
          <cell r="E543" t="str">
            <v>固定资产-其他-管理费用</v>
          </cell>
        </row>
        <row r="543">
          <cell r="J543">
            <v>117.633333333333</v>
          </cell>
          <cell r="K543" t="str">
            <v>2013-10-31</v>
          </cell>
        </row>
        <row r="543">
          <cell r="O543">
            <v>1500</v>
          </cell>
        </row>
        <row r="543">
          <cell r="R543">
            <v>1500</v>
          </cell>
        </row>
        <row r="543">
          <cell r="X543">
            <v>75</v>
          </cell>
        </row>
        <row r="543">
          <cell r="Z543" t="str">
            <v>1QHB02010791</v>
          </cell>
        </row>
        <row r="544">
          <cell r="D544" t="str">
            <v>办公桌</v>
          </cell>
          <cell r="E544" t="str">
            <v>固定资产-其他-管理费用</v>
          </cell>
        </row>
        <row r="544">
          <cell r="J544">
            <v>117.633333333333</v>
          </cell>
          <cell r="K544" t="str">
            <v>2013-10-31</v>
          </cell>
        </row>
        <row r="544">
          <cell r="O544">
            <v>1500</v>
          </cell>
        </row>
        <row r="544">
          <cell r="R544">
            <v>1500</v>
          </cell>
        </row>
        <row r="544">
          <cell r="X544">
            <v>75</v>
          </cell>
        </row>
        <row r="544">
          <cell r="Z544" t="str">
            <v>1QHB02010792</v>
          </cell>
        </row>
        <row r="545">
          <cell r="D545" t="str">
            <v>办公桌</v>
          </cell>
          <cell r="E545" t="str">
            <v>固定资产-其他-管理费用</v>
          </cell>
        </row>
        <row r="545">
          <cell r="J545">
            <v>117.633333333333</v>
          </cell>
          <cell r="K545" t="str">
            <v>2013-10-31</v>
          </cell>
        </row>
        <row r="545">
          <cell r="O545">
            <v>1500</v>
          </cell>
        </row>
        <row r="545">
          <cell r="R545">
            <v>1500</v>
          </cell>
        </row>
        <row r="545">
          <cell r="X545">
            <v>75</v>
          </cell>
        </row>
        <row r="545">
          <cell r="Z545" t="str">
            <v>1QHB02010793</v>
          </cell>
        </row>
        <row r="546">
          <cell r="D546" t="str">
            <v>办公桌</v>
          </cell>
          <cell r="E546" t="str">
            <v>固定资产-其他-管理费用</v>
          </cell>
        </row>
        <row r="546">
          <cell r="J546">
            <v>117.633333333333</v>
          </cell>
          <cell r="K546" t="str">
            <v>2013-10-31</v>
          </cell>
        </row>
        <row r="546">
          <cell r="O546">
            <v>1500</v>
          </cell>
        </row>
        <row r="546">
          <cell r="R546">
            <v>1500</v>
          </cell>
        </row>
        <row r="546">
          <cell r="X546">
            <v>75</v>
          </cell>
        </row>
        <row r="546">
          <cell r="Z546" t="str">
            <v>1QHB02010794</v>
          </cell>
        </row>
        <row r="547">
          <cell r="D547" t="str">
            <v>办公桌</v>
          </cell>
          <cell r="E547" t="str">
            <v>固定资产-其他-管理费用</v>
          </cell>
        </row>
        <row r="547">
          <cell r="J547">
            <v>117.633333333333</v>
          </cell>
          <cell r="K547" t="str">
            <v>2013-10-31</v>
          </cell>
        </row>
        <row r="547">
          <cell r="O547">
            <v>1500</v>
          </cell>
        </row>
        <row r="547">
          <cell r="R547">
            <v>1500</v>
          </cell>
        </row>
        <row r="547">
          <cell r="X547">
            <v>75</v>
          </cell>
        </row>
        <row r="547">
          <cell r="Z547" t="str">
            <v>1QHB02010795</v>
          </cell>
        </row>
        <row r="548">
          <cell r="D548" t="str">
            <v>办公桌</v>
          </cell>
          <cell r="E548" t="str">
            <v>固定资产-其他-管理费用</v>
          </cell>
        </row>
        <row r="548">
          <cell r="J548">
            <v>117.633333333333</v>
          </cell>
          <cell r="K548" t="str">
            <v>2013-10-31</v>
          </cell>
        </row>
        <row r="548">
          <cell r="O548">
            <v>1500</v>
          </cell>
        </row>
        <row r="548">
          <cell r="R548">
            <v>1500</v>
          </cell>
        </row>
        <row r="548">
          <cell r="X548">
            <v>75</v>
          </cell>
        </row>
        <row r="548">
          <cell r="Z548" t="str">
            <v>1QHB02010796</v>
          </cell>
        </row>
        <row r="549">
          <cell r="D549" t="str">
            <v>办公桌</v>
          </cell>
          <cell r="E549" t="str">
            <v>固定资产-其他-管理费用</v>
          </cell>
        </row>
        <row r="549">
          <cell r="J549">
            <v>117.633333333333</v>
          </cell>
          <cell r="K549" t="str">
            <v>2013-10-31</v>
          </cell>
        </row>
        <row r="549">
          <cell r="O549">
            <v>1500</v>
          </cell>
        </row>
        <row r="549">
          <cell r="R549">
            <v>1500</v>
          </cell>
        </row>
        <row r="549">
          <cell r="X549">
            <v>75</v>
          </cell>
        </row>
        <row r="549">
          <cell r="Z549" t="str">
            <v>1QHB02010797</v>
          </cell>
        </row>
        <row r="550">
          <cell r="D550" t="str">
            <v>办公桌</v>
          </cell>
          <cell r="E550" t="str">
            <v>固定资产-其他-管理费用</v>
          </cell>
        </row>
        <row r="550">
          <cell r="J550">
            <v>117.633333333333</v>
          </cell>
          <cell r="K550" t="str">
            <v>2013-10-31</v>
          </cell>
        </row>
        <row r="550">
          <cell r="O550">
            <v>1500</v>
          </cell>
        </row>
        <row r="550">
          <cell r="R550">
            <v>1500</v>
          </cell>
        </row>
        <row r="550">
          <cell r="X550">
            <v>75</v>
          </cell>
        </row>
        <row r="550">
          <cell r="Z550" t="str">
            <v>1QHB02010798</v>
          </cell>
        </row>
        <row r="551">
          <cell r="D551" t="str">
            <v>办公桌</v>
          </cell>
          <cell r="E551" t="str">
            <v>固定资产-其他-管理费用</v>
          </cell>
        </row>
        <row r="551">
          <cell r="J551">
            <v>117.633333333333</v>
          </cell>
          <cell r="K551" t="str">
            <v>2013-10-31</v>
          </cell>
        </row>
        <row r="551">
          <cell r="O551">
            <v>1500</v>
          </cell>
        </row>
        <row r="551">
          <cell r="R551">
            <v>1500</v>
          </cell>
        </row>
        <row r="551">
          <cell r="X551">
            <v>75</v>
          </cell>
        </row>
        <row r="551">
          <cell r="Z551" t="str">
            <v>1QHB02010799</v>
          </cell>
        </row>
        <row r="552">
          <cell r="D552" t="str">
            <v>办公桌</v>
          </cell>
          <cell r="E552" t="str">
            <v>固定资产-其他-管理费用</v>
          </cell>
        </row>
        <row r="552">
          <cell r="J552">
            <v>117.633333333333</v>
          </cell>
          <cell r="K552" t="str">
            <v>2013-10-31</v>
          </cell>
        </row>
        <row r="552">
          <cell r="O552">
            <v>1500</v>
          </cell>
        </row>
        <row r="552">
          <cell r="R552">
            <v>1500</v>
          </cell>
        </row>
        <row r="552">
          <cell r="X552">
            <v>75</v>
          </cell>
        </row>
        <row r="552">
          <cell r="Z552" t="str">
            <v>1QHB02010800</v>
          </cell>
        </row>
        <row r="553">
          <cell r="D553" t="str">
            <v>办公桌</v>
          </cell>
          <cell r="E553" t="str">
            <v>固定资产-其他-管理费用</v>
          </cell>
        </row>
        <row r="553">
          <cell r="J553">
            <v>117.633333333333</v>
          </cell>
          <cell r="K553" t="str">
            <v>2013-10-31</v>
          </cell>
        </row>
        <row r="553">
          <cell r="O553">
            <v>1500</v>
          </cell>
        </row>
        <row r="553">
          <cell r="R553">
            <v>1500</v>
          </cell>
        </row>
        <row r="553">
          <cell r="X553">
            <v>75</v>
          </cell>
        </row>
        <row r="553">
          <cell r="Z553" t="str">
            <v>1QHB02010801</v>
          </cell>
        </row>
        <row r="554">
          <cell r="D554" t="str">
            <v>办公桌</v>
          </cell>
          <cell r="E554" t="str">
            <v>固定资产-其他-管理费用</v>
          </cell>
        </row>
        <row r="554">
          <cell r="J554">
            <v>117.633333333333</v>
          </cell>
          <cell r="K554" t="str">
            <v>2013-10-31</v>
          </cell>
        </row>
        <row r="554">
          <cell r="O554">
            <v>1500</v>
          </cell>
        </row>
        <row r="554">
          <cell r="R554">
            <v>1500</v>
          </cell>
        </row>
        <row r="554">
          <cell r="X554">
            <v>75</v>
          </cell>
        </row>
        <row r="554">
          <cell r="Z554" t="str">
            <v>1QHB02010802</v>
          </cell>
        </row>
        <row r="555">
          <cell r="D555" t="str">
            <v>办公桌</v>
          </cell>
          <cell r="E555" t="str">
            <v>固定资产-其他-管理费用</v>
          </cell>
        </row>
        <row r="555">
          <cell r="J555">
            <v>117.633333333333</v>
          </cell>
          <cell r="K555" t="str">
            <v>2013-10-31</v>
          </cell>
        </row>
        <row r="555">
          <cell r="O555">
            <v>1500</v>
          </cell>
        </row>
        <row r="555">
          <cell r="R555">
            <v>1500</v>
          </cell>
        </row>
        <row r="555">
          <cell r="X555">
            <v>75</v>
          </cell>
        </row>
        <row r="555">
          <cell r="Z555" t="str">
            <v>1QHB02010803</v>
          </cell>
        </row>
        <row r="556">
          <cell r="D556" t="str">
            <v>办公桌</v>
          </cell>
          <cell r="E556" t="str">
            <v>固定资产-其他-管理费用</v>
          </cell>
        </row>
        <row r="556">
          <cell r="J556">
            <v>117.633333333333</v>
          </cell>
          <cell r="K556" t="str">
            <v>2013-10-31</v>
          </cell>
        </row>
        <row r="556">
          <cell r="O556">
            <v>1500</v>
          </cell>
        </row>
        <row r="556">
          <cell r="R556">
            <v>1500</v>
          </cell>
        </row>
        <row r="556">
          <cell r="X556">
            <v>75</v>
          </cell>
        </row>
        <row r="556">
          <cell r="Z556" t="str">
            <v>1QHB02010804</v>
          </cell>
        </row>
        <row r="557">
          <cell r="D557" t="str">
            <v>办公桌</v>
          </cell>
          <cell r="E557" t="str">
            <v>固定资产-其他-管理费用</v>
          </cell>
        </row>
        <row r="557">
          <cell r="J557">
            <v>117.633333333333</v>
          </cell>
          <cell r="K557" t="str">
            <v>2013-10-31</v>
          </cell>
        </row>
        <row r="557">
          <cell r="O557">
            <v>1500</v>
          </cell>
        </row>
        <row r="557">
          <cell r="R557">
            <v>1500</v>
          </cell>
        </row>
        <row r="557">
          <cell r="X557">
            <v>75</v>
          </cell>
        </row>
        <row r="557">
          <cell r="Z557" t="str">
            <v>1QHB02010805</v>
          </cell>
        </row>
        <row r="558">
          <cell r="D558" t="str">
            <v>办公桌</v>
          </cell>
          <cell r="E558" t="str">
            <v>固定资产-其他-管理费用</v>
          </cell>
        </row>
        <row r="558">
          <cell r="J558">
            <v>117.633333333333</v>
          </cell>
          <cell r="K558" t="str">
            <v>2013-10-31</v>
          </cell>
        </row>
        <row r="558">
          <cell r="O558">
            <v>1500</v>
          </cell>
        </row>
        <row r="558">
          <cell r="R558">
            <v>1500</v>
          </cell>
        </row>
        <row r="558">
          <cell r="X558">
            <v>75</v>
          </cell>
        </row>
        <row r="558">
          <cell r="Z558" t="str">
            <v>1QHB02010806</v>
          </cell>
        </row>
        <row r="559">
          <cell r="D559" t="str">
            <v>办公桌</v>
          </cell>
          <cell r="E559" t="str">
            <v>固定资产-其他-管理费用</v>
          </cell>
        </row>
        <row r="559">
          <cell r="J559">
            <v>117.633333333333</v>
          </cell>
          <cell r="K559" t="str">
            <v>2013-10-31</v>
          </cell>
        </row>
        <row r="559">
          <cell r="O559">
            <v>1500</v>
          </cell>
        </row>
        <row r="559">
          <cell r="R559">
            <v>1500</v>
          </cell>
        </row>
        <row r="559">
          <cell r="X559">
            <v>75</v>
          </cell>
        </row>
        <row r="559">
          <cell r="Z559" t="str">
            <v>1QHB02010807</v>
          </cell>
        </row>
        <row r="560">
          <cell r="D560" t="str">
            <v>办公桌</v>
          </cell>
          <cell r="E560" t="str">
            <v>固定资产-其他-管理费用</v>
          </cell>
        </row>
        <row r="560">
          <cell r="J560">
            <v>117.633333333333</v>
          </cell>
          <cell r="K560" t="str">
            <v>2013-10-31</v>
          </cell>
        </row>
        <row r="560">
          <cell r="O560">
            <v>1500</v>
          </cell>
        </row>
        <row r="560">
          <cell r="R560">
            <v>1500</v>
          </cell>
        </row>
        <row r="560">
          <cell r="X560">
            <v>75</v>
          </cell>
        </row>
        <row r="560">
          <cell r="Z560" t="str">
            <v>1QHB02010808</v>
          </cell>
        </row>
        <row r="561">
          <cell r="D561" t="str">
            <v>办公桌</v>
          </cell>
          <cell r="E561" t="str">
            <v>固定资产-其他-管理费用</v>
          </cell>
        </row>
        <row r="561">
          <cell r="J561">
            <v>117.633333333333</v>
          </cell>
          <cell r="K561" t="str">
            <v>2013-10-31</v>
          </cell>
        </row>
        <row r="561">
          <cell r="O561">
            <v>1500</v>
          </cell>
        </row>
        <row r="561">
          <cell r="R561">
            <v>1500</v>
          </cell>
        </row>
        <row r="561">
          <cell r="X561">
            <v>75</v>
          </cell>
        </row>
        <row r="561">
          <cell r="Z561" t="str">
            <v>1QHB02010809</v>
          </cell>
        </row>
        <row r="562">
          <cell r="D562" t="str">
            <v>办公桌</v>
          </cell>
          <cell r="E562" t="str">
            <v>固定资产-其他-管理费用</v>
          </cell>
        </row>
        <row r="562">
          <cell r="J562">
            <v>117.633333333333</v>
          </cell>
          <cell r="K562" t="str">
            <v>2013-10-31</v>
          </cell>
        </row>
        <row r="562">
          <cell r="O562">
            <v>1500</v>
          </cell>
        </row>
        <row r="562">
          <cell r="R562">
            <v>1500</v>
          </cell>
        </row>
        <row r="562">
          <cell r="X562">
            <v>75</v>
          </cell>
        </row>
        <row r="562">
          <cell r="Z562" t="str">
            <v>1QHB02010810</v>
          </cell>
        </row>
        <row r="563">
          <cell r="D563" t="str">
            <v>办公桌</v>
          </cell>
          <cell r="E563" t="str">
            <v>固定资产-其他-管理费用</v>
          </cell>
        </row>
        <row r="563">
          <cell r="J563">
            <v>117.633333333333</v>
          </cell>
          <cell r="K563" t="str">
            <v>2013-10-31</v>
          </cell>
        </row>
        <row r="563">
          <cell r="O563">
            <v>1500</v>
          </cell>
        </row>
        <row r="563">
          <cell r="R563">
            <v>1500</v>
          </cell>
        </row>
        <row r="563">
          <cell r="X563">
            <v>75</v>
          </cell>
        </row>
        <row r="563">
          <cell r="Z563" t="str">
            <v>1QHB02010811</v>
          </cell>
        </row>
        <row r="564">
          <cell r="D564" t="str">
            <v>办公桌</v>
          </cell>
          <cell r="E564" t="str">
            <v>固定资产-其他-管理费用</v>
          </cell>
        </row>
        <row r="564">
          <cell r="J564">
            <v>117.633333333333</v>
          </cell>
          <cell r="K564" t="str">
            <v>2013-10-31</v>
          </cell>
        </row>
        <row r="564">
          <cell r="O564">
            <v>1500</v>
          </cell>
        </row>
        <row r="564">
          <cell r="R564">
            <v>1500</v>
          </cell>
        </row>
        <row r="564">
          <cell r="X564">
            <v>75</v>
          </cell>
        </row>
        <row r="564">
          <cell r="Z564" t="str">
            <v>1QHB02010812</v>
          </cell>
        </row>
        <row r="565">
          <cell r="D565" t="str">
            <v>办公桌</v>
          </cell>
          <cell r="E565" t="str">
            <v>固定资产-其他-管理费用</v>
          </cell>
        </row>
        <row r="565">
          <cell r="J565">
            <v>117.633333333333</v>
          </cell>
          <cell r="K565" t="str">
            <v>2013-10-31</v>
          </cell>
        </row>
        <row r="565">
          <cell r="O565">
            <v>1500</v>
          </cell>
        </row>
        <row r="565">
          <cell r="R565">
            <v>1500</v>
          </cell>
        </row>
        <row r="565">
          <cell r="X565">
            <v>75</v>
          </cell>
        </row>
        <row r="565">
          <cell r="Z565" t="str">
            <v>1QHB02010813</v>
          </cell>
        </row>
        <row r="566">
          <cell r="D566" t="str">
            <v>办公桌</v>
          </cell>
          <cell r="E566" t="str">
            <v>固定资产-其他-管理费用</v>
          </cell>
        </row>
        <row r="566">
          <cell r="J566">
            <v>117.633333333333</v>
          </cell>
          <cell r="K566" t="str">
            <v>2013-10-31</v>
          </cell>
        </row>
        <row r="566">
          <cell r="O566">
            <v>1500</v>
          </cell>
        </row>
        <row r="566">
          <cell r="R566">
            <v>1500</v>
          </cell>
        </row>
        <row r="566">
          <cell r="X566">
            <v>75</v>
          </cell>
        </row>
        <row r="566">
          <cell r="Z566" t="str">
            <v>1QHB02010814</v>
          </cell>
        </row>
        <row r="567">
          <cell r="D567" t="str">
            <v>办公桌</v>
          </cell>
          <cell r="E567" t="str">
            <v>固定资产-其他-管理费用</v>
          </cell>
        </row>
        <row r="567">
          <cell r="J567">
            <v>117.633333333333</v>
          </cell>
          <cell r="K567" t="str">
            <v>2013-10-31</v>
          </cell>
        </row>
        <row r="567">
          <cell r="O567">
            <v>1500</v>
          </cell>
        </row>
        <row r="567">
          <cell r="R567">
            <v>1500</v>
          </cell>
        </row>
        <row r="567">
          <cell r="X567">
            <v>75</v>
          </cell>
        </row>
        <row r="567">
          <cell r="Z567" t="str">
            <v>1QHB02010815</v>
          </cell>
        </row>
        <row r="568">
          <cell r="D568" t="str">
            <v>办公桌</v>
          </cell>
          <cell r="E568" t="str">
            <v>固定资产-其他-管理费用</v>
          </cell>
        </row>
        <row r="568">
          <cell r="J568">
            <v>117.633333333333</v>
          </cell>
          <cell r="K568" t="str">
            <v>2013-10-31</v>
          </cell>
        </row>
        <row r="568">
          <cell r="O568">
            <v>1500</v>
          </cell>
        </row>
        <row r="568">
          <cell r="R568">
            <v>1500</v>
          </cell>
        </row>
        <row r="568">
          <cell r="X568">
            <v>75</v>
          </cell>
        </row>
        <row r="568">
          <cell r="Z568" t="str">
            <v>1QHB02010816</v>
          </cell>
        </row>
        <row r="569">
          <cell r="D569" t="str">
            <v>办公桌</v>
          </cell>
          <cell r="E569" t="str">
            <v>固定资产-其他-管理费用</v>
          </cell>
        </row>
        <row r="569">
          <cell r="J569">
            <v>117.633333333333</v>
          </cell>
          <cell r="K569" t="str">
            <v>2013-10-31</v>
          </cell>
        </row>
        <row r="569">
          <cell r="O569">
            <v>1500</v>
          </cell>
        </row>
        <row r="569">
          <cell r="R569">
            <v>1500</v>
          </cell>
        </row>
        <row r="569">
          <cell r="X569">
            <v>75</v>
          </cell>
        </row>
        <row r="569">
          <cell r="Z569" t="str">
            <v>1QHB02010817</v>
          </cell>
        </row>
        <row r="570">
          <cell r="D570" t="str">
            <v>办公桌</v>
          </cell>
          <cell r="E570" t="str">
            <v>固定资产-其他-管理费用</v>
          </cell>
        </row>
        <row r="570">
          <cell r="J570">
            <v>117.633333333333</v>
          </cell>
          <cell r="K570" t="str">
            <v>2013-10-31</v>
          </cell>
        </row>
        <row r="570">
          <cell r="O570">
            <v>1500</v>
          </cell>
        </row>
        <row r="570">
          <cell r="R570">
            <v>1500</v>
          </cell>
        </row>
        <row r="570">
          <cell r="X570">
            <v>75</v>
          </cell>
        </row>
        <row r="570">
          <cell r="Z570" t="str">
            <v>1QHB02010818</v>
          </cell>
        </row>
        <row r="571">
          <cell r="D571" t="str">
            <v>办公桌</v>
          </cell>
          <cell r="E571" t="str">
            <v>固定资产-其他-管理费用</v>
          </cell>
        </row>
        <row r="571">
          <cell r="J571">
            <v>117.633333333333</v>
          </cell>
          <cell r="K571" t="str">
            <v>2013-10-31</v>
          </cell>
        </row>
        <row r="571">
          <cell r="O571">
            <v>1500</v>
          </cell>
        </row>
        <row r="571">
          <cell r="R571">
            <v>1500</v>
          </cell>
        </row>
        <row r="571">
          <cell r="X571">
            <v>75</v>
          </cell>
        </row>
        <row r="571">
          <cell r="Z571" t="str">
            <v>1QHB02010819</v>
          </cell>
        </row>
        <row r="572">
          <cell r="D572" t="str">
            <v>办公桌</v>
          </cell>
          <cell r="E572" t="str">
            <v>固定资产-其他-管理费用</v>
          </cell>
        </row>
        <row r="572">
          <cell r="J572">
            <v>117.633333333333</v>
          </cell>
          <cell r="K572" t="str">
            <v>2013-10-31</v>
          </cell>
        </row>
        <row r="572">
          <cell r="O572">
            <v>1500</v>
          </cell>
        </row>
        <row r="572">
          <cell r="R572">
            <v>1500</v>
          </cell>
        </row>
        <row r="572">
          <cell r="X572">
            <v>75</v>
          </cell>
        </row>
        <row r="572">
          <cell r="Z572" t="str">
            <v>1QHB02010820</v>
          </cell>
        </row>
        <row r="573">
          <cell r="D573" t="str">
            <v>办公桌</v>
          </cell>
          <cell r="E573" t="str">
            <v>固定资产-其他-管理费用</v>
          </cell>
        </row>
        <row r="573">
          <cell r="J573">
            <v>117.633333333333</v>
          </cell>
          <cell r="K573" t="str">
            <v>2013-10-31</v>
          </cell>
        </row>
        <row r="573">
          <cell r="O573">
            <v>1500</v>
          </cell>
        </row>
        <row r="573">
          <cell r="R573">
            <v>1500</v>
          </cell>
        </row>
        <row r="573">
          <cell r="X573">
            <v>75</v>
          </cell>
        </row>
        <row r="573">
          <cell r="Z573" t="str">
            <v>1QHB02010821</v>
          </cell>
        </row>
        <row r="574">
          <cell r="D574" t="str">
            <v>办公桌</v>
          </cell>
          <cell r="E574" t="str">
            <v>固定资产-其他-管理费用</v>
          </cell>
        </row>
        <row r="574">
          <cell r="J574">
            <v>117.633333333333</v>
          </cell>
          <cell r="K574" t="str">
            <v>2013-10-31</v>
          </cell>
        </row>
        <row r="574">
          <cell r="O574">
            <v>1500</v>
          </cell>
        </row>
        <row r="574">
          <cell r="R574">
            <v>1500</v>
          </cell>
        </row>
        <row r="574">
          <cell r="X574">
            <v>75</v>
          </cell>
        </row>
        <row r="574">
          <cell r="Z574" t="str">
            <v>1QHB02010822</v>
          </cell>
        </row>
        <row r="575">
          <cell r="D575" t="str">
            <v>办公桌</v>
          </cell>
          <cell r="E575" t="str">
            <v>固定资产-其他-管理费用</v>
          </cell>
        </row>
        <row r="575">
          <cell r="J575">
            <v>117.633333333333</v>
          </cell>
          <cell r="K575" t="str">
            <v>2013-10-31</v>
          </cell>
        </row>
        <row r="575">
          <cell r="O575">
            <v>1500</v>
          </cell>
        </row>
        <row r="575">
          <cell r="R575">
            <v>1500</v>
          </cell>
        </row>
        <row r="575">
          <cell r="X575">
            <v>75</v>
          </cell>
        </row>
        <row r="575">
          <cell r="Z575" t="str">
            <v>1QHB02010823</v>
          </cell>
        </row>
        <row r="576">
          <cell r="D576" t="str">
            <v>办公桌</v>
          </cell>
          <cell r="E576" t="str">
            <v>固定资产-其他-管理费用</v>
          </cell>
        </row>
        <row r="576">
          <cell r="J576">
            <v>117.633333333333</v>
          </cell>
          <cell r="K576" t="str">
            <v>2013-10-31</v>
          </cell>
        </row>
        <row r="576">
          <cell r="O576">
            <v>1500</v>
          </cell>
        </row>
        <row r="576">
          <cell r="R576">
            <v>1500</v>
          </cell>
        </row>
        <row r="576">
          <cell r="X576">
            <v>75</v>
          </cell>
        </row>
        <row r="576">
          <cell r="Z576" t="str">
            <v>1QHB02010824</v>
          </cell>
        </row>
        <row r="577">
          <cell r="D577" t="str">
            <v>办公桌</v>
          </cell>
          <cell r="E577" t="str">
            <v>固定资产-其他-管理费用</v>
          </cell>
        </row>
        <row r="577">
          <cell r="J577">
            <v>117.633333333333</v>
          </cell>
          <cell r="K577" t="str">
            <v>2013-10-31</v>
          </cell>
        </row>
        <row r="577">
          <cell r="O577">
            <v>1500</v>
          </cell>
        </row>
        <row r="577">
          <cell r="R577">
            <v>1500</v>
          </cell>
        </row>
        <row r="577">
          <cell r="X577">
            <v>75</v>
          </cell>
        </row>
        <row r="577">
          <cell r="Z577" t="str">
            <v>1QHB02010825</v>
          </cell>
        </row>
        <row r="578">
          <cell r="D578" t="str">
            <v>办公桌</v>
          </cell>
          <cell r="E578" t="str">
            <v>固定资产-其他-管理费用</v>
          </cell>
        </row>
        <row r="578">
          <cell r="J578">
            <v>117.633333333333</v>
          </cell>
          <cell r="K578" t="str">
            <v>2013-10-31</v>
          </cell>
        </row>
        <row r="578">
          <cell r="O578">
            <v>1500</v>
          </cell>
        </row>
        <row r="578">
          <cell r="R578">
            <v>1500</v>
          </cell>
        </row>
        <row r="578">
          <cell r="X578">
            <v>75</v>
          </cell>
        </row>
        <row r="578">
          <cell r="Z578" t="str">
            <v>1QHB02010826</v>
          </cell>
        </row>
        <row r="579">
          <cell r="D579" t="str">
            <v>办公桌</v>
          </cell>
          <cell r="E579" t="str">
            <v>固定资产-其他-管理费用</v>
          </cell>
        </row>
        <row r="579">
          <cell r="J579">
            <v>117.633333333333</v>
          </cell>
          <cell r="K579" t="str">
            <v>2013-10-31</v>
          </cell>
        </row>
        <row r="579">
          <cell r="O579">
            <v>1500</v>
          </cell>
        </row>
        <row r="579">
          <cell r="R579">
            <v>1500</v>
          </cell>
        </row>
        <row r="579">
          <cell r="X579">
            <v>75</v>
          </cell>
        </row>
        <row r="579">
          <cell r="Z579" t="str">
            <v>1QHB02010827</v>
          </cell>
        </row>
        <row r="580">
          <cell r="D580" t="str">
            <v>办公桌</v>
          </cell>
          <cell r="E580" t="str">
            <v>固定资产-其他-管理费用</v>
          </cell>
        </row>
        <row r="580">
          <cell r="J580">
            <v>117.633333333333</v>
          </cell>
          <cell r="K580" t="str">
            <v>2013-10-31</v>
          </cell>
        </row>
        <row r="580">
          <cell r="O580">
            <v>1500</v>
          </cell>
        </row>
        <row r="580">
          <cell r="R580">
            <v>1500</v>
          </cell>
        </row>
        <row r="580">
          <cell r="X580">
            <v>75</v>
          </cell>
        </row>
        <row r="580">
          <cell r="Z580" t="str">
            <v>1QHB02010828</v>
          </cell>
        </row>
        <row r="581">
          <cell r="D581" t="str">
            <v>办公桌</v>
          </cell>
          <cell r="E581" t="str">
            <v>固定资产-其他-管理费用</v>
          </cell>
        </row>
        <row r="581">
          <cell r="J581">
            <v>117.633333333333</v>
          </cell>
          <cell r="K581" t="str">
            <v>2013-10-31</v>
          </cell>
        </row>
        <row r="581">
          <cell r="O581">
            <v>1500</v>
          </cell>
        </row>
        <row r="581">
          <cell r="R581">
            <v>1500</v>
          </cell>
        </row>
        <row r="581">
          <cell r="X581">
            <v>75</v>
          </cell>
        </row>
        <row r="581">
          <cell r="Z581" t="str">
            <v>1QHB02010829</v>
          </cell>
        </row>
        <row r="582">
          <cell r="D582" t="str">
            <v>办公桌</v>
          </cell>
          <cell r="E582" t="str">
            <v>固定资产-其他-管理费用</v>
          </cell>
        </row>
        <row r="582">
          <cell r="J582">
            <v>117.633333333333</v>
          </cell>
          <cell r="K582" t="str">
            <v>2013-10-31</v>
          </cell>
        </row>
        <row r="582">
          <cell r="O582">
            <v>1500</v>
          </cell>
        </row>
        <row r="582">
          <cell r="R582">
            <v>1500</v>
          </cell>
        </row>
        <row r="582">
          <cell r="X582">
            <v>75</v>
          </cell>
        </row>
        <row r="582">
          <cell r="Z582" t="str">
            <v>1QHB02010830</v>
          </cell>
        </row>
        <row r="583">
          <cell r="D583" t="str">
            <v>办公桌</v>
          </cell>
          <cell r="E583" t="str">
            <v>固定资产-其他-管理费用</v>
          </cell>
        </row>
        <row r="583">
          <cell r="J583">
            <v>117.633333333333</v>
          </cell>
          <cell r="K583" t="str">
            <v>2013-10-31</v>
          </cell>
        </row>
        <row r="583">
          <cell r="O583">
            <v>1500</v>
          </cell>
        </row>
        <row r="583">
          <cell r="R583">
            <v>1500</v>
          </cell>
        </row>
        <row r="583">
          <cell r="X583">
            <v>75</v>
          </cell>
        </row>
        <row r="583">
          <cell r="Z583" t="str">
            <v>1QHB02010831</v>
          </cell>
        </row>
        <row r="584">
          <cell r="D584" t="str">
            <v>办公桌</v>
          </cell>
          <cell r="E584" t="str">
            <v>固定资产-其他-管理费用</v>
          </cell>
        </row>
        <row r="584">
          <cell r="J584">
            <v>117.633333333333</v>
          </cell>
          <cell r="K584" t="str">
            <v>2013-10-31</v>
          </cell>
        </row>
        <row r="584">
          <cell r="O584">
            <v>1500</v>
          </cell>
        </row>
        <row r="584">
          <cell r="R584">
            <v>1500</v>
          </cell>
        </row>
        <row r="584">
          <cell r="X584">
            <v>75</v>
          </cell>
        </row>
        <row r="584">
          <cell r="Z584" t="str">
            <v>1QHB02010832</v>
          </cell>
        </row>
        <row r="585">
          <cell r="D585" t="str">
            <v>办公桌</v>
          </cell>
          <cell r="E585" t="str">
            <v>固定资产-其他-管理费用</v>
          </cell>
        </row>
        <row r="585">
          <cell r="J585">
            <v>117.633333333333</v>
          </cell>
          <cell r="K585" t="str">
            <v>2013-10-31</v>
          </cell>
        </row>
        <row r="585">
          <cell r="O585">
            <v>1500</v>
          </cell>
        </row>
        <row r="585">
          <cell r="R585">
            <v>1500</v>
          </cell>
        </row>
        <row r="585">
          <cell r="X585">
            <v>75</v>
          </cell>
        </row>
        <row r="585">
          <cell r="Z585" t="str">
            <v>1QHB02010833</v>
          </cell>
        </row>
        <row r="586">
          <cell r="D586" t="str">
            <v>办公桌</v>
          </cell>
          <cell r="E586" t="str">
            <v>固定资产-其他-管理费用</v>
          </cell>
        </row>
        <row r="586">
          <cell r="J586">
            <v>117.633333333333</v>
          </cell>
          <cell r="K586" t="str">
            <v>2013-10-31</v>
          </cell>
        </row>
        <row r="586">
          <cell r="O586">
            <v>1500</v>
          </cell>
        </row>
        <row r="586">
          <cell r="R586">
            <v>1500</v>
          </cell>
        </row>
        <row r="586">
          <cell r="X586">
            <v>75</v>
          </cell>
        </row>
        <row r="586">
          <cell r="Z586" t="str">
            <v>1QHB02010834</v>
          </cell>
        </row>
        <row r="587">
          <cell r="D587" t="str">
            <v>办公桌</v>
          </cell>
          <cell r="E587" t="str">
            <v>固定资产-其他-管理费用</v>
          </cell>
        </row>
        <row r="587">
          <cell r="J587">
            <v>117.633333333333</v>
          </cell>
          <cell r="K587" t="str">
            <v>2013-10-31</v>
          </cell>
        </row>
        <row r="587">
          <cell r="O587">
            <v>1500</v>
          </cell>
        </row>
        <row r="587">
          <cell r="R587">
            <v>1500</v>
          </cell>
        </row>
        <row r="587">
          <cell r="X587">
            <v>75</v>
          </cell>
        </row>
        <row r="587">
          <cell r="Z587" t="str">
            <v>1QHB02010835</v>
          </cell>
        </row>
        <row r="588">
          <cell r="D588" t="str">
            <v>办公桌</v>
          </cell>
          <cell r="E588" t="str">
            <v>固定资产-其他-管理费用</v>
          </cell>
        </row>
        <row r="588">
          <cell r="J588">
            <v>117.633333333333</v>
          </cell>
          <cell r="K588" t="str">
            <v>2013-10-31</v>
          </cell>
        </row>
        <row r="588">
          <cell r="O588">
            <v>1500</v>
          </cell>
        </row>
        <row r="588">
          <cell r="R588">
            <v>1500</v>
          </cell>
        </row>
        <row r="588">
          <cell r="X588">
            <v>75</v>
          </cell>
        </row>
        <row r="588">
          <cell r="Z588" t="str">
            <v>1QHB02010836</v>
          </cell>
        </row>
        <row r="589">
          <cell r="D589" t="str">
            <v>办公桌</v>
          </cell>
          <cell r="E589" t="str">
            <v>固定资产-其他-管理费用</v>
          </cell>
        </row>
        <row r="589">
          <cell r="J589">
            <v>117.633333333333</v>
          </cell>
          <cell r="K589" t="str">
            <v>2013-10-31</v>
          </cell>
        </row>
        <row r="589">
          <cell r="O589">
            <v>1500</v>
          </cell>
        </row>
        <row r="589">
          <cell r="R589">
            <v>1500</v>
          </cell>
        </row>
        <row r="589">
          <cell r="X589">
            <v>75</v>
          </cell>
        </row>
        <row r="589">
          <cell r="Z589" t="str">
            <v>1QHB02010837</v>
          </cell>
        </row>
        <row r="590">
          <cell r="D590" t="str">
            <v>办公桌</v>
          </cell>
          <cell r="E590" t="str">
            <v>固定资产-其他-管理费用</v>
          </cell>
        </row>
        <row r="590">
          <cell r="J590">
            <v>117.633333333333</v>
          </cell>
          <cell r="K590" t="str">
            <v>2013-10-31</v>
          </cell>
        </row>
        <row r="590">
          <cell r="O590">
            <v>1500</v>
          </cell>
        </row>
        <row r="590">
          <cell r="R590">
            <v>1500</v>
          </cell>
        </row>
        <row r="590">
          <cell r="X590">
            <v>75</v>
          </cell>
        </row>
        <row r="590">
          <cell r="Z590" t="str">
            <v>1QHB02010838</v>
          </cell>
        </row>
        <row r="591">
          <cell r="D591" t="str">
            <v>办公桌</v>
          </cell>
          <cell r="E591" t="str">
            <v>固定资产-其他-管理费用</v>
          </cell>
        </row>
        <row r="591">
          <cell r="J591">
            <v>117.633333333333</v>
          </cell>
          <cell r="K591" t="str">
            <v>2013-10-31</v>
          </cell>
        </row>
        <row r="591">
          <cell r="O591">
            <v>1500</v>
          </cell>
        </row>
        <row r="591">
          <cell r="R591">
            <v>1500</v>
          </cell>
        </row>
        <row r="591">
          <cell r="X591">
            <v>75</v>
          </cell>
        </row>
        <row r="591">
          <cell r="Z591" t="str">
            <v>1QHB02010839</v>
          </cell>
        </row>
        <row r="592">
          <cell r="D592" t="str">
            <v>办公桌</v>
          </cell>
          <cell r="E592" t="str">
            <v>固定资产-其他-管理费用</v>
          </cell>
        </row>
        <row r="592">
          <cell r="J592">
            <v>117.633333333333</v>
          </cell>
          <cell r="K592" t="str">
            <v>2013-10-31</v>
          </cell>
        </row>
        <row r="592">
          <cell r="O592">
            <v>1500</v>
          </cell>
        </row>
        <row r="592">
          <cell r="R592">
            <v>1500</v>
          </cell>
        </row>
        <row r="592">
          <cell r="X592">
            <v>75</v>
          </cell>
        </row>
        <row r="592">
          <cell r="Z592" t="str">
            <v>1QHB02010840</v>
          </cell>
        </row>
        <row r="593">
          <cell r="D593" t="str">
            <v>办公桌</v>
          </cell>
          <cell r="E593" t="str">
            <v>固定资产-其他-管理费用</v>
          </cell>
        </row>
        <row r="593">
          <cell r="J593">
            <v>117.633333333333</v>
          </cell>
          <cell r="K593" t="str">
            <v>2013-10-31</v>
          </cell>
        </row>
        <row r="593">
          <cell r="O593">
            <v>1500</v>
          </cell>
        </row>
        <row r="593">
          <cell r="R593">
            <v>1500</v>
          </cell>
        </row>
        <row r="593">
          <cell r="X593">
            <v>75</v>
          </cell>
        </row>
        <row r="593">
          <cell r="Z593" t="str">
            <v>1QHB02010841</v>
          </cell>
        </row>
        <row r="594">
          <cell r="D594" t="str">
            <v>办公桌</v>
          </cell>
          <cell r="E594" t="str">
            <v>固定资产-其他-管理费用</v>
          </cell>
        </row>
        <row r="594">
          <cell r="J594">
            <v>117.633333333333</v>
          </cell>
          <cell r="K594" t="str">
            <v>2013-10-31</v>
          </cell>
        </row>
        <row r="594">
          <cell r="O594">
            <v>1500</v>
          </cell>
        </row>
        <row r="594">
          <cell r="R594">
            <v>1500</v>
          </cell>
        </row>
        <row r="594">
          <cell r="X594">
            <v>75</v>
          </cell>
        </row>
        <row r="594">
          <cell r="Z594" t="str">
            <v>1QHB02010842</v>
          </cell>
        </row>
        <row r="595">
          <cell r="D595" t="str">
            <v>办公桌</v>
          </cell>
          <cell r="E595" t="str">
            <v>固定资产-其他-管理费用</v>
          </cell>
        </row>
        <row r="595">
          <cell r="J595">
            <v>117.633333333333</v>
          </cell>
          <cell r="K595" t="str">
            <v>2013-10-31</v>
          </cell>
        </row>
        <row r="595">
          <cell r="O595">
            <v>1500</v>
          </cell>
        </row>
        <row r="595">
          <cell r="R595">
            <v>1500</v>
          </cell>
        </row>
        <row r="595">
          <cell r="X595">
            <v>75</v>
          </cell>
        </row>
        <row r="595">
          <cell r="Z595" t="str">
            <v>1QHB02010843</v>
          </cell>
        </row>
        <row r="596">
          <cell r="D596" t="str">
            <v>办公桌</v>
          </cell>
          <cell r="E596" t="str">
            <v>固定资产-其他-管理费用</v>
          </cell>
        </row>
        <row r="596">
          <cell r="J596">
            <v>117.633333333333</v>
          </cell>
          <cell r="K596" t="str">
            <v>2013-10-31</v>
          </cell>
        </row>
        <row r="596">
          <cell r="O596">
            <v>1500</v>
          </cell>
        </row>
        <row r="596">
          <cell r="R596">
            <v>1500</v>
          </cell>
        </row>
        <row r="596">
          <cell r="X596">
            <v>75</v>
          </cell>
        </row>
        <row r="596">
          <cell r="Z596" t="str">
            <v>1QHB02010844</v>
          </cell>
        </row>
        <row r="597">
          <cell r="D597" t="str">
            <v>办公桌</v>
          </cell>
          <cell r="E597" t="str">
            <v>固定资产-其他-管理费用</v>
          </cell>
        </row>
        <row r="597">
          <cell r="J597">
            <v>117.633333333333</v>
          </cell>
          <cell r="K597" t="str">
            <v>2013-10-31</v>
          </cell>
        </row>
        <row r="597">
          <cell r="O597">
            <v>1500</v>
          </cell>
        </row>
        <row r="597">
          <cell r="R597">
            <v>1500</v>
          </cell>
        </row>
        <row r="597">
          <cell r="X597">
            <v>75</v>
          </cell>
        </row>
        <row r="597">
          <cell r="Z597" t="str">
            <v>1QHB02010845</v>
          </cell>
        </row>
        <row r="598">
          <cell r="D598" t="str">
            <v>办公桌</v>
          </cell>
          <cell r="E598" t="str">
            <v>固定资产-其他-管理费用</v>
          </cell>
        </row>
        <row r="598">
          <cell r="J598">
            <v>117.633333333333</v>
          </cell>
          <cell r="K598" t="str">
            <v>2013-10-31</v>
          </cell>
        </row>
        <row r="598">
          <cell r="O598">
            <v>1500</v>
          </cell>
        </row>
        <row r="598">
          <cell r="R598">
            <v>1500</v>
          </cell>
        </row>
        <row r="598">
          <cell r="X598">
            <v>75</v>
          </cell>
        </row>
        <row r="598">
          <cell r="Z598" t="str">
            <v>1QHB02010846</v>
          </cell>
        </row>
        <row r="599">
          <cell r="D599" t="str">
            <v>办公桌</v>
          </cell>
          <cell r="E599" t="str">
            <v>固定资产-其他-管理费用</v>
          </cell>
        </row>
        <row r="599">
          <cell r="J599">
            <v>117.633333333333</v>
          </cell>
          <cell r="K599" t="str">
            <v>2013-10-31</v>
          </cell>
        </row>
        <row r="599">
          <cell r="O599">
            <v>1500</v>
          </cell>
        </row>
        <row r="599">
          <cell r="R599">
            <v>1500</v>
          </cell>
        </row>
        <row r="599">
          <cell r="X599">
            <v>75</v>
          </cell>
        </row>
        <row r="599">
          <cell r="Z599" t="str">
            <v>1QHB02010847</v>
          </cell>
        </row>
        <row r="600">
          <cell r="D600" t="str">
            <v>办公桌</v>
          </cell>
          <cell r="E600" t="str">
            <v>固定资产-其他-管理费用</v>
          </cell>
        </row>
        <row r="600">
          <cell r="J600">
            <v>117.633333333333</v>
          </cell>
          <cell r="K600" t="str">
            <v>2013-10-31</v>
          </cell>
        </row>
        <row r="600">
          <cell r="O600">
            <v>1500</v>
          </cell>
        </row>
        <row r="600">
          <cell r="R600">
            <v>1500</v>
          </cell>
        </row>
        <row r="600">
          <cell r="X600">
            <v>75</v>
          </cell>
        </row>
        <row r="600">
          <cell r="Z600" t="str">
            <v>1QHB02010848</v>
          </cell>
        </row>
        <row r="601">
          <cell r="D601" t="str">
            <v>办公桌</v>
          </cell>
          <cell r="E601" t="str">
            <v>固定资产-其他-管理费用</v>
          </cell>
        </row>
        <row r="601">
          <cell r="J601">
            <v>117.633333333333</v>
          </cell>
          <cell r="K601" t="str">
            <v>2013-10-31</v>
          </cell>
        </row>
        <row r="601">
          <cell r="O601">
            <v>1500</v>
          </cell>
        </row>
        <row r="601">
          <cell r="R601">
            <v>1500</v>
          </cell>
        </row>
        <row r="601">
          <cell r="X601">
            <v>75</v>
          </cell>
        </row>
        <row r="601">
          <cell r="Z601" t="str">
            <v>1QHB02010849</v>
          </cell>
        </row>
        <row r="602">
          <cell r="D602" t="str">
            <v>办公桌</v>
          </cell>
          <cell r="E602" t="str">
            <v>固定资产-其他-管理费用</v>
          </cell>
        </row>
        <row r="602">
          <cell r="J602">
            <v>117.633333333333</v>
          </cell>
          <cell r="K602" t="str">
            <v>2013-10-31</v>
          </cell>
        </row>
        <row r="602">
          <cell r="O602">
            <v>1500</v>
          </cell>
        </row>
        <row r="602">
          <cell r="R602">
            <v>1500</v>
          </cell>
        </row>
        <row r="602">
          <cell r="X602">
            <v>75</v>
          </cell>
        </row>
        <row r="602">
          <cell r="Z602" t="str">
            <v>1QHB02010850</v>
          </cell>
        </row>
        <row r="603">
          <cell r="D603" t="str">
            <v>办公桌</v>
          </cell>
          <cell r="E603" t="str">
            <v>固定资产-其他-管理费用</v>
          </cell>
        </row>
        <row r="603">
          <cell r="J603">
            <v>117.633333333333</v>
          </cell>
          <cell r="K603" t="str">
            <v>2013-10-31</v>
          </cell>
        </row>
        <row r="603">
          <cell r="O603">
            <v>1500</v>
          </cell>
        </row>
        <row r="603">
          <cell r="R603">
            <v>1500</v>
          </cell>
        </row>
        <row r="603">
          <cell r="X603">
            <v>75</v>
          </cell>
        </row>
        <row r="603">
          <cell r="Z603" t="str">
            <v>1QHB02010851</v>
          </cell>
        </row>
        <row r="604">
          <cell r="D604" t="str">
            <v>办公桌</v>
          </cell>
          <cell r="E604" t="str">
            <v>固定资产-其他-管理费用</v>
          </cell>
        </row>
        <row r="604">
          <cell r="J604">
            <v>117.633333333333</v>
          </cell>
          <cell r="K604" t="str">
            <v>2013-10-31</v>
          </cell>
        </row>
        <row r="604">
          <cell r="O604">
            <v>1500</v>
          </cell>
        </row>
        <row r="604">
          <cell r="R604">
            <v>1500</v>
          </cell>
        </row>
        <row r="604">
          <cell r="X604">
            <v>75</v>
          </cell>
        </row>
        <row r="604">
          <cell r="Z604" t="str">
            <v>1QHB02010852</v>
          </cell>
        </row>
        <row r="605">
          <cell r="D605" t="str">
            <v>办公桌</v>
          </cell>
          <cell r="E605" t="str">
            <v>固定资产-其他-管理费用</v>
          </cell>
        </row>
        <row r="605">
          <cell r="J605">
            <v>117.633333333333</v>
          </cell>
          <cell r="K605" t="str">
            <v>2013-10-31</v>
          </cell>
        </row>
        <row r="605">
          <cell r="O605">
            <v>1500</v>
          </cell>
        </row>
        <row r="605">
          <cell r="R605">
            <v>1500</v>
          </cell>
        </row>
        <row r="605">
          <cell r="X605">
            <v>75</v>
          </cell>
        </row>
        <row r="605">
          <cell r="Z605" t="str">
            <v>1QHB02010853</v>
          </cell>
        </row>
        <row r="606">
          <cell r="D606" t="str">
            <v>椅子</v>
          </cell>
          <cell r="E606" t="str">
            <v>固定资产-其他-管理费用</v>
          </cell>
        </row>
        <row r="606">
          <cell r="J606">
            <v>117.633333333333</v>
          </cell>
          <cell r="K606" t="str">
            <v>2013-10-31</v>
          </cell>
        </row>
        <row r="606">
          <cell r="O606">
            <v>600</v>
          </cell>
        </row>
        <row r="606">
          <cell r="R606">
            <v>600</v>
          </cell>
        </row>
        <row r="606">
          <cell r="X606">
            <v>30</v>
          </cell>
        </row>
        <row r="606">
          <cell r="Z606" t="str">
            <v>1QHB02010855</v>
          </cell>
        </row>
        <row r="607">
          <cell r="D607" t="str">
            <v>椅子</v>
          </cell>
          <cell r="E607" t="str">
            <v>固定资产-其他-管理费用</v>
          </cell>
        </row>
        <row r="607">
          <cell r="J607">
            <v>117.633333333333</v>
          </cell>
          <cell r="K607" t="str">
            <v>2013-10-31</v>
          </cell>
        </row>
        <row r="607">
          <cell r="O607">
            <v>600</v>
          </cell>
        </row>
        <row r="607">
          <cell r="R607">
            <v>600</v>
          </cell>
        </row>
        <row r="607">
          <cell r="X607">
            <v>30</v>
          </cell>
        </row>
        <row r="607">
          <cell r="Z607" t="str">
            <v>1QHB02010856</v>
          </cell>
        </row>
        <row r="608">
          <cell r="D608" t="str">
            <v>椅子</v>
          </cell>
          <cell r="E608" t="str">
            <v>固定资产-其他-管理费用</v>
          </cell>
        </row>
        <row r="608">
          <cell r="J608">
            <v>117.633333333333</v>
          </cell>
          <cell r="K608" t="str">
            <v>2013-10-31</v>
          </cell>
        </row>
        <row r="608">
          <cell r="O608">
            <v>600</v>
          </cell>
        </row>
        <row r="608">
          <cell r="R608">
            <v>600</v>
          </cell>
        </row>
        <row r="608">
          <cell r="X608">
            <v>30</v>
          </cell>
        </row>
        <row r="608">
          <cell r="Z608" t="str">
            <v>1QHB02010857</v>
          </cell>
        </row>
        <row r="609">
          <cell r="D609" t="str">
            <v>椅子</v>
          </cell>
          <cell r="E609" t="str">
            <v>固定资产-其他-管理费用</v>
          </cell>
        </row>
        <row r="609">
          <cell r="J609">
            <v>117.633333333333</v>
          </cell>
          <cell r="K609" t="str">
            <v>2013-10-31</v>
          </cell>
        </row>
        <row r="609">
          <cell r="O609">
            <v>600</v>
          </cell>
        </row>
        <row r="609">
          <cell r="R609">
            <v>600</v>
          </cell>
        </row>
        <row r="609">
          <cell r="X609">
            <v>30</v>
          </cell>
        </row>
        <row r="609">
          <cell r="Z609" t="str">
            <v>1QHB02010858</v>
          </cell>
        </row>
        <row r="610">
          <cell r="D610" t="str">
            <v>椅子</v>
          </cell>
          <cell r="E610" t="str">
            <v>固定资产-其他-管理费用</v>
          </cell>
        </row>
        <row r="610">
          <cell r="J610">
            <v>117.633333333333</v>
          </cell>
          <cell r="K610" t="str">
            <v>2013-10-31</v>
          </cell>
        </row>
        <row r="610">
          <cell r="O610">
            <v>600</v>
          </cell>
        </row>
        <row r="610">
          <cell r="R610">
            <v>600</v>
          </cell>
        </row>
        <row r="610">
          <cell r="X610">
            <v>30</v>
          </cell>
        </row>
        <row r="610">
          <cell r="Z610" t="str">
            <v>1QHB02010859</v>
          </cell>
        </row>
        <row r="611">
          <cell r="D611" t="str">
            <v>椅子</v>
          </cell>
          <cell r="E611" t="str">
            <v>固定资产-其他-管理费用</v>
          </cell>
        </row>
        <row r="611">
          <cell r="J611">
            <v>117.633333333333</v>
          </cell>
          <cell r="K611" t="str">
            <v>2013-10-31</v>
          </cell>
        </row>
        <row r="611">
          <cell r="O611">
            <v>600</v>
          </cell>
        </row>
        <row r="611">
          <cell r="R611">
            <v>600</v>
          </cell>
        </row>
        <row r="611">
          <cell r="X611">
            <v>30</v>
          </cell>
        </row>
        <row r="611">
          <cell r="Z611" t="str">
            <v>1QHB02010860</v>
          </cell>
        </row>
        <row r="612">
          <cell r="D612" t="str">
            <v>椅子</v>
          </cell>
          <cell r="E612" t="str">
            <v>固定资产-其他-管理费用</v>
          </cell>
        </row>
        <row r="612">
          <cell r="J612">
            <v>117.633333333333</v>
          </cell>
          <cell r="K612" t="str">
            <v>2013-10-31</v>
          </cell>
        </row>
        <row r="612">
          <cell r="O612">
            <v>600</v>
          </cell>
        </row>
        <row r="612">
          <cell r="R612">
            <v>600</v>
          </cell>
        </row>
        <row r="612">
          <cell r="X612">
            <v>30</v>
          </cell>
        </row>
        <row r="612">
          <cell r="Z612" t="str">
            <v>1QHB02010861</v>
          </cell>
        </row>
        <row r="613">
          <cell r="D613" t="str">
            <v>椅子</v>
          </cell>
          <cell r="E613" t="str">
            <v>固定资产-其他-管理费用</v>
          </cell>
        </row>
        <row r="613">
          <cell r="J613">
            <v>117.633333333333</v>
          </cell>
          <cell r="K613" t="str">
            <v>2013-10-31</v>
          </cell>
        </row>
        <row r="613">
          <cell r="O613">
            <v>600</v>
          </cell>
        </row>
        <row r="613">
          <cell r="R613">
            <v>600</v>
          </cell>
        </row>
        <row r="613">
          <cell r="X613">
            <v>30</v>
          </cell>
        </row>
        <row r="613">
          <cell r="Z613" t="str">
            <v>1QHB02010862</v>
          </cell>
        </row>
        <row r="614">
          <cell r="D614" t="str">
            <v>椅子</v>
          </cell>
          <cell r="E614" t="str">
            <v>固定资产-其他-管理费用</v>
          </cell>
        </row>
        <row r="614">
          <cell r="J614">
            <v>117.633333333333</v>
          </cell>
          <cell r="K614" t="str">
            <v>2013-10-31</v>
          </cell>
        </row>
        <row r="614">
          <cell r="O614">
            <v>600</v>
          </cell>
        </row>
        <row r="614">
          <cell r="R614">
            <v>600</v>
          </cell>
        </row>
        <row r="614">
          <cell r="X614">
            <v>30</v>
          </cell>
        </row>
        <row r="614">
          <cell r="Z614" t="str">
            <v>1QHB02010863</v>
          </cell>
        </row>
        <row r="615">
          <cell r="D615" t="str">
            <v>椅子</v>
          </cell>
          <cell r="E615" t="str">
            <v>固定资产-其他-管理费用</v>
          </cell>
        </row>
        <row r="615">
          <cell r="J615">
            <v>117.633333333333</v>
          </cell>
          <cell r="K615" t="str">
            <v>2013-10-31</v>
          </cell>
        </row>
        <row r="615">
          <cell r="O615">
            <v>600</v>
          </cell>
        </row>
        <row r="615">
          <cell r="R615">
            <v>600</v>
          </cell>
        </row>
        <row r="615">
          <cell r="X615">
            <v>30</v>
          </cell>
        </row>
        <row r="615">
          <cell r="Z615" t="str">
            <v>1QHB02010864</v>
          </cell>
        </row>
        <row r="616">
          <cell r="D616" t="str">
            <v>椅子</v>
          </cell>
          <cell r="E616" t="str">
            <v>固定资产-其他-管理费用</v>
          </cell>
        </row>
        <row r="616">
          <cell r="J616">
            <v>117.633333333333</v>
          </cell>
          <cell r="K616" t="str">
            <v>2013-10-31</v>
          </cell>
        </row>
        <row r="616">
          <cell r="O616">
            <v>600</v>
          </cell>
        </row>
        <row r="616">
          <cell r="R616">
            <v>600</v>
          </cell>
        </row>
        <row r="616">
          <cell r="X616">
            <v>30</v>
          </cell>
        </row>
        <row r="616">
          <cell r="Z616" t="str">
            <v>1QHB02010865</v>
          </cell>
        </row>
        <row r="617">
          <cell r="D617" t="str">
            <v>椅子</v>
          </cell>
          <cell r="E617" t="str">
            <v>固定资产-其他-管理费用</v>
          </cell>
        </row>
        <row r="617">
          <cell r="J617">
            <v>117.633333333333</v>
          </cell>
          <cell r="K617" t="str">
            <v>2013-10-31</v>
          </cell>
        </row>
        <row r="617">
          <cell r="O617">
            <v>600</v>
          </cell>
        </row>
        <row r="617">
          <cell r="R617">
            <v>600</v>
          </cell>
        </row>
        <row r="617">
          <cell r="X617">
            <v>30</v>
          </cell>
        </row>
        <row r="617">
          <cell r="Z617" t="str">
            <v>1QHB02010866</v>
          </cell>
        </row>
        <row r="618">
          <cell r="D618" t="str">
            <v>椅子</v>
          </cell>
          <cell r="E618" t="str">
            <v>固定资产-其他-管理费用</v>
          </cell>
        </row>
        <row r="618">
          <cell r="J618">
            <v>117.633333333333</v>
          </cell>
          <cell r="K618" t="str">
            <v>2013-10-31</v>
          </cell>
        </row>
        <row r="618">
          <cell r="O618">
            <v>600</v>
          </cell>
        </row>
        <row r="618">
          <cell r="R618">
            <v>600</v>
          </cell>
        </row>
        <row r="618">
          <cell r="X618">
            <v>30</v>
          </cell>
        </row>
        <row r="618">
          <cell r="Z618" t="str">
            <v>1QHB02010867</v>
          </cell>
        </row>
        <row r="619">
          <cell r="D619" t="str">
            <v>椅子</v>
          </cell>
          <cell r="E619" t="str">
            <v>固定资产-其他-管理费用</v>
          </cell>
        </row>
        <row r="619">
          <cell r="J619">
            <v>117.633333333333</v>
          </cell>
          <cell r="K619" t="str">
            <v>2013-10-31</v>
          </cell>
        </row>
        <row r="619">
          <cell r="O619">
            <v>600</v>
          </cell>
        </row>
        <row r="619">
          <cell r="R619">
            <v>600</v>
          </cell>
        </row>
        <row r="619">
          <cell r="X619">
            <v>30</v>
          </cell>
        </row>
        <row r="619">
          <cell r="Z619" t="str">
            <v>1QHB02010868</v>
          </cell>
        </row>
        <row r="620">
          <cell r="D620" t="str">
            <v>椅子</v>
          </cell>
          <cell r="E620" t="str">
            <v>固定资产-其他-管理费用</v>
          </cell>
        </row>
        <row r="620">
          <cell r="J620">
            <v>117.633333333333</v>
          </cell>
          <cell r="K620" t="str">
            <v>2013-10-31</v>
          </cell>
        </row>
        <row r="620">
          <cell r="O620">
            <v>600</v>
          </cell>
        </row>
        <row r="620">
          <cell r="R620">
            <v>600</v>
          </cell>
        </row>
        <row r="620">
          <cell r="X620">
            <v>30</v>
          </cell>
        </row>
        <row r="620">
          <cell r="Z620" t="str">
            <v>1QHB02010869</v>
          </cell>
        </row>
        <row r="621">
          <cell r="D621" t="str">
            <v>椅子</v>
          </cell>
          <cell r="E621" t="str">
            <v>固定资产-其他-管理费用</v>
          </cell>
        </row>
        <row r="621">
          <cell r="J621">
            <v>117.633333333333</v>
          </cell>
          <cell r="K621" t="str">
            <v>2013-10-31</v>
          </cell>
        </row>
        <row r="621">
          <cell r="O621">
            <v>600</v>
          </cell>
        </row>
        <row r="621">
          <cell r="R621">
            <v>600</v>
          </cell>
        </row>
        <row r="621">
          <cell r="X621">
            <v>30</v>
          </cell>
        </row>
        <row r="621">
          <cell r="Z621" t="str">
            <v>1QHB02010870</v>
          </cell>
        </row>
        <row r="622">
          <cell r="D622" t="str">
            <v>椅子</v>
          </cell>
          <cell r="E622" t="str">
            <v>固定资产-其他-管理费用</v>
          </cell>
        </row>
        <row r="622">
          <cell r="J622">
            <v>117.633333333333</v>
          </cell>
          <cell r="K622" t="str">
            <v>2013-10-31</v>
          </cell>
        </row>
        <row r="622">
          <cell r="O622">
            <v>600</v>
          </cell>
        </row>
        <row r="622">
          <cell r="R622">
            <v>600</v>
          </cell>
        </row>
        <row r="622">
          <cell r="X622">
            <v>30</v>
          </cell>
        </row>
        <row r="622">
          <cell r="Z622" t="str">
            <v>1QHB02010871</v>
          </cell>
        </row>
        <row r="623">
          <cell r="D623" t="str">
            <v>椅子</v>
          </cell>
          <cell r="E623" t="str">
            <v>固定资产-其他-管理费用</v>
          </cell>
        </row>
        <row r="623">
          <cell r="J623">
            <v>117.633333333333</v>
          </cell>
          <cell r="K623" t="str">
            <v>2013-10-31</v>
          </cell>
        </row>
        <row r="623">
          <cell r="O623">
            <v>600</v>
          </cell>
        </row>
        <row r="623">
          <cell r="R623">
            <v>600</v>
          </cell>
        </row>
        <row r="623">
          <cell r="X623">
            <v>30</v>
          </cell>
        </row>
        <row r="623">
          <cell r="Z623" t="str">
            <v>1QHB02010872</v>
          </cell>
        </row>
        <row r="624">
          <cell r="D624" t="str">
            <v>椅子</v>
          </cell>
          <cell r="E624" t="str">
            <v>固定资产-其他-管理费用</v>
          </cell>
        </row>
        <row r="624">
          <cell r="J624">
            <v>117.633333333333</v>
          </cell>
          <cell r="K624" t="str">
            <v>2013-10-31</v>
          </cell>
        </row>
        <row r="624">
          <cell r="O624">
            <v>600</v>
          </cell>
        </row>
        <row r="624">
          <cell r="R624">
            <v>600</v>
          </cell>
        </row>
        <row r="624">
          <cell r="X624">
            <v>30</v>
          </cell>
        </row>
        <row r="624">
          <cell r="Z624" t="str">
            <v>1QHB02010873</v>
          </cell>
        </row>
        <row r="625">
          <cell r="D625" t="str">
            <v>椅子</v>
          </cell>
          <cell r="E625" t="str">
            <v>固定资产-其他-管理费用</v>
          </cell>
        </row>
        <row r="625">
          <cell r="J625">
            <v>117.633333333333</v>
          </cell>
          <cell r="K625" t="str">
            <v>2013-10-31</v>
          </cell>
        </row>
        <row r="625">
          <cell r="O625">
            <v>600</v>
          </cell>
        </row>
        <row r="625">
          <cell r="R625">
            <v>600</v>
          </cell>
        </row>
        <row r="625">
          <cell r="X625">
            <v>30</v>
          </cell>
        </row>
        <row r="625">
          <cell r="Z625" t="str">
            <v>1QHB02010874</v>
          </cell>
        </row>
        <row r="626">
          <cell r="D626" t="str">
            <v>椅子</v>
          </cell>
          <cell r="E626" t="str">
            <v>固定资产-其他-管理费用</v>
          </cell>
        </row>
        <row r="626">
          <cell r="J626">
            <v>117.633333333333</v>
          </cell>
          <cell r="K626" t="str">
            <v>2013-10-31</v>
          </cell>
        </row>
        <row r="626">
          <cell r="O626">
            <v>600</v>
          </cell>
        </row>
        <row r="626">
          <cell r="R626">
            <v>600</v>
          </cell>
        </row>
        <row r="626">
          <cell r="X626">
            <v>30</v>
          </cell>
        </row>
        <row r="626">
          <cell r="Z626" t="str">
            <v>1QHB02010875</v>
          </cell>
        </row>
        <row r="627">
          <cell r="D627" t="str">
            <v>椅子</v>
          </cell>
          <cell r="E627" t="str">
            <v>固定资产-其他-管理费用</v>
          </cell>
        </row>
        <row r="627">
          <cell r="J627">
            <v>117.633333333333</v>
          </cell>
          <cell r="K627" t="str">
            <v>2013-10-31</v>
          </cell>
        </row>
        <row r="627">
          <cell r="O627">
            <v>600</v>
          </cell>
        </row>
        <row r="627">
          <cell r="R627">
            <v>600</v>
          </cell>
        </row>
        <row r="627">
          <cell r="X627">
            <v>30</v>
          </cell>
        </row>
        <row r="627">
          <cell r="Z627" t="str">
            <v>1QHB02010876</v>
          </cell>
        </row>
        <row r="628">
          <cell r="D628" t="str">
            <v>椅子</v>
          </cell>
          <cell r="E628" t="str">
            <v>固定资产-其他-管理费用</v>
          </cell>
        </row>
        <row r="628">
          <cell r="J628">
            <v>117.633333333333</v>
          </cell>
          <cell r="K628" t="str">
            <v>2013-10-31</v>
          </cell>
        </row>
        <row r="628">
          <cell r="O628">
            <v>600</v>
          </cell>
        </row>
        <row r="628">
          <cell r="R628">
            <v>600</v>
          </cell>
        </row>
        <row r="628">
          <cell r="X628">
            <v>30</v>
          </cell>
        </row>
        <row r="628">
          <cell r="Z628" t="str">
            <v>1QHB02010877</v>
          </cell>
        </row>
        <row r="629">
          <cell r="D629" t="str">
            <v>椅子</v>
          </cell>
          <cell r="E629" t="str">
            <v>固定资产-其他-管理费用</v>
          </cell>
        </row>
        <row r="629">
          <cell r="J629">
            <v>117.633333333333</v>
          </cell>
          <cell r="K629" t="str">
            <v>2013-10-31</v>
          </cell>
        </row>
        <row r="629">
          <cell r="O629">
            <v>600</v>
          </cell>
        </row>
        <row r="629">
          <cell r="R629">
            <v>600</v>
          </cell>
        </row>
        <row r="629">
          <cell r="X629">
            <v>30</v>
          </cell>
        </row>
        <row r="629">
          <cell r="Z629" t="str">
            <v>1QHB02010878</v>
          </cell>
        </row>
        <row r="630">
          <cell r="D630" t="str">
            <v>椅子</v>
          </cell>
          <cell r="E630" t="str">
            <v>固定资产-其他-管理费用</v>
          </cell>
        </row>
        <row r="630">
          <cell r="J630">
            <v>117.633333333333</v>
          </cell>
          <cell r="K630" t="str">
            <v>2013-10-31</v>
          </cell>
        </row>
        <row r="630">
          <cell r="O630">
            <v>600</v>
          </cell>
        </row>
        <row r="630">
          <cell r="R630">
            <v>600</v>
          </cell>
        </row>
        <row r="630">
          <cell r="X630">
            <v>30</v>
          </cell>
        </row>
        <row r="630">
          <cell r="Z630" t="str">
            <v>1QHB02010879</v>
          </cell>
        </row>
        <row r="631">
          <cell r="D631" t="str">
            <v>椅子</v>
          </cell>
          <cell r="E631" t="str">
            <v>固定资产-其他-管理费用</v>
          </cell>
        </row>
        <row r="631">
          <cell r="J631">
            <v>117.633333333333</v>
          </cell>
          <cell r="K631" t="str">
            <v>2013-10-31</v>
          </cell>
        </row>
        <row r="631">
          <cell r="O631">
            <v>600</v>
          </cell>
        </row>
        <row r="631">
          <cell r="R631">
            <v>600</v>
          </cell>
        </row>
        <row r="631">
          <cell r="X631">
            <v>30</v>
          </cell>
        </row>
        <row r="631">
          <cell r="Z631" t="str">
            <v>1QHB02010880</v>
          </cell>
        </row>
        <row r="632">
          <cell r="D632" t="str">
            <v>椅子</v>
          </cell>
          <cell r="E632" t="str">
            <v>固定资产-其他-管理费用</v>
          </cell>
        </row>
        <row r="632">
          <cell r="J632">
            <v>117.633333333333</v>
          </cell>
          <cell r="K632" t="str">
            <v>2013-10-31</v>
          </cell>
        </row>
        <row r="632">
          <cell r="O632">
            <v>600</v>
          </cell>
        </row>
        <row r="632">
          <cell r="R632">
            <v>600</v>
          </cell>
        </row>
        <row r="632">
          <cell r="X632">
            <v>30</v>
          </cell>
        </row>
        <row r="632">
          <cell r="Z632" t="str">
            <v>1QHB02010881</v>
          </cell>
        </row>
        <row r="633">
          <cell r="D633" t="str">
            <v>椅子</v>
          </cell>
          <cell r="E633" t="str">
            <v>固定资产-其他-管理费用</v>
          </cell>
        </row>
        <row r="633">
          <cell r="J633">
            <v>117.633333333333</v>
          </cell>
          <cell r="K633" t="str">
            <v>2013-10-31</v>
          </cell>
        </row>
        <row r="633">
          <cell r="O633">
            <v>600</v>
          </cell>
        </row>
        <row r="633">
          <cell r="R633">
            <v>600</v>
          </cell>
        </row>
        <row r="633">
          <cell r="X633">
            <v>30</v>
          </cell>
        </row>
        <row r="633">
          <cell r="Z633" t="str">
            <v>1QHB02010882</v>
          </cell>
        </row>
        <row r="634">
          <cell r="D634" t="str">
            <v>椅子</v>
          </cell>
          <cell r="E634" t="str">
            <v>固定资产-其他-管理费用</v>
          </cell>
        </row>
        <row r="634">
          <cell r="J634">
            <v>117.633333333333</v>
          </cell>
          <cell r="K634" t="str">
            <v>2013-10-31</v>
          </cell>
        </row>
        <row r="634">
          <cell r="O634">
            <v>600</v>
          </cell>
        </row>
        <row r="634">
          <cell r="R634">
            <v>600</v>
          </cell>
        </row>
        <row r="634">
          <cell r="X634">
            <v>30</v>
          </cell>
        </row>
        <row r="634">
          <cell r="Z634" t="str">
            <v>1QHB02010883</v>
          </cell>
        </row>
        <row r="635">
          <cell r="D635" t="str">
            <v>椅子</v>
          </cell>
          <cell r="E635" t="str">
            <v>固定资产-其他-管理费用</v>
          </cell>
        </row>
        <row r="635">
          <cell r="J635">
            <v>117.633333333333</v>
          </cell>
          <cell r="K635" t="str">
            <v>2013-10-31</v>
          </cell>
        </row>
        <row r="635">
          <cell r="O635">
            <v>600</v>
          </cell>
        </row>
        <row r="635">
          <cell r="R635">
            <v>600</v>
          </cell>
        </row>
        <row r="635">
          <cell r="X635">
            <v>30</v>
          </cell>
        </row>
        <row r="635">
          <cell r="Z635" t="str">
            <v>1QHB02010884</v>
          </cell>
        </row>
        <row r="636">
          <cell r="D636" t="str">
            <v>椅子</v>
          </cell>
          <cell r="E636" t="str">
            <v>固定资产-其他-管理费用</v>
          </cell>
        </row>
        <row r="636">
          <cell r="J636">
            <v>117.633333333333</v>
          </cell>
          <cell r="K636" t="str">
            <v>2013-10-31</v>
          </cell>
        </row>
        <row r="636">
          <cell r="O636">
            <v>600</v>
          </cell>
        </row>
        <row r="636">
          <cell r="R636">
            <v>600</v>
          </cell>
        </row>
        <row r="636">
          <cell r="X636">
            <v>30</v>
          </cell>
        </row>
        <row r="636">
          <cell r="Z636" t="str">
            <v>1QHB02010885</v>
          </cell>
        </row>
        <row r="637">
          <cell r="D637" t="str">
            <v>椅子</v>
          </cell>
          <cell r="E637" t="str">
            <v>固定资产-其他-管理费用</v>
          </cell>
        </row>
        <row r="637">
          <cell r="J637">
            <v>117.633333333333</v>
          </cell>
          <cell r="K637" t="str">
            <v>2013-10-31</v>
          </cell>
        </row>
        <row r="637">
          <cell r="O637">
            <v>600</v>
          </cell>
        </row>
        <row r="637">
          <cell r="R637">
            <v>600</v>
          </cell>
        </row>
        <row r="637">
          <cell r="X637">
            <v>30</v>
          </cell>
        </row>
        <row r="637">
          <cell r="Z637" t="str">
            <v>1QHB02010886</v>
          </cell>
        </row>
        <row r="638">
          <cell r="D638" t="str">
            <v>椅子</v>
          </cell>
          <cell r="E638" t="str">
            <v>固定资产-其他-管理费用</v>
          </cell>
        </row>
        <row r="638">
          <cell r="J638">
            <v>117.633333333333</v>
          </cell>
          <cell r="K638" t="str">
            <v>2013-10-31</v>
          </cell>
        </row>
        <row r="638">
          <cell r="O638">
            <v>600</v>
          </cell>
        </row>
        <row r="638">
          <cell r="R638">
            <v>600</v>
          </cell>
        </row>
        <row r="638">
          <cell r="X638">
            <v>30</v>
          </cell>
        </row>
        <row r="638">
          <cell r="Z638" t="str">
            <v>1QHB02010887</v>
          </cell>
        </row>
        <row r="639">
          <cell r="D639" t="str">
            <v>椅子</v>
          </cell>
          <cell r="E639" t="str">
            <v>固定资产-其他-管理费用</v>
          </cell>
        </row>
        <row r="639">
          <cell r="J639">
            <v>117.633333333333</v>
          </cell>
          <cell r="K639" t="str">
            <v>2013-10-31</v>
          </cell>
        </row>
        <row r="639">
          <cell r="O639">
            <v>600</v>
          </cell>
        </row>
        <row r="639">
          <cell r="R639">
            <v>600</v>
          </cell>
        </row>
        <row r="639">
          <cell r="X639">
            <v>30</v>
          </cell>
        </row>
        <row r="639">
          <cell r="Z639" t="str">
            <v>1QHB02010888</v>
          </cell>
        </row>
        <row r="640">
          <cell r="D640" t="str">
            <v>椅子</v>
          </cell>
          <cell r="E640" t="str">
            <v>固定资产-其他-管理费用</v>
          </cell>
        </row>
        <row r="640">
          <cell r="J640">
            <v>117.633333333333</v>
          </cell>
          <cell r="K640" t="str">
            <v>2013-10-31</v>
          </cell>
        </row>
        <row r="640">
          <cell r="O640">
            <v>600</v>
          </cell>
        </row>
        <row r="640">
          <cell r="R640">
            <v>600</v>
          </cell>
        </row>
        <row r="640">
          <cell r="X640">
            <v>30</v>
          </cell>
        </row>
        <row r="640">
          <cell r="Z640" t="str">
            <v>1QHB02010889</v>
          </cell>
        </row>
        <row r="641">
          <cell r="D641" t="str">
            <v>椅子</v>
          </cell>
          <cell r="E641" t="str">
            <v>固定资产-其他-管理费用</v>
          </cell>
        </row>
        <row r="641">
          <cell r="J641">
            <v>117.633333333333</v>
          </cell>
          <cell r="K641" t="str">
            <v>2013-10-31</v>
          </cell>
        </row>
        <row r="641">
          <cell r="O641">
            <v>600</v>
          </cell>
        </row>
        <row r="641">
          <cell r="R641">
            <v>600</v>
          </cell>
        </row>
        <row r="641">
          <cell r="X641">
            <v>30</v>
          </cell>
        </row>
        <row r="641">
          <cell r="Z641" t="str">
            <v>1QHB02010890</v>
          </cell>
        </row>
        <row r="642">
          <cell r="D642" t="str">
            <v>椅子</v>
          </cell>
          <cell r="E642" t="str">
            <v>固定资产-其他-管理费用</v>
          </cell>
        </row>
        <row r="642">
          <cell r="J642">
            <v>117.633333333333</v>
          </cell>
          <cell r="K642" t="str">
            <v>2013-10-31</v>
          </cell>
        </row>
        <row r="642">
          <cell r="O642">
            <v>600</v>
          </cell>
        </row>
        <row r="642">
          <cell r="R642">
            <v>600</v>
          </cell>
        </row>
        <row r="642">
          <cell r="X642">
            <v>30</v>
          </cell>
        </row>
        <row r="642">
          <cell r="Z642" t="str">
            <v>1QHB02010891</v>
          </cell>
        </row>
        <row r="643">
          <cell r="D643" t="str">
            <v>椅子</v>
          </cell>
          <cell r="E643" t="str">
            <v>固定资产-其他-管理费用</v>
          </cell>
        </row>
        <row r="643">
          <cell r="J643">
            <v>117.633333333333</v>
          </cell>
          <cell r="K643" t="str">
            <v>2013-10-31</v>
          </cell>
        </row>
        <row r="643">
          <cell r="O643">
            <v>600</v>
          </cell>
        </row>
        <row r="643">
          <cell r="R643">
            <v>600</v>
          </cell>
        </row>
        <row r="643">
          <cell r="X643">
            <v>30</v>
          </cell>
        </row>
        <row r="643">
          <cell r="Z643" t="str">
            <v>1QHB02010892</v>
          </cell>
        </row>
        <row r="644">
          <cell r="D644" t="str">
            <v>椅子</v>
          </cell>
          <cell r="E644" t="str">
            <v>固定资产-其他-管理费用</v>
          </cell>
        </row>
        <row r="644">
          <cell r="J644">
            <v>117.633333333333</v>
          </cell>
          <cell r="K644" t="str">
            <v>2013-10-31</v>
          </cell>
        </row>
        <row r="644">
          <cell r="O644">
            <v>600</v>
          </cell>
        </row>
        <row r="644">
          <cell r="R644">
            <v>600</v>
          </cell>
        </row>
        <row r="644">
          <cell r="X644">
            <v>30</v>
          </cell>
        </row>
        <row r="644">
          <cell r="Z644" t="str">
            <v>1QHB02010893</v>
          </cell>
        </row>
        <row r="645">
          <cell r="D645" t="str">
            <v>椅子</v>
          </cell>
          <cell r="E645" t="str">
            <v>固定资产-其他-管理费用</v>
          </cell>
        </row>
        <row r="645">
          <cell r="J645">
            <v>117.633333333333</v>
          </cell>
          <cell r="K645" t="str">
            <v>2013-10-31</v>
          </cell>
        </row>
        <row r="645">
          <cell r="O645">
            <v>600</v>
          </cell>
        </row>
        <row r="645">
          <cell r="R645">
            <v>600</v>
          </cell>
        </row>
        <row r="645">
          <cell r="X645">
            <v>30</v>
          </cell>
        </row>
        <row r="645">
          <cell r="Z645" t="str">
            <v>1QHB02010894</v>
          </cell>
        </row>
        <row r="646">
          <cell r="D646" t="str">
            <v>椅子</v>
          </cell>
          <cell r="E646" t="str">
            <v>固定资产-其他-管理费用</v>
          </cell>
        </row>
        <row r="646">
          <cell r="J646">
            <v>117.633333333333</v>
          </cell>
          <cell r="K646" t="str">
            <v>2013-10-31</v>
          </cell>
        </row>
        <row r="646">
          <cell r="O646">
            <v>600</v>
          </cell>
        </row>
        <row r="646">
          <cell r="R646">
            <v>600</v>
          </cell>
        </row>
        <row r="646">
          <cell r="X646">
            <v>30</v>
          </cell>
        </row>
        <row r="646">
          <cell r="Z646" t="str">
            <v>1QHB02010895</v>
          </cell>
        </row>
        <row r="647">
          <cell r="D647" t="str">
            <v>椅子</v>
          </cell>
          <cell r="E647" t="str">
            <v>固定资产-其他-管理费用</v>
          </cell>
        </row>
        <row r="647">
          <cell r="J647">
            <v>117.633333333333</v>
          </cell>
          <cell r="K647" t="str">
            <v>2013-10-31</v>
          </cell>
        </row>
        <row r="647">
          <cell r="O647">
            <v>600</v>
          </cell>
        </row>
        <row r="647">
          <cell r="R647">
            <v>600</v>
          </cell>
        </row>
        <row r="647">
          <cell r="X647">
            <v>30</v>
          </cell>
        </row>
        <row r="647">
          <cell r="Z647" t="str">
            <v>1QHB02010896</v>
          </cell>
        </row>
        <row r="648">
          <cell r="D648" t="str">
            <v>椅子</v>
          </cell>
          <cell r="E648" t="str">
            <v>固定资产-其他-管理费用</v>
          </cell>
        </row>
        <row r="648">
          <cell r="J648">
            <v>117.633333333333</v>
          </cell>
          <cell r="K648" t="str">
            <v>2013-10-31</v>
          </cell>
        </row>
        <row r="648">
          <cell r="O648">
            <v>600</v>
          </cell>
        </row>
        <row r="648">
          <cell r="R648">
            <v>600</v>
          </cell>
        </row>
        <row r="648">
          <cell r="X648">
            <v>30</v>
          </cell>
        </row>
        <row r="648">
          <cell r="Z648" t="str">
            <v>1QHB02010897</v>
          </cell>
        </row>
        <row r="649">
          <cell r="D649" t="str">
            <v>椅子</v>
          </cell>
          <cell r="E649" t="str">
            <v>固定资产-其他-管理费用</v>
          </cell>
        </row>
        <row r="649">
          <cell r="J649">
            <v>117.633333333333</v>
          </cell>
          <cell r="K649" t="str">
            <v>2013-10-31</v>
          </cell>
        </row>
        <row r="649">
          <cell r="O649">
            <v>600</v>
          </cell>
        </row>
        <row r="649">
          <cell r="R649">
            <v>600</v>
          </cell>
        </row>
        <row r="649">
          <cell r="X649">
            <v>30</v>
          </cell>
        </row>
        <row r="649">
          <cell r="Z649" t="str">
            <v>1QHB02010898</v>
          </cell>
        </row>
        <row r="650">
          <cell r="D650" t="str">
            <v>椅子</v>
          </cell>
          <cell r="E650" t="str">
            <v>固定资产-其他-管理费用</v>
          </cell>
        </row>
        <row r="650">
          <cell r="J650">
            <v>117.633333333333</v>
          </cell>
          <cell r="K650" t="str">
            <v>2013-10-31</v>
          </cell>
        </row>
        <row r="650">
          <cell r="O650">
            <v>600</v>
          </cell>
        </row>
        <row r="650">
          <cell r="R650">
            <v>600</v>
          </cell>
        </row>
        <row r="650">
          <cell r="X650">
            <v>30</v>
          </cell>
        </row>
        <row r="650">
          <cell r="Z650" t="str">
            <v>1QHB02010899</v>
          </cell>
        </row>
        <row r="651">
          <cell r="D651" t="str">
            <v>椅子</v>
          </cell>
          <cell r="E651" t="str">
            <v>固定资产-其他-管理费用</v>
          </cell>
        </row>
        <row r="651">
          <cell r="J651">
            <v>117.633333333333</v>
          </cell>
          <cell r="K651" t="str">
            <v>2013-10-31</v>
          </cell>
        </row>
        <row r="651">
          <cell r="O651">
            <v>600</v>
          </cell>
        </row>
        <row r="651">
          <cell r="R651">
            <v>600</v>
          </cell>
        </row>
        <row r="651">
          <cell r="X651">
            <v>30</v>
          </cell>
        </row>
        <row r="651">
          <cell r="Z651" t="str">
            <v>1QHB02010900</v>
          </cell>
        </row>
        <row r="652">
          <cell r="D652" t="str">
            <v>椅子</v>
          </cell>
          <cell r="E652" t="str">
            <v>固定资产-其他-管理费用</v>
          </cell>
        </row>
        <row r="652">
          <cell r="J652">
            <v>117.633333333333</v>
          </cell>
          <cell r="K652" t="str">
            <v>2013-10-31</v>
          </cell>
        </row>
        <row r="652">
          <cell r="O652">
            <v>600</v>
          </cell>
        </row>
        <row r="652">
          <cell r="R652">
            <v>600</v>
          </cell>
        </row>
        <row r="652">
          <cell r="X652">
            <v>30</v>
          </cell>
        </row>
        <row r="652">
          <cell r="Z652" t="str">
            <v>1QHB02010901</v>
          </cell>
        </row>
        <row r="653">
          <cell r="D653" t="str">
            <v>椅子</v>
          </cell>
          <cell r="E653" t="str">
            <v>固定资产-其他-管理费用</v>
          </cell>
        </row>
        <row r="653">
          <cell r="J653">
            <v>117.633333333333</v>
          </cell>
          <cell r="K653" t="str">
            <v>2013-10-31</v>
          </cell>
        </row>
        <row r="653">
          <cell r="O653">
            <v>600</v>
          </cell>
        </row>
        <row r="653">
          <cell r="R653">
            <v>600</v>
          </cell>
        </row>
        <row r="653">
          <cell r="X653">
            <v>30</v>
          </cell>
        </row>
        <row r="653">
          <cell r="Z653" t="str">
            <v>1QHB02010902</v>
          </cell>
        </row>
        <row r="654">
          <cell r="D654" t="str">
            <v>椅子</v>
          </cell>
          <cell r="E654" t="str">
            <v>固定资产-其他-管理费用</v>
          </cell>
        </row>
        <row r="654">
          <cell r="J654">
            <v>117.633333333333</v>
          </cell>
          <cell r="K654" t="str">
            <v>2013-10-31</v>
          </cell>
        </row>
        <row r="654">
          <cell r="O654">
            <v>600</v>
          </cell>
        </row>
        <row r="654">
          <cell r="R654">
            <v>600</v>
          </cell>
        </row>
        <row r="654">
          <cell r="X654">
            <v>30</v>
          </cell>
        </row>
        <row r="654">
          <cell r="Z654" t="str">
            <v>1QHB02010903</v>
          </cell>
        </row>
        <row r="655">
          <cell r="D655" t="str">
            <v>椅子</v>
          </cell>
          <cell r="E655" t="str">
            <v>固定资产-其他-管理费用</v>
          </cell>
        </row>
        <row r="655">
          <cell r="J655">
            <v>117.633333333333</v>
          </cell>
          <cell r="K655" t="str">
            <v>2013-10-31</v>
          </cell>
        </row>
        <row r="655">
          <cell r="O655">
            <v>600</v>
          </cell>
        </row>
        <row r="655">
          <cell r="R655">
            <v>600</v>
          </cell>
        </row>
        <row r="655">
          <cell r="X655">
            <v>30</v>
          </cell>
        </row>
        <row r="655">
          <cell r="Z655" t="str">
            <v>1QHB02010904</v>
          </cell>
        </row>
        <row r="656">
          <cell r="D656" t="str">
            <v>椅子</v>
          </cell>
          <cell r="E656" t="str">
            <v>固定资产-其他-管理费用</v>
          </cell>
        </row>
        <row r="656">
          <cell r="J656">
            <v>117.633333333333</v>
          </cell>
          <cell r="K656" t="str">
            <v>2013-10-31</v>
          </cell>
        </row>
        <row r="656">
          <cell r="O656">
            <v>600</v>
          </cell>
        </row>
        <row r="656">
          <cell r="R656">
            <v>600</v>
          </cell>
        </row>
        <row r="656">
          <cell r="X656">
            <v>30</v>
          </cell>
        </row>
        <row r="656">
          <cell r="Z656" t="str">
            <v>1QHB02010905</v>
          </cell>
        </row>
        <row r="657">
          <cell r="D657" t="str">
            <v>椅子</v>
          </cell>
          <cell r="E657" t="str">
            <v>固定资产-其他-管理费用</v>
          </cell>
        </row>
        <row r="657">
          <cell r="J657">
            <v>117.633333333333</v>
          </cell>
          <cell r="K657" t="str">
            <v>2013-10-31</v>
          </cell>
        </row>
        <row r="657">
          <cell r="O657">
            <v>600</v>
          </cell>
        </row>
        <row r="657">
          <cell r="R657">
            <v>600</v>
          </cell>
        </row>
        <row r="657">
          <cell r="X657">
            <v>30</v>
          </cell>
        </row>
        <row r="657">
          <cell r="Z657" t="str">
            <v>1QHB02010906</v>
          </cell>
        </row>
        <row r="658">
          <cell r="D658" t="str">
            <v>椅子</v>
          </cell>
          <cell r="E658" t="str">
            <v>固定资产-其他-管理费用</v>
          </cell>
        </row>
        <row r="658">
          <cell r="J658">
            <v>117.633333333333</v>
          </cell>
          <cell r="K658" t="str">
            <v>2013-10-31</v>
          </cell>
        </row>
        <row r="658">
          <cell r="O658">
            <v>600</v>
          </cell>
        </row>
        <row r="658">
          <cell r="R658">
            <v>600</v>
          </cell>
        </row>
        <row r="658">
          <cell r="X658">
            <v>30</v>
          </cell>
        </row>
        <row r="658">
          <cell r="Z658" t="str">
            <v>1QHB02010907</v>
          </cell>
        </row>
        <row r="659">
          <cell r="D659" t="str">
            <v>椅子</v>
          </cell>
          <cell r="E659" t="str">
            <v>固定资产-其他-管理费用</v>
          </cell>
        </row>
        <row r="659">
          <cell r="J659">
            <v>117.633333333333</v>
          </cell>
          <cell r="K659" t="str">
            <v>2013-10-31</v>
          </cell>
        </row>
        <row r="659">
          <cell r="O659">
            <v>600</v>
          </cell>
        </row>
        <row r="659">
          <cell r="R659">
            <v>600</v>
          </cell>
        </row>
        <row r="659">
          <cell r="X659">
            <v>30</v>
          </cell>
        </row>
        <row r="659">
          <cell r="Z659" t="str">
            <v>1QHB02010908</v>
          </cell>
        </row>
        <row r="660">
          <cell r="D660" t="str">
            <v>椅子</v>
          </cell>
          <cell r="E660" t="str">
            <v>固定资产-其他-管理费用</v>
          </cell>
        </row>
        <row r="660">
          <cell r="J660">
            <v>117.633333333333</v>
          </cell>
          <cell r="K660" t="str">
            <v>2013-10-31</v>
          </cell>
        </row>
        <row r="660">
          <cell r="O660">
            <v>600</v>
          </cell>
        </row>
        <row r="660">
          <cell r="R660">
            <v>600</v>
          </cell>
        </row>
        <row r="660">
          <cell r="X660">
            <v>30</v>
          </cell>
        </row>
        <row r="660">
          <cell r="Z660" t="str">
            <v>1QHB02010909</v>
          </cell>
        </row>
        <row r="661">
          <cell r="D661" t="str">
            <v>椅子</v>
          </cell>
          <cell r="E661" t="str">
            <v>固定资产-其他-管理费用</v>
          </cell>
        </row>
        <row r="661">
          <cell r="J661">
            <v>117.633333333333</v>
          </cell>
          <cell r="K661" t="str">
            <v>2013-10-31</v>
          </cell>
        </row>
        <row r="661">
          <cell r="O661">
            <v>600</v>
          </cell>
        </row>
        <row r="661">
          <cell r="R661">
            <v>600</v>
          </cell>
        </row>
        <row r="661">
          <cell r="X661">
            <v>30</v>
          </cell>
        </row>
        <row r="661">
          <cell r="Z661" t="str">
            <v>1QHB02010910</v>
          </cell>
        </row>
        <row r="662">
          <cell r="D662" t="str">
            <v>椅子</v>
          </cell>
          <cell r="E662" t="str">
            <v>固定资产-其他-管理费用</v>
          </cell>
        </row>
        <row r="662">
          <cell r="J662">
            <v>117.633333333333</v>
          </cell>
          <cell r="K662" t="str">
            <v>2013-10-31</v>
          </cell>
        </row>
        <row r="662">
          <cell r="O662">
            <v>600</v>
          </cell>
        </row>
        <row r="662">
          <cell r="R662">
            <v>600</v>
          </cell>
        </row>
        <row r="662">
          <cell r="X662">
            <v>30</v>
          </cell>
        </row>
        <row r="662">
          <cell r="Z662" t="str">
            <v>1QHB02010911</v>
          </cell>
        </row>
        <row r="663">
          <cell r="D663" t="str">
            <v>椅子</v>
          </cell>
          <cell r="E663" t="str">
            <v>固定资产-其他-管理费用</v>
          </cell>
        </row>
        <row r="663">
          <cell r="J663">
            <v>117.633333333333</v>
          </cell>
          <cell r="K663" t="str">
            <v>2013-10-31</v>
          </cell>
        </row>
        <row r="663">
          <cell r="O663">
            <v>600</v>
          </cell>
        </row>
        <row r="663">
          <cell r="R663">
            <v>600</v>
          </cell>
        </row>
        <row r="663">
          <cell r="X663">
            <v>30</v>
          </cell>
        </row>
        <row r="663">
          <cell r="Z663" t="str">
            <v>1QHB02010912</v>
          </cell>
        </row>
        <row r="664">
          <cell r="D664" t="str">
            <v>椅子</v>
          </cell>
          <cell r="E664" t="str">
            <v>固定资产-其他-管理费用</v>
          </cell>
        </row>
        <row r="664">
          <cell r="J664">
            <v>117.633333333333</v>
          </cell>
          <cell r="K664" t="str">
            <v>2013-10-31</v>
          </cell>
        </row>
        <row r="664">
          <cell r="O664">
            <v>600</v>
          </cell>
        </row>
        <row r="664">
          <cell r="R664">
            <v>600</v>
          </cell>
        </row>
        <row r="664">
          <cell r="X664">
            <v>30</v>
          </cell>
        </row>
        <row r="664">
          <cell r="Z664" t="str">
            <v>1QHB02010913</v>
          </cell>
        </row>
        <row r="665">
          <cell r="D665" t="str">
            <v>椅子</v>
          </cell>
          <cell r="E665" t="str">
            <v>固定资产-其他-管理费用</v>
          </cell>
        </row>
        <row r="665">
          <cell r="J665">
            <v>117.633333333333</v>
          </cell>
          <cell r="K665" t="str">
            <v>2013-10-31</v>
          </cell>
        </row>
        <row r="665">
          <cell r="O665">
            <v>600</v>
          </cell>
        </row>
        <row r="665">
          <cell r="R665">
            <v>600</v>
          </cell>
        </row>
        <row r="665">
          <cell r="X665">
            <v>30</v>
          </cell>
        </row>
        <row r="665">
          <cell r="Z665" t="str">
            <v>1QHB02010914</v>
          </cell>
        </row>
        <row r="666">
          <cell r="D666" t="str">
            <v>椅子</v>
          </cell>
          <cell r="E666" t="str">
            <v>固定资产-其他-管理费用</v>
          </cell>
        </row>
        <row r="666">
          <cell r="J666">
            <v>117.633333333333</v>
          </cell>
          <cell r="K666" t="str">
            <v>2013-10-31</v>
          </cell>
        </row>
        <row r="666">
          <cell r="O666">
            <v>600</v>
          </cell>
        </row>
        <row r="666">
          <cell r="R666">
            <v>600</v>
          </cell>
        </row>
        <row r="666">
          <cell r="X666">
            <v>30</v>
          </cell>
        </row>
        <row r="666">
          <cell r="Z666" t="str">
            <v>1QHB02010915</v>
          </cell>
        </row>
        <row r="667">
          <cell r="D667" t="str">
            <v>椅子</v>
          </cell>
          <cell r="E667" t="str">
            <v>固定资产-其他-管理费用</v>
          </cell>
        </row>
        <row r="667">
          <cell r="J667">
            <v>117.633333333333</v>
          </cell>
          <cell r="K667" t="str">
            <v>2013-10-31</v>
          </cell>
        </row>
        <row r="667">
          <cell r="O667">
            <v>600</v>
          </cell>
        </row>
        <row r="667">
          <cell r="R667">
            <v>600</v>
          </cell>
        </row>
        <row r="667">
          <cell r="X667">
            <v>30</v>
          </cell>
        </row>
        <row r="667">
          <cell r="Z667" t="str">
            <v>1QHB02010916</v>
          </cell>
        </row>
        <row r="668">
          <cell r="D668" t="str">
            <v>椅子</v>
          </cell>
          <cell r="E668" t="str">
            <v>固定资产-其他-管理费用</v>
          </cell>
        </row>
        <row r="668">
          <cell r="J668">
            <v>117.633333333333</v>
          </cell>
          <cell r="K668" t="str">
            <v>2013-10-31</v>
          </cell>
        </row>
        <row r="668">
          <cell r="O668">
            <v>600</v>
          </cell>
        </row>
        <row r="668">
          <cell r="R668">
            <v>600</v>
          </cell>
        </row>
        <row r="668">
          <cell r="X668">
            <v>30</v>
          </cell>
        </row>
        <row r="668">
          <cell r="Z668" t="str">
            <v>1QHB02010917</v>
          </cell>
        </row>
        <row r="669">
          <cell r="D669" t="str">
            <v>椅子</v>
          </cell>
          <cell r="E669" t="str">
            <v>固定资产-其他-管理费用</v>
          </cell>
        </row>
        <row r="669">
          <cell r="J669">
            <v>117.633333333333</v>
          </cell>
          <cell r="K669" t="str">
            <v>2013-10-31</v>
          </cell>
        </row>
        <row r="669">
          <cell r="O669">
            <v>600</v>
          </cell>
        </row>
        <row r="669">
          <cell r="R669">
            <v>600</v>
          </cell>
        </row>
        <row r="669">
          <cell r="X669">
            <v>30</v>
          </cell>
        </row>
        <row r="669">
          <cell r="Z669" t="str">
            <v>1QHB02010918</v>
          </cell>
        </row>
        <row r="670">
          <cell r="D670" t="str">
            <v>椅子</v>
          </cell>
          <cell r="E670" t="str">
            <v>固定资产-其他-管理费用</v>
          </cell>
        </row>
        <row r="670">
          <cell r="J670">
            <v>117.633333333333</v>
          </cell>
          <cell r="K670" t="str">
            <v>2013-10-31</v>
          </cell>
        </row>
        <row r="670">
          <cell r="O670">
            <v>600</v>
          </cell>
        </row>
        <row r="670">
          <cell r="R670">
            <v>600</v>
          </cell>
        </row>
        <row r="670">
          <cell r="X670">
            <v>30</v>
          </cell>
        </row>
        <row r="670">
          <cell r="Z670" t="str">
            <v>1QHB02010919</v>
          </cell>
        </row>
        <row r="671">
          <cell r="D671" t="str">
            <v>椅子</v>
          </cell>
          <cell r="E671" t="str">
            <v>固定资产-其他-管理费用</v>
          </cell>
        </row>
        <row r="671">
          <cell r="J671">
            <v>117.633333333333</v>
          </cell>
          <cell r="K671" t="str">
            <v>2013-10-31</v>
          </cell>
        </row>
        <row r="671">
          <cell r="O671">
            <v>600</v>
          </cell>
        </row>
        <row r="671">
          <cell r="R671">
            <v>600</v>
          </cell>
        </row>
        <row r="671">
          <cell r="X671">
            <v>30</v>
          </cell>
        </row>
        <row r="671">
          <cell r="Z671" t="str">
            <v>1QHB02010920</v>
          </cell>
        </row>
        <row r="672">
          <cell r="D672" t="str">
            <v>椅子</v>
          </cell>
          <cell r="E672" t="str">
            <v>固定资产-其他-管理费用</v>
          </cell>
        </row>
        <row r="672">
          <cell r="J672">
            <v>117.633333333333</v>
          </cell>
          <cell r="K672" t="str">
            <v>2013-10-31</v>
          </cell>
        </row>
        <row r="672">
          <cell r="O672">
            <v>600</v>
          </cell>
        </row>
        <row r="672">
          <cell r="R672">
            <v>600</v>
          </cell>
        </row>
        <row r="672">
          <cell r="X672">
            <v>30</v>
          </cell>
        </row>
        <row r="672">
          <cell r="Z672" t="str">
            <v>1QHB02010921</v>
          </cell>
        </row>
        <row r="673">
          <cell r="D673" t="str">
            <v>椅子</v>
          </cell>
          <cell r="E673" t="str">
            <v>固定资产-其他-管理费用</v>
          </cell>
        </row>
        <row r="673">
          <cell r="J673">
            <v>117.633333333333</v>
          </cell>
          <cell r="K673" t="str">
            <v>2013-10-31</v>
          </cell>
        </row>
        <row r="673">
          <cell r="O673">
            <v>600</v>
          </cell>
        </row>
        <row r="673">
          <cell r="R673">
            <v>600</v>
          </cell>
        </row>
        <row r="673">
          <cell r="X673">
            <v>30</v>
          </cell>
        </row>
        <row r="673">
          <cell r="Z673" t="str">
            <v>1QHB02010922</v>
          </cell>
        </row>
        <row r="674">
          <cell r="D674" t="str">
            <v>椅子</v>
          </cell>
          <cell r="E674" t="str">
            <v>固定资产-其他-管理费用</v>
          </cell>
        </row>
        <row r="674">
          <cell r="J674">
            <v>117.633333333333</v>
          </cell>
          <cell r="K674" t="str">
            <v>2013-10-31</v>
          </cell>
        </row>
        <row r="674">
          <cell r="O674">
            <v>600</v>
          </cell>
        </row>
        <row r="674">
          <cell r="R674">
            <v>600</v>
          </cell>
        </row>
        <row r="674">
          <cell r="X674">
            <v>30</v>
          </cell>
        </row>
        <row r="674">
          <cell r="Z674" t="str">
            <v>1QHB02010923</v>
          </cell>
        </row>
        <row r="675">
          <cell r="D675" t="str">
            <v>椅子</v>
          </cell>
          <cell r="E675" t="str">
            <v>固定资产-其他-管理费用</v>
          </cell>
        </row>
        <row r="675">
          <cell r="J675">
            <v>117.633333333333</v>
          </cell>
          <cell r="K675" t="str">
            <v>2013-10-31</v>
          </cell>
        </row>
        <row r="675">
          <cell r="O675">
            <v>600</v>
          </cell>
        </row>
        <row r="675">
          <cell r="R675">
            <v>600</v>
          </cell>
        </row>
        <row r="675">
          <cell r="X675">
            <v>30</v>
          </cell>
        </row>
        <row r="675">
          <cell r="Z675" t="str">
            <v>1QHB02010924</v>
          </cell>
        </row>
        <row r="676">
          <cell r="D676" t="str">
            <v>椅子</v>
          </cell>
          <cell r="E676" t="str">
            <v>固定资产-其他-管理费用</v>
          </cell>
        </row>
        <row r="676">
          <cell r="J676">
            <v>117.633333333333</v>
          </cell>
          <cell r="K676" t="str">
            <v>2013-10-31</v>
          </cell>
        </row>
        <row r="676">
          <cell r="O676">
            <v>600</v>
          </cell>
        </row>
        <row r="676">
          <cell r="R676">
            <v>600</v>
          </cell>
        </row>
        <row r="676">
          <cell r="X676">
            <v>30</v>
          </cell>
        </row>
        <row r="676">
          <cell r="Z676" t="str">
            <v>1QHB02010925</v>
          </cell>
        </row>
        <row r="677">
          <cell r="D677" t="str">
            <v>椅子</v>
          </cell>
          <cell r="E677" t="str">
            <v>固定资产-其他-管理费用</v>
          </cell>
        </row>
        <row r="677">
          <cell r="J677">
            <v>117.633333333333</v>
          </cell>
          <cell r="K677" t="str">
            <v>2013-10-31</v>
          </cell>
        </row>
        <row r="677">
          <cell r="O677">
            <v>600</v>
          </cell>
        </row>
        <row r="677">
          <cell r="R677">
            <v>600</v>
          </cell>
        </row>
        <row r="677">
          <cell r="X677">
            <v>30</v>
          </cell>
        </row>
        <row r="677">
          <cell r="Z677" t="str">
            <v>1QHB02010926</v>
          </cell>
        </row>
        <row r="678">
          <cell r="D678" t="str">
            <v>椅子</v>
          </cell>
          <cell r="E678" t="str">
            <v>固定资产-其他-管理费用</v>
          </cell>
        </row>
        <row r="678">
          <cell r="J678">
            <v>117.633333333333</v>
          </cell>
          <cell r="K678" t="str">
            <v>2013-10-31</v>
          </cell>
        </row>
        <row r="678">
          <cell r="O678">
            <v>600</v>
          </cell>
        </row>
        <row r="678">
          <cell r="R678">
            <v>600</v>
          </cell>
        </row>
        <row r="678">
          <cell r="X678">
            <v>30</v>
          </cell>
        </row>
        <row r="678">
          <cell r="Z678" t="str">
            <v>1QHB02010927</v>
          </cell>
        </row>
        <row r="679">
          <cell r="D679" t="str">
            <v>椅子</v>
          </cell>
          <cell r="E679" t="str">
            <v>固定资产-其他-管理费用</v>
          </cell>
        </row>
        <row r="679">
          <cell r="J679">
            <v>117.633333333333</v>
          </cell>
          <cell r="K679" t="str">
            <v>2013-10-31</v>
          </cell>
        </row>
        <row r="679">
          <cell r="O679">
            <v>600</v>
          </cell>
        </row>
        <row r="679">
          <cell r="R679">
            <v>600</v>
          </cell>
        </row>
        <row r="679">
          <cell r="X679">
            <v>30</v>
          </cell>
        </row>
        <row r="679">
          <cell r="Z679" t="str">
            <v>1QHB02010928</v>
          </cell>
        </row>
        <row r="680">
          <cell r="D680" t="str">
            <v>椅子</v>
          </cell>
          <cell r="E680" t="str">
            <v>固定资产-其他-管理费用</v>
          </cell>
        </row>
        <row r="680">
          <cell r="J680">
            <v>117.633333333333</v>
          </cell>
          <cell r="K680" t="str">
            <v>2013-10-31</v>
          </cell>
        </row>
        <row r="680">
          <cell r="O680">
            <v>600</v>
          </cell>
        </row>
        <row r="680">
          <cell r="R680">
            <v>600</v>
          </cell>
        </row>
        <row r="680">
          <cell r="X680">
            <v>30</v>
          </cell>
        </row>
        <row r="680">
          <cell r="Z680" t="str">
            <v>1QHB02010929</v>
          </cell>
        </row>
        <row r="681">
          <cell r="D681" t="str">
            <v>椅子</v>
          </cell>
          <cell r="E681" t="str">
            <v>固定资产-其他-管理费用</v>
          </cell>
        </row>
        <row r="681">
          <cell r="J681">
            <v>117.633333333333</v>
          </cell>
          <cell r="K681" t="str">
            <v>2013-10-31</v>
          </cell>
        </row>
        <row r="681">
          <cell r="O681">
            <v>600</v>
          </cell>
        </row>
        <row r="681">
          <cell r="R681">
            <v>600</v>
          </cell>
        </row>
        <row r="681">
          <cell r="X681">
            <v>30</v>
          </cell>
        </row>
        <row r="681">
          <cell r="Z681" t="str">
            <v>1QHB02010930</v>
          </cell>
        </row>
        <row r="682">
          <cell r="D682" t="str">
            <v>椅子</v>
          </cell>
          <cell r="E682" t="str">
            <v>固定资产-其他-管理费用</v>
          </cell>
        </row>
        <row r="682">
          <cell r="J682">
            <v>117.633333333333</v>
          </cell>
          <cell r="K682" t="str">
            <v>2013-10-31</v>
          </cell>
        </row>
        <row r="682">
          <cell r="O682">
            <v>600</v>
          </cell>
        </row>
        <row r="682">
          <cell r="R682">
            <v>600</v>
          </cell>
        </row>
        <row r="682">
          <cell r="X682">
            <v>30</v>
          </cell>
        </row>
        <row r="682">
          <cell r="Z682" t="str">
            <v>1QHB02010931</v>
          </cell>
        </row>
        <row r="683">
          <cell r="D683" t="str">
            <v>椅子</v>
          </cell>
          <cell r="E683" t="str">
            <v>固定资产-其他-管理费用</v>
          </cell>
        </row>
        <row r="683">
          <cell r="J683">
            <v>117.633333333333</v>
          </cell>
          <cell r="K683" t="str">
            <v>2013-10-31</v>
          </cell>
        </row>
        <row r="683">
          <cell r="O683">
            <v>600</v>
          </cell>
        </row>
        <row r="683">
          <cell r="R683">
            <v>600</v>
          </cell>
        </row>
        <row r="683">
          <cell r="X683">
            <v>30</v>
          </cell>
        </row>
        <row r="683">
          <cell r="Z683" t="str">
            <v>1QHB02010932</v>
          </cell>
        </row>
        <row r="684">
          <cell r="D684" t="str">
            <v>椅子</v>
          </cell>
          <cell r="E684" t="str">
            <v>固定资产-其他-管理费用</v>
          </cell>
        </row>
        <row r="684">
          <cell r="J684">
            <v>117.633333333333</v>
          </cell>
          <cell r="K684" t="str">
            <v>2013-10-31</v>
          </cell>
        </row>
        <row r="684">
          <cell r="O684">
            <v>600</v>
          </cell>
        </row>
        <row r="684">
          <cell r="R684">
            <v>600</v>
          </cell>
        </row>
        <row r="684">
          <cell r="X684">
            <v>30</v>
          </cell>
        </row>
        <row r="684">
          <cell r="Z684" t="str">
            <v>1QHB02010933</v>
          </cell>
        </row>
        <row r="685">
          <cell r="D685" t="str">
            <v>椅子</v>
          </cell>
          <cell r="E685" t="str">
            <v>固定资产-其他-管理费用</v>
          </cell>
        </row>
        <row r="685">
          <cell r="J685">
            <v>117.633333333333</v>
          </cell>
          <cell r="K685" t="str">
            <v>2013-10-31</v>
          </cell>
        </row>
        <row r="685">
          <cell r="O685">
            <v>600</v>
          </cell>
        </row>
        <row r="685">
          <cell r="R685">
            <v>600</v>
          </cell>
        </row>
        <row r="685">
          <cell r="X685">
            <v>30</v>
          </cell>
        </row>
        <row r="685">
          <cell r="Z685" t="str">
            <v>1QHB02010934</v>
          </cell>
        </row>
        <row r="686">
          <cell r="D686" t="str">
            <v>椅子</v>
          </cell>
          <cell r="E686" t="str">
            <v>固定资产-其他-管理费用</v>
          </cell>
        </row>
        <row r="686">
          <cell r="J686">
            <v>117.633333333333</v>
          </cell>
          <cell r="K686" t="str">
            <v>2013-10-31</v>
          </cell>
        </row>
        <row r="686">
          <cell r="O686">
            <v>600</v>
          </cell>
        </row>
        <row r="686">
          <cell r="R686">
            <v>600</v>
          </cell>
        </row>
        <row r="686">
          <cell r="X686">
            <v>30</v>
          </cell>
        </row>
        <row r="686">
          <cell r="Z686" t="str">
            <v>1QHB02010935</v>
          </cell>
        </row>
        <row r="687">
          <cell r="D687" t="str">
            <v>椅子</v>
          </cell>
          <cell r="E687" t="str">
            <v>固定资产-其他-管理费用</v>
          </cell>
        </row>
        <row r="687">
          <cell r="J687">
            <v>117.633333333333</v>
          </cell>
          <cell r="K687" t="str">
            <v>2013-10-31</v>
          </cell>
        </row>
        <row r="687">
          <cell r="O687">
            <v>600</v>
          </cell>
        </row>
        <row r="687">
          <cell r="R687">
            <v>600</v>
          </cell>
        </row>
        <row r="687">
          <cell r="X687">
            <v>30</v>
          </cell>
        </row>
        <row r="687">
          <cell r="Z687" t="str">
            <v>1QHB02010936</v>
          </cell>
        </row>
        <row r="688">
          <cell r="D688" t="str">
            <v>椅子</v>
          </cell>
          <cell r="E688" t="str">
            <v>固定资产-其他-管理费用</v>
          </cell>
        </row>
        <row r="688">
          <cell r="J688">
            <v>117.633333333333</v>
          </cell>
          <cell r="K688" t="str">
            <v>2013-10-31</v>
          </cell>
        </row>
        <row r="688">
          <cell r="O688">
            <v>600</v>
          </cell>
        </row>
        <row r="688">
          <cell r="R688">
            <v>600</v>
          </cell>
        </row>
        <row r="688">
          <cell r="X688">
            <v>30</v>
          </cell>
        </row>
        <row r="688">
          <cell r="Z688" t="str">
            <v>1QHB02010937</v>
          </cell>
        </row>
        <row r="689">
          <cell r="D689" t="str">
            <v>椅子</v>
          </cell>
          <cell r="E689" t="str">
            <v>固定资产-其他-管理费用</v>
          </cell>
        </row>
        <row r="689">
          <cell r="J689">
            <v>117.633333333333</v>
          </cell>
          <cell r="K689" t="str">
            <v>2013-10-31</v>
          </cell>
        </row>
        <row r="689">
          <cell r="O689">
            <v>600</v>
          </cell>
        </row>
        <row r="689">
          <cell r="R689">
            <v>600</v>
          </cell>
        </row>
        <row r="689">
          <cell r="X689">
            <v>30</v>
          </cell>
        </row>
        <row r="689">
          <cell r="Z689" t="str">
            <v>1QHB02010938</v>
          </cell>
        </row>
        <row r="690">
          <cell r="D690" t="str">
            <v>椅子</v>
          </cell>
          <cell r="E690" t="str">
            <v>固定资产-其他-管理费用</v>
          </cell>
        </row>
        <row r="690">
          <cell r="J690">
            <v>117.633333333333</v>
          </cell>
          <cell r="K690" t="str">
            <v>2013-10-31</v>
          </cell>
        </row>
        <row r="690">
          <cell r="O690">
            <v>600</v>
          </cell>
        </row>
        <row r="690">
          <cell r="R690">
            <v>600</v>
          </cell>
        </row>
        <row r="690">
          <cell r="X690">
            <v>30</v>
          </cell>
        </row>
        <row r="690">
          <cell r="Z690" t="str">
            <v>1QHB02010939</v>
          </cell>
        </row>
        <row r="691">
          <cell r="D691" t="str">
            <v>椅子</v>
          </cell>
          <cell r="E691" t="str">
            <v>固定资产-其他-管理费用</v>
          </cell>
        </row>
        <row r="691">
          <cell r="J691">
            <v>117.633333333333</v>
          </cell>
          <cell r="K691" t="str">
            <v>2013-10-31</v>
          </cell>
        </row>
        <row r="691">
          <cell r="O691">
            <v>600</v>
          </cell>
        </row>
        <row r="691">
          <cell r="R691">
            <v>600</v>
          </cell>
        </row>
        <row r="691">
          <cell r="X691">
            <v>30</v>
          </cell>
        </row>
        <row r="691">
          <cell r="Z691" t="str">
            <v>1QHB02010940</v>
          </cell>
        </row>
        <row r="692">
          <cell r="D692" t="str">
            <v>椅子</v>
          </cell>
          <cell r="E692" t="str">
            <v>固定资产-其他-管理费用</v>
          </cell>
        </row>
        <row r="692">
          <cell r="J692">
            <v>117.633333333333</v>
          </cell>
          <cell r="K692" t="str">
            <v>2013-10-31</v>
          </cell>
        </row>
        <row r="692">
          <cell r="O692">
            <v>600</v>
          </cell>
        </row>
        <row r="692">
          <cell r="R692">
            <v>600</v>
          </cell>
        </row>
        <row r="692">
          <cell r="X692">
            <v>30</v>
          </cell>
        </row>
        <row r="692">
          <cell r="Z692" t="str">
            <v>1QHB02010941</v>
          </cell>
        </row>
        <row r="693">
          <cell r="D693" t="str">
            <v>椅子</v>
          </cell>
          <cell r="E693" t="str">
            <v>固定资产-其他-管理费用</v>
          </cell>
        </row>
        <row r="693">
          <cell r="J693">
            <v>117.633333333333</v>
          </cell>
          <cell r="K693" t="str">
            <v>2013-10-31</v>
          </cell>
        </row>
        <row r="693">
          <cell r="O693">
            <v>600</v>
          </cell>
        </row>
        <row r="693">
          <cell r="R693">
            <v>600</v>
          </cell>
        </row>
        <row r="693">
          <cell r="X693">
            <v>30</v>
          </cell>
        </row>
        <row r="693">
          <cell r="Z693" t="str">
            <v>1QHB02010942</v>
          </cell>
        </row>
        <row r="694">
          <cell r="D694" t="str">
            <v>椅子</v>
          </cell>
          <cell r="E694" t="str">
            <v>固定资产-其他-管理费用</v>
          </cell>
        </row>
        <row r="694">
          <cell r="J694">
            <v>117.633333333333</v>
          </cell>
          <cell r="K694" t="str">
            <v>2013-10-31</v>
          </cell>
        </row>
        <row r="694">
          <cell r="O694">
            <v>600</v>
          </cell>
        </row>
        <row r="694">
          <cell r="R694">
            <v>600</v>
          </cell>
        </row>
        <row r="694">
          <cell r="X694">
            <v>30</v>
          </cell>
        </row>
        <row r="694">
          <cell r="Z694" t="str">
            <v>1QHB02010943</v>
          </cell>
        </row>
        <row r="695">
          <cell r="D695" t="str">
            <v>椅子</v>
          </cell>
          <cell r="E695" t="str">
            <v>固定资产-其他-管理费用</v>
          </cell>
        </row>
        <row r="695">
          <cell r="J695">
            <v>117.633333333333</v>
          </cell>
          <cell r="K695" t="str">
            <v>2013-10-31</v>
          </cell>
        </row>
        <row r="695">
          <cell r="O695">
            <v>600</v>
          </cell>
        </row>
        <row r="695">
          <cell r="R695">
            <v>600</v>
          </cell>
        </row>
        <row r="695">
          <cell r="X695">
            <v>30</v>
          </cell>
        </row>
        <row r="695">
          <cell r="Z695" t="str">
            <v>1QHB02010944</v>
          </cell>
        </row>
        <row r="696">
          <cell r="D696" t="str">
            <v>椅子</v>
          </cell>
          <cell r="E696" t="str">
            <v>固定资产-其他-管理费用</v>
          </cell>
        </row>
        <row r="696">
          <cell r="J696">
            <v>117.633333333333</v>
          </cell>
          <cell r="K696" t="str">
            <v>2013-10-31</v>
          </cell>
        </row>
        <row r="696">
          <cell r="O696">
            <v>600</v>
          </cell>
        </row>
        <row r="696">
          <cell r="R696">
            <v>600</v>
          </cell>
        </row>
        <row r="696">
          <cell r="X696">
            <v>30</v>
          </cell>
        </row>
        <row r="696">
          <cell r="Z696" t="str">
            <v>1QHB02010945</v>
          </cell>
        </row>
        <row r="697">
          <cell r="D697" t="str">
            <v>椅子</v>
          </cell>
          <cell r="E697" t="str">
            <v>固定资产-其他-管理费用</v>
          </cell>
        </row>
        <row r="697">
          <cell r="J697">
            <v>117.633333333333</v>
          </cell>
          <cell r="K697" t="str">
            <v>2013-10-31</v>
          </cell>
        </row>
        <row r="697">
          <cell r="O697">
            <v>600</v>
          </cell>
        </row>
        <row r="697">
          <cell r="R697">
            <v>600</v>
          </cell>
        </row>
        <row r="697">
          <cell r="X697">
            <v>30</v>
          </cell>
        </row>
        <row r="697">
          <cell r="Z697" t="str">
            <v>1QHB02010946</v>
          </cell>
        </row>
        <row r="698">
          <cell r="D698" t="str">
            <v>椅子</v>
          </cell>
          <cell r="E698" t="str">
            <v>固定资产-其他-管理费用</v>
          </cell>
        </row>
        <row r="698">
          <cell r="J698">
            <v>117.633333333333</v>
          </cell>
          <cell r="K698" t="str">
            <v>2013-10-31</v>
          </cell>
        </row>
        <row r="698">
          <cell r="O698">
            <v>600</v>
          </cell>
        </row>
        <row r="698">
          <cell r="R698">
            <v>600</v>
          </cell>
        </row>
        <row r="698">
          <cell r="X698">
            <v>30</v>
          </cell>
        </row>
        <row r="698">
          <cell r="Z698" t="str">
            <v>1QHB02010947</v>
          </cell>
        </row>
        <row r="699">
          <cell r="D699" t="str">
            <v>椅子</v>
          </cell>
          <cell r="E699" t="str">
            <v>固定资产-其他-管理费用</v>
          </cell>
        </row>
        <row r="699">
          <cell r="J699">
            <v>117.633333333333</v>
          </cell>
          <cell r="K699" t="str">
            <v>2013-10-31</v>
          </cell>
        </row>
        <row r="699">
          <cell r="O699">
            <v>600</v>
          </cell>
        </row>
        <row r="699">
          <cell r="R699">
            <v>600</v>
          </cell>
        </row>
        <row r="699">
          <cell r="X699">
            <v>30</v>
          </cell>
        </row>
        <row r="699">
          <cell r="Z699" t="str">
            <v>1QHB02010948</v>
          </cell>
        </row>
        <row r="700">
          <cell r="D700" t="str">
            <v>椅子</v>
          </cell>
          <cell r="E700" t="str">
            <v>固定资产-其他-管理费用</v>
          </cell>
        </row>
        <row r="700">
          <cell r="J700">
            <v>117.633333333333</v>
          </cell>
          <cell r="K700" t="str">
            <v>2013-10-31</v>
          </cell>
        </row>
        <row r="700">
          <cell r="O700">
            <v>600</v>
          </cell>
        </row>
        <row r="700">
          <cell r="R700">
            <v>600</v>
          </cell>
        </row>
        <row r="700">
          <cell r="X700">
            <v>30</v>
          </cell>
        </row>
        <row r="700">
          <cell r="Z700" t="str">
            <v>1QHB02010949</v>
          </cell>
        </row>
        <row r="701">
          <cell r="D701" t="str">
            <v>椅子</v>
          </cell>
          <cell r="E701" t="str">
            <v>固定资产-其他-管理费用</v>
          </cell>
        </row>
        <row r="701">
          <cell r="J701">
            <v>117.633333333333</v>
          </cell>
          <cell r="K701" t="str">
            <v>2013-10-31</v>
          </cell>
        </row>
        <row r="701">
          <cell r="O701">
            <v>600</v>
          </cell>
        </row>
        <row r="701">
          <cell r="R701">
            <v>600</v>
          </cell>
        </row>
        <row r="701">
          <cell r="X701">
            <v>30</v>
          </cell>
        </row>
        <row r="701">
          <cell r="Z701" t="str">
            <v>1QHB02010950</v>
          </cell>
        </row>
        <row r="702">
          <cell r="D702" t="str">
            <v>椅子</v>
          </cell>
          <cell r="E702" t="str">
            <v>固定资产-其他-管理费用</v>
          </cell>
        </row>
        <row r="702">
          <cell r="J702">
            <v>117.633333333333</v>
          </cell>
          <cell r="K702" t="str">
            <v>2013-10-31</v>
          </cell>
        </row>
        <row r="702">
          <cell r="O702">
            <v>600</v>
          </cell>
        </row>
        <row r="702">
          <cell r="R702">
            <v>600</v>
          </cell>
        </row>
        <row r="702">
          <cell r="X702">
            <v>30</v>
          </cell>
        </row>
        <row r="702">
          <cell r="Z702" t="str">
            <v>1QHB02010951</v>
          </cell>
        </row>
        <row r="703">
          <cell r="D703" t="str">
            <v>椅子</v>
          </cell>
          <cell r="E703" t="str">
            <v>固定资产-其他-管理费用</v>
          </cell>
        </row>
        <row r="703">
          <cell r="J703">
            <v>117.633333333333</v>
          </cell>
          <cell r="K703" t="str">
            <v>2013-10-31</v>
          </cell>
        </row>
        <row r="703">
          <cell r="O703">
            <v>600</v>
          </cell>
        </row>
        <row r="703">
          <cell r="R703">
            <v>600</v>
          </cell>
        </row>
        <row r="703">
          <cell r="X703">
            <v>30</v>
          </cell>
        </row>
        <row r="703">
          <cell r="Z703" t="str">
            <v>1QHB02010952</v>
          </cell>
        </row>
        <row r="704">
          <cell r="D704" t="str">
            <v>椅子</v>
          </cell>
          <cell r="E704" t="str">
            <v>固定资产-其他-管理费用</v>
          </cell>
        </row>
        <row r="704">
          <cell r="J704">
            <v>117.633333333333</v>
          </cell>
          <cell r="K704" t="str">
            <v>2013-10-31</v>
          </cell>
        </row>
        <row r="704">
          <cell r="O704">
            <v>600</v>
          </cell>
        </row>
        <row r="704">
          <cell r="R704">
            <v>600</v>
          </cell>
        </row>
        <row r="704">
          <cell r="X704">
            <v>30</v>
          </cell>
        </row>
        <row r="704">
          <cell r="Z704" t="str">
            <v>1QHB02010953</v>
          </cell>
        </row>
        <row r="705">
          <cell r="D705" t="str">
            <v>椅子</v>
          </cell>
          <cell r="E705" t="str">
            <v>固定资产-其他-管理费用</v>
          </cell>
        </row>
        <row r="705">
          <cell r="J705">
            <v>117.633333333333</v>
          </cell>
          <cell r="K705" t="str">
            <v>2013-10-31</v>
          </cell>
        </row>
        <row r="705">
          <cell r="O705">
            <v>600</v>
          </cell>
        </row>
        <row r="705">
          <cell r="R705">
            <v>600</v>
          </cell>
        </row>
        <row r="705">
          <cell r="X705">
            <v>30</v>
          </cell>
        </row>
        <row r="705">
          <cell r="Z705" t="str">
            <v>1QHB02010954</v>
          </cell>
        </row>
        <row r="706">
          <cell r="D706" t="str">
            <v>椅子</v>
          </cell>
          <cell r="E706" t="str">
            <v>固定资产-其他-管理费用</v>
          </cell>
        </row>
        <row r="706">
          <cell r="J706">
            <v>117.633333333333</v>
          </cell>
          <cell r="K706" t="str">
            <v>2013-10-31</v>
          </cell>
        </row>
        <row r="706">
          <cell r="O706">
            <v>600</v>
          </cell>
        </row>
        <row r="706">
          <cell r="R706">
            <v>600</v>
          </cell>
        </row>
        <row r="706">
          <cell r="X706">
            <v>30</v>
          </cell>
        </row>
        <row r="706">
          <cell r="Z706" t="str">
            <v>1QHB02010955</v>
          </cell>
        </row>
        <row r="707">
          <cell r="D707" t="str">
            <v>椅子</v>
          </cell>
          <cell r="E707" t="str">
            <v>固定资产-其他-管理费用</v>
          </cell>
        </row>
        <row r="707">
          <cell r="J707">
            <v>117.633333333333</v>
          </cell>
          <cell r="K707" t="str">
            <v>2013-10-31</v>
          </cell>
        </row>
        <row r="707">
          <cell r="O707">
            <v>600</v>
          </cell>
        </row>
        <row r="707">
          <cell r="R707">
            <v>600</v>
          </cell>
        </row>
        <row r="707">
          <cell r="X707">
            <v>30</v>
          </cell>
        </row>
        <row r="707">
          <cell r="Z707" t="str">
            <v>1QHB02010956</v>
          </cell>
        </row>
        <row r="708">
          <cell r="D708" t="str">
            <v>椅子</v>
          </cell>
          <cell r="E708" t="str">
            <v>固定资产-其他-管理费用</v>
          </cell>
        </row>
        <row r="708">
          <cell r="J708">
            <v>117.633333333333</v>
          </cell>
          <cell r="K708" t="str">
            <v>2013-10-31</v>
          </cell>
        </row>
        <row r="708">
          <cell r="O708">
            <v>600</v>
          </cell>
        </row>
        <row r="708">
          <cell r="R708">
            <v>600</v>
          </cell>
        </row>
        <row r="708">
          <cell r="X708">
            <v>30</v>
          </cell>
        </row>
        <row r="708">
          <cell r="Z708" t="str">
            <v>1QHB02010957</v>
          </cell>
        </row>
        <row r="709">
          <cell r="D709" t="str">
            <v>椅子</v>
          </cell>
          <cell r="E709" t="str">
            <v>固定资产-其他-管理费用</v>
          </cell>
        </row>
        <row r="709">
          <cell r="J709">
            <v>117.633333333333</v>
          </cell>
          <cell r="K709" t="str">
            <v>2013-10-31</v>
          </cell>
        </row>
        <row r="709">
          <cell r="O709">
            <v>600</v>
          </cell>
        </row>
        <row r="709">
          <cell r="R709">
            <v>600</v>
          </cell>
        </row>
        <row r="709">
          <cell r="X709">
            <v>30</v>
          </cell>
        </row>
        <row r="709">
          <cell r="Z709" t="str">
            <v>1QHB02010958</v>
          </cell>
        </row>
        <row r="710">
          <cell r="D710" t="str">
            <v>椅子</v>
          </cell>
          <cell r="E710" t="str">
            <v>固定资产-其他-管理费用</v>
          </cell>
        </row>
        <row r="710">
          <cell r="J710">
            <v>117.633333333333</v>
          </cell>
          <cell r="K710" t="str">
            <v>2013-10-31</v>
          </cell>
        </row>
        <row r="710">
          <cell r="O710">
            <v>600</v>
          </cell>
        </row>
        <row r="710">
          <cell r="R710">
            <v>600</v>
          </cell>
        </row>
        <row r="710">
          <cell r="X710">
            <v>30</v>
          </cell>
        </row>
        <row r="710">
          <cell r="Z710" t="str">
            <v>1QHB02010959</v>
          </cell>
        </row>
        <row r="711">
          <cell r="D711" t="str">
            <v>椅子</v>
          </cell>
          <cell r="E711" t="str">
            <v>固定资产-其他-管理费用</v>
          </cell>
        </row>
        <row r="711">
          <cell r="J711">
            <v>117.633333333333</v>
          </cell>
          <cell r="K711" t="str">
            <v>2013-10-31</v>
          </cell>
        </row>
        <row r="711">
          <cell r="O711">
            <v>600</v>
          </cell>
        </row>
        <row r="711">
          <cell r="R711">
            <v>600</v>
          </cell>
        </row>
        <row r="711">
          <cell r="X711">
            <v>30</v>
          </cell>
        </row>
        <row r="711">
          <cell r="Z711" t="str">
            <v>1QHB02010960</v>
          </cell>
        </row>
        <row r="712">
          <cell r="D712" t="str">
            <v>椅子</v>
          </cell>
          <cell r="E712" t="str">
            <v>固定资产-其他-管理费用</v>
          </cell>
        </row>
        <row r="712">
          <cell r="J712">
            <v>117.633333333333</v>
          </cell>
          <cell r="K712" t="str">
            <v>2013-10-31</v>
          </cell>
        </row>
        <row r="712">
          <cell r="O712">
            <v>600</v>
          </cell>
        </row>
        <row r="712">
          <cell r="R712">
            <v>600</v>
          </cell>
        </row>
        <row r="712">
          <cell r="X712">
            <v>30</v>
          </cell>
        </row>
        <row r="712">
          <cell r="Z712" t="str">
            <v>1QHB02010961</v>
          </cell>
        </row>
        <row r="713">
          <cell r="D713" t="str">
            <v>椅子</v>
          </cell>
          <cell r="E713" t="str">
            <v>固定资产-其他-管理费用</v>
          </cell>
        </row>
        <row r="713">
          <cell r="J713">
            <v>117.633333333333</v>
          </cell>
          <cell r="K713" t="str">
            <v>2013-10-31</v>
          </cell>
        </row>
        <row r="713">
          <cell r="O713">
            <v>600</v>
          </cell>
        </row>
        <row r="713">
          <cell r="R713">
            <v>600</v>
          </cell>
        </row>
        <row r="713">
          <cell r="X713">
            <v>30</v>
          </cell>
        </row>
        <row r="713">
          <cell r="Z713" t="str">
            <v>1QHB02010962</v>
          </cell>
        </row>
        <row r="714">
          <cell r="D714" t="str">
            <v>椅子</v>
          </cell>
          <cell r="E714" t="str">
            <v>固定资产-其他-管理费用</v>
          </cell>
        </row>
        <row r="714">
          <cell r="J714">
            <v>117.633333333333</v>
          </cell>
          <cell r="K714" t="str">
            <v>2013-10-31</v>
          </cell>
        </row>
        <row r="714">
          <cell r="O714">
            <v>600</v>
          </cell>
        </row>
        <row r="714">
          <cell r="R714">
            <v>600</v>
          </cell>
        </row>
        <row r="714">
          <cell r="X714">
            <v>30</v>
          </cell>
        </row>
        <row r="714">
          <cell r="Z714" t="str">
            <v>1QHB02010963</v>
          </cell>
        </row>
        <row r="715">
          <cell r="D715" t="str">
            <v>椅子</v>
          </cell>
          <cell r="E715" t="str">
            <v>固定资产-其他-管理费用</v>
          </cell>
        </row>
        <row r="715">
          <cell r="J715">
            <v>117.633333333333</v>
          </cell>
          <cell r="K715" t="str">
            <v>2013-10-31</v>
          </cell>
        </row>
        <row r="715">
          <cell r="O715">
            <v>600</v>
          </cell>
        </row>
        <row r="715">
          <cell r="R715">
            <v>600</v>
          </cell>
        </row>
        <row r="715">
          <cell r="X715">
            <v>30</v>
          </cell>
        </row>
        <row r="715">
          <cell r="Z715" t="str">
            <v>1QHB02010964</v>
          </cell>
        </row>
        <row r="716">
          <cell r="D716" t="str">
            <v>椅子</v>
          </cell>
          <cell r="E716" t="str">
            <v>固定资产-其他-管理费用</v>
          </cell>
        </row>
        <row r="716">
          <cell r="J716">
            <v>117.633333333333</v>
          </cell>
          <cell r="K716" t="str">
            <v>2013-10-31</v>
          </cell>
        </row>
        <row r="716">
          <cell r="O716">
            <v>600</v>
          </cell>
        </row>
        <row r="716">
          <cell r="R716">
            <v>600</v>
          </cell>
        </row>
        <row r="716">
          <cell r="X716">
            <v>30</v>
          </cell>
        </row>
        <row r="716">
          <cell r="Z716" t="str">
            <v>1QHB02010965</v>
          </cell>
        </row>
        <row r="717">
          <cell r="D717" t="str">
            <v>椅子</v>
          </cell>
          <cell r="E717" t="str">
            <v>固定资产-其他-管理费用</v>
          </cell>
        </row>
        <row r="717">
          <cell r="J717">
            <v>117.633333333333</v>
          </cell>
          <cell r="K717" t="str">
            <v>2013-10-31</v>
          </cell>
        </row>
        <row r="717">
          <cell r="O717">
            <v>600</v>
          </cell>
        </row>
        <row r="717">
          <cell r="R717">
            <v>600</v>
          </cell>
        </row>
        <row r="717">
          <cell r="X717">
            <v>30</v>
          </cell>
        </row>
        <row r="717">
          <cell r="Z717" t="str">
            <v>1QHB02010966</v>
          </cell>
        </row>
        <row r="718">
          <cell r="D718" t="str">
            <v>椅子</v>
          </cell>
          <cell r="E718" t="str">
            <v>固定资产-其他-管理费用</v>
          </cell>
        </row>
        <row r="718">
          <cell r="J718">
            <v>117.633333333333</v>
          </cell>
          <cell r="K718" t="str">
            <v>2013-10-31</v>
          </cell>
        </row>
        <row r="718">
          <cell r="O718">
            <v>600</v>
          </cell>
        </row>
        <row r="718">
          <cell r="R718">
            <v>600</v>
          </cell>
        </row>
        <row r="718">
          <cell r="X718">
            <v>30</v>
          </cell>
        </row>
        <row r="718">
          <cell r="Z718" t="str">
            <v>1QHB02010967</v>
          </cell>
        </row>
        <row r="719">
          <cell r="D719" t="str">
            <v>椅子</v>
          </cell>
          <cell r="E719" t="str">
            <v>固定资产-其他-管理费用</v>
          </cell>
        </row>
        <row r="719">
          <cell r="J719">
            <v>117.633333333333</v>
          </cell>
          <cell r="K719" t="str">
            <v>2013-10-31</v>
          </cell>
        </row>
        <row r="719">
          <cell r="O719">
            <v>600</v>
          </cell>
        </row>
        <row r="719">
          <cell r="R719">
            <v>600</v>
          </cell>
        </row>
        <row r="719">
          <cell r="X719">
            <v>30</v>
          </cell>
        </row>
        <row r="719">
          <cell r="Z719" t="str">
            <v>1QHB02010968</v>
          </cell>
        </row>
        <row r="720">
          <cell r="D720" t="str">
            <v>椅子</v>
          </cell>
          <cell r="E720" t="str">
            <v>固定资产-其他-管理费用</v>
          </cell>
        </row>
        <row r="720">
          <cell r="J720">
            <v>117.633333333333</v>
          </cell>
          <cell r="K720" t="str">
            <v>2013-10-31</v>
          </cell>
        </row>
        <row r="720">
          <cell r="O720">
            <v>600</v>
          </cell>
        </row>
        <row r="720">
          <cell r="R720">
            <v>600</v>
          </cell>
        </row>
        <row r="720">
          <cell r="X720">
            <v>30</v>
          </cell>
        </row>
        <row r="720">
          <cell r="Z720" t="str">
            <v>1QHB02010969</v>
          </cell>
        </row>
        <row r="721">
          <cell r="D721" t="str">
            <v>椅子</v>
          </cell>
          <cell r="E721" t="str">
            <v>固定资产-其他-管理费用</v>
          </cell>
        </row>
        <row r="721">
          <cell r="J721">
            <v>117.633333333333</v>
          </cell>
          <cell r="K721" t="str">
            <v>2013-10-31</v>
          </cell>
        </row>
        <row r="721">
          <cell r="O721">
            <v>600</v>
          </cell>
        </row>
        <row r="721">
          <cell r="R721">
            <v>600</v>
          </cell>
        </row>
        <row r="721">
          <cell r="X721">
            <v>30</v>
          </cell>
        </row>
        <row r="721">
          <cell r="Z721" t="str">
            <v>1QHB02010970</v>
          </cell>
        </row>
        <row r="722">
          <cell r="D722" t="str">
            <v>椅子</v>
          </cell>
          <cell r="E722" t="str">
            <v>固定资产-其他-管理费用</v>
          </cell>
        </row>
        <row r="722">
          <cell r="J722">
            <v>117.633333333333</v>
          </cell>
          <cell r="K722" t="str">
            <v>2013-10-31</v>
          </cell>
        </row>
        <row r="722">
          <cell r="O722">
            <v>600</v>
          </cell>
        </row>
        <row r="722">
          <cell r="R722">
            <v>600</v>
          </cell>
        </row>
        <row r="722">
          <cell r="X722">
            <v>30</v>
          </cell>
        </row>
        <row r="722">
          <cell r="Z722" t="str">
            <v>1QHB02010971</v>
          </cell>
        </row>
        <row r="723">
          <cell r="D723" t="str">
            <v>椅子</v>
          </cell>
          <cell r="E723" t="str">
            <v>固定资产-其他-管理费用</v>
          </cell>
        </row>
        <row r="723">
          <cell r="J723">
            <v>117.633333333333</v>
          </cell>
          <cell r="K723" t="str">
            <v>2013-10-31</v>
          </cell>
        </row>
        <row r="723">
          <cell r="O723">
            <v>600</v>
          </cell>
        </row>
        <row r="723">
          <cell r="R723">
            <v>600</v>
          </cell>
        </row>
        <row r="723">
          <cell r="X723">
            <v>30</v>
          </cell>
        </row>
        <row r="723">
          <cell r="Z723" t="str">
            <v>1QHB02010972</v>
          </cell>
        </row>
        <row r="724">
          <cell r="D724" t="str">
            <v>椅子</v>
          </cell>
          <cell r="E724" t="str">
            <v>固定资产-其他-管理费用</v>
          </cell>
        </row>
        <row r="724">
          <cell r="J724">
            <v>117.633333333333</v>
          </cell>
          <cell r="K724" t="str">
            <v>2013-10-31</v>
          </cell>
        </row>
        <row r="724">
          <cell r="O724">
            <v>600</v>
          </cell>
        </row>
        <row r="724">
          <cell r="R724">
            <v>600</v>
          </cell>
        </row>
        <row r="724">
          <cell r="X724">
            <v>30</v>
          </cell>
        </row>
        <row r="724">
          <cell r="Z724" t="str">
            <v>1QHB02010973</v>
          </cell>
        </row>
        <row r="725">
          <cell r="D725" t="str">
            <v>椅子</v>
          </cell>
          <cell r="E725" t="str">
            <v>固定资产-其他-管理费用</v>
          </cell>
        </row>
        <row r="725">
          <cell r="J725">
            <v>117.633333333333</v>
          </cell>
          <cell r="K725" t="str">
            <v>2013-10-31</v>
          </cell>
        </row>
        <row r="725">
          <cell r="O725">
            <v>600</v>
          </cell>
        </row>
        <row r="725">
          <cell r="R725">
            <v>600</v>
          </cell>
        </row>
        <row r="725">
          <cell r="X725">
            <v>30</v>
          </cell>
        </row>
        <row r="725">
          <cell r="Z725" t="str">
            <v>1QHB02010974</v>
          </cell>
        </row>
        <row r="726">
          <cell r="D726" t="str">
            <v>椅子</v>
          </cell>
          <cell r="E726" t="str">
            <v>固定资产-其他-管理费用</v>
          </cell>
        </row>
        <row r="726">
          <cell r="J726">
            <v>117.633333333333</v>
          </cell>
          <cell r="K726" t="str">
            <v>2013-10-31</v>
          </cell>
        </row>
        <row r="726">
          <cell r="O726">
            <v>600</v>
          </cell>
        </row>
        <row r="726">
          <cell r="R726">
            <v>600</v>
          </cell>
        </row>
        <row r="726">
          <cell r="X726">
            <v>30</v>
          </cell>
        </row>
        <row r="726">
          <cell r="Z726" t="str">
            <v>1QHB02010975</v>
          </cell>
        </row>
        <row r="727">
          <cell r="D727" t="str">
            <v>椅子</v>
          </cell>
          <cell r="E727" t="str">
            <v>固定资产-其他-管理费用</v>
          </cell>
        </row>
        <row r="727">
          <cell r="J727">
            <v>117.633333333333</v>
          </cell>
          <cell r="K727" t="str">
            <v>2013-10-31</v>
          </cell>
        </row>
        <row r="727">
          <cell r="O727">
            <v>600</v>
          </cell>
        </row>
        <row r="727">
          <cell r="R727">
            <v>600</v>
          </cell>
        </row>
        <row r="727">
          <cell r="X727">
            <v>30</v>
          </cell>
        </row>
        <row r="727">
          <cell r="Z727" t="str">
            <v>1QHB02010976</v>
          </cell>
        </row>
        <row r="728">
          <cell r="D728" t="str">
            <v>椅子</v>
          </cell>
          <cell r="E728" t="str">
            <v>固定资产-其他-管理费用</v>
          </cell>
        </row>
        <row r="728">
          <cell r="J728">
            <v>117.633333333333</v>
          </cell>
          <cell r="K728" t="str">
            <v>2013-10-31</v>
          </cell>
        </row>
        <row r="728">
          <cell r="O728">
            <v>600</v>
          </cell>
        </row>
        <row r="728">
          <cell r="R728">
            <v>600</v>
          </cell>
        </row>
        <row r="728">
          <cell r="X728">
            <v>30</v>
          </cell>
        </row>
        <row r="728">
          <cell r="Z728" t="str">
            <v>1QHB02010977</v>
          </cell>
        </row>
        <row r="729">
          <cell r="D729" t="str">
            <v>椅子</v>
          </cell>
          <cell r="E729" t="str">
            <v>固定资产-其他-管理费用</v>
          </cell>
        </row>
        <row r="729">
          <cell r="J729">
            <v>117.633333333333</v>
          </cell>
          <cell r="K729" t="str">
            <v>2013-10-31</v>
          </cell>
        </row>
        <row r="729">
          <cell r="O729">
            <v>600</v>
          </cell>
        </row>
        <row r="729">
          <cell r="R729">
            <v>600</v>
          </cell>
        </row>
        <row r="729">
          <cell r="X729">
            <v>30</v>
          </cell>
        </row>
        <row r="729">
          <cell r="Z729" t="str">
            <v>1QHB02010978</v>
          </cell>
        </row>
        <row r="730">
          <cell r="D730" t="str">
            <v>椅子</v>
          </cell>
          <cell r="E730" t="str">
            <v>固定资产-其他-管理费用</v>
          </cell>
        </row>
        <row r="730">
          <cell r="J730">
            <v>117.633333333333</v>
          </cell>
          <cell r="K730" t="str">
            <v>2013-10-31</v>
          </cell>
        </row>
        <row r="730">
          <cell r="O730">
            <v>600</v>
          </cell>
        </row>
        <row r="730">
          <cell r="R730">
            <v>600</v>
          </cell>
        </row>
        <row r="730">
          <cell r="X730">
            <v>30</v>
          </cell>
        </row>
        <row r="730">
          <cell r="Z730" t="str">
            <v>1QHB02010979</v>
          </cell>
        </row>
        <row r="731">
          <cell r="D731" t="str">
            <v>椅子</v>
          </cell>
          <cell r="E731" t="str">
            <v>固定资产-其他-管理费用</v>
          </cell>
        </row>
        <row r="731">
          <cell r="J731">
            <v>117.633333333333</v>
          </cell>
          <cell r="K731" t="str">
            <v>2013-10-31</v>
          </cell>
        </row>
        <row r="731">
          <cell r="O731">
            <v>600</v>
          </cell>
        </row>
        <row r="731">
          <cell r="R731">
            <v>600</v>
          </cell>
        </row>
        <row r="731">
          <cell r="X731">
            <v>30</v>
          </cell>
        </row>
        <row r="731">
          <cell r="Z731" t="str">
            <v>1QHB02010980</v>
          </cell>
        </row>
        <row r="732">
          <cell r="D732" t="str">
            <v>椅子</v>
          </cell>
          <cell r="E732" t="str">
            <v>固定资产-其他-管理费用</v>
          </cell>
        </row>
        <row r="732">
          <cell r="J732">
            <v>117.633333333333</v>
          </cell>
          <cell r="K732" t="str">
            <v>2013-10-31</v>
          </cell>
        </row>
        <row r="732">
          <cell r="O732">
            <v>600</v>
          </cell>
        </row>
        <row r="732">
          <cell r="R732">
            <v>600</v>
          </cell>
        </row>
        <row r="732">
          <cell r="X732">
            <v>30</v>
          </cell>
        </row>
        <row r="732">
          <cell r="Z732" t="str">
            <v>1QHB02010981</v>
          </cell>
        </row>
        <row r="733">
          <cell r="D733" t="str">
            <v>椅子</v>
          </cell>
          <cell r="E733" t="str">
            <v>固定资产-其他-管理费用</v>
          </cell>
        </row>
        <row r="733">
          <cell r="J733">
            <v>117.633333333333</v>
          </cell>
          <cell r="K733" t="str">
            <v>2013-10-31</v>
          </cell>
        </row>
        <row r="733">
          <cell r="O733">
            <v>600</v>
          </cell>
        </row>
        <row r="733">
          <cell r="R733">
            <v>600</v>
          </cell>
        </row>
        <row r="733">
          <cell r="X733">
            <v>30</v>
          </cell>
        </row>
        <row r="733">
          <cell r="Z733" t="str">
            <v>1QHB02010982</v>
          </cell>
        </row>
        <row r="734">
          <cell r="D734" t="str">
            <v>椅子</v>
          </cell>
          <cell r="E734" t="str">
            <v>固定资产-其他-管理费用</v>
          </cell>
        </row>
        <row r="734">
          <cell r="J734">
            <v>117.633333333333</v>
          </cell>
          <cell r="K734" t="str">
            <v>2013-10-31</v>
          </cell>
        </row>
        <row r="734">
          <cell r="O734">
            <v>600</v>
          </cell>
        </row>
        <row r="734">
          <cell r="R734">
            <v>600</v>
          </cell>
        </row>
        <row r="734">
          <cell r="X734">
            <v>30</v>
          </cell>
        </row>
        <row r="734">
          <cell r="Z734" t="str">
            <v>1QHB02010983</v>
          </cell>
        </row>
        <row r="735">
          <cell r="D735" t="str">
            <v>椅子</v>
          </cell>
          <cell r="E735" t="str">
            <v>固定资产-其他-管理费用</v>
          </cell>
        </row>
        <row r="735">
          <cell r="J735">
            <v>117.633333333333</v>
          </cell>
          <cell r="K735" t="str">
            <v>2013-10-31</v>
          </cell>
        </row>
        <row r="735">
          <cell r="O735">
            <v>600</v>
          </cell>
        </row>
        <row r="735">
          <cell r="R735">
            <v>600</v>
          </cell>
        </row>
        <row r="735">
          <cell r="X735">
            <v>30</v>
          </cell>
        </row>
        <row r="735">
          <cell r="Z735" t="str">
            <v>1QHB02010984</v>
          </cell>
        </row>
        <row r="736">
          <cell r="D736" t="str">
            <v>椅子</v>
          </cell>
          <cell r="E736" t="str">
            <v>固定资产-其他-管理费用</v>
          </cell>
        </row>
        <row r="736">
          <cell r="J736">
            <v>117.633333333333</v>
          </cell>
          <cell r="K736" t="str">
            <v>2013-10-31</v>
          </cell>
        </row>
        <row r="736">
          <cell r="O736">
            <v>600</v>
          </cell>
        </row>
        <row r="736">
          <cell r="R736">
            <v>600</v>
          </cell>
        </row>
        <row r="736">
          <cell r="X736">
            <v>30</v>
          </cell>
        </row>
        <row r="736">
          <cell r="Z736" t="str">
            <v>1QHB02010985</v>
          </cell>
        </row>
        <row r="737">
          <cell r="D737" t="str">
            <v>椅子</v>
          </cell>
          <cell r="E737" t="str">
            <v>固定资产-其他-管理费用</v>
          </cell>
        </row>
        <row r="737">
          <cell r="J737">
            <v>117.633333333333</v>
          </cell>
          <cell r="K737" t="str">
            <v>2013-10-31</v>
          </cell>
        </row>
        <row r="737">
          <cell r="O737">
            <v>600</v>
          </cell>
        </row>
        <row r="737">
          <cell r="R737">
            <v>600</v>
          </cell>
        </row>
        <row r="737">
          <cell r="X737">
            <v>30</v>
          </cell>
        </row>
        <row r="737">
          <cell r="Z737" t="str">
            <v>1QHB02010986</v>
          </cell>
        </row>
        <row r="738">
          <cell r="D738" t="str">
            <v>椅子</v>
          </cell>
          <cell r="E738" t="str">
            <v>固定资产-其他-管理费用</v>
          </cell>
        </row>
        <row r="738">
          <cell r="J738">
            <v>117.633333333333</v>
          </cell>
          <cell r="K738" t="str">
            <v>2013-10-31</v>
          </cell>
        </row>
        <row r="738">
          <cell r="O738">
            <v>600</v>
          </cell>
        </row>
        <row r="738">
          <cell r="R738">
            <v>600</v>
          </cell>
        </row>
        <row r="738">
          <cell r="X738">
            <v>30</v>
          </cell>
        </row>
        <row r="738">
          <cell r="Z738" t="str">
            <v>1QHB02010987</v>
          </cell>
        </row>
        <row r="739">
          <cell r="D739" t="str">
            <v>椅子</v>
          </cell>
          <cell r="E739" t="str">
            <v>固定资产-其他-管理费用</v>
          </cell>
        </row>
        <row r="739">
          <cell r="J739">
            <v>117.633333333333</v>
          </cell>
          <cell r="K739" t="str">
            <v>2013-10-31</v>
          </cell>
        </row>
        <row r="739">
          <cell r="O739">
            <v>600</v>
          </cell>
        </row>
        <row r="739">
          <cell r="R739">
            <v>600</v>
          </cell>
        </row>
        <row r="739">
          <cell r="X739">
            <v>30</v>
          </cell>
        </row>
        <row r="739">
          <cell r="Z739" t="str">
            <v>1QHB02010988</v>
          </cell>
        </row>
        <row r="740">
          <cell r="D740" t="str">
            <v>椅子</v>
          </cell>
          <cell r="E740" t="str">
            <v>固定资产-其他-管理费用</v>
          </cell>
        </row>
        <row r="740">
          <cell r="J740">
            <v>117.633333333333</v>
          </cell>
          <cell r="K740" t="str">
            <v>2013-10-31</v>
          </cell>
        </row>
        <row r="740">
          <cell r="O740">
            <v>600</v>
          </cell>
        </row>
        <row r="740">
          <cell r="R740">
            <v>600</v>
          </cell>
        </row>
        <row r="740">
          <cell r="X740">
            <v>30</v>
          </cell>
        </row>
        <row r="740">
          <cell r="Z740" t="str">
            <v>1QHB02010989</v>
          </cell>
        </row>
        <row r="741">
          <cell r="D741" t="str">
            <v>椅子</v>
          </cell>
          <cell r="E741" t="str">
            <v>固定资产-其他-管理费用</v>
          </cell>
        </row>
        <row r="741">
          <cell r="J741">
            <v>117.633333333333</v>
          </cell>
          <cell r="K741" t="str">
            <v>2013-10-31</v>
          </cell>
        </row>
        <row r="741">
          <cell r="O741">
            <v>600</v>
          </cell>
        </row>
        <row r="741">
          <cell r="R741">
            <v>600</v>
          </cell>
        </row>
        <row r="741">
          <cell r="X741">
            <v>30</v>
          </cell>
        </row>
        <row r="741">
          <cell r="Z741" t="str">
            <v>1QHB02010990</v>
          </cell>
        </row>
        <row r="742">
          <cell r="D742" t="str">
            <v>椅子</v>
          </cell>
          <cell r="E742" t="str">
            <v>固定资产-其他-管理费用</v>
          </cell>
        </row>
        <row r="742">
          <cell r="J742">
            <v>117.633333333333</v>
          </cell>
          <cell r="K742" t="str">
            <v>2013-10-31</v>
          </cell>
        </row>
        <row r="742">
          <cell r="O742">
            <v>600</v>
          </cell>
        </row>
        <row r="742">
          <cell r="R742">
            <v>600</v>
          </cell>
        </row>
        <row r="742">
          <cell r="X742">
            <v>30</v>
          </cell>
        </row>
        <row r="742">
          <cell r="Z742" t="str">
            <v>1QHB02010991</v>
          </cell>
        </row>
        <row r="743">
          <cell r="D743" t="str">
            <v>椅子</v>
          </cell>
          <cell r="E743" t="str">
            <v>固定资产-其他-管理费用</v>
          </cell>
        </row>
        <row r="743">
          <cell r="J743">
            <v>117.633333333333</v>
          </cell>
          <cell r="K743" t="str">
            <v>2013-10-31</v>
          </cell>
        </row>
        <row r="743">
          <cell r="O743">
            <v>600</v>
          </cell>
        </row>
        <row r="743">
          <cell r="R743">
            <v>600</v>
          </cell>
        </row>
        <row r="743">
          <cell r="X743">
            <v>30</v>
          </cell>
        </row>
        <row r="743">
          <cell r="Z743" t="str">
            <v>1QHB02010992</v>
          </cell>
        </row>
        <row r="744">
          <cell r="D744" t="str">
            <v>椅子</v>
          </cell>
          <cell r="E744" t="str">
            <v>固定资产-其他-管理费用</v>
          </cell>
        </row>
        <row r="744">
          <cell r="J744">
            <v>117.633333333333</v>
          </cell>
          <cell r="K744" t="str">
            <v>2013-10-31</v>
          </cell>
        </row>
        <row r="744">
          <cell r="O744">
            <v>600</v>
          </cell>
        </row>
        <row r="744">
          <cell r="R744">
            <v>600</v>
          </cell>
        </row>
        <row r="744">
          <cell r="X744">
            <v>30</v>
          </cell>
        </row>
        <row r="744">
          <cell r="Z744" t="str">
            <v>1QHB02010993</v>
          </cell>
        </row>
        <row r="745">
          <cell r="D745" t="str">
            <v>椅子</v>
          </cell>
          <cell r="E745" t="str">
            <v>固定资产-其他-管理费用</v>
          </cell>
        </row>
        <row r="745">
          <cell r="J745">
            <v>117.633333333333</v>
          </cell>
          <cell r="K745" t="str">
            <v>2013-10-31</v>
          </cell>
        </row>
        <row r="745">
          <cell r="O745">
            <v>600</v>
          </cell>
        </row>
        <row r="745">
          <cell r="R745">
            <v>600</v>
          </cell>
        </row>
        <row r="745">
          <cell r="X745">
            <v>30</v>
          </cell>
        </row>
        <row r="745">
          <cell r="Z745" t="str">
            <v>1QHB02010994</v>
          </cell>
        </row>
        <row r="746">
          <cell r="D746" t="str">
            <v>椅子</v>
          </cell>
          <cell r="E746" t="str">
            <v>固定资产-其他-管理费用</v>
          </cell>
        </row>
        <row r="746">
          <cell r="J746">
            <v>117.633333333333</v>
          </cell>
          <cell r="K746" t="str">
            <v>2013-10-31</v>
          </cell>
        </row>
        <row r="746">
          <cell r="O746">
            <v>600</v>
          </cell>
        </row>
        <row r="746">
          <cell r="R746">
            <v>600</v>
          </cell>
        </row>
        <row r="746">
          <cell r="X746">
            <v>30</v>
          </cell>
        </row>
        <row r="746">
          <cell r="Z746" t="str">
            <v>1QHB02010995</v>
          </cell>
        </row>
        <row r="747">
          <cell r="D747" t="str">
            <v>椅子</v>
          </cell>
          <cell r="E747" t="str">
            <v>固定资产-其他-管理费用</v>
          </cell>
        </row>
        <row r="747">
          <cell r="J747">
            <v>117.633333333333</v>
          </cell>
          <cell r="K747" t="str">
            <v>2013-10-31</v>
          </cell>
        </row>
        <row r="747">
          <cell r="O747">
            <v>600</v>
          </cell>
        </row>
        <row r="747">
          <cell r="R747">
            <v>600</v>
          </cell>
        </row>
        <row r="747">
          <cell r="X747">
            <v>30</v>
          </cell>
        </row>
        <row r="747">
          <cell r="Z747" t="str">
            <v>1QHB02010996</v>
          </cell>
        </row>
        <row r="748">
          <cell r="D748" t="str">
            <v>椅子</v>
          </cell>
          <cell r="E748" t="str">
            <v>固定资产-其他-管理费用</v>
          </cell>
        </row>
        <row r="748">
          <cell r="J748">
            <v>117.633333333333</v>
          </cell>
          <cell r="K748" t="str">
            <v>2013-10-31</v>
          </cell>
        </row>
        <row r="748">
          <cell r="O748">
            <v>600</v>
          </cell>
        </row>
        <row r="748">
          <cell r="R748">
            <v>600</v>
          </cell>
        </row>
        <row r="748">
          <cell r="X748">
            <v>30</v>
          </cell>
        </row>
        <row r="748">
          <cell r="Z748" t="str">
            <v>1QHB02010997</v>
          </cell>
        </row>
        <row r="749">
          <cell r="D749" t="str">
            <v>椅子</v>
          </cell>
          <cell r="E749" t="str">
            <v>固定资产-其他-管理费用</v>
          </cell>
        </row>
        <row r="749">
          <cell r="J749">
            <v>117.633333333333</v>
          </cell>
          <cell r="K749" t="str">
            <v>2013-10-31</v>
          </cell>
        </row>
        <row r="749">
          <cell r="O749">
            <v>600</v>
          </cell>
        </row>
        <row r="749">
          <cell r="R749">
            <v>600</v>
          </cell>
        </row>
        <row r="749">
          <cell r="X749">
            <v>30</v>
          </cell>
        </row>
        <row r="749">
          <cell r="Z749" t="str">
            <v>1QHB02010998</v>
          </cell>
        </row>
        <row r="750">
          <cell r="D750" t="str">
            <v>椅子</v>
          </cell>
          <cell r="E750" t="str">
            <v>固定资产-其他-管理费用</v>
          </cell>
        </row>
        <row r="750">
          <cell r="J750">
            <v>117.633333333333</v>
          </cell>
          <cell r="K750" t="str">
            <v>2013-10-31</v>
          </cell>
        </row>
        <row r="750">
          <cell r="O750">
            <v>600</v>
          </cell>
        </row>
        <row r="750">
          <cell r="R750">
            <v>600</v>
          </cell>
        </row>
        <row r="750">
          <cell r="X750">
            <v>30</v>
          </cell>
        </row>
        <row r="750">
          <cell r="Z750" t="str">
            <v>1QHB02010999</v>
          </cell>
        </row>
        <row r="751">
          <cell r="D751" t="str">
            <v>椅子</v>
          </cell>
          <cell r="E751" t="str">
            <v>固定资产-其他-管理费用</v>
          </cell>
        </row>
        <row r="751">
          <cell r="J751">
            <v>117.633333333333</v>
          </cell>
          <cell r="K751" t="str">
            <v>2013-10-31</v>
          </cell>
        </row>
        <row r="751">
          <cell r="O751">
            <v>600</v>
          </cell>
        </row>
        <row r="751">
          <cell r="R751">
            <v>600</v>
          </cell>
        </row>
        <row r="751">
          <cell r="X751">
            <v>30</v>
          </cell>
        </row>
        <row r="751">
          <cell r="Z751" t="str">
            <v>1QHB02011000</v>
          </cell>
        </row>
        <row r="752">
          <cell r="D752" t="str">
            <v>椅子</v>
          </cell>
          <cell r="E752" t="str">
            <v>固定资产-其他-管理费用</v>
          </cell>
        </row>
        <row r="752">
          <cell r="J752">
            <v>117.633333333333</v>
          </cell>
          <cell r="K752" t="str">
            <v>2013-10-31</v>
          </cell>
        </row>
        <row r="752">
          <cell r="O752">
            <v>600</v>
          </cell>
        </row>
        <row r="752">
          <cell r="R752">
            <v>600</v>
          </cell>
        </row>
        <row r="752">
          <cell r="X752">
            <v>30</v>
          </cell>
        </row>
        <row r="752">
          <cell r="Z752" t="str">
            <v>1QHB02011001</v>
          </cell>
        </row>
        <row r="753">
          <cell r="D753" t="str">
            <v>椅子</v>
          </cell>
          <cell r="E753" t="str">
            <v>固定资产-其他-管理费用</v>
          </cell>
        </row>
        <row r="753">
          <cell r="J753">
            <v>117.633333333333</v>
          </cell>
          <cell r="K753" t="str">
            <v>2013-10-31</v>
          </cell>
        </row>
        <row r="753">
          <cell r="O753">
            <v>600</v>
          </cell>
        </row>
        <row r="753">
          <cell r="R753">
            <v>600</v>
          </cell>
        </row>
        <row r="753">
          <cell r="X753">
            <v>30</v>
          </cell>
        </row>
        <row r="753">
          <cell r="Z753" t="str">
            <v>1QHB02011002</v>
          </cell>
        </row>
        <row r="754">
          <cell r="D754" t="str">
            <v>椅子</v>
          </cell>
          <cell r="E754" t="str">
            <v>固定资产-其他-管理费用</v>
          </cell>
        </row>
        <row r="754">
          <cell r="J754">
            <v>117.633333333333</v>
          </cell>
          <cell r="K754" t="str">
            <v>2013-10-31</v>
          </cell>
        </row>
        <row r="754">
          <cell r="O754">
            <v>600</v>
          </cell>
        </row>
        <row r="754">
          <cell r="R754">
            <v>600</v>
          </cell>
        </row>
        <row r="754">
          <cell r="X754">
            <v>30</v>
          </cell>
        </row>
        <row r="754">
          <cell r="Z754" t="str">
            <v>1QHB02011003</v>
          </cell>
        </row>
        <row r="755">
          <cell r="D755" t="str">
            <v>椅子</v>
          </cell>
          <cell r="E755" t="str">
            <v>固定资产-其他-管理费用</v>
          </cell>
        </row>
        <row r="755">
          <cell r="J755">
            <v>117.633333333333</v>
          </cell>
          <cell r="K755" t="str">
            <v>2013-10-31</v>
          </cell>
        </row>
        <row r="755">
          <cell r="O755">
            <v>600</v>
          </cell>
        </row>
        <row r="755">
          <cell r="R755">
            <v>600</v>
          </cell>
        </row>
        <row r="755">
          <cell r="X755">
            <v>30</v>
          </cell>
        </row>
        <row r="755">
          <cell r="Z755" t="str">
            <v>1QHB02011004</v>
          </cell>
        </row>
        <row r="756">
          <cell r="D756" t="str">
            <v>椅子</v>
          </cell>
          <cell r="E756" t="str">
            <v>固定资产-其他-管理费用</v>
          </cell>
        </row>
        <row r="756">
          <cell r="J756">
            <v>117.633333333333</v>
          </cell>
          <cell r="K756" t="str">
            <v>2013-10-31</v>
          </cell>
        </row>
        <row r="756">
          <cell r="O756">
            <v>600</v>
          </cell>
        </row>
        <row r="756">
          <cell r="R756">
            <v>600</v>
          </cell>
        </row>
        <row r="756">
          <cell r="X756">
            <v>30</v>
          </cell>
        </row>
        <row r="756">
          <cell r="Z756" t="str">
            <v>1QHB02011005</v>
          </cell>
        </row>
        <row r="757">
          <cell r="D757" t="str">
            <v>椅子</v>
          </cell>
          <cell r="E757" t="str">
            <v>固定资产-其他-管理费用</v>
          </cell>
        </row>
        <row r="757">
          <cell r="J757">
            <v>117.633333333333</v>
          </cell>
          <cell r="K757" t="str">
            <v>2013-10-31</v>
          </cell>
        </row>
        <row r="757">
          <cell r="O757">
            <v>600</v>
          </cell>
        </row>
        <row r="757">
          <cell r="R757">
            <v>600</v>
          </cell>
        </row>
        <row r="757">
          <cell r="X757">
            <v>30</v>
          </cell>
        </row>
        <row r="757">
          <cell r="Z757" t="str">
            <v>1QHB02011006</v>
          </cell>
        </row>
        <row r="758">
          <cell r="D758" t="str">
            <v>椅子</v>
          </cell>
          <cell r="E758" t="str">
            <v>固定资产-其他-管理费用</v>
          </cell>
        </row>
        <row r="758">
          <cell r="J758">
            <v>117.633333333333</v>
          </cell>
          <cell r="K758" t="str">
            <v>2013-10-31</v>
          </cell>
        </row>
        <row r="758">
          <cell r="O758">
            <v>600</v>
          </cell>
        </row>
        <row r="758">
          <cell r="R758">
            <v>600</v>
          </cell>
        </row>
        <row r="758">
          <cell r="X758">
            <v>30</v>
          </cell>
        </row>
        <row r="758">
          <cell r="Z758" t="str">
            <v>1QHB02011007</v>
          </cell>
        </row>
        <row r="759">
          <cell r="D759" t="str">
            <v>椅子</v>
          </cell>
          <cell r="E759" t="str">
            <v>固定资产-其他-管理费用</v>
          </cell>
        </row>
        <row r="759">
          <cell r="J759">
            <v>117.633333333333</v>
          </cell>
          <cell r="K759" t="str">
            <v>2013-10-31</v>
          </cell>
        </row>
        <row r="759">
          <cell r="O759">
            <v>600</v>
          </cell>
        </row>
        <row r="759">
          <cell r="R759">
            <v>600</v>
          </cell>
        </row>
        <row r="759">
          <cell r="X759">
            <v>30</v>
          </cell>
        </row>
        <row r="759">
          <cell r="Z759" t="str">
            <v>1QHB02011008</v>
          </cell>
        </row>
        <row r="760">
          <cell r="D760" t="str">
            <v>椅子</v>
          </cell>
          <cell r="E760" t="str">
            <v>固定资产-其他-管理费用</v>
          </cell>
        </row>
        <row r="760">
          <cell r="J760">
            <v>117.633333333333</v>
          </cell>
          <cell r="K760" t="str">
            <v>2013-10-31</v>
          </cell>
        </row>
        <row r="760">
          <cell r="O760">
            <v>600</v>
          </cell>
        </row>
        <row r="760">
          <cell r="R760">
            <v>600</v>
          </cell>
        </row>
        <row r="760">
          <cell r="X760">
            <v>30</v>
          </cell>
        </row>
        <row r="760">
          <cell r="Z760" t="str">
            <v>1QHB02011009</v>
          </cell>
        </row>
        <row r="761">
          <cell r="D761" t="str">
            <v>椅子</v>
          </cell>
          <cell r="E761" t="str">
            <v>固定资产-其他-管理费用</v>
          </cell>
        </row>
        <row r="761">
          <cell r="J761">
            <v>117.633333333333</v>
          </cell>
          <cell r="K761" t="str">
            <v>2013-10-31</v>
          </cell>
        </row>
        <row r="761">
          <cell r="O761">
            <v>600</v>
          </cell>
        </row>
        <row r="761">
          <cell r="R761">
            <v>600</v>
          </cell>
        </row>
        <row r="761">
          <cell r="X761">
            <v>30</v>
          </cell>
        </row>
        <row r="761">
          <cell r="Z761" t="str">
            <v>1QHB02011010</v>
          </cell>
        </row>
        <row r="762">
          <cell r="D762" t="str">
            <v>椅子</v>
          </cell>
          <cell r="E762" t="str">
            <v>固定资产-其他-管理费用</v>
          </cell>
        </row>
        <row r="762">
          <cell r="J762">
            <v>117.633333333333</v>
          </cell>
          <cell r="K762" t="str">
            <v>2013-10-31</v>
          </cell>
        </row>
        <row r="762">
          <cell r="O762">
            <v>600</v>
          </cell>
        </row>
        <row r="762">
          <cell r="R762">
            <v>600</v>
          </cell>
        </row>
        <row r="762">
          <cell r="X762">
            <v>30</v>
          </cell>
        </row>
        <row r="762">
          <cell r="Z762" t="str">
            <v>1QHB02011011</v>
          </cell>
        </row>
        <row r="763">
          <cell r="D763" t="str">
            <v>椅子</v>
          </cell>
          <cell r="E763" t="str">
            <v>固定资产-其他-管理费用</v>
          </cell>
        </row>
        <row r="763">
          <cell r="J763">
            <v>117.633333333333</v>
          </cell>
          <cell r="K763" t="str">
            <v>2013-10-31</v>
          </cell>
        </row>
        <row r="763">
          <cell r="O763">
            <v>600</v>
          </cell>
        </row>
        <row r="763">
          <cell r="R763">
            <v>600</v>
          </cell>
        </row>
        <row r="763">
          <cell r="X763">
            <v>30</v>
          </cell>
        </row>
        <row r="763">
          <cell r="Z763" t="str">
            <v>1QHB02011012</v>
          </cell>
        </row>
        <row r="764">
          <cell r="D764" t="str">
            <v>椅子</v>
          </cell>
          <cell r="E764" t="str">
            <v>固定资产-其他-管理费用</v>
          </cell>
        </row>
        <row r="764">
          <cell r="J764">
            <v>117.633333333333</v>
          </cell>
          <cell r="K764" t="str">
            <v>2013-10-31</v>
          </cell>
        </row>
        <row r="764">
          <cell r="O764">
            <v>600</v>
          </cell>
        </row>
        <row r="764">
          <cell r="R764">
            <v>600</v>
          </cell>
        </row>
        <row r="764">
          <cell r="X764">
            <v>30</v>
          </cell>
        </row>
        <row r="764">
          <cell r="Z764" t="str">
            <v>1QHB02011013</v>
          </cell>
        </row>
        <row r="765">
          <cell r="D765" t="str">
            <v>椅子</v>
          </cell>
          <cell r="E765" t="str">
            <v>固定资产-其他-管理费用</v>
          </cell>
        </row>
        <row r="765">
          <cell r="J765">
            <v>117.633333333333</v>
          </cell>
          <cell r="K765" t="str">
            <v>2013-10-31</v>
          </cell>
        </row>
        <row r="765">
          <cell r="O765">
            <v>600</v>
          </cell>
        </row>
        <row r="765">
          <cell r="R765">
            <v>600</v>
          </cell>
        </row>
        <row r="765">
          <cell r="X765">
            <v>30</v>
          </cell>
        </row>
        <row r="765">
          <cell r="Z765" t="str">
            <v>1QHB02011014</v>
          </cell>
        </row>
        <row r="766">
          <cell r="D766" t="str">
            <v>椅子</v>
          </cell>
          <cell r="E766" t="str">
            <v>固定资产-其他-管理费用</v>
          </cell>
        </row>
        <row r="766">
          <cell r="J766">
            <v>117.633333333333</v>
          </cell>
          <cell r="K766" t="str">
            <v>2013-10-31</v>
          </cell>
        </row>
        <row r="766">
          <cell r="O766">
            <v>600</v>
          </cell>
        </row>
        <row r="766">
          <cell r="R766">
            <v>600</v>
          </cell>
        </row>
        <row r="766">
          <cell r="X766">
            <v>30</v>
          </cell>
        </row>
        <row r="766">
          <cell r="Z766" t="str">
            <v>1QHB02011015</v>
          </cell>
        </row>
        <row r="767">
          <cell r="D767" t="str">
            <v>椅子</v>
          </cell>
          <cell r="E767" t="str">
            <v>固定资产-其他-管理费用</v>
          </cell>
        </row>
        <row r="767">
          <cell r="J767">
            <v>117.633333333333</v>
          </cell>
          <cell r="K767" t="str">
            <v>2013-10-31</v>
          </cell>
        </row>
        <row r="767">
          <cell r="O767">
            <v>600</v>
          </cell>
        </row>
        <row r="767">
          <cell r="R767">
            <v>600</v>
          </cell>
        </row>
        <row r="767">
          <cell r="X767">
            <v>30</v>
          </cell>
        </row>
        <row r="767">
          <cell r="Z767" t="str">
            <v>1QHB02011016</v>
          </cell>
        </row>
        <row r="768">
          <cell r="D768" t="str">
            <v>椅子</v>
          </cell>
          <cell r="E768" t="str">
            <v>固定资产-其他-管理费用</v>
          </cell>
        </row>
        <row r="768">
          <cell r="J768">
            <v>117.633333333333</v>
          </cell>
          <cell r="K768" t="str">
            <v>2013-10-31</v>
          </cell>
        </row>
        <row r="768">
          <cell r="O768">
            <v>600</v>
          </cell>
        </row>
        <row r="768">
          <cell r="R768">
            <v>600</v>
          </cell>
        </row>
        <row r="768">
          <cell r="X768">
            <v>30</v>
          </cell>
        </row>
        <row r="768">
          <cell r="Z768" t="str">
            <v>1QHB02011017</v>
          </cell>
        </row>
        <row r="769">
          <cell r="D769" t="str">
            <v>椅子</v>
          </cell>
          <cell r="E769" t="str">
            <v>固定资产-其他-管理费用</v>
          </cell>
        </row>
        <row r="769">
          <cell r="J769">
            <v>117.633333333333</v>
          </cell>
          <cell r="K769" t="str">
            <v>2013-10-31</v>
          </cell>
        </row>
        <row r="769">
          <cell r="O769">
            <v>600</v>
          </cell>
        </row>
        <row r="769">
          <cell r="R769">
            <v>600</v>
          </cell>
        </row>
        <row r="769">
          <cell r="X769">
            <v>30</v>
          </cell>
        </row>
        <row r="769">
          <cell r="Z769" t="str">
            <v>1QHB02011018</v>
          </cell>
        </row>
        <row r="770">
          <cell r="D770" t="str">
            <v>椅子</v>
          </cell>
          <cell r="E770" t="str">
            <v>固定资产-其他-管理费用</v>
          </cell>
        </row>
        <row r="770">
          <cell r="J770">
            <v>117.633333333333</v>
          </cell>
          <cell r="K770" t="str">
            <v>2013-10-31</v>
          </cell>
        </row>
        <row r="770">
          <cell r="O770">
            <v>600</v>
          </cell>
        </row>
        <row r="770">
          <cell r="R770">
            <v>600</v>
          </cell>
        </row>
        <row r="770">
          <cell r="X770">
            <v>30</v>
          </cell>
        </row>
        <row r="770">
          <cell r="Z770" t="str">
            <v>1QHB02011019</v>
          </cell>
        </row>
        <row r="771">
          <cell r="D771" t="str">
            <v>椅子</v>
          </cell>
          <cell r="E771" t="str">
            <v>固定资产-其他-管理费用</v>
          </cell>
        </row>
        <row r="771">
          <cell r="J771">
            <v>117.633333333333</v>
          </cell>
          <cell r="K771" t="str">
            <v>2013-10-31</v>
          </cell>
        </row>
        <row r="771">
          <cell r="O771">
            <v>600</v>
          </cell>
        </row>
        <row r="771">
          <cell r="R771">
            <v>600</v>
          </cell>
        </row>
        <row r="771">
          <cell r="X771">
            <v>30</v>
          </cell>
        </row>
        <row r="771">
          <cell r="Z771" t="str">
            <v>1QHB02011020</v>
          </cell>
        </row>
        <row r="772">
          <cell r="D772" t="str">
            <v>椅子</v>
          </cell>
          <cell r="E772" t="str">
            <v>固定资产-其他-管理费用</v>
          </cell>
        </row>
        <row r="772">
          <cell r="J772">
            <v>117.633333333333</v>
          </cell>
          <cell r="K772" t="str">
            <v>2013-10-31</v>
          </cell>
        </row>
        <row r="772">
          <cell r="O772">
            <v>600</v>
          </cell>
        </row>
        <row r="772">
          <cell r="R772">
            <v>600</v>
          </cell>
        </row>
        <row r="772">
          <cell r="X772">
            <v>30</v>
          </cell>
        </row>
        <row r="772">
          <cell r="Z772" t="str">
            <v>1QHB02011021</v>
          </cell>
        </row>
        <row r="773">
          <cell r="D773" t="str">
            <v>椅子</v>
          </cell>
          <cell r="E773" t="str">
            <v>固定资产-其他-管理费用</v>
          </cell>
        </row>
        <row r="773">
          <cell r="J773">
            <v>117.633333333333</v>
          </cell>
          <cell r="K773" t="str">
            <v>2013-10-31</v>
          </cell>
        </row>
        <row r="773">
          <cell r="O773">
            <v>600</v>
          </cell>
        </row>
        <row r="773">
          <cell r="R773">
            <v>600</v>
          </cell>
        </row>
        <row r="773">
          <cell r="X773">
            <v>30</v>
          </cell>
        </row>
        <row r="773">
          <cell r="Z773" t="str">
            <v>1QHB02011022</v>
          </cell>
        </row>
        <row r="774">
          <cell r="D774" t="str">
            <v>椅子</v>
          </cell>
          <cell r="E774" t="str">
            <v>固定资产-其他-管理费用</v>
          </cell>
        </row>
        <row r="774">
          <cell r="J774">
            <v>117.633333333333</v>
          </cell>
          <cell r="K774" t="str">
            <v>2013-10-31</v>
          </cell>
        </row>
        <row r="774">
          <cell r="O774">
            <v>600</v>
          </cell>
        </row>
        <row r="774">
          <cell r="R774">
            <v>600</v>
          </cell>
        </row>
        <row r="774">
          <cell r="X774">
            <v>30</v>
          </cell>
        </row>
        <row r="774">
          <cell r="Z774" t="str">
            <v>1QHB02011023</v>
          </cell>
        </row>
        <row r="775">
          <cell r="D775" t="str">
            <v>椅子</v>
          </cell>
          <cell r="E775" t="str">
            <v>固定资产-其他-管理费用</v>
          </cell>
        </row>
        <row r="775">
          <cell r="J775">
            <v>117.633333333333</v>
          </cell>
          <cell r="K775" t="str">
            <v>2013-10-31</v>
          </cell>
        </row>
        <row r="775">
          <cell r="O775">
            <v>600</v>
          </cell>
        </row>
        <row r="775">
          <cell r="R775">
            <v>600</v>
          </cell>
        </row>
        <row r="775">
          <cell r="X775">
            <v>30</v>
          </cell>
        </row>
        <row r="775">
          <cell r="Z775" t="str">
            <v>1QHB02011024</v>
          </cell>
        </row>
        <row r="776">
          <cell r="D776" t="str">
            <v>椅子</v>
          </cell>
          <cell r="E776" t="str">
            <v>固定资产-其他-管理费用</v>
          </cell>
        </row>
        <row r="776">
          <cell r="J776">
            <v>117.633333333333</v>
          </cell>
          <cell r="K776" t="str">
            <v>2013-10-31</v>
          </cell>
        </row>
        <row r="776">
          <cell r="O776">
            <v>600</v>
          </cell>
        </row>
        <row r="776">
          <cell r="R776">
            <v>600</v>
          </cell>
        </row>
        <row r="776">
          <cell r="X776">
            <v>30</v>
          </cell>
        </row>
        <row r="776">
          <cell r="Z776" t="str">
            <v>1QHB02011025</v>
          </cell>
        </row>
        <row r="777">
          <cell r="D777" t="str">
            <v>椅子</v>
          </cell>
          <cell r="E777" t="str">
            <v>固定资产-其他-管理费用</v>
          </cell>
        </row>
        <row r="777">
          <cell r="J777">
            <v>117.633333333333</v>
          </cell>
          <cell r="K777" t="str">
            <v>2013-10-31</v>
          </cell>
        </row>
        <row r="777">
          <cell r="O777">
            <v>600</v>
          </cell>
        </row>
        <row r="777">
          <cell r="R777">
            <v>600</v>
          </cell>
        </row>
        <row r="777">
          <cell r="X777">
            <v>30</v>
          </cell>
        </row>
        <row r="777">
          <cell r="Z777" t="str">
            <v>1QHB02011026</v>
          </cell>
        </row>
        <row r="778">
          <cell r="D778" t="str">
            <v>椅子</v>
          </cell>
          <cell r="E778" t="str">
            <v>固定资产-其他-管理费用</v>
          </cell>
        </row>
        <row r="778">
          <cell r="J778">
            <v>117.633333333333</v>
          </cell>
          <cell r="K778" t="str">
            <v>2013-10-31</v>
          </cell>
        </row>
        <row r="778">
          <cell r="O778">
            <v>600</v>
          </cell>
        </row>
        <row r="778">
          <cell r="R778">
            <v>600</v>
          </cell>
        </row>
        <row r="778">
          <cell r="X778">
            <v>30</v>
          </cell>
        </row>
        <row r="778">
          <cell r="Z778" t="str">
            <v>1QHB02011027</v>
          </cell>
        </row>
        <row r="779">
          <cell r="D779" t="str">
            <v>椅子</v>
          </cell>
          <cell r="E779" t="str">
            <v>固定资产-其他-管理费用</v>
          </cell>
        </row>
        <row r="779">
          <cell r="J779">
            <v>117.633333333333</v>
          </cell>
          <cell r="K779" t="str">
            <v>2013-10-31</v>
          </cell>
        </row>
        <row r="779">
          <cell r="O779">
            <v>600</v>
          </cell>
        </row>
        <row r="779">
          <cell r="R779">
            <v>600</v>
          </cell>
        </row>
        <row r="779">
          <cell r="X779">
            <v>30</v>
          </cell>
        </row>
        <row r="779">
          <cell r="Z779" t="str">
            <v>1QHB02011028</v>
          </cell>
        </row>
        <row r="780">
          <cell r="D780" t="str">
            <v>椅子</v>
          </cell>
          <cell r="E780" t="str">
            <v>固定资产-其他-管理费用</v>
          </cell>
        </row>
        <row r="780">
          <cell r="J780">
            <v>117.633333333333</v>
          </cell>
          <cell r="K780" t="str">
            <v>2013-10-31</v>
          </cell>
        </row>
        <row r="780">
          <cell r="O780">
            <v>600</v>
          </cell>
        </row>
        <row r="780">
          <cell r="R780">
            <v>600</v>
          </cell>
        </row>
        <row r="780">
          <cell r="X780">
            <v>30</v>
          </cell>
        </row>
        <row r="780">
          <cell r="Z780" t="str">
            <v>1QHB02011029</v>
          </cell>
        </row>
        <row r="781">
          <cell r="D781" t="str">
            <v>椅子</v>
          </cell>
          <cell r="E781" t="str">
            <v>固定资产-其他-管理费用</v>
          </cell>
        </row>
        <row r="781">
          <cell r="J781">
            <v>117.633333333333</v>
          </cell>
          <cell r="K781" t="str">
            <v>2013-10-31</v>
          </cell>
        </row>
        <row r="781">
          <cell r="O781">
            <v>600</v>
          </cell>
        </row>
        <row r="781">
          <cell r="R781">
            <v>600</v>
          </cell>
        </row>
        <row r="781">
          <cell r="X781">
            <v>30</v>
          </cell>
        </row>
        <row r="781">
          <cell r="Z781" t="str">
            <v>1QHB02011030</v>
          </cell>
        </row>
        <row r="782">
          <cell r="D782" t="str">
            <v>椅子</v>
          </cell>
          <cell r="E782" t="str">
            <v>固定资产-其他-管理费用</v>
          </cell>
        </row>
        <row r="782">
          <cell r="J782">
            <v>117.633333333333</v>
          </cell>
          <cell r="K782" t="str">
            <v>2013-10-31</v>
          </cell>
        </row>
        <row r="782">
          <cell r="O782">
            <v>600</v>
          </cell>
        </row>
        <row r="782">
          <cell r="R782">
            <v>600</v>
          </cell>
        </row>
        <row r="782">
          <cell r="X782">
            <v>30</v>
          </cell>
        </row>
        <row r="782">
          <cell r="Z782" t="str">
            <v>1QHB02011031</v>
          </cell>
        </row>
        <row r="783">
          <cell r="D783" t="str">
            <v>椅子</v>
          </cell>
          <cell r="E783" t="str">
            <v>固定资产-其他-管理费用</v>
          </cell>
        </row>
        <row r="783">
          <cell r="J783">
            <v>117.633333333333</v>
          </cell>
          <cell r="K783" t="str">
            <v>2013-10-31</v>
          </cell>
        </row>
        <row r="783">
          <cell r="O783">
            <v>600</v>
          </cell>
        </row>
        <row r="783">
          <cell r="R783">
            <v>600</v>
          </cell>
        </row>
        <row r="783">
          <cell r="X783">
            <v>30</v>
          </cell>
        </row>
        <row r="783">
          <cell r="Z783" t="str">
            <v>1QHB02011032</v>
          </cell>
        </row>
        <row r="784">
          <cell r="D784" t="str">
            <v>椅子</v>
          </cell>
          <cell r="E784" t="str">
            <v>固定资产-其他-管理费用</v>
          </cell>
        </row>
        <row r="784">
          <cell r="J784">
            <v>117.633333333333</v>
          </cell>
          <cell r="K784" t="str">
            <v>2013-10-31</v>
          </cell>
        </row>
        <row r="784">
          <cell r="O784">
            <v>600</v>
          </cell>
        </row>
        <row r="784">
          <cell r="R784">
            <v>600</v>
          </cell>
        </row>
        <row r="784">
          <cell r="X784">
            <v>30</v>
          </cell>
        </row>
        <row r="784">
          <cell r="Z784" t="str">
            <v>1QHB02011033</v>
          </cell>
        </row>
        <row r="785">
          <cell r="D785" t="str">
            <v>椅子</v>
          </cell>
          <cell r="E785" t="str">
            <v>固定资产-其他-管理费用</v>
          </cell>
        </row>
        <row r="785">
          <cell r="J785">
            <v>117.633333333333</v>
          </cell>
          <cell r="K785" t="str">
            <v>2013-10-31</v>
          </cell>
        </row>
        <row r="785">
          <cell r="O785">
            <v>600</v>
          </cell>
        </row>
        <row r="785">
          <cell r="R785">
            <v>600</v>
          </cell>
        </row>
        <row r="785">
          <cell r="X785">
            <v>30</v>
          </cell>
        </row>
        <row r="785">
          <cell r="Z785" t="str">
            <v>1QHB02011034</v>
          </cell>
        </row>
        <row r="786">
          <cell r="D786" t="str">
            <v>椅子</v>
          </cell>
          <cell r="E786" t="str">
            <v>固定资产-其他-管理费用</v>
          </cell>
        </row>
        <row r="786">
          <cell r="J786">
            <v>117.633333333333</v>
          </cell>
          <cell r="K786" t="str">
            <v>2013-10-31</v>
          </cell>
        </row>
        <row r="786">
          <cell r="O786">
            <v>600</v>
          </cell>
        </row>
        <row r="786">
          <cell r="R786">
            <v>600</v>
          </cell>
        </row>
        <row r="786">
          <cell r="X786">
            <v>30</v>
          </cell>
        </row>
        <row r="786">
          <cell r="Z786" t="str">
            <v>1QHB02011035</v>
          </cell>
        </row>
        <row r="787">
          <cell r="D787" t="str">
            <v>椅子</v>
          </cell>
          <cell r="E787" t="str">
            <v>固定资产-其他-管理费用</v>
          </cell>
        </row>
        <row r="787">
          <cell r="J787">
            <v>117.633333333333</v>
          </cell>
          <cell r="K787" t="str">
            <v>2013-10-31</v>
          </cell>
        </row>
        <row r="787">
          <cell r="O787">
            <v>600</v>
          </cell>
        </row>
        <row r="787">
          <cell r="R787">
            <v>600</v>
          </cell>
        </row>
        <row r="787">
          <cell r="X787">
            <v>30</v>
          </cell>
        </row>
        <row r="787">
          <cell r="Z787" t="str">
            <v>1QHB02011036</v>
          </cell>
        </row>
        <row r="788">
          <cell r="D788" t="str">
            <v>椅子</v>
          </cell>
          <cell r="E788" t="str">
            <v>固定资产-其他-管理费用</v>
          </cell>
        </row>
        <row r="788">
          <cell r="J788">
            <v>117.633333333333</v>
          </cell>
          <cell r="K788" t="str">
            <v>2013-10-31</v>
          </cell>
        </row>
        <row r="788">
          <cell r="O788">
            <v>600</v>
          </cell>
        </row>
        <row r="788">
          <cell r="R788">
            <v>600</v>
          </cell>
        </row>
        <row r="788">
          <cell r="X788">
            <v>30</v>
          </cell>
        </row>
        <row r="788">
          <cell r="Z788" t="str">
            <v>1QHB02011037</v>
          </cell>
        </row>
        <row r="789">
          <cell r="D789" t="str">
            <v>椅子</v>
          </cell>
          <cell r="E789" t="str">
            <v>固定资产-其他-管理费用</v>
          </cell>
        </row>
        <row r="789">
          <cell r="J789">
            <v>117.633333333333</v>
          </cell>
          <cell r="K789" t="str">
            <v>2013-10-31</v>
          </cell>
        </row>
        <row r="789">
          <cell r="O789">
            <v>600</v>
          </cell>
        </row>
        <row r="789">
          <cell r="R789">
            <v>600</v>
          </cell>
        </row>
        <row r="789">
          <cell r="X789">
            <v>30</v>
          </cell>
        </row>
        <row r="789">
          <cell r="Z789" t="str">
            <v>1QHB02011038</v>
          </cell>
        </row>
        <row r="790">
          <cell r="D790" t="str">
            <v>椅子</v>
          </cell>
          <cell r="E790" t="str">
            <v>固定资产-其他-管理费用</v>
          </cell>
        </row>
        <row r="790">
          <cell r="J790">
            <v>117.633333333333</v>
          </cell>
          <cell r="K790" t="str">
            <v>2013-10-31</v>
          </cell>
        </row>
        <row r="790">
          <cell r="O790">
            <v>600</v>
          </cell>
        </row>
        <row r="790">
          <cell r="R790">
            <v>600</v>
          </cell>
        </row>
        <row r="790">
          <cell r="X790">
            <v>30</v>
          </cell>
        </row>
        <row r="790">
          <cell r="Z790" t="str">
            <v>1QHB02011039</v>
          </cell>
        </row>
        <row r="791">
          <cell r="D791" t="str">
            <v>椅子</v>
          </cell>
          <cell r="E791" t="str">
            <v>固定资产-其他-管理费用</v>
          </cell>
        </row>
        <row r="791">
          <cell r="J791">
            <v>117.633333333333</v>
          </cell>
          <cell r="K791" t="str">
            <v>2013-10-31</v>
          </cell>
        </row>
        <row r="791">
          <cell r="O791">
            <v>600</v>
          </cell>
        </row>
        <row r="791">
          <cell r="R791">
            <v>600</v>
          </cell>
        </row>
        <row r="791">
          <cell r="X791">
            <v>30</v>
          </cell>
        </row>
        <row r="791">
          <cell r="Z791" t="str">
            <v>1QHB02011040</v>
          </cell>
        </row>
        <row r="792">
          <cell r="D792" t="str">
            <v>椅子</v>
          </cell>
          <cell r="E792" t="str">
            <v>固定资产-其他-管理费用</v>
          </cell>
        </row>
        <row r="792">
          <cell r="J792">
            <v>117.633333333333</v>
          </cell>
          <cell r="K792" t="str">
            <v>2013-10-31</v>
          </cell>
        </row>
        <row r="792">
          <cell r="O792">
            <v>600</v>
          </cell>
        </row>
        <row r="792">
          <cell r="R792">
            <v>600</v>
          </cell>
        </row>
        <row r="792">
          <cell r="X792">
            <v>30</v>
          </cell>
        </row>
        <row r="792">
          <cell r="Z792" t="str">
            <v>1QHB02011041</v>
          </cell>
        </row>
        <row r="793">
          <cell r="D793" t="str">
            <v>椅子</v>
          </cell>
          <cell r="E793" t="str">
            <v>固定资产-其他-管理费用</v>
          </cell>
        </row>
        <row r="793">
          <cell r="J793">
            <v>117.633333333333</v>
          </cell>
          <cell r="K793" t="str">
            <v>2013-10-31</v>
          </cell>
        </row>
        <row r="793">
          <cell r="O793">
            <v>600</v>
          </cell>
        </row>
        <row r="793">
          <cell r="R793">
            <v>600</v>
          </cell>
        </row>
        <row r="793">
          <cell r="X793">
            <v>30</v>
          </cell>
        </row>
        <row r="793">
          <cell r="Z793" t="str">
            <v>1QHB02011042</v>
          </cell>
        </row>
        <row r="794">
          <cell r="D794" t="str">
            <v>椅子</v>
          </cell>
          <cell r="E794" t="str">
            <v>固定资产-其他-管理费用</v>
          </cell>
        </row>
        <row r="794">
          <cell r="J794">
            <v>117.633333333333</v>
          </cell>
          <cell r="K794" t="str">
            <v>2013-10-31</v>
          </cell>
        </row>
        <row r="794">
          <cell r="O794">
            <v>600</v>
          </cell>
        </row>
        <row r="794">
          <cell r="R794">
            <v>600</v>
          </cell>
        </row>
        <row r="794">
          <cell r="X794">
            <v>30</v>
          </cell>
        </row>
        <row r="794">
          <cell r="Z794" t="str">
            <v>1QHB02011043</v>
          </cell>
        </row>
        <row r="795">
          <cell r="D795" t="str">
            <v>椅子</v>
          </cell>
          <cell r="E795" t="str">
            <v>固定资产-其他-管理费用</v>
          </cell>
        </row>
        <row r="795">
          <cell r="J795">
            <v>117.633333333333</v>
          </cell>
          <cell r="K795" t="str">
            <v>2013-10-31</v>
          </cell>
        </row>
        <row r="795">
          <cell r="O795">
            <v>600</v>
          </cell>
        </row>
        <row r="795">
          <cell r="R795">
            <v>600</v>
          </cell>
        </row>
        <row r="795">
          <cell r="X795">
            <v>30</v>
          </cell>
        </row>
        <row r="795">
          <cell r="Z795" t="str">
            <v>1QHB02011044</v>
          </cell>
        </row>
        <row r="796">
          <cell r="D796" t="str">
            <v>椅子</v>
          </cell>
          <cell r="E796" t="str">
            <v>固定资产-其他-管理费用</v>
          </cell>
        </row>
        <row r="796">
          <cell r="J796">
            <v>117.633333333333</v>
          </cell>
          <cell r="K796" t="str">
            <v>2013-10-31</v>
          </cell>
        </row>
        <row r="796">
          <cell r="O796">
            <v>600</v>
          </cell>
        </row>
        <row r="796">
          <cell r="R796">
            <v>600</v>
          </cell>
        </row>
        <row r="796">
          <cell r="X796">
            <v>30</v>
          </cell>
        </row>
        <row r="796">
          <cell r="Z796" t="str">
            <v>1QHB02011045</v>
          </cell>
        </row>
        <row r="797">
          <cell r="D797" t="str">
            <v>椅子</v>
          </cell>
          <cell r="E797" t="str">
            <v>固定资产-其他-管理费用</v>
          </cell>
        </row>
        <row r="797">
          <cell r="J797">
            <v>117.633333333333</v>
          </cell>
          <cell r="K797" t="str">
            <v>2013-10-31</v>
          </cell>
        </row>
        <row r="797">
          <cell r="O797">
            <v>600</v>
          </cell>
        </row>
        <row r="797">
          <cell r="R797">
            <v>600</v>
          </cell>
        </row>
        <row r="797">
          <cell r="X797">
            <v>30</v>
          </cell>
        </row>
        <row r="797">
          <cell r="Z797" t="str">
            <v>1QHB02011046</v>
          </cell>
        </row>
        <row r="798">
          <cell r="D798" t="str">
            <v>椅子</v>
          </cell>
          <cell r="E798" t="str">
            <v>固定资产-其他-管理费用</v>
          </cell>
        </row>
        <row r="798">
          <cell r="J798">
            <v>117.633333333333</v>
          </cell>
          <cell r="K798" t="str">
            <v>2013-10-31</v>
          </cell>
        </row>
        <row r="798">
          <cell r="O798">
            <v>600</v>
          </cell>
        </row>
        <row r="798">
          <cell r="R798">
            <v>600</v>
          </cell>
        </row>
        <row r="798">
          <cell r="X798">
            <v>30</v>
          </cell>
        </row>
        <row r="798">
          <cell r="Z798" t="str">
            <v>1QHB02011047</v>
          </cell>
        </row>
        <row r="799">
          <cell r="D799" t="str">
            <v>椅子</v>
          </cell>
          <cell r="E799" t="str">
            <v>固定资产-其他-管理费用</v>
          </cell>
        </row>
        <row r="799">
          <cell r="J799">
            <v>117.633333333333</v>
          </cell>
          <cell r="K799" t="str">
            <v>2013-10-31</v>
          </cell>
        </row>
        <row r="799">
          <cell r="O799">
            <v>600</v>
          </cell>
        </row>
        <row r="799">
          <cell r="R799">
            <v>600</v>
          </cell>
        </row>
        <row r="799">
          <cell r="X799">
            <v>30</v>
          </cell>
        </row>
        <row r="799">
          <cell r="Z799" t="str">
            <v>1QHB02011048</v>
          </cell>
        </row>
        <row r="800">
          <cell r="D800" t="str">
            <v>椅子</v>
          </cell>
          <cell r="E800" t="str">
            <v>固定资产-其他-管理费用</v>
          </cell>
        </row>
        <row r="800">
          <cell r="J800">
            <v>117.633333333333</v>
          </cell>
          <cell r="K800" t="str">
            <v>2013-10-31</v>
          </cell>
        </row>
        <row r="800">
          <cell r="O800">
            <v>600</v>
          </cell>
        </row>
        <row r="800">
          <cell r="R800">
            <v>600</v>
          </cell>
        </row>
        <row r="800">
          <cell r="X800">
            <v>30</v>
          </cell>
        </row>
        <row r="800">
          <cell r="Z800" t="str">
            <v>1QHB02011049</v>
          </cell>
        </row>
        <row r="801">
          <cell r="D801" t="str">
            <v>椅子</v>
          </cell>
          <cell r="E801" t="str">
            <v>固定资产-其他-管理费用</v>
          </cell>
        </row>
        <row r="801">
          <cell r="J801">
            <v>117.633333333333</v>
          </cell>
          <cell r="K801" t="str">
            <v>2013-10-31</v>
          </cell>
        </row>
        <row r="801">
          <cell r="O801">
            <v>600</v>
          </cell>
        </row>
        <row r="801">
          <cell r="R801">
            <v>600</v>
          </cell>
        </row>
        <row r="801">
          <cell r="X801">
            <v>30</v>
          </cell>
        </row>
        <row r="801">
          <cell r="Z801" t="str">
            <v>1QHB02011050</v>
          </cell>
        </row>
        <row r="802">
          <cell r="D802" t="str">
            <v>椅子</v>
          </cell>
          <cell r="E802" t="str">
            <v>固定资产-其他-管理费用</v>
          </cell>
        </row>
        <row r="802">
          <cell r="J802">
            <v>117.633333333333</v>
          </cell>
          <cell r="K802" t="str">
            <v>2013-10-31</v>
          </cell>
        </row>
        <row r="802">
          <cell r="O802">
            <v>600</v>
          </cell>
        </row>
        <row r="802">
          <cell r="R802">
            <v>600</v>
          </cell>
        </row>
        <row r="802">
          <cell r="X802">
            <v>30</v>
          </cell>
        </row>
        <row r="802">
          <cell r="Z802" t="str">
            <v>1QHB02011051</v>
          </cell>
        </row>
        <row r="803">
          <cell r="D803" t="str">
            <v>椅子</v>
          </cell>
          <cell r="E803" t="str">
            <v>固定资产-其他-管理费用</v>
          </cell>
        </row>
        <row r="803">
          <cell r="J803">
            <v>117.633333333333</v>
          </cell>
          <cell r="K803" t="str">
            <v>2013-10-31</v>
          </cell>
        </row>
        <row r="803">
          <cell r="O803">
            <v>600</v>
          </cell>
        </row>
        <row r="803">
          <cell r="R803">
            <v>600</v>
          </cell>
        </row>
        <row r="803">
          <cell r="X803">
            <v>30</v>
          </cell>
        </row>
        <row r="803">
          <cell r="Z803" t="str">
            <v>1QHB02011052</v>
          </cell>
        </row>
        <row r="804">
          <cell r="D804" t="str">
            <v>椅子</v>
          </cell>
          <cell r="E804" t="str">
            <v>固定资产-其他-管理费用</v>
          </cell>
        </row>
        <row r="804">
          <cell r="J804">
            <v>117.633333333333</v>
          </cell>
          <cell r="K804" t="str">
            <v>2013-10-31</v>
          </cell>
        </row>
        <row r="804">
          <cell r="O804">
            <v>600</v>
          </cell>
        </row>
        <row r="804">
          <cell r="R804">
            <v>600</v>
          </cell>
        </row>
        <row r="804">
          <cell r="X804">
            <v>30</v>
          </cell>
        </row>
        <row r="804">
          <cell r="Z804" t="str">
            <v>1QHB02011053</v>
          </cell>
        </row>
        <row r="805">
          <cell r="D805" t="str">
            <v>椅子</v>
          </cell>
          <cell r="E805" t="str">
            <v>固定资产-其他-管理费用</v>
          </cell>
        </row>
        <row r="805">
          <cell r="J805">
            <v>117.633333333333</v>
          </cell>
          <cell r="K805" t="str">
            <v>2013-10-31</v>
          </cell>
        </row>
        <row r="805">
          <cell r="O805">
            <v>600</v>
          </cell>
        </row>
        <row r="805">
          <cell r="R805">
            <v>600</v>
          </cell>
        </row>
        <row r="805">
          <cell r="X805">
            <v>30</v>
          </cell>
        </row>
        <row r="805">
          <cell r="Z805" t="str">
            <v>1QHB02011054</v>
          </cell>
        </row>
        <row r="806">
          <cell r="D806" t="str">
            <v>椅子</v>
          </cell>
          <cell r="E806" t="str">
            <v>固定资产-其他-管理费用</v>
          </cell>
        </row>
        <row r="806">
          <cell r="J806">
            <v>117.633333333333</v>
          </cell>
          <cell r="K806" t="str">
            <v>2013-10-31</v>
          </cell>
        </row>
        <row r="806">
          <cell r="O806">
            <v>600</v>
          </cell>
        </row>
        <row r="806">
          <cell r="R806">
            <v>600</v>
          </cell>
        </row>
        <row r="806">
          <cell r="X806">
            <v>30</v>
          </cell>
        </row>
        <row r="806">
          <cell r="Z806" t="str">
            <v>1QHB02011055</v>
          </cell>
        </row>
        <row r="807">
          <cell r="D807" t="str">
            <v>椅子</v>
          </cell>
          <cell r="E807" t="str">
            <v>固定资产-其他-管理费用</v>
          </cell>
        </row>
        <row r="807">
          <cell r="J807">
            <v>117.633333333333</v>
          </cell>
          <cell r="K807" t="str">
            <v>2013-10-31</v>
          </cell>
        </row>
        <row r="807">
          <cell r="O807">
            <v>600</v>
          </cell>
        </row>
        <row r="807">
          <cell r="R807">
            <v>600</v>
          </cell>
        </row>
        <row r="807">
          <cell r="X807">
            <v>30</v>
          </cell>
        </row>
        <row r="807">
          <cell r="Z807" t="str">
            <v>1QHB02011056</v>
          </cell>
        </row>
        <row r="808">
          <cell r="D808" t="str">
            <v>传真机</v>
          </cell>
          <cell r="E808" t="str">
            <v>固定资产-其他-管理费用</v>
          </cell>
        </row>
        <row r="808">
          <cell r="J808">
            <v>117.633333333333</v>
          </cell>
          <cell r="K808" t="str">
            <v>2013-10-31</v>
          </cell>
        </row>
        <row r="808">
          <cell r="O808">
            <v>1000</v>
          </cell>
        </row>
        <row r="808">
          <cell r="R808">
            <v>1000</v>
          </cell>
        </row>
        <row r="808">
          <cell r="X808">
            <v>50</v>
          </cell>
        </row>
        <row r="808">
          <cell r="Z808" t="str">
            <v>1QHB02011058</v>
          </cell>
        </row>
        <row r="809">
          <cell r="D809" t="str">
            <v>传真机</v>
          </cell>
          <cell r="E809" t="str">
            <v>固定资产-其他-管理费用</v>
          </cell>
        </row>
        <row r="809">
          <cell r="J809">
            <v>117.633333333333</v>
          </cell>
          <cell r="K809" t="str">
            <v>2013-10-31</v>
          </cell>
        </row>
        <row r="809">
          <cell r="O809">
            <v>1000</v>
          </cell>
        </row>
        <row r="809">
          <cell r="R809">
            <v>1000</v>
          </cell>
        </row>
        <row r="809">
          <cell r="X809">
            <v>50</v>
          </cell>
        </row>
        <row r="809">
          <cell r="Z809" t="str">
            <v>1QHB02011059</v>
          </cell>
        </row>
        <row r="810">
          <cell r="D810" t="str">
            <v>传真机</v>
          </cell>
          <cell r="E810" t="str">
            <v>固定资产-其他-管理费用</v>
          </cell>
        </row>
        <row r="810">
          <cell r="J810">
            <v>117.633333333333</v>
          </cell>
          <cell r="K810" t="str">
            <v>2013-10-31</v>
          </cell>
        </row>
        <row r="810">
          <cell r="O810">
            <v>1000</v>
          </cell>
        </row>
        <row r="810">
          <cell r="R810">
            <v>1000</v>
          </cell>
        </row>
        <row r="810">
          <cell r="X810">
            <v>50</v>
          </cell>
        </row>
        <row r="810">
          <cell r="Z810" t="str">
            <v>1QHB02011060</v>
          </cell>
        </row>
        <row r="811">
          <cell r="D811" t="str">
            <v>传真机</v>
          </cell>
          <cell r="E811" t="str">
            <v>固定资产-其他-管理费用</v>
          </cell>
        </row>
        <row r="811">
          <cell r="J811">
            <v>117.633333333333</v>
          </cell>
          <cell r="K811" t="str">
            <v>2013-10-31</v>
          </cell>
        </row>
        <row r="811">
          <cell r="O811">
            <v>1000</v>
          </cell>
        </row>
        <row r="811">
          <cell r="R811">
            <v>1000</v>
          </cell>
        </row>
        <row r="811">
          <cell r="X811">
            <v>50</v>
          </cell>
        </row>
        <row r="811">
          <cell r="Z811" t="str">
            <v>1QHB02011061</v>
          </cell>
        </row>
        <row r="812">
          <cell r="D812" t="str">
            <v>排烟罩</v>
          </cell>
          <cell r="E812" t="str">
            <v>固定资产-其他-管理费用</v>
          </cell>
        </row>
        <row r="812">
          <cell r="J812">
            <v>117.633333333333</v>
          </cell>
          <cell r="K812" t="str">
            <v>2013-10-31</v>
          </cell>
        </row>
        <row r="812">
          <cell r="O812">
            <v>8621.3</v>
          </cell>
        </row>
        <row r="812">
          <cell r="R812">
            <v>8621.3</v>
          </cell>
        </row>
        <row r="812">
          <cell r="X812">
            <v>431.07</v>
          </cell>
        </row>
        <row r="812">
          <cell r="Z812" t="str">
            <v>1QHB02011227</v>
          </cell>
        </row>
        <row r="813">
          <cell r="D813" t="str">
            <v>座椅车间检具系列</v>
          </cell>
          <cell r="E813" t="str">
            <v>固定资产-模具、检具、工装-制造费用</v>
          </cell>
        </row>
        <row r="813">
          <cell r="J813">
            <v>117.633333333333</v>
          </cell>
          <cell r="K813" t="str">
            <v>2013-10-31</v>
          </cell>
        </row>
        <row r="813">
          <cell r="O813">
            <v>3862.09</v>
          </cell>
        </row>
        <row r="813">
          <cell r="R813">
            <v>3862.09</v>
          </cell>
        </row>
        <row r="813">
          <cell r="X813">
            <v>193.1</v>
          </cell>
        </row>
        <row r="813">
          <cell r="Z813" t="str">
            <v>1THB01021208</v>
          </cell>
        </row>
        <row r="814">
          <cell r="D814" t="str">
            <v>座椅车间检具系列</v>
          </cell>
          <cell r="E814" t="str">
            <v>固定资产-模具、检具、工装-制造费用</v>
          </cell>
        </row>
        <row r="814">
          <cell r="J814">
            <v>117.633333333333</v>
          </cell>
          <cell r="K814" t="str">
            <v>2013-10-31</v>
          </cell>
        </row>
        <row r="814">
          <cell r="O814">
            <v>3862.09</v>
          </cell>
        </row>
        <row r="814">
          <cell r="R814">
            <v>3862.09</v>
          </cell>
        </row>
        <row r="814">
          <cell r="X814">
            <v>193.1</v>
          </cell>
        </row>
        <row r="814">
          <cell r="Z814" t="str">
            <v>1THB01021209</v>
          </cell>
        </row>
        <row r="815">
          <cell r="D815" t="str">
            <v>座椅车间检具系列</v>
          </cell>
          <cell r="E815" t="str">
            <v>固定资产-模具、检具、工装-制造费用</v>
          </cell>
        </row>
        <row r="815">
          <cell r="J815">
            <v>117.633333333333</v>
          </cell>
          <cell r="K815" t="str">
            <v>2013-10-31</v>
          </cell>
        </row>
        <row r="815">
          <cell r="O815">
            <v>3862.09</v>
          </cell>
        </row>
        <row r="815">
          <cell r="R815">
            <v>3862.09</v>
          </cell>
        </row>
        <row r="815">
          <cell r="X815">
            <v>193.1</v>
          </cell>
        </row>
        <row r="815">
          <cell r="Z815" t="str">
            <v>1THB01021210</v>
          </cell>
        </row>
        <row r="816">
          <cell r="D816" t="str">
            <v>座椅车间检具系列</v>
          </cell>
          <cell r="E816" t="str">
            <v>固定资产-模具、检具、工装-制造费用</v>
          </cell>
        </row>
        <row r="816">
          <cell r="J816">
            <v>117.633333333333</v>
          </cell>
          <cell r="K816" t="str">
            <v>2013-10-31</v>
          </cell>
        </row>
        <row r="816">
          <cell r="O816">
            <v>3862.09</v>
          </cell>
        </row>
        <row r="816">
          <cell r="R816">
            <v>3862.09</v>
          </cell>
        </row>
        <row r="816">
          <cell r="X816">
            <v>193.1</v>
          </cell>
        </row>
        <row r="816">
          <cell r="Z816" t="str">
            <v>1THB01021211</v>
          </cell>
        </row>
        <row r="817">
          <cell r="D817" t="str">
            <v>座椅车间检具系列</v>
          </cell>
          <cell r="E817" t="str">
            <v>固定资产-模具、检具、工装-制造费用</v>
          </cell>
        </row>
        <row r="817">
          <cell r="J817">
            <v>117.633333333333</v>
          </cell>
          <cell r="K817" t="str">
            <v>2013-10-31</v>
          </cell>
        </row>
        <row r="817">
          <cell r="O817">
            <v>3862.09</v>
          </cell>
        </row>
        <row r="817">
          <cell r="R817">
            <v>3862.09</v>
          </cell>
        </row>
        <row r="817">
          <cell r="X817">
            <v>193.1</v>
          </cell>
        </row>
        <row r="817">
          <cell r="Z817" t="str">
            <v>1THB01021212</v>
          </cell>
        </row>
        <row r="818">
          <cell r="D818" t="str">
            <v>座椅车间检具系列</v>
          </cell>
          <cell r="E818" t="str">
            <v>固定资产-模具、检具、工装-制造费用</v>
          </cell>
        </row>
        <row r="818">
          <cell r="J818">
            <v>117.633333333333</v>
          </cell>
          <cell r="K818" t="str">
            <v>2013-10-31</v>
          </cell>
        </row>
        <row r="818">
          <cell r="O818">
            <v>3862.09</v>
          </cell>
        </row>
        <row r="818">
          <cell r="R818">
            <v>3862.09</v>
          </cell>
        </row>
        <row r="818">
          <cell r="X818">
            <v>193.1</v>
          </cell>
        </row>
        <row r="818">
          <cell r="Z818" t="str">
            <v>1THB01021213</v>
          </cell>
        </row>
        <row r="819">
          <cell r="D819" t="str">
            <v>座椅车间检具系列</v>
          </cell>
          <cell r="E819" t="str">
            <v>固定资产-模具、检具、工装-制造费用</v>
          </cell>
        </row>
        <row r="819">
          <cell r="J819">
            <v>117.633333333333</v>
          </cell>
          <cell r="K819" t="str">
            <v>2013-10-31</v>
          </cell>
        </row>
        <row r="819">
          <cell r="O819">
            <v>3862.09</v>
          </cell>
        </row>
        <row r="819">
          <cell r="R819">
            <v>3862.09</v>
          </cell>
        </row>
        <row r="819">
          <cell r="X819">
            <v>193.1</v>
          </cell>
        </row>
        <row r="819">
          <cell r="Z819" t="str">
            <v>1THB01021214</v>
          </cell>
        </row>
        <row r="820">
          <cell r="D820" t="str">
            <v>座椅车间检具系列</v>
          </cell>
          <cell r="E820" t="str">
            <v>固定资产-模具、检具、工装-制造费用</v>
          </cell>
        </row>
        <row r="820">
          <cell r="J820">
            <v>117.633333333333</v>
          </cell>
          <cell r="K820" t="str">
            <v>2013-10-31</v>
          </cell>
        </row>
        <row r="820">
          <cell r="O820">
            <v>3862.09</v>
          </cell>
        </row>
        <row r="820">
          <cell r="R820">
            <v>3862.09</v>
          </cell>
        </row>
        <row r="820">
          <cell r="X820">
            <v>193.1</v>
          </cell>
        </row>
        <row r="820">
          <cell r="Z820" t="str">
            <v>1THB01021215</v>
          </cell>
        </row>
        <row r="821">
          <cell r="D821" t="str">
            <v>座椅车间检具系列</v>
          </cell>
          <cell r="E821" t="str">
            <v>固定资产-模具、检具、工装-制造费用</v>
          </cell>
        </row>
        <row r="821">
          <cell r="J821">
            <v>117.633333333333</v>
          </cell>
          <cell r="K821" t="str">
            <v>2013-10-31</v>
          </cell>
        </row>
        <row r="821">
          <cell r="O821">
            <v>3862.09</v>
          </cell>
        </row>
        <row r="821">
          <cell r="R821">
            <v>3862.09</v>
          </cell>
        </row>
        <row r="821">
          <cell r="X821">
            <v>193.1</v>
          </cell>
        </row>
        <row r="821">
          <cell r="Z821" t="str">
            <v>1THB01021216</v>
          </cell>
        </row>
        <row r="822">
          <cell r="D822" t="str">
            <v>座椅车间检具系列</v>
          </cell>
          <cell r="E822" t="str">
            <v>固定资产-模具、检具、工装-制造费用</v>
          </cell>
        </row>
        <row r="822">
          <cell r="J822">
            <v>117.633333333333</v>
          </cell>
          <cell r="K822" t="str">
            <v>2013-10-31</v>
          </cell>
        </row>
        <row r="822">
          <cell r="O822">
            <v>3862.09</v>
          </cell>
        </row>
        <row r="822">
          <cell r="R822">
            <v>3862.09</v>
          </cell>
        </row>
        <row r="822">
          <cell r="X822">
            <v>193.1</v>
          </cell>
        </row>
        <row r="822">
          <cell r="Z822" t="str">
            <v>1THB01021217</v>
          </cell>
        </row>
        <row r="823">
          <cell r="D823" t="str">
            <v>座椅车间检具系列</v>
          </cell>
          <cell r="E823" t="str">
            <v>固定资产-模具、检具、工装-制造费用</v>
          </cell>
        </row>
        <row r="823">
          <cell r="J823">
            <v>117.633333333333</v>
          </cell>
          <cell r="K823" t="str">
            <v>2013-10-31</v>
          </cell>
        </row>
        <row r="823">
          <cell r="O823">
            <v>3862.09</v>
          </cell>
        </row>
        <row r="823">
          <cell r="R823">
            <v>3862.09</v>
          </cell>
        </row>
        <row r="823">
          <cell r="X823">
            <v>193.1</v>
          </cell>
        </row>
        <row r="823">
          <cell r="Z823" t="str">
            <v>1THB01021218</v>
          </cell>
        </row>
        <row r="824">
          <cell r="D824" t="str">
            <v>雪佛兰SUV旅行车</v>
          </cell>
          <cell r="E824" t="str">
            <v>固定资产-运输设备-管理费用</v>
          </cell>
        </row>
        <row r="824">
          <cell r="J824">
            <v>117.633333333333</v>
          </cell>
          <cell r="K824" t="str">
            <v>2013-10-31</v>
          </cell>
        </row>
        <row r="824">
          <cell r="O824">
            <v>177894.88</v>
          </cell>
        </row>
        <row r="824">
          <cell r="R824">
            <v>177894.88</v>
          </cell>
        </row>
        <row r="824">
          <cell r="X824">
            <v>11912.8</v>
          </cell>
        </row>
        <row r="824">
          <cell r="Z824" t="str">
            <v>1VHB02010287</v>
          </cell>
        </row>
        <row r="825">
          <cell r="D825" t="str">
            <v>打印机</v>
          </cell>
          <cell r="E825" t="str">
            <v>固定资产-电子设备-制造费用</v>
          </cell>
        </row>
        <row r="825">
          <cell r="J825">
            <v>117.633333333333</v>
          </cell>
          <cell r="K825" t="str">
            <v>2013-10-31</v>
          </cell>
        </row>
        <row r="825">
          <cell r="O825">
            <v>208.12</v>
          </cell>
        </row>
        <row r="825">
          <cell r="R825">
            <v>208.12</v>
          </cell>
        </row>
        <row r="825">
          <cell r="X825">
            <v>208.12</v>
          </cell>
        </row>
        <row r="825">
          <cell r="Z825" t="str">
            <v>2EHB01010080</v>
          </cell>
        </row>
        <row r="826">
          <cell r="D826" t="str">
            <v>低温箱</v>
          </cell>
          <cell r="E826" t="str">
            <v>固定资产-机器设备-制造费用</v>
          </cell>
        </row>
        <row r="826">
          <cell r="J826">
            <v>117.633333333333</v>
          </cell>
          <cell r="K826" t="str">
            <v>2013-10-31</v>
          </cell>
        </row>
        <row r="826">
          <cell r="O826">
            <v>3903.92</v>
          </cell>
        </row>
        <row r="826">
          <cell r="R826">
            <v>3903.92</v>
          </cell>
        </row>
        <row r="826">
          <cell r="X826">
            <v>490.4</v>
          </cell>
        </row>
        <row r="826">
          <cell r="Z826" t="str">
            <v>2MHB01020087</v>
          </cell>
        </row>
        <row r="827">
          <cell r="D827" t="str">
            <v>后视镜反折射仪</v>
          </cell>
          <cell r="E827" t="str">
            <v>固定资产-机器设备-制造费用</v>
          </cell>
        </row>
        <row r="827">
          <cell r="J827">
            <v>117.633333333333</v>
          </cell>
          <cell r="K827" t="str">
            <v>2013-10-31</v>
          </cell>
        </row>
        <row r="827">
          <cell r="O827">
            <v>17323.82</v>
          </cell>
        </row>
        <row r="827">
          <cell r="R827">
            <v>17323.82</v>
          </cell>
        </row>
        <row r="827">
          <cell r="X827">
            <v>983.719999999999</v>
          </cell>
        </row>
        <row r="827">
          <cell r="Z827" t="str">
            <v>2MHB01020186</v>
          </cell>
        </row>
        <row r="828">
          <cell r="D828" t="str">
            <v>后视镜失真率仪</v>
          </cell>
          <cell r="E828" t="str">
            <v>固定资产-机器设备-制造费用</v>
          </cell>
        </row>
        <row r="828">
          <cell r="J828">
            <v>117.633333333333</v>
          </cell>
          <cell r="K828" t="str">
            <v>2013-10-31</v>
          </cell>
        </row>
        <row r="828">
          <cell r="O828">
            <v>31623.93</v>
          </cell>
        </row>
        <row r="828">
          <cell r="R828">
            <v>31623.93</v>
          </cell>
        </row>
        <row r="828">
          <cell r="X828">
            <v>2833.68</v>
          </cell>
        </row>
        <row r="828">
          <cell r="Z828" t="str">
            <v>2MHB01020187</v>
          </cell>
        </row>
        <row r="829">
          <cell r="D829" t="str">
            <v>经济型数显式推拉力计</v>
          </cell>
          <cell r="E829" t="str">
            <v>固定资产-机器设备-制造费用</v>
          </cell>
        </row>
        <row r="829">
          <cell r="J829">
            <v>117.633333333333</v>
          </cell>
          <cell r="K829" t="str">
            <v>2013-10-31</v>
          </cell>
        </row>
        <row r="829">
          <cell r="O829">
            <v>911.96</v>
          </cell>
        </row>
        <row r="829">
          <cell r="R829">
            <v>911.96</v>
          </cell>
        </row>
        <row r="829">
          <cell r="X829">
            <v>51.24</v>
          </cell>
        </row>
        <row r="829">
          <cell r="Z829" t="str">
            <v>2MHB01020220</v>
          </cell>
        </row>
        <row r="830">
          <cell r="D830" t="str">
            <v>洛氏硬度计</v>
          </cell>
          <cell r="E830" t="str">
            <v>固定资产-机器设备-制造费用</v>
          </cell>
        </row>
        <row r="830">
          <cell r="J830">
            <v>117.633333333333</v>
          </cell>
          <cell r="K830" t="str">
            <v>2013-10-31</v>
          </cell>
        </row>
        <row r="830">
          <cell r="O830">
            <v>2360</v>
          </cell>
        </row>
        <row r="830">
          <cell r="R830">
            <v>2360</v>
          </cell>
        </row>
        <row r="830">
          <cell r="X830">
            <v>0</v>
          </cell>
        </row>
        <row r="830">
          <cell r="Z830" t="str">
            <v>2MHB01020288</v>
          </cell>
        </row>
        <row r="831">
          <cell r="D831" t="str">
            <v>液压旋铆机MYXM-6300</v>
          </cell>
          <cell r="E831" t="str">
            <v>固定资产-机器设备-制造费用</v>
          </cell>
        </row>
        <row r="831">
          <cell r="J831">
            <v>117.633333333333</v>
          </cell>
          <cell r="K831" t="str">
            <v>2013-10-31</v>
          </cell>
        </row>
        <row r="831">
          <cell r="O831">
            <v>12870.15</v>
          </cell>
        </row>
        <row r="831">
          <cell r="R831">
            <v>12870.15</v>
          </cell>
        </row>
        <row r="831">
          <cell r="X831">
            <v>1000</v>
          </cell>
        </row>
        <row r="831">
          <cell r="Z831" t="str">
            <v>2MHB01020401</v>
          </cell>
        </row>
        <row r="832">
          <cell r="D832" t="str">
            <v>手动液压搬运车（地牛）</v>
          </cell>
          <cell r="E832" t="str">
            <v>固定资产-机器设备-制造费用</v>
          </cell>
        </row>
        <row r="832">
          <cell r="J832">
            <v>117.633333333333</v>
          </cell>
          <cell r="K832" t="str">
            <v>2013-10-31</v>
          </cell>
        </row>
        <row r="832">
          <cell r="O832">
            <v>1200</v>
          </cell>
        </row>
        <row r="832">
          <cell r="R832">
            <v>1200</v>
          </cell>
        </row>
        <row r="832">
          <cell r="X832">
            <v>107.5</v>
          </cell>
        </row>
        <row r="832">
          <cell r="Z832" t="str">
            <v>2MHB01020472</v>
          </cell>
        </row>
        <row r="833">
          <cell r="D833" t="str">
            <v>手动液压搬运车（地牛）</v>
          </cell>
          <cell r="E833" t="str">
            <v>固定资产-机器设备-制造费用</v>
          </cell>
        </row>
        <row r="833">
          <cell r="J833">
            <v>117.633333333333</v>
          </cell>
          <cell r="K833" t="str">
            <v>2013-10-31</v>
          </cell>
        </row>
        <row r="833">
          <cell r="O833">
            <v>1200</v>
          </cell>
        </row>
        <row r="833">
          <cell r="R833">
            <v>1200</v>
          </cell>
        </row>
        <row r="833">
          <cell r="X833">
            <v>60</v>
          </cell>
        </row>
        <row r="833">
          <cell r="Z833" t="str">
            <v>2MHB01021063</v>
          </cell>
        </row>
        <row r="834">
          <cell r="D834" t="str">
            <v>手动液压搬运车（地牛）</v>
          </cell>
          <cell r="E834" t="str">
            <v>固定资产-机器设备-制造费用</v>
          </cell>
        </row>
        <row r="834">
          <cell r="J834">
            <v>117.633333333333</v>
          </cell>
          <cell r="K834" t="str">
            <v>2013-10-31</v>
          </cell>
        </row>
        <row r="834">
          <cell r="O834">
            <v>1200</v>
          </cell>
        </row>
        <row r="834">
          <cell r="R834">
            <v>1200</v>
          </cell>
        </row>
        <row r="834">
          <cell r="X834">
            <v>60</v>
          </cell>
        </row>
        <row r="834">
          <cell r="Z834" t="str">
            <v>2MHB01021064</v>
          </cell>
        </row>
        <row r="835">
          <cell r="D835" t="str">
            <v>手动液压搬运车（地牛）</v>
          </cell>
          <cell r="E835" t="str">
            <v>固定资产-机器设备-制造费用</v>
          </cell>
        </row>
        <row r="835">
          <cell r="J835">
            <v>117.633333333333</v>
          </cell>
          <cell r="K835" t="str">
            <v>2013-10-31</v>
          </cell>
        </row>
        <row r="835">
          <cell r="O835">
            <v>1200</v>
          </cell>
        </row>
        <row r="835">
          <cell r="R835">
            <v>1200</v>
          </cell>
        </row>
        <row r="835">
          <cell r="X835">
            <v>60</v>
          </cell>
        </row>
        <row r="835">
          <cell r="Z835" t="str">
            <v>2MHB01021065</v>
          </cell>
        </row>
        <row r="836">
          <cell r="D836" t="str">
            <v>冷水机CA-15</v>
          </cell>
          <cell r="E836" t="str">
            <v>固定资产-机器设备-制造费用</v>
          </cell>
        </row>
        <row r="836">
          <cell r="J836">
            <v>117.633333333333</v>
          </cell>
          <cell r="K836" t="str">
            <v>2013-10-31</v>
          </cell>
        </row>
        <row r="836">
          <cell r="O836">
            <v>15769.32</v>
          </cell>
        </row>
        <row r="836">
          <cell r="R836">
            <v>15769.32</v>
          </cell>
        </row>
        <row r="836">
          <cell r="X836">
            <v>788.469999999999</v>
          </cell>
        </row>
        <row r="836">
          <cell r="Z836" t="str">
            <v>2MHB01021069</v>
          </cell>
        </row>
        <row r="837">
          <cell r="D837" t="str">
            <v>配电柜GGD</v>
          </cell>
          <cell r="E837" t="str">
            <v>固定资产-机器设备-制造费用</v>
          </cell>
        </row>
        <row r="837">
          <cell r="J837">
            <v>117.633333333333</v>
          </cell>
          <cell r="K837" t="str">
            <v>2013-10-31</v>
          </cell>
        </row>
        <row r="837">
          <cell r="O837">
            <v>10000</v>
          </cell>
        </row>
        <row r="837">
          <cell r="R837">
            <v>10000</v>
          </cell>
        </row>
        <row r="837">
          <cell r="X837">
            <v>500</v>
          </cell>
        </row>
        <row r="837">
          <cell r="Z837" t="str">
            <v>2MHB01021071</v>
          </cell>
        </row>
        <row r="838">
          <cell r="D838" t="str">
            <v>配电柜GGD</v>
          </cell>
          <cell r="E838" t="str">
            <v>固定资产-机器设备-制造费用</v>
          </cell>
        </row>
        <row r="838">
          <cell r="J838">
            <v>117.633333333333</v>
          </cell>
          <cell r="K838" t="str">
            <v>2013-10-31</v>
          </cell>
        </row>
        <row r="838">
          <cell r="O838">
            <v>10000</v>
          </cell>
        </row>
        <row r="838">
          <cell r="R838">
            <v>10000</v>
          </cell>
        </row>
        <row r="838">
          <cell r="X838">
            <v>500</v>
          </cell>
        </row>
        <row r="838">
          <cell r="Z838" t="str">
            <v>2MHB01021072</v>
          </cell>
        </row>
        <row r="839">
          <cell r="D839" t="str">
            <v>液压压杆机ZZ-YG-01</v>
          </cell>
          <cell r="E839" t="str">
            <v>固定资产-机器设备-制造费用</v>
          </cell>
        </row>
        <row r="839">
          <cell r="J839">
            <v>117.633333333333</v>
          </cell>
          <cell r="K839" t="str">
            <v>2013-10-31</v>
          </cell>
        </row>
        <row r="839">
          <cell r="O839">
            <v>2000</v>
          </cell>
        </row>
        <row r="839">
          <cell r="R839">
            <v>2000</v>
          </cell>
        </row>
        <row r="839">
          <cell r="X839">
            <v>100</v>
          </cell>
        </row>
        <row r="839">
          <cell r="Z839" t="str">
            <v>2MHB01021073</v>
          </cell>
        </row>
        <row r="840">
          <cell r="D840" t="str">
            <v>电脑剥线机 BW-883</v>
          </cell>
          <cell r="E840" t="str">
            <v>固定资产-机器设备-制造费用</v>
          </cell>
        </row>
        <row r="840">
          <cell r="J840">
            <v>117.633333333333</v>
          </cell>
          <cell r="K840" t="str">
            <v>2013-10-31</v>
          </cell>
        </row>
        <row r="840">
          <cell r="O840">
            <v>2000</v>
          </cell>
        </row>
        <row r="840">
          <cell r="R840">
            <v>2000</v>
          </cell>
        </row>
        <row r="840">
          <cell r="X840">
            <v>100</v>
          </cell>
        </row>
        <row r="840">
          <cell r="Z840" t="str">
            <v>2MHB01021077</v>
          </cell>
        </row>
        <row r="841">
          <cell r="D841" t="str">
            <v>自动端子压着机BW-2T-C</v>
          </cell>
          <cell r="E841" t="str">
            <v>固定资产-机器设备-制造费用</v>
          </cell>
        </row>
        <row r="841">
          <cell r="J841">
            <v>117.633333333333</v>
          </cell>
          <cell r="K841" t="str">
            <v>2013-10-31</v>
          </cell>
        </row>
        <row r="841">
          <cell r="O841">
            <v>3500</v>
          </cell>
        </row>
        <row r="841">
          <cell r="R841">
            <v>3500</v>
          </cell>
        </row>
        <row r="841">
          <cell r="X841">
            <v>175</v>
          </cell>
        </row>
        <row r="841">
          <cell r="Z841" t="str">
            <v>2MHB01021079</v>
          </cell>
        </row>
        <row r="842">
          <cell r="D842" t="str">
            <v>自动端子压着机BW-2T-C</v>
          </cell>
          <cell r="E842" t="str">
            <v>固定资产-机器设备-制造费用</v>
          </cell>
        </row>
        <row r="842">
          <cell r="J842">
            <v>117.633333333333</v>
          </cell>
          <cell r="K842" t="str">
            <v>2013-10-31</v>
          </cell>
        </row>
        <row r="842">
          <cell r="O842">
            <v>3500</v>
          </cell>
        </row>
        <row r="842">
          <cell r="R842">
            <v>3500</v>
          </cell>
        </row>
        <row r="842">
          <cell r="X842">
            <v>175</v>
          </cell>
        </row>
        <row r="842">
          <cell r="Z842" t="str">
            <v>2MHB01021080</v>
          </cell>
        </row>
        <row r="843">
          <cell r="D843" t="str">
            <v>组装传输机*BTS直流</v>
          </cell>
          <cell r="E843" t="str">
            <v>固定资产-机器设备-制造费用</v>
          </cell>
        </row>
        <row r="843">
          <cell r="J843">
            <v>117.633333333333</v>
          </cell>
          <cell r="K843" t="str">
            <v>2013-10-31</v>
          </cell>
        </row>
        <row r="843">
          <cell r="O843">
            <v>32821.51</v>
          </cell>
        </row>
        <row r="843">
          <cell r="R843">
            <v>32821.51</v>
          </cell>
        </row>
        <row r="843">
          <cell r="X843">
            <v>1641.08</v>
          </cell>
        </row>
        <row r="843">
          <cell r="Z843" t="str">
            <v>2MHB01021081</v>
          </cell>
        </row>
        <row r="844">
          <cell r="D844" t="str">
            <v>组装传输机*BTS直流</v>
          </cell>
          <cell r="E844" t="str">
            <v>固定资产-机器设备-制造费用</v>
          </cell>
        </row>
        <row r="844">
          <cell r="J844">
            <v>117.633333333333</v>
          </cell>
          <cell r="K844" t="str">
            <v>2013-10-31</v>
          </cell>
        </row>
        <row r="844">
          <cell r="O844">
            <v>50000</v>
          </cell>
        </row>
        <row r="844">
          <cell r="R844">
            <v>50000</v>
          </cell>
        </row>
        <row r="844">
          <cell r="X844">
            <v>2500</v>
          </cell>
        </row>
        <row r="844">
          <cell r="Z844" t="str">
            <v>2MHB01021082</v>
          </cell>
        </row>
        <row r="845">
          <cell r="D845" t="str">
            <v>铆线机MX-01</v>
          </cell>
          <cell r="E845" t="str">
            <v>固定资产-机器设备-制造费用</v>
          </cell>
        </row>
        <row r="845">
          <cell r="J845">
            <v>117.633333333333</v>
          </cell>
          <cell r="K845" t="str">
            <v>2013-10-31</v>
          </cell>
        </row>
        <row r="845">
          <cell r="O845">
            <v>4500</v>
          </cell>
        </row>
        <row r="845">
          <cell r="R845">
            <v>4500</v>
          </cell>
        </row>
        <row r="845">
          <cell r="X845">
            <v>225</v>
          </cell>
        </row>
        <row r="845">
          <cell r="Z845" t="str">
            <v>2MHB01021083</v>
          </cell>
        </row>
        <row r="846">
          <cell r="D846" t="str">
            <v>100KG干燥机配700吸料机</v>
          </cell>
          <cell r="E846" t="str">
            <v>固定资产-机器设备-制造费用</v>
          </cell>
        </row>
        <row r="846">
          <cell r="J846">
            <v>117.633333333333</v>
          </cell>
          <cell r="K846" t="str">
            <v>2013-10-31</v>
          </cell>
        </row>
        <row r="846">
          <cell r="O846">
            <v>4217.12</v>
          </cell>
        </row>
        <row r="846">
          <cell r="R846">
            <v>4217.12</v>
          </cell>
        </row>
        <row r="846">
          <cell r="X846">
            <v>235.65</v>
          </cell>
        </row>
        <row r="846">
          <cell r="Z846" t="str">
            <v>2MHB01080001</v>
          </cell>
        </row>
        <row r="847">
          <cell r="D847" t="str">
            <v>150KG干燥机配700吸料机</v>
          </cell>
          <cell r="E847" t="str">
            <v>固定资产-机器设备-制造费用</v>
          </cell>
        </row>
        <row r="847">
          <cell r="J847">
            <v>117.633333333333</v>
          </cell>
          <cell r="K847" t="str">
            <v>2013-10-31</v>
          </cell>
        </row>
        <row r="847">
          <cell r="O847">
            <v>5133.55</v>
          </cell>
        </row>
        <row r="847">
          <cell r="R847">
            <v>5133.55</v>
          </cell>
        </row>
        <row r="847">
          <cell r="X847">
            <v>2715.5</v>
          </cell>
        </row>
        <row r="847">
          <cell r="Z847" t="str">
            <v>2MHB01080002</v>
          </cell>
        </row>
        <row r="848">
          <cell r="D848" t="str">
            <v>50KG干燥机配300吸料机</v>
          </cell>
          <cell r="E848" t="str">
            <v>固定资产-机器设备-制造费用</v>
          </cell>
        </row>
        <row r="848">
          <cell r="J848">
            <v>117.633333333333</v>
          </cell>
          <cell r="K848" t="str">
            <v>2013-10-31</v>
          </cell>
        </row>
        <row r="848">
          <cell r="O848">
            <v>2760.37</v>
          </cell>
        </row>
        <row r="848">
          <cell r="R848">
            <v>2760.37</v>
          </cell>
        </row>
        <row r="848">
          <cell r="X848">
            <v>154.92</v>
          </cell>
        </row>
        <row r="848">
          <cell r="Z848" t="str">
            <v>2MHB01080012</v>
          </cell>
        </row>
        <row r="849">
          <cell r="D849" t="str">
            <v>75KG干燥机配300吸料机</v>
          </cell>
          <cell r="E849" t="str">
            <v>固定资产-机器设备-制造费用</v>
          </cell>
        </row>
        <row r="849">
          <cell r="J849">
            <v>117.633333333333</v>
          </cell>
          <cell r="K849" t="str">
            <v>2013-10-31</v>
          </cell>
        </row>
        <row r="849">
          <cell r="O849">
            <v>3220.41</v>
          </cell>
        </row>
        <row r="849">
          <cell r="R849">
            <v>3220.41</v>
          </cell>
        </row>
        <row r="849">
          <cell r="X849">
            <v>180.54</v>
          </cell>
        </row>
        <row r="849">
          <cell r="Z849" t="str">
            <v>2MHB01080013</v>
          </cell>
        </row>
        <row r="850">
          <cell r="D850" t="str">
            <v>粉碎机（20HP）</v>
          </cell>
          <cell r="E850" t="str">
            <v>固定资产-机器设备-制造费用</v>
          </cell>
        </row>
        <row r="850">
          <cell r="J850">
            <v>117.633333333333</v>
          </cell>
          <cell r="K850" t="str">
            <v>2013-10-31</v>
          </cell>
        </row>
        <row r="850">
          <cell r="O850">
            <v>10734.32</v>
          </cell>
        </row>
        <row r="850">
          <cell r="R850">
            <v>10734.32</v>
          </cell>
        </row>
        <row r="850">
          <cell r="X850">
            <v>598.209999999999</v>
          </cell>
        </row>
        <row r="850">
          <cell r="Z850" t="str">
            <v>2MHB01080144</v>
          </cell>
        </row>
        <row r="851">
          <cell r="D851" t="str">
            <v>立式混色机</v>
          </cell>
          <cell r="E851" t="str">
            <v>固定资产-机器设备-制造费用</v>
          </cell>
        </row>
        <row r="851">
          <cell r="J851">
            <v>117.633333333333</v>
          </cell>
          <cell r="K851" t="str">
            <v>2013-10-31</v>
          </cell>
        </row>
        <row r="851">
          <cell r="O851">
            <v>3220.41</v>
          </cell>
        </row>
        <row r="851">
          <cell r="R851">
            <v>3220.41</v>
          </cell>
        </row>
        <row r="851">
          <cell r="X851">
            <v>180.54</v>
          </cell>
        </row>
        <row r="851">
          <cell r="Z851" t="str">
            <v>2MHB01080225</v>
          </cell>
        </row>
        <row r="852">
          <cell r="D852" t="str">
            <v>塑料注塑成型机MA1200/370-B</v>
          </cell>
          <cell r="E852" t="str">
            <v>固定资产-机器设备-制造费用</v>
          </cell>
        </row>
        <row r="852">
          <cell r="J852">
            <v>117.633333333333</v>
          </cell>
          <cell r="K852" t="str">
            <v>2013-10-31</v>
          </cell>
        </row>
        <row r="852">
          <cell r="O852">
            <v>128811.99</v>
          </cell>
        </row>
        <row r="852">
          <cell r="R852">
            <v>128811.99</v>
          </cell>
        </row>
        <row r="852">
          <cell r="X852">
            <v>7179.74000000001</v>
          </cell>
        </row>
        <row r="852">
          <cell r="Z852" t="str">
            <v>2MHB01080359</v>
          </cell>
        </row>
        <row r="853">
          <cell r="D853" t="str">
            <v>塑料注塑成型机MA2000/700-B</v>
          </cell>
          <cell r="E853" t="str">
            <v>固定资产-机器设备-制造费用</v>
          </cell>
        </row>
        <row r="853">
          <cell r="J853">
            <v>117.633333333333</v>
          </cell>
          <cell r="K853" t="str">
            <v>2013-10-31</v>
          </cell>
        </row>
        <row r="853">
          <cell r="O853">
            <v>181716.91</v>
          </cell>
        </row>
        <row r="853">
          <cell r="R853">
            <v>181716.91</v>
          </cell>
        </row>
        <row r="853">
          <cell r="X853">
            <v>10128.5</v>
          </cell>
        </row>
        <row r="853">
          <cell r="Z853" t="str">
            <v>2MHB01080360</v>
          </cell>
        </row>
        <row r="854">
          <cell r="D854" t="str">
            <v>塑料注塑成型机MA3200/1700-B</v>
          </cell>
          <cell r="E854" t="str">
            <v>固定资产-机器设备-制造费用</v>
          </cell>
        </row>
        <row r="854">
          <cell r="J854">
            <v>117.633333333333</v>
          </cell>
          <cell r="K854" t="str">
            <v>2013-10-31</v>
          </cell>
        </row>
        <row r="854">
          <cell r="O854">
            <v>274492.23</v>
          </cell>
        </row>
        <row r="854">
          <cell r="R854">
            <v>274492.23</v>
          </cell>
        </row>
        <row r="854">
          <cell r="X854">
            <v>15299.71</v>
          </cell>
        </row>
        <row r="854">
          <cell r="Z854" t="str">
            <v>2MHB01080361</v>
          </cell>
        </row>
        <row r="855">
          <cell r="D855" t="str">
            <v>塑料注塑成型机MA4700/2950-B</v>
          </cell>
          <cell r="E855" t="str">
            <v>固定资产-机器设备-制造费用</v>
          </cell>
        </row>
        <row r="855">
          <cell r="J855">
            <v>117.633333333333</v>
          </cell>
          <cell r="K855" t="str">
            <v>2013-10-31</v>
          </cell>
        </row>
        <row r="855">
          <cell r="O855">
            <v>397170.3</v>
          </cell>
        </row>
        <row r="855">
          <cell r="R855">
            <v>397170.3</v>
          </cell>
        </row>
        <row r="855">
          <cell r="X855">
            <v>22137.44</v>
          </cell>
        </row>
        <row r="855">
          <cell r="Z855" t="str">
            <v>2MHB01080362</v>
          </cell>
        </row>
        <row r="856">
          <cell r="D856" t="str">
            <v>注塑车间模具系列</v>
          </cell>
          <cell r="E856" t="str">
            <v>固定资产-模具、检具、工装-制造费用</v>
          </cell>
        </row>
        <row r="856">
          <cell r="J856">
            <v>117.633333333333</v>
          </cell>
          <cell r="K856" t="str">
            <v>2013-10-31</v>
          </cell>
        </row>
        <row r="856">
          <cell r="O856">
            <v>7828.72</v>
          </cell>
        </row>
        <row r="856">
          <cell r="R856">
            <v>7828.72</v>
          </cell>
        </row>
        <row r="856">
          <cell r="X856">
            <v>391.440000000001</v>
          </cell>
        </row>
        <row r="856">
          <cell r="Z856" t="str">
            <v>2THB01081111</v>
          </cell>
        </row>
        <row r="857">
          <cell r="D857" t="str">
            <v>注塑车间模具系列</v>
          </cell>
          <cell r="E857" t="str">
            <v>固定资产-模具、检具、工装-制造费用</v>
          </cell>
        </row>
        <row r="857">
          <cell r="J857">
            <v>117.633333333333</v>
          </cell>
          <cell r="K857" t="str">
            <v>2013-10-31</v>
          </cell>
        </row>
        <row r="857">
          <cell r="O857">
            <v>7828.72</v>
          </cell>
        </row>
        <row r="857">
          <cell r="R857">
            <v>7828.72</v>
          </cell>
        </row>
        <row r="857">
          <cell r="X857">
            <v>391.440000000001</v>
          </cell>
        </row>
        <row r="857">
          <cell r="Z857" t="str">
            <v>2THB01081112</v>
          </cell>
        </row>
        <row r="858">
          <cell r="D858" t="str">
            <v>注塑车间模具系列</v>
          </cell>
          <cell r="E858" t="str">
            <v>固定资产-模具、检具、工装-制造费用</v>
          </cell>
        </row>
        <row r="858">
          <cell r="J858">
            <v>117.633333333333</v>
          </cell>
          <cell r="K858" t="str">
            <v>2013-10-31</v>
          </cell>
        </row>
        <row r="858">
          <cell r="O858">
            <v>7828.72</v>
          </cell>
        </row>
        <row r="858">
          <cell r="R858">
            <v>7828.72</v>
          </cell>
        </row>
        <row r="858">
          <cell r="X858">
            <v>391.440000000001</v>
          </cell>
        </row>
        <row r="858">
          <cell r="Z858" t="str">
            <v>2THB01081113</v>
          </cell>
        </row>
        <row r="859">
          <cell r="D859" t="str">
            <v>注塑车间模具系列</v>
          </cell>
          <cell r="E859" t="str">
            <v>固定资产-模具、检具、工装-制造费用</v>
          </cell>
        </row>
        <row r="859">
          <cell r="J859">
            <v>117.633333333333</v>
          </cell>
          <cell r="K859" t="str">
            <v>2013-10-31</v>
          </cell>
        </row>
        <row r="859">
          <cell r="O859">
            <v>7828.72</v>
          </cell>
        </row>
        <row r="859">
          <cell r="R859">
            <v>7828.72</v>
          </cell>
        </row>
        <row r="859">
          <cell r="X859">
            <v>391.440000000001</v>
          </cell>
        </row>
        <row r="859">
          <cell r="Z859" t="str">
            <v>2THB01081114</v>
          </cell>
        </row>
        <row r="860">
          <cell r="D860" t="str">
            <v>注塑车间模具系列</v>
          </cell>
          <cell r="E860" t="str">
            <v>固定资产-模具、检具、工装-制造费用</v>
          </cell>
        </row>
        <row r="860">
          <cell r="J860">
            <v>117.633333333333</v>
          </cell>
          <cell r="K860" t="str">
            <v>2013-10-31</v>
          </cell>
        </row>
        <row r="860">
          <cell r="O860">
            <v>7828.72</v>
          </cell>
        </row>
        <row r="860">
          <cell r="R860">
            <v>7828.72</v>
          </cell>
        </row>
        <row r="860">
          <cell r="X860">
            <v>391.440000000001</v>
          </cell>
        </row>
        <row r="860">
          <cell r="Z860" t="str">
            <v>2THB01081115</v>
          </cell>
        </row>
        <row r="861">
          <cell r="D861" t="str">
            <v>注塑车间模具系列</v>
          </cell>
          <cell r="E861" t="str">
            <v>固定资产-模具、检具、工装-制造费用</v>
          </cell>
        </row>
        <row r="861">
          <cell r="J861">
            <v>117.633333333333</v>
          </cell>
          <cell r="K861" t="str">
            <v>2013-10-31</v>
          </cell>
        </row>
        <row r="861">
          <cell r="O861">
            <v>7828.72</v>
          </cell>
        </row>
        <row r="861">
          <cell r="R861">
            <v>7828.72</v>
          </cell>
        </row>
        <row r="861">
          <cell r="X861">
            <v>391.440000000001</v>
          </cell>
        </row>
        <row r="861">
          <cell r="Z861" t="str">
            <v>2THB01081116</v>
          </cell>
        </row>
        <row r="862">
          <cell r="D862" t="str">
            <v>注塑车间模具系列</v>
          </cell>
          <cell r="E862" t="str">
            <v>固定资产-模具、检具、工装-制造费用</v>
          </cell>
        </row>
        <row r="862">
          <cell r="J862">
            <v>117.633333333333</v>
          </cell>
          <cell r="K862" t="str">
            <v>2013-10-31</v>
          </cell>
        </row>
        <row r="862">
          <cell r="O862">
            <v>7828.72</v>
          </cell>
        </row>
        <row r="862">
          <cell r="R862">
            <v>7828.72</v>
          </cell>
        </row>
        <row r="862">
          <cell r="X862">
            <v>391.440000000001</v>
          </cell>
        </row>
        <row r="862">
          <cell r="Z862" t="str">
            <v>2THB01081117</v>
          </cell>
        </row>
        <row r="863">
          <cell r="D863" t="str">
            <v>注塑车间模具系列</v>
          </cell>
          <cell r="E863" t="str">
            <v>固定资产-模具、检具、工装-制造费用</v>
          </cell>
        </row>
        <row r="863">
          <cell r="J863">
            <v>117.633333333333</v>
          </cell>
          <cell r="K863" t="str">
            <v>2013-10-31</v>
          </cell>
        </row>
        <row r="863">
          <cell r="O863">
            <v>7828.72</v>
          </cell>
        </row>
        <row r="863">
          <cell r="R863">
            <v>7828.72</v>
          </cell>
        </row>
        <row r="863">
          <cell r="X863">
            <v>391.440000000001</v>
          </cell>
        </row>
        <row r="863">
          <cell r="Z863" t="str">
            <v>2THB01081118</v>
          </cell>
        </row>
        <row r="864">
          <cell r="D864" t="str">
            <v>注塑车间模具系列</v>
          </cell>
          <cell r="E864" t="str">
            <v>固定资产-模具、检具、工装-制造费用</v>
          </cell>
        </row>
        <row r="864">
          <cell r="J864">
            <v>117.633333333333</v>
          </cell>
          <cell r="K864" t="str">
            <v>2013-10-31</v>
          </cell>
        </row>
        <row r="864">
          <cell r="O864">
            <v>7828.72</v>
          </cell>
        </row>
        <row r="864">
          <cell r="R864">
            <v>7828.72</v>
          </cell>
        </row>
        <row r="864">
          <cell r="X864">
            <v>391.440000000001</v>
          </cell>
        </row>
        <row r="864">
          <cell r="Z864" t="str">
            <v>2THB01081119</v>
          </cell>
        </row>
        <row r="865">
          <cell r="D865" t="str">
            <v>注塑车间模具系列</v>
          </cell>
          <cell r="E865" t="str">
            <v>固定资产-模具、检具、工装-制造费用</v>
          </cell>
        </row>
        <row r="865">
          <cell r="J865">
            <v>117.633333333333</v>
          </cell>
          <cell r="K865" t="str">
            <v>2013-10-31</v>
          </cell>
        </row>
        <row r="865">
          <cell r="O865">
            <v>7828.72</v>
          </cell>
        </row>
        <row r="865">
          <cell r="R865">
            <v>7828.72</v>
          </cell>
        </row>
        <row r="865">
          <cell r="X865">
            <v>391.440000000001</v>
          </cell>
        </row>
        <row r="865">
          <cell r="Z865" t="str">
            <v>2THB01081120</v>
          </cell>
        </row>
        <row r="866">
          <cell r="D866" t="str">
            <v>注塑车间模具系列</v>
          </cell>
          <cell r="E866" t="str">
            <v>固定资产-模具、检具、工装-制造费用</v>
          </cell>
        </row>
        <row r="866">
          <cell r="J866">
            <v>117.633333333333</v>
          </cell>
          <cell r="K866" t="str">
            <v>2013-10-31</v>
          </cell>
        </row>
        <row r="866">
          <cell r="O866">
            <v>7828.72</v>
          </cell>
        </row>
        <row r="866">
          <cell r="R866">
            <v>7828.72</v>
          </cell>
        </row>
        <row r="866">
          <cell r="X866">
            <v>391.440000000001</v>
          </cell>
        </row>
        <row r="866">
          <cell r="Z866" t="str">
            <v>2THB01081121</v>
          </cell>
        </row>
        <row r="867">
          <cell r="D867" t="str">
            <v>注塑车间模具系列</v>
          </cell>
          <cell r="E867" t="str">
            <v>固定资产-模具、检具、工装-制造费用</v>
          </cell>
        </row>
        <row r="867">
          <cell r="J867">
            <v>117.633333333333</v>
          </cell>
          <cell r="K867" t="str">
            <v>2013-10-31</v>
          </cell>
        </row>
        <row r="867">
          <cell r="O867">
            <v>7828.72</v>
          </cell>
        </row>
        <row r="867">
          <cell r="R867">
            <v>7828.72</v>
          </cell>
        </row>
        <row r="867">
          <cell r="X867">
            <v>391.440000000001</v>
          </cell>
        </row>
        <row r="867">
          <cell r="Z867" t="str">
            <v>2THB01081122</v>
          </cell>
        </row>
        <row r="868">
          <cell r="D868" t="str">
            <v>注塑车间模具系列</v>
          </cell>
          <cell r="E868" t="str">
            <v>固定资产-模具、检具、工装-制造费用</v>
          </cell>
        </row>
        <row r="868">
          <cell r="J868">
            <v>117.633333333333</v>
          </cell>
          <cell r="K868" t="str">
            <v>2013-10-31</v>
          </cell>
        </row>
        <row r="868">
          <cell r="O868">
            <v>7828.72</v>
          </cell>
        </row>
        <row r="868">
          <cell r="R868">
            <v>7828.72</v>
          </cell>
        </row>
        <row r="868">
          <cell r="X868">
            <v>391.440000000001</v>
          </cell>
        </row>
        <row r="868">
          <cell r="Z868" t="str">
            <v>2THB01081123</v>
          </cell>
        </row>
        <row r="869">
          <cell r="D869" t="str">
            <v>注塑车间模具系列</v>
          </cell>
          <cell r="E869" t="str">
            <v>固定资产-模具、检具、工装-制造费用</v>
          </cell>
        </row>
        <row r="869">
          <cell r="J869">
            <v>117.633333333333</v>
          </cell>
          <cell r="K869" t="str">
            <v>2013-10-31</v>
          </cell>
        </row>
        <row r="869">
          <cell r="O869">
            <v>7828.72</v>
          </cell>
        </row>
        <row r="869">
          <cell r="R869">
            <v>7828.72</v>
          </cell>
        </row>
        <row r="869">
          <cell r="X869">
            <v>391.440000000001</v>
          </cell>
        </row>
        <row r="869">
          <cell r="Z869" t="str">
            <v>2THB01081124</v>
          </cell>
        </row>
        <row r="870">
          <cell r="D870" t="str">
            <v>注塑车间模具系列</v>
          </cell>
          <cell r="E870" t="str">
            <v>固定资产-模具、检具、工装-制造费用</v>
          </cell>
        </row>
        <row r="870">
          <cell r="J870">
            <v>117.633333333333</v>
          </cell>
          <cell r="K870" t="str">
            <v>2013-10-31</v>
          </cell>
        </row>
        <row r="870">
          <cell r="O870">
            <v>7828.72</v>
          </cell>
        </row>
        <row r="870">
          <cell r="R870">
            <v>7828.72</v>
          </cell>
        </row>
        <row r="870">
          <cell r="X870">
            <v>391.440000000001</v>
          </cell>
        </row>
        <row r="870">
          <cell r="Z870" t="str">
            <v>2THB01081125</v>
          </cell>
        </row>
        <row r="871">
          <cell r="D871" t="str">
            <v>注塑车间模具系列</v>
          </cell>
          <cell r="E871" t="str">
            <v>固定资产-模具、检具、工装-制造费用</v>
          </cell>
        </row>
        <row r="871">
          <cell r="J871">
            <v>117.633333333333</v>
          </cell>
          <cell r="K871" t="str">
            <v>2013-10-31</v>
          </cell>
        </row>
        <row r="871">
          <cell r="O871">
            <v>7828.72</v>
          </cell>
        </row>
        <row r="871">
          <cell r="R871">
            <v>7828.72</v>
          </cell>
        </row>
        <row r="871">
          <cell r="X871">
            <v>391.440000000001</v>
          </cell>
        </row>
        <row r="871">
          <cell r="Z871" t="str">
            <v>2THB01081126</v>
          </cell>
        </row>
        <row r="872">
          <cell r="D872" t="str">
            <v>注塑车间模具系列</v>
          </cell>
          <cell r="E872" t="str">
            <v>固定资产-模具、检具、工装-制造费用</v>
          </cell>
        </row>
        <row r="872">
          <cell r="J872">
            <v>117.633333333333</v>
          </cell>
          <cell r="K872" t="str">
            <v>2013-10-31</v>
          </cell>
        </row>
        <row r="872">
          <cell r="O872">
            <v>7828.72</v>
          </cell>
        </row>
        <row r="872">
          <cell r="R872">
            <v>7828.72</v>
          </cell>
        </row>
        <row r="872">
          <cell r="X872">
            <v>391.440000000001</v>
          </cell>
        </row>
        <row r="872">
          <cell r="Z872" t="str">
            <v>2THB01081127</v>
          </cell>
        </row>
        <row r="873">
          <cell r="D873" t="str">
            <v>注塑车间模具系列</v>
          </cell>
          <cell r="E873" t="str">
            <v>固定资产-模具、检具、工装-制造费用</v>
          </cell>
        </row>
        <row r="873">
          <cell r="J873">
            <v>117.633333333333</v>
          </cell>
          <cell r="K873" t="str">
            <v>2013-10-31</v>
          </cell>
        </row>
        <row r="873">
          <cell r="O873">
            <v>7828.72</v>
          </cell>
        </row>
        <row r="873">
          <cell r="R873">
            <v>7828.72</v>
          </cell>
        </row>
        <row r="873">
          <cell r="X873">
            <v>391.440000000001</v>
          </cell>
        </row>
        <row r="873">
          <cell r="Z873" t="str">
            <v>2THB01081128</v>
          </cell>
        </row>
        <row r="874">
          <cell r="D874" t="str">
            <v>注塑车间模具系列</v>
          </cell>
          <cell r="E874" t="str">
            <v>固定资产-模具、检具、工装-制造费用</v>
          </cell>
        </row>
        <row r="874">
          <cell r="J874">
            <v>117.633333333333</v>
          </cell>
          <cell r="K874" t="str">
            <v>2013-10-31</v>
          </cell>
        </row>
        <row r="874">
          <cell r="O874">
            <v>7828.72</v>
          </cell>
        </row>
        <row r="874">
          <cell r="R874">
            <v>7828.72</v>
          </cell>
        </row>
        <row r="874">
          <cell r="X874">
            <v>391.440000000001</v>
          </cell>
        </row>
        <row r="874">
          <cell r="Z874" t="str">
            <v>2THB01081129</v>
          </cell>
        </row>
        <row r="875">
          <cell r="D875" t="str">
            <v>注塑车间模具系列</v>
          </cell>
          <cell r="E875" t="str">
            <v>固定资产-模具、检具、工装-制造费用</v>
          </cell>
        </row>
        <row r="875">
          <cell r="J875">
            <v>117.633333333333</v>
          </cell>
          <cell r="K875" t="str">
            <v>2013-10-31</v>
          </cell>
        </row>
        <row r="875">
          <cell r="O875">
            <v>7828.72</v>
          </cell>
        </row>
        <row r="875">
          <cell r="R875">
            <v>7828.72</v>
          </cell>
        </row>
        <row r="875">
          <cell r="X875">
            <v>391.440000000001</v>
          </cell>
        </row>
        <row r="875">
          <cell r="Z875" t="str">
            <v>2THB01081130</v>
          </cell>
        </row>
        <row r="876">
          <cell r="D876" t="str">
            <v>注塑车间模具系列</v>
          </cell>
          <cell r="E876" t="str">
            <v>固定资产-模具、检具、工装-制造费用</v>
          </cell>
        </row>
        <row r="876">
          <cell r="J876">
            <v>117.633333333333</v>
          </cell>
          <cell r="K876" t="str">
            <v>2013-10-31</v>
          </cell>
        </row>
        <row r="876">
          <cell r="O876">
            <v>7828.72</v>
          </cell>
        </row>
        <row r="876">
          <cell r="R876">
            <v>7828.72</v>
          </cell>
        </row>
        <row r="876">
          <cell r="X876">
            <v>391.440000000001</v>
          </cell>
        </row>
        <row r="876">
          <cell r="Z876" t="str">
            <v>2THB01081131</v>
          </cell>
        </row>
        <row r="877">
          <cell r="D877" t="str">
            <v>注塑车间模具系列</v>
          </cell>
          <cell r="E877" t="str">
            <v>固定资产-模具、检具、工装-制造费用</v>
          </cell>
        </row>
        <row r="877">
          <cell r="J877">
            <v>117.633333333333</v>
          </cell>
          <cell r="K877" t="str">
            <v>2013-10-31</v>
          </cell>
        </row>
        <row r="877">
          <cell r="O877">
            <v>7828.72</v>
          </cell>
        </row>
        <row r="877">
          <cell r="R877">
            <v>7828.72</v>
          </cell>
        </row>
        <row r="877">
          <cell r="X877">
            <v>391.440000000001</v>
          </cell>
        </row>
        <row r="877">
          <cell r="Z877" t="str">
            <v>2THB01081132</v>
          </cell>
        </row>
        <row r="878">
          <cell r="D878" t="str">
            <v>注塑车间模具系列</v>
          </cell>
          <cell r="E878" t="str">
            <v>固定资产-模具、检具、工装-制造费用</v>
          </cell>
        </row>
        <row r="878">
          <cell r="J878">
            <v>117.633333333333</v>
          </cell>
          <cell r="K878" t="str">
            <v>2013-10-31</v>
          </cell>
        </row>
        <row r="878">
          <cell r="O878">
            <v>7828.72</v>
          </cell>
        </row>
        <row r="878">
          <cell r="R878">
            <v>7828.72</v>
          </cell>
        </row>
        <row r="878">
          <cell r="X878">
            <v>391.440000000001</v>
          </cell>
        </row>
        <row r="878">
          <cell r="Z878" t="str">
            <v>2THB01081133</v>
          </cell>
        </row>
        <row r="879">
          <cell r="D879" t="str">
            <v>注塑车间模具系列</v>
          </cell>
          <cell r="E879" t="str">
            <v>固定资产-模具、检具、工装-制造费用</v>
          </cell>
        </row>
        <row r="879">
          <cell r="J879">
            <v>117.633333333333</v>
          </cell>
          <cell r="K879" t="str">
            <v>2013-10-31</v>
          </cell>
        </row>
        <row r="879">
          <cell r="O879">
            <v>7828.72</v>
          </cell>
        </row>
        <row r="879">
          <cell r="R879">
            <v>7828.72</v>
          </cell>
        </row>
        <row r="879">
          <cell r="X879">
            <v>391.440000000001</v>
          </cell>
        </row>
        <row r="879">
          <cell r="Z879" t="str">
            <v>2THB01081134</v>
          </cell>
        </row>
        <row r="880">
          <cell r="D880" t="str">
            <v>注塑车间模具系列</v>
          </cell>
          <cell r="E880" t="str">
            <v>固定资产-模具、检具、工装-制造费用</v>
          </cell>
        </row>
        <row r="880">
          <cell r="J880">
            <v>117.633333333333</v>
          </cell>
          <cell r="K880" t="str">
            <v>2013-10-31</v>
          </cell>
        </row>
        <row r="880">
          <cell r="O880">
            <v>7828.72</v>
          </cell>
        </row>
        <row r="880">
          <cell r="R880">
            <v>7828.72</v>
          </cell>
        </row>
        <row r="880">
          <cell r="X880">
            <v>391.440000000001</v>
          </cell>
        </row>
        <row r="880">
          <cell r="Z880" t="str">
            <v>2THB01081135</v>
          </cell>
        </row>
        <row r="881">
          <cell r="D881" t="str">
            <v>注塑车间模具系列</v>
          </cell>
          <cell r="E881" t="str">
            <v>固定资产-模具、检具、工装-制造费用</v>
          </cell>
        </row>
        <row r="881">
          <cell r="J881">
            <v>117.633333333333</v>
          </cell>
          <cell r="K881" t="str">
            <v>2013-10-31</v>
          </cell>
        </row>
        <row r="881">
          <cell r="O881">
            <v>7828.72</v>
          </cell>
        </row>
        <row r="881">
          <cell r="R881">
            <v>7828.72</v>
          </cell>
        </row>
        <row r="881">
          <cell r="X881">
            <v>391.440000000001</v>
          </cell>
        </row>
        <row r="881">
          <cell r="Z881" t="str">
            <v>2THB01081136</v>
          </cell>
        </row>
        <row r="882">
          <cell r="D882" t="str">
            <v>注塑车间模具系列</v>
          </cell>
          <cell r="E882" t="str">
            <v>固定资产-模具、检具、工装-制造费用</v>
          </cell>
        </row>
        <row r="882">
          <cell r="J882">
            <v>117.633333333333</v>
          </cell>
          <cell r="K882" t="str">
            <v>2013-10-31</v>
          </cell>
        </row>
        <row r="882">
          <cell r="O882">
            <v>7828.72</v>
          </cell>
        </row>
        <row r="882">
          <cell r="R882">
            <v>7828.72</v>
          </cell>
        </row>
        <row r="882">
          <cell r="X882">
            <v>391.440000000001</v>
          </cell>
        </row>
        <row r="882">
          <cell r="Z882" t="str">
            <v>2THB01081137</v>
          </cell>
        </row>
        <row r="883">
          <cell r="D883" t="str">
            <v>注塑车间模具系列</v>
          </cell>
          <cell r="E883" t="str">
            <v>固定资产-模具、检具、工装-制造费用</v>
          </cell>
        </row>
        <row r="883">
          <cell r="J883">
            <v>117.633333333333</v>
          </cell>
          <cell r="K883" t="str">
            <v>2013-10-31</v>
          </cell>
        </row>
        <row r="883">
          <cell r="O883">
            <v>7828.72</v>
          </cell>
        </row>
        <row r="883">
          <cell r="R883">
            <v>7828.72</v>
          </cell>
        </row>
        <row r="883">
          <cell r="X883">
            <v>391.440000000001</v>
          </cell>
        </row>
        <row r="883">
          <cell r="Z883" t="str">
            <v>2THB01081138</v>
          </cell>
        </row>
        <row r="884">
          <cell r="D884" t="str">
            <v>注塑车间模具系列</v>
          </cell>
          <cell r="E884" t="str">
            <v>固定资产-模具、检具、工装-制造费用</v>
          </cell>
        </row>
        <row r="884">
          <cell r="J884">
            <v>117.633333333333</v>
          </cell>
          <cell r="K884" t="str">
            <v>2013-10-31</v>
          </cell>
        </row>
        <row r="884">
          <cell r="O884">
            <v>7828.72</v>
          </cell>
        </row>
        <row r="884">
          <cell r="R884">
            <v>7828.72</v>
          </cell>
        </row>
        <row r="884">
          <cell r="X884">
            <v>391.440000000001</v>
          </cell>
        </row>
        <row r="884">
          <cell r="Z884" t="str">
            <v>2THB01081139</v>
          </cell>
        </row>
        <row r="885">
          <cell r="D885" t="str">
            <v>注塑车间模具系列</v>
          </cell>
          <cell r="E885" t="str">
            <v>固定资产-模具、检具、工装-制造费用</v>
          </cell>
        </row>
        <row r="885">
          <cell r="J885">
            <v>117.633333333333</v>
          </cell>
          <cell r="K885" t="str">
            <v>2013-10-31</v>
          </cell>
        </row>
        <row r="885">
          <cell r="O885">
            <v>7828.72</v>
          </cell>
        </row>
        <row r="885">
          <cell r="R885">
            <v>7828.72</v>
          </cell>
        </row>
        <row r="885">
          <cell r="X885">
            <v>391.440000000001</v>
          </cell>
        </row>
        <row r="885">
          <cell r="Z885" t="str">
            <v>2THB01081140</v>
          </cell>
        </row>
        <row r="886">
          <cell r="D886" t="str">
            <v>注塑车间模具系列</v>
          </cell>
          <cell r="E886" t="str">
            <v>固定资产-模具、检具、工装-制造费用</v>
          </cell>
        </row>
        <row r="886">
          <cell r="J886">
            <v>117.633333333333</v>
          </cell>
          <cell r="K886" t="str">
            <v>2013-10-31</v>
          </cell>
        </row>
        <row r="886">
          <cell r="O886">
            <v>7828.72</v>
          </cell>
        </row>
        <row r="886">
          <cell r="R886">
            <v>7828.72</v>
          </cell>
        </row>
        <row r="886">
          <cell r="X886">
            <v>391.440000000001</v>
          </cell>
        </row>
        <row r="886">
          <cell r="Z886" t="str">
            <v>2THB01081141</v>
          </cell>
        </row>
        <row r="887">
          <cell r="D887" t="str">
            <v>注塑车间模具系列</v>
          </cell>
          <cell r="E887" t="str">
            <v>固定资产-模具、检具、工装-制造费用</v>
          </cell>
        </row>
        <row r="887">
          <cell r="J887">
            <v>117.633333333333</v>
          </cell>
          <cell r="K887" t="str">
            <v>2013-10-31</v>
          </cell>
        </row>
        <row r="887">
          <cell r="O887">
            <v>7828.72</v>
          </cell>
        </row>
        <row r="887">
          <cell r="R887">
            <v>7828.72</v>
          </cell>
        </row>
        <row r="887">
          <cell r="X887">
            <v>391.440000000001</v>
          </cell>
        </row>
        <row r="887">
          <cell r="Z887" t="str">
            <v>2THB01081142</v>
          </cell>
        </row>
        <row r="888">
          <cell r="D888" t="str">
            <v>注塑车间模具系列</v>
          </cell>
          <cell r="E888" t="str">
            <v>固定资产-模具、检具、工装-制造费用</v>
          </cell>
        </row>
        <row r="888">
          <cell r="J888">
            <v>117.633333333333</v>
          </cell>
          <cell r="K888" t="str">
            <v>2013-10-31</v>
          </cell>
        </row>
        <row r="888">
          <cell r="O888">
            <v>7828.72</v>
          </cell>
        </row>
        <row r="888">
          <cell r="R888">
            <v>7828.72</v>
          </cell>
        </row>
        <row r="888">
          <cell r="X888">
            <v>391.440000000001</v>
          </cell>
        </row>
        <row r="888">
          <cell r="Z888" t="str">
            <v>2THB01081143</v>
          </cell>
        </row>
        <row r="889">
          <cell r="D889" t="str">
            <v>注塑车间模具系列</v>
          </cell>
          <cell r="E889" t="str">
            <v>固定资产-模具、检具、工装-制造费用</v>
          </cell>
        </row>
        <row r="889">
          <cell r="J889">
            <v>117.633333333333</v>
          </cell>
          <cell r="K889" t="str">
            <v>2013-10-31</v>
          </cell>
        </row>
        <row r="889">
          <cell r="O889">
            <v>7828.72</v>
          </cell>
        </row>
        <row r="889">
          <cell r="R889">
            <v>7828.72</v>
          </cell>
        </row>
        <row r="889">
          <cell r="X889">
            <v>391.440000000001</v>
          </cell>
        </row>
        <row r="889">
          <cell r="Z889" t="str">
            <v>2THB01081144</v>
          </cell>
        </row>
        <row r="890">
          <cell r="D890" t="str">
            <v>注塑车间模具系列</v>
          </cell>
          <cell r="E890" t="str">
            <v>固定资产-模具、检具、工装-制造费用</v>
          </cell>
        </row>
        <row r="890">
          <cell r="J890">
            <v>117.633333333333</v>
          </cell>
          <cell r="K890" t="str">
            <v>2013-10-31</v>
          </cell>
        </row>
        <row r="890">
          <cell r="O890">
            <v>7828.72</v>
          </cell>
        </row>
        <row r="890">
          <cell r="R890">
            <v>7828.72</v>
          </cell>
        </row>
        <row r="890">
          <cell r="X890">
            <v>391.440000000001</v>
          </cell>
        </row>
        <row r="890">
          <cell r="Z890" t="str">
            <v>2THB01081145</v>
          </cell>
        </row>
        <row r="891">
          <cell r="D891" t="str">
            <v>注塑车间模具系列</v>
          </cell>
          <cell r="E891" t="str">
            <v>固定资产-模具、检具、工装-制造费用</v>
          </cell>
        </row>
        <row r="891">
          <cell r="J891">
            <v>117.633333333333</v>
          </cell>
          <cell r="K891" t="str">
            <v>2013-10-31</v>
          </cell>
        </row>
        <row r="891">
          <cell r="O891">
            <v>7828.72</v>
          </cell>
        </row>
        <row r="891">
          <cell r="R891">
            <v>7828.72</v>
          </cell>
        </row>
        <row r="891">
          <cell r="X891">
            <v>391.440000000001</v>
          </cell>
        </row>
        <row r="891">
          <cell r="Z891" t="str">
            <v>2THB01081146</v>
          </cell>
        </row>
        <row r="892">
          <cell r="D892" t="str">
            <v>叉车FB-30</v>
          </cell>
          <cell r="E892" t="str">
            <v>固定资产-运输设备-制造费用</v>
          </cell>
        </row>
        <row r="892">
          <cell r="J892">
            <v>117.633333333333</v>
          </cell>
          <cell r="K892" t="str">
            <v>2013-10-31</v>
          </cell>
        </row>
        <row r="892">
          <cell r="O892">
            <v>72111.04</v>
          </cell>
        </row>
        <row r="892">
          <cell r="R892">
            <v>72111.04</v>
          </cell>
        </row>
        <row r="892">
          <cell r="X892">
            <v>5042.73999999999</v>
          </cell>
        </row>
        <row r="892">
          <cell r="Z892" t="str">
            <v>2VHB01020073</v>
          </cell>
        </row>
        <row r="893">
          <cell r="D893" t="str">
            <v>笔记本电脑（生产用）</v>
          </cell>
          <cell r="E893" t="str">
            <v>固定资产-电子设备-制造费用</v>
          </cell>
        </row>
        <row r="893">
          <cell r="J893">
            <v>117.633333333333</v>
          </cell>
          <cell r="K893" t="str">
            <v>2013-10-31</v>
          </cell>
        </row>
        <row r="893">
          <cell r="O893">
            <v>2412.39</v>
          </cell>
        </row>
        <row r="893">
          <cell r="R893">
            <v>2412.39</v>
          </cell>
        </row>
        <row r="893">
          <cell r="X893">
            <v>123.89</v>
          </cell>
        </row>
        <row r="893">
          <cell r="Z893" t="str">
            <v>3EHB01010054</v>
          </cell>
        </row>
        <row r="894">
          <cell r="D894" t="str">
            <v>电脑</v>
          </cell>
          <cell r="E894" t="str">
            <v>固定资产-电子设备-制造费用</v>
          </cell>
        </row>
        <row r="894">
          <cell r="J894">
            <v>117.633333333333</v>
          </cell>
          <cell r="K894" t="str">
            <v>2013-10-31</v>
          </cell>
        </row>
        <row r="894">
          <cell r="O894">
            <v>244</v>
          </cell>
        </row>
        <row r="894">
          <cell r="R894">
            <v>244</v>
          </cell>
        </row>
        <row r="894">
          <cell r="X894">
            <v>244</v>
          </cell>
        </row>
        <row r="894">
          <cell r="Z894" t="str">
            <v>3EHB01011251</v>
          </cell>
        </row>
        <row r="895">
          <cell r="D895" t="str">
            <v>体视显微镜</v>
          </cell>
          <cell r="E895" t="str">
            <v>固定资产-电子设备-制造费用</v>
          </cell>
        </row>
        <row r="895">
          <cell r="J895">
            <v>117.633333333333</v>
          </cell>
          <cell r="K895" t="str">
            <v>2013-10-31</v>
          </cell>
        </row>
        <row r="895">
          <cell r="O895">
            <v>17948.72</v>
          </cell>
        </row>
        <row r="895">
          <cell r="R895">
            <v>17948.72</v>
          </cell>
        </row>
        <row r="895">
          <cell r="X895">
            <v>1033.37</v>
          </cell>
        </row>
        <row r="895">
          <cell r="Z895" t="str">
            <v>3EHB01020379</v>
          </cell>
        </row>
        <row r="896">
          <cell r="D896" t="str">
            <v>18米PVC皮带输送线</v>
          </cell>
          <cell r="E896" t="str">
            <v>固定资产-机器设备-制造费用</v>
          </cell>
        </row>
        <row r="896">
          <cell r="J896">
            <v>117.633333333333</v>
          </cell>
          <cell r="K896" t="str">
            <v>2013-10-31</v>
          </cell>
        </row>
        <row r="896">
          <cell r="O896">
            <v>33894.24</v>
          </cell>
        </row>
        <row r="896">
          <cell r="R896">
            <v>33894.24</v>
          </cell>
        </row>
        <row r="896">
          <cell r="X896">
            <v>1923.14</v>
          </cell>
        </row>
        <row r="896">
          <cell r="Z896" t="str">
            <v>3MHB01020004</v>
          </cell>
        </row>
        <row r="897">
          <cell r="D897" t="str">
            <v>18米PVC皮带输送线</v>
          </cell>
          <cell r="E897" t="str">
            <v>固定资产-机器设备-制造费用</v>
          </cell>
        </row>
        <row r="897">
          <cell r="J897">
            <v>117.633333333333</v>
          </cell>
          <cell r="K897" t="str">
            <v>2013-10-31</v>
          </cell>
        </row>
        <row r="897">
          <cell r="O897">
            <v>33894.24</v>
          </cell>
        </row>
        <row r="897">
          <cell r="R897">
            <v>33894.24</v>
          </cell>
        </row>
        <row r="897">
          <cell r="X897">
            <v>1923.14</v>
          </cell>
        </row>
        <row r="897">
          <cell r="Z897" t="str">
            <v>3MHB01020005</v>
          </cell>
        </row>
        <row r="898">
          <cell r="D898" t="str">
            <v>18米PVC皮带输送线</v>
          </cell>
          <cell r="E898" t="str">
            <v>固定资产-机器设备-制造费用</v>
          </cell>
        </row>
        <row r="898">
          <cell r="J898">
            <v>117.633333333333</v>
          </cell>
          <cell r="K898" t="str">
            <v>2013-10-31</v>
          </cell>
        </row>
        <row r="898">
          <cell r="O898">
            <v>33894.24</v>
          </cell>
        </row>
        <row r="898">
          <cell r="R898">
            <v>33894.24</v>
          </cell>
        </row>
        <row r="898">
          <cell r="X898">
            <v>1923.14</v>
          </cell>
        </row>
        <row r="898">
          <cell r="Z898" t="str">
            <v>3MHB01020006</v>
          </cell>
        </row>
        <row r="899">
          <cell r="D899" t="str">
            <v>电焊机-350KR</v>
          </cell>
          <cell r="E899" t="str">
            <v>固定资产-机器设备-制造费用</v>
          </cell>
        </row>
        <row r="899">
          <cell r="J899">
            <v>117.633333333333</v>
          </cell>
          <cell r="K899" t="str">
            <v>2013-10-31</v>
          </cell>
        </row>
        <row r="899">
          <cell r="O899">
            <v>7658.01</v>
          </cell>
        </row>
        <row r="899">
          <cell r="R899">
            <v>7658.01</v>
          </cell>
        </row>
        <row r="899">
          <cell r="X899">
            <v>0</v>
          </cell>
        </row>
        <row r="899">
          <cell r="Z899" t="str">
            <v>3MHB01020010</v>
          </cell>
        </row>
        <row r="900">
          <cell r="D900" t="str">
            <v>40T冲床</v>
          </cell>
          <cell r="E900" t="str">
            <v>固定资产-机器设备-制造费用</v>
          </cell>
        </row>
        <row r="900">
          <cell r="J900">
            <v>117.633333333333</v>
          </cell>
          <cell r="K900" t="str">
            <v>2013-10-31</v>
          </cell>
        </row>
        <row r="900">
          <cell r="O900">
            <v>4825.1</v>
          </cell>
        </row>
        <row r="900">
          <cell r="R900">
            <v>4825.1</v>
          </cell>
        </row>
        <row r="900">
          <cell r="X900">
            <v>776</v>
          </cell>
        </row>
        <row r="900">
          <cell r="Z900" t="str">
            <v>3MHB01020011</v>
          </cell>
        </row>
        <row r="901">
          <cell r="D901" t="str">
            <v>H型机器人焊接系统2台</v>
          </cell>
          <cell r="E901" t="str">
            <v>固定资产-机器设备-制造费用</v>
          </cell>
        </row>
        <row r="901">
          <cell r="J901">
            <v>117.633333333333</v>
          </cell>
          <cell r="K901" t="str">
            <v>2013-10-31</v>
          </cell>
        </row>
        <row r="901">
          <cell r="O901">
            <v>510541.16</v>
          </cell>
        </row>
        <row r="901">
          <cell r="R901">
            <v>510541.16</v>
          </cell>
        </row>
        <row r="901">
          <cell r="X901">
            <v>34188</v>
          </cell>
        </row>
        <row r="901">
          <cell r="Z901" t="str">
            <v>3MHB01020023</v>
          </cell>
        </row>
        <row r="902">
          <cell r="D902" t="str">
            <v>JB36-400S压力机</v>
          </cell>
          <cell r="E902" t="str">
            <v>固定资产-机器设备-制造费用</v>
          </cell>
        </row>
        <row r="902">
          <cell r="J902">
            <v>117.633333333333</v>
          </cell>
          <cell r="K902" t="str">
            <v>2013-10-31</v>
          </cell>
        </row>
        <row r="902">
          <cell r="O902">
            <v>690598.82</v>
          </cell>
        </row>
        <row r="902">
          <cell r="R902">
            <v>690598.82</v>
          </cell>
        </row>
        <row r="902">
          <cell r="X902">
            <v>41028.8199999999</v>
          </cell>
        </row>
        <row r="902">
          <cell r="Z902" t="str">
            <v>3MHB01020024</v>
          </cell>
        </row>
        <row r="903">
          <cell r="D903" t="str">
            <v>JC21-250压力机</v>
          </cell>
          <cell r="E903" t="str">
            <v>固定资产-机器设备-制造费用</v>
          </cell>
        </row>
        <row r="903">
          <cell r="J903">
            <v>117.633333333333</v>
          </cell>
          <cell r="K903" t="str">
            <v>2013-10-31</v>
          </cell>
        </row>
        <row r="903">
          <cell r="O903">
            <v>182711.01</v>
          </cell>
        </row>
        <row r="903">
          <cell r="R903">
            <v>182711.01</v>
          </cell>
        </row>
        <row r="903">
          <cell r="X903">
            <v>14000</v>
          </cell>
        </row>
        <row r="903">
          <cell r="Z903" t="str">
            <v>3MHB01020025</v>
          </cell>
        </row>
        <row r="904">
          <cell r="D904" t="str">
            <v>JF21-110开式固定台压力机</v>
          </cell>
          <cell r="E904" t="str">
            <v>固定资产-机器设备-制造费用</v>
          </cell>
        </row>
        <row r="904">
          <cell r="J904">
            <v>117.633333333333</v>
          </cell>
          <cell r="K904" t="str">
            <v>2013-10-31</v>
          </cell>
        </row>
        <row r="904">
          <cell r="O904">
            <v>103922.91</v>
          </cell>
        </row>
        <row r="904">
          <cell r="R904">
            <v>103922.91</v>
          </cell>
        </row>
        <row r="904">
          <cell r="X904">
            <v>5896.66</v>
          </cell>
        </row>
        <row r="904">
          <cell r="Z904" t="str">
            <v>3MHB01020026</v>
          </cell>
        </row>
        <row r="905">
          <cell r="D905" t="str">
            <v>JF21-45开式固定台压力机JF21-45</v>
          </cell>
          <cell r="E905" t="str">
            <v>固定资产-机器设备-制造费用</v>
          </cell>
        </row>
        <row r="905">
          <cell r="J905">
            <v>117.633333333333</v>
          </cell>
          <cell r="K905" t="str">
            <v>2013-10-31</v>
          </cell>
        </row>
        <row r="905">
          <cell r="O905">
            <v>58443.93</v>
          </cell>
        </row>
        <row r="905">
          <cell r="R905">
            <v>58443.93</v>
          </cell>
        </row>
        <row r="905">
          <cell r="X905">
            <v>3316.31</v>
          </cell>
        </row>
        <row r="905">
          <cell r="Z905" t="str">
            <v>3MHB01020028</v>
          </cell>
        </row>
        <row r="906">
          <cell r="D906" t="str">
            <v>JF21-45开式固定台压力机JF21-45</v>
          </cell>
          <cell r="E906" t="str">
            <v>固定资产-机器设备-制造费用</v>
          </cell>
        </row>
        <row r="906">
          <cell r="J906">
            <v>117.633333333333</v>
          </cell>
          <cell r="K906" t="str">
            <v>2013-10-31</v>
          </cell>
        </row>
        <row r="906">
          <cell r="O906">
            <v>58443.93</v>
          </cell>
        </row>
        <row r="906">
          <cell r="R906">
            <v>58443.93</v>
          </cell>
        </row>
        <row r="906">
          <cell r="X906">
            <v>3316.31</v>
          </cell>
        </row>
        <row r="906">
          <cell r="Z906" t="str">
            <v>3MHB01020029</v>
          </cell>
        </row>
        <row r="907">
          <cell r="D907" t="str">
            <v>JF21-63开式固定台压力机JF21-63</v>
          </cell>
          <cell r="E907" t="str">
            <v>固定资产-机器设备-制造费用</v>
          </cell>
        </row>
        <row r="907">
          <cell r="J907">
            <v>117.633333333333</v>
          </cell>
          <cell r="K907" t="str">
            <v>2013-10-31</v>
          </cell>
        </row>
        <row r="907">
          <cell r="O907">
            <v>67294.1</v>
          </cell>
        </row>
        <row r="907">
          <cell r="R907">
            <v>67294.1</v>
          </cell>
        </row>
        <row r="907">
          <cell r="X907">
            <v>3818.45</v>
          </cell>
        </row>
        <row r="907">
          <cell r="Z907" t="str">
            <v>3MHB01020031</v>
          </cell>
        </row>
        <row r="908">
          <cell r="D908" t="str">
            <v>JF21-80开式固定台压力机</v>
          </cell>
          <cell r="E908" t="str">
            <v>固定资产-机器设备-制造费用</v>
          </cell>
        </row>
        <row r="908">
          <cell r="J908">
            <v>117.633333333333</v>
          </cell>
          <cell r="K908" t="str">
            <v>2013-10-31</v>
          </cell>
        </row>
        <row r="908">
          <cell r="O908">
            <v>88708.2</v>
          </cell>
        </row>
        <row r="908">
          <cell r="R908">
            <v>88708.2</v>
          </cell>
        </row>
        <row r="908">
          <cell r="X908">
            <v>5033.7</v>
          </cell>
        </row>
        <row r="908">
          <cell r="Z908" t="str">
            <v>3MHB01020033</v>
          </cell>
        </row>
        <row r="909">
          <cell r="D909" t="str">
            <v>pvc退漆槽1400/900/300</v>
          </cell>
          <cell r="E909" t="str">
            <v>固定资产-机器设备-制造费用</v>
          </cell>
        </row>
        <row r="909">
          <cell r="J909">
            <v>117.633333333333</v>
          </cell>
          <cell r="K909" t="str">
            <v>2013-10-31</v>
          </cell>
        </row>
        <row r="909">
          <cell r="O909">
            <v>1759.01</v>
          </cell>
        </row>
        <row r="909">
          <cell r="R909">
            <v>1759.01</v>
          </cell>
        </row>
        <row r="909">
          <cell r="X909">
            <v>102.78</v>
          </cell>
        </row>
        <row r="909">
          <cell r="Z909" t="str">
            <v>3MHB01020035</v>
          </cell>
        </row>
        <row r="910">
          <cell r="D910" t="str">
            <v>pvc退漆槽1400/900/300</v>
          </cell>
          <cell r="E910" t="str">
            <v>固定资产-机器设备-制造费用</v>
          </cell>
        </row>
        <row r="910">
          <cell r="J910">
            <v>117.633333333333</v>
          </cell>
          <cell r="K910" t="str">
            <v>2013-10-31</v>
          </cell>
        </row>
        <row r="910">
          <cell r="O910">
            <v>1759</v>
          </cell>
        </row>
        <row r="910">
          <cell r="R910">
            <v>1759</v>
          </cell>
        </row>
        <row r="910">
          <cell r="X910">
            <v>102.78</v>
          </cell>
        </row>
        <row r="910">
          <cell r="Z910" t="str">
            <v>3MHB01020036</v>
          </cell>
        </row>
        <row r="911">
          <cell r="D911" t="str">
            <v>TIG焊机</v>
          </cell>
          <cell r="E911" t="str">
            <v>固定资产-机器设备-制造费用</v>
          </cell>
        </row>
        <row r="911">
          <cell r="J911">
            <v>117.633333333333</v>
          </cell>
          <cell r="K911" t="str">
            <v>2013-10-31</v>
          </cell>
        </row>
        <row r="911">
          <cell r="O911">
            <v>11333.29</v>
          </cell>
        </row>
        <row r="911">
          <cell r="R911">
            <v>11333.29</v>
          </cell>
        </row>
        <row r="911">
          <cell r="X911">
            <v>614.890000000001</v>
          </cell>
        </row>
        <row r="911">
          <cell r="Z911" t="str">
            <v>3MHB01020041</v>
          </cell>
        </row>
        <row r="912">
          <cell r="D912" t="str">
            <v>U2万能磨刀机</v>
          </cell>
          <cell r="E912" t="str">
            <v>固定资产-机器设备-制造费用</v>
          </cell>
        </row>
        <row r="912">
          <cell r="J912">
            <v>117.633333333333</v>
          </cell>
          <cell r="K912" t="str">
            <v>2013-10-31</v>
          </cell>
        </row>
        <row r="912">
          <cell r="O912">
            <v>1686.9</v>
          </cell>
        </row>
        <row r="912">
          <cell r="R912">
            <v>1686.9</v>
          </cell>
        </row>
        <row r="912">
          <cell r="X912">
            <v>94.74</v>
          </cell>
        </row>
        <row r="912">
          <cell r="Z912" t="str">
            <v>3MHB01020042</v>
          </cell>
        </row>
        <row r="913">
          <cell r="D913" t="str">
            <v>YA-TY1497卡车升降器机器人焊接系统</v>
          </cell>
          <cell r="E913" t="str">
            <v>固定资产-机器设备-制造费用</v>
          </cell>
        </row>
        <row r="913">
          <cell r="J913">
            <v>117.633333333333</v>
          </cell>
          <cell r="K913" t="str">
            <v>2013-10-31</v>
          </cell>
        </row>
        <row r="913">
          <cell r="O913">
            <v>211306.35</v>
          </cell>
        </row>
        <row r="913">
          <cell r="R913">
            <v>211306.35</v>
          </cell>
        </row>
        <row r="913">
          <cell r="X913">
            <v>8500</v>
          </cell>
        </row>
        <row r="913">
          <cell r="Z913" t="str">
            <v>3MHB01020045</v>
          </cell>
        </row>
        <row r="914">
          <cell r="D914" t="str">
            <v>YA-TY1497卡车升降器机器人焊接系统</v>
          </cell>
          <cell r="E914" t="str">
            <v>固定资产-机器设备-制造费用</v>
          </cell>
        </row>
        <row r="914">
          <cell r="J914">
            <v>117.633333333333</v>
          </cell>
          <cell r="K914" t="str">
            <v>2013-10-31</v>
          </cell>
        </row>
        <row r="914">
          <cell r="O914">
            <v>211306.35</v>
          </cell>
        </row>
        <row r="914">
          <cell r="R914">
            <v>211306.35</v>
          </cell>
        </row>
        <row r="914">
          <cell r="X914">
            <v>8500</v>
          </cell>
        </row>
        <row r="914">
          <cell r="Z914" t="str">
            <v>3MHB01020046</v>
          </cell>
        </row>
        <row r="915">
          <cell r="D915" t="str">
            <v>YA-TY1497卡车升降器机器人焊接系统</v>
          </cell>
          <cell r="E915" t="str">
            <v>固定资产-机器设备-制造费用</v>
          </cell>
        </row>
        <row r="915">
          <cell r="J915">
            <v>117.633333333333</v>
          </cell>
          <cell r="K915" t="str">
            <v>2013-10-31</v>
          </cell>
        </row>
        <row r="915">
          <cell r="O915">
            <v>211306.35</v>
          </cell>
        </row>
        <row r="915">
          <cell r="R915">
            <v>211306.35</v>
          </cell>
        </row>
        <row r="915">
          <cell r="X915">
            <v>8500</v>
          </cell>
        </row>
        <row r="915">
          <cell r="Z915" t="str">
            <v>3MHB01020047</v>
          </cell>
        </row>
        <row r="916">
          <cell r="D916" t="str">
            <v>YA-TY1497卡车升降器机器人焊接系统</v>
          </cell>
          <cell r="E916" t="str">
            <v>固定资产-机器设备-制造费用</v>
          </cell>
        </row>
        <row r="916">
          <cell r="J916">
            <v>117.633333333333</v>
          </cell>
          <cell r="K916" t="str">
            <v>2013-10-31</v>
          </cell>
        </row>
        <row r="916">
          <cell r="O916">
            <v>211306.36</v>
          </cell>
        </row>
        <row r="916">
          <cell r="R916">
            <v>211306.36</v>
          </cell>
        </row>
        <row r="916">
          <cell r="X916">
            <v>8500</v>
          </cell>
        </row>
        <row r="916">
          <cell r="Z916" t="str">
            <v>3MHB01020048</v>
          </cell>
        </row>
        <row r="917">
          <cell r="D917" t="str">
            <v>半导体激光打标机</v>
          </cell>
          <cell r="E917" t="str">
            <v>固定资产-机器设备-制造费用</v>
          </cell>
        </row>
        <row r="917">
          <cell r="J917">
            <v>117.633333333333</v>
          </cell>
          <cell r="K917" t="str">
            <v>2013-10-31</v>
          </cell>
        </row>
        <row r="917">
          <cell r="O917">
            <v>46789.55</v>
          </cell>
        </row>
        <row r="917">
          <cell r="R917">
            <v>46789.55</v>
          </cell>
        </row>
        <row r="917">
          <cell r="X917">
            <v>2436.35000000001</v>
          </cell>
        </row>
        <row r="917">
          <cell r="Z917" t="str">
            <v>3MHB01020051</v>
          </cell>
        </row>
        <row r="918">
          <cell r="D918" t="str">
            <v>闭式双点压力机STD-600</v>
          </cell>
          <cell r="E918" t="str">
            <v>固定资产-机器设备-制造费用</v>
          </cell>
        </row>
        <row r="918">
          <cell r="J918">
            <v>117.633333333333</v>
          </cell>
          <cell r="K918" t="str">
            <v>2013-10-31</v>
          </cell>
        </row>
        <row r="918">
          <cell r="O918">
            <v>2643653.81</v>
          </cell>
        </row>
        <row r="918">
          <cell r="R918">
            <v>2643653.81</v>
          </cell>
        </row>
        <row r="918">
          <cell r="X918">
            <v>143517.44</v>
          </cell>
        </row>
        <row r="918">
          <cell r="Z918" t="str">
            <v>3MHB01020055</v>
          </cell>
        </row>
        <row r="919">
          <cell r="D919" t="str">
            <v>玻璃钢冷却塔GBN3-50</v>
          </cell>
          <cell r="E919" t="str">
            <v>固定资产-机器设备-制造费用</v>
          </cell>
        </row>
        <row r="919">
          <cell r="J919">
            <v>117.633333333333</v>
          </cell>
          <cell r="K919" t="str">
            <v>2013-10-31</v>
          </cell>
        </row>
        <row r="919">
          <cell r="O919">
            <v>10015.07</v>
          </cell>
        </row>
        <row r="919">
          <cell r="R919">
            <v>10015.07</v>
          </cell>
        </row>
        <row r="919">
          <cell r="X919">
            <v>544.07</v>
          </cell>
        </row>
        <row r="919">
          <cell r="Z919" t="str">
            <v>3MHB01020070</v>
          </cell>
        </row>
        <row r="920">
          <cell r="D920" t="str">
            <v>玻璃钢冷却塔GBN3-50</v>
          </cell>
          <cell r="E920" t="str">
            <v>固定资产-机器设备-制造费用</v>
          </cell>
        </row>
        <row r="920">
          <cell r="J920">
            <v>117.633333333333</v>
          </cell>
          <cell r="K920" t="str">
            <v>2013-10-31</v>
          </cell>
        </row>
        <row r="920">
          <cell r="O920">
            <v>10015.07</v>
          </cell>
        </row>
        <row r="920">
          <cell r="R920">
            <v>10015.07</v>
          </cell>
        </row>
        <row r="920">
          <cell r="X920">
            <v>544.07</v>
          </cell>
        </row>
        <row r="920">
          <cell r="Z920" t="str">
            <v>3MHB01020071</v>
          </cell>
        </row>
        <row r="921">
          <cell r="D921" t="str">
            <v>裁床</v>
          </cell>
          <cell r="E921" t="str">
            <v>固定资产-机器设备-制造费用</v>
          </cell>
        </row>
        <row r="921">
          <cell r="J921">
            <v>117.633333333333</v>
          </cell>
          <cell r="K921" t="str">
            <v>2013-10-31</v>
          </cell>
        </row>
        <row r="921">
          <cell r="O921">
            <v>10497.79</v>
          </cell>
        </row>
        <row r="921">
          <cell r="R921">
            <v>10497.79</v>
          </cell>
        </row>
        <row r="921">
          <cell r="X921">
            <v>784.310000000001</v>
          </cell>
        </row>
        <row r="921">
          <cell r="Z921" t="str">
            <v>3MHB01020072</v>
          </cell>
        </row>
        <row r="922">
          <cell r="D922" t="str">
            <v>柴油发电机组75KW</v>
          </cell>
          <cell r="E922" t="str">
            <v>固定资产-机器设备-制造费用</v>
          </cell>
        </row>
        <row r="922">
          <cell r="J922">
            <v>117.633333333333</v>
          </cell>
          <cell r="K922" t="str">
            <v>2013-10-31</v>
          </cell>
        </row>
        <row r="922">
          <cell r="O922">
            <v>29277.77</v>
          </cell>
        </row>
        <row r="922">
          <cell r="R922">
            <v>29277.77</v>
          </cell>
        </row>
        <row r="922">
          <cell r="X922">
            <v>1589.67</v>
          </cell>
        </row>
        <row r="922">
          <cell r="Z922" t="str">
            <v>3MHB01020074</v>
          </cell>
        </row>
        <row r="923">
          <cell r="D923" t="str">
            <v>车床</v>
          </cell>
          <cell r="E923" t="str">
            <v>固定资产-机器设备-制造费用</v>
          </cell>
        </row>
        <row r="923">
          <cell r="J923">
            <v>117.633333333333</v>
          </cell>
          <cell r="K923" t="str">
            <v>2013-10-31</v>
          </cell>
        </row>
        <row r="923">
          <cell r="O923">
            <v>7696</v>
          </cell>
        </row>
        <row r="923">
          <cell r="R923">
            <v>7696</v>
          </cell>
        </row>
        <row r="923">
          <cell r="X923">
            <v>1920</v>
          </cell>
        </row>
        <row r="923">
          <cell r="Z923" t="str">
            <v>3MHB01020075</v>
          </cell>
        </row>
        <row r="924">
          <cell r="D924" t="str">
            <v>冲床</v>
          </cell>
          <cell r="E924" t="str">
            <v>固定资产-机器设备-制造费用</v>
          </cell>
        </row>
        <row r="924">
          <cell r="J924">
            <v>117.633333333333</v>
          </cell>
          <cell r="K924" t="str">
            <v>2013-10-31</v>
          </cell>
        </row>
        <row r="924">
          <cell r="O924">
            <v>4819.42</v>
          </cell>
        </row>
        <row r="924">
          <cell r="R924">
            <v>4819.42</v>
          </cell>
        </row>
        <row r="924">
          <cell r="X924">
            <v>1075</v>
          </cell>
        </row>
        <row r="924">
          <cell r="Z924" t="str">
            <v>3MHB01020076</v>
          </cell>
        </row>
        <row r="925">
          <cell r="D925" t="str">
            <v>冲床</v>
          </cell>
          <cell r="E925" t="str">
            <v>固定资产-机器设备-制造费用</v>
          </cell>
        </row>
        <row r="925">
          <cell r="J925">
            <v>117.633333333333</v>
          </cell>
          <cell r="K925" t="str">
            <v>2013-10-31</v>
          </cell>
        </row>
        <row r="925">
          <cell r="O925">
            <v>6635.8</v>
          </cell>
        </row>
        <row r="925">
          <cell r="R925">
            <v>6635.8</v>
          </cell>
        </row>
        <row r="925">
          <cell r="X925">
            <v>848</v>
          </cell>
        </row>
        <row r="925">
          <cell r="Z925" t="str">
            <v>3MHB01020077</v>
          </cell>
        </row>
        <row r="926">
          <cell r="D926" t="str">
            <v>冲床(JC23-40)</v>
          </cell>
          <cell r="E926" t="str">
            <v>固定资产-机器设备-制造费用</v>
          </cell>
        </row>
        <row r="926">
          <cell r="J926">
            <v>117.633333333333</v>
          </cell>
          <cell r="K926" t="str">
            <v>2013-10-31</v>
          </cell>
        </row>
        <row r="926">
          <cell r="O926">
            <v>9336</v>
          </cell>
        </row>
        <row r="926">
          <cell r="R926">
            <v>9336</v>
          </cell>
        </row>
        <row r="926">
          <cell r="X926">
            <v>1020</v>
          </cell>
        </row>
        <row r="926">
          <cell r="Z926" t="str">
            <v>3MHB01020078</v>
          </cell>
        </row>
        <row r="927">
          <cell r="D927" t="str">
            <v>点焊机</v>
          </cell>
          <cell r="E927" t="str">
            <v>固定资产-机器设备-制造费用</v>
          </cell>
        </row>
        <row r="927">
          <cell r="J927">
            <v>117.633333333333</v>
          </cell>
          <cell r="K927" t="str">
            <v>2013-10-31</v>
          </cell>
        </row>
        <row r="927">
          <cell r="O927">
            <v>4072.4</v>
          </cell>
        </row>
        <row r="927">
          <cell r="R927">
            <v>4072.4</v>
          </cell>
        </row>
        <row r="927">
          <cell r="X927">
            <v>584</v>
          </cell>
        </row>
        <row r="927">
          <cell r="Z927" t="str">
            <v>3MHB01020088</v>
          </cell>
        </row>
        <row r="928">
          <cell r="D928" t="str">
            <v>二保焊机</v>
          </cell>
          <cell r="E928" t="str">
            <v>固定资产-机器设备-制造费用</v>
          </cell>
        </row>
        <row r="928">
          <cell r="J928">
            <v>117.633333333333</v>
          </cell>
          <cell r="K928" t="str">
            <v>2013-10-31</v>
          </cell>
        </row>
        <row r="928">
          <cell r="O928">
            <v>4798.67</v>
          </cell>
        </row>
        <row r="928">
          <cell r="R928">
            <v>4798.67</v>
          </cell>
        </row>
        <row r="928">
          <cell r="X928">
            <v>262.85</v>
          </cell>
        </row>
        <row r="928">
          <cell r="Z928" t="str">
            <v>3MHB01020116</v>
          </cell>
        </row>
        <row r="929">
          <cell r="D929" t="str">
            <v>二保焊机</v>
          </cell>
          <cell r="E929" t="str">
            <v>固定资产-机器设备-制造费用</v>
          </cell>
        </row>
        <row r="929">
          <cell r="J929">
            <v>117.633333333333</v>
          </cell>
          <cell r="K929" t="str">
            <v>2013-10-31</v>
          </cell>
        </row>
        <row r="929">
          <cell r="O929">
            <v>4798.67</v>
          </cell>
        </row>
        <row r="929">
          <cell r="R929">
            <v>4798.67</v>
          </cell>
        </row>
        <row r="929">
          <cell r="X929">
            <v>262.85</v>
          </cell>
        </row>
        <row r="929">
          <cell r="Z929" t="str">
            <v>3MHB01020117</v>
          </cell>
        </row>
        <row r="930">
          <cell r="D930" t="str">
            <v>二保焊机</v>
          </cell>
          <cell r="E930" t="str">
            <v>固定资产-机器设备-制造费用</v>
          </cell>
        </row>
        <row r="930">
          <cell r="J930">
            <v>117.633333333333</v>
          </cell>
          <cell r="K930" t="str">
            <v>2013-10-31</v>
          </cell>
        </row>
        <row r="930">
          <cell r="O930">
            <v>4798.67</v>
          </cell>
        </row>
        <row r="930">
          <cell r="R930">
            <v>4798.67</v>
          </cell>
        </row>
        <row r="930">
          <cell r="X930">
            <v>262.85</v>
          </cell>
        </row>
        <row r="930">
          <cell r="Z930" t="str">
            <v>3MHB01020125</v>
          </cell>
        </row>
        <row r="931">
          <cell r="D931" t="str">
            <v>二保焊机</v>
          </cell>
          <cell r="E931" t="str">
            <v>固定资产-机器设备-制造费用</v>
          </cell>
        </row>
        <row r="931">
          <cell r="J931">
            <v>117.633333333333</v>
          </cell>
          <cell r="K931" t="str">
            <v>2013-10-31</v>
          </cell>
        </row>
        <row r="931">
          <cell r="O931">
            <v>4798.67</v>
          </cell>
        </row>
        <row r="931">
          <cell r="R931">
            <v>4798.67</v>
          </cell>
        </row>
        <row r="931">
          <cell r="X931">
            <v>262.85</v>
          </cell>
        </row>
        <row r="931">
          <cell r="Z931" t="str">
            <v>3MHB01020126</v>
          </cell>
        </row>
        <row r="932">
          <cell r="D932" t="str">
            <v>二保焊机</v>
          </cell>
          <cell r="E932" t="str">
            <v>固定资产-机器设备-制造费用</v>
          </cell>
        </row>
        <row r="932">
          <cell r="J932">
            <v>117.633333333333</v>
          </cell>
          <cell r="K932" t="str">
            <v>2013-10-31</v>
          </cell>
        </row>
        <row r="932">
          <cell r="O932">
            <v>4798.67</v>
          </cell>
        </row>
        <row r="932">
          <cell r="R932">
            <v>4798.67</v>
          </cell>
        </row>
        <row r="932">
          <cell r="X932">
            <v>262.85</v>
          </cell>
        </row>
        <row r="932">
          <cell r="Z932" t="str">
            <v>3MHB01020127</v>
          </cell>
        </row>
        <row r="933">
          <cell r="D933" t="str">
            <v>二保焊机</v>
          </cell>
          <cell r="E933" t="str">
            <v>固定资产-机器设备-制造费用</v>
          </cell>
        </row>
        <row r="933">
          <cell r="J933">
            <v>117.633333333333</v>
          </cell>
          <cell r="K933" t="str">
            <v>2013-10-31</v>
          </cell>
        </row>
        <row r="933">
          <cell r="O933">
            <v>4798.67</v>
          </cell>
        </row>
        <row r="933">
          <cell r="R933">
            <v>4798.67</v>
          </cell>
        </row>
        <row r="933">
          <cell r="X933">
            <v>262.85</v>
          </cell>
        </row>
        <row r="933">
          <cell r="Z933" t="str">
            <v>3MHB01020128</v>
          </cell>
        </row>
        <row r="934">
          <cell r="D934" t="str">
            <v>二保焊机</v>
          </cell>
          <cell r="E934" t="str">
            <v>固定资产-机器设备-制造费用</v>
          </cell>
        </row>
        <row r="934">
          <cell r="J934">
            <v>117.633333333333</v>
          </cell>
          <cell r="K934" t="str">
            <v>2013-10-31</v>
          </cell>
        </row>
        <row r="934">
          <cell r="O934">
            <v>4798.67</v>
          </cell>
        </row>
        <row r="934">
          <cell r="R934">
            <v>4798.67</v>
          </cell>
        </row>
        <row r="934">
          <cell r="X934">
            <v>262.85</v>
          </cell>
        </row>
        <row r="934">
          <cell r="Z934" t="str">
            <v>3MHB01020129</v>
          </cell>
        </row>
        <row r="935">
          <cell r="D935" t="str">
            <v>二保焊机</v>
          </cell>
          <cell r="E935" t="str">
            <v>固定资产-机器设备-制造费用</v>
          </cell>
        </row>
        <row r="935">
          <cell r="J935">
            <v>117.633333333333</v>
          </cell>
          <cell r="K935" t="str">
            <v>2013-10-31</v>
          </cell>
        </row>
        <row r="935">
          <cell r="O935">
            <v>4798.67</v>
          </cell>
        </row>
        <row r="935">
          <cell r="R935">
            <v>4798.67</v>
          </cell>
        </row>
        <row r="935">
          <cell r="X935">
            <v>262.85</v>
          </cell>
        </row>
        <row r="935">
          <cell r="Z935" t="str">
            <v>3MHB01020130</v>
          </cell>
        </row>
        <row r="936">
          <cell r="D936" t="str">
            <v>二保焊机</v>
          </cell>
          <cell r="E936" t="str">
            <v>固定资产-机器设备-制造费用</v>
          </cell>
        </row>
        <row r="936">
          <cell r="J936">
            <v>117.633333333333</v>
          </cell>
          <cell r="K936" t="str">
            <v>2013-10-31</v>
          </cell>
        </row>
        <row r="936">
          <cell r="O936">
            <v>4798.67</v>
          </cell>
        </row>
        <row r="936">
          <cell r="R936">
            <v>4798.67</v>
          </cell>
        </row>
        <row r="936">
          <cell r="X936">
            <v>262.85</v>
          </cell>
        </row>
        <row r="936">
          <cell r="Z936" t="str">
            <v>3MHB01020131</v>
          </cell>
        </row>
        <row r="937">
          <cell r="D937" t="str">
            <v>二保焊机</v>
          </cell>
          <cell r="E937" t="str">
            <v>固定资产-机器设备-制造费用</v>
          </cell>
        </row>
        <row r="937">
          <cell r="J937">
            <v>117.633333333333</v>
          </cell>
          <cell r="K937" t="str">
            <v>2013-10-31</v>
          </cell>
        </row>
        <row r="937">
          <cell r="O937">
            <v>4798.67</v>
          </cell>
        </row>
        <row r="937">
          <cell r="R937">
            <v>4798.67</v>
          </cell>
        </row>
        <row r="937">
          <cell r="X937">
            <v>262.85</v>
          </cell>
        </row>
        <row r="937">
          <cell r="Z937" t="str">
            <v>3MHB01020132</v>
          </cell>
        </row>
        <row r="938">
          <cell r="D938" t="str">
            <v>二保焊机</v>
          </cell>
          <cell r="E938" t="str">
            <v>固定资产-机器设备-制造费用</v>
          </cell>
        </row>
        <row r="938">
          <cell r="J938">
            <v>117.633333333333</v>
          </cell>
          <cell r="K938" t="str">
            <v>2013-10-31</v>
          </cell>
        </row>
        <row r="938">
          <cell r="O938">
            <v>4798.67</v>
          </cell>
        </row>
        <row r="938">
          <cell r="R938">
            <v>4798.67</v>
          </cell>
        </row>
        <row r="938">
          <cell r="X938">
            <v>262.85</v>
          </cell>
        </row>
        <row r="938">
          <cell r="Z938" t="str">
            <v>3MHB01020133</v>
          </cell>
        </row>
        <row r="939">
          <cell r="D939" t="str">
            <v>二保焊机</v>
          </cell>
          <cell r="E939" t="str">
            <v>固定资产-机器设备-制造费用</v>
          </cell>
        </row>
        <row r="939">
          <cell r="J939">
            <v>117.633333333333</v>
          </cell>
          <cell r="K939" t="str">
            <v>2013-10-31</v>
          </cell>
        </row>
        <row r="939">
          <cell r="O939">
            <v>4798.67</v>
          </cell>
        </row>
        <row r="939">
          <cell r="R939">
            <v>4798.67</v>
          </cell>
        </row>
        <row r="939">
          <cell r="X939">
            <v>262.85</v>
          </cell>
        </row>
        <row r="939">
          <cell r="Z939" t="str">
            <v>3MHB01020134</v>
          </cell>
        </row>
        <row r="940">
          <cell r="D940" t="str">
            <v>二保焊机</v>
          </cell>
          <cell r="E940" t="str">
            <v>固定资产-机器设备-制造费用</v>
          </cell>
        </row>
        <row r="940">
          <cell r="J940">
            <v>117.633333333333</v>
          </cell>
          <cell r="K940" t="str">
            <v>2013-10-31</v>
          </cell>
        </row>
        <row r="940">
          <cell r="O940">
            <v>4798.61</v>
          </cell>
        </row>
        <row r="940">
          <cell r="R940">
            <v>4798.61</v>
          </cell>
        </row>
        <row r="940">
          <cell r="X940">
            <v>262.849999999999</v>
          </cell>
        </row>
        <row r="940">
          <cell r="Z940" t="str">
            <v>3MHB01020135</v>
          </cell>
        </row>
        <row r="941">
          <cell r="D941" t="str">
            <v>二氧化碳装置</v>
          </cell>
          <cell r="E941" t="str">
            <v>固定资产-机器设备-制造费用</v>
          </cell>
        </row>
        <row r="941">
          <cell r="J941">
            <v>117.633333333333</v>
          </cell>
          <cell r="K941" t="str">
            <v>2013-10-31</v>
          </cell>
        </row>
        <row r="941">
          <cell r="O941">
            <v>50069.6</v>
          </cell>
        </row>
        <row r="941">
          <cell r="R941">
            <v>50069.6</v>
          </cell>
        </row>
        <row r="941">
          <cell r="X941">
            <v>4485.9</v>
          </cell>
        </row>
        <row r="941">
          <cell r="Z941" t="str">
            <v>3MHB01020136</v>
          </cell>
        </row>
        <row r="942">
          <cell r="D942" t="str">
            <v>机器人焊接系统</v>
          </cell>
          <cell r="E942" t="str">
            <v>固定资产-机器设备-制造费用</v>
          </cell>
        </row>
        <row r="942">
          <cell r="J942">
            <v>117.633333333333</v>
          </cell>
          <cell r="K942" t="str">
            <v>2013-10-31</v>
          </cell>
        </row>
        <row r="942">
          <cell r="O942">
            <v>248644.58</v>
          </cell>
        </row>
        <row r="942">
          <cell r="R942">
            <v>248644.58</v>
          </cell>
        </row>
        <row r="942">
          <cell r="X942">
            <v>12000.38</v>
          </cell>
        </row>
        <row r="942">
          <cell r="Z942" t="str">
            <v>3MHB01020206</v>
          </cell>
        </row>
        <row r="943">
          <cell r="D943" t="str">
            <v>机器人焊接系统</v>
          </cell>
          <cell r="E943" t="str">
            <v>固定资产-机器设备-制造费用</v>
          </cell>
        </row>
        <row r="943">
          <cell r="J943">
            <v>117.633333333333</v>
          </cell>
          <cell r="K943" t="str">
            <v>2013-10-31</v>
          </cell>
        </row>
        <row r="943">
          <cell r="O943">
            <v>248644.58</v>
          </cell>
        </row>
        <row r="943">
          <cell r="R943">
            <v>248644.58</v>
          </cell>
        </row>
        <row r="943">
          <cell r="X943">
            <v>12000.38</v>
          </cell>
        </row>
        <row r="943">
          <cell r="Z943" t="str">
            <v>3MHB01020207</v>
          </cell>
        </row>
        <row r="944">
          <cell r="D944" t="str">
            <v>机器人焊接系统</v>
          </cell>
          <cell r="E944" t="str">
            <v>固定资产-机器设备-制造费用</v>
          </cell>
        </row>
        <row r="944">
          <cell r="J944">
            <v>117.633333333333</v>
          </cell>
          <cell r="K944" t="str">
            <v>2013-10-31</v>
          </cell>
        </row>
        <row r="944">
          <cell r="O944">
            <v>298575.5</v>
          </cell>
        </row>
        <row r="944">
          <cell r="R944">
            <v>298575.5</v>
          </cell>
        </row>
        <row r="944">
          <cell r="X944">
            <v>17094.04</v>
          </cell>
        </row>
        <row r="944">
          <cell r="Z944" t="str">
            <v>3MHB01020209</v>
          </cell>
        </row>
        <row r="945">
          <cell r="D945" t="str">
            <v>机器人焊接系统</v>
          </cell>
          <cell r="E945" t="str">
            <v>固定资产-机器设备-制造费用</v>
          </cell>
        </row>
        <row r="945">
          <cell r="J945">
            <v>117.633333333333</v>
          </cell>
          <cell r="K945" t="str">
            <v>2013-10-31</v>
          </cell>
        </row>
        <row r="945">
          <cell r="O945">
            <v>298575.5</v>
          </cell>
        </row>
        <row r="945">
          <cell r="R945">
            <v>298575.5</v>
          </cell>
        </row>
        <row r="945">
          <cell r="X945">
            <v>17094.04</v>
          </cell>
        </row>
        <row r="945">
          <cell r="Z945" t="str">
            <v>3MHB01020210</v>
          </cell>
        </row>
        <row r="946">
          <cell r="D946" t="str">
            <v>机器人焊接系统</v>
          </cell>
          <cell r="E946" t="str">
            <v>固定资产-机器设备-制造费用</v>
          </cell>
        </row>
        <row r="946">
          <cell r="J946">
            <v>117.633333333333</v>
          </cell>
          <cell r="K946" t="str">
            <v>2013-10-31</v>
          </cell>
        </row>
        <row r="946">
          <cell r="O946">
            <v>298575.5</v>
          </cell>
        </row>
        <row r="946">
          <cell r="R946">
            <v>298575.5</v>
          </cell>
        </row>
        <row r="946">
          <cell r="X946">
            <v>17094.04</v>
          </cell>
        </row>
        <row r="946">
          <cell r="Z946" t="str">
            <v>3MHB01020211</v>
          </cell>
        </row>
        <row r="947">
          <cell r="D947" t="str">
            <v>机器人焊接系统</v>
          </cell>
          <cell r="E947" t="str">
            <v>固定资产-机器设备-制造费用</v>
          </cell>
        </row>
        <row r="947">
          <cell r="J947">
            <v>117.633333333333</v>
          </cell>
          <cell r="K947" t="str">
            <v>2013-10-31</v>
          </cell>
        </row>
        <row r="947">
          <cell r="O947">
            <v>298575.51</v>
          </cell>
        </row>
        <row r="947">
          <cell r="R947">
            <v>298575.51</v>
          </cell>
        </row>
        <row r="947">
          <cell r="X947">
            <v>17094.05</v>
          </cell>
        </row>
        <row r="947">
          <cell r="Z947" t="str">
            <v>3MHB01020212</v>
          </cell>
        </row>
        <row r="948">
          <cell r="D948" t="str">
            <v>脚踏升降平台车重型1000KG</v>
          </cell>
          <cell r="E948" t="str">
            <v>固定资产-机器设备-制造费用</v>
          </cell>
        </row>
        <row r="948">
          <cell r="J948">
            <v>117.633333333333</v>
          </cell>
          <cell r="K948" t="str">
            <v>2013-10-31</v>
          </cell>
        </row>
        <row r="948">
          <cell r="O948">
            <v>2736.02</v>
          </cell>
        </row>
        <row r="948">
          <cell r="R948">
            <v>2736.02</v>
          </cell>
        </row>
        <row r="948">
          <cell r="X948">
            <v>154.92</v>
          </cell>
        </row>
        <row r="948">
          <cell r="Z948" t="str">
            <v>3MHB01020213</v>
          </cell>
        </row>
        <row r="949">
          <cell r="D949" t="str">
            <v>脚踏升降平台车重型500KG</v>
          </cell>
          <cell r="E949" t="str">
            <v>固定资产-机器设备-制造费用</v>
          </cell>
        </row>
        <row r="949">
          <cell r="J949">
            <v>117.633333333333</v>
          </cell>
          <cell r="K949" t="str">
            <v>2013-10-31</v>
          </cell>
        </row>
        <row r="949">
          <cell r="O949">
            <v>2469.92</v>
          </cell>
        </row>
        <row r="949">
          <cell r="R949">
            <v>2469.92</v>
          </cell>
        </row>
        <row r="949">
          <cell r="X949">
            <v>138.98</v>
          </cell>
        </row>
        <row r="949">
          <cell r="Z949" t="str">
            <v>3MHB01020214</v>
          </cell>
        </row>
        <row r="950">
          <cell r="D950" t="str">
            <v>金属圆锯机FA-111NC</v>
          </cell>
          <cell r="E950" t="str">
            <v>固定资产-机器设备-制造费用</v>
          </cell>
        </row>
        <row r="950">
          <cell r="J950">
            <v>117.633333333333</v>
          </cell>
          <cell r="K950" t="str">
            <v>2013-10-31</v>
          </cell>
        </row>
        <row r="950">
          <cell r="O950">
            <v>145680.23</v>
          </cell>
        </row>
        <row r="950">
          <cell r="R950">
            <v>145680.23</v>
          </cell>
        </row>
        <row r="950">
          <cell r="X950">
            <v>7284.01000000001</v>
          </cell>
        </row>
        <row r="950">
          <cell r="Z950" t="str">
            <v>3MHB01020217</v>
          </cell>
        </row>
        <row r="951">
          <cell r="D951" t="str">
            <v>金属圆锯机MC-315AC</v>
          </cell>
          <cell r="E951" t="str">
            <v>固定资产-机器设备-制造费用</v>
          </cell>
        </row>
        <row r="951">
          <cell r="J951">
            <v>117.633333333333</v>
          </cell>
          <cell r="K951" t="str">
            <v>2013-10-31</v>
          </cell>
        </row>
        <row r="951">
          <cell r="O951">
            <v>15339.4</v>
          </cell>
        </row>
        <row r="951">
          <cell r="R951">
            <v>15339.4</v>
          </cell>
        </row>
        <row r="951">
          <cell r="X951">
            <v>812</v>
          </cell>
        </row>
        <row r="951">
          <cell r="Z951" t="str">
            <v>3MHB01020218</v>
          </cell>
        </row>
        <row r="952">
          <cell r="D952" t="str">
            <v>浸水型线切割</v>
          </cell>
          <cell r="E952" t="str">
            <v>固定资产-机器设备-制造费用</v>
          </cell>
        </row>
        <row r="952">
          <cell r="J952">
            <v>117.633333333333</v>
          </cell>
          <cell r="K952" t="str">
            <v>2013-10-31</v>
          </cell>
        </row>
        <row r="952">
          <cell r="O952">
            <v>504647.55</v>
          </cell>
        </row>
        <row r="952">
          <cell r="R952">
            <v>504647.55</v>
          </cell>
        </row>
        <row r="952">
          <cell r="X952">
            <v>28633.2</v>
          </cell>
        </row>
        <row r="952">
          <cell r="Z952" t="str">
            <v>3MHB01020219</v>
          </cell>
        </row>
        <row r="953">
          <cell r="D953" t="str">
            <v>开式压力机（JZ21-80A）</v>
          </cell>
          <cell r="E953" t="str">
            <v>固定资产-机器设备-制造费用</v>
          </cell>
        </row>
        <row r="953">
          <cell r="J953">
            <v>117.633333333333</v>
          </cell>
          <cell r="K953" t="str">
            <v>2013-10-31</v>
          </cell>
        </row>
        <row r="953">
          <cell r="O953">
            <v>69059.02</v>
          </cell>
        </row>
        <row r="953">
          <cell r="R953">
            <v>69059.02</v>
          </cell>
        </row>
        <row r="953">
          <cell r="X953">
            <v>5235.26</v>
          </cell>
        </row>
        <row r="953">
          <cell r="Z953" t="str">
            <v>3MHB01020221</v>
          </cell>
        </row>
        <row r="954">
          <cell r="D954" t="str">
            <v>开式压力机JC23-25</v>
          </cell>
          <cell r="E954" t="str">
            <v>固定资产-机器设备-制造费用</v>
          </cell>
        </row>
        <row r="954">
          <cell r="J954">
            <v>117.633333333333</v>
          </cell>
          <cell r="K954" t="str">
            <v>2013-10-31</v>
          </cell>
        </row>
        <row r="954">
          <cell r="O954">
            <v>12075.02</v>
          </cell>
        </row>
        <row r="954">
          <cell r="R954">
            <v>12075.02</v>
          </cell>
        </row>
        <row r="954">
          <cell r="X954">
            <v>961</v>
          </cell>
        </row>
        <row r="954">
          <cell r="Z954" t="str">
            <v>3MHB01020222</v>
          </cell>
        </row>
        <row r="955">
          <cell r="D955" t="str">
            <v>空压站</v>
          </cell>
          <cell r="E955" t="str">
            <v>固定资产-机器设备-制造费用</v>
          </cell>
        </row>
        <row r="955">
          <cell r="J955">
            <v>117.633333333333</v>
          </cell>
          <cell r="K955" t="str">
            <v>2013-10-31</v>
          </cell>
        </row>
        <row r="955">
          <cell r="O955">
            <v>19935.14</v>
          </cell>
        </row>
        <row r="955">
          <cell r="R955">
            <v>19935.14</v>
          </cell>
        </row>
        <row r="955">
          <cell r="X955">
            <v>1162.86</v>
          </cell>
        </row>
        <row r="955">
          <cell r="Z955" t="str">
            <v>3MHB01020224</v>
          </cell>
        </row>
        <row r="956">
          <cell r="D956" t="str">
            <v>配电箱</v>
          </cell>
          <cell r="E956" t="str">
            <v>固定资产-机器设备-制造费用</v>
          </cell>
        </row>
        <row r="956">
          <cell r="J956">
            <v>117.633333333333</v>
          </cell>
          <cell r="K956" t="str">
            <v>2013-10-31</v>
          </cell>
        </row>
        <row r="956">
          <cell r="O956">
            <v>3498.69</v>
          </cell>
        </row>
        <row r="956">
          <cell r="R956">
            <v>3498.69</v>
          </cell>
        </row>
        <row r="956">
          <cell r="X956">
            <v>195.6</v>
          </cell>
        </row>
        <row r="956">
          <cell r="Z956" t="str">
            <v>3MHB01020295</v>
          </cell>
        </row>
        <row r="957">
          <cell r="D957" t="str">
            <v>配电箱</v>
          </cell>
          <cell r="E957" t="str">
            <v>固定资产-机器设备-制造费用</v>
          </cell>
        </row>
        <row r="957">
          <cell r="J957">
            <v>117.633333333333</v>
          </cell>
          <cell r="K957" t="str">
            <v>2013-10-31</v>
          </cell>
        </row>
        <row r="957">
          <cell r="O957">
            <v>2424.35</v>
          </cell>
        </row>
        <row r="957">
          <cell r="R957">
            <v>2424.35</v>
          </cell>
        </row>
        <row r="957">
          <cell r="X957">
            <v>163.45</v>
          </cell>
        </row>
        <row r="957">
          <cell r="Z957" t="str">
            <v>3MHB01020297</v>
          </cell>
        </row>
        <row r="958">
          <cell r="D958" t="str">
            <v>配电箱</v>
          </cell>
          <cell r="E958" t="str">
            <v>固定资产-机器设备-制造费用</v>
          </cell>
        </row>
        <row r="958">
          <cell r="J958">
            <v>117.633333333333</v>
          </cell>
          <cell r="K958" t="str">
            <v>2013-10-31</v>
          </cell>
        </row>
        <row r="958">
          <cell r="O958">
            <v>2424.35</v>
          </cell>
        </row>
        <row r="958">
          <cell r="R958">
            <v>2424.35</v>
          </cell>
        </row>
        <row r="958">
          <cell r="X958">
            <v>163.45</v>
          </cell>
        </row>
        <row r="958">
          <cell r="Z958" t="str">
            <v>3MHB01020298</v>
          </cell>
        </row>
        <row r="959">
          <cell r="D959" t="str">
            <v>配电箱</v>
          </cell>
          <cell r="E959" t="str">
            <v>固定资产-机器设备-制造费用</v>
          </cell>
        </row>
        <row r="959">
          <cell r="J959">
            <v>117.633333333333</v>
          </cell>
          <cell r="K959" t="str">
            <v>2013-10-31</v>
          </cell>
        </row>
        <row r="959">
          <cell r="O959">
            <v>2424.35</v>
          </cell>
        </row>
        <row r="959">
          <cell r="R959">
            <v>2424.35</v>
          </cell>
        </row>
        <row r="959">
          <cell r="X959">
            <v>163.45</v>
          </cell>
        </row>
        <row r="959">
          <cell r="Z959" t="str">
            <v>3MHB01020299</v>
          </cell>
        </row>
        <row r="960">
          <cell r="D960" t="str">
            <v>配电箱</v>
          </cell>
          <cell r="E960" t="str">
            <v>固定资产-机器设备-制造费用</v>
          </cell>
        </row>
        <row r="960">
          <cell r="J960">
            <v>117.633333333333</v>
          </cell>
          <cell r="K960" t="str">
            <v>2013-10-31</v>
          </cell>
        </row>
        <row r="960">
          <cell r="O960">
            <v>2424.35</v>
          </cell>
        </row>
        <row r="960">
          <cell r="R960">
            <v>2424.35</v>
          </cell>
        </row>
        <row r="960">
          <cell r="X960">
            <v>163.45</v>
          </cell>
        </row>
        <row r="960">
          <cell r="Z960" t="str">
            <v>3MHB01020300</v>
          </cell>
        </row>
        <row r="961">
          <cell r="D961" t="str">
            <v>配电箱</v>
          </cell>
          <cell r="E961" t="str">
            <v>固定资产-机器设备-制造费用</v>
          </cell>
        </row>
        <row r="961">
          <cell r="J961">
            <v>117.633333333333</v>
          </cell>
          <cell r="K961" t="str">
            <v>2013-10-31</v>
          </cell>
        </row>
        <row r="961">
          <cell r="O961">
            <v>2424.35</v>
          </cell>
        </row>
        <row r="961">
          <cell r="R961">
            <v>2424.35</v>
          </cell>
        </row>
        <row r="961">
          <cell r="X961">
            <v>163.45</v>
          </cell>
        </row>
        <row r="961">
          <cell r="Z961" t="str">
            <v>3MHB01020301</v>
          </cell>
        </row>
        <row r="962">
          <cell r="D962" t="str">
            <v>配电箱</v>
          </cell>
          <cell r="E962" t="str">
            <v>固定资产-机器设备-制造费用</v>
          </cell>
        </row>
        <row r="962">
          <cell r="J962">
            <v>117.633333333333</v>
          </cell>
          <cell r="K962" t="str">
            <v>2013-10-31</v>
          </cell>
        </row>
        <row r="962">
          <cell r="O962">
            <v>2424.35</v>
          </cell>
        </row>
        <row r="962">
          <cell r="R962">
            <v>2424.35</v>
          </cell>
        </row>
        <row r="962">
          <cell r="X962">
            <v>163.45</v>
          </cell>
        </row>
        <row r="962">
          <cell r="Z962" t="str">
            <v>3MHB01020302</v>
          </cell>
        </row>
        <row r="963">
          <cell r="D963" t="str">
            <v>平衡吊</v>
          </cell>
          <cell r="E963" t="str">
            <v>固定资产-机器设备-制造费用</v>
          </cell>
        </row>
        <row r="963">
          <cell r="J963">
            <v>117.633333333333</v>
          </cell>
          <cell r="K963" t="str">
            <v>2013-10-31</v>
          </cell>
        </row>
        <row r="963">
          <cell r="O963">
            <v>10514.6</v>
          </cell>
        </row>
        <row r="963">
          <cell r="R963">
            <v>10514.6</v>
          </cell>
        </row>
        <row r="963">
          <cell r="X963">
            <v>785.02</v>
          </cell>
        </row>
        <row r="963">
          <cell r="Z963" t="str">
            <v>3MHB01020303</v>
          </cell>
        </row>
        <row r="964">
          <cell r="D964" t="str">
            <v>平面磨床HZ-618</v>
          </cell>
          <cell r="E964" t="str">
            <v>固定资产-机器设备-制造费用</v>
          </cell>
        </row>
        <row r="964">
          <cell r="J964">
            <v>117.633333333333</v>
          </cell>
          <cell r="K964" t="str">
            <v>2013-10-31</v>
          </cell>
        </row>
        <row r="964">
          <cell r="O964">
            <v>31634.74</v>
          </cell>
        </row>
        <row r="964">
          <cell r="R964">
            <v>31634.74</v>
          </cell>
        </row>
        <row r="964">
          <cell r="X964">
            <v>1795.84</v>
          </cell>
        </row>
        <row r="964">
          <cell r="Z964" t="str">
            <v>3MHB01020304</v>
          </cell>
        </row>
        <row r="965">
          <cell r="D965" t="str">
            <v>平面磨床M7160*16/HZ</v>
          </cell>
          <cell r="E965" t="str">
            <v>固定资产-机器设备-制造费用</v>
          </cell>
        </row>
        <row r="965">
          <cell r="J965">
            <v>117.633333333333</v>
          </cell>
          <cell r="K965" t="str">
            <v>2013-10-31</v>
          </cell>
        </row>
        <row r="965">
          <cell r="O965">
            <v>327644.33</v>
          </cell>
        </row>
        <row r="965">
          <cell r="R965">
            <v>327644.33</v>
          </cell>
        </row>
        <row r="965">
          <cell r="X965">
            <v>18590.48</v>
          </cell>
        </row>
        <row r="965">
          <cell r="Z965" t="str">
            <v>3MHB01020305</v>
          </cell>
        </row>
        <row r="966">
          <cell r="D966" t="str">
            <v>平台方箱</v>
          </cell>
          <cell r="E966" t="str">
            <v>固定资产-机器设备-制造费用</v>
          </cell>
        </row>
        <row r="966">
          <cell r="J966">
            <v>117.633333333333</v>
          </cell>
          <cell r="K966" t="str">
            <v>2013-10-31</v>
          </cell>
        </row>
        <row r="966">
          <cell r="O966">
            <v>2971.1</v>
          </cell>
        </row>
        <row r="966">
          <cell r="R966">
            <v>2971.1</v>
          </cell>
        </row>
        <row r="966">
          <cell r="X966">
            <v>165.56</v>
          </cell>
        </row>
        <row r="966">
          <cell r="Z966" t="str">
            <v>3MHB01020306</v>
          </cell>
        </row>
        <row r="967">
          <cell r="D967" t="str">
            <v>平台方箱V型架</v>
          </cell>
          <cell r="E967" t="str">
            <v>固定资产-机器设备-制造费用</v>
          </cell>
        </row>
        <row r="967">
          <cell r="J967">
            <v>117.633333333333</v>
          </cell>
          <cell r="K967" t="str">
            <v>2013-10-31</v>
          </cell>
        </row>
        <row r="967">
          <cell r="O967">
            <v>2453.6</v>
          </cell>
        </row>
        <row r="967">
          <cell r="R967">
            <v>2453.6</v>
          </cell>
        </row>
        <row r="967">
          <cell r="X967">
            <v>137.05</v>
          </cell>
        </row>
        <row r="967">
          <cell r="Z967" t="str">
            <v>3MHB01020307</v>
          </cell>
        </row>
        <row r="968">
          <cell r="D968" t="str">
            <v>气体保护焊机</v>
          </cell>
          <cell r="E968" t="str">
            <v>固定资产-机器设备-制造费用</v>
          </cell>
        </row>
        <row r="968">
          <cell r="J968">
            <v>117.633333333333</v>
          </cell>
          <cell r="K968" t="str">
            <v>2013-10-31</v>
          </cell>
        </row>
        <row r="968">
          <cell r="O968">
            <v>4028</v>
          </cell>
        </row>
        <row r="968">
          <cell r="R968">
            <v>4028</v>
          </cell>
        </row>
        <row r="968">
          <cell r="X968">
            <v>704</v>
          </cell>
        </row>
        <row r="968">
          <cell r="Z968" t="str">
            <v>3MHB01020310</v>
          </cell>
        </row>
        <row r="969">
          <cell r="D969" t="str">
            <v>气体保护焊机</v>
          </cell>
          <cell r="E969" t="str">
            <v>固定资产-机器设备-制造费用</v>
          </cell>
        </row>
        <row r="969">
          <cell r="J969">
            <v>117.633333333333</v>
          </cell>
          <cell r="K969" t="str">
            <v>2013-10-31</v>
          </cell>
        </row>
        <row r="969">
          <cell r="O969">
            <v>4028</v>
          </cell>
        </row>
        <row r="969">
          <cell r="R969">
            <v>4028</v>
          </cell>
        </row>
        <row r="969">
          <cell r="X969">
            <v>704</v>
          </cell>
        </row>
        <row r="969">
          <cell r="Z969" t="str">
            <v>3MHB01020311</v>
          </cell>
        </row>
        <row r="970">
          <cell r="D970" t="str">
            <v>气体保护焊机</v>
          </cell>
          <cell r="E970" t="str">
            <v>固定资产-机器设备-制造费用</v>
          </cell>
        </row>
        <row r="970">
          <cell r="J970">
            <v>117.633333333333</v>
          </cell>
          <cell r="K970" t="str">
            <v>2013-10-31</v>
          </cell>
        </row>
        <row r="970">
          <cell r="O970">
            <v>4028</v>
          </cell>
        </row>
        <row r="970">
          <cell r="R970">
            <v>4028</v>
          </cell>
        </row>
        <row r="970">
          <cell r="X970">
            <v>704</v>
          </cell>
        </row>
        <row r="970">
          <cell r="Z970" t="str">
            <v>3MHB01020312</v>
          </cell>
        </row>
        <row r="971">
          <cell r="D971" t="str">
            <v>气体保护焊机</v>
          </cell>
          <cell r="E971" t="str">
            <v>固定资产-机器设备-制造费用</v>
          </cell>
        </row>
        <row r="971">
          <cell r="J971">
            <v>117.633333333333</v>
          </cell>
          <cell r="K971" t="str">
            <v>2013-10-31</v>
          </cell>
        </row>
        <row r="971">
          <cell r="O971">
            <v>4028</v>
          </cell>
        </row>
        <row r="971">
          <cell r="R971">
            <v>4028</v>
          </cell>
        </row>
        <row r="971">
          <cell r="X971">
            <v>704</v>
          </cell>
        </row>
        <row r="971">
          <cell r="Z971" t="str">
            <v>3MHB01020313</v>
          </cell>
        </row>
        <row r="972">
          <cell r="D972" t="str">
            <v>气体保护焊机</v>
          </cell>
          <cell r="E972" t="str">
            <v>固定资产-机器设备-制造费用</v>
          </cell>
        </row>
        <row r="972">
          <cell r="J972">
            <v>117.633333333333</v>
          </cell>
          <cell r="K972" t="str">
            <v>2013-10-31</v>
          </cell>
        </row>
        <row r="972">
          <cell r="O972">
            <v>4028</v>
          </cell>
        </row>
        <row r="972">
          <cell r="R972">
            <v>4028</v>
          </cell>
        </row>
        <row r="972">
          <cell r="X972">
            <v>704</v>
          </cell>
        </row>
        <row r="972">
          <cell r="Z972" t="str">
            <v>3MHB01020314</v>
          </cell>
        </row>
        <row r="973">
          <cell r="D973" t="str">
            <v>气体保护焊机350</v>
          </cell>
          <cell r="E973" t="str">
            <v>固定资产-机器设备-制造费用</v>
          </cell>
        </row>
        <row r="973">
          <cell r="J973">
            <v>117.633333333333</v>
          </cell>
          <cell r="K973" t="str">
            <v>2013-10-31</v>
          </cell>
        </row>
        <row r="973">
          <cell r="O973">
            <v>4772.62</v>
          </cell>
        </row>
        <row r="973">
          <cell r="R973">
            <v>4772.62</v>
          </cell>
        </row>
        <row r="973">
          <cell r="X973">
            <v>268.36</v>
          </cell>
        </row>
        <row r="973">
          <cell r="Z973" t="str">
            <v>3MHB01020316</v>
          </cell>
        </row>
        <row r="974">
          <cell r="D974" t="str">
            <v>气体保护焊机350</v>
          </cell>
          <cell r="E974" t="str">
            <v>固定资产-机器设备-制造费用</v>
          </cell>
        </row>
        <row r="974">
          <cell r="J974">
            <v>117.633333333333</v>
          </cell>
          <cell r="K974" t="str">
            <v>2013-10-31</v>
          </cell>
        </row>
        <row r="974">
          <cell r="O974">
            <v>4772.62</v>
          </cell>
        </row>
        <row r="974">
          <cell r="R974">
            <v>4772.62</v>
          </cell>
        </row>
        <row r="974">
          <cell r="X974">
            <v>268.36</v>
          </cell>
        </row>
        <row r="974">
          <cell r="Z974" t="str">
            <v>3MHB01020317</v>
          </cell>
        </row>
        <row r="975">
          <cell r="D975" t="str">
            <v>气体保护焊机350</v>
          </cell>
          <cell r="E975" t="str">
            <v>固定资产-机器设备-制造费用</v>
          </cell>
        </row>
        <row r="975">
          <cell r="J975">
            <v>117.633333333333</v>
          </cell>
          <cell r="K975" t="str">
            <v>2013-10-31</v>
          </cell>
        </row>
        <row r="975">
          <cell r="O975">
            <v>4772.62</v>
          </cell>
        </row>
        <row r="975">
          <cell r="R975">
            <v>4772.62</v>
          </cell>
        </row>
        <row r="975">
          <cell r="X975">
            <v>268.36</v>
          </cell>
        </row>
        <row r="975">
          <cell r="Z975" t="str">
            <v>3MHB01020318</v>
          </cell>
        </row>
        <row r="976">
          <cell r="D976" t="str">
            <v>气体保护焊机350</v>
          </cell>
          <cell r="E976" t="str">
            <v>固定资产-机器设备-制造费用</v>
          </cell>
        </row>
        <row r="976">
          <cell r="J976">
            <v>117.633333333333</v>
          </cell>
          <cell r="K976" t="str">
            <v>2013-10-31</v>
          </cell>
        </row>
        <row r="976">
          <cell r="O976">
            <v>4772.62</v>
          </cell>
        </row>
        <row r="976">
          <cell r="R976">
            <v>4772.62</v>
          </cell>
        </row>
        <row r="976">
          <cell r="X976">
            <v>268.36</v>
          </cell>
        </row>
        <row r="976">
          <cell r="Z976" t="str">
            <v>3MHB01020319</v>
          </cell>
        </row>
        <row r="977">
          <cell r="D977" t="str">
            <v>气体保护焊机350</v>
          </cell>
          <cell r="E977" t="str">
            <v>固定资产-机器设备-制造费用</v>
          </cell>
        </row>
        <row r="977">
          <cell r="J977">
            <v>117.633333333333</v>
          </cell>
          <cell r="K977" t="str">
            <v>2013-10-31</v>
          </cell>
        </row>
        <row r="977">
          <cell r="O977">
            <v>4772.62</v>
          </cell>
        </row>
        <row r="977">
          <cell r="R977">
            <v>4772.62</v>
          </cell>
        </row>
        <row r="977">
          <cell r="X977">
            <v>268.36</v>
          </cell>
        </row>
        <row r="977">
          <cell r="Z977" t="str">
            <v>3MHB01020320</v>
          </cell>
        </row>
        <row r="978">
          <cell r="D978" t="str">
            <v>气体保护焊机350</v>
          </cell>
          <cell r="E978" t="str">
            <v>固定资产-机器设备-制造费用</v>
          </cell>
        </row>
        <row r="978">
          <cell r="J978">
            <v>117.633333333333</v>
          </cell>
          <cell r="K978" t="str">
            <v>2013-10-31</v>
          </cell>
        </row>
        <row r="978">
          <cell r="O978">
            <v>4772.62</v>
          </cell>
        </row>
        <row r="978">
          <cell r="R978">
            <v>4772.62</v>
          </cell>
        </row>
        <row r="978">
          <cell r="X978">
            <v>268.36</v>
          </cell>
        </row>
        <row r="978">
          <cell r="Z978" t="str">
            <v>3MHB01020321</v>
          </cell>
        </row>
        <row r="979">
          <cell r="D979" t="str">
            <v>气体保护焊机350</v>
          </cell>
          <cell r="E979" t="str">
            <v>固定资产-机器设备-制造费用</v>
          </cell>
        </row>
        <row r="979">
          <cell r="J979">
            <v>117.633333333333</v>
          </cell>
          <cell r="K979" t="str">
            <v>2013-10-31</v>
          </cell>
        </row>
        <row r="979">
          <cell r="O979">
            <v>4772.62</v>
          </cell>
        </row>
        <row r="979">
          <cell r="R979">
            <v>4772.62</v>
          </cell>
        </row>
        <row r="979">
          <cell r="X979">
            <v>268.36</v>
          </cell>
        </row>
        <row r="979">
          <cell r="Z979" t="str">
            <v>3MHB01020322</v>
          </cell>
        </row>
        <row r="980">
          <cell r="D980" t="str">
            <v>气体保护焊机350</v>
          </cell>
          <cell r="E980" t="str">
            <v>固定资产-机器设备-制造费用</v>
          </cell>
        </row>
        <row r="980">
          <cell r="J980">
            <v>117.633333333333</v>
          </cell>
          <cell r="K980" t="str">
            <v>2013-10-31</v>
          </cell>
        </row>
        <row r="980">
          <cell r="O980">
            <v>4772.62</v>
          </cell>
        </row>
        <row r="980">
          <cell r="R980">
            <v>4772.62</v>
          </cell>
        </row>
        <row r="980">
          <cell r="X980">
            <v>268.36</v>
          </cell>
        </row>
        <row r="980">
          <cell r="Z980" t="str">
            <v>3MHB01020323</v>
          </cell>
        </row>
        <row r="981">
          <cell r="D981" t="str">
            <v>气体保护焊机350</v>
          </cell>
          <cell r="E981" t="str">
            <v>固定资产-机器设备-制造费用</v>
          </cell>
        </row>
        <row r="981">
          <cell r="J981">
            <v>117.633333333333</v>
          </cell>
          <cell r="K981" t="str">
            <v>2013-10-31</v>
          </cell>
        </row>
        <row r="981">
          <cell r="O981">
            <v>4772.62</v>
          </cell>
        </row>
        <row r="981">
          <cell r="R981">
            <v>4772.62</v>
          </cell>
        </row>
        <row r="981">
          <cell r="X981">
            <v>268.36</v>
          </cell>
        </row>
        <row r="981">
          <cell r="Z981" t="str">
            <v>3MHB01020324</v>
          </cell>
        </row>
        <row r="982">
          <cell r="D982" t="str">
            <v>气体保护焊机350</v>
          </cell>
          <cell r="E982" t="str">
            <v>固定资产-机器设备-制造费用</v>
          </cell>
        </row>
        <row r="982">
          <cell r="J982">
            <v>117.633333333333</v>
          </cell>
          <cell r="K982" t="str">
            <v>2013-10-31</v>
          </cell>
        </row>
        <row r="982">
          <cell r="O982">
            <v>4772.62</v>
          </cell>
        </row>
        <row r="982">
          <cell r="R982">
            <v>4772.62</v>
          </cell>
        </row>
        <row r="982">
          <cell r="X982">
            <v>268.36</v>
          </cell>
        </row>
        <row r="982">
          <cell r="Z982" t="str">
            <v>3MHB01020325</v>
          </cell>
        </row>
        <row r="983">
          <cell r="D983" t="str">
            <v>三合一伺服滚轮送料机（MAC3-400）</v>
          </cell>
          <cell r="E983" t="str">
            <v>固定资产-机器设备-制造费用</v>
          </cell>
        </row>
        <row r="983">
          <cell r="J983">
            <v>117.633333333333</v>
          </cell>
          <cell r="K983" t="str">
            <v>2013-10-31</v>
          </cell>
        </row>
        <row r="983">
          <cell r="O983">
            <v>181716.91</v>
          </cell>
        </row>
        <row r="983">
          <cell r="R983">
            <v>181716.91</v>
          </cell>
        </row>
        <row r="983">
          <cell r="X983">
            <v>10128.5</v>
          </cell>
        </row>
        <row r="983">
          <cell r="Z983" t="str">
            <v>3MHB01020326</v>
          </cell>
        </row>
        <row r="984">
          <cell r="D984" t="str">
            <v>三合一伺服滚轮送料机（MAC4-600）</v>
          </cell>
          <cell r="E984" t="str">
            <v>固定资产-机器设备-制造费用</v>
          </cell>
        </row>
        <row r="984">
          <cell r="J984">
            <v>117.633333333333</v>
          </cell>
          <cell r="K984" t="str">
            <v>2013-10-31</v>
          </cell>
        </row>
        <row r="984">
          <cell r="O984">
            <v>227721.22</v>
          </cell>
        </row>
        <row r="984">
          <cell r="R984">
            <v>227721.22</v>
          </cell>
        </row>
        <row r="984">
          <cell r="X984">
            <v>12692.95</v>
          </cell>
        </row>
        <row r="984">
          <cell r="Z984" t="str">
            <v>3MHB01020327</v>
          </cell>
        </row>
        <row r="985">
          <cell r="D985" t="str">
            <v>三合一伺服滚轮送料机（MAC4-800）</v>
          </cell>
          <cell r="E985" t="str">
            <v>固定资产-机器设备-制造费用</v>
          </cell>
        </row>
        <row r="985">
          <cell r="J985">
            <v>117.633333333333</v>
          </cell>
          <cell r="K985" t="str">
            <v>2013-10-31</v>
          </cell>
        </row>
        <row r="985">
          <cell r="O985">
            <v>266058.11</v>
          </cell>
        </row>
        <row r="985">
          <cell r="R985">
            <v>266058.11</v>
          </cell>
        </row>
        <row r="985">
          <cell r="X985">
            <v>14829.6</v>
          </cell>
        </row>
        <row r="985">
          <cell r="Z985" t="str">
            <v>3MHB01020328</v>
          </cell>
        </row>
        <row r="986">
          <cell r="D986" t="str">
            <v>三维数控弯管机</v>
          </cell>
          <cell r="E986" t="str">
            <v>固定资产-机器设备-制造费用</v>
          </cell>
        </row>
        <row r="986">
          <cell r="J986">
            <v>117.633333333333</v>
          </cell>
          <cell r="K986" t="str">
            <v>2013-10-31</v>
          </cell>
        </row>
        <row r="986">
          <cell r="O986">
            <v>391385.42</v>
          </cell>
        </row>
        <row r="986">
          <cell r="R986">
            <v>391385.42</v>
          </cell>
        </row>
        <row r="986">
          <cell r="X986">
            <v>22009.34</v>
          </cell>
        </row>
        <row r="986">
          <cell r="Z986" t="str">
            <v>3MHB01020329</v>
          </cell>
        </row>
        <row r="987">
          <cell r="D987" t="str">
            <v>数控机床YHM1580</v>
          </cell>
          <cell r="E987" t="str">
            <v>固定资产-机器设备-制造费用</v>
          </cell>
        </row>
        <row r="987">
          <cell r="J987">
            <v>117.633333333333</v>
          </cell>
          <cell r="K987" t="str">
            <v>2013-10-31</v>
          </cell>
        </row>
        <row r="987">
          <cell r="O987">
            <v>399198.75</v>
          </cell>
        </row>
        <row r="987">
          <cell r="R987">
            <v>399198.75</v>
          </cell>
        </row>
        <row r="987">
          <cell r="X987">
            <v>22649.85</v>
          </cell>
        </row>
        <row r="987">
          <cell r="Z987" t="str">
            <v>3MHB01020353</v>
          </cell>
        </row>
        <row r="988">
          <cell r="D988" t="str">
            <v>数控铣床</v>
          </cell>
          <cell r="E988" t="str">
            <v>固定资产-机器设备-制造费用</v>
          </cell>
        </row>
        <row r="988">
          <cell r="J988">
            <v>117.633333333333</v>
          </cell>
          <cell r="K988" t="str">
            <v>2013-10-31</v>
          </cell>
        </row>
        <row r="988">
          <cell r="O988">
            <v>204629.62</v>
          </cell>
        </row>
        <row r="988">
          <cell r="R988">
            <v>204629.62</v>
          </cell>
        </row>
        <row r="988">
          <cell r="X988">
            <v>11111.02</v>
          </cell>
        </row>
        <row r="988">
          <cell r="Z988" t="str">
            <v>3MHB01020354</v>
          </cell>
        </row>
        <row r="989">
          <cell r="D989" t="str">
            <v>双螺杆空压机</v>
          </cell>
          <cell r="E989" t="str">
            <v>固定资产-机器设备-制造费用</v>
          </cell>
        </row>
        <row r="989">
          <cell r="J989">
            <v>117.633333333333</v>
          </cell>
          <cell r="K989" t="str">
            <v>2013-10-31</v>
          </cell>
        </row>
        <row r="989">
          <cell r="O989">
            <v>37095.51</v>
          </cell>
        </row>
        <row r="989">
          <cell r="R989">
            <v>37095.51</v>
          </cell>
        </row>
        <row r="989">
          <cell r="X989">
            <v>2769.75</v>
          </cell>
        </row>
        <row r="989">
          <cell r="Z989" t="str">
            <v>3MHB01020355</v>
          </cell>
        </row>
        <row r="990">
          <cell r="D990" t="str">
            <v>台钻</v>
          </cell>
          <cell r="E990" t="str">
            <v>固定资产-机器设备-制造费用</v>
          </cell>
        </row>
        <row r="990">
          <cell r="J990">
            <v>117.633333333333</v>
          </cell>
          <cell r="K990" t="str">
            <v>2013-10-31</v>
          </cell>
        </row>
        <row r="990">
          <cell r="O990">
            <v>110</v>
          </cell>
        </row>
        <row r="990">
          <cell r="R990">
            <v>110</v>
          </cell>
        </row>
        <row r="990">
          <cell r="X990">
            <v>110</v>
          </cell>
        </row>
        <row r="990">
          <cell r="Z990" t="str">
            <v>3MHB01020366</v>
          </cell>
        </row>
        <row r="991">
          <cell r="D991" t="str">
            <v>天然气管道工程</v>
          </cell>
          <cell r="E991" t="str">
            <v>固定资产-机器设备-制造费用</v>
          </cell>
        </row>
        <row r="991">
          <cell r="J991">
            <v>117.633333333333</v>
          </cell>
          <cell r="K991" t="str">
            <v>2013-10-31</v>
          </cell>
        </row>
        <row r="991">
          <cell r="O991">
            <v>265176</v>
          </cell>
        </row>
        <row r="991">
          <cell r="R991">
            <v>265176</v>
          </cell>
        </row>
        <row r="991">
          <cell r="X991">
            <v>13920</v>
          </cell>
        </row>
        <row r="991">
          <cell r="Z991" t="str">
            <v>3MHB01020380</v>
          </cell>
        </row>
        <row r="992">
          <cell r="D992" t="str">
            <v>污水站设备</v>
          </cell>
          <cell r="E992" t="str">
            <v>固定资产-机器设备-制造费用</v>
          </cell>
        </row>
        <row r="992">
          <cell r="J992">
            <v>117.633333333333</v>
          </cell>
          <cell r="K992" t="str">
            <v>2013-10-31</v>
          </cell>
        </row>
        <row r="992">
          <cell r="O992">
            <v>1837000</v>
          </cell>
        </row>
        <row r="992">
          <cell r="R992">
            <v>1837000</v>
          </cell>
        </row>
        <row r="992">
          <cell r="X992">
            <v>164565.35</v>
          </cell>
        </row>
        <row r="992">
          <cell r="Z992" t="str">
            <v>3MHB01020382</v>
          </cell>
        </row>
        <row r="993">
          <cell r="D993" t="str">
            <v>武夷山台钻</v>
          </cell>
          <cell r="E993" t="str">
            <v>固定资产-机器设备-制造费用</v>
          </cell>
        </row>
        <row r="993">
          <cell r="J993">
            <v>117.633333333333</v>
          </cell>
          <cell r="K993" t="str">
            <v>2013-10-31</v>
          </cell>
        </row>
        <row r="993">
          <cell r="O993">
            <v>903.36</v>
          </cell>
        </row>
        <row r="993">
          <cell r="R993">
            <v>903.36</v>
          </cell>
        </row>
        <row r="993">
          <cell r="X993">
            <v>105.6</v>
          </cell>
        </row>
        <row r="993">
          <cell r="Z993" t="str">
            <v>3MHB01020383</v>
          </cell>
        </row>
        <row r="994">
          <cell r="D994" t="str">
            <v>铣床</v>
          </cell>
          <cell r="E994" t="str">
            <v>固定资产-机器设备-制造费用</v>
          </cell>
        </row>
        <row r="994">
          <cell r="J994">
            <v>117.633333333333</v>
          </cell>
          <cell r="K994" t="str">
            <v>2013-10-31</v>
          </cell>
        </row>
        <row r="994">
          <cell r="O994">
            <v>37322.08</v>
          </cell>
        </row>
        <row r="994">
          <cell r="R994">
            <v>37322.08</v>
          </cell>
        </row>
        <row r="994">
          <cell r="X994">
            <v>2137.84</v>
          </cell>
        </row>
        <row r="994">
          <cell r="Z994" t="str">
            <v>3MHB01020385</v>
          </cell>
        </row>
        <row r="995">
          <cell r="D995" t="str">
            <v>压力机</v>
          </cell>
          <cell r="E995" t="str">
            <v>固定资产-机器设备-制造费用</v>
          </cell>
        </row>
        <row r="995">
          <cell r="J995">
            <v>117.633333333333</v>
          </cell>
          <cell r="K995" t="str">
            <v>2013-10-31</v>
          </cell>
        </row>
        <row r="995">
          <cell r="O995">
            <v>37958</v>
          </cell>
        </row>
        <row r="995">
          <cell r="R995">
            <v>37958</v>
          </cell>
        </row>
        <row r="995">
          <cell r="X995">
            <v>6080</v>
          </cell>
        </row>
        <row r="995">
          <cell r="Z995" t="str">
            <v>3MHB01020391</v>
          </cell>
        </row>
        <row r="996">
          <cell r="D996" t="str">
            <v>摇臂钻</v>
          </cell>
          <cell r="E996" t="str">
            <v>固定资产-机器设备-制造费用</v>
          </cell>
        </row>
        <row r="996">
          <cell r="J996">
            <v>117.633333333333</v>
          </cell>
          <cell r="K996" t="str">
            <v>2013-10-31</v>
          </cell>
        </row>
        <row r="996">
          <cell r="O996">
            <v>1685.6</v>
          </cell>
        </row>
        <row r="996">
          <cell r="R996">
            <v>1685.6</v>
          </cell>
        </row>
        <row r="996">
          <cell r="X996">
            <v>224</v>
          </cell>
        </row>
        <row r="996">
          <cell r="Z996" t="str">
            <v>3MHB01020399</v>
          </cell>
        </row>
        <row r="997">
          <cell r="D997" t="str">
            <v>液压旋铆机</v>
          </cell>
          <cell r="E997" t="str">
            <v>固定资产-机器设备-制造费用</v>
          </cell>
        </row>
        <row r="997">
          <cell r="J997">
            <v>117.633333333333</v>
          </cell>
          <cell r="K997" t="str">
            <v>2013-10-31</v>
          </cell>
        </row>
        <row r="997">
          <cell r="O997">
            <v>13357.98</v>
          </cell>
        </row>
        <row r="997">
          <cell r="R997">
            <v>13357.98</v>
          </cell>
        </row>
        <row r="997">
          <cell r="X997">
            <v>1000</v>
          </cell>
        </row>
        <row r="997">
          <cell r="Z997" t="str">
            <v>3MHB01020400</v>
          </cell>
        </row>
        <row r="998">
          <cell r="D998" t="str">
            <v>液压闸式数显剪板机</v>
          </cell>
          <cell r="E998" t="str">
            <v>固定资产-机器设备-制造费用</v>
          </cell>
        </row>
        <row r="998">
          <cell r="J998">
            <v>117.633333333333</v>
          </cell>
          <cell r="K998" t="str">
            <v>2013-10-31</v>
          </cell>
        </row>
        <row r="998">
          <cell r="O998">
            <v>196918.82</v>
          </cell>
        </row>
        <row r="998">
          <cell r="R998">
            <v>196918.82</v>
          </cell>
        </row>
        <row r="998">
          <cell r="X998">
            <v>13279.92</v>
          </cell>
        </row>
        <row r="998">
          <cell r="Z998" t="str">
            <v>3MHB01020402</v>
          </cell>
        </row>
        <row r="999">
          <cell r="D999" t="str">
            <v>智能型全自动金相切割机</v>
          </cell>
          <cell r="E999" t="str">
            <v>固定资产-机器设备-制造费用</v>
          </cell>
        </row>
        <row r="999">
          <cell r="J999">
            <v>117.633333333333</v>
          </cell>
          <cell r="K999" t="str">
            <v>2013-10-31</v>
          </cell>
        </row>
        <row r="999">
          <cell r="O999">
            <v>32478.63</v>
          </cell>
        </row>
        <row r="999">
          <cell r="R999">
            <v>32478.63</v>
          </cell>
        </row>
        <row r="999">
          <cell r="X999">
            <v>2909.83</v>
          </cell>
        </row>
        <row r="999">
          <cell r="Z999" t="str">
            <v>3MHB01020403</v>
          </cell>
        </row>
        <row r="1000">
          <cell r="D1000" t="str">
            <v>重卡座椅减震器支架机器人焊接系统</v>
          </cell>
          <cell r="E1000" t="str">
            <v>固定资产-机器设备-制造费用</v>
          </cell>
        </row>
        <row r="1000">
          <cell r="J1000">
            <v>117.633333333333</v>
          </cell>
          <cell r="K1000" t="str">
            <v>2013-10-31</v>
          </cell>
        </row>
        <row r="1000">
          <cell r="O1000">
            <v>206550.24</v>
          </cell>
        </row>
        <row r="1000">
          <cell r="R1000">
            <v>206550.24</v>
          </cell>
        </row>
        <row r="1000">
          <cell r="X1000">
            <v>17088</v>
          </cell>
        </row>
        <row r="1000">
          <cell r="Z1000" t="str">
            <v>3MHB01020406</v>
          </cell>
        </row>
        <row r="1001">
          <cell r="D1001" t="str">
            <v>重卡座椅减震器支架机器人焊接系统</v>
          </cell>
          <cell r="E1001" t="str">
            <v>固定资产-机器设备-制造费用</v>
          </cell>
        </row>
        <row r="1001">
          <cell r="J1001">
            <v>117.633333333333</v>
          </cell>
          <cell r="K1001" t="str">
            <v>2013-10-31</v>
          </cell>
        </row>
        <row r="1001">
          <cell r="O1001">
            <v>206550.24</v>
          </cell>
        </row>
        <row r="1001">
          <cell r="R1001">
            <v>206550.24</v>
          </cell>
        </row>
        <row r="1001">
          <cell r="X1001">
            <v>17088</v>
          </cell>
        </row>
        <row r="1001">
          <cell r="Z1001" t="str">
            <v>3MHB01020407</v>
          </cell>
        </row>
        <row r="1002">
          <cell r="D1002" t="str">
            <v>重卡座椅减震器支架机器人焊接系统</v>
          </cell>
          <cell r="E1002" t="str">
            <v>固定资产-机器设备-制造费用</v>
          </cell>
        </row>
        <row r="1002">
          <cell r="J1002">
            <v>117.633333333333</v>
          </cell>
          <cell r="K1002" t="str">
            <v>2013-10-31</v>
          </cell>
        </row>
        <row r="1002">
          <cell r="O1002">
            <v>206550.24</v>
          </cell>
        </row>
        <row r="1002">
          <cell r="R1002">
            <v>206550.24</v>
          </cell>
        </row>
        <row r="1002">
          <cell r="X1002">
            <v>17088</v>
          </cell>
        </row>
        <row r="1002">
          <cell r="Z1002" t="str">
            <v>3MHB01020408</v>
          </cell>
        </row>
        <row r="1003">
          <cell r="D1003" t="str">
            <v>重卡座椅减震器支架机器人焊接系统</v>
          </cell>
          <cell r="E1003" t="str">
            <v>固定资产-机器设备-制造费用</v>
          </cell>
        </row>
        <row r="1003">
          <cell r="J1003">
            <v>117.633333333333</v>
          </cell>
          <cell r="K1003" t="str">
            <v>2013-10-31</v>
          </cell>
        </row>
        <row r="1003">
          <cell r="O1003">
            <v>206550.24</v>
          </cell>
        </row>
        <row r="1003">
          <cell r="R1003">
            <v>206550.24</v>
          </cell>
        </row>
        <row r="1003">
          <cell r="X1003">
            <v>17088</v>
          </cell>
        </row>
        <row r="1003">
          <cell r="Z1003" t="str">
            <v>3MHB01020409</v>
          </cell>
        </row>
        <row r="1004">
          <cell r="D1004" t="str">
            <v>保护弧焊机*YD-200KR</v>
          </cell>
          <cell r="E1004" t="str">
            <v>固定资产-机器设备-制造费用</v>
          </cell>
        </row>
        <row r="1004">
          <cell r="J1004">
            <v>117.633333333333</v>
          </cell>
          <cell r="K1004" t="str">
            <v>2013-10-31</v>
          </cell>
        </row>
        <row r="1004">
          <cell r="O1004">
            <v>577</v>
          </cell>
        </row>
        <row r="1004">
          <cell r="R1004">
            <v>577</v>
          </cell>
        </row>
        <row r="1004">
          <cell r="X1004">
            <v>51.65</v>
          </cell>
        </row>
        <row r="1004">
          <cell r="Z1004" t="str">
            <v>3MHB01020427</v>
          </cell>
        </row>
        <row r="1005">
          <cell r="D1005" t="str">
            <v>保护弧焊机*YD-200KR</v>
          </cell>
          <cell r="E1005" t="str">
            <v>固定资产-机器设备-制造费用</v>
          </cell>
        </row>
        <row r="1005">
          <cell r="J1005">
            <v>117.633333333333</v>
          </cell>
          <cell r="K1005" t="str">
            <v>2013-10-31</v>
          </cell>
        </row>
        <row r="1005">
          <cell r="O1005">
            <v>577</v>
          </cell>
        </row>
        <row r="1005">
          <cell r="R1005">
            <v>577</v>
          </cell>
        </row>
        <row r="1005">
          <cell r="X1005">
            <v>51.65</v>
          </cell>
        </row>
        <row r="1005">
          <cell r="Z1005" t="str">
            <v>3MHB01020428</v>
          </cell>
        </row>
        <row r="1006">
          <cell r="D1006" t="str">
            <v>保护弧焊机*YD-200KR</v>
          </cell>
          <cell r="E1006" t="str">
            <v>固定资产-机器设备-制造费用</v>
          </cell>
        </row>
        <row r="1006">
          <cell r="J1006">
            <v>117.633333333333</v>
          </cell>
          <cell r="K1006" t="str">
            <v>2013-10-31</v>
          </cell>
        </row>
        <row r="1006">
          <cell r="O1006">
            <v>577</v>
          </cell>
        </row>
        <row r="1006">
          <cell r="R1006">
            <v>577</v>
          </cell>
        </row>
        <row r="1006">
          <cell r="X1006">
            <v>51.65</v>
          </cell>
        </row>
        <row r="1006">
          <cell r="Z1006" t="str">
            <v>3MHB01020429</v>
          </cell>
        </row>
        <row r="1007">
          <cell r="D1007" t="str">
            <v>保护弧焊机*YD-200KR</v>
          </cell>
          <cell r="E1007" t="str">
            <v>固定资产-机器设备-制造费用</v>
          </cell>
        </row>
        <row r="1007">
          <cell r="J1007">
            <v>117.633333333333</v>
          </cell>
          <cell r="K1007" t="str">
            <v>2013-10-31</v>
          </cell>
        </row>
        <row r="1007">
          <cell r="O1007">
            <v>577</v>
          </cell>
        </row>
        <row r="1007">
          <cell r="R1007">
            <v>577</v>
          </cell>
        </row>
        <row r="1007">
          <cell r="X1007">
            <v>51.65</v>
          </cell>
        </row>
        <row r="1007">
          <cell r="Z1007" t="str">
            <v>3MHB01020430</v>
          </cell>
        </row>
        <row r="1008">
          <cell r="D1008" t="str">
            <v>保护弧焊机*YD-200KR</v>
          </cell>
          <cell r="E1008" t="str">
            <v>固定资产-机器设备-制造费用</v>
          </cell>
        </row>
        <row r="1008">
          <cell r="J1008">
            <v>117.633333333333</v>
          </cell>
          <cell r="K1008" t="str">
            <v>2013-10-31</v>
          </cell>
        </row>
        <row r="1008">
          <cell r="O1008">
            <v>577</v>
          </cell>
        </row>
        <row r="1008">
          <cell r="R1008">
            <v>577</v>
          </cell>
        </row>
        <row r="1008">
          <cell r="X1008">
            <v>51.65</v>
          </cell>
        </row>
        <row r="1008">
          <cell r="Z1008" t="str">
            <v>3MHB01020431</v>
          </cell>
        </row>
        <row r="1009">
          <cell r="D1009" t="str">
            <v>保护弧焊机*YD-200KR</v>
          </cell>
          <cell r="E1009" t="str">
            <v>固定资产-机器设备-制造费用</v>
          </cell>
        </row>
        <row r="1009">
          <cell r="J1009">
            <v>117.633333333333</v>
          </cell>
          <cell r="K1009" t="str">
            <v>2013-10-31</v>
          </cell>
        </row>
        <row r="1009">
          <cell r="O1009">
            <v>577</v>
          </cell>
        </row>
        <row r="1009">
          <cell r="R1009">
            <v>577</v>
          </cell>
        </row>
        <row r="1009">
          <cell r="X1009">
            <v>51.65</v>
          </cell>
        </row>
        <row r="1009">
          <cell r="Z1009" t="str">
            <v>3MHB01020432</v>
          </cell>
        </row>
        <row r="1010">
          <cell r="D1010" t="str">
            <v>保护弧焊机*YD-200KR</v>
          </cell>
          <cell r="E1010" t="str">
            <v>固定资产-机器设备-制造费用</v>
          </cell>
        </row>
        <row r="1010">
          <cell r="J1010">
            <v>117.633333333333</v>
          </cell>
          <cell r="K1010" t="str">
            <v>2013-10-31</v>
          </cell>
        </row>
        <row r="1010">
          <cell r="O1010">
            <v>577</v>
          </cell>
        </row>
        <row r="1010">
          <cell r="R1010">
            <v>577</v>
          </cell>
        </row>
        <row r="1010">
          <cell r="X1010">
            <v>51.65</v>
          </cell>
        </row>
        <row r="1010">
          <cell r="Z1010" t="str">
            <v>3MHB01020433</v>
          </cell>
        </row>
        <row r="1011">
          <cell r="D1011" t="str">
            <v>保护弧焊机*YD-200KR</v>
          </cell>
          <cell r="E1011" t="str">
            <v>固定资产-机器设备-制造费用</v>
          </cell>
        </row>
        <row r="1011">
          <cell r="J1011">
            <v>117.633333333333</v>
          </cell>
          <cell r="K1011" t="str">
            <v>2013-10-31</v>
          </cell>
        </row>
        <row r="1011">
          <cell r="O1011">
            <v>577</v>
          </cell>
        </row>
        <row r="1011">
          <cell r="R1011">
            <v>577</v>
          </cell>
        </row>
        <row r="1011">
          <cell r="X1011">
            <v>51.65</v>
          </cell>
        </row>
        <row r="1011">
          <cell r="Z1011" t="str">
            <v>3MHB01020434</v>
          </cell>
        </row>
        <row r="1012">
          <cell r="D1012" t="str">
            <v>保护弧焊机*YD-200KR</v>
          </cell>
          <cell r="E1012" t="str">
            <v>固定资产-机器设备-制造费用</v>
          </cell>
        </row>
        <row r="1012">
          <cell r="J1012">
            <v>117.633333333333</v>
          </cell>
          <cell r="K1012" t="str">
            <v>2013-10-31</v>
          </cell>
        </row>
        <row r="1012">
          <cell r="O1012">
            <v>577</v>
          </cell>
        </row>
        <row r="1012">
          <cell r="R1012">
            <v>577</v>
          </cell>
        </row>
        <row r="1012">
          <cell r="X1012">
            <v>51.65</v>
          </cell>
        </row>
        <row r="1012">
          <cell r="Z1012" t="str">
            <v>3MHB01020435</v>
          </cell>
        </row>
        <row r="1013">
          <cell r="D1013" t="str">
            <v>保护弧焊机*YD-200KR</v>
          </cell>
          <cell r="E1013" t="str">
            <v>固定资产-机器设备-制造费用</v>
          </cell>
        </row>
        <row r="1013">
          <cell r="J1013">
            <v>117.633333333333</v>
          </cell>
          <cell r="K1013" t="str">
            <v>2013-10-31</v>
          </cell>
        </row>
        <row r="1013">
          <cell r="O1013">
            <v>577</v>
          </cell>
        </row>
        <row r="1013">
          <cell r="R1013">
            <v>577</v>
          </cell>
        </row>
        <row r="1013">
          <cell r="X1013">
            <v>51.65</v>
          </cell>
        </row>
        <row r="1013">
          <cell r="Z1013" t="str">
            <v>3MHB01020436</v>
          </cell>
        </row>
        <row r="1014">
          <cell r="D1014" t="str">
            <v>保护弧焊机*YD-200KR</v>
          </cell>
          <cell r="E1014" t="str">
            <v>固定资产-机器设备-制造费用</v>
          </cell>
        </row>
        <row r="1014">
          <cell r="J1014">
            <v>117.633333333333</v>
          </cell>
          <cell r="K1014" t="str">
            <v>2013-10-31</v>
          </cell>
        </row>
        <row r="1014">
          <cell r="O1014">
            <v>577</v>
          </cell>
        </row>
        <row r="1014">
          <cell r="R1014">
            <v>577</v>
          </cell>
        </row>
        <row r="1014">
          <cell r="X1014">
            <v>51.78</v>
          </cell>
        </row>
        <row r="1014">
          <cell r="Z1014" t="str">
            <v>3MHB01020438</v>
          </cell>
        </row>
        <row r="1015">
          <cell r="D1015" t="str">
            <v>保护弧焊机*YD-200KR</v>
          </cell>
          <cell r="E1015" t="str">
            <v>固定资产-机器设备-制造费用</v>
          </cell>
        </row>
        <row r="1015">
          <cell r="J1015">
            <v>117.633333333333</v>
          </cell>
          <cell r="K1015" t="str">
            <v>2013-10-31</v>
          </cell>
        </row>
        <row r="1015">
          <cell r="O1015">
            <v>577</v>
          </cell>
        </row>
        <row r="1015">
          <cell r="R1015">
            <v>577</v>
          </cell>
        </row>
        <row r="1015">
          <cell r="X1015">
            <v>51.78</v>
          </cell>
        </row>
        <row r="1015">
          <cell r="Z1015" t="str">
            <v>3MHB01020439</v>
          </cell>
        </row>
        <row r="1016">
          <cell r="D1016" t="str">
            <v>保护弧焊机*YD-200KR</v>
          </cell>
          <cell r="E1016" t="str">
            <v>固定资产-机器设备-制造费用</v>
          </cell>
        </row>
        <row r="1016">
          <cell r="J1016">
            <v>117.633333333333</v>
          </cell>
          <cell r="K1016" t="str">
            <v>2013-10-31</v>
          </cell>
        </row>
        <row r="1016">
          <cell r="O1016">
            <v>577</v>
          </cell>
        </row>
        <row r="1016">
          <cell r="R1016">
            <v>577</v>
          </cell>
        </row>
        <row r="1016">
          <cell r="X1016">
            <v>51.78</v>
          </cell>
        </row>
        <row r="1016">
          <cell r="Z1016" t="str">
            <v>3MHB01020440</v>
          </cell>
        </row>
        <row r="1017">
          <cell r="D1017" t="str">
            <v>台式钻床Z516A</v>
          </cell>
          <cell r="E1017" t="str">
            <v>固定资产-机器设备-制造费用</v>
          </cell>
        </row>
        <row r="1017">
          <cell r="J1017">
            <v>117.633333333333</v>
          </cell>
          <cell r="K1017" t="str">
            <v>2013-10-31</v>
          </cell>
        </row>
        <row r="1017">
          <cell r="O1017">
            <v>23100</v>
          </cell>
        </row>
        <row r="1017">
          <cell r="R1017">
            <v>23100</v>
          </cell>
        </row>
        <row r="1017">
          <cell r="X1017">
            <v>2069.45</v>
          </cell>
        </row>
        <row r="1017">
          <cell r="Z1017" t="str">
            <v>3MHB01020445</v>
          </cell>
        </row>
        <row r="1018">
          <cell r="D1018" t="str">
            <v>台式钻床Z516A</v>
          </cell>
          <cell r="E1018" t="str">
            <v>固定资产-机器设备-制造费用</v>
          </cell>
        </row>
        <row r="1018">
          <cell r="J1018">
            <v>117.633333333333</v>
          </cell>
          <cell r="K1018" t="str">
            <v>2013-10-31</v>
          </cell>
        </row>
        <row r="1018">
          <cell r="O1018">
            <v>23100</v>
          </cell>
        </row>
        <row r="1018">
          <cell r="R1018">
            <v>23100</v>
          </cell>
        </row>
        <row r="1018">
          <cell r="X1018">
            <v>2069.45</v>
          </cell>
        </row>
        <row r="1018">
          <cell r="Z1018" t="str">
            <v>3MHB01020446</v>
          </cell>
        </row>
        <row r="1019">
          <cell r="D1019" t="str">
            <v>保护弧焊机NB-350IGBT</v>
          </cell>
          <cell r="E1019" t="str">
            <v>固定资产-机器设备-制造费用</v>
          </cell>
        </row>
        <row r="1019">
          <cell r="J1019">
            <v>117.633333333333</v>
          </cell>
          <cell r="K1019" t="str">
            <v>2013-10-31</v>
          </cell>
        </row>
        <row r="1019">
          <cell r="O1019">
            <v>4700</v>
          </cell>
        </row>
        <row r="1019">
          <cell r="R1019">
            <v>4700</v>
          </cell>
        </row>
        <row r="1019">
          <cell r="X1019">
            <v>421.01</v>
          </cell>
        </row>
        <row r="1019">
          <cell r="Z1019" t="str">
            <v>3MHB01020473</v>
          </cell>
        </row>
        <row r="1020">
          <cell r="D1020" t="str">
            <v>机动叉车C-30</v>
          </cell>
          <cell r="E1020" t="str">
            <v>固定资产-机器设备-制造费用</v>
          </cell>
        </row>
        <row r="1020">
          <cell r="J1020">
            <v>117.633333333333</v>
          </cell>
          <cell r="K1020" t="str">
            <v>2013-10-31</v>
          </cell>
        </row>
        <row r="1020">
          <cell r="O1020">
            <v>30471.7</v>
          </cell>
        </row>
        <row r="1020">
          <cell r="R1020">
            <v>30471.7</v>
          </cell>
        </row>
        <row r="1020">
          <cell r="X1020">
            <v>2729.93</v>
          </cell>
        </row>
        <row r="1020">
          <cell r="Z1020" t="str">
            <v>3MHB01020474</v>
          </cell>
        </row>
        <row r="1021">
          <cell r="D1021" t="str">
            <v>台式钻床Z4116</v>
          </cell>
          <cell r="E1021" t="str">
            <v>固定资产-机器设备-制造费用</v>
          </cell>
        </row>
        <row r="1021">
          <cell r="J1021">
            <v>117.633333333333</v>
          </cell>
          <cell r="K1021" t="str">
            <v>2013-10-31</v>
          </cell>
        </row>
        <row r="1021">
          <cell r="O1021">
            <v>32100</v>
          </cell>
        </row>
        <row r="1021">
          <cell r="R1021">
            <v>32100</v>
          </cell>
        </row>
        <row r="1021">
          <cell r="X1021">
            <v>2875.7</v>
          </cell>
        </row>
        <row r="1021">
          <cell r="Z1021" t="str">
            <v>3MHB01021067</v>
          </cell>
        </row>
        <row r="1022">
          <cell r="D1022" t="str">
            <v>台式钻床Z4116</v>
          </cell>
          <cell r="E1022" t="str">
            <v>固定资产-机器设备-制造费用</v>
          </cell>
        </row>
        <row r="1022">
          <cell r="J1022">
            <v>117.633333333333</v>
          </cell>
          <cell r="K1022" t="str">
            <v>2013-10-31</v>
          </cell>
        </row>
        <row r="1022">
          <cell r="O1022">
            <v>32100</v>
          </cell>
        </row>
        <row r="1022">
          <cell r="R1022">
            <v>32100</v>
          </cell>
        </row>
        <row r="1022">
          <cell r="X1022">
            <v>2875.7</v>
          </cell>
        </row>
        <row r="1022">
          <cell r="Z1022" t="str">
            <v>3MHB01021068</v>
          </cell>
        </row>
        <row r="1023">
          <cell r="D1023" t="str">
            <v>砂轮机MQ3225</v>
          </cell>
          <cell r="E1023" t="str">
            <v>固定资产-机器设备-制造费用</v>
          </cell>
        </row>
        <row r="1023">
          <cell r="J1023">
            <v>117.633333333333</v>
          </cell>
          <cell r="K1023" t="str">
            <v>2013-10-31</v>
          </cell>
        </row>
        <row r="1023">
          <cell r="O1023">
            <v>800</v>
          </cell>
        </row>
        <row r="1023">
          <cell r="R1023">
            <v>800</v>
          </cell>
        </row>
        <row r="1023">
          <cell r="X1023">
            <v>71.73</v>
          </cell>
        </row>
        <row r="1023">
          <cell r="Z1023" t="str">
            <v>3MHB01021074</v>
          </cell>
        </row>
        <row r="1024">
          <cell r="D1024" t="str">
            <v>保护弧焊机YD-200KR</v>
          </cell>
          <cell r="E1024" t="str">
            <v>固定资产-机器设备-制造费用</v>
          </cell>
        </row>
        <row r="1024">
          <cell r="J1024">
            <v>117.633333333333</v>
          </cell>
          <cell r="K1024" t="str">
            <v>2013-10-31</v>
          </cell>
        </row>
        <row r="1024">
          <cell r="O1024">
            <v>577</v>
          </cell>
        </row>
        <row r="1024">
          <cell r="R1024">
            <v>577</v>
          </cell>
        </row>
        <row r="1024">
          <cell r="X1024">
            <v>51.61</v>
          </cell>
        </row>
        <row r="1024">
          <cell r="Z1024" t="str">
            <v>3MHB01021075</v>
          </cell>
        </row>
        <row r="1025">
          <cell r="D1025" t="str">
            <v>手动液压搬运车（地牛）</v>
          </cell>
          <cell r="E1025" t="str">
            <v>固定资产-机器设备-制造费用</v>
          </cell>
        </row>
        <row r="1025">
          <cell r="J1025">
            <v>117.633333333333</v>
          </cell>
          <cell r="K1025" t="str">
            <v>2013-10-31</v>
          </cell>
        </row>
        <row r="1025">
          <cell r="O1025">
            <v>1200</v>
          </cell>
        </row>
        <row r="1025">
          <cell r="R1025">
            <v>1200</v>
          </cell>
        </row>
        <row r="1025">
          <cell r="X1025">
            <v>107.5</v>
          </cell>
        </row>
        <row r="1025">
          <cell r="Z1025" t="str">
            <v>3MHB01021084</v>
          </cell>
        </row>
        <row r="1026">
          <cell r="D1026" t="str">
            <v>冲床J23-25</v>
          </cell>
          <cell r="E1026" t="str">
            <v>固定资产-机器设备-制造费用</v>
          </cell>
        </row>
        <row r="1026">
          <cell r="J1026">
            <v>117.633333333333</v>
          </cell>
          <cell r="K1026" t="str">
            <v>2013-10-31</v>
          </cell>
        </row>
        <row r="1026">
          <cell r="O1026">
            <v>17000</v>
          </cell>
        </row>
        <row r="1026">
          <cell r="R1026">
            <v>17000</v>
          </cell>
        </row>
        <row r="1026">
          <cell r="X1026">
            <v>1522.98</v>
          </cell>
        </row>
        <row r="1026">
          <cell r="Z1026" t="str">
            <v>3MHB01021087</v>
          </cell>
        </row>
        <row r="1027">
          <cell r="D1027" t="str">
            <v>减震器压簧机</v>
          </cell>
          <cell r="E1027" t="str">
            <v>固定资产-机器设备-制造费用</v>
          </cell>
        </row>
        <row r="1027">
          <cell r="J1027">
            <v>117.633333333333</v>
          </cell>
          <cell r="K1027" t="str">
            <v>2013-10-31</v>
          </cell>
        </row>
        <row r="1027">
          <cell r="O1027">
            <v>1000</v>
          </cell>
        </row>
        <row r="1027">
          <cell r="R1027">
            <v>1000</v>
          </cell>
        </row>
        <row r="1027">
          <cell r="X1027">
            <v>99.23</v>
          </cell>
        </row>
        <row r="1027">
          <cell r="Z1027" t="str">
            <v>3MHB01021099</v>
          </cell>
        </row>
        <row r="1028">
          <cell r="D1028" t="str">
            <v>手动液压搬运车（地牛）</v>
          </cell>
          <cell r="E1028" t="str">
            <v>固定资产-机器设备-制造费用</v>
          </cell>
        </row>
        <row r="1028">
          <cell r="J1028">
            <v>117.633333333333</v>
          </cell>
          <cell r="K1028" t="str">
            <v>2013-10-31</v>
          </cell>
        </row>
        <row r="1028">
          <cell r="O1028">
            <v>1025.64</v>
          </cell>
        </row>
        <row r="1028">
          <cell r="R1028">
            <v>1025.64</v>
          </cell>
        </row>
        <row r="1028">
          <cell r="X1028">
            <v>51.2800000000001</v>
          </cell>
        </row>
        <row r="1028">
          <cell r="Z1028" t="str">
            <v>3MHB01021100</v>
          </cell>
        </row>
        <row r="1029">
          <cell r="D1029" t="str">
            <v>模块化组装线</v>
          </cell>
          <cell r="E1029" t="str">
            <v>固定资产-机器设备-制造费用</v>
          </cell>
        </row>
        <row r="1029">
          <cell r="J1029">
            <v>117.633333333333</v>
          </cell>
          <cell r="K1029" t="str">
            <v>2013-10-31</v>
          </cell>
        </row>
        <row r="1029">
          <cell r="O1029">
            <v>6000</v>
          </cell>
        </row>
        <row r="1029">
          <cell r="R1029">
            <v>6000</v>
          </cell>
        </row>
        <row r="1029">
          <cell r="X1029">
            <v>537.5</v>
          </cell>
        </row>
        <row r="1029">
          <cell r="Z1029" t="str">
            <v>3MHB01021101</v>
          </cell>
        </row>
        <row r="1030">
          <cell r="D1030" t="str">
            <v>保护弧焊机YD-200KR</v>
          </cell>
          <cell r="E1030" t="str">
            <v>固定资产-机器设备-制造费用</v>
          </cell>
        </row>
        <row r="1030">
          <cell r="J1030">
            <v>117.633333333333</v>
          </cell>
          <cell r="K1030" t="str">
            <v>2013-10-31</v>
          </cell>
        </row>
        <row r="1030">
          <cell r="O1030">
            <v>577</v>
          </cell>
        </row>
        <row r="1030">
          <cell r="R1030">
            <v>577</v>
          </cell>
        </row>
        <row r="1030">
          <cell r="X1030">
            <v>37.8099999999999</v>
          </cell>
        </row>
        <row r="1030">
          <cell r="Z1030" t="str">
            <v>3MHB01021104</v>
          </cell>
        </row>
        <row r="1031">
          <cell r="D1031" t="str">
            <v>保护弧焊机YD-200KR</v>
          </cell>
          <cell r="E1031" t="str">
            <v>固定资产-机器设备-制造费用</v>
          </cell>
        </row>
        <row r="1031">
          <cell r="J1031">
            <v>117.633333333333</v>
          </cell>
          <cell r="K1031" t="str">
            <v>2013-10-31</v>
          </cell>
        </row>
        <row r="1031">
          <cell r="O1031">
            <v>577</v>
          </cell>
        </row>
        <row r="1031">
          <cell r="R1031">
            <v>577</v>
          </cell>
        </row>
        <row r="1031">
          <cell r="X1031">
            <v>37.8099999999999</v>
          </cell>
        </row>
        <row r="1031">
          <cell r="Z1031" t="str">
            <v>3MHB01021105</v>
          </cell>
        </row>
        <row r="1032">
          <cell r="D1032" t="str">
            <v>手动液压搬运车（地牛）</v>
          </cell>
          <cell r="E1032" t="str">
            <v>固定资产-机器设备-制造费用</v>
          </cell>
        </row>
        <row r="1032">
          <cell r="J1032">
            <v>117.633333333333</v>
          </cell>
          <cell r="K1032" t="str">
            <v>2013-10-31</v>
          </cell>
        </row>
        <row r="1032">
          <cell r="O1032">
            <v>1200</v>
          </cell>
        </row>
        <row r="1032">
          <cell r="R1032">
            <v>1200</v>
          </cell>
        </row>
        <row r="1032">
          <cell r="X1032">
            <v>107.5</v>
          </cell>
        </row>
        <row r="1032">
          <cell r="Z1032" t="str">
            <v>3MHB01021106</v>
          </cell>
        </row>
        <row r="1033">
          <cell r="D1033" t="str">
            <v>液压升降机SJY-0.3T-9M</v>
          </cell>
          <cell r="E1033" t="str">
            <v>固定资产-机器设备-制造费用</v>
          </cell>
        </row>
        <row r="1033">
          <cell r="J1033">
            <v>117.633333333333</v>
          </cell>
          <cell r="K1033" t="str">
            <v>2013-10-31</v>
          </cell>
        </row>
        <row r="1033">
          <cell r="O1033">
            <v>3760.68</v>
          </cell>
        </row>
        <row r="1033">
          <cell r="R1033">
            <v>3760.68</v>
          </cell>
        </row>
        <row r="1033">
          <cell r="X1033">
            <v>564</v>
          </cell>
        </row>
        <row r="1033">
          <cell r="Z1033" t="str">
            <v>3MHB01021108</v>
          </cell>
        </row>
        <row r="1034">
          <cell r="D1034" t="str">
            <v>无水供压设备</v>
          </cell>
          <cell r="E1034" t="str">
            <v>固定资产-机器设备-制造费用</v>
          </cell>
        </row>
        <row r="1034">
          <cell r="J1034">
            <v>117.633333333333</v>
          </cell>
          <cell r="K1034" t="str">
            <v>2013-10-31</v>
          </cell>
        </row>
        <row r="1034">
          <cell r="O1034">
            <v>24000</v>
          </cell>
        </row>
        <row r="1034">
          <cell r="R1034">
            <v>24000</v>
          </cell>
        </row>
        <row r="1034">
          <cell r="X1034">
            <v>1200</v>
          </cell>
        </row>
        <row r="1034">
          <cell r="Z1034" t="str">
            <v>3MHB01021109</v>
          </cell>
        </row>
        <row r="1035">
          <cell r="D1035" t="str">
            <v>开式间倾压力机</v>
          </cell>
          <cell r="E1035" t="str">
            <v>固定资产-机器设备-制造费用</v>
          </cell>
        </row>
        <row r="1035">
          <cell r="J1035">
            <v>117.633333333333</v>
          </cell>
          <cell r="K1035" t="str">
            <v>2013-10-31</v>
          </cell>
        </row>
        <row r="1035">
          <cell r="O1035">
            <v>19743.59</v>
          </cell>
        </row>
        <row r="1035">
          <cell r="R1035">
            <v>19743.59</v>
          </cell>
        </row>
        <row r="1035">
          <cell r="X1035">
            <v>1768.77</v>
          </cell>
        </row>
        <row r="1035">
          <cell r="Z1035" t="str">
            <v>3MHB01021219</v>
          </cell>
        </row>
        <row r="1036">
          <cell r="D1036" t="str">
            <v>台式钻床Z516</v>
          </cell>
          <cell r="E1036" t="str">
            <v>固定资产-机器设备-制造费用</v>
          </cell>
        </row>
        <row r="1036">
          <cell r="J1036">
            <v>117.633333333333</v>
          </cell>
          <cell r="K1036" t="str">
            <v>2013-10-31</v>
          </cell>
        </row>
        <row r="1036">
          <cell r="O1036">
            <v>23100</v>
          </cell>
        </row>
        <row r="1036">
          <cell r="R1036">
            <v>23100</v>
          </cell>
        </row>
        <row r="1036">
          <cell r="X1036">
            <v>2069.45</v>
          </cell>
        </row>
        <row r="1036">
          <cell r="Z1036" t="str">
            <v>3MHB01021221</v>
          </cell>
        </row>
        <row r="1037">
          <cell r="D1037" t="str">
            <v>台式钻床Z516</v>
          </cell>
          <cell r="E1037" t="str">
            <v>固定资产-机器设备-制造费用</v>
          </cell>
        </row>
        <row r="1037">
          <cell r="J1037">
            <v>117.633333333333</v>
          </cell>
          <cell r="K1037" t="str">
            <v>2013-10-31</v>
          </cell>
        </row>
        <row r="1037">
          <cell r="O1037">
            <v>23100</v>
          </cell>
        </row>
        <row r="1037">
          <cell r="R1037">
            <v>23100</v>
          </cell>
        </row>
        <row r="1037">
          <cell r="X1037">
            <v>2069.45</v>
          </cell>
        </row>
        <row r="1037">
          <cell r="Z1037" t="str">
            <v>3MHB01021222</v>
          </cell>
        </row>
        <row r="1038">
          <cell r="D1038" t="str">
            <v>交流弧焊机YK-405FL</v>
          </cell>
          <cell r="E1038" t="str">
            <v>固定资产-机器设备-制造费用</v>
          </cell>
        </row>
        <row r="1038">
          <cell r="J1038">
            <v>117.633333333333</v>
          </cell>
          <cell r="K1038" t="str">
            <v>2013-10-31</v>
          </cell>
        </row>
        <row r="1038">
          <cell r="O1038">
            <v>615.38</v>
          </cell>
        </row>
        <row r="1038">
          <cell r="R1038">
            <v>615.38</v>
          </cell>
        </row>
        <row r="1038">
          <cell r="X1038">
            <v>30.76</v>
          </cell>
        </row>
        <row r="1038">
          <cell r="Z1038" t="str">
            <v>3MHB01021223</v>
          </cell>
        </row>
        <row r="1039">
          <cell r="D1039" t="str">
            <v>冷干机ADH-150F</v>
          </cell>
          <cell r="E1039" t="str">
            <v>固定资产-机器设备-制造费用</v>
          </cell>
        </row>
        <row r="1039">
          <cell r="J1039">
            <v>117.633333333333</v>
          </cell>
          <cell r="K1039" t="str">
            <v>2013-10-31</v>
          </cell>
        </row>
        <row r="1039">
          <cell r="O1039">
            <v>15000</v>
          </cell>
        </row>
        <row r="1039">
          <cell r="R1039">
            <v>15000</v>
          </cell>
        </row>
        <row r="1039">
          <cell r="X1039">
            <v>1343.75</v>
          </cell>
        </row>
        <row r="1039">
          <cell r="Z1039" t="str">
            <v>3MHB01021224</v>
          </cell>
        </row>
        <row r="1040">
          <cell r="D1040" t="str">
            <v>快换模系统</v>
          </cell>
          <cell r="E1040" t="str">
            <v>固定资产-机器设备-制造费用</v>
          </cell>
        </row>
        <row r="1040">
          <cell r="J1040">
            <v>117.633333333333</v>
          </cell>
          <cell r="K1040" t="str">
            <v>2013-10-31</v>
          </cell>
        </row>
        <row r="1040">
          <cell r="O1040">
            <v>39166.7</v>
          </cell>
        </row>
        <row r="1040">
          <cell r="R1040">
            <v>39166.7</v>
          </cell>
        </row>
        <row r="1040">
          <cell r="X1040">
            <v>3508.64999999999</v>
          </cell>
        </row>
        <row r="1040">
          <cell r="Z1040" t="str">
            <v>3MHB01021225</v>
          </cell>
        </row>
        <row r="1041">
          <cell r="D1041" t="str">
            <v>点焊机500CM2</v>
          </cell>
          <cell r="E1041" t="str">
            <v>固定资产-机器设备-制造费用</v>
          </cell>
        </row>
        <row r="1041">
          <cell r="J1041">
            <v>117.633333333333</v>
          </cell>
          <cell r="K1041" t="str">
            <v>2013-10-31</v>
          </cell>
        </row>
        <row r="1041">
          <cell r="O1041">
            <v>26484.35</v>
          </cell>
        </row>
        <row r="1041">
          <cell r="R1041">
            <v>26484.35</v>
          </cell>
        </row>
        <row r="1041">
          <cell r="X1041">
            <v>1592.71</v>
          </cell>
        </row>
        <row r="1041">
          <cell r="Z1041" t="str">
            <v>3MHB01021228</v>
          </cell>
        </row>
        <row r="1042">
          <cell r="D1042" t="str">
            <v>电动单梁起重机</v>
          </cell>
          <cell r="E1042" t="str">
            <v>固定资产-机器设备-制造费用</v>
          </cell>
        </row>
        <row r="1042">
          <cell r="J1042">
            <v>117.633333333333</v>
          </cell>
          <cell r="K1042" t="str">
            <v>2013-10-31</v>
          </cell>
        </row>
        <row r="1042">
          <cell r="O1042">
            <v>56800.21</v>
          </cell>
        </row>
        <row r="1042">
          <cell r="R1042">
            <v>56800.21</v>
          </cell>
        </row>
        <row r="1042">
          <cell r="X1042">
            <v>3312</v>
          </cell>
        </row>
        <row r="1042">
          <cell r="Z1042" t="str">
            <v>3MHB01021230</v>
          </cell>
        </row>
        <row r="1043">
          <cell r="D1043" t="str">
            <v>电动单梁起重机</v>
          </cell>
          <cell r="E1043" t="str">
            <v>固定资产-机器设备-制造费用</v>
          </cell>
        </row>
        <row r="1043">
          <cell r="J1043">
            <v>117.633333333333</v>
          </cell>
          <cell r="K1043" t="str">
            <v>2013-10-31</v>
          </cell>
        </row>
        <row r="1043">
          <cell r="O1043">
            <v>56800.21</v>
          </cell>
        </row>
        <row r="1043">
          <cell r="R1043">
            <v>56800.21</v>
          </cell>
        </row>
        <row r="1043">
          <cell r="X1043">
            <v>3312</v>
          </cell>
        </row>
        <row r="1043">
          <cell r="Z1043" t="str">
            <v>3MHB01021231</v>
          </cell>
        </row>
        <row r="1044">
          <cell r="D1044" t="str">
            <v>电动单梁起重机</v>
          </cell>
          <cell r="E1044" t="str">
            <v>固定资产-机器设备-制造费用</v>
          </cell>
        </row>
        <row r="1044">
          <cell r="J1044">
            <v>117.633333333333</v>
          </cell>
          <cell r="K1044" t="str">
            <v>2013-10-31</v>
          </cell>
        </row>
        <row r="1044">
          <cell r="O1044">
            <v>56800.21</v>
          </cell>
        </row>
        <row r="1044">
          <cell r="R1044">
            <v>56800.21</v>
          </cell>
        </row>
        <row r="1044">
          <cell r="X1044">
            <v>3312</v>
          </cell>
        </row>
        <row r="1044">
          <cell r="Z1044" t="str">
            <v>3MHB01021232</v>
          </cell>
        </row>
        <row r="1045">
          <cell r="D1045" t="str">
            <v>电动单梁起重机</v>
          </cell>
          <cell r="E1045" t="str">
            <v>固定资产-机器设备-制造费用</v>
          </cell>
        </row>
        <row r="1045">
          <cell r="J1045">
            <v>117.633333333333</v>
          </cell>
          <cell r="K1045" t="str">
            <v>2013-10-31</v>
          </cell>
        </row>
        <row r="1045">
          <cell r="O1045">
            <v>56800.21</v>
          </cell>
        </row>
        <row r="1045">
          <cell r="R1045">
            <v>56800.21</v>
          </cell>
        </row>
        <row r="1045">
          <cell r="X1045">
            <v>3312</v>
          </cell>
        </row>
        <row r="1045">
          <cell r="Z1045" t="str">
            <v>3MHB01021233</v>
          </cell>
        </row>
        <row r="1046">
          <cell r="D1046" t="str">
            <v>电动单梁起重机</v>
          </cell>
          <cell r="E1046" t="str">
            <v>固定资产-机器设备-制造费用</v>
          </cell>
        </row>
        <row r="1046">
          <cell r="J1046">
            <v>117.633333333333</v>
          </cell>
          <cell r="K1046" t="str">
            <v>2013-10-31</v>
          </cell>
        </row>
        <row r="1046">
          <cell r="O1046">
            <v>56800.21</v>
          </cell>
        </row>
        <row r="1046">
          <cell r="R1046">
            <v>56800.21</v>
          </cell>
        </row>
        <row r="1046">
          <cell r="X1046">
            <v>3312</v>
          </cell>
        </row>
        <row r="1046">
          <cell r="Z1046" t="str">
            <v>3MHB01021234</v>
          </cell>
        </row>
        <row r="1047">
          <cell r="D1047" t="str">
            <v>电动单梁起重机</v>
          </cell>
          <cell r="E1047" t="str">
            <v>固定资产-机器设备-制造费用</v>
          </cell>
        </row>
        <row r="1047">
          <cell r="J1047">
            <v>117.633333333333</v>
          </cell>
          <cell r="K1047" t="str">
            <v>2013-10-31</v>
          </cell>
        </row>
        <row r="1047">
          <cell r="O1047">
            <v>56800.21</v>
          </cell>
        </row>
        <row r="1047">
          <cell r="R1047">
            <v>56800.21</v>
          </cell>
        </row>
        <row r="1047">
          <cell r="X1047">
            <v>3312</v>
          </cell>
        </row>
        <row r="1047">
          <cell r="Z1047" t="str">
            <v>3MHB01021235</v>
          </cell>
        </row>
        <row r="1048">
          <cell r="D1048" t="str">
            <v>电动单梁桥式起重机</v>
          </cell>
          <cell r="E1048" t="str">
            <v>固定资产-机器设备-制造费用</v>
          </cell>
        </row>
        <row r="1048">
          <cell r="J1048">
            <v>117.633333333333</v>
          </cell>
          <cell r="K1048" t="str">
            <v>2013-10-31</v>
          </cell>
        </row>
        <row r="1048">
          <cell r="O1048">
            <v>61103.89</v>
          </cell>
        </row>
        <row r="1048">
          <cell r="R1048">
            <v>61103.89</v>
          </cell>
        </row>
        <row r="1048">
          <cell r="X1048">
            <v>3467.29</v>
          </cell>
        </row>
        <row r="1048">
          <cell r="Z1048" t="str">
            <v>3MHB01021237</v>
          </cell>
        </row>
        <row r="1049">
          <cell r="D1049" t="str">
            <v>电动单梁桥式起重机</v>
          </cell>
          <cell r="E1049" t="str">
            <v>固定资产-机器设备-制造费用</v>
          </cell>
        </row>
        <row r="1049">
          <cell r="J1049">
            <v>117.633333333333</v>
          </cell>
          <cell r="K1049" t="str">
            <v>2013-10-31</v>
          </cell>
        </row>
        <row r="1049">
          <cell r="O1049">
            <v>61103.89</v>
          </cell>
        </row>
        <row r="1049">
          <cell r="R1049">
            <v>61103.89</v>
          </cell>
        </row>
        <row r="1049">
          <cell r="X1049">
            <v>3467.29</v>
          </cell>
        </row>
        <row r="1049">
          <cell r="Z1049" t="str">
            <v>3MHB01021238</v>
          </cell>
        </row>
        <row r="1050">
          <cell r="D1050" t="str">
            <v>电动攻丝机XG-D5-16</v>
          </cell>
          <cell r="E1050" t="str">
            <v>固定资产-机器设备-制造费用</v>
          </cell>
        </row>
        <row r="1050">
          <cell r="J1050">
            <v>117.633333333333</v>
          </cell>
          <cell r="K1050" t="str">
            <v>2013-10-31</v>
          </cell>
        </row>
        <row r="1050">
          <cell r="O1050">
            <v>2000</v>
          </cell>
        </row>
        <row r="1050">
          <cell r="R1050">
            <v>2000</v>
          </cell>
        </row>
        <row r="1050">
          <cell r="X1050">
            <v>100</v>
          </cell>
        </row>
        <row r="1050">
          <cell r="Z1050" t="str">
            <v>3MHB01021239</v>
          </cell>
        </row>
        <row r="1051">
          <cell r="D1051" t="str">
            <v>电动涂油机ST-600</v>
          </cell>
          <cell r="E1051" t="str">
            <v>固定资产-机器设备-制造费用</v>
          </cell>
        </row>
        <row r="1051">
          <cell r="J1051">
            <v>117.633333333333</v>
          </cell>
          <cell r="K1051" t="str">
            <v>2013-10-31</v>
          </cell>
        </row>
        <row r="1051">
          <cell r="O1051">
            <v>8342.63</v>
          </cell>
        </row>
        <row r="1051">
          <cell r="R1051">
            <v>8342.63</v>
          </cell>
        </row>
        <row r="1051">
          <cell r="X1051">
            <v>453.429999999999</v>
          </cell>
        </row>
        <row r="1051">
          <cell r="Z1051" t="str">
            <v>3MHB01021240</v>
          </cell>
        </row>
        <row r="1052">
          <cell r="D1052" t="str">
            <v>电焊机</v>
          </cell>
          <cell r="E1052" t="str">
            <v>固定资产-机器设备-制造费用</v>
          </cell>
        </row>
        <row r="1052">
          <cell r="J1052">
            <v>117.633333333333</v>
          </cell>
          <cell r="K1052" t="str">
            <v>2013-10-31</v>
          </cell>
        </row>
        <row r="1052">
          <cell r="O1052">
            <v>3275.28</v>
          </cell>
        </row>
        <row r="1052">
          <cell r="R1052">
            <v>3275.28</v>
          </cell>
        </row>
        <row r="1052">
          <cell r="X1052">
            <v>400</v>
          </cell>
        </row>
        <row r="1052">
          <cell r="Z1052" t="str">
            <v>3MHB01021243</v>
          </cell>
        </row>
        <row r="1053">
          <cell r="D1053" t="str">
            <v>电焊机</v>
          </cell>
          <cell r="E1053" t="str">
            <v>固定资产-机器设备-制造费用</v>
          </cell>
        </row>
        <row r="1053">
          <cell r="J1053">
            <v>117.633333333333</v>
          </cell>
          <cell r="K1053" t="str">
            <v>2013-10-31</v>
          </cell>
        </row>
        <row r="1053">
          <cell r="O1053">
            <v>3275.28</v>
          </cell>
        </row>
        <row r="1053">
          <cell r="R1053">
            <v>3275.28</v>
          </cell>
        </row>
        <row r="1053">
          <cell r="X1053">
            <v>400</v>
          </cell>
        </row>
        <row r="1053">
          <cell r="Z1053" t="str">
            <v>3MHB01021244</v>
          </cell>
        </row>
        <row r="1054">
          <cell r="D1054" t="str">
            <v>电焊机</v>
          </cell>
          <cell r="E1054" t="str">
            <v>固定资产-机器设备-制造费用</v>
          </cell>
        </row>
        <row r="1054">
          <cell r="J1054">
            <v>117.633333333333</v>
          </cell>
          <cell r="K1054" t="str">
            <v>2013-10-31</v>
          </cell>
        </row>
        <row r="1054">
          <cell r="O1054">
            <v>3275.28</v>
          </cell>
        </row>
        <row r="1054">
          <cell r="R1054">
            <v>3275.28</v>
          </cell>
        </row>
        <row r="1054">
          <cell r="X1054">
            <v>400</v>
          </cell>
        </row>
        <row r="1054">
          <cell r="Z1054" t="str">
            <v>3MHB01021245</v>
          </cell>
        </row>
        <row r="1055">
          <cell r="D1055" t="str">
            <v>电焊机</v>
          </cell>
          <cell r="E1055" t="str">
            <v>固定资产-机器设备-制造费用</v>
          </cell>
        </row>
        <row r="1055">
          <cell r="J1055">
            <v>117.633333333333</v>
          </cell>
          <cell r="K1055" t="str">
            <v>2013-10-31</v>
          </cell>
        </row>
        <row r="1055">
          <cell r="O1055">
            <v>3275.28</v>
          </cell>
        </row>
        <row r="1055">
          <cell r="R1055">
            <v>3275.28</v>
          </cell>
        </row>
        <row r="1055">
          <cell r="X1055">
            <v>400</v>
          </cell>
        </row>
        <row r="1055">
          <cell r="Z1055" t="str">
            <v>3MHB01021246</v>
          </cell>
        </row>
        <row r="1056">
          <cell r="D1056" t="str">
            <v>电焊机</v>
          </cell>
          <cell r="E1056" t="str">
            <v>固定资产-机器设备-制造费用</v>
          </cell>
        </row>
        <row r="1056">
          <cell r="J1056">
            <v>117.633333333333</v>
          </cell>
          <cell r="K1056" t="str">
            <v>2013-10-31</v>
          </cell>
        </row>
        <row r="1056">
          <cell r="O1056">
            <v>3275.28</v>
          </cell>
        </row>
        <row r="1056">
          <cell r="R1056">
            <v>3275.28</v>
          </cell>
        </row>
        <row r="1056">
          <cell r="X1056">
            <v>400</v>
          </cell>
        </row>
        <row r="1056">
          <cell r="Z1056" t="str">
            <v>3MHB01021247</v>
          </cell>
        </row>
        <row r="1057">
          <cell r="D1057" t="str">
            <v>电焊机</v>
          </cell>
          <cell r="E1057" t="str">
            <v>固定资产-机器设备-制造费用</v>
          </cell>
        </row>
        <row r="1057">
          <cell r="J1057">
            <v>117.633333333333</v>
          </cell>
          <cell r="K1057" t="str">
            <v>2013-10-31</v>
          </cell>
        </row>
        <row r="1057">
          <cell r="O1057">
            <v>16397.5</v>
          </cell>
        </row>
        <row r="1057">
          <cell r="R1057">
            <v>16397.5</v>
          </cell>
        </row>
        <row r="1057">
          <cell r="X1057">
            <v>2100</v>
          </cell>
        </row>
        <row r="1057">
          <cell r="Z1057" t="str">
            <v>3MHB01021248</v>
          </cell>
        </row>
        <row r="1058">
          <cell r="D1058" t="str">
            <v>电焊机</v>
          </cell>
          <cell r="E1058" t="str">
            <v>固定资产-机器设备-制造费用</v>
          </cell>
        </row>
        <row r="1058">
          <cell r="J1058">
            <v>117.633333333333</v>
          </cell>
          <cell r="K1058" t="str">
            <v>2013-10-31</v>
          </cell>
        </row>
        <row r="1058">
          <cell r="O1058">
            <v>56062.5</v>
          </cell>
        </row>
        <row r="1058">
          <cell r="R1058">
            <v>56062.5</v>
          </cell>
        </row>
        <row r="1058">
          <cell r="X1058">
            <v>6900</v>
          </cell>
        </row>
        <row r="1058">
          <cell r="Z1058" t="str">
            <v>3MHB01021249</v>
          </cell>
        </row>
        <row r="1059">
          <cell r="D1059" t="str">
            <v>电焊机（华远NB-350IGBT）</v>
          </cell>
          <cell r="E1059" t="str">
            <v>固定资产-机器设备-制造费用</v>
          </cell>
        </row>
        <row r="1059">
          <cell r="J1059">
            <v>117.633333333333</v>
          </cell>
          <cell r="K1059" t="str">
            <v>2013-10-31</v>
          </cell>
        </row>
        <row r="1059">
          <cell r="O1059">
            <v>5137.21</v>
          </cell>
        </row>
        <row r="1059">
          <cell r="R1059">
            <v>5137.21</v>
          </cell>
        </row>
        <row r="1059">
          <cell r="X1059">
            <v>286.9</v>
          </cell>
        </row>
        <row r="1059">
          <cell r="Z1059" t="str">
            <v>3MHB01021250</v>
          </cell>
        </row>
        <row r="1060">
          <cell r="D1060" t="str">
            <v>电台钻（Z4116）</v>
          </cell>
          <cell r="E1060" t="str">
            <v>固定资产-机器设备-制造费用</v>
          </cell>
        </row>
        <row r="1060">
          <cell r="J1060">
            <v>117.633333333333</v>
          </cell>
          <cell r="K1060" t="str">
            <v>2013-10-31</v>
          </cell>
        </row>
        <row r="1060">
          <cell r="O1060">
            <v>2261.89</v>
          </cell>
        </row>
        <row r="1060">
          <cell r="R1060">
            <v>2261.89</v>
          </cell>
        </row>
        <row r="1060">
          <cell r="X1060">
            <v>126.17</v>
          </cell>
        </row>
        <row r="1060">
          <cell r="Z1060" t="str">
            <v>3MHB01021252</v>
          </cell>
        </row>
        <row r="1061">
          <cell r="D1061" t="str">
            <v>冷冻式干燥机</v>
          </cell>
          <cell r="E1061" t="str">
            <v>固定资产-机器设备-制造费用</v>
          </cell>
        </row>
        <row r="1061">
          <cell r="J1061">
            <v>117.633333333333</v>
          </cell>
          <cell r="K1061" t="str">
            <v>2013-10-31</v>
          </cell>
        </row>
        <row r="1061">
          <cell r="O1061">
            <v>3585</v>
          </cell>
        </row>
        <row r="1061">
          <cell r="R1061">
            <v>3585</v>
          </cell>
        </row>
        <row r="1061">
          <cell r="X1061">
            <v>450</v>
          </cell>
        </row>
        <row r="1061">
          <cell r="Z1061" t="str">
            <v>3MHB01021253</v>
          </cell>
        </row>
        <row r="1062">
          <cell r="D1062" t="str">
            <v>H4升降器焊接工装</v>
          </cell>
          <cell r="E1062" t="str">
            <v>固定资产-模具、检具、工装-制造费用</v>
          </cell>
        </row>
        <row r="1062">
          <cell r="J1062">
            <v>117.633333333333</v>
          </cell>
          <cell r="K1062" t="str">
            <v>2013-10-31</v>
          </cell>
        </row>
        <row r="1062">
          <cell r="O1062">
            <v>31584.4</v>
          </cell>
        </row>
        <row r="1062">
          <cell r="R1062">
            <v>31584.4</v>
          </cell>
        </row>
        <row r="1062">
          <cell r="X1062">
            <v>2008.55</v>
          </cell>
        </row>
        <row r="1062">
          <cell r="Z1062" t="str">
            <v>3THB01020022</v>
          </cell>
        </row>
        <row r="1063">
          <cell r="D1063" t="str">
            <v>标准模具架</v>
          </cell>
          <cell r="E1063" t="str">
            <v>固定资产-模具、检具、工装-制造费用</v>
          </cell>
        </row>
        <row r="1063">
          <cell r="J1063">
            <v>117.633333333333</v>
          </cell>
          <cell r="K1063" t="str">
            <v>2013-10-31</v>
          </cell>
        </row>
        <row r="1063">
          <cell r="O1063">
            <v>6593.96</v>
          </cell>
        </row>
        <row r="1063">
          <cell r="R1063">
            <v>6593.96</v>
          </cell>
        </row>
        <row r="1063">
          <cell r="X1063">
            <v>367.63</v>
          </cell>
        </row>
        <row r="1063">
          <cell r="Z1063" t="str">
            <v>3THB01020061</v>
          </cell>
        </row>
        <row r="1064">
          <cell r="D1064" t="str">
            <v>标准模具架</v>
          </cell>
          <cell r="E1064" t="str">
            <v>固定资产-模具、检具、工装-制造费用</v>
          </cell>
        </row>
        <row r="1064">
          <cell r="J1064">
            <v>117.633333333333</v>
          </cell>
          <cell r="K1064" t="str">
            <v>2013-10-31</v>
          </cell>
        </row>
        <row r="1064">
          <cell r="O1064">
            <v>6593.96</v>
          </cell>
        </row>
        <row r="1064">
          <cell r="R1064">
            <v>6593.96</v>
          </cell>
        </row>
        <row r="1064">
          <cell r="X1064">
            <v>367.63</v>
          </cell>
        </row>
        <row r="1064">
          <cell r="Z1064" t="str">
            <v>3THB01020062</v>
          </cell>
        </row>
        <row r="1065">
          <cell r="D1065" t="str">
            <v>标准模具架</v>
          </cell>
          <cell r="E1065" t="str">
            <v>固定资产-模具、检具、工装-制造费用</v>
          </cell>
        </row>
        <row r="1065">
          <cell r="J1065">
            <v>117.633333333333</v>
          </cell>
          <cell r="K1065" t="str">
            <v>2013-10-31</v>
          </cell>
        </row>
        <row r="1065">
          <cell r="O1065">
            <v>6593.96</v>
          </cell>
        </row>
        <row r="1065">
          <cell r="R1065">
            <v>6593.96</v>
          </cell>
        </row>
        <row r="1065">
          <cell r="X1065">
            <v>367.63</v>
          </cell>
        </row>
        <row r="1065">
          <cell r="Z1065" t="str">
            <v>3THB01020063</v>
          </cell>
        </row>
        <row r="1066">
          <cell r="D1066" t="str">
            <v>标准模具架</v>
          </cell>
          <cell r="E1066" t="str">
            <v>固定资产-模具、检具、工装-制造费用</v>
          </cell>
        </row>
        <row r="1066">
          <cell r="J1066">
            <v>117.633333333333</v>
          </cell>
          <cell r="K1066" t="str">
            <v>2013-10-31</v>
          </cell>
        </row>
        <row r="1066">
          <cell r="O1066">
            <v>6593.96</v>
          </cell>
        </row>
        <row r="1066">
          <cell r="R1066">
            <v>6593.96</v>
          </cell>
        </row>
        <row r="1066">
          <cell r="X1066">
            <v>367.63</v>
          </cell>
        </row>
        <row r="1066">
          <cell r="Z1066" t="str">
            <v>3THB01020064</v>
          </cell>
        </row>
        <row r="1067">
          <cell r="D1067" t="str">
            <v>标准模具架</v>
          </cell>
          <cell r="E1067" t="str">
            <v>固定资产-模具、检具、工装-制造费用</v>
          </cell>
        </row>
        <row r="1067">
          <cell r="J1067">
            <v>117.633333333333</v>
          </cell>
          <cell r="K1067" t="str">
            <v>2013-10-31</v>
          </cell>
        </row>
        <row r="1067">
          <cell r="O1067">
            <v>6593.96</v>
          </cell>
        </row>
        <row r="1067">
          <cell r="R1067">
            <v>6593.96</v>
          </cell>
        </row>
        <row r="1067">
          <cell r="X1067">
            <v>367.63</v>
          </cell>
        </row>
        <row r="1067">
          <cell r="Z1067" t="str">
            <v>3THB01020065</v>
          </cell>
        </row>
        <row r="1068">
          <cell r="D1068" t="str">
            <v>标准模具架</v>
          </cell>
          <cell r="E1068" t="str">
            <v>固定资产-模具、检具、工装-制造费用</v>
          </cell>
        </row>
        <row r="1068">
          <cell r="J1068">
            <v>117.633333333333</v>
          </cell>
          <cell r="K1068" t="str">
            <v>2013-10-31</v>
          </cell>
        </row>
        <row r="1068">
          <cell r="O1068">
            <v>6593.96</v>
          </cell>
        </row>
        <row r="1068">
          <cell r="R1068">
            <v>6593.96</v>
          </cell>
        </row>
        <row r="1068">
          <cell r="X1068">
            <v>367.63</v>
          </cell>
        </row>
        <row r="1068">
          <cell r="Z1068" t="str">
            <v>3THB01020066</v>
          </cell>
        </row>
        <row r="1069">
          <cell r="D1069" t="str">
            <v>标准模具架</v>
          </cell>
          <cell r="E1069" t="str">
            <v>固定资产-模具、检具、工装-制造费用</v>
          </cell>
        </row>
        <row r="1069">
          <cell r="J1069">
            <v>117.633333333333</v>
          </cell>
          <cell r="K1069" t="str">
            <v>2013-10-31</v>
          </cell>
        </row>
        <row r="1069">
          <cell r="O1069">
            <v>6593.96</v>
          </cell>
        </row>
        <row r="1069">
          <cell r="R1069">
            <v>6593.96</v>
          </cell>
        </row>
        <row r="1069">
          <cell r="X1069">
            <v>367.63</v>
          </cell>
        </row>
        <row r="1069">
          <cell r="Z1069" t="str">
            <v>3THB01020067</v>
          </cell>
        </row>
        <row r="1070">
          <cell r="D1070" t="str">
            <v>标准模具架</v>
          </cell>
          <cell r="E1070" t="str">
            <v>固定资产-模具、检具、工装-制造费用</v>
          </cell>
        </row>
        <row r="1070">
          <cell r="J1070">
            <v>117.633333333333</v>
          </cell>
          <cell r="K1070" t="str">
            <v>2013-10-31</v>
          </cell>
        </row>
        <row r="1070">
          <cell r="O1070">
            <v>6593.94</v>
          </cell>
        </row>
        <row r="1070">
          <cell r="R1070">
            <v>6593.94</v>
          </cell>
        </row>
        <row r="1070">
          <cell r="X1070">
            <v>367.629999999999</v>
          </cell>
        </row>
        <row r="1070">
          <cell r="Z1070" t="str">
            <v>3THB01020068</v>
          </cell>
        </row>
        <row r="1071">
          <cell r="D1071" t="str">
            <v>重型模具架</v>
          </cell>
          <cell r="E1071" t="str">
            <v>固定资产-模具、检具、工装-制造费用</v>
          </cell>
        </row>
        <row r="1071">
          <cell r="J1071">
            <v>117.633333333333</v>
          </cell>
          <cell r="K1071" t="str">
            <v>2013-10-31</v>
          </cell>
        </row>
        <row r="1071">
          <cell r="O1071">
            <v>10350.98</v>
          </cell>
        </row>
        <row r="1071">
          <cell r="R1071">
            <v>10350.98</v>
          </cell>
        </row>
        <row r="1071">
          <cell r="X1071">
            <v>577.059999999999</v>
          </cell>
        </row>
        <row r="1071">
          <cell r="Z1071" t="str">
            <v>3THB01020412</v>
          </cell>
        </row>
        <row r="1072">
          <cell r="D1072" t="str">
            <v>重型模具架</v>
          </cell>
          <cell r="E1072" t="str">
            <v>固定资产-模具、检具、工装-制造费用</v>
          </cell>
        </row>
        <row r="1072">
          <cell r="J1072">
            <v>117.633333333333</v>
          </cell>
          <cell r="K1072" t="str">
            <v>2013-10-31</v>
          </cell>
        </row>
        <row r="1072">
          <cell r="O1072">
            <v>10350.98</v>
          </cell>
        </row>
        <row r="1072">
          <cell r="R1072">
            <v>10350.98</v>
          </cell>
        </row>
        <row r="1072">
          <cell r="X1072">
            <v>577.059999999999</v>
          </cell>
        </row>
        <row r="1072">
          <cell r="Z1072" t="str">
            <v>3THB01020413</v>
          </cell>
        </row>
        <row r="1073">
          <cell r="D1073" t="str">
            <v>重型模具架</v>
          </cell>
          <cell r="E1073" t="str">
            <v>固定资产-模具、检具、工装-制造费用</v>
          </cell>
        </row>
        <row r="1073">
          <cell r="J1073">
            <v>117.633333333333</v>
          </cell>
          <cell r="K1073" t="str">
            <v>2013-10-31</v>
          </cell>
        </row>
        <row r="1073">
          <cell r="O1073">
            <v>10350.98</v>
          </cell>
        </row>
        <row r="1073">
          <cell r="R1073">
            <v>10350.98</v>
          </cell>
        </row>
        <row r="1073">
          <cell r="X1073">
            <v>577.059999999999</v>
          </cell>
        </row>
        <row r="1073">
          <cell r="Z1073" t="str">
            <v>3THB01020414</v>
          </cell>
        </row>
        <row r="1074">
          <cell r="D1074" t="str">
            <v>重型模具架</v>
          </cell>
          <cell r="E1074" t="str">
            <v>固定资产-模具、检具、工装-制造费用</v>
          </cell>
        </row>
        <row r="1074">
          <cell r="J1074">
            <v>117.633333333333</v>
          </cell>
          <cell r="K1074" t="str">
            <v>2013-10-31</v>
          </cell>
        </row>
        <row r="1074">
          <cell r="O1074">
            <v>10350.98</v>
          </cell>
        </row>
        <row r="1074">
          <cell r="R1074">
            <v>10350.98</v>
          </cell>
        </row>
        <row r="1074">
          <cell r="X1074">
            <v>577.059999999999</v>
          </cell>
        </row>
        <row r="1074">
          <cell r="Z1074" t="str">
            <v>3THB01020415</v>
          </cell>
        </row>
        <row r="1075">
          <cell r="D1075" t="str">
            <v>短连杆板</v>
          </cell>
          <cell r="E1075" t="str">
            <v>固定资产-模具、检具、工装-制造费用</v>
          </cell>
        </row>
        <row r="1075">
          <cell r="J1075">
            <v>117.633333333333</v>
          </cell>
          <cell r="K1075" t="str">
            <v>2013-10-31</v>
          </cell>
        </row>
        <row r="1075">
          <cell r="O1075">
            <v>40727.24</v>
          </cell>
        </row>
        <row r="1075">
          <cell r="R1075">
            <v>40727.24</v>
          </cell>
        </row>
        <row r="1075">
          <cell r="X1075">
            <v>6111.42</v>
          </cell>
        </row>
        <row r="1075">
          <cell r="Z1075" t="str">
            <v>3THB01040112</v>
          </cell>
        </row>
        <row r="1076">
          <cell r="D1076" t="str">
            <v>后前支撑连接板</v>
          </cell>
          <cell r="E1076" t="str">
            <v>固定资产-模具、检具、工装-制造费用</v>
          </cell>
        </row>
        <row r="1076">
          <cell r="J1076">
            <v>117.633333333333</v>
          </cell>
          <cell r="K1076" t="str">
            <v>2013-10-31</v>
          </cell>
        </row>
        <row r="1076">
          <cell r="O1076">
            <v>119658.12</v>
          </cell>
        </row>
        <row r="1076">
          <cell r="R1076">
            <v>119658.12</v>
          </cell>
        </row>
        <row r="1076">
          <cell r="X1076">
            <v>5983.31999999999</v>
          </cell>
        </row>
        <row r="1076">
          <cell r="Z1076" t="str">
            <v>3THB01040185</v>
          </cell>
        </row>
        <row r="1077">
          <cell r="D1077" t="str">
            <v>滑轨固定座冲压模</v>
          </cell>
          <cell r="E1077" t="str">
            <v>固定资产-模具、检具、工装-制造费用</v>
          </cell>
        </row>
        <row r="1077">
          <cell r="J1077">
            <v>117.633333333333</v>
          </cell>
          <cell r="K1077" t="str">
            <v>2013-10-31</v>
          </cell>
        </row>
        <row r="1077">
          <cell r="O1077">
            <v>56237.92</v>
          </cell>
        </row>
        <row r="1077">
          <cell r="R1077">
            <v>56237.92</v>
          </cell>
        </row>
        <row r="1077">
          <cell r="X1077">
            <v>3162.39</v>
          </cell>
        </row>
        <row r="1077">
          <cell r="Z1077" t="str">
            <v>3THB01040188</v>
          </cell>
        </row>
        <row r="1078">
          <cell r="D1078" t="str">
            <v>滑块固定板</v>
          </cell>
          <cell r="E1078" t="str">
            <v>固定资产-模具、检具、工装-制造费用</v>
          </cell>
        </row>
        <row r="1078">
          <cell r="J1078">
            <v>117.633333333333</v>
          </cell>
          <cell r="K1078" t="str">
            <v>2013-10-31</v>
          </cell>
        </row>
        <row r="1078">
          <cell r="O1078">
            <v>85470.09</v>
          </cell>
        </row>
        <row r="1078">
          <cell r="R1078">
            <v>85470.09</v>
          </cell>
        </row>
        <row r="1078">
          <cell r="X1078">
            <v>4273.89</v>
          </cell>
        </row>
        <row r="1078">
          <cell r="Z1078" t="str">
            <v>3THB01040189</v>
          </cell>
        </row>
        <row r="1079">
          <cell r="D1079" t="str">
            <v>内十字支撑架</v>
          </cell>
          <cell r="E1079" t="str">
            <v>固定资产-模具、检具、工装-制造费用</v>
          </cell>
        </row>
        <row r="1079">
          <cell r="J1079">
            <v>117.633333333333</v>
          </cell>
          <cell r="K1079" t="str">
            <v>2013-10-31</v>
          </cell>
        </row>
        <row r="1079">
          <cell r="O1079">
            <v>89676.61</v>
          </cell>
        </row>
        <row r="1079">
          <cell r="R1079">
            <v>89676.61</v>
          </cell>
        </row>
        <row r="1079">
          <cell r="X1079">
            <v>5042.74000000001</v>
          </cell>
        </row>
        <row r="1079">
          <cell r="Z1079" t="str">
            <v>3THB01040292</v>
          </cell>
        </row>
        <row r="1080">
          <cell r="D1080" t="str">
            <v>升降器右导轨R(右纵梁)</v>
          </cell>
          <cell r="E1080" t="str">
            <v>固定资产-模具、检具、工装-制造费用</v>
          </cell>
        </row>
        <row r="1080">
          <cell r="J1080">
            <v>117.633333333333</v>
          </cell>
          <cell r="K1080" t="str">
            <v>2013-10-31</v>
          </cell>
        </row>
        <row r="1080">
          <cell r="O1080">
            <v>58974.36</v>
          </cell>
        </row>
        <row r="1080">
          <cell r="R1080">
            <v>58974.36</v>
          </cell>
        </row>
        <row r="1080">
          <cell r="X1080">
            <v>2948.71</v>
          </cell>
        </row>
        <row r="1080">
          <cell r="Z1080" t="str">
            <v>3THB01040351</v>
          </cell>
        </row>
        <row r="1081">
          <cell r="D1081" t="str">
            <v>升降器左导轨L(左纵梁)</v>
          </cell>
          <cell r="E1081" t="str">
            <v>固定资产-模具、检具、工装-制造费用</v>
          </cell>
        </row>
        <row r="1081">
          <cell r="J1081">
            <v>117.633333333333</v>
          </cell>
          <cell r="K1081" t="str">
            <v>2013-10-31</v>
          </cell>
        </row>
        <row r="1081">
          <cell r="O1081">
            <v>58974.36</v>
          </cell>
        </row>
        <row r="1081">
          <cell r="R1081">
            <v>58974.36</v>
          </cell>
        </row>
        <row r="1081">
          <cell r="X1081">
            <v>2948.71</v>
          </cell>
        </row>
        <row r="1081">
          <cell r="Z1081" t="str">
            <v>3THB01040352</v>
          </cell>
        </row>
        <row r="1082">
          <cell r="D1082" t="str">
            <v>外十字支撑架</v>
          </cell>
          <cell r="E1082" t="str">
            <v>固定资产-模具、检具、工装-制造费用</v>
          </cell>
        </row>
        <row r="1082">
          <cell r="J1082">
            <v>117.633333333333</v>
          </cell>
          <cell r="K1082" t="str">
            <v>2013-10-31</v>
          </cell>
        </row>
        <row r="1082">
          <cell r="O1082">
            <v>108675.96</v>
          </cell>
        </row>
        <row r="1082">
          <cell r="R1082">
            <v>108675.96</v>
          </cell>
        </row>
        <row r="1082">
          <cell r="X1082">
            <v>6111.42000000001</v>
          </cell>
        </row>
        <row r="1082">
          <cell r="Z1082" t="str">
            <v>3THB01040381</v>
          </cell>
        </row>
        <row r="1083">
          <cell r="D1083" t="str">
            <v>阻尼器上支架冲压模</v>
          </cell>
          <cell r="E1083" t="str">
            <v>固定资产-模具、检具、工装-制造费用</v>
          </cell>
        </row>
        <row r="1083">
          <cell r="J1083">
            <v>117.633333333333</v>
          </cell>
          <cell r="K1083" t="str">
            <v>2013-10-31</v>
          </cell>
        </row>
        <row r="1083">
          <cell r="O1083">
            <v>82076.91</v>
          </cell>
        </row>
        <row r="1083">
          <cell r="R1083">
            <v>82076.91</v>
          </cell>
        </row>
        <row r="1083">
          <cell r="X1083">
            <v>4615.38</v>
          </cell>
        </row>
        <row r="1083">
          <cell r="Z1083" t="str">
            <v>3THB01040424</v>
          </cell>
        </row>
        <row r="1084">
          <cell r="D1084" t="str">
            <v>阻尼器下支架冲压模</v>
          </cell>
          <cell r="E1084" t="str">
            <v>固定资产-模具、检具、工装-制造费用</v>
          </cell>
        </row>
        <row r="1084">
          <cell r="J1084">
            <v>117.633333333333</v>
          </cell>
          <cell r="K1084" t="str">
            <v>2013-10-31</v>
          </cell>
        </row>
        <row r="1084">
          <cell r="O1084">
            <v>94236.55</v>
          </cell>
        </row>
        <row r="1084">
          <cell r="R1084">
            <v>94236.55</v>
          </cell>
        </row>
        <row r="1084">
          <cell r="X1084">
            <v>5300</v>
          </cell>
        </row>
        <row r="1084">
          <cell r="Z1084" t="str">
            <v>3THB01040425</v>
          </cell>
        </row>
        <row r="1085">
          <cell r="D1085" t="str">
            <v>机械减震器模具系列</v>
          </cell>
          <cell r="E1085" t="str">
            <v>固定资产-模具、检具、工装-制造费用</v>
          </cell>
        </row>
        <row r="1085">
          <cell r="J1085">
            <v>117.633333333333</v>
          </cell>
          <cell r="K1085" t="str">
            <v>2013-10-31</v>
          </cell>
        </row>
        <row r="1085">
          <cell r="O1085">
            <v>702.07</v>
          </cell>
        </row>
        <row r="1085">
          <cell r="R1085">
            <v>702.07</v>
          </cell>
        </row>
        <row r="1085">
          <cell r="X1085">
            <v>35.1</v>
          </cell>
        </row>
        <row r="1085">
          <cell r="Z1085" t="str">
            <v>3THB01041152</v>
          </cell>
        </row>
        <row r="1086">
          <cell r="D1086" t="str">
            <v>机械减震器模具系列</v>
          </cell>
          <cell r="E1086" t="str">
            <v>固定资产-模具、检具、工装-制造费用</v>
          </cell>
        </row>
        <row r="1086">
          <cell r="J1086">
            <v>117.633333333333</v>
          </cell>
          <cell r="K1086" t="str">
            <v>2013-10-31</v>
          </cell>
        </row>
        <row r="1086">
          <cell r="O1086">
            <v>702.07</v>
          </cell>
        </row>
        <row r="1086">
          <cell r="R1086">
            <v>702.07</v>
          </cell>
        </row>
        <row r="1086">
          <cell r="X1086">
            <v>35.1</v>
          </cell>
        </row>
        <row r="1086">
          <cell r="Z1086" t="str">
            <v>3THB01041153</v>
          </cell>
        </row>
        <row r="1087">
          <cell r="D1087" t="str">
            <v>机械减震器模具系列</v>
          </cell>
          <cell r="E1087" t="str">
            <v>固定资产-模具、检具、工装-制造费用</v>
          </cell>
        </row>
        <row r="1087">
          <cell r="J1087">
            <v>117.633333333333</v>
          </cell>
          <cell r="K1087" t="str">
            <v>2013-10-31</v>
          </cell>
        </row>
        <row r="1087">
          <cell r="O1087">
            <v>702.07</v>
          </cell>
        </row>
        <row r="1087">
          <cell r="R1087">
            <v>702.07</v>
          </cell>
        </row>
        <row r="1087">
          <cell r="X1087">
            <v>35.1</v>
          </cell>
        </row>
        <row r="1087">
          <cell r="Z1087" t="str">
            <v>3THB01041154</v>
          </cell>
        </row>
        <row r="1088">
          <cell r="D1088" t="str">
            <v>机械减震器模具系列</v>
          </cell>
          <cell r="E1088" t="str">
            <v>固定资产-模具、检具、工装-制造费用</v>
          </cell>
        </row>
        <row r="1088">
          <cell r="J1088">
            <v>117.633333333333</v>
          </cell>
          <cell r="K1088" t="str">
            <v>2013-10-31</v>
          </cell>
        </row>
        <row r="1088">
          <cell r="O1088">
            <v>702.07</v>
          </cell>
        </row>
        <row r="1088">
          <cell r="R1088">
            <v>702.07</v>
          </cell>
        </row>
        <row r="1088">
          <cell r="X1088">
            <v>35.1</v>
          </cell>
        </row>
        <row r="1088">
          <cell r="Z1088" t="str">
            <v>3THB01041155</v>
          </cell>
        </row>
        <row r="1089">
          <cell r="D1089" t="str">
            <v>机械减震器模具系列</v>
          </cell>
          <cell r="E1089" t="str">
            <v>固定资产-模具、检具、工装-制造费用</v>
          </cell>
        </row>
        <row r="1089">
          <cell r="J1089">
            <v>117.633333333333</v>
          </cell>
          <cell r="K1089" t="str">
            <v>2013-10-31</v>
          </cell>
        </row>
        <row r="1089">
          <cell r="O1089">
            <v>702.07</v>
          </cell>
        </row>
        <row r="1089">
          <cell r="R1089">
            <v>702.07</v>
          </cell>
        </row>
        <row r="1089">
          <cell r="X1089">
            <v>35.1</v>
          </cell>
        </row>
        <row r="1089">
          <cell r="Z1089" t="str">
            <v>3THB01041156</v>
          </cell>
        </row>
        <row r="1090">
          <cell r="D1090" t="str">
            <v>机械减震器模具系列</v>
          </cell>
          <cell r="E1090" t="str">
            <v>固定资产-模具、检具、工装-制造费用</v>
          </cell>
        </row>
        <row r="1090">
          <cell r="J1090">
            <v>117.633333333333</v>
          </cell>
          <cell r="K1090" t="str">
            <v>2013-10-31</v>
          </cell>
        </row>
        <row r="1090">
          <cell r="O1090">
            <v>702.07</v>
          </cell>
        </row>
        <row r="1090">
          <cell r="R1090">
            <v>702.07</v>
          </cell>
        </row>
        <row r="1090">
          <cell r="X1090">
            <v>35.1</v>
          </cell>
        </row>
        <row r="1090">
          <cell r="Z1090" t="str">
            <v>3THB01041157</v>
          </cell>
        </row>
        <row r="1091">
          <cell r="D1091" t="str">
            <v>机械减震器模具系列</v>
          </cell>
          <cell r="E1091" t="str">
            <v>固定资产-模具、检具、工装-制造费用</v>
          </cell>
        </row>
        <row r="1091">
          <cell r="J1091">
            <v>117.633333333333</v>
          </cell>
          <cell r="K1091" t="str">
            <v>2013-10-31</v>
          </cell>
        </row>
        <row r="1091">
          <cell r="O1091">
            <v>702.07</v>
          </cell>
        </row>
        <row r="1091">
          <cell r="R1091">
            <v>702.07</v>
          </cell>
        </row>
        <row r="1091">
          <cell r="X1091">
            <v>35.1</v>
          </cell>
        </row>
        <row r="1091">
          <cell r="Z1091" t="str">
            <v>3THB01041158</v>
          </cell>
        </row>
        <row r="1092">
          <cell r="D1092" t="str">
            <v>机械减震器模具系列</v>
          </cell>
          <cell r="E1092" t="str">
            <v>固定资产-模具、检具、工装-制造费用</v>
          </cell>
        </row>
        <row r="1092">
          <cell r="J1092">
            <v>117.633333333333</v>
          </cell>
          <cell r="K1092" t="str">
            <v>2013-10-31</v>
          </cell>
        </row>
        <row r="1092">
          <cell r="O1092">
            <v>702.07</v>
          </cell>
        </row>
        <row r="1092">
          <cell r="R1092">
            <v>702.07</v>
          </cell>
        </row>
        <row r="1092">
          <cell r="X1092">
            <v>35.1</v>
          </cell>
        </row>
        <row r="1092">
          <cell r="Z1092" t="str">
            <v>3THB01041159</v>
          </cell>
        </row>
        <row r="1093">
          <cell r="D1093" t="str">
            <v>机械减震器模具系列</v>
          </cell>
          <cell r="E1093" t="str">
            <v>固定资产-模具、检具、工装-制造费用</v>
          </cell>
        </row>
        <row r="1093">
          <cell r="J1093">
            <v>117.633333333333</v>
          </cell>
          <cell r="K1093" t="str">
            <v>2013-10-31</v>
          </cell>
        </row>
        <row r="1093">
          <cell r="O1093">
            <v>702.07</v>
          </cell>
        </row>
        <row r="1093">
          <cell r="R1093">
            <v>702.07</v>
          </cell>
        </row>
        <row r="1093">
          <cell r="X1093">
            <v>35.1</v>
          </cell>
        </row>
        <row r="1093">
          <cell r="Z1093" t="str">
            <v>3THB01041160</v>
          </cell>
        </row>
        <row r="1094">
          <cell r="D1094" t="str">
            <v>机械减震器模具系列</v>
          </cell>
          <cell r="E1094" t="str">
            <v>固定资产-模具、检具、工装-制造费用</v>
          </cell>
        </row>
        <row r="1094">
          <cell r="J1094">
            <v>117.633333333333</v>
          </cell>
          <cell r="K1094" t="str">
            <v>2013-10-31</v>
          </cell>
        </row>
        <row r="1094">
          <cell r="O1094">
            <v>702.07</v>
          </cell>
        </row>
        <row r="1094">
          <cell r="R1094">
            <v>702.07</v>
          </cell>
        </row>
        <row r="1094">
          <cell r="X1094">
            <v>35.1</v>
          </cell>
        </row>
        <row r="1094">
          <cell r="Z1094" t="str">
            <v>3THB01041161</v>
          </cell>
        </row>
        <row r="1095">
          <cell r="D1095" t="str">
            <v>机械减震器模具系列</v>
          </cell>
          <cell r="E1095" t="str">
            <v>固定资产-模具、检具、工装-制造费用</v>
          </cell>
        </row>
        <row r="1095">
          <cell r="J1095">
            <v>117.633333333333</v>
          </cell>
          <cell r="K1095" t="str">
            <v>2013-10-31</v>
          </cell>
        </row>
        <row r="1095">
          <cell r="O1095">
            <v>702.07</v>
          </cell>
        </row>
        <row r="1095">
          <cell r="R1095">
            <v>702.07</v>
          </cell>
        </row>
        <row r="1095">
          <cell r="X1095">
            <v>35.1</v>
          </cell>
        </row>
        <row r="1095">
          <cell r="Z1095" t="str">
            <v>3THB01041162</v>
          </cell>
        </row>
        <row r="1096">
          <cell r="D1096" t="str">
            <v>大运模具系列</v>
          </cell>
          <cell r="E1096" t="str">
            <v>固定资产-模具、检具、工装-制造费用</v>
          </cell>
        </row>
        <row r="1096">
          <cell r="J1096">
            <v>117.633333333333</v>
          </cell>
          <cell r="K1096" t="str">
            <v>2013-10-31</v>
          </cell>
        </row>
        <row r="1096">
          <cell r="O1096">
            <v>239.37</v>
          </cell>
        </row>
        <row r="1096">
          <cell r="R1096">
            <v>239.37</v>
          </cell>
        </row>
        <row r="1096">
          <cell r="X1096">
            <v>11.97</v>
          </cell>
        </row>
        <row r="1096">
          <cell r="Z1096" t="str">
            <v>3THB01041169</v>
          </cell>
        </row>
        <row r="1097">
          <cell r="D1097" t="str">
            <v>大运模具系列</v>
          </cell>
          <cell r="E1097" t="str">
            <v>固定资产-模具、检具、工装-制造费用</v>
          </cell>
        </row>
        <row r="1097">
          <cell r="J1097">
            <v>117.633333333333</v>
          </cell>
          <cell r="K1097" t="str">
            <v>2013-10-31</v>
          </cell>
        </row>
        <row r="1097">
          <cell r="O1097">
            <v>239.37</v>
          </cell>
        </row>
        <row r="1097">
          <cell r="R1097">
            <v>239.37</v>
          </cell>
        </row>
        <row r="1097">
          <cell r="X1097">
            <v>11.97</v>
          </cell>
        </row>
        <row r="1097">
          <cell r="Z1097" t="str">
            <v>3THB01041170</v>
          </cell>
        </row>
        <row r="1098">
          <cell r="D1098" t="str">
            <v>大运模具系列</v>
          </cell>
          <cell r="E1098" t="str">
            <v>固定资产-模具、检具、工装-制造费用</v>
          </cell>
        </row>
        <row r="1098">
          <cell r="J1098">
            <v>117.633333333333</v>
          </cell>
          <cell r="K1098" t="str">
            <v>2013-10-31</v>
          </cell>
        </row>
        <row r="1098">
          <cell r="O1098">
            <v>239.37</v>
          </cell>
        </row>
        <row r="1098">
          <cell r="R1098">
            <v>239.37</v>
          </cell>
        </row>
        <row r="1098">
          <cell r="X1098">
            <v>11.97</v>
          </cell>
        </row>
        <row r="1098">
          <cell r="Z1098" t="str">
            <v>3THB01041171</v>
          </cell>
        </row>
        <row r="1099">
          <cell r="D1099" t="str">
            <v>大运模具系列</v>
          </cell>
          <cell r="E1099" t="str">
            <v>固定资产-模具、检具、工装-制造费用</v>
          </cell>
        </row>
        <row r="1099">
          <cell r="J1099">
            <v>117.633333333333</v>
          </cell>
          <cell r="K1099" t="str">
            <v>2013-10-31</v>
          </cell>
        </row>
        <row r="1099">
          <cell r="O1099">
            <v>239.37</v>
          </cell>
        </row>
        <row r="1099">
          <cell r="R1099">
            <v>239.37</v>
          </cell>
        </row>
        <row r="1099">
          <cell r="X1099">
            <v>11.97</v>
          </cell>
        </row>
        <row r="1099">
          <cell r="Z1099" t="str">
            <v>3THB01041172</v>
          </cell>
        </row>
        <row r="1100">
          <cell r="D1100" t="str">
            <v>大运模具系列</v>
          </cell>
          <cell r="E1100" t="str">
            <v>固定资产-模具、检具、工装-制造费用</v>
          </cell>
        </row>
        <row r="1100">
          <cell r="J1100">
            <v>117.633333333333</v>
          </cell>
          <cell r="K1100" t="str">
            <v>2013-10-31</v>
          </cell>
        </row>
        <row r="1100">
          <cell r="O1100">
            <v>239.37</v>
          </cell>
        </row>
        <row r="1100">
          <cell r="R1100">
            <v>239.37</v>
          </cell>
        </row>
        <row r="1100">
          <cell r="X1100">
            <v>11.97</v>
          </cell>
        </row>
        <row r="1100">
          <cell r="Z1100" t="str">
            <v>3THB01041173</v>
          </cell>
        </row>
        <row r="1101">
          <cell r="D1101" t="str">
            <v>B40项目模具系列</v>
          </cell>
          <cell r="E1101" t="str">
            <v>固定资产-模具、检具、工装-制造费用</v>
          </cell>
        </row>
        <row r="1101">
          <cell r="J1101">
            <v>117.633333333333</v>
          </cell>
          <cell r="K1101" t="str">
            <v>2013-10-31</v>
          </cell>
        </row>
        <row r="1101">
          <cell r="O1101">
            <v>743.42</v>
          </cell>
        </row>
        <row r="1101">
          <cell r="R1101">
            <v>743.42</v>
          </cell>
        </row>
        <row r="1101">
          <cell r="X1101">
            <v>37.17</v>
          </cell>
        </row>
        <row r="1101">
          <cell r="Z1101" t="str">
            <v>3THB01041175</v>
          </cell>
        </row>
        <row r="1102">
          <cell r="D1102" t="str">
            <v>B40项目模具系列</v>
          </cell>
          <cell r="E1102" t="str">
            <v>固定资产-模具、检具、工装-制造费用</v>
          </cell>
        </row>
        <row r="1102">
          <cell r="J1102">
            <v>117.633333333333</v>
          </cell>
          <cell r="K1102" t="str">
            <v>2013-10-31</v>
          </cell>
        </row>
        <row r="1102">
          <cell r="O1102">
            <v>743.42</v>
          </cell>
        </row>
        <row r="1102">
          <cell r="R1102">
            <v>743.42</v>
          </cell>
        </row>
        <row r="1102">
          <cell r="X1102">
            <v>37.17</v>
          </cell>
        </row>
        <row r="1102">
          <cell r="Z1102" t="str">
            <v>3THB01041176</v>
          </cell>
        </row>
        <row r="1103">
          <cell r="D1103" t="str">
            <v>B40项目模具系列</v>
          </cell>
          <cell r="E1103" t="str">
            <v>固定资产-模具、检具、工装-制造费用</v>
          </cell>
        </row>
        <row r="1103">
          <cell r="J1103">
            <v>117.633333333333</v>
          </cell>
          <cell r="K1103" t="str">
            <v>2013-10-31</v>
          </cell>
        </row>
        <row r="1103">
          <cell r="O1103">
            <v>743.42</v>
          </cell>
        </row>
        <row r="1103">
          <cell r="R1103">
            <v>743.42</v>
          </cell>
        </row>
        <row r="1103">
          <cell r="X1103">
            <v>37.17</v>
          </cell>
        </row>
        <row r="1103">
          <cell r="Z1103" t="str">
            <v>3THB01041177</v>
          </cell>
        </row>
        <row r="1104">
          <cell r="D1104" t="str">
            <v>B40项目模具系列</v>
          </cell>
          <cell r="E1104" t="str">
            <v>固定资产-模具、检具、工装-制造费用</v>
          </cell>
        </row>
        <row r="1104">
          <cell r="J1104">
            <v>117.633333333333</v>
          </cell>
          <cell r="K1104" t="str">
            <v>2013-10-31</v>
          </cell>
        </row>
        <row r="1104">
          <cell r="O1104">
            <v>743.42</v>
          </cell>
        </row>
        <row r="1104">
          <cell r="R1104">
            <v>743.42</v>
          </cell>
        </row>
        <row r="1104">
          <cell r="X1104">
            <v>37.17</v>
          </cell>
        </row>
        <row r="1104">
          <cell r="Z1104" t="str">
            <v>3THB01041178</v>
          </cell>
        </row>
        <row r="1105">
          <cell r="D1105" t="str">
            <v>B40项目模具系列</v>
          </cell>
          <cell r="E1105" t="str">
            <v>固定资产-模具、检具、工装-制造费用</v>
          </cell>
        </row>
        <row r="1105">
          <cell r="J1105">
            <v>117.633333333333</v>
          </cell>
          <cell r="K1105" t="str">
            <v>2013-10-31</v>
          </cell>
        </row>
        <row r="1105">
          <cell r="O1105">
            <v>743.42</v>
          </cell>
        </row>
        <row r="1105">
          <cell r="R1105">
            <v>743.42</v>
          </cell>
        </row>
        <row r="1105">
          <cell r="X1105">
            <v>37.17</v>
          </cell>
        </row>
        <row r="1105">
          <cell r="Z1105" t="str">
            <v>3THB01041179</v>
          </cell>
        </row>
        <row r="1106">
          <cell r="D1106" t="str">
            <v>B40项目模具系列</v>
          </cell>
          <cell r="E1106" t="str">
            <v>固定资产-模具、检具、工装-制造费用</v>
          </cell>
        </row>
        <row r="1106">
          <cell r="J1106">
            <v>117.633333333333</v>
          </cell>
          <cell r="K1106" t="str">
            <v>2013-10-31</v>
          </cell>
        </row>
        <row r="1106">
          <cell r="O1106">
            <v>743.42</v>
          </cell>
        </row>
        <row r="1106">
          <cell r="R1106">
            <v>743.42</v>
          </cell>
        </row>
        <row r="1106">
          <cell r="X1106">
            <v>37.17</v>
          </cell>
        </row>
        <row r="1106">
          <cell r="Z1106" t="str">
            <v>3THB01041180</v>
          </cell>
        </row>
        <row r="1107">
          <cell r="D1107" t="str">
            <v>B40项目模具系列</v>
          </cell>
          <cell r="E1107" t="str">
            <v>固定资产-模具、检具、工装-制造费用</v>
          </cell>
        </row>
        <row r="1107">
          <cell r="J1107">
            <v>117.633333333333</v>
          </cell>
          <cell r="K1107" t="str">
            <v>2013-10-31</v>
          </cell>
        </row>
        <row r="1107">
          <cell r="O1107">
            <v>743.42</v>
          </cell>
        </row>
        <row r="1107">
          <cell r="R1107">
            <v>743.42</v>
          </cell>
        </row>
        <row r="1107">
          <cell r="X1107">
            <v>37.17</v>
          </cell>
        </row>
        <row r="1107">
          <cell r="Z1107" t="str">
            <v>3THB01041181</v>
          </cell>
        </row>
        <row r="1108">
          <cell r="D1108" t="str">
            <v>B40项目模具系列</v>
          </cell>
          <cell r="E1108" t="str">
            <v>固定资产-模具、检具、工装-制造费用</v>
          </cell>
        </row>
        <row r="1108">
          <cell r="J1108">
            <v>117.633333333333</v>
          </cell>
          <cell r="K1108" t="str">
            <v>2013-10-31</v>
          </cell>
        </row>
        <row r="1108">
          <cell r="O1108">
            <v>743.42</v>
          </cell>
        </row>
        <row r="1108">
          <cell r="R1108">
            <v>743.42</v>
          </cell>
        </row>
        <row r="1108">
          <cell r="X1108">
            <v>37.17</v>
          </cell>
        </row>
        <row r="1108">
          <cell r="Z1108" t="str">
            <v>3THB01041182</v>
          </cell>
        </row>
        <row r="1109">
          <cell r="D1109" t="str">
            <v>B40项目模具系列</v>
          </cell>
          <cell r="E1109" t="str">
            <v>固定资产-模具、检具、工装-制造费用</v>
          </cell>
        </row>
        <row r="1109">
          <cell r="J1109">
            <v>117.633333333333</v>
          </cell>
          <cell r="K1109" t="str">
            <v>2013-10-31</v>
          </cell>
        </row>
        <row r="1109">
          <cell r="O1109">
            <v>743.42</v>
          </cell>
        </row>
        <row r="1109">
          <cell r="R1109">
            <v>743.42</v>
          </cell>
        </row>
        <row r="1109">
          <cell r="X1109">
            <v>37.17</v>
          </cell>
        </row>
        <row r="1109">
          <cell r="Z1109" t="str">
            <v>3THB01041183</v>
          </cell>
        </row>
        <row r="1110">
          <cell r="D1110" t="str">
            <v>B40项目模具系列</v>
          </cell>
          <cell r="E1110" t="str">
            <v>固定资产-模具、检具、工装-制造费用</v>
          </cell>
        </row>
        <row r="1110">
          <cell r="J1110">
            <v>117.633333333333</v>
          </cell>
          <cell r="K1110" t="str">
            <v>2013-10-31</v>
          </cell>
        </row>
        <row r="1110">
          <cell r="O1110">
            <v>743.42</v>
          </cell>
        </row>
        <row r="1110">
          <cell r="R1110">
            <v>743.42</v>
          </cell>
        </row>
        <row r="1110">
          <cell r="X1110">
            <v>37.17</v>
          </cell>
        </row>
        <row r="1110">
          <cell r="Z1110" t="str">
            <v>3THB01041184</v>
          </cell>
        </row>
        <row r="1111">
          <cell r="D1111" t="str">
            <v>B40项目模具系列</v>
          </cell>
          <cell r="E1111" t="str">
            <v>固定资产-模具、检具、工装-制造费用</v>
          </cell>
        </row>
        <row r="1111">
          <cell r="J1111">
            <v>117.633333333333</v>
          </cell>
          <cell r="K1111" t="str">
            <v>2013-10-31</v>
          </cell>
        </row>
        <row r="1111">
          <cell r="O1111">
            <v>743.42</v>
          </cell>
        </row>
        <row r="1111">
          <cell r="R1111">
            <v>743.42</v>
          </cell>
        </row>
        <row r="1111">
          <cell r="X1111">
            <v>37.17</v>
          </cell>
        </row>
        <row r="1111">
          <cell r="Z1111" t="str">
            <v>3THB01041185</v>
          </cell>
        </row>
        <row r="1112">
          <cell r="D1112" t="str">
            <v>B40项目模具系列</v>
          </cell>
          <cell r="E1112" t="str">
            <v>固定资产-模具、检具、工装-制造费用</v>
          </cell>
        </row>
        <row r="1112">
          <cell r="J1112">
            <v>117.633333333333</v>
          </cell>
          <cell r="K1112" t="str">
            <v>2013-10-31</v>
          </cell>
        </row>
        <row r="1112">
          <cell r="O1112">
            <v>743.42</v>
          </cell>
        </row>
        <row r="1112">
          <cell r="R1112">
            <v>743.42</v>
          </cell>
        </row>
        <row r="1112">
          <cell r="X1112">
            <v>37.17</v>
          </cell>
        </row>
        <row r="1112">
          <cell r="Z1112" t="str">
            <v>3THB01041186</v>
          </cell>
        </row>
        <row r="1113">
          <cell r="D1113" t="str">
            <v>B40项目模具系列</v>
          </cell>
          <cell r="E1113" t="str">
            <v>固定资产-模具、检具、工装-制造费用</v>
          </cell>
        </row>
        <row r="1113">
          <cell r="J1113">
            <v>117.633333333333</v>
          </cell>
          <cell r="K1113" t="str">
            <v>2013-10-31</v>
          </cell>
        </row>
        <row r="1113">
          <cell r="O1113">
            <v>743.42</v>
          </cell>
        </row>
        <row r="1113">
          <cell r="R1113">
            <v>743.42</v>
          </cell>
        </row>
        <row r="1113">
          <cell r="X1113">
            <v>37.17</v>
          </cell>
        </row>
        <row r="1113">
          <cell r="Z1113" t="str">
            <v>3THB01041187</v>
          </cell>
        </row>
        <row r="1114">
          <cell r="D1114" t="str">
            <v>B40项目模具系列</v>
          </cell>
          <cell r="E1114" t="str">
            <v>固定资产-模具、检具、工装-制造费用</v>
          </cell>
        </row>
        <row r="1114">
          <cell r="J1114">
            <v>117.633333333333</v>
          </cell>
          <cell r="K1114" t="str">
            <v>2013-10-31</v>
          </cell>
        </row>
        <row r="1114">
          <cell r="O1114">
            <v>743.42</v>
          </cell>
        </row>
        <row r="1114">
          <cell r="R1114">
            <v>743.42</v>
          </cell>
        </row>
        <row r="1114">
          <cell r="X1114">
            <v>37.17</v>
          </cell>
        </row>
        <row r="1114">
          <cell r="Z1114" t="str">
            <v>3THB01041188</v>
          </cell>
        </row>
        <row r="1115">
          <cell r="D1115" t="str">
            <v>升降器焊胎</v>
          </cell>
          <cell r="E1115" t="str">
            <v>固定资产-模具、检具、工装-制造费用</v>
          </cell>
        </row>
        <row r="1115">
          <cell r="J1115">
            <v>117.633333333333</v>
          </cell>
          <cell r="K1115" t="str">
            <v>2013-10-31</v>
          </cell>
        </row>
        <row r="1115">
          <cell r="O1115">
            <v>41054.15</v>
          </cell>
        </row>
        <row r="1115">
          <cell r="R1115">
            <v>41054.15</v>
          </cell>
        </row>
        <row r="1115">
          <cell r="X1115">
            <v>2350.55</v>
          </cell>
        </row>
        <row r="1115">
          <cell r="Z1115" t="str">
            <v>3THB01050350</v>
          </cell>
        </row>
        <row r="1116">
          <cell r="D1116" t="str">
            <v>陕汽项目焊胎系列</v>
          </cell>
          <cell r="E1116" t="str">
            <v>固定资产-模具、检具、工装-制造费用</v>
          </cell>
        </row>
        <row r="1116">
          <cell r="J1116">
            <v>117.633333333333</v>
          </cell>
          <cell r="K1116" t="str">
            <v>2013-10-31</v>
          </cell>
        </row>
        <row r="1116">
          <cell r="O1116">
            <v>3593.38</v>
          </cell>
        </row>
        <row r="1116">
          <cell r="R1116">
            <v>3593.38</v>
          </cell>
        </row>
        <row r="1116">
          <cell r="X1116">
            <v>179.66</v>
          </cell>
        </row>
        <row r="1116">
          <cell r="Z1116" t="str">
            <v>3THB01051190</v>
          </cell>
        </row>
        <row r="1117">
          <cell r="D1117" t="str">
            <v>陕汽项目焊胎系列</v>
          </cell>
          <cell r="E1117" t="str">
            <v>固定资产-模具、检具、工装-制造费用</v>
          </cell>
        </row>
        <row r="1117">
          <cell r="J1117">
            <v>117.633333333333</v>
          </cell>
          <cell r="K1117" t="str">
            <v>2013-10-31</v>
          </cell>
        </row>
        <row r="1117">
          <cell r="O1117">
            <v>3593.38</v>
          </cell>
        </row>
        <row r="1117">
          <cell r="R1117">
            <v>3593.38</v>
          </cell>
        </row>
        <row r="1117">
          <cell r="X1117">
            <v>179.66</v>
          </cell>
        </row>
        <row r="1117">
          <cell r="Z1117" t="str">
            <v>3THB01051191</v>
          </cell>
        </row>
        <row r="1118">
          <cell r="D1118" t="str">
            <v>陕汽项目焊胎系列</v>
          </cell>
          <cell r="E1118" t="str">
            <v>固定资产-模具、检具、工装-制造费用</v>
          </cell>
        </row>
        <row r="1118">
          <cell r="J1118">
            <v>117.633333333333</v>
          </cell>
          <cell r="K1118" t="str">
            <v>2013-10-31</v>
          </cell>
        </row>
        <row r="1118">
          <cell r="O1118">
            <v>3593.38</v>
          </cell>
        </row>
        <row r="1118">
          <cell r="R1118">
            <v>3593.38</v>
          </cell>
        </row>
        <row r="1118">
          <cell r="X1118">
            <v>179.66</v>
          </cell>
        </row>
        <row r="1118">
          <cell r="Z1118" t="str">
            <v>3THB01051192</v>
          </cell>
        </row>
        <row r="1119">
          <cell r="D1119" t="str">
            <v>陕汽项目焊胎系列</v>
          </cell>
          <cell r="E1119" t="str">
            <v>固定资产-模具、检具、工装-制造费用</v>
          </cell>
        </row>
        <row r="1119">
          <cell r="J1119">
            <v>117.633333333333</v>
          </cell>
          <cell r="K1119" t="str">
            <v>2013-10-31</v>
          </cell>
        </row>
        <row r="1119">
          <cell r="O1119">
            <v>3593.38</v>
          </cell>
        </row>
        <row r="1119">
          <cell r="R1119">
            <v>3593.38</v>
          </cell>
        </row>
        <row r="1119">
          <cell r="X1119">
            <v>179.66</v>
          </cell>
        </row>
        <row r="1119">
          <cell r="Z1119" t="str">
            <v>3THB01051193</v>
          </cell>
        </row>
        <row r="1120">
          <cell r="D1120" t="str">
            <v>陕汽项目焊胎系列</v>
          </cell>
          <cell r="E1120" t="str">
            <v>固定资产-模具、检具、工装-制造费用</v>
          </cell>
        </row>
        <row r="1120">
          <cell r="J1120">
            <v>117.633333333333</v>
          </cell>
          <cell r="K1120" t="str">
            <v>2013-10-31</v>
          </cell>
        </row>
        <row r="1120">
          <cell r="O1120">
            <v>3593.38</v>
          </cell>
        </row>
        <row r="1120">
          <cell r="R1120">
            <v>3593.38</v>
          </cell>
        </row>
        <row r="1120">
          <cell r="X1120">
            <v>179.66</v>
          </cell>
        </row>
        <row r="1120">
          <cell r="Z1120" t="str">
            <v>3THB01051194</v>
          </cell>
        </row>
        <row r="1121">
          <cell r="D1121" t="str">
            <v>陕汽项目焊胎系列</v>
          </cell>
          <cell r="E1121" t="str">
            <v>固定资产-模具、检具、工装-制造费用</v>
          </cell>
        </row>
        <row r="1121">
          <cell r="J1121">
            <v>117.633333333333</v>
          </cell>
          <cell r="K1121" t="str">
            <v>2013-10-31</v>
          </cell>
        </row>
        <row r="1121">
          <cell r="O1121">
            <v>3593.38</v>
          </cell>
        </row>
        <row r="1121">
          <cell r="R1121">
            <v>3593.38</v>
          </cell>
        </row>
        <row r="1121">
          <cell r="X1121">
            <v>179.66</v>
          </cell>
        </row>
        <row r="1121">
          <cell r="Z1121" t="str">
            <v>3THB01051195</v>
          </cell>
        </row>
        <row r="1122">
          <cell r="D1122" t="str">
            <v>陕汽项目焊胎系列</v>
          </cell>
          <cell r="E1122" t="str">
            <v>固定资产-模具、检具、工装-制造费用</v>
          </cell>
        </row>
        <row r="1122">
          <cell r="J1122">
            <v>117.633333333333</v>
          </cell>
          <cell r="K1122" t="str">
            <v>2013-10-31</v>
          </cell>
        </row>
        <row r="1122">
          <cell r="O1122">
            <v>3593.38</v>
          </cell>
        </row>
        <row r="1122">
          <cell r="R1122">
            <v>3593.38</v>
          </cell>
        </row>
        <row r="1122">
          <cell r="X1122">
            <v>179.66</v>
          </cell>
        </row>
        <row r="1122">
          <cell r="Z1122" t="str">
            <v>3THB01051196</v>
          </cell>
        </row>
        <row r="1123">
          <cell r="D1123" t="str">
            <v>陕汽项目焊胎系列</v>
          </cell>
          <cell r="E1123" t="str">
            <v>固定资产-模具、检具、工装-制造费用</v>
          </cell>
        </row>
        <row r="1123">
          <cell r="J1123">
            <v>117.633333333333</v>
          </cell>
          <cell r="K1123" t="str">
            <v>2013-10-31</v>
          </cell>
        </row>
        <row r="1123">
          <cell r="O1123">
            <v>3593.38</v>
          </cell>
        </row>
        <row r="1123">
          <cell r="R1123">
            <v>3593.38</v>
          </cell>
        </row>
        <row r="1123">
          <cell r="X1123">
            <v>179.66</v>
          </cell>
        </row>
        <row r="1123">
          <cell r="Z1123" t="str">
            <v>3THB01051197</v>
          </cell>
        </row>
        <row r="1124">
          <cell r="D1124" t="str">
            <v>陕汽项目焊胎系列</v>
          </cell>
          <cell r="E1124" t="str">
            <v>固定资产-模具、检具、工装-制造费用</v>
          </cell>
        </row>
        <row r="1124">
          <cell r="J1124">
            <v>117.633333333333</v>
          </cell>
          <cell r="K1124" t="str">
            <v>2013-10-31</v>
          </cell>
        </row>
        <row r="1124">
          <cell r="O1124">
            <v>3593.38</v>
          </cell>
        </row>
        <row r="1124">
          <cell r="R1124">
            <v>3593.38</v>
          </cell>
        </row>
        <row r="1124">
          <cell r="X1124">
            <v>179.66</v>
          </cell>
        </row>
        <row r="1124">
          <cell r="Z1124" t="str">
            <v>3THB01051198</v>
          </cell>
        </row>
        <row r="1125">
          <cell r="D1125" t="str">
            <v>陕汽项目焊胎系列</v>
          </cell>
          <cell r="E1125" t="str">
            <v>固定资产-模具、检具、工装-制造费用</v>
          </cell>
        </row>
        <row r="1125">
          <cell r="J1125">
            <v>117.633333333333</v>
          </cell>
          <cell r="K1125" t="str">
            <v>2013-10-31</v>
          </cell>
        </row>
        <row r="1125">
          <cell r="O1125">
            <v>3593.38</v>
          </cell>
        </row>
        <row r="1125">
          <cell r="R1125">
            <v>3593.38</v>
          </cell>
        </row>
        <row r="1125">
          <cell r="X1125">
            <v>179.66</v>
          </cell>
        </row>
        <row r="1125">
          <cell r="Z1125" t="str">
            <v>3THB01051199</v>
          </cell>
        </row>
        <row r="1126">
          <cell r="D1126" t="str">
            <v>陕汽项目焊胎系列</v>
          </cell>
          <cell r="E1126" t="str">
            <v>固定资产-模具、检具、工装-制造费用</v>
          </cell>
        </row>
        <row r="1126">
          <cell r="J1126">
            <v>117.633333333333</v>
          </cell>
          <cell r="K1126" t="str">
            <v>2013-10-31</v>
          </cell>
        </row>
        <row r="1126">
          <cell r="O1126">
            <v>3593.38</v>
          </cell>
        </row>
        <row r="1126">
          <cell r="R1126">
            <v>3593.38</v>
          </cell>
        </row>
        <row r="1126">
          <cell r="X1126">
            <v>179.66</v>
          </cell>
        </row>
        <row r="1126">
          <cell r="Z1126" t="str">
            <v>3THB01051200</v>
          </cell>
        </row>
        <row r="1127">
          <cell r="D1127" t="str">
            <v>陕汽项目焊胎系列</v>
          </cell>
          <cell r="E1127" t="str">
            <v>固定资产-模具、检具、工装-制造费用</v>
          </cell>
        </row>
        <row r="1127">
          <cell r="J1127">
            <v>117.633333333333</v>
          </cell>
          <cell r="K1127" t="str">
            <v>2013-10-31</v>
          </cell>
        </row>
        <row r="1127">
          <cell r="O1127">
            <v>3593.38</v>
          </cell>
        </row>
        <row r="1127">
          <cell r="R1127">
            <v>3593.38</v>
          </cell>
        </row>
        <row r="1127">
          <cell r="X1127">
            <v>179.66</v>
          </cell>
        </row>
        <row r="1127">
          <cell r="Z1127" t="str">
            <v>3THB01051201</v>
          </cell>
        </row>
        <row r="1128">
          <cell r="D1128" t="str">
            <v>陕汽项目焊胎系列</v>
          </cell>
          <cell r="E1128" t="str">
            <v>固定资产-模具、检具、工装-制造费用</v>
          </cell>
        </row>
        <row r="1128">
          <cell r="J1128">
            <v>117.633333333333</v>
          </cell>
          <cell r="K1128" t="str">
            <v>2013-10-31</v>
          </cell>
        </row>
        <row r="1128">
          <cell r="O1128">
            <v>3593.38</v>
          </cell>
        </row>
        <row r="1128">
          <cell r="R1128">
            <v>3593.38</v>
          </cell>
        </row>
        <row r="1128">
          <cell r="X1128">
            <v>179.66</v>
          </cell>
        </row>
        <row r="1128">
          <cell r="Z1128" t="str">
            <v>3THB01051202</v>
          </cell>
        </row>
        <row r="1129">
          <cell r="D1129" t="str">
            <v>陕汽项目焊胎系列</v>
          </cell>
          <cell r="E1129" t="str">
            <v>固定资产-模具、检具、工装-制造费用</v>
          </cell>
        </row>
        <row r="1129">
          <cell r="J1129">
            <v>117.633333333333</v>
          </cell>
          <cell r="K1129" t="str">
            <v>2013-10-31</v>
          </cell>
        </row>
        <row r="1129">
          <cell r="O1129">
            <v>3593.38</v>
          </cell>
        </row>
        <row r="1129">
          <cell r="R1129">
            <v>3593.38</v>
          </cell>
        </row>
        <row r="1129">
          <cell r="X1129">
            <v>179.66</v>
          </cell>
        </row>
        <row r="1129">
          <cell r="Z1129" t="str">
            <v>3THB01051203</v>
          </cell>
        </row>
        <row r="1130">
          <cell r="D1130" t="str">
            <v>陕汽项目焊胎系列</v>
          </cell>
          <cell r="E1130" t="str">
            <v>固定资产-模具、检具、工装-制造费用</v>
          </cell>
        </row>
        <row r="1130">
          <cell r="J1130">
            <v>117.633333333333</v>
          </cell>
          <cell r="K1130" t="str">
            <v>2013-10-31</v>
          </cell>
        </row>
        <row r="1130">
          <cell r="O1130">
            <v>3593.38</v>
          </cell>
        </row>
        <row r="1130">
          <cell r="R1130">
            <v>3593.38</v>
          </cell>
        </row>
        <row r="1130">
          <cell r="X1130">
            <v>179.66</v>
          </cell>
        </row>
        <row r="1130">
          <cell r="Z1130" t="str">
            <v>3THB01051204</v>
          </cell>
        </row>
        <row r="1131">
          <cell r="D1131" t="str">
            <v>陕汽项目焊胎系列</v>
          </cell>
          <cell r="E1131" t="str">
            <v>固定资产-模具、检具、工装-制造费用</v>
          </cell>
        </row>
        <row r="1131">
          <cell r="J1131">
            <v>117.633333333333</v>
          </cell>
          <cell r="K1131" t="str">
            <v>2013-10-31</v>
          </cell>
        </row>
        <row r="1131">
          <cell r="O1131">
            <v>3593.38</v>
          </cell>
        </row>
        <row r="1131">
          <cell r="R1131">
            <v>3593.38</v>
          </cell>
        </row>
        <row r="1131">
          <cell r="X1131">
            <v>179.66</v>
          </cell>
        </row>
        <row r="1131">
          <cell r="Z1131" t="str">
            <v>3THB01051205</v>
          </cell>
        </row>
        <row r="1132">
          <cell r="D1132" t="str">
            <v>H4B平台</v>
          </cell>
          <cell r="E1132" t="str">
            <v>固定资产-模具、检具、工装-制造费用</v>
          </cell>
        </row>
        <row r="1132">
          <cell r="J1132">
            <v>117.633333333333</v>
          </cell>
          <cell r="K1132" t="str">
            <v>2013-10-31</v>
          </cell>
        </row>
        <row r="1132">
          <cell r="O1132">
            <v>17806.3</v>
          </cell>
        </row>
        <row r="1132">
          <cell r="R1132">
            <v>17806.3</v>
          </cell>
        </row>
        <row r="1132">
          <cell r="X1132">
            <v>890.309999999998</v>
          </cell>
        </row>
        <row r="1132">
          <cell r="Z1132" t="str">
            <v>3THB01110019</v>
          </cell>
        </row>
        <row r="1133">
          <cell r="D1133" t="str">
            <v>H4B平台</v>
          </cell>
          <cell r="E1133" t="str">
            <v>固定资产-模具、检具、工装-制造费用</v>
          </cell>
        </row>
        <row r="1133">
          <cell r="J1133">
            <v>117.633333333333</v>
          </cell>
          <cell r="K1133" t="str">
            <v>2013-10-31</v>
          </cell>
        </row>
        <row r="1133">
          <cell r="O1133">
            <v>17806.3</v>
          </cell>
        </row>
        <row r="1133">
          <cell r="R1133">
            <v>17806.3</v>
          </cell>
        </row>
        <row r="1133">
          <cell r="X1133">
            <v>890.309999999998</v>
          </cell>
        </row>
        <row r="1133">
          <cell r="Z1133" t="str">
            <v>3THB01110020</v>
          </cell>
        </row>
        <row r="1134">
          <cell r="D1134" t="str">
            <v>H4B平台</v>
          </cell>
          <cell r="E1134" t="str">
            <v>固定资产-模具、检具、工装-制造费用</v>
          </cell>
        </row>
        <row r="1134">
          <cell r="J1134">
            <v>117.633333333333</v>
          </cell>
          <cell r="K1134" t="str">
            <v>2013-10-31</v>
          </cell>
        </row>
        <row r="1134">
          <cell r="O1134">
            <v>17806.3</v>
          </cell>
        </row>
        <row r="1134">
          <cell r="R1134">
            <v>17806.3</v>
          </cell>
        </row>
        <row r="1134">
          <cell r="X1134">
            <v>890.309999999998</v>
          </cell>
        </row>
        <row r="1134">
          <cell r="Z1134" t="str">
            <v>3THB01110021</v>
          </cell>
        </row>
        <row r="1135">
          <cell r="D1135" t="str">
            <v>滑轨项目模具系列</v>
          </cell>
          <cell r="E1135" t="str">
            <v>固定资产-模具、检具、工装-制造费用</v>
          </cell>
        </row>
        <row r="1135">
          <cell r="J1135">
            <v>117.633333333333</v>
          </cell>
          <cell r="K1135" t="str">
            <v>2013-10-31</v>
          </cell>
        </row>
        <row r="1135">
          <cell r="O1135">
            <v>55232</v>
          </cell>
        </row>
        <row r="1135">
          <cell r="R1135">
            <v>55232</v>
          </cell>
        </row>
        <row r="1135">
          <cell r="X1135">
            <v>2761.6</v>
          </cell>
        </row>
        <row r="1135">
          <cell r="Z1135" t="str">
            <v>3THB01111148</v>
          </cell>
        </row>
        <row r="1136">
          <cell r="D1136" t="str">
            <v>滑轨项目模具系列</v>
          </cell>
          <cell r="E1136" t="str">
            <v>固定资产-模具、检具、工装-制造费用</v>
          </cell>
        </row>
        <row r="1136">
          <cell r="J1136">
            <v>117.633333333333</v>
          </cell>
          <cell r="K1136" t="str">
            <v>2013-10-31</v>
          </cell>
        </row>
        <row r="1136">
          <cell r="O1136">
            <v>55232</v>
          </cell>
        </row>
        <row r="1136">
          <cell r="R1136">
            <v>55232</v>
          </cell>
        </row>
        <row r="1136">
          <cell r="X1136">
            <v>2761.6</v>
          </cell>
        </row>
        <row r="1136">
          <cell r="Z1136" t="str">
            <v>3THB01111149</v>
          </cell>
        </row>
        <row r="1137">
          <cell r="D1137" t="str">
            <v>滑轨项目模具系列</v>
          </cell>
          <cell r="E1137" t="str">
            <v>固定资产-模具、检具、工装-制造费用</v>
          </cell>
        </row>
        <row r="1137">
          <cell r="J1137">
            <v>117.633333333333</v>
          </cell>
          <cell r="K1137" t="str">
            <v>2013-10-31</v>
          </cell>
        </row>
        <row r="1137">
          <cell r="O1137">
            <v>55232</v>
          </cell>
        </row>
        <row r="1137">
          <cell r="R1137">
            <v>55232</v>
          </cell>
        </row>
        <row r="1137">
          <cell r="X1137">
            <v>2761.6</v>
          </cell>
        </row>
        <row r="1137">
          <cell r="Z1137" t="str">
            <v>3THB01111150</v>
          </cell>
        </row>
        <row r="1138">
          <cell r="D1138" t="str">
            <v>H4升降器模具系列</v>
          </cell>
          <cell r="E1138" t="str">
            <v>固定资产-模具、检具、工装-制造费用</v>
          </cell>
        </row>
        <row r="1138">
          <cell r="J1138">
            <v>117.633333333333</v>
          </cell>
          <cell r="K1138" t="str">
            <v>2013-10-31</v>
          </cell>
        </row>
        <row r="1138">
          <cell r="O1138">
            <v>271.6</v>
          </cell>
        </row>
        <row r="1138">
          <cell r="R1138">
            <v>271.6</v>
          </cell>
        </row>
        <row r="1138">
          <cell r="X1138">
            <v>13.58</v>
          </cell>
        </row>
        <row r="1138">
          <cell r="Z1138" t="str">
            <v>3THB01111164</v>
          </cell>
        </row>
        <row r="1139">
          <cell r="D1139" t="str">
            <v>H4升降器模具系列</v>
          </cell>
          <cell r="E1139" t="str">
            <v>固定资产-模具、检具、工装-制造费用</v>
          </cell>
        </row>
        <row r="1139">
          <cell r="J1139">
            <v>117.633333333333</v>
          </cell>
          <cell r="K1139" t="str">
            <v>2013-10-31</v>
          </cell>
        </row>
        <row r="1139">
          <cell r="O1139">
            <v>271.6</v>
          </cell>
        </row>
        <row r="1139">
          <cell r="R1139">
            <v>271.6</v>
          </cell>
        </row>
        <row r="1139">
          <cell r="X1139">
            <v>13.58</v>
          </cell>
        </row>
        <row r="1139">
          <cell r="Z1139" t="str">
            <v>3THB01111165</v>
          </cell>
        </row>
        <row r="1140">
          <cell r="D1140" t="str">
            <v>H4升降器模具系列</v>
          </cell>
          <cell r="E1140" t="str">
            <v>固定资产-模具、检具、工装-制造费用</v>
          </cell>
        </row>
        <row r="1140">
          <cell r="J1140">
            <v>117.633333333333</v>
          </cell>
          <cell r="K1140" t="str">
            <v>2013-10-31</v>
          </cell>
        </row>
        <row r="1140">
          <cell r="O1140">
            <v>271.6</v>
          </cell>
        </row>
        <row r="1140">
          <cell r="R1140">
            <v>271.6</v>
          </cell>
        </row>
        <row r="1140">
          <cell r="X1140">
            <v>13.58</v>
          </cell>
        </row>
        <row r="1140">
          <cell r="Z1140" t="str">
            <v>3THB01111166</v>
          </cell>
        </row>
        <row r="1141">
          <cell r="D1141" t="str">
            <v>H4升降器模具系列</v>
          </cell>
          <cell r="E1141" t="str">
            <v>固定资产-模具、检具、工装-制造费用</v>
          </cell>
        </row>
        <row r="1141">
          <cell r="J1141">
            <v>117.633333333333</v>
          </cell>
          <cell r="K1141" t="str">
            <v>2013-10-31</v>
          </cell>
        </row>
        <row r="1141">
          <cell r="O1141">
            <v>271.6</v>
          </cell>
        </row>
        <row r="1141">
          <cell r="R1141">
            <v>271.6</v>
          </cell>
        </row>
        <row r="1141">
          <cell r="X1141">
            <v>13.58</v>
          </cell>
        </row>
        <row r="1141">
          <cell r="Z1141" t="str">
            <v>3THB01111167</v>
          </cell>
        </row>
        <row r="1142">
          <cell r="D1142" t="str">
            <v>六分座垫焊胎总成</v>
          </cell>
          <cell r="E1142" t="str">
            <v>固定资产-模具、检具、工装-制造费用</v>
          </cell>
        </row>
        <row r="1142">
          <cell r="J1142">
            <v>114.833333333333</v>
          </cell>
          <cell r="K1142" t="str">
            <v>2014-01-23</v>
          </cell>
        </row>
        <row r="1142">
          <cell r="O1142">
            <v>3931.62</v>
          </cell>
        </row>
        <row r="1142">
          <cell r="R1142">
            <v>3931.62</v>
          </cell>
        </row>
        <row r="1142">
          <cell r="X1142">
            <v>196.62</v>
          </cell>
        </row>
        <row r="1142">
          <cell r="Z1142" t="str">
            <v>3THB01051255</v>
          </cell>
        </row>
        <row r="1143">
          <cell r="D1143" t="str">
            <v>六分安全带出口导向板</v>
          </cell>
          <cell r="E1143" t="str">
            <v>固定资产-模具、检具、工装-制造费用</v>
          </cell>
        </row>
        <row r="1143">
          <cell r="J1143">
            <v>114.833333333333</v>
          </cell>
          <cell r="K1143" t="str">
            <v>2014-01-23</v>
          </cell>
        </row>
        <row r="1143">
          <cell r="O1143">
            <v>16666.67</v>
          </cell>
        </row>
        <row r="1143">
          <cell r="R1143">
            <v>16666.67</v>
          </cell>
        </row>
        <row r="1143">
          <cell r="X1143">
            <v>833.509999999998</v>
          </cell>
        </row>
        <row r="1143">
          <cell r="Z1143" t="str">
            <v>3THB01111256</v>
          </cell>
        </row>
        <row r="1144">
          <cell r="D1144" t="str">
            <v>三排左座椅右扭簧固定板</v>
          </cell>
          <cell r="E1144" t="str">
            <v>固定资产-模具、检具、工装-制造费用</v>
          </cell>
        </row>
        <row r="1144">
          <cell r="J1144">
            <v>114.833333333333</v>
          </cell>
          <cell r="K1144" t="str">
            <v>2014-01-23</v>
          </cell>
        </row>
        <row r="1144">
          <cell r="O1144">
            <v>11965.81</v>
          </cell>
        </row>
        <row r="1144">
          <cell r="R1144">
            <v>11965.81</v>
          </cell>
        </row>
        <row r="1144">
          <cell r="X1144">
            <v>598.449999999999</v>
          </cell>
        </row>
        <row r="1144">
          <cell r="Z1144" t="str">
            <v>3THB01111257</v>
          </cell>
        </row>
        <row r="1145">
          <cell r="D1145" t="str">
            <v>三排左座椅内地脚连接板</v>
          </cell>
          <cell r="E1145" t="str">
            <v>固定资产-模具、检具、工装-制造费用</v>
          </cell>
        </row>
        <row r="1145">
          <cell r="J1145">
            <v>114.833333333333</v>
          </cell>
          <cell r="K1145" t="str">
            <v>2014-01-23</v>
          </cell>
        </row>
        <row r="1145">
          <cell r="O1145">
            <v>23504.27</v>
          </cell>
        </row>
        <row r="1145">
          <cell r="R1145">
            <v>23504.27</v>
          </cell>
        </row>
        <row r="1145">
          <cell r="X1145">
            <v>1175.27</v>
          </cell>
        </row>
        <row r="1145">
          <cell r="Z1145" t="str">
            <v>3THB01111258</v>
          </cell>
        </row>
        <row r="1146">
          <cell r="D1146" t="str">
            <v>三排左座椅坐垫脚垫支架</v>
          </cell>
          <cell r="E1146" t="str">
            <v>固定资产-模具、检具、工装-制造费用</v>
          </cell>
        </row>
        <row r="1146">
          <cell r="J1146">
            <v>114.833333333333</v>
          </cell>
          <cell r="K1146" t="str">
            <v>2014-01-23</v>
          </cell>
        </row>
        <row r="1146">
          <cell r="O1146">
            <v>12393.16</v>
          </cell>
        </row>
        <row r="1146">
          <cell r="R1146">
            <v>12393.16</v>
          </cell>
        </row>
        <row r="1146">
          <cell r="X1146">
            <v>619.719999999999</v>
          </cell>
        </row>
        <row r="1146">
          <cell r="Z1146" t="str">
            <v>3THB01111259</v>
          </cell>
        </row>
        <row r="1147">
          <cell r="D1147" t="str">
            <v>三排坐垫翻转铰链支座</v>
          </cell>
          <cell r="E1147" t="str">
            <v>固定资产-模具、检具、工装-制造费用</v>
          </cell>
        </row>
        <row r="1147">
          <cell r="J1147">
            <v>114.833333333333</v>
          </cell>
          <cell r="K1147" t="str">
            <v>2014-01-23</v>
          </cell>
        </row>
        <row r="1147">
          <cell r="O1147">
            <v>15811.97</v>
          </cell>
        </row>
        <row r="1147">
          <cell r="R1147">
            <v>15811.97</v>
          </cell>
        </row>
        <row r="1147">
          <cell r="X1147">
            <v>790.609999999999</v>
          </cell>
        </row>
        <row r="1147">
          <cell r="Z1147" t="str">
            <v>3THB01111260</v>
          </cell>
        </row>
        <row r="1148">
          <cell r="D1148" t="str">
            <v>三排左座椅坐垫连接钣金</v>
          </cell>
          <cell r="E1148" t="str">
            <v>固定资产-模具、检具、工装-制造费用</v>
          </cell>
        </row>
        <row r="1148">
          <cell r="J1148">
            <v>114.833333333333</v>
          </cell>
          <cell r="K1148" t="str">
            <v>2014-01-23</v>
          </cell>
        </row>
        <row r="1148">
          <cell r="O1148">
            <v>17094.01</v>
          </cell>
        </row>
        <row r="1148">
          <cell r="R1148">
            <v>17094.01</v>
          </cell>
        </row>
        <row r="1148">
          <cell r="X1148">
            <v>854.769999999999</v>
          </cell>
        </row>
        <row r="1148">
          <cell r="Z1148" t="str">
            <v>3THB01111261</v>
          </cell>
        </row>
        <row r="1149">
          <cell r="D1149" t="str">
            <v>三排右座椅坐垫连接钣金</v>
          </cell>
          <cell r="E1149" t="str">
            <v>固定资产-模具、检具、工装-制造费用</v>
          </cell>
        </row>
        <row r="1149">
          <cell r="J1149">
            <v>114.833333333333</v>
          </cell>
          <cell r="K1149" t="str">
            <v>2014-01-23</v>
          </cell>
        </row>
        <row r="1149">
          <cell r="O1149">
            <v>10256.41</v>
          </cell>
        </row>
        <row r="1149">
          <cell r="R1149">
            <v>10256.41</v>
          </cell>
        </row>
        <row r="1149">
          <cell r="X1149">
            <v>513.01</v>
          </cell>
        </row>
        <row r="1149">
          <cell r="Z1149" t="str">
            <v>3THB01111262</v>
          </cell>
        </row>
        <row r="1150">
          <cell r="D1150" t="str">
            <v>三排左座椅靠背右铰链连接钣</v>
          </cell>
          <cell r="E1150" t="str">
            <v>固定资产-模具、检具、工装-制造费用</v>
          </cell>
        </row>
        <row r="1150">
          <cell r="J1150">
            <v>114.833333333333</v>
          </cell>
          <cell r="K1150" t="str">
            <v>2014-01-23</v>
          </cell>
        </row>
        <row r="1150">
          <cell r="O1150">
            <v>14957.26</v>
          </cell>
        </row>
        <row r="1150">
          <cell r="R1150">
            <v>14957.26</v>
          </cell>
        </row>
        <row r="1150">
          <cell r="X1150">
            <v>748.059999999999</v>
          </cell>
        </row>
        <row r="1150">
          <cell r="Z1150" t="str">
            <v>3THB01111263</v>
          </cell>
        </row>
        <row r="1151">
          <cell r="D1151" t="str">
            <v>三排右座椅靠背左铰链连接钣</v>
          </cell>
          <cell r="E1151" t="str">
            <v>固定资产-模具、检具、工装-制造费用</v>
          </cell>
        </row>
        <row r="1151">
          <cell r="J1151">
            <v>114.833333333333</v>
          </cell>
          <cell r="K1151" t="str">
            <v>2014-01-23</v>
          </cell>
        </row>
        <row r="1151">
          <cell r="O1151">
            <v>9401.71</v>
          </cell>
        </row>
        <row r="1151">
          <cell r="R1151">
            <v>9401.71</v>
          </cell>
        </row>
        <row r="1151">
          <cell r="X1151">
            <v>470.109999999999</v>
          </cell>
        </row>
        <row r="1151">
          <cell r="Z1151" t="str">
            <v>3THB01111264</v>
          </cell>
        </row>
        <row r="1152">
          <cell r="D1152" t="str">
            <v>三排坐垫翻转安装支架</v>
          </cell>
          <cell r="E1152" t="str">
            <v>固定资产-模具、检具、工装-制造费用</v>
          </cell>
        </row>
        <row r="1152">
          <cell r="J1152">
            <v>114.833333333333</v>
          </cell>
          <cell r="K1152" t="str">
            <v>2014-01-23</v>
          </cell>
        </row>
        <row r="1152">
          <cell r="O1152">
            <v>13931.62</v>
          </cell>
        </row>
        <row r="1152">
          <cell r="R1152">
            <v>13931.62</v>
          </cell>
        </row>
        <row r="1152">
          <cell r="X1152">
            <v>696.58</v>
          </cell>
        </row>
        <row r="1152">
          <cell r="Z1152" t="str">
            <v>3THB01111265</v>
          </cell>
        </row>
        <row r="1153">
          <cell r="D1153" t="str">
            <v>三排坐垫翻转支架连接板</v>
          </cell>
          <cell r="E1153" t="str">
            <v>固定资产-模具、检具、工装-制造费用</v>
          </cell>
        </row>
        <row r="1153">
          <cell r="J1153">
            <v>114.833333333333</v>
          </cell>
          <cell r="K1153" t="str">
            <v>2014-01-23</v>
          </cell>
        </row>
        <row r="1153">
          <cell r="O1153">
            <v>5982.91</v>
          </cell>
        </row>
        <row r="1153">
          <cell r="R1153">
            <v>5982.91</v>
          </cell>
        </row>
        <row r="1153">
          <cell r="X1153">
            <v>696.58</v>
          </cell>
        </row>
        <row r="1153">
          <cell r="Z1153" t="str">
            <v>3THB01111266</v>
          </cell>
        </row>
        <row r="1154">
          <cell r="D1154" t="str">
            <v>安全带出口塑料件固定板</v>
          </cell>
          <cell r="E1154" t="str">
            <v>固定资产-模具、检具、工装-制造费用</v>
          </cell>
        </row>
        <row r="1154">
          <cell r="J1154">
            <v>113.666666666667</v>
          </cell>
          <cell r="K1154" t="str">
            <v>2014-02-27</v>
          </cell>
        </row>
        <row r="1154">
          <cell r="O1154">
            <v>11965.81</v>
          </cell>
        </row>
        <row r="1154">
          <cell r="R1154">
            <v>11965.81</v>
          </cell>
        </row>
        <row r="1154">
          <cell r="X1154">
            <v>598.449999999999</v>
          </cell>
        </row>
        <row r="1154">
          <cell r="Z1154" t="str">
            <v>3THB01111267</v>
          </cell>
        </row>
        <row r="1155">
          <cell r="D1155" t="str">
            <v>扭力测试仪</v>
          </cell>
          <cell r="E1155" t="str">
            <v>固定资产-机器设备-制造费用</v>
          </cell>
        </row>
        <row r="1155">
          <cell r="J1155">
            <v>113.633333333333</v>
          </cell>
          <cell r="K1155" t="str">
            <v>2014-02-28</v>
          </cell>
        </row>
        <row r="1155">
          <cell r="O1155">
            <v>14153.85</v>
          </cell>
        </row>
        <row r="1155">
          <cell r="R1155">
            <v>14153.85</v>
          </cell>
        </row>
        <row r="1155">
          <cell r="X1155">
            <v>1716.3</v>
          </cell>
        </row>
        <row r="1155">
          <cell r="Z1155" t="str">
            <v>1MHB01021268</v>
          </cell>
        </row>
        <row r="1156">
          <cell r="D1156" t="str">
            <v>宿舍楼（包括食堂）</v>
          </cell>
          <cell r="E1156" t="str">
            <v>固定资产-房屋建筑物-管理费用</v>
          </cell>
        </row>
        <row r="1156">
          <cell r="J1156">
            <v>111.6</v>
          </cell>
          <cell r="K1156" t="str">
            <v>2014-04-30</v>
          </cell>
        </row>
        <row r="1156">
          <cell r="O1156">
            <v>5625571.78</v>
          </cell>
        </row>
        <row r="1156">
          <cell r="R1156">
            <v>5625571.78</v>
          </cell>
        </row>
        <row r="1156">
          <cell r="X1156">
            <v>3198371.77</v>
          </cell>
        </row>
        <row r="1156">
          <cell r="Z1156" t="str">
            <v>1BHB02011269</v>
          </cell>
        </row>
        <row r="1157">
          <cell r="D1157" t="str">
            <v>办公楼</v>
          </cell>
          <cell r="E1157" t="str">
            <v>固定资产-房屋建筑物-管理费用</v>
          </cell>
        </row>
        <row r="1157">
          <cell r="J1157">
            <v>111.6</v>
          </cell>
          <cell r="K1157" t="str">
            <v>2014-04-30</v>
          </cell>
        </row>
        <row r="1157">
          <cell r="O1157">
            <v>5891051.12</v>
          </cell>
        </row>
        <row r="1157">
          <cell r="R1157">
            <v>5891051.12</v>
          </cell>
        </row>
        <row r="1157">
          <cell r="X1157">
            <v>3349308.3</v>
          </cell>
        </row>
        <row r="1157">
          <cell r="Z1157" t="str">
            <v>1BHB02011270</v>
          </cell>
        </row>
        <row r="1158">
          <cell r="D1158" t="str">
            <v>厂区附属设施</v>
          </cell>
          <cell r="E1158" t="str">
            <v>固定资产-其他-管理费用</v>
          </cell>
        </row>
        <row r="1158">
          <cell r="J1158">
            <v>111.6</v>
          </cell>
          <cell r="K1158" t="str">
            <v>2014-04-30</v>
          </cell>
        </row>
        <row r="1158">
          <cell r="O1158">
            <v>9025734.93</v>
          </cell>
        </row>
        <row r="1158">
          <cell r="R1158">
            <v>9025734.93</v>
          </cell>
        </row>
        <row r="1158">
          <cell r="X1158">
            <v>5131506.1</v>
          </cell>
        </row>
        <row r="1158">
          <cell r="Z1158" t="str">
            <v>1QHB02011273</v>
          </cell>
        </row>
        <row r="1159">
          <cell r="D1159" t="str">
            <v>车棚设施</v>
          </cell>
          <cell r="E1159" t="str">
            <v>固定资产-其他-管理费用</v>
          </cell>
        </row>
        <row r="1159">
          <cell r="J1159">
            <v>111.6</v>
          </cell>
          <cell r="K1159" t="str">
            <v>2014-04-30</v>
          </cell>
        </row>
        <row r="1159">
          <cell r="O1159">
            <v>68996</v>
          </cell>
        </row>
        <row r="1159">
          <cell r="R1159">
            <v>68996</v>
          </cell>
        </row>
        <row r="1159">
          <cell r="X1159">
            <v>9458.18</v>
          </cell>
        </row>
        <row r="1159">
          <cell r="Z1159" t="str">
            <v>1QHB02011280</v>
          </cell>
        </row>
        <row r="1160">
          <cell r="D1160" t="str">
            <v>1号厂房</v>
          </cell>
          <cell r="E1160" t="str">
            <v>固定资产-房屋建筑物-制造费用</v>
          </cell>
        </row>
        <row r="1160">
          <cell r="J1160">
            <v>111.6</v>
          </cell>
          <cell r="K1160" t="str">
            <v>2014-04-30</v>
          </cell>
        </row>
        <row r="1160">
          <cell r="O1160">
            <v>24933074.85</v>
          </cell>
        </row>
        <row r="1160">
          <cell r="R1160">
            <v>24933074.85</v>
          </cell>
        </row>
        <row r="1160">
          <cell r="X1160">
            <v>14175492.07</v>
          </cell>
        </row>
        <row r="1160">
          <cell r="Z1160" t="str">
            <v>2BHB01011271</v>
          </cell>
        </row>
        <row r="1161">
          <cell r="D1161" t="str">
            <v>电梯设施</v>
          </cell>
          <cell r="E1161" t="str">
            <v>固定资产-机器设备-制造费用</v>
          </cell>
        </row>
        <row r="1161">
          <cell r="J1161">
            <v>111.6</v>
          </cell>
          <cell r="K1161" t="str">
            <v>2014-04-30</v>
          </cell>
        </row>
        <row r="1161">
          <cell r="O1161">
            <v>189720</v>
          </cell>
        </row>
        <row r="1161">
          <cell r="R1161">
            <v>189720</v>
          </cell>
        </row>
        <row r="1161">
          <cell r="X1161">
            <v>26007.45</v>
          </cell>
        </row>
        <row r="1161">
          <cell r="Z1161" t="str">
            <v>2MHB01021279</v>
          </cell>
        </row>
        <row r="1162">
          <cell r="D1162" t="str">
            <v>2号厂房</v>
          </cell>
          <cell r="E1162" t="str">
            <v>固定资产-房屋建筑物-制造费用</v>
          </cell>
        </row>
        <row r="1162">
          <cell r="J1162">
            <v>111.6</v>
          </cell>
          <cell r="K1162" t="str">
            <v>2014-04-30</v>
          </cell>
        </row>
        <row r="1162">
          <cell r="O1162">
            <v>18512749.57</v>
          </cell>
        </row>
        <row r="1162">
          <cell r="R1162">
            <v>18588477.73</v>
          </cell>
        </row>
        <row r="1162">
          <cell r="X1162">
            <v>10566604.2</v>
          </cell>
        </row>
        <row r="1162">
          <cell r="Z1162" t="str">
            <v>3BHB01011272</v>
          </cell>
        </row>
        <row r="1163">
          <cell r="D1163" t="str">
            <v>消防设施</v>
          </cell>
          <cell r="E1163" t="str">
            <v>固定资产-其他-制造费用</v>
          </cell>
        </row>
        <row r="1163">
          <cell r="J1163">
            <v>111.6</v>
          </cell>
          <cell r="K1163" t="str">
            <v>2014-04-30</v>
          </cell>
        </row>
        <row r="1163">
          <cell r="O1163">
            <v>1953747</v>
          </cell>
        </row>
        <row r="1163">
          <cell r="R1163">
            <v>1953747</v>
          </cell>
        </row>
        <row r="1163">
          <cell r="X1163">
            <v>1110786.78</v>
          </cell>
        </row>
        <row r="1163">
          <cell r="Z1163" t="str">
            <v>3QHB01011275</v>
          </cell>
        </row>
        <row r="1164">
          <cell r="D1164" t="str">
            <v>厂房附属设施</v>
          </cell>
          <cell r="E1164" t="str">
            <v>固定资产-其他-制造费用</v>
          </cell>
        </row>
        <row r="1164">
          <cell r="J1164">
            <v>111.6</v>
          </cell>
          <cell r="K1164" t="str">
            <v>2014-04-30</v>
          </cell>
        </row>
        <row r="1164">
          <cell r="O1164">
            <v>97795</v>
          </cell>
        </row>
        <row r="1164">
          <cell r="R1164">
            <v>97795</v>
          </cell>
        </row>
        <row r="1164">
          <cell r="X1164">
            <v>55600.17</v>
          </cell>
        </row>
        <row r="1164">
          <cell r="Z1164" t="str">
            <v>3QHB01011276</v>
          </cell>
        </row>
        <row r="1165">
          <cell r="D1165" t="str">
            <v>防水设施</v>
          </cell>
          <cell r="E1165" t="str">
            <v>固定资产-其他-制造费用</v>
          </cell>
        </row>
        <row r="1165">
          <cell r="J1165">
            <v>111.6</v>
          </cell>
          <cell r="K1165" t="str">
            <v>2014-04-30</v>
          </cell>
        </row>
        <row r="1165">
          <cell r="O1165">
            <v>163659</v>
          </cell>
        </row>
        <row r="1165">
          <cell r="R1165">
            <v>163659</v>
          </cell>
        </row>
        <row r="1165">
          <cell r="X1165">
            <v>93046.78</v>
          </cell>
        </row>
        <row r="1165">
          <cell r="Z1165" t="str">
            <v>3QHB01011277</v>
          </cell>
        </row>
        <row r="1166">
          <cell r="D1166" t="str">
            <v>排水设施</v>
          </cell>
          <cell r="E1166" t="str">
            <v>固定资产-其他-制造费用</v>
          </cell>
        </row>
        <row r="1166">
          <cell r="J1166">
            <v>111.6</v>
          </cell>
          <cell r="K1166" t="str">
            <v>2014-04-30</v>
          </cell>
        </row>
        <row r="1166">
          <cell r="O1166">
            <v>708000</v>
          </cell>
        </row>
        <row r="1166">
          <cell r="R1166">
            <v>708000</v>
          </cell>
        </row>
        <row r="1166">
          <cell r="X1166">
            <v>402527.5</v>
          </cell>
        </row>
        <row r="1166">
          <cell r="Z1166" t="str">
            <v>3QHB01011278</v>
          </cell>
        </row>
        <row r="1167">
          <cell r="D1167" t="str">
            <v>污水池设施</v>
          </cell>
          <cell r="E1167" t="str">
            <v>固定资产-其他-制造费用</v>
          </cell>
        </row>
        <row r="1167">
          <cell r="J1167">
            <v>111.6</v>
          </cell>
          <cell r="K1167" t="str">
            <v>2014-04-30</v>
          </cell>
        </row>
        <row r="1167">
          <cell r="O1167">
            <v>1472788.62</v>
          </cell>
        </row>
        <row r="1167">
          <cell r="R1167">
            <v>1472788.62</v>
          </cell>
        </row>
        <row r="1167">
          <cell r="X1167">
            <v>837341.51</v>
          </cell>
        </row>
        <row r="1167">
          <cell r="Z1167" t="str">
            <v>3QHB01021274</v>
          </cell>
        </row>
        <row r="1168">
          <cell r="D1168" t="str">
            <v>工业缝纫机（海菱GC0398-ID）</v>
          </cell>
          <cell r="E1168" t="str">
            <v>固定资产-机器设备-制造费用</v>
          </cell>
        </row>
        <row r="1168">
          <cell r="J1168">
            <v>110.733333333333</v>
          </cell>
          <cell r="K1168" t="str">
            <v>2014-05-26</v>
          </cell>
        </row>
        <row r="1168">
          <cell r="O1168">
            <v>10085.47</v>
          </cell>
        </row>
        <row r="1168">
          <cell r="R1168">
            <v>10085.47</v>
          </cell>
        </row>
        <row r="1168">
          <cell r="X1168">
            <v>1460.54</v>
          </cell>
        </row>
        <row r="1168">
          <cell r="Z1168" t="str">
            <v>1MHB01021282</v>
          </cell>
        </row>
        <row r="1169">
          <cell r="D1169" t="str">
            <v>工业缝纫机（海菱GC0398-ID）</v>
          </cell>
          <cell r="E1169" t="str">
            <v>固定资产-机器设备-制造费用</v>
          </cell>
        </row>
        <row r="1169">
          <cell r="J1169">
            <v>110.733333333333</v>
          </cell>
          <cell r="K1169" t="str">
            <v>2014-05-26</v>
          </cell>
        </row>
        <row r="1169">
          <cell r="O1169">
            <v>10085.47</v>
          </cell>
        </row>
        <row r="1169">
          <cell r="R1169">
            <v>10085.47</v>
          </cell>
        </row>
        <row r="1169">
          <cell r="X1169">
            <v>1460.54</v>
          </cell>
        </row>
        <row r="1169">
          <cell r="Z1169" t="str">
            <v>1MHB01021283</v>
          </cell>
        </row>
        <row r="1170">
          <cell r="D1170" t="str">
            <v>工业缝纫机（海菱GC0398-ID）</v>
          </cell>
          <cell r="E1170" t="str">
            <v>固定资产-机器设备-制造费用</v>
          </cell>
        </row>
        <row r="1170">
          <cell r="J1170">
            <v>110.733333333333</v>
          </cell>
          <cell r="K1170" t="str">
            <v>2014-05-26</v>
          </cell>
        </row>
        <row r="1170">
          <cell r="O1170">
            <v>10085.47</v>
          </cell>
        </row>
        <row r="1170">
          <cell r="R1170">
            <v>10085.47</v>
          </cell>
        </row>
        <row r="1170">
          <cell r="X1170">
            <v>1460.54</v>
          </cell>
        </row>
        <row r="1170">
          <cell r="Z1170" t="str">
            <v>1MHB01021284</v>
          </cell>
        </row>
        <row r="1171">
          <cell r="D1171" t="str">
            <v>工业缝纫机（海菱GC0398-ID）</v>
          </cell>
          <cell r="E1171" t="str">
            <v>固定资产-机器设备-制造费用</v>
          </cell>
        </row>
        <row r="1171">
          <cell r="J1171">
            <v>110.733333333333</v>
          </cell>
          <cell r="K1171" t="str">
            <v>2014-05-26</v>
          </cell>
        </row>
        <row r="1171">
          <cell r="O1171">
            <v>10085.47</v>
          </cell>
        </row>
        <row r="1171">
          <cell r="R1171">
            <v>10085.47</v>
          </cell>
        </row>
        <row r="1171">
          <cell r="X1171">
            <v>1460.54</v>
          </cell>
        </row>
        <row r="1171">
          <cell r="Z1171" t="str">
            <v>1MHB01021285</v>
          </cell>
        </row>
        <row r="1172">
          <cell r="D1172" t="str">
            <v>工业缝纫机（海菱GC0398-ID）</v>
          </cell>
          <cell r="E1172" t="str">
            <v>固定资产-机器设备-制造费用</v>
          </cell>
        </row>
        <row r="1172">
          <cell r="J1172">
            <v>110.733333333333</v>
          </cell>
          <cell r="K1172" t="str">
            <v>2014-05-26</v>
          </cell>
        </row>
        <row r="1172">
          <cell r="O1172">
            <v>10085.47</v>
          </cell>
        </row>
        <row r="1172">
          <cell r="R1172">
            <v>10085.47</v>
          </cell>
        </row>
        <row r="1172">
          <cell r="X1172">
            <v>1460.54</v>
          </cell>
        </row>
        <row r="1172">
          <cell r="Z1172" t="str">
            <v>1MHB01021286</v>
          </cell>
        </row>
        <row r="1173">
          <cell r="D1173" t="str">
            <v>工业缝纫机（海菱GC0398-ID）</v>
          </cell>
          <cell r="E1173" t="str">
            <v>固定资产-机器设备-制造费用</v>
          </cell>
        </row>
        <row r="1173">
          <cell r="J1173">
            <v>110.733333333333</v>
          </cell>
          <cell r="K1173" t="str">
            <v>2014-05-26</v>
          </cell>
        </row>
        <row r="1173">
          <cell r="O1173">
            <v>10085.47</v>
          </cell>
        </row>
        <row r="1173">
          <cell r="R1173">
            <v>10085.47</v>
          </cell>
        </row>
        <row r="1173">
          <cell r="X1173">
            <v>1460.54</v>
          </cell>
        </row>
        <row r="1173">
          <cell r="Z1173" t="str">
            <v>1MHB01021287</v>
          </cell>
        </row>
        <row r="1174">
          <cell r="D1174" t="str">
            <v>工业缝纫机（海菱GC0398-ID）</v>
          </cell>
          <cell r="E1174" t="str">
            <v>固定资产-机器设备-制造费用</v>
          </cell>
        </row>
        <row r="1174">
          <cell r="J1174">
            <v>110.733333333333</v>
          </cell>
          <cell r="K1174" t="str">
            <v>2014-05-26</v>
          </cell>
        </row>
        <row r="1174">
          <cell r="O1174">
            <v>10085.47</v>
          </cell>
        </row>
        <row r="1174">
          <cell r="R1174">
            <v>10085.47</v>
          </cell>
        </row>
        <row r="1174">
          <cell r="X1174">
            <v>1460.54</v>
          </cell>
        </row>
        <row r="1174">
          <cell r="Z1174" t="str">
            <v>1MHB01021288</v>
          </cell>
        </row>
        <row r="1175">
          <cell r="D1175" t="str">
            <v>工业缝纫机（海菱GC0398-ID）</v>
          </cell>
          <cell r="E1175" t="str">
            <v>固定资产-机器设备-制造费用</v>
          </cell>
        </row>
        <row r="1175">
          <cell r="J1175">
            <v>110.733333333333</v>
          </cell>
          <cell r="K1175" t="str">
            <v>2014-05-26</v>
          </cell>
        </row>
        <row r="1175">
          <cell r="O1175">
            <v>10085.47</v>
          </cell>
        </row>
        <row r="1175">
          <cell r="R1175">
            <v>10085.47</v>
          </cell>
        </row>
        <row r="1175">
          <cell r="X1175">
            <v>1460.54</v>
          </cell>
        </row>
        <row r="1175">
          <cell r="Z1175" t="str">
            <v>1MHB01021289</v>
          </cell>
        </row>
        <row r="1176">
          <cell r="D1176" t="str">
            <v>工业缝纫机（海菱GC0398-ID）</v>
          </cell>
          <cell r="E1176" t="str">
            <v>固定资产-机器设备-制造费用</v>
          </cell>
        </row>
        <row r="1176">
          <cell r="J1176">
            <v>110.733333333333</v>
          </cell>
          <cell r="K1176" t="str">
            <v>2014-05-26</v>
          </cell>
        </row>
        <row r="1176">
          <cell r="O1176">
            <v>10085.47</v>
          </cell>
        </row>
        <row r="1176">
          <cell r="R1176">
            <v>10085.47</v>
          </cell>
        </row>
        <row r="1176">
          <cell r="X1176">
            <v>1460.54</v>
          </cell>
        </row>
        <row r="1176">
          <cell r="Z1176" t="str">
            <v>1MHB01021290</v>
          </cell>
        </row>
        <row r="1177">
          <cell r="D1177" t="str">
            <v>工业缝纫机（海菱GC0398-ID）</v>
          </cell>
          <cell r="E1177" t="str">
            <v>固定资产-机器设备-制造费用</v>
          </cell>
        </row>
        <row r="1177">
          <cell r="J1177">
            <v>110.733333333333</v>
          </cell>
          <cell r="K1177" t="str">
            <v>2014-05-26</v>
          </cell>
        </row>
        <row r="1177">
          <cell r="O1177">
            <v>10085.47</v>
          </cell>
        </row>
        <row r="1177">
          <cell r="R1177">
            <v>10085.47</v>
          </cell>
        </row>
        <row r="1177">
          <cell r="X1177">
            <v>1460.54</v>
          </cell>
        </row>
        <row r="1177">
          <cell r="Z1177" t="str">
            <v>1MHB01021291</v>
          </cell>
        </row>
        <row r="1178">
          <cell r="D1178" t="str">
            <v>工业缝纫机（海菱GC0398-ID）</v>
          </cell>
          <cell r="E1178" t="str">
            <v>固定资产-机器设备-制造费用</v>
          </cell>
        </row>
        <row r="1178">
          <cell r="J1178">
            <v>110.733333333333</v>
          </cell>
          <cell r="K1178" t="str">
            <v>2014-05-26</v>
          </cell>
        </row>
        <row r="1178">
          <cell r="O1178">
            <v>10085.47</v>
          </cell>
        </row>
        <row r="1178">
          <cell r="R1178">
            <v>10085.47</v>
          </cell>
        </row>
        <row r="1178">
          <cell r="X1178">
            <v>1460.54</v>
          </cell>
        </row>
        <row r="1178">
          <cell r="Z1178" t="str">
            <v>1MHB01021292</v>
          </cell>
        </row>
        <row r="1179">
          <cell r="D1179" t="str">
            <v>工业缝纫机（海菱GC0398-ID）</v>
          </cell>
          <cell r="E1179" t="str">
            <v>固定资产-机器设备-制造费用</v>
          </cell>
        </row>
        <row r="1179">
          <cell r="J1179">
            <v>110.733333333333</v>
          </cell>
          <cell r="K1179" t="str">
            <v>2014-05-26</v>
          </cell>
        </row>
        <row r="1179">
          <cell r="O1179">
            <v>10085.47</v>
          </cell>
        </row>
        <row r="1179">
          <cell r="R1179">
            <v>10085.47</v>
          </cell>
        </row>
        <row r="1179">
          <cell r="X1179">
            <v>1460.54</v>
          </cell>
        </row>
        <row r="1179">
          <cell r="Z1179" t="str">
            <v>1MHB01021293</v>
          </cell>
        </row>
        <row r="1180">
          <cell r="D1180" t="str">
            <v>工业缝纫机（海菱GC0398-ID）</v>
          </cell>
          <cell r="E1180" t="str">
            <v>固定资产-机器设备-制造费用</v>
          </cell>
        </row>
        <row r="1180">
          <cell r="J1180">
            <v>110.733333333333</v>
          </cell>
          <cell r="K1180" t="str">
            <v>2014-05-26</v>
          </cell>
        </row>
        <row r="1180">
          <cell r="O1180">
            <v>10085.47</v>
          </cell>
        </row>
        <row r="1180">
          <cell r="R1180">
            <v>10085.47</v>
          </cell>
        </row>
        <row r="1180">
          <cell r="X1180">
            <v>1460.54</v>
          </cell>
        </row>
        <row r="1180">
          <cell r="Z1180" t="str">
            <v>1MHB01021294</v>
          </cell>
        </row>
        <row r="1181">
          <cell r="D1181" t="str">
            <v>工业缝纫机（海菱GC0398-ID）</v>
          </cell>
          <cell r="E1181" t="str">
            <v>固定资产-机器设备-制造费用</v>
          </cell>
        </row>
        <row r="1181">
          <cell r="J1181">
            <v>110.733333333333</v>
          </cell>
          <cell r="K1181" t="str">
            <v>2014-05-26</v>
          </cell>
        </row>
        <row r="1181">
          <cell r="O1181">
            <v>10085.47</v>
          </cell>
        </row>
        <row r="1181">
          <cell r="R1181">
            <v>10085.47</v>
          </cell>
        </row>
        <row r="1181">
          <cell r="X1181">
            <v>1460.54</v>
          </cell>
        </row>
        <row r="1181">
          <cell r="Z1181" t="str">
            <v>1MHB01021295</v>
          </cell>
        </row>
        <row r="1182">
          <cell r="D1182" t="str">
            <v>工业缝纫机（海菱GC0398-ID）</v>
          </cell>
          <cell r="E1182" t="str">
            <v>固定资产-机器设备-制造费用</v>
          </cell>
        </row>
        <row r="1182">
          <cell r="J1182">
            <v>110.733333333333</v>
          </cell>
          <cell r="K1182" t="str">
            <v>2014-05-26</v>
          </cell>
        </row>
        <row r="1182">
          <cell r="O1182">
            <v>10085.47</v>
          </cell>
        </row>
        <row r="1182">
          <cell r="R1182">
            <v>10085.47</v>
          </cell>
        </row>
        <row r="1182">
          <cell r="X1182">
            <v>1460.54</v>
          </cell>
        </row>
        <row r="1182">
          <cell r="Z1182" t="str">
            <v>1MHB01021296</v>
          </cell>
        </row>
        <row r="1183">
          <cell r="D1183" t="str">
            <v>工业缝纫机（海菱GC0398-ID）</v>
          </cell>
          <cell r="E1183" t="str">
            <v>固定资产-机器设备-制造费用</v>
          </cell>
        </row>
        <row r="1183">
          <cell r="J1183">
            <v>110.733333333333</v>
          </cell>
          <cell r="K1183" t="str">
            <v>2014-05-26</v>
          </cell>
        </row>
        <row r="1183">
          <cell r="O1183">
            <v>10085.47</v>
          </cell>
        </row>
        <row r="1183">
          <cell r="R1183">
            <v>10085.47</v>
          </cell>
        </row>
        <row r="1183">
          <cell r="X1183">
            <v>1460.54</v>
          </cell>
        </row>
        <row r="1183">
          <cell r="Z1183" t="str">
            <v>1MHB01021297</v>
          </cell>
        </row>
        <row r="1184">
          <cell r="D1184" t="str">
            <v>工业缝纫机（海菱GC0398-ID）</v>
          </cell>
          <cell r="E1184" t="str">
            <v>固定资产-机器设备-制造费用</v>
          </cell>
        </row>
        <row r="1184">
          <cell r="J1184">
            <v>110.733333333333</v>
          </cell>
          <cell r="K1184" t="str">
            <v>2014-05-26</v>
          </cell>
        </row>
        <row r="1184">
          <cell r="O1184">
            <v>10085.47</v>
          </cell>
        </row>
        <row r="1184">
          <cell r="R1184">
            <v>10085.47</v>
          </cell>
        </row>
        <row r="1184">
          <cell r="X1184">
            <v>1460.54</v>
          </cell>
        </row>
        <row r="1184">
          <cell r="Z1184" t="str">
            <v>1MHB01021298</v>
          </cell>
        </row>
        <row r="1185">
          <cell r="D1185" t="str">
            <v>工业缝纫机（海菱GC0398-ID）</v>
          </cell>
          <cell r="E1185" t="str">
            <v>固定资产-机器设备-制造费用</v>
          </cell>
        </row>
        <row r="1185">
          <cell r="J1185">
            <v>110.733333333333</v>
          </cell>
          <cell r="K1185" t="str">
            <v>2014-05-26</v>
          </cell>
        </row>
        <row r="1185">
          <cell r="O1185">
            <v>10085.47</v>
          </cell>
        </row>
        <row r="1185">
          <cell r="R1185">
            <v>10085.47</v>
          </cell>
        </row>
        <row r="1185">
          <cell r="X1185">
            <v>1460.54</v>
          </cell>
        </row>
        <row r="1185">
          <cell r="Z1185" t="str">
            <v>1MHB01021299</v>
          </cell>
        </row>
        <row r="1186">
          <cell r="D1186" t="str">
            <v>工业缝纫机（海菱GC0398-ID）</v>
          </cell>
          <cell r="E1186" t="str">
            <v>固定资产-机器设备-制造费用</v>
          </cell>
        </row>
        <row r="1186">
          <cell r="J1186">
            <v>110.733333333333</v>
          </cell>
          <cell r="K1186" t="str">
            <v>2014-05-26</v>
          </cell>
        </row>
        <row r="1186">
          <cell r="O1186">
            <v>10085.47</v>
          </cell>
        </row>
        <row r="1186">
          <cell r="R1186">
            <v>10085.47</v>
          </cell>
        </row>
        <row r="1186">
          <cell r="X1186">
            <v>1460.54</v>
          </cell>
        </row>
        <row r="1186">
          <cell r="Z1186" t="str">
            <v>1MHB01021300</v>
          </cell>
        </row>
        <row r="1187">
          <cell r="D1187" t="str">
            <v>工业缝纫机（海菱GC0398-ID）</v>
          </cell>
          <cell r="E1187" t="str">
            <v>固定资产-机器设备-制造费用</v>
          </cell>
        </row>
        <row r="1187">
          <cell r="J1187">
            <v>110.733333333333</v>
          </cell>
          <cell r="K1187" t="str">
            <v>2014-05-26</v>
          </cell>
        </row>
        <row r="1187">
          <cell r="O1187">
            <v>10085.47</v>
          </cell>
        </row>
        <row r="1187">
          <cell r="R1187">
            <v>10085.47</v>
          </cell>
        </row>
        <row r="1187">
          <cell r="X1187">
            <v>1460.54</v>
          </cell>
        </row>
        <row r="1187">
          <cell r="Z1187" t="str">
            <v>1MHB01021301</v>
          </cell>
        </row>
        <row r="1188">
          <cell r="D1188" t="str">
            <v>工业缝纫机（海菱GC0398-ID）</v>
          </cell>
          <cell r="E1188" t="str">
            <v>固定资产-机器设备-制造费用</v>
          </cell>
        </row>
        <row r="1188">
          <cell r="J1188">
            <v>110.733333333333</v>
          </cell>
          <cell r="K1188" t="str">
            <v>2014-05-26</v>
          </cell>
        </row>
        <row r="1188">
          <cell r="O1188">
            <v>10085.47</v>
          </cell>
        </row>
        <row r="1188">
          <cell r="R1188">
            <v>10085.47</v>
          </cell>
        </row>
        <row r="1188">
          <cell r="X1188">
            <v>1460.54</v>
          </cell>
        </row>
        <row r="1188">
          <cell r="Z1188" t="str">
            <v>1MHB01021302</v>
          </cell>
        </row>
        <row r="1189">
          <cell r="D1189" t="str">
            <v>工业缝纫机（海菱GC0398-ID）</v>
          </cell>
          <cell r="E1189" t="str">
            <v>固定资产-机器设备-制造费用</v>
          </cell>
        </row>
        <row r="1189">
          <cell r="J1189">
            <v>110.733333333333</v>
          </cell>
          <cell r="K1189" t="str">
            <v>2014-05-26</v>
          </cell>
        </row>
        <row r="1189">
          <cell r="O1189">
            <v>10085.47</v>
          </cell>
        </row>
        <row r="1189">
          <cell r="R1189">
            <v>10085.47</v>
          </cell>
        </row>
        <row r="1189">
          <cell r="X1189">
            <v>1460.54</v>
          </cell>
        </row>
        <row r="1189">
          <cell r="Z1189" t="str">
            <v>1MHB01021303</v>
          </cell>
        </row>
        <row r="1190">
          <cell r="D1190" t="str">
            <v>工业缝纫机（海菱GC0398-ID）</v>
          </cell>
          <cell r="E1190" t="str">
            <v>固定资产-机器设备-制造费用</v>
          </cell>
        </row>
        <row r="1190">
          <cell r="J1190">
            <v>110.733333333333</v>
          </cell>
          <cell r="K1190" t="str">
            <v>2014-05-26</v>
          </cell>
        </row>
        <row r="1190">
          <cell r="O1190">
            <v>10085.47</v>
          </cell>
        </row>
        <row r="1190">
          <cell r="R1190">
            <v>10085.47</v>
          </cell>
        </row>
        <row r="1190">
          <cell r="X1190">
            <v>1460.54</v>
          </cell>
        </row>
        <row r="1190">
          <cell r="Z1190" t="str">
            <v>1MHB01021304</v>
          </cell>
        </row>
        <row r="1191">
          <cell r="D1191" t="str">
            <v>工业缝纫机（海菱GC0398-ID）</v>
          </cell>
          <cell r="E1191" t="str">
            <v>固定资产-机器设备-制造费用</v>
          </cell>
        </row>
        <row r="1191">
          <cell r="J1191">
            <v>110.733333333333</v>
          </cell>
          <cell r="K1191" t="str">
            <v>2014-05-26</v>
          </cell>
        </row>
        <row r="1191">
          <cell r="O1191">
            <v>10085.47</v>
          </cell>
        </row>
        <row r="1191">
          <cell r="R1191">
            <v>10085.47</v>
          </cell>
        </row>
        <row r="1191">
          <cell r="X1191">
            <v>1460.54</v>
          </cell>
        </row>
        <row r="1191">
          <cell r="Z1191" t="str">
            <v>1MHB01021305</v>
          </cell>
        </row>
        <row r="1192">
          <cell r="D1192" t="str">
            <v>工业缝纫机（海菱GC0398-ID）</v>
          </cell>
          <cell r="E1192" t="str">
            <v>固定资产-机器设备-制造费用</v>
          </cell>
        </row>
        <row r="1192">
          <cell r="J1192">
            <v>110.733333333333</v>
          </cell>
          <cell r="K1192" t="str">
            <v>2014-05-26</v>
          </cell>
        </row>
        <row r="1192">
          <cell r="O1192">
            <v>10085.47</v>
          </cell>
        </row>
        <row r="1192">
          <cell r="R1192">
            <v>10085.47</v>
          </cell>
        </row>
        <row r="1192">
          <cell r="X1192">
            <v>1460.54</v>
          </cell>
        </row>
        <row r="1192">
          <cell r="Z1192" t="str">
            <v>1MHB01021306</v>
          </cell>
        </row>
        <row r="1193">
          <cell r="D1193" t="str">
            <v>工业缝纫机（海菱GC0398-ID）</v>
          </cell>
          <cell r="E1193" t="str">
            <v>固定资产-机器设备-制造费用</v>
          </cell>
        </row>
        <row r="1193">
          <cell r="J1193">
            <v>110.733333333333</v>
          </cell>
          <cell r="K1193" t="str">
            <v>2014-05-26</v>
          </cell>
        </row>
        <row r="1193">
          <cell r="O1193">
            <v>10085.47</v>
          </cell>
        </row>
        <row r="1193">
          <cell r="R1193">
            <v>10085.47</v>
          </cell>
        </row>
        <row r="1193">
          <cell r="X1193">
            <v>1460.54</v>
          </cell>
        </row>
        <row r="1193">
          <cell r="Z1193" t="str">
            <v>1MHB01021307</v>
          </cell>
        </row>
        <row r="1194">
          <cell r="D1194" t="str">
            <v>工业缝纫机（海菱GC0398-ID）</v>
          </cell>
          <cell r="E1194" t="str">
            <v>固定资产-机器设备-制造费用</v>
          </cell>
        </row>
        <row r="1194">
          <cell r="J1194">
            <v>110.733333333333</v>
          </cell>
          <cell r="K1194" t="str">
            <v>2014-05-26</v>
          </cell>
        </row>
        <row r="1194">
          <cell r="O1194">
            <v>10085.47</v>
          </cell>
        </row>
        <row r="1194">
          <cell r="R1194">
            <v>10085.47</v>
          </cell>
        </row>
        <row r="1194">
          <cell r="X1194">
            <v>1460.54</v>
          </cell>
        </row>
        <row r="1194">
          <cell r="Z1194" t="str">
            <v>1MHB01021308</v>
          </cell>
        </row>
        <row r="1195">
          <cell r="D1195" t="str">
            <v>工业缝纫机（海菱GC0398-ID）</v>
          </cell>
          <cell r="E1195" t="str">
            <v>固定资产-机器设备-制造费用</v>
          </cell>
        </row>
        <row r="1195">
          <cell r="J1195">
            <v>110.733333333333</v>
          </cell>
          <cell r="K1195" t="str">
            <v>2014-05-26</v>
          </cell>
        </row>
        <row r="1195">
          <cell r="O1195">
            <v>10085.47</v>
          </cell>
        </row>
        <row r="1195">
          <cell r="R1195">
            <v>10085.47</v>
          </cell>
        </row>
        <row r="1195">
          <cell r="X1195">
            <v>1460.54</v>
          </cell>
        </row>
        <row r="1195">
          <cell r="Z1195" t="str">
            <v>1MHB01021309</v>
          </cell>
        </row>
        <row r="1196">
          <cell r="D1196" t="str">
            <v>工业缝纫机（海菱GC0398-ID）</v>
          </cell>
          <cell r="E1196" t="str">
            <v>固定资产-机器设备-制造费用</v>
          </cell>
        </row>
        <row r="1196">
          <cell r="J1196">
            <v>110.733333333333</v>
          </cell>
          <cell r="K1196" t="str">
            <v>2014-05-26</v>
          </cell>
        </row>
        <row r="1196">
          <cell r="O1196">
            <v>10085.47</v>
          </cell>
        </row>
        <row r="1196">
          <cell r="R1196">
            <v>10085.47</v>
          </cell>
        </row>
        <row r="1196">
          <cell r="X1196">
            <v>1460.54</v>
          </cell>
        </row>
        <row r="1196">
          <cell r="Z1196" t="str">
            <v>1MHB01021310</v>
          </cell>
        </row>
        <row r="1197">
          <cell r="D1197" t="str">
            <v>工业缝纫机（海菱GC0398-ID）</v>
          </cell>
          <cell r="E1197" t="str">
            <v>固定资产-机器设备-制造费用</v>
          </cell>
        </row>
        <row r="1197">
          <cell r="J1197">
            <v>110.733333333333</v>
          </cell>
          <cell r="K1197" t="str">
            <v>2014-05-26</v>
          </cell>
        </row>
        <row r="1197">
          <cell r="O1197">
            <v>10085.47</v>
          </cell>
        </row>
        <row r="1197">
          <cell r="R1197">
            <v>10085.47</v>
          </cell>
        </row>
        <row r="1197">
          <cell r="X1197">
            <v>1460.54</v>
          </cell>
        </row>
        <row r="1197">
          <cell r="Z1197" t="str">
            <v>1MHB01021311</v>
          </cell>
        </row>
        <row r="1198">
          <cell r="D1198" t="str">
            <v>工业缝纫机（海菱GC0398-ID）</v>
          </cell>
          <cell r="E1198" t="str">
            <v>固定资产-机器设备-制造费用</v>
          </cell>
        </row>
        <row r="1198">
          <cell r="J1198">
            <v>110.733333333333</v>
          </cell>
          <cell r="K1198" t="str">
            <v>2014-05-26</v>
          </cell>
        </row>
        <row r="1198">
          <cell r="O1198">
            <v>10085.47</v>
          </cell>
        </row>
        <row r="1198">
          <cell r="R1198">
            <v>10085.47</v>
          </cell>
        </row>
        <row r="1198">
          <cell r="X1198">
            <v>1460.54</v>
          </cell>
        </row>
        <row r="1198">
          <cell r="Z1198" t="str">
            <v>1MHB01021312</v>
          </cell>
        </row>
        <row r="1199">
          <cell r="D1199" t="str">
            <v>工业缝纫机（海菱GC0398-ID）</v>
          </cell>
          <cell r="E1199" t="str">
            <v>固定资产-机器设备-制造费用</v>
          </cell>
        </row>
        <row r="1199">
          <cell r="J1199">
            <v>110.733333333333</v>
          </cell>
          <cell r="K1199" t="str">
            <v>2014-05-26</v>
          </cell>
        </row>
        <row r="1199">
          <cell r="O1199">
            <v>10085.47</v>
          </cell>
        </row>
        <row r="1199">
          <cell r="R1199">
            <v>10085.47</v>
          </cell>
        </row>
        <row r="1199">
          <cell r="X1199">
            <v>1460.54</v>
          </cell>
        </row>
        <row r="1199">
          <cell r="Z1199" t="str">
            <v>1MHB01021313</v>
          </cell>
        </row>
        <row r="1200">
          <cell r="D1200" t="str">
            <v>工业缝纫机（海菱GC0398-ID）</v>
          </cell>
          <cell r="E1200" t="str">
            <v>固定资产-机器设备-制造费用</v>
          </cell>
        </row>
        <row r="1200">
          <cell r="J1200">
            <v>110.733333333333</v>
          </cell>
          <cell r="K1200" t="str">
            <v>2014-05-26</v>
          </cell>
        </row>
        <row r="1200">
          <cell r="O1200">
            <v>10085.47</v>
          </cell>
        </row>
        <row r="1200">
          <cell r="R1200">
            <v>10085.47</v>
          </cell>
        </row>
        <row r="1200">
          <cell r="X1200">
            <v>1460.54</v>
          </cell>
        </row>
        <row r="1200">
          <cell r="Z1200" t="str">
            <v>1MHB01021314</v>
          </cell>
        </row>
        <row r="1201">
          <cell r="D1201" t="str">
            <v>工业缝纫机（海菱GC0398-ID）</v>
          </cell>
          <cell r="E1201" t="str">
            <v>固定资产-机器设备-制造费用</v>
          </cell>
        </row>
        <row r="1201">
          <cell r="J1201">
            <v>110.733333333333</v>
          </cell>
          <cell r="K1201" t="str">
            <v>2014-05-26</v>
          </cell>
        </row>
        <row r="1201">
          <cell r="O1201">
            <v>10085.47</v>
          </cell>
        </row>
        <row r="1201">
          <cell r="R1201">
            <v>10085.47</v>
          </cell>
        </row>
        <row r="1201">
          <cell r="X1201">
            <v>1460.54</v>
          </cell>
        </row>
        <row r="1201">
          <cell r="Z1201" t="str">
            <v>1MHB01021315</v>
          </cell>
        </row>
        <row r="1202">
          <cell r="D1202" t="str">
            <v>工业缝纫机（海菱GC0398-ID）</v>
          </cell>
          <cell r="E1202" t="str">
            <v>固定资产-机器设备-制造费用</v>
          </cell>
        </row>
        <row r="1202">
          <cell r="J1202">
            <v>110.733333333333</v>
          </cell>
          <cell r="K1202" t="str">
            <v>2014-05-26</v>
          </cell>
        </row>
        <row r="1202">
          <cell r="O1202">
            <v>10085.47</v>
          </cell>
        </row>
        <row r="1202">
          <cell r="R1202">
            <v>10085.47</v>
          </cell>
        </row>
        <row r="1202">
          <cell r="X1202">
            <v>1460.54</v>
          </cell>
        </row>
        <row r="1202">
          <cell r="Z1202" t="str">
            <v>1MHB01021316</v>
          </cell>
        </row>
        <row r="1203">
          <cell r="D1203" t="str">
            <v>工业缝纫机（海菱GC0398-ID）</v>
          </cell>
          <cell r="E1203" t="str">
            <v>固定资产-机器设备-制造费用</v>
          </cell>
        </row>
        <row r="1203">
          <cell r="J1203">
            <v>110.733333333333</v>
          </cell>
          <cell r="K1203" t="str">
            <v>2014-05-26</v>
          </cell>
        </row>
        <row r="1203">
          <cell r="O1203">
            <v>10085.47</v>
          </cell>
        </row>
        <row r="1203">
          <cell r="R1203">
            <v>10085.47</v>
          </cell>
        </row>
        <row r="1203">
          <cell r="X1203">
            <v>1460.54</v>
          </cell>
        </row>
        <row r="1203">
          <cell r="Z1203" t="str">
            <v>1MHB01021317</v>
          </cell>
        </row>
        <row r="1204">
          <cell r="D1204" t="str">
            <v>工业缝纫机（海菱GC0398-ID）</v>
          </cell>
          <cell r="E1204" t="str">
            <v>固定资产-机器设备-制造费用</v>
          </cell>
        </row>
        <row r="1204">
          <cell r="J1204">
            <v>110.733333333333</v>
          </cell>
          <cell r="K1204" t="str">
            <v>2014-05-26</v>
          </cell>
        </row>
        <row r="1204">
          <cell r="O1204">
            <v>10085.47</v>
          </cell>
        </row>
        <row r="1204">
          <cell r="R1204">
            <v>10085.47</v>
          </cell>
        </row>
        <row r="1204">
          <cell r="X1204">
            <v>1460.54</v>
          </cell>
        </row>
        <row r="1204">
          <cell r="Z1204" t="str">
            <v>1MHB01021318</v>
          </cell>
        </row>
        <row r="1205">
          <cell r="D1205" t="str">
            <v>工业缝纫机（海菱GC0398-ID）</v>
          </cell>
          <cell r="E1205" t="str">
            <v>固定资产-机器设备-制造费用</v>
          </cell>
        </row>
        <row r="1205">
          <cell r="J1205">
            <v>110.733333333333</v>
          </cell>
          <cell r="K1205" t="str">
            <v>2014-05-26</v>
          </cell>
        </row>
        <row r="1205">
          <cell r="O1205">
            <v>10085.47</v>
          </cell>
        </row>
        <row r="1205">
          <cell r="R1205">
            <v>10085.47</v>
          </cell>
        </row>
        <row r="1205">
          <cell r="X1205">
            <v>1460.54</v>
          </cell>
        </row>
        <row r="1205">
          <cell r="Z1205" t="str">
            <v>1MHB01021319</v>
          </cell>
        </row>
        <row r="1206">
          <cell r="D1206" t="str">
            <v>工业缝纫机（海菱GC0398-ID）</v>
          </cell>
          <cell r="E1206" t="str">
            <v>固定资产-机器设备-制造费用</v>
          </cell>
        </row>
        <row r="1206">
          <cell r="J1206">
            <v>110.733333333333</v>
          </cell>
          <cell r="K1206" t="str">
            <v>2014-05-26</v>
          </cell>
        </row>
        <row r="1206">
          <cell r="O1206">
            <v>10085.47</v>
          </cell>
        </row>
        <row r="1206">
          <cell r="R1206">
            <v>10085.47</v>
          </cell>
        </row>
        <row r="1206">
          <cell r="X1206">
            <v>1460.54</v>
          </cell>
        </row>
        <row r="1206">
          <cell r="Z1206" t="str">
            <v>1MHB01021320</v>
          </cell>
        </row>
        <row r="1207">
          <cell r="D1207" t="str">
            <v>工业缝纫机（海菱GC0398-1D）</v>
          </cell>
          <cell r="E1207" t="str">
            <v>固定资产-机器设备-制造费用</v>
          </cell>
        </row>
        <row r="1207">
          <cell r="J1207">
            <v>110.566666666667</v>
          </cell>
          <cell r="K1207" t="str">
            <v>2014-05-31</v>
          </cell>
        </row>
        <row r="1207">
          <cell r="O1207">
            <v>10000</v>
          </cell>
        </row>
        <row r="1207">
          <cell r="R1207">
            <v>10000</v>
          </cell>
        </row>
        <row r="1207">
          <cell r="X1207">
            <v>1355.85</v>
          </cell>
        </row>
        <row r="1207">
          <cell r="Z1207" t="str">
            <v>1MHB01021322</v>
          </cell>
        </row>
        <row r="1208">
          <cell r="D1208" t="str">
            <v>工业缝纫机（海菱GC0398-1D）</v>
          </cell>
          <cell r="E1208" t="str">
            <v>固定资产-机器设备-制造费用</v>
          </cell>
        </row>
        <row r="1208">
          <cell r="J1208">
            <v>110.566666666667</v>
          </cell>
          <cell r="K1208" t="str">
            <v>2014-05-31</v>
          </cell>
        </row>
        <row r="1208">
          <cell r="O1208">
            <v>10000</v>
          </cell>
        </row>
        <row r="1208">
          <cell r="R1208">
            <v>10000</v>
          </cell>
        </row>
        <row r="1208">
          <cell r="X1208">
            <v>1355.85</v>
          </cell>
        </row>
        <row r="1208">
          <cell r="Z1208" t="str">
            <v>1MHB01021323</v>
          </cell>
        </row>
        <row r="1209">
          <cell r="D1209" t="str">
            <v>工业缝纫机（海菱GC0398-1D）</v>
          </cell>
          <cell r="E1209" t="str">
            <v>固定资产-机器设备-制造费用</v>
          </cell>
        </row>
        <row r="1209">
          <cell r="J1209">
            <v>110.566666666667</v>
          </cell>
          <cell r="K1209" t="str">
            <v>2014-05-31</v>
          </cell>
        </row>
        <row r="1209">
          <cell r="O1209">
            <v>10000</v>
          </cell>
        </row>
        <row r="1209">
          <cell r="R1209">
            <v>10000</v>
          </cell>
        </row>
        <row r="1209">
          <cell r="X1209">
            <v>1355.85</v>
          </cell>
        </row>
        <row r="1209">
          <cell r="Z1209" t="str">
            <v>1MHB01021324</v>
          </cell>
        </row>
        <row r="1210">
          <cell r="D1210" t="str">
            <v>工业缝纫机（海菱GC0398-1D）</v>
          </cell>
          <cell r="E1210" t="str">
            <v>固定资产-机器设备-制造费用</v>
          </cell>
        </row>
        <row r="1210">
          <cell r="J1210">
            <v>110.566666666667</v>
          </cell>
          <cell r="K1210" t="str">
            <v>2014-05-31</v>
          </cell>
        </row>
        <row r="1210">
          <cell r="O1210">
            <v>10000</v>
          </cell>
        </row>
        <row r="1210">
          <cell r="R1210">
            <v>10000</v>
          </cell>
        </row>
        <row r="1210">
          <cell r="X1210">
            <v>1355.85</v>
          </cell>
        </row>
        <row r="1210">
          <cell r="Z1210" t="str">
            <v>1MHB01021325</v>
          </cell>
        </row>
        <row r="1211">
          <cell r="D1211" t="str">
            <v>工业缝纫机（海菱GC0398-1D）</v>
          </cell>
          <cell r="E1211" t="str">
            <v>固定资产-机器设备-制造费用</v>
          </cell>
        </row>
        <row r="1211">
          <cell r="J1211">
            <v>110.566666666667</v>
          </cell>
          <cell r="K1211" t="str">
            <v>2014-05-31</v>
          </cell>
        </row>
        <row r="1211">
          <cell r="O1211">
            <v>10000</v>
          </cell>
        </row>
        <row r="1211">
          <cell r="R1211">
            <v>10000</v>
          </cell>
        </row>
        <row r="1211">
          <cell r="X1211">
            <v>1355.85</v>
          </cell>
        </row>
        <row r="1211">
          <cell r="Z1211" t="str">
            <v>1MHB01021326</v>
          </cell>
        </row>
        <row r="1212">
          <cell r="D1212" t="str">
            <v>工业缝纫机（海菱GC0398-1D）</v>
          </cell>
          <cell r="E1212" t="str">
            <v>固定资产-机器设备-制造费用</v>
          </cell>
        </row>
        <row r="1212">
          <cell r="J1212">
            <v>110.566666666667</v>
          </cell>
          <cell r="K1212" t="str">
            <v>2014-05-31</v>
          </cell>
        </row>
        <row r="1212">
          <cell r="O1212">
            <v>10000</v>
          </cell>
        </row>
        <row r="1212">
          <cell r="R1212">
            <v>10000</v>
          </cell>
        </row>
        <row r="1212">
          <cell r="X1212">
            <v>1355.85</v>
          </cell>
        </row>
        <row r="1212">
          <cell r="Z1212" t="str">
            <v>1MHB01021327</v>
          </cell>
        </row>
        <row r="1213">
          <cell r="D1213" t="str">
            <v>工业缝纫机（海菱GC0398-1D）</v>
          </cell>
          <cell r="E1213" t="str">
            <v>固定资产-机器设备-制造费用</v>
          </cell>
        </row>
        <row r="1213">
          <cell r="J1213">
            <v>110.566666666667</v>
          </cell>
          <cell r="K1213" t="str">
            <v>2014-05-31</v>
          </cell>
        </row>
        <row r="1213">
          <cell r="O1213">
            <v>10000</v>
          </cell>
        </row>
        <row r="1213">
          <cell r="R1213">
            <v>10000</v>
          </cell>
        </row>
        <row r="1213">
          <cell r="X1213">
            <v>1355.85</v>
          </cell>
        </row>
        <row r="1213">
          <cell r="Z1213" t="str">
            <v>1MHB01021328</v>
          </cell>
        </row>
        <row r="1214">
          <cell r="D1214" t="str">
            <v>工业缝纫机（海菱GC0398-1D）</v>
          </cell>
          <cell r="E1214" t="str">
            <v>固定资产-机器设备-制造费用</v>
          </cell>
        </row>
        <row r="1214">
          <cell r="J1214">
            <v>110.566666666667</v>
          </cell>
          <cell r="K1214" t="str">
            <v>2014-05-31</v>
          </cell>
        </row>
        <row r="1214">
          <cell r="O1214">
            <v>10000</v>
          </cell>
        </row>
        <row r="1214">
          <cell r="R1214">
            <v>10000</v>
          </cell>
        </row>
        <row r="1214">
          <cell r="X1214">
            <v>1355.85</v>
          </cell>
        </row>
        <row r="1214">
          <cell r="Z1214" t="str">
            <v>1MHB01021329</v>
          </cell>
        </row>
        <row r="1215">
          <cell r="D1215" t="str">
            <v>工业缝纫机（海菱GC0398-1D）</v>
          </cell>
          <cell r="E1215" t="str">
            <v>固定资产-机器设备-制造费用</v>
          </cell>
        </row>
        <row r="1215">
          <cell r="J1215">
            <v>110.566666666667</v>
          </cell>
          <cell r="K1215" t="str">
            <v>2014-05-31</v>
          </cell>
        </row>
        <row r="1215">
          <cell r="O1215">
            <v>10000</v>
          </cell>
        </row>
        <row r="1215">
          <cell r="R1215">
            <v>10000</v>
          </cell>
        </row>
        <row r="1215">
          <cell r="X1215">
            <v>1355.85</v>
          </cell>
        </row>
        <row r="1215">
          <cell r="Z1215" t="str">
            <v>1MHB01021330</v>
          </cell>
        </row>
        <row r="1216">
          <cell r="D1216" t="str">
            <v>工业缝纫机（海菱GC0398-1D）</v>
          </cell>
          <cell r="E1216" t="str">
            <v>固定资产-机器设备-制造费用</v>
          </cell>
        </row>
        <row r="1216">
          <cell r="J1216">
            <v>110.566666666667</v>
          </cell>
          <cell r="K1216" t="str">
            <v>2014-05-31</v>
          </cell>
        </row>
        <row r="1216">
          <cell r="O1216">
            <v>10000</v>
          </cell>
        </row>
        <row r="1216">
          <cell r="R1216">
            <v>10000</v>
          </cell>
        </row>
        <row r="1216">
          <cell r="X1216">
            <v>1355.85</v>
          </cell>
        </row>
        <row r="1216">
          <cell r="Z1216" t="str">
            <v>1MHB01021331</v>
          </cell>
        </row>
        <row r="1217">
          <cell r="D1217" t="str">
            <v>工业缝纫机（海菱GC0398-1D）</v>
          </cell>
          <cell r="E1217" t="str">
            <v>固定资产-机器设备-制造费用</v>
          </cell>
        </row>
        <row r="1217">
          <cell r="J1217">
            <v>110.566666666667</v>
          </cell>
          <cell r="K1217" t="str">
            <v>2014-05-31</v>
          </cell>
        </row>
        <row r="1217">
          <cell r="O1217">
            <v>10000</v>
          </cell>
        </row>
        <row r="1217">
          <cell r="R1217">
            <v>10000</v>
          </cell>
        </row>
        <row r="1217">
          <cell r="X1217">
            <v>1355.85</v>
          </cell>
        </row>
        <row r="1217">
          <cell r="Z1217" t="str">
            <v>1MHB01021332</v>
          </cell>
        </row>
        <row r="1218">
          <cell r="D1218" t="str">
            <v>工业缝纫机（海菱GC0398-1D）</v>
          </cell>
          <cell r="E1218" t="str">
            <v>固定资产-机器设备-制造费用</v>
          </cell>
        </row>
        <row r="1218">
          <cell r="J1218">
            <v>110.566666666667</v>
          </cell>
          <cell r="K1218" t="str">
            <v>2014-05-31</v>
          </cell>
        </row>
        <row r="1218">
          <cell r="O1218">
            <v>10000</v>
          </cell>
        </row>
        <row r="1218">
          <cell r="R1218">
            <v>10000</v>
          </cell>
        </row>
        <row r="1218">
          <cell r="X1218">
            <v>1355.85</v>
          </cell>
        </row>
        <row r="1218">
          <cell r="Z1218" t="str">
            <v>1MHB01021333</v>
          </cell>
        </row>
        <row r="1219">
          <cell r="D1219" t="str">
            <v>工业缝纫机（海菱GC0398-1D）</v>
          </cell>
          <cell r="E1219" t="str">
            <v>固定资产-机器设备-制造费用</v>
          </cell>
        </row>
        <row r="1219">
          <cell r="J1219">
            <v>110.566666666667</v>
          </cell>
          <cell r="K1219" t="str">
            <v>2014-05-31</v>
          </cell>
        </row>
        <row r="1219">
          <cell r="O1219">
            <v>10000</v>
          </cell>
        </row>
        <row r="1219">
          <cell r="R1219">
            <v>10000</v>
          </cell>
        </row>
        <row r="1219">
          <cell r="X1219">
            <v>1355.85</v>
          </cell>
        </row>
        <row r="1219">
          <cell r="Z1219" t="str">
            <v>1MHB01021334</v>
          </cell>
        </row>
        <row r="1220">
          <cell r="D1220" t="str">
            <v>工业缝纫机（海菱GC0398-1D）</v>
          </cell>
          <cell r="E1220" t="str">
            <v>固定资产-机器设备-制造费用</v>
          </cell>
        </row>
        <row r="1220">
          <cell r="J1220">
            <v>110.566666666667</v>
          </cell>
          <cell r="K1220" t="str">
            <v>2014-05-31</v>
          </cell>
        </row>
        <row r="1220">
          <cell r="O1220">
            <v>10000</v>
          </cell>
        </row>
        <row r="1220">
          <cell r="R1220">
            <v>10000</v>
          </cell>
        </row>
        <row r="1220">
          <cell r="X1220">
            <v>1355.85</v>
          </cell>
        </row>
        <row r="1220">
          <cell r="Z1220" t="str">
            <v>1MHB01021335</v>
          </cell>
        </row>
        <row r="1221">
          <cell r="D1221" t="str">
            <v>工业缝纫机（海菱GC0398-1D）</v>
          </cell>
          <cell r="E1221" t="str">
            <v>固定资产-机器设备-制造费用</v>
          </cell>
        </row>
        <row r="1221">
          <cell r="J1221">
            <v>110.566666666667</v>
          </cell>
          <cell r="K1221" t="str">
            <v>2014-05-31</v>
          </cell>
        </row>
        <row r="1221">
          <cell r="O1221">
            <v>10000</v>
          </cell>
        </row>
        <row r="1221">
          <cell r="R1221">
            <v>10000</v>
          </cell>
        </row>
        <row r="1221">
          <cell r="X1221">
            <v>1355.85</v>
          </cell>
        </row>
        <row r="1221">
          <cell r="Z1221" t="str">
            <v>1MHB01021336</v>
          </cell>
        </row>
        <row r="1222">
          <cell r="D1222" t="str">
            <v>工业缝纫机（海菱GC0398-1D）</v>
          </cell>
          <cell r="E1222" t="str">
            <v>固定资产-机器设备-制造费用</v>
          </cell>
        </row>
        <row r="1222">
          <cell r="J1222">
            <v>110.566666666667</v>
          </cell>
          <cell r="K1222" t="str">
            <v>2014-05-31</v>
          </cell>
        </row>
        <row r="1222">
          <cell r="O1222">
            <v>10000</v>
          </cell>
        </row>
        <row r="1222">
          <cell r="R1222">
            <v>10000</v>
          </cell>
        </row>
        <row r="1222">
          <cell r="X1222">
            <v>1355.85</v>
          </cell>
        </row>
        <row r="1222">
          <cell r="Z1222" t="str">
            <v>1MHB01021337</v>
          </cell>
        </row>
        <row r="1223">
          <cell r="D1223" t="str">
            <v>工业缝纫机（海菱GC0398-1D）</v>
          </cell>
          <cell r="E1223" t="str">
            <v>固定资产-机器设备-制造费用</v>
          </cell>
        </row>
        <row r="1223">
          <cell r="J1223">
            <v>110.566666666667</v>
          </cell>
          <cell r="K1223" t="str">
            <v>2014-05-31</v>
          </cell>
        </row>
        <row r="1223">
          <cell r="O1223">
            <v>10000</v>
          </cell>
        </row>
        <row r="1223">
          <cell r="R1223">
            <v>10000</v>
          </cell>
        </row>
        <row r="1223">
          <cell r="X1223">
            <v>1355.85</v>
          </cell>
        </row>
        <row r="1223">
          <cell r="Z1223" t="str">
            <v>1MHB01021338</v>
          </cell>
        </row>
        <row r="1224">
          <cell r="D1224" t="str">
            <v>工业缝纫机（海菱GC0398-1D）</v>
          </cell>
          <cell r="E1224" t="str">
            <v>固定资产-机器设备-制造费用</v>
          </cell>
        </row>
        <row r="1224">
          <cell r="J1224">
            <v>110.566666666667</v>
          </cell>
          <cell r="K1224" t="str">
            <v>2014-05-31</v>
          </cell>
        </row>
        <row r="1224">
          <cell r="O1224">
            <v>10000</v>
          </cell>
        </row>
        <row r="1224">
          <cell r="R1224">
            <v>10000</v>
          </cell>
        </row>
        <row r="1224">
          <cell r="X1224">
            <v>1355.85</v>
          </cell>
        </row>
        <row r="1224">
          <cell r="Z1224" t="str">
            <v>1MHB01021339</v>
          </cell>
        </row>
        <row r="1225">
          <cell r="D1225" t="str">
            <v>工业缝纫机（海菱GC0398-1D）</v>
          </cell>
          <cell r="E1225" t="str">
            <v>固定资产-机器设备-制造费用</v>
          </cell>
        </row>
        <row r="1225">
          <cell r="J1225">
            <v>110.566666666667</v>
          </cell>
          <cell r="K1225" t="str">
            <v>2014-05-31</v>
          </cell>
        </row>
        <row r="1225">
          <cell r="O1225">
            <v>10000</v>
          </cell>
        </row>
        <row r="1225">
          <cell r="R1225">
            <v>10000</v>
          </cell>
        </row>
        <row r="1225">
          <cell r="X1225">
            <v>1355.85</v>
          </cell>
        </row>
        <row r="1225">
          <cell r="Z1225" t="str">
            <v>1MHB01021340</v>
          </cell>
        </row>
        <row r="1226">
          <cell r="D1226" t="str">
            <v>工业缝纫机（海菱GC0398-1D）</v>
          </cell>
          <cell r="E1226" t="str">
            <v>固定资产-机器设备-制造费用</v>
          </cell>
        </row>
        <row r="1226">
          <cell r="J1226">
            <v>110.566666666667</v>
          </cell>
          <cell r="K1226" t="str">
            <v>2014-05-31</v>
          </cell>
        </row>
        <row r="1226">
          <cell r="O1226">
            <v>10000</v>
          </cell>
        </row>
        <row r="1226">
          <cell r="R1226">
            <v>10000</v>
          </cell>
        </row>
        <row r="1226">
          <cell r="X1226">
            <v>1355.85</v>
          </cell>
        </row>
        <row r="1226">
          <cell r="Z1226" t="str">
            <v>1MHB01021341</v>
          </cell>
        </row>
        <row r="1227">
          <cell r="D1227" t="str">
            <v>工业缝纫机（海菱GC0398-1D）</v>
          </cell>
          <cell r="E1227" t="str">
            <v>固定资产-机器设备-制造费用</v>
          </cell>
        </row>
        <row r="1227">
          <cell r="J1227">
            <v>110.566666666667</v>
          </cell>
          <cell r="K1227" t="str">
            <v>2014-05-31</v>
          </cell>
        </row>
        <row r="1227">
          <cell r="O1227">
            <v>10000</v>
          </cell>
        </row>
        <row r="1227">
          <cell r="R1227">
            <v>10000</v>
          </cell>
        </row>
        <row r="1227">
          <cell r="X1227">
            <v>1355.85</v>
          </cell>
        </row>
        <row r="1227">
          <cell r="Z1227" t="str">
            <v>1MHB01021342</v>
          </cell>
        </row>
        <row r="1228">
          <cell r="D1228" t="str">
            <v>工业缝纫机（海菱GC0398-1D）</v>
          </cell>
          <cell r="E1228" t="str">
            <v>固定资产-机器设备-制造费用</v>
          </cell>
        </row>
        <row r="1228">
          <cell r="J1228">
            <v>110.566666666667</v>
          </cell>
          <cell r="K1228" t="str">
            <v>2014-05-31</v>
          </cell>
        </row>
        <row r="1228">
          <cell r="O1228">
            <v>10000</v>
          </cell>
        </row>
        <row r="1228">
          <cell r="R1228">
            <v>10000</v>
          </cell>
        </row>
        <row r="1228">
          <cell r="X1228">
            <v>1355.85</v>
          </cell>
        </row>
        <row r="1228">
          <cell r="Z1228" t="str">
            <v>1MHB01021343</v>
          </cell>
        </row>
        <row r="1229">
          <cell r="D1229" t="str">
            <v>工业缝纫机（海菱GC0398-1D）</v>
          </cell>
          <cell r="E1229" t="str">
            <v>固定资产-机器设备-制造费用</v>
          </cell>
        </row>
        <row r="1229">
          <cell r="J1229">
            <v>110.566666666667</v>
          </cell>
          <cell r="K1229" t="str">
            <v>2014-05-31</v>
          </cell>
        </row>
        <row r="1229">
          <cell r="O1229">
            <v>10000</v>
          </cell>
        </row>
        <row r="1229">
          <cell r="R1229">
            <v>10000</v>
          </cell>
        </row>
        <row r="1229">
          <cell r="X1229">
            <v>1355.85</v>
          </cell>
        </row>
        <row r="1229">
          <cell r="Z1229" t="str">
            <v>1MHB01021344</v>
          </cell>
        </row>
        <row r="1230">
          <cell r="D1230" t="str">
            <v>工业缝纫机（海菱GC0398-1D）</v>
          </cell>
          <cell r="E1230" t="str">
            <v>固定资产-机器设备-制造费用</v>
          </cell>
        </row>
        <row r="1230">
          <cell r="J1230">
            <v>110.566666666667</v>
          </cell>
          <cell r="K1230" t="str">
            <v>2014-05-31</v>
          </cell>
        </row>
        <row r="1230">
          <cell r="O1230">
            <v>10000</v>
          </cell>
        </row>
        <row r="1230">
          <cell r="R1230">
            <v>10000</v>
          </cell>
        </row>
        <row r="1230">
          <cell r="X1230">
            <v>1355.85</v>
          </cell>
        </row>
        <row r="1230">
          <cell r="Z1230" t="str">
            <v>1MHB01021345</v>
          </cell>
        </row>
        <row r="1231">
          <cell r="D1231" t="str">
            <v>工业缝纫机（海菱GC0398-1D）</v>
          </cell>
          <cell r="E1231" t="str">
            <v>固定资产-机器设备-制造费用</v>
          </cell>
        </row>
        <row r="1231">
          <cell r="J1231">
            <v>110.566666666667</v>
          </cell>
          <cell r="K1231" t="str">
            <v>2014-05-31</v>
          </cell>
        </row>
        <row r="1231">
          <cell r="O1231">
            <v>10000</v>
          </cell>
        </row>
        <row r="1231">
          <cell r="R1231">
            <v>10000</v>
          </cell>
        </row>
        <row r="1231">
          <cell r="X1231">
            <v>1355.85</v>
          </cell>
        </row>
        <row r="1231">
          <cell r="Z1231" t="str">
            <v>1MHB01021346</v>
          </cell>
        </row>
        <row r="1232">
          <cell r="D1232" t="str">
            <v>工业缝纫机（海菱GC0398-1D）</v>
          </cell>
          <cell r="E1232" t="str">
            <v>固定资产-机器设备-制造费用</v>
          </cell>
        </row>
        <row r="1232">
          <cell r="J1232">
            <v>110.566666666667</v>
          </cell>
          <cell r="K1232" t="str">
            <v>2014-05-31</v>
          </cell>
        </row>
        <row r="1232">
          <cell r="O1232">
            <v>10000</v>
          </cell>
        </row>
        <row r="1232">
          <cell r="R1232">
            <v>10000</v>
          </cell>
        </row>
        <row r="1232">
          <cell r="X1232">
            <v>1355.85</v>
          </cell>
        </row>
        <row r="1232">
          <cell r="Z1232" t="str">
            <v>1MHB01021347</v>
          </cell>
        </row>
        <row r="1233">
          <cell r="D1233" t="str">
            <v>工业缝纫机（海菱GC0398-1D）</v>
          </cell>
          <cell r="E1233" t="str">
            <v>固定资产-机器设备-制造费用</v>
          </cell>
        </row>
        <row r="1233">
          <cell r="J1233">
            <v>110.566666666667</v>
          </cell>
          <cell r="K1233" t="str">
            <v>2014-05-31</v>
          </cell>
        </row>
        <row r="1233">
          <cell r="O1233">
            <v>10000</v>
          </cell>
        </row>
        <row r="1233">
          <cell r="R1233">
            <v>10000</v>
          </cell>
        </row>
        <row r="1233">
          <cell r="X1233">
            <v>1355.85</v>
          </cell>
        </row>
        <row r="1233">
          <cell r="Z1233" t="str">
            <v>1MHB01021348</v>
          </cell>
        </row>
        <row r="1234">
          <cell r="D1234" t="str">
            <v>工业缝纫机（海菱GC0398-1D）</v>
          </cell>
          <cell r="E1234" t="str">
            <v>固定资产-机器设备-制造费用</v>
          </cell>
        </row>
        <row r="1234">
          <cell r="J1234">
            <v>110.566666666667</v>
          </cell>
          <cell r="K1234" t="str">
            <v>2014-05-31</v>
          </cell>
        </row>
        <row r="1234">
          <cell r="O1234">
            <v>10000</v>
          </cell>
        </row>
        <row r="1234">
          <cell r="R1234">
            <v>10000</v>
          </cell>
        </row>
        <row r="1234">
          <cell r="X1234">
            <v>1355.85</v>
          </cell>
        </row>
        <row r="1234">
          <cell r="Z1234" t="str">
            <v>1MHB01021349</v>
          </cell>
        </row>
        <row r="1235">
          <cell r="D1235" t="str">
            <v>工业缝纫机（海菱GC0398-1D）</v>
          </cell>
          <cell r="E1235" t="str">
            <v>固定资产-机器设备-制造费用</v>
          </cell>
        </row>
        <row r="1235">
          <cell r="J1235">
            <v>110.566666666667</v>
          </cell>
          <cell r="K1235" t="str">
            <v>2014-05-31</v>
          </cell>
        </row>
        <row r="1235">
          <cell r="O1235">
            <v>10000</v>
          </cell>
        </row>
        <row r="1235">
          <cell r="R1235">
            <v>10000</v>
          </cell>
        </row>
        <row r="1235">
          <cell r="X1235">
            <v>1355.85</v>
          </cell>
        </row>
        <row r="1235">
          <cell r="Z1235" t="str">
            <v>1MHB01021350</v>
          </cell>
        </row>
        <row r="1236">
          <cell r="D1236" t="str">
            <v>工业缝纫机（海菱GC0398-1D）</v>
          </cell>
          <cell r="E1236" t="str">
            <v>固定资产-机器设备-制造费用</v>
          </cell>
        </row>
        <row r="1236">
          <cell r="J1236">
            <v>110.566666666667</v>
          </cell>
          <cell r="K1236" t="str">
            <v>2014-05-31</v>
          </cell>
        </row>
        <row r="1236">
          <cell r="O1236">
            <v>10000</v>
          </cell>
        </row>
        <row r="1236">
          <cell r="R1236">
            <v>10000</v>
          </cell>
        </row>
        <row r="1236">
          <cell r="X1236">
            <v>1355.85</v>
          </cell>
        </row>
        <row r="1236">
          <cell r="Z1236" t="str">
            <v>1MHB01021351</v>
          </cell>
        </row>
        <row r="1237">
          <cell r="D1237" t="str">
            <v>工业缝纫机（海菱GC0398-1D）</v>
          </cell>
          <cell r="E1237" t="str">
            <v>固定资产-机器设备-制造费用</v>
          </cell>
        </row>
        <row r="1237">
          <cell r="J1237">
            <v>110.566666666667</v>
          </cell>
          <cell r="K1237" t="str">
            <v>2014-05-31</v>
          </cell>
        </row>
        <row r="1237">
          <cell r="O1237">
            <v>10000</v>
          </cell>
        </row>
        <row r="1237">
          <cell r="R1237">
            <v>10000</v>
          </cell>
        </row>
        <row r="1237">
          <cell r="X1237">
            <v>1355.85</v>
          </cell>
        </row>
        <row r="1237">
          <cell r="Z1237" t="str">
            <v>1MHB01021352</v>
          </cell>
        </row>
        <row r="1238">
          <cell r="D1238" t="str">
            <v>工业缝纫机（海菱GC0398-1D）</v>
          </cell>
          <cell r="E1238" t="str">
            <v>固定资产-机器设备-制造费用</v>
          </cell>
        </row>
        <row r="1238">
          <cell r="J1238">
            <v>110.566666666667</v>
          </cell>
          <cell r="K1238" t="str">
            <v>2014-05-31</v>
          </cell>
        </row>
        <row r="1238">
          <cell r="O1238">
            <v>10000</v>
          </cell>
        </row>
        <row r="1238">
          <cell r="R1238">
            <v>10000</v>
          </cell>
        </row>
        <row r="1238">
          <cell r="X1238">
            <v>1355.85</v>
          </cell>
        </row>
        <row r="1238">
          <cell r="Z1238" t="str">
            <v>1MHB01021353</v>
          </cell>
        </row>
        <row r="1239">
          <cell r="D1239" t="str">
            <v>工业缝纫机（海菱GC0398-1D）</v>
          </cell>
          <cell r="E1239" t="str">
            <v>固定资产-机器设备-制造费用</v>
          </cell>
        </row>
        <row r="1239">
          <cell r="J1239">
            <v>110.566666666667</v>
          </cell>
          <cell r="K1239" t="str">
            <v>2014-05-31</v>
          </cell>
        </row>
        <row r="1239">
          <cell r="O1239">
            <v>10000</v>
          </cell>
        </row>
        <row r="1239">
          <cell r="R1239">
            <v>10000</v>
          </cell>
        </row>
        <row r="1239">
          <cell r="X1239">
            <v>1355.85</v>
          </cell>
        </row>
        <row r="1239">
          <cell r="Z1239" t="str">
            <v>1MHB01021354</v>
          </cell>
        </row>
        <row r="1240">
          <cell r="D1240" t="str">
            <v>2辊毛刷辊碎泡机</v>
          </cell>
          <cell r="E1240" t="str">
            <v>固定资产-机器设备-制造费用</v>
          </cell>
        </row>
        <row r="1240">
          <cell r="J1240">
            <v>110.566666666667</v>
          </cell>
          <cell r="K1240" t="str">
            <v>2014-05-31</v>
          </cell>
        </row>
        <row r="1240">
          <cell r="O1240">
            <v>166666.67</v>
          </cell>
        </row>
        <row r="1240">
          <cell r="R1240">
            <v>166666.67</v>
          </cell>
        </row>
        <row r="1240">
          <cell r="X1240">
            <v>24167.15</v>
          </cell>
        </row>
        <row r="1240">
          <cell r="Z1240" t="str">
            <v>1MHB01021355</v>
          </cell>
        </row>
        <row r="1241">
          <cell r="D1241" t="str">
            <v>电热蒸汽发生器</v>
          </cell>
          <cell r="E1241" t="str">
            <v>固定资产-机器设备-制造费用</v>
          </cell>
        </row>
        <row r="1241">
          <cell r="J1241">
            <v>110.566666666667</v>
          </cell>
          <cell r="K1241" t="str">
            <v>2014-05-31</v>
          </cell>
        </row>
        <row r="1241">
          <cell r="O1241">
            <v>2264.96</v>
          </cell>
        </row>
        <row r="1241">
          <cell r="R1241">
            <v>2264.96</v>
          </cell>
        </row>
        <row r="1241">
          <cell r="X1241">
            <v>328.52</v>
          </cell>
        </row>
        <row r="1241">
          <cell r="Z1241" t="str">
            <v>1MHB01021357</v>
          </cell>
        </row>
        <row r="1242">
          <cell r="D1242" t="str">
            <v>电热蒸汽发生器</v>
          </cell>
          <cell r="E1242" t="str">
            <v>固定资产-机器设备-制造费用</v>
          </cell>
        </row>
        <row r="1242">
          <cell r="J1242">
            <v>110.566666666667</v>
          </cell>
          <cell r="K1242" t="str">
            <v>2014-05-31</v>
          </cell>
        </row>
        <row r="1242">
          <cell r="O1242">
            <v>2264.96</v>
          </cell>
        </row>
        <row r="1242">
          <cell r="R1242">
            <v>2264.96</v>
          </cell>
        </row>
        <row r="1242">
          <cell r="X1242">
            <v>328.52</v>
          </cell>
        </row>
        <row r="1242">
          <cell r="Z1242" t="str">
            <v>1MHB01021358</v>
          </cell>
        </row>
        <row r="1243">
          <cell r="D1243" t="str">
            <v>电热蒸汽发生器</v>
          </cell>
          <cell r="E1243" t="str">
            <v>固定资产-机器设备-制造费用</v>
          </cell>
        </row>
        <row r="1243">
          <cell r="J1243">
            <v>110.566666666667</v>
          </cell>
          <cell r="K1243" t="str">
            <v>2014-05-31</v>
          </cell>
        </row>
        <row r="1243">
          <cell r="O1243">
            <v>2264.96</v>
          </cell>
        </row>
        <row r="1243">
          <cell r="R1243">
            <v>2264.96</v>
          </cell>
        </row>
        <row r="1243">
          <cell r="X1243">
            <v>328.52</v>
          </cell>
        </row>
        <row r="1243">
          <cell r="Z1243" t="str">
            <v>1MHB01021359</v>
          </cell>
        </row>
        <row r="1244">
          <cell r="D1244" t="str">
            <v>发泡机护网(含立柱、支架、安装共25米)</v>
          </cell>
          <cell r="E1244" t="str">
            <v>固定资产-模具、检具、工装-制造费用</v>
          </cell>
        </row>
        <row r="1244">
          <cell r="J1244">
            <v>108.633333333333</v>
          </cell>
          <cell r="K1244" t="str">
            <v>2014-07-28</v>
          </cell>
        </row>
        <row r="1244">
          <cell r="O1244">
            <v>2564.1</v>
          </cell>
        </row>
        <row r="1244">
          <cell r="R1244">
            <v>2564.1</v>
          </cell>
        </row>
        <row r="1244">
          <cell r="X1244">
            <v>128.7</v>
          </cell>
        </row>
        <row r="1244">
          <cell r="Z1244" t="str">
            <v>1THB01021360</v>
          </cell>
        </row>
        <row r="1245">
          <cell r="D1245" t="str">
            <v>8米PVC皮带输送线</v>
          </cell>
          <cell r="E1245" t="str">
            <v>固定资产-机器设备-制造费用</v>
          </cell>
        </row>
        <row r="1245">
          <cell r="J1245">
            <v>108.6</v>
          </cell>
          <cell r="K1245" t="str">
            <v>2014-07-29</v>
          </cell>
        </row>
        <row r="1245">
          <cell r="O1245">
            <v>17948.72</v>
          </cell>
        </row>
        <row r="1245">
          <cell r="R1245">
            <v>17948.72</v>
          </cell>
        </row>
        <row r="1245">
          <cell r="X1245">
            <v>2887.18</v>
          </cell>
        </row>
        <row r="1245">
          <cell r="Z1245" t="str">
            <v>1MHB01021479</v>
          </cell>
        </row>
        <row r="1246">
          <cell r="D1246" t="str">
            <v>工装桌子750*400</v>
          </cell>
          <cell r="E1246" t="str">
            <v>固定资产-模具、检具、工装-制造费用</v>
          </cell>
        </row>
        <row r="1246">
          <cell r="J1246">
            <v>108.533333333333</v>
          </cell>
          <cell r="K1246" t="str">
            <v>2014-07-31</v>
          </cell>
        </row>
        <row r="1246">
          <cell r="O1246">
            <v>333.33</v>
          </cell>
        </row>
        <row r="1246">
          <cell r="R1246">
            <v>333.33</v>
          </cell>
        </row>
        <row r="1246">
          <cell r="X1246">
            <v>16.66</v>
          </cell>
        </row>
        <row r="1246">
          <cell r="Z1246" t="str">
            <v>1THB01021556</v>
          </cell>
        </row>
        <row r="1247">
          <cell r="D1247" t="str">
            <v>工装桌子750*400</v>
          </cell>
          <cell r="E1247" t="str">
            <v>固定资产-模具、检具、工装-制造费用</v>
          </cell>
        </row>
        <row r="1247">
          <cell r="J1247">
            <v>108.533333333333</v>
          </cell>
          <cell r="K1247" t="str">
            <v>2014-07-31</v>
          </cell>
        </row>
        <row r="1247">
          <cell r="O1247">
            <v>333.33</v>
          </cell>
        </row>
        <row r="1247">
          <cell r="R1247">
            <v>333.33</v>
          </cell>
        </row>
        <row r="1247">
          <cell r="X1247">
            <v>16.66</v>
          </cell>
        </row>
        <row r="1247">
          <cell r="Z1247" t="str">
            <v>1THB01021557</v>
          </cell>
        </row>
        <row r="1248">
          <cell r="D1248" t="str">
            <v>工装桌子750*400</v>
          </cell>
          <cell r="E1248" t="str">
            <v>固定资产-模具、检具、工装-制造费用</v>
          </cell>
        </row>
        <row r="1248">
          <cell r="J1248">
            <v>108.533333333333</v>
          </cell>
          <cell r="K1248" t="str">
            <v>2014-07-31</v>
          </cell>
        </row>
        <row r="1248">
          <cell r="O1248">
            <v>333.33</v>
          </cell>
        </row>
        <row r="1248">
          <cell r="R1248">
            <v>333.33</v>
          </cell>
        </row>
        <row r="1248">
          <cell r="X1248">
            <v>16.66</v>
          </cell>
        </row>
        <row r="1248">
          <cell r="Z1248" t="str">
            <v>1THB01021558</v>
          </cell>
        </row>
        <row r="1249">
          <cell r="D1249" t="str">
            <v>工装桌子750*400</v>
          </cell>
          <cell r="E1249" t="str">
            <v>固定资产-模具、检具、工装-制造费用</v>
          </cell>
        </row>
        <row r="1249">
          <cell r="J1249">
            <v>108.533333333333</v>
          </cell>
          <cell r="K1249" t="str">
            <v>2014-07-31</v>
          </cell>
        </row>
        <row r="1249">
          <cell r="O1249">
            <v>333.33</v>
          </cell>
        </row>
        <row r="1249">
          <cell r="R1249">
            <v>333.33</v>
          </cell>
        </row>
        <row r="1249">
          <cell r="X1249">
            <v>16.66</v>
          </cell>
        </row>
        <row r="1249">
          <cell r="Z1249" t="str">
            <v>1THB01021559</v>
          </cell>
        </row>
        <row r="1250">
          <cell r="D1250" t="str">
            <v>工装桌子750*400</v>
          </cell>
          <cell r="E1250" t="str">
            <v>固定资产-模具、检具、工装-制造费用</v>
          </cell>
        </row>
        <row r="1250">
          <cell r="J1250">
            <v>108.533333333333</v>
          </cell>
          <cell r="K1250" t="str">
            <v>2014-07-31</v>
          </cell>
        </row>
        <row r="1250">
          <cell r="O1250">
            <v>333.33</v>
          </cell>
        </row>
        <row r="1250">
          <cell r="R1250">
            <v>333.33</v>
          </cell>
        </row>
        <row r="1250">
          <cell r="X1250">
            <v>16.66</v>
          </cell>
        </row>
        <row r="1250">
          <cell r="Z1250" t="str">
            <v>1THB01021560</v>
          </cell>
        </row>
        <row r="1251">
          <cell r="D1251" t="str">
            <v>工装桌子750*400</v>
          </cell>
          <cell r="E1251" t="str">
            <v>固定资产-模具、检具、工装-制造费用</v>
          </cell>
        </row>
        <row r="1251">
          <cell r="J1251">
            <v>108.533333333333</v>
          </cell>
          <cell r="K1251" t="str">
            <v>2014-07-31</v>
          </cell>
        </row>
        <row r="1251">
          <cell r="O1251">
            <v>333.33</v>
          </cell>
        </row>
        <row r="1251">
          <cell r="R1251">
            <v>333.33</v>
          </cell>
        </row>
        <row r="1251">
          <cell r="X1251">
            <v>16.66</v>
          </cell>
        </row>
        <row r="1251">
          <cell r="Z1251" t="str">
            <v>1THB01021561</v>
          </cell>
        </row>
        <row r="1252">
          <cell r="D1252" t="str">
            <v>工装桌子750*400</v>
          </cell>
          <cell r="E1252" t="str">
            <v>固定资产-模具、检具、工装-制造费用</v>
          </cell>
        </row>
        <row r="1252">
          <cell r="J1252">
            <v>108.533333333333</v>
          </cell>
          <cell r="K1252" t="str">
            <v>2014-07-31</v>
          </cell>
        </row>
        <row r="1252">
          <cell r="O1252">
            <v>333.33</v>
          </cell>
        </row>
        <row r="1252">
          <cell r="R1252">
            <v>333.33</v>
          </cell>
        </row>
        <row r="1252">
          <cell r="X1252">
            <v>16.66</v>
          </cell>
        </row>
        <row r="1252">
          <cell r="Z1252" t="str">
            <v>1THB01021562</v>
          </cell>
        </row>
        <row r="1253">
          <cell r="D1253" t="str">
            <v>工装桌子750*400</v>
          </cell>
          <cell r="E1253" t="str">
            <v>固定资产-模具、检具、工装-制造费用</v>
          </cell>
        </row>
        <row r="1253">
          <cell r="J1253">
            <v>108.533333333333</v>
          </cell>
          <cell r="K1253" t="str">
            <v>2014-07-31</v>
          </cell>
        </row>
        <row r="1253">
          <cell r="O1253">
            <v>333.33</v>
          </cell>
        </row>
        <row r="1253">
          <cell r="R1253">
            <v>333.33</v>
          </cell>
        </row>
        <row r="1253">
          <cell r="X1253">
            <v>16.66</v>
          </cell>
        </row>
        <row r="1253">
          <cell r="Z1253" t="str">
            <v>1THB01021563</v>
          </cell>
        </row>
        <row r="1254">
          <cell r="D1254" t="str">
            <v>工装桌子750*400</v>
          </cell>
          <cell r="E1254" t="str">
            <v>固定资产-模具、检具、工装-制造费用</v>
          </cell>
        </row>
        <row r="1254">
          <cell r="J1254">
            <v>108.533333333333</v>
          </cell>
          <cell r="K1254" t="str">
            <v>2014-07-31</v>
          </cell>
        </row>
        <row r="1254">
          <cell r="O1254">
            <v>333.33</v>
          </cell>
        </row>
        <row r="1254">
          <cell r="R1254">
            <v>333.33</v>
          </cell>
        </row>
        <row r="1254">
          <cell r="X1254">
            <v>16.66</v>
          </cell>
        </row>
        <row r="1254">
          <cell r="Z1254" t="str">
            <v>1THB01021564</v>
          </cell>
        </row>
        <row r="1255">
          <cell r="D1255" t="str">
            <v>工装桌子750*400</v>
          </cell>
          <cell r="E1255" t="str">
            <v>固定资产-模具、检具、工装-制造费用</v>
          </cell>
        </row>
        <row r="1255">
          <cell r="J1255">
            <v>108.533333333333</v>
          </cell>
          <cell r="K1255" t="str">
            <v>2014-07-31</v>
          </cell>
        </row>
        <row r="1255">
          <cell r="O1255">
            <v>333.33</v>
          </cell>
        </row>
        <row r="1255">
          <cell r="R1255">
            <v>333.33</v>
          </cell>
        </row>
        <row r="1255">
          <cell r="X1255">
            <v>16.66</v>
          </cell>
        </row>
        <row r="1255">
          <cell r="Z1255" t="str">
            <v>1THB01021565</v>
          </cell>
        </row>
        <row r="1256">
          <cell r="D1256" t="str">
            <v>工装桌子750*400</v>
          </cell>
          <cell r="E1256" t="str">
            <v>固定资产-模具、检具、工装-制造费用</v>
          </cell>
        </row>
        <row r="1256">
          <cell r="J1256">
            <v>108.533333333333</v>
          </cell>
          <cell r="K1256" t="str">
            <v>2014-07-31</v>
          </cell>
        </row>
        <row r="1256">
          <cell r="O1256">
            <v>333.33</v>
          </cell>
        </row>
        <row r="1256">
          <cell r="R1256">
            <v>333.33</v>
          </cell>
        </row>
        <row r="1256">
          <cell r="X1256">
            <v>16.66</v>
          </cell>
        </row>
        <row r="1256">
          <cell r="Z1256" t="str">
            <v>1THB01021566</v>
          </cell>
        </row>
        <row r="1257">
          <cell r="D1257" t="str">
            <v>工装桌子750*400</v>
          </cell>
          <cell r="E1257" t="str">
            <v>固定资产-模具、检具、工装-制造费用</v>
          </cell>
        </row>
        <row r="1257">
          <cell r="J1257">
            <v>108.533333333333</v>
          </cell>
          <cell r="K1257" t="str">
            <v>2014-07-31</v>
          </cell>
        </row>
        <row r="1257">
          <cell r="O1257">
            <v>333.33</v>
          </cell>
        </row>
        <row r="1257">
          <cell r="R1257">
            <v>333.33</v>
          </cell>
        </row>
        <row r="1257">
          <cell r="X1257">
            <v>16.66</v>
          </cell>
        </row>
        <row r="1257">
          <cell r="Z1257" t="str">
            <v>1THB01021567</v>
          </cell>
        </row>
        <row r="1258">
          <cell r="D1258" t="str">
            <v>工装桌子750*400</v>
          </cell>
          <cell r="E1258" t="str">
            <v>固定资产-模具、检具、工装-制造费用</v>
          </cell>
        </row>
        <row r="1258">
          <cell r="J1258">
            <v>108.533333333333</v>
          </cell>
          <cell r="K1258" t="str">
            <v>2014-07-31</v>
          </cell>
        </row>
        <row r="1258">
          <cell r="O1258">
            <v>333.33</v>
          </cell>
        </row>
        <row r="1258">
          <cell r="R1258">
            <v>333.33</v>
          </cell>
        </row>
        <row r="1258">
          <cell r="X1258">
            <v>16.66</v>
          </cell>
        </row>
        <row r="1258">
          <cell r="Z1258" t="str">
            <v>1THB01021568</v>
          </cell>
        </row>
        <row r="1259">
          <cell r="D1259" t="str">
            <v>工装桌子750*400</v>
          </cell>
          <cell r="E1259" t="str">
            <v>固定资产-模具、检具、工装-制造费用</v>
          </cell>
        </row>
        <row r="1259">
          <cell r="J1259">
            <v>108.533333333333</v>
          </cell>
          <cell r="K1259" t="str">
            <v>2014-07-31</v>
          </cell>
        </row>
        <row r="1259">
          <cell r="O1259">
            <v>333.33</v>
          </cell>
        </row>
        <row r="1259">
          <cell r="R1259">
            <v>333.33</v>
          </cell>
        </row>
        <row r="1259">
          <cell r="X1259">
            <v>16.66</v>
          </cell>
        </row>
        <row r="1259">
          <cell r="Z1259" t="str">
            <v>1THB01021569</v>
          </cell>
        </row>
        <row r="1260">
          <cell r="D1260" t="str">
            <v>工装桌子750*400</v>
          </cell>
          <cell r="E1260" t="str">
            <v>固定资产-模具、检具、工装-制造费用</v>
          </cell>
        </row>
        <row r="1260">
          <cell r="J1260">
            <v>108.533333333333</v>
          </cell>
          <cell r="K1260" t="str">
            <v>2014-07-31</v>
          </cell>
        </row>
        <row r="1260">
          <cell r="O1260">
            <v>333.33</v>
          </cell>
        </row>
        <row r="1260">
          <cell r="R1260">
            <v>333.33</v>
          </cell>
        </row>
        <row r="1260">
          <cell r="X1260">
            <v>16.66</v>
          </cell>
        </row>
        <row r="1260">
          <cell r="Z1260" t="str">
            <v>1THB01021570</v>
          </cell>
        </row>
        <row r="1261">
          <cell r="D1261" t="str">
            <v>工装桌子750*400</v>
          </cell>
          <cell r="E1261" t="str">
            <v>固定资产-模具、检具、工装-制造费用</v>
          </cell>
        </row>
        <row r="1261">
          <cell r="J1261">
            <v>108.533333333333</v>
          </cell>
          <cell r="K1261" t="str">
            <v>2014-07-31</v>
          </cell>
        </row>
        <row r="1261">
          <cell r="O1261">
            <v>333.33</v>
          </cell>
        </row>
        <row r="1261">
          <cell r="R1261">
            <v>333.33</v>
          </cell>
        </row>
        <row r="1261">
          <cell r="X1261">
            <v>16.66</v>
          </cell>
        </row>
        <row r="1261">
          <cell r="Z1261" t="str">
            <v>1THB01021571</v>
          </cell>
        </row>
        <row r="1262">
          <cell r="D1262" t="str">
            <v>工装桌子750*400</v>
          </cell>
          <cell r="E1262" t="str">
            <v>固定资产-模具、检具、工装-制造费用</v>
          </cell>
        </row>
        <row r="1262">
          <cell r="J1262">
            <v>108.533333333333</v>
          </cell>
          <cell r="K1262" t="str">
            <v>2014-07-31</v>
          </cell>
        </row>
        <row r="1262">
          <cell r="O1262">
            <v>333.33</v>
          </cell>
        </row>
        <row r="1262">
          <cell r="R1262">
            <v>333.33</v>
          </cell>
        </row>
        <row r="1262">
          <cell r="X1262">
            <v>16.66</v>
          </cell>
        </row>
        <row r="1262">
          <cell r="Z1262" t="str">
            <v>1THB01021572</v>
          </cell>
        </row>
        <row r="1263">
          <cell r="D1263" t="str">
            <v>工装桌子750*400</v>
          </cell>
          <cell r="E1263" t="str">
            <v>固定资产-模具、检具、工装-制造费用</v>
          </cell>
        </row>
        <row r="1263">
          <cell r="J1263">
            <v>108.533333333333</v>
          </cell>
          <cell r="K1263" t="str">
            <v>2014-07-31</v>
          </cell>
        </row>
        <row r="1263">
          <cell r="O1263">
            <v>333.33</v>
          </cell>
        </row>
        <row r="1263">
          <cell r="R1263">
            <v>333.33</v>
          </cell>
        </row>
        <row r="1263">
          <cell r="X1263">
            <v>16.66</v>
          </cell>
        </row>
        <row r="1263">
          <cell r="Z1263" t="str">
            <v>1THB01021573</v>
          </cell>
        </row>
        <row r="1264">
          <cell r="D1264" t="str">
            <v>工装桌子750*400</v>
          </cell>
          <cell r="E1264" t="str">
            <v>固定资产-模具、检具、工装-制造费用</v>
          </cell>
        </row>
        <row r="1264">
          <cell r="J1264">
            <v>108.533333333333</v>
          </cell>
          <cell r="K1264" t="str">
            <v>2014-07-31</v>
          </cell>
        </row>
        <row r="1264">
          <cell r="O1264">
            <v>333.33</v>
          </cell>
        </row>
        <row r="1264">
          <cell r="R1264">
            <v>333.33</v>
          </cell>
        </row>
        <row r="1264">
          <cell r="X1264">
            <v>16.66</v>
          </cell>
        </row>
        <row r="1264">
          <cell r="Z1264" t="str">
            <v>1THB01021574</v>
          </cell>
        </row>
        <row r="1265">
          <cell r="D1265" t="str">
            <v>工装桌子750*400</v>
          </cell>
          <cell r="E1265" t="str">
            <v>固定资产-模具、检具、工装-制造费用</v>
          </cell>
        </row>
        <row r="1265">
          <cell r="J1265">
            <v>108.533333333333</v>
          </cell>
          <cell r="K1265" t="str">
            <v>2014-07-31</v>
          </cell>
        </row>
        <row r="1265">
          <cell r="O1265">
            <v>333.33</v>
          </cell>
        </row>
        <row r="1265">
          <cell r="R1265">
            <v>333.33</v>
          </cell>
        </row>
        <row r="1265">
          <cell r="X1265">
            <v>16.66</v>
          </cell>
        </row>
        <row r="1265">
          <cell r="Z1265" t="str">
            <v>1THB01021575</v>
          </cell>
        </row>
        <row r="1266">
          <cell r="D1266" t="str">
            <v>工装桌子750*400</v>
          </cell>
          <cell r="E1266" t="str">
            <v>固定资产-模具、检具、工装-制造费用</v>
          </cell>
        </row>
        <row r="1266">
          <cell r="J1266">
            <v>108.533333333333</v>
          </cell>
          <cell r="K1266" t="str">
            <v>2014-07-31</v>
          </cell>
        </row>
        <row r="1266">
          <cell r="O1266">
            <v>333.33</v>
          </cell>
        </row>
        <row r="1266">
          <cell r="R1266">
            <v>333.33</v>
          </cell>
        </row>
        <row r="1266">
          <cell r="X1266">
            <v>16.66</v>
          </cell>
        </row>
        <row r="1266">
          <cell r="Z1266" t="str">
            <v>1THB01021576</v>
          </cell>
        </row>
        <row r="1267">
          <cell r="D1267" t="str">
            <v>工装桌子750*400</v>
          </cell>
          <cell r="E1267" t="str">
            <v>固定资产-模具、检具、工装-制造费用</v>
          </cell>
        </row>
        <row r="1267">
          <cell r="J1267">
            <v>108.533333333333</v>
          </cell>
          <cell r="K1267" t="str">
            <v>2014-07-31</v>
          </cell>
        </row>
        <row r="1267">
          <cell r="O1267">
            <v>333.33</v>
          </cell>
        </row>
        <row r="1267">
          <cell r="R1267">
            <v>333.33</v>
          </cell>
        </row>
        <row r="1267">
          <cell r="X1267">
            <v>16.66</v>
          </cell>
        </row>
        <row r="1267">
          <cell r="Z1267" t="str">
            <v>1THB01021577</v>
          </cell>
        </row>
        <row r="1268">
          <cell r="D1268" t="str">
            <v>工装桌子750*400</v>
          </cell>
          <cell r="E1268" t="str">
            <v>固定资产-模具、检具、工装-制造费用</v>
          </cell>
        </row>
        <row r="1268">
          <cell r="J1268">
            <v>108.533333333333</v>
          </cell>
          <cell r="K1268" t="str">
            <v>2014-07-31</v>
          </cell>
        </row>
        <row r="1268">
          <cell r="O1268">
            <v>333.33</v>
          </cell>
        </row>
        <row r="1268">
          <cell r="R1268">
            <v>333.33</v>
          </cell>
        </row>
        <row r="1268">
          <cell r="X1268">
            <v>16.66</v>
          </cell>
        </row>
        <row r="1268">
          <cell r="Z1268" t="str">
            <v>1THB01021578</v>
          </cell>
        </row>
        <row r="1269">
          <cell r="D1269" t="str">
            <v>工装桌子750*400</v>
          </cell>
          <cell r="E1269" t="str">
            <v>固定资产-模具、检具、工装-制造费用</v>
          </cell>
        </row>
        <row r="1269">
          <cell r="J1269">
            <v>108.533333333333</v>
          </cell>
          <cell r="K1269" t="str">
            <v>2014-07-31</v>
          </cell>
        </row>
        <row r="1269">
          <cell r="O1269">
            <v>333.33</v>
          </cell>
        </row>
        <row r="1269">
          <cell r="R1269">
            <v>333.33</v>
          </cell>
        </row>
        <row r="1269">
          <cell r="X1269">
            <v>16.66</v>
          </cell>
        </row>
        <row r="1269">
          <cell r="Z1269" t="str">
            <v>1THB01021579</v>
          </cell>
        </row>
        <row r="1270">
          <cell r="D1270" t="str">
            <v>工装桌子750*400</v>
          </cell>
          <cell r="E1270" t="str">
            <v>固定资产-模具、检具、工装-制造费用</v>
          </cell>
        </row>
        <row r="1270">
          <cell r="J1270">
            <v>108.533333333333</v>
          </cell>
          <cell r="K1270" t="str">
            <v>2014-07-31</v>
          </cell>
        </row>
        <row r="1270">
          <cell r="O1270">
            <v>333.33</v>
          </cell>
        </row>
        <row r="1270">
          <cell r="R1270">
            <v>333.33</v>
          </cell>
        </row>
        <row r="1270">
          <cell r="X1270">
            <v>16.66</v>
          </cell>
        </row>
        <row r="1270">
          <cell r="Z1270" t="str">
            <v>1THB01021580</v>
          </cell>
        </row>
        <row r="1271">
          <cell r="D1271" t="str">
            <v>工装桌子750*400</v>
          </cell>
          <cell r="E1271" t="str">
            <v>固定资产-模具、检具、工装-制造费用</v>
          </cell>
        </row>
        <row r="1271">
          <cell r="J1271">
            <v>108.533333333333</v>
          </cell>
          <cell r="K1271" t="str">
            <v>2014-07-31</v>
          </cell>
        </row>
        <row r="1271">
          <cell r="O1271">
            <v>333.33</v>
          </cell>
        </row>
        <row r="1271">
          <cell r="R1271">
            <v>333.33</v>
          </cell>
        </row>
        <row r="1271">
          <cell r="X1271">
            <v>16.66</v>
          </cell>
        </row>
        <row r="1271">
          <cell r="Z1271" t="str">
            <v>1THB01021581</v>
          </cell>
        </row>
        <row r="1272">
          <cell r="D1272" t="str">
            <v>工装桌子750*400</v>
          </cell>
          <cell r="E1272" t="str">
            <v>固定资产-模具、检具、工装-制造费用</v>
          </cell>
        </row>
        <row r="1272">
          <cell r="J1272">
            <v>108.533333333333</v>
          </cell>
          <cell r="K1272" t="str">
            <v>2014-07-31</v>
          </cell>
        </row>
        <row r="1272">
          <cell r="O1272">
            <v>333.33</v>
          </cell>
        </row>
        <row r="1272">
          <cell r="R1272">
            <v>333.33</v>
          </cell>
        </row>
        <row r="1272">
          <cell r="X1272">
            <v>16.66</v>
          </cell>
        </row>
        <row r="1272">
          <cell r="Z1272" t="str">
            <v>1THB01021582</v>
          </cell>
        </row>
        <row r="1273">
          <cell r="D1273" t="str">
            <v>工装桌子750*400</v>
          </cell>
          <cell r="E1273" t="str">
            <v>固定资产-模具、检具、工装-制造费用</v>
          </cell>
        </row>
        <row r="1273">
          <cell r="J1273">
            <v>108.533333333333</v>
          </cell>
          <cell r="K1273" t="str">
            <v>2014-07-31</v>
          </cell>
        </row>
        <row r="1273">
          <cell r="O1273">
            <v>333.33</v>
          </cell>
        </row>
        <row r="1273">
          <cell r="R1273">
            <v>333.33</v>
          </cell>
        </row>
        <row r="1273">
          <cell r="X1273">
            <v>16.66</v>
          </cell>
        </row>
        <row r="1273">
          <cell r="Z1273" t="str">
            <v>1THB01021583</v>
          </cell>
        </row>
        <row r="1274">
          <cell r="D1274" t="str">
            <v>工装桌子750*400</v>
          </cell>
          <cell r="E1274" t="str">
            <v>固定资产-模具、检具、工装-制造费用</v>
          </cell>
        </row>
        <row r="1274">
          <cell r="J1274">
            <v>108.533333333333</v>
          </cell>
          <cell r="K1274" t="str">
            <v>2014-07-31</v>
          </cell>
        </row>
        <row r="1274">
          <cell r="O1274">
            <v>333.33</v>
          </cell>
        </row>
        <row r="1274">
          <cell r="R1274">
            <v>333.33</v>
          </cell>
        </row>
        <row r="1274">
          <cell r="X1274">
            <v>16.66</v>
          </cell>
        </row>
        <row r="1274">
          <cell r="Z1274" t="str">
            <v>1THB01021584</v>
          </cell>
        </row>
        <row r="1275">
          <cell r="D1275" t="str">
            <v>工装桌子750*400</v>
          </cell>
          <cell r="E1275" t="str">
            <v>固定资产-模具、检具、工装-制造费用</v>
          </cell>
        </row>
        <row r="1275">
          <cell r="J1275">
            <v>108.533333333333</v>
          </cell>
          <cell r="K1275" t="str">
            <v>2014-07-31</v>
          </cell>
        </row>
        <row r="1275">
          <cell r="O1275">
            <v>333.33</v>
          </cell>
        </row>
        <row r="1275">
          <cell r="R1275">
            <v>333.33</v>
          </cell>
        </row>
        <row r="1275">
          <cell r="X1275">
            <v>16.66</v>
          </cell>
        </row>
        <row r="1275">
          <cell r="Z1275" t="str">
            <v>1THB01021585</v>
          </cell>
        </row>
        <row r="1276">
          <cell r="D1276" t="str">
            <v>工装桌子750*400</v>
          </cell>
          <cell r="E1276" t="str">
            <v>固定资产-模具、检具、工装-制造费用</v>
          </cell>
        </row>
        <row r="1276">
          <cell r="J1276">
            <v>108.533333333333</v>
          </cell>
          <cell r="K1276" t="str">
            <v>2014-07-31</v>
          </cell>
        </row>
        <row r="1276">
          <cell r="O1276">
            <v>333.33</v>
          </cell>
        </row>
        <row r="1276">
          <cell r="R1276">
            <v>333.33</v>
          </cell>
        </row>
        <row r="1276">
          <cell r="X1276">
            <v>16.66</v>
          </cell>
        </row>
        <row r="1276">
          <cell r="Z1276" t="str">
            <v>1THB01021586</v>
          </cell>
        </row>
        <row r="1277">
          <cell r="D1277" t="str">
            <v>工装桌子750*400</v>
          </cell>
          <cell r="E1277" t="str">
            <v>固定资产-模具、检具、工装-制造费用</v>
          </cell>
        </row>
        <row r="1277">
          <cell r="J1277">
            <v>108.533333333333</v>
          </cell>
          <cell r="K1277" t="str">
            <v>2014-07-31</v>
          </cell>
        </row>
        <row r="1277">
          <cell r="O1277">
            <v>333.33</v>
          </cell>
        </row>
        <row r="1277">
          <cell r="R1277">
            <v>333.33</v>
          </cell>
        </row>
        <row r="1277">
          <cell r="X1277">
            <v>16.66</v>
          </cell>
        </row>
        <row r="1277">
          <cell r="Z1277" t="str">
            <v>1THB01021587</v>
          </cell>
        </row>
        <row r="1278">
          <cell r="D1278" t="str">
            <v>工装桌子750*400</v>
          </cell>
          <cell r="E1278" t="str">
            <v>固定资产-模具、检具、工装-制造费用</v>
          </cell>
        </row>
        <row r="1278">
          <cell r="J1278">
            <v>108.533333333333</v>
          </cell>
          <cell r="K1278" t="str">
            <v>2014-07-31</v>
          </cell>
        </row>
        <row r="1278">
          <cell r="O1278">
            <v>333.33</v>
          </cell>
        </row>
        <row r="1278">
          <cell r="R1278">
            <v>333.33</v>
          </cell>
        </row>
        <row r="1278">
          <cell r="X1278">
            <v>16.66</v>
          </cell>
        </row>
        <row r="1278">
          <cell r="Z1278" t="str">
            <v>1THB01021588</v>
          </cell>
        </row>
        <row r="1279">
          <cell r="D1279" t="str">
            <v>工装桌子750*400</v>
          </cell>
          <cell r="E1279" t="str">
            <v>固定资产-模具、检具、工装-制造费用</v>
          </cell>
        </row>
        <row r="1279">
          <cell r="J1279">
            <v>108.533333333333</v>
          </cell>
          <cell r="K1279" t="str">
            <v>2014-07-31</v>
          </cell>
        </row>
        <row r="1279">
          <cell r="O1279">
            <v>333.33</v>
          </cell>
        </row>
        <row r="1279">
          <cell r="R1279">
            <v>333.33</v>
          </cell>
        </row>
        <row r="1279">
          <cell r="X1279">
            <v>16.66</v>
          </cell>
        </row>
        <row r="1279">
          <cell r="Z1279" t="str">
            <v>1THB01021589</v>
          </cell>
        </row>
        <row r="1280">
          <cell r="D1280" t="str">
            <v>工装桌子750*400</v>
          </cell>
          <cell r="E1280" t="str">
            <v>固定资产-模具、检具、工装-制造费用</v>
          </cell>
        </row>
        <row r="1280">
          <cell r="J1280">
            <v>108.533333333333</v>
          </cell>
          <cell r="K1280" t="str">
            <v>2014-07-31</v>
          </cell>
        </row>
        <row r="1280">
          <cell r="O1280">
            <v>333.33</v>
          </cell>
        </row>
        <row r="1280">
          <cell r="R1280">
            <v>333.33</v>
          </cell>
        </row>
        <row r="1280">
          <cell r="X1280">
            <v>16.66</v>
          </cell>
        </row>
        <row r="1280">
          <cell r="Z1280" t="str">
            <v>1THB01021590</v>
          </cell>
        </row>
        <row r="1281">
          <cell r="D1281" t="str">
            <v>工装桌子750*400</v>
          </cell>
          <cell r="E1281" t="str">
            <v>固定资产-模具、检具、工装-制造费用</v>
          </cell>
        </row>
        <row r="1281">
          <cell r="J1281">
            <v>108.533333333333</v>
          </cell>
          <cell r="K1281" t="str">
            <v>2014-07-31</v>
          </cell>
        </row>
        <row r="1281">
          <cell r="O1281">
            <v>333.33</v>
          </cell>
        </row>
        <row r="1281">
          <cell r="R1281">
            <v>333.33</v>
          </cell>
        </row>
        <row r="1281">
          <cell r="X1281">
            <v>16.66</v>
          </cell>
        </row>
        <row r="1281">
          <cell r="Z1281" t="str">
            <v>1THB01021591</v>
          </cell>
        </row>
        <row r="1282">
          <cell r="D1282" t="str">
            <v>工装桌子750*400</v>
          </cell>
          <cell r="E1282" t="str">
            <v>固定资产-模具、检具、工装-制造费用</v>
          </cell>
        </row>
        <row r="1282">
          <cell r="J1282">
            <v>108.533333333333</v>
          </cell>
          <cell r="K1282" t="str">
            <v>2014-07-31</v>
          </cell>
        </row>
        <row r="1282">
          <cell r="O1282">
            <v>333.33</v>
          </cell>
        </row>
        <row r="1282">
          <cell r="R1282">
            <v>333.33</v>
          </cell>
        </row>
        <row r="1282">
          <cell r="X1282">
            <v>16.67</v>
          </cell>
        </row>
        <row r="1282">
          <cell r="Z1282" t="str">
            <v>1THB01021592</v>
          </cell>
        </row>
        <row r="1283">
          <cell r="D1283" t="str">
            <v>工装桌子750*400</v>
          </cell>
          <cell r="E1283" t="str">
            <v>固定资产-模具、检具、工装-制造费用</v>
          </cell>
        </row>
        <row r="1283">
          <cell r="J1283">
            <v>108.533333333333</v>
          </cell>
          <cell r="K1283" t="str">
            <v>2014-07-31</v>
          </cell>
        </row>
        <row r="1283">
          <cell r="O1283">
            <v>333.33</v>
          </cell>
        </row>
        <row r="1283">
          <cell r="R1283">
            <v>333.33</v>
          </cell>
        </row>
        <row r="1283">
          <cell r="X1283">
            <v>16.67</v>
          </cell>
        </row>
        <row r="1283">
          <cell r="Z1283" t="str">
            <v>1THB01021593</v>
          </cell>
        </row>
        <row r="1284">
          <cell r="D1284" t="str">
            <v>工装桌子750*400</v>
          </cell>
          <cell r="E1284" t="str">
            <v>固定资产-模具、检具、工装-制造费用</v>
          </cell>
        </row>
        <row r="1284">
          <cell r="J1284">
            <v>108.533333333333</v>
          </cell>
          <cell r="K1284" t="str">
            <v>2014-07-31</v>
          </cell>
        </row>
        <row r="1284">
          <cell r="O1284">
            <v>333.33</v>
          </cell>
        </row>
        <row r="1284">
          <cell r="R1284">
            <v>333.33</v>
          </cell>
        </row>
        <row r="1284">
          <cell r="X1284">
            <v>16.67</v>
          </cell>
        </row>
        <row r="1284">
          <cell r="Z1284" t="str">
            <v>1THB01021594</v>
          </cell>
        </row>
        <row r="1285">
          <cell r="D1285" t="str">
            <v>工装桌子750*400</v>
          </cell>
          <cell r="E1285" t="str">
            <v>固定资产-模具、检具、工装-制造费用</v>
          </cell>
        </row>
        <row r="1285">
          <cell r="J1285">
            <v>108.533333333333</v>
          </cell>
          <cell r="K1285" t="str">
            <v>2014-07-31</v>
          </cell>
        </row>
        <row r="1285">
          <cell r="O1285">
            <v>333.33</v>
          </cell>
        </row>
        <row r="1285">
          <cell r="R1285">
            <v>333.33</v>
          </cell>
        </row>
        <row r="1285">
          <cell r="X1285">
            <v>16.67</v>
          </cell>
        </row>
        <row r="1285">
          <cell r="Z1285" t="str">
            <v>1THB01021595</v>
          </cell>
        </row>
        <row r="1286">
          <cell r="D1286" t="str">
            <v>工装桌子750*400</v>
          </cell>
          <cell r="E1286" t="str">
            <v>固定资产-模具、检具、工装-制造费用</v>
          </cell>
        </row>
        <row r="1286">
          <cell r="J1286">
            <v>108.533333333333</v>
          </cell>
          <cell r="K1286" t="str">
            <v>2014-07-31</v>
          </cell>
        </row>
        <row r="1286">
          <cell r="O1286">
            <v>333.33</v>
          </cell>
        </row>
        <row r="1286">
          <cell r="R1286">
            <v>333.33</v>
          </cell>
        </row>
        <row r="1286">
          <cell r="X1286">
            <v>16.67</v>
          </cell>
        </row>
        <row r="1286">
          <cell r="Z1286" t="str">
            <v>1THB01021596</v>
          </cell>
        </row>
        <row r="1287">
          <cell r="D1287" t="str">
            <v>工装桌子750*400</v>
          </cell>
          <cell r="E1287" t="str">
            <v>固定资产-模具、检具、工装-制造费用</v>
          </cell>
        </row>
        <row r="1287">
          <cell r="J1287">
            <v>108.533333333333</v>
          </cell>
          <cell r="K1287" t="str">
            <v>2014-07-31</v>
          </cell>
        </row>
        <row r="1287">
          <cell r="O1287">
            <v>333.33</v>
          </cell>
        </row>
        <row r="1287">
          <cell r="R1287">
            <v>333.33</v>
          </cell>
        </row>
        <row r="1287">
          <cell r="X1287">
            <v>16.67</v>
          </cell>
        </row>
        <row r="1287">
          <cell r="Z1287" t="str">
            <v>1THB01021597</v>
          </cell>
        </row>
        <row r="1288">
          <cell r="D1288" t="str">
            <v>工装桌子750*400</v>
          </cell>
          <cell r="E1288" t="str">
            <v>固定资产-模具、检具、工装-制造费用</v>
          </cell>
        </row>
        <row r="1288">
          <cell r="J1288">
            <v>108.533333333333</v>
          </cell>
          <cell r="K1288" t="str">
            <v>2014-07-31</v>
          </cell>
        </row>
        <row r="1288">
          <cell r="O1288">
            <v>333.33</v>
          </cell>
        </row>
        <row r="1288">
          <cell r="R1288">
            <v>333.33</v>
          </cell>
        </row>
        <row r="1288">
          <cell r="X1288">
            <v>16.67</v>
          </cell>
        </row>
        <row r="1288">
          <cell r="Z1288" t="str">
            <v>1THB01021598</v>
          </cell>
        </row>
        <row r="1289">
          <cell r="D1289" t="str">
            <v>工装桌子750*400</v>
          </cell>
          <cell r="E1289" t="str">
            <v>固定资产-模具、检具、工装-制造费用</v>
          </cell>
        </row>
        <row r="1289">
          <cell r="J1289">
            <v>108.533333333333</v>
          </cell>
          <cell r="K1289" t="str">
            <v>2014-07-31</v>
          </cell>
        </row>
        <row r="1289">
          <cell r="O1289">
            <v>333.33</v>
          </cell>
        </row>
        <row r="1289">
          <cell r="R1289">
            <v>333.33</v>
          </cell>
        </row>
        <row r="1289">
          <cell r="X1289">
            <v>16.67</v>
          </cell>
        </row>
        <row r="1289">
          <cell r="Z1289" t="str">
            <v>1THB01021599</v>
          </cell>
        </row>
        <row r="1290">
          <cell r="D1290" t="str">
            <v>工装桌子750*400</v>
          </cell>
          <cell r="E1290" t="str">
            <v>固定资产-模具、检具、工装-制造费用</v>
          </cell>
        </row>
        <row r="1290">
          <cell r="J1290">
            <v>108.533333333333</v>
          </cell>
          <cell r="K1290" t="str">
            <v>2014-07-31</v>
          </cell>
        </row>
        <row r="1290">
          <cell r="O1290">
            <v>333.33</v>
          </cell>
        </row>
        <row r="1290">
          <cell r="R1290">
            <v>333.33</v>
          </cell>
        </row>
        <row r="1290">
          <cell r="X1290">
            <v>16.67</v>
          </cell>
        </row>
        <row r="1290">
          <cell r="Z1290" t="str">
            <v>1THB01021600</v>
          </cell>
        </row>
        <row r="1291">
          <cell r="D1291" t="str">
            <v>工装桌子1000*600</v>
          </cell>
          <cell r="E1291" t="str">
            <v>固定资产-模具、检具、工装-制造费用</v>
          </cell>
        </row>
        <row r="1291">
          <cell r="J1291">
            <v>108.533333333333</v>
          </cell>
          <cell r="K1291" t="str">
            <v>2014-07-31</v>
          </cell>
        </row>
        <row r="1291">
          <cell r="O1291">
            <v>393.16</v>
          </cell>
        </row>
        <row r="1291">
          <cell r="R1291">
            <v>393.16</v>
          </cell>
        </row>
        <row r="1291">
          <cell r="X1291">
            <v>19.66</v>
          </cell>
        </row>
        <row r="1291">
          <cell r="Z1291" t="str">
            <v>1THB01021647</v>
          </cell>
        </row>
        <row r="1292">
          <cell r="D1292" t="str">
            <v>工装桌子1000*600</v>
          </cell>
          <cell r="E1292" t="str">
            <v>固定资产-模具、检具、工装-制造费用</v>
          </cell>
        </row>
        <row r="1292">
          <cell r="J1292">
            <v>108.533333333333</v>
          </cell>
          <cell r="K1292" t="str">
            <v>2014-07-31</v>
          </cell>
        </row>
        <row r="1292">
          <cell r="O1292">
            <v>393.16</v>
          </cell>
        </row>
        <row r="1292">
          <cell r="R1292">
            <v>393.16</v>
          </cell>
        </row>
        <row r="1292">
          <cell r="X1292">
            <v>19.66</v>
          </cell>
        </row>
        <row r="1292">
          <cell r="Z1292" t="str">
            <v>1THB01021648</v>
          </cell>
        </row>
        <row r="1293">
          <cell r="D1293" t="str">
            <v>工装桌子1000*600</v>
          </cell>
          <cell r="E1293" t="str">
            <v>固定资产-模具、检具、工装-制造费用</v>
          </cell>
        </row>
        <row r="1293">
          <cell r="J1293">
            <v>108.533333333333</v>
          </cell>
          <cell r="K1293" t="str">
            <v>2014-07-31</v>
          </cell>
        </row>
        <row r="1293">
          <cell r="O1293">
            <v>393.16</v>
          </cell>
        </row>
        <row r="1293">
          <cell r="R1293">
            <v>393.16</v>
          </cell>
        </row>
        <row r="1293">
          <cell r="X1293">
            <v>19.66</v>
          </cell>
        </row>
        <row r="1293">
          <cell r="Z1293" t="str">
            <v>1THB01021649</v>
          </cell>
        </row>
        <row r="1294">
          <cell r="D1294" t="str">
            <v>工装桌子1000*600</v>
          </cell>
          <cell r="E1294" t="str">
            <v>固定资产-模具、检具、工装-制造费用</v>
          </cell>
        </row>
        <row r="1294">
          <cell r="J1294">
            <v>108.533333333333</v>
          </cell>
          <cell r="K1294" t="str">
            <v>2014-07-31</v>
          </cell>
        </row>
        <row r="1294">
          <cell r="O1294">
            <v>393.16</v>
          </cell>
        </row>
        <row r="1294">
          <cell r="R1294">
            <v>393.16</v>
          </cell>
        </row>
        <row r="1294">
          <cell r="X1294">
            <v>19.66</v>
          </cell>
        </row>
        <row r="1294">
          <cell r="Z1294" t="str">
            <v>1THB01021650</v>
          </cell>
        </row>
        <row r="1295">
          <cell r="D1295" t="str">
            <v>工装桌子1000*600</v>
          </cell>
          <cell r="E1295" t="str">
            <v>固定资产-模具、检具、工装-制造费用</v>
          </cell>
        </row>
        <row r="1295">
          <cell r="J1295">
            <v>108.533333333333</v>
          </cell>
          <cell r="K1295" t="str">
            <v>2014-07-31</v>
          </cell>
        </row>
        <row r="1295">
          <cell r="O1295">
            <v>393.16</v>
          </cell>
        </row>
        <row r="1295">
          <cell r="R1295">
            <v>393.16</v>
          </cell>
        </row>
        <row r="1295">
          <cell r="X1295">
            <v>19.66</v>
          </cell>
        </row>
        <row r="1295">
          <cell r="Z1295" t="str">
            <v>1THB01021651</v>
          </cell>
        </row>
        <row r="1296">
          <cell r="D1296" t="str">
            <v>工装桌子1000*600</v>
          </cell>
          <cell r="E1296" t="str">
            <v>固定资产-模具、检具、工装-制造费用</v>
          </cell>
        </row>
        <row r="1296">
          <cell r="J1296">
            <v>108.533333333333</v>
          </cell>
          <cell r="K1296" t="str">
            <v>2014-07-31</v>
          </cell>
        </row>
        <row r="1296">
          <cell r="O1296">
            <v>393.16</v>
          </cell>
        </row>
        <row r="1296">
          <cell r="R1296">
            <v>393.16</v>
          </cell>
        </row>
        <row r="1296">
          <cell r="X1296">
            <v>19.66</v>
          </cell>
        </row>
        <row r="1296">
          <cell r="Z1296" t="str">
            <v>1THB01021652</v>
          </cell>
        </row>
        <row r="1297">
          <cell r="D1297" t="str">
            <v>工装桌子1000*600</v>
          </cell>
          <cell r="E1297" t="str">
            <v>固定资产-模具、检具、工装-制造费用</v>
          </cell>
        </row>
        <row r="1297">
          <cell r="J1297">
            <v>108.533333333333</v>
          </cell>
          <cell r="K1297" t="str">
            <v>2014-07-31</v>
          </cell>
        </row>
        <row r="1297">
          <cell r="O1297">
            <v>393.16</v>
          </cell>
        </row>
        <row r="1297">
          <cell r="R1297">
            <v>393.16</v>
          </cell>
        </row>
        <row r="1297">
          <cell r="X1297">
            <v>19.66</v>
          </cell>
        </row>
        <row r="1297">
          <cell r="Z1297" t="str">
            <v>1THB01021653</v>
          </cell>
        </row>
        <row r="1298">
          <cell r="D1298" t="str">
            <v>工装桌子1000*600</v>
          </cell>
          <cell r="E1298" t="str">
            <v>固定资产-模具、检具、工装-制造费用</v>
          </cell>
        </row>
        <row r="1298">
          <cell r="J1298">
            <v>108.533333333333</v>
          </cell>
          <cell r="K1298" t="str">
            <v>2014-07-31</v>
          </cell>
        </row>
        <row r="1298">
          <cell r="O1298">
            <v>393.16</v>
          </cell>
        </row>
        <row r="1298">
          <cell r="R1298">
            <v>393.16</v>
          </cell>
        </row>
        <row r="1298">
          <cell r="X1298">
            <v>19.66</v>
          </cell>
        </row>
        <row r="1298">
          <cell r="Z1298" t="str">
            <v>1THB01021654</v>
          </cell>
        </row>
        <row r="1299">
          <cell r="D1299" t="str">
            <v>工装桌子1000*600</v>
          </cell>
          <cell r="E1299" t="str">
            <v>固定资产-模具、检具、工装-制造费用</v>
          </cell>
        </row>
        <row r="1299">
          <cell r="J1299">
            <v>108.533333333333</v>
          </cell>
          <cell r="K1299" t="str">
            <v>2014-07-31</v>
          </cell>
        </row>
        <row r="1299">
          <cell r="O1299">
            <v>393.16</v>
          </cell>
        </row>
        <row r="1299">
          <cell r="R1299">
            <v>393.16</v>
          </cell>
        </row>
        <row r="1299">
          <cell r="X1299">
            <v>19.66</v>
          </cell>
        </row>
        <row r="1299">
          <cell r="Z1299" t="str">
            <v>1THB01021655</v>
          </cell>
        </row>
        <row r="1300">
          <cell r="D1300" t="str">
            <v>工装桌子1000*600</v>
          </cell>
          <cell r="E1300" t="str">
            <v>固定资产-模具、检具、工装-制造费用</v>
          </cell>
        </row>
        <row r="1300">
          <cell r="J1300">
            <v>108.533333333333</v>
          </cell>
          <cell r="K1300" t="str">
            <v>2014-07-31</v>
          </cell>
        </row>
        <row r="1300">
          <cell r="O1300">
            <v>393.16</v>
          </cell>
        </row>
        <row r="1300">
          <cell r="R1300">
            <v>393.16</v>
          </cell>
        </row>
        <row r="1300">
          <cell r="X1300">
            <v>19.66</v>
          </cell>
        </row>
        <row r="1300">
          <cell r="Z1300" t="str">
            <v>1THB01021656</v>
          </cell>
        </row>
        <row r="1301">
          <cell r="D1301" t="str">
            <v>工装桌子1000*600</v>
          </cell>
          <cell r="E1301" t="str">
            <v>固定资产-模具、检具、工装-制造费用</v>
          </cell>
        </row>
        <row r="1301">
          <cell r="J1301">
            <v>108.533333333333</v>
          </cell>
          <cell r="K1301" t="str">
            <v>2014-07-31</v>
          </cell>
        </row>
        <row r="1301">
          <cell r="O1301">
            <v>393.16</v>
          </cell>
        </row>
        <row r="1301">
          <cell r="R1301">
            <v>393.16</v>
          </cell>
        </row>
        <row r="1301">
          <cell r="X1301">
            <v>19.66</v>
          </cell>
        </row>
        <row r="1301">
          <cell r="Z1301" t="str">
            <v>1THB01021657</v>
          </cell>
        </row>
        <row r="1302">
          <cell r="D1302" t="str">
            <v>工装桌子1000*600</v>
          </cell>
          <cell r="E1302" t="str">
            <v>固定资产-模具、检具、工装-制造费用</v>
          </cell>
        </row>
        <row r="1302">
          <cell r="J1302">
            <v>108.533333333333</v>
          </cell>
          <cell r="K1302" t="str">
            <v>2014-07-31</v>
          </cell>
        </row>
        <row r="1302">
          <cell r="O1302">
            <v>393.16</v>
          </cell>
        </row>
        <row r="1302">
          <cell r="R1302">
            <v>393.16</v>
          </cell>
        </row>
        <row r="1302">
          <cell r="X1302">
            <v>19.66</v>
          </cell>
        </row>
        <row r="1302">
          <cell r="Z1302" t="str">
            <v>1THB01021658</v>
          </cell>
        </row>
        <row r="1303">
          <cell r="D1303" t="str">
            <v>工装桌子1000*600</v>
          </cell>
          <cell r="E1303" t="str">
            <v>固定资产-模具、检具、工装-制造费用</v>
          </cell>
        </row>
        <row r="1303">
          <cell r="J1303">
            <v>108.533333333333</v>
          </cell>
          <cell r="K1303" t="str">
            <v>2014-07-31</v>
          </cell>
        </row>
        <row r="1303">
          <cell r="O1303">
            <v>393.16</v>
          </cell>
        </row>
        <row r="1303">
          <cell r="R1303">
            <v>393.16</v>
          </cell>
        </row>
        <row r="1303">
          <cell r="X1303">
            <v>19.66</v>
          </cell>
        </row>
        <row r="1303">
          <cell r="Z1303" t="str">
            <v>1THB01021659</v>
          </cell>
        </row>
        <row r="1304">
          <cell r="D1304" t="str">
            <v>工装桌子1000*600</v>
          </cell>
          <cell r="E1304" t="str">
            <v>固定资产-模具、检具、工装-制造费用</v>
          </cell>
        </row>
        <row r="1304">
          <cell r="J1304">
            <v>108.533333333333</v>
          </cell>
          <cell r="K1304" t="str">
            <v>2014-07-31</v>
          </cell>
        </row>
        <row r="1304">
          <cell r="O1304">
            <v>393.16</v>
          </cell>
        </row>
        <row r="1304">
          <cell r="R1304">
            <v>393.16</v>
          </cell>
        </row>
        <row r="1304">
          <cell r="X1304">
            <v>19.66</v>
          </cell>
        </row>
        <row r="1304">
          <cell r="Z1304" t="str">
            <v>1THB01021660</v>
          </cell>
        </row>
        <row r="1305">
          <cell r="D1305" t="str">
            <v>工装桌子1000*600</v>
          </cell>
          <cell r="E1305" t="str">
            <v>固定资产-模具、检具、工装-制造费用</v>
          </cell>
        </row>
        <row r="1305">
          <cell r="J1305">
            <v>108.533333333333</v>
          </cell>
          <cell r="K1305" t="str">
            <v>2014-07-31</v>
          </cell>
        </row>
        <row r="1305">
          <cell r="O1305">
            <v>393.16</v>
          </cell>
        </row>
        <row r="1305">
          <cell r="R1305">
            <v>393.16</v>
          </cell>
        </row>
        <row r="1305">
          <cell r="X1305">
            <v>19.66</v>
          </cell>
        </row>
        <row r="1305">
          <cell r="Z1305" t="str">
            <v>1THB01021661</v>
          </cell>
        </row>
        <row r="1306">
          <cell r="D1306" t="str">
            <v>工装桌子1000*600</v>
          </cell>
          <cell r="E1306" t="str">
            <v>固定资产-模具、检具、工装-制造费用</v>
          </cell>
        </row>
        <row r="1306">
          <cell r="J1306">
            <v>108.533333333333</v>
          </cell>
          <cell r="K1306" t="str">
            <v>2014-07-31</v>
          </cell>
        </row>
        <row r="1306">
          <cell r="O1306">
            <v>393.16</v>
          </cell>
        </row>
        <row r="1306">
          <cell r="R1306">
            <v>393.16</v>
          </cell>
        </row>
        <row r="1306">
          <cell r="X1306">
            <v>19.66</v>
          </cell>
        </row>
        <row r="1306">
          <cell r="Z1306" t="str">
            <v>1THB01021662</v>
          </cell>
        </row>
        <row r="1307">
          <cell r="D1307" t="str">
            <v>工装桌子1000*600</v>
          </cell>
          <cell r="E1307" t="str">
            <v>固定资产-模具、检具、工装-制造费用</v>
          </cell>
        </row>
        <row r="1307">
          <cell r="J1307">
            <v>108.533333333333</v>
          </cell>
          <cell r="K1307" t="str">
            <v>2014-07-31</v>
          </cell>
        </row>
        <row r="1307">
          <cell r="O1307">
            <v>393.16</v>
          </cell>
        </row>
        <row r="1307">
          <cell r="R1307">
            <v>393.16</v>
          </cell>
        </row>
        <row r="1307">
          <cell r="X1307">
            <v>19.66</v>
          </cell>
        </row>
        <row r="1307">
          <cell r="Z1307" t="str">
            <v>1THB01021663</v>
          </cell>
        </row>
        <row r="1308">
          <cell r="D1308" t="str">
            <v>工装桌子1000*600</v>
          </cell>
          <cell r="E1308" t="str">
            <v>固定资产-模具、检具、工装-制造费用</v>
          </cell>
        </row>
        <row r="1308">
          <cell r="J1308">
            <v>108.533333333333</v>
          </cell>
          <cell r="K1308" t="str">
            <v>2014-07-31</v>
          </cell>
        </row>
        <row r="1308">
          <cell r="O1308">
            <v>393.16</v>
          </cell>
        </row>
        <row r="1308">
          <cell r="R1308">
            <v>393.16</v>
          </cell>
        </row>
        <row r="1308">
          <cell r="X1308">
            <v>19.66</v>
          </cell>
        </row>
        <row r="1308">
          <cell r="Z1308" t="str">
            <v>1THB01021664</v>
          </cell>
        </row>
        <row r="1309">
          <cell r="D1309" t="str">
            <v>工装桌子1000*600</v>
          </cell>
          <cell r="E1309" t="str">
            <v>固定资产-模具、检具、工装-制造费用</v>
          </cell>
        </row>
        <row r="1309">
          <cell r="J1309">
            <v>108.533333333333</v>
          </cell>
          <cell r="K1309" t="str">
            <v>2014-07-31</v>
          </cell>
        </row>
        <row r="1309">
          <cell r="O1309">
            <v>393.16</v>
          </cell>
        </row>
        <row r="1309">
          <cell r="R1309">
            <v>393.16</v>
          </cell>
        </row>
        <row r="1309">
          <cell r="X1309">
            <v>19.66</v>
          </cell>
        </row>
        <row r="1309">
          <cell r="Z1309" t="str">
            <v>1THB01021665</v>
          </cell>
        </row>
        <row r="1310">
          <cell r="D1310" t="str">
            <v>工装桌子1000*600</v>
          </cell>
          <cell r="E1310" t="str">
            <v>固定资产-模具、检具、工装-制造费用</v>
          </cell>
        </row>
        <row r="1310">
          <cell r="J1310">
            <v>108.533333333333</v>
          </cell>
          <cell r="K1310" t="str">
            <v>2014-07-31</v>
          </cell>
        </row>
        <row r="1310">
          <cell r="O1310">
            <v>393.16</v>
          </cell>
        </row>
        <row r="1310">
          <cell r="R1310">
            <v>393.16</v>
          </cell>
        </row>
        <row r="1310">
          <cell r="X1310">
            <v>19.66</v>
          </cell>
        </row>
        <row r="1310">
          <cell r="Z1310" t="str">
            <v>1THB01021666</v>
          </cell>
        </row>
        <row r="1311">
          <cell r="D1311" t="str">
            <v>工装桌子1000*600</v>
          </cell>
          <cell r="E1311" t="str">
            <v>固定资产-模具、检具、工装-制造费用</v>
          </cell>
        </row>
        <row r="1311">
          <cell r="J1311">
            <v>108.533333333333</v>
          </cell>
          <cell r="K1311" t="str">
            <v>2014-07-31</v>
          </cell>
        </row>
        <row r="1311">
          <cell r="O1311">
            <v>393.16</v>
          </cell>
        </row>
        <row r="1311">
          <cell r="R1311">
            <v>393.16</v>
          </cell>
        </row>
        <row r="1311">
          <cell r="X1311">
            <v>19.66</v>
          </cell>
        </row>
        <row r="1311">
          <cell r="Z1311" t="str">
            <v>1THB01021667</v>
          </cell>
        </row>
        <row r="1312">
          <cell r="D1312" t="str">
            <v>工装桌子1000*600</v>
          </cell>
          <cell r="E1312" t="str">
            <v>固定资产-模具、检具、工装-制造费用</v>
          </cell>
        </row>
        <row r="1312">
          <cell r="J1312">
            <v>108.533333333333</v>
          </cell>
          <cell r="K1312" t="str">
            <v>2014-07-31</v>
          </cell>
        </row>
        <row r="1312">
          <cell r="O1312">
            <v>393.16</v>
          </cell>
        </row>
        <row r="1312">
          <cell r="R1312">
            <v>393.16</v>
          </cell>
        </row>
        <row r="1312">
          <cell r="X1312">
            <v>19.66</v>
          </cell>
        </row>
        <row r="1312">
          <cell r="Z1312" t="str">
            <v>1THB01021668</v>
          </cell>
        </row>
        <row r="1313">
          <cell r="D1313" t="str">
            <v>工装桌子1000*600</v>
          </cell>
          <cell r="E1313" t="str">
            <v>固定资产-模具、检具、工装-制造费用</v>
          </cell>
        </row>
        <row r="1313">
          <cell r="J1313">
            <v>108.533333333333</v>
          </cell>
          <cell r="K1313" t="str">
            <v>2014-07-31</v>
          </cell>
        </row>
        <row r="1313">
          <cell r="O1313">
            <v>393.16</v>
          </cell>
        </row>
        <row r="1313">
          <cell r="R1313">
            <v>393.16</v>
          </cell>
        </row>
        <row r="1313">
          <cell r="X1313">
            <v>19.66</v>
          </cell>
        </row>
        <row r="1313">
          <cell r="Z1313" t="str">
            <v>1THB01021669</v>
          </cell>
        </row>
        <row r="1314">
          <cell r="D1314" t="str">
            <v>工装桌子1000*600</v>
          </cell>
          <cell r="E1314" t="str">
            <v>固定资产-模具、检具、工装-制造费用</v>
          </cell>
        </row>
        <row r="1314">
          <cell r="J1314">
            <v>108.533333333333</v>
          </cell>
          <cell r="K1314" t="str">
            <v>2014-07-31</v>
          </cell>
        </row>
        <row r="1314">
          <cell r="O1314">
            <v>393.16</v>
          </cell>
        </row>
        <row r="1314">
          <cell r="R1314">
            <v>393.16</v>
          </cell>
        </row>
        <row r="1314">
          <cell r="X1314">
            <v>19.66</v>
          </cell>
        </row>
        <row r="1314">
          <cell r="Z1314" t="str">
            <v>1THB01021670</v>
          </cell>
        </row>
        <row r="1315">
          <cell r="D1315" t="str">
            <v>工装桌子1000*600</v>
          </cell>
          <cell r="E1315" t="str">
            <v>固定资产-模具、检具、工装-制造费用</v>
          </cell>
        </row>
        <row r="1315">
          <cell r="J1315">
            <v>108.533333333333</v>
          </cell>
          <cell r="K1315" t="str">
            <v>2014-07-31</v>
          </cell>
        </row>
        <row r="1315">
          <cell r="O1315">
            <v>393.16</v>
          </cell>
        </row>
        <row r="1315">
          <cell r="R1315">
            <v>393.16</v>
          </cell>
        </row>
        <row r="1315">
          <cell r="X1315">
            <v>19.66</v>
          </cell>
        </row>
        <row r="1315">
          <cell r="Z1315" t="str">
            <v>1THB01021671</v>
          </cell>
        </row>
        <row r="1316">
          <cell r="D1316" t="str">
            <v>工装桌子1000*600</v>
          </cell>
          <cell r="E1316" t="str">
            <v>固定资产-模具、检具、工装-制造费用</v>
          </cell>
        </row>
        <row r="1316">
          <cell r="J1316">
            <v>108.533333333333</v>
          </cell>
          <cell r="K1316" t="str">
            <v>2014-07-31</v>
          </cell>
        </row>
        <row r="1316">
          <cell r="O1316">
            <v>393.16</v>
          </cell>
        </row>
        <row r="1316">
          <cell r="R1316">
            <v>393.16</v>
          </cell>
        </row>
        <row r="1316">
          <cell r="X1316">
            <v>19.66</v>
          </cell>
        </row>
        <row r="1316">
          <cell r="Z1316" t="str">
            <v>1THB01021672</v>
          </cell>
        </row>
        <row r="1317">
          <cell r="D1317" t="str">
            <v>工装桌子1000*600</v>
          </cell>
          <cell r="E1317" t="str">
            <v>固定资产-模具、检具、工装-制造费用</v>
          </cell>
        </row>
        <row r="1317">
          <cell r="J1317">
            <v>108.533333333333</v>
          </cell>
          <cell r="K1317" t="str">
            <v>2014-07-31</v>
          </cell>
        </row>
        <row r="1317">
          <cell r="O1317">
            <v>393.16</v>
          </cell>
        </row>
        <row r="1317">
          <cell r="R1317">
            <v>393.16</v>
          </cell>
        </row>
        <row r="1317">
          <cell r="X1317">
            <v>19.66</v>
          </cell>
        </row>
        <row r="1317">
          <cell r="Z1317" t="str">
            <v>1THB01021673</v>
          </cell>
        </row>
        <row r="1318">
          <cell r="D1318" t="str">
            <v>工装桌子1000*600</v>
          </cell>
          <cell r="E1318" t="str">
            <v>固定资产-模具、检具、工装-制造费用</v>
          </cell>
        </row>
        <row r="1318">
          <cell r="J1318">
            <v>108.533333333333</v>
          </cell>
          <cell r="K1318" t="str">
            <v>2014-07-31</v>
          </cell>
        </row>
        <row r="1318">
          <cell r="O1318">
            <v>393.16</v>
          </cell>
        </row>
        <row r="1318">
          <cell r="R1318">
            <v>393.16</v>
          </cell>
        </row>
        <row r="1318">
          <cell r="X1318">
            <v>19.66</v>
          </cell>
        </row>
        <row r="1318">
          <cell r="Z1318" t="str">
            <v>1THB01021674</v>
          </cell>
        </row>
        <row r="1319">
          <cell r="D1319" t="str">
            <v>工装桌子1000*600</v>
          </cell>
          <cell r="E1319" t="str">
            <v>固定资产-模具、检具、工装-制造费用</v>
          </cell>
        </row>
        <row r="1319">
          <cell r="J1319">
            <v>108.533333333333</v>
          </cell>
          <cell r="K1319" t="str">
            <v>2014-07-31</v>
          </cell>
        </row>
        <row r="1319">
          <cell r="O1319">
            <v>393.16</v>
          </cell>
        </row>
        <row r="1319">
          <cell r="R1319">
            <v>393.16</v>
          </cell>
        </row>
        <row r="1319">
          <cell r="X1319">
            <v>19.66</v>
          </cell>
        </row>
        <row r="1319">
          <cell r="Z1319" t="str">
            <v>1THB01021675</v>
          </cell>
        </row>
        <row r="1320">
          <cell r="D1320" t="str">
            <v>工装桌子1000*600</v>
          </cell>
          <cell r="E1320" t="str">
            <v>固定资产-模具、检具、工装-制造费用</v>
          </cell>
        </row>
        <row r="1320">
          <cell r="J1320">
            <v>108.533333333333</v>
          </cell>
          <cell r="K1320" t="str">
            <v>2014-07-31</v>
          </cell>
        </row>
        <row r="1320">
          <cell r="O1320">
            <v>393.16</v>
          </cell>
        </row>
        <row r="1320">
          <cell r="R1320">
            <v>393.16</v>
          </cell>
        </row>
        <row r="1320">
          <cell r="X1320">
            <v>19.66</v>
          </cell>
        </row>
        <row r="1320">
          <cell r="Z1320" t="str">
            <v>1THB01021676</v>
          </cell>
        </row>
        <row r="1321">
          <cell r="D1321" t="str">
            <v>工装桌子1000*600</v>
          </cell>
          <cell r="E1321" t="str">
            <v>固定资产-模具、检具、工装-制造费用</v>
          </cell>
        </row>
        <row r="1321">
          <cell r="J1321">
            <v>108.533333333333</v>
          </cell>
          <cell r="K1321" t="str">
            <v>2014-07-31</v>
          </cell>
        </row>
        <row r="1321">
          <cell r="O1321">
            <v>393.16</v>
          </cell>
        </row>
        <row r="1321">
          <cell r="R1321">
            <v>393.16</v>
          </cell>
        </row>
        <row r="1321">
          <cell r="X1321">
            <v>19.66</v>
          </cell>
        </row>
        <row r="1321">
          <cell r="Z1321" t="str">
            <v>1THB01021677</v>
          </cell>
        </row>
        <row r="1322">
          <cell r="D1322" t="str">
            <v>工装桌子1000*600</v>
          </cell>
          <cell r="E1322" t="str">
            <v>固定资产-模具、检具、工装-制造费用</v>
          </cell>
        </row>
        <row r="1322">
          <cell r="J1322">
            <v>108.533333333333</v>
          </cell>
          <cell r="K1322" t="str">
            <v>2014-07-31</v>
          </cell>
        </row>
        <row r="1322">
          <cell r="O1322">
            <v>393.16</v>
          </cell>
        </row>
        <row r="1322">
          <cell r="R1322">
            <v>393.16</v>
          </cell>
        </row>
        <row r="1322">
          <cell r="X1322">
            <v>19.66</v>
          </cell>
        </row>
        <row r="1322">
          <cell r="Z1322" t="str">
            <v>1THB01021678</v>
          </cell>
        </row>
        <row r="1323">
          <cell r="D1323" t="str">
            <v>工装桌子1000*600</v>
          </cell>
          <cell r="E1323" t="str">
            <v>固定资产-模具、检具、工装-制造费用</v>
          </cell>
        </row>
        <row r="1323">
          <cell r="J1323">
            <v>108.533333333333</v>
          </cell>
          <cell r="K1323" t="str">
            <v>2014-07-31</v>
          </cell>
        </row>
        <row r="1323">
          <cell r="O1323">
            <v>393.16</v>
          </cell>
        </row>
        <row r="1323">
          <cell r="R1323">
            <v>393.16</v>
          </cell>
        </row>
        <row r="1323">
          <cell r="X1323">
            <v>19.66</v>
          </cell>
        </row>
        <row r="1323">
          <cell r="Z1323" t="str">
            <v>1THB01021679</v>
          </cell>
        </row>
        <row r="1324">
          <cell r="D1324" t="str">
            <v>工装桌子1000*600</v>
          </cell>
          <cell r="E1324" t="str">
            <v>固定资产-模具、检具、工装-制造费用</v>
          </cell>
        </row>
        <row r="1324">
          <cell r="J1324">
            <v>108.533333333333</v>
          </cell>
          <cell r="K1324" t="str">
            <v>2014-07-31</v>
          </cell>
        </row>
        <row r="1324">
          <cell r="O1324">
            <v>393.16</v>
          </cell>
        </row>
        <row r="1324">
          <cell r="R1324">
            <v>393.16</v>
          </cell>
        </row>
        <row r="1324">
          <cell r="X1324">
            <v>19.66</v>
          </cell>
        </row>
        <row r="1324">
          <cell r="Z1324" t="str">
            <v>1THB01021680</v>
          </cell>
        </row>
        <row r="1325">
          <cell r="D1325" t="str">
            <v>工装桌子1000*600</v>
          </cell>
          <cell r="E1325" t="str">
            <v>固定资产-模具、检具、工装-制造费用</v>
          </cell>
        </row>
        <row r="1325">
          <cell r="J1325">
            <v>108.533333333333</v>
          </cell>
          <cell r="K1325" t="str">
            <v>2014-07-31</v>
          </cell>
        </row>
        <row r="1325">
          <cell r="O1325">
            <v>393.16</v>
          </cell>
        </row>
        <row r="1325">
          <cell r="R1325">
            <v>393.16</v>
          </cell>
        </row>
        <row r="1325">
          <cell r="X1325">
            <v>19.66</v>
          </cell>
        </row>
        <row r="1325">
          <cell r="Z1325" t="str">
            <v>1THB01021681</v>
          </cell>
        </row>
        <row r="1326">
          <cell r="D1326" t="str">
            <v>工装桌子1000*600</v>
          </cell>
          <cell r="E1326" t="str">
            <v>固定资产-模具、检具、工装-制造费用</v>
          </cell>
        </row>
        <row r="1326">
          <cell r="J1326">
            <v>108.533333333333</v>
          </cell>
          <cell r="K1326" t="str">
            <v>2014-07-31</v>
          </cell>
        </row>
        <row r="1326">
          <cell r="O1326">
            <v>393.16</v>
          </cell>
        </row>
        <row r="1326">
          <cell r="R1326">
            <v>393.16</v>
          </cell>
        </row>
        <row r="1326">
          <cell r="X1326">
            <v>19.66</v>
          </cell>
        </row>
        <row r="1326">
          <cell r="Z1326" t="str">
            <v>1THB01021682</v>
          </cell>
        </row>
        <row r="1327">
          <cell r="D1327" t="str">
            <v>工装桌子1000*600</v>
          </cell>
          <cell r="E1327" t="str">
            <v>固定资产-模具、检具、工装-制造费用</v>
          </cell>
        </row>
        <row r="1327">
          <cell r="J1327">
            <v>108.533333333333</v>
          </cell>
          <cell r="K1327" t="str">
            <v>2014-07-31</v>
          </cell>
        </row>
        <row r="1327">
          <cell r="O1327">
            <v>393.16</v>
          </cell>
        </row>
        <row r="1327">
          <cell r="R1327">
            <v>393.16</v>
          </cell>
        </row>
        <row r="1327">
          <cell r="X1327">
            <v>19.66</v>
          </cell>
        </row>
        <row r="1327">
          <cell r="Z1327" t="str">
            <v>1THB01021683</v>
          </cell>
        </row>
        <row r="1328">
          <cell r="D1328" t="str">
            <v>工装桌子1000*600</v>
          </cell>
          <cell r="E1328" t="str">
            <v>固定资产-模具、检具、工装-制造费用</v>
          </cell>
        </row>
        <row r="1328">
          <cell r="J1328">
            <v>108.533333333333</v>
          </cell>
          <cell r="K1328" t="str">
            <v>2014-07-31</v>
          </cell>
        </row>
        <row r="1328">
          <cell r="O1328">
            <v>393.16</v>
          </cell>
        </row>
        <row r="1328">
          <cell r="R1328">
            <v>393.16</v>
          </cell>
        </row>
        <row r="1328">
          <cell r="X1328">
            <v>19.66</v>
          </cell>
        </row>
        <row r="1328">
          <cell r="Z1328" t="str">
            <v>1THB01021684</v>
          </cell>
        </row>
        <row r="1329">
          <cell r="D1329" t="str">
            <v>工装桌子1000*600</v>
          </cell>
          <cell r="E1329" t="str">
            <v>固定资产-模具、检具、工装-制造费用</v>
          </cell>
        </row>
        <row r="1329">
          <cell r="J1329">
            <v>108.533333333333</v>
          </cell>
          <cell r="K1329" t="str">
            <v>2014-07-31</v>
          </cell>
        </row>
        <row r="1329">
          <cell r="O1329">
            <v>393.16</v>
          </cell>
        </row>
        <row r="1329">
          <cell r="R1329">
            <v>393.16</v>
          </cell>
        </row>
        <row r="1329">
          <cell r="X1329">
            <v>19.66</v>
          </cell>
        </row>
        <row r="1329">
          <cell r="Z1329" t="str">
            <v>1THB01021685</v>
          </cell>
        </row>
        <row r="1330">
          <cell r="D1330" t="str">
            <v>工装桌子1000*600</v>
          </cell>
          <cell r="E1330" t="str">
            <v>固定资产-模具、检具、工装-制造费用</v>
          </cell>
        </row>
        <row r="1330">
          <cell r="J1330">
            <v>108.533333333333</v>
          </cell>
          <cell r="K1330" t="str">
            <v>2014-07-31</v>
          </cell>
        </row>
        <row r="1330">
          <cell r="O1330">
            <v>393.16</v>
          </cell>
        </row>
        <row r="1330">
          <cell r="R1330">
            <v>393.16</v>
          </cell>
        </row>
        <row r="1330">
          <cell r="X1330">
            <v>19.66</v>
          </cell>
        </row>
        <row r="1330">
          <cell r="Z1330" t="str">
            <v>1THB01021686</v>
          </cell>
        </row>
        <row r="1331">
          <cell r="D1331" t="str">
            <v>工装桌子1000*600</v>
          </cell>
          <cell r="E1331" t="str">
            <v>固定资产-模具、检具、工装-制造费用</v>
          </cell>
        </row>
        <row r="1331">
          <cell r="J1331">
            <v>108.533333333333</v>
          </cell>
          <cell r="K1331" t="str">
            <v>2014-07-31</v>
          </cell>
        </row>
        <row r="1331">
          <cell r="O1331">
            <v>393.16</v>
          </cell>
        </row>
        <row r="1331">
          <cell r="R1331">
            <v>393.16</v>
          </cell>
        </row>
        <row r="1331">
          <cell r="X1331">
            <v>19.66</v>
          </cell>
        </row>
        <row r="1331">
          <cell r="Z1331" t="str">
            <v>1THB01021687</v>
          </cell>
        </row>
        <row r="1332">
          <cell r="D1332" t="str">
            <v>工装桌子1000*600</v>
          </cell>
          <cell r="E1332" t="str">
            <v>固定资产-模具、检具、工装-制造费用</v>
          </cell>
        </row>
        <row r="1332">
          <cell r="J1332">
            <v>108.533333333333</v>
          </cell>
          <cell r="K1332" t="str">
            <v>2014-07-31</v>
          </cell>
        </row>
        <row r="1332">
          <cell r="O1332">
            <v>393.16</v>
          </cell>
        </row>
        <row r="1332">
          <cell r="R1332">
            <v>393.16</v>
          </cell>
        </row>
        <row r="1332">
          <cell r="X1332">
            <v>19.66</v>
          </cell>
        </row>
        <row r="1332">
          <cell r="Z1332" t="str">
            <v>1THB01021688</v>
          </cell>
        </row>
        <row r="1333">
          <cell r="D1333" t="str">
            <v>工装桌子1000*600</v>
          </cell>
          <cell r="E1333" t="str">
            <v>固定资产-模具、检具、工装-制造费用</v>
          </cell>
        </row>
        <row r="1333">
          <cell r="J1333">
            <v>108.533333333333</v>
          </cell>
          <cell r="K1333" t="str">
            <v>2014-07-31</v>
          </cell>
        </row>
        <row r="1333">
          <cell r="O1333">
            <v>393.16</v>
          </cell>
        </row>
        <row r="1333">
          <cell r="R1333">
            <v>393.16</v>
          </cell>
        </row>
        <row r="1333">
          <cell r="X1333">
            <v>19.66</v>
          </cell>
        </row>
        <row r="1333">
          <cell r="Z1333" t="str">
            <v>1THB01021689</v>
          </cell>
        </row>
        <row r="1334">
          <cell r="D1334" t="str">
            <v>工装桌子1000*600</v>
          </cell>
          <cell r="E1334" t="str">
            <v>固定资产-模具、检具、工装-制造费用</v>
          </cell>
        </row>
        <row r="1334">
          <cell r="J1334">
            <v>108.533333333333</v>
          </cell>
          <cell r="K1334" t="str">
            <v>2014-07-31</v>
          </cell>
        </row>
        <row r="1334">
          <cell r="O1334">
            <v>393.16</v>
          </cell>
        </row>
        <row r="1334">
          <cell r="R1334">
            <v>393.16</v>
          </cell>
        </row>
        <row r="1334">
          <cell r="X1334">
            <v>19.66</v>
          </cell>
        </row>
        <row r="1334">
          <cell r="Z1334" t="str">
            <v>1THB01021690</v>
          </cell>
        </row>
        <row r="1335">
          <cell r="D1335" t="str">
            <v>工装桌子1000*600</v>
          </cell>
          <cell r="E1335" t="str">
            <v>固定资产-模具、检具、工装-制造费用</v>
          </cell>
        </row>
        <row r="1335">
          <cell r="J1335">
            <v>108.533333333333</v>
          </cell>
          <cell r="K1335" t="str">
            <v>2014-07-31</v>
          </cell>
        </row>
        <row r="1335">
          <cell r="O1335">
            <v>393.16</v>
          </cell>
        </row>
        <row r="1335">
          <cell r="R1335">
            <v>393.16</v>
          </cell>
        </row>
        <row r="1335">
          <cell r="X1335">
            <v>19.66</v>
          </cell>
        </row>
        <row r="1335">
          <cell r="Z1335" t="str">
            <v>1THB01021691</v>
          </cell>
        </row>
        <row r="1336">
          <cell r="D1336" t="str">
            <v>工装桌子1000*600</v>
          </cell>
          <cell r="E1336" t="str">
            <v>固定资产-模具、检具、工装-制造费用</v>
          </cell>
        </row>
        <row r="1336">
          <cell r="J1336">
            <v>108.533333333333</v>
          </cell>
          <cell r="K1336" t="str">
            <v>2014-07-31</v>
          </cell>
        </row>
        <row r="1336">
          <cell r="O1336">
            <v>393.16</v>
          </cell>
        </row>
        <row r="1336">
          <cell r="R1336">
            <v>393.16</v>
          </cell>
        </row>
        <row r="1336">
          <cell r="X1336">
            <v>19.66</v>
          </cell>
        </row>
        <row r="1336">
          <cell r="Z1336" t="str">
            <v>1THB01021692</v>
          </cell>
        </row>
        <row r="1337">
          <cell r="D1337" t="str">
            <v>工装桌子1000*600</v>
          </cell>
          <cell r="E1337" t="str">
            <v>固定资产-模具、检具、工装-制造费用</v>
          </cell>
        </row>
        <row r="1337">
          <cell r="J1337">
            <v>108.533333333333</v>
          </cell>
          <cell r="K1337" t="str">
            <v>2014-07-31</v>
          </cell>
        </row>
        <row r="1337">
          <cell r="O1337">
            <v>393.16</v>
          </cell>
        </row>
        <row r="1337">
          <cell r="R1337">
            <v>393.16</v>
          </cell>
        </row>
        <row r="1337">
          <cell r="X1337">
            <v>19.66</v>
          </cell>
        </row>
        <row r="1337">
          <cell r="Z1337" t="str">
            <v>1THB01021693</v>
          </cell>
        </row>
        <row r="1338">
          <cell r="D1338" t="str">
            <v>工装桌子1000*600</v>
          </cell>
          <cell r="E1338" t="str">
            <v>固定资产-模具、检具、工装-制造费用</v>
          </cell>
        </row>
        <row r="1338">
          <cell r="J1338">
            <v>108.533333333333</v>
          </cell>
          <cell r="K1338" t="str">
            <v>2014-07-31</v>
          </cell>
        </row>
        <row r="1338">
          <cell r="O1338">
            <v>393.16</v>
          </cell>
        </row>
        <row r="1338">
          <cell r="R1338">
            <v>393.16</v>
          </cell>
        </row>
        <row r="1338">
          <cell r="X1338">
            <v>19.66</v>
          </cell>
        </row>
        <row r="1338">
          <cell r="Z1338" t="str">
            <v>1THB01021694</v>
          </cell>
        </row>
        <row r="1339">
          <cell r="D1339" t="str">
            <v>工装桌子1000*600</v>
          </cell>
          <cell r="E1339" t="str">
            <v>固定资产-模具、检具、工装-制造费用</v>
          </cell>
        </row>
        <row r="1339">
          <cell r="J1339">
            <v>108.533333333333</v>
          </cell>
          <cell r="K1339" t="str">
            <v>2014-07-31</v>
          </cell>
        </row>
        <row r="1339">
          <cell r="O1339">
            <v>393.16</v>
          </cell>
        </row>
        <row r="1339">
          <cell r="R1339">
            <v>393.16</v>
          </cell>
        </row>
        <row r="1339">
          <cell r="X1339">
            <v>19.66</v>
          </cell>
        </row>
        <row r="1339">
          <cell r="Z1339" t="str">
            <v>1THB01021695</v>
          </cell>
        </row>
        <row r="1340">
          <cell r="D1340" t="str">
            <v>工装桌子1000*600</v>
          </cell>
          <cell r="E1340" t="str">
            <v>固定资产-模具、检具、工装-制造费用</v>
          </cell>
        </row>
        <row r="1340">
          <cell r="J1340">
            <v>108.533333333333</v>
          </cell>
          <cell r="K1340" t="str">
            <v>2014-07-31</v>
          </cell>
        </row>
        <row r="1340">
          <cell r="O1340">
            <v>393.16</v>
          </cell>
        </row>
        <row r="1340">
          <cell r="R1340">
            <v>393.16</v>
          </cell>
        </row>
        <row r="1340">
          <cell r="X1340">
            <v>19.66</v>
          </cell>
        </row>
        <row r="1340">
          <cell r="Z1340" t="str">
            <v>1THB01021696</v>
          </cell>
        </row>
        <row r="1341">
          <cell r="D1341" t="str">
            <v>工装桌子1000*600</v>
          </cell>
          <cell r="E1341" t="str">
            <v>固定资产-模具、检具、工装-制造费用</v>
          </cell>
        </row>
        <row r="1341">
          <cell r="J1341">
            <v>108.533333333333</v>
          </cell>
          <cell r="K1341" t="str">
            <v>2014-07-31</v>
          </cell>
        </row>
        <row r="1341">
          <cell r="O1341">
            <v>393.16</v>
          </cell>
        </row>
        <row r="1341">
          <cell r="R1341">
            <v>393.16</v>
          </cell>
        </row>
        <row r="1341">
          <cell r="X1341">
            <v>19.66</v>
          </cell>
        </row>
        <row r="1341">
          <cell r="Z1341" t="str">
            <v>1THB01021697</v>
          </cell>
        </row>
        <row r="1342">
          <cell r="D1342" t="str">
            <v>工装桌子1000*600</v>
          </cell>
          <cell r="E1342" t="str">
            <v>固定资产-模具、检具、工装-制造费用</v>
          </cell>
        </row>
        <row r="1342">
          <cell r="J1342">
            <v>108.533333333333</v>
          </cell>
          <cell r="K1342" t="str">
            <v>2014-07-31</v>
          </cell>
        </row>
        <row r="1342">
          <cell r="O1342">
            <v>393.16</v>
          </cell>
        </row>
        <row r="1342">
          <cell r="R1342">
            <v>393.16</v>
          </cell>
        </row>
        <row r="1342">
          <cell r="X1342">
            <v>19.66</v>
          </cell>
        </row>
        <row r="1342">
          <cell r="Z1342" t="str">
            <v>1THB01021698</v>
          </cell>
        </row>
        <row r="1343">
          <cell r="D1343" t="str">
            <v>工装桌子1000*600</v>
          </cell>
          <cell r="E1343" t="str">
            <v>固定资产-模具、检具、工装-制造费用</v>
          </cell>
        </row>
        <row r="1343">
          <cell r="J1343">
            <v>108.533333333333</v>
          </cell>
          <cell r="K1343" t="str">
            <v>2014-07-31</v>
          </cell>
        </row>
        <row r="1343">
          <cell r="O1343">
            <v>393.16</v>
          </cell>
        </row>
        <row r="1343">
          <cell r="R1343">
            <v>393.16</v>
          </cell>
        </row>
        <row r="1343">
          <cell r="X1343">
            <v>19.66</v>
          </cell>
        </row>
        <row r="1343">
          <cell r="Z1343" t="str">
            <v>1THB01021699</v>
          </cell>
        </row>
        <row r="1344">
          <cell r="D1344" t="str">
            <v>工装桌子1000*600</v>
          </cell>
          <cell r="E1344" t="str">
            <v>固定资产-模具、检具、工装-制造费用</v>
          </cell>
        </row>
        <row r="1344">
          <cell r="J1344">
            <v>108.533333333333</v>
          </cell>
          <cell r="K1344" t="str">
            <v>2014-07-31</v>
          </cell>
        </row>
        <row r="1344">
          <cell r="O1344">
            <v>393.16</v>
          </cell>
        </row>
        <row r="1344">
          <cell r="R1344">
            <v>393.16</v>
          </cell>
        </row>
        <row r="1344">
          <cell r="X1344">
            <v>19.66</v>
          </cell>
        </row>
        <row r="1344">
          <cell r="Z1344" t="str">
            <v>1THB01021700</v>
          </cell>
        </row>
        <row r="1345">
          <cell r="D1345" t="str">
            <v>工装桌子1000*600</v>
          </cell>
          <cell r="E1345" t="str">
            <v>固定资产-模具、检具、工装-制造费用</v>
          </cell>
        </row>
        <row r="1345">
          <cell r="J1345">
            <v>108.533333333333</v>
          </cell>
          <cell r="K1345" t="str">
            <v>2014-07-31</v>
          </cell>
        </row>
        <row r="1345">
          <cell r="O1345">
            <v>393.16</v>
          </cell>
        </row>
        <row r="1345">
          <cell r="R1345">
            <v>393.16</v>
          </cell>
        </row>
        <row r="1345">
          <cell r="X1345">
            <v>19.66</v>
          </cell>
        </row>
        <row r="1345">
          <cell r="Z1345" t="str">
            <v>1THB01021701</v>
          </cell>
        </row>
        <row r="1346">
          <cell r="D1346" t="str">
            <v>工装桌子1000*600</v>
          </cell>
          <cell r="E1346" t="str">
            <v>固定资产-模具、检具、工装-制造费用</v>
          </cell>
        </row>
        <row r="1346">
          <cell r="J1346">
            <v>108.533333333333</v>
          </cell>
          <cell r="K1346" t="str">
            <v>2014-07-31</v>
          </cell>
        </row>
        <row r="1346">
          <cell r="O1346">
            <v>393.16</v>
          </cell>
        </row>
        <row r="1346">
          <cell r="R1346">
            <v>393.16</v>
          </cell>
        </row>
        <row r="1346">
          <cell r="X1346">
            <v>19.66</v>
          </cell>
        </row>
        <row r="1346">
          <cell r="Z1346" t="str">
            <v>1THB01021702</v>
          </cell>
        </row>
        <row r="1347">
          <cell r="D1347" t="str">
            <v>工装桌子1000*600</v>
          </cell>
          <cell r="E1347" t="str">
            <v>固定资产-模具、检具、工装-制造费用</v>
          </cell>
        </row>
        <row r="1347">
          <cell r="J1347">
            <v>108.533333333333</v>
          </cell>
          <cell r="K1347" t="str">
            <v>2014-07-31</v>
          </cell>
        </row>
        <row r="1347">
          <cell r="O1347">
            <v>393.16</v>
          </cell>
        </row>
        <row r="1347">
          <cell r="R1347">
            <v>393.16</v>
          </cell>
        </row>
        <row r="1347">
          <cell r="X1347">
            <v>19.66</v>
          </cell>
        </row>
        <row r="1347">
          <cell r="Z1347" t="str">
            <v>1THB01021703</v>
          </cell>
        </row>
        <row r="1348">
          <cell r="D1348" t="str">
            <v>工装桌子1000*600</v>
          </cell>
          <cell r="E1348" t="str">
            <v>固定资产-模具、检具、工装-制造费用</v>
          </cell>
        </row>
        <row r="1348">
          <cell r="J1348">
            <v>108.533333333333</v>
          </cell>
          <cell r="K1348" t="str">
            <v>2014-07-31</v>
          </cell>
        </row>
        <row r="1348">
          <cell r="O1348">
            <v>393.16</v>
          </cell>
        </row>
        <row r="1348">
          <cell r="R1348">
            <v>393.16</v>
          </cell>
        </row>
        <row r="1348">
          <cell r="X1348">
            <v>19.66</v>
          </cell>
        </row>
        <row r="1348">
          <cell r="Z1348" t="str">
            <v>1THB01021704</v>
          </cell>
        </row>
        <row r="1349">
          <cell r="D1349" t="str">
            <v>工装桌子1000*600</v>
          </cell>
          <cell r="E1349" t="str">
            <v>固定资产-模具、检具、工装-制造费用</v>
          </cell>
        </row>
        <row r="1349">
          <cell r="J1349">
            <v>108.533333333333</v>
          </cell>
          <cell r="K1349" t="str">
            <v>2014-07-31</v>
          </cell>
        </row>
        <row r="1349">
          <cell r="O1349">
            <v>393.16</v>
          </cell>
        </row>
        <row r="1349">
          <cell r="R1349">
            <v>393.16</v>
          </cell>
        </row>
        <row r="1349">
          <cell r="X1349">
            <v>19.66</v>
          </cell>
        </row>
        <row r="1349">
          <cell r="Z1349" t="str">
            <v>1THB01021705</v>
          </cell>
        </row>
        <row r="1350">
          <cell r="D1350" t="str">
            <v>工装桌子1000*600</v>
          </cell>
          <cell r="E1350" t="str">
            <v>固定资产-模具、检具、工装-制造费用</v>
          </cell>
        </row>
        <row r="1350">
          <cell r="J1350">
            <v>108.533333333333</v>
          </cell>
          <cell r="K1350" t="str">
            <v>2014-07-31</v>
          </cell>
        </row>
        <row r="1350">
          <cell r="O1350">
            <v>393.16</v>
          </cell>
        </row>
        <row r="1350">
          <cell r="R1350">
            <v>393.16</v>
          </cell>
        </row>
        <row r="1350">
          <cell r="X1350">
            <v>19.66</v>
          </cell>
        </row>
        <row r="1350">
          <cell r="Z1350" t="str">
            <v>1THB01021706</v>
          </cell>
        </row>
        <row r="1351">
          <cell r="D1351" t="str">
            <v>工装桌子1000*600</v>
          </cell>
          <cell r="E1351" t="str">
            <v>固定资产-模具、检具、工装-制造费用</v>
          </cell>
        </row>
        <row r="1351">
          <cell r="J1351">
            <v>108.533333333333</v>
          </cell>
          <cell r="K1351" t="str">
            <v>2014-07-31</v>
          </cell>
        </row>
        <row r="1351">
          <cell r="O1351">
            <v>393.16</v>
          </cell>
        </row>
        <row r="1351">
          <cell r="R1351">
            <v>393.16</v>
          </cell>
        </row>
        <row r="1351">
          <cell r="X1351">
            <v>19.66</v>
          </cell>
        </row>
        <row r="1351">
          <cell r="Z1351" t="str">
            <v>1THB01021707</v>
          </cell>
        </row>
        <row r="1352">
          <cell r="D1352" t="str">
            <v>工装桌子1000*600</v>
          </cell>
          <cell r="E1352" t="str">
            <v>固定资产-模具、检具、工装-制造费用</v>
          </cell>
        </row>
        <row r="1352">
          <cell r="J1352">
            <v>108.533333333333</v>
          </cell>
          <cell r="K1352" t="str">
            <v>2014-07-31</v>
          </cell>
        </row>
        <row r="1352">
          <cell r="O1352">
            <v>393.16</v>
          </cell>
        </row>
        <row r="1352">
          <cell r="R1352">
            <v>393.16</v>
          </cell>
        </row>
        <row r="1352">
          <cell r="X1352">
            <v>19.66</v>
          </cell>
        </row>
        <row r="1352">
          <cell r="Z1352" t="str">
            <v>1THB01021708</v>
          </cell>
        </row>
        <row r="1353">
          <cell r="D1353" t="str">
            <v>工装桌子1000*600</v>
          </cell>
          <cell r="E1353" t="str">
            <v>固定资产-模具、检具、工装-制造费用</v>
          </cell>
        </row>
        <row r="1353">
          <cell r="J1353">
            <v>108.533333333333</v>
          </cell>
          <cell r="K1353" t="str">
            <v>2014-07-31</v>
          </cell>
        </row>
        <row r="1353">
          <cell r="O1353">
            <v>393.16</v>
          </cell>
        </row>
        <row r="1353">
          <cell r="R1353">
            <v>393.16</v>
          </cell>
        </row>
        <row r="1353">
          <cell r="X1353">
            <v>19.66</v>
          </cell>
        </row>
        <row r="1353">
          <cell r="Z1353" t="str">
            <v>1THB01021709</v>
          </cell>
        </row>
        <row r="1354">
          <cell r="D1354" t="str">
            <v>工装桌子1000*600</v>
          </cell>
          <cell r="E1354" t="str">
            <v>固定资产-模具、检具、工装-制造费用</v>
          </cell>
        </row>
        <row r="1354">
          <cell r="J1354">
            <v>108.533333333333</v>
          </cell>
          <cell r="K1354" t="str">
            <v>2014-07-31</v>
          </cell>
        </row>
        <row r="1354">
          <cell r="O1354">
            <v>393.16</v>
          </cell>
        </row>
        <row r="1354">
          <cell r="R1354">
            <v>393.16</v>
          </cell>
        </row>
        <row r="1354">
          <cell r="X1354">
            <v>19.66</v>
          </cell>
        </row>
        <row r="1354">
          <cell r="Z1354" t="str">
            <v>1THB01021710</v>
          </cell>
        </row>
        <row r="1355">
          <cell r="D1355" t="str">
            <v>工装桌子1000*600</v>
          </cell>
          <cell r="E1355" t="str">
            <v>固定资产-模具、检具、工装-制造费用</v>
          </cell>
        </row>
        <row r="1355">
          <cell r="J1355">
            <v>108.533333333333</v>
          </cell>
          <cell r="K1355" t="str">
            <v>2014-07-31</v>
          </cell>
        </row>
        <row r="1355">
          <cell r="O1355">
            <v>393.16</v>
          </cell>
        </row>
        <row r="1355">
          <cell r="R1355">
            <v>393.16</v>
          </cell>
        </row>
        <row r="1355">
          <cell r="X1355">
            <v>19.66</v>
          </cell>
        </row>
        <row r="1355">
          <cell r="Z1355" t="str">
            <v>1THB01021711</v>
          </cell>
        </row>
        <row r="1356">
          <cell r="D1356" t="str">
            <v>工装桌子1000*600</v>
          </cell>
          <cell r="E1356" t="str">
            <v>固定资产-模具、检具、工装-制造费用</v>
          </cell>
        </row>
        <row r="1356">
          <cell r="J1356">
            <v>108.533333333333</v>
          </cell>
          <cell r="K1356" t="str">
            <v>2014-07-31</v>
          </cell>
        </row>
        <row r="1356">
          <cell r="O1356">
            <v>393.16</v>
          </cell>
        </row>
        <row r="1356">
          <cell r="R1356">
            <v>393.16</v>
          </cell>
        </row>
        <row r="1356">
          <cell r="X1356">
            <v>19.66</v>
          </cell>
        </row>
        <row r="1356">
          <cell r="Z1356" t="str">
            <v>1THB01021712</v>
          </cell>
        </row>
        <row r="1357">
          <cell r="D1357" t="str">
            <v>工装桌子1000*600</v>
          </cell>
          <cell r="E1357" t="str">
            <v>固定资产-模具、检具、工装-制造费用</v>
          </cell>
        </row>
        <row r="1357">
          <cell r="J1357">
            <v>108.533333333333</v>
          </cell>
          <cell r="K1357" t="str">
            <v>2014-07-31</v>
          </cell>
        </row>
        <row r="1357">
          <cell r="O1357">
            <v>393.16</v>
          </cell>
        </row>
        <row r="1357">
          <cell r="R1357">
            <v>393.16</v>
          </cell>
        </row>
        <row r="1357">
          <cell r="X1357">
            <v>19.66</v>
          </cell>
        </row>
        <row r="1357">
          <cell r="Z1357" t="str">
            <v>1THB01021713</v>
          </cell>
        </row>
        <row r="1358">
          <cell r="D1358" t="str">
            <v>工装桌子1000*600</v>
          </cell>
          <cell r="E1358" t="str">
            <v>固定资产-模具、检具、工装-制造费用</v>
          </cell>
        </row>
        <row r="1358">
          <cell r="J1358">
            <v>108.533333333333</v>
          </cell>
          <cell r="K1358" t="str">
            <v>2014-07-31</v>
          </cell>
        </row>
        <row r="1358">
          <cell r="O1358">
            <v>393.16</v>
          </cell>
        </row>
        <row r="1358">
          <cell r="R1358">
            <v>393.16</v>
          </cell>
        </row>
        <row r="1358">
          <cell r="X1358">
            <v>19.66</v>
          </cell>
        </row>
        <row r="1358">
          <cell r="Z1358" t="str">
            <v>1THB01021714</v>
          </cell>
        </row>
        <row r="1359">
          <cell r="D1359" t="str">
            <v>工装桌子1000*600</v>
          </cell>
          <cell r="E1359" t="str">
            <v>固定资产-模具、检具、工装-制造费用</v>
          </cell>
        </row>
        <row r="1359">
          <cell r="J1359">
            <v>108.533333333333</v>
          </cell>
          <cell r="K1359" t="str">
            <v>2014-07-31</v>
          </cell>
        </row>
        <row r="1359">
          <cell r="O1359">
            <v>393.16</v>
          </cell>
        </row>
        <row r="1359">
          <cell r="R1359">
            <v>393.16</v>
          </cell>
        </row>
        <row r="1359">
          <cell r="X1359">
            <v>19.66</v>
          </cell>
        </row>
        <row r="1359">
          <cell r="Z1359" t="str">
            <v>1THB01021715</v>
          </cell>
        </row>
        <row r="1360">
          <cell r="D1360" t="str">
            <v>工装桌子1000*600</v>
          </cell>
          <cell r="E1360" t="str">
            <v>固定资产-模具、检具、工装-制造费用</v>
          </cell>
        </row>
        <row r="1360">
          <cell r="J1360">
            <v>108.533333333333</v>
          </cell>
          <cell r="K1360" t="str">
            <v>2014-07-31</v>
          </cell>
        </row>
        <row r="1360">
          <cell r="O1360">
            <v>393.16</v>
          </cell>
        </row>
        <row r="1360">
          <cell r="R1360">
            <v>393.16</v>
          </cell>
        </row>
        <row r="1360">
          <cell r="X1360">
            <v>19.66</v>
          </cell>
        </row>
        <row r="1360">
          <cell r="Z1360" t="str">
            <v>1THB01021716</v>
          </cell>
        </row>
        <row r="1361">
          <cell r="D1361" t="str">
            <v>工装桌子1000*600</v>
          </cell>
          <cell r="E1361" t="str">
            <v>固定资产-模具、检具、工装-制造费用</v>
          </cell>
        </row>
        <row r="1361">
          <cell r="J1361">
            <v>108.533333333333</v>
          </cell>
          <cell r="K1361" t="str">
            <v>2014-07-31</v>
          </cell>
        </row>
        <row r="1361">
          <cell r="O1361">
            <v>393.16</v>
          </cell>
        </row>
        <row r="1361">
          <cell r="R1361">
            <v>393.16</v>
          </cell>
        </row>
        <row r="1361">
          <cell r="X1361">
            <v>19.66</v>
          </cell>
        </row>
        <row r="1361">
          <cell r="Z1361" t="str">
            <v>1THB01021717</v>
          </cell>
        </row>
        <row r="1362">
          <cell r="D1362" t="str">
            <v>工装桌子1000*600</v>
          </cell>
          <cell r="E1362" t="str">
            <v>固定资产-模具、检具、工装-制造费用</v>
          </cell>
        </row>
        <row r="1362">
          <cell r="J1362">
            <v>108.533333333333</v>
          </cell>
          <cell r="K1362" t="str">
            <v>2014-07-31</v>
          </cell>
        </row>
        <row r="1362">
          <cell r="O1362">
            <v>393.16</v>
          </cell>
        </row>
        <row r="1362">
          <cell r="R1362">
            <v>393.16</v>
          </cell>
        </row>
        <row r="1362">
          <cell r="X1362">
            <v>19.66</v>
          </cell>
        </row>
        <row r="1362">
          <cell r="Z1362" t="str">
            <v>1THB01021718</v>
          </cell>
        </row>
        <row r="1363">
          <cell r="D1363" t="str">
            <v>工装桌子1000*600</v>
          </cell>
          <cell r="E1363" t="str">
            <v>固定资产-模具、检具、工装-制造费用</v>
          </cell>
        </row>
        <row r="1363">
          <cell r="J1363">
            <v>108.533333333333</v>
          </cell>
          <cell r="K1363" t="str">
            <v>2014-07-31</v>
          </cell>
        </row>
        <row r="1363">
          <cell r="O1363">
            <v>393.16</v>
          </cell>
        </row>
        <row r="1363">
          <cell r="R1363">
            <v>393.16</v>
          </cell>
        </row>
        <row r="1363">
          <cell r="X1363">
            <v>19.66</v>
          </cell>
        </row>
        <row r="1363">
          <cell r="Z1363" t="str">
            <v>1THB01021719</v>
          </cell>
        </row>
        <row r="1364">
          <cell r="D1364" t="str">
            <v>工装桌子1000*600</v>
          </cell>
          <cell r="E1364" t="str">
            <v>固定资产-模具、检具、工装-制造费用</v>
          </cell>
        </row>
        <row r="1364">
          <cell r="J1364">
            <v>108.533333333333</v>
          </cell>
          <cell r="K1364" t="str">
            <v>2014-07-31</v>
          </cell>
        </row>
        <row r="1364">
          <cell r="O1364">
            <v>393.16</v>
          </cell>
        </row>
        <row r="1364">
          <cell r="R1364">
            <v>393.16</v>
          </cell>
        </row>
        <row r="1364">
          <cell r="X1364">
            <v>19.66</v>
          </cell>
        </row>
        <row r="1364">
          <cell r="Z1364" t="str">
            <v>1THB01021720</v>
          </cell>
        </row>
        <row r="1365">
          <cell r="D1365" t="str">
            <v>工装桌子1000*600</v>
          </cell>
          <cell r="E1365" t="str">
            <v>固定资产-模具、检具、工装-制造费用</v>
          </cell>
        </row>
        <row r="1365">
          <cell r="J1365">
            <v>108.533333333333</v>
          </cell>
          <cell r="K1365" t="str">
            <v>2014-07-31</v>
          </cell>
        </row>
        <row r="1365">
          <cell r="O1365">
            <v>393.16</v>
          </cell>
        </row>
        <row r="1365">
          <cell r="R1365">
            <v>393.16</v>
          </cell>
        </row>
        <row r="1365">
          <cell r="X1365">
            <v>19.66</v>
          </cell>
        </row>
        <row r="1365">
          <cell r="Z1365" t="str">
            <v>1THB01021721</v>
          </cell>
        </row>
        <row r="1366">
          <cell r="D1366" t="str">
            <v>调角器工装车</v>
          </cell>
          <cell r="E1366" t="str">
            <v>固定资产-模具、检具、工装-制造费用</v>
          </cell>
        </row>
        <row r="1366">
          <cell r="J1366">
            <v>108.533333333333</v>
          </cell>
          <cell r="K1366" t="str">
            <v>2014-07-31</v>
          </cell>
        </row>
        <row r="1366">
          <cell r="O1366">
            <v>811.97</v>
          </cell>
        </row>
        <row r="1366">
          <cell r="R1366">
            <v>811.97</v>
          </cell>
        </row>
        <row r="1366">
          <cell r="X1366">
            <v>40.6700000000001</v>
          </cell>
        </row>
        <row r="1366">
          <cell r="Z1366" t="str">
            <v>3THB01021723</v>
          </cell>
        </row>
        <row r="1367">
          <cell r="D1367" t="str">
            <v>调角器工装车</v>
          </cell>
          <cell r="E1367" t="str">
            <v>固定资产-模具、检具、工装-制造费用</v>
          </cell>
        </row>
        <row r="1367">
          <cell r="J1367">
            <v>108.533333333333</v>
          </cell>
          <cell r="K1367" t="str">
            <v>2014-07-31</v>
          </cell>
        </row>
        <row r="1367">
          <cell r="O1367">
            <v>811.97</v>
          </cell>
        </row>
        <row r="1367">
          <cell r="R1367">
            <v>811.97</v>
          </cell>
        </row>
        <row r="1367">
          <cell r="X1367">
            <v>40.6700000000001</v>
          </cell>
        </row>
        <row r="1367">
          <cell r="Z1367" t="str">
            <v>3THB01021724</v>
          </cell>
        </row>
        <row r="1368">
          <cell r="D1368" t="str">
            <v>调角器工装车</v>
          </cell>
          <cell r="E1368" t="str">
            <v>固定资产-模具、检具、工装-制造费用</v>
          </cell>
        </row>
        <row r="1368">
          <cell r="J1368">
            <v>108.533333333333</v>
          </cell>
          <cell r="K1368" t="str">
            <v>2014-07-31</v>
          </cell>
        </row>
        <row r="1368">
          <cell r="O1368">
            <v>811.97</v>
          </cell>
        </row>
        <row r="1368">
          <cell r="R1368">
            <v>811.97</v>
          </cell>
        </row>
        <row r="1368">
          <cell r="X1368">
            <v>40.6700000000001</v>
          </cell>
        </row>
        <row r="1368">
          <cell r="Z1368" t="str">
            <v>3THB01021725</v>
          </cell>
        </row>
        <row r="1369">
          <cell r="D1369" t="str">
            <v>调角器工装车</v>
          </cell>
          <cell r="E1369" t="str">
            <v>固定资产-模具、检具、工装-制造费用</v>
          </cell>
        </row>
        <row r="1369">
          <cell r="J1369">
            <v>108.533333333333</v>
          </cell>
          <cell r="K1369" t="str">
            <v>2014-07-31</v>
          </cell>
        </row>
        <row r="1369">
          <cell r="O1369">
            <v>811.97</v>
          </cell>
        </row>
        <row r="1369">
          <cell r="R1369">
            <v>811.97</v>
          </cell>
        </row>
        <row r="1369">
          <cell r="X1369">
            <v>40.6700000000001</v>
          </cell>
        </row>
        <row r="1369">
          <cell r="Z1369" t="str">
            <v>3THB01021726</v>
          </cell>
        </row>
        <row r="1370">
          <cell r="D1370" t="str">
            <v>调角器工装车</v>
          </cell>
          <cell r="E1370" t="str">
            <v>固定资产-模具、检具、工装-制造费用</v>
          </cell>
        </row>
        <row r="1370">
          <cell r="J1370">
            <v>108.533333333333</v>
          </cell>
          <cell r="K1370" t="str">
            <v>2014-07-31</v>
          </cell>
        </row>
        <row r="1370">
          <cell r="O1370">
            <v>811.97</v>
          </cell>
        </row>
        <row r="1370">
          <cell r="R1370">
            <v>811.97</v>
          </cell>
        </row>
        <row r="1370">
          <cell r="X1370">
            <v>40.6700000000001</v>
          </cell>
        </row>
        <row r="1370">
          <cell r="Z1370" t="str">
            <v>3THB01021727</v>
          </cell>
        </row>
        <row r="1371">
          <cell r="D1371" t="str">
            <v>调角器工装车</v>
          </cell>
          <cell r="E1371" t="str">
            <v>固定资产-模具、检具、工装-制造费用</v>
          </cell>
        </row>
        <row r="1371">
          <cell r="J1371">
            <v>108.533333333333</v>
          </cell>
          <cell r="K1371" t="str">
            <v>2014-07-31</v>
          </cell>
        </row>
        <row r="1371">
          <cell r="O1371">
            <v>811.97</v>
          </cell>
        </row>
        <row r="1371">
          <cell r="R1371">
            <v>811.97</v>
          </cell>
        </row>
        <row r="1371">
          <cell r="X1371">
            <v>40.6700000000001</v>
          </cell>
        </row>
        <row r="1371">
          <cell r="Z1371" t="str">
            <v>3THB01021728</v>
          </cell>
        </row>
        <row r="1372">
          <cell r="D1372" t="str">
            <v>前翻上支架落料冲孔模具</v>
          </cell>
          <cell r="E1372" t="str">
            <v>固定资产-模具、检具、工装-制造费用</v>
          </cell>
        </row>
        <row r="1372">
          <cell r="J1372">
            <v>107.566666666667</v>
          </cell>
          <cell r="K1372" t="str">
            <v>2014-08-29</v>
          </cell>
        </row>
        <row r="1372">
          <cell r="O1372">
            <v>10170.94</v>
          </cell>
        </row>
        <row r="1372">
          <cell r="R1372">
            <v>10170.94</v>
          </cell>
        </row>
        <row r="1372">
          <cell r="X1372">
            <v>508.540000000001</v>
          </cell>
        </row>
        <row r="1372">
          <cell r="Z1372" t="str">
            <v>3THB01111738</v>
          </cell>
        </row>
        <row r="1373">
          <cell r="D1373" t="str">
            <v>前翻上支架翻边成型模具</v>
          </cell>
          <cell r="E1373" t="str">
            <v>固定资产-模具、检具、工装-制造费用</v>
          </cell>
        </row>
        <row r="1373">
          <cell r="J1373">
            <v>107.566666666667</v>
          </cell>
          <cell r="K1373" t="str">
            <v>2014-08-29</v>
          </cell>
        </row>
        <row r="1373">
          <cell r="O1373">
            <v>14700.85</v>
          </cell>
        </row>
        <row r="1373">
          <cell r="R1373">
            <v>14700.85</v>
          </cell>
        </row>
        <row r="1373">
          <cell r="X1373">
            <v>735.25</v>
          </cell>
        </row>
        <row r="1373">
          <cell r="Z1373" t="str">
            <v>3THB01111739</v>
          </cell>
        </row>
        <row r="1374">
          <cell r="D1374" t="str">
            <v>独立座前脚架BQM20-7101126落料模具</v>
          </cell>
          <cell r="E1374" t="str">
            <v>固定资产-模具、检具、工装-制造费用</v>
          </cell>
        </row>
        <row r="1374">
          <cell r="J1374">
            <v>107.566666666667</v>
          </cell>
          <cell r="K1374" t="str">
            <v>2014-08-29</v>
          </cell>
        </row>
        <row r="1374">
          <cell r="O1374">
            <v>12735.04</v>
          </cell>
        </row>
        <row r="1374">
          <cell r="R1374">
            <v>12735.04</v>
          </cell>
        </row>
        <row r="1374">
          <cell r="X1374">
            <v>636.640000000001</v>
          </cell>
        </row>
        <row r="1374">
          <cell r="Z1374" t="str">
            <v>3THB01111740</v>
          </cell>
        </row>
        <row r="1375">
          <cell r="D1375" t="str">
            <v>独立座前脚架BQM20-7101126翻边成型模具</v>
          </cell>
          <cell r="E1375" t="str">
            <v>固定资产-模具、检具、工装-制造费用</v>
          </cell>
        </row>
        <row r="1375">
          <cell r="J1375">
            <v>107.566666666667</v>
          </cell>
          <cell r="K1375" t="str">
            <v>2014-08-29</v>
          </cell>
        </row>
        <row r="1375">
          <cell r="O1375">
            <v>17008.55</v>
          </cell>
        </row>
        <row r="1375">
          <cell r="R1375">
            <v>17008.55</v>
          </cell>
        </row>
        <row r="1375">
          <cell r="X1375">
            <v>850.549999999999</v>
          </cell>
        </row>
        <row r="1375">
          <cell r="Z1375" t="str">
            <v>3THB01111741</v>
          </cell>
        </row>
        <row r="1376">
          <cell r="D1376" t="str">
            <v>独立座前脚架BQM20-7101126翻边成型模具</v>
          </cell>
          <cell r="E1376" t="str">
            <v>固定资产-模具、检具、工装-制造费用</v>
          </cell>
        </row>
        <row r="1376">
          <cell r="J1376">
            <v>107.566666666667</v>
          </cell>
          <cell r="K1376" t="str">
            <v>2014-08-29</v>
          </cell>
        </row>
        <row r="1376">
          <cell r="O1376">
            <v>16239.32</v>
          </cell>
        </row>
        <row r="1376">
          <cell r="R1376">
            <v>16239.32</v>
          </cell>
        </row>
        <row r="1376">
          <cell r="X1376">
            <v>812.119999999999</v>
          </cell>
        </row>
        <row r="1376">
          <cell r="Z1376" t="str">
            <v>3THB01111742</v>
          </cell>
        </row>
        <row r="1377">
          <cell r="D1377" t="str">
            <v>独立座前脚架冲孔侧冲孔模具</v>
          </cell>
          <cell r="E1377" t="str">
            <v>固定资产-模具、检具、工装-制造费用</v>
          </cell>
        </row>
        <row r="1377">
          <cell r="J1377">
            <v>107.566666666667</v>
          </cell>
          <cell r="K1377" t="str">
            <v>2014-08-29</v>
          </cell>
        </row>
        <row r="1377">
          <cell r="O1377">
            <v>11111.11</v>
          </cell>
        </row>
        <row r="1377">
          <cell r="R1377">
            <v>11111.11</v>
          </cell>
        </row>
        <row r="1377">
          <cell r="X1377">
            <v>555.610000000001</v>
          </cell>
        </row>
        <row r="1377">
          <cell r="Z1377" t="str">
            <v>3THB01111744</v>
          </cell>
        </row>
        <row r="1378">
          <cell r="D1378" t="str">
            <v>独立座前脚架冲孔侧冲孔模具</v>
          </cell>
          <cell r="E1378" t="str">
            <v>固定资产-模具、检具、工装-制造费用</v>
          </cell>
        </row>
        <row r="1378">
          <cell r="J1378">
            <v>107.566666666667</v>
          </cell>
          <cell r="K1378" t="str">
            <v>2014-08-29</v>
          </cell>
        </row>
        <row r="1378">
          <cell r="O1378">
            <v>11111.11</v>
          </cell>
        </row>
        <row r="1378">
          <cell r="R1378">
            <v>11111.11</v>
          </cell>
        </row>
        <row r="1378">
          <cell r="X1378">
            <v>555.610000000001</v>
          </cell>
        </row>
        <row r="1378">
          <cell r="Z1378" t="str">
            <v>3THB01111745</v>
          </cell>
        </row>
        <row r="1379">
          <cell r="D1379" t="str">
            <v>主驾左前脚架BQM20-6805204落料模具</v>
          </cell>
          <cell r="E1379" t="str">
            <v>固定资产-模具、检具、工装-制造费用</v>
          </cell>
        </row>
        <row r="1379">
          <cell r="J1379">
            <v>107.566666666667</v>
          </cell>
          <cell r="K1379" t="str">
            <v>2014-08-29</v>
          </cell>
        </row>
        <row r="1379">
          <cell r="O1379">
            <v>5299.15</v>
          </cell>
        </row>
        <row r="1379">
          <cell r="R1379">
            <v>5299.15</v>
          </cell>
        </row>
        <row r="1379">
          <cell r="X1379">
            <v>265.15</v>
          </cell>
        </row>
        <row r="1379">
          <cell r="Z1379" t="str">
            <v>3THB01111746</v>
          </cell>
        </row>
        <row r="1380">
          <cell r="D1380" t="str">
            <v>主驾左前脚架BQM20-6805204压型模具</v>
          </cell>
          <cell r="E1380" t="str">
            <v>固定资产-模具、检具、工装-制造费用</v>
          </cell>
        </row>
        <row r="1380">
          <cell r="J1380">
            <v>107.566666666667</v>
          </cell>
          <cell r="K1380" t="str">
            <v>2014-08-29</v>
          </cell>
        </row>
        <row r="1380">
          <cell r="O1380">
            <v>6666.67</v>
          </cell>
        </row>
        <row r="1380">
          <cell r="R1380">
            <v>6666.67</v>
          </cell>
        </row>
        <row r="1380">
          <cell r="X1380">
            <v>333.67</v>
          </cell>
        </row>
        <row r="1380">
          <cell r="Z1380" t="str">
            <v>3THB01111747</v>
          </cell>
        </row>
        <row r="1381">
          <cell r="D1381" t="str">
            <v>主驾左前脚架BQM20-6805204翻孔模具</v>
          </cell>
          <cell r="E1381" t="str">
            <v>固定资产-模具、检具、工装-制造费用</v>
          </cell>
        </row>
        <row r="1381">
          <cell r="J1381">
            <v>107.566666666667</v>
          </cell>
          <cell r="K1381" t="str">
            <v>2014-08-29</v>
          </cell>
        </row>
        <row r="1381">
          <cell r="O1381">
            <v>2905.98</v>
          </cell>
        </row>
        <row r="1381">
          <cell r="R1381">
            <v>2905.98</v>
          </cell>
        </row>
        <row r="1381">
          <cell r="X1381">
            <v>145.38</v>
          </cell>
        </row>
        <row r="1381">
          <cell r="Z1381" t="str">
            <v>3THB01111748</v>
          </cell>
        </row>
        <row r="1382">
          <cell r="D1382" t="str">
            <v>副驾右前脚架BQM20-6905204压型模具</v>
          </cell>
          <cell r="E1382" t="str">
            <v>固定资产-模具、检具、工装-制造费用</v>
          </cell>
        </row>
        <row r="1382">
          <cell r="J1382">
            <v>107.566666666667</v>
          </cell>
          <cell r="K1382" t="str">
            <v>2014-08-29</v>
          </cell>
        </row>
        <row r="1382">
          <cell r="O1382">
            <v>6666.67</v>
          </cell>
        </row>
        <row r="1382">
          <cell r="R1382">
            <v>6666.67</v>
          </cell>
        </row>
        <row r="1382">
          <cell r="X1382">
            <v>333.67</v>
          </cell>
        </row>
        <row r="1382">
          <cell r="Z1382" t="str">
            <v>3THB01111749</v>
          </cell>
        </row>
        <row r="1383">
          <cell r="D1383" t="str">
            <v>主驾右前脚架BQM20-6805201冲孔模具</v>
          </cell>
          <cell r="E1383" t="str">
            <v>固定资产-模具、检具、工装-制造费用</v>
          </cell>
        </row>
        <row r="1383">
          <cell r="J1383">
            <v>107.566666666667</v>
          </cell>
          <cell r="K1383" t="str">
            <v>2014-08-29</v>
          </cell>
        </row>
        <row r="1383">
          <cell r="O1383">
            <v>5299.15</v>
          </cell>
        </row>
        <row r="1383">
          <cell r="R1383">
            <v>5299.15</v>
          </cell>
        </row>
        <row r="1383">
          <cell r="X1383">
            <v>265.15</v>
          </cell>
        </row>
        <row r="1383">
          <cell r="Z1383" t="str">
            <v>3THB01111750</v>
          </cell>
        </row>
        <row r="1384">
          <cell r="D1384" t="str">
            <v>主驾右前脚架BQM20-6805201压型模具</v>
          </cell>
          <cell r="E1384" t="str">
            <v>固定资产-模具、检具、工装-制造费用</v>
          </cell>
        </row>
        <row r="1384">
          <cell r="J1384">
            <v>107.566666666667</v>
          </cell>
          <cell r="K1384" t="str">
            <v>2014-08-29</v>
          </cell>
        </row>
        <row r="1384">
          <cell r="O1384">
            <v>6666.67</v>
          </cell>
        </row>
        <row r="1384">
          <cell r="R1384">
            <v>6666.67</v>
          </cell>
        </row>
        <row r="1384">
          <cell r="X1384">
            <v>333.67</v>
          </cell>
        </row>
        <row r="1384">
          <cell r="Z1384" t="str">
            <v>3THB01111751</v>
          </cell>
        </row>
        <row r="1385">
          <cell r="D1385" t="str">
            <v>主驾右前脚架BQM20-6805201翻孔模具</v>
          </cell>
          <cell r="E1385" t="str">
            <v>固定资产-模具、检具、工装-制造费用</v>
          </cell>
        </row>
        <row r="1385">
          <cell r="J1385">
            <v>107.566666666667</v>
          </cell>
          <cell r="K1385" t="str">
            <v>2014-08-29</v>
          </cell>
        </row>
        <row r="1385">
          <cell r="O1385">
            <v>2905.98</v>
          </cell>
        </row>
        <row r="1385">
          <cell r="R1385">
            <v>2905.98</v>
          </cell>
        </row>
        <row r="1385">
          <cell r="X1385">
            <v>145.38</v>
          </cell>
        </row>
        <row r="1385">
          <cell r="Z1385" t="str">
            <v>3THB01111752</v>
          </cell>
        </row>
        <row r="1386">
          <cell r="D1386" t="str">
            <v>副驾左前脚架BQM20-6905201成型模具</v>
          </cell>
          <cell r="E1386" t="str">
            <v>固定资产-模具、检具、工装-制造费用</v>
          </cell>
        </row>
        <row r="1386">
          <cell r="J1386">
            <v>107.566666666667</v>
          </cell>
          <cell r="K1386" t="str">
            <v>2014-08-29</v>
          </cell>
        </row>
        <row r="1386">
          <cell r="O1386">
            <v>6666.67</v>
          </cell>
        </row>
        <row r="1386">
          <cell r="R1386">
            <v>6666.67</v>
          </cell>
        </row>
        <row r="1386">
          <cell r="X1386">
            <v>333.67</v>
          </cell>
        </row>
        <row r="1386">
          <cell r="Z1386" t="str">
            <v>3THB01111753</v>
          </cell>
        </row>
        <row r="1387">
          <cell r="D1387" t="str">
            <v>主驾左后脚架BQM20-6805202落料模具</v>
          </cell>
          <cell r="E1387" t="str">
            <v>固定资产-模具、检具、工装-制造费用</v>
          </cell>
        </row>
        <row r="1387">
          <cell r="J1387">
            <v>107.566666666667</v>
          </cell>
          <cell r="K1387" t="str">
            <v>2014-08-29</v>
          </cell>
        </row>
        <row r="1387">
          <cell r="O1387">
            <v>10256.41</v>
          </cell>
        </row>
        <row r="1387">
          <cell r="R1387">
            <v>10256.41</v>
          </cell>
        </row>
        <row r="1387">
          <cell r="X1387">
            <v>513.01</v>
          </cell>
        </row>
        <row r="1387">
          <cell r="Z1387" t="str">
            <v>3THB01111754</v>
          </cell>
        </row>
        <row r="1388">
          <cell r="D1388" t="str">
            <v>主驾左后脚架BQM20-6805202成型模具</v>
          </cell>
          <cell r="E1388" t="str">
            <v>固定资产-模具、检具、工装-制造费用</v>
          </cell>
        </row>
        <row r="1388">
          <cell r="J1388">
            <v>107.566666666667</v>
          </cell>
          <cell r="K1388" t="str">
            <v>2014-08-29</v>
          </cell>
        </row>
        <row r="1388">
          <cell r="O1388">
            <v>11965.81</v>
          </cell>
        </row>
        <row r="1388">
          <cell r="R1388">
            <v>11965.81</v>
          </cell>
        </row>
        <row r="1388">
          <cell r="X1388">
            <v>598.809999999999</v>
          </cell>
        </row>
        <row r="1388">
          <cell r="Z1388" t="str">
            <v>3THB01111755</v>
          </cell>
        </row>
        <row r="1389">
          <cell r="D1389" t="str">
            <v>主驾左后脚架BQM20-6805202冲孔模具</v>
          </cell>
          <cell r="E1389" t="str">
            <v>固定资产-模具、检具、工装-制造费用</v>
          </cell>
        </row>
        <row r="1389">
          <cell r="J1389">
            <v>107.566666666667</v>
          </cell>
          <cell r="K1389" t="str">
            <v>2014-08-29</v>
          </cell>
        </row>
        <row r="1389">
          <cell r="O1389">
            <v>10256.41</v>
          </cell>
        </row>
        <row r="1389">
          <cell r="R1389">
            <v>10256.41</v>
          </cell>
        </row>
        <row r="1389">
          <cell r="X1389">
            <v>513.01</v>
          </cell>
        </row>
        <row r="1389">
          <cell r="Z1389" t="str">
            <v>3THB01111756</v>
          </cell>
        </row>
        <row r="1390">
          <cell r="D1390" t="str">
            <v>主驾左后脚架BQM20-6805202翻孔模具</v>
          </cell>
          <cell r="E1390" t="str">
            <v>固定资产-模具、检具、工装-制造费用</v>
          </cell>
        </row>
        <row r="1390">
          <cell r="J1390">
            <v>107.566666666667</v>
          </cell>
          <cell r="K1390" t="str">
            <v>2014-08-29</v>
          </cell>
        </row>
        <row r="1390">
          <cell r="O1390">
            <v>3418.8</v>
          </cell>
        </row>
        <row r="1390">
          <cell r="R1390">
            <v>3418.8</v>
          </cell>
        </row>
        <row r="1390">
          <cell r="X1390">
            <v>171</v>
          </cell>
        </row>
        <row r="1390">
          <cell r="Z1390" t="str">
            <v>3THB01111757</v>
          </cell>
        </row>
        <row r="1391">
          <cell r="D1391" t="str">
            <v>主驾右后脚架BQM20-6805203落料模具</v>
          </cell>
          <cell r="E1391" t="str">
            <v>固定资产-模具、检具、工装-制造费用</v>
          </cell>
        </row>
        <row r="1391">
          <cell r="J1391">
            <v>107.566666666667</v>
          </cell>
          <cell r="K1391" t="str">
            <v>2014-08-29</v>
          </cell>
        </row>
        <row r="1391">
          <cell r="O1391">
            <v>10256.41</v>
          </cell>
        </row>
        <row r="1391">
          <cell r="R1391">
            <v>10256.41</v>
          </cell>
        </row>
        <row r="1391">
          <cell r="X1391">
            <v>513.01</v>
          </cell>
        </row>
        <row r="1391">
          <cell r="Z1391" t="str">
            <v>3THB01111758</v>
          </cell>
        </row>
        <row r="1392">
          <cell r="D1392" t="str">
            <v>主驾右后脚架BQM20-6805203成型模具</v>
          </cell>
          <cell r="E1392" t="str">
            <v>固定资产-模具、检具、工装-制造费用</v>
          </cell>
        </row>
        <row r="1392">
          <cell r="J1392">
            <v>107.566666666667</v>
          </cell>
          <cell r="K1392" t="str">
            <v>2014-08-29</v>
          </cell>
        </row>
        <row r="1392">
          <cell r="O1392">
            <v>11965.81</v>
          </cell>
        </row>
        <row r="1392">
          <cell r="R1392">
            <v>11965.81</v>
          </cell>
        </row>
        <row r="1392">
          <cell r="X1392">
            <v>598.809999999999</v>
          </cell>
        </row>
        <row r="1392">
          <cell r="Z1392" t="str">
            <v>3THB01111759</v>
          </cell>
        </row>
        <row r="1393">
          <cell r="D1393" t="str">
            <v>主驾右后脚架BQM20-6805203冲孔模具</v>
          </cell>
          <cell r="E1393" t="str">
            <v>固定资产-模具、检具、工装-制造费用</v>
          </cell>
        </row>
        <row r="1393">
          <cell r="J1393">
            <v>107.566666666667</v>
          </cell>
          <cell r="K1393" t="str">
            <v>2014-08-29</v>
          </cell>
        </row>
        <row r="1393">
          <cell r="O1393">
            <v>10256.41</v>
          </cell>
        </row>
        <row r="1393">
          <cell r="R1393">
            <v>10256.41</v>
          </cell>
        </row>
        <row r="1393">
          <cell r="X1393">
            <v>513.01</v>
          </cell>
        </row>
        <row r="1393">
          <cell r="Z1393" t="str">
            <v>3THB01111760</v>
          </cell>
        </row>
        <row r="1394">
          <cell r="D1394" t="str">
            <v>主驾右后脚架BQM20-6805203翻孔模具</v>
          </cell>
          <cell r="E1394" t="str">
            <v>固定资产-模具、检具、工装-制造费用</v>
          </cell>
        </row>
        <row r="1394">
          <cell r="J1394">
            <v>107.566666666667</v>
          </cell>
          <cell r="K1394" t="str">
            <v>2014-08-29</v>
          </cell>
        </row>
        <row r="1394">
          <cell r="O1394">
            <v>3418.8</v>
          </cell>
        </row>
        <row r="1394">
          <cell r="R1394">
            <v>3418.8</v>
          </cell>
        </row>
        <row r="1394">
          <cell r="X1394">
            <v>171</v>
          </cell>
        </row>
        <row r="1394">
          <cell r="Z1394" t="str">
            <v>3THB01111761</v>
          </cell>
        </row>
        <row r="1395">
          <cell r="D1395" t="str">
            <v>安全带固定板LBQM20-7101106落料模具</v>
          </cell>
          <cell r="E1395" t="str">
            <v>固定资产-模具、检具、工装-制造费用</v>
          </cell>
        </row>
        <row r="1395">
          <cell r="J1395">
            <v>107.566666666667</v>
          </cell>
          <cell r="K1395" t="str">
            <v>2014-08-29</v>
          </cell>
        </row>
        <row r="1395">
          <cell r="O1395">
            <v>6837.61</v>
          </cell>
        </row>
        <row r="1395">
          <cell r="R1395">
            <v>6837.61</v>
          </cell>
        </row>
        <row r="1395">
          <cell r="X1395">
            <v>342.009999999999</v>
          </cell>
        </row>
        <row r="1395">
          <cell r="Z1395" t="str">
            <v>3THB01111768</v>
          </cell>
        </row>
        <row r="1396">
          <cell r="D1396" t="str">
            <v>安全带固定板R BQM20-7111106冲孔模具</v>
          </cell>
          <cell r="E1396" t="str">
            <v>固定资产-模具、检具、工装-制造费用</v>
          </cell>
        </row>
        <row r="1396">
          <cell r="J1396">
            <v>107.566666666667</v>
          </cell>
          <cell r="K1396" t="str">
            <v>2014-08-29</v>
          </cell>
        </row>
        <row r="1396">
          <cell r="O1396">
            <v>4273.51</v>
          </cell>
        </row>
        <row r="1396">
          <cell r="R1396">
            <v>4273.51</v>
          </cell>
        </row>
        <row r="1396">
          <cell r="X1396">
            <v>213.61</v>
          </cell>
        </row>
        <row r="1396">
          <cell r="Z1396" t="str">
            <v>3THB01111770</v>
          </cell>
        </row>
        <row r="1397">
          <cell r="D1397" t="str">
            <v>安全带固定板R BQM20-7111106冲孔模具</v>
          </cell>
          <cell r="E1397" t="str">
            <v>固定资产-模具、检具、工装-制造费用</v>
          </cell>
        </row>
        <row r="1397">
          <cell r="J1397">
            <v>107.566666666667</v>
          </cell>
          <cell r="K1397" t="str">
            <v>2014-08-29</v>
          </cell>
        </row>
        <row r="1397">
          <cell r="O1397">
            <v>4273.51</v>
          </cell>
        </row>
        <row r="1397">
          <cell r="R1397">
            <v>4273.51</v>
          </cell>
        </row>
        <row r="1397">
          <cell r="X1397">
            <v>213.61</v>
          </cell>
        </row>
        <row r="1397">
          <cell r="Z1397" t="str">
            <v>3THB01111771</v>
          </cell>
        </row>
        <row r="1398">
          <cell r="D1398" t="str">
            <v>滑轨上连接板 BQM20-7101107落料模具</v>
          </cell>
          <cell r="E1398" t="str">
            <v>固定资产-模具、检具、工装-制造费用</v>
          </cell>
        </row>
        <row r="1398">
          <cell r="J1398">
            <v>107.566666666667</v>
          </cell>
          <cell r="K1398" t="str">
            <v>2014-08-29</v>
          </cell>
        </row>
        <row r="1398">
          <cell r="O1398">
            <v>5128.21</v>
          </cell>
        </row>
        <row r="1398">
          <cell r="R1398">
            <v>5128.21</v>
          </cell>
        </row>
        <row r="1398">
          <cell r="X1398">
            <v>256.21</v>
          </cell>
        </row>
        <row r="1398">
          <cell r="Z1398" t="str">
            <v>3THB01111772</v>
          </cell>
        </row>
        <row r="1399">
          <cell r="D1399" t="str">
            <v>滑轨上连接板 BQM20-7101107成型模具</v>
          </cell>
          <cell r="E1399" t="str">
            <v>固定资产-模具、检具、工装-制造费用</v>
          </cell>
        </row>
        <row r="1399">
          <cell r="J1399">
            <v>107.566666666667</v>
          </cell>
          <cell r="K1399" t="str">
            <v>2014-08-29</v>
          </cell>
        </row>
        <row r="1399">
          <cell r="O1399">
            <v>6410.26</v>
          </cell>
        </row>
        <row r="1399">
          <cell r="R1399">
            <v>6410.26</v>
          </cell>
        </row>
        <row r="1399">
          <cell r="X1399">
            <v>320.26</v>
          </cell>
        </row>
        <row r="1399">
          <cell r="Z1399" t="str">
            <v>3THB01111773</v>
          </cell>
        </row>
        <row r="1400">
          <cell r="D1400" t="str">
            <v>滑轨上连接板 BQM20-7101107冲孔模具</v>
          </cell>
          <cell r="E1400" t="str">
            <v>固定资产-模具、检具、工装-制造费用</v>
          </cell>
        </row>
        <row r="1400">
          <cell r="J1400">
            <v>107.566666666667</v>
          </cell>
          <cell r="K1400" t="str">
            <v>2014-08-29</v>
          </cell>
        </row>
        <row r="1400">
          <cell r="O1400">
            <v>3717.95</v>
          </cell>
        </row>
        <row r="1400">
          <cell r="R1400">
            <v>3717.95</v>
          </cell>
        </row>
        <row r="1400">
          <cell r="X1400">
            <v>186.05</v>
          </cell>
        </row>
        <row r="1400">
          <cell r="Z1400" t="str">
            <v>3THB01111775</v>
          </cell>
        </row>
        <row r="1401">
          <cell r="D1401" t="str">
            <v>滑轨上连接板 BQM20-7101107冲孔模具</v>
          </cell>
          <cell r="E1401" t="str">
            <v>固定资产-模具、检具、工装-制造费用</v>
          </cell>
        </row>
        <row r="1401">
          <cell r="J1401">
            <v>107.566666666667</v>
          </cell>
          <cell r="K1401" t="str">
            <v>2014-08-29</v>
          </cell>
        </row>
        <row r="1401">
          <cell r="O1401">
            <v>3717.95</v>
          </cell>
        </row>
        <row r="1401">
          <cell r="R1401">
            <v>3717.95</v>
          </cell>
        </row>
        <row r="1401">
          <cell r="X1401">
            <v>186.05</v>
          </cell>
        </row>
        <row r="1401">
          <cell r="Z1401" t="str">
            <v>3THB01111776</v>
          </cell>
        </row>
        <row r="1402">
          <cell r="D1402" t="str">
            <v>90度皮带转弯机</v>
          </cell>
          <cell r="E1402" t="str">
            <v>固定资产-机器设备-制造费用</v>
          </cell>
        </row>
        <row r="1402">
          <cell r="J1402">
            <v>106.633333333333</v>
          </cell>
          <cell r="K1402" t="str">
            <v>2014-09-26</v>
          </cell>
        </row>
        <row r="1402">
          <cell r="O1402">
            <v>15384.62</v>
          </cell>
        </row>
        <row r="1402">
          <cell r="R1402">
            <v>15384.62</v>
          </cell>
        </row>
        <row r="1402">
          <cell r="X1402">
            <v>2718.14</v>
          </cell>
        </row>
        <row r="1402">
          <cell r="Z1402" t="str">
            <v>1MHB01021777</v>
          </cell>
        </row>
        <row r="1403">
          <cell r="D1403" t="str">
            <v>输送链</v>
          </cell>
          <cell r="E1403" t="str">
            <v>固定资产-机器设备-制造费用</v>
          </cell>
        </row>
        <row r="1403">
          <cell r="J1403">
            <v>106.6</v>
          </cell>
          <cell r="K1403" t="str">
            <v>2014-09-27</v>
          </cell>
        </row>
        <row r="1403">
          <cell r="O1403">
            <v>700854.72</v>
          </cell>
        </row>
        <row r="1403">
          <cell r="R1403">
            <v>700854.72</v>
          </cell>
        </row>
        <row r="1403">
          <cell r="X1403">
            <v>123817.84</v>
          </cell>
        </row>
        <row r="1403">
          <cell r="Z1403" t="str">
            <v>1MHB01021778</v>
          </cell>
        </row>
        <row r="1404">
          <cell r="D1404" t="str">
            <v>发泡挂具</v>
          </cell>
          <cell r="E1404" t="str">
            <v>固定资产-模具、检具、工装-制造费用</v>
          </cell>
        </row>
        <row r="1404">
          <cell r="J1404">
            <v>106.5</v>
          </cell>
          <cell r="K1404" t="str">
            <v>2014-09-30</v>
          </cell>
        </row>
        <row r="1404">
          <cell r="O1404">
            <v>47008.55</v>
          </cell>
        </row>
        <row r="1404">
          <cell r="R1404">
            <v>47008.55</v>
          </cell>
        </row>
        <row r="1404">
          <cell r="X1404">
            <v>2351.43</v>
          </cell>
        </row>
        <row r="1404">
          <cell r="Z1404" t="str">
            <v>1THB01021804</v>
          </cell>
        </row>
        <row r="1405">
          <cell r="D1405" t="str">
            <v>重型模具架</v>
          </cell>
          <cell r="E1405" t="str">
            <v>固定资产-其他-制造费用</v>
          </cell>
        </row>
        <row r="1405">
          <cell r="J1405">
            <v>106.5</v>
          </cell>
          <cell r="K1405" t="str">
            <v>2014-09-30</v>
          </cell>
        </row>
        <row r="1405">
          <cell r="O1405">
            <v>16666.67</v>
          </cell>
        </row>
        <row r="1405">
          <cell r="R1405">
            <v>16666.67</v>
          </cell>
        </row>
        <row r="1405">
          <cell r="X1405">
            <v>833.339999999998</v>
          </cell>
        </row>
        <row r="1405">
          <cell r="Z1405" t="str">
            <v>2QHB01081780</v>
          </cell>
        </row>
        <row r="1406">
          <cell r="D1406" t="str">
            <v>重型模具架</v>
          </cell>
          <cell r="E1406" t="str">
            <v>固定资产-其他-制造费用</v>
          </cell>
        </row>
        <row r="1406">
          <cell r="J1406">
            <v>106.5</v>
          </cell>
          <cell r="K1406" t="str">
            <v>2014-09-30</v>
          </cell>
        </row>
        <row r="1406">
          <cell r="O1406">
            <v>16666.67</v>
          </cell>
        </row>
        <row r="1406">
          <cell r="R1406">
            <v>16666.67</v>
          </cell>
        </row>
        <row r="1406">
          <cell r="X1406">
            <v>833.339999999998</v>
          </cell>
        </row>
        <row r="1406">
          <cell r="Z1406" t="str">
            <v>2QHB01081781</v>
          </cell>
        </row>
        <row r="1407">
          <cell r="D1407" t="str">
            <v>标准模具架</v>
          </cell>
          <cell r="E1407" t="str">
            <v>固定资产-其他-制造费用</v>
          </cell>
        </row>
        <row r="1407">
          <cell r="J1407">
            <v>106.5</v>
          </cell>
          <cell r="K1407" t="str">
            <v>2014-09-30</v>
          </cell>
        </row>
        <row r="1407">
          <cell r="O1407">
            <v>7350.43</v>
          </cell>
        </row>
        <row r="1407">
          <cell r="R1407">
            <v>7350.43</v>
          </cell>
        </row>
        <row r="1407">
          <cell r="X1407">
            <v>367.52</v>
          </cell>
        </row>
        <row r="1407">
          <cell r="Z1407" t="str">
            <v>3QHB01081783</v>
          </cell>
        </row>
        <row r="1408">
          <cell r="D1408" t="str">
            <v>标准模具架</v>
          </cell>
          <cell r="E1408" t="str">
            <v>固定资产-其他-制造费用</v>
          </cell>
        </row>
        <row r="1408">
          <cell r="J1408">
            <v>106.5</v>
          </cell>
          <cell r="K1408" t="str">
            <v>2014-09-30</v>
          </cell>
        </row>
        <row r="1408">
          <cell r="O1408">
            <v>7350.43</v>
          </cell>
        </row>
        <row r="1408">
          <cell r="R1408">
            <v>7350.43</v>
          </cell>
        </row>
        <row r="1408">
          <cell r="X1408">
            <v>367.52</v>
          </cell>
        </row>
        <row r="1408">
          <cell r="Z1408" t="str">
            <v>3QHB01081784</v>
          </cell>
        </row>
        <row r="1409">
          <cell r="D1409" t="str">
            <v>标准模具架</v>
          </cell>
          <cell r="E1409" t="str">
            <v>固定资产-其他-制造费用</v>
          </cell>
        </row>
        <row r="1409">
          <cell r="J1409">
            <v>106.5</v>
          </cell>
          <cell r="K1409" t="str">
            <v>2014-09-30</v>
          </cell>
        </row>
        <row r="1409">
          <cell r="O1409">
            <v>7350.43</v>
          </cell>
        </row>
        <row r="1409">
          <cell r="R1409">
            <v>7350.43</v>
          </cell>
        </row>
        <row r="1409">
          <cell r="X1409">
            <v>367.52</v>
          </cell>
        </row>
        <row r="1409">
          <cell r="Z1409" t="str">
            <v>3QHB01081785</v>
          </cell>
        </row>
        <row r="1410">
          <cell r="D1410" t="str">
            <v>标准模具架</v>
          </cell>
          <cell r="E1410" t="str">
            <v>固定资产-其他-制造费用</v>
          </cell>
        </row>
        <row r="1410">
          <cell r="J1410">
            <v>106.5</v>
          </cell>
          <cell r="K1410" t="str">
            <v>2014-09-30</v>
          </cell>
        </row>
        <row r="1410">
          <cell r="O1410">
            <v>7350.43</v>
          </cell>
        </row>
        <row r="1410">
          <cell r="R1410">
            <v>7350.43</v>
          </cell>
        </row>
        <row r="1410">
          <cell r="X1410">
            <v>367.52</v>
          </cell>
        </row>
        <row r="1410">
          <cell r="Z1410" t="str">
            <v>3QHB01081786</v>
          </cell>
        </row>
        <row r="1411">
          <cell r="D1411" t="str">
            <v>标准模具架</v>
          </cell>
          <cell r="E1411" t="str">
            <v>固定资产-其他-制造费用</v>
          </cell>
        </row>
        <row r="1411">
          <cell r="J1411">
            <v>106.5</v>
          </cell>
          <cell r="K1411" t="str">
            <v>2014-09-30</v>
          </cell>
        </row>
        <row r="1411">
          <cell r="O1411">
            <v>7350.43</v>
          </cell>
        </row>
        <row r="1411">
          <cell r="R1411">
            <v>7350.43</v>
          </cell>
        </row>
        <row r="1411">
          <cell r="X1411">
            <v>367.52</v>
          </cell>
        </row>
        <row r="1411">
          <cell r="Z1411" t="str">
            <v>3QHB01081787</v>
          </cell>
        </row>
        <row r="1412">
          <cell r="D1412" t="str">
            <v>标准模具架</v>
          </cell>
          <cell r="E1412" t="str">
            <v>固定资产-其他-制造费用</v>
          </cell>
        </row>
        <row r="1412">
          <cell r="J1412">
            <v>106.5</v>
          </cell>
          <cell r="K1412" t="str">
            <v>2014-09-30</v>
          </cell>
        </row>
        <row r="1412">
          <cell r="O1412">
            <v>7350.43</v>
          </cell>
        </row>
        <row r="1412">
          <cell r="R1412">
            <v>7350.43</v>
          </cell>
        </row>
        <row r="1412">
          <cell r="X1412">
            <v>367.52</v>
          </cell>
        </row>
        <row r="1412">
          <cell r="Z1412" t="str">
            <v>3QHB01081788</v>
          </cell>
        </row>
        <row r="1413">
          <cell r="D1413" t="str">
            <v>标准模具架</v>
          </cell>
          <cell r="E1413" t="str">
            <v>固定资产-其他-制造费用</v>
          </cell>
        </row>
        <row r="1413">
          <cell r="J1413">
            <v>106.5</v>
          </cell>
          <cell r="K1413" t="str">
            <v>2014-09-30</v>
          </cell>
        </row>
        <row r="1413">
          <cell r="O1413">
            <v>7350.43</v>
          </cell>
        </row>
        <row r="1413">
          <cell r="R1413">
            <v>7350.43</v>
          </cell>
        </row>
        <row r="1413">
          <cell r="X1413">
            <v>367.52</v>
          </cell>
        </row>
        <row r="1413">
          <cell r="Z1413" t="str">
            <v>3QHB01081789</v>
          </cell>
        </row>
        <row r="1414">
          <cell r="D1414" t="str">
            <v>标准模具架</v>
          </cell>
          <cell r="E1414" t="str">
            <v>固定资产-其他-制造费用</v>
          </cell>
        </row>
        <row r="1414">
          <cell r="J1414">
            <v>106.5</v>
          </cell>
          <cell r="K1414" t="str">
            <v>2014-09-30</v>
          </cell>
        </row>
        <row r="1414">
          <cell r="O1414">
            <v>7350.43</v>
          </cell>
        </row>
        <row r="1414">
          <cell r="R1414">
            <v>7350.43</v>
          </cell>
        </row>
        <row r="1414">
          <cell r="X1414">
            <v>367.52</v>
          </cell>
        </row>
        <row r="1414">
          <cell r="Z1414" t="str">
            <v>3QHB01081790</v>
          </cell>
        </row>
        <row r="1415">
          <cell r="D1415" t="str">
            <v>重型模具架</v>
          </cell>
          <cell r="E1415" t="str">
            <v>固定资产-其他-制造费用</v>
          </cell>
        </row>
        <row r="1415">
          <cell r="J1415">
            <v>106.5</v>
          </cell>
          <cell r="K1415" t="str">
            <v>2014-09-30</v>
          </cell>
        </row>
        <row r="1415">
          <cell r="O1415">
            <v>11538.46</v>
          </cell>
        </row>
        <row r="1415">
          <cell r="R1415">
            <v>11538.46</v>
          </cell>
        </row>
        <row r="1415">
          <cell r="X1415">
            <v>576.919999999998</v>
          </cell>
        </row>
        <row r="1415">
          <cell r="Z1415" t="str">
            <v>3QHB01081792</v>
          </cell>
        </row>
        <row r="1416">
          <cell r="D1416" t="str">
            <v>重型模具架</v>
          </cell>
          <cell r="E1416" t="str">
            <v>固定资产-其他-制造费用</v>
          </cell>
        </row>
        <row r="1416">
          <cell r="J1416">
            <v>106.5</v>
          </cell>
          <cell r="K1416" t="str">
            <v>2014-09-30</v>
          </cell>
        </row>
        <row r="1416">
          <cell r="O1416">
            <v>11538.46</v>
          </cell>
        </row>
        <row r="1416">
          <cell r="R1416">
            <v>11538.46</v>
          </cell>
        </row>
        <row r="1416">
          <cell r="X1416">
            <v>576.919999999998</v>
          </cell>
        </row>
        <row r="1416">
          <cell r="Z1416" t="str">
            <v>3QHB01081793</v>
          </cell>
        </row>
        <row r="1417">
          <cell r="D1417" t="str">
            <v>重型模具架</v>
          </cell>
          <cell r="E1417" t="str">
            <v>固定资产-其他-制造费用</v>
          </cell>
        </row>
        <row r="1417">
          <cell r="J1417">
            <v>106.5</v>
          </cell>
          <cell r="K1417" t="str">
            <v>2014-09-30</v>
          </cell>
        </row>
        <row r="1417">
          <cell r="O1417">
            <v>11538.46</v>
          </cell>
        </row>
        <row r="1417">
          <cell r="R1417">
            <v>11538.46</v>
          </cell>
        </row>
        <row r="1417">
          <cell r="X1417">
            <v>576.919999999998</v>
          </cell>
        </row>
        <row r="1417">
          <cell r="Z1417" t="str">
            <v>3QHB01081794</v>
          </cell>
        </row>
        <row r="1418">
          <cell r="D1418" t="str">
            <v>卷板存放架</v>
          </cell>
          <cell r="E1418" t="str">
            <v>固定资产-模具、检具、工装-制造费用</v>
          </cell>
        </row>
        <row r="1418">
          <cell r="J1418">
            <v>106.5</v>
          </cell>
          <cell r="K1418" t="str">
            <v>2014-09-30</v>
          </cell>
        </row>
        <row r="1418">
          <cell r="O1418">
            <v>5982.91</v>
          </cell>
        </row>
        <row r="1418">
          <cell r="R1418">
            <v>5982.91</v>
          </cell>
        </row>
        <row r="1418">
          <cell r="X1418">
            <v>299.15</v>
          </cell>
        </row>
        <row r="1418">
          <cell r="Z1418" t="str">
            <v>3THB01021796</v>
          </cell>
        </row>
        <row r="1419">
          <cell r="D1419" t="str">
            <v>卷板存放架</v>
          </cell>
          <cell r="E1419" t="str">
            <v>固定资产-模具、检具、工装-制造费用</v>
          </cell>
        </row>
        <row r="1419">
          <cell r="J1419">
            <v>106.5</v>
          </cell>
          <cell r="K1419" t="str">
            <v>2014-09-30</v>
          </cell>
        </row>
        <row r="1419">
          <cell r="O1419">
            <v>5982.91</v>
          </cell>
        </row>
        <row r="1419">
          <cell r="R1419">
            <v>5982.91</v>
          </cell>
        </row>
        <row r="1419">
          <cell r="X1419">
            <v>299.15</v>
          </cell>
        </row>
        <row r="1419">
          <cell r="Z1419" t="str">
            <v>3THB01021797</v>
          </cell>
        </row>
        <row r="1420">
          <cell r="D1420" t="str">
            <v>卷板存放架</v>
          </cell>
          <cell r="E1420" t="str">
            <v>固定资产-模具、检具、工装-制造费用</v>
          </cell>
        </row>
        <row r="1420">
          <cell r="J1420">
            <v>106.5</v>
          </cell>
          <cell r="K1420" t="str">
            <v>2014-09-30</v>
          </cell>
        </row>
        <row r="1420">
          <cell r="O1420">
            <v>5982.91</v>
          </cell>
        </row>
        <row r="1420">
          <cell r="R1420">
            <v>5982.91</v>
          </cell>
        </row>
        <row r="1420">
          <cell r="X1420">
            <v>299.15</v>
          </cell>
        </row>
        <row r="1420">
          <cell r="Z1420" t="str">
            <v>3THB01021798</v>
          </cell>
        </row>
        <row r="1421">
          <cell r="D1421" t="str">
            <v>卷板存放架</v>
          </cell>
          <cell r="E1421" t="str">
            <v>固定资产-模具、检具、工装-制造费用</v>
          </cell>
        </row>
        <row r="1421">
          <cell r="J1421">
            <v>106.5</v>
          </cell>
          <cell r="K1421" t="str">
            <v>2014-09-30</v>
          </cell>
        </row>
        <row r="1421">
          <cell r="O1421">
            <v>5982.91</v>
          </cell>
        </row>
        <row r="1421">
          <cell r="R1421">
            <v>5982.91</v>
          </cell>
        </row>
        <row r="1421">
          <cell r="X1421">
            <v>299.15</v>
          </cell>
        </row>
        <row r="1421">
          <cell r="Z1421" t="str">
            <v>3THB01021799</v>
          </cell>
        </row>
        <row r="1422">
          <cell r="D1422" t="str">
            <v>卷板存放架</v>
          </cell>
          <cell r="E1422" t="str">
            <v>固定资产-模具、检具、工装-制造费用</v>
          </cell>
        </row>
        <row r="1422">
          <cell r="J1422">
            <v>106.5</v>
          </cell>
          <cell r="K1422" t="str">
            <v>2014-09-30</v>
          </cell>
        </row>
        <row r="1422">
          <cell r="O1422">
            <v>5982.91</v>
          </cell>
        </row>
        <row r="1422">
          <cell r="R1422">
            <v>5982.91</v>
          </cell>
        </row>
        <row r="1422">
          <cell r="X1422">
            <v>299.15</v>
          </cell>
        </row>
        <row r="1422">
          <cell r="Z1422" t="str">
            <v>3THB01021800</v>
          </cell>
        </row>
        <row r="1423">
          <cell r="D1423" t="str">
            <v>卷板存放架</v>
          </cell>
          <cell r="E1423" t="str">
            <v>固定资产-模具、检具、工装-制造费用</v>
          </cell>
        </row>
        <row r="1423">
          <cell r="J1423">
            <v>106.5</v>
          </cell>
          <cell r="K1423" t="str">
            <v>2014-09-30</v>
          </cell>
        </row>
        <row r="1423">
          <cell r="O1423">
            <v>5982.91</v>
          </cell>
        </row>
        <row r="1423">
          <cell r="R1423">
            <v>5982.91</v>
          </cell>
        </row>
        <row r="1423">
          <cell r="X1423">
            <v>299.15</v>
          </cell>
        </row>
        <row r="1423">
          <cell r="Z1423" t="str">
            <v>3THB01021801</v>
          </cell>
        </row>
        <row r="1424">
          <cell r="D1424" t="str">
            <v>卷板存放架</v>
          </cell>
          <cell r="E1424" t="str">
            <v>固定资产-模具、检具、工装-制造费用</v>
          </cell>
        </row>
        <row r="1424">
          <cell r="J1424">
            <v>106.5</v>
          </cell>
          <cell r="K1424" t="str">
            <v>2014-09-30</v>
          </cell>
        </row>
        <row r="1424">
          <cell r="O1424">
            <v>5982.91</v>
          </cell>
        </row>
        <row r="1424">
          <cell r="R1424">
            <v>5982.91</v>
          </cell>
        </row>
        <row r="1424">
          <cell r="X1424">
            <v>299.15</v>
          </cell>
        </row>
        <row r="1424">
          <cell r="Z1424" t="str">
            <v>3THB01021802</v>
          </cell>
        </row>
        <row r="1425">
          <cell r="D1425" t="str">
            <v>卷板存放架</v>
          </cell>
          <cell r="E1425" t="str">
            <v>固定资产-模具、检具、工装-制造费用</v>
          </cell>
        </row>
        <row r="1425">
          <cell r="J1425">
            <v>106.5</v>
          </cell>
          <cell r="K1425" t="str">
            <v>2014-09-30</v>
          </cell>
        </row>
        <row r="1425">
          <cell r="O1425">
            <v>5982.91</v>
          </cell>
        </row>
        <row r="1425">
          <cell r="R1425">
            <v>5982.91</v>
          </cell>
        </row>
        <row r="1425">
          <cell r="X1425">
            <v>299.15</v>
          </cell>
        </row>
        <row r="1425">
          <cell r="Z1425" t="str">
            <v>3THB01021803</v>
          </cell>
        </row>
        <row r="1426">
          <cell r="D1426" t="str">
            <v>电加热烘箱</v>
          </cell>
          <cell r="E1426" t="str">
            <v>固定资产-机器设备-制造费用</v>
          </cell>
        </row>
        <row r="1426">
          <cell r="J1426">
            <v>103.733333333333</v>
          </cell>
          <cell r="K1426" t="str">
            <v>2014-12-22</v>
          </cell>
        </row>
        <row r="1426">
          <cell r="O1426">
            <v>22222.22</v>
          </cell>
        </row>
        <row r="1426">
          <cell r="R1426">
            <v>22222.22</v>
          </cell>
        </row>
        <row r="1426">
          <cell r="X1426">
            <v>4453.45</v>
          </cell>
        </row>
        <row r="1426">
          <cell r="Z1426" t="str">
            <v>1MHB01021807</v>
          </cell>
        </row>
        <row r="1427">
          <cell r="D1427" t="str">
            <v>转盘生产线</v>
          </cell>
          <cell r="E1427" t="str">
            <v>固定资产-机器设备-制造费用</v>
          </cell>
        </row>
        <row r="1427">
          <cell r="J1427">
            <v>103.733333333333</v>
          </cell>
          <cell r="K1427" t="str">
            <v>2014-12-22</v>
          </cell>
        </row>
        <row r="1427">
          <cell r="O1427">
            <v>1965811.96</v>
          </cell>
        </row>
        <row r="1427">
          <cell r="R1427">
            <v>1965811.96</v>
          </cell>
        </row>
        <row r="1427">
          <cell r="X1427">
            <v>393981.12</v>
          </cell>
        </row>
        <row r="1427">
          <cell r="Z1427" t="str">
            <v>1MHB01021811</v>
          </cell>
        </row>
        <row r="1428">
          <cell r="D1428" t="str">
            <v>一层排风及冷风机</v>
          </cell>
          <cell r="E1428" t="str">
            <v>固定资产-机器设备-制造费用</v>
          </cell>
        </row>
        <row r="1428">
          <cell r="J1428">
            <v>103.733333333333</v>
          </cell>
          <cell r="K1428" t="str">
            <v>2014-12-22</v>
          </cell>
        </row>
        <row r="1428">
          <cell r="O1428">
            <v>21082.62</v>
          </cell>
        </row>
        <row r="1428">
          <cell r="R1428">
            <v>21082.62</v>
          </cell>
        </row>
        <row r="1428">
          <cell r="X1428">
            <v>4225.15</v>
          </cell>
        </row>
        <row r="1428">
          <cell r="Z1428" t="str">
            <v>1MHB01021824</v>
          </cell>
        </row>
        <row r="1429">
          <cell r="D1429" t="str">
            <v>一层排风及冷风机</v>
          </cell>
          <cell r="E1429" t="str">
            <v>固定资产-机器设备-制造费用</v>
          </cell>
        </row>
        <row r="1429">
          <cell r="J1429">
            <v>103.733333333333</v>
          </cell>
          <cell r="K1429" t="str">
            <v>2014-12-22</v>
          </cell>
        </row>
        <row r="1429">
          <cell r="O1429">
            <v>21082.62</v>
          </cell>
        </row>
        <row r="1429">
          <cell r="R1429">
            <v>21082.62</v>
          </cell>
        </row>
        <row r="1429">
          <cell r="X1429">
            <v>4225.15</v>
          </cell>
        </row>
        <row r="1429">
          <cell r="Z1429" t="str">
            <v>1MHB01021825</v>
          </cell>
        </row>
        <row r="1430">
          <cell r="D1430" t="str">
            <v>泡沫塑料落球回弹测定仪</v>
          </cell>
          <cell r="E1430" t="str">
            <v>固定资产-模具、检具、工装-制造费用</v>
          </cell>
        </row>
        <row r="1430">
          <cell r="J1430">
            <v>103.733333333333</v>
          </cell>
          <cell r="K1430" t="str">
            <v>2014-12-22</v>
          </cell>
        </row>
        <row r="1430">
          <cell r="O1430">
            <v>6837.61</v>
          </cell>
        </row>
        <row r="1430">
          <cell r="R1430">
            <v>6837.61</v>
          </cell>
        </row>
        <row r="1430">
          <cell r="X1430">
            <v>342</v>
          </cell>
        </row>
        <row r="1430">
          <cell r="Z1430" t="str">
            <v>1THB01021805</v>
          </cell>
        </row>
        <row r="1431">
          <cell r="D1431" t="str">
            <v>泡沫切割机</v>
          </cell>
          <cell r="E1431" t="str">
            <v>固定资产-模具、检具、工装-制造费用</v>
          </cell>
        </row>
        <row r="1431">
          <cell r="J1431">
            <v>103.733333333333</v>
          </cell>
          <cell r="K1431" t="str">
            <v>2014-12-22</v>
          </cell>
        </row>
        <row r="1431">
          <cell r="O1431">
            <v>22222.23</v>
          </cell>
        </row>
        <row r="1431">
          <cell r="R1431">
            <v>22222.23</v>
          </cell>
        </row>
        <row r="1431">
          <cell r="X1431">
            <v>1111</v>
          </cell>
        </row>
        <row r="1431">
          <cell r="Z1431" t="str">
            <v>1THB01021806</v>
          </cell>
        </row>
        <row r="1432">
          <cell r="D1432" t="str">
            <v>二层风冷机</v>
          </cell>
          <cell r="E1432" t="str">
            <v>固定资产-机器设备-制造费用</v>
          </cell>
        </row>
        <row r="1432">
          <cell r="J1432">
            <v>103.733333333333</v>
          </cell>
          <cell r="K1432" t="str">
            <v>2014-12-22</v>
          </cell>
        </row>
        <row r="1432">
          <cell r="O1432">
            <v>5128.21</v>
          </cell>
        </row>
        <row r="1432">
          <cell r="R1432">
            <v>5128.21</v>
          </cell>
        </row>
        <row r="1432">
          <cell r="X1432">
            <v>995.22</v>
          </cell>
        </row>
        <row r="1432">
          <cell r="Z1432" t="str">
            <v>2MHB01021813</v>
          </cell>
        </row>
        <row r="1433">
          <cell r="D1433" t="str">
            <v>二层风冷机</v>
          </cell>
          <cell r="E1433" t="str">
            <v>固定资产-机器设备-制造费用</v>
          </cell>
        </row>
        <row r="1433">
          <cell r="J1433">
            <v>103.733333333333</v>
          </cell>
          <cell r="K1433" t="str">
            <v>2014-12-22</v>
          </cell>
        </row>
        <row r="1433">
          <cell r="O1433">
            <v>5128.21</v>
          </cell>
        </row>
        <row r="1433">
          <cell r="R1433">
            <v>5128.21</v>
          </cell>
        </row>
        <row r="1433">
          <cell r="X1433">
            <v>995.22</v>
          </cell>
        </row>
        <row r="1433">
          <cell r="Z1433" t="str">
            <v>2MHB01021814</v>
          </cell>
        </row>
        <row r="1434">
          <cell r="D1434" t="str">
            <v>二层风冷机</v>
          </cell>
          <cell r="E1434" t="str">
            <v>固定资产-机器设备-制造费用</v>
          </cell>
        </row>
        <row r="1434">
          <cell r="J1434">
            <v>103.733333333333</v>
          </cell>
          <cell r="K1434" t="str">
            <v>2014-12-22</v>
          </cell>
        </row>
        <row r="1434">
          <cell r="O1434">
            <v>5128.21</v>
          </cell>
        </row>
        <row r="1434">
          <cell r="R1434">
            <v>5128.21</v>
          </cell>
        </row>
        <row r="1434">
          <cell r="X1434">
            <v>995.22</v>
          </cell>
        </row>
        <row r="1434">
          <cell r="Z1434" t="str">
            <v>2MHB01021815</v>
          </cell>
        </row>
        <row r="1435">
          <cell r="D1435" t="str">
            <v>二层风冷机</v>
          </cell>
          <cell r="E1435" t="str">
            <v>固定资产-机器设备-制造费用</v>
          </cell>
        </row>
        <row r="1435">
          <cell r="J1435">
            <v>103.733333333333</v>
          </cell>
          <cell r="K1435" t="str">
            <v>2014-12-22</v>
          </cell>
        </row>
        <row r="1435">
          <cell r="O1435">
            <v>5128.21</v>
          </cell>
        </row>
        <row r="1435">
          <cell r="R1435">
            <v>5128.21</v>
          </cell>
        </row>
        <row r="1435">
          <cell r="X1435">
            <v>995.22</v>
          </cell>
        </row>
        <row r="1435">
          <cell r="Z1435" t="str">
            <v>2MHB01021816</v>
          </cell>
        </row>
        <row r="1436">
          <cell r="D1436" t="str">
            <v>二层风冷机</v>
          </cell>
          <cell r="E1436" t="str">
            <v>固定资产-机器设备-制造费用</v>
          </cell>
        </row>
        <row r="1436">
          <cell r="J1436">
            <v>103.733333333333</v>
          </cell>
          <cell r="K1436" t="str">
            <v>2014-12-22</v>
          </cell>
        </row>
        <row r="1436">
          <cell r="O1436">
            <v>5128.21</v>
          </cell>
        </row>
        <row r="1436">
          <cell r="R1436">
            <v>5128.21</v>
          </cell>
        </row>
        <row r="1436">
          <cell r="X1436">
            <v>995.22</v>
          </cell>
        </row>
        <row r="1436">
          <cell r="Z1436" t="str">
            <v>2MHB01021817</v>
          </cell>
        </row>
        <row r="1437">
          <cell r="D1437" t="str">
            <v>二层风冷机</v>
          </cell>
          <cell r="E1437" t="str">
            <v>固定资产-机器设备-制造费用</v>
          </cell>
        </row>
        <row r="1437">
          <cell r="J1437">
            <v>103.733333333333</v>
          </cell>
          <cell r="K1437" t="str">
            <v>2014-12-22</v>
          </cell>
        </row>
        <row r="1437">
          <cell r="O1437">
            <v>5128.21</v>
          </cell>
        </row>
        <row r="1437">
          <cell r="R1437">
            <v>5128.21</v>
          </cell>
        </row>
        <row r="1437">
          <cell r="X1437">
            <v>995.22</v>
          </cell>
        </row>
        <row r="1437">
          <cell r="Z1437" t="str">
            <v>2MHB01021818</v>
          </cell>
        </row>
        <row r="1438">
          <cell r="D1438" t="str">
            <v>二层风冷机</v>
          </cell>
          <cell r="E1438" t="str">
            <v>固定资产-机器设备-制造费用</v>
          </cell>
        </row>
        <row r="1438">
          <cell r="J1438">
            <v>103.733333333333</v>
          </cell>
          <cell r="K1438" t="str">
            <v>2014-12-22</v>
          </cell>
        </row>
        <row r="1438">
          <cell r="O1438">
            <v>5128.21</v>
          </cell>
        </row>
        <row r="1438">
          <cell r="R1438">
            <v>5128.21</v>
          </cell>
        </row>
        <row r="1438">
          <cell r="X1438">
            <v>995.22</v>
          </cell>
        </row>
        <row r="1438">
          <cell r="Z1438" t="str">
            <v>2MHB01021819</v>
          </cell>
        </row>
        <row r="1439">
          <cell r="D1439" t="str">
            <v>二层风冷机</v>
          </cell>
          <cell r="E1439" t="str">
            <v>固定资产-机器设备-制造费用</v>
          </cell>
        </row>
        <row r="1439">
          <cell r="J1439">
            <v>103.733333333333</v>
          </cell>
          <cell r="K1439" t="str">
            <v>2014-12-22</v>
          </cell>
        </row>
        <row r="1439">
          <cell r="O1439">
            <v>5128.21</v>
          </cell>
        </row>
        <row r="1439">
          <cell r="R1439">
            <v>5128.21</v>
          </cell>
        </row>
        <row r="1439">
          <cell r="X1439">
            <v>995.22</v>
          </cell>
        </row>
        <row r="1439">
          <cell r="Z1439" t="str">
            <v>2MHB01021820</v>
          </cell>
        </row>
        <row r="1440">
          <cell r="D1440" t="str">
            <v>二层风冷机</v>
          </cell>
          <cell r="E1440" t="str">
            <v>固定资产-机器设备-制造费用</v>
          </cell>
        </row>
        <row r="1440">
          <cell r="J1440">
            <v>103.733333333333</v>
          </cell>
          <cell r="K1440" t="str">
            <v>2014-12-22</v>
          </cell>
        </row>
        <row r="1440">
          <cell r="O1440">
            <v>5128.21</v>
          </cell>
        </row>
        <row r="1440">
          <cell r="R1440">
            <v>5128.21</v>
          </cell>
        </row>
        <row r="1440">
          <cell r="X1440">
            <v>995.22</v>
          </cell>
        </row>
        <row r="1440">
          <cell r="Z1440" t="str">
            <v>2MHB01021821</v>
          </cell>
        </row>
        <row r="1441">
          <cell r="D1441" t="str">
            <v>二层风冷机</v>
          </cell>
          <cell r="E1441" t="str">
            <v>固定资产-机器设备-制造费用</v>
          </cell>
        </row>
        <row r="1441">
          <cell r="J1441">
            <v>103.733333333333</v>
          </cell>
          <cell r="K1441" t="str">
            <v>2014-12-22</v>
          </cell>
        </row>
        <row r="1441">
          <cell r="O1441">
            <v>5128.21</v>
          </cell>
        </row>
        <row r="1441">
          <cell r="R1441">
            <v>5128.21</v>
          </cell>
        </row>
        <row r="1441">
          <cell r="X1441">
            <v>995.22</v>
          </cell>
        </row>
        <row r="1441">
          <cell r="Z1441" t="str">
            <v>2MHB01021822</v>
          </cell>
        </row>
        <row r="1442">
          <cell r="D1442" t="str">
            <v>固定式双工位焊接机器人工作站（不含夹具）</v>
          </cell>
          <cell r="E1442" t="str">
            <v>固定资产-机器设备-制造费用</v>
          </cell>
        </row>
        <row r="1442">
          <cell r="J1442">
            <v>103.733333333333</v>
          </cell>
          <cell r="K1442" t="str">
            <v>2014-12-22</v>
          </cell>
        </row>
        <row r="1442">
          <cell r="O1442">
            <v>264957.26</v>
          </cell>
        </row>
        <row r="1442">
          <cell r="R1442">
            <v>264957.26</v>
          </cell>
        </row>
        <row r="1442">
          <cell r="X1442">
            <v>53101.84</v>
          </cell>
        </row>
        <row r="1442">
          <cell r="Z1442" t="str">
            <v>3MHB01021809</v>
          </cell>
        </row>
        <row r="1443">
          <cell r="D1443" t="str">
            <v>固定式双工位焊接机器人工作站（不含夹具）</v>
          </cell>
          <cell r="E1443" t="str">
            <v>固定资产-机器设备-制造费用</v>
          </cell>
        </row>
        <row r="1443">
          <cell r="J1443">
            <v>103.733333333333</v>
          </cell>
          <cell r="K1443" t="str">
            <v>2014-12-22</v>
          </cell>
        </row>
        <row r="1443">
          <cell r="O1443">
            <v>264957.26</v>
          </cell>
        </row>
        <row r="1443">
          <cell r="R1443">
            <v>264957.26</v>
          </cell>
        </row>
        <row r="1443">
          <cell r="X1443">
            <v>53101.84</v>
          </cell>
        </row>
        <row r="1443">
          <cell r="Z1443" t="str">
            <v>3MHB01021810</v>
          </cell>
        </row>
        <row r="1444">
          <cell r="D1444" t="str">
            <v>安全带出口导向板冲孔模</v>
          </cell>
          <cell r="E1444" t="str">
            <v>固定资产-模具、检具、工装-制造费用</v>
          </cell>
        </row>
        <row r="1444">
          <cell r="J1444">
            <v>103.733333333333</v>
          </cell>
          <cell r="K1444" t="str">
            <v>2014-12-22</v>
          </cell>
        </row>
        <row r="1444">
          <cell r="O1444">
            <v>4273.5</v>
          </cell>
        </row>
        <row r="1444">
          <cell r="R1444">
            <v>4273.5</v>
          </cell>
        </row>
        <row r="1444">
          <cell r="X1444">
            <v>213</v>
          </cell>
        </row>
        <row r="1444">
          <cell r="Z1444" t="str">
            <v>3THB01111827</v>
          </cell>
        </row>
        <row r="1445">
          <cell r="D1445" t="str">
            <v>实木餐椅</v>
          </cell>
          <cell r="E1445" t="str">
            <v>固定资产-其他-管理费用</v>
          </cell>
        </row>
        <row r="1445">
          <cell r="J1445">
            <v>103.5</v>
          </cell>
          <cell r="K1445" t="str">
            <v>2014-12-29</v>
          </cell>
        </row>
        <row r="1445">
          <cell r="O1445">
            <v>401.71</v>
          </cell>
        </row>
        <row r="1445">
          <cell r="R1445">
            <v>401.71</v>
          </cell>
        </row>
        <row r="1445">
          <cell r="X1445">
            <v>0</v>
          </cell>
        </row>
        <row r="1445">
          <cell r="Z1445" t="str">
            <v>1QHB02011905</v>
          </cell>
        </row>
        <row r="1446">
          <cell r="D1446" t="str">
            <v>实木餐椅</v>
          </cell>
          <cell r="E1446" t="str">
            <v>固定资产-其他-管理费用</v>
          </cell>
        </row>
        <row r="1446">
          <cell r="J1446">
            <v>103.5</v>
          </cell>
          <cell r="K1446" t="str">
            <v>2014-12-29</v>
          </cell>
        </row>
        <row r="1446">
          <cell r="O1446">
            <v>401.71</v>
          </cell>
        </row>
        <row r="1446">
          <cell r="R1446">
            <v>401.71</v>
          </cell>
        </row>
        <row r="1446">
          <cell r="X1446">
            <v>0</v>
          </cell>
        </row>
        <row r="1446">
          <cell r="Z1446" t="str">
            <v>1QHB02011906</v>
          </cell>
        </row>
        <row r="1447">
          <cell r="D1447" t="str">
            <v>实木餐椅</v>
          </cell>
          <cell r="E1447" t="str">
            <v>固定资产-其他-管理费用</v>
          </cell>
        </row>
        <row r="1447">
          <cell r="J1447">
            <v>103.5</v>
          </cell>
          <cell r="K1447" t="str">
            <v>2014-12-29</v>
          </cell>
        </row>
        <row r="1447">
          <cell r="O1447">
            <v>401.71</v>
          </cell>
        </row>
        <row r="1447">
          <cell r="R1447">
            <v>401.71</v>
          </cell>
        </row>
        <row r="1447">
          <cell r="X1447">
            <v>0</v>
          </cell>
        </row>
        <row r="1447">
          <cell r="Z1447" t="str">
            <v>1QHB02011907</v>
          </cell>
        </row>
        <row r="1448">
          <cell r="D1448" t="str">
            <v>实木餐椅</v>
          </cell>
          <cell r="E1448" t="str">
            <v>固定资产-其他-管理费用</v>
          </cell>
        </row>
        <row r="1448">
          <cell r="J1448">
            <v>103.5</v>
          </cell>
          <cell r="K1448" t="str">
            <v>2014-12-29</v>
          </cell>
        </row>
        <row r="1448">
          <cell r="O1448">
            <v>401.71</v>
          </cell>
        </row>
        <row r="1448">
          <cell r="R1448">
            <v>401.71</v>
          </cell>
        </row>
        <row r="1448">
          <cell r="X1448">
            <v>0</v>
          </cell>
        </row>
        <row r="1448">
          <cell r="Z1448" t="str">
            <v>1QHB02011908</v>
          </cell>
        </row>
        <row r="1449">
          <cell r="D1449" t="str">
            <v>实木餐椅</v>
          </cell>
          <cell r="E1449" t="str">
            <v>固定资产-其他-管理费用</v>
          </cell>
        </row>
        <row r="1449">
          <cell r="J1449">
            <v>103.5</v>
          </cell>
          <cell r="K1449" t="str">
            <v>2014-12-29</v>
          </cell>
        </row>
        <row r="1449">
          <cell r="O1449">
            <v>401.71</v>
          </cell>
        </row>
        <row r="1449">
          <cell r="R1449">
            <v>401.71</v>
          </cell>
        </row>
        <row r="1449">
          <cell r="X1449">
            <v>0</v>
          </cell>
        </row>
        <row r="1449">
          <cell r="Z1449" t="str">
            <v>1QHB02011909</v>
          </cell>
        </row>
        <row r="1450">
          <cell r="D1450" t="str">
            <v>实木餐椅</v>
          </cell>
          <cell r="E1450" t="str">
            <v>固定资产-其他-管理费用</v>
          </cell>
        </row>
        <row r="1450">
          <cell r="J1450">
            <v>103.5</v>
          </cell>
          <cell r="K1450" t="str">
            <v>2014-12-29</v>
          </cell>
        </row>
        <row r="1450">
          <cell r="O1450">
            <v>401.71</v>
          </cell>
        </row>
        <row r="1450">
          <cell r="R1450">
            <v>401.71</v>
          </cell>
        </row>
        <row r="1450">
          <cell r="X1450">
            <v>0</v>
          </cell>
        </row>
        <row r="1450">
          <cell r="Z1450" t="str">
            <v>1QHB02011910</v>
          </cell>
        </row>
        <row r="1451">
          <cell r="D1451" t="str">
            <v>实木餐椅</v>
          </cell>
          <cell r="E1451" t="str">
            <v>固定资产-其他-管理费用</v>
          </cell>
        </row>
        <row r="1451">
          <cell r="J1451">
            <v>103.5</v>
          </cell>
          <cell r="K1451" t="str">
            <v>2014-12-29</v>
          </cell>
        </row>
        <row r="1451">
          <cell r="O1451">
            <v>401.71</v>
          </cell>
        </row>
        <row r="1451">
          <cell r="R1451">
            <v>401.71</v>
          </cell>
        </row>
        <row r="1451">
          <cell r="X1451">
            <v>0</v>
          </cell>
        </row>
        <row r="1451">
          <cell r="Z1451" t="str">
            <v>1QHB02011911</v>
          </cell>
        </row>
        <row r="1452">
          <cell r="D1452" t="str">
            <v>实木餐椅</v>
          </cell>
          <cell r="E1452" t="str">
            <v>固定资产-其他-管理费用</v>
          </cell>
        </row>
        <row r="1452">
          <cell r="J1452">
            <v>103.5</v>
          </cell>
          <cell r="K1452" t="str">
            <v>2014-12-29</v>
          </cell>
        </row>
        <row r="1452">
          <cell r="O1452">
            <v>401.71</v>
          </cell>
        </row>
        <row r="1452">
          <cell r="R1452">
            <v>401.71</v>
          </cell>
        </row>
        <row r="1452">
          <cell r="X1452">
            <v>0</v>
          </cell>
        </row>
        <row r="1452">
          <cell r="Z1452" t="str">
            <v>1QHB02011912</v>
          </cell>
        </row>
        <row r="1453">
          <cell r="D1453" t="str">
            <v>实木餐椅</v>
          </cell>
          <cell r="E1453" t="str">
            <v>固定资产-其他-管理费用</v>
          </cell>
        </row>
        <row r="1453">
          <cell r="J1453">
            <v>103.5</v>
          </cell>
          <cell r="K1453" t="str">
            <v>2014-12-29</v>
          </cell>
        </row>
        <row r="1453">
          <cell r="O1453">
            <v>401.71</v>
          </cell>
        </row>
        <row r="1453">
          <cell r="R1453">
            <v>401.71</v>
          </cell>
        </row>
        <row r="1453">
          <cell r="X1453">
            <v>0</v>
          </cell>
        </row>
        <row r="1453">
          <cell r="Z1453" t="str">
            <v>1QHB02011913</v>
          </cell>
        </row>
        <row r="1454">
          <cell r="D1454" t="str">
            <v>实木餐椅</v>
          </cell>
          <cell r="E1454" t="str">
            <v>固定资产-其他-管理费用</v>
          </cell>
        </row>
        <row r="1454">
          <cell r="J1454">
            <v>103.5</v>
          </cell>
          <cell r="K1454" t="str">
            <v>2014-12-29</v>
          </cell>
        </row>
        <row r="1454">
          <cell r="O1454">
            <v>401.71</v>
          </cell>
        </row>
        <row r="1454">
          <cell r="R1454">
            <v>401.71</v>
          </cell>
        </row>
        <row r="1454">
          <cell r="X1454">
            <v>0</v>
          </cell>
        </row>
        <row r="1454">
          <cell r="Z1454" t="str">
            <v>1QHB02011914</v>
          </cell>
        </row>
        <row r="1455">
          <cell r="D1455" t="str">
            <v>实木餐椅</v>
          </cell>
          <cell r="E1455" t="str">
            <v>固定资产-其他-管理费用</v>
          </cell>
        </row>
        <row r="1455">
          <cell r="J1455">
            <v>103.5</v>
          </cell>
          <cell r="K1455" t="str">
            <v>2014-12-29</v>
          </cell>
        </row>
        <row r="1455">
          <cell r="O1455">
            <v>401.71</v>
          </cell>
        </row>
        <row r="1455">
          <cell r="R1455">
            <v>401.71</v>
          </cell>
        </row>
        <row r="1455">
          <cell r="X1455">
            <v>0</v>
          </cell>
        </row>
        <row r="1455">
          <cell r="Z1455" t="str">
            <v>1QHB02011915</v>
          </cell>
        </row>
        <row r="1456">
          <cell r="D1456" t="str">
            <v>实木餐椅</v>
          </cell>
          <cell r="E1456" t="str">
            <v>固定资产-其他-管理费用</v>
          </cell>
        </row>
        <row r="1456">
          <cell r="J1456">
            <v>103.5</v>
          </cell>
          <cell r="K1456" t="str">
            <v>2014-12-29</v>
          </cell>
        </row>
        <row r="1456">
          <cell r="O1456">
            <v>401.71</v>
          </cell>
        </row>
        <row r="1456">
          <cell r="R1456">
            <v>401.71</v>
          </cell>
        </row>
        <row r="1456">
          <cell r="X1456">
            <v>0</v>
          </cell>
        </row>
        <row r="1456">
          <cell r="Z1456" t="str">
            <v>1QHB02011916</v>
          </cell>
        </row>
        <row r="1457">
          <cell r="D1457" t="str">
            <v>实木餐椅</v>
          </cell>
          <cell r="E1457" t="str">
            <v>固定资产-其他-管理费用</v>
          </cell>
        </row>
        <row r="1457">
          <cell r="J1457">
            <v>103.5</v>
          </cell>
          <cell r="K1457" t="str">
            <v>2014-12-29</v>
          </cell>
        </row>
        <row r="1457">
          <cell r="O1457">
            <v>401.71</v>
          </cell>
        </row>
        <row r="1457">
          <cell r="R1457">
            <v>401.71</v>
          </cell>
        </row>
        <row r="1457">
          <cell r="X1457">
            <v>0</v>
          </cell>
        </row>
        <row r="1457">
          <cell r="Z1457" t="str">
            <v>1QHB02011917</v>
          </cell>
        </row>
        <row r="1458">
          <cell r="D1458" t="str">
            <v>实木餐椅</v>
          </cell>
          <cell r="E1458" t="str">
            <v>固定资产-其他-管理费用</v>
          </cell>
        </row>
        <row r="1458">
          <cell r="J1458">
            <v>103.5</v>
          </cell>
          <cell r="K1458" t="str">
            <v>2014-12-29</v>
          </cell>
        </row>
        <row r="1458">
          <cell r="O1458">
            <v>401.71</v>
          </cell>
        </row>
        <row r="1458">
          <cell r="R1458">
            <v>401.71</v>
          </cell>
        </row>
        <row r="1458">
          <cell r="X1458">
            <v>0</v>
          </cell>
        </row>
        <row r="1458">
          <cell r="Z1458" t="str">
            <v>1QHB02011918</v>
          </cell>
        </row>
        <row r="1459">
          <cell r="D1459" t="str">
            <v>实木餐椅</v>
          </cell>
          <cell r="E1459" t="str">
            <v>固定资产-其他-管理费用</v>
          </cell>
        </row>
        <row r="1459">
          <cell r="J1459">
            <v>103.5</v>
          </cell>
          <cell r="K1459" t="str">
            <v>2014-12-29</v>
          </cell>
        </row>
        <row r="1459">
          <cell r="O1459">
            <v>401.71</v>
          </cell>
        </row>
        <row r="1459">
          <cell r="R1459">
            <v>401.71</v>
          </cell>
        </row>
        <row r="1459">
          <cell r="X1459">
            <v>0</v>
          </cell>
        </row>
        <row r="1459">
          <cell r="Z1459" t="str">
            <v>1QHB02011919</v>
          </cell>
        </row>
        <row r="1460">
          <cell r="D1460" t="str">
            <v>实木餐椅</v>
          </cell>
          <cell r="E1460" t="str">
            <v>固定资产-其他-管理费用</v>
          </cell>
        </row>
        <row r="1460">
          <cell r="J1460">
            <v>103.5</v>
          </cell>
          <cell r="K1460" t="str">
            <v>2014-12-29</v>
          </cell>
        </row>
        <row r="1460">
          <cell r="O1460">
            <v>401.71</v>
          </cell>
        </row>
        <row r="1460">
          <cell r="R1460">
            <v>401.71</v>
          </cell>
        </row>
        <row r="1460">
          <cell r="X1460">
            <v>0</v>
          </cell>
        </row>
        <row r="1460">
          <cell r="Z1460" t="str">
            <v>1QHB02011920</v>
          </cell>
        </row>
        <row r="1461">
          <cell r="D1461" t="str">
            <v>实木餐椅</v>
          </cell>
          <cell r="E1461" t="str">
            <v>固定资产-其他-管理费用</v>
          </cell>
        </row>
        <row r="1461">
          <cell r="J1461">
            <v>103.5</v>
          </cell>
          <cell r="K1461" t="str">
            <v>2014-12-29</v>
          </cell>
        </row>
        <row r="1461">
          <cell r="O1461">
            <v>401.71</v>
          </cell>
        </row>
        <row r="1461">
          <cell r="R1461">
            <v>401.71</v>
          </cell>
        </row>
        <row r="1461">
          <cell r="X1461">
            <v>0</v>
          </cell>
        </row>
        <row r="1461">
          <cell r="Z1461" t="str">
            <v>1QHB02011921</v>
          </cell>
        </row>
        <row r="1462">
          <cell r="D1462" t="str">
            <v>实木餐椅</v>
          </cell>
          <cell r="E1462" t="str">
            <v>固定资产-其他-管理费用</v>
          </cell>
        </row>
        <row r="1462">
          <cell r="J1462">
            <v>103.5</v>
          </cell>
          <cell r="K1462" t="str">
            <v>2014-12-29</v>
          </cell>
        </row>
        <row r="1462">
          <cell r="O1462">
            <v>401.71</v>
          </cell>
        </row>
        <row r="1462">
          <cell r="R1462">
            <v>401.71</v>
          </cell>
        </row>
        <row r="1462">
          <cell r="X1462">
            <v>0</v>
          </cell>
        </row>
        <row r="1462">
          <cell r="Z1462" t="str">
            <v>1QHB02011922</v>
          </cell>
        </row>
        <row r="1463">
          <cell r="D1463" t="str">
            <v>实木餐椅</v>
          </cell>
          <cell r="E1463" t="str">
            <v>固定资产-其他-管理费用</v>
          </cell>
        </row>
        <row r="1463">
          <cell r="J1463">
            <v>103.5</v>
          </cell>
          <cell r="K1463" t="str">
            <v>2014-12-29</v>
          </cell>
        </row>
        <row r="1463">
          <cell r="O1463">
            <v>401.71</v>
          </cell>
        </row>
        <row r="1463">
          <cell r="R1463">
            <v>401.71</v>
          </cell>
        </row>
        <row r="1463">
          <cell r="X1463">
            <v>0</v>
          </cell>
        </row>
        <row r="1463">
          <cell r="Z1463" t="str">
            <v>1QHB02011923</v>
          </cell>
        </row>
        <row r="1464">
          <cell r="D1464" t="str">
            <v>实木餐椅</v>
          </cell>
          <cell r="E1464" t="str">
            <v>固定资产-其他-管理费用</v>
          </cell>
        </row>
        <row r="1464">
          <cell r="J1464">
            <v>103.5</v>
          </cell>
          <cell r="K1464" t="str">
            <v>2014-12-29</v>
          </cell>
        </row>
        <row r="1464">
          <cell r="O1464">
            <v>401.71</v>
          </cell>
        </row>
        <row r="1464">
          <cell r="R1464">
            <v>401.71</v>
          </cell>
        </row>
        <row r="1464">
          <cell r="X1464">
            <v>0</v>
          </cell>
        </row>
        <row r="1464">
          <cell r="Z1464" t="str">
            <v>1QHB02011924</v>
          </cell>
        </row>
        <row r="1465">
          <cell r="D1465" t="str">
            <v>实木餐椅</v>
          </cell>
          <cell r="E1465" t="str">
            <v>固定资产-其他-管理费用</v>
          </cell>
        </row>
        <row r="1465">
          <cell r="J1465">
            <v>103.5</v>
          </cell>
          <cell r="K1465" t="str">
            <v>2014-12-29</v>
          </cell>
        </row>
        <row r="1465">
          <cell r="O1465">
            <v>401.71</v>
          </cell>
        </row>
        <row r="1465">
          <cell r="R1465">
            <v>401.71</v>
          </cell>
        </row>
        <row r="1465">
          <cell r="X1465">
            <v>0</v>
          </cell>
        </row>
        <row r="1465">
          <cell r="Z1465" t="str">
            <v>1QHB02011925</v>
          </cell>
        </row>
        <row r="1466">
          <cell r="D1466" t="str">
            <v>实木餐椅</v>
          </cell>
          <cell r="E1466" t="str">
            <v>固定资产-其他-管理费用</v>
          </cell>
        </row>
        <row r="1466">
          <cell r="J1466">
            <v>103.5</v>
          </cell>
          <cell r="K1466" t="str">
            <v>2014-12-29</v>
          </cell>
        </row>
        <row r="1466">
          <cell r="O1466">
            <v>401.71</v>
          </cell>
        </row>
        <row r="1466">
          <cell r="R1466">
            <v>401.71</v>
          </cell>
        </row>
        <row r="1466">
          <cell r="X1466">
            <v>0</v>
          </cell>
        </row>
        <row r="1466">
          <cell r="Z1466" t="str">
            <v>1QHB02011926</v>
          </cell>
        </row>
        <row r="1467">
          <cell r="D1467" t="str">
            <v>实木餐椅</v>
          </cell>
          <cell r="E1467" t="str">
            <v>固定资产-其他-管理费用</v>
          </cell>
        </row>
        <row r="1467">
          <cell r="J1467">
            <v>103.5</v>
          </cell>
          <cell r="K1467" t="str">
            <v>2014-12-29</v>
          </cell>
        </row>
        <row r="1467">
          <cell r="O1467">
            <v>401.71</v>
          </cell>
        </row>
        <row r="1467">
          <cell r="R1467">
            <v>401.71</v>
          </cell>
        </row>
        <row r="1467">
          <cell r="X1467">
            <v>0</v>
          </cell>
        </row>
        <row r="1467">
          <cell r="Z1467" t="str">
            <v>1QHB02011927</v>
          </cell>
        </row>
        <row r="1468">
          <cell r="D1468" t="str">
            <v>实木餐椅</v>
          </cell>
          <cell r="E1468" t="str">
            <v>固定资产-其他-管理费用</v>
          </cell>
        </row>
        <row r="1468">
          <cell r="J1468">
            <v>103.5</v>
          </cell>
          <cell r="K1468" t="str">
            <v>2014-12-29</v>
          </cell>
        </row>
        <row r="1468">
          <cell r="O1468">
            <v>401.71</v>
          </cell>
        </row>
        <row r="1468">
          <cell r="R1468">
            <v>401.71</v>
          </cell>
        </row>
        <row r="1468">
          <cell r="X1468">
            <v>0</v>
          </cell>
        </row>
        <row r="1468">
          <cell r="Z1468" t="str">
            <v>1QHB02011928</v>
          </cell>
        </row>
        <row r="1469">
          <cell r="D1469" t="str">
            <v>火锅桌</v>
          </cell>
          <cell r="E1469" t="str">
            <v>固定资产-其他-管理费用</v>
          </cell>
        </row>
        <row r="1469">
          <cell r="J1469">
            <v>103.5</v>
          </cell>
          <cell r="K1469" t="str">
            <v>2014-12-29</v>
          </cell>
        </row>
        <row r="1469">
          <cell r="O1469">
            <v>7158.12</v>
          </cell>
        </row>
        <row r="1469">
          <cell r="R1469">
            <v>7158.12</v>
          </cell>
        </row>
        <row r="1469">
          <cell r="X1469">
            <v>0</v>
          </cell>
        </row>
        <row r="1469">
          <cell r="Z1469" t="str">
            <v>1QHB02011930</v>
          </cell>
        </row>
        <row r="1470">
          <cell r="D1470" t="str">
            <v>火锅桌</v>
          </cell>
          <cell r="E1470" t="str">
            <v>固定资产-其他-管理费用</v>
          </cell>
        </row>
        <row r="1470">
          <cell r="J1470">
            <v>103.5</v>
          </cell>
          <cell r="K1470" t="str">
            <v>2014-12-29</v>
          </cell>
        </row>
        <row r="1470">
          <cell r="O1470">
            <v>7158.12</v>
          </cell>
        </row>
        <row r="1470">
          <cell r="R1470">
            <v>7158.12</v>
          </cell>
        </row>
        <row r="1470">
          <cell r="X1470">
            <v>0</v>
          </cell>
        </row>
        <row r="1470">
          <cell r="Z1470" t="str">
            <v>1QHB02011931</v>
          </cell>
        </row>
        <row r="1471">
          <cell r="D1471" t="str">
            <v>面套工装车</v>
          </cell>
          <cell r="E1471" t="str">
            <v>固定资产-模具、检具、工装-制造费用</v>
          </cell>
        </row>
        <row r="1471">
          <cell r="J1471">
            <v>103.5</v>
          </cell>
          <cell r="K1471" t="str">
            <v>2014-12-29</v>
          </cell>
        </row>
        <row r="1471">
          <cell r="O1471">
            <v>769.23</v>
          </cell>
        </row>
        <row r="1471">
          <cell r="R1471">
            <v>769.23</v>
          </cell>
        </row>
        <row r="1471">
          <cell r="X1471">
            <v>38.47</v>
          </cell>
        </row>
        <row r="1471">
          <cell r="Z1471" t="str">
            <v>1THB01021881</v>
          </cell>
        </row>
        <row r="1472">
          <cell r="D1472" t="str">
            <v>面套工装车</v>
          </cell>
          <cell r="E1472" t="str">
            <v>固定资产-模具、检具、工装-制造费用</v>
          </cell>
        </row>
        <row r="1472">
          <cell r="J1472">
            <v>103.5</v>
          </cell>
          <cell r="K1472" t="str">
            <v>2014-12-29</v>
          </cell>
        </row>
        <row r="1472">
          <cell r="O1472">
            <v>769.23</v>
          </cell>
        </row>
        <row r="1472">
          <cell r="R1472">
            <v>769.23</v>
          </cell>
        </row>
        <row r="1472">
          <cell r="X1472">
            <v>38.47</v>
          </cell>
        </row>
        <row r="1472">
          <cell r="Z1472" t="str">
            <v>1THB01021882</v>
          </cell>
        </row>
        <row r="1473">
          <cell r="D1473" t="str">
            <v>面套工装车</v>
          </cell>
          <cell r="E1473" t="str">
            <v>固定资产-模具、检具、工装-制造费用</v>
          </cell>
        </row>
        <row r="1473">
          <cell r="J1473">
            <v>103.5</v>
          </cell>
          <cell r="K1473" t="str">
            <v>2014-12-29</v>
          </cell>
        </row>
        <row r="1473">
          <cell r="O1473">
            <v>769.23</v>
          </cell>
        </row>
        <row r="1473">
          <cell r="R1473">
            <v>769.23</v>
          </cell>
        </row>
        <row r="1473">
          <cell r="X1473">
            <v>38.47</v>
          </cell>
        </row>
        <row r="1473">
          <cell r="Z1473" t="str">
            <v>1THB01021883</v>
          </cell>
        </row>
        <row r="1474">
          <cell r="D1474" t="str">
            <v>面套工装车</v>
          </cell>
          <cell r="E1474" t="str">
            <v>固定资产-模具、检具、工装-制造费用</v>
          </cell>
        </row>
        <row r="1474">
          <cell r="J1474">
            <v>103.5</v>
          </cell>
          <cell r="K1474" t="str">
            <v>2014-12-29</v>
          </cell>
        </row>
        <row r="1474">
          <cell r="O1474">
            <v>769.23</v>
          </cell>
        </row>
        <row r="1474">
          <cell r="R1474">
            <v>769.23</v>
          </cell>
        </row>
        <row r="1474">
          <cell r="X1474">
            <v>38.47</v>
          </cell>
        </row>
        <row r="1474">
          <cell r="Z1474" t="str">
            <v>1THB01021884</v>
          </cell>
        </row>
        <row r="1475">
          <cell r="D1475" t="str">
            <v>面套工装车</v>
          </cell>
          <cell r="E1475" t="str">
            <v>固定资产-模具、检具、工装-制造费用</v>
          </cell>
        </row>
        <row r="1475">
          <cell r="J1475">
            <v>103.5</v>
          </cell>
          <cell r="K1475" t="str">
            <v>2014-12-29</v>
          </cell>
        </row>
        <row r="1475">
          <cell r="O1475">
            <v>769.23</v>
          </cell>
        </row>
        <row r="1475">
          <cell r="R1475">
            <v>769.23</v>
          </cell>
        </row>
        <row r="1475">
          <cell r="X1475">
            <v>38.47</v>
          </cell>
        </row>
        <row r="1475">
          <cell r="Z1475" t="str">
            <v>1THB01021885</v>
          </cell>
        </row>
        <row r="1476">
          <cell r="D1476" t="str">
            <v>面套工装车</v>
          </cell>
          <cell r="E1476" t="str">
            <v>固定资产-模具、检具、工装-制造费用</v>
          </cell>
        </row>
        <row r="1476">
          <cell r="J1476">
            <v>103.5</v>
          </cell>
          <cell r="K1476" t="str">
            <v>2014-12-29</v>
          </cell>
        </row>
        <row r="1476">
          <cell r="O1476">
            <v>769.23</v>
          </cell>
        </row>
        <row r="1476">
          <cell r="R1476">
            <v>769.23</v>
          </cell>
        </row>
        <row r="1476">
          <cell r="X1476">
            <v>38.47</v>
          </cell>
        </row>
        <row r="1476">
          <cell r="Z1476" t="str">
            <v>1THB01021886</v>
          </cell>
        </row>
        <row r="1477">
          <cell r="D1477" t="str">
            <v>面套工装车</v>
          </cell>
          <cell r="E1477" t="str">
            <v>固定资产-模具、检具、工装-制造费用</v>
          </cell>
        </row>
        <row r="1477">
          <cell r="J1477">
            <v>103.5</v>
          </cell>
          <cell r="K1477" t="str">
            <v>2014-12-29</v>
          </cell>
        </row>
        <row r="1477">
          <cell r="O1477">
            <v>769.23</v>
          </cell>
        </row>
        <row r="1477">
          <cell r="R1477">
            <v>769.23</v>
          </cell>
        </row>
        <row r="1477">
          <cell r="X1477">
            <v>38.47</v>
          </cell>
        </row>
        <row r="1477">
          <cell r="Z1477" t="str">
            <v>1THB01021887</v>
          </cell>
        </row>
        <row r="1478">
          <cell r="D1478" t="str">
            <v>面套工装车</v>
          </cell>
          <cell r="E1478" t="str">
            <v>固定资产-模具、检具、工装-制造费用</v>
          </cell>
        </row>
        <row r="1478">
          <cell r="J1478">
            <v>103.5</v>
          </cell>
          <cell r="K1478" t="str">
            <v>2014-12-29</v>
          </cell>
        </row>
        <row r="1478">
          <cell r="O1478">
            <v>769.23</v>
          </cell>
        </row>
        <row r="1478">
          <cell r="R1478">
            <v>769.23</v>
          </cell>
        </row>
        <row r="1478">
          <cell r="X1478">
            <v>38.47</v>
          </cell>
        </row>
        <row r="1478">
          <cell r="Z1478" t="str">
            <v>1THB01021888</v>
          </cell>
        </row>
        <row r="1479">
          <cell r="D1479" t="str">
            <v>面套工装车</v>
          </cell>
          <cell r="E1479" t="str">
            <v>固定资产-模具、检具、工装-制造费用</v>
          </cell>
        </row>
        <row r="1479">
          <cell r="J1479">
            <v>103.5</v>
          </cell>
          <cell r="K1479" t="str">
            <v>2014-12-29</v>
          </cell>
        </row>
        <row r="1479">
          <cell r="O1479">
            <v>769.23</v>
          </cell>
        </row>
        <row r="1479">
          <cell r="R1479">
            <v>769.23</v>
          </cell>
        </row>
        <row r="1479">
          <cell r="X1479">
            <v>38.47</v>
          </cell>
        </row>
        <row r="1479">
          <cell r="Z1479" t="str">
            <v>1THB01021889</v>
          </cell>
        </row>
        <row r="1480">
          <cell r="D1480" t="str">
            <v>面套工装车</v>
          </cell>
          <cell r="E1480" t="str">
            <v>固定资产-模具、检具、工装-制造费用</v>
          </cell>
        </row>
        <row r="1480">
          <cell r="J1480">
            <v>103.5</v>
          </cell>
          <cell r="K1480" t="str">
            <v>2014-12-29</v>
          </cell>
        </row>
        <row r="1480">
          <cell r="O1480">
            <v>769.23</v>
          </cell>
        </row>
        <row r="1480">
          <cell r="R1480">
            <v>769.23</v>
          </cell>
        </row>
        <row r="1480">
          <cell r="X1480">
            <v>38.47</v>
          </cell>
        </row>
        <row r="1480">
          <cell r="Z1480" t="str">
            <v>1THB01021890</v>
          </cell>
        </row>
        <row r="1481">
          <cell r="D1481" t="str">
            <v>面套工装车</v>
          </cell>
          <cell r="E1481" t="str">
            <v>固定资产-模具、检具、工装-制造费用</v>
          </cell>
        </row>
        <row r="1481">
          <cell r="J1481">
            <v>103.5</v>
          </cell>
          <cell r="K1481" t="str">
            <v>2014-12-29</v>
          </cell>
        </row>
        <row r="1481">
          <cell r="O1481">
            <v>769.23</v>
          </cell>
        </row>
        <row r="1481">
          <cell r="R1481">
            <v>769.23</v>
          </cell>
        </row>
        <row r="1481">
          <cell r="X1481">
            <v>38.47</v>
          </cell>
        </row>
        <row r="1481">
          <cell r="Z1481" t="str">
            <v>1THB01021891</v>
          </cell>
        </row>
        <row r="1482">
          <cell r="D1482" t="str">
            <v>面套工装车</v>
          </cell>
          <cell r="E1482" t="str">
            <v>固定资产-模具、检具、工装-制造费用</v>
          </cell>
        </row>
        <row r="1482">
          <cell r="J1482">
            <v>103.5</v>
          </cell>
          <cell r="K1482" t="str">
            <v>2014-12-29</v>
          </cell>
        </row>
        <row r="1482">
          <cell r="O1482">
            <v>769.23</v>
          </cell>
        </row>
        <row r="1482">
          <cell r="R1482">
            <v>769.23</v>
          </cell>
        </row>
        <row r="1482">
          <cell r="X1482">
            <v>38.47</v>
          </cell>
        </row>
        <row r="1482">
          <cell r="Z1482" t="str">
            <v>1THB01021892</v>
          </cell>
        </row>
        <row r="1483">
          <cell r="D1483" t="str">
            <v>面套工装车</v>
          </cell>
          <cell r="E1483" t="str">
            <v>固定资产-模具、检具、工装-制造费用</v>
          </cell>
        </row>
        <row r="1483">
          <cell r="J1483">
            <v>103.5</v>
          </cell>
          <cell r="K1483" t="str">
            <v>2014-12-29</v>
          </cell>
        </row>
        <row r="1483">
          <cell r="O1483">
            <v>769.23</v>
          </cell>
        </row>
        <row r="1483">
          <cell r="R1483">
            <v>769.23</v>
          </cell>
        </row>
        <row r="1483">
          <cell r="X1483">
            <v>38.47</v>
          </cell>
        </row>
        <row r="1483">
          <cell r="Z1483" t="str">
            <v>1THB01021893</v>
          </cell>
        </row>
        <row r="1484">
          <cell r="D1484" t="str">
            <v>面套工装车</v>
          </cell>
          <cell r="E1484" t="str">
            <v>固定资产-模具、检具、工装-制造费用</v>
          </cell>
        </row>
        <row r="1484">
          <cell r="J1484">
            <v>103.5</v>
          </cell>
          <cell r="K1484" t="str">
            <v>2014-12-29</v>
          </cell>
        </row>
        <row r="1484">
          <cell r="O1484">
            <v>769.23</v>
          </cell>
        </row>
        <row r="1484">
          <cell r="R1484">
            <v>769.23</v>
          </cell>
        </row>
        <row r="1484">
          <cell r="X1484">
            <v>38.47</v>
          </cell>
        </row>
        <row r="1484">
          <cell r="Z1484" t="str">
            <v>1THB01021894</v>
          </cell>
        </row>
        <row r="1485">
          <cell r="D1485" t="str">
            <v>面套工装车</v>
          </cell>
          <cell r="E1485" t="str">
            <v>固定资产-模具、检具、工装-制造费用</v>
          </cell>
        </row>
        <row r="1485">
          <cell r="J1485">
            <v>103.5</v>
          </cell>
          <cell r="K1485" t="str">
            <v>2014-12-29</v>
          </cell>
        </row>
        <row r="1485">
          <cell r="O1485">
            <v>769.23</v>
          </cell>
        </row>
        <row r="1485">
          <cell r="R1485">
            <v>769.23</v>
          </cell>
        </row>
        <row r="1485">
          <cell r="X1485">
            <v>38.47</v>
          </cell>
        </row>
        <row r="1485">
          <cell r="Z1485" t="str">
            <v>1THB01021895</v>
          </cell>
        </row>
        <row r="1486">
          <cell r="D1486" t="str">
            <v>面套工装车</v>
          </cell>
          <cell r="E1486" t="str">
            <v>固定资产-模具、检具、工装-制造费用</v>
          </cell>
        </row>
        <row r="1486">
          <cell r="J1486">
            <v>103.5</v>
          </cell>
          <cell r="K1486" t="str">
            <v>2014-12-29</v>
          </cell>
        </row>
        <row r="1486">
          <cell r="O1486">
            <v>769.23</v>
          </cell>
        </row>
        <row r="1486">
          <cell r="R1486">
            <v>769.23</v>
          </cell>
        </row>
        <row r="1486">
          <cell r="X1486">
            <v>38.47</v>
          </cell>
        </row>
        <row r="1486">
          <cell r="Z1486" t="str">
            <v>1THB01021896</v>
          </cell>
        </row>
        <row r="1487">
          <cell r="D1487" t="str">
            <v>面套工装车</v>
          </cell>
          <cell r="E1487" t="str">
            <v>固定资产-模具、检具、工装-制造费用</v>
          </cell>
        </row>
        <row r="1487">
          <cell r="J1487">
            <v>103.5</v>
          </cell>
          <cell r="K1487" t="str">
            <v>2014-12-29</v>
          </cell>
        </row>
        <row r="1487">
          <cell r="O1487">
            <v>769.23</v>
          </cell>
        </row>
        <row r="1487">
          <cell r="R1487">
            <v>769.23</v>
          </cell>
        </row>
        <row r="1487">
          <cell r="X1487">
            <v>38.47</v>
          </cell>
        </row>
        <row r="1487">
          <cell r="Z1487" t="str">
            <v>1THB01021897</v>
          </cell>
        </row>
        <row r="1488">
          <cell r="D1488" t="str">
            <v>面套工装车</v>
          </cell>
          <cell r="E1488" t="str">
            <v>固定资产-模具、检具、工装-制造费用</v>
          </cell>
        </row>
        <row r="1488">
          <cell r="J1488">
            <v>103.5</v>
          </cell>
          <cell r="K1488" t="str">
            <v>2014-12-29</v>
          </cell>
        </row>
        <row r="1488">
          <cell r="O1488">
            <v>769.23</v>
          </cell>
        </row>
        <row r="1488">
          <cell r="R1488">
            <v>769.23</v>
          </cell>
        </row>
        <row r="1488">
          <cell r="X1488">
            <v>38.47</v>
          </cell>
        </row>
        <row r="1488">
          <cell r="Z1488" t="str">
            <v>1THB01021898</v>
          </cell>
        </row>
        <row r="1489">
          <cell r="D1489" t="str">
            <v>面套工装车</v>
          </cell>
          <cell r="E1489" t="str">
            <v>固定资产-模具、检具、工装-制造费用</v>
          </cell>
        </row>
        <row r="1489">
          <cell r="J1489">
            <v>103.5</v>
          </cell>
          <cell r="K1489" t="str">
            <v>2014-12-29</v>
          </cell>
        </row>
        <row r="1489">
          <cell r="O1489">
            <v>769.23</v>
          </cell>
        </row>
        <row r="1489">
          <cell r="R1489">
            <v>769.23</v>
          </cell>
        </row>
        <row r="1489">
          <cell r="X1489">
            <v>38.47</v>
          </cell>
        </row>
        <row r="1489">
          <cell r="Z1489" t="str">
            <v>1THB01021899</v>
          </cell>
        </row>
        <row r="1490">
          <cell r="D1490" t="str">
            <v>面套工装车</v>
          </cell>
          <cell r="E1490" t="str">
            <v>固定资产-模具、检具、工装-制造费用</v>
          </cell>
        </row>
        <row r="1490">
          <cell r="J1490">
            <v>103.5</v>
          </cell>
          <cell r="K1490" t="str">
            <v>2014-12-29</v>
          </cell>
        </row>
        <row r="1490">
          <cell r="O1490">
            <v>769.23</v>
          </cell>
        </row>
        <row r="1490">
          <cell r="R1490">
            <v>769.23</v>
          </cell>
        </row>
        <row r="1490">
          <cell r="X1490">
            <v>38.47</v>
          </cell>
        </row>
        <row r="1490">
          <cell r="Z1490" t="str">
            <v>1THB01021900</v>
          </cell>
        </row>
        <row r="1491">
          <cell r="D1491" t="str">
            <v>面套工装车</v>
          </cell>
          <cell r="E1491" t="str">
            <v>固定资产-模具、检具、工装-制造费用</v>
          </cell>
        </row>
        <row r="1491">
          <cell r="J1491">
            <v>103.5</v>
          </cell>
          <cell r="K1491" t="str">
            <v>2014-12-29</v>
          </cell>
        </row>
        <row r="1491">
          <cell r="O1491">
            <v>769.23</v>
          </cell>
        </row>
        <row r="1491">
          <cell r="R1491">
            <v>769.23</v>
          </cell>
        </row>
        <row r="1491">
          <cell r="X1491">
            <v>38.47</v>
          </cell>
        </row>
        <row r="1491">
          <cell r="Z1491" t="str">
            <v>1THB01021901</v>
          </cell>
        </row>
        <row r="1492">
          <cell r="D1492" t="str">
            <v>面套工装车</v>
          </cell>
          <cell r="E1492" t="str">
            <v>固定资产-模具、检具、工装-制造费用</v>
          </cell>
        </row>
        <row r="1492">
          <cell r="J1492">
            <v>103.5</v>
          </cell>
          <cell r="K1492" t="str">
            <v>2014-12-29</v>
          </cell>
        </row>
        <row r="1492">
          <cell r="O1492">
            <v>769.23</v>
          </cell>
        </row>
        <row r="1492">
          <cell r="R1492">
            <v>769.23</v>
          </cell>
        </row>
        <row r="1492">
          <cell r="X1492">
            <v>38.47</v>
          </cell>
        </row>
        <row r="1492">
          <cell r="Z1492" t="str">
            <v>1THB01021902</v>
          </cell>
        </row>
        <row r="1493">
          <cell r="D1493" t="str">
            <v>面套工装车</v>
          </cell>
          <cell r="E1493" t="str">
            <v>固定资产-模具、检具、工装-制造费用</v>
          </cell>
        </row>
        <row r="1493">
          <cell r="J1493">
            <v>103.5</v>
          </cell>
          <cell r="K1493" t="str">
            <v>2014-12-29</v>
          </cell>
        </row>
        <row r="1493">
          <cell r="O1493">
            <v>769.23</v>
          </cell>
        </row>
        <row r="1493">
          <cell r="R1493">
            <v>769.23</v>
          </cell>
        </row>
        <row r="1493">
          <cell r="X1493">
            <v>38.47</v>
          </cell>
        </row>
        <row r="1493">
          <cell r="Z1493" t="str">
            <v>1THB01021903</v>
          </cell>
        </row>
        <row r="1494">
          <cell r="D1494" t="str">
            <v>试样发泡模具（一模两腔）</v>
          </cell>
          <cell r="E1494" t="str">
            <v>固定资产-模具、检具、工装-制造费用</v>
          </cell>
        </row>
        <row r="1494">
          <cell r="J1494">
            <v>103.5</v>
          </cell>
          <cell r="K1494" t="str">
            <v>2014-12-29</v>
          </cell>
        </row>
        <row r="1494">
          <cell r="O1494">
            <v>6837.61</v>
          </cell>
        </row>
        <row r="1494">
          <cell r="R1494">
            <v>6837.61</v>
          </cell>
        </row>
        <row r="1494">
          <cell r="X1494">
            <v>341.88</v>
          </cell>
        </row>
        <row r="1494">
          <cell r="Z1494" t="str">
            <v>1THB01071937</v>
          </cell>
        </row>
        <row r="1495">
          <cell r="D1495" t="str">
            <v>单可变位式双工位焊接机器人工作站（不含夹具）</v>
          </cell>
          <cell r="E1495" t="str">
            <v>固定资产-机器设备-制造费用</v>
          </cell>
        </row>
        <row r="1495">
          <cell r="J1495">
            <v>103.5</v>
          </cell>
          <cell r="K1495" t="str">
            <v>2014-12-29</v>
          </cell>
        </row>
        <row r="1495">
          <cell r="O1495">
            <v>331623.93</v>
          </cell>
        </row>
        <row r="1495">
          <cell r="R1495">
            <v>331623.93</v>
          </cell>
        </row>
        <row r="1495">
          <cell r="X1495">
            <v>66462.99</v>
          </cell>
        </row>
        <row r="1495">
          <cell r="Z1495" t="str">
            <v>3MHB01021933</v>
          </cell>
        </row>
        <row r="1496">
          <cell r="D1496" t="str">
            <v>单可变位式双工位焊接机器人工作站（不含夹具）</v>
          </cell>
          <cell r="E1496" t="str">
            <v>固定资产-机器设备-制造费用</v>
          </cell>
        </row>
        <row r="1496">
          <cell r="J1496">
            <v>103.5</v>
          </cell>
          <cell r="K1496" t="str">
            <v>2014-12-29</v>
          </cell>
        </row>
        <row r="1496">
          <cell r="O1496">
            <v>331623.93</v>
          </cell>
        </row>
        <row r="1496">
          <cell r="R1496">
            <v>331623.93</v>
          </cell>
        </row>
        <row r="1496">
          <cell r="X1496">
            <v>66462.99</v>
          </cell>
        </row>
        <row r="1496">
          <cell r="Z1496" t="str">
            <v>3MHB01021934</v>
          </cell>
        </row>
        <row r="1497">
          <cell r="D1497" t="str">
            <v>单可变位式双工位焊接机器人工作站（不含夹具）</v>
          </cell>
          <cell r="E1497" t="str">
            <v>固定资产-机器设备-制造费用</v>
          </cell>
        </row>
        <row r="1497">
          <cell r="J1497">
            <v>103.5</v>
          </cell>
          <cell r="K1497" t="str">
            <v>2014-12-29</v>
          </cell>
        </row>
        <row r="1497">
          <cell r="O1497">
            <v>331623.93</v>
          </cell>
        </row>
        <row r="1497">
          <cell r="R1497">
            <v>331623.93</v>
          </cell>
        </row>
        <row r="1497">
          <cell r="X1497">
            <v>66462.99</v>
          </cell>
        </row>
        <row r="1497">
          <cell r="Z1497" t="str">
            <v>3MHB01021935</v>
          </cell>
        </row>
        <row r="1498">
          <cell r="D1498" t="str">
            <v>单可变位式双工位焊接机器人工作站（不含夹具）</v>
          </cell>
          <cell r="E1498" t="str">
            <v>固定资产-机器设备-制造费用</v>
          </cell>
        </row>
        <row r="1498">
          <cell r="J1498">
            <v>103.5</v>
          </cell>
          <cell r="K1498" t="str">
            <v>2014-12-29</v>
          </cell>
        </row>
        <row r="1498">
          <cell r="O1498">
            <v>331623.93</v>
          </cell>
        </row>
        <row r="1498">
          <cell r="R1498">
            <v>331623.93</v>
          </cell>
        </row>
        <row r="1498">
          <cell r="X1498">
            <v>66462.99</v>
          </cell>
        </row>
        <row r="1498">
          <cell r="Z1498" t="str">
            <v>3MHB01021936</v>
          </cell>
        </row>
        <row r="1499">
          <cell r="D1499" t="str">
            <v>微机控制电子万能试验机</v>
          </cell>
          <cell r="E1499" t="str">
            <v>固定资产-机器设备-制造费用</v>
          </cell>
        </row>
        <row r="1499">
          <cell r="J1499">
            <v>100.433333333333</v>
          </cell>
          <cell r="K1499" t="str">
            <v>2015-03-31</v>
          </cell>
        </row>
        <row r="1499">
          <cell r="O1499">
            <v>85470.1</v>
          </cell>
        </row>
        <row r="1499">
          <cell r="R1499">
            <v>85470.1</v>
          </cell>
        </row>
        <row r="1499">
          <cell r="X1499">
            <v>19160.36</v>
          </cell>
        </row>
        <row r="1499">
          <cell r="Z1499" t="str">
            <v>1MHB01021938</v>
          </cell>
        </row>
        <row r="1500">
          <cell r="D1500" t="str">
            <v>B40后排座垫模具</v>
          </cell>
          <cell r="E1500" t="str">
            <v>固定资产-模具、检具、工装-制造费用</v>
          </cell>
        </row>
        <row r="1500">
          <cell r="J1500">
            <v>99.4333333333333</v>
          </cell>
          <cell r="K1500" t="str">
            <v>2015-04-30</v>
          </cell>
        </row>
        <row r="1500">
          <cell r="O1500">
            <v>2111.11</v>
          </cell>
        </row>
        <row r="1500">
          <cell r="R1500">
            <v>2111.11</v>
          </cell>
        </row>
        <row r="1500">
          <cell r="X1500">
            <v>105.56</v>
          </cell>
        </row>
        <row r="1500">
          <cell r="Z1500" t="str">
            <v>3THB01041940</v>
          </cell>
        </row>
        <row r="1501">
          <cell r="D1501" t="str">
            <v>B40后排座垫模具</v>
          </cell>
          <cell r="E1501" t="str">
            <v>固定资产-模具、检具、工装-制造费用</v>
          </cell>
        </row>
        <row r="1501">
          <cell r="J1501">
            <v>99.4333333333333</v>
          </cell>
          <cell r="K1501" t="str">
            <v>2015-04-30</v>
          </cell>
        </row>
        <row r="1501">
          <cell r="O1501">
            <v>2111.11</v>
          </cell>
        </row>
        <row r="1501">
          <cell r="R1501">
            <v>2111.11</v>
          </cell>
        </row>
        <row r="1501">
          <cell r="X1501">
            <v>105.56</v>
          </cell>
        </row>
        <row r="1501">
          <cell r="Z1501" t="str">
            <v>3THB01041941</v>
          </cell>
        </row>
        <row r="1502">
          <cell r="D1502" t="str">
            <v>B40后排座垫模具</v>
          </cell>
          <cell r="E1502" t="str">
            <v>固定资产-模具、检具、工装-制造费用</v>
          </cell>
        </row>
        <row r="1502">
          <cell r="J1502">
            <v>99.4333333333333</v>
          </cell>
          <cell r="K1502" t="str">
            <v>2015-04-30</v>
          </cell>
        </row>
        <row r="1502">
          <cell r="O1502">
            <v>2111.11</v>
          </cell>
        </row>
        <row r="1502">
          <cell r="R1502">
            <v>2111.11</v>
          </cell>
        </row>
        <row r="1502">
          <cell r="X1502">
            <v>105.56</v>
          </cell>
        </row>
        <row r="1502">
          <cell r="Z1502" t="str">
            <v>3THB01041942</v>
          </cell>
        </row>
        <row r="1503">
          <cell r="D1503" t="str">
            <v>B40后排座垫模具</v>
          </cell>
          <cell r="E1503" t="str">
            <v>固定资产-模具、检具、工装-制造费用</v>
          </cell>
        </row>
        <row r="1503">
          <cell r="J1503">
            <v>99.4333333333333</v>
          </cell>
          <cell r="K1503" t="str">
            <v>2015-04-30</v>
          </cell>
        </row>
        <row r="1503">
          <cell r="O1503">
            <v>2111.11</v>
          </cell>
        </row>
        <row r="1503">
          <cell r="R1503">
            <v>2111.11</v>
          </cell>
        </row>
        <row r="1503">
          <cell r="X1503">
            <v>105.56</v>
          </cell>
        </row>
        <row r="1503">
          <cell r="Z1503" t="str">
            <v>3THB01041943</v>
          </cell>
        </row>
        <row r="1504">
          <cell r="D1504" t="str">
            <v>B40后排座垫模具</v>
          </cell>
          <cell r="E1504" t="str">
            <v>固定资产-模具、检具、工装-制造费用</v>
          </cell>
        </row>
        <row r="1504">
          <cell r="J1504">
            <v>99.4333333333333</v>
          </cell>
          <cell r="K1504" t="str">
            <v>2015-04-30</v>
          </cell>
        </row>
        <row r="1504">
          <cell r="O1504">
            <v>2111.11</v>
          </cell>
        </row>
        <row r="1504">
          <cell r="R1504">
            <v>2111.11</v>
          </cell>
        </row>
        <row r="1504">
          <cell r="X1504">
            <v>105.56</v>
          </cell>
        </row>
        <row r="1504">
          <cell r="Z1504" t="str">
            <v>3THB01041944</v>
          </cell>
        </row>
        <row r="1505">
          <cell r="D1505" t="str">
            <v>B40后排座垫模具</v>
          </cell>
          <cell r="E1505" t="str">
            <v>固定资产-模具、检具、工装-制造费用</v>
          </cell>
        </row>
        <row r="1505">
          <cell r="J1505">
            <v>99.4333333333333</v>
          </cell>
          <cell r="K1505" t="str">
            <v>2015-04-30</v>
          </cell>
        </row>
        <row r="1505">
          <cell r="O1505">
            <v>2111.11</v>
          </cell>
        </row>
        <row r="1505">
          <cell r="R1505">
            <v>2111.11</v>
          </cell>
        </row>
        <row r="1505">
          <cell r="X1505">
            <v>105.56</v>
          </cell>
        </row>
        <row r="1505">
          <cell r="Z1505" t="str">
            <v>3THB01041945</v>
          </cell>
        </row>
        <row r="1506">
          <cell r="D1506" t="str">
            <v>B40后排靠背模具</v>
          </cell>
          <cell r="E1506" t="str">
            <v>固定资产-模具、检具、工装-制造费用</v>
          </cell>
        </row>
        <row r="1506">
          <cell r="J1506">
            <v>99.4333333333333</v>
          </cell>
          <cell r="K1506" t="str">
            <v>2015-04-30</v>
          </cell>
        </row>
        <row r="1506">
          <cell r="O1506">
            <v>3750</v>
          </cell>
        </row>
        <row r="1506">
          <cell r="R1506">
            <v>3750</v>
          </cell>
        </row>
        <row r="1506">
          <cell r="X1506">
            <v>187.5</v>
          </cell>
        </row>
        <row r="1506">
          <cell r="Z1506" t="str">
            <v>3THB01041947</v>
          </cell>
        </row>
        <row r="1507">
          <cell r="D1507" t="str">
            <v>B40后排靠背模具</v>
          </cell>
          <cell r="E1507" t="str">
            <v>固定资产-模具、检具、工装-制造费用</v>
          </cell>
        </row>
        <row r="1507">
          <cell r="J1507">
            <v>99.4333333333333</v>
          </cell>
          <cell r="K1507" t="str">
            <v>2015-04-30</v>
          </cell>
        </row>
        <row r="1507">
          <cell r="O1507">
            <v>3750</v>
          </cell>
        </row>
        <row r="1507">
          <cell r="R1507">
            <v>3750</v>
          </cell>
        </row>
        <row r="1507">
          <cell r="X1507">
            <v>187.5</v>
          </cell>
        </row>
        <row r="1507">
          <cell r="Z1507" t="str">
            <v>3THB01041948</v>
          </cell>
        </row>
        <row r="1508">
          <cell r="D1508" t="str">
            <v>双针机(海菱牌)</v>
          </cell>
          <cell r="E1508" t="str">
            <v>固定资产-机器设备-制造费用</v>
          </cell>
        </row>
        <row r="1508">
          <cell r="J1508">
            <v>98.4</v>
          </cell>
          <cell r="K1508" t="str">
            <v>2015-05-31</v>
          </cell>
        </row>
        <row r="1508">
          <cell r="O1508">
            <v>16239.32</v>
          </cell>
        </row>
        <row r="1508">
          <cell r="R1508">
            <v>16239.32</v>
          </cell>
        </row>
        <row r="1508">
          <cell r="X1508">
            <v>3897.56</v>
          </cell>
        </row>
        <row r="1508">
          <cell r="Z1508" t="str">
            <v>1MHB01021952</v>
          </cell>
        </row>
        <row r="1509">
          <cell r="D1509" t="str">
            <v>双针机(海菱牌)</v>
          </cell>
          <cell r="E1509" t="str">
            <v>固定资产-机器设备-制造费用</v>
          </cell>
        </row>
        <row r="1509">
          <cell r="J1509">
            <v>98.4</v>
          </cell>
          <cell r="K1509" t="str">
            <v>2015-05-31</v>
          </cell>
        </row>
        <row r="1509">
          <cell r="O1509">
            <v>16239.32</v>
          </cell>
        </row>
        <row r="1509">
          <cell r="R1509">
            <v>16239.32</v>
          </cell>
        </row>
        <row r="1509">
          <cell r="X1509">
            <v>3897.56</v>
          </cell>
        </row>
        <row r="1509">
          <cell r="Z1509" t="str">
            <v>1MHB01021954</v>
          </cell>
        </row>
        <row r="1510">
          <cell r="D1510" t="str">
            <v>双针机(海菱牌)</v>
          </cell>
          <cell r="E1510" t="str">
            <v>固定资产-机器设备-制造费用</v>
          </cell>
        </row>
        <row r="1510">
          <cell r="J1510">
            <v>98.4</v>
          </cell>
          <cell r="K1510" t="str">
            <v>2015-05-31</v>
          </cell>
        </row>
        <row r="1510">
          <cell r="O1510">
            <v>16239.32</v>
          </cell>
        </row>
        <row r="1510">
          <cell r="R1510">
            <v>16239.32</v>
          </cell>
        </row>
        <row r="1510">
          <cell r="X1510">
            <v>3897.56</v>
          </cell>
        </row>
        <row r="1510">
          <cell r="Z1510" t="str">
            <v>1MHB01021955</v>
          </cell>
        </row>
        <row r="1511">
          <cell r="D1511" t="str">
            <v>双针机(海菱牌)</v>
          </cell>
          <cell r="E1511" t="str">
            <v>固定资产-机器设备-制造费用</v>
          </cell>
        </row>
        <row r="1511">
          <cell r="J1511">
            <v>98.4</v>
          </cell>
          <cell r="K1511" t="str">
            <v>2015-05-31</v>
          </cell>
        </row>
        <row r="1511">
          <cell r="O1511">
            <v>16239.32</v>
          </cell>
        </row>
        <row r="1511">
          <cell r="R1511">
            <v>16239.32</v>
          </cell>
        </row>
        <row r="1511">
          <cell r="X1511">
            <v>3897.56</v>
          </cell>
        </row>
        <row r="1511">
          <cell r="Z1511" t="str">
            <v>1MHB01021956</v>
          </cell>
        </row>
        <row r="1512">
          <cell r="D1512" t="str">
            <v>双针机(海菱牌)</v>
          </cell>
          <cell r="E1512" t="str">
            <v>固定资产-机器设备-制造费用</v>
          </cell>
        </row>
        <row r="1512">
          <cell r="J1512">
            <v>98.4</v>
          </cell>
          <cell r="K1512" t="str">
            <v>2015-05-31</v>
          </cell>
        </row>
        <row r="1512">
          <cell r="O1512">
            <v>16239.32</v>
          </cell>
        </row>
        <row r="1512">
          <cell r="R1512">
            <v>16239.32</v>
          </cell>
        </row>
        <row r="1512">
          <cell r="X1512">
            <v>3897.56</v>
          </cell>
        </row>
        <row r="1512">
          <cell r="Z1512" t="str">
            <v>1MHB01021957</v>
          </cell>
        </row>
        <row r="1513">
          <cell r="D1513" t="str">
            <v>离心式排风排烟系统</v>
          </cell>
          <cell r="E1513" t="str">
            <v>固定资产-机器设备-制造费用</v>
          </cell>
        </row>
        <row r="1513">
          <cell r="J1513">
            <v>98.4</v>
          </cell>
          <cell r="K1513" t="str">
            <v>2015-05-31</v>
          </cell>
        </row>
        <row r="1513">
          <cell r="O1513">
            <v>111538.46</v>
          </cell>
        </row>
        <row r="1513">
          <cell r="R1513">
            <v>111538.46</v>
          </cell>
        </row>
        <row r="1513">
          <cell r="X1513">
            <v>26770.46</v>
          </cell>
        </row>
        <row r="1513">
          <cell r="Z1513" t="str">
            <v>3MHB01021950</v>
          </cell>
        </row>
        <row r="1514">
          <cell r="D1514" t="str">
            <v>离心式排风排烟系统</v>
          </cell>
          <cell r="E1514" t="str">
            <v>固定资产-机器设备-制造费用</v>
          </cell>
        </row>
        <row r="1514">
          <cell r="J1514">
            <v>98.4</v>
          </cell>
          <cell r="K1514" t="str">
            <v>2015-05-31</v>
          </cell>
        </row>
        <row r="1514">
          <cell r="O1514">
            <v>111538.46</v>
          </cell>
        </row>
        <row r="1514">
          <cell r="R1514">
            <v>111538.46</v>
          </cell>
        </row>
        <row r="1514">
          <cell r="X1514">
            <v>26770.46</v>
          </cell>
        </row>
        <row r="1514">
          <cell r="Z1514" t="str">
            <v>3MHB01021951</v>
          </cell>
        </row>
        <row r="1515">
          <cell r="D1515" t="str">
            <v>联想电脑M2610</v>
          </cell>
          <cell r="E1515" t="str">
            <v>固定资产-电子设备-管理费用</v>
          </cell>
        </row>
        <row r="1515">
          <cell r="J1515">
            <v>96.5333333333333</v>
          </cell>
          <cell r="K1515" t="str">
            <v>2015-07-26</v>
          </cell>
        </row>
        <row r="1515">
          <cell r="O1515">
            <v>3299</v>
          </cell>
        </row>
        <row r="1515">
          <cell r="R1515">
            <v>3299</v>
          </cell>
        </row>
        <row r="1515">
          <cell r="X1515">
            <v>0</v>
          </cell>
        </row>
        <row r="1515">
          <cell r="Z1515" t="str">
            <v>1EHB02011958</v>
          </cell>
        </row>
        <row r="1516">
          <cell r="D1516" t="str">
            <v>燃气蒸车</v>
          </cell>
          <cell r="E1516" t="str">
            <v>固定资产-其他-管理费用</v>
          </cell>
        </row>
        <row r="1516">
          <cell r="J1516">
            <v>96.4</v>
          </cell>
          <cell r="K1516" t="str">
            <v>2015-07-30</v>
          </cell>
        </row>
        <row r="1516">
          <cell r="O1516">
            <v>4326</v>
          </cell>
        </row>
        <row r="1516">
          <cell r="R1516">
            <v>4326</v>
          </cell>
        </row>
        <row r="1516">
          <cell r="X1516">
            <v>0</v>
          </cell>
        </row>
        <row r="1516">
          <cell r="Z1516" t="str">
            <v>1QHB02011959</v>
          </cell>
        </row>
        <row r="1517">
          <cell r="D1517" t="str">
            <v>工业缝纫机</v>
          </cell>
          <cell r="E1517" t="str">
            <v>固定资产-机器设备-制造费用</v>
          </cell>
        </row>
        <row r="1517">
          <cell r="J1517">
            <v>96.3666666666667</v>
          </cell>
          <cell r="K1517" t="str">
            <v>2015-07-31</v>
          </cell>
        </row>
        <row r="1517">
          <cell r="O1517">
            <v>16239.32</v>
          </cell>
        </row>
        <row r="1517">
          <cell r="R1517">
            <v>16239.32</v>
          </cell>
        </row>
        <row r="1517">
          <cell r="X1517">
            <v>4154.58</v>
          </cell>
        </row>
        <row r="1517">
          <cell r="Z1517" t="str">
            <v>1MHB01021962</v>
          </cell>
        </row>
        <row r="1518">
          <cell r="D1518" t="str">
            <v>工业缝纫机</v>
          </cell>
          <cell r="E1518" t="str">
            <v>固定资产-机器设备-制造费用</v>
          </cell>
        </row>
        <row r="1518">
          <cell r="J1518">
            <v>96.3666666666667</v>
          </cell>
          <cell r="K1518" t="str">
            <v>2015-07-31</v>
          </cell>
        </row>
        <row r="1518">
          <cell r="O1518">
            <v>16239.32</v>
          </cell>
        </row>
        <row r="1518">
          <cell r="R1518">
            <v>16239.32</v>
          </cell>
        </row>
        <row r="1518">
          <cell r="X1518">
            <v>4154.58</v>
          </cell>
        </row>
        <row r="1518">
          <cell r="Z1518" t="str">
            <v>1MHB01021963</v>
          </cell>
        </row>
        <row r="1519">
          <cell r="D1519" t="str">
            <v>工业缝纫机</v>
          </cell>
          <cell r="E1519" t="str">
            <v>固定资产-机器设备-制造费用</v>
          </cell>
        </row>
        <row r="1519">
          <cell r="J1519">
            <v>96.3666666666667</v>
          </cell>
          <cell r="K1519" t="str">
            <v>2015-07-31</v>
          </cell>
        </row>
        <row r="1519">
          <cell r="O1519">
            <v>16239.32</v>
          </cell>
        </row>
        <row r="1519">
          <cell r="R1519">
            <v>16239.32</v>
          </cell>
        </row>
        <row r="1519">
          <cell r="X1519">
            <v>4154.58</v>
          </cell>
        </row>
        <row r="1519">
          <cell r="Z1519" t="str">
            <v>1MHB01021964</v>
          </cell>
        </row>
        <row r="1520">
          <cell r="D1520" t="str">
            <v>工业缝纫机</v>
          </cell>
          <cell r="E1520" t="str">
            <v>固定资产-机器设备-制造费用</v>
          </cell>
        </row>
        <row r="1520">
          <cell r="J1520">
            <v>96.3666666666667</v>
          </cell>
          <cell r="K1520" t="str">
            <v>2015-07-31</v>
          </cell>
        </row>
        <row r="1520">
          <cell r="O1520">
            <v>16239.32</v>
          </cell>
        </row>
        <row r="1520">
          <cell r="R1520">
            <v>16239.32</v>
          </cell>
        </row>
        <row r="1520">
          <cell r="X1520">
            <v>4154.58</v>
          </cell>
        </row>
        <row r="1520">
          <cell r="Z1520" t="str">
            <v>1MHB01021965</v>
          </cell>
        </row>
        <row r="1521">
          <cell r="D1521" t="str">
            <v>工业缝纫机</v>
          </cell>
          <cell r="E1521" t="str">
            <v>固定资产-机器设备-制造费用</v>
          </cell>
        </row>
        <row r="1521">
          <cell r="J1521">
            <v>96.3666666666667</v>
          </cell>
          <cell r="K1521" t="str">
            <v>2015-07-31</v>
          </cell>
        </row>
        <row r="1521">
          <cell r="O1521">
            <v>16239.32</v>
          </cell>
        </row>
        <row r="1521">
          <cell r="R1521">
            <v>16239.32</v>
          </cell>
        </row>
        <row r="1521">
          <cell r="X1521">
            <v>4154.58</v>
          </cell>
        </row>
        <row r="1521">
          <cell r="Z1521" t="str">
            <v>1MHB01021966</v>
          </cell>
        </row>
        <row r="1522">
          <cell r="D1522" t="str">
            <v>工业缝纫机</v>
          </cell>
          <cell r="E1522" t="str">
            <v>固定资产-机器设备-制造费用</v>
          </cell>
        </row>
        <row r="1522">
          <cell r="J1522">
            <v>96.3666666666667</v>
          </cell>
          <cell r="K1522" t="str">
            <v>2015-07-31</v>
          </cell>
        </row>
        <row r="1522">
          <cell r="O1522">
            <v>16239.32</v>
          </cell>
        </row>
        <row r="1522">
          <cell r="R1522">
            <v>16239.32</v>
          </cell>
        </row>
        <row r="1522">
          <cell r="X1522">
            <v>4154.58</v>
          </cell>
        </row>
        <row r="1522">
          <cell r="Z1522" t="str">
            <v>1MHB01021967</v>
          </cell>
        </row>
        <row r="1523">
          <cell r="D1523" t="str">
            <v>工业缝纫机</v>
          </cell>
          <cell r="E1523" t="str">
            <v>固定资产-机器设备-制造费用</v>
          </cell>
        </row>
        <row r="1523">
          <cell r="J1523">
            <v>96.3666666666667</v>
          </cell>
          <cell r="K1523" t="str">
            <v>2015-07-31</v>
          </cell>
        </row>
        <row r="1523">
          <cell r="O1523">
            <v>16239.32</v>
          </cell>
        </row>
        <row r="1523">
          <cell r="R1523">
            <v>16239.32</v>
          </cell>
        </row>
        <row r="1523">
          <cell r="X1523">
            <v>4154.58</v>
          </cell>
        </row>
        <row r="1523">
          <cell r="Z1523" t="str">
            <v>1MHB01021968</v>
          </cell>
        </row>
        <row r="1524">
          <cell r="D1524" t="str">
            <v>断布机</v>
          </cell>
          <cell r="E1524" t="str">
            <v>固定资产-机器设备-制造费用</v>
          </cell>
        </row>
        <row r="1524">
          <cell r="J1524">
            <v>96.3666666666667</v>
          </cell>
          <cell r="K1524" t="str">
            <v>2015-07-31</v>
          </cell>
        </row>
        <row r="1524">
          <cell r="O1524">
            <v>888.89</v>
          </cell>
        </row>
        <row r="1524">
          <cell r="R1524">
            <v>888.89</v>
          </cell>
        </row>
        <row r="1524">
          <cell r="X1524">
            <v>227.13</v>
          </cell>
        </row>
        <row r="1524">
          <cell r="Z1524" t="str">
            <v>1MHB01021972</v>
          </cell>
        </row>
        <row r="1525">
          <cell r="D1525" t="str">
            <v>织物阻燃性能测试仪</v>
          </cell>
          <cell r="E1525" t="str">
            <v>固定资产-机器设备-制造费用</v>
          </cell>
        </row>
        <row r="1525">
          <cell r="J1525">
            <v>93.3</v>
          </cell>
          <cell r="K1525" t="str">
            <v>2015-10-31</v>
          </cell>
        </row>
        <row r="1525">
          <cell r="O1525">
            <v>6410.26</v>
          </cell>
        </row>
        <row r="1525">
          <cell r="R1525">
            <v>6410.26</v>
          </cell>
        </row>
        <row r="1525">
          <cell r="X1525">
            <v>1792.01</v>
          </cell>
        </row>
        <row r="1525">
          <cell r="Z1525" t="str">
            <v>1MHB01021988</v>
          </cell>
        </row>
        <row r="1526">
          <cell r="D1526" t="str">
            <v>注塑机MA3800112250</v>
          </cell>
          <cell r="E1526" t="str">
            <v>固定资产-机器设备-制造费用</v>
          </cell>
        </row>
        <row r="1526">
          <cell r="J1526">
            <v>93.3</v>
          </cell>
          <cell r="K1526" t="str">
            <v>2015-10-31</v>
          </cell>
        </row>
        <row r="1526">
          <cell r="O1526">
            <v>363247.86</v>
          </cell>
        </row>
        <row r="1526">
          <cell r="R1526">
            <v>363247.86</v>
          </cell>
        </row>
        <row r="1526">
          <cell r="X1526">
            <v>101558.25</v>
          </cell>
        </row>
        <row r="1526">
          <cell r="Z1526" t="str">
            <v>2MHB01081973</v>
          </cell>
        </row>
        <row r="1527">
          <cell r="D1527" t="str">
            <v>注塑机MA5300114000</v>
          </cell>
          <cell r="E1527" t="str">
            <v>固定资产-机器设备-制造费用</v>
          </cell>
        </row>
        <row r="1527">
          <cell r="J1527">
            <v>93.3</v>
          </cell>
          <cell r="K1527" t="str">
            <v>2015-10-31</v>
          </cell>
        </row>
        <row r="1527">
          <cell r="O1527">
            <v>551282.05</v>
          </cell>
        </row>
        <row r="1527">
          <cell r="R1527">
            <v>551282.05</v>
          </cell>
        </row>
        <row r="1527">
          <cell r="X1527">
            <v>154129.84</v>
          </cell>
        </row>
        <row r="1527">
          <cell r="Z1527" t="str">
            <v>2MHB01081974</v>
          </cell>
        </row>
        <row r="1528">
          <cell r="D1528" t="str">
            <v>PWST-机器人系统</v>
          </cell>
          <cell r="E1528" t="str">
            <v>固定资产-机器设备-制造费用</v>
          </cell>
        </row>
        <row r="1528">
          <cell r="J1528">
            <v>93.3</v>
          </cell>
          <cell r="K1528" t="str">
            <v>2015-10-31</v>
          </cell>
        </row>
        <row r="1528">
          <cell r="O1528">
            <v>331623.93</v>
          </cell>
        </row>
        <row r="1528">
          <cell r="R1528">
            <v>331623.93</v>
          </cell>
        </row>
        <row r="1528">
          <cell r="X1528">
            <v>92122.79</v>
          </cell>
        </row>
        <row r="1528">
          <cell r="Z1528" t="str">
            <v>3MHB01021976</v>
          </cell>
        </row>
        <row r="1529">
          <cell r="D1529" t="str">
            <v>PWST-机器人系统</v>
          </cell>
          <cell r="E1529" t="str">
            <v>固定资产-机器设备-制造费用</v>
          </cell>
        </row>
        <row r="1529">
          <cell r="J1529">
            <v>93.3</v>
          </cell>
          <cell r="K1529" t="str">
            <v>2015-10-31</v>
          </cell>
        </row>
        <row r="1529">
          <cell r="O1529">
            <v>331623.93</v>
          </cell>
        </row>
        <row r="1529">
          <cell r="R1529">
            <v>331623.93</v>
          </cell>
        </row>
        <row r="1529">
          <cell r="X1529">
            <v>92122.79</v>
          </cell>
        </row>
        <row r="1529">
          <cell r="Z1529" t="str">
            <v>3MHB01021977</v>
          </cell>
        </row>
        <row r="1530">
          <cell r="D1530" t="str">
            <v>PWST-机器人系统</v>
          </cell>
          <cell r="E1530" t="str">
            <v>固定资产-机器设备-制造费用</v>
          </cell>
        </row>
        <row r="1530">
          <cell r="J1530">
            <v>93.3</v>
          </cell>
          <cell r="K1530" t="str">
            <v>2015-10-31</v>
          </cell>
        </row>
        <row r="1530">
          <cell r="O1530">
            <v>331623.93</v>
          </cell>
        </row>
        <row r="1530">
          <cell r="R1530">
            <v>331623.93</v>
          </cell>
        </row>
        <row r="1530">
          <cell r="X1530">
            <v>92122.79</v>
          </cell>
        </row>
        <row r="1530">
          <cell r="Z1530" t="str">
            <v>3MHB01021978</v>
          </cell>
        </row>
        <row r="1531">
          <cell r="D1531" t="str">
            <v>PWST-机器人系统</v>
          </cell>
          <cell r="E1531" t="str">
            <v>固定资产-机器设备-制造费用</v>
          </cell>
        </row>
        <row r="1531">
          <cell r="J1531">
            <v>93.3</v>
          </cell>
          <cell r="K1531" t="str">
            <v>2015-10-31</v>
          </cell>
        </row>
        <row r="1531">
          <cell r="O1531">
            <v>331623.93</v>
          </cell>
        </row>
        <row r="1531">
          <cell r="R1531">
            <v>331623.93</v>
          </cell>
        </row>
        <row r="1531">
          <cell r="X1531">
            <v>92122.79</v>
          </cell>
        </row>
        <row r="1531">
          <cell r="Z1531" t="str">
            <v>3MHB01021979</v>
          </cell>
        </row>
        <row r="1532">
          <cell r="D1532" t="str">
            <v>PWST-机器人系统</v>
          </cell>
          <cell r="E1532" t="str">
            <v>固定资产-机器设备-制造费用</v>
          </cell>
        </row>
        <row r="1532">
          <cell r="J1532">
            <v>93.3</v>
          </cell>
          <cell r="K1532" t="str">
            <v>2015-10-31</v>
          </cell>
        </row>
        <row r="1532">
          <cell r="O1532">
            <v>331623.93</v>
          </cell>
        </row>
        <row r="1532">
          <cell r="R1532">
            <v>331623.93</v>
          </cell>
        </row>
        <row r="1532">
          <cell r="X1532">
            <v>92122.79</v>
          </cell>
        </row>
        <row r="1532">
          <cell r="Z1532" t="str">
            <v>3MHB01021980</v>
          </cell>
        </row>
        <row r="1533">
          <cell r="D1533" t="str">
            <v>PWST-机器人系统</v>
          </cell>
          <cell r="E1533" t="str">
            <v>固定资产-机器设备-制造费用</v>
          </cell>
        </row>
        <row r="1533">
          <cell r="J1533">
            <v>93.3</v>
          </cell>
          <cell r="K1533" t="str">
            <v>2015-10-31</v>
          </cell>
        </row>
        <row r="1533">
          <cell r="O1533">
            <v>331623.93</v>
          </cell>
        </row>
        <row r="1533">
          <cell r="R1533">
            <v>331623.93</v>
          </cell>
        </row>
        <row r="1533">
          <cell r="X1533">
            <v>92122.79</v>
          </cell>
        </row>
        <row r="1533">
          <cell r="Z1533" t="str">
            <v>3MHB01021981</v>
          </cell>
        </row>
        <row r="1534">
          <cell r="D1534" t="str">
            <v>PWST-机器人系统</v>
          </cell>
          <cell r="E1534" t="str">
            <v>固定资产-机器设备-制造费用</v>
          </cell>
        </row>
        <row r="1534">
          <cell r="J1534">
            <v>93.3</v>
          </cell>
          <cell r="K1534" t="str">
            <v>2015-10-31</v>
          </cell>
        </row>
        <row r="1534">
          <cell r="O1534">
            <v>269230.77</v>
          </cell>
        </row>
        <row r="1534">
          <cell r="R1534">
            <v>269230.77</v>
          </cell>
        </row>
        <row r="1534">
          <cell r="X1534">
            <v>75272.46</v>
          </cell>
        </row>
        <row r="1534">
          <cell r="Z1534" t="str">
            <v>3MHB01021984</v>
          </cell>
        </row>
        <row r="1535">
          <cell r="D1535" t="str">
            <v>PWST-机器人系统</v>
          </cell>
          <cell r="E1535" t="str">
            <v>固定资产-机器设备-制造费用</v>
          </cell>
        </row>
        <row r="1535">
          <cell r="J1535">
            <v>93.3</v>
          </cell>
          <cell r="K1535" t="str">
            <v>2015-10-31</v>
          </cell>
        </row>
        <row r="1535">
          <cell r="O1535">
            <v>269230.77</v>
          </cell>
        </row>
        <row r="1535">
          <cell r="R1535">
            <v>269230.77</v>
          </cell>
        </row>
        <row r="1535">
          <cell r="X1535">
            <v>75272.46</v>
          </cell>
        </row>
        <row r="1535">
          <cell r="Z1535" t="str">
            <v>3MHB01021985</v>
          </cell>
        </row>
        <row r="1536">
          <cell r="D1536" t="str">
            <v>闭式双点压力机STD-300</v>
          </cell>
          <cell r="E1536" t="str">
            <v>固定资产-机器设备-制造费用</v>
          </cell>
        </row>
        <row r="1536">
          <cell r="J1536">
            <v>93.3</v>
          </cell>
          <cell r="K1536" t="str">
            <v>2015-10-31</v>
          </cell>
        </row>
        <row r="1536">
          <cell r="O1536">
            <v>1179487.18</v>
          </cell>
        </row>
        <row r="1536">
          <cell r="R1536">
            <v>1179487.18</v>
          </cell>
        </row>
        <row r="1536">
          <cell r="X1536">
            <v>329764.08</v>
          </cell>
        </row>
        <row r="1536">
          <cell r="Z1536" t="str">
            <v>3MHB01021987</v>
          </cell>
        </row>
        <row r="1537">
          <cell r="D1537" t="str">
            <v>前排座椅装配线</v>
          </cell>
          <cell r="E1537" t="str">
            <v>固定资产-机器设备-制造费用</v>
          </cell>
        </row>
        <row r="1537">
          <cell r="J1537">
            <v>92.3</v>
          </cell>
          <cell r="K1537" t="str">
            <v>2015-11-30</v>
          </cell>
        </row>
        <row r="1537">
          <cell r="O1537">
            <v>188034.18</v>
          </cell>
        </row>
        <row r="1537">
          <cell r="R1537">
            <v>188034.18</v>
          </cell>
        </row>
        <row r="1537">
          <cell r="X1537">
            <v>54060.18</v>
          </cell>
        </row>
        <row r="1537">
          <cell r="Z1537" t="str">
            <v>1MHB01021994</v>
          </cell>
        </row>
        <row r="1538">
          <cell r="D1538" t="str">
            <v>康瑞H3小镜体</v>
          </cell>
          <cell r="E1538" t="str">
            <v>固定资产-模具、检具、工装-制造费用</v>
          </cell>
        </row>
        <row r="1538">
          <cell r="J1538">
            <v>92.3</v>
          </cell>
          <cell r="K1538" t="str">
            <v>2015-11-30</v>
          </cell>
        </row>
        <row r="1538">
          <cell r="O1538">
            <v>29914.53</v>
          </cell>
        </row>
        <row r="1538">
          <cell r="R1538">
            <v>29914.53</v>
          </cell>
        </row>
        <row r="1538">
          <cell r="X1538">
            <v>1496.13</v>
          </cell>
        </row>
        <row r="1538">
          <cell r="Z1538" t="str">
            <v>2THB01081995</v>
          </cell>
        </row>
        <row r="1539">
          <cell r="D1539" t="str">
            <v>康瑞H3大镜体</v>
          </cell>
          <cell r="E1539" t="str">
            <v>固定资产-模具、检具、工装-制造费用</v>
          </cell>
        </row>
        <row r="1539">
          <cell r="J1539">
            <v>92.3</v>
          </cell>
          <cell r="K1539" t="str">
            <v>2015-11-30</v>
          </cell>
        </row>
        <row r="1539">
          <cell r="O1539">
            <v>38461.54</v>
          </cell>
        </row>
        <row r="1539">
          <cell r="R1539">
            <v>38461.54</v>
          </cell>
        </row>
        <row r="1539">
          <cell r="X1539">
            <v>1923.34</v>
          </cell>
        </row>
        <row r="1539">
          <cell r="Z1539" t="str">
            <v>2THB01081996</v>
          </cell>
        </row>
        <row r="1540">
          <cell r="D1540" t="str">
            <v>江淮室内镜</v>
          </cell>
          <cell r="E1540" t="str">
            <v>固定资产-模具、检具、工装-制造费用</v>
          </cell>
        </row>
        <row r="1540">
          <cell r="J1540">
            <v>92.3</v>
          </cell>
          <cell r="K1540" t="str">
            <v>2015-11-30</v>
          </cell>
        </row>
        <row r="1540">
          <cell r="O1540">
            <v>7692.31</v>
          </cell>
        </row>
        <row r="1540">
          <cell r="R1540">
            <v>7692.31</v>
          </cell>
        </row>
        <row r="1540">
          <cell r="X1540">
            <v>384.910000000001</v>
          </cell>
        </row>
        <row r="1540">
          <cell r="Z1540" t="str">
            <v>2THB01082000</v>
          </cell>
        </row>
        <row r="1541">
          <cell r="D1541" t="str">
            <v>华菱后视镜主镜托</v>
          </cell>
          <cell r="E1541" t="str">
            <v>固定资产-模具、检具、工装-制造费用</v>
          </cell>
        </row>
        <row r="1541">
          <cell r="J1541">
            <v>92.3</v>
          </cell>
          <cell r="K1541" t="str">
            <v>2015-11-30</v>
          </cell>
        </row>
        <row r="1541">
          <cell r="O1541">
            <v>34188.03</v>
          </cell>
        </row>
        <row r="1541">
          <cell r="R1541">
            <v>34188.03</v>
          </cell>
        </row>
        <row r="1541">
          <cell r="X1541">
            <v>1709.43</v>
          </cell>
        </row>
        <row r="1541">
          <cell r="Z1541" t="str">
            <v>2THB01111997</v>
          </cell>
        </row>
        <row r="1542">
          <cell r="D1542" t="str">
            <v>华菱后视镜广角镜托</v>
          </cell>
          <cell r="E1542" t="str">
            <v>固定资产-模具、检具、工装-制造费用</v>
          </cell>
        </row>
        <row r="1542">
          <cell r="J1542">
            <v>92.3</v>
          </cell>
          <cell r="K1542" t="str">
            <v>2015-11-30</v>
          </cell>
        </row>
        <row r="1542">
          <cell r="O1542">
            <v>25641.03</v>
          </cell>
        </row>
        <row r="1542">
          <cell r="R1542">
            <v>25641.03</v>
          </cell>
        </row>
        <row r="1542">
          <cell r="X1542">
            <v>1282.23</v>
          </cell>
        </row>
        <row r="1542">
          <cell r="Z1542" t="str">
            <v>2THB01111998</v>
          </cell>
        </row>
        <row r="1543">
          <cell r="D1543" t="str">
            <v>华菱下镜座</v>
          </cell>
          <cell r="E1543" t="str">
            <v>固定资产-模具、检具、工装-制造费用</v>
          </cell>
        </row>
        <row r="1543">
          <cell r="J1543">
            <v>92.3</v>
          </cell>
          <cell r="K1543" t="str">
            <v>2015-11-30</v>
          </cell>
        </row>
        <row r="1543">
          <cell r="O1543">
            <v>31623.93</v>
          </cell>
        </row>
        <row r="1543">
          <cell r="R1543">
            <v>31623.93</v>
          </cell>
        </row>
        <row r="1543">
          <cell r="X1543">
            <v>1581.33</v>
          </cell>
        </row>
        <row r="1543">
          <cell r="Z1543" t="str">
            <v>2THB01111999</v>
          </cell>
        </row>
        <row r="1544">
          <cell r="D1544" t="str">
            <v>奥驰左/右镜座检具、前下视镜杆检具</v>
          </cell>
          <cell r="E1544" t="str">
            <v>固定资产-模具、检具、工装-制造费用</v>
          </cell>
        </row>
        <row r="1544">
          <cell r="J1544">
            <v>89.2666666666667</v>
          </cell>
          <cell r="K1544" t="str">
            <v>2016-02-29</v>
          </cell>
        </row>
        <row r="1544">
          <cell r="O1544">
            <v>3644.55</v>
          </cell>
        </row>
        <row r="1544">
          <cell r="R1544">
            <v>3644.55</v>
          </cell>
        </row>
        <row r="1544">
          <cell r="X1544">
            <v>182.23</v>
          </cell>
        </row>
        <row r="1544">
          <cell r="Z1544" t="str">
            <v>2THB01032092</v>
          </cell>
        </row>
        <row r="1545">
          <cell r="D1545" t="str">
            <v>奥驰左/右镜座检具、前下视镜杆检具</v>
          </cell>
          <cell r="E1545" t="str">
            <v>固定资产-模具、检具、工装-制造费用</v>
          </cell>
        </row>
        <row r="1545">
          <cell r="J1545">
            <v>89.2666666666667</v>
          </cell>
          <cell r="K1545" t="str">
            <v>2016-02-29</v>
          </cell>
        </row>
        <row r="1545">
          <cell r="O1545">
            <v>3644.55</v>
          </cell>
        </row>
        <row r="1545">
          <cell r="R1545">
            <v>3644.55</v>
          </cell>
        </row>
        <row r="1545">
          <cell r="X1545">
            <v>182.23</v>
          </cell>
        </row>
        <row r="1545">
          <cell r="Z1545" t="str">
            <v>2THB01032093</v>
          </cell>
        </row>
        <row r="1546">
          <cell r="D1546" t="str">
            <v>华菱前下视镜杆检具、H3镜头安装工装</v>
          </cell>
          <cell r="E1546" t="str">
            <v>固定资产-模具、检具、工装-制造费用</v>
          </cell>
        </row>
        <row r="1546">
          <cell r="J1546">
            <v>89.2666666666667</v>
          </cell>
          <cell r="K1546" t="str">
            <v>2016-02-29</v>
          </cell>
        </row>
        <row r="1546">
          <cell r="O1546">
            <v>8642.89</v>
          </cell>
        </row>
        <row r="1546">
          <cell r="R1546">
            <v>8642.89</v>
          </cell>
        </row>
        <row r="1546">
          <cell r="X1546">
            <v>432.15</v>
          </cell>
        </row>
        <row r="1546">
          <cell r="Z1546" t="str">
            <v>2THB01032101</v>
          </cell>
        </row>
        <row r="1547">
          <cell r="D1547" t="str">
            <v>华菱前下视镜杆检具、H3镜头安装工装</v>
          </cell>
          <cell r="E1547" t="str">
            <v>固定资产-模具、检具、工装-制造费用</v>
          </cell>
        </row>
        <row r="1547">
          <cell r="J1547">
            <v>89.2666666666667</v>
          </cell>
          <cell r="K1547" t="str">
            <v>2016-02-29</v>
          </cell>
        </row>
        <row r="1547">
          <cell r="O1547">
            <v>8642.89</v>
          </cell>
        </row>
        <row r="1547">
          <cell r="R1547">
            <v>8642.89</v>
          </cell>
        </row>
        <row r="1547">
          <cell r="X1547">
            <v>432.15</v>
          </cell>
        </row>
        <row r="1547">
          <cell r="Z1547" t="str">
            <v>2THB01032102</v>
          </cell>
        </row>
        <row r="1548">
          <cell r="D1548" t="str">
            <v>奥驰A左右后视镜镜杆检具、总成检具</v>
          </cell>
          <cell r="E1548" t="str">
            <v>固定资产-模具、检具、工装-制造费用</v>
          </cell>
        </row>
        <row r="1548">
          <cell r="J1548">
            <v>89.2666666666667</v>
          </cell>
          <cell r="K1548" t="str">
            <v>2016-02-29</v>
          </cell>
        </row>
        <row r="1548">
          <cell r="O1548">
            <v>8904.84</v>
          </cell>
        </row>
        <row r="1548">
          <cell r="R1548">
            <v>8904.84</v>
          </cell>
        </row>
        <row r="1548">
          <cell r="X1548">
            <v>445.24</v>
          </cell>
        </row>
        <row r="1548">
          <cell r="Z1548" t="str">
            <v>2THB01092103</v>
          </cell>
        </row>
        <row r="1549">
          <cell r="D1549" t="str">
            <v>舒适型座框本体总成检具</v>
          </cell>
          <cell r="E1549" t="str">
            <v>固定资产-模具、检具、工装-制造费用</v>
          </cell>
        </row>
        <row r="1549">
          <cell r="J1549">
            <v>89.2666666666667</v>
          </cell>
          <cell r="K1549" t="str">
            <v>2016-02-29</v>
          </cell>
        </row>
        <row r="1549">
          <cell r="O1549">
            <v>6377.87</v>
          </cell>
        </row>
        <row r="1549">
          <cell r="R1549">
            <v>6377.87</v>
          </cell>
        </row>
        <row r="1549">
          <cell r="X1549">
            <v>318.9</v>
          </cell>
        </row>
        <row r="1549">
          <cell r="Z1549" t="str">
            <v>3THB01022027</v>
          </cell>
        </row>
        <row r="1550">
          <cell r="D1550" t="str">
            <v>减震器挂簧工装</v>
          </cell>
          <cell r="E1550" t="str">
            <v>固定资产-模具、检具、工装-制造费用</v>
          </cell>
        </row>
        <row r="1550">
          <cell r="J1550">
            <v>89.2666666666667</v>
          </cell>
          <cell r="K1550" t="str">
            <v>2016-02-29</v>
          </cell>
        </row>
        <row r="1550">
          <cell r="O1550">
            <v>2277.85</v>
          </cell>
        </row>
        <row r="1550">
          <cell r="R1550">
            <v>2277.85</v>
          </cell>
        </row>
        <row r="1550">
          <cell r="X1550">
            <v>113.89</v>
          </cell>
        </row>
        <row r="1550">
          <cell r="Z1550" t="str">
            <v>3THB01022049</v>
          </cell>
        </row>
        <row r="1551">
          <cell r="D1551" t="str">
            <v>减震器挂簧工装</v>
          </cell>
          <cell r="E1551" t="str">
            <v>固定资产-模具、检具、工装-制造费用</v>
          </cell>
        </row>
        <row r="1551">
          <cell r="J1551">
            <v>89.2666666666667</v>
          </cell>
          <cell r="K1551" t="str">
            <v>2016-02-29</v>
          </cell>
        </row>
        <row r="1551">
          <cell r="O1551">
            <v>2277.85</v>
          </cell>
        </row>
        <row r="1551">
          <cell r="R1551">
            <v>2277.85</v>
          </cell>
        </row>
        <row r="1551">
          <cell r="X1551">
            <v>113.89</v>
          </cell>
        </row>
        <row r="1551">
          <cell r="Z1551" t="str">
            <v>3THB01022050</v>
          </cell>
        </row>
        <row r="1552">
          <cell r="D1552" t="str">
            <v>软带轴承翻边工装</v>
          </cell>
          <cell r="E1552" t="str">
            <v>固定资产-模具、检具、工装-制造费用</v>
          </cell>
        </row>
        <row r="1552">
          <cell r="J1552">
            <v>89.2666666666667</v>
          </cell>
          <cell r="K1552" t="str">
            <v>2016-02-29</v>
          </cell>
        </row>
        <row r="1552">
          <cell r="O1552">
            <v>8200.23</v>
          </cell>
        </row>
        <row r="1552">
          <cell r="R1552">
            <v>8200.23</v>
          </cell>
        </row>
        <row r="1552">
          <cell r="X1552">
            <v>410.009999999999</v>
          </cell>
        </row>
        <row r="1552">
          <cell r="Z1552" t="str">
            <v>3THB01022058</v>
          </cell>
        </row>
        <row r="1553">
          <cell r="D1553" t="str">
            <v>306中排后支撑腿弯管、中排后支撑腿总成、</v>
          </cell>
          <cell r="E1553" t="str">
            <v>固定资产-模具、检具、工装-制造费用</v>
          </cell>
        </row>
        <row r="1553">
          <cell r="J1553">
            <v>89.2666666666667</v>
          </cell>
          <cell r="K1553" t="str">
            <v>2016-02-29</v>
          </cell>
        </row>
        <row r="1553">
          <cell r="O1553">
            <v>7972.45</v>
          </cell>
        </row>
        <row r="1553">
          <cell r="R1553">
            <v>7972.45</v>
          </cell>
        </row>
        <row r="1553">
          <cell r="X1553">
            <v>398.63</v>
          </cell>
        </row>
        <row r="1553">
          <cell r="Z1553" t="str">
            <v>3THB01022063</v>
          </cell>
        </row>
        <row r="1554">
          <cell r="D1554" t="str">
            <v>机械减震器测试工装</v>
          </cell>
          <cell r="E1554" t="str">
            <v>固定资产-模具、检具、工装-制造费用</v>
          </cell>
        </row>
        <row r="1554">
          <cell r="J1554">
            <v>89.2666666666667</v>
          </cell>
          <cell r="K1554" t="str">
            <v>2016-02-29</v>
          </cell>
        </row>
        <row r="1554">
          <cell r="O1554">
            <v>7289.1</v>
          </cell>
        </row>
        <row r="1554">
          <cell r="R1554">
            <v>7289.1</v>
          </cell>
        </row>
        <row r="1554">
          <cell r="X1554">
            <v>364.450000000001</v>
          </cell>
        </row>
        <row r="1554">
          <cell r="Z1554" t="str">
            <v>3THB01022070</v>
          </cell>
        </row>
        <row r="1555">
          <cell r="D1555" t="str">
            <v>B40L六分靠背支撑钢管弯管检具、钢丝检具</v>
          </cell>
          <cell r="E1555" t="str">
            <v>固定资产-模具、检具、工装-制造费用</v>
          </cell>
        </row>
        <row r="1555">
          <cell r="J1555">
            <v>89.2666666666667</v>
          </cell>
          <cell r="K1555" t="str">
            <v>2016-02-29</v>
          </cell>
        </row>
        <row r="1555">
          <cell r="O1555">
            <v>8381.02</v>
          </cell>
        </row>
        <row r="1555">
          <cell r="R1555">
            <v>8381.02</v>
          </cell>
        </row>
        <row r="1555">
          <cell r="X1555">
            <v>419.05</v>
          </cell>
        </row>
        <row r="1555">
          <cell r="Z1555" t="str">
            <v>3THB01022121</v>
          </cell>
        </row>
        <row r="1556">
          <cell r="D1556" t="str">
            <v>B40L四分座主管压扁模具切弧模具弯管检具主管检</v>
          </cell>
          <cell r="E1556" t="str">
            <v>固定资产-模具、检具、工装-制造费用</v>
          </cell>
        </row>
        <row r="1556">
          <cell r="J1556">
            <v>89.2666666666667</v>
          </cell>
          <cell r="K1556" t="str">
            <v>2016-02-29</v>
          </cell>
        </row>
        <row r="1556">
          <cell r="O1556">
            <v>7464.21</v>
          </cell>
        </row>
        <row r="1556">
          <cell r="R1556">
            <v>7464.21</v>
          </cell>
        </row>
        <row r="1556">
          <cell r="X1556">
            <v>373.21</v>
          </cell>
        </row>
        <row r="1556">
          <cell r="Z1556" t="str">
            <v>3THB01022122</v>
          </cell>
        </row>
        <row r="1557">
          <cell r="D1557" t="str">
            <v>B40L六分背中间横向方管切弧模</v>
          </cell>
          <cell r="E1557" t="str">
            <v>固定资产-模具、检具、工装-制造费用</v>
          </cell>
        </row>
        <row r="1557">
          <cell r="J1557">
            <v>89.2666666666667</v>
          </cell>
          <cell r="K1557" t="str">
            <v>2016-02-29</v>
          </cell>
        </row>
        <row r="1557">
          <cell r="O1557">
            <v>11134.39</v>
          </cell>
        </row>
        <row r="1557">
          <cell r="R1557">
            <v>11134.39</v>
          </cell>
        </row>
        <row r="1557">
          <cell r="X1557">
            <v>565.719999999999</v>
          </cell>
        </row>
        <row r="1557">
          <cell r="Z1557" t="str">
            <v>3THB01022123</v>
          </cell>
        </row>
        <row r="1558">
          <cell r="D1558" t="str">
            <v>C32B主/副驾左右侧调角器总成焊胎</v>
          </cell>
          <cell r="E1558" t="str">
            <v>固定资产-模具、检具、工装-制造费用</v>
          </cell>
        </row>
        <row r="1558">
          <cell r="J1558">
            <v>89.2666666666667</v>
          </cell>
          <cell r="K1558" t="str">
            <v>2016-02-29</v>
          </cell>
        </row>
        <row r="1558">
          <cell r="O1558">
            <v>15085.85</v>
          </cell>
        </row>
        <row r="1558">
          <cell r="R1558">
            <v>15085.85</v>
          </cell>
        </row>
        <row r="1558">
          <cell r="X1558">
            <v>754.290000000001</v>
          </cell>
        </row>
        <row r="1558">
          <cell r="Z1558" t="str">
            <v>3THB01022145</v>
          </cell>
        </row>
        <row r="1559">
          <cell r="D1559" t="str">
            <v>C32B主/副驾左右侧调角器总成焊胎</v>
          </cell>
          <cell r="E1559" t="str">
            <v>固定资产-模具、检具、工装-制造费用</v>
          </cell>
        </row>
        <row r="1559">
          <cell r="J1559">
            <v>89.2666666666667</v>
          </cell>
          <cell r="K1559" t="str">
            <v>2016-02-29</v>
          </cell>
        </row>
        <row r="1559">
          <cell r="O1559">
            <v>15085.85</v>
          </cell>
        </row>
        <row r="1559">
          <cell r="R1559">
            <v>15085.85</v>
          </cell>
        </row>
        <row r="1559">
          <cell r="X1559">
            <v>754.290000000001</v>
          </cell>
        </row>
        <row r="1559">
          <cell r="Z1559" t="str">
            <v>3THB01022146</v>
          </cell>
        </row>
        <row r="1560">
          <cell r="D1560" t="str">
            <v>C32B主/副驾左右侧调角器总成焊胎</v>
          </cell>
          <cell r="E1560" t="str">
            <v>固定资产-模具、检具、工装-制造费用</v>
          </cell>
        </row>
        <row r="1560">
          <cell r="J1560">
            <v>89.2666666666667</v>
          </cell>
          <cell r="K1560" t="str">
            <v>2016-02-29</v>
          </cell>
        </row>
        <row r="1560">
          <cell r="O1560">
            <v>15085.85</v>
          </cell>
        </row>
        <row r="1560">
          <cell r="R1560">
            <v>15085.85</v>
          </cell>
        </row>
        <row r="1560">
          <cell r="X1560">
            <v>754.290000000001</v>
          </cell>
        </row>
        <row r="1560">
          <cell r="Z1560" t="str">
            <v>3THB01022147</v>
          </cell>
        </row>
        <row r="1561">
          <cell r="D1561" t="str">
            <v>C32B主/副驾左右侧调角器总成焊胎</v>
          </cell>
          <cell r="E1561" t="str">
            <v>固定资产-模具、检具、工装-制造费用</v>
          </cell>
        </row>
        <row r="1561">
          <cell r="J1561">
            <v>89.2666666666667</v>
          </cell>
          <cell r="K1561" t="str">
            <v>2016-02-29</v>
          </cell>
        </row>
        <row r="1561">
          <cell r="O1561">
            <v>15085.85</v>
          </cell>
        </row>
        <row r="1561">
          <cell r="R1561">
            <v>15085.85</v>
          </cell>
        </row>
        <row r="1561">
          <cell r="X1561">
            <v>754.290000000001</v>
          </cell>
        </row>
        <row r="1561">
          <cell r="Z1561" t="str">
            <v>3THB01022148</v>
          </cell>
        </row>
        <row r="1562">
          <cell r="D1562" t="str">
            <v>H4A上下框检具、正副司机靠背骨架总成检具</v>
          </cell>
          <cell r="E1562" t="str">
            <v>固定资产-模具、检具、工装-制造费用</v>
          </cell>
        </row>
        <row r="1562">
          <cell r="J1562">
            <v>89.2666666666667</v>
          </cell>
          <cell r="K1562" t="str">
            <v>2016-02-29</v>
          </cell>
        </row>
        <row r="1562">
          <cell r="O1562">
            <v>13671.53</v>
          </cell>
        </row>
        <row r="1562">
          <cell r="R1562">
            <v>13671.53</v>
          </cell>
        </row>
        <row r="1562">
          <cell r="X1562">
            <v>683.58</v>
          </cell>
        </row>
        <row r="1562">
          <cell r="Z1562" t="str">
            <v>3THB01022168</v>
          </cell>
        </row>
        <row r="1563">
          <cell r="D1563" t="str">
            <v>M4罩壳固定框线焊胎U201四分右地锁固定板检具</v>
          </cell>
          <cell r="E1563" t="str">
            <v>固定资产-模具、检具、工装-制造费用</v>
          </cell>
        </row>
        <row r="1563">
          <cell r="J1563">
            <v>89.2666666666667</v>
          </cell>
          <cell r="K1563" t="str">
            <v>2016-02-29</v>
          </cell>
        </row>
        <row r="1563">
          <cell r="O1563">
            <v>7857.22</v>
          </cell>
        </row>
        <row r="1563">
          <cell r="R1563">
            <v>7857.22</v>
          </cell>
        </row>
        <row r="1563">
          <cell r="X1563">
            <v>392.860000000001</v>
          </cell>
        </row>
        <row r="1563">
          <cell r="Z1563" t="str">
            <v>3THB01022170</v>
          </cell>
        </row>
        <row r="1564">
          <cell r="D1564" t="str">
            <v>M4罩壳固定框线焊胎U201四分右地锁固定板检具</v>
          </cell>
          <cell r="E1564" t="str">
            <v>固定资产-模具、检具、工装-制造费用</v>
          </cell>
        </row>
        <row r="1564">
          <cell r="J1564">
            <v>89.2666666666667</v>
          </cell>
          <cell r="K1564" t="str">
            <v>2016-02-29</v>
          </cell>
        </row>
        <row r="1564">
          <cell r="O1564">
            <v>7857.22</v>
          </cell>
        </row>
        <row r="1564">
          <cell r="R1564">
            <v>7857.22</v>
          </cell>
        </row>
        <row r="1564">
          <cell r="X1564">
            <v>392.860000000001</v>
          </cell>
        </row>
        <row r="1564">
          <cell r="Z1564" t="str">
            <v>3THB01022171</v>
          </cell>
        </row>
        <row r="1565">
          <cell r="D1565" t="str">
            <v>B40L上线工装车</v>
          </cell>
          <cell r="E1565" t="str">
            <v>固定资产-模具、检具、工装-制造费用</v>
          </cell>
        </row>
        <row r="1565">
          <cell r="J1565">
            <v>89.2666666666667</v>
          </cell>
          <cell r="K1565" t="str">
            <v>2016-02-29</v>
          </cell>
        </row>
        <row r="1565">
          <cell r="O1565">
            <v>4025.45</v>
          </cell>
        </row>
        <row r="1565">
          <cell r="R1565">
            <v>4025.45</v>
          </cell>
        </row>
        <row r="1565">
          <cell r="X1565">
            <v>201.27</v>
          </cell>
        </row>
        <row r="1565">
          <cell r="Z1565" t="str">
            <v>3THB01022176</v>
          </cell>
        </row>
        <row r="1566">
          <cell r="D1566" t="str">
            <v>B40L上线工装车</v>
          </cell>
          <cell r="E1566" t="str">
            <v>固定资产-模具、检具、工装-制造费用</v>
          </cell>
        </row>
        <row r="1566">
          <cell r="J1566">
            <v>89.2666666666667</v>
          </cell>
          <cell r="K1566" t="str">
            <v>2016-02-29</v>
          </cell>
        </row>
        <row r="1566">
          <cell r="O1566">
            <v>4025.45</v>
          </cell>
        </row>
        <row r="1566">
          <cell r="R1566">
            <v>4025.45</v>
          </cell>
        </row>
        <row r="1566">
          <cell r="X1566">
            <v>201.27</v>
          </cell>
        </row>
        <row r="1566">
          <cell r="Z1566" t="str">
            <v>3THB01022177</v>
          </cell>
        </row>
        <row r="1567">
          <cell r="D1567" t="str">
            <v>B40L上线工装车</v>
          </cell>
          <cell r="E1567" t="str">
            <v>固定资产-模具、检具、工装-制造费用</v>
          </cell>
        </row>
        <row r="1567">
          <cell r="J1567">
            <v>89.2666666666667</v>
          </cell>
          <cell r="K1567" t="str">
            <v>2016-02-29</v>
          </cell>
        </row>
        <row r="1567">
          <cell r="O1567">
            <v>4025.45</v>
          </cell>
        </row>
        <row r="1567">
          <cell r="R1567">
            <v>4025.45</v>
          </cell>
        </row>
        <row r="1567">
          <cell r="X1567">
            <v>201.27</v>
          </cell>
        </row>
        <row r="1567">
          <cell r="Z1567" t="str">
            <v>3THB01022178</v>
          </cell>
        </row>
        <row r="1568">
          <cell r="D1568" t="str">
            <v>B40L上线工装车</v>
          </cell>
          <cell r="E1568" t="str">
            <v>固定资产-模具、检具、工装-制造费用</v>
          </cell>
        </row>
        <row r="1568">
          <cell r="J1568">
            <v>89.2666666666667</v>
          </cell>
          <cell r="K1568" t="str">
            <v>2016-02-29</v>
          </cell>
        </row>
        <row r="1568">
          <cell r="O1568">
            <v>4025.45</v>
          </cell>
        </row>
        <row r="1568">
          <cell r="R1568">
            <v>4025.45</v>
          </cell>
        </row>
        <row r="1568">
          <cell r="X1568">
            <v>201.27</v>
          </cell>
        </row>
        <row r="1568">
          <cell r="Z1568" t="str">
            <v>3THB01022179</v>
          </cell>
        </row>
        <row r="1569">
          <cell r="D1569" t="str">
            <v>B40L上线工装车</v>
          </cell>
          <cell r="E1569" t="str">
            <v>固定资产-模具、检具、工装-制造费用</v>
          </cell>
        </row>
        <row r="1569">
          <cell r="J1569">
            <v>89.2666666666667</v>
          </cell>
          <cell r="K1569" t="str">
            <v>2016-02-29</v>
          </cell>
        </row>
        <row r="1569">
          <cell r="O1569">
            <v>4025.45</v>
          </cell>
        </row>
        <row r="1569">
          <cell r="R1569">
            <v>4025.45</v>
          </cell>
        </row>
        <row r="1569">
          <cell r="X1569">
            <v>201.27</v>
          </cell>
        </row>
        <row r="1569">
          <cell r="Z1569" t="str">
            <v>3THB01022180</v>
          </cell>
        </row>
        <row r="1570">
          <cell r="D1570" t="str">
            <v>B40L上线工装车</v>
          </cell>
          <cell r="E1570" t="str">
            <v>固定资产-模具、检具、工装-制造费用</v>
          </cell>
        </row>
        <row r="1570">
          <cell r="J1570">
            <v>89.2666666666667</v>
          </cell>
          <cell r="K1570" t="str">
            <v>2016-02-29</v>
          </cell>
        </row>
        <row r="1570">
          <cell r="O1570">
            <v>4025.45</v>
          </cell>
        </row>
        <row r="1570">
          <cell r="R1570">
            <v>4025.45</v>
          </cell>
        </row>
        <row r="1570">
          <cell r="X1570">
            <v>201.27</v>
          </cell>
        </row>
        <row r="1570">
          <cell r="Z1570" t="str">
            <v>3THB01022181</v>
          </cell>
        </row>
        <row r="1571">
          <cell r="D1571" t="str">
            <v>大护板塑料件冲孔</v>
          </cell>
          <cell r="E1571" t="str">
            <v>固定资产-模具、检具、工装-制造费用</v>
          </cell>
        </row>
        <row r="1571">
          <cell r="J1571">
            <v>89.2666666666667</v>
          </cell>
          <cell r="K1571" t="str">
            <v>2016-02-29</v>
          </cell>
        </row>
        <row r="1571">
          <cell r="O1571">
            <v>7289.1</v>
          </cell>
        </row>
        <row r="1571">
          <cell r="R1571">
            <v>7289.1</v>
          </cell>
        </row>
        <row r="1571">
          <cell r="X1571">
            <v>364.46</v>
          </cell>
        </row>
        <row r="1571">
          <cell r="Z1571" t="str">
            <v>3THB01042014</v>
          </cell>
        </row>
        <row r="1572">
          <cell r="D1572" t="str">
            <v>上框前后横落料模</v>
          </cell>
          <cell r="E1572" t="str">
            <v>固定资产-模具、检具、工装-制造费用</v>
          </cell>
        </row>
        <row r="1572">
          <cell r="J1572">
            <v>89.2666666666667</v>
          </cell>
          <cell r="K1572" t="str">
            <v>2016-02-29</v>
          </cell>
        </row>
        <row r="1572">
          <cell r="O1572">
            <v>13211.49</v>
          </cell>
        </row>
        <row r="1572">
          <cell r="R1572">
            <v>13211.49</v>
          </cell>
        </row>
        <row r="1572">
          <cell r="X1572">
            <v>660.58</v>
          </cell>
        </row>
        <row r="1572">
          <cell r="Z1572" t="str">
            <v>3THB01042071</v>
          </cell>
        </row>
        <row r="1573">
          <cell r="D1573" t="str">
            <v>BA40左后支撑座成型模</v>
          </cell>
          <cell r="E1573" t="str">
            <v>固定资产-模具、检具、工装-制造费用</v>
          </cell>
        </row>
        <row r="1573">
          <cell r="J1573">
            <v>89.2666666666667</v>
          </cell>
          <cell r="K1573" t="str">
            <v>2016-02-29</v>
          </cell>
        </row>
        <row r="1573">
          <cell r="O1573">
            <v>8200.23</v>
          </cell>
        </row>
        <row r="1573">
          <cell r="R1573">
            <v>8200.23</v>
          </cell>
        </row>
        <row r="1573">
          <cell r="X1573">
            <v>410.009999999999</v>
          </cell>
        </row>
        <row r="1573">
          <cell r="Z1573" t="str">
            <v>3THB01042072</v>
          </cell>
        </row>
        <row r="1574">
          <cell r="D1574" t="str">
            <v>B40副司机焊接翻转机构工装</v>
          </cell>
          <cell r="E1574" t="str">
            <v>固定资产-模具、检具、工装-制造费用</v>
          </cell>
        </row>
        <row r="1574">
          <cell r="J1574">
            <v>89.2666666666667</v>
          </cell>
          <cell r="K1574" t="str">
            <v>2016-02-29</v>
          </cell>
        </row>
        <row r="1574">
          <cell r="O1574">
            <v>41001.17</v>
          </cell>
        </row>
        <row r="1574">
          <cell r="R1574">
            <v>41001.17</v>
          </cell>
        </row>
        <row r="1574">
          <cell r="X1574">
            <v>2050.37</v>
          </cell>
        </row>
        <row r="1574">
          <cell r="Z1574" t="str">
            <v>3THB01052001</v>
          </cell>
        </row>
        <row r="1575">
          <cell r="D1575" t="str">
            <v>B40外绞架加强片焊接夹具焊胎</v>
          </cell>
          <cell r="E1575" t="str">
            <v>固定资产-模具、检具、工装-制造费用</v>
          </cell>
        </row>
        <row r="1575">
          <cell r="J1575">
            <v>89.2666666666667</v>
          </cell>
          <cell r="K1575" t="str">
            <v>2016-02-29</v>
          </cell>
        </row>
        <row r="1575">
          <cell r="O1575">
            <v>6377.96</v>
          </cell>
        </row>
        <row r="1575">
          <cell r="R1575">
            <v>6377.96</v>
          </cell>
        </row>
        <row r="1575">
          <cell r="X1575">
            <v>319.16</v>
          </cell>
        </row>
        <row r="1575">
          <cell r="Z1575" t="str">
            <v>3THB01052002</v>
          </cell>
        </row>
        <row r="1576">
          <cell r="D1576" t="str">
            <v>四分背骨架钢丝焊胎</v>
          </cell>
          <cell r="E1576" t="str">
            <v>固定资产-模具、检具、工装-制造费用</v>
          </cell>
        </row>
        <row r="1576">
          <cell r="J1576">
            <v>89.2666666666667</v>
          </cell>
          <cell r="K1576" t="str">
            <v>2016-02-29</v>
          </cell>
        </row>
        <row r="1576">
          <cell r="O1576">
            <v>6377.96</v>
          </cell>
        </row>
        <row r="1576">
          <cell r="R1576">
            <v>6377.96</v>
          </cell>
        </row>
        <row r="1576">
          <cell r="X1576">
            <v>318.9</v>
          </cell>
        </row>
        <row r="1576">
          <cell r="Z1576" t="str">
            <v>3THB01052023</v>
          </cell>
        </row>
        <row r="1577">
          <cell r="D1577" t="str">
            <v>四分座垫钢丝焊胎</v>
          </cell>
          <cell r="E1577" t="str">
            <v>固定资产-模具、检具、工装-制造费用</v>
          </cell>
        </row>
        <row r="1577">
          <cell r="J1577">
            <v>89.2666666666667</v>
          </cell>
          <cell r="K1577" t="str">
            <v>2016-02-29</v>
          </cell>
        </row>
        <row r="1577">
          <cell r="O1577">
            <v>5466.82</v>
          </cell>
        </row>
        <row r="1577">
          <cell r="R1577">
            <v>5466.82</v>
          </cell>
        </row>
        <row r="1577">
          <cell r="X1577">
            <v>273.34</v>
          </cell>
        </row>
        <row r="1577">
          <cell r="Z1577" t="str">
            <v>3THB01052024</v>
          </cell>
        </row>
        <row r="1578">
          <cell r="D1578" t="str">
            <v>六分座垫钢丝焊胎</v>
          </cell>
          <cell r="E1578" t="str">
            <v>固定资产-模具、检具、工装-制造费用</v>
          </cell>
        </row>
        <row r="1578">
          <cell r="J1578">
            <v>89.2666666666667</v>
          </cell>
          <cell r="K1578" t="str">
            <v>2016-02-29</v>
          </cell>
        </row>
        <row r="1578">
          <cell r="O1578">
            <v>7289.1</v>
          </cell>
        </row>
        <row r="1578">
          <cell r="R1578">
            <v>7289.1</v>
          </cell>
        </row>
        <row r="1578">
          <cell r="X1578">
            <v>364.450000000001</v>
          </cell>
        </row>
        <row r="1578">
          <cell r="Z1578" t="str">
            <v>3THB01052025</v>
          </cell>
        </row>
        <row r="1579">
          <cell r="D1579" t="str">
            <v>调角器总成焊胎（机器人）</v>
          </cell>
          <cell r="E1579" t="str">
            <v>固定资产-模具、检具、工装-制造费用</v>
          </cell>
        </row>
        <row r="1579">
          <cell r="J1579">
            <v>89.2666666666667</v>
          </cell>
          <cell r="K1579" t="str">
            <v>2016-02-29</v>
          </cell>
        </row>
        <row r="1579">
          <cell r="O1579">
            <v>13667.06</v>
          </cell>
        </row>
        <row r="1579">
          <cell r="R1579">
            <v>13667.06</v>
          </cell>
        </row>
        <row r="1579">
          <cell r="X1579">
            <v>683.35</v>
          </cell>
        </row>
        <row r="1579">
          <cell r="Z1579" t="str">
            <v>3THB01052033</v>
          </cell>
        </row>
        <row r="1580">
          <cell r="D1580" t="str">
            <v>四分/六分座座垫钢丝焊胎</v>
          </cell>
          <cell r="E1580" t="str">
            <v>固定资产-模具、检具、工装-制造费用</v>
          </cell>
        </row>
        <row r="1580">
          <cell r="J1580">
            <v>89.2666666666667</v>
          </cell>
          <cell r="K1580" t="str">
            <v>2016-02-29</v>
          </cell>
        </row>
        <row r="1580">
          <cell r="O1580">
            <v>9111.37</v>
          </cell>
        </row>
        <row r="1580">
          <cell r="R1580">
            <v>9111.37</v>
          </cell>
        </row>
        <row r="1580">
          <cell r="X1580">
            <v>455.570000000002</v>
          </cell>
        </row>
        <row r="1580">
          <cell r="Z1580" t="str">
            <v>3THB01052041</v>
          </cell>
        </row>
        <row r="1581">
          <cell r="D1581" t="str">
            <v>四分/六分座座垫钢丝焊胎</v>
          </cell>
          <cell r="E1581" t="str">
            <v>固定资产-模具、检具、工装-制造费用</v>
          </cell>
        </row>
        <row r="1581">
          <cell r="J1581">
            <v>89.2666666666667</v>
          </cell>
          <cell r="K1581" t="str">
            <v>2016-02-29</v>
          </cell>
        </row>
        <row r="1581">
          <cell r="O1581">
            <v>9111.37</v>
          </cell>
        </row>
        <row r="1581">
          <cell r="R1581">
            <v>9111.37</v>
          </cell>
        </row>
        <row r="1581">
          <cell r="X1581">
            <v>455.570000000002</v>
          </cell>
        </row>
        <row r="1581">
          <cell r="Z1581" t="str">
            <v>3THB01052042</v>
          </cell>
        </row>
        <row r="1582">
          <cell r="D1582" t="str">
            <v>六分靠背骨架钢丝总成焊胎</v>
          </cell>
          <cell r="E1582" t="str">
            <v>固定资产-模具、检具、工装-制造费用</v>
          </cell>
        </row>
        <row r="1582">
          <cell r="J1582">
            <v>89.2666666666667</v>
          </cell>
          <cell r="K1582" t="str">
            <v>2016-02-29</v>
          </cell>
        </row>
        <row r="1582">
          <cell r="O1582">
            <v>6377.96</v>
          </cell>
        </row>
        <row r="1582">
          <cell r="R1582">
            <v>6377.96</v>
          </cell>
        </row>
        <row r="1582">
          <cell r="X1582">
            <v>318.9</v>
          </cell>
        </row>
        <row r="1582">
          <cell r="Z1582" t="str">
            <v>3THB01052051</v>
          </cell>
        </row>
        <row r="1583">
          <cell r="D1583" t="str">
            <v>调角器把手焊胎6815/6915</v>
          </cell>
          <cell r="E1583" t="str">
            <v>固定资产-模具、检具、工装-制造费用</v>
          </cell>
        </row>
        <row r="1583">
          <cell r="J1583">
            <v>89.2666666666667</v>
          </cell>
          <cell r="K1583" t="str">
            <v>2016-02-29</v>
          </cell>
        </row>
        <row r="1583">
          <cell r="O1583">
            <v>3644.55</v>
          </cell>
        </row>
        <row r="1583">
          <cell r="R1583">
            <v>3644.55</v>
          </cell>
        </row>
        <row r="1583">
          <cell r="X1583">
            <v>182.23</v>
          </cell>
        </row>
        <row r="1583">
          <cell r="Z1583" t="str">
            <v>3THB01052065</v>
          </cell>
        </row>
        <row r="1584">
          <cell r="D1584" t="str">
            <v>调角器把手焊胎6815/6915</v>
          </cell>
          <cell r="E1584" t="str">
            <v>固定资产-模具、检具、工装-制造费用</v>
          </cell>
        </row>
        <row r="1584">
          <cell r="J1584">
            <v>89.2666666666667</v>
          </cell>
          <cell r="K1584" t="str">
            <v>2016-02-29</v>
          </cell>
        </row>
        <row r="1584">
          <cell r="O1584">
            <v>3644.55</v>
          </cell>
        </row>
        <row r="1584">
          <cell r="R1584">
            <v>3644.55</v>
          </cell>
        </row>
        <row r="1584">
          <cell r="X1584">
            <v>182.23</v>
          </cell>
        </row>
        <row r="1584">
          <cell r="Z1584" t="str">
            <v>3THB01052066</v>
          </cell>
        </row>
        <row r="1585">
          <cell r="D1585" t="str">
            <v>副司机底座总成焊胎、底座座框焊胎</v>
          </cell>
          <cell r="E1585" t="str">
            <v>固定资产-模具、检具、工装-制造费用</v>
          </cell>
        </row>
        <row r="1585">
          <cell r="J1585">
            <v>89.2666666666667</v>
          </cell>
          <cell r="K1585" t="str">
            <v>2016-02-29</v>
          </cell>
        </row>
        <row r="1585">
          <cell r="O1585">
            <v>7653.55</v>
          </cell>
        </row>
        <row r="1585">
          <cell r="R1585">
            <v>7653.55</v>
          </cell>
        </row>
        <row r="1585">
          <cell r="X1585">
            <v>382.68</v>
          </cell>
        </row>
        <row r="1585">
          <cell r="Z1585" t="str">
            <v>3THB01052095</v>
          </cell>
        </row>
        <row r="1586">
          <cell r="D1586" t="str">
            <v>副司机底座总成焊胎、底座座框焊胎</v>
          </cell>
          <cell r="E1586" t="str">
            <v>固定资产-模具、检具、工装-制造费用</v>
          </cell>
        </row>
        <row r="1586">
          <cell r="J1586">
            <v>89.2666666666667</v>
          </cell>
          <cell r="K1586" t="str">
            <v>2016-02-29</v>
          </cell>
        </row>
        <row r="1586">
          <cell r="O1586">
            <v>7653.55</v>
          </cell>
        </row>
        <row r="1586">
          <cell r="R1586">
            <v>7653.55</v>
          </cell>
        </row>
        <row r="1586">
          <cell r="X1586">
            <v>382.68</v>
          </cell>
        </row>
        <row r="1586">
          <cell r="Z1586" t="str">
            <v>3THB01052096</v>
          </cell>
        </row>
        <row r="1587">
          <cell r="D1587" t="str">
            <v>副司机底座总成焊胎、底座座框焊胎</v>
          </cell>
          <cell r="E1587" t="str">
            <v>固定资产-模具、检具、工装-制造费用</v>
          </cell>
        </row>
        <row r="1587">
          <cell r="J1587">
            <v>89.2666666666667</v>
          </cell>
          <cell r="K1587" t="str">
            <v>2016-02-29</v>
          </cell>
        </row>
        <row r="1587">
          <cell r="O1587">
            <v>7653.55</v>
          </cell>
        </row>
        <row r="1587">
          <cell r="R1587">
            <v>7653.55</v>
          </cell>
        </row>
        <row r="1587">
          <cell r="X1587">
            <v>382.68</v>
          </cell>
        </row>
        <row r="1587">
          <cell r="Z1587" t="str">
            <v>3THB01052097</v>
          </cell>
        </row>
        <row r="1588">
          <cell r="D1588" t="str">
            <v>副司机底座总成焊胎、底座座框焊胎</v>
          </cell>
          <cell r="E1588" t="str">
            <v>固定资产-模具、检具、工装-制造费用</v>
          </cell>
        </row>
        <row r="1588">
          <cell r="J1588">
            <v>89.2666666666667</v>
          </cell>
          <cell r="K1588" t="str">
            <v>2016-02-29</v>
          </cell>
        </row>
        <row r="1588">
          <cell r="O1588">
            <v>7653.55</v>
          </cell>
        </row>
        <row r="1588">
          <cell r="R1588">
            <v>7653.55</v>
          </cell>
        </row>
        <row r="1588">
          <cell r="X1588">
            <v>382.68</v>
          </cell>
        </row>
        <row r="1588">
          <cell r="Z1588" t="str">
            <v>3THB01052098</v>
          </cell>
        </row>
        <row r="1589">
          <cell r="D1589" t="str">
            <v>副司机底座总成焊胎、底座座框焊胎</v>
          </cell>
          <cell r="E1589" t="str">
            <v>固定资产-模具、检具、工装-制造费用</v>
          </cell>
        </row>
        <row r="1589">
          <cell r="J1589">
            <v>89.2666666666667</v>
          </cell>
          <cell r="K1589" t="str">
            <v>2016-02-29</v>
          </cell>
        </row>
        <row r="1589">
          <cell r="O1589">
            <v>7653.55</v>
          </cell>
        </row>
        <row r="1589">
          <cell r="R1589">
            <v>7653.55</v>
          </cell>
        </row>
        <row r="1589">
          <cell r="X1589">
            <v>382.68</v>
          </cell>
        </row>
        <row r="1589">
          <cell r="Z1589" t="str">
            <v>3THB01052099</v>
          </cell>
        </row>
        <row r="1590">
          <cell r="D1590" t="str">
            <v>B40L六分靠背木板固定组件焊胎骨架总成焊接一二</v>
          </cell>
          <cell r="E1590" t="str">
            <v>固定资产-模具、检具、工装-制造费用</v>
          </cell>
        </row>
        <row r="1590">
          <cell r="J1590">
            <v>89.2666666666667</v>
          </cell>
          <cell r="K1590" t="str">
            <v>2016-02-29</v>
          </cell>
        </row>
        <row r="1590">
          <cell r="O1590">
            <v>16762.05</v>
          </cell>
        </row>
        <row r="1590">
          <cell r="R1590">
            <v>16762.05</v>
          </cell>
        </row>
        <row r="1590">
          <cell r="X1590">
            <v>838.099999999999</v>
          </cell>
        </row>
        <row r="1590">
          <cell r="Z1590" t="str">
            <v>3THB01052105</v>
          </cell>
        </row>
        <row r="1591">
          <cell r="D1591" t="str">
            <v>B40L六分靠背木板固定组件焊胎骨架总成焊接一二</v>
          </cell>
          <cell r="E1591" t="str">
            <v>固定资产-模具、检具、工装-制造费用</v>
          </cell>
        </row>
        <row r="1591">
          <cell r="J1591">
            <v>89.2666666666667</v>
          </cell>
          <cell r="K1591" t="str">
            <v>2016-02-29</v>
          </cell>
        </row>
        <row r="1591">
          <cell r="O1591">
            <v>16762.05</v>
          </cell>
        </row>
        <row r="1591">
          <cell r="R1591">
            <v>16762.05</v>
          </cell>
        </row>
        <row r="1591">
          <cell r="X1591">
            <v>838.099999999999</v>
          </cell>
        </row>
        <row r="1591">
          <cell r="Z1591" t="str">
            <v>3THB01052106</v>
          </cell>
        </row>
        <row r="1592">
          <cell r="D1592" t="str">
            <v>B40L六分靠背木板固定组件焊胎骨架总成焊接一二</v>
          </cell>
          <cell r="E1592" t="str">
            <v>固定资产-模具、检具、工装-制造费用</v>
          </cell>
        </row>
        <row r="1592">
          <cell r="J1592">
            <v>89.2666666666667</v>
          </cell>
          <cell r="K1592" t="str">
            <v>2016-02-29</v>
          </cell>
        </row>
        <row r="1592">
          <cell r="O1592">
            <v>16762.05</v>
          </cell>
        </row>
        <row r="1592">
          <cell r="R1592">
            <v>16762.05</v>
          </cell>
        </row>
        <row r="1592">
          <cell r="X1592">
            <v>838.099999999999</v>
          </cell>
        </row>
        <row r="1592">
          <cell r="Z1592" t="str">
            <v>3THB01052107</v>
          </cell>
        </row>
        <row r="1593">
          <cell r="D1593" t="str">
            <v>B40L六分靠背木板固定组件焊胎骨架总成焊接一二</v>
          </cell>
          <cell r="E1593" t="str">
            <v>固定资产-模具、检具、工装-制造费用</v>
          </cell>
        </row>
        <row r="1593">
          <cell r="J1593">
            <v>89.2666666666667</v>
          </cell>
          <cell r="K1593" t="str">
            <v>2016-02-29</v>
          </cell>
        </row>
        <row r="1593">
          <cell r="O1593">
            <v>16762.05</v>
          </cell>
        </row>
        <row r="1593">
          <cell r="R1593">
            <v>16762.05</v>
          </cell>
        </row>
        <row r="1593">
          <cell r="X1593">
            <v>838.099999999999</v>
          </cell>
        </row>
        <row r="1593">
          <cell r="Z1593" t="str">
            <v>3THB01052108</v>
          </cell>
        </row>
        <row r="1594">
          <cell r="D1594" t="str">
            <v>B40L六分靠背木板固定组件焊胎骨架总成焊接一二</v>
          </cell>
          <cell r="E1594" t="str">
            <v>固定资产-模具、检具、工装-制造费用</v>
          </cell>
        </row>
        <row r="1594">
          <cell r="J1594">
            <v>89.2666666666667</v>
          </cell>
          <cell r="K1594" t="str">
            <v>2016-02-29</v>
          </cell>
        </row>
        <row r="1594">
          <cell r="O1594">
            <v>16762.05</v>
          </cell>
        </row>
        <row r="1594">
          <cell r="R1594">
            <v>16762.05</v>
          </cell>
        </row>
        <row r="1594">
          <cell r="X1594">
            <v>838.099999999999</v>
          </cell>
        </row>
        <row r="1594">
          <cell r="Z1594" t="str">
            <v>3THB01052109</v>
          </cell>
        </row>
        <row r="1595">
          <cell r="D1595" t="str">
            <v>B40L六分靠背木板固定组件焊胎骨架总成焊接一二</v>
          </cell>
          <cell r="E1595" t="str">
            <v>固定资产-模具、检具、工装-制造费用</v>
          </cell>
        </row>
        <row r="1595">
          <cell r="J1595">
            <v>89.2666666666667</v>
          </cell>
          <cell r="K1595" t="str">
            <v>2016-02-29</v>
          </cell>
        </row>
        <row r="1595">
          <cell r="O1595">
            <v>16762.05</v>
          </cell>
        </row>
        <row r="1595">
          <cell r="R1595">
            <v>16762.05</v>
          </cell>
        </row>
        <row r="1595">
          <cell r="X1595">
            <v>838.099999999999</v>
          </cell>
        </row>
        <row r="1595">
          <cell r="Z1595" t="str">
            <v>3THB01052110</v>
          </cell>
        </row>
        <row r="1596">
          <cell r="D1596" t="str">
            <v>B40L四分靠背板固定组件</v>
          </cell>
          <cell r="E1596" t="str">
            <v>固定资产-模具、检具、工装-制造费用</v>
          </cell>
        </row>
        <row r="1596">
          <cell r="J1596">
            <v>89.2666666666667</v>
          </cell>
          <cell r="K1596" t="str">
            <v>2016-02-29</v>
          </cell>
        </row>
        <row r="1596">
          <cell r="O1596">
            <v>11523.91</v>
          </cell>
        </row>
        <row r="1596">
          <cell r="R1596">
            <v>11523.91</v>
          </cell>
        </row>
        <row r="1596">
          <cell r="X1596">
            <v>576.200000000001</v>
          </cell>
        </row>
        <row r="1596">
          <cell r="Z1596" t="str">
            <v>3THB01052112</v>
          </cell>
        </row>
        <row r="1597">
          <cell r="D1597" t="str">
            <v>B40L四分靠背板固定组件</v>
          </cell>
          <cell r="E1597" t="str">
            <v>固定资产-模具、检具、工装-制造费用</v>
          </cell>
        </row>
        <row r="1597">
          <cell r="J1597">
            <v>89.2666666666667</v>
          </cell>
          <cell r="K1597" t="str">
            <v>2016-02-29</v>
          </cell>
        </row>
        <row r="1597">
          <cell r="O1597">
            <v>11523.91</v>
          </cell>
        </row>
        <row r="1597">
          <cell r="R1597">
            <v>11523.91</v>
          </cell>
        </row>
        <row r="1597">
          <cell r="X1597">
            <v>576.200000000001</v>
          </cell>
        </row>
        <row r="1597">
          <cell r="Z1597" t="str">
            <v>3THB01052113</v>
          </cell>
        </row>
        <row r="1598">
          <cell r="D1598" t="str">
            <v>B40L四分靠背板固定组件</v>
          </cell>
          <cell r="E1598" t="str">
            <v>固定资产-模具、检具、工装-制造费用</v>
          </cell>
        </row>
        <row r="1598">
          <cell r="J1598">
            <v>89.2666666666667</v>
          </cell>
          <cell r="K1598" t="str">
            <v>2016-02-29</v>
          </cell>
        </row>
        <row r="1598">
          <cell r="O1598">
            <v>11523.91</v>
          </cell>
        </row>
        <row r="1598">
          <cell r="R1598">
            <v>11523.91</v>
          </cell>
        </row>
        <row r="1598">
          <cell r="X1598">
            <v>576.200000000001</v>
          </cell>
        </row>
        <row r="1598">
          <cell r="Z1598" t="str">
            <v>3THB01052114</v>
          </cell>
        </row>
        <row r="1599">
          <cell r="D1599" t="str">
            <v>B40L四分靠背板固定组件</v>
          </cell>
          <cell r="E1599" t="str">
            <v>固定资产-模具、检具、工装-制造费用</v>
          </cell>
        </row>
        <row r="1599">
          <cell r="J1599">
            <v>89.2666666666667</v>
          </cell>
          <cell r="K1599" t="str">
            <v>2016-02-29</v>
          </cell>
        </row>
        <row r="1599">
          <cell r="O1599">
            <v>11523.91</v>
          </cell>
        </row>
        <row r="1599">
          <cell r="R1599">
            <v>11523.91</v>
          </cell>
        </row>
        <row r="1599">
          <cell r="X1599">
            <v>576.200000000001</v>
          </cell>
        </row>
        <row r="1599">
          <cell r="Z1599" t="str">
            <v>3THB01052115</v>
          </cell>
        </row>
        <row r="1600">
          <cell r="D1600" t="str">
            <v>B40L四分靠背板固定组件</v>
          </cell>
          <cell r="E1600" t="str">
            <v>固定资产-模具、检具、工装-制造费用</v>
          </cell>
        </row>
        <row r="1600">
          <cell r="J1600">
            <v>89.2666666666667</v>
          </cell>
          <cell r="K1600" t="str">
            <v>2016-02-29</v>
          </cell>
        </row>
        <row r="1600">
          <cell r="O1600">
            <v>11523.91</v>
          </cell>
        </row>
        <row r="1600">
          <cell r="R1600">
            <v>11523.91</v>
          </cell>
        </row>
        <row r="1600">
          <cell r="X1600">
            <v>576.200000000001</v>
          </cell>
        </row>
        <row r="1600">
          <cell r="Z1600" t="str">
            <v>3THB01052116</v>
          </cell>
        </row>
        <row r="1601">
          <cell r="D1601" t="str">
            <v>B40L四分靠背板固定组件</v>
          </cell>
          <cell r="E1601" t="str">
            <v>固定资产-模具、检具、工装-制造费用</v>
          </cell>
        </row>
        <row r="1601">
          <cell r="J1601">
            <v>89.2666666666667</v>
          </cell>
          <cell r="K1601" t="str">
            <v>2016-02-29</v>
          </cell>
        </row>
        <row r="1601">
          <cell r="O1601">
            <v>11523.91</v>
          </cell>
        </row>
        <row r="1601">
          <cell r="R1601">
            <v>11523.91</v>
          </cell>
        </row>
        <row r="1601">
          <cell r="X1601">
            <v>576.200000000001</v>
          </cell>
        </row>
        <row r="1601">
          <cell r="Z1601" t="str">
            <v>3THB01052117</v>
          </cell>
        </row>
        <row r="1602">
          <cell r="D1602" t="str">
            <v>B40L六分靠背骨架总成焊接三序、骨架总成检具</v>
          </cell>
          <cell r="E1602" t="str">
            <v>固定资产-模具、检具、工装-制造费用</v>
          </cell>
        </row>
        <row r="1602">
          <cell r="J1602">
            <v>89.2666666666667</v>
          </cell>
          <cell r="K1602" t="str">
            <v>2016-02-29</v>
          </cell>
        </row>
        <row r="1602">
          <cell r="O1602">
            <v>20428.76</v>
          </cell>
        </row>
        <row r="1602">
          <cell r="R1602">
            <v>20428.76</v>
          </cell>
        </row>
        <row r="1602">
          <cell r="X1602">
            <v>1021.44</v>
          </cell>
        </row>
        <row r="1602">
          <cell r="Z1602" t="str">
            <v>3THB01052119</v>
          </cell>
        </row>
        <row r="1603">
          <cell r="D1603" t="str">
            <v>B40L六分靠背骨架总成焊接三序、骨架总成检具</v>
          </cell>
          <cell r="E1603" t="str">
            <v>固定资产-模具、检具、工装-制造费用</v>
          </cell>
        </row>
        <row r="1603">
          <cell r="J1603">
            <v>89.2666666666667</v>
          </cell>
          <cell r="K1603" t="str">
            <v>2016-02-29</v>
          </cell>
        </row>
        <row r="1603">
          <cell r="O1603">
            <v>20428.76</v>
          </cell>
        </row>
        <row r="1603">
          <cell r="R1603">
            <v>20428.76</v>
          </cell>
        </row>
        <row r="1603">
          <cell r="X1603">
            <v>1021.44</v>
          </cell>
        </row>
        <row r="1603">
          <cell r="Z1603" t="str">
            <v>3THB01052120</v>
          </cell>
        </row>
        <row r="1604">
          <cell r="D1604" t="str">
            <v>C32B后排四分/六分靠背骨架弯管压扁模具</v>
          </cell>
          <cell r="E1604" t="str">
            <v>固定资产-模具、检具、工装-制造费用</v>
          </cell>
        </row>
        <row r="1604">
          <cell r="J1604">
            <v>89.2666666666667</v>
          </cell>
          <cell r="K1604" t="str">
            <v>2016-02-29</v>
          </cell>
        </row>
        <row r="1604">
          <cell r="O1604">
            <v>15714.43</v>
          </cell>
        </row>
        <row r="1604">
          <cell r="R1604">
            <v>15714.43</v>
          </cell>
        </row>
        <row r="1604">
          <cell r="X1604">
            <v>785.720000000001</v>
          </cell>
        </row>
        <row r="1604">
          <cell r="Z1604" t="str">
            <v>3THB01052126</v>
          </cell>
        </row>
        <row r="1605">
          <cell r="D1605" t="str">
            <v>C32B后排四分/六分靠背骨架弯管压扁模具</v>
          </cell>
          <cell r="E1605" t="str">
            <v>固定资产-模具、检具、工装-制造费用</v>
          </cell>
        </row>
        <row r="1605">
          <cell r="J1605">
            <v>89.2666666666667</v>
          </cell>
          <cell r="K1605" t="str">
            <v>2016-02-29</v>
          </cell>
        </row>
        <row r="1605">
          <cell r="O1605">
            <v>15714.43</v>
          </cell>
        </row>
        <row r="1605">
          <cell r="R1605">
            <v>15714.43</v>
          </cell>
        </row>
        <row r="1605">
          <cell r="X1605">
            <v>785.720000000001</v>
          </cell>
        </row>
        <row r="1605">
          <cell r="Z1605" t="str">
            <v>3THB01052127</v>
          </cell>
        </row>
        <row r="1606">
          <cell r="D1606" t="str">
            <v>C32B后排四分/六分靠背骨架弯管压扁模具</v>
          </cell>
          <cell r="E1606" t="str">
            <v>固定资产-模具、检具、工装-制造费用</v>
          </cell>
        </row>
        <row r="1606">
          <cell r="J1606">
            <v>89.2666666666667</v>
          </cell>
          <cell r="K1606" t="str">
            <v>2016-02-29</v>
          </cell>
        </row>
        <row r="1606">
          <cell r="O1606">
            <v>15714.43</v>
          </cell>
        </row>
        <row r="1606">
          <cell r="R1606">
            <v>15714.43</v>
          </cell>
        </row>
        <row r="1606">
          <cell r="X1606">
            <v>785.720000000001</v>
          </cell>
        </row>
        <row r="1606">
          <cell r="Z1606" t="str">
            <v>3THB01052128</v>
          </cell>
        </row>
        <row r="1607">
          <cell r="D1607" t="str">
            <v>C32B后排四分/六分靠背骨架弯管压扁模具</v>
          </cell>
          <cell r="E1607" t="str">
            <v>固定资产-模具、检具、工装-制造费用</v>
          </cell>
        </row>
        <row r="1607">
          <cell r="J1607">
            <v>89.2666666666667</v>
          </cell>
          <cell r="K1607" t="str">
            <v>2016-02-29</v>
          </cell>
        </row>
        <row r="1607">
          <cell r="O1607">
            <v>15714.43</v>
          </cell>
        </row>
        <row r="1607">
          <cell r="R1607">
            <v>15714.43</v>
          </cell>
        </row>
        <row r="1607">
          <cell r="X1607">
            <v>785.720000000001</v>
          </cell>
        </row>
        <row r="1607">
          <cell r="Z1607" t="str">
            <v>3THB01052129</v>
          </cell>
        </row>
        <row r="1608">
          <cell r="D1608" t="str">
            <v>C32B后排四分/六分靠背骨架弯管压扁模具</v>
          </cell>
          <cell r="E1608" t="str">
            <v>固定资产-模具、检具、工装-制造费用</v>
          </cell>
        </row>
        <row r="1608">
          <cell r="J1608">
            <v>89.2666666666667</v>
          </cell>
          <cell r="K1608" t="str">
            <v>2016-02-29</v>
          </cell>
        </row>
        <row r="1608">
          <cell r="O1608">
            <v>15714.43</v>
          </cell>
        </row>
        <row r="1608">
          <cell r="R1608">
            <v>15714.43</v>
          </cell>
        </row>
        <row r="1608">
          <cell r="X1608">
            <v>785.720000000001</v>
          </cell>
        </row>
        <row r="1608">
          <cell r="Z1608" t="str">
            <v>3THB01052130</v>
          </cell>
        </row>
        <row r="1609">
          <cell r="D1609" t="str">
            <v>C32B后排四分/六分靠背骨架弯管压扁模具</v>
          </cell>
          <cell r="E1609" t="str">
            <v>固定资产-模具、检具、工装-制造费用</v>
          </cell>
        </row>
        <row r="1609">
          <cell r="J1609">
            <v>89.2666666666667</v>
          </cell>
          <cell r="K1609" t="str">
            <v>2016-02-29</v>
          </cell>
        </row>
        <row r="1609">
          <cell r="O1609">
            <v>15714.43</v>
          </cell>
        </row>
        <row r="1609">
          <cell r="R1609">
            <v>15714.43</v>
          </cell>
        </row>
        <row r="1609">
          <cell r="X1609">
            <v>785.720000000001</v>
          </cell>
        </row>
        <row r="1609">
          <cell r="Z1609" t="str">
            <v>3THB01052131</v>
          </cell>
        </row>
        <row r="1610">
          <cell r="D1610" t="str">
            <v>C32B主驾座框总成、前横管总成、后旋转管总成</v>
          </cell>
          <cell r="E1610" t="str">
            <v>固定资产-模具、检具、工装-制造费用</v>
          </cell>
        </row>
        <row r="1610">
          <cell r="J1610">
            <v>89.2666666666667</v>
          </cell>
          <cell r="K1610" t="str">
            <v>2016-02-29</v>
          </cell>
        </row>
        <row r="1610">
          <cell r="O1610">
            <v>11314.39</v>
          </cell>
        </row>
        <row r="1610">
          <cell r="R1610">
            <v>11314.39</v>
          </cell>
        </row>
        <row r="1610">
          <cell r="X1610">
            <v>565.719999999999</v>
          </cell>
        </row>
        <row r="1610">
          <cell r="Z1610" t="str">
            <v>3THB01052133</v>
          </cell>
        </row>
        <row r="1611">
          <cell r="D1611" t="str">
            <v>C32B主驾座框总成、前横管总成、后旋转管总成</v>
          </cell>
          <cell r="E1611" t="str">
            <v>固定资产-模具、检具、工装-制造费用</v>
          </cell>
        </row>
        <row r="1611">
          <cell r="J1611">
            <v>89.2666666666667</v>
          </cell>
          <cell r="K1611" t="str">
            <v>2016-02-29</v>
          </cell>
        </row>
        <row r="1611">
          <cell r="O1611">
            <v>11314.39</v>
          </cell>
        </row>
        <row r="1611">
          <cell r="R1611">
            <v>11314.39</v>
          </cell>
        </row>
        <row r="1611">
          <cell r="X1611">
            <v>565.719999999999</v>
          </cell>
        </row>
        <row r="1611">
          <cell r="Z1611" t="str">
            <v>3THB01052134</v>
          </cell>
        </row>
        <row r="1612">
          <cell r="D1612" t="str">
            <v>C32B主驾座框总成、前横管总成、后旋转管总成</v>
          </cell>
          <cell r="E1612" t="str">
            <v>固定资产-模具、检具、工装-制造费用</v>
          </cell>
        </row>
        <row r="1612">
          <cell r="J1612">
            <v>89.2666666666667</v>
          </cell>
          <cell r="K1612" t="str">
            <v>2016-02-29</v>
          </cell>
        </row>
        <row r="1612">
          <cell r="O1612">
            <v>11314.39</v>
          </cell>
        </row>
        <row r="1612">
          <cell r="R1612">
            <v>11314.39</v>
          </cell>
        </row>
        <row r="1612">
          <cell r="X1612">
            <v>565.719999999999</v>
          </cell>
        </row>
        <row r="1612">
          <cell r="Z1612" t="str">
            <v>3THB01052135</v>
          </cell>
        </row>
        <row r="1613">
          <cell r="D1613" t="str">
            <v>C32B主驾座框总成、前横管总成、后旋转管总成</v>
          </cell>
          <cell r="E1613" t="str">
            <v>固定资产-模具、检具、工装-制造费用</v>
          </cell>
        </row>
        <row r="1613">
          <cell r="J1613">
            <v>89.2666666666667</v>
          </cell>
          <cell r="K1613" t="str">
            <v>2016-02-29</v>
          </cell>
        </row>
        <row r="1613">
          <cell r="O1613">
            <v>11314.39</v>
          </cell>
        </row>
        <row r="1613">
          <cell r="R1613">
            <v>11314.39</v>
          </cell>
        </row>
        <row r="1613">
          <cell r="X1613">
            <v>565.719999999999</v>
          </cell>
        </row>
        <row r="1613">
          <cell r="Z1613" t="str">
            <v>3THB01052136</v>
          </cell>
        </row>
        <row r="1614">
          <cell r="D1614" t="str">
            <v>C32B主驾座框总成、前横管总成、后旋转管总成</v>
          </cell>
          <cell r="E1614" t="str">
            <v>固定资产-模具、检具、工装-制造费用</v>
          </cell>
        </row>
        <row r="1614">
          <cell r="J1614">
            <v>89.2666666666667</v>
          </cell>
          <cell r="K1614" t="str">
            <v>2016-02-29</v>
          </cell>
        </row>
        <row r="1614">
          <cell r="O1614">
            <v>11314.39</v>
          </cell>
        </row>
        <row r="1614">
          <cell r="R1614">
            <v>11314.39</v>
          </cell>
        </row>
        <row r="1614">
          <cell r="X1614">
            <v>565.719999999999</v>
          </cell>
        </row>
        <row r="1614">
          <cell r="Z1614" t="str">
            <v>3THB01052137</v>
          </cell>
        </row>
        <row r="1615">
          <cell r="D1615" t="str">
            <v>C32B副驾座框总成一二序焊胎后排六分靠背骨架总</v>
          </cell>
          <cell r="E1615" t="str">
            <v>固定资产-模具、检具、工装-制造费用</v>
          </cell>
        </row>
        <row r="1615">
          <cell r="J1615">
            <v>89.2666666666667</v>
          </cell>
          <cell r="K1615" t="str">
            <v>2016-02-29</v>
          </cell>
        </row>
        <row r="1615">
          <cell r="O1615">
            <v>11392.96</v>
          </cell>
        </row>
        <row r="1615">
          <cell r="R1615">
            <v>11392.96</v>
          </cell>
        </row>
        <row r="1615">
          <cell r="X1615">
            <v>569.65</v>
          </cell>
        </row>
        <row r="1615">
          <cell r="Z1615" t="str">
            <v>3THB01052139</v>
          </cell>
        </row>
        <row r="1616">
          <cell r="D1616" t="str">
            <v>C32B副驾座框总成一二序焊胎后排六分靠背骨架总</v>
          </cell>
          <cell r="E1616" t="str">
            <v>固定资产-模具、检具、工装-制造费用</v>
          </cell>
        </row>
        <row r="1616">
          <cell r="J1616">
            <v>89.2666666666667</v>
          </cell>
          <cell r="K1616" t="str">
            <v>2016-02-29</v>
          </cell>
        </row>
        <row r="1616">
          <cell r="O1616">
            <v>11392.96</v>
          </cell>
        </row>
        <row r="1616">
          <cell r="R1616">
            <v>11392.96</v>
          </cell>
        </row>
        <row r="1616">
          <cell r="X1616">
            <v>569.65</v>
          </cell>
        </row>
        <row r="1616">
          <cell r="Z1616" t="str">
            <v>3THB01052140</v>
          </cell>
        </row>
        <row r="1617">
          <cell r="D1617" t="str">
            <v>C32B副驾座框总成一二序焊胎后排六分靠背骨架总</v>
          </cell>
          <cell r="E1617" t="str">
            <v>固定资产-模具、检具、工装-制造费用</v>
          </cell>
        </row>
        <row r="1617">
          <cell r="J1617">
            <v>89.2666666666667</v>
          </cell>
          <cell r="K1617" t="str">
            <v>2016-02-29</v>
          </cell>
        </row>
        <row r="1617">
          <cell r="O1617">
            <v>11392.96</v>
          </cell>
        </row>
        <row r="1617">
          <cell r="R1617">
            <v>11392.96</v>
          </cell>
        </row>
        <row r="1617">
          <cell r="X1617">
            <v>569.65</v>
          </cell>
        </row>
        <row r="1617">
          <cell r="Z1617" t="str">
            <v>3THB01052141</v>
          </cell>
        </row>
        <row r="1618">
          <cell r="D1618" t="str">
            <v>C32B副驾座框总成一二序焊胎后排六分靠背骨架总</v>
          </cell>
          <cell r="E1618" t="str">
            <v>固定资产-模具、检具、工装-制造费用</v>
          </cell>
        </row>
        <row r="1618">
          <cell r="J1618">
            <v>89.2666666666667</v>
          </cell>
          <cell r="K1618" t="str">
            <v>2016-02-29</v>
          </cell>
        </row>
        <row r="1618">
          <cell r="O1618">
            <v>11392.96</v>
          </cell>
        </row>
        <row r="1618">
          <cell r="R1618">
            <v>11392.96</v>
          </cell>
        </row>
        <row r="1618">
          <cell r="X1618">
            <v>569.65</v>
          </cell>
        </row>
        <row r="1618">
          <cell r="Z1618" t="str">
            <v>3THB01052142</v>
          </cell>
        </row>
        <row r="1619">
          <cell r="D1619" t="str">
            <v>H4A正司机靠背骨架一二三序焊胎、仰角调节机构焊胎</v>
          </cell>
          <cell r="E1619" t="str">
            <v>固定资产-模具、检具、工装-制造费用</v>
          </cell>
        </row>
        <row r="1619">
          <cell r="J1619">
            <v>89.2666666666667</v>
          </cell>
          <cell r="K1619" t="str">
            <v>2016-02-29</v>
          </cell>
        </row>
        <row r="1619">
          <cell r="O1619">
            <v>13750.12</v>
          </cell>
        </row>
        <row r="1619">
          <cell r="R1619">
            <v>13750.12</v>
          </cell>
        </row>
        <row r="1619">
          <cell r="X1619">
            <v>687.51</v>
          </cell>
        </row>
        <row r="1619">
          <cell r="Z1619" t="str">
            <v>3THB01052156</v>
          </cell>
        </row>
        <row r="1620">
          <cell r="D1620" t="str">
            <v>H4A正司机靠背骨架一二三序焊胎、仰角调节机构焊胎</v>
          </cell>
          <cell r="E1620" t="str">
            <v>固定资产-模具、检具、工装-制造费用</v>
          </cell>
        </row>
        <row r="1620">
          <cell r="J1620">
            <v>89.2666666666667</v>
          </cell>
          <cell r="K1620" t="str">
            <v>2016-02-29</v>
          </cell>
        </row>
        <row r="1620">
          <cell r="O1620">
            <v>13750.12</v>
          </cell>
        </row>
        <row r="1620">
          <cell r="R1620">
            <v>13750.12</v>
          </cell>
        </row>
        <row r="1620">
          <cell r="X1620">
            <v>687.51</v>
          </cell>
        </row>
        <row r="1620">
          <cell r="Z1620" t="str">
            <v>3THB01052157</v>
          </cell>
        </row>
        <row r="1621">
          <cell r="D1621" t="str">
            <v>H4A正司机靠背骨架一二三序焊胎、仰角调节机构焊胎</v>
          </cell>
          <cell r="E1621" t="str">
            <v>固定资产-模具、检具、工装-制造费用</v>
          </cell>
        </row>
        <row r="1621">
          <cell r="J1621">
            <v>89.2666666666667</v>
          </cell>
          <cell r="K1621" t="str">
            <v>2016-02-29</v>
          </cell>
        </row>
        <row r="1621">
          <cell r="O1621">
            <v>13750.12</v>
          </cell>
        </row>
        <row r="1621">
          <cell r="R1621">
            <v>13750.12</v>
          </cell>
        </row>
        <row r="1621">
          <cell r="X1621">
            <v>687.51</v>
          </cell>
        </row>
        <row r="1621">
          <cell r="Z1621" t="str">
            <v>3THB01052158</v>
          </cell>
        </row>
        <row r="1622">
          <cell r="D1622" t="str">
            <v>H4A正司机靠背骨架一二三序焊胎、仰角调节机构焊胎</v>
          </cell>
          <cell r="E1622" t="str">
            <v>固定资产-模具、检具、工装-制造费用</v>
          </cell>
        </row>
        <row r="1622">
          <cell r="J1622">
            <v>89.2666666666667</v>
          </cell>
          <cell r="K1622" t="str">
            <v>2016-02-29</v>
          </cell>
        </row>
        <row r="1622">
          <cell r="O1622">
            <v>13750.12</v>
          </cell>
        </row>
        <row r="1622">
          <cell r="R1622">
            <v>13750.12</v>
          </cell>
        </row>
        <row r="1622">
          <cell r="X1622">
            <v>687.51</v>
          </cell>
        </row>
        <row r="1622">
          <cell r="Z1622" t="str">
            <v>3THB01052159</v>
          </cell>
        </row>
        <row r="1623">
          <cell r="D1623" t="str">
            <v>H4A左右旁接板冲孔模具、上下框机器人焊胎</v>
          </cell>
          <cell r="E1623" t="str">
            <v>固定资产-模具、检具、工装-制造费用</v>
          </cell>
        </row>
        <row r="1623">
          <cell r="J1623">
            <v>89.2666666666667</v>
          </cell>
          <cell r="K1623" t="str">
            <v>2016-02-29</v>
          </cell>
        </row>
        <row r="1623">
          <cell r="O1623">
            <v>17443.01</v>
          </cell>
        </row>
        <row r="1623">
          <cell r="R1623">
            <v>17443.01</v>
          </cell>
        </row>
        <row r="1623">
          <cell r="X1623">
            <v>872.149999999998</v>
          </cell>
        </row>
        <row r="1623">
          <cell r="Z1623" t="str">
            <v>3THB01052166</v>
          </cell>
        </row>
        <row r="1624">
          <cell r="D1624" t="str">
            <v>H4A左右旁接板冲孔模具、上下框机器人焊胎</v>
          </cell>
          <cell r="E1624" t="str">
            <v>固定资产-模具、检具、工装-制造费用</v>
          </cell>
        </row>
        <row r="1624">
          <cell r="J1624">
            <v>89.2666666666667</v>
          </cell>
          <cell r="K1624" t="str">
            <v>2016-02-29</v>
          </cell>
        </row>
        <row r="1624">
          <cell r="O1624">
            <v>17443.01</v>
          </cell>
        </row>
        <row r="1624">
          <cell r="R1624">
            <v>17443.01</v>
          </cell>
        </row>
        <row r="1624">
          <cell r="X1624">
            <v>872.149999999998</v>
          </cell>
        </row>
        <row r="1624">
          <cell r="Z1624" t="str">
            <v>3THB01052167</v>
          </cell>
        </row>
        <row r="1625">
          <cell r="D1625" t="str">
            <v>C32B主驾/副驾左右侧调角器总成焊胎</v>
          </cell>
          <cell r="E1625" t="str">
            <v>固定资产-模具、检具、工装-制造费用</v>
          </cell>
        </row>
        <row r="1625">
          <cell r="J1625">
            <v>89.2666666666667</v>
          </cell>
          <cell r="K1625" t="str">
            <v>2016-02-29</v>
          </cell>
        </row>
        <row r="1625">
          <cell r="O1625">
            <v>9661.09</v>
          </cell>
        </row>
        <row r="1625">
          <cell r="R1625">
            <v>9661.09</v>
          </cell>
        </row>
        <row r="1625">
          <cell r="X1625">
            <v>483.059999999999</v>
          </cell>
        </row>
        <row r="1625">
          <cell r="Z1625" t="str">
            <v>3THB01052173</v>
          </cell>
        </row>
        <row r="1626">
          <cell r="D1626" t="str">
            <v>C32B主驾/副驾左右侧调角器总成焊胎</v>
          </cell>
          <cell r="E1626" t="str">
            <v>固定资产-模具、检具、工装-制造费用</v>
          </cell>
        </row>
        <row r="1626">
          <cell r="J1626">
            <v>89.2666666666667</v>
          </cell>
          <cell r="K1626" t="str">
            <v>2016-02-29</v>
          </cell>
        </row>
        <row r="1626">
          <cell r="O1626">
            <v>9661.09</v>
          </cell>
        </row>
        <row r="1626">
          <cell r="R1626">
            <v>9661.09</v>
          </cell>
        </row>
        <row r="1626">
          <cell r="X1626">
            <v>483.059999999999</v>
          </cell>
        </row>
        <row r="1626">
          <cell r="Z1626" t="str">
            <v>3THB01052174</v>
          </cell>
        </row>
        <row r="1627">
          <cell r="D1627" t="str">
            <v>陕汽重卡气囊下支架(成型、冲孔)</v>
          </cell>
          <cell r="E1627" t="str">
            <v>固定资产-模具、检具、工装-制造费用</v>
          </cell>
        </row>
        <row r="1627">
          <cell r="J1627">
            <v>89.2666666666667</v>
          </cell>
          <cell r="K1627" t="str">
            <v>2016-02-29</v>
          </cell>
        </row>
        <row r="1627">
          <cell r="O1627">
            <v>7289.1</v>
          </cell>
        </row>
        <row r="1627">
          <cell r="R1627">
            <v>7289.1</v>
          </cell>
        </row>
        <row r="1627">
          <cell r="X1627">
            <v>364.5</v>
          </cell>
        </row>
        <row r="1627">
          <cell r="Z1627" t="str">
            <v>3THB01112004</v>
          </cell>
        </row>
        <row r="1628">
          <cell r="D1628" t="str">
            <v>陕汽重卡气囊下支架(成型、冲孔)</v>
          </cell>
          <cell r="E1628" t="str">
            <v>固定资产-模具、检具、工装-制造费用</v>
          </cell>
        </row>
        <row r="1628">
          <cell r="J1628">
            <v>89.2666666666667</v>
          </cell>
          <cell r="K1628" t="str">
            <v>2016-02-29</v>
          </cell>
        </row>
        <row r="1628">
          <cell r="O1628">
            <v>7289.1</v>
          </cell>
        </row>
        <row r="1628">
          <cell r="R1628">
            <v>7289.1</v>
          </cell>
        </row>
        <row r="1628">
          <cell r="X1628">
            <v>364.5</v>
          </cell>
        </row>
        <row r="1628">
          <cell r="Z1628" t="str">
            <v>3THB01112005</v>
          </cell>
        </row>
        <row r="1629">
          <cell r="D1629" t="str">
            <v>陕汽重卡驾驶员骨架座框组件围框（成型）</v>
          </cell>
          <cell r="E1629" t="str">
            <v>固定资产-模具、检具、工装-制造费用</v>
          </cell>
        </row>
        <row r="1629">
          <cell r="J1629">
            <v>89.2666666666667</v>
          </cell>
          <cell r="K1629" t="str">
            <v>2016-02-29</v>
          </cell>
        </row>
        <row r="1629">
          <cell r="O1629">
            <v>5466.82</v>
          </cell>
        </row>
        <row r="1629">
          <cell r="R1629">
            <v>5466.82</v>
          </cell>
        </row>
        <row r="1629">
          <cell r="X1629">
            <v>273.82</v>
          </cell>
        </row>
        <row r="1629">
          <cell r="Z1629" t="str">
            <v>3THB01112006</v>
          </cell>
        </row>
        <row r="1630">
          <cell r="D1630" t="str">
            <v>K1副司机左右支架（落料、冲孔、成型）</v>
          </cell>
          <cell r="E1630" t="str">
            <v>固定资产-模具、检具、工装-制造费用</v>
          </cell>
        </row>
        <row r="1630">
          <cell r="J1630">
            <v>89.2666666666667</v>
          </cell>
          <cell r="K1630" t="str">
            <v>2016-02-29</v>
          </cell>
        </row>
        <row r="1630">
          <cell r="O1630">
            <v>19437.59</v>
          </cell>
        </row>
        <row r="1630">
          <cell r="R1630">
            <v>19437.59</v>
          </cell>
        </row>
        <row r="1630">
          <cell r="X1630">
            <v>971.889999999999</v>
          </cell>
        </row>
        <row r="1630">
          <cell r="Z1630" t="str">
            <v>3THB01112008</v>
          </cell>
        </row>
        <row r="1631">
          <cell r="D1631" t="str">
            <v>K1副司机左右支架（落料、冲孔、成型）</v>
          </cell>
          <cell r="E1631" t="str">
            <v>固定资产-模具、检具、工装-制造费用</v>
          </cell>
        </row>
        <row r="1631">
          <cell r="J1631">
            <v>89.2666666666667</v>
          </cell>
          <cell r="K1631" t="str">
            <v>2016-02-29</v>
          </cell>
        </row>
        <row r="1631">
          <cell r="O1631">
            <v>19437.59</v>
          </cell>
        </row>
        <row r="1631">
          <cell r="R1631">
            <v>19437.59</v>
          </cell>
        </row>
        <row r="1631">
          <cell r="X1631">
            <v>971.889999999999</v>
          </cell>
        </row>
        <row r="1631">
          <cell r="Z1631" t="str">
            <v>3THB01112009</v>
          </cell>
        </row>
        <row r="1632">
          <cell r="D1632" t="str">
            <v>K1副司机左右支架（落料、冲孔、成型）</v>
          </cell>
          <cell r="E1632" t="str">
            <v>固定资产-模具、检具、工装-制造费用</v>
          </cell>
        </row>
        <row r="1632">
          <cell r="J1632">
            <v>89.2666666666667</v>
          </cell>
          <cell r="K1632" t="str">
            <v>2016-02-29</v>
          </cell>
        </row>
        <row r="1632">
          <cell r="O1632">
            <v>19437.59</v>
          </cell>
        </row>
        <row r="1632">
          <cell r="R1632">
            <v>19437.59</v>
          </cell>
        </row>
        <row r="1632">
          <cell r="X1632">
            <v>971.889999999999</v>
          </cell>
        </row>
        <row r="1632">
          <cell r="Z1632" t="str">
            <v>3THB01112010</v>
          </cell>
        </row>
        <row r="1633">
          <cell r="D1633" t="str">
            <v>K1副司机左右支架（落料、冲孔、成型）</v>
          </cell>
          <cell r="E1633" t="str">
            <v>固定资产-模具、检具、工装-制造费用</v>
          </cell>
        </row>
        <row r="1633">
          <cell r="J1633">
            <v>89.2666666666667</v>
          </cell>
          <cell r="K1633" t="str">
            <v>2016-02-29</v>
          </cell>
        </row>
        <row r="1633">
          <cell r="O1633">
            <v>19437.59</v>
          </cell>
        </row>
        <row r="1633">
          <cell r="R1633">
            <v>19437.59</v>
          </cell>
        </row>
        <row r="1633">
          <cell r="X1633">
            <v>971.889999999999</v>
          </cell>
        </row>
        <row r="1633">
          <cell r="Z1633" t="str">
            <v>3THB01112011</v>
          </cell>
        </row>
        <row r="1634">
          <cell r="D1634" t="str">
            <v>K1副司机左右支架（落料、冲孔、成型）</v>
          </cell>
          <cell r="E1634" t="str">
            <v>固定资产-模具、检具、工装-制造费用</v>
          </cell>
        </row>
        <row r="1634">
          <cell r="J1634">
            <v>89.2666666666667</v>
          </cell>
          <cell r="K1634" t="str">
            <v>2016-02-29</v>
          </cell>
        </row>
        <row r="1634">
          <cell r="O1634">
            <v>19437.59</v>
          </cell>
        </row>
        <row r="1634">
          <cell r="R1634">
            <v>19437.59</v>
          </cell>
        </row>
        <row r="1634">
          <cell r="X1634">
            <v>971.889999999999</v>
          </cell>
        </row>
        <row r="1634">
          <cell r="Z1634" t="str">
            <v>3THB01112012</v>
          </cell>
        </row>
        <row r="1635">
          <cell r="D1635" t="str">
            <v>K1副司机左右支架（落料、冲孔、成型）</v>
          </cell>
          <cell r="E1635" t="str">
            <v>固定资产-模具、检具、工装-制造费用</v>
          </cell>
        </row>
        <row r="1635">
          <cell r="J1635">
            <v>89.2666666666667</v>
          </cell>
          <cell r="K1635" t="str">
            <v>2016-02-29</v>
          </cell>
        </row>
        <row r="1635">
          <cell r="O1635">
            <v>19437.59</v>
          </cell>
        </row>
        <row r="1635">
          <cell r="R1635">
            <v>19437.59</v>
          </cell>
        </row>
        <row r="1635">
          <cell r="X1635">
            <v>971.889999999999</v>
          </cell>
        </row>
        <row r="1635">
          <cell r="Z1635" t="str">
            <v>3THB01112013</v>
          </cell>
        </row>
        <row r="1636">
          <cell r="D1636" t="str">
            <v>301左后连接座（落料、冲孔、成型）</v>
          </cell>
          <cell r="E1636" t="str">
            <v>固定资产-模具、检具、工装-制造费用</v>
          </cell>
        </row>
        <row r="1636">
          <cell r="J1636">
            <v>89.2666666666667</v>
          </cell>
          <cell r="K1636" t="str">
            <v>2016-02-29</v>
          </cell>
        </row>
        <row r="1636">
          <cell r="O1636">
            <v>3037.13</v>
          </cell>
        </row>
        <row r="1636">
          <cell r="R1636">
            <v>3037.13</v>
          </cell>
        </row>
        <row r="1636">
          <cell r="X1636">
            <v>151.93</v>
          </cell>
        </row>
        <row r="1636">
          <cell r="Z1636" t="str">
            <v>3THB01112016</v>
          </cell>
        </row>
        <row r="1637">
          <cell r="D1637" t="str">
            <v>301左后连接座（落料、冲孔、成型）</v>
          </cell>
          <cell r="E1637" t="str">
            <v>固定资产-模具、检具、工装-制造费用</v>
          </cell>
        </row>
        <row r="1637">
          <cell r="J1637">
            <v>89.2666666666667</v>
          </cell>
          <cell r="K1637" t="str">
            <v>2016-02-29</v>
          </cell>
        </row>
        <row r="1637">
          <cell r="O1637">
            <v>3037.13</v>
          </cell>
        </row>
        <row r="1637">
          <cell r="R1637">
            <v>3037.13</v>
          </cell>
        </row>
        <row r="1637">
          <cell r="X1637">
            <v>151.93</v>
          </cell>
        </row>
        <row r="1637">
          <cell r="Z1637" t="str">
            <v>3THB01112017</v>
          </cell>
        </row>
        <row r="1638">
          <cell r="D1638" t="str">
            <v>301左后连接座（落料、冲孔、成型）</v>
          </cell>
          <cell r="E1638" t="str">
            <v>固定资产-模具、检具、工装-制造费用</v>
          </cell>
        </row>
        <row r="1638">
          <cell r="J1638">
            <v>89.2666666666667</v>
          </cell>
          <cell r="K1638" t="str">
            <v>2016-02-29</v>
          </cell>
        </row>
        <row r="1638">
          <cell r="O1638">
            <v>3037.13</v>
          </cell>
        </row>
        <row r="1638">
          <cell r="R1638">
            <v>3037.13</v>
          </cell>
        </row>
        <row r="1638">
          <cell r="X1638">
            <v>151.93</v>
          </cell>
        </row>
        <row r="1638">
          <cell r="Z1638" t="str">
            <v>3THB01112018</v>
          </cell>
        </row>
        <row r="1639">
          <cell r="D1639" t="str">
            <v>301左外护盖固定片A（落料、冲孔、成型）</v>
          </cell>
          <cell r="E1639" t="str">
            <v>固定资产-模具、检具、工装-制造费用</v>
          </cell>
        </row>
        <row r="1639">
          <cell r="J1639">
            <v>89.2666666666667</v>
          </cell>
          <cell r="K1639" t="str">
            <v>2016-02-29</v>
          </cell>
        </row>
        <row r="1639">
          <cell r="O1639">
            <v>2733.41</v>
          </cell>
        </row>
        <row r="1639">
          <cell r="R1639">
            <v>2733.41</v>
          </cell>
        </row>
        <row r="1639">
          <cell r="X1639">
            <v>136.67</v>
          </cell>
        </row>
        <row r="1639">
          <cell r="Z1639" t="str">
            <v>3THB01112020</v>
          </cell>
        </row>
        <row r="1640">
          <cell r="D1640" t="str">
            <v>301左外护盖固定片A（落料、冲孔、成型）</v>
          </cell>
          <cell r="E1640" t="str">
            <v>固定资产-模具、检具、工装-制造费用</v>
          </cell>
        </row>
        <row r="1640">
          <cell r="J1640">
            <v>89.2666666666667</v>
          </cell>
          <cell r="K1640" t="str">
            <v>2016-02-29</v>
          </cell>
        </row>
        <row r="1640">
          <cell r="O1640">
            <v>2733.41</v>
          </cell>
        </row>
        <row r="1640">
          <cell r="R1640">
            <v>2733.41</v>
          </cell>
        </row>
        <row r="1640">
          <cell r="X1640">
            <v>136.67</v>
          </cell>
        </row>
        <row r="1640">
          <cell r="Z1640" t="str">
            <v>3THB01112021</v>
          </cell>
        </row>
        <row r="1641">
          <cell r="D1641" t="str">
            <v>301左外护盖固定片A（落料、冲孔、成型）</v>
          </cell>
          <cell r="E1641" t="str">
            <v>固定资产-模具、检具、工装-制造费用</v>
          </cell>
        </row>
        <row r="1641">
          <cell r="J1641">
            <v>89.2666666666667</v>
          </cell>
          <cell r="K1641" t="str">
            <v>2016-02-29</v>
          </cell>
        </row>
        <row r="1641">
          <cell r="O1641">
            <v>2733.41</v>
          </cell>
        </row>
        <row r="1641">
          <cell r="R1641">
            <v>2733.41</v>
          </cell>
        </row>
        <row r="1641">
          <cell r="X1641">
            <v>136.67</v>
          </cell>
        </row>
        <row r="1641">
          <cell r="Z1641" t="str">
            <v>3THB01112022</v>
          </cell>
        </row>
        <row r="1642">
          <cell r="D1642" t="str">
            <v>G项目组装治具</v>
          </cell>
          <cell r="E1642" t="str">
            <v>固定资产-模具、检具、工装-制造费用</v>
          </cell>
        </row>
        <row r="1642">
          <cell r="J1642">
            <v>89.2666666666667</v>
          </cell>
          <cell r="K1642" t="str">
            <v>2016-02-29</v>
          </cell>
        </row>
        <row r="1642">
          <cell r="O1642">
            <v>4555.69</v>
          </cell>
        </row>
        <row r="1642">
          <cell r="R1642">
            <v>4555.69</v>
          </cell>
        </row>
        <row r="1642">
          <cell r="X1642">
            <v>182.23</v>
          </cell>
        </row>
        <row r="1642">
          <cell r="Z1642" t="str">
            <v>3THB01112026</v>
          </cell>
        </row>
        <row r="1643">
          <cell r="D1643" t="str">
            <v>301升降棘轮补强片</v>
          </cell>
          <cell r="E1643" t="str">
            <v>固定资产-模具、检具、工装-制造费用</v>
          </cell>
        </row>
        <row r="1643">
          <cell r="J1643">
            <v>89.2666666666667</v>
          </cell>
          <cell r="K1643" t="str">
            <v>2016-02-29</v>
          </cell>
        </row>
        <row r="1643">
          <cell r="O1643">
            <v>6377.96</v>
          </cell>
        </row>
        <row r="1643">
          <cell r="R1643">
            <v>6377.96</v>
          </cell>
        </row>
        <row r="1643">
          <cell r="X1643">
            <v>318.9</v>
          </cell>
        </row>
        <row r="1643">
          <cell r="Z1643" t="str">
            <v>3THB01112028</v>
          </cell>
        </row>
        <row r="1644">
          <cell r="D1644" t="str">
            <v>加强板落料、成型</v>
          </cell>
          <cell r="E1644" t="str">
            <v>固定资产-模具、检具、工装-制造费用</v>
          </cell>
        </row>
        <row r="1644">
          <cell r="J1644">
            <v>89.2666666666667</v>
          </cell>
          <cell r="K1644" t="str">
            <v>2016-02-29</v>
          </cell>
        </row>
        <row r="1644">
          <cell r="O1644">
            <v>6833.53</v>
          </cell>
        </row>
        <row r="1644">
          <cell r="R1644">
            <v>6833.53</v>
          </cell>
        </row>
        <row r="1644">
          <cell r="X1644">
            <v>341.679999999999</v>
          </cell>
        </row>
        <row r="1644">
          <cell r="Z1644" t="str">
            <v>3THB01112030</v>
          </cell>
        </row>
        <row r="1645">
          <cell r="D1645" t="str">
            <v>加强板落料、成型</v>
          </cell>
          <cell r="E1645" t="str">
            <v>固定资产-模具、检具、工装-制造费用</v>
          </cell>
        </row>
        <row r="1645">
          <cell r="J1645">
            <v>89.2666666666667</v>
          </cell>
          <cell r="K1645" t="str">
            <v>2016-02-29</v>
          </cell>
        </row>
        <row r="1645">
          <cell r="O1645">
            <v>6833.53</v>
          </cell>
        </row>
        <row r="1645">
          <cell r="R1645">
            <v>6833.53</v>
          </cell>
        </row>
        <row r="1645">
          <cell r="X1645">
            <v>341.679999999999</v>
          </cell>
        </row>
        <row r="1645">
          <cell r="Z1645" t="str">
            <v>3THB01112031</v>
          </cell>
        </row>
        <row r="1646">
          <cell r="D1646" t="str">
            <v>后排靠背锁安装支架冲孔</v>
          </cell>
          <cell r="E1646" t="str">
            <v>固定资产-模具、检具、工装-制造费用</v>
          </cell>
        </row>
        <row r="1646">
          <cell r="J1646">
            <v>89.2666666666667</v>
          </cell>
          <cell r="K1646" t="str">
            <v>2016-02-29</v>
          </cell>
        </row>
        <row r="1646">
          <cell r="O1646">
            <v>4555.69</v>
          </cell>
        </row>
        <row r="1646">
          <cell r="R1646">
            <v>4555.69</v>
          </cell>
        </row>
        <row r="1646">
          <cell r="X1646">
            <v>227.78</v>
          </cell>
        </row>
        <row r="1646">
          <cell r="Z1646" t="str">
            <v>3THB01112032</v>
          </cell>
        </row>
        <row r="1647">
          <cell r="D1647" t="str">
            <v>新制调角器总成检具</v>
          </cell>
          <cell r="E1647" t="str">
            <v>固定资产-模具、检具、工装-制造费用</v>
          </cell>
        </row>
        <row r="1647">
          <cell r="J1647">
            <v>89.2666666666667</v>
          </cell>
          <cell r="K1647" t="str">
            <v>2016-02-29</v>
          </cell>
        </row>
        <row r="1647">
          <cell r="O1647">
            <v>3188.98</v>
          </cell>
        </row>
        <row r="1647">
          <cell r="R1647">
            <v>3188.98</v>
          </cell>
        </row>
        <row r="1647">
          <cell r="X1647">
            <v>159.45</v>
          </cell>
        </row>
        <row r="1647">
          <cell r="Z1647" t="str">
            <v>3THB01112035</v>
          </cell>
        </row>
        <row r="1648">
          <cell r="D1648" t="str">
            <v>新制调角器总成检具</v>
          </cell>
          <cell r="E1648" t="str">
            <v>固定资产-模具、检具、工装-制造费用</v>
          </cell>
        </row>
        <row r="1648">
          <cell r="J1648">
            <v>89.2666666666667</v>
          </cell>
          <cell r="K1648" t="str">
            <v>2016-02-29</v>
          </cell>
        </row>
        <row r="1648">
          <cell r="O1648">
            <v>3188.98</v>
          </cell>
        </row>
        <row r="1648">
          <cell r="R1648">
            <v>3188.98</v>
          </cell>
        </row>
        <row r="1648">
          <cell r="X1648">
            <v>159.45</v>
          </cell>
        </row>
        <row r="1648">
          <cell r="Z1648" t="str">
            <v>3THB01112036</v>
          </cell>
        </row>
        <row r="1649">
          <cell r="D1649" t="str">
            <v>安全带固定板整形模具</v>
          </cell>
          <cell r="E1649" t="str">
            <v>固定资产-模具、检具、工装-制造费用</v>
          </cell>
        </row>
        <row r="1649">
          <cell r="J1649">
            <v>89.2666666666667</v>
          </cell>
          <cell r="K1649" t="str">
            <v>2016-02-29</v>
          </cell>
        </row>
        <row r="1649">
          <cell r="O1649">
            <v>2733.41</v>
          </cell>
        </row>
        <row r="1649">
          <cell r="R1649">
            <v>2733.41</v>
          </cell>
        </row>
        <row r="1649">
          <cell r="X1649">
            <v>136.67</v>
          </cell>
        </row>
        <row r="1649">
          <cell r="Z1649" t="str">
            <v>3THB01112038</v>
          </cell>
        </row>
        <row r="1650">
          <cell r="D1650" t="str">
            <v>安全带固定板整形模具</v>
          </cell>
          <cell r="E1650" t="str">
            <v>固定资产-模具、检具、工装-制造费用</v>
          </cell>
        </row>
        <row r="1650">
          <cell r="J1650">
            <v>89.2666666666667</v>
          </cell>
          <cell r="K1650" t="str">
            <v>2016-02-29</v>
          </cell>
        </row>
        <row r="1650">
          <cell r="O1650">
            <v>2733.41</v>
          </cell>
        </row>
        <row r="1650">
          <cell r="R1650">
            <v>2733.41</v>
          </cell>
        </row>
        <row r="1650">
          <cell r="X1650">
            <v>136.67</v>
          </cell>
        </row>
        <row r="1650">
          <cell r="Z1650" t="str">
            <v>3THB01112039</v>
          </cell>
        </row>
        <row r="1651">
          <cell r="D1651" t="str">
            <v>中排双人后支撑腿主管检具</v>
          </cell>
          <cell r="E1651" t="str">
            <v>固定资产-模具、检具、工装-制造费用</v>
          </cell>
        </row>
        <row r="1651">
          <cell r="J1651">
            <v>89.2666666666667</v>
          </cell>
          <cell r="K1651" t="str">
            <v>2016-02-29</v>
          </cell>
        </row>
        <row r="1651">
          <cell r="O1651">
            <v>8200.23</v>
          </cell>
        </row>
        <row r="1651">
          <cell r="R1651">
            <v>8200.23</v>
          </cell>
        </row>
        <row r="1651">
          <cell r="X1651">
            <v>410.009999999999</v>
          </cell>
        </row>
        <row r="1651">
          <cell r="Z1651" t="str">
            <v>3THB01112043</v>
          </cell>
        </row>
        <row r="1652">
          <cell r="D1652" t="str">
            <v>陕汽靠背管冲孔切弧</v>
          </cell>
          <cell r="E1652" t="str">
            <v>固定资产-模具、检具、工装-制造费用</v>
          </cell>
        </row>
        <row r="1652">
          <cell r="J1652">
            <v>89.2666666666667</v>
          </cell>
          <cell r="K1652" t="str">
            <v>2016-02-29</v>
          </cell>
        </row>
        <row r="1652">
          <cell r="O1652">
            <v>3644.55</v>
          </cell>
        </row>
        <row r="1652">
          <cell r="R1652">
            <v>3644.55</v>
          </cell>
        </row>
        <row r="1652">
          <cell r="X1652">
            <v>182.23</v>
          </cell>
        </row>
        <row r="1652">
          <cell r="Z1652" t="str">
            <v>3THB01112044</v>
          </cell>
        </row>
        <row r="1653">
          <cell r="D1653" t="str">
            <v>陕汽左右靠背连接板成型模具</v>
          </cell>
          <cell r="E1653" t="str">
            <v>固定资产-模具、检具、工装-制造费用</v>
          </cell>
        </row>
        <row r="1653">
          <cell r="J1653">
            <v>89.2666666666667</v>
          </cell>
          <cell r="K1653" t="str">
            <v>2016-02-29</v>
          </cell>
        </row>
        <row r="1653">
          <cell r="O1653">
            <v>5466.82</v>
          </cell>
        </row>
        <row r="1653">
          <cell r="R1653">
            <v>5466.82</v>
          </cell>
        </row>
        <row r="1653">
          <cell r="X1653">
            <v>273.34</v>
          </cell>
        </row>
        <row r="1653">
          <cell r="Z1653" t="str">
            <v>3THB01112046</v>
          </cell>
        </row>
        <row r="1654">
          <cell r="D1654" t="str">
            <v>陕汽左右靠背连接板成型模具</v>
          </cell>
          <cell r="E1654" t="str">
            <v>固定资产-模具、检具、工装-制造费用</v>
          </cell>
        </row>
        <row r="1654">
          <cell r="J1654">
            <v>89.2666666666667</v>
          </cell>
          <cell r="K1654" t="str">
            <v>2016-02-29</v>
          </cell>
        </row>
        <row r="1654">
          <cell r="O1654">
            <v>5466.82</v>
          </cell>
        </row>
        <row r="1654">
          <cell r="R1654">
            <v>5466.82</v>
          </cell>
        </row>
        <row r="1654">
          <cell r="X1654">
            <v>273.34</v>
          </cell>
        </row>
        <row r="1654">
          <cell r="Z1654" t="str">
            <v>3THB01112047</v>
          </cell>
        </row>
        <row r="1655">
          <cell r="D1655" t="str">
            <v>扶手左固定板支架落料成型</v>
          </cell>
          <cell r="E1655" t="str">
            <v>固定资产-模具、检具、工装-制造费用</v>
          </cell>
        </row>
        <row r="1655">
          <cell r="J1655">
            <v>89.2666666666667</v>
          </cell>
          <cell r="K1655" t="str">
            <v>2016-02-29</v>
          </cell>
        </row>
        <row r="1655">
          <cell r="O1655">
            <v>6377.96</v>
          </cell>
        </row>
        <row r="1655">
          <cell r="R1655">
            <v>6377.96</v>
          </cell>
        </row>
        <row r="1655">
          <cell r="X1655">
            <v>318.9</v>
          </cell>
        </row>
        <row r="1655">
          <cell r="Z1655" t="str">
            <v>3THB01112053</v>
          </cell>
        </row>
        <row r="1656">
          <cell r="D1656" t="str">
            <v>扶手左固定板支架落料成型</v>
          </cell>
          <cell r="E1656" t="str">
            <v>固定资产-模具、检具、工装-制造费用</v>
          </cell>
        </row>
        <row r="1656">
          <cell r="J1656">
            <v>89.2666666666667</v>
          </cell>
          <cell r="K1656" t="str">
            <v>2016-02-29</v>
          </cell>
        </row>
        <row r="1656">
          <cell r="O1656">
            <v>6377.96</v>
          </cell>
        </row>
        <row r="1656">
          <cell r="R1656">
            <v>6377.96</v>
          </cell>
        </row>
        <row r="1656">
          <cell r="X1656">
            <v>318.9</v>
          </cell>
        </row>
        <row r="1656">
          <cell r="Z1656" t="str">
            <v>3THB01112054</v>
          </cell>
        </row>
        <row r="1657">
          <cell r="D1657" t="str">
            <v>安全带出口塑件固定板落料成型</v>
          </cell>
          <cell r="E1657" t="str">
            <v>固定资产-模具、检具、工装-制造费用</v>
          </cell>
        </row>
        <row r="1657">
          <cell r="J1657">
            <v>89.2666666666667</v>
          </cell>
          <cell r="K1657" t="str">
            <v>2016-02-29</v>
          </cell>
        </row>
        <row r="1657">
          <cell r="O1657">
            <v>4100.12</v>
          </cell>
        </row>
        <row r="1657">
          <cell r="R1657">
            <v>4100.12</v>
          </cell>
        </row>
        <row r="1657">
          <cell r="X1657">
            <v>205.01</v>
          </cell>
        </row>
        <row r="1657">
          <cell r="Z1657" t="str">
            <v>3THB01112056</v>
          </cell>
        </row>
        <row r="1658">
          <cell r="D1658" t="str">
            <v>安全带出口塑件固定板落料成型</v>
          </cell>
          <cell r="E1658" t="str">
            <v>固定资产-模具、检具、工装-制造费用</v>
          </cell>
        </row>
        <row r="1658">
          <cell r="J1658">
            <v>89.2666666666667</v>
          </cell>
          <cell r="K1658" t="str">
            <v>2016-02-29</v>
          </cell>
        </row>
        <row r="1658">
          <cell r="O1658">
            <v>4100.12</v>
          </cell>
        </row>
        <row r="1658">
          <cell r="R1658">
            <v>4100.12</v>
          </cell>
        </row>
        <row r="1658">
          <cell r="X1658">
            <v>205.01</v>
          </cell>
        </row>
        <row r="1658">
          <cell r="Z1658" t="str">
            <v>3THB01112057</v>
          </cell>
        </row>
        <row r="1659">
          <cell r="D1659" t="str">
            <v>陕汽驾驶员座框围框冲孔</v>
          </cell>
          <cell r="E1659" t="str">
            <v>固定资产-模具、检具、工装-制造费用</v>
          </cell>
        </row>
        <row r="1659">
          <cell r="J1659">
            <v>89.2666666666667</v>
          </cell>
          <cell r="K1659" t="str">
            <v>2016-02-29</v>
          </cell>
        </row>
        <row r="1659">
          <cell r="O1659">
            <v>7289.1</v>
          </cell>
        </row>
        <row r="1659">
          <cell r="R1659">
            <v>7289.1</v>
          </cell>
        </row>
        <row r="1659">
          <cell r="X1659">
            <v>364.46</v>
          </cell>
        </row>
        <row r="1659">
          <cell r="Z1659" t="str">
            <v>3THB01112059</v>
          </cell>
        </row>
        <row r="1660">
          <cell r="D1660" t="str">
            <v>陕汽下框检具</v>
          </cell>
          <cell r="E1660" t="str">
            <v>固定资产-模具、检具、工装-制造费用</v>
          </cell>
        </row>
        <row r="1660">
          <cell r="J1660">
            <v>89.2666666666667</v>
          </cell>
          <cell r="K1660" t="str">
            <v>2016-02-29</v>
          </cell>
        </row>
        <row r="1660">
          <cell r="O1660">
            <v>4555.69</v>
          </cell>
        </row>
        <row r="1660">
          <cell r="R1660">
            <v>4555.69</v>
          </cell>
        </row>
        <row r="1660">
          <cell r="X1660">
            <v>364.46</v>
          </cell>
        </row>
        <row r="1660">
          <cell r="Z1660" t="str">
            <v>3THB01112060</v>
          </cell>
        </row>
        <row r="1661">
          <cell r="D1661" t="str">
            <v>陕汽靠背连接板落料模</v>
          </cell>
          <cell r="E1661" t="str">
            <v>固定资产-模具、检具、工装-制造费用</v>
          </cell>
        </row>
        <row r="1661">
          <cell r="J1661">
            <v>89.2666666666667</v>
          </cell>
          <cell r="K1661" t="str">
            <v>2016-02-29</v>
          </cell>
        </row>
        <row r="1661">
          <cell r="O1661">
            <v>9111.37</v>
          </cell>
        </row>
        <row r="1661">
          <cell r="R1661">
            <v>9111.37</v>
          </cell>
        </row>
        <row r="1661">
          <cell r="X1661">
            <v>455.570000000002</v>
          </cell>
        </row>
        <row r="1661">
          <cell r="Z1661" t="str">
            <v>3THB01112061</v>
          </cell>
        </row>
        <row r="1662">
          <cell r="D1662" t="str">
            <v>306中排后支撑腿弯管钻模</v>
          </cell>
          <cell r="E1662" t="str">
            <v>固定资产-模具、检具、工装-制造费用</v>
          </cell>
        </row>
        <row r="1662">
          <cell r="J1662">
            <v>89.2666666666667</v>
          </cell>
          <cell r="K1662" t="str">
            <v>2016-02-29</v>
          </cell>
        </row>
        <row r="1662">
          <cell r="O1662">
            <v>3644.55</v>
          </cell>
        </row>
        <row r="1662">
          <cell r="R1662">
            <v>3644.55</v>
          </cell>
        </row>
        <row r="1662">
          <cell r="X1662">
            <v>182.23</v>
          </cell>
        </row>
        <row r="1662">
          <cell r="Z1662" t="str">
            <v>3THB01112062</v>
          </cell>
        </row>
        <row r="1663">
          <cell r="D1663" t="str">
            <v>M20绞架上滑槽成型 、切断模</v>
          </cell>
          <cell r="E1663" t="str">
            <v>固定资产-模具、检具、工装-制造费用</v>
          </cell>
        </row>
        <row r="1663">
          <cell r="J1663">
            <v>89.2666666666667</v>
          </cell>
          <cell r="K1663" t="str">
            <v>2016-02-29</v>
          </cell>
        </row>
        <row r="1663">
          <cell r="O1663">
            <v>6833.53</v>
          </cell>
        </row>
        <row r="1663">
          <cell r="R1663">
            <v>6833.53</v>
          </cell>
        </row>
        <row r="1663">
          <cell r="X1663">
            <v>341.679999999999</v>
          </cell>
        </row>
        <row r="1663">
          <cell r="Z1663" t="str">
            <v>3THB01112074</v>
          </cell>
        </row>
        <row r="1664">
          <cell r="D1664" t="str">
            <v>M20绞架上滑槽成型 、切断模</v>
          </cell>
          <cell r="E1664" t="str">
            <v>固定资产-模具、检具、工装-制造费用</v>
          </cell>
        </row>
        <row r="1664">
          <cell r="J1664">
            <v>89.2666666666667</v>
          </cell>
          <cell r="K1664" t="str">
            <v>2016-02-29</v>
          </cell>
        </row>
        <row r="1664">
          <cell r="O1664">
            <v>6833.53</v>
          </cell>
        </row>
        <row r="1664">
          <cell r="R1664">
            <v>6833.53</v>
          </cell>
        </row>
        <row r="1664">
          <cell r="X1664">
            <v>341.679999999999</v>
          </cell>
        </row>
        <row r="1664">
          <cell r="Z1664" t="str">
            <v>3THB01112075</v>
          </cell>
        </row>
        <row r="1665">
          <cell r="D1665" t="str">
            <v>H4调角器外壳冲孔模、安全带固定板成型模2套</v>
          </cell>
          <cell r="E1665" t="str">
            <v>固定资产-模具、检具、工装-制造费用</v>
          </cell>
        </row>
        <row r="1665">
          <cell r="J1665">
            <v>89.2666666666667</v>
          </cell>
          <cell r="K1665" t="str">
            <v>2016-02-29</v>
          </cell>
        </row>
        <row r="1665">
          <cell r="O1665">
            <v>6681.67</v>
          </cell>
        </row>
        <row r="1665">
          <cell r="R1665">
            <v>6681.67</v>
          </cell>
        </row>
        <row r="1665">
          <cell r="X1665">
            <v>334.08</v>
          </cell>
        </row>
        <row r="1665">
          <cell r="Z1665" t="str">
            <v>3THB01112077</v>
          </cell>
        </row>
        <row r="1666">
          <cell r="D1666" t="str">
            <v>H4调角器外壳冲孔模、安全带固定板成型模2套</v>
          </cell>
          <cell r="E1666" t="str">
            <v>固定资产-模具、检具、工装-制造费用</v>
          </cell>
        </row>
        <row r="1666">
          <cell r="J1666">
            <v>89.2666666666667</v>
          </cell>
          <cell r="K1666" t="str">
            <v>2016-02-29</v>
          </cell>
        </row>
        <row r="1666">
          <cell r="O1666">
            <v>6681.67</v>
          </cell>
        </row>
        <row r="1666">
          <cell r="R1666">
            <v>6681.67</v>
          </cell>
        </row>
        <row r="1666">
          <cell r="X1666">
            <v>334.08</v>
          </cell>
        </row>
        <row r="1666">
          <cell r="Z1666" t="str">
            <v>3THB01112078</v>
          </cell>
        </row>
        <row r="1667">
          <cell r="D1667" t="str">
            <v>H4调角器外壳冲孔模、安全带固定板成型模2套</v>
          </cell>
          <cell r="E1667" t="str">
            <v>固定资产-模具、检具、工装-制造费用</v>
          </cell>
        </row>
        <row r="1667">
          <cell r="J1667">
            <v>89.2666666666667</v>
          </cell>
          <cell r="K1667" t="str">
            <v>2016-02-29</v>
          </cell>
        </row>
        <row r="1667">
          <cell r="O1667">
            <v>6681.67</v>
          </cell>
        </row>
        <row r="1667">
          <cell r="R1667">
            <v>6681.67</v>
          </cell>
        </row>
        <row r="1667">
          <cell r="X1667">
            <v>334.08</v>
          </cell>
        </row>
        <row r="1667">
          <cell r="Z1667" t="str">
            <v>3THB01112079</v>
          </cell>
        </row>
        <row r="1668">
          <cell r="D1668" t="str">
            <v>301主副驾下连接板冲孔模、调角器上连接板冲孔模</v>
          </cell>
          <cell r="E1668" t="str">
            <v>固定资产-模具、检具、工装-制造费用</v>
          </cell>
        </row>
        <row r="1668">
          <cell r="J1668">
            <v>89.2666666666667</v>
          </cell>
          <cell r="K1668" t="str">
            <v>2016-02-29</v>
          </cell>
        </row>
        <row r="1668">
          <cell r="O1668">
            <v>2733.41</v>
          </cell>
        </row>
        <row r="1668">
          <cell r="R1668">
            <v>2733.41</v>
          </cell>
        </row>
        <row r="1668">
          <cell r="X1668">
            <v>136.67</v>
          </cell>
        </row>
        <row r="1668">
          <cell r="Z1668" t="str">
            <v>3THB01112081</v>
          </cell>
        </row>
        <row r="1669">
          <cell r="D1669" t="str">
            <v>301主副驾下连接板冲孔模、调角器上连接板冲孔模</v>
          </cell>
          <cell r="E1669" t="str">
            <v>固定资产-模具、检具、工装-制造费用</v>
          </cell>
        </row>
        <row r="1669">
          <cell r="J1669">
            <v>89.2666666666667</v>
          </cell>
          <cell r="K1669" t="str">
            <v>2016-02-29</v>
          </cell>
        </row>
        <row r="1669">
          <cell r="O1669">
            <v>2733.41</v>
          </cell>
        </row>
        <row r="1669">
          <cell r="R1669">
            <v>2733.41</v>
          </cell>
        </row>
        <row r="1669">
          <cell r="X1669">
            <v>136.67</v>
          </cell>
        </row>
        <row r="1669">
          <cell r="Z1669" t="str">
            <v>3THB01112082</v>
          </cell>
        </row>
        <row r="1670">
          <cell r="D1670" t="str">
            <v>301主副驾下连接板冲孔模、调角器上连接板冲孔模</v>
          </cell>
          <cell r="E1670" t="str">
            <v>固定资产-模具、检具、工装-制造费用</v>
          </cell>
        </row>
        <row r="1670">
          <cell r="J1670">
            <v>89.2666666666667</v>
          </cell>
          <cell r="K1670" t="str">
            <v>2016-02-29</v>
          </cell>
        </row>
        <row r="1670">
          <cell r="O1670">
            <v>2733.41</v>
          </cell>
        </row>
        <row r="1670">
          <cell r="R1670">
            <v>2733.41</v>
          </cell>
        </row>
        <row r="1670">
          <cell r="X1670">
            <v>136.67</v>
          </cell>
        </row>
        <row r="1670">
          <cell r="Z1670" t="str">
            <v>3THB01112083</v>
          </cell>
        </row>
        <row r="1671">
          <cell r="D1671" t="str">
            <v>限位钣金落料模、成型模OP20/30</v>
          </cell>
          <cell r="E1671" t="str">
            <v>固定资产-模具、检具、工装-制造费用</v>
          </cell>
        </row>
        <row r="1671">
          <cell r="J1671">
            <v>89.2666666666667</v>
          </cell>
          <cell r="K1671" t="str">
            <v>2016-02-29</v>
          </cell>
        </row>
        <row r="1671">
          <cell r="O1671">
            <v>4251.98</v>
          </cell>
        </row>
        <row r="1671">
          <cell r="R1671">
            <v>4251.98</v>
          </cell>
        </row>
        <row r="1671">
          <cell r="X1671">
            <v>212.599999999999</v>
          </cell>
        </row>
        <row r="1671">
          <cell r="Z1671" t="str">
            <v>3THB01112085</v>
          </cell>
        </row>
        <row r="1672">
          <cell r="D1672" t="str">
            <v>限位钣金落料模、成型模OP20/30</v>
          </cell>
          <cell r="E1672" t="str">
            <v>固定资产-模具、检具、工装-制造费用</v>
          </cell>
        </row>
        <row r="1672">
          <cell r="J1672">
            <v>89.2666666666667</v>
          </cell>
          <cell r="K1672" t="str">
            <v>2016-02-29</v>
          </cell>
        </row>
        <row r="1672">
          <cell r="O1672">
            <v>4251.98</v>
          </cell>
        </row>
        <row r="1672">
          <cell r="R1672">
            <v>4251.98</v>
          </cell>
        </row>
        <row r="1672">
          <cell r="X1672">
            <v>212.599999999999</v>
          </cell>
        </row>
        <row r="1672">
          <cell r="Z1672" t="str">
            <v>3THB01112086</v>
          </cell>
        </row>
        <row r="1673">
          <cell r="D1673" t="str">
            <v>限位钣金落料模、成型模OP20/30</v>
          </cell>
          <cell r="E1673" t="str">
            <v>固定资产-模具、检具、工装-制造费用</v>
          </cell>
        </row>
        <row r="1673">
          <cell r="J1673">
            <v>89.2666666666667</v>
          </cell>
          <cell r="K1673" t="str">
            <v>2016-02-29</v>
          </cell>
        </row>
        <row r="1673">
          <cell r="O1673">
            <v>4251.98</v>
          </cell>
        </row>
        <row r="1673">
          <cell r="R1673">
            <v>4251.98</v>
          </cell>
        </row>
        <row r="1673">
          <cell r="X1673">
            <v>212.599999999999</v>
          </cell>
        </row>
        <row r="1673">
          <cell r="Z1673" t="str">
            <v>3THB01112087</v>
          </cell>
        </row>
        <row r="1674">
          <cell r="D1674" t="str">
            <v>C33D力乐/中航星盘左右上连接板检具</v>
          </cell>
          <cell r="E1674" t="str">
            <v>固定资产-模具、检具、工装-制造费用</v>
          </cell>
        </row>
        <row r="1674">
          <cell r="J1674">
            <v>89.2666666666667</v>
          </cell>
          <cell r="K1674" t="str">
            <v>2016-02-29</v>
          </cell>
        </row>
        <row r="1674">
          <cell r="O1674">
            <v>7857.21</v>
          </cell>
        </row>
        <row r="1674">
          <cell r="R1674">
            <v>7857.21</v>
          </cell>
        </row>
        <row r="1674">
          <cell r="X1674">
            <v>392.86</v>
          </cell>
        </row>
        <row r="1674">
          <cell r="Z1674" t="str">
            <v>3THB01112154</v>
          </cell>
        </row>
        <row r="1675">
          <cell r="D1675" t="str">
            <v>H4A座框左主板冲孔模、座垫前倾角锁舌落料</v>
          </cell>
          <cell r="E1675" t="str">
            <v>固定资产-模具、检具、工装-制造费用</v>
          </cell>
        </row>
        <row r="1675">
          <cell r="J1675">
            <v>89.2666666666667</v>
          </cell>
          <cell r="K1675" t="str">
            <v>2016-02-29</v>
          </cell>
        </row>
        <row r="1675">
          <cell r="O1675">
            <v>10214.38</v>
          </cell>
        </row>
        <row r="1675">
          <cell r="R1675">
            <v>10214.38</v>
          </cell>
        </row>
        <row r="1675">
          <cell r="X1675">
            <v>510.719999999999</v>
          </cell>
        </row>
        <row r="1675">
          <cell r="Z1675" t="str">
            <v>3THB01112161</v>
          </cell>
        </row>
        <row r="1676">
          <cell r="D1676" t="str">
            <v>H4A座框左主板冲孔模、座垫前倾角锁舌落料</v>
          </cell>
          <cell r="E1676" t="str">
            <v>固定资产-模具、检具、工装-制造费用</v>
          </cell>
        </row>
        <row r="1676">
          <cell r="J1676">
            <v>89.2666666666667</v>
          </cell>
          <cell r="K1676" t="str">
            <v>2016-02-29</v>
          </cell>
        </row>
        <row r="1676">
          <cell r="O1676">
            <v>10214.38</v>
          </cell>
        </row>
        <row r="1676">
          <cell r="R1676">
            <v>10214.38</v>
          </cell>
        </row>
        <row r="1676">
          <cell r="X1676">
            <v>510.719999999999</v>
          </cell>
        </row>
        <row r="1676">
          <cell r="Z1676" t="str">
            <v>3THB01112162</v>
          </cell>
        </row>
        <row r="1677">
          <cell r="D1677" t="str">
            <v>H4A座框左主板冲孔模、座垫前倾角锁舌落料</v>
          </cell>
          <cell r="E1677" t="str">
            <v>固定资产-模具、检具、工装-制造费用</v>
          </cell>
        </row>
        <row r="1677">
          <cell r="J1677">
            <v>89.2666666666667</v>
          </cell>
          <cell r="K1677" t="str">
            <v>2016-02-29</v>
          </cell>
        </row>
        <row r="1677">
          <cell r="O1677">
            <v>10214.38</v>
          </cell>
        </row>
        <row r="1677">
          <cell r="R1677">
            <v>10214.38</v>
          </cell>
        </row>
        <row r="1677">
          <cell r="X1677">
            <v>510.719999999999</v>
          </cell>
        </row>
        <row r="1677">
          <cell r="Z1677" t="str">
            <v>3THB01112163</v>
          </cell>
        </row>
        <row r="1678">
          <cell r="D1678" t="str">
            <v>H4A座框左主板冲孔模、座垫前倾角锁舌落料</v>
          </cell>
          <cell r="E1678" t="str">
            <v>固定资产-模具、检具、工装-制造费用</v>
          </cell>
        </row>
        <row r="1678">
          <cell r="J1678">
            <v>89.2666666666667</v>
          </cell>
          <cell r="K1678" t="str">
            <v>2016-02-29</v>
          </cell>
        </row>
        <row r="1678">
          <cell r="O1678">
            <v>10214.38</v>
          </cell>
        </row>
        <row r="1678">
          <cell r="R1678">
            <v>10214.38</v>
          </cell>
        </row>
        <row r="1678">
          <cell r="X1678">
            <v>510.719999999999</v>
          </cell>
        </row>
        <row r="1678">
          <cell r="Z1678" t="str">
            <v>3THB01112164</v>
          </cell>
        </row>
        <row r="1679">
          <cell r="D1679" t="str">
            <v>数控机床DK7745</v>
          </cell>
          <cell r="E1679" t="str">
            <v>固定资产-机器设备-研发费用</v>
          </cell>
        </row>
        <row r="1679">
          <cell r="J1679">
            <v>88.4666666666667</v>
          </cell>
          <cell r="K1679" t="str">
            <v>2016-03-24</v>
          </cell>
        </row>
        <row r="1679">
          <cell r="O1679">
            <v>29914.54</v>
          </cell>
        </row>
        <row r="1679">
          <cell r="R1679">
            <v>29914.54</v>
          </cell>
        </row>
        <row r="1679">
          <cell r="X1679">
            <v>9548.02</v>
          </cell>
        </row>
        <row r="1679">
          <cell r="Z1679" t="str">
            <v>1MHB01022182</v>
          </cell>
        </row>
        <row r="1680">
          <cell r="D1680" t="str">
            <v>数控机床DK7750</v>
          </cell>
          <cell r="E1680" t="str">
            <v>固定资产-机器设备-研发费用</v>
          </cell>
        </row>
        <row r="1680">
          <cell r="J1680">
            <v>88.4666666666667</v>
          </cell>
          <cell r="K1680" t="str">
            <v>2016-03-24</v>
          </cell>
        </row>
        <row r="1680">
          <cell r="O1680">
            <v>40170.94</v>
          </cell>
        </row>
        <row r="1680">
          <cell r="R1680">
            <v>40170.94</v>
          </cell>
        </row>
        <row r="1680">
          <cell r="X1680">
            <v>12821.22</v>
          </cell>
        </row>
        <row r="1680">
          <cell r="Z1680" t="str">
            <v>1MHB01022183</v>
          </cell>
        </row>
        <row r="1681">
          <cell r="D1681" t="str">
            <v>GD空气压缩机</v>
          </cell>
          <cell r="E1681" t="str">
            <v>固定资产-机器设备-制造费用</v>
          </cell>
        </row>
        <row r="1681">
          <cell r="J1681">
            <v>87.5333333333333</v>
          </cell>
          <cell r="K1681" t="str">
            <v>2016-04-21</v>
          </cell>
        </row>
        <row r="1681">
          <cell r="O1681">
            <v>10786.31</v>
          </cell>
        </row>
        <row r="1681">
          <cell r="R1681">
            <v>10786.31</v>
          </cell>
        </row>
        <row r="1681">
          <cell r="X1681">
            <v>539.32</v>
          </cell>
        </row>
        <row r="1681">
          <cell r="Z1681" t="str">
            <v>3MHB01022184</v>
          </cell>
        </row>
        <row r="1682">
          <cell r="D1682" t="str">
            <v>C32B后排四分靠背钢丝总成简易焊胎</v>
          </cell>
          <cell r="E1682" t="str">
            <v>固定资产-模具、检具、工装-制造费用</v>
          </cell>
        </row>
        <row r="1682">
          <cell r="J1682">
            <v>87.2333333333333</v>
          </cell>
          <cell r="K1682" t="str">
            <v>2016-04-30</v>
          </cell>
        </row>
        <row r="1682">
          <cell r="O1682">
            <v>7524.19</v>
          </cell>
        </row>
        <row r="1682">
          <cell r="R1682">
            <v>7524.19</v>
          </cell>
        </row>
        <row r="1682">
          <cell r="X1682">
            <v>376.21</v>
          </cell>
        </row>
        <row r="1682">
          <cell r="Z1682" t="str">
            <v>3THB01052185</v>
          </cell>
        </row>
        <row r="1683">
          <cell r="D1683" t="str">
            <v>C32B后排六分靠背钢丝总成简易焊胎</v>
          </cell>
          <cell r="E1683" t="str">
            <v>固定资产-模具、检具、工装-制造费用</v>
          </cell>
        </row>
        <row r="1683">
          <cell r="J1683">
            <v>87.2333333333333</v>
          </cell>
          <cell r="K1683" t="str">
            <v>2016-04-30</v>
          </cell>
        </row>
        <row r="1683">
          <cell r="O1683">
            <v>10868.27</v>
          </cell>
        </row>
        <row r="1683">
          <cell r="R1683">
            <v>10868.27</v>
          </cell>
        </row>
        <row r="1683">
          <cell r="X1683">
            <v>543.41</v>
          </cell>
        </row>
        <row r="1683">
          <cell r="Z1683" t="str">
            <v>3THB01052186</v>
          </cell>
        </row>
        <row r="1684">
          <cell r="D1684" t="str">
            <v>BQ301后排靠背下连接板整形模</v>
          </cell>
          <cell r="E1684" t="str">
            <v>固定资产-模具、检具、工装-制造费用</v>
          </cell>
        </row>
        <row r="1684">
          <cell r="J1684">
            <v>87.2333333333333</v>
          </cell>
          <cell r="K1684" t="str">
            <v>2016-04-30</v>
          </cell>
        </row>
        <row r="1684">
          <cell r="O1684">
            <v>8360.22</v>
          </cell>
        </row>
        <row r="1684">
          <cell r="R1684">
            <v>8360.22</v>
          </cell>
        </row>
        <row r="1684">
          <cell r="X1684">
            <v>418.009999999999</v>
          </cell>
        </row>
        <row r="1684">
          <cell r="Z1684" t="str">
            <v>3THB01112187</v>
          </cell>
        </row>
        <row r="1685">
          <cell r="D1685" t="str">
            <v>缠绕机</v>
          </cell>
          <cell r="E1685" t="str">
            <v>固定资产-机器设备-制造费用</v>
          </cell>
        </row>
        <row r="1685">
          <cell r="J1685">
            <v>86.8333333333333</v>
          </cell>
          <cell r="K1685" t="str">
            <v>2016-05-12</v>
          </cell>
        </row>
        <row r="1685">
          <cell r="O1685">
            <v>14102.56</v>
          </cell>
        </row>
        <row r="1685">
          <cell r="R1685">
            <v>14102.56</v>
          </cell>
        </row>
        <row r="1685">
          <cell r="X1685">
            <v>4724.12</v>
          </cell>
        </row>
        <row r="1685">
          <cell r="Z1685" t="str">
            <v>3MHB01022188</v>
          </cell>
        </row>
        <row r="1686">
          <cell r="D1686" t="str">
            <v>一汽座椅司机/副司机调角器手柄</v>
          </cell>
          <cell r="E1686" t="str">
            <v>固定资产-模具、检具、工装-制造费用</v>
          </cell>
        </row>
        <row r="1686">
          <cell r="J1686">
            <v>86.4666666666667</v>
          </cell>
          <cell r="K1686" t="str">
            <v>2016-05-23</v>
          </cell>
        </row>
        <row r="1686">
          <cell r="O1686">
            <v>12820.51</v>
          </cell>
        </row>
        <row r="1686">
          <cell r="R1686">
            <v>12820.51</v>
          </cell>
        </row>
        <row r="1686">
          <cell r="X1686">
            <v>641.030000000001</v>
          </cell>
        </row>
        <row r="1686">
          <cell r="Z1686" t="str">
            <v>2THB01082189</v>
          </cell>
        </row>
        <row r="1687">
          <cell r="D1687" t="str">
            <v>一汽座椅司机/副司机安全带外部固定罩壳</v>
          </cell>
          <cell r="E1687" t="str">
            <v>固定资产-模具、检具、工装-制造费用</v>
          </cell>
        </row>
        <row r="1687">
          <cell r="J1687">
            <v>86.4666666666667</v>
          </cell>
          <cell r="K1687" t="str">
            <v>2016-05-23</v>
          </cell>
        </row>
        <row r="1687">
          <cell r="O1687">
            <v>20512.82</v>
          </cell>
        </row>
        <row r="1687">
          <cell r="R1687">
            <v>20512.82</v>
          </cell>
        </row>
        <row r="1687">
          <cell r="X1687">
            <v>1025.64</v>
          </cell>
        </row>
        <row r="1687">
          <cell r="Z1687" t="str">
            <v>2THB01112190</v>
          </cell>
        </row>
        <row r="1688">
          <cell r="D1688" t="str">
            <v>一汽座椅司机调角器左罩壳</v>
          </cell>
          <cell r="E1688" t="str">
            <v>固定资产-模具、检具、工装-制造费用</v>
          </cell>
        </row>
        <row r="1688">
          <cell r="J1688">
            <v>86.4666666666667</v>
          </cell>
          <cell r="K1688" t="str">
            <v>2016-05-23</v>
          </cell>
        </row>
        <row r="1688">
          <cell r="O1688">
            <v>100854.7</v>
          </cell>
        </row>
        <row r="1688">
          <cell r="R1688">
            <v>100854.7</v>
          </cell>
        </row>
        <row r="1688">
          <cell r="X1688">
            <v>5042.73999999999</v>
          </cell>
        </row>
        <row r="1688">
          <cell r="Z1688" t="str">
            <v>2THB01112191</v>
          </cell>
        </row>
        <row r="1689">
          <cell r="D1689" t="str">
            <v>一汽座椅司机调角器右罩壳</v>
          </cell>
          <cell r="E1689" t="str">
            <v>固定资产-模具、检具、工装-制造费用</v>
          </cell>
        </row>
        <row r="1689">
          <cell r="J1689">
            <v>86.4666666666667</v>
          </cell>
          <cell r="K1689" t="str">
            <v>2016-05-23</v>
          </cell>
        </row>
        <row r="1689">
          <cell r="O1689">
            <v>100854.7</v>
          </cell>
        </row>
        <row r="1689">
          <cell r="R1689">
            <v>100854.7</v>
          </cell>
        </row>
        <row r="1689">
          <cell r="X1689">
            <v>5042.73999999999</v>
          </cell>
        </row>
        <row r="1689">
          <cell r="Z1689" t="str">
            <v>2THB01112192</v>
          </cell>
        </row>
        <row r="1690">
          <cell r="D1690" t="str">
            <v>一汽座椅司机坐垫前部罩壳</v>
          </cell>
          <cell r="E1690" t="str">
            <v>固定资产-模具、检具、工装-制造费用</v>
          </cell>
        </row>
        <row r="1690">
          <cell r="J1690">
            <v>86.4666666666667</v>
          </cell>
          <cell r="K1690" t="str">
            <v>2016-05-23</v>
          </cell>
        </row>
        <row r="1690">
          <cell r="O1690">
            <v>55555.56</v>
          </cell>
        </row>
        <row r="1690">
          <cell r="R1690">
            <v>55555.56</v>
          </cell>
        </row>
        <row r="1690">
          <cell r="X1690">
            <v>2777.78</v>
          </cell>
        </row>
        <row r="1690">
          <cell r="Z1690" t="str">
            <v>2THB01112193</v>
          </cell>
        </row>
        <row r="1691">
          <cell r="D1691" t="str">
            <v>一汽座椅司机坐垫后部罩壳</v>
          </cell>
          <cell r="E1691" t="str">
            <v>固定资产-模具、检具、工装-制造费用</v>
          </cell>
        </row>
        <row r="1691">
          <cell r="J1691">
            <v>86.4666666666667</v>
          </cell>
          <cell r="K1691" t="str">
            <v>2016-05-23</v>
          </cell>
        </row>
        <row r="1691">
          <cell r="O1691">
            <v>82905.98</v>
          </cell>
        </row>
        <row r="1691">
          <cell r="R1691">
            <v>82905.98</v>
          </cell>
        </row>
        <row r="1691">
          <cell r="X1691">
            <v>4145.3</v>
          </cell>
        </row>
        <row r="1691">
          <cell r="Z1691" t="str">
            <v>2THB01112194</v>
          </cell>
        </row>
        <row r="1692">
          <cell r="D1692" t="str">
            <v>奥铃左右长短支杆检具</v>
          </cell>
          <cell r="E1692" t="str">
            <v>固定资产-模具、检具、工装-制造费用</v>
          </cell>
        </row>
        <row r="1692">
          <cell r="J1692">
            <v>86.2</v>
          </cell>
          <cell r="K1692" t="str">
            <v>2016-05-31</v>
          </cell>
        </row>
        <row r="1692">
          <cell r="O1692">
            <v>6598.59</v>
          </cell>
        </row>
        <row r="1692">
          <cell r="R1692">
            <v>6598.59</v>
          </cell>
        </row>
        <row r="1692">
          <cell r="X1692">
            <v>2210.43</v>
          </cell>
        </row>
        <row r="1692">
          <cell r="Z1692" t="str">
            <v>2THB01022203</v>
          </cell>
        </row>
        <row r="1693">
          <cell r="D1693" t="str">
            <v>C32B调角器手柄焊胎</v>
          </cell>
          <cell r="E1693" t="str">
            <v>固定资产-模具、检具、工装-制造费用</v>
          </cell>
        </row>
        <row r="1693">
          <cell r="J1693">
            <v>86.2</v>
          </cell>
          <cell r="K1693" t="str">
            <v>2016-05-31</v>
          </cell>
        </row>
        <row r="1693">
          <cell r="O1693">
            <v>7541.25</v>
          </cell>
        </row>
        <row r="1693">
          <cell r="R1693">
            <v>7541.25</v>
          </cell>
        </row>
        <row r="1693">
          <cell r="X1693">
            <v>2526.45</v>
          </cell>
        </row>
        <row r="1693">
          <cell r="Z1693" t="str">
            <v>3THB01052197</v>
          </cell>
        </row>
        <row r="1694">
          <cell r="D1694" t="str">
            <v>一汽正司机底座左右板折弯模</v>
          </cell>
          <cell r="E1694" t="str">
            <v>固定资产-模具、检具、工装-制造费用</v>
          </cell>
        </row>
        <row r="1694">
          <cell r="J1694">
            <v>86.2</v>
          </cell>
          <cell r="K1694" t="str">
            <v>2016-05-31</v>
          </cell>
        </row>
        <row r="1694">
          <cell r="O1694">
            <v>5655.93</v>
          </cell>
        </row>
        <row r="1694">
          <cell r="R1694">
            <v>5655.93</v>
          </cell>
        </row>
        <row r="1694">
          <cell r="X1694">
            <v>1894.57</v>
          </cell>
        </row>
        <row r="1694">
          <cell r="Z1694" t="str">
            <v>3THB01112195</v>
          </cell>
        </row>
        <row r="1695">
          <cell r="D1695" t="str">
            <v>一汽正司机底座后板折弯模</v>
          </cell>
          <cell r="E1695" t="str">
            <v>固定资产-模具、检具、工装-制造费用</v>
          </cell>
        </row>
        <row r="1695">
          <cell r="J1695">
            <v>86.2</v>
          </cell>
          <cell r="K1695" t="str">
            <v>2016-05-31</v>
          </cell>
        </row>
        <row r="1695">
          <cell r="O1695">
            <v>5184.61</v>
          </cell>
        </row>
        <row r="1695">
          <cell r="R1695">
            <v>5184.61</v>
          </cell>
        </row>
        <row r="1695">
          <cell r="X1695">
            <v>1737.09</v>
          </cell>
        </row>
        <row r="1695">
          <cell r="Z1695" t="str">
            <v>3THB01112196</v>
          </cell>
        </row>
        <row r="1696">
          <cell r="D1696" t="str">
            <v>一汽调角器手柄落料、成型1、2冲孔切断模</v>
          </cell>
          <cell r="E1696" t="str">
            <v>固定资产-模具、检具、工装-制造费用</v>
          </cell>
        </row>
        <row r="1696">
          <cell r="J1696">
            <v>86.2</v>
          </cell>
          <cell r="K1696" t="str">
            <v>2016-05-31</v>
          </cell>
        </row>
        <row r="1696">
          <cell r="O1696">
            <v>5302.44</v>
          </cell>
        </row>
        <row r="1696">
          <cell r="R1696">
            <v>5302.44</v>
          </cell>
        </row>
        <row r="1696">
          <cell r="X1696">
            <v>1776.29</v>
          </cell>
        </row>
        <row r="1696">
          <cell r="Z1696" t="str">
            <v>3THB01112199</v>
          </cell>
        </row>
        <row r="1697">
          <cell r="D1697" t="str">
            <v>一汽调角器手柄落料、成型1、2冲孔切断模</v>
          </cell>
          <cell r="E1697" t="str">
            <v>固定资产-模具、检具、工装-制造费用</v>
          </cell>
        </row>
        <row r="1697">
          <cell r="J1697">
            <v>86.2</v>
          </cell>
          <cell r="K1697" t="str">
            <v>2016-05-31</v>
          </cell>
        </row>
        <row r="1697">
          <cell r="O1697">
            <v>5302.44</v>
          </cell>
        </row>
        <row r="1697">
          <cell r="R1697">
            <v>5302.44</v>
          </cell>
        </row>
        <row r="1697">
          <cell r="X1697">
            <v>1776.29</v>
          </cell>
        </row>
        <row r="1697">
          <cell r="Z1697" t="str">
            <v>3THB01112200</v>
          </cell>
        </row>
        <row r="1698">
          <cell r="D1698" t="str">
            <v>一汽调角器手柄落料、成型1、2冲孔切断模</v>
          </cell>
          <cell r="E1698" t="str">
            <v>固定资产-模具、检具、工装-制造费用</v>
          </cell>
        </row>
        <row r="1698">
          <cell r="J1698">
            <v>86.2</v>
          </cell>
          <cell r="K1698" t="str">
            <v>2016-05-31</v>
          </cell>
        </row>
        <row r="1698">
          <cell r="O1698">
            <v>5302.44</v>
          </cell>
        </row>
        <row r="1698">
          <cell r="R1698">
            <v>5302.44</v>
          </cell>
        </row>
        <row r="1698">
          <cell r="X1698">
            <v>1776.29</v>
          </cell>
        </row>
        <row r="1698">
          <cell r="Z1698" t="str">
            <v>3THB01112201</v>
          </cell>
        </row>
        <row r="1699">
          <cell r="D1699" t="str">
            <v>一汽调角器手柄落料、成型1、2冲孔切断模</v>
          </cell>
          <cell r="E1699" t="str">
            <v>固定资产-模具、检具、工装-制造费用</v>
          </cell>
        </row>
        <row r="1699">
          <cell r="J1699">
            <v>86.2</v>
          </cell>
          <cell r="K1699" t="str">
            <v>2016-05-31</v>
          </cell>
        </row>
        <row r="1699">
          <cell r="O1699">
            <v>5302.44</v>
          </cell>
        </row>
        <row r="1699">
          <cell r="R1699">
            <v>5302.44</v>
          </cell>
        </row>
        <row r="1699">
          <cell r="X1699">
            <v>1776.29</v>
          </cell>
        </row>
        <row r="1699">
          <cell r="Z1699" t="str">
            <v>3THB01112202</v>
          </cell>
        </row>
        <row r="1700">
          <cell r="D1700" t="str">
            <v>自动裁剪机HC1707JL</v>
          </cell>
          <cell r="E1700" t="str">
            <v>固定资产-机器设备-制造费用</v>
          </cell>
        </row>
        <row r="1700">
          <cell r="J1700">
            <v>85.2</v>
          </cell>
          <cell r="K1700" t="str">
            <v>2016-06-30</v>
          </cell>
        </row>
        <row r="1700">
          <cell r="O1700">
            <v>435897.44</v>
          </cell>
        </row>
        <row r="1700">
          <cell r="R1700">
            <v>435897.44</v>
          </cell>
        </row>
        <row r="1700">
          <cell r="X1700">
            <v>149476.73</v>
          </cell>
        </row>
        <row r="1700">
          <cell r="Z1700" t="str">
            <v>1MHB01022206</v>
          </cell>
        </row>
        <row r="1701">
          <cell r="D1701" t="str">
            <v>BQ301前支撑板级进模</v>
          </cell>
          <cell r="E1701" t="str">
            <v>固定资产-模具、检具、工装-制造费用</v>
          </cell>
        </row>
        <row r="1701">
          <cell r="J1701">
            <v>85.2</v>
          </cell>
          <cell r="K1701" t="str">
            <v>2016-06-30</v>
          </cell>
        </row>
        <row r="1701">
          <cell r="O1701">
            <v>161281.99</v>
          </cell>
        </row>
        <row r="1701">
          <cell r="R1701">
            <v>161281.99</v>
          </cell>
        </row>
        <row r="1701">
          <cell r="X1701">
            <v>8064.09999999998</v>
          </cell>
        </row>
        <row r="1701">
          <cell r="Z1701" t="str">
            <v>3THB01042209</v>
          </cell>
        </row>
        <row r="1702">
          <cell r="D1702" t="str">
            <v>C32B主驾六向座框总成机器人焊胎</v>
          </cell>
          <cell r="E1702" t="str">
            <v>固定资产-模具、检具、工装-制造费用</v>
          </cell>
        </row>
        <row r="1702">
          <cell r="J1702">
            <v>85.2</v>
          </cell>
          <cell r="K1702" t="str">
            <v>2016-06-30</v>
          </cell>
        </row>
        <row r="1702">
          <cell r="O1702">
            <v>13141.5</v>
          </cell>
        </row>
        <row r="1702">
          <cell r="R1702">
            <v>13141.5</v>
          </cell>
        </row>
        <row r="1702">
          <cell r="X1702">
            <v>657.08</v>
          </cell>
        </row>
        <row r="1702">
          <cell r="Z1702" t="str">
            <v>3THB01052208</v>
          </cell>
        </row>
        <row r="1703">
          <cell r="D1703" t="str">
            <v>主驾左侧调角器上连接板落料冲孔、压型</v>
          </cell>
          <cell r="E1703" t="str">
            <v>固定资产-模具、检具、工装-制造费用</v>
          </cell>
        </row>
        <row r="1703">
          <cell r="J1703">
            <v>84.3666666666667</v>
          </cell>
          <cell r="K1703" t="str">
            <v>2016-07-25</v>
          </cell>
        </row>
        <row r="1703">
          <cell r="O1703">
            <v>8475.79</v>
          </cell>
        </row>
        <row r="1703">
          <cell r="R1703">
            <v>8475.79</v>
          </cell>
        </row>
        <row r="1703">
          <cell r="X1703">
            <v>423.790000000001</v>
          </cell>
        </row>
        <row r="1703">
          <cell r="Z1703" t="str">
            <v>3THB01042223</v>
          </cell>
        </row>
        <row r="1704">
          <cell r="D1704" t="str">
            <v>主驾左侧调角器上连接板落料冲孔、压型</v>
          </cell>
          <cell r="E1704" t="str">
            <v>固定资产-模具、检具、工装-制造费用</v>
          </cell>
        </row>
        <row r="1704">
          <cell r="J1704">
            <v>84.3666666666667</v>
          </cell>
          <cell r="K1704" t="str">
            <v>2016-07-25</v>
          </cell>
        </row>
        <row r="1704">
          <cell r="O1704">
            <v>8475.79</v>
          </cell>
        </row>
        <row r="1704">
          <cell r="R1704">
            <v>8475.79</v>
          </cell>
        </row>
        <row r="1704">
          <cell r="X1704">
            <v>423.790000000001</v>
          </cell>
        </row>
        <row r="1704">
          <cell r="Z1704" t="str">
            <v>3THB01042224</v>
          </cell>
        </row>
        <row r="1705">
          <cell r="D1705" t="str">
            <v>主驾左侧调角器上连接板落料冲孔、压型</v>
          </cell>
          <cell r="E1705" t="str">
            <v>固定资产-模具、检具、工装-制造费用</v>
          </cell>
        </row>
        <row r="1705">
          <cell r="J1705">
            <v>84.3666666666667</v>
          </cell>
          <cell r="K1705" t="str">
            <v>2016-07-25</v>
          </cell>
        </row>
        <row r="1705">
          <cell r="O1705">
            <v>8475.79</v>
          </cell>
        </row>
        <row r="1705">
          <cell r="R1705">
            <v>8475.79</v>
          </cell>
        </row>
        <row r="1705">
          <cell r="X1705">
            <v>423.790000000001</v>
          </cell>
        </row>
        <row r="1705">
          <cell r="Z1705" t="str">
            <v>3THB01042225</v>
          </cell>
        </row>
        <row r="1706">
          <cell r="D1706" t="str">
            <v>主驾左侧调角器上连接板落料冲孔、压型</v>
          </cell>
          <cell r="E1706" t="str">
            <v>固定资产-模具、检具、工装-制造费用</v>
          </cell>
        </row>
        <row r="1706">
          <cell r="J1706">
            <v>84.3666666666667</v>
          </cell>
          <cell r="K1706" t="str">
            <v>2016-07-25</v>
          </cell>
        </row>
        <row r="1706">
          <cell r="O1706">
            <v>8475.79</v>
          </cell>
        </row>
        <row r="1706">
          <cell r="R1706">
            <v>8475.79</v>
          </cell>
        </row>
        <row r="1706">
          <cell r="X1706">
            <v>423.790000000001</v>
          </cell>
        </row>
        <row r="1706">
          <cell r="Z1706" t="str">
            <v>3THB01042226</v>
          </cell>
        </row>
        <row r="1707">
          <cell r="D1707" t="str">
            <v>主驾左侧调角器上连接板落料冲孔、压型</v>
          </cell>
          <cell r="E1707" t="str">
            <v>固定资产-模具、检具、工装-制造费用</v>
          </cell>
        </row>
        <row r="1707">
          <cell r="J1707">
            <v>84.3666666666667</v>
          </cell>
          <cell r="K1707" t="str">
            <v>2016-07-25</v>
          </cell>
        </row>
        <row r="1707">
          <cell r="O1707">
            <v>8475.79</v>
          </cell>
        </row>
        <row r="1707">
          <cell r="R1707">
            <v>8475.79</v>
          </cell>
        </row>
        <row r="1707">
          <cell r="X1707">
            <v>423.790000000001</v>
          </cell>
        </row>
        <row r="1707">
          <cell r="Z1707" t="str">
            <v>3THB01042227</v>
          </cell>
        </row>
        <row r="1708">
          <cell r="D1708" t="str">
            <v>主驾左侧调角器上连接板落料冲孔、压型</v>
          </cell>
          <cell r="E1708" t="str">
            <v>固定资产-模具、检具、工装-制造费用</v>
          </cell>
        </row>
        <row r="1708">
          <cell r="J1708">
            <v>84.3666666666667</v>
          </cell>
          <cell r="K1708" t="str">
            <v>2016-07-25</v>
          </cell>
        </row>
        <row r="1708">
          <cell r="O1708">
            <v>8475.79</v>
          </cell>
        </row>
        <row r="1708">
          <cell r="R1708">
            <v>8475.79</v>
          </cell>
        </row>
        <row r="1708">
          <cell r="X1708">
            <v>423.790000000001</v>
          </cell>
        </row>
        <row r="1708">
          <cell r="Z1708" t="str">
            <v>3THB01042228</v>
          </cell>
        </row>
        <row r="1709">
          <cell r="D1709" t="str">
            <v>后支撑座R落料、冲孔、成型模具</v>
          </cell>
          <cell r="E1709" t="str">
            <v>固定资产-模具、检具、工装-制造费用</v>
          </cell>
        </row>
        <row r="1709">
          <cell r="J1709">
            <v>84.3666666666667</v>
          </cell>
          <cell r="K1709" t="str">
            <v>2016-07-25</v>
          </cell>
        </row>
        <row r="1709">
          <cell r="O1709">
            <v>7407.41</v>
          </cell>
        </row>
        <row r="1709">
          <cell r="R1709">
            <v>7407.41</v>
          </cell>
        </row>
        <row r="1709">
          <cell r="X1709">
            <v>370.37</v>
          </cell>
        </row>
        <row r="1709">
          <cell r="Z1709" t="str">
            <v>3THB01112211</v>
          </cell>
        </row>
        <row r="1710">
          <cell r="D1710" t="str">
            <v>后支撑座R落料、冲孔、成型模具</v>
          </cell>
          <cell r="E1710" t="str">
            <v>固定资产-模具、检具、工装-制造费用</v>
          </cell>
        </row>
        <row r="1710">
          <cell r="J1710">
            <v>84.3666666666667</v>
          </cell>
          <cell r="K1710" t="str">
            <v>2016-07-25</v>
          </cell>
        </row>
        <row r="1710">
          <cell r="O1710">
            <v>7407.41</v>
          </cell>
        </row>
        <row r="1710">
          <cell r="R1710">
            <v>7407.41</v>
          </cell>
        </row>
        <row r="1710">
          <cell r="X1710">
            <v>370.37</v>
          </cell>
        </row>
        <row r="1710">
          <cell r="Z1710" t="str">
            <v>3THB01112212</v>
          </cell>
        </row>
        <row r="1711">
          <cell r="D1711" t="str">
            <v>后支撑座R落料、冲孔、成型模具</v>
          </cell>
          <cell r="E1711" t="str">
            <v>固定资产-模具、检具、工装-制造费用</v>
          </cell>
        </row>
        <row r="1711">
          <cell r="J1711">
            <v>84.3666666666667</v>
          </cell>
          <cell r="K1711" t="str">
            <v>2016-07-25</v>
          </cell>
        </row>
        <row r="1711">
          <cell r="O1711">
            <v>7407.41</v>
          </cell>
        </row>
        <row r="1711">
          <cell r="R1711">
            <v>7407.41</v>
          </cell>
        </row>
        <row r="1711">
          <cell r="X1711">
            <v>370.37</v>
          </cell>
        </row>
        <row r="1711">
          <cell r="Z1711" t="str">
            <v>3THB01112213</v>
          </cell>
        </row>
        <row r="1712">
          <cell r="D1712" t="str">
            <v>后支撑座连接板L落料、成型、冲孔、压弯模具</v>
          </cell>
          <cell r="E1712" t="str">
            <v>固定资产-模具、检具、工装-制造费用</v>
          </cell>
        </row>
        <row r="1712">
          <cell r="J1712">
            <v>84.3666666666667</v>
          </cell>
          <cell r="K1712" t="str">
            <v>2016-07-25</v>
          </cell>
        </row>
        <row r="1712">
          <cell r="O1712">
            <v>6303.42</v>
          </cell>
        </row>
        <row r="1712">
          <cell r="R1712">
            <v>6303.42</v>
          </cell>
        </row>
        <row r="1712">
          <cell r="X1712">
            <v>315.17</v>
          </cell>
        </row>
        <row r="1712">
          <cell r="Z1712" t="str">
            <v>3THB01112215</v>
          </cell>
        </row>
        <row r="1713">
          <cell r="D1713" t="str">
            <v>后支撑座连接板L落料、成型、冲孔、压弯模具</v>
          </cell>
          <cell r="E1713" t="str">
            <v>固定资产-模具、检具、工装-制造费用</v>
          </cell>
        </row>
        <row r="1713">
          <cell r="J1713">
            <v>84.3666666666667</v>
          </cell>
          <cell r="K1713" t="str">
            <v>2016-07-25</v>
          </cell>
        </row>
        <row r="1713">
          <cell r="O1713">
            <v>6303.42</v>
          </cell>
        </row>
        <row r="1713">
          <cell r="R1713">
            <v>6303.42</v>
          </cell>
        </row>
        <row r="1713">
          <cell r="X1713">
            <v>315.17</v>
          </cell>
        </row>
        <row r="1713">
          <cell r="Z1713" t="str">
            <v>3THB01112216</v>
          </cell>
        </row>
        <row r="1714">
          <cell r="D1714" t="str">
            <v>后支撑座连接板L落料、成型、冲孔、压弯模具</v>
          </cell>
          <cell r="E1714" t="str">
            <v>固定资产-模具、检具、工装-制造费用</v>
          </cell>
        </row>
        <row r="1714">
          <cell r="J1714">
            <v>84.3666666666667</v>
          </cell>
          <cell r="K1714" t="str">
            <v>2016-07-25</v>
          </cell>
        </row>
        <row r="1714">
          <cell r="O1714">
            <v>6303.42</v>
          </cell>
        </row>
        <row r="1714">
          <cell r="R1714">
            <v>6303.42</v>
          </cell>
        </row>
        <row r="1714">
          <cell r="X1714">
            <v>315.17</v>
          </cell>
        </row>
        <row r="1714">
          <cell r="Z1714" t="str">
            <v>3THB01112217</v>
          </cell>
        </row>
        <row r="1715">
          <cell r="D1715" t="str">
            <v>后支撑座连接板L落料、成型、冲孔、压弯模具</v>
          </cell>
          <cell r="E1715" t="str">
            <v>固定资产-模具、检具、工装-制造费用</v>
          </cell>
        </row>
        <row r="1715">
          <cell r="J1715">
            <v>84.3666666666667</v>
          </cell>
          <cell r="K1715" t="str">
            <v>2016-07-25</v>
          </cell>
        </row>
        <row r="1715">
          <cell r="O1715">
            <v>6303.42</v>
          </cell>
        </row>
        <row r="1715">
          <cell r="R1715">
            <v>6303.42</v>
          </cell>
        </row>
        <row r="1715">
          <cell r="X1715">
            <v>315.17</v>
          </cell>
        </row>
        <row r="1715">
          <cell r="Z1715" t="str">
            <v>3THB01112218</v>
          </cell>
        </row>
        <row r="1716">
          <cell r="D1716" t="str">
            <v>后支撑座连接板R成型、冲孔模具</v>
          </cell>
          <cell r="E1716" t="str">
            <v>固定资产-模具、检具、工装-制造费用</v>
          </cell>
        </row>
        <row r="1716">
          <cell r="J1716">
            <v>84.3666666666667</v>
          </cell>
          <cell r="K1716" t="str">
            <v>2016-07-25</v>
          </cell>
        </row>
        <row r="1716">
          <cell r="O1716">
            <v>6196.59</v>
          </cell>
        </row>
        <row r="1716">
          <cell r="R1716">
            <v>6196.59</v>
          </cell>
        </row>
        <row r="1716">
          <cell r="X1716">
            <v>309.83</v>
          </cell>
        </row>
        <row r="1716">
          <cell r="Z1716" t="str">
            <v>3THB01112220</v>
          </cell>
        </row>
        <row r="1717">
          <cell r="D1717" t="str">
            <v>后支撑座连接板R成型、冲孔模具</v>
          </cell>
          <cell r="E1717" t="str">
            <v>固定资产-模具、检具、工装-制造费用</v>
          </cell>
        </row>
        <row r="1717">
          <cell r="J1717">
            <v>84.3666666666667</v>
          </cell>
          <cell r="K1717" t="str">
            <v>2016-07-25</v>
          </cell>
        </row>
        <row r="1717">
          <cell r="O1717">
            <v>6196.59</v>
          </cell>
        </row>
        <row r="1717">
          <cell r="R1717">
            <v>6196.59</v>
          </cell>
        </row>
        <row r="1717">
          <cell r="X1717">
            <v>309.83</v>
          </cell>
        </row>
        <row r="1717">
          <cell r="Z1717" t="str">
            <v>3THB01112221</v>
          </cell>
        </row>
        <row r="1718">
          <cell r="D1718" t="str">
            <v>副驾右侧调角器上连接板压型、收左侧边模</v>
          </cell>
          <cell r="E1718" t="str">
            <v>固定资产-模具、检具、工装-制造费用</v>
          </cell>
        </row>
        <row r="1718">
          <cell r="J1718">
            <v>84.3666666666667</v>
          </cell>
          <cell r="K1718" t="str">
            <v>2016-07-25</v>
          </cell>
        </row>
        <row r="1718">
          <cell r="O1718">
            <v>8034.19</v>
          </cell>
        </row>
        <row r="1718">
          <cell r="R1718">
            <v>8034.19</v>
          </cell>
        </row>
        <row r="1718">
          <cell r="X1718">
            <v>401.71</v>
          </cell>
        </row>
        <row r="1718">
          <cell r="Z1718" t="str">
            <v>3THB01112230</v>
          </cell>
        </row>
        <row r="1719">
          <cell r="D1719" t="str">
            <v>副驾右侧调角器上连接板压型、收左侧边模</v>
          </cell>
          <cell r="E1719" t="str">
            <v>固定资产-模具、检具、工装-制造费用</v>
          </cell>
        </row>
        <row r="1719">
          <cell r="J1719">
            <v>84.3666666666667</v>
          </cell>
          <cell r="K1719" t="str">
            <v>2016-07-25</v>
          </cell>
        </row>
        <row r="1719">
          <cell r="O1719">
            <v>8034.19</v>
          </cell>
        </row>
        <row r="1719">
          <cell r="R1719">
            <v>8034.19</v>
          </cell>
        </row>
        <row r="1719">
          <cell r="X1719">
            <v>401.71</v>
          </cell>
        </row>
        <row r="1719">
          <cell r="Z1719" t="str">
            <v>3THB01112231</v>
          </cell>
        </row>
        <row r="1720">
          <cell r="D1720" t="str">
            <v>副驾右侧调角器上连接板压型、收左侧边模</v>
          </cell>
          <cell r="E1720" t="str">
            <v>固定资产-模具、检具、工装-制造费用</v>
          </cell>
        </row>
        <row r="1720">
          <cell r="J1720">
            <v>84.3666666666667</v>
          </cell>
          <cell r="K1720" t="str">
            <v>2016-07-25</v>
          </cell>
        </row>
        <row r="1720">
          <cell r="O1720">
            <v>8034.19</v>
          </cell>
        </row>
        <row r="1720">
          <cell r="R1720">
            <v>8034.19</v>
          </cell>
        </row>
        <row r="1720">
          <cell r="X1720">
            <v>401.71</v>
          </cell>
        </row>
        <row r="1720">
          <cell r="Z1720" t="str">
            <v>3THB01112232</v>
          </cell>
        </row>
        <row r="1721">
          <cell r="D1721" t="str">
            <v>副驾右侧调角器上连接板压型、收左侧边模</v>
          </cell>
          <cell r="E1721" t="str">
            <v>固定资产-模具、检具、工装-制造费用</v>
          </cell>
        </row>
        <row r="1721">
          <cell r="J1721">
            <v>84.3666666666667</v>
          </cell>
          <cell r="K1721" t="str">
            <v>2016-07-25</v>
          </cell>
        </row>
        <row r="1721">
          <cell r="O1721">
            <v>8034.19</v>
          </cell>
        </row>
        <row r="1721">
          <cell r="R1721">
            <v>8034.19</v>
          </cell>
        </row>
        <row r="1721">
          <cell r="X1721">
            <v>401.71</v>
          </cell>
        </row>
        <row r="1721">
          <cell r="Z1721" t="str">
            <v>3THB01112233</v>
          </cell>
        </row>
        <row r="1722">
          <cell r="D1722" t="str">
            <v>副驾右侧调角器上连接板压型、收左侧边模</v>
          </cell>
          <cell r="E1722" t="str">
            <v>固定资产-模具、检具、工装-制造费用</v>
          </cell>
        </row>
        <row r="1722">
          <cell r="J1722">
            <v>84.3666666666667</v>
          </cell>
          <cell r="K1722" t="str">
            <v>2016-07-25</v>
          </cell>
        </row>
        <row r="1722">
          <cell r="O1722">
            <v>8034.19</v>
          </cell>
        </row>
        <row r="1722">
          <cell r="R1722">
            <v>8034.19</v>
          </cell>
        </row>
        <row r="1722">
          <cell r="X1722">
            <v>401.71</v>
          </cell>
        </row>
        <row r="1722">
          <cell r="Z1722" t="str">
            <v>3THB01112234</v>
          </cell>
        </row>
        <row r="1723">
          <cell r="D1723" t="str">
            <v>BQ301调角器下连接板(级进模)</v>
          </cell>
          <cell r="E1723" t="str">
            <v>固定资产-模具、检具、工装-制造费用</v>
          </cell>
        </row>
        <row r="1723">
          <cell r="J1723">
            <v>84.1666666666667</v>
          </cell>
          <cell r="K1723" t="str">
            <v>2016-07-31</v>
          </cell>
        </row>
        <row r="1723">
          <cell r="O1723">
            <v>56921.65</v>
          </cell>
        </row>
        <row r="1723">
          <cell r="R1723">
            <v>56921.65</v>
          </cell>
        </row>
        <row r="1723">
          <cell r="X1723">
            <v>2846.08</v>
          </cell>
        </row>
        <row r="1723">
          <cell r="Z1723" t="str">
            <v>3THB01042237</v>
          </cell>
        </row>
        <row r="1724">
          <cell r="D1724" t="str">
            <v>C32B主架六向座框总成机器人焊胎</v>
          </cell>
          <cell r="E1724" t="str">
            <v>固定资产-模具、检具、工装-制造费用</v>
          </cell>
        </row>
        <row r="1724">
          <cell r="J1724">
            <v>84.1666666666667</v>
          </cell>
          <cell r="K1724" t="str">
            <v>2016-07-31</v>
          </cell>
        </row>
        <row r="1724">
          <cell r="O1724">
            <v>10435.64</v>
          </cell>
        </row>
        <row r="1724">
          <cell r="R1724">
            <v>10435.64</v>
          </cell>
        </row>
        <row r="1724">
          <cell r="X1724">
            <v>521.779999999999</v>
          </cell>
        </row>
        <row r="1724">
          <cell r="Z1724" t="str">
            <v>3THB01052236</v>
          </cell>
        </row>
        <row r="1725">
          <cell r="D1725" t="str">
            <v>C32B后排六分靠背骨架弯管压扁模具</v>
          </cell>
          <cell r="E1725" t="str">
            <v>固定资产-模具、检具、工装-制造费用</v>
          </cell>
        </row>
        <row r="1725">
          <cell r="J1725">
            <v>84.1666666666667</v>
          </cell>
          <cell r="K1725" t="str">
            <v>2016-07-31</v>
          </cell>
        </row>
        <row r="1725">
          <cell r="O1725">
            <v>10435.64</v>
          </cell>
        </row>
        <row r="1725">
          <cell r="R1725">
            <v>10435.64</v>
          </cell>
        </row>
        <row r="1725">
          <cell r="X1725">
            <v>521.779999999999</v>
          </cell>
        </row>
        <row r="1725">
          <cell r="Z1725" t="str">
            <v>3THB01112235</v>
          </cell>
        </row>
        <row r="1726">
          <cell r="D1726" t="str">
            <v>合力叉车</v>
          </cell>
          <cell r="E1726" t="str">
            <v>固定资产-机器设备-制造费用</v>
          </cell>
        </row>
        <row r="1726">
          <cell r="J1726">
            <v>83.1333333333333</v>
          </cell>
          <cell r="K1726" t="str">
            <v>2016-08-31</v>
          </cell>
        </row>
        <row r="1726">
          <cell r="O1726">
            <v>143589.74</v>
          </cell>
        </row>
        <row r="1726">
          <cell r="R1726">
            <v>143589.74</v>
          </cell>
        </row>
        <row r="1726">
          <cell r="X1726">
            <v>51512.99</v>
          </cell>
        </row>
        <row r="1726">
          <cell r="Z1726" t="str">
            <v>1MHB01022239</v>
          </cell>
        </row>
        <row r="1727">
          <cell r="D1727" t="str">
            <v>叉车</v>
          </cell>
          <cell r="E1727" t="str">
            <v>固定资产-机器设备-制造费用</v>
          </cell>
        </row>
        <row r="1727">
          <cell r="J1727">
            <v>83.1333333333333</v>
          </cell>
          <cell r="K1727" t="str">
            <v>2016-08-31</v>
          </cell>
        </row>
        <row r="1727">
          <cell r="O1727">
            <v>58119.66</v>
          </cell>
        </row>
        <row r="1727">
          <cell r="R1727">
            <v>58119.66</v>
          </cell>
        </row>
        <row r="1727">
          <cell r="X1727">
            <v>20850.59</v>
          </cell>
        </row>
        <row r="1727">
          <cell r="Z1727" t="str">
            <v>1MHB01022240</v>
          </cell>
        </row>
        <row r="1728">
          <cell r="D1728" t="str">
            <v>一汽单座铝合金发泡模具、检具、托架</v>
          </cell>
          <cell r="E1728" t="str">
            <v>固定资产-模具、检具、工装-制造费用</v>
          </cell>
        </row>
        <row r="1728">
          <cell r="J1728">
            <v>83.1333333333333</v>
          </cell>
          <cell r="K1728" t="str">
            <v>2016-08-31</v>
          </cell>
        </row>
        <row r="1728">
          <cell r="O1728">
            <v>6695.16</v>
          </cell>
        </row>
        <row r="1728">
          <cell r="R1728">
            <v>6695.16</v>
          </cell>
        </row>
        <row r="1728">
          <cell r="X1728">
            <v>334.76</v>
          </cell>
        </row>
        <row r="1728">
          <cell r="Z1728" t="str">
            <v>1THB01022264</v>
          </cell>
        </row>
        <row r="1729">
          <cell r="D1729" t="str">
            <v>M4靠背海绵发泡模具、检具、托架</v>
          </cell>
          <cell r="E1729" t="str">
            <v>固定资产-模具、检具、工装-制造费用</v>
          </cell>
        </row>
        <row r="1729">
          <cell r="J1729">
            <v>83.1333333333333</v>
          </cell>
          <cell r="K1729" t="str">
            <v>2016-08-31</v>
          </cell>
        </row>
        <row r="1729">
          <cell r="O1729">
            <v>9544.16</v>
          </cell>
        </row>
        <row r="1729">
          <cell r="R1729">
            <v>9544.16</v>
          </cell>
        </row>
        <row r="1729">
          <cell r="X1729">
            <v>477.209999999999</v>
          </cell>
        </row>
        <row r="1729">
          <cell r="Z1729" t="str">
            <v>1THB01022266</v>
          </cell>
        </row>
        <row r="1730">
          <cell r="D1730" t="str">
            <v>M4靠背海绵发泡模具、检具、托架</v>
          </cell>
          <cell r="E1730" t="str">
            <v>固定资产-模具、检具、工装-制造费用</v>
          </cell>
        </row>
        <row r="1730">
          <cell r="J1730">
            <v>83.1333333333333</v>
          </cell>
          <cell r="K1730" t="str">
            <v>2016-08-31</v>
          </cell>
        </row>
        <row r="1730">
          <cell r="O1730">
            <v>9544.16</v>
          </cell>
        </row>
        <row r="1730">
          <cell r="R1730">
            <v>9544.16</v>
          </cell>
        </row>
        <row r="1730">
          <cell r="X1730">
            <v>477.209999999999</v>
          </cell>
        </row>
        <row r="1730">
          <cell r="Z1730" t="str">
            <v>1THB01022267</v>
          </cell>
        </row>
        <row r="1731">
          <cell r="D1731" t="str">
            <v>M4坐垫海绵发泡模具、检具、托架</v>
          </cell>
          <cell r="E1731" t="str">
            <v>固定资产-模具、检具、工装-制造费用</v>
          </cell>
        </row>
        <row r="1731">
          <cell r="J1731">
            <v>83.1333333333333</v>
          </cell>
          <cell r="K1731" t="str">
            <v>2016-08-31</v>
          </cell>
        </row>
        <row r="1731">
          <cell r="O1731">
            <v>6410.26</v>
          </cell>
        </row>
        <row r="1731">
          <cell r="R1731">
            <v>6410.26</v>
          </cell>
        </row>
        <row r="1731">
          <cell r="X1731">
            <v>320.52</v>
          </cell>
        </row>
        <row r="1731">
          <cell r="Z1731" t="str">
            <v>1THB01022269</v>
          </cell>
        </row>
        <row r="1732">
          <cell r="D1732" t="str">
            <v>M4坐垫海绵发泡模具、检具、托架</v>
          </cell>
          <cell r="E1732" t="str">
            <v>固定资产-模具、检具、工装-制造费用</v>
          </cell>
        </row>
        <row r="1732">
          <cell r="J1732">
            <v>83.1333333333333</v>
          </cell>
          <cell r="K1732" t="str">
            <v>2016-08-31</v>
          </cell>
        </row>
        <row r="1732">
          <cell r="O1732">
            <v>6410.26</v>
          </cell>
        </row>
        <row r="1732">
          <cell r="R1732">
            <v>6410.26</v>
          </cell>
        </row>
        <row r="1732">
          <cell r="X1732">
            <v>320.52</v>
          </cell>
        </row>
        <row r="1732">
          <cell r="Z1732" t="str">
            <v>1THB01022270</v>
          </cell>
        </row>
        <row r="1733">
          <cell r="D1733" t="str">
            <v>M4单靠(带头枕)铝合金发泡模具</v>
          </cell>
          <cell r="E1733" t="str">
            <v>固定资产-模具、检具、工装-制造费用</v>
          </cell>
        </row>
        <row r="1733">
          <cell r="J1733">
            <v>83.1333333333333</v>
          </cell>
          <cell r="K1733" t="str">
            <v>2016-08-31</v>
          </cell>
        </row>
        <row r="1733">
          <cell r="O1733">
            <v>17521.37</v>
          </cell>
        </row>
        <row r="1733">
          <cell r="R1733">
            <v>17521.37</v>
          </cell>
        </row>
        <row r="1733">
          <cell r="X1733">
            <v>876.07</v>
          </cell>
        </row>
        <row r="1733">
          <cell r="Z1733" t="str">
            <v>1THB01072241</v>
          </cell>
        </row>
        <row r="1734">
          <cell r="D1734" t="str">
            <v>M4小靠背铝合金发泡模具</v>
          </cell>
          <cell r="E1734" t="str">
            <v>固定资产-模具、检具、工装-制造费用</v>
          </cell>
        </row>
        <row r="1734">
          <cell r="J1734">
            <v>83.1333333333333</v>
          </cell>
          <cell r="K1734" t="str">
            <v>2016-08-31</v>
          </cell>
        </row>
        <row r="1734">
          <cell r="O1734">
            <v>11538.46</v>
          </cell>
        </row>
        <row r="1734">
          <cell r="R1734">
            <v>11538.46</v>
          </cell>
        </row>
        <row r="1734">
          <cell r="X1734">
            <v>576.919999999998</v>
          </cell>
        </row>
        <row r="1734">
          <cell r="Z1734" t="str">
            <v>1THB01072242</v>
          </cell>
        </row>
        <row r="1735">
          <cell r="D1735" t="str">
            <v>M4副驾座(双人带骨架)铝合金发泡模具</v>
          </cell>
          <cell r="E1735" t="str">
            <v>固定资产-模具、检具、工装-制造费用</v>
          </cell>
        </row>
        <row r="1735">
          <cell r="J1735">
            <v>83.1333333333333</v>
          </cell>
          <cell r="K1735" t="str">
            <v>2016-08-31</v>
          </cell>
        </row>
        <row r="1735">
          <cell r="O1735">
            <v>17948.72</v>
          </cell>
        </row>
        <row r="1735">
          <cell r="R1735">
            <v>17948.72</v>
          </cell>
        </row>
        <row r="1735">
          <cell r="X1735">
            <v>897.440000000002</v>
          </cell>
        </row>
        <row r="1735">
          <cell r="Z1735" t="str">
            <v>1THB01072243</v>
          </cell>
        </row>
        <row r="1736">
          <cell r="D1736" t="str">
            <v>M4副驾座(双人带骨架)铝合金发泡模具</v>
          </cell>
          <cell r="E1736" t="str">
            <v>固定资产-模具、检具、工装-制造费用</v>
          </cell>
        </row>
        <row r="1736">
          <cell r="J1736">
            <v>83.1333333333333</v>
          </cell>
          <cell r="K1736" t="str">
            <v>2016-08-31</v>
          </cell>
        </row>
        <row r="1736">
          <cell r="O1736">
            <v>17948.72</v>
          </cell>
        </row>
        <row r="1736">
          <cell r="R1736">
            <v>17948.72</v>
          </cell>
        </row>
        <row r="1736">
          <cell r="X1736">
            <v>897.440000000002</v>
          </cell>
        </row>
        <row r="1736">
          <cell r="Z1736" t="str">
            <v>1THB01072244</v>
          </cell>
        </row>
        <row r="1737">
          <cell r="D1737" t="str">
            <v>M4轻卡2060卧铺座椅铝合金发泡模具</v>
          </cell>
          <cell r="E1737" t="str">
            <v>固定资产-模具、检具、工装-制造费用</v>
          </cell>
        </row>
        <row r="1737">
          <cell r="J1737">
            <v>83.1333333333333</v>
          </cell>
          <cell r="K1737" t="str">
            <v>2016-08-31</v>
          </cell>
        </row>
        <row r="1737">
          <cell r="O1737">
            <v>18376.07</v>
          </cell>
        </row>
        <row r="1737">
          <cell r="R1737">
            <v>18376.07</v>
          </cell>
        </row>
        <row r="1737">
          <cell r="X1737">
            <v>918.799999999999</v>
          </cell>
        </row>
        <row r="1737">
          <cell r="Z1737" t="str">
            <v>1THB01072245</v>
          </cell>
        </row>
        <row r="1738">
          <cell r="D1738" t="str">
            <v>M4轻卡1880卧铺座椅铝合金发泡模具</v>
          </cell>
          <cell r="E1738" t="str">
            <v>固定资产-模具、检具、工装-制造费用</v>
          </cell>
        </row>
        <row r="1738">
          <cell r="J1738">
            <v>83.1333333333333</v>
          </cell>
          <cell r="K1738" t="str">
            <v>2016-08-31</v>
          </cell>
        </row>
        <row r="1738">
          <cell r="O1738">
            <v>21367.52</v>
          </cell>
        </row>
        <row r="1738">
          <cell r="R1738">
            <v>21367.52</v>
          </cell>
        </row>
        <row r="1738">
          <cell r="X1738">
            <v>1068.37</v>
          </cell>
        </row>
        <row r="1738">
          <cell r="Z1738" t="str">
            <v>1THB01072246</v>
          </cell>
        </row>
        <row r="1739">
          <cell r="D1739" t="str">
            <v>M4单座铝合金发泡模具</v>
          </cell>
          <cell r="E1739" t="str">
            <v>固定资产-模具、检具、工装-制造费用</v>
          </cell>
        </row>
        <row r="1739">
          <cell r="J1739">
            <v>83.1333333333333</v>
          </cell>
          <cell r="K1739" t="str">
            <v>2016-08-31</v>
          </cell>
        </row>
        <row r="1739">
          <cell r="O1739">
            <v>11538.46</v>
          </cell>
        </row>
        <row r="1739">
          <cell r="R1739">
            <v>11538.46</v>
          </cell>
        </row>
        <row r="1739">
          <cell r="X1739">
            <v>576.919999999998</v>
          </cell>
        </row>
        <row r="1739">
          <cell r="Z1739" t="str">
            <v>1THB01072247</v>
          </cell>
        </row>
        <row r="1740">
          <cell r="D1740" t="str">
            <v>M4单靠(带头枕)铝合金发泡模具</v>
          </cell>
          <cell r="E1740" t="str">
            <v>固定资产-模具、检具、工装-制造费用</v>
          </cell>
        </row>
        <row r="1740">
          <cell r="J1740">
            <v>83.1333333333333</v>
          </cell>
          <cell r="K1740" t="str">
            <v>2016-08-31</v>
          </cell>
        </row>
        <row r="1740">
          <cell r="O1740">
            <v>17521.37</v>
          </cell>
        </row>
        <row r="1740">
          <cell r="R1740">
            <v>17521.37</v>
          </cell>
        </row>
        <row r="1740">
          <cell r="X1740">
            <v>876.07</v>
          </cell>
        </row>
        <row r="1740">
          <cell r="Z1740" t="str">
            <v>1THB01072248</v>
          </cell>
        </row>
        <row r="1741">
          <cell r="D1741" t="str">
            <v>M4小靠背铝合金发泡模具</v>
          </cell>
          <cell r="E1741" t="str">
            <v>固定资产-模具、检具、工装-制造费用</v>
          </cell>
        </row>
        <row r="1741">
          <cell r="J1741">
            <v>83.1333333333333</v>
          </cell>
          <cell r="K1741" t="str">
            <v>2016-08-31</v>
          </cell>
        </row>
        <row r="1741">
          <cell r="O1741">
            <v>11538.46</v>
          </cell>
        </row>
        <row r="1741">
          <cell r="R1741">
            <v>11538.46</v>
          </cell>
        </row>
        <row r="1741">
          <cell r="X1741">
            <v>576.919999999998</v>
          </cell>
        </row>
        <row r="1741">
          <cell r="Z1741" t="str">
            <v>1THB01072249</v>
          </cell>
        </row>
        <row r="1742">
          <cell r="D1742" t="str">
            <v>K1一排三人座垫铝合金发泡模具</v>
          </cell>
          <cell r="E1742" t="str">
            <v>固定资产-模具、检具、工装-制造费用</v>
          </cell>
        </row>
        <row r="1742">
          <cell r="J1742">
            <v>83.1333333333333</v>
          </cell>
          <cell r="K1742" t="str">
            <v>2016-08-31</v>
          </cell>
        </row>
        <row r="1742">
          <cell r="O1742">
            <v>28205.13</v>
          </cell>
        </row>
        <row r="1742">
          <cell r="R1742">
            <v>28205.13</v>
          </cell>
        </row>
        <row r="1742">
          <cell r="X1742">
            <v>1410.26</v>
          </cell>
        </row>
        <row r="1742">
          <cell r="Z1742" t="str">
            <v>1THB01072250</v>
          </cell>
        </row>
        <row r="1743">
          <cell r="D1743" t="str">
            <v>K1一排三人右舵座垫铝合金发泡模具</v>
          </cell>
          <cell r="E1743" t="str">
            <v>固定资产-模具、检具、工装-制造费用</v>
          </cell>
        </row>
        <row r="1743">
          <cell r="J1743">
            <v>83.1333333333333</v>
          </cell>
          <cell r="K1743" t="str">
            <v>2016-08-31</v>
          </cell>
        </row>
        <row r="1743">
          <cell r="O1743">
            <v>25641.03</v>
          </cell>
        </row>
        <row r="1743">
          <cell r="R1743">
            <v>25641.03</v>
          </cell>
        </row>
        <row r="1743">
          <cell r="X1743">
            <v>1282.05</v>
          </cell>
        </row>
        <row r="1743">
          <cell r="Z1743" t="str">
            <v>1THB01072251</v>
          </cell>
        </row>
        <row r="1744">
          <cell r="D1744" t="str">
            <v>K1乘客单人座垫发泡模具</v>
          </cell>
          <cell r="E1744" t="str">
            <v>固定资产-模具、检具、工装-制造费用</v>
          </cell>
        </row>
        <row r="1744">
          <cell r="J1744">
            <v>83.1333333333333</v>
          </cell>
          <cell r="K1744" t="str">
            <v>2016-08-31</v>
          </cell>
        </row>
        <row r="1744">
          <cell r="O1744">
            <v>11538.46</v>
          </cell>
        </row>
        <row r="1744">
          <cell r="R1744">
            <v>11538.46</v>
          </cell>
        </row>
        <row r="1744">
          <cell r="X1744">
            <v>576.919999999998</v>
          </cell>
        </row>
        <row r="1744">
          <cell r="Z1744" t="str">
            <v>1THB01072252</v>
          </cell>
        </row>
        <row r="1745">
          <cell r="D1745" t="str">
            <v>K1乘客双人座垫发泡模具</v>
          </cell>
          <cell r="E1745" t="str">
            <v>固定资产-模具、检具、工装-制造费用</v>
          </cell>
        </row>
        <row r="1745">
          <cell r="J1745">
            <v>83.1333333333333</v>
          </cell>
          <cell r="K1745" t="str">
            <v>2016-08-31</v>
          </cell>
        </row>
        <row r="1745">
          <cell r="O1745">
            <v>18376.07</v>
          </cell>
        </row>
        <row r="1745">
          <cell r="R1745">
            <v>18376.07</v>
          </cell>
        </row>
        <row r="1745">
          <cell r="X1745">
            <v>576.919999999998</v>
          </cell>
        </row>
        <row r="1745">
          <cell r="Z1745" t="str">
            <v>1THB01072253</v>
          </cell>
        </row>
        <row r="1746">
          <cell r="D1746" t="str">
            <v>K1双人左右靠背发泡模具</v>
          </cell>
          <cell r="E1746" t="str">
            <v>固定资产-模具、检具、工装-制造费用</v>
          </cell>
        </row>
        <row r="1746">
          <cell r="J1746">
            <v>83.1333333333333</v>
          </cell>
          <cell r="K1746" t="str">
            <v>2016-08-31</v>
          </cell>
        </row>
        <row r="1746">
          <cell r="O1746">
            <v>15811.97</v>
          </cell>
        </row>
        <row r="1746">
          <cell r="R1746">
            <v>15811.97</v>
          </cell>
        </row>
        <row r="1746">
          <cell r="X1746">
            <v>790.599999999999</v>
          </cell>
        </row>
        <row r="1746">
          <cell r="Z1746" t="str">
            <v>1THB01072255</v>
          </cell>
        </row>
        <row r="1747">
          <cell r="D1747" t="str">
            <v>K1双人左右靠背发泡模具</v>
          </cell>
          <cell r="E1747" t="str">
            <v>固定资产-模具、检具、工装-制造费用</v>
          </cell>
        </row>
        <row r="1747">
          <cell r="J1747">
            <v>83.1333333333333</v>
          </cell>
          <cell r="K1747" t="str">
            <v>2016-08-31</v>
          </cell>
        </row>
        <row r="1747">
          <cell r="O1747">
            <v>15811.97</v>
          </cell>
        </row>
        <row r="1747">
          <cell r="R1747">
            <v>15811.97</v>
          </cell>
        </row>
        <row r="1747">
          <cell r="X1747">
            <v>790.599999999999</v>
          </cell>
        </row>
        <row r="1747">
          <cell r="Z1747" t="str">
            <v>1THB01072256</v>
          </cell>
        </row>
        <row r="1748">
          <cell r="D1748" t="str">
            <v>奥铃窄体副座铝合金发泡模具</v>
          </cell>
          <cell r="E1748" t="str">
            <v>固定资产-模具、检具、工装-制造费用</v>
          </cell>
        </row>
        <row r="1748">
          <cell r="J1748">
            <v>83.1333333333333</v>
          </cell>
          <cell r="K1748" t="str">
            <v>2016-08-31</v>
          </cell>
        </row>
        <row r="1748">
          <cell r="O1748">
            <v>17094.02</v>
          </cell>
        </row>
        <row r="1748">
          <cell r="R1748">
            <v>17094.02</v>
          </cell>
        </row>
        <row r="1748">
          <cell r="X1748">
            <v>854.700000000001</v>
          </cell>
        </row>
        <row r="1748">
          <cell r="Z1748" t="str">
            <v>1THB01072257</v>
          </cell>
        </row>
        <row r="1749">
          <cell r="D1749" t="str">
            <v>奥铃司机座铝合金发泡模具</v>
          </cell>
          <cell r="E1749" t="str">
            <v>固定资产-模具、检具、工装-制造费用</v>
          </cell>
        </row>
        <row r="1749">
          <cell r="J1749">
            <v>83.1333333333333</v>
          </cell>
          <cell r="K1749" t="str">
            <v>2016-08-31</v>
          </cell>
        </row>
        <row r="1749">
          <cell r="O1749">
            <v>17094.02</v>
          </cell>
        </row>
        <row r="1749">
          <cell r="R1749">
            <v>17094.02</v>
          </cell>
        </row>
        <row r="1749">
          <cell r="X1749">
            <v>854.700000000001</v>
          </cell>
        </row>
        <row r="1749">
          <cell r="Z1749" t="str">
            <v>1THB01072258</v>
          </cell>
        </row>
        <row r="1750">
          <cell r="D1750" t="str">
            <v>奥铃司机靠(带头枕)铝合金发泡模具</v>
          </cell>
          <cell r="E1750" t="str">
            <v>固定资产-模具、检具、工装-制造费用</v>
          </cell>
        </row>
        <row r="1750">
          <cell r="J1750">
            <v>83.1333333333333</v>
          </cell>
          <cell r="K1750" t="str">
            <v>2016-08-31</v>
          </cell>
        </row>
        <row r="1750">
          <cell r="O1750">
            <v>25641.03</v>
          </cell>
        </row>
        <row r="1750">
          <cell r="R1750">
            <v>25641.03</v>
          </cell>
        </row>
        <row r="1750">
          <cell r="X1750">
            <v>1282.05</v>
          </cell>
        </row>
        <row r="1750">
          <cell r="Z1750" t="str">
            <v>1THB01072259</v>
          </cell>
        </row>
        <row r="1751">
          <cell r="D1751" t="str">
            <v>奥铃宽体副座铝合金发泡模具</v>
          </cell>
          <cell r="E1751" t="str">
            <v>固定资产-模具、检具、工装-制造费用</v>
          </cell>
        </row>
        <row r="1751">
          <cell r="J1751">
            <v>83.1333333333333</v>
          </cell>
          <cell r="K1751" t="str">
            <v>2016-08-31</v>
          </cell>
        </row>
        <row r="1751">
          <cell r="O1751">
            <v>25641.03</v>
          </cell>
        </row>
        <row r="1751">
          <cell r="R1751">
            <v>25641.03</v>
          </cell>
        </row>
        <row r="1751">
          <cell r="X1751">
            <v>1282.05</v>
          </cell>
        </row>
        <row r="1751">
          <cell r="Z1751" t="str">
            <v>1THB01072260</v>
          </cell>
        </row>
        <row r="1752">
          <cell r="D1752" t="str">
            <v>奥铃1995小背铝合金发泡模具</v>
          </cell>
          <cell r="E1752" t="str">
            <v>固定资产-模具、检具、工装-制造费用</v>
          </cell>
        </row>
        <row r="1752">
          <cell r="J1752">
            <v>83.1333333333333</v>
          </cell>
          <cell r="K1752" t="str">
            <v>2016-08-31</v>
          </cell>
        </row>
        <row r="1752">
          <cell r="O1752">
            <v>17094.02</v>
          </cell>
        </row>
        <row r="1752">
          <cell r="R1752">
            <v>17094.02</v>
          </cell>
        </row>
        <row r="1752">
          <cell r="X1752">
            <v>854.700000000001</v>
          </cell>
        </row>
        <row r="1752">
          <cell r="Z1752" t="str">
            <v>1THB01072261</v>
          </cell>
        </row>
        <row r="1753">
          <cell r="D1753" t="str">
            <v>奥铃1880小背铝合金发泡模具</v>
          </cell>
          <cell r="E1753" t="str">
            <v>固定资产-模具、检具、工装-制造费用</v>
          </cell>
        </row>
        <row r="1753">
          <cell r="J1753">
            <v>83.1333333333333</v>
          </cell>
          <cell r="K1753" t="str">
            <v>2016-08-31</v>
          </cell>
        </row>
        <row r="1753">
          <cell r="O1753">
            <v>8547.01</v>
          </cell>
        </row>
        <row r="1753">
          <cell r="R1753">
            <v>8547.01</v>
          </cell>
        </row>
        <row r="1753">
          <cell r="X1753">
            <v>427.35</v>
          </cell>
        </row>
        <row r="1753">
          <cell r="Z1753" t="str">
            <v>1THB01072262</v>
          </cell>
        </row>
        <row r="1754">
          <cell r="D1754" t="str">
            <v>奥铃1880副背(带头枕)铝合金发泡模具</v>
          </cell>
          <cell r="E1754" t="str">
            <v>固定资产-模具、检具、工装-制造费用</v>
          </cell>
        </row>
        <row r="1754">
          <cell r="J1754">
            <v>83.1333333333333</v>
          </cell>
          <cell r="K1754" t="str">
            <v>2016-08-31</v>
          </cell>
        </row>
        <row r="1754">
          <cell r="O1754">
            <v>25641.03</v>
          </cell>
        </row>
        <row r="1754">
          <cell r="R1754">
            <v>25641.03</v>
          </cell>
        </row>
        <row r="1754">
          <cell r="X1754">
            <v>1282.05</v>
          </cell>
        </row>
        <row r="1754">
          <cell r="Z1754" t="str">
            <v>1THB01072263</v>
          </cell>
        </row>
        <row r="1755">
          <cell r="D1755" t="str">
            <v>1800改造型带头枕正靠背铝合金发泡模具</v>
          </cell>
          <cell r="E1755" t="str">
            <v>固定资产-模具、检具、工装-制造费用</v>
          </cell>
        </row>
        <row r="1755">
          <cell r="J1755">
            <v>83.1333333333333</v>
          </cell>
          <cell r="K1755" t="str">
            <v>2016-08-31</v>
          </cell>
        </row>
        <row r="1755">
          <cell r="O1755">
            <v>17521.37</v>
          </cell>
        </row>
        <row r="1755">
          <cell r="R1755">
            <v>17521.37</v>
          </cell>
        </row>
        <row r="1755">
          <cell r="X1755">
            <v>876.07</v>
          </cell>
        </row>
        <row r="1755">
          <cell r="Z1755" t="str">
            <v>1THB01072271</v>
          </cell>
        </row>
        <row r="1756">
          <cell r="D1756" t="str">
            <v>1800改造型带头枕副靠背铝合金发泡模具</v>
          </cell>
          <cell r="E1756" t="str">
            <v>固定资产-模具、检具、工装-制造费用</v>
          </cell>
        </row>
        <row r="1756">
          <cell r="J1756">
            <v>83.1333333333333</v>
          </cell>
          <cell r="K1756" t="str">
            <v>2016-08-31</v>
          </cell>
        </row>
        <row r="1756">
          <cell r="O1756">
            <v>17521.37</v>
          </cell>
        </row>
        <row r="1756">
          <cell r="R1756">
            <v>17521.37</v>
          </cell>
        </row>
        <row r="1756">
          <cell r="X1756">
            <v>876.07</v>
          </cell>
        </row>
        <row r="1756">
          <cell r="Z1756" t="str">
            <v>1THB01072272</v>
          </cell>
        </row>
        <row r="1757">
          <cell r="D1757" t="str">
            <v>M4卧铺海绵发泡模具、检具、托架</v>
          </cell>
          <cell r="E1757" t="str">
            <v>固定资产-模具、检具、工装-制造费用</v>
          </cell>
        </row>
        <row r="1757">
          <cell r="J1757">
            <v>83.1333333333333</v>
          </cell>
          <cell r="K1757" t="str">
            <v>2016-08-31</v>
          </cell>
        </row>
        <row r="1757">
          <cell r="O1757">
            <v>34188.03</v>
          </cell>
        </row>
        <row r="1757">
          <cell r="R1757">
            <v>34188.03</v>
          </cell>
        </row>
        <row r="1757">
          <cell r="X1757">
            <v>1709.4</v>
          </cell>
        </row>
        <row r="1757">
          <cell r="Z1757" t="str">
            <v>1THB01072273</v>
          </cell>
        </row>
        <row r="1758">
          <cell r="D1758" t="str">
            <v>阳极筐</v>
          </cell>
          <cell r="E1758" t="str">
            <v>固定资产-机器设备-制造费用</v>
          </cell>
        </row>
        <row r="1758">
          <cell r="J1758">
            <v>83.1333333333333</v>
          </cell>
          <cell r="K1758" t="str">
            <v>2016-08-31</v>
          </cell>
        </row>
        <row r="1758">
          <cell r="O1758">
            <v>42735.04</v>
          </cell>
        </row>
        <row r="1758">
          <cell r="R1758">
            <v>42735.04</v>
          </cell>
        </row>
        <row r="1758">
          <cell r="X1758">
            <v>15331.12</v>
          </cell>
        </row>
        <row r="1758">
          <cell r="Z1758" t="str">
            <v>3MHB01022238</v>
          </cell>
        </row>
        <row r="1759">
          <cell r="D1759" t="str">
            <v>缠绕机TP1650F-L</v>
          </cell>
          <cell r="E1759" t="str">
            <v>固定资产-机器设备-制造费用</v>
          </cell>
        </row>
        <row r="1759">
          <cell r="J1759">
            <v>83.1333333333333</v>
          </cell>
          <cell r="K1759" t="str">
            <v>2016-08-31</v>
          </cell>
        </row>
        <row r="1759">
          <cell r="O1759">
            <v>14102.56</v>
          </cell>
        </row>
        <row r="1759">
          <cell r="R1759">
            <v>14102.56</v>
          </cell>
        </row>
        <row r="1759">
          <cell r="X1759">
            <v>5059.07</v>
          </cell>
        </row>
        <row r="1759">
          <cell r="Z1759" t="str">
            <v>3MHB01022281</v>
          </cell>
        </row>
        <row r="1760">
          <cell r="D1760" t="str">
            <v>1250KVA</v>
          </cell>
          <cell r="E1760" t="str">
            <v>固定资产-机器设备-制造费用</v>
          </cell>
        </row>
        <row r="1760">
          <cell r="J1760">
            <v>83.1333333333333</v>
          </cell>
          <cell r="K1760" t="str">
            <v>2016-08-31</v>
          </cell>
        </row>
        <row r="1760">
          <cell r="O1760">
            <v>459459.46</v>
          </cell>
        </row>
        <row r="1760">
          <cell r="R1760">
            <v>459459.46</v>
          </cell>
        </row>
        <row r="1760">
          <cell r="X1760">
            <v>164831.03</v>
          </cell>
        </row>
        <row r="1760">
          <cell r="Z1760" t="str">
            <v>3MHB01022282</v>
          </cell>
        </row>
        <row r="1761">
          <cell r="D1761" t="str">
            <v>冲压模具货架(轻型4层)</v>
          </cell>
          <cell r="E1761" t="str">
            <v>固定资产-模具、检具、工装-制造费用</v>
          </cell>
        </row>
        <row r="1761">
          <cell r="J1761">
            <v>83.1333333333333</v>
          </cell>
          <cell r="K1761" t="str">
            <v>2016-08-31</v>
          </cell>
        </row>
        <row r="1761">
          <cell r="O1761">
            <v>5367.52</v>
          </cell>
        </row>
        <row r="1761">
          <cell r="R1761">
            <v>5367.52</v>
          </cell>
        </row>
        <row r="1761">
          <cell r="X1761">
            <v>268.38</v>
          </cell>
        </row>
        <row r="1761">
          <cell r="Z1761" t="str">
            <v>3THB01022275</v>
          </cell>
        </row>
        <row r="1762">
          <cell r="D1762" t="str">
            <v>冲压模具货架(轻型4层)</v>
          </cell>
          <cell r="E1762" t="str">
            <v>固定资产-模具、检具、工装-制造费用</v>
          </cell>
        </row>
        <row r="1762">
          <cell r="J1762">
            <v>83.1333333333333</v>
          </cell>
          <cell r="K1762" t="str">
            <v>2016-08-31</v>
          </cell>
        </row>
        <row r="1762">
          <cell r="O1762">
            <v>5367.52</v>
          </cell>
        </row>
        <row r="1762">
          <cell r="R1762">
            <v>5367.52</v>
          </cell>
        </row>
        <row r="1762">
          <cell r="X1762">
            <v>268.38</v>
          </cell>
        </row>
        <row r="1762">
          <cell r="Z1762" t="str">
            <v>3THB01022276</v>
          </cell>
        </row>
        <row r="1763">
          <cell r="D1763" t="str">
            <v>冲压模具货架(轻型4层)</v>
          </cell>
          <cell r="E1763" t="str">
            <v>固定资产-模具、检具、工装-制造费用</v>
          </cell>
        </row>
        <row r="1763">
          <cell r="J1763">
            <v>83.1333333333333</v>
          </cell>
          <cell r="K1763" t="str">
            <v>2016-08-31</v>
          </cell>
        </row>
        <row r="1763">
          <cell r="O1763">
            <v>5367.52</v>
          </cell>
        </row>
        <row r="1763">
          <cell r="R1763">
            <v>5367.52</v>
          </cell>
        </row>
        <row r="1763">
          <cell r="X1763">
            <v>268.38</v>
          </cell>
        </row>
        <row r="1763">
          <cell r="Z1763" t="str">
            <v>3THB01022277</v>
          </cell>
        </row>
        <row r="1764">
          <cell r="D1764" t="str">
            <v>冲压模具货架(轻型4层)</v>
          </cell>
          <cell r="E1764" t="str">
            <v>固定资产-模具、检具、工装-制造费用</v>
          </cell>
        </row>
        <row r="1764">
          <cell r="J1764">
            <v>83.1333333333333</v>
          </cell>
          <cell r="K1764" t="str">
            <v>2016-08-31</v>
          </cell>
        </row>
        <row r="1764">
          <cell r="O1764">
            <v>5367.52</v>
          </cell>
        </row>
        <row r="1764">
          <cell r="R1764">
            <v>5367.52</v>
          </cell>
        </row>
        <row r="1764">
          <cell r="X1764">
            <v>268.38</v>
          </cell>
        </row>
        <row r="1764">
          <cell r="Z1764" t="str">
            <v>3THB01022278</v>
          </cell>
        </row>
        <row r="1765">
          <cell r="D1765" t="str">
            <v>冲压模具货架(轻型4层)</v>
          </cell>
          <cell r="E1765" t="str">
            <v>固定资产-模具、检具、工装-制造费用</v>
          </cell>
        </row>
        <row r="1765">
          <cell r="J1765">
            <v>83.1333333333333</v>
          </cell>
          <cell r="K1765" t="str">
            <v>2016-08-31</v>
          </cell>
        </row>
        <row r="1765">
          <cell r="O1765">
            <v>5367.52</v>
          </cell>
        </row>
        <row r="1765">
          <cell r="R1765">
            <v>5367.52</v>
          </cell>
        </row>
        <row r="1765">
          <cell r="X1765">
            <v>268.38</v>
          </cell>
        </row>
        <row r="1765">
          <cell r="Z1765" t="str">
            <v>3THB01022279</v>
          </cell>
        </row>
        <row r="1766">
          <cell r="D1766" t="str">
            <v>冲压模具货架(轻型4层)</v>
          </cell>
          <cell r="E1766" t="str">
            <v>固定资产-模具、检具、工装-制造费用</v>
          </cell>
        </row>
        <row r="1766">
          <cell r="J1766">
            <v>83.1333333333333</v>
          </cell>
          <cell r="K1766" t="str">
            <v>2016-08-31</v>
          </cell>
        </row>
        <row r="1766">
          <cell r="O1766">
            <v>5367.52</v>
          </cell>
        </row>
        <row r="1766">
          <cell r="R1766">
            <v>5367.52</v>
          </cell>
        </row>
        <row r="1766">
          <cell r="X1766">
            <v>268.38</v>
          </cell>
        </row>
        <row r="1766">
          <cell r="Z1766" t="str">
            <v>3THB01022280</v>
          </cell>
        </row>
        <row r="1767">
          <cell r="D1767" t="str">
            <v>后排靠背中间装车支架落料模</v>
          </cell>
          <cell r="E1767" t="str">
            <v>固定资产-模具、检具、工装-制造费用</v>
          </cell>
        </row>
        <row r="1767">
          <cell r="J1767">
            <v>83.1333333333333</v>
          </cell>
          <cell r="K1767" t="str">
            <v>2016-08-31</v>
          </cell>
        </row>
        <row r="1767">
          <cell r="O1767">
            <v>7363.73</v>
          </cell>
        </row>
        <row r="1767">
          <cell r="R1767">
            <v>7363.73</v>
          </cell>
        </row>
        <row r="1767">
          <cell r="X1767">
            <v>368.19</v>
          </cell>
        </row>
        <row r="1767">
          <cell r="Z1767" t="str">
            <v>3THB01112283</v>
          </cell>
        </row>
        <row r="1768">
          <cell r="D1768" t="str">
            <v>阻焊专用焊接夹具</v>
          </cell>
          <cell r="E1768" t="str">
            <v>固定资产-机器设备-制造费用</v>
          </cell>
        </row>
        <row r="1768">
          <cell r="J1768">
            <v>82.4666666666667</v>
          </cell>
          <cell r="K1768" t="str">
            <v>2016-09-20</v>
          </cell>
        </row>
        <row r="1768">
          <cell r="O1768">
            <v>8547.01</v>
          </cell>
        </row>
        <row r="1768">
          <cell r="R1768">
            <v>8547.01</v>
          </cell>
        </row>
        <row r="1768">
          <cell r="X1768">
            <v>3133.89</v>
          </cell>
        </row>
        <row r="1768">
          <cell r="Z1768" t="str">
            <v>3MHB01022287</v>
          </cell>
        </row>
        <row r="1769">
          <cell r="D1769" t="str">
            <v>精密制冷机</v>
          </cell>
          <cell r="E1769" t="str">
            <v>固定资产-机器设备-制造费用</v>
          </cell>
        </row>
        <row r="1769">
          <cell r="J1769">
            <v>82.4666666666667</v>
          </cell>
          <cell r="K1769" t="str">
            <v>2016-09-20</v>
          </cell>
        </row>
        <row r="1769">
          <cell r="O1769">
            <v>5555.56</v>
          </cell>
        </row>
        <row r="1769">
          <cell r="R1769">
            <v>5555.56</v>
          </cell>
        </row>
        <row r="1769">
          <cell r="X1769">
            <v>2037.16</v>
          </cell>
        </row>
        <row r="1769">
          <cell r="Z1769" t="str">
            <v>3MHB01022289</v>
          </cell>
        </row>
        <row r="1770">
          <cell r="D1770" t="str">
            <v>成品区域3层重型货架及防撞护栏</v>
          </cell>
          <cell r="E1770" t="str">
            <v>固定资产-其他-制造费用</v>
          </cell>
        </row>
        <row r="1770">
          <cell r="J1770">
            <v>82.2333333333333</v>
          </cell>
          <cell r="K1770" t="str">
            <v>2016-09-27</v>
          </cell>
        </row>
        <row r="1770">
          <cell r="O1770">
            <v>133464.61</v>
          </cell>
        </row>
        <row r="1770">
          <cell r="R1770">
            <v>133464.61</v>
          </cell>
        </row>
        <row r="1770">
          <cell r="X1770">
            <v>6673.22999999998</v>
          </cell>
        </row>
        <row r="1770">
          <cell r="Z1770" t="str">
            <v>3QHB01022290</v>
          </cell>
        </row>
        <row r="1771">
          <cell r="D1771" t="str">
            <v>H4A司机座框机器人焊胎一、二序</v>
          </cell>
          <cell r="E1771" t="str">
            <v>固定资产-模具、检具、工装-制造费用</v>
          </cell>
        </row>
        <row r="1771">
          <cell r="J1771">
            <v>82.1333333333333</v>
          </cell>
          <cell r="K1771" t="str">
            <v>2016-09-30</v>
          </cell>
        </row>
        <row r="1771">
          <cell r="O1771">
            <v>14736.93</v>
          </cell>
        </row>
        <row r="1771">
          <cell r="R1771">
            <v>14736.93</v>
          </cell>
        </row>
        <row r="1771">
          <cell r="X1771">
            <v>736.85</v>
          </cell>
        </row>
        <row r="1771">
          <cell r="Z1771" t="str">
            <v>3THB01052292</v>
          </cell>
        </row>
        <row r="1772">
          <cell r="D1772" t="str">
            <v>H4A司机座框机器人焊胎一、二序</v>
          </cell>
          <cell r="E1772" t="str">
            <v>固定资产-模具、检具、工装-制造费用</v>
          </cell>
        </row>
        <row r="1772">
          <cell r="J1772">
            <v>82.1333333333333</v>
          </cell>
          <cell r="K1772" t="str">
            <v>2016-09-30</v>
          </cell>
        </row>
        <row r="1772">
          <cell r="O1772">
            <v>14736.93</v>
          </cell>
        </row>
        <row r="1772">
          <cell r="R1772">
            <v>14736.93</v>
          </cell>
        </row>
        <row r="1772">
          <cell r="X1772">
            <v>736.85</v>
          </cell>
        </row>
        <row r="1772">
          <cell r="Z1772" t="str">
            <v>3THB01052293</v>
          </cell>
        </row>
        <row r="1773">
          <cell r="D1773" t="str">
            <v>H4A调角器机器人焊胎</v>
          </cell>
          <cell r="E1773" t="str">
            <v>固定资产-模具、检具、工装-制造费用</v>
          </cell>
        </row>
        <row r="1773">
          <cell r="J1773">
            <v>82.1333333333333</v>
          </cell>
          <cell r="K1773" t="str">
            <v>2016-09-30</v>
          </cell>
        </row>
        <row r="1773">
          <cell r="O1773">
            <v>8931.47</v>
          </cell>
        </row>
        <row r="1773">
          <cell r="R1773">
            <v>8931.47</v>
          </cell>
        </row>
        <row r="1773">
          <cell r="X1773">
            <v>446.57</v>
          </cell>
        </row>
        <row r="1773">
          <cell r="Z1773" t="str">
            <v>3THB01052294</v>
          </cell>
        </row>
        <row r="1774">
          <cell r="D1774" t="str">
            <v>缠绕机</v>
          </cell>
          <cell r="E1774" t="str">
            <v>固定资产-机器设备-制造费用</v>
          </cell>
        </row>
        <row r="1774">
          <cell r="J1774">
            <v>81.5333333333333</v>
          </cell>
          <cell r="K1774" t="str">
            <v>2016-10-18</v>
          </cell>
        </row>
        <row r="1774">
          <cell r="O1774">
            <v>14102.56</v>
          </cell>
        </row>
        <row r="1774">
          <cell r="R1774">
            <v>14102.56</v>
          </cell>
        </row>
        <row r="1774">
          <cell r="X1774">
            <v>5282.37</v>
          </cell>
        </row>
        <row r="1774">
          <cell r="Z1774" t="str">
            <v>1MHB01022298</v>
          </cell>
        </row>
        <row r="1775">
          <cell r="D1775" t="str">
            <v>H4卡车底座装配线</v>
          </cell>
          <cell r="E1775" t="str">
            <v>固定资产-机器设备-制造费用</v>
          </cell>
        </row>
        <row r="1775">
          <cell r="J1775">
            <v>81.5333333333333</v>
          </cell>
          <cell r="K1775" t="str">
            <v>2016-10-18</v>
          </cell>
        </row>
        <row r="1775">
          <cell r="O1775">
            <v>465811.95</v>
          </cell>
        </row>
        <row r="1775">
          <cell r="R1775">
            <v>465811.95</v>
          </cell>
        </row>
        <row r="1775">
          <cell r="X1775">
            <v>174485.23</v>
          </cell>
        </row>
        <row r="1775">
          <cell r="Z1775" t="str">
            <v>3MHB01022295</v>
          </cell>
        </row>
        <row r="1776">
          <cell r="D1776" t="str">
            <v>电动堆高车</v>
          </cell>
          <cell r="E1776" t="str">
            <v>固定资产-机器设备-制造费用</v>
          </cell>
        </row>
        <row r="1776">
          <cell r="J1776">
            <v>81.2</v>
          </cell>
          <cell r="K1776" t="str">
            <v>2016-10-28</v>
          </cell>
        </row>
        <row r="1776">
          <cell r="O1776">
            <v>10256.41</v>
          </cell>
        </row>
        <row r="1776">
          <cell r="R1776">
            <v>10256.41</v>
          </cell>
        </row>
        <row r="1776">
          <cell r="X1776">
            <v>3841.77</v>
          </cell>
        </row>
        <row r="1776">
          <cell r="Z1776" t="str">
            <v>1MHB01022299</v>
          </cell>
        </row>
        <row r="1777">
          <cell r="D1777" t="str">
            <v>C32B调角器下连接板(级进模)</v>
          </cell>
          <cell r="E1777" t="str">
            <v>固定资产-模具、检具、工装-制造费用</v>
          </cell>
        </row>
        <row r="1777">
          <cell r="J1777">
            <v>81.1</v>
          </cell>
          <cell r="K1777" t="str">
            <v>2016-10-31</v>
          </cell>
        </row>
        <row r="1777">
          <cell r="O1777">
            <v>79986.88</v>
          </cell>
        </row>
        <row r="1777">
          <cell r="R1777">
            <v>79986.88</v>
          </cell>
        </row>
        <row r="1777">
          <cell r="X1777">
            <v>3999.34000000001</v>
          </cell>
        </row>
        <row r="1777">
          <cell r="Z1777" t="str">
            <v>3THB01042300</v>
          </cell>
        </row>
        <row r="1778">
          <cell r="D1778" t="str">
            <v>C50E靠背下管压型模</v>
          </cell>
          <cell r="E1778" t="str">
            <v>固定资产-模具、检具、工装-制造费用</v>
          </cell>
        </row>
        <row r="1778">
          <cell r="J1778">
            <v>81.1</v>
          </cell>
          <cell r="K1778" t="str">
            <v>2016-10-31</v>
          </cell>
        </row>
        <row r="1778">
          <cell r="O1778">
            <v>13331.15</v>
          </cell>
        </row>
        <row r="1778">
          <cell r="R1778">
            <v>13331.15</v>
          </cell>
        </row>
        <row r="1778">
          <cell r="X1778">
            <v>666.559999999999</v>
          </cell>
        </row>
        <row r="1778">
          <cell r="Z1778" t="str">
            <v>3THB01042301</v>
          </cell>
        </row>
        <row r="1779">
          <cell r="D1779" t="str">
            <v>C50E靠背下管冲孔模</v>
          </cell>
          <cell r="E1779" t="str">
            <v>固定资产-模具、检具、工装-制造费用</v>
          </cell>
        </row>
        <row r="1779">
          <cell r="J1779">
            <v>81.1</v>
          </cell>
          <cell r="K1779" t="str">
            <v>2016-10-31</v>
          </cell>
        </row>
        <row r="1779">
          <cell r="O1779">
            <v>12442.4</v>
          </cell>
        </row>
        <row r="1779">
          <cell r="R1779">
            <v>12442.4</v>
          </cell>
        </row>
        <row r="1779">
          <cell r="X1779">
            <v>622.119999999999</v>
          </cell>
        </row>
        <row r="1779">
          <cell r="Z1779" t="str">
            <v>3THB01042302</v>
          </cell>
        </row>
        <row r="1780">
          <cell r="D1780" t="str">
            <v>C50E靠背上管压型模</v>
          </cell>
          <cell r="E1780" t="str">
            <v>固定资产-模具、检具、工装-制造费用</v>
          </cell>
        </row>
        <row r="1780">
          <cell r="J1780">
            <v>81.1</v>
          </cell>
          <cell r="K1780" t="str">
            <v>2016-10-31</v>
          </cell>
        </row>
        <row r="1780">
          <cell r="O1780">
            <v>14219.89</v>
          </cell>
        </row>
        <row r="1780">
          <cell r="R1780">
            <v>14219.89</v>
          </cell>
        </row>
        <row r="1780">
          <cell r="X1780">
            <v>711</v>
          </cell>
        </row>
        <row r="1780">
          <cell r="Z1780" t="str">
            <v>3THB01042303</v>
          </cell>
        </row>
        <row r="1781">
          <cell r="D1781" t="str">
            <v>C32B副驾前后横管机器人焊胎</v>
          </cell>
          <cell r="E1781" t="str">
            <v>固定资产-模具、检具、工装-制造费用</v>
          </cell>
        </row>
        <row r="1781">
          <cell r="J1781">
            <v>81.1</v>
          </cell>
          <cell r="K1781" t="str">
            <v>2016-10-31</v>
          </cell>
        </row>
        <row r="1781">
          <cell r="O1781">
            <v>6665.58</v>
          </cell>
        </row>
        <row r="1781">
          <cell r="R1781">
            <v>6665.58</v>
          </cell>
        </row>
        <row r="1781">
          <cell r="X1781">
            <v>3332.79</v>
          </cell>
        </row>
        <row r="1781">
          <cell r="Z1781" t="str">
            <v>3THB01052305</v>
          </cell>
        </row>
        <row r="1782">
          <cell r="D1782" t="str">
            <v>C32B副驾前后横管机器人焊胎</v>
          </cell>
          <cell r="E1782" t="str">
            <v>固定资产-模具、检具、工装-制造费用</v>
          </cell>
        </row>
        <row r="1782">
          <cell r="J1782">
            <v>81.1</v>
          </cell>
          <cell r="K1782" t="str">
            <v>2016-10-31</v>
          </cell>
        </row>
        <row r="1782">
          <cell r="O1782">
            <v>6665.58</v>
          </cell>
        </row>
        <row r="1782">
          <cell r="R1782">
            <v>6665.58</v>
          </cell>
        </row>
        <row r="1782">
          <cell r="X1782">
            <v>3332.79</v>
          </cell>
        </row>
        <row r="1782">
          <cell r="Z1782" t="str">
            <v>3THB01052306</v>
          </cell>
        </row>
        <row r="1783">
          <cell r="D1783" t="str">
            <v>C32B后排四六分靠背骨架冲孔模</v>
          </cell>
          <cell r="E1783" t="str">
            <v>固定资产-模具、检具、工装-制造费用</v>
          </cell>
        </row>
        <row r="1783">
          <cell r="J1783">
            <v>81.1</v>
          </cell>
          <cell r="K1783" t="str">
            <v>2016-10-31</v>
          </cell>
        </row>
        <row r="1783">
          <cell r="O1783">
            <v>5776.83</v>
          </cell>
        </row>
        <row r="1783">
          <cell r="R1783">
            <v>5776.83</v>
          </cell>
        </row>
        <row r="1783">
          <cell r="X1783">
            <v>288.84</v>
          </cell>
        </row>
        <row r="1783">
          <cell r="Z1783" t="str">
            <v>3THB01112307</v>
          </cell>
        </row>
        <row r="1784">
          <cell r="D1784" t="str">
            <v>C32B后排靠背中间装支支架成型模</v>
          </cell>
          <cell r="E1784" t="str">
            <v>固定资产-模具、检具、工装-制造费用</v>
          </cell>
        </row>
        <row r="1784">
          <cell r="J1784">
            <v>81.1</v>
          </cell>
          <cell r="K1784" t="str">
            <v>2016-10-31</v>
          </cell>
        </row>
        <row r="1784">
          <cell r="O1784">
            <v>5332.46</v>
          </cell>
        </row>
        <row r="1784">
          <cell r="R1784">
            <v>5332.46</v>
          </cell>
        </row>
        <row r="1784">
          <cell r="X1784">
            <v>266.62</v>
          </cell>
        </row>
        <row r="1784">
          <cell r="Z1784" t="str">
            <v>3THB01112308</v>
          </cell>
        </row>
        <row r="1785">
          <cell r="D1785" t="str">
            <v>C32B后旋转管总成焊胎01</v>
          </cell>
          <cell r="E1785" t="str">
            <v>固定资产-模具、检具、工装-制造费用</v>
          </cell>
        </row>
        <row r="1785">
          <cell r="J1785">
            <v>81.0666666666667</v>
          </cell>
          <cell r="K1785" t="str">
            <v>2016-11-01</v>
          </cell>
        </row>
        <row r="1785">
          <cell r="O1785">
            <v>6577.54</v>
          </cell>
        </row>
        <row r="1785">
          <cell r="R1785">
            <v>6577.54</v>
          </cell>
        </row>
        <row r="1785">
          <cell r="X1785">
            <v>328.88</v>
          </cell>
        </row>
        <row r="1785">
          <cell r="Z1785" t="str">
            <v>3THB01052333</v>
          </cell>
        </row>
        <row r="1786">
          <cell r="D1786" t="str">
            <v>C32B后旋转管总成焊胎01</v>
          </cell>
          <cell r="E1786" t="str">
            <v>固定资产-模具、检具、工装-制造费用</v>
          </cell>
        </row>
        <row r="1786">
          <cell r="J1786">
            <v>81.0666666666667</v>
          </cell>
          <cell r="K1786" t="str">
            <v>2016-11-01</v>
          </cell>
        </row>
        <row r="1786">
          <cell r="O1786">
            <v>6577.54</v>
          </cell>
        </row>
        <row r="1786">
          <cell r="R1786">
            <v>6577.54</v>
          </cell>
        </row>
        <row r="1786">
          <cell r="X1786">
            <v>328.88</v>
          </cell>
        </row>
        <row r="1786">
          <cell r="Z1786" t="str">
            <v>3THB01052334</v>
          </cell>
        </row>
        <row r="1787">
          <cell r="D1787" t="str">
            <v>合力叉车</v>
          </cell>
          <cell r="E1787" t="str">
            <v>固定资产-机器设备-制造费用</v>
          </cell>
        </row>
        <row r="1787">
          <cell r="J1787">
            <v>80.5333333333333</v>
          </cell>
          <cell r="K1787" t="str">
            <v>2016-11-17</v>
          </cell>
        </row>
        <row r="1787">
          <cell r="O1787">
            <v>143589.74</v>
          </cell>
        </row>
        <row r="1787">
          <cell r="R1787">
            <v>143589.74</v>
          </cell>
        </row>
        <row r="1787">
          <cell r="X1787">
            <v>54923.24</v>
          </cell>
        </row>
        <row r="1787">
          <cell r="Z1787" t="str">
            <v>1MHB01022310</v>
          </cell>
        </row>
        <row r="1788">
          <cell r="D1788" t="str">
            <v>切管机</v>
          </cell>
          <cell r="E1788" t="str">
            <v>固定资产-机器设备-制造费用</v>
          </cell>
        </row>
        <row r="1788">
          <cell r="J1788">
            <v>80.5333333333333</v>
          </cell>
          <cell r="K1788" t="str">
            <v>2016-11-17</v>
          </cell>
        </row>
        <row r="1788">
          <cell r="O1788">
            <v>10256.41</v>
          </cell>
        </row>
        <row r="1788">
          <cell r="R1788">
            <v>10256.41</v>
          </cell>
        </row>
        <row r="1788">
          <cell r="X1788">
            <v>3922.97</v>
          </cell>
        </row>
        <row r="1788">
          <cell r="Z1788" t="str">
            <v>3MHB01022309</v>
          </cell>
        </row>
        <row r="1789">
          <cell r="D1789" t="str">
            <v>发泡模具货架重型3层)</v>
          </cell>
          <cell r="E1789" t="str">
            <v>固定资产-其他-制造费用</v>
          </cell>
        </row>
        <row r="1789">
          <cell r="J1789">
            <v>80.1666666666667</v>
          </cell>
          <cell r="K1789" t="str">
            <v>2016-11-28</v>
          </cell>
        </row>
        <row r="1789">
          <cell r="O1789">
            <v>3692.31</v>
          </cell>
        </row>
        <row r="1789">
          <cell r="R1789">
            <v>3692.31</v>
          </cell>
        </row>
        <row r="1789">
          <cell r="X1789">
            <v>184.62</v>
          </cell>
        </row>
        <row r="1789">
          <cell r="Z1789" t="str">
            <v>1QHB01022325</v>
          </cell>
        </row>
        <row r="1790">
          <cell r="D1790" t="str">
            <v>发泡模具货架重型3层)</v>
          </cell>
          <cell r="E1790" t="str">
            <v>固定资产-其他-制造费用</v>
          </cell>
        </row>
        <row r="1790">
          <cell r="J1790">
            <v>80.1666666666667</v>
          </cell>
          <cell r="K1790" t="str">
            <v>2016-11-28</v>
          </cell>
        </row>
        <row r="1790">
          <cell r="O1790">
            <v>3692.31</v>
          </cell>
        </row>
        <row r="1790">
          <cell r="R1790">
            <v>3692.31</v>
          </cell>
        </row>
        <row r="1790">
          <cell r="X1790">
            <v>184.62</v>
          </cell>
        </row>
        <row r="1790">
          <cell r="Z1790" t="str">
            <v>1QHB01022326</v>
          </cell>
        </row>
        <row r="1791">
          <cell r="D1791" t="str">
            <v>发泡模具货架重型3层)</v>
          </cell>
          <cell r="E1791" t="str">
            <v>固定资产-其他-制造费用</v>
          </cell>
        </row>
        <row r="1791">
          <cell r="J1791">
            <v>80.1666666666667</v>
          </cell>
          <cell r="K1791" t="str">
            <v>2016-11-28</v>
          </cell>
        </row>
        <row r="1791">
          <cell r="O1791">
            <v>3692.31</v>
          </cell>
        </row>
        <row r="1791">
          <cell r="R1791">
            <v>3692.31</v>
          </cell>
        </row>
        <row r="1791">
          <cell r="X1791">
            <v>184.62</v>
          </cell>
        </row>
        <row r="1791">
          <cell r="Z1791" t="str">
            <v>1QHB01022327</v>
          </cell>
        </row>
        <row r="1792">
          <cell r="D1792" t="str">
            <v>发泡模具货架重型3层)</v>
          </cell>
          <cell r="E1792" t="str">
            <v>固定资产-其他-制造费用</v>
          </cell>
        </row>
        <row r="1792">
          <cell r="J1792">
            <v>80.1666666666667</v>
          </cell>
          <cell r="K1792" t="str">
            <v>2016-11-28</v>
          </cell>
        </row>
        <row r="1792">
          <cell r="O1792">
            <v>1512.82</v>
          </cell>
        </row>
        <row r="1792">
          <cell r="R1792">
            <v>1512.82</v>
          </cell>
        </row>
        <row r="1792">
          <cell r="X1792">
            <v>75.6399999999999</v>
          </cell>
        </row>
        <row r="1792">
          <cell r="Z1792" t="str">
            <v>1QHB01022329</v>
          </cell>
        </row>
        <row r="1793">
          <cell r="D1793" t="str">
            <v>发泡模具货架重型3层)</v>
          </cell>
          <cell r="E1793" t="str">
            <v>固定资产-其他-制造费用</v>
          </cell>
        </row>
        <row r="1793">
          <cell r="J1793">
            <v>80.1666666666667</v>
          </cell>
          <cell r="K1793" t="str">
            <v>2016-11-28</v>
          </cell>
        </row>
        <row r="1793">
          <cell r="O1793">
            <v>1512.82</v>
          </cell>
        </row>
        <row r="1793">
          <cell r="R1793">
            <v>1512.82</v>
          </cell>
        </row>
        <row r="1793">
          <cell r="X1793">
            <v>75.6399999999999</v>
          </cell>
        </row>
        <row r="1793">
          <cell r="Z1793" t="str">
            <v>1QHB01022330</v>
          </cell>
        </row>
        <row r="1794">
          <cell r="D1794" t="str">
            <v>发泡模具货架重型3层)</v>
          </cell>
          <cell r="E1794" t="str">
            <v>固定资产-其他-制造费用</v>
          </cell>
        </row>
        <row r="1794">
          <cell r="J1794">
            <v>80.1666666666667</v>
          </cell>
          <cell r="K1794" t="str">
            <v>2016-11-28</v>
          </cell>
        </row>
        <row r="1794">
          <cell r="O1794">
            <v>1512.82</v>
          </cell>
        </row>
        <row r="1794">
          <cell r="R1794">
            <v>1512.82</v>
          </cell>
        </row>
        <row r="1794">
          <cell r="X1794">
            <v>75.6399999999999</v>
          </cell>
        </row>
        <row r="1794">
          <cell r="Z1794" t="str">
            <v>1QHB01022331</v>
          </cell>
        </row>
        <row r="1795">
          <cell r="D1795" t="str">
            <v>注塑模具货架重型3层)</v>
          </cell>
          <cell r="E1795" t="str">
            <v>固定资产-其他-制造费用</v>
          </cell>
        </row>
        <row r="1795">
          <cell r="J1795">
            <v>80.1666666666667</v>
          </cell>
          <cell r="K1795" t="str">
            <v>2016-11-28</v>
          </cell>
        </row>
        <row r="1795">
          <cell r="O1795">
            <v>5247.87</v>
          </cell>
        </row>
        <row r="1795">
          <cell r="R1795">
            <v>5247.87</v>
          </cell>
        </row>
        <row r="1795">
          <cell r="X1795">
            <v>262.4</v>
          </cell>
        </row>
        <row r="1795">
          <cell r="Z1795" t="str">
            <v>2QHB01082319</v>
          </cell>
        </row>
        <row r="1796">
          <cell r="D1796" t="str">
            <v>注塑模具货架重型3层)</v>
          </cell>
          <cell r="E1796" t="str">
            <v>固定资产-其他-制造费用</v>
          </cell>
        </row>
        <row r="1796">
          <cell r="J1796">
            <v>80.1666666666667</v>
          </cell>
          <cell r="K1796" t="str">
            <v>2016-11-28</v>
          </cell>
        </row>
        <row r="1796">
          <cell r="O1796">
            <v>5247.87</v>
          </cell>
        </row>
        <row r="1796">
          <cell r="R1796">
            <v>5247.87</v>
          </cell>
        </row>
        <row r="1796">
          <cell r="X1796">
            <v>262.4</v>
          </cell>
        </row>
        <row r="1796">
          <cell r="Z1796" t="str">
            <v>2QHB01082320</v>
          </cell>
        </row>
        <row r="1797">
          <cell r="D1797" t="str">
            <v>注塑模具货架重型2层)</v>
          </cell>
          <cell r="E1797" t="str">
            <v>固定资产-其他-制造费用</v>
          </cell>
        </row>
        <row r="1797">
          <cell r="J1797">
            <v>80.1666666666667</v>
          </cell>
          <cell r="K1797" t="str">
            <v>2016-11-28</v>
          </cell>
        </row>
        <row r="1797">
          <cell r="O1797">
            <v>5029.92</v>
          </cell>
        </row>
        <row r="1797">
          <cell r="R1797">
            <v>5029.92</v>
          </cell>
        </row>
        <row r="1797">
          <cell r="X1797">
            <v>251.5</v>
          </cell>
        </row>
        <row r="1797">
          <cell r="Z1797" t="str">
            <v>2QHB01082322</v>
          </cell>
        </row>
        <row r="1798">
          <cell r="D1798" t="str">
            <v>注塑模具货架重型2层)</v>
          </cell>
          <cell r="E1798" t="str">
            <v>固定资产-其他-制造费用</v>
          </cell>
        </row>
        <row r="1798">
          <cell r="J1798">
            <v>80.1666666666667</v>
          </cell>
          <cell r="K1798" t="str">
            <v>2016-11-28</v>
          </cell>
        </row>
        <row r="1798">
          <cell r="O1798">
            <v>5029.92</v>
          </cell>
        </row>
        <row r="1798">
          <cell r="R1798">
            <v>5029.92</v>
          </cell>
        </row>
        <row r="1798">
          <cell r="X1798">
            <v>251.5</v>
          </cell>
        </row>
        <row r="1798">
          <cell r="Z1798" t="str">
            <v>2QHB01082323</v>
          </cell>
        </row>
        <row r="1799">
          <cell r="D1799" t="str">
            <v>冲压模具货架(轻型4层)</v>
          </cell>
          <cell r="E1799" t="str">
            <v>固定资产-其他-制造费用</v>
          </cell>
        </row>
        <row r="1799">
          <cell r="J1799">
            <v>80.1666666666667</v>
          </cell>
          <cell r="K1799" t="str">
            <v>2016-11-28</v>
          </cell>
        </row>
        <row r="1799">
          <cell r="O1799">
            <v>5367.52</v>
          </cell>
        </row>
        <row r="1799">
          <cell r="R1799">
            <v>5367.52</v>
          </cell>
        </row>
        <row r="1799">
          <cell r="X1799">
            <v>268.38</v>
          </cell>
        </row>
        <row r="1799">
          <cell r="Z1799" t="str">
            <v>3QHB01022312</v>
          </cell>
        </row>
        <row r="1800">
          <cell r="D1800" t="str">
            <v>冲压模具货架(轻型4层)</v>
          </cell>
          <cell r="E1800" t="str">
            <v>固定资产-其他-制造费用</v>
          </cell>
        </row>
        <row r="1800">
          <cell r="J1800">
            <v>80.1666666666667</v>
          </cell>
          <cell r="K1800" t="str">
            <v>2016-11-28</v>
          </cell>
        </row>
        <row r="1800">
          <cell r="O1800">
            <v>5367.52</v>
          </cell>
        </row>
        <row r="1800">
          <cell r="R1800">
            <v>5367.52</v>
          </cell>
        </row>
        <row r="1800">
          <cell r="X1800">
            <v>268.38</v>
          </cell>
        </row>
        <row r="1800">
          <cell r="Z1800" t="str">
            <v>3QHB01022313</v>
          </cell>
        </row>
        <row r="1801">
          <cell r="D1801" t="str">
            <v>冲压模具货架(轻型4层)</v>
          </cell>
          <cell r="E1801" t="str">
            <v>固定资产-其他-制造费用</v>
          </cell>
        </row>
        <row r="1801">
          <cell r="J1801">
            <v>80.1666666666667</v>
          </cell>
          <cell r="K1801" t="str">
            <v>2016-11-28</v>
          </cell>
        </row>
        <row r="1801">
          <cell r="O1801">
            <v>5367.52</v>
          </cell>
        </row>
        <row r="1801">
          <cell r="R1801">
            <v>5367.52</v>
          </cell>
        </row>
        <row r="1801">
          <cell r="X1801">
            <v>268.38</v>
          </cell>
        </row>
        <row r="1801">
          <cell r="Z1801" t="str">
            <v>3QHB01022314</v>
          </cell>
        </row>
        <row r="1802">
          <cell r="D1802" t="str">
            <v>冲压模具货架(轻型4层)</v>
          </cell>
          <cell r="E1802" t="str">
            <v>固定资产-其他-制造费用</v>
          </cell>
        </row>
        <row r="1802">
          <cell r="J1802">
            <v>80.1666666666667</v>
          </cell>
          <cell r="K1802" t="str">
            <v>2016-11-28</v>
          </cell>
        </row>
        <row r="1802">
          <cell r="O1802">
            <v>5367.52</v>
          </cell>
        </row>
        <row r="1802">
          <cell r="R1802">
            <v>5367.52</v>
          </cell>
        </row>
        <row r="1802">
          <cell r="X1802">
            <v>268.38</v>
          </cell>
        </row>
        <row r="1802">
          <cell r="Z1802" t="str">
            <v>3QHB01022315</v>
          </cell>
        </row>
        <row r="1803">
          <cell r="D1803" t="str">
            <v>冲压模具货架(轻型4层)</v>
          </cell>
          <cell r="E1803" t="str">
            <v>固定资产-其他-制造费用</v>
          </cell>
        </row>
        <row r="1803">
          <cell r="J1803">
            <v>80.1666666666667</v>
          </cell>
          <cell r="K1803" t="str">
            <v>2016-11-28</v>
          </cell>
        </row>
        <row r="1803">
          <cell r="O1803">
            <v>5367.52</v>
          </cell>
        </row>
        <row r="1803">
          <cell r="R1803">
            <v>5367.52</v>
          </cell>
        </row>
        <row r="1803">
          <cell r="X1803">
            <v>268.38</v>
          </cell>
        </row>
        <row r="1803">
          <cell r="Z1803" t="str">
            <v>3QHB01022316</v>
          </cell>
        </row>
        <row r="1804">
          <cell r="D1804" t="str">
            <v>冲压模具货架(轻型4层)</v>
          </cell>
          <cell r="E1804" t="str">
            <v>固定资产-其他-制造费用</v>
          </cell>
        </row>
        <row r="1804">
          <cell r="J1804">
            <v>80.1666666666667</v>
          </cell>
          <cell r="K1804" t="str">
            <v>2016-11-28</v>
          </cell>
        </row>
        <row r="1804">
          <cell r="O1804">
            <v>5367.52</v>
          </cell>
        </row>
        <row r="1804">
          <cell r="R1804">
            <v>5367.52</v>
          </cell>
        </row>
        <row r="1804">
          <cell r="X1804">
            <v>268.38</v>
          </cell>
        </row>
        <row r="1804">
          <cell r="Z1804" t="str">
            <v>3QHB01022317</v>
          </cell>
        </row>
        <row r="1805">
          <cell r="D1805" t="str">
            <v>摇臂钻床</v>
          </cell>
          <cell r="E1805" t="str">
            <v>固定资产-机器设备-研发费用</v>
          </cell>
        </row>
        <row r="1805">
          <cell r="J1805">
            <v>79.7</v>
          </cell>
          <cell r="K1805" t="str">
            <v>2016-12-12</v>
          </cell>
        </row>
        <row r="1805">
          <cell r="O1805">
            <v>55128.21</v>
          </cell>
        </row>
        <row r="1805">
          <cell r="R1805">
            <v>55128.21</v>
          </cell>
        </row>
        <row r="1805">
          <cell r="X1805">
            <v>21523.1</v>
          </cell>
        </row>
        <row r="1805">
          <cell r="Z1805" t="str">
            <v>1MHB01022335</v>
          </cell>
        </row>
        <row r="1806">
          <cell r="D1806" t="str">
            <v>零部件库房重型货架及防护栏</v>
          </cell>
          <cell r="E1806" t="str">
            <v>固定资产-其他-制造费用</v>
          </cell>
        </row>
        <row r="1806">
          <cell r="J1806">
            <v>79.6666666666667</v>
          </cell>
          <cell r="K1806" t="str">
            <v>2016-12-13</v>
          </cell>
        </row>
        <row r="1806">
          <cell r="O1806">
            <v>42735.06</v>
          </cell>
        </row>
        <row r="1806">
          <cell r="R1806">
            <v>42735.06</v>
          </cell>
        </row>
        <row r="1806">
          <cell r="X1806">
            <v>2136.75</v>
          </cell>
        </row>
        <row r="1806">
          <cell r="Z1806" t="str">
            <v>1QHB01022336</v>
          </cell>
        </row>
        <row r="1807">
          <cell r="D1807" t="str">
            <v>扭矩测试仪</v>
          </cell>
          <cell r="E1807" t="str">
            <v>固定资产-机器设备-制造费用</v>
          </cell>
        </row>
        <row r="1807">
          <cell r="J1807">
            <v>79.2</v>
          </cell>
          <cell r="K1807" t="str">
            <v>2016-12-27</v>
          </cell>
        </row>
        <row r="1807">
          <cell r="O1807">
            <v>11111.11</v>
          </cell>
        </row>
        <row r="1807">
          <cell r="R1807">
            <v>11111.11</v>
          </cell>
        </row>
        <row r="1807">
          <cell r="X1807">
            <v>4338.03</v>
          </cell>
        </row>
        <row r="1807">
          <cell r="Z1807" t="str">
            <v>1MHB01022337</v>
          </cell>
        </row>
        <row r="1808">
          <cell r="D1808" t="str">
            <v>精密制冷机</v>
          </cell>
          <cell r="E1808" t="str">
            <v>固定资产-机器设备-制造费用</v>
          </cell>
        </row>
        <row r="1808">
          <cell r="J1808">
            <v>79.2</v>
          </cell>
          <cell r="K1808" t="str">
            <v>2016-12-27</v>
          </cell>
        </row>
        <row r="1808">
          <cell r="O1808">
            <v>5555.56</v>
          </cell>
        </row>
        <row r="1808">
          <cell r="R1808">
            <v>5555.56</v>
          </cell>
        </row>
        <row r="1808">
          <cell r="X1808">
            <v>2169.1</v>
          </cell>
        </row>
        <row r="1808">
          <cell r="Z1808" t="str">
            <v>3MHB01022339</v>
          </cell>
        </row>
        <row r="1809">
          <cell r="D1809" t="str">
            <v>乘客第一排座垫骨架焊胎、检胎</v>
          </cell>
          <cell r="E1809" t="str">
            <v>固定资产-模具、检具、工装-制造费用</v>
          </cell>
        </row>
        <row r="1809">
          <cell r="J1809">
            <v>79.2</v>
          </cell>
          <cell r="K1809" t="str">
            <v>2016-12-27</v>
          </cell>
        </row>
        <row r="1809">
          <cell r="O1809">
            <v>2006.41</v>
          </cell>
        </row>
        <row r="1809">
          <cell r="R1809">
            <v>2006.41</v>
          </cell>
        </row>
        <row r="1809">
          <cell r="X1809">
            <v>100.32</v>
          </cell>
        </row>
        <row r="1809">
          <cell r="Z1809" t="str">
            <v>3THB01022394</v>
          </cell>
        </row>
        <row r="1810">
          <cell r="D1810" t="str">
            <v>乘客第一排座垫骨架焊胎、检胎</v>
          </cell>
          <cell r="E1810" t="str">
            <v>固定资产-模具、检具、工装-制造费用</v>
          </cell>
        </row>
        <row r="1810">
          <cell r="J1810">
            <v>79.2</v>
          </cell>
          <cell r="K1810" t="str">
            <v>2016-12-27</v>
          </cell>
        </row>
        <row r="1810">
          <cell r="O1810">
            <v>2006.41</v>
          </cell>
        </row>
        <row r="1810">
          <cell r="R1810">
            <v>2006.41</v>
          </cell>
        </row>
        <row r="1810">
          <cell r="X1810">
            <v>100.32</v>
          </cell>
        </row>
        <row r="1810">
          <cell r="Z1810" t="str">
            <v>3THB01022395</v>
          </cell>
        </row>
        <row r="1811">
          <cell r="D1811" t="str">
            <v>双人背骨架焊胎、检胎</v>
          </cell>
          <cell r="E1811" t="str">
            <v>固定资产-模具、检具、工装-制造费用</v>
          </cell>
        </row>
        <row r="1811">
          <cell r="J1811">
            <v>79.2</v>
          </cell>
          <cell r="K1811" t="str">
            <v>2016-12-27</v>
          </cell>
        </row>
        <row r="1811">
          <cell r="O1811">
            <v>1128.64</v>
          </cell>
        </row>
        <row r="1811">
          <cell r="R1811">
            <v>1128.64</v>
          </cell>
        </row>
        <row r="1811">
          <cell r="X1811">
            <v>56.4300000000001</v>
          </cell>
        </row>
        <row r="1811">
          <cell r="Z1811" t="str">
            <v>3THB01022397</v>
          </cell>
        </row>
        <row r="1812">
          <cell r="D1812" t="str">
            <v>双人背骨架焊胎、检胎</v>
          </cell>
          <cell r="E1812" t="str">
            <v>固定资产-模具、检具、工装-制造费用</v>
          </cell>
        </row>
        <row r="1812">
          <cell r="J1812">
            <v>79.2</v>
          </cell>
          <cell r="K1812" t="str">
            <v>2016-12-27</v>
          </cell>
        </row>
        <row r="1812">
          <cell r="O1812">
            <v>1128.64</v>
          </cell>
        </row>
        <row r="1812">
          <cell r="R1812">
            <v>1128.64</v>
          </cell>
        </row>
        <row r="1812">
          <cell r="X1812">
            <v>56.4300000000001</v>
          </cell>
        </row>
        <row r="1812">
          <cell r="Z1812" t="str">
            <v>3THB01022398</v>
          </cell>
        </row>
        <row r="1813">
          <cell r="D1813" t="str">
            <v>前翻3人座骨架总成焊胎、检胎</v>
          </cell>
          <cell r="E1813" t="str">
            <v>固定资产-模具、检具、工装-制造费用</v>
          </cell>
        </row>
        <row r="1813">
          <cell r="J1813">
            <v>79.2</v>
          </cell>
          <cell r="K1813" t="str">
            <v>2016-12-27</v>
          </cell>
        </row>
        <row r="1813">
          <cell r="O1813">
            <v>2256.84</v>
          </cell>
        </row>
        <row r="1813">
          <cell r="R1813">
            <v>2256.84</v>
          </cell>
        </row>
        <row r="1813">
          <cell r="X1813">
            <v>112.84</v>
          </cell>
        </row>
        <row r="1813">
          <cell r="Z1813" t="str">
            <v>3THB01022400</v>
          </cell>
        </row>
        <row r="1814">
          <cell r="D1814" t="str">
            <v>前翻3人座骨架总成焊胎、检胎</v>
          </cell>
          <cell r="E1814" t="str">
            <v>固定资产-模具、检具、工装-制造费用</v>
          </cell>
        </row>
        <row r="1814">
          <cell r="J1814">
            <v>79.2</v>
          </cell>
          <cell r="K1814" t="str">
            <v>2016-12-27</v>
          </cell>
        </row>
        <row r="1814">
          <cell r="O1814">
            <v>2256.84</v>
          </cell>
        </row>
        <row r="1814">
          <cell r="R1814">
            <v>2256.84</v>
          </cell>
        </row>
        <row r="1814">
          <cell r="X1814">
            <v>112.84</v>
          </cell>
        </row>
        <row r="1814">
          <cell r="Z1814" t="str">
            <v>3THB01022401</v>
          </cell>
        </row>
        <row r="1815">
          <cell r="D1815" t="str">
            <v>乘客靠背骨架总成焊胎、检胎</v>
          </cell>
          <cell r="E1815" t="str">
            <v>固定资产-模具、检具、工装-制造费用</v>
          </cell>
        </row>
        <row r="1815">
          <cell r="J1815">
            <v>79.2</v>
          </cell>
          <cell r="K1815" t="str">
            <v>2016-12-27</v>
          </cell>
        </row>
        <row r="1815">
          <cell r="O1815">
            <v>1379.49</v>
          </cell>
        </row>
        <row r="1815">
          <cell r="R1815">
            <v>1379.49</v>
          </cell>
        </row>
        <row r="1815">
          <cell r="X1815">
            <v>68.97</v>
          </cell>
        </row>
        <row r="1815">
          <cell r="Z1815" t="str">
            <v>3THB01022403</v>
          </cell>
        </row>
        <row r="1816">
          <cell r="D1816" t="str">
            <v>乘客靠背骨架总成焊胎、检胎</v>
          </cell>
          <cell r="E1816" t="str">
            <v>固定资产-模具、检具、工装-制造费用</v>
          </cell>
        </row>
        <row r="1816">
          <cell r="J1816">
            <v>79.2</v>
          </cell>
          <cell r="K1816" t="str">
            <v>2016-12-27</v>
          </cell>
        </row>
        <row r="1816">
          <cell r="O1816">
            <v>1379.49</v>
          </cell>
        </row>
        <row r="1816">
          <cell r="R1816">
            <v>1379.49</v>
          </cell>
        </row>
        <row r="1816">
          <cell r="X1816">
            <v>68.97</v>
          </cell>
        </row>
        <row r="1816">
          <cell r="Z1816" t="str">
            <v>3THB01022404</v>
          </cell>
        </row>
        <row r="1817">
          <cell r="D1817" t="str">
            <v>乘客第二排座垫骨架总成焊胎、检胎</v>
          </cell>
          <cell r="E1817" t="str">
            <v>固定资产-模具、检具、工装-制造费用</v>
          </cell>
        </row>
        <row r="1817">
          <cell r="J1817">
            <v>79.2</v>
          </cell>
          <cell r="K1817" t="str">
            <v>2016-12-27</v>
          </cell>
        </row>
        <row r="1817">
          <cell r="O1817">
            <v>2006.41</v>
          </cell>
        </row>
        <row r="1817">
          <cell r="R1817">
            <v>2006.41</v>
          </cell>
        </row>
        <row r="1817">
          <cell r="X1817">
            <v>40.1300000000001</v>
          </cell>
        </row>
        <row r="1817">
          <cell r="Z1817" t="str">
            <v>3THB01022406</v>
          </cell>
        </row>
        <row r="1818">
          <cell r="D1818" t="str">
            <v>乘客第二排座垫骨架总成焊胎、检胎</v>
          </cell>
          <cell r="E1818" t="str">
            <v>固定资产-模具、检具、工装-制造费用</v>
          </cell>
        </row>
        <row r="1818">
          <cell r="J1818">
            <v>79.2</v>
          </cell>
          <cell r="K1818" t="str">
            <v>2016-12-27</v>
          </cell>
        </row>
        <row r="1818">
          <cell r="O1818">
            <v>2006.41</v>
          </cell>
        </row>
        <row r="1818">
          <cell r="R1818">
            <v>2006.41</v>
          </cell>
        </row>
        <row r="1818">
          <cell r="X1818">
            <v>40.1300000000001</v>
          </cell>
        </row>
        <row r="1818">
          <cell r="Z1818" t="str">
            <v>3THB01022407</v>
          </cell>
        </row>
        <row r="1819">
          <cell r="D1819" t="str">
            <v>乘客第一排座垫骨架总成焊胎、检胎</v>
          </cell>
          <cell r="E1819" t="str">
            <v>固定资产-模具、检具、工装-制造费用</v>
          </cell>
        </row>
        <row r="1819">
          <cell r="J1819">
            <v>79.2</v>
          </cell>
          <cell r="K1819" t="str">
            <v>2016-12-27</v>
          </cell>
        </row>
        <row r="1819">
          <cell r="O1819">
            <v>2006.41</v>
          </cell>
        </row>
        <row r="1819">
          <cell r="R1819">
            <v>2006.41</v>
          </cell>
        </row>
        <row r="1819">
          <cell r="X1819">
            <v>40.1300000000001</v>
          </cell>
        </row>
        <row r="1819">
          <cell r="Z1819" t="str">
            <v>3THB01022409</v>
          </cell>
        </row>
        <row r="1820">
          <cell r="D1820" t="str">
            <v>乘客第一排座垫骨架总成焊胎、检胎</v>
          </cell>
          <cell r="E1820" t="str">
            <v>固定资产-模具、检具、工装-制造费用</v>
          </cell>
        </row>
        <row r="1820">
          <cell r="J1820">
            <v>79.2</v>
          </cell>
          <cell r="K1820" t="str">
            <v>2016-12-27</v>
          </cell>
        </row>
        <row r="1820">
          <cell r="O1820">
            <v>2006.41</v>
          </cell>
        </row>
        <row r="1820">
          <cell r="R1820">
            <v>2006.41</v>
          </cell>
        </row>
        <row r="1820">
          <cell r="X1820">
            <v>40.1300000000001</v>
          </cell>
        </row>
        <row r="1820">
          <cell r="Z1820" t="str">
            <v>3THB01022410</v>
          </cell>
        </row>
        <row r="1821">
          <cell r="D1821" t="str">
            <v>前翻3人座垫骨架总成焊胎、检胎</v>
          </cell>
          <cell r="E1821" t="str">
            <v>固定资产-模具、检具、工装-制造费用</v>
          </cell>
        </row>
        <row r="1821">
          <cell r="J1821">
            <v>79.2</v>
          </cell>
          <cell r="K1821" t="str">
            <v>2016-12-27</v>
          </cell>
        </row>
        <row r="1821">
          <cell r="O1821">
            <v>2257.27</v>
          </cell>
        </row>
        <row r="1821">
          <cell r="R1821">
            <v>2257.27</v>
          </cell>
        </row>
        <row r="1821">
          <cell r="X1821">
            <v>112.87</v>
          </cell>
        </row>
        <row r="1821">
          <cell r="Z1821" t="str">
            <v>3THB01022412</v>
          </cell>
        </row>
        <row r="1822">
          <cell r="D1822" t="str">
            <v>前翻3人座垫骨架总成焊胎、检胎</v>
          </cell>
          <cell r="E1822" t="str">
            <v>固定资产-模具、检具、工装-制造费用</v>
          </cell>
        </row>
        <row r="1822">
          <cell r="J1822">
            <v>79.2</v>
          </cell>
          <cell r="K1822" t="str">
            <v>2016-12-27</v>
          </cell>
        </row>
        <row r="1822">
          <cell r="O1822">
            <v>2257.27</v>
          </cell>
        </row>
        <row r="1822">
          <cell r="R1822">
            <v>2257.27</v>
          </cell>
        </row>
        <row r="1822">
          <cell r="X1822">
            <v>112.87</v>
          </cell>
        </row>
        <row r="1822">
          <cell r="Z1822" t="str">
            <v>3THB01022413</v>
          </cell>
        </row>
        <row r="1823">
          <cell r="D1823" t="str">
            <v>翻折器总成焊胎、检胎</v>
          </cell>
          <cell r="E1823" t="str">
            <v>固定资产-模具、检具、工装-制造费用</v>
          </cell>
        </row>
        <row r="1823">
          <cell r="J1823">
            <v>79.2</v>
          </cell>
          <cell r="K1823" t="str">
            <v>2016-12-27</v>
          </cell>
        </row>
        <row r="1823">
          <cell r="O1823">
            <v>1065.81</v>
          </cell>
        </row>
        <row r="1823">
          <cell r="R1823">
            <v>1065.81</v>
          </cell>
        </row>
        <row r="1823">
          <cell r="X1823">
            <v>53.29</v>
          </cell>
        </row>
        <row r="1823">
          <cell r="Z1823" t="str">
            <v>3THB01022415</v>
          </cell>
        </row>
        <row r="1824">
          <cell r="D1824" t="str">
            <v>翻折器总成焊胎、检胎</v>
          </cell>
          <cell r="E1824" t="str">
            <v>固定资产-模具、检具、工装-制造费用</v>
          </cell>
        </row>
        <row r="1824">
          <cell r="J1824">
            <v>79.2</v>
          </cell>
          <cell r="K1824" t="str">
            <v>2016-12-27</v>
          </cell>
        </row>
        <row r="1824">
          <cell r="O1824">
            <v>1065.81</v>
          </cell>
        </row>
        <row r="1824">
          <cell r="R1824">
            <v>1065.81</v>
          </cell>
        </row>
        <row r="1824">
          <cell r="X1824">
            <v>53.29</v>
          </cell>
        </row>
        <row r="1824">
          <cell r="Z1824" t="str">
            <v>3THB01022416</v>
          </cell>
        </row>
        <row r="1825">
          <cell r="D1825" t="str">
            <v>翻折器总成焊胎、检胎</v>
          </cell>
          <cell r="E1825" t="str">
            <v>固定资产-模具、检具、工装-制造费用</v>
          </cell>
        </row>
        <row r="1825">
          <cell r="J1825">
            <v>79.2</v>
          </cell>
          <cell r="K1825" t="str">
            <v>2016-12-27</v>
          </cell>
        </row>
        <row r="1825">
          <cell r="O1825">
            <v>1065.81</v>
          </cell>
        </row>
        <row r="1825">
          <cell r="R1825">
            <v>1065.81</v>
          </cell>
        </row>
        <row r="1825">
          <cell r="X1825">
            <v>53.29</v>
          </cell>
        </row>
        <row r="1825">
          <cell r="Z1825" t="str">
            <v>3THB01022417</v>
          </cell>
        </row>
        <row r="1826">
          <cell r="D1826" t="str">
            <v>翻折器总成焊胎、检胎</v>
          </cell>
          <cell r="E1826" t="str">
            <v>固定资产-模具、检具、工装-制造费用</v>
          </cell>
        </row>
        <row r="1826">
          <cell r="J1826">
            <v>79.2</v>
          </cell>
          <cell r="K1826" t="str">
            <v>2016-12-27</v>
          </cell>
        </row>
        <row r="1826">
          <cell r="O1826">
            <v>1065.81</v>
          </cell>
        </row>
        <row r="1826">
          <cell r="R1826">
            <v>1065.81</v>
          </cell>
        </row>
        <row r="1826">
          <cell r="X1826">
            <v>53.29</v>
          </cell>
        </row>
        <row r="1826">
          <cell r="Z1826" t="str">
            <v>3THB01022418</v>
          </cell>
        </row>
        <row r="1827">
          <cell r="D1827" t="str">
            <v>翻折器总成焊胎、检胎</v>
          </cell>
          <cell r="E1827" t="str">
            <v>固定资产-模具、检具、工装-制造费用</v>
          </cell>
        </row>
        <row r="1827">
          <cell r="J1827">
            <v>79.2</v>
          </cell>
          <cell r="K1827" t="str">
            <v>2016-12-27</v>
          </cell>
        </row>
        <row r="1827">
          <cell r="O1827">
            <v>501.71</v>
          </cell>
        </row>
        <row r="1827">
          <cell r="R1827">
            <v>501.71</v>
          </cell>
        </row>
        <row r="1827">
          <cell r="X1827">
            <v>25.09</v>
          </cell>
        </row>
        <row r="1827">
          <cell r="Z1827" t="str">
            <v>3THB01022420</v>
          </cell>
        </row>
        <row r="1828">
          <cell r="D1828" t="str">
            <v>翻折器总成焊胎、检胎</v>
          </cell>
          <cell r="E1828" t="str">
            <v>固定资产-模具、检具、工装-制造费用</v>
          </cell>
        </row>
        <row r="1828">
          <cell r="J1828">
            <v>79.2</v>
          </cell>
          <cell r="K1828" t="str">
            <v>2016-12-27</v>
          </cell>
        </row>
        <row r="1828">
          <cell r="O1828">
            <v>501.71</v>
          </cell>
        </row>
        <row r="1828">
          <cell r="R1828">
            <v>501.71</v>
          </cell>
        </row>
        <row r="1828">
          <cell r="X1828">
            <v>25.09</v>
          </cell>
        </row>
        <row r="1828">
          <cell r="Z1828" t="str">
            <v>3THB01022421</v>
          </cell>
        </row>
        <row r="1829">
          <cell r="D1829" t="str">
            <v>翻折器总成焊胎、检胎</v>
          </cell>
          <cell r="E1829" t="str">
            <v>固定资产-模具、检具、工装-制造费用</v>
          </cell>
        </row>
        <row r="1829">
          <cell r="J1829">
            <v>79.2</v>
          </cell>
          <cell r="K1829" t="str">
            <v>2016-12-27</v>
          </cell>
        </row>
        <row r="1829">
          <cell r="O1829">
            <v>501.71</v>
          </cell>
        </row>
        <row r="1829">
          <cell r="R1829">
            <v>501.71</v>
          </cell>
        </row>
        <row r="1829">
          <cell r="X1829">
            <v>25.09</v>
          </cell>
        </row>
        <row r="1829">
          <cell r="Z1829" t="str">
            <v>3THB01022422</v>
          </cell>
        </row>
        <row r="1830">
          <cell r="D1830" t="str">
            <v>翻折器总成焊胎、检胎</v>
          </cell>
          <cell r="E1830" t="str">
            <v>固定资产-模具、检具、工装-制造费用</v>
          </cell>
        </row>
        <row r="1830">
          <cell r="J1830">
            <v>79.2</v>
          </cell>
          <cell r="K1830" t="str">
            <v>2016-12-27</v>
          </cell>
        </row>
        <row r="1830">
          <cell r="O1830">
            <v>501.71</v>
          </cell>
        </row>
        <row r="1830">
          <cell r="R1830">
            <v>501.71</v>
          </cell>
        </row>
        <row r="1830">
          <cell r="X1830">
            <v>25.09</v>
          </cell>
        </row>
        <row r="1830">
          <cell r="Z1830" t="str">
            <v>3THB01022423</v>
          </cell>
        </row>
        <row r="1831">
          <cell r="D1831" t="str">
            <v>三排座骨架总成焊胎、检胎</v>
          </cell>
          <cell r="E1831" t="str">
            <v>固定资产-模具、检具、工装-制造费用</v>
          </cell>
        </row>
        <row r="1831">
          <cell r="J1831">
            <v>79.2</v>
          </cell>
          <cell r="K1831" t="str">
            <v>2016-12-27</v>
          </cell>
        </row>
        <row r="1831">
          <cell r="O1831">
            <v>1354.27</v>
          </cell>
        </row>
        <row r="1831">
          <cell r="R1831">
            <v>1354.27</v>
          </cell>
        </row>
        <row r="1831">
          <cell r="X1831">
            <v>67.71</v>
          </cell>
        </row>
        <row r="1831">
          <cell r="Z1831" t="str">
            <v>3THB01022425</v>
          </cell>
        </row>
        <row r="1832">
          <cell r="D1832" t="str">
            <v>三排座骨架总成焊胎、检胎</v>
          </cell>
          <cell r="E1832" t="str">
            <v>固定资产-模具、检具、工装-制造费用</v>
          </cell>
        </row>
        <row r="1832">
          <cell r="J1832">
            <v>79.2</v>
          </cell>
          <cell r="K1832" t="str">
            <v>2016-12-27</v>
          </cell>
        </row>
        <row r="1832">
          <cell r="O1832">
            <v>1354.27</v>
          </cell>
        </row>
        <row r="1832">
          <cell r="R1832">
            <v>1354.27</v>
          </cell>
        </row>
        <row r="1832">
          <cell r="X1832">
            <v>67.71</v>
          </cell>
        </row>
        <row r="1832">
          <cell r="Z1832" t="str">
            <v>3THB01022426</v>
          </cell>
        </row>
        <row r="1833">
          <cell r="D1833" t="str">
            <v>三排座骨架总成焊胎、检胎</v>
          </cell>
          <cell r="E1833" t="str">
            <v>固定资产-模具、检具、工装-制造费用</v>
          </cell>
        </row>
        <row r="1833">
          <cell r="J1833">
            <v>79.2</v>
          </cell>
          <cell r="K1833" t="str">
            <v>2016-12-27</v>
          </cell>
        </row>
        <row r="1833">
          <cell r="O1833">
            <v>1354.27</v>
          </cell>
        </row>
        <row r="1833">
          <cell r="R1833">
            <v>1354.27</v>
          </cell>
        </row>
        <row r="1833">
          <cell r="X1833">
            <v>67.71</v>
          </cell>
        </row>
        <row r="1833">
          <cell r="Z1833" t="str">
            <v>3THB01022427</v>
          </cell>
        </row>
        <row r="1834">
          <cell r="D1834" t="str">
            <v>三排座骨架总成焊胎、检胎</v>
          </cell>
          <cell r="E1834" t="str">
            <v>固定资产-模具、检具、工装-制造费用</v>
          </cell>
        </row>
        <row r="1834">
          <cell r="J1834">
            <v>79.2</v>
          </cell>
          <cell r="K1834" t="str">
            <v>2016-12-27</v>
          </cell>
        </row>
        <row r="1834">
          <cell r="O1834">
            <v>1354.27</v>
          </cell>
        </row>
        <row r="1834">
          <cell r="R1834">
            <v>1354.27</v>
          </cell>
        </row>
        <row r="1834">
          <cell r="X1834">
            <v>67.71</v>
          </cell>
        </row>
        <row r="1834">
          <cell r="Z1834" t="str">
            <v>3THB01022428</v>
          </cell>
        </row>
        <row r="1835">
          <cell r="D1835" t="str">
            <v>三排座骨架总成焊胎、检胎</v>
          </cell>
          <cell r="E1835" t="str">
            <v>固定资产-模具、检具、工装-制造费用</v>
          </cell>
        </row>
        <row r="1835">
          <cell r="J1835">
            <v>79.2</v>
          </cell>
          <cell r="K1835" t="str">
            <v>2016-12-27</v>
          </cell>
        </row>
        <row r="1835">
          <cell r="O1835">
            <v>1354.27</v>
          </cell>
        </row>
        <row r="1835">
          <cell r="R1835">
            <v>1354.27</v>
          </cell>
        </row>
        <row r="1835">
          <cell r="X1835">
            <v>67.71</v>
          </cell>
        </row>
        <row r="1835">
          <cell r="Z1835" t="str">
            <v>3THB01022430</v>
          </cell>
        </row>
        <row r="1836">
          <cell r="D1836" t="str">
            <v>三排座骨架总成焊胎、检胎</v>
          </cell>
          <cell r="E1836" t="str">
            <v>固定资产-模具、检具、工装-制造费用</v>
          </cell>
        </row>
        <row r="1836">
          <cell r="J1836">
            <v>79.2</v>
          </cell>
          <cell r="K1836" t="str">
            <v>2016-12-27</v>
          </cell>
        </row>
        <row r="1836">
          <cell r="O1836">
            <v>1354.27</v>
          </cell>
        </row>
        <row r="1836">
          <cell r="R1836">
            <v>1354.27</v>
          </cell>
        </row>
        <row r="1836">
          <cell r="X1836">
            <v>67.71</v>
          </cell>
        </row>
        <row r="1836">
          <cell r="Z1836" t="str">
            <v>3THB01022431</v>
          </cell>
        </row>
        <row r="1837">
          <cell r="D1837" t="str">
            <v>三排座骨架总成焊胎、检胎</v>
          </cell>
          <cell r="E1837" t="str">
            <v>固定资产-模具、检具、工装-制造费用</v>
          </cell>
        </row>
        <row r="1837">
          <cell r="J1837">
            <v>79.2</v>
          </cell>
          <cell r="K1837" t="str">
            <v>2016-12-27</v>
          </cell>
        </row>
        <row r="1837">
          <cell r="O1837">
            <v>1354.27</v>
          </cell>
        </row>
        <row r="1837">
          <cell r="R1837">
            <v>1354.27</v>
          </cell>
        </row>
        <row r="1837">
          <cell r="X1837">
            <v>67.71</v>
          </cell>
        </row>
        <row r="1837">
          <cell r="Z1837" t="str">
            <v>3THB01022432</v>
          </cell>
        </row>
        <row r="1838">
          <cell r="D1838" t="str">
            <v>三排座骨架总成焊胎、检胎</v>
          </cell>
          <cell r="E1838" t="str">
            <v>固定资产-模具、检具、工装-制造费用</v>
          </cell>
        </row>
        <row r="1838">
          <cell r="J1838">
            <v>79.2</v>
          </cell>
          <cell r="K1838" t="str">
            <v>2016-12-27</v>
          </cell>
        </row>
        <row r="1838">
          <cell r="O1838">
            <v>1354.27</v>
          </cell>
        </row>
        <row r="1838">
          <cell r="R1838">
            <v>1354.27</v>
          </cell>
        </row>
        <row r="1838">
          <cell r="X1838">
            <v>67.71</v>
          </cell>
        </row>
        <row r="1838">
          <cell r="Z1838" t="str">
            <v>3THB01022433</v>
          </cell>
        </row>
        <row r="1839">
          <cell r="D1839" t="str">
            <v>蒙派克双人座骨架焊胎及双人滑动座椅</v>
          </cell>
          <cell r="E1839" t="str">
            <v>固定资产-模具、检具、工装-制造费用</v>
          </cell>
        </row>
        <row r="1839">
          <cell r="J1839">
            <v>79.2</v>
          </cell>
          <cell r="K1839" t="str">
            <v>2016-12-27</v>
          </cell>
        </row>
        <row r="1839">
          <cell r="O1839">
            <v>213.68</v>
          </cell>
        </row>
        <row r="1839">
          <cell r="R1839">
            <v>213.68</v>
          </cell>
        </row>
        <row r="1839">
          <cell r="X1839">
            <v>10.69</v>
          </cell>
        </row>
        <row r="1839">
          <cell r="Z1839" t="str">
            <v>3THB01052362</v>
          </cell>
        </row>
        <row r="1840">
          <cell r="D1840" t="str">
            <v>蒙派克双人座骨架焊胎及双人滑动座椅</v>
          </cell>
          <cell r="E1840" t="str">
            <v>固定资产-模具、检具、工装-制造费用</v>
          </cell>
        </row>
        <row r="1840">
          <cell r="J1840">
            <v>79.2</v>
          </cell>
          <cell r="K1840" t="str">
            <v>2016-12-27</v>
          </cell>
        </row>
        <row r="1840">
          <cell r="O1840">
            <v>213.68</v>
          </cell>
        </row>
        <row r="1840">
          <cell r="R1840">
            <v>213.68</v>
          </cell>
        </row>
        <row r="1840">
          <cell r="X1840">
            <v>10.69</v>
          </cell>
        </row>
        <row r="1840">
          <cell r="Z1840" t="str">
            <v>3THB01052363</v>
          </cell>
        </row>
        <row r="1841">
          <cell r="D1841" t="str">
            <v>侧翻左/右座椅背总成焊胎、检具</v>
          </cell>
          <cell r="E1841" t="str">
            <v>固定资产-模具、检具、工装-制造费用</v>
          </cell>
        </row>
        <row r="1841">
          <cell r="J1841">
            <v>79.2</v>
          </cell>
          <cell r="K1841" t="str">
            <v>2016-12-27</v>
          </cell>
        </row>
        <row r="1841">
          <cell r="O1841">
            <v>2756.41</v>
          </cell>
        </row>
        <row r="1841">
          <cell r="R1841">
            <v>2756.41</v>
          </cell>
        </row>
        <row r="1841">
          <cell r="X1841">
            <v>137.82</v>
          </cell>
        </row>
        <row r="1841">
          <cell r="Z1841" t="str">
            <v>3THB01052365</v>
          </cell>
        </row>
        <row r="1842">
          <cell r="D1842" t="str">
            <v>侧翻左/右座椅背总成焊胎、检具</v>
          </cell>
          <cell r="E1842" t="str">
            <v>固定资产-模具、检具、工装-制造费用</v>
          </cell>
        </row>
        <row r="1842">
          <cell r="J1842">
            <v>79.2</v>
          </cell>
          <cell r="K1842" t="str">
            <v>2016-12-27</v>
          </cell>
        </row>
        <row r="1842">
          <cell r="O1842">
            <v>2756.41</v>
          </cell>
        </row>
        <row r="1842">
          <cell r="R1842">
            <v>2756.41</v>
          </cell>
        </row>
        <row r="1842">
          <cell r="X1842">
            <v>137.82</v>
          </cell>
        </row>
        <row r="1842">
          <cell r="Z1842" t="str">
            <v>3THB01052366</v>
          </cell>
        </row>
        <row r="1843">
          <cell r="D1843" t="str">
            <v>侧翻左/右座椅背总成焊胎、检具</v>
          </cell>
          <cell r="E1843" t="str">
            <v>固定资产-模具、检具、工装-制造费用</v>
          </cell>
        </row>
        <row r="1843">
          <cell r="J1843">
            <v>79.2</v>
          </cell>
          <cell r="K1843" t="str">
            <v>2016-12-27</v>
          </cell>
        </row>
        <row r="1843">
          <cell r="O1843">
            <v>2756.41</v>
          </cell>
        </row>
        <row r="1843">
          <cell r="R1843">
            <v>2756.41</v>
          </cell>
        </row>
        <row r="1843">
          <cell r="X1843">
            <v>137.82</v>
          </cell>
        </row>
        <row r="1843">
          <cell r="Z1843" t="str">
            <v>3THB01052367</v>
          </cell>
        </row>
        <row r="1844">
          <cell r="D1844" t="str">
            <v>侧翻左/右座椅背总成焊胎、检具</v>
          </cell>
          <cell r="E1844" t="str">
            <v>固定资产-模具、检具、工装-制造费用</v>
          </cell>
        </row>
        <row r="1844">
          <cell r="J1844">
            <v>79.2</v>
          </cell>
          <cell r="K1844" t="str">
            <v>2016-12-27</v>
          </cell>
        </row>
        <row r="1844">
          <cell r="O1844">
            <v>2756.41</v>
          </cell>
        </row>
        <row r="1844">
          <cell r="R1844">
            <v>2756.41</v>
          </cell>
        </row>
        <row r="1844">
          <cell r="X1844">
            <v>137.82</v>
          </cell>
        </row>
        <row r="1844">
          <cell r="Z1844" t="str">
            <v>3THB01052368</v>
          </cell>
        </row>
        <row r="1845">
          <cell r="D1845" t="str">
            <v>蒙派克滑动座椅靠背总成安全带固定盒落料成型冲孔模</v>
          </cell>
          <cell r="E1845" t="str">
            <v>固定资产-模具、检具、工装-制造费用</v>
          </cell>
        </row>
        <row r="1845">
          <cell r="J1845">
            <v>79.2</v>
          </cell>
          <cell r="K1845" t="str">
            <v>2016-12-27</v>
          </cell>
        </row>
        <row r="1845">
          <cell r="O1845">
            <v>1937.32</v>
          </cell>
        </row>
        <row r="1845">
          <cell r="R1845">
            <v>1937.32</v>
          </cell>
        </row>
        <row r="1845">
          <cell r="X1845">
            <v>96.8699999999999</v>
          </cell>
        </row>
        <row r="1845">
          <cell r="Z1845" t="str">
            <v>3THB01112342</v>
          </cell>
        </row>
        <row r="1846">
          <cell r="D1846" t="str">
            <v>蒙派克滑动座椅靠背总成安全带固定盒落料成型冲孔模</v>
          </cell>
          <cell r="E1846" t="str">
            <v>固定资产-模具、检具、工装-制造费用</v>
          </cell>
        </row>
        <row r="1846">
          <cell r="J1846">
            <v>79.2</v>
          </cell>
          <cell r="K1846" t="str">
            <v>2016-12-27</v>
          </cell>
        </row>
        <row r="1846">
          <cell r="O1846">
            <v>1937.32</v>
          </cell>
        </row>
        <row r="1846">
          <cell r="R1846">
            <v>1937.32</v>
          </cell>
        </row>
        <row r="1846">
          <cell r="X1846">
            <v>96.8699999999999</v>
          </cell>
        </row>
        <row r="1846">
          <cell r="Z1846" t="str">
            <v>3THB01112343</v>
          </cell>
        </row>
        <row r="1847">
          <cell r="D1847" t="str">
            <v>蒙派克滑动座椅靠背总成安全带固定盒落料成型冲孔模</v>
          </cell>
          <cell r="E1847" t="str">
            <v>固定资产-模具、检具、工装-制造费用</v>
          </cell>
        </row>
        <row r="1847">
          <cell r="J1847">
            <v>79.2</v>
          </cell>
          <cell r="K1847" t="str">
            <v>2016-12-27</v>
          </cell>
        </row>
        <row r="1847">
          <cell r="O1847">
            <v>1937.32</v>
          </cell>
        </row>
        <row r="1847">
          <cell r="R1847">
            <v>1937.32</v>
          </cell>
        </row>
        <row r="1847">
          <cell r="X1847">
            <v>96.8699999999999</v>
          </cell>
        </row>
        <row r="1847">
          <cell r="Z1847" t="str">
            <v>3THB01112344</v>
          </cell>
        </row>
        <row r="1848">
          <cell r="D1848" t="str">
            <v>蒙派克双人座骨架总成安全带下固定板落料成型冲孔模</v>
          </cell>
          <cell r="E1848" t="str">
            <v>固定资产-模具、检具、工装-制造费用</v>
          </cell>
        </row>
        <row r="1848">
          <cell r="J1848">
            <v>79.2</v>
          </cell>
          <cell r="K1848" t="str">
            <v>2016-12-27</v>
          </cell>
        </row>
        <row r="1848">
          <cell r="O1848">
            <v>2136.75</v>
          </cell>
        </row>
        <row r="1848">
          <cell r="R1848">
            <v>2136.75</v>
          </cell>
        </row>
        <row r="1848">
          <cell r="X1848">
            <v>106.84</v>
          </cell>
        </row>
        <row r="1848">
          <cell r="Z1848" t="str">
            <v>3THB01112346</v>
          </cell>
        </row>
        <row r="1849">
          <cell r="D1849" t="str">
            <v>蒙派克双人座骨架总成安全带下固定板落料成型冲孔模</v>
          </cell>
          <cell r="E1849" t="str">
            <v>固定资产-模具、检具、工装-制造费用</v>
          </cell>
        </row>
        <row r="1849">
          <cell r="J1849">
            <v>79.2</v>
          </cell>
          <cell r="K1849" t="str">
            <v>2016-12-27</v>
          </cell>
        </row>
        <row r="1849">
          <cell r="O1849">
            <v>2136.75</v>
          </cell>
        </row>
        <row r="1849">
          <cell r="R1849">
            <v>2136.75</v>
          </cell>
        </row>
        <row r="1849">
          <cell r="X1849">
            <v>106.84</v>
          </cell>
        </row>
        <row r="1849">
          <cell r="Z1849" t="str">
            <v>3THB01112347</v>
          </cell>
        </row>
        <row r="1850">
          <cell r="D1850" t="str">
            <v>蒙派克双人座骨架总成安全带下固定板落料成型冲孔模</v>
          </cell>
          <cell r="E1850" t="str">
            <v>固定资产-模具、检具、工装-制造费用</v>
          </cell>
        </row>
        <row r="1850">
          <cell r="J1850">
            <v>79.2</v>
          </cell>
          <cell r="K1850" t="str">
            <v>2016-12-27</v>
          </cell>
        </row>
        <row r="1850">
          <cell r="O1850">
            <v>2136.75</v>
          </cell>
        </row>
        <row r="1850">
          <cell r="R1850">
            <v>2136.75</v>
          </cell>
        </row>
        <row r="1850">
          <cell r="X1850">
            <v>106.84</v>
          </cell>
        </row>
        <row r="1850">
          <cell r="Z1850" t="str">
            <v>3THB01112348</v>
          </cell>
        </row>
        <row r="1851">
          <cell r="D1851" t="str">
            <v>蒙派克双人座骨架总成塑料件固定板落料成型冲孔模具</v>
          </cell>
          <cell r="E1851" t="str">
            <v>固定资产-模具、检具、工装-制造费用</v>
          </cell>
        </row>
        <row r="1851">
          <cell r="J1851">
            <v>79.2</v>
          </cell>
          <cell r="K1851" t="str">
            <v>2016-12-27</v>
          </cell>
        </row>
        <row r="1851">
          <cell r="O1851">
            <v>1851.85</v>
          </cell>
        </row>
        <row r="1851">
          <cell r="R1851">
            <v>1851.85</v>
          </cell>
        </row>
        <row r="1851">
          <cell r="X1851">
            <v>92.5899999999999</v>
          </cell>
        </row>
        <row r="1851">
          <cell r="Z1851" t="str">
            <v>3THB01112350</v>
          </cell>
        </row>
        <row r="1852">
          <cell r="D1852" t="str">
            <v>蒙派克双人座骨架总成塑料件固定板落料成型冲孔模具</v>
          </cell>
          <cell r="E1852" t="str">
            <v>固定资产-模具、检具、工装-制造费用</v>
          </cell>
        </row>
        <row r="1852">
          <cell r="J1852">
            <v>79.2</v>
          </cell>
          <cell r="K1852" t="str">
            <v>2016-12-27</v>
          </cell>
        </row>
        <row r="1852">
          <cell r="O1852">
            <v>1851.85</v>
          </cell>
        </row>
        <row r="1852">
          <cell r="R1852">
            <v>1851.85</v>
          </cell>
        </row>
        <row r="1852">
          <cell r="X1852">
            <v>92.5899999999999</v>
          </cell>
        </row>
        <row r="1852">
          <cell r="Z1852" t="str">
            <v>3THB01112351</v>
          </cell>
        </row>
        <row r="1853">
          <cell r="D1853" t="str">
            <v>蒙派克双人座骨架总成塑料件固定板落料成型冲孔模具</v>
          </cell>
          <cell r="E1853" t="str">
            <v>固定资产-模具、检具、工装-制造费用</v>
          </cell>
        </row>
        <row r="1853">
          <cell r="J1853">
            <v>79.2</v>
          </cell>
          <cell r="K1853" t="str">
            <v>2016-12-27</v>
          </cell>
        </row>
        <row r="1853">
          <cell r="O1853">
            <v>1851.85</v>
          </cell>
        </row>
        <row r="1853">
          <cell r="R1853">
            <v>1851.85</v>
          </cell>
        </row>
        <row r="1853">
          <cell r="X1853">
            <v>92.5899999999999</v>
          </cell>
        </row>
        <row r="1853">
          <cell r="Z1853" t="str">
            <v>3THB01112352</v>
          </cell>
        </row>
        <row r="1854">
          <cell r="D1854" t="str">
            <v>侧翻右座椅背总成卷轴器固定钣金落料、成型、冲孔模具</v>
          </cell>
          <cell r="E1854" t="str">
            <v>固定资产-模具、检具、工装-制造费用</v>
          </cell>
        </row>
        <row r="1854">
          <cell r="J1854">
            <v>79.2</v>
          </cell>
          <cell r="K1854" t="str">
            <v>2016-12-27</v>
          </cell>
        </row>
        <row r="1854">
          <cell r="O1854">
            <v>2649.57</v>
          </cell>
        </row>
        <row r="1854">
          <cell r="R1854">
            <v>2649.57</v>
          </cell>
        </row>
        <row r="1854">
          <cell r="X1854">
            <v>132.48</v>
          </cell>
        </row>
        <row r="1854">
          <cell r="Z1854" t="str">
            <v>3THB01112354</v>
          </cell>
        </row>
        <row r="1855">
          <cell r="D1855" t="str">
            <v>侧翻右座椅背总成卷轴器固定钣金落料、成型、冲孔模具</v>
          </cell>
          <cell r="E1855" t="str">
            <v>固定资产-模具、检具、工装-制造费用</v>
          </cell>
        </row>
        <row r="1855">
          <cell r="J1855">
            <v>79.2</v>
          </cell>
          <cell r="K1855" t="str">
            <v>2016-12-27</v>
          </cell>
        </row>
        <row r="1855">
          <cell r="O1855">
            <v>2649.57</v>
          </cell>
        </row>
        <row r="1855">
          <cell r="R1855">
            <v>2649.57</v>
          </cell>
        </row>
        <row r="1855">
          <cell r="X1855">
            <v>132.48</v>
          </cell>
        </row>
        <row r="1855">
          <cell r="Z1855" t="str">
            <v>3THB01112355</v>
          </cell>
        </row>
        <row r="1856">
          <cell r="D1856" t="str">
            <v>侧翻右座椅背总成卷轴器固定钣金落料、成型、冲孔模具</v>
          </cell>
          <cell r="E1856" t="str">
            <v>固定资产-模具、检具、工装-制造费用</v>
          </cell>
        </row>
        <row r="1856">
          <cell r="J1856">
            <v>79.2</v>
          </cell>
          <cell r="K1856" t="str">
            <v>2016-12-27</v>
          </cell>
        </row>
        <row r="1856">
          <cell r="O1856">
            <v>2649.57</v>
          </cell>
        </row>
        <row r="1856">
          <cell r="R1856">
            <v>2649.57</v>
          </cell>
        </row>
        <row r="1856">
          <cell r="X1856">
            <v>132.48</v>
          </cell>
        </row>
        <row r="1856">
          <cell r="Z1856" t="str">
            <v>3THB01112356</v>
          </cell>
        </row>
        <row r="1857">
          <cell r="D1857" t="str">
            <v>侧翻右座椅背总成安全带上固定板金落料</v>
          </cell>
          <cell r="E1857" t="str">
            <v>固定资产-模具、检具、工装-制造费用</v>
          </cell>
        </row>
        <row r="1857">
          <cell r="J1857">
            <v>79.2</v>
          </cell>
          <cell r="K1857" t="str">
            <v>2016-12-27</v>
          </cell>
        </row>
        <row r="1857">
          <cell r="O1857">
            <v>1851.85</v>
          </cell>
        </row>
        <row r="1857">
          <cell r="R1857">
            <v>1851.85</v>
          </cell>
        </row>
        <row r="1857">
          <cell r="X1857">
            <v>92.5899999999999</v>
          </cell>
        </row>
        <row r="1857">
          <cell r="Z1857" t="str">
            <v>3THB01112358</v>
          </cell>
        </row>
        <row r="1858">
          <cell r="D1858" t="str">
            <v>侧翻右座椅背总成安全带上固定板金落料</v>
          </cell>
          <cell r="E1858" t="str">
            <v>固定资产-模具、检具、工装-制造费用</v>
          </cell>
        </row>
        <row r="1858">
          <cell r="J1858">
            <v>79.2</v>
          </cell>
          <cell r="K1858" t="str">
            <v>2016-12-27</v>
          </cell>
        </row>
        <row r="1858">
          <cell r="O1858">
            <v>1851.85</v>
          </cell>
        </row>
        <row r="1858">
          <cell r="R1858">
            <v>1851.85</v>
          </cell>
        </row>
        <row r="1858">
          <cell r="X1858">
            <v>92.5899999999999</v>
          </cell>
        </row>
        <row r="1858">
          <cell r="Z1858" t="str">
            <v>3THB01112359</v>
          </cell>
        </row>
        <row r="1859">
          <cell r="D1859" t="str">
            <v>侧翻右座椅背总成安全带上固定板金落料</v>
          </cell>
          <cell r="E1859" t="str">
            <v>固定资产-模具、检具、工装-制造费用</v>
          </cell>
        </row>
        <row r="1859">
          <cell r="J1859">
            <v>79.2</v>
          </cell>
          <cell r="K1859" t="str">
            <v>2016-12-27</v>
          </cell>
        </row>
        <row r="1859">
          <cell r="O1859">
            <v>1851.85</v>
          </cell>
        </row>
        <row r="1859">
          <cell r="R1859">
            <v>1851.85</v>
          </cell>
        </row>
        <row r="1859">
          <cell r="X1859">
            <v>92.5899999999999</v>
          </cell>
        </row>
        <row r="1859">
          <cell r="Z1859" t="str">
            <v>3THB01112360</v>
          </cell>
        </row>
        <row r="1860">
          <cell r="D1860" t="str">
            <v>滑槽落料、冲孔、冲两侧开、压型1、压型2模具</v>
          </cell>
          <cell r="E1860" t="str">
            <v>固定资产-模具、检具、工装-制造费用</v>
          </cell>
        </row>
        <row r="1860">
          <cell r="J1860">
            <v>79.2</v>
          </cell>
          <cell r="K1860" t="str">
            <v>2016-12-27</v>
          </cell>
        </row>
        <row r="1860">
          <cell r="O1860">
            <v>2056.58</v>
          </cell>
        </row>
        <row r="1860">
          <cell r="R1860">
            <v>2056.58</v>
          </cell>
        </row>
        <row r="1860">
          <cell r="X1860">
            <v>102.83</v>
          </cell>
        </row>
        <row r="1860">
          <cell r="Z1860" t="str">
            <v>3THB01112370</v>
          </cell>
        </row>
        <row r="1861">
          <cell r="D1861" t="str">
            <v>滑槽落料、冲孔、冲两侧开、压型1、压型2模具</v>
          </cell>
          <cell r="E1861" t="str">
            <v>固定资产-模具、检具、工装-制造费用</v>
          </cell>
        </row>
        <row r="1861">
          <cell r="J1861">
            <v>79.2</v>
          </cell>
          <cell r="K1861" t="str">
            <v>2016-12-27</v>
          </cell>
        </row>
        <row r="1861">
          <cell r="O1861">
            <v>2056.58</v>
          </cell>
        </row>
        <row r="1861">
          <cell r="R1861">
            <v>2056.58</v>
          </cell>
        </row>
        <row r="1861">
          <cell r="X1861">
            <v>102.83</v>
          </cell>
        </row>
        <row r="1861">
          <cell r="Z1861" t="str">
            <v>3THB01112371</v>
          </cell>
        </row>
        <row r="1862">
          <cell r="D1862" t="str">
            <v>滑槽落料、冲孔、冲两侧开、压型1、压型2模具</v>
          </cell>
          <cell r="E1862" t="str">
            <v>固定资产-模具、检具、工装-制造费用</v>
          </cell>
        </row>
        <row r="1862">
          <cell r="J1862">
            <v>79.2</v>
          </cell>
          <cell r="K1862" t="str">
            <v>2016-12-27</v>
          </cell>
        </row>
        <row r="1862">
          <cell r="O1862">
            <v>2056.58</v>
          </cell>
        </row>
        <row r="1862">
          <cell r="R1862">
            <v>2056.58</v>
          </cell>
        </row>
        <row r="1862">
          <cell r="X1862">
            <v>102.83</v>
          </cell>
        </row>
        <row r="1862">
          <cell r="Z1862" t="str">
            <v>3THB01112372</v>
          </cell>
        </row>
        <row r="1863">
          <cell r="D1863" t="str">
            <v>滑槽落料、冲孔、冲两侧开、压型1、压型2模具</v>
          </cell>
          <cell r="E1863" t="str">
            <v>固定资产-模具、检具、工装-制造费用</v>
          </cell>
        </row>
        <row r="1863">
          <cell r="J1863">
            <v>79.2</v>
          </cell>
          <cell r="K1863" t="str">
            <v>2016-12-27</v>
          </cell>
        </row>
        <row r="1863">
          <cell r="O1863">
            <v>2056.58</v>
          </cell>
        </row>
        <row r="1863">
          <cell r="R1863">
            <v>2056.58</v>
          </cell>
        </row>
        <row r="1863">
          <cell r="X1863">
            <v>102.83</v>
          </cell>
        </row>
        <row r="1863">
          <cell r="Z1863" t="str">
            <v>3THB01112373</v>
          </cell>
        </row>
        <row r="1864">
          <cell r="D1864" t="str">
            <v>滑槽落料、冲孔、冲两侧开、压型1、压型2模具</v>
          </cell>
          <cell r="E1864" t="str">
            <v>固定资产-模具、检具、工装-制造费用</v>
          </cell>
        </row>
        <row r="1864">
          <cell r="J1864">
            <v>79.2</v>
          </cell>
          <cell r="K1864" t="str">
            <v>2016-12-27</v>
          </cell>
        </row>
        <row r="1864">
          <cell r="O1864">
            <v>2056.58</v>
          </cell>
        </row>
        <row r="1864">
          <cell r="R1864">
            <v>2056.58</v>
          </cell>
        </row>
        <row r="1864">
          <cell r="X1864">
            <v>102.83</v>
          </cell>
        </row>
        <row r="1864">
          <cell r="Z1864" t="str">
            <v>3THB01112374</v>
          </cell>
        </row>
        <row r="1865">
          <cell r="D1865" t="str">
            <v>安全带上固定片落片、冲孔、压型及手柄复合模</v>
          </cell>
          <cell r="E1865" t="str">
            <v>固定资产-模具、检具、工装-制造费用</v>
          </cell>
        </row>
        <row r="1865">
          <cell r="J1865">
            <v>79.2</v>
          </cell>
          <cell r="K1865" t="str">
            <v>2016-12-27</v>
          </cell>
        </row>
        <row r="1865">
          <cell r="O1865">
            <v>1504.7</v>
          </cell>
        </row>
        <row r="1865">
          <cell r="R1865">
            <v>1504.7</v>
          </cell>
        </row>
        <row r="1865">
          <cell r="X1865">
            <v>75.24</v>
          </cell>
        </row>
        <row r="1865">
          <cell r="Z1865" t="str">
            <v>3THB01112376</v>
          </cell>
        </row>
        <row r="1866">
          <cell r="D1866" t="str">
            <v>安全带上固定片落片、冲孔、压型及手柄复合模</v>
          </cell>
          <cell r="E1866" t="str">
            <v>固定资产-模具、检具、工装-制造费用</v>
          </cell>
        </row>
        <row r="1866">
          <cell r="J1866">
            <v>79.2</v>
          </cell>
          <cell r="K1866" t="str">
            <v>2016-12-27</v>
          </cell>
        </row>
        <row r="1866">
          <cell r="O1866">
            <v>1504.7</v>
          </cell>
        </row>
        <row r="1866">
          <cell r="R1866">
            <v>1504.7</v>
          </cell>
        </row>
        <row r="1866">
          <cell r="X1866">
            <v>75.24</v>
          </cell>
        </row>
        <row r="1866">
          <cell r="Z1866" t="str">
            <v>3THB01112377</v>
          </cell>
        </row>
        <row r="1867">
          <cell r="D1867" t="str">
            <v>安全带上固定片落片、冲孔、压型及手柄复合模</v>
          </cell>
          <cell r="E1867" t="str">
            <v>固定资产-模具、检具、工装-制造费用</v>
          </cell>
        </row>
        <row r="1867">
          <cell r="J1867">
            <v>79.2</v>
          </cell>
          <cell r="K1867" t="str">
            <v>2016-12-27</v>
          </cell>
        </row>
        <row r="1867">
          <cell r="O1867">
            <v>1504.7</v>
          </cell>
        </row>
        <row r="1867">
          <cell r="R1867">
            <v>1504.7</v>
          </cell>
        </row>
        <row r="1867">
          <cell r="X1867">
            <v>75.24</v>
          </cell>
        </row>
        <row r="1867">
          <cell r="Z1867" t="str">
            <v>3THB01112378</v>
          </cell>
        </row>
        <row r="1868">
          <cell r="D1868" t="str">
            <v>安全带上固定片落片、冲孔、压型及手柄复合模</v>
          </cell>
          <cell r="E1868" t="str">
            <v>固定资产-模具、检具、工装-制造费用</v>
          </cell>
        </row>
        <row r="1868">
          <cell r="J1868">
            <v>79.2</v>
          </cell>
          <cell r="K1868" t="str">
            <v>2016-12-27</v>
          </cell>
        </row>
        <row r="1868">
          <cell r="O1868">
            <v>1504.7</v>
          </cell>
        </row>
        <row r="1868">
          <cell r="R1868">
            <v>1504.7</v>
          </cell>
        </row>
        <row r="1868">
          <cell r="X1868">
            <v>75.24</v>
          </cell>
        </row>
        <row r="1868">
          <cell r="Z1868" t="str">
            <v>3THB01112379</v>
          </cell>
        </row>
        <row r="1869">
          <cell r="D1869" t="str">
            <v>安全带下固定板加强支架落片模具</v>
          </cell>
          <cell r="E1869" t="str">
            <v>固定资产-模具、检具、工装-制造费用</v>
          </cell>
        </row>
        <row r="1869">
          <cell r="J1869">
            <v>79.2</v>
          </cell>
          <cell r="K1869" t="str">
            <v>2016-12-27</v>
          </cell>
        </row>
        <row r="1869">
          <cell r="O1869">
            <v>1479.49</v>
          </cell>
        </row>
        <row r="1869">
          <cell r="R1869">
            <v>1479.49</v>
          </cell>
        </row>
        <row r="1869">
          <cell r="X1869">
            <v>73.98</v>
          </cell>
        </row>
        <row r="1869">
          <cell r="Z1869" t="str">
            <v>3THB01112381</v>
          </cell>
        </row>
        <row r="1870">
          <cell r="D1870" t="str">
            <v>安全带下固定板加强支架落片模具</v>
          </cell>
          <cell r="E1870" t="str">
            <v>固定资产-模具、检具、工装-制造费用</v>
          </cell>
        </row>
        <row r="1870">
          <cell r="J1870">
            <v>79.2</v>
          </cell>
          <cell r="K1870" t="str">
            <v>2016-12-27</v>
          </cell>
        </row>
        <row r="1870">
          <cell r="O1870">
            <v>1479.49</v>
          </cell>
        </row>
        <row r="1870">
          <cell r="R1870">
            <v>1479.49</v>
          </cell>
        </row>
        <row r="1870">
          <cell r="X1870">
            <v>73.98</v>
          </cell>
        </row>
        <row r="1870">
          <cell r="Z1870" t="str">
            <v>3THB01112382</v>
          </cell>
        </row>
        <row r="1871">
          <cell r="D1871" t="str">
            <v>安全带下固定板加强支架落片模具</v>
          </cell>
          <cell r="E1871" t="str">
            <v>固定资产-模具、检具、工装-制造费用</v>
          </cell>
        </row>
        <row r="1871">
          <cell r="J1871">
            <v>79.2</v>
          </cell>
          <cell r="K1871" t="str">
            <v>2016-12-27</v>
          </cell>
        </row>
        <row r="1871">
          <cell r="O1871">
            <v>1479.49</v>
          </cell>
        </row>
        <row r="1871">
          <cell r="R1871">
            <v>1479.49</v>
          </cell>
        </row>
        <row r="1871">
          <cell r="X1871">
            <v>73.98</v>
          </cell>
        </row>
        <row r="1871">
          <cell r="Z1871" t="str">
            <v>3THB01112383</v>
          </cell>
        </row>
        <row r="1872">
          <cell r="D1872" t="str">
            <v>安全带下固定板加强支架落片模具</v>
          </cell>
          <cell r="E1872" t="str">
            <v>固定资产-模具、检具、工装-制造费用</v>
          </cell>
        </row>
        <row r="1872">
          <cell r="J1872">
            <v>79.2</v>
          </cell>
          <cell r="K1872" t="str">
            <v>2016-12-27</v>
          </cell>
        </row>
        <row r="1872">
          <cell r="O1872">
            <v>1479.49</v>
          </cell>
        </row>
        <row r="1872">
          <cell r="R1872">
            <v>1479.49</v>
          </cell>
        </row>
        <row r="1872">
          <cell r="X1872">
            <v>73.98</v>
          </cell>
        </row>
        <row r="1872">
          <cell r="Z1872" t="str">
            <v>3THB01112384</v>
          </cell>
        </row>
        <row r="1873">
          <cell r="D1873" t="str">
            <v>座椅连接铰链总成落料、冲孔、压型模具</v>
          </cell>
          <cell r="E1873" t="str">
            <v>固定资产-模具、检具、工装-制造费用</v>
          </cell>
        </row>
        <row r="1873">
          <cell r="J1873">
            <v>79.2</v>
          </cell>
          <cell r="K1873" t="str">
            <v>2016-12-27</v>
          </cell>
        </row>
        <row r="1873">
          <cell r="O1873">
            <v>3343.87</v>
          </cell>
        </row>
        <row r="1873">
          <cell r="R1873">
            <v>3343.87</v>
          </cell>
        </row>
        <row r="1873">
          <cell r="X1873">
            <v>167.19</v>
          </cell>
        </row>
        <row r="1873">
          <cell r="Z1873" t="str">
            <v>3THB01112386</v>
          </cell>
        </row>
        <row r="1874">
          <cell r="D1874" t="str">
            <v>座椅连接铰链总成落料、冲孔、压型模具</v>
          </cell>
          <cell r="E1874" t="str">
            <v>固定资产-模具、检具、工装-制造费用</v>
          </cell>
        </row>
        <row r="1874">
          <cell r="J1874">
            <v>79.2</v>
          </cell>
          <cell r="K1874" t="str">
            <v>2016-12-27</v>
          </cell>
        </row>
        <row r="1874">
          <cell r="O1874">
            <v>3343.87</v>
          </cell>
        </row>
        <row r="1874">
          <cell r="R1874">
            <v>3343.87</v>
          </cell>
        </row>
        <row r="1874">
          <cell r="X1874">
            <v>167.19</v>
          </cell>
        </row>
        <row r="1874">
          <cell r="Z1874" t="str">
            <v>3THB01112387</v>
          </cell>
        </row>
        <row r="1875">
          <cell r="D1875" t="str">
            <v>座椅连接铰链总成落料、冲孔、压型模具</v>
          </cell>
          <cell r="E1875" t="str">
            <v>固定资产-模具、检具、工装-制造费用</v>
          </cell>
        </row>
        <row r="1875">
          <cell r="J1875">
            <v>79.2</v>
          </cell>
          <cell r="K1875" t="str">
            <v>2016-12-27</v>
          </cell>
        </row>
        <row r="1875">
          <cell r="O1875">
            <v>3343.87</v>
          </cell>
        </row>
        <row r="1875">
          <cell r="R1875">
            <v>3343.87</v>
          </cell>
        </row>
        <row r="1875">
          <cell r="X1875">
            <v>167.19</v>
          </cell>
        </row>
        <row r="1875">
          <cell r="Z1875" t="str">
            <v>3THB01112388</v>
          </cell>
        </row>
        <row r="1876">
          <cell r="D1876" t="str">
            <v>座椅连接铰链总成落料、冲孔、压型模具</v>
          </cell>
          <cell r="E1876" t="str">
            <v>固定资产-模具、检具、工装-制造费用</v>
          </cell>
        </row>
        <row r="1876">
          <cell r="J1876">
            <v>79.2</v>
          </cell>
          <cell r="K1876" t="str">
            <v>2016-12-27</v>
          </cell>
        </row>
        <row r="1876">
          <cell r="O1876">
            <v>3343.87</v>
          </cell>
        </row>
        <row r="1876">
          <cell r="R1876">
            <v>3343.87</v>
          </cell>
        </row>
        <row r="1876">
          <cell r="X1876">
            <v>167.19</v>
          </cell>
        </row>
        <row r="1876">
          <cell r="Z1876" t="str">
            <v>3THB01112390</v>
          </cell>
        </row>
        <row r="1877">
          <cell r="D1877" t="str">
            <v>座椅连接铰链总成落料、冲孔、压型模具</v>
          </cell>
          <cell r="E1877" t="str">
            <v>固定资产-模具、检具、工装-制造费用</v>
          </cell>
        </row>
        <row r="1877">
          <cell r="J1877">
            <v>79.2</v>
          </cell>
          <cell r="K1877" t="str">
            <v>2016-12-27</v>
          </cell>
        </row>
        <row r="1877">
          <cell r="O1877">
            <v>3343.87</v>
          </cell>
        </row>
        <row r="1877">
          <cell r="R1877">
            <v>3343.87</v>
          </cell>
        </row>
        <row r="1877">
          <cell r="X1877">
            <v>167.19</v>
          </cell>
        </row>
        <row r="1877">
          <cell r="Z1877" t="str">
            <v>3THB01112391</v>
          </cell>
        </row>
        <row r="1878">
          <cell r="D1878" t="str">
            <v>座椅连接铰链总成落料、冲孔、压型模具</v>
          </cell>
          <cell r="E1878" t="str">
            <v>固定资产-模具、检具、工装-制造费用</v>
          </cell>
        </row>
        <row r="1878">
          <cell r="J1878">
            <v>79.2</v>
          </cell>
          <cell r="K1878" t="str">
            <v>2016-12-27</v>
          </cell>
        </row>
        <row r="1878">
          <cell r="O1878">
            <v>3343.87</v>
          </cell>
        </row>
        <row r="1878">
          <cell r="R1878">
            <v>3343.87</v>
          </cell>
        </row>
        <row r="1878">
          <cell r="X1878">
            <v>167.19</v>
          </cell>
        </row>
        <row r="1878">
          <cell r="Z1878" t="str">
            <v>3THB01112392</v>
          </cell>
        </row>
        <row r="1879">
          <cell r="D1879" t="str">
            <v>H3下镜座装饰盖模</v>
          </cell>
          <cell r="E1879" t="str">
            <v>固定资产-模具、检具、工装-制造费用</v>
          </cell>
        </row>
        <row r="1879">
          <cell r="J1879">
            <v>79.1</v>
          </cell>
          <cell r="K1879" t="str">
            <v>2016-12-30</v>
          </cell>
        </row>
        <row r="1879">
          <cell r="O1879">
            <v>21367.52</v>
          </cell>
        </row>
        <row r="1879">
          <cell r="R1879">
            <v>21367.52</v>
          </cell>
        </row>
        <row r="1879">
          <cell r="X1879">
            <v>1068.38</v>
          </cell>
        </row>
        <row r="1879">
          <cell r="Z1879" t="str">
            <v>2THB01082441</v>
          </cell>
        </row>
        <row r="1880">
          <cell r="D1880" t="str">
            <v>下视镜装饰盖162*62*36模</v>
          </cell>
          <cell r="E1880" t="str">
            <v>固定资产-模具、检具、工装-制造费用</v>
          </cell>
        </row>
        <row r="1880">
          <cell r="J1880">
            <v>79.1</v>
          </cell>
          <cell r="K1880" t="str">
            <v>2016-12-30</v>
          </cell>
        </row>
        <row r="1880">
          <cell r="O1880">
            <v>20512.82</v>
          </cell>
        </row>
        <row r="1880">
          <cell r="R1880">
            <v>20512.82</v>
          </cell>
        </row>
        <row r="1880">
          <cell r="X1880">
            <v>1025.64</v>
          </cell>
        </row>
        <row r="1880">
          <cell r="Z1880" t="str">
            <v>2THB01082442</v>
          </cell>
        </row>
        <row r="1881">
          <cell r="D1881" t="str">
            <v>一汽座椅升降机构调节手柄(前)/(后)</v>
          </cell>
          <cell r="E1881" t="str">
            <v>固定资产-模具、检具、工装-制造费用</v>
          </cell>
        </row>
        <row r="1881">
          <cell r="J1881">
            <v>79.1</v>
          </cell>
          <cell r="K1881" t="str">
            <v>2016-12-30</v>
          </cell>
        </row>
        <row r="1881">
          <cell r="O1881">
            <v>29914.53</v>
          </cell>
        </row>
        <row r="1881">
          <cell r="R1881">
            <v>29914.53</v>
          </cell>
        </row>
        <row r="1881">
          <cell r="X1881">
            <v>1495.73</v>
          </cell>
        </row>
        <row r="1881">
          <cell r="Z1881" t="str">
            <v>2THB01112434</v>
          </cell>
        </row>
        <row r="1882">
          <cell r="D1882" t="str">
            <v>一汽座椅副司机调角器左/右罩壳</v>
          </cell>
          <cell r="E1882" t="str">
            <v>固定资产-模具、检具、工装-制造费用</v>
          </cell>
        </row>
        <row r="1882">
          <cell r="J1882">
            <v>79.1</v>
          </cell>
          <cell r="K1882" t="str">
            <v>2016-12-30</v>
          </cell>
        </row>
        <row r="1882">
          <cell r="O1882">
            <v>50000</v>
          </cell>
        </row>
        <row r="1882">
          <cell r="R1882">
            <v>50000</v>
          </cell>
        </row>
        <row r="1882">
          <cell r="X1882">
            <v>2500</v>
          </cell>
        </row>
        <row r="1882">
          <cell r="Z1882" t="str">
            <v>2THB01112436</v>
          </cell>
        </row>
        <row r="1883">
          <cell r="D1883" t="str">
            <v>一汽座椅副司机调角器左/右罩壳</v>
          </cell>
          <cell r="E1883" t="str">
            <v>固定资产-模具、检具、工装-制造费用</v>
          </cell>
        </row>
        <row r="1883">
          <cell r="J1883">
            <v>79.1</v>
          </cell>
          <cell r="K1883" t="str">
            <v>2016-12-30</v>
          </cell>
        </row>
        <row r="1883">
          <cell r="O1883">
            <v>50000</v>
          </cell>
        </row>
        <row r="1883">
          <cell r="R1883">
            <v>50000</v>
          </cell>
        </row>
        <row r="1883">
          <cell r="X1883">
            <v>2500</v>
          </cell>
        </row>
        <row r="1883">
          <cell r="Z1883" t="str">
            <v>2THB01112437</v>
          </cell>
        </row>
        <row r="1884">
          <cell r="D1884" t="str">
            <v>一汽座椅副司机座垫后部罩壳</v>
          </cell>
          <cell r="E1884" t="str">
            <v>固定资产-模具、检具、工装-制造费用</v>
          </cell>
        </row>
        <row r="1884">
          <cell r="J1884">
            <v>79.1</v>
          </cell>
          <cell r="K1884" t="str">
            <v>2016-12-30</v>
          </cell>
        </row>
        <row r="1884">
          <cell r="O1884">
            <v>83760.67</v>
          </cell>
        </row>
        <row r="1884">
          <cell r="R1884">
            <v>83760.67</v>
          </cell>
        </row>
        <row r="1884">
          <cell r="X1884">
            <v>4188.03</v>
          </cell>
        </row>
        <row r="1884">
          <cell r="Z1884" t="str">
            <v>2THB01112438</v>
          </cell>
        </row>
        <row r="1885">
          <cell r="D1885" t="str">
            <v>奥铃小背折叠器罩壳</v>
          </cell>
          <cell r="E1885" t="str">
            <v>固定资产-模具、检具、工装-制造费用</v>
          </cell>
        </row>
        <row r="1885">
          <cell r="J1885">
            <v>79.1</v>
          </cell>
          <cell r="K1885" t="str">
            <v>2016-12-30</v>
          </cell>
        </row>
        <row r="1885">
          <cell r="O1885">
            <v>25641.03</v>
          </cell>
        </row>
        <row r="1885">
          <cell r="R1885">
            <v>25641.03</v>
          </cell>
        </row>
        <row r="1885">
          <cell r="X1885">
            <v>1282.05</v>
          </cell>
        </row>
        <row r="1885">
          <cell r="Z1885" t="str">
            <v>2THB01112439</v>
          </cell>
        </row>
        <row r="1886">
          <cell r="D1886" t="str">
            <v>H3下镜座压铸模</v>
          </cell>
          <cell r="E1886" t="str">
            <v>固定资产-模具、检具、工装-制造费用</v>
          </cell>
        </row>
        <row r="1886">
          <cell r="J1886">
            <v>79.1</v>
          </cell>
          <cell r="K1886" t="str">
            <v>2016-12-30</v>
          </cell>
        </row>
        <row r="1886">
          <cell r="O1886">
            <v>34188.03</v>
          </cell>
        </row>
        <row r="1886">
          <cell r="R1886">
            <v>34188.03</v>
          </cell>
        </row>
        <row r="1886">
          <cell r="X1886">
            <v>1709.4</v>
          </cell>
        </row>
        <row r="1886">
          <cell r="Z1886" t="str">
            <v>2THB01112440</v>
          </cell>
        </row>
        <row r="1887">
          <cell r="D1887" t="str">
            <v>C32B调角器左上/右上连接板(级进模)</v>
          </cell>
          <cell r="E1887" t="str">
            <v>固定资产-模具、检具、工装-制造费用</v>
          </cell>
        </row>
        <row r="1887">
          <cell r="J1887">
            <v>79.1</v>
          </cell>
          <cell r="K1887" t="str">
            <v>2016-12-30</v>
          </cell>
        </row>
        <row r="1887">
          <cell r="O1887">
            <v>206437.28</v>
          </cell>
        </row>
        <row r="1887">
          <cell r="R1887">
            <v>206437.28</v>
          </cell>
        </row>
        <row r="1887">
          <cell r="X1887">
            <v>10321.86</v>
          </cell>
        </row>
        <row r="1887">
          <cell r="Z1887" t="str">
            <v>3THB01042444</v>
          </cell>
        </row>
        <row r="1888">
          <cell r="D1888" t="str">
            <v>C32B调角器左上/右上连接板(级进模)</v>
          </cell>
          <cell r="E1888" t="str">
            <v>固定资产-模具、检具、工装-制造费用</v>
          </cell>
        </row>
        <row r="1888">
          <cell r="J1888">
            <v>79.1</v>
          </cell>
          <cell r="K1888" t="str">
            <v>2016-12-30</v>
          </cell>
        </row>
        <row r="1888">
          <cell r="O1888">
            <v>206437.28</v>
          </cell>
        </row>
        <row r="1888">
          <cell r="R1888">
            <v>206437.28</v>
          </cell>
        </row>
        <row r="1888">
          <cell r="X1888">
            <v>10321.86</v>
          </cell>
        </row>
        <row r="1888">
          <cell r="Z1888" t="str">
            <v>3THB01042445</v>
          </cell>
        </row>
        <row r="1889">
          <cell r="D1889" t="str">
            <v>C32B座盆支撑弯管两侧压扁模</v>
          </cell>
          <cell r="E1889" t="str">
            <v>固定资产-模具、检具、工装-制造费用</v>
          </cell>
        </row>
        <row r="1889">
          <cell r="J1889">
            <v>79.1</v>
          </cell>
          <cell r="K1889" t="str">
            <v>2016-12-30</v>
          </cell>
        </row>
        <row r="1889">
          <cell r="O1889">
            <v>12386.24</v>
          </cell>
        </row>
        <row r="1889">
          <cell r="R1889">
            <v>12386.24</v>
          </cell>
        </row>
        <row r="1889">
          <cell r="X1889">
            <v>619.309999999999</v>
          </cell>
        </row>
        <row r="1889">
          <cell r="Z1889" t="str">
            <v>3THB01042454</v>
          </cell>
        </row>
        <row r="1890">
          <cell r="D1890" t="str">
            <v>C32B腰部支撑钣金落料成型0P20冲孔翻边</v>
          </cell>
          <cell r="E1890" t="str">
            <v>固定资产-模具、检具、工装-制造费用</v>
          </cell>
        </row>
        <row r="1890">
          <cell r="J1890">
            <v>79.1</v>
          </cell>
          <cell r="K1890" t="str">
            <v>2016-12-30</v>
          </cell>
        </row>
        <row r="1890">
          <cell r="O1890">
            <v>7339.99</v>
          </cell>
        </row>
        <row r="1890">
          <cell r="R1890">
            <v>7339.99</v>
          </cell>
        </row>
        <row r="1890">
          <cell r="X1890">
            <v>367</v>
          </cell>
        </row>
        <row r="1890">
          <cell r="Z1890" t="str">
            <v>3THB01112447</v>
          </cell>
        </row>
        <row r="1891">
          <cell r="D1891" t="str">
            <v>C32B腰部支撑钣金落料成型0P20冲孔翻边</v>
          </cell>
          <cell r="E1891" t="str">
            <v>固定资产-模具、检具、工装-制造费用</v>
          </cell>
        </row>
        <row r="1891">
          <cell r="J1891">
            <v>79.1</v>
          </cell>
          <cell r="K1891" t="str">
            <v>2016-12-30</v>
          </cell>
        </row>
        <row r="1891">
          <cell r="O1891">
            <v>7339.99</v>
          </cell>
        </row>
        <row r="1891">
          <cell r="R1891">
            <v>7339.99</v>
          </cell>
        </row>
        <row r="1891">
          <cell r="X1891">
            <v>367</v>
          </cell>
        </row>
        <row r="1891">
          <cell r="Z1891" t="str">
            <v>3THB01112448</v>
          </cell>
        </row>
        <row r="1892">
          <cell r="D1892" t="str">
            <v>C32B腰部支撑钣金落料成型0P20冲孔翻边</v>
          </cell>
          <cell r="E1892" t="str">
            <v>固定资产-模具、检具、工装-制造费用</v>
          </cell>
        </row>
        <row r="1892">
          <cell r="J1892">
            <v>79.1</v>
          </cell>
          <cell r="K1892" t="str">
            <v>2016-12-30</v>
          </cell>
        </row>
        <row r="1892">
          <cell r="O1892">
            <v>7339.99</v>
          </cell>
        </row>
        <row r="1892">
          <cell r="R1892">
            <v>7339.99</v>
          </cell>
        </row>
        <row r="1892">
          <cell r="X1892">
            <v>367</v>
          </cell>
        </row>
        <row r="1892">
          <cell r="Z1892" t="str">
            <v>3THB01112449</v>
          </cell>
        </row>
        <row r="1893">
          <cell r="D1893" t="str">
            <v>C32B腰部支撑钣金落料成型0P20冲孔翻边</v>
          </cell>
          <cell r="E1893" t="str">
            <v>固定资产-模具、检具、工装-制造费用</v>
          </cell>
        </row>
        <row r="1893">
          <cell r="J1893">
            <v>79.1</v>
          </cell>
          <cell r="K1893" t="str">
            <v>2016-12-30</v>
          </cell>
        </row>
        <row r="1893">
          <cell r="O1893">
            <v>7339.99</v>
          </cell>
        </row>
        <row r="1893">
          <cell r="R1893">
            <v>7339.99</v>
          </cell>
        </row>
        <row r="1893">
          <cell r="X1893">
            <v>367</v>
          </cell>
        </row>
        <row r="1893">
          <cell r="Z1893" t="str">
            <v>3THB01112450</v>
          </cell>
        </row>
        <row r="1894">
          <cell r="D1894" t="str">
            <v>C32B腰部支撑钣金落料成型0P20冲孔翻边</v>
          </cell>
          <cell r="E1894" t="str">
            <v>固定资产-模具、检具、工装-制造费用</v>
          </cell>
        </row>
        <row r="1894">
          <cell r="J1894">
            <v>79.1</v>
          </cell>
          <cell r="K1894" t="str">
            <v>2016-12-30</v>
          </cell>
        </row>
        <row r="1894">
          <cell r="O1894">
            <v>7339.99</v>
          </cell>
        </row>
        <row r="1894">
          <cell r="R1894">
            <v>7339.99</v>
          </cell>
        </row>
        <row r="1894">
          <cell r="X1894">
            <v>367</v>
          </cell>
        </row>
        <row r="1894">
          <cell r="Z1894" t="str">
            <v>3THB01112451</v>
          </cell>
        </row>
        <row r="1895">
          <cell r="D1895" t="str">
            <v>C32B腰部支撑钣金落料成型0P20冲孔翻边</v>
          </cell>
          <cell r="E1895" t="str">
            <v>固定资产-模具、检具、工装-制造费用</v>
          </cell>
        </row>
        <row r="1895">
          <cell r="J1895">
            <v>79.1</v>
          </cell>
          <cell r="K1895" t="str">
            <v>2016-12-30</v>
          </cell>
        </row>
        <row r="1895">
          <cell r="O1895">
            <v>7339.99</v>
          </cell>
        </row>
        <row r="1895">
          <cell r="R1895">
            <v>7339.99</v>
          </cell>
        </row>
        <row r="1895">
          <cell r="X1895">
            <v>367</v>
          </cell>
        </row>
        <row r="1895">
          <cell r="Z1895" t="str">
            <v>3THB01112452</v>
          </cell>
        </row>
        <row r="1896">
          <cell r="D1896" t="str">
            <v>C32B腰部支撑钣金落料成型0P20冲孔翻边</v>
          </cell>
          <cell r="E1896" t="str">
            <v>固定资产-模具、检具、工装-制造费用</v>
          </cell>
        </row>
        <row r="1896">
          <cell r="J1896">
            <v>79.1</v>
          </cell>
          <cell r="K1896" t="str">
            <v>2016-12-30</v>
          </cell>
        </row>
        <row r="1896">
          <cell r="O1896">
            <v>7339.99</v>
          </cell>
        </row>
        <row r="1896">
          <cell r="R1896">
            <v>7339.99</v>
          </cell>
        </row>
        <row r="1896">
          <cell r="X1896">
            <v>367</v>
          </cell>
        </row>
        <row r="1896">
          <cell r="Z1896" t="str">
            <v>3THB01112453</v>
          </cell>
        </row>
        <row r="1897">
          <cell r="D1897" t="str">
            <v>LED显示屏</v>
          </cell>
          <cell r="E1897" t="str">
            <v>固定资产-电子设备-管理费用</v>
          </cell>
        </row>
        <row r="1897">
          <cell r="J1897">
            <v>78.6</v>
          </cell>
          <cell r="K1897" t="str">
            <v>2017-01-14</v>
          </cell>
        </row>
        <row r="1897">
          <cell r="O1897">
            <v>6000</v>
          </cell>
        </row>
        <row r="1897">
          <cell r="R1897">
            <v>6000</v>
          </cell>
        </row>
        <row r="1897">
          <cell r="X1897">
            <v>300</v>
          </cell>
        </row>
        <row r="1897">
          <cell r="Z1897" t="str">
            <v>1EHB02012456</v>
          </cell>
        </row>
        <row r="1898">
          <cell r="D1898" t="str">
            <v>套管塑料件模具</v>
          </cell>
          <cell r="E1898" t="str">
            <v>固定资产-模具、检具、工装-制造费用</v>
          </cell>
        </row>
        <row r="1898">
          <cell r="J1898">
            <v>78.6</v>
          </cell>
          <cell r="K1898" t="str">
            <v>2017-01-14</v>
          </cell>
        </row>
        <row r="1898">
          <cell r="O1898">
            <v>19658.12</v>
          </cell>
        </row>
        <row r="1898">
          <cell r="R1898">
            <v>19658.12</v>
          </cell>
        </row>
        <row r="1898">
          <cell r="X1898">
            <v>982.91</v>
          </cell>
        </row>
        <row r="1898">
          <cell r="Z1898" t="str">
            <v>2THB01112455</v>
          </cell>
        </row>
        <row r="1899">
          <cell r="D1899" t="str">
            <v>低压配电工程（包括电缆改造）</v>
          </cell>
          <cell r="E1899" t="str">
            <v>固定资产-机器设备-制造费用</v>
          </cell>
        </row>
        <row r="1899">
          <cell r="J1899">
            <v>78.3333333333333</v>
          </cell>
          <cell r="K1899" t="str">
            <v>2017-01-22</v>
          </cell>
        </row>
        <row r="1899">
          <cell r="O1899">
            <v>283783.79</v>
          </cell>
        </row>
        <row r="1899">
          <cell r="R1899">
            <v>283783.79</v>
          </cell>
        </row>
        <row r="1899">
          <cell r="X1899">
            <v>113040.67</v>
          </cell>
        </row>
        <row r="1899">
          <cell r="Z1899" t="str">
            <v>1MHB01022465</v>
          </cell>
        </row>
        <row r="1900">
          <cell r="D1900" t="str">
            <v>空压机</v>
          </cell>
          <cell r="E1900" t="str">
            <v>固定资产-机器设备-制造费用</v>
          </cell>
        </row>
        <row r="1900">
          <cell r="J1900">
            <v>78.3333333333333</v>
          </cell>
          <cell r="K1900" t="str">
            <v>2017-01-22</v>
          </cell>
        </row>
        <row r="1900">
          <cell r="O1900">
            <v>61794.87</v>
          </cell>
        </row>
        <row r="1900">
          <cell r="R1900">
            <v>61794.87</v>
          </cell>
        </row>
        <row r="1900">
          <cell r="X1900">
            <v>24614.91</v>
          </cell>
        </row>
        <row r="1900">
          <cell r="Z1900" t="str">
            <v>3MHB01022464</v>
          </cell>
        </row>
        <row r="1901">
          <cell r="D1901" t="str">
            <v>MP-X-7008010三点式可调节结构焊胎、检具</v>
          </cell>
          <cell r="E1901" t="str">
            <v>固定资产-模具、检具、工装-制造费用</v>
          </cell>
        </row>
        <row r="1901">
          <cell r="J1901">
            <v>78.3333333333333</v>
          </cell>
          <cell r="K1901" t="str">
            <v>2017-01-22</v>
          </cell>
        </row>
        <row r="1901">
          <cell r="O1901">
            <v>1282.05</v>
          </cell>
        </row>
        <row r="1901">
          <cell r="R1901">
            <v>1282.05</v>
          </cell>
        </row>
        <row r="1901">
          <cell r="X1901">
            <v>64.1099999999999</v>
          </cell>
        </row>
        <row r="1901">
          <cell r="Z1901" t="str">
            <v>3THB01052462</v>
          </cell>
        </row>
        <row r="1902">
          <cell r="D1902" t="str">
            <v>MP-X-7008010三点式可调节结构焊胎、检具</v>
          </cell>
          <cell r="E1902" t="str">
            <v>固定资产-模具、检具、工装-制造费用</v>
          </cell>
        </row>
        <row r="1902">
          <cell r="J1902">
            <v>78.3333333333333</v>
          </cell>
          <cell r="K1902" t="str">
            <v>2017-01-22</v>
          </cell>
        </row>
        <row r="1902">
          <cell r="O1902">
            <v>1282.05</v>
          </cell>
        </row>
        <row r="1902">
          <cell r="R1902">
            <v>1282.05</v>
          </cell>
        </row>
        <row r="1902">
          <cell r="X1902">
            <v>64.1099999999999</v>
          </cell>
        </row>
        <row r="1902">
          <cell r="Z1902" t="str">
            <v>3THB01052463</v>
          </cell>
        </row>
        <row r="1903">
          <cell r="D1903" t="str">
            <v>MP-X-7008012上固定点钣金件落料</v>
          </cell>
          <cell r="E1903" t="str">
            <v>固定资产-模具、检具、工装-制造费用</v>
          </cell>
        </row>
        <row r="1903">
          <cell r="J1903">
            <v>78.3333333333333</v>
          </cell>
          <cell r="K1903" t="str">
            <v>2017-01-22</v>
          </cell>
        </row>
        <row r="1903">
          <cell r="O1903">
            <v>3418.8</v>
          </cell>
        </row>
        <row r="1903">
          <cell r="R1903">
            <v>3418.8</v>
          </cell>
        </row>
        <row r="1903">
          <cell r="X1903">
            <v>170.94</v>
          </cell>
        </row>
        <row r="1903">
          <cell r="Z1903" t="str">
            <v>3THB01112458</v>
          </cell>
        </row>
        <row r="1904">
          <cell r="D1904" t="str">
            <v>MP-X-7008012上固定点钣金件落料</v>
          </cell>
          <cell r="E1904" t="str">
            <v>固定资产-模具、检具、工装-制造费用</v>
          </cell>
        </row>
        <row r="1904">
          <cell r="J1904">
            <v>78.3333333333333</v>
          </cell>
          <cell r="K1904" t="str">
            <v>2017-01-22</v>
          </cell>
        </row>
        <row r="1904">
          <cell r="O1904">
            <v>3418.8</v>
          </cell>
        </row>
        <row r="1904">
          <cell r="R1904">
            <v>3418.8</v>
          </cell>
        </row>
        <row r="1904">
          <cell r="X1904">
            <v>170.94</v>
          </cell>
        </row>
        <row r="1904">
          <cell r="Z1904" t="str">
            <v>3THB01112459</v>
          </cell>
        </row>
        <row r="1905">
          <cell r="D1905" t="str">
            <v>MP-X-7008012上固定点钣金件落料</v>
          </cell>
          <cell r="E1905" t="str">
            <v>固定资产-模具、检具、工装-制造费用</v>
          </cell>
        </row>
        <row r="1905">
          <cell r="J1905">
            <v>78.3333333333333</v>
          </cell>
          <cell r="K1905" t="str">
            <v>2017-01-22</v>
          </cell>
        </row>
        <row r="1905">
          <cell r="O1905">
            <v>3418.8</v>
          </cell>
        </row>
        <row r="1905">
          <cell r="R1905">
            <v>3418.8</v>
          </cell>
        </row>
        <row r="1905">
          <cell r="X1905">
            <v>170.94</v>
          </cell>
        </row>
        <row r="1905">
          <cell r="Z1905" t="str">
            <v>3THB01112460</v>
          </cell>
        </row>
        <row r="1906">
          <cell r="D1906" t="str">
            <v>奥铃交杆左右上镜座</v>
          </cell>
          <cell r="E1906" t="str">
            <v>固定资产-模具、检具、工装-制造费用</v>
          </cell>
        </row>
        <row r="1906">
          <cell r="J1906">
            <v>78.0333333333333</v>
          </cell>
          <cell r="K1906" t="str">
            <v>2017-01-31</v>
          </cell>
        </row>
        <row r="1906">
          <cell r="O1906">
            <v>36752.14</v>
          </cell>
        </row>
        <row r="1906">
          <cell r="R1906">
            <v>36752.14</v>
          </cell>
        </row>
        <row r="1906">
          <cell r="X1906">
            <v>1837.61</v>
          </cell>
        </row>
        <row r="1906">
          <cell r="Z1906" t="str">
            <v>2THB01112466</v>
          </cell>
        </row>
        <row r="1907">
          <cell r="D1907" t="str">
            <v>奥铃补盲镜装饰盒模具</v>
          </cell>
          <cell r="E1907" t="str">
            <v>固定资产-模具、检具、工装-制造费用</v>
          </cell>
        </row>
        <row r="1907">
          <cell r="J1907">
            <v>78.0333333333333</v>
          </cell>
          <cell r="K1907" t="str">
            <v>2017-01-31</v>
          </cell>
        </row>
        <row r="1907">
          <cell r="O1907">
            <v>19658.12</v>
          </cell>
        </row>
        <row r="1907">
          <cell r="R1907">
            <v>19658.12</v>
          </cell>
        </row>
        <row r="1907">
          <cell r="X1907">
            <v>982.91</v>
          </cell>
        </row>
        <row r="1907">
          <cell r="Z1907" t="str">
            <v>2THB01112467</v>
          </cell>
        </row>
        <row r="1908">
          <cell r="D1908" t="str">
            <v>H3上镜座注塑模</v>
          </cell>
          <cell r="E1908" t="str">
            <v>固定资产-模具、检具、工装-制造费用</v>
          </cell>
        </row>
        <row r="1908">
          <cell r="J1908">
            <v>78.0333333333333</v>
          </cell>
          <cell r="K1908" t="str">
            <v>2017-01-31</v>
          </cell>
        </row>
        <row r="1908">
          <cell r="O1908">
            <v>34188.03</v>
          </cell>
        </row>
        <row r="1908">
          <cell r="R1908">
            <v>34188.03</v>
          </cell>
        </row>
        <row r="1908">
          <cell r="X1908">
            <v>1709.4</v>
          </cell>
        </row>
        <row r="1908">
          <cell r="Z1908" t="str">
            <v>2THB01112468</v>
          </cell>
        </row>
        <row r="1909">
          <cell r="D1909" t="str">
            <v>C32B后排背主管平面临时检具</v>
          </cell>
          <cell r="E1909" t="str">
            <v>固定资产-模具、检具、工装-制造费用</v>
          </cell>
        </row>
        <row r="1909">
          <cell r="J1909">
            <v>78.0333333333333</v>
          </cell>
          <cell r="K1909" t="str">
            <v>2017-01-31</v>
          </cell>
        </row>
        <row r="1909">
          <cell r="O1909">
            <v>5887.79</v>
          </cell>
        </row>
        <row r="1909">
          <cell r="R1909">
            <v>5887.79</v>
          </cell>
        </row>
        <row r="1909">
          <cell r="X1909">
            <v>294.39</v>
          </cell>
        </row>
        <row r="1909">
          <cell r="Z1909" t="str">
            <v>3THB01022475</v>
          </cell>
        </row>
        <row r="1910">
          <cell r="D1910" t="str">
            <v>H4A上框后支架落料模、成型模</v>
          </cell>
          <cell r="E1910" t="str">
            <v>固定资产-模具、检具、工装-制造费用</v>
          </cell>
        </row>
        <row r="1910">
          <cell r="J1910">
            <v>78.0333333333333</v>
          </cell>
          <cell r="K1910" t="str">
            <v>2017-01-31</v>
          </cell>
        </row>
        <row r="1910">
          <cell r="O1910">
            <v>8831.66</v>
          </cell>
        </row>
        <row r="1910">
          <cell r="R1910">
            <v>8831.66</v>
          </cell>
        </row>
        <row r="1910">
          <cell r="X1910">
            <v>441.58</v>
          </cell>
        </row>
        <row r="1910">
          <cell r="Z1910" t="str">
            <v>3THB01112470</v>
          </cell>
        </row>
        <row r="1911">
          <cell r="D1911" t="str">
            <v>H4A上框后支架落料模、成型模</v>
          </cell>
          <cell r="E1911" t="str">
            <v>固定资产-模具、检具、工装-制造费用</v>
          </cell>
        </row>
        <row r="1911">
          <cell r="J1911">
            <v>78.0333333333333</v>
          </cell>
          <cell r="K1911" t="str">
            <v>2017-01-31</v>
          </cell>
        </row>
        <row r="1911">
          <cell r="O1911">
            <v>8831.66</v>
          </cell>
        </row>
        <row r="1911">
          <cell r="R1911">
            <v>8831.66</v>
          </cell>
        </row>
        <row r="1911">
          <cell r="X1911">
            <v>441.58</v>
          </cell>
        </row>
        <row r="1911">
          <cell r="Z1911" t="str">
            <v>3THB01112471</v>
          </cell>
        </row>
        <row r="1912">
          <cell r="D1912" t="str">
            <v>H4B上框左右支架冲孔模-2</v>
          </cell>
          <cell r="E1912" t="str">
            <v>固定资产-模具、检具、工装-制造费用</v>
          </cell>
        </row>
        <row r="1912">
          <cell r="J1912">
            <v>78.0333333333333</v>
          </cell>
          <cell r="K1912" t="str">
            <v>2017-01-31</v>
          </cell>
        </row>
        <row r="1912">
          <cell r="O1912">
            <v>5151.8</v>
          </cell>
        </row>
        <row r="1912">
          <cell r="R1912">
            <v>5151.8</v>
          </cell>
        </row>
        <row r="1912">
          <cell r="X1912">
            <v>257.59</v>
          </cell>
        </row>
        <row r="1912">
          <cell r="Z1912" t="str">
            <v>3THB01112472</v>
          </cell>
        </row>
        <row r="1913">
          <cell r="D1913" t="str">
            <v>主驾右外后管架支撑座成型模</v>
          </cell>
          <cell r="E1913" t="str">
            <v>固定资产-模具、检具、工装-制造费用</v>
          </cell>
        </row>
        <row r="1913">
          <cell r="J1913">
            <v>78.0333333333333</v>
          </cell>
          <cell r="K1913" t="str">
            <v>2017-01-31</v>
          </cell>
        </row>
        <row r="1913">
          <cell r="O1913">
            <v>8831.65</v>
          </cell>
        </row>
        <row r="1913">
          <cell r="R1913">
            <v>8831.65</v>
          </cell>
        </row>
        <row r="1913">
          <cell r="X1913">
            <v>441.58</v>
          </cell>
        </row>
        <row r="1913">
          <cell r="Z1913" t="str">
            <v>3THB01112473</v>
          </cell>
        </row>
        <row r="1914">
          <cell r="D1914" t="str">
            <v>副驾左内后管架支撑座成型模</v>
          </cell>
          <cell r="E1914" t="str">
            <v>固定资产-模具、检具、工装-制造费用</v>
          </cell>
        </row>
        <row r="1914">
          <cell r="J1914">
            <v>78.0333333333333</v>
          </cell>
          <cell r="K1914" t="str">
            <v>2017-01-31</v>
          </cell>
        </row>
        <row r="1914">
          <cell r="O1914">
            <v>8831.65</v>
          </cell>
        </row>
        <row r="1914">
          <cell r="R1914">
            <v>8831.65</v>
          </cell>
        </row>
        <row r="1914">
          <cell r="X1914">
            <v>441.58</v>
          </cell>
        </row>
        <row r="1914">
          <cell r="Z1914" t="str">
            <v>3THB01112474</v>
          </cell>
        </row>
        <row r="1915">
          <cell r="D1915" t="str">
            <v>发泡生产线排烟系统</v>
          </cell>
          <cell r="E1915" t="str">
            <v>固定资产-机器设备-制造费用</v>
          </cell>
        </row>
        <row r="1915">
          <cell r="J1915">
            <v>77.3</v>
          </cell>
          <cell r="K1915" t="str">
            <v>2017-02-22</v>
          </cell>
        </row>
        <row r="1915">
          <cell r="O1915">
            <v>165799.15</v>
          </cell>
        </row>
        <row r="1915">
          <cell r="R1915">
            <v>165799.15</v>
          </cell>
        </row>
        <row r="1915">
          <cell r="X1915">
            <v>67355.81</v>
          </cell>
        </row>
        <row r="1915">
          <cell r="Z1915" t="str">
            <v>1MHB01022476</v>
          </cell>
        </row>
        <row r="1916">
          <cell r="D1916" t="str">
            <v>发泡生产线降温系统</v>
          </cell>
          <cell r="E1916" t="str">
            <v>固定资产-机器设备-制造费用</v>
          </cell>
        </row>
        <row r="1916">
          <cell r="J1916">
            <v>77.3</v>
          </cell>
          <cell r="K1916" t="str">
            <v>2017-02-22</v>
          </cell>
        </row>
        <row r="1916">
          <cell r="O1916">
            <v>47876.07</v>
          </cell>
        </row>
        <row r="1916">
          <cell r="R1916">
            <v>47876.07</v>
          </cell>
        </row>
        <row r="1916">
          <cell r="X1916">
            <v>19449.57</v>
          </cell>
        </row>
        <row r="1916">
          <cell r="Z1916" t="str">
            <v>1MHB01022477</v>
          </cell>
        </row>
        <row r="1917">
          <cell r="D1917" t="str">
            <v>泡棉压陷硬度测试仪</v>
          </cell>
          <cell r="E1917" t="str">
            <v>固定资产-机器设备-制造费用</v>
          </cell>
        </row>
        <row r="1917">
          <cell r="J1917">
            <v>77.3</v>
          </cell>
          <cell r="K1917" t="str">
            <v>2017-02-22</v>
          </cell>
        </row>
        <row r="1917">
          <cell r="O1917">
            <v>27350.43</v>
          </cell>
        </row>
        <row r="1917">
          <cell r="R1917">
            <v>27350.43</v>
          </cell>
        </row>
        <row r="1917">
          <cell r="X1917">
            <v>11111.27</v>
          </cell>
        </row>
        <row r="1917">
          <cell r="Z1917" t="str">
            <v>1MHB01022530</v>
          </cell>
        </row>
        <row r="1918">
          <cell r="D1918" t="str">
            <v>燃气取暖器</v>
          </cell>
          <cell r="E1918" t="str">
            <v>固定资产-机器设备-制造费用</v>
          </cell>
        </row>
        <row r="1918">
          <cell r="J1918">
            <v>77.3</v>
          </cell>
          <cell r="K1918" t="str">
            <v>2017-02-22</v>
          </cell>
        </row>
        <row r="1918">
          <cell r="O1918">
            <v>11743.59</v>
          </cell>
        </row>
        <row r="1918">
          <cell r="R1918">
            <v>11743.59</v>
          </cell>
        </row>
        <row r="1918">
          <cell r="X1918">
            <v>4770.84</v>
          </cell>
        </row>
        <row r="1918">
          <cell r="Z1918" t="str">
            <v>3MHB01022479</v>
          </cell>
        </row>
        <row r="1919">
          <cell r="D1919" t="str">
            <v>燃气取暖器</v>
          </cell>
          <cell r="E1919" t="str">
            <v>固定资产-机器设备-制造费用</v>
          </cell>
        </row>
        <row r="1919">
          <cell r="J1919">
            <v>77.3</v>
          </cell>
          <cell r="K1919" t="str">
            <v>2017-02-22</v>
          </cell>
        </row>
        <row r="1919">
          <cell r="O1919">
            <v>11743.59</v>
          </cell>
        </row>
        <row r="1919">
          <cell r="R1919">
            <v>11743.59</v>
          </cell>
        </row>
        <row r="1919">
          <cell r="X1919">
            <v>4770.84</v>
          </cell>
        </row>
        <row r="1919">
          <cell r="Z1919" t="str">
            <v>3MHB01022480</v>
          </cell>
        </row>
        <row r="1920">
          <cell r="D1920" t="str">
            <v>燃气取暖器</v>
          </cell>
          <cell r="E1920" t="str">
            <v>固定资产-机器设备-制造费用</v>
          </cell>
        </row>
        <row r="1920">
          <cell r="J1920">
            <v>77.3</v>
          </cell>
          <cell r="K1920" t="str">
            <v>2017-02-22</v>
          </cell>
        </row>
        <row r="1920">
          <cell r="O1920">
            <v>11743.59</v>
          </cell>
        </row>
        <row r="1920">
          <cell r="R1920">
            <v>11743.59</v>
          </cell>
        </row>
        <row r="1920">
          <cell r="X1920">
            <v>4770.84</v>
          </cell>
        </row>
        <row r="1920">
          <cell r="Z1920" t="str">
            <v>3MHB01022481</v>
          </cell>
        </row>
        <row r="1921">
          <cell r="D1921" t="str">
            <v>燃气取暖器</v>
          </cell>
          <cell r="E1921" t="str">
            <v>固定资产-机器设备-制造费用</v>
          </cell>
        </row>
        <row r="1921">
          <cell r="J1921">
            <v>77.3</v>
          </cell>
          <cell r="K1921" t="str">
            <v>2017-02-22</v>
          </cell>
        </row>
        <row r="1921">
          <cell r="O1921">
            <v>11743.59</v>
          </cell>
        </row>
        <row r="1921">
          <cell r="R1921">
            <v>11743.59</v>
          </cell>
        </row>
        <row r="1921">
          <cell r="X1921">
            <v>4770.84</v>
          </cell>
        </row>
        <row r="1921">
          <cell r="Z1921" t="str">
            <v>3MHB01022482</v>
          </cell>
        </row>
        <row r="1922">
          <cell r="D1922" t="str">
            <v>燃气取暖器</v>
          </cell>
          <cell r="E1922" t="str">
            <v>固定资产-机器设备-制造费用</v>
          </cell>
        </row>
        <row r="1922">
          <cell r="J1922">
            <v>77.3</v>
          </cell>
          <cell r="K1922" t="str">
            <v>2017-02-22</v>
          </cell>
        </row>
        <row r="1922">
          <cell r="O1922">
            <v>11743.59</v>
          </cell>
        </row>
        <row r="1922">
          <cell r="R1922">
            <v>11743.59</v>
          </cell>
        </row>
        <row r="1922">
          <cell r="X1922">
            <v>4770.84</v>
          </cell>
        </row>
        <row r="1922">
          <cell r="Z1922" t="str">
            <v>3MHB01022483</v>
          </cell>
        </row>
        <row r="1923">
          <cell r="D1923" t="str">
            <v>燃气取暖器</v>
          </cell>
          <cell r="E1923" t="str">
            <v>固定资产-机器设备-制造费用</v>
          </cell>
        </row>
        <row r="1923">
          <cell r="J1923">
            <v>77.3</v>
          </cell>
          <cell r="K1923" t="str">
            <v>2017-02-22</v>
          </cell>
        </row>
        <row r="1923">
          <cell r="O1923">
            <v>11743.59</v>
          </cell>
        </row>
        <row r="1923">
          <cell r="R1923">
            <v>11743.59</v>
          </cell>
        </row>
        <row r="1923">
          <cell r="X1923">
            <v>4770.84</v>
          </cell>
        </row>
        <row r="1923">
          <cell r="Z1923" t="str">
            <v>3MHB01022484</v>
          </cell>
        </row>
        <row r="1924">
          <cell r="D1924" t="str">
            <v>燃气取暖器</v>
          </cell>
          <cell r="E1924" t="str">
            <v>固定资产-机器设备-制造费用</v>
          </cell>
        </row>
        <row r="1924">
          <cell r="J1924">
            <v>77.3</v>
          </cell>
          <cell r="K1924" t="str">
            <v>2017-02-22</v>
          </cell>
        </row>
        <row r="1924">
          <cell r="O1924">
            <v>11743.59</v>
          </cell>
        </row>
        <row r="1924">
          <cell r="R1924">
            <v>11743.59</v>
          </cell>
        </row>
        <row r="1924">
          <cell r="X1924">
            <v>4770.84</v>
          </cell>
        </row>
        <row r="1924">
          <cell r="Z1924" t="str">
            <v>3MHB01022485</v>
          </cell>
        </row>
        <row r="1925">
          <cell r="D1925" t="str">
            <v>燃气取暖器</v>
          </cell>
          <cell r="E1925" t="str">
            <v>固定资产-机器设备-制造费用</v>
          </cell>
        </row>
        <row r="1925">
          <cell r="J1925">
            <v>77.3</v>
          </cell>
          <cell r="K1925" t="str">
            <v>2017-02-22</v>
          </cell>
        </row>
        <row r="1925">
          <cell r="O1925">
            <v>11743.59</v>
          </cell>
        </row>
        <row r="1925">
          <cell r="R1925">
            <v>11743.59</v>
          </cell>
        </row>
        <row r="1925">
          <cell r="X1925">
            <v>4770.84</v>
          </cell>
        </row>
        <row r="1925">
          <cell r="Z1925" t="str">
            <v>3MHB01022486</v>
          </cell>
        </row>
        <row r="1926">
          <cell r="D1926" t="str">
            <v>燃气取暖器</v>
          </cell>
          <cell r="E1926" t="str">
            <v>固定资产-机器设备-制造费用</v>
          </cell>
        </row>
        <row r="1926">
          <cell r="J1926">
            <v>77.3</v>
          </cell>
          <cell r="K1926" t="str">
            <v>2017-02-22</v>
          </cell>
        </row>
        <row r="1926">
          <cell r="O1926">
            <v>11743.59</v>
          </cell>
        </row>
        <row r="1926">
          <cell r="R1926">
            <v>11743.59</v>
          </cell>
        </row>
        <row r="1926">
          <cell r="X1926">
            <v>4770.84</v>
          </cell>
        </row>
        <row r="1926">
          <cell r="Z1926" t="str">
            <v>3MHB01022487</v>
          </cell>
        </row>
        <row r="1927">
          <cell r="D1927" t="str">
            <v>燃气取暖器</v>
          </cell>
          <cell r="E1927" t="str">
            <v>固定资产-机器设备-制造费用</v>
          </cell>
        </row>
        <row r="1927">
          <cell r="J1927">
            <v>77.3</v>
          </cell>
          <cell r="K1927" t="str">
            <v>2017-02-22</v>
          </cell>
        </row>
        <row r="1927">
          <cell r="O1927">
            <v>11743.59</v>
          </cell>
        </row>
        <row r="1927">
          <cell r="R1927">
            <v>11743.59</v>
          </cell>
        </row>
        <row r="1927">
          <cell r="X1927">
            <v>4770.84</v>
          </cell>
        </row>
        <row r="1927">
          <cell r="Z1927" t="str">
            <v>3MHB01022488</v>
          </cell>
        </row>
        <row r="1928">
          <cell r="D1928" t="str">
            <v>燃气取暖器</v>
          </cell>
          <cell r="E1928" t="str">
            <v>固定资产-机器设备-制造费用</v>
          </cell>
        </row>
        <row r="1928">
          <cell r="J1928">
            <v>77.3</v>
          </cell>
          <cell r="K1928" t="str">
            <v>2017-02-22</v>
          </cell>
        </row>
        <row r="1928">
          <cell r="O1928">
            <v>11743.59</v>
          </cell>
        </row>
        <row r="1928">
          <cell r="R1928">
            <v>11743.59</v>
          </cell>
        </row>
        <row r="1928">
          <cell r="X1928">
            <v>4770.84</v>
          </cell>
        </row>
        <row r="1928">
          <cell r="Z1928" t="str">
            <v>3MHB01022489</v>
          </cell>
        </row>
        <row r="1929">
          <cell r="D1929" t="str">
            <v>燃气取暖器</v>
          </cell>
          <cell r="E1929" t="str">
            <v>固定资产-机器设备-制造费用</v>
          </cell>
        </row>
        <row r="1929">
          <cell r="J1929">
            <v>77.3</v>
          </cell>
          <cell r="K1929" t="str">
            <v>2017-02-22</v>
          </cell>
        </row>
        <row r="1929">
          <cell r="O1929">
            <v>11743.59</v>
          </cell>
        </row>
        <row r="1929">
          <cell r="R1929">
            <v>11743.59</v>
          </cell>
        </row>
        <row r="1929">
          <cell r="X1929">
            <v>4770.84</v>
          </cell>
        </row>
        <row r="1929">
          <cell r="Z1929" t="str">
            <v>3MHB01022490</v>
          </cell>
        </row>
        <row r="1930">
          <cell r="D1930" t="str">
            <v>燃气取暖器</v>
          </cell>
          <cell r="E1930" t="str">
            <v>固定资产-机器设备-制造费用</v>
          </cell>
        </row>
        <row r="1930">
          <cell r="J1930">
            <v>77.3</v>
          </cell>
          <cell r="K1930" t="str">
            <v>2017-02-22</v>
          </cell>
        </row>
        <row r="1930">
          <cell r="O1930">
            <v>11743.59</v>
          </cell>
        </row>
        <row r="1930">
          <cell r="R1930">
            <v>11743.59</v>
          </cell>
        </row>
        <row r="1930">
          <cell r="X1930">
            <v>4770.84</v>
          </cell>
        </row>
        <row r="1930">
          <cell r="Z1930" t="str">
            <v>3MHB01022491</v>
          </cell>
        </row>
        <row r="1931">
          <cell r="D1931" t="str">
            <v>燃气取暖器</v>
          </cell>
          <cell r="E1931" t="str">
            <v>固定资产-机器设备-制造费用</v>
          </cell>
        </row>
        <row r="1931">
          <cell r="J1931">
            <v>77.3</v>
          </cell>
          <cell r="K1931" t="str">
            <v>2017-02-22</v>
          </cell>
        </row>
        <row r="1931">
          <cell r="O1931">
            <v>11743.59</v>
          </cell>
        </row>
        <row r="1931">
          <cell r="R1931">
            <v>11743.59</v>
          </cell>
        </row>
        <row r="1931">
          <cell r="X1931">
            <v>4770.84</v>
          </cell>
        </row>
        <row r="1931">
          <cell r="Z1931" t="str">
            <v>3MHB01022492</v>
          </cell>
        </row>
        <row r="1932">
          <cell r="D1932" t="str">
            <v>燃气取暖器</v>
          </cell>
          <cell r="E1932" t="str">
            <v>固定资产-机器设备-制造费用</v>
          </cell>
        </row>
        <row r="1932">
          <cell r="J1932">
            <v>77.3</v>
          </cell>
          <cell r="K1932" t="str">
            <v>2017-02-22</v>
          </cell>
        </row>
        <row r="1932">
          <cell r="O1932">
            <v>11743.59</v>
          </cell>
        </row>
        <row r="1932">
          <cell r="R1932">
            <v>11743.59</v>
          </cell>
        </row>
        <row r="1932">
          <cell r="X1932">
            <v>4770.84</v>
          </cell>
        </row>
        <row r="1932">
          <cell r="Z1932" t="str">
            <v>3MHB01022493</v>
          </cell>
        </row>
        <row r="1933">
          <cell r="D1933" t="str">
            <v>燃气取暖器</v>
          </cell>
          <cell r="E1933" t="str">
            <v>固定资产-机器设备-制造费用</v>
          </cell>
        </row>
        <row r="1933">
          <cell r="J1933">
            <v>77.3</v>
          </cell>
          <cell r="K1933" t="str">
            <v>2017-02-22</v>
          </cell>
        </row>
        <row r="1933">
          <cell r="O1933">
            <v>11743.59</v>
          </cell>
        </row>
        <row r="1933">
          <cell r="R1933">
            <v>11743.59</v>
          </cell>
        </row>
        <row r="1933">
          <cell r="X1933">
            <v>4770.84</v>
          </cell>
        </row>
        <row r="1933">
          <cell r="Z1933" t="str">
            <v>3MHB01022494</v>
          </cell>
        </row>
        <row r="1934">
          <cell r="D1934" t="str">
            <v>燃气取暖器</v>
          </cell>
          <cell r="E1934" t="str">
            <v>固定资产-机器设备-制造费用</v>
          </cell>
        </row>
        <row r="1934">
          <cell r="J1934">
            <v>77.3</v>
          </cell>
          <cell r="K1934" t="str">
            <v>2017-02-22</v>
          </cell>
        </row>
        <row r="1934">
          <cell r="O1934">
            <v>11743.59</v>
          </cell>
        </row>
        <row r="1934">
          <cell r="R1934">
            <v>11743.59</v>
          </cell>
        </row>
        <row r="1934">
          <cell r="X1934">
            <v>4770.84</v>
          </cell>
        </row>
        <row r="1934">
          <cell r="Z1934" t="str">
            <v>3MHB01022495</v>
          </cell>
        </row>
        <row r="1935">
          <cell r="D1935" t="str">
            <v>燃气取暖器</v>
          </cell>
          <cell r="E1935" t="str">
            <v>固定资产-机器设备-制造费用</v>
          </cell>
        </row>
        <row r="1935">
          <cell r="J1935">
            <v>77.3</v>
          </cell>
          <cell r="K1935" t="str">
            <v>2017-02-22</v>
          </cell>
        </row>
        <row r="1935">
          <cell r="O1935">
            <v>11743.59</v>
          </cell>
        </row>
        <row r="1935">
          <cell r="R1935">
            <v>11743.59</v>
          </cell>
        </row>
        <row r="1935">
          <cell r="X1935">
            <v>4770.84</v>
          </cell>
        </row>
        <row r="1935">
          <cell r="Z1935" t="str">
            <v>3MHB01022496</v>
          </cell>
        </row>
        <row r="1936">
          <cell r="D1936" t="str">
            <v>燃气取暖器</v>
          </cell>
          <cell r="E1936" t="str">
            <v>固定资产-机器设备-制造费用</v>
          </cell>
        </row>
        <row r="1936">
          <cell r="J1936">
            <v>77.3</v>
          </cell>
          <cell r="K1936" t="str">
            <v>2017-02-22</v>
          </cell>
        </row>
        <row r="1936">
          <cell r="O1936">
            <v>11743.59</v>
          </cell>
        </row>
        <row r="1936">
          <cell r="R1936">
            <v>11743.59</v>
          </cell>
        </row>
        <row r="1936">
          <cell r="X1936">
            <v>4770.84</v>
          </cell>
        </row>
        <row r="1936">
          <cell r="Z1936" t="str">
            <v>3MHB01022497</v>
          </cell>
        </row>
        <row r="1937">
          <cell r="D1937" t="str">
            <v>燃气取暖器</v>
          </cell>
          <cell r="E1937" t="str">
            <v>固定资产-机器设备-制造费用</v>
          </cell>
        </row>
        <row r="1937">
          <cell r="J1937">
            <v>77.3</v>
          </cell>
          <cell r="K1937" t="str">
            <v>2017-02-22</v>
          </cell>
        </row>
        <row r="1937">
          <cell r="O1937">
            <v>11743.59</v>
          </cell>
        </row>
        <row r="1937">
          <cell r="R1937">
            <v>11743.59</v>
          </cell>
        </row>
        <row r="1937">
          <cell r="X1937">
            <v>4770.84</v>
          </cell>
        </row>
        <row r="1937">
          <cell r="Z1937" t="str">
            <v>3MHB01022498</v>
          </cell>
        </row>
        <row r="1938">
          <cell r="D1938" t="str">
            <v>燃气取暖器</v>
          </cell>
          <cell r="E1938" t="str">
            <v>固定资产-机器设备-制造费用</v>
          </cell>
        </row>
        <row r="1938">
          <cell r="J1938">
            <v>77.3</v>
          </cell>
          <cell r="K1938" t="str">
            <v>2017-02-22</v>
          </cell>
        </row>
        <row r="1938">
          <cell r="O1938">
            <v>11743.59</v>
          </cell>
        </row>
        <row r="1938">
          <cell r="R1938">
            <v>11743.59</v>
          </cell>
        </row>
        <row r="1938">
          <cell r="X1938">
            <v>4770.84</v>
          </cell>
        </row>
        <row r="1938">
          <cell r="Z1938" t="str">
            <v>3MHB01022499</v>
          </cell>
        </row>
        <row r="1939">
          <cell r="D1939" t="str">
            <v>燃气取暖器</v>
          </cell>
          <cell r="E1939" t="str">
            <v>固定资产-机器设备-制造费用</v>
          </cell>
        </row>
        <row r="1939">
          <cell r="J1939">
            <v>77.3</v>
          </cell>
          <cell r="K1939" t="str">
            <v>2017-02-22</v>
          </cell>
        </row>
        <row r="1939">
          <cell r="O1939">
            <v>11743.59</v>
          </cell>
        </row>
        <row r="1939">
          <cell r="R1939">
            <v>11743.59</v>
          </cell>
        </row>
        <row r="1939">
          <cell r="X1939">
            <v>4770.84</v>
          </cell>
        </row>
        <row r="1939">
          <cell r="Z1939" t="str">
            <v>3MHB01022500</v>
          </cell>
        </row>
        <row r="1940">
          <cell r="D1940" t="str">
            <v>燃气取暖器</v>
          </cell>
          <cell r="E1940" t="str">
            <v>固定资产-机器设备-制造费用</v>
          </cell>
        </row>
        <row r="1940">
          <cell r="J1940">
            <v>77.3</v>
          </cell>
          <cell r="K1940" t="str">
            <v>2017-02-22</v>
          </cell>
        </row>
        <row r="1940">
          <cell r="O1940">
            <v>11743.59</v>
          </cell>
        </row>
        <row r="1940">
          <cell r="R1940">
            <v>11743.59</v>
          </cell>
        </row>
        <row r="1940">
          <cell r="X1940">
            <v>4770.84</v>
          </cell>
        </row>
        <row r="1940">
          <cell r="Z1940" t="str">
            <v>3MHB01022501</v>
          </cell>
        </row>
        <row r="1941">
          <cell r="D1941" t="str">
            <v>燃气取暖器</v>
          </cell>
          <cell r="E1941" t="str">
            <v>固定资产-机器设备-制造费用</v>
          </cell>
        </row>
        <row r="1941">
          <cell r="J1941">
            <v>77.3</v>
          </cell>
          <cell r="K1941" t="str">
            <v>2017-02-22</v>
          </cell>
        </row>
        <row r="1941">
          <cell r="O1941">
            <v>11743.59</v>
          </cell>
        </row>
        <row r="1941">
          <cell r="R1941">
            <v>11743.59</v>
          </cell>
        </row>
        <row r="1941">
          <cell r="X1941">
            <v>4770.84</v>
          </cell>
        </row>
        <row r="1941">
          <cell r="Z1941" t="str">
            <v>3MHB01022502</v>
          </cell>
        </row>
        <row r="1942">
          <cell r="D1942" t="str">
            <v>燃气取暖器</v>
          </cell>
          <cell r="E1942" t="str">
            <v>固定资产-机器设备-制造费用</v>
          </cell>
        </row>
        <row r="1942">
          <cell r="J1942">
            <v>77.3</v>
          </cell>
          <cell r="K1942" t="str">
            <v>2017-02-22</v>
          </cell>
        </row>
        <row r="1942">
          <cell r="O1942">
            <v>11743.59</v>
          </cell>
        </row>
        <row r="1942">
          <cell r="R1942">
            <v>11743.59</v>
          </cell>
        </row>
        <row r="1942">
          <cell r="X1942">
            <v>4770.84</v>
          </cell>
        </row>
        <row r="1942">
          <cell r="Z1942" t="str">
            <v>3MHB01022503</v>
          </cell>
        </row>
        <row r="1943">
          <cell r="D1943" t="str">
            <v>燃气取暖器</v>
          </cell>
          <cell r="E1943" t="str">
            <v>固定资产-机器设备-制造费用</v>
          </cell>
        </row>
        <row r="1943">
          <cell r="J1943">
            <v>77.3</v>
          </cell>
          <cell r="K1943" t="str">
            <v>2017-02-22</v>
          </cell>
        </row>
        <row r="1943">
          <cell r="O1943">
            <v>11743.59</v>
          </cell>
        </row>
        <row r="1943">
          <cell r="R1943">
            <v>11743.59</v>
          </cell>
        </row>
        <row r="1943">
          <cell r="X1943">
            <v>4770.84</v>
          </cell>
        </row>
        <row r="1943">
          <cell r="Z1943" t="str">
            <v>3MHB01022504</v>
          </cell>
        </row>
        <row r="1944">
          <cell r="D1944" t="str">
            <v>燃气取暖器</v>
          </cell>
          <cell r="E1944" t="str">
            <v>固定资产-机器设备-制造费用</v>
          </cell>
        </row>
        <row r="1944">
          <cell r="J1944">
            <v>77.3</v>
          </cell>
          <cell r="K1944" t="str">
            <v>2017-02-22</v>
          </cell>
        </row>
        <row r="1944">
          <cell r="O1944">
            <v>11743.59</v>
          </cell>
        </row>
        <row r="1944">
          <cell r="R1944">
            <v>11743.59</v>
          </cell>
        </row>
        <row r="1944">
          <cell r="X1944">
            <v>4770.84</v>
          </cell>
        </row>
        <row r="1944">
          <cell r="Z1944" t="str">
            <v>3MHB01022505</v>
          </cell>
        </row>
        <row r="1945">
          <cell r="D1945" t="str">
            <v>燃气取暖器</v>
          </cell>
          <cell r="E1945" t="str">
            <v>固定资产-机器设备-制造费用</v>
          </cell>
        </row>
        <row r="1945">
          <cell r="J1945">
            <v>77.3</v>
          </cell>
          <cell r="K1945" t="str">
            <v>2017-02-22</v>
          </cell>
        </row>
        <row r="1945">
          <cell r="O1945">
            <v>11743.59</v>
          </cell>
        </row>
        <row r="1945">
          <cell r="R1945">
            <v>11743.59</v>
          </cell>
        </row>
        <row r="1945">
          <cell r="X1945">
            <v>4770.84</v>
          </cell>
        </row>
        <row r="1945">
          <cell r="Z1945" t="str">
            <v>3MHB01022506</v>
          </cell>
        </row>
        <row r="1946">
          <cell r="D1946" t="str">
            <v>燃气取暖器</v>
          </cell>
          <cell r="E1946" t="str">
            <v>固定资产-机器设备-制造费用</v>
          </cell>
        </row>
        <row r="1946">
          <cell r="J1946">
            <v>77.3</v>
          </cell>
          <cell r="K1946" t="str">
            <v>2017-02-22</v>
          </cell>
        </row>
        <row r="1946">
          <cell r="O1946">
            <v>11743.59</v>
          </cell>
        </row>
        <row r="1946">
          <cell r="R1946">
            <v>11743.59</v>
          </cell>
        </row>
        <row r="1946">
          <cell r="X1946">
            <v>4770.84</v>
          </cell>
        </row>
        <row r="1946">
          <cell r="Z1946" t="str">
            <v>3MHB01022507</v>
          </cell>
        </row>
        <row r="1947">
          <cell r="D1947" t="str">
            <v>燃气取暖器</v>
          </cell>
          <cell r="E1947" t="str">
            <v>固定资产-机器设备-制造费用</v>
          </cell>
        </row>
        <row r="1947">
          <cell r="J1947">
            <v>77.3</v>
          </cell>
          <cell r="K1947" t="str">
            <v>2017-02-22</v>
          </cell>
        </row>
        <row r="1947">
          <cell r="O1947">
            <v>11743.59</v>
          </cell>
        </row>
        <row r="1947">
          <cell r="R1947">
            <v>11743.59</v>
          </cell>
        </row>
        <row r="1947">
          <cell r="X1947">
            <v>4770.84</v>
          </cell>
        </row>
        <row r="1947">
          <cell r="Z1947" t="str">
            <v>3MHB01022508</v>
          </cell>
        </row>
        <row r="1948">
          <cell r="D1948" t="str">
            <v>燃气取暖器</v>
          </cell>
          <cell r="E1948" t="str">
            <v>固定资产-机器设备-制造费用</v>
          </cell>
        </row>
        <row r="1948">
          <cell r="J1948">
            <v>77.3</v>
          </cell>
          <cell r="K1948" t="str">
            <v>2017-02-22</v>
          </cell>
        </row>
        <row r="1948">
          <cell r="O1948">
            <v>11743.59</v>
          </cell>
        </row>
        <row r="1948">
          <cell r="R1948">
            <v>11743.59</v>
          </cell>
        </row>
        <row r="1948">
          <cell r="X1948">
            <v>4770.84</v>
          </cell>
        </row>
        <row r="1948">
          <cell r="Z1948" t="str">
            <v>3MHB01022509</v>
          </cell>
        </row>
        <row r="1949">
          <cell r="D1949" t="str">
            <v>燃气取暖器</v>
          </cell>
          <cell r="E1949" t="str">
            <v>固定资产-机器设备-制造费用</v>
          </cell>
        </row>
        <row r="1949">
          <cell r="J1949">
            <v>77.3</v>
          </cell>
          <cell r="K1949" t="str">
            <v>2017-02-22</v>
          </cell>
        </row>
        <row r="1949">
          <cell r="O1949">
            <v>11743.59</v>
          </cell>
        </row>
        <row r="1949">
          <cell r="R1949">
            <v>11743.59</v>
          </cell>
        </row>
        <row r="1949">
          <cell r="X1949">
            <v>4770.84</v>
          </cell>
        </row>
        <row r="1949">
          <cell r="Z1949" t="str">
            <v>3MHB01022510</v>
          </cell>
        </row>
        <row r="1950">
          <cell r="D1950" t="str">
            <v>燃气取暖器</v>
          </cell>
          <cell r="E1950" t="str">
            <v>固定资产-机器设备-制造费用</v>
          </cell>
        </row>
        <row r="1950">
          <cell r="J1950">
            <v>77.3</v>
          </cell>
          <cell r="K1950" t="str">
            <v>2017-02-22</v>
          </cell>
        </row>
        <row r="1950">
          <cell r="O1950">
            <v>11743.59</v>
          </cell>
        </row>
        <row r="1950">
          <cell r="R1950">
            <v>11743.59</v>
          </cell>
        </row>
        <row r="1950">
          <cell r="X1950">
            <v>4770.84</v>
          </cell>
        </row>
        <row r="1950">
          <cell r="Z1950" t="str">
            <v>3MHB01022511</v>
          </cell>
        </row>
        <row r="1951">
          <cell r="D1951" t="str">
            <v>燃气取暖器</v>
          </cell>
          <cell r="E1951" t="str">
            <v>固定资产-机器设备-制造费用</v>
          </cell>
        </row>
        <row r="1951">
          <cell r="J1951">
            <v>77.3</v>
          </cell>
          <cell r="K1951" t="str">
            <v>2017-02-22</v>
          </cell>
        </row>
        <row r="1951">
          <cell r="O1951">
            <v>11743.59</v>
          </cell>
        </row>
        <row r="1951">
          <cell r="R1951">
            <v>11743.59</v>
          </cell>
        </row>
        <row r="1951">
          <cell r="X1951">
            <v>4770.84</v>
          </cell>
        </row>
        <row r="1951">
          <cell r="Z1951" t="str">
            <v>3MHB01022512</v>
          </cell>
        </row>
        <row r="1952">
          <cell r="D1952" t="str">
            <v>燃气取暖器</v>
          </cell>
          <cell r="E1952" t="str">
            <v>固定资产-机器设备-制造费用</v>
          </cell>
        </row>
        <row r="1952">
          <cell r="J1952">
            <v>77.3</v>
          </cell>
          <cell r="K1952" t="str">
            <v>2017-02-22</v>
          </cell>
        </row>
        <row r="1952">
          <cell r="O1952">
            <v>11743.59</v>
          </cell>
        </row>
        <row r="1952">
          <cell r="R1952">
            <v>11743.59</v>
          </cell>
        </row>
        <row r="1952">
          <cell r="X1952">
            <v>4770.84</v>
          </cell>
        </row>
        <row r="1952">
          <cell r="Z1952" t="str">
            <v>3MHB01022513</v>
          </cell>
        </row>
        <row r="1953">
          <cell r="D1953" t="str">
            <v>燃气取暖器</v>
          </cell>
          <cell r="E1953" t="str">
            <v>固定资产-机器设备-制造费用</v>
          </cell>
        </row>
        <row r="1953">
          <cell r="J1953">
            <v>77.3</v>
          </cell>
          <cell r="K1953" t="str">
            <v>2017-02-22</v>
          </cell>
        </row>
        <row r="1953">
          <cell r="O1953">
            <v>11743.59</v>
          </cell>
        </row>
        <row r="1953">
          <cell r="R1953">
            <v>11743.59</v>
          </cell>
        </row>
        <row r="1953">
          <cell r="X1953">
            <v>4770.84</v>
          </cell>
        </row>
        <row r="1953">
          <cell r="Z1953" t="str">
            <v>3MHB01022514</v>
          </cell>
        </row>
        <row r="1954">
          <cell r="D1954" t="str">
            <v>燃气取暖器</v>
          </cell>
          <cell r="E1954" t="str">
            <v>固定资产-机器设备-制造费用</v>
          </cell>
        </row>
        <row r="1954">
          <cell r="J1954">
            <v>77.3</v>
          </cell>
          <cell r="K1954" t="str">
            <v>2017-02-22</v>
          </cell>
        </row>
        <row r="1954">
          <cell r="O1954">
            <v>11743.59</v>
          </cell>
        </row>
        <row r="1954">
          <cell r="R1954">
            <v>11743.59</v>
          </cell>
        </row>
        <row r="1954">
          <cell r="X1954">
            <v>4770.84</v>
          </cell>
        </row>
        <row r="1954">
          <cell r="Z1954" t="str">
            <v>3MHB01022515</v>
          </cell>
        </row>
        <row r="1955">
          <cell r="D1955" t="str">
            <v>燃气取暖器</v>
          </cell>
          <cell r="E1955" t="str">
            <v>固定资产-机器设备-制造费用</v>
          </cell>
        </row>
        <row r="1955">
          <cell r="J1955">
            <v>77.3</v>
          </cell>
          <cell r="K1955" t="str">
            <v>2017-02-22</v>
          </cell>
        </row>
        <row r="1955">
          <cell r="O1955">
            <v>11743.59</v>
          </cell>
        </row>
        <row r="1955">
          <cell r="R1955">
            <v>11743.59</v>
          </cell>
        </row>
        <row r="1955">
          <cell r="X1955">
            <v>4770.84</v>
          </cell>
        </row>
        <row r="1955">
          <cell r="Z1955" t="str">
            <v>3MHB01022516</v>
          </cell>
        </row>
        <row r="1956">
          <cell r="D1956" t="str">
            <v>燃气取暖器</v>
          </cell>
          <cell r="E1956" t="str">
            <v>固定资产-机器设备-制造费用</v>
          </cell>
        </row>
        <row r="1956">
          <cell r="J1956">
            <v>77.3</v>
          </cell>
          <cell r="K1956" t="str">
            <v>2017-02-22</v>
          </cell>
        </row>
        <row r="1956">
          <cell r="O1956">
            <v>11743.59</v>
          </cell>
        </row>
        <row r="1956">
          <cell r="R1956">
            <v>11743.59</v>
          </cell>
        </row>
        <row r="1956">
          <cell r="X1956">
            <v>4770.84</v>
          </cell>
        </row>
        <row r="1956">
          <cell r="Z1956" t="str">
            <v>3MHB01022517</v>
          </cell>
        </row>
        <row r="1957">
          <cell r="D1957" t="str">
            <v>燃气取暖器</v>
          </cell>
          <cell r="E1957" t="str">
            <v>固定资产-机器设备-制造费用</v>
          </cell>
        </row>
        <row r="1957">
          <cell r="J1957">
            <v>77.3</v>
          </cell>
          <cell r="K1957" t="str">
            <v>2017-02-22</v>
          </cell>
        </row>
        <row r="1957">
          <cell r="O1957">
            <v>11743.59</v>
          </cell>
        </row>
        <row r="1957">
          <cell r="R1957">
            <v>11743.59</v>
          </cell>
        </row>
        <row r="1957">
          <cell r="X1957">
            <v>4770.84</v>
          </cell>
        </row>
        <row r="1957">
          <cell r="Z1957" t="str">
            <v>3MHB01022518</v>
          </cell>
        </row>
        <row r="1958">
          <cell r="D1958" t="str">
            <v>燃气取暖器</v>
          </cell>
          <cell r="E1958" t="str">
            <v>固定资产-机器设备-制造费用</v>
          </cell>
        </row>
        <row r="1958">
          <cell r="J1958">
            <v>77.3</v>
          </cell>
          <cell r="K1958" t="str">
            <v>2017-02-22</v>
          </cell>
        </row>
        <row r="1958">
          <cell r="O1958">
            <v>11743.59</v>
          </cell>
        </row>
        <row r="1958">
          <cell r="R1958">
            <v>11743.59</v>
          </cell>
        </row>
        <row r="1958">
          <cell r="X1958">
            <v>4770.84</v>
          </cell>
        </row>
        <row r="1958">
          <cell r="Z1958" t="str">
            <v>3MHB01022519</v>
          </cell>
        </row>
        <row r="1959">
          <cell r="D1959" t="str">
            <v>燃气取暖器</v>
          </cell>
          <cell r="E1959" t="str">
            <v>固定资产-机器设备-制造费用</v>
          </cell>
        </row>
        <row r="1959">
          <cell r="J1959">
            <v>77.3</v>
          </cell>
          <cell r="K1959" t="str">
            <v>2017-02-22</v>
          </cell>
        </row>
        <row r="1959">
          <cell r="O1959">
            <v>11743.59</v>
          </cell>
        </row>
        <row r="1959">
          <cell r="R1959">
            <v>11743.59</v>
          </cell>
        </row>
        <row r="1959">
          <cell r="X1959">
            <v>4770.84</v>
          </cell>
        </row>
        <row r="1959">
          <cell r="Z1959" t="str">
            <v>3MHB01022520</v>
          </cell>
        </row>
        <row r="1960">
          <cell r="D1960" t="str">
            <v>燃气取暖器</v>
          </cell>
          <cell r="E1960" t="str">
            <v>固定资产-机器设备-制造费用</v>
          </cell>
        </row>
        <row r="1960">
          <cell r="J1960">
            <v>77.3</v>
          </cell>
          <cell r="K1960" t="str">
            <v>2017-02-22</v>
          </cell>
        </row>
        <row r="1960">
          <cell r="O1960">
            <v>11743.59</v>
          </cell>
        </row>
        <row r="1960">
          <cell r="R1960">
            <v>11743.59</v>
          </cell>
        </row>
        <row r="1960">
          <cell r="X1960">
            <v>4770.84</v>
          </cell>
        </row>
        <row r="1960">
          <cell r="Z1960" t="str">
            <v>3MHB01022521</v>
          </cell>
        </row>
        <row r="1961">
          <cell r="D1961" t="str">
            <v>燃气取暖器</v>
          </cell>
          <cell r="E1961" t="str">
            <v>固定资产-机器设备-制造费用</v>
          </cell>
        </row>
        <row r="1961">
          <cell r="J1961">
            <v>77.3</v>
          </cell>
          <cell r="K1961" t="str">
            <v>2017-02-22</v>
          </cell>
        </row>
        <row r="1961">
          <cell r="O1961">
            <v>11743.59</v>
          </cell>
        </row>
        <row r="1961">
          <cell r="R1961">
            <v>11743.59</v>
          </cell>
        </row>
        <row r="1961">
          <cell r="X1961">
            <v>4770.84</v>
          </cell>
        </row>
        <row r="1961">
          <cell r="Z1961" t="str">
            <v>3MHB01022522</v>
          </cell>
        </row>
        <row r="1962">
          <cell r="D1962" t="str">
            <v>燃气取暖器</v>
          </cell>
          <cell r="E1962" t="str">
            <v>固定资产-机器设备-制造费用</v>
          </cell>
        </row>
        <row r="1962">
          <cell r="J1962">
            <v>77.3</v>
          </cell>
          <cell r="K1962" t="str">
            <v>2017-02-22</v>
          </cell>
        </row>
        <row r="1962">
          <cell r="O1962">
            <v>11743.59</v>
          </cell>
        </row>
        <row r="1962">
          <cell r="R1962">
            <v>11743.59</v>
          </cell>
        </row>
        <row r="1962">
          <cell r="X1962">
            <v>4770.84</v>
          </cell>
        </row>
        <row r="1962">
          <cell r="Z1962" t="str">
            <v>3MHB01022523</v>
          </cell>
        </row>
        <row r="1963">
          <cell r="D1963" t="str">
            <v>燃气取暖器</v>
          </cell>
          <cell r="E1963" t="str">
            <v>固定资产-机器设备-制造费用</v>
          </cell>
        </row>
        <row r="1963">
          <cell r="J1963">
            <v>77.3</v>
          </cell>
          <cell r="K1963" t="str">
            <v>2017-02-22</v>
          </cell>
        </row>
        <row r="1963">
          <cell r="O1963">
            <v>11743.59</v>
          </cell>
        </row>
        <row r="1963">
          <cell r="R1963">
            <v>11743.59</v>
          </cell>
        </row>
        <row r="1963">
          <cell r="X1963">
            <v>4770.84</v>
          </cell>
        </row>
        <row r="1963">
          <cell r="Z1963" t="str">
            <v>3MHB01022524</v>
          </cell>
        </row>
        <row r="1964">
          <cell r="D1964" t="str">
            <v>燃气取暖器</v>
          </cell>
          <cell r="E1964" t="str">
            <v>固定资产-机器设备-制造费用</v>
          </cell>
        </row>
        <row r="1964">
          <cell r="J1964">
            <v>77.3</v>
          </cell>
          <cell r="K1964" t="str">
            <v>2017-02-22</v>
          </cell>
        </row>
        <row r="1964">
          <cell r="O1964">
            <v>11743.59</v>
          </cell>
        </row>
        <row r="1964">
          <cell r="R1964">
            <v>11743.59</v>
          </cell>
        </row>
        <row r="1964">
          <cell r="X1964">
            <v>4770.84</v>
          </cell>
        </row>
        <row r="1964">
          <cell r="Z1964" t="str">
            <v>3MHB01022525</v>
          </cell>
        </row>
        <row r="1965">
          <cell r="D1965" t="str">
            <v>燃气取暖器</v>
          </cell>
          <cell r="E1965" t="str">
            <v>固定资产-机器设备-制造费用</v>
          </cell>
        </row>
        <row r="1965">
          <cell r="J1965">
            <v>77.3</v>
          </cell>
          <cell r="K1965" t="str">
            <v>2017-02-22</v>
          </cell>
        </row>
        <row r="1965">
          <cell r="O1965">
            <v>11743.59</v>
          </cell>
        </row>
        <row r="1965">
          <cell r="R1965">
            <v>11743.59</v>
          </cell>
        </row>
        <row r="1965">
          <cell r="X1965">
            <v>4770.84</v>
          </cell>
        </row>
        <row r="1965">
          <cell r="Z1965" t="str">
            <v>3MHB01022526</v>
          </cell>
        </row>
        <row r="1966">
          <cell r="D1966" t="str">
            <v>燃气取暖器</v>
          </cell>
          <cell r="E1966" t="str">
            <v>固定资产-机器设备-制造费用</v>
          </cell>
        </row>
        <row r="1966">
          <cell r="J1966">
            <v>77.3</v>
          </cell>
          <cell r="K1966" t="str">
            <v>2017-02-22</v>
          </cell>
        </row>
        <row r="1966">
          <cell r="O1966">
            <v>11743.59</v>
          </cell>
        </row>
        <row r="1966">
          <cell r="R1966">
            <v>11743.59</v>
          </cell>
        </row>
        <row r="1966">
          <cell r="X1966">
            <v>4770.84</v>
          </cell>
        </row>
        <row r="1966">
          <cell r="Z1966" t="str">
            <v>3MHB01022527</v>
          </cell>
        </row>
        <row r="1967">
          <cell r="D1967" t="str">
            <v>燃气取暖器</v>
          </cell>
          <cell r="E1967" t="str">
            <v>固定资产-机器设备-制造费用</v>
          </cell>
        </row>
        <row r="1967">
          <cell r="J1967">
            <v>77.3</v>
          </cell>
          <cell r="K1967" t="str">
            <v>2017-02-22</v>
          </cell>
        </row>
        <row r="1967">
          <cell r="O1967">
            <v>11743.59</v>
          </cell>
        </row>
        <row r="1967">
          <cell r="R1967">
            <v>11743.59</v>
          </cell>
        </row>
        <row r="1967">
          <cell r="X1967">
            <v>4770.84</v>
          </cell>
        </row>
        <row r="1967">
          <cell r="Z1967" t="str">
            <v>3MHB01022528</v>
          </cell>
        </row>
        <row r="1968">
          <cell r="D1968" t="str">
            <v>燃气取暖器</v>
          </cell>
          <cell r="E1968" t="str">
            <v>固定资产-机器设备-制造费用</v>
          </cell>
        </row>
        <row r="1968">
          <cell r="J1968">
            <v>77.3</v>
          </cell>
          <cell r="K1968" t="str">
            <v>2017-02-22</v>
          </cell>
        </row>
        <row r="1968">
          <cell r="O1968">
            <v>11743.59</v>
          </cell>
        </row>
        <row r="1968">
          <cell r="R1968">
            <v>11743.59</v>
          </cell>
        </row>
        <row r="1968">
          <cell r="X1968">
            <v>4770.84</v>
          </cell>
        </row>
        <row r="1968">
          <cell r="Z1968" t="str">
            <v>3MHB01022529</v>
          </cell>
        </row>
        <row r="1969">
          <cell r="D1969" t="str">
            <v>冷干机</v>
          </cell>
          <cell r="E1969" t="str">
            <v>固定资产-机器设备-制造费用</v>
          </cell>
        </row>
        <row r="1969">
          <cell r="J1969">
            <v>77.1</v>
          </cell>
          <cell r="K1969" t="str">
            <v>2017-02-28</v>
          </cell>
        </row>
        <row r="1969">
          <cell r="O1969">
            <v>2962.4</v>
          </cell>
        </row>
        <row r="1969">
          <cell r="R1969">
            <v>2962.4</v>
          </cell>
        </row>
        <row r="1969">
          <cell r="X1969">
            <v>1203.65</v>
          </cell>
        </row>
        <row r="1969">
          <cell r="Z1969" t="str">
            <v>1MHB01022532</v>
          </cell>
        </row>
        <row r="1970">
          <cell r="D1970" t="str">
            <v>数控弯管机</v>
          </cell>
          <cell r="E1970" t="str">
            <v>固定资产-机器设备-制造费用</v>
          </cell>
        </row>
        <row r="1970">
          <cell r="J1970">
            <v>77.1</v>
          </cell>
          <cell r="K1970" t="str">
            <v>2017-02-28</v>
          </cell>
        </row>
        <row r="1970">
          <cell r="O1970">
            <v>427350.42</v>
          </cell>
        </row>
        <row r="1970">
          <cell r="R1970">
            <v>427350.42</v>
          </cell>
        </row>
        <row r="1970">
          <cell r="X1970">
            <v>173611.17</v>
          </cell>
        </row>
        <row r="1970">
          <cell r="Z1970" t="str">
            <v>3MHB01022531</v>
          </cell>
        </row>
        <row r="1971">
          <cell r="D1971" t="str">
            <v>弯管机SB39*4A-2S</v>
          </cell>
          <cell r="E1971" t="str">
            <v>固定资产-机器设备-制造费用</v>
          </cell>
        </row>
        <row r="1971">
          <cell r="J1971">
            <v>76.3</v>
          </cell>
          <cell r="K1971" t="str">
            <v>2017-03-24</v>
          </cell>
        </row>
        <row r="1971">
          <cell r="O1971">
            <v>427350.43</v>
          </cell>
        </row>
        <row r="1971">
          <cell r="R1971">
            <v>447704.41</v>
          </cell>
        </row>
        <row r="1971">
          <cell r="X1971">
            <v>184796.47</v>
          </cell>
        </row>
        <row r="1971">
          <cell r="Z1971" t="str">
            <v>3MHB01022534</v>
          </cell>
        </row>
        <row r="1972">
          <cell r="D1972" t="str">
            <v>阿里智杰双针机</v>
          </cell>
          <cell r="E1972" t="str">
            <v>固定资产-机器设备-制造费用</v>
          </cell>
        </row>
        <row r="1972">
          <cell r="J1972">
            <v>76.0666666666667</v>
          </cell>
          <cell r="K1972" t="str">
            <v>2017-03-31</v>
          </cell>
        </row>
        <row r="1972">
          <cell r="O1972">
            <v>16239.32</v>
          </cell>
        </row>
        <row r="1972">
          <cell r="R1972">
            <v>16239.32</v>
          </cell>
        </row>
        <row r="1972">
          <cell r="X1972">
            <v>6725.76</v>
          </cell>
        </row>
        <row r="1972">
          <cell r="Z1972" t="str">
            <v>1MHB01022537</v>
          </cell>
        </row>
        <row r="1973">
          <cell r="D1973" t="str">
            <v>高频塑料热合机</v>
          </cell>
          <cell r="E1973" t="str">
            <v>固定资产-机器设备-制造费用</v>
          </cell>
        </row>
        <row r="1973">
          <cell r="J1973">
            <v>76.0666666666667</v>
          </cell>
          <cell r="K1973" t="str">
            <v>2017-03-31</v>
          </cell>
        </row>
        <row r="1973">
          <cell r="O1973">
            <v>10769.23</v>
          </cell>
        </row>
        <row r="1973">
          <cell r="R1973">
            <v>10769.23</v>
          </cell>
        </row>
        <row r="1973">
          <cell r="X1973">
            <v>4447.95</v>
          </cell>
        </row>
        <row r="1973">
          <cell r="Z1973" t="str">
            <v>1MHB01022559</v>
          </cell>
        </row>
        <row r="1974">
          <cell r="D1974" t="str">
            <v>高温烘箱</v>
          </cell>
          <cell r="E1974" t="str">
            <v>固定资产-机器设备-制造费用</v>
          </cell>
        </row>
        <row r="1974">
          <cell r="J1974">
            <v>76.0666666666667</v>
          </cell>
          <cell r="K1974" t="str">
            <v>2017-03-31</v>
          </cell>
        </row>
        <row r="1974">
          <cell r="O1974">
            <v>12820.51</v>
          </cell>
        </row>
        <row r="1974">
          <cell r="R1974">
            <v>12820.51</v>
          </cell>
        </row>
        <row r="1974">
          <cell r="X1974">
            <v>5309.86</v>
          </cell>
        </row>
        <row r="1974">
          <cell r="Z1974" t="str">
            <v>1MHB01022563</v>
          </cell>
        </row>
        <row r="1975">
          <cell r="D1975" t="str">
            <v>高温烘箱</v>
          </cell>
          <cell r="E1975" t="str">
            <v>固定资产-机器设备-制造费用</v>
          </cell>
        </row>
        <row r="1975">
          <cell r="J1975">
            <v>76.0666666666667</v>
          </cell>
          <cell r="K1975" t="str">
            <v>2017-03-31</v>
          </cell>
        </row>
        <row r="1975">
          <cell r="O1975">
            <v>12820.51</v>
          </cell>
        </row>
        <row r="1975">
          <cell r="R1975">
            <v>12820.51</v>
          </cell>
        </row>
        <row r="1975">
          <cell r="X1975">
            <v>5309.86</v>
          </cell>
        </row>
        <row r="1975">
          <cell r="Z1975" t="str">
            <v>1MHB01022564</v>
          </cell>
        </row>
        <row r="1976">
          <cell r="D1976" t="str">
            <v>线切割机床DK7745</v>
          </cell>
          <cell r="E1976" t="str">
            <v>固定资产-机器设备-研发费用</v>
          </cell>
        </row>
        <row r="1976">
          <cell r="J1976">
            <v>76.0666666666667</v>
          </cell>
          <cell r="K1976" t="str">
            <v>2017-03-31</v>
          </cell>
        </row>
        <row r="1976">
          <cell r="O1976">
            <v>59829.06</v>
          </cell>
        </row>
        <row r="1976">
          <cell r="R1976">
            <v>59829.06</v>
          </cell>
        </row>
        <row r="1976">
          <cell r="X1976">
            <v>24779.12</v>
          </cell>
        </row>
        <row r="1976">
          <cell r="Z1976" t="str">
            <v>1MHB01022566</v>
          </cell>
        </row>
        <row r="1977">
          <cell r="D1977" t="str">
            <v>低压配电工程</v>
          </cell>
          <cell r="E1977" t="str">
            <v>固定资产-机器设备-制造费用</v>
          </cell>
        </row>
        <row r="1977">
          <cell r="J1977">
            <v>76.0666666666667</v>
          </cell>
          <cell r="K1977" t="str">
            <v>2017-03-31</v>
          </cell>
        </row>
        <row r="1977">
          <cell r="O1977">
            <v>135135.14</v>
          </cell>
        </row>
        <row r="1977">
          <cell r="R1977">
            <v>135135.14</v>
          </cell>
        </row>
        <row r="1977">
          <cell r="X1977">
            <v>55968.46</v>
          </cell>
        </row>
        <row r="1977">
          <cell r="Z1977" t="str">
            <v>1MHB01022568</v>
          </cell>
        </row>
        <row r="1978">
          <cell r="D1978" t="str">
            <v>发泡模具重型三层</v>
          </cell>
          <cell r="E1978" t="str">
            <v>固定资产-模具、检具、工装-制造费用</v>
          </cell>
        </row>
        <row r="1978">
          <cell r="J1978">
            <v>76.0666666666667</v>
          </cell>
          <cell r="K1978" t="str">
            <v>2017-03-31</v>
          </cell>
        </row>
        <row r="1978">
          <cell r="O1978">
            <v>3692.31</v>
          </cell>
        </row>
        <row r="1978">
          <cell r="R1978">
            <v>3692.31</v>
          </cell>
        </row>
        <row r="1978">
          <cell r="X1978">
            <v>184.62</v>
          </cell>
        </row>
        <row r="1978">
          <cell r="Z1978" t="str">
            <v>1THB01022570</v>
          </cell>
        </row>
        <row r="1979">
          <cell r="D1979" t="str">
            <v>发泡模具重型三层</v>
          </cell>
          <cell r="E1979" t="str">
            <v>固定资产-模具、检具、工装-制造费用</v>
          </cell>
        </row>
        <row r="1979">
          <cell r="J1979">
            <v>76.0666666666667</v>
          </cell>
          <cell r="K1979" t="str">
            <v>2017-03-31</v>
          </cell>
        </row>
        <row r="1979">
          <cell r="O1979">
            <v>3692.31</v>
          </cell>
        </row>
        <row r="1979">
          <cell r="R1979">
            <v>3692.31</v>
          </cell>
        </row>
        <row r="1979">
          <cell r="X1979">
            <v>184.62</v>
          </cell>
        </row>
        <row r="1979">
          <cell r="Z1979" t="str">
            <v>1THB01022571</v>
          </cell>
        </row>
        <row r="1980">
          <cell r="D1980" t="str">
            <v>轻型冲压四层模具货架</v>
          </cell>
          <cell r="E1980" t="str">
            <v>固定资产-模具、检具、工装-研发费用</v>
          </cell>
        </row>
        <row r="1980">
          <cell r="J1980">
            <v>76.0666666666667</v>
          </cell>
          <cell r="K1980" t="str">
            <v>2017-03-31</v>
          </cell>
        </row>
        <row r="1980">
          <cell r="O1980">
            <v>5517.1</v>
          </cell>
        </row>
        <row r="1980">
          <cell r="R1980">
            <v>5517.1</v>
          </cell>
        </row>
        <row r="1980">
          <cell r="X1980">
            <v>275.860000000001</v>
          </cell>
        </row>
        <row r="1980">
          <cell r="Z1980" t="str">
            <v>1THB01022573</v>
          </cell>
        </row>
        <row r="1981">
          <cell r="D1981" t="str">
            <v>轻型冲压四层模具货架</v>
          </cell>
          <cell r="E1981" t="str">
            <v>固定资产-模具、检具、工装-研发费用</v>
          </cell>
        </row>
        <row r="1981">
          <cell r="J1981">
            <v>76.0666666666667</v>
          </cell>
          <cell r="K1981" t="str">
            <v>2017-03-31</v>
          </cell>
        </row>
        <row r="1981">
          <cell r="O1981">
            <v>5517.1</v>
          </cell>
        </row>
        <row r="1981">
          <cell r="R1981">
            <v>5517.1</v>
          </cell>
        </row>
        <row r="1981">
          <cell r="X1981">
            <v>275.860000000001</v>
          </cell>
        </row>
        <row r="1981">
          <cell r="Z1981" t="str">
            <v>1THB01022574</v>
          </cell>
        </row>
        <row r="1982">
          <cell r="D1982" t="str">
            <v>轻型冲压四层模具货架</v>
          </cell>
          <cell r="E1982" t="str">
            <v>固定资产-模具、检具、工装-研发费用</v>
          </cell>
        </row>
        <row r="1982">
          <cell r="J1982">
            <v>76.0666666666667</v>
          </cell>
          <cell r="K1982" t="str">
            <v>2017-03-31</v>
          </cell>
        </row>
        <row r="1982">
          <cell r="O1982">
            <v>5517.1</v>
          </cell>
        </row>
        <row r="1982">
          <cell r="R1982">
            <v>5517.1</v>
          </cell>
        </row>
        <row r="1982">
          <cell r="X1982">
            <v>275.860000000001</v>
          </cell>
        </row>
        <row r="1982">
          <cell r="Z1982" t="str">
            <v>1THB01022575</v>
          </cell>
        </row>
        <row r="1983">
          <cell r="D1983" t="str">
            <v>轻型冲压四层模具货架</v>
          </cell>
          <cell r="E1983" t="str">
            <v>固定资产-模具、检具、工装-研发费用</v>
          </cell>
        </row>
        <row r="1983">
          <cell r="J1983">
            <v>76.0666666666667</v>
          </cell>
          <cell r="K1983" t="str">
            <v>2017-03-31</v>
          </cell>
        </row>
        <row r="1983">
          <cell r="O1983">
            <v>5517.1</v>
          </cell>
        </row>
        <row r="1983">
          <cell r="R1983">
            <v>5517.1</v>
          </cell>
        </row>
        <row r="1983">
          <cell r="X1983">
            <v>275.860000000001</v>
          </cell>
        </row>
        <row r="1983">
          <cell r="Z1983" t="str">
            <v>1THB01022576</v>
          </cell>
        </row>
        <row r="1984">
          <cell r="D1984" t="str">
            <v>发泡重型三层模具货架</v>
          </cell>
          <cell r="E1984" t="str">
            <v>固定资产-模具、检具、工装-研发费用</v>
          </cell>
        </row>
        <row r="1984">
          <cell r="J1984">
            <v>76.0666666666667</v>
          </cell>
          <cell r="K1984" t="str">
            <v>2017-03-31</v>
          </cell>
        </row>
        <row r="1984">
          <cell r="O1984">
            <v>5205.13</v>
          </cell>
        </row>
        <row r="1984">
          <cell r="R1984">
            <v>5205.13</v>
          </cell>
        </row>
        <row r="1984">
          <cell r="X1984">
            <v>260.26</v>
          </cell>
        </row>
        <row r="1984">
          <cell r="Z1984" t="str">
            <v>1THB01022578</v>
          </cell>
        </row>
        <row r="1985">
          <cell r="D1985" t="str">
            <v>发泡重型三层模具货架</v>
          </cell>
          <cell r="E1985" t="str">
            <v>固定资产-模具、检具、工装-研发费用</v>
          </cell>
        </row>
        <row r="1985">
          <cell r="J1985">
            <v>76.0666666666667</v>
          </cell>
          <cell r="K1985" t="str">
            <v>2017-03-31</v>
          </cell>
        </row>
        <row r="1985">
          <cell r="O1985">
            <v>5205.13</v>
          </cell>
        </row>
        <row r="1985">
          <cell r="R1985">
            <v>5205.13</v>
          </cell>
        </row>
        <row r="1985">
          <cell r="X1985">
            <v>260.26</v>
          </cell>
        </row>
        <row r="1985">
          <cell r="Z1985" t="str">
            <v>1THB01022579</v>
          </cell>
        </row>
        <row r="1986">
          <cell r="D1986" t="str">
            <v>发泡重型三层模具货架</v>
          </cell>
          <cell r="E1986" t="str">
            <v>固定资产-模具、检具、工装-研发费用</v>
          </cell>
        </row>
        <row r="1986">
          <cell r="J1986">
            <v>76.0666666666667</v>
          </cell>
          <cell r="K1986" t="str">
            <v>2017-03-31</v>
          </cell>
        </row>
        <row r="1986">
          <cell r="O1986">
            <v>5205.13</v>
          </cell>
        </row>
        <row r="1986">
          <cell r="R1986">
            <v>5205.13</v>
          </cell>
        </row>
        <row r="1986">
          <cell r="X1986">
            <v>260.26</v>
          </cell>
        </row>
        <row r="1986">
          <cell r="Z1986" t="str">
            <v>1THB01022580</v>
          </cell>
        </row>
        <row r="1987">
          <cell r="D1987" t="str">
            <v>发泡重型三层模具货架</v>
          </cell>
          <cell r="E1987" t="str">
            <v>固定资产-模具、检具、工装-研发费用</v>
          </cell>
        </row>
        <row r="1987">
          <cell r="J1987">
            <v>76.0666666666667</v>
          </cell>
          <cell r="K1987" t="str">
            <v>2017-03-31</v>
          </cell>
        </row>
        <row r="1987">
          <cell r="O1987">
            <v>5205.13</v>
          </cell>
        </row>
        <row r="1987">
          <cell r="R1987">
            <v>5205.13</v>
          </cell>
        </row>
        <row r="1987">
          <cell r="X1987">
            <v>260.26</v>
          </cell>
        </row>
        <row r="1987">
          <cell r="Z1987" t="str">
            <v>1THB01022581</v>
          </cell>
        </row>
        <row r="1988">
          <cell r="D1988" t="str">
            <v>电动枪1</v>
          </cell>
          <cell r="E1988" t="str">
            <v>固定资产-机器设备-制造费用</v>
          </cell>
        </row>
        <row r="1988">
          <cell r="J1988">
            <v>76.0666666666667</v>
          </cell>
          <cell r="K1988" t="str">
            <v>2017-03-31</v>
          </cell>
        </row>
        <row r="1988">
          <cell r="O1988">
            <v>66341.88</v>
          </cell>
        </row>
        <row r="1988">
          <cell r="R1988">
            <v>66341.88</v>
          </cell>
        </row>
        <row r="1988">
          <cell r="X1988">
            <v>27476.56</v>
          </cell>
        </row>
        <row r="1988">
          <cell r="Z1988" t="str">
            <v>3MHB01022543</v>
          </cell>
        </row>
        <row r="1989">
          <cell r="D1989" t="str">
            <v>电动枪1</v>
          </cell>
          <cell r="E1989" t="str">
            <v>固定资产-机器设备-制造费用</v>
          </cell>
        </row>
        <row r="1989">
          <cell r="J1989">
            <v>76.0666666666667</v>
          </cell>
          <cell r="K1989" t="str">
            <v>2017-03-31</v>
          </cell>
        </row>
        <row r="1989">
          <cell r="O1989">
            <v>66341.88</v>
          </cell>
        </row>
        <row r="1989">
          <cell r="R1989">
            <v>66341.88</v>
          </cell>
        </row>
        <row r="1989">
          <cell r="X1989">
            <v>27476.56</v>
          </cell>
        </row>
        <row r="1989">
          <cell r="Z1989" t="str">
            <v>3MHB01022544</v>
          </cell>
        </row>
        <row r="1990">
          <cell r="D1990" t="str">
            <v>电动枪1</v>
          </cell>
          <cell r="E1990" t="str">
            <v>固定资产-机器设备-制造费用</v>
          </cell>
        </row>
        <row r="1990">
          <cell r="J1990">
            <v>76.0666666666667</v>
          </cell>
          <cell r="K1990" t="str">
            <v>2017-03-31</v>
          </cell>
        </row>
        <row r="1990">
          <cell r="O1990">
            <v>66341.88</v>
          </cell>
        </row>
        <row r="1990">
          <cell r="R1990">
            <v>66341.88</v>
          </cell>
        </row>
        <row r="1990">
          <cell r="X1990">
            <v>27476.56</v>
          </cell>
        </row>
        <row r="1990">
          <cell r="Z1990" t="str">
            <v>3MHB01022545</v>
          </cell>
        </row>
        <row r="1991">
          <cell r="D1991" t="str">
            <v>电动枪1</v>
          </cell>
          <cell r="E1991" t="str">
            <v>固定资产-机器设备-制造费用</v>
          </cell>
        </row>
        <row r="1991">
          <cell r="J1991">
            <v>76.0666666666667</v>
          </cell>
          <cell r="K1991" t="str">
            <v>2017-03-31</v>
          </cell>
        </row>
        <row r="1991">
          <cell r="O1991">
            <v>66341.88</v>
          </cell>
        </row>
        <row r="1991">
          <cell r="R1991">
            <v>66341.88</v>
          </cell>
        </row>
        <row r="1991">
          <cell r="X1991">
            <v>27476.56</v>
          </cell>
        </row>
        <row r="1991">
          <cell r="Z1991" t="str">
            <v>3MHB01022546</v>
          </cell>
        </row>
        <row r="1992">
          <cell r="D1992" t="str">
            <v>电动枪1</v>
          </cell>
          <cell r="E1992" t="str">
            <v>固定资产-机器设备-制造费用</v>
          </cell>
        </row>
        <row r="1992">
          <cell r="J1992">
            <v>76.0666666666667</v>
          </cell>
          <cell r="K1992" t="str">
            <v>2017-03-31</v>
          </cell>
        </row>
        <row r="1992">
          <cell r="O1992">
            <v>66341.88</v>
          </cell>
        </row>
        <row r="1992">
          <cell r="R1992">
            <v>66341.88</v>
          </cell>
        </row>
        <row r="1992">
          <cell r="X1992">
            <v>27476.56</v>
          </cell>
        </row>
        <row r="1992">
          <cell r="Z1992" t="str">
            <v>3MHB01022547</v>
          </cell>
        </row>
        <row r="1993">
          <cell r="D1993" t="str">
            <v>电动枪1</v>
          </cell>
          <cell r="E1993" t="str">
            <v>固定资产-机器设备-制造费用</v>
          </cell>
        </row>
        <row r="1993">
          <cell r="J1993">
            <v>76.0666666666667</v>
          </cell>
          <cell r="K1993" t="str">
            <v>2017-03-31</v>
          </cell>
        </row>
        <row r="1993">
          <cell r="O1993">
            <v>66341.88</v>
          </cell>
        </row>
        <row r="1993">
          <cell r="R1993">
            <v>66341.88</v>
          </cell>
        </row>
        <row r="1993">
          <cell r="X1993">
            <v>27476.56</v>
          </cell>
        </row>
        <row r="1993">
          <cell r="Z1993" t="str">
            <v>3MHB01022548</v>
          </cell>
        </row>
        <row r="1994">
          <cell r="D1994" t="str">
            <v>电动枪1</v>
          </cell>
          <cell r="E1994" t="str">
            <v>固定资产-机器设备-制造费用</v>
          </cell>
        </row>
        <row r="1994">
          <cell r="J1994">
            <v>76.0666666666667</v>
          </cell>
          <cell r="K1994" t="str">
            <v>2017-03-31</v>
          </cell>
        </row>
        <row r="1994">
          <cell r="O1994">
            <v>66341.88</v>
          </cell>
        </row>
        <row r="1994">
          <cell r="R1994">
            <v>66341.88</v>
          </cell>
        </row>
        <row r="1994">
          <cell r="X1994">
            <v>27476.56</v>
          </cell>
        </row>
        <row r="1994">
          <cell r="Z1994" t="str">
            <v>3MHB01022549</v>
          </cell>
        </row>
        <row r="1995">
          <cell r="D1995" t="str">
            <v>电动枪1</v>
          </cell>
          <cell r="E1995" t="str">
            <v>固定资产-机器设备-制造费用</v>
          </cell>
        </row>
        <row r="1995">
          <cell r="J1995">
            <v>76.0666666666667</v>
          </cell>
          <cell r="K1995" t="str">
            <v>2017-03-31</v>
          </cell>
        </row>
        <row r="1995">
          <cell r="O1995">
            <v>62008.55</v>
          </cell>
        </row>
        <row r="1995">
          <cell r="R1995">
            <v>62008.55</v>
          </cell>
        </row>
        <row r="1995">
          <cell r="X1995">
            <v>25681.88</v>
          </cell>
        </row>
        <row r="1995">
          <cell r="Z1995" t="str">
            <v>3MHB01022552</v>
          </cell>
        </row>
        <row r="1996">
          <cell r="D1996" t="str">
            <v>电动枪1</v>
          </cell>
          <cell r="E1996" t="str">
            <v>固定资产-机器设备-制造费用</v>
          </cell>
        </row>
        <row r="1996">
          <cell r="J1996">
            <v>76.0666666666667</v>
          </cell>
          <cell r="K1996" t="str">
            <v>2017-03-31</v>
          </cell>
        </row>
        <row r="1996">
          <cell r="O1996">
            <v>62008.55</v>
          </cell>
        </row>
        <row r="1996">
          <cell r="R1996">
            <v>62008.55</v>
          </cell>
        </row>
        <row r="1996">
          <cell r="X1996">
            <v>25681.88</v>
          </cell>
        </row>
        <row r="1996">
          <cell r="Z1996" t="str">
            <v>3MHB01022553</v>
          </cell>
        </row>
        <row r="1997">
          <cell r="D1997" t="str">
            <v>电动枪1</v>
          </cell>
          <cell r="E1997" t="str">
            <v>固定资产-机器设备-制造费用</v>
          </cell>
        </row>
        <row r="1997">
          <cell r="J1997">
            <v>76.0666666666667</v>
          </cell>
          <cell r="K1997" t="str">
            <v>2017-03-31</v>
          </cell>
        </row>
        <row r="1997">
          <cell r="O1997">
            <v>62008.55</v>
          </cell>
        </row>
        <row r="1997">
          <cell r="R1997">
            <v>62008.55</v>
          </cell>
        </row>
        <row r="1997">
          <cell r="X1997">
            <v>25681.88</v>
          </cell>
        </row>
        <row r="1997">
          <cell r="Z1997" t="str">
            <v>3MHB01022554</v>
          </cell>
        </row>
        <row r="1998">
          <cell r="D1998" t="str">
            <v>电动枪1</v>
          </cell>
          <cell r="E1998" t="str">
            <v>固定资产-机器设备-制造费用</v>
          </cell>
        </row>
        <row r="1998">
          <cell r="J1998">
            <v>76.0666666666667</v>
          </cell>
          <cell r="K1998" t="str">
            <v>2017-03-31</v>
          </cell>
        </row>
        <row r="1998">
          <cell r="O1998">
            <v>62008.55</v>
          </cell>
        </row>
        <row r="1998">
          <cell r="R1998">
            <v>62008.55</v>
          </cell>
        </row>
        <row r="1998">
          <cell r="X1998">
            <v>25681.88</v>
          </cell>
        </row>
        <row r="1998">
          <cell r="Z1998" t="str">
            <v>3MHB01022555</v>
          </cell>
        </row>
        <row r="1999">
          <cell r="D1999" t="str">
            <v>电动枪1</v>
          </cell>
          <cell r="E1999" t="str">
            <v>固定资产-机器设备-制造费用</v>
          </cell>
        </row>
        <row r="1999">
          <cell r="J1999">
            <v>76.0666666666667</v>
          </cell>
          <cell r="K1999" t="str">
            <v>2017-03-31</v>
          </cell>
        </row>
        <row r="1999">
          <cell r="O1999">
            <v>62008.55</v>
          </cell>
        </row>
        <row r="1999">
          <cell r="R1999">
            <v>62008.55</v>
          </cell>
        </row>
        <row r="1999">
          <cell r="X1999">
            <v>25681.88</v>
          </cell>
        </row>
        <row r="1999">
          <cell r="Z1999" t="str">
            <v>3MHB01022556</v>
          </cell>
        </row>
        <row r="2000">
          <cell r="D2000" t="str">
            <v>电动枪1</v>
          </cell>
          <cell r="E2000" t="str">
            <v>固定资产-机器设备-制造费用</v>
          </cell>
        </row>
        <row r="2000">
          <cell r="J2000">
            <v>76.0666666666667</v>
          </cell>
          <cell r="K2000" t="str">
            <v>2017-03-31</v>
          </cell>
        </row>
        <row r="2000">
          <cell r="O2000">
            <v>62008.55</v>
          </cell>
        </row>
        <row r="2000">
          <cell r="R2000">
            <v>62008.55</v>
          </cell>
        </row>
        <row r="2000">
          <cell r="X2000">
            <v>25681.88</v>
          </cell>
        </row>
        <row r="2000">
          <cell r="Z2000" t="str">
            <v>3MHB01022557</v>
          </cell>
        </row>
        <row r="2001">
          <cell r="D2001" t="str">
            <v>电动枪1</v>
          </cell>
          <cell r="E2001" t="str">
            <v>固定资产-机器设备-制造费用</v>
          </cell>
        </row>
        <row r="2001">
          <cell r="J2001">
            <v>76.0666666666667</v>
          </cell>
          <cell r="K2001" t="str">
            <v>2017-03-31</v>
          </cell>
        </row>
        <row r="2001">
          <cell r="O2001">
            <v>62008.55</v>
          </cell>
        </row>
        <row r="2001">
          <cell r="R2001">
            <v>62008.55</v>
          </cell>
        </row>
        <row r="2001">
          <cell r="X2001">
            <v>25681.88</v>
          </cell>
        </row>
        <row r="2001">
          <cell r="Z2001" t="str">
            <v>3MHB01022558</v>
          </cell>
        </row>
        <row r="2002">
          <cell r="D2002" t="str">
            <v>H4A左右围框冲孔模具、围框钻模</v>
          </cell>
          <cell r="E2002" t="str">
            <v>固定资产-模具、检具、工装-制造费用</v>
          </cell>
        </row>
        <row r="2002">
          <cell r="J2002">
            <v>76.0666666666667</v>
          </cell>
          <cell r="K2002" t="str">
            <v>2017-03-31</v>
          </cell>
        </row>
        <row r="2002">
          <cell r="O2002">
            <v>6057.51</v>
          </cell>
        </row>
        <row r="2002">
          <cell r="R2002">
            <v>6057.51</v>
          </cell>
        </row>
        <row r="2002">
          <cell r="X2002">
            <v>302.88</v>
          </cell>
        </row>
        <row r="2002">
          <cell r="Z2002" t="str">
            <v>3THB01112583</v>
          </cell>
        </row>
        <row r="2003">
          <cell r="D2003" t="str">
            <v>H4A左右围框冲孔模具、围框钻模</v>
          </cell>
          <cell r="E2003" t="str">
            <v>固定资产-模具、检具、工装-制造费用</v>
          </cell>
        </row>
        <row r="2003">
          <cell r="J2003">
            <v>76.0666666666667</v>
          </cell>
          <cell r="K2003" t="str">
            <v>2017-03-31</v>
          </cell>
        </row>
        <row r="2003">
          <cell r="O2003">
            <v>6057.51</v>
          </cell>
        </row>
        <row r="2003">
          <cell r="R2003">
            <v>6057.51</v>
          </cell>
        </row>
        <row r="2003">
          <cell r="X2003">
            <v>302.88</v>
          </cell>
        </row>
        <row r="2003">
          <cell r="Z2003" t="str">
            <v>3THB01112584</v>
          </cell>
        </row>
        <row r="2004">
          <cell r="D2004" t="str">
            <v>前排头枕包装机</v>
          </cell>
          <cell r="E2004" t="str">
            <v>固定资产-机器设备-制造费用</v>
          </cell>
        </row>
        <row r="2004">
          <cell r="J2004">
            <v>75.0666666666667</v>
          </cell>
          <cell r="K2004" t="str">
            <v>2017-04-30</v>
          </cell>
        </row>
        <row r="2004">
          <cell r="O2004">
            <v>16239.32</v>
          </cell>
        </row>
        <row r="2004">
          <cell r="R2004">
            <v>16239.32</v>
          </cell>
        </row>
        <row r="2004">
          <cell r="X2004">
            <v>6854.44</v>
          </cell>
        </row>
        <row r="2004">
          <cell r="Z2004" t="str">
            <v>1MHB01022591</v>
          </cell>
        </row>
        <row r="2005">
          <cell r="D2005" t="str">
            <v>前排头枕包装机</v>
          </cell>
          <cell r="E2005" t="str">
            <v>固定资产-机器设备-制造费用</v>
          </cell>
        </row>
        <row r="2005">
          <cell r="J2005">
            <v>75.0666666666667</v>
          </cell>
          <cell r="K2005" t="str">
            <v>2017-04-30</v>
          </cell>
        </row>
        <row r="2005">
          <cell r="O2005">
            <v>16239.32</v>
          </cell>
        </row>
        <row r="2005">
          <cell r="R2005">
            <v>16239.32</v>
          </cell>
        </row>
        <row r="2005">
          <cell r="X2005">
            <v>6854.44</v>
          </cell>
        </row>
        <row r="2005">
          <cell r="Z2005" t="str">
            <v>1MHB01022592</v>
          </cell>
        </row>
        <row r="2006">
          <cell r="D2006" t="str">
            <v>别克牌SGM6531UAAF多用途乘用车</v>
          </cell>
          <cell r="E2006" t="str">
            <v>固定资产-运输设备-管理费用</v>
          </cell>
        </row>
        <row r="2006">
          <cell r="J2006">
            <v>75.0666666666667</v>
          </cell>
          <cell r="K2006" t="str">
            <v>2017-04-30</v>
          </cell>
        </row>
        <row r="2006">
          <cell r="O2006">
            <v>210504.27</v>
          </cell>
        </row>
        <row r="2006">
          <cell r="R2006">
            <v>210504.27</v>
          </cell>
        </row>
        <row r="2006">
          <cell r="X2006">
            <v>10525.21</v>
          </cell>
        </row>
        <row r="2006">
          <cell r="Z2006" t="str">
            <v>1VHB02012593</v>
          </cell>
        </row>
        <row r="2007">
          <cell r="D2007" t="str">
            <v>PWST-机器人系统(三轴水平大回转机器人焊接系</v>
          </cell>
          <cell r="E2007" t="str">
            <v>固定资产-机器设备-制造费用</v>
          </cell>
        </row>
        <row r="2007">
          <cell r="J2007">
            <v>75.0666666666667</v>
          </cell>
          <cell r="K2007" t="str">
            <v>2017-04-30</v>
          </cell>
        </row>
        <row r="2007">
          <cell r="O2007">
            <v>529914.53</v>
          </cell>
        </row>
        <row r="2007">
          <cell r="R2007">
            <v>529914.53</v>
          </cell>
        </row>
        <row r="2007">
          <cell r="X2007">
            <v>223669.43</v>
          </cell>
        </row>
        <row r="2007">
          <cell r="Z2007" t="str">
            <v>3MHB01022586</v>
          </cell>
        </row>
        <row r="2008">
          <cell r="D2008" t="str">
            <v>PWST-机器人系统(三轴水平大回转机器人焊接系</v>
          </cell>
          <cell r="E2008" t="str">
            <v>固定资产-机器设备-制造费用</v>
          </cell>
        </row>
        <row r="2008">
          <cell r="J2008">
            <v>75.0666666666667</v>
          </cell>
          <cell r="K2008" t="str">
            <v>2017-04-30</v>
          </cell>
        </row>
        <row r="2008">
          <cell r="O2008">
            <v>529914.53</v>
          </cell>
        </row>
        <row r="2008">
          <cell r="R2008">
            <v>529914.53</v>
          </cell>
        </row>
        <row r="2008">
          <cell r="X2008">
            <v>223669.43</v>
          </cell>
        </row>
        <row r="2008">
          <cell r="Z2008" t="str">
            <v>3MHB01022587</v>
          </cell>
        </row>
        <row r="2009">
          <cell r="D2009" t="str">
            <v>PWST-机器人系统(单轴小回转机器人焊接系统)</v>
          </cell>
          <cell r="E2009" t="str">
            <v>固定资产-机器设备-制造费用</v>
          </cell>
        </row>
        <row r="2009">
          <cell r="J2009">
            <v>75.0666666666667</v>
          </cell>
          <cell r="K2009" t="str">
            <v>2017-04-30</v>
          </cell>
        </row>
        <row r="2009">
          <cell r="O2009">
            <v>307692.31</v>
          </cell>
        </row>
        <row r="2009">
          <cell r="R2009">
            <v>307692.31</v>
          </cell>
        </row>
        <row r="2009">
          <cell r="X2009">
            <v>129871.61</v>
          </cell>
        </row>
        <row r="2009">
          <cell r="Z2009" t="str">
            <v>3MHB01022588</v>
          </cell>
        </row>
        <row r="2010">
          <cell r="D2010" t="str">
            <v>缩管机TM-40-II-L</v>
          </cell>
          <cell r="E2010" t="str">
            <v>固定资产-机器设备-制造费用</v>
          </cell>
        </row>
        <row r="2010">
          <cell r="J2010">
            <v>75.0666666666667</v>
          </cell>
          <cell r="K2010" t="str">
            <v>2017-04-30</v>
          </cell>
        </row>
        <row r="2010">
          <cell r="O2010">
            <v>21367.52</v>
          </cell>
        </row>
        <row r="2010">
          <cell r="R2010">
            <v>21367.52</v>
          </cell>
        </row>
        <row r="2010">
          <cell r="X2010">
            <v>9018.84</v>
          </cell>
        </row>
        <row r="2010">
          <cell r="Z2010" t="str">
            <v>3MHB01022589</v>
          </cell>
        </row>
        <row r="2011">
          <cell r="D2011" t="str">
            <v>M3000阻尼器下固定支架落料、冲孔、成型模具</v>
          </cell>
          <cell r="E2011" t="str">
            <v>固定资产-模具、检具、工装-制造费用</v>
          </cell>
        </row>
        <row r="2011">
          <cell r="J2011">
            <v>75.0666666666667</v>
          </cell>
          <cell r="K2011" t="str">
            <v>2017-04-30</v>
          </cell>
        </row>
        <row r="2011">
          <cell r="O2011">
            <v>15156.56</v>
          </cell>
        </row>
        <row r="2011">
          <cell r="R2011">
            <v>15156.56</v>
          </cell>
        </row>
        <row r="2011">
          <cell r="X2011">
            <v>757.83</v>
          </cell>
        </row>
        <row r="2011">
          <cell r="Z2011" t="str">
            <v>3THB01042602</v>
          </cell>
        </row>
        <row r="2012">
          <cell r="D2012" t="str">
            <v>M3000阻尼器下固定支架落料、冲孔、成型模具</v>
          </cell>
          <cell r="E2012" t="str">
            <v>固定资产-模具、检具、工装-制造费用</v>
          </cell>
        </row>
        <row r="2012">
          <cell r="J2012">
            <v>75.0666666666667</v>
          </cell>
          <cell r="K2012" t="str">
            <v>2017-04-30</v>
          </cell>
        </row>
        <row r="2012">
          <cell r="O2012">
            <v>15156.56</v>
          </cell>
        </row>
        <row r="2012">
          <cell r="R2012">
            <v>15156.56</v>
          </cell>
        </row>
        <row r="2012">
          <cell r="X2012">
            <v>757.83</v>
          </cell>
        </row>
        <row r="2012">
          <cell r="Z2012" t="str">
            <v>3THB01042603</v>
          </cell>
        </row>
        <row r="2013">
          <cell r="D2013" t="str">
            <v>M3000阻尼器下固定支架落料、冲孔、成型模具</v>
          </cell>
          <cell r="E2013" t="str">
            <v>固定资产-模具、检具、工装-制造费用</v>
          </cell>
        </row>
        <row r="2013">
          <cell r="J2013">
            <v>75.0666666666667</v>
          </cell>
          <cell r="K2013" t="str">
            <v>2017-04-30</v>
          </cell>
        </row>
        <row r="2013">
          <cell r="O2013">
            <v>15156.56</v>
          </cell>
        </row>
        <row r="2013">
          <cell r="R2013">
            <v>15156.56</v>
          </cell>
        </row>
        <row r="2013">
          <cell r="X2013">
            <v>757.83</v>
          </cell>
        </row>
        <row r="2013">
          <cell r="Z2013" t="str">
            <v>3THB01042604</v>
          </cell>
        </row>
        <row r="2014">
          <cell r="D2014" t="str">
            <v>一汽调角器左右上连接板组件焊胎</v>
          </cell>
          <cell r="E2014" t="str">
            <v>固定资产-模具、检具、工装-制造费用</v>
          </cell>
        </row>
        <row r="2014">
          <cell r="J2014">
            <v>75.0666666666667</v>
          </cell>
          <cell r="K2014" t="str">
            <v>2017-04-30</v>
          </cell>
        </row>
        <row r="2014">
          <cell r="O2014">
            <v>10698.75</v>
          </cell>
        </row>
        <row r="2014">
          <cell r="R2014">
            <v>10698.75</v>
          </cell>
        </row>
        <row r="2014">
          <cell r="X2014">
            <v>534.940000000001</v>
          </cell>
        </row>
        <row r="2014">
          <cell r="Z2014" t="str">
            <v>3THB01052606</v>
          </cell>
        </row>
        <row r="2015">
          <cell r="D2015" t="str">
            <v>一汽调角器左右上连接板组件焊胎</v>
          </cell>
          <cell r="E2015" t="str">
            <v>固定资产-模具、检具、工装-制造费用</v>
          </cell>
        </row>
        <row r="2015">
          <cell r="J2015">
            <v>75.0666666666667</v>
          </cell>
          <cell r="K2015" t="str">
            <v>2017-04-30</v>
          </cell>
        </row>
        <row r="2015">
          <cell r="O2015">
            <v>10698.75</v>
          </cell>
        </row>
        <row r="2015">
          <cell r="R2015">
            <v>10698.75</v>
          </cell>
        </row>
        <row r="2015">
          <cell r="X2015">
            <v>534.940000000001</v>
          </cell>
        </row>
        <row r="2015">
          <cell r="Z2015" t="str">
            <v>3THB01052607</v>
          </cell>
        </row>
        <row r="2016">
          <cell r="D2016" t="str">
            <v>H4B坐垫前倾角锁舌复合模</v>
          </cell>
          <cell r="E2016" t="str">
            <v>固定资产-模具、检具、工装-制造费用</v>
          </cell>
        </row>
        <row r="2016">
          <cell r="J2016">
            <v>75.0666666666667</v>
          </cell>
          <cell r="K2016" t="str">
            <v>2017-04-30</v>
          </cell>
        </row>
        <row r="2016">
          <cell r="O2016">
            <v>5349.37</v>
          </cell>
        </row>
        <row r="2016">
          <cell r="R2016">
            <v>5349.37</v>
          </cell>
        </row>
        <row r="2016">
          <cell r="X2016">
            <v>267.47</v>
          </cell>
        </row>
        <row r="2016">
          <cell r="Z2016" t="str">
            <v>3THB01112600</v>
          </cell>
        </row>
        <row r="2017">
          <cell r="D2017" t="str">
            <v>焊接排烟管道安装总成</v>
          </cell>
          <cell r="E2017" t="str">
            <v>固定资产-机器设备-制造费用</v>
          </cell>
        </row>
        <row r="2017">
          <cell r="J2017">
            <v>74.0333333333333</v>
          </cell>
          <cell r="K2017" t="str">
            <v>2017-05-31</v>
          </cell>
        </row>
        <row r="2017">
          <cell r="O2017">
            <v>36000</v>
          </cell>
        </row>
        <row r="2017">
          <cell r="R2017">
            <v>36000</v>
          </cell>
        </row>
        <row r="2017">
          <cell r="X2017">
            <v>15480</v>
          </cell>
        </row>
        <row r="2017">
          <cell r="Z2017" t="str">
            <v>3MHB01022608</v>
          </cell>
        </row>
        <row r="2018">
          <cell r="D2018" t="str">
            <v>C61X手动/电动主副驾驶座骨架总成焊胎</v>
          </cell>
          <cell r="E2018" t="str">
            <v>固定资产-模具、检具、工装-制造费用</v>
          </cell>
        </row>
        <row r="2018">
          <cell r="J2018">
            <v>74.0333333333333</v>
          </cell>
          <cell r="K2018" t="str">
            <v>2017-05-31</v>
          </cell>
        </row>
        <row r="2018">
          <cell r="O2018">
            <v>5638.02</v>
          </cell>
        </row>
        <row r="2018">
          <cell r="R2018">
            <v>5638.02</v>
          </cell>
        </row>
        <row r="2018">
          <cell r="X2018">
            <v>281.900000000001</v>
          </cell>
        </row>
        <row r="2018">
          <cell r="Z2018" t="str">
            <v>3THB01052610</v>
          </cell>
        </row>
        <row r="2019">
          <cell r="D2019" t="str">
            <v>C61X手动/电动主副驾驶座骨架总成焊胎</v>
          </cell>
          <cell r="E2019" t="str">
            <v>固定资产-模具、检具、工装-制造费用</v>
          </cell>
        </row>
        <row r="2019">
          <cell r="J2019">
            <v>74.0333333333333</v>
          </cell>
          <cell r="K2019" t="str">
            <v>2017-05-31</v>
          </cell>
        </row>
        <row r="2019">
          <cell r="O2019">
            <v>5638.02</v>
          </cell>
        </row>
        <row r="2019">
          <cell r="R2019">
            <v>5638.02</v>
          </cell>
        </row>
        <row r="2019">
          <cell r="X2019">
            <v>281.900000000001</v>
          </cell>
        </row>
        <row r="2019">
          <cell r="Z2019" t="str">
            <v>3THB01052611</v>
          </cell>
        </row>
        <row r="2020">
          <cell r="D2020" t="str">
            <v>C61X四六分左/右侧调角器总成焊胎</v>
          </cell>
          <cell r="E2020" t="str">
            <v>固定资产-模具、检具、工装-制造费用</v>
          </cell>
        </row>
        <row r="2020">
          <cell r="J2020">
            <v>74.0333333333333</v>
          </cell>
          <cell r="K2020" t="str">
            <v>2017-05-31</v>
          </cell>
        </row>
        <row r="2020">
          <cell r="O2020">
            <v>5638.02</v>
          </cell>
        </row>
        <row r="2020">
          <cell r="R2020">
            <v>5638.02</v>
          </cell>
        </row>
        <row r="2020">
          <cell r="X2020">
            <v>281.900000000001</v>
          </cell>
        </row>
        <row r="2020">
          <cell r="Z2020" t="str">
            <v>3THB01052613</v>
          </cell>
        </row>
        <row r="2021">
          <cell r="D2021" t="str">
            <v>C61X四六分左/右侧调角器总成焊胎</v>
          </cell>
          <cell r="E2021" t="str">
            <v>固定资产-模具、检具、工装-制造费用</v>
          </cell>
        </row>
        <row r="2021">
          <cell r="J2021">
            <v>74.0333333333333</v>
          </cell>
          <cell r="K2021" t="str">
            <v>2017-05-31</v>
          </cell>
        </row>
        <row r="2021">
          <cell r="O2021">
            <v>5638.02</v>
          </cell>
        </row>
        <row r="2021">
          <cell r="R2021">
            <v>5638.02</v>
          </cell>
        </row>
        <row r="2021">
          <cell r="X2021">
            <v>281.900000000001</v>
          </cell>
        </row>
        <row r="2021">
          <cell r="Z2021" t="str">
            <v>3THB01052614</v>
          </cell>
        </row>
        <row r="2022">
          <cell r="D2022" t="str">
            <v>C61X五五分左/右侧调角器焊接总成焊胎</v>
          </cell>
          <cell r="E2022" t="str">
            <v>固定资产-模具、检具、工装-制造费用</v>
          </cell>
        </row>
        <row r="2022">
          <cell r="J2022">
            <v>74.0333333333333</v>
          </cell>
          <cell r="K2022" t="str">
            <v>2017-05-31</v>
          </cell>
        </row>
        <row r="2022">
          <cell r="O2022">
            <v>5638.02</v>
          </cell>
        </row>
        <row r="2022">
          <cell r="R2022">
            <v>5638.02</v>
          </cell>
        </row>
        <row r="2022">
          <cell r="X2022">
            <v>281.900000000001</v>
          </cell>
        </row>
        <row r="2022">
          <cell r="Z2022" t="str">
            <v>3THB01052616</v>
          </cell>
        </row>
        <row r="2023">
          <cell r="D2023" t="str">
            <v>C61X五五分左/右侧调角器焊接总成焊胎</v>
          </cell>
          <cell r="E2023" t="str">
            <v>固定资产-模具、检具、工装-制造费用</v>
          </cell>
        </row>
        <row r="2023">
          <cell r="J2023">
            <v>74.0333333333333</v>
          </cell>
          <cell r="K2023" t="str">
            <v>2017-05-31</v>
          </cell>
        </row>
        <row r="2023">
          <cell r="O2023">
            <v>5638.02</v>
          </cell>
        </row>
        <row r="2023">
          <cell r="R2023">
            <v>5638.02</v>
          </cell>
        </row>
        <row r="2023">
          <cell r="X2023">
            <v>281.900000000001</v>
          </cell>
        </row>
        <row r="2023">
          <cell r="Z2023" t="str">
            <v>3THB01052617</v>
          </cell>
        </row>
        <row r="2024">
          <cell r="D2024" t="str">
            <v>发泡车间二楼平台排风降温系统</v>
          </cell>
          <cell r="E2024" t="str">
            <v>固定资产-机器设备-制造费用</v>
          </cell>
        </row>
        <row r="2024">
          <cell r="J2024">
            <v>73.5333333333333</v>
          </cell>
          <cell r="K2024" t="str">
            <v>2017-06-15</v>
          </cell>
        </row>
        <row r="2024">
          <cell r="O2024">
            <v>119658.12</v>
          </cell>
        </row>
        <row r="2024">
          <cell r="R2024">
            <v>119658.12</v>
          </cell>
        </row>
        <row r="2024">
          <cell r="X2024">
            <v>52400.37</v>
          </cell>
        </row>
        <row r="2024">
          <cell r="Z2024" t="str">
            <v>1MHB01022618</v>
          </cell>
        </row>
        <row r="2025">
          <cell r="D2025" t="str">
            <v>M20前排座椅装配线</v>
          </cell>
          <cell r="E2025" t="str">
            <v>固定资产-机器设备-制造费用</v>
          </cell>
        </row>
        <row r="2025">
          <cell r="J2025">
            <v>73.2333333333333</v>
          </cell>
          <cell r="K2025" t="str">
            <v>2017-06-24</v>
          </cell>
        </row>
        <row r="2025">
          <cell r="O2025">
            <v>246153.85</v>
          </cell>
        </row>
        <row r="2025">
          <cell r="R2025">
            <v>246153.85</v>
          </cell>
        </row>
        <row r="2025">
          <cell r="X2025">
            <v>107794.73</v>
          </cell>
        </row>
        <row r="2025">
          <cell r="Z2025" t="str">
            <v>1MHB01022638</v>
          </cell>
        </row>
        <row r="2026">
          <cell r="D2026" t="str">
            <v>西侧楼办公家具</v>
          </cell>
          <cell r="E2026" t="str">
            <v>固定资产-其他-管理费用</v>
          </cell>
        </row>
        <row r="2026">
          <cell r="J2026">
            <v>73.0333333333333</v>
          </cell>
          <cell r="K2026" t="str">
            <v>2017-06-30</v>
          </cell>
        </row>
        <row r="2026">
          <cell r="O2026">
            <v>68200</v>
          </cell>
        </row>
        <row r="2026">
          <cell r="R2026">
            <v>68200</v>
          </cell>
        </row>
        <row r="2026">
          <cell r="X2026">
            <v>3410</v>
          </cell>
        </row>
        <row r="2026">
          <cell r="Z2026" t="str">
            <v>1QHB02012640</v>
          </cell>
        </row>
        <row r="2027">
          <cell r="D2027" t="str">
            <v>天然气管道安装工程</v>
          </cell>
          <cell r="E2027" t="str">
            <v>固定资产-其他-制造费用</v>
          </cell>
        </row>
        <row r="2027">
          <cell r="J2027">
            <v>73.0333333333333</v>
          </cell>
          <cell r="K2027" t="str">
            <v>2017-06-30</v>
          </cell>
        </row>
        <row r="2027">
          <cell r="O2027">
            <v>252252.25</v>
          </cell>
        </row>
        <row r="2027">
          <cell r="R2027">
            <v>252252.25</v>
          </cell>
        </row>
        <row r="2027">
          <cell r="X2027">
            <v>181358.75</v>
          </cell>
        </row>
        <row r="2027">
          <cell r="Z2027" t="str">
            <v>3QHB01022639</v>
          </cell>
        </row>
        <row r="2028">
          <cell r="D2028" t="str">
            <v>90度皮带转弯机</v>
          </cell>
          <cell r="E2028" t="str">
            <v>固定资产-机器设备-制造费用</v>
          </cell>
        </row>
        <row r="2028">
          <cell r="J2028">
            <v>72.5666666666667</v>
          </cell>
          <cell r="K2028" t="str">
            <v>2017-07-14</v>
          </cell>
        </row>
        <row r="2028">
          <cell r="O2028">
            <v>15384.62</v>
          </cell>
        </row>
        <row r="2028">
          <cell r="R2028">
            <v>15384.62</v>
          </cell>
        </row>
        <row r="2028">
          <cell r="X2028">
            <v>6859.05</v>
          </cell>
        </row>
        <row r="2028">
          <cell r="Z2028" t="str">
            <v>1MHB01022642</v>
          </cell>
        </row>
        <row r="2029">
          <cell r="D2029" t="str">
            <v>90度皮带转弯机</v>
          </cell>
          <cell r="E2029" t="str">
            <v>固定资产-机器设备-制造费用</v>
          </cell>
        </row>
        <row r="2029">
          <cell r="J2029">
            <v>72.5666666666667</v>
          </cell>
          <cell r="K2029" t="str">
            <v>2017-07-14</v>
          </cell>
        </row>
        <row r="2029">
          <cell r="O2029">
            <v>15384.62</v>
          </cell>
        </row>
        <row r="2029">
          <cell r="R2029">
            <v>15384.62</v>
          </cell>
        </row>
        <row r="2029">
          <cell r="X2029">
            <v>6859.05</v>
          </cell>
        </row>
        <row r="2029">
          <cell r="Z2029" t="str">
            <v>1MHB01022643</v>
          </cell>
        </row>
        <row r="2030">
          <cell r="D2030" t="str">
            <v>4.58米PVC皮带输送机</v>
          </cell>
          <cell r="E2030" t="str">
            <v>固定资产-机器设备-制造费用</v>
          </cell>
        </row>
        <row r="2030">
          <cell r="J2030">
            <v>72.5666666666667</v>
          </cell>
          <cell r="K2030" t="str">
            <v>2017-07-14</v>
          </cell>
        </row>
        <row r="2030">
          <cell r="O2030">
            <v>11538.46</v>
          </cell>
        </row>
        <row r="2030">
          <cell r="R2030">
            <v>11538.46</v>
          </cell>
        </row>
        <row r="2030">
          <cell r="X2030">
            <v>5144.12</v>
          </cell>
        </row>
        <row r="2030">
          <cell r="Z2030" t="str">
            <v>1MHB01022644</v>
          </cell>
        </row>
        <row r="2031">
          <cell r="D2031" t="str">
            <v>20米PVC皮带输送机</v>
          </cell>
          <cell r="E2031" t="str">
            <v>固定资产-机器设备-制造费用</v>
          </cell>
        </row>
        <row r="2031">
          <cell r="J2031">
            <v>72.5666666666667</v>
          </cell>
          <cell r="K2031" t="str">
            <v>2017-07-14</v>
          </cell>
        </row>
        <row r="2031">
          <cell r="O2031">
            <v>37179.49</v>
          </cell>
        </row>
        <row r="2031">
          <cell r="R2031">
            <v>37179.49</v>
          </cell>
        </row>
        <row r="2031">
          <cell r="X2031">
            <v>16575.69</v>
          </cell>
        </row>
        <row r="2031">
          <cell r="Z2031" t="str">
            <v>1MHB01022645</v>
          </cell>
        </row>
        <row r="2032">
          <cell r="D2032" t="str">
            <v>格力空调</v>
          </cell>
          <cell r="E2032" t="str">
            <v>固定资产-电子设备-研发费用</v>
          </cell>
        </row>
        <row r="2032">
          <cell r="J2032">
            <v>71.6333333333333</v>
          </cell>
          <cell r="K2032" t="str">
            <v>2017-08-11</v>
          </cell>
        </row>
        <row r="2032">
          <cell r="O2032">
            <v>7307.7</v>
          </cell>
        </row>
        <row r="2032">
          <cell r="R2032">
            <v>7307.7</v>
          </cell>
        </row>
        <row r="2032">
          <cell r="X2032">
            <v>365.389999999999</v>
          </cell>
        </row>
        <row r="2032">
          <cell r="Z2032" t="str">
            <v>1EHB02012646</v>
          </cell>
        </row>
        <row r="2033">
          <cell r="D2033" t="str">
            <v>前升降齿板(五齿)落料、冲孔、精冲、成型</v>
          </cell>
          <cell r="E2033" t="str">
            <v>固定资产-模具、检具、工装-制造费用</v>
          </cell>
        </row>
        <row r="2033">
          <cell r="J2033">
            <v>71.1333333333333</v>
          </cell>
          <cell r="K2033" t="str">
            <v>2017-08-26</v>
          </cell>
        </row>
        <row r="2033">
          <cell r="O2033">
            <v>5341.88</v>
          </cell>
        </row>
        <row r="2033">
          <cell r="R2033">
            <v>5341.88</v>
          </cell>
        </row>
        <row r="2033">
          <cell r="X2033">
            <v>267.1</v>
          </cell>
        </row>
        <row r="2033">
          <cell r="Z2033" t="str">
            <v>3THB01112648</v>
          </cell>
        </row>
        <row r="2034">
          <cell r="D2034" t="str">
            <v>前升降齿板(五齿)落料、冲孔、精冲、成型</v>
          </cell>
          <cell r="E2034" t="str">
            <v>固定资产-模具、检具、工装-制造费用</v>
          </cell>
        </row>
        <row r="2034">
          <cell r="J2034">
            <v>71.1333333333333</v>
          </cell>
          <cell r="K2034" t="str">
            <v>2017-08-26</v>
          </cell>
        </row>
        <row r="2034">
          <cell r="O2034">
            <v>5341.88</v>
          </cell>
        </row>
        <row r="2034">
          <cell r="R2034">
            <v>5341.88</v>
          </cell>
        </row>
        <row r="2034">
          <cell r="X2034">
            <v>267.1</v>
          </cell>
        </row>
        <row r="2034">
          <cell r="Z2034" t="str">
            <v>3THB01112649</v>
          </cell>
        </row>
        <row r="2035">
          <cell r="D2035" t="str">
            <v>前升降齿板(五齿)落料、冲孔、精冲、成型</v>
          </cell>
          <cell r="E2035" t="str">
            <v>固定资产-模具、检具、工装-制造费用</v>
          </cell>
        </row>
        <row r="2035">
          <cell r="J2035">
            <v>71.1333333333333</v>
          </cell>
          <cell r="K2035" t="str">
            <v>2017-08-26</v>
          </cell>
        </row>
        <row r="2035">
          <cell r="O2035">
            <v>5341.88</v>
          </cell>
        </row>
        <row r="2035">
          <cell r="R2035">
            <v>5341.88</v>
          </cell>
        </row>
        <row r="2035">
          <cell r="X2035">
            <v>267.1</v>
          </cell>
        </row>
        <row r="2035">
          <cell r="Z2035" t="str">
            <v>3THB01112650</v>
          </cell>
        </row>
        <row r="2036">
          <cell r="D2036" t="str">
            <v>前升降齿板(五齿)落料、冲孔、精冲、成型</v>
          </cell>
          <cell r="E2036" t="str">
            <v>固定资产-模具、检具、工装-制造费用</v>
          </cell>
        </row>
        <row r="2036">
          <cell r="J2036">
            <v>71.1333333333333</v>
          </cell>
          <cell r="K2036" t="str">
            <v>2017-08-26</v>
          </cell>
        </row>
        <row r="2036">
          <cell r="O2036">
            <v>5341.88</v>
          </cell>
        </row>
        <row r="2036">
          <cell r="R2036">
            <v>5341.88</v>
          </cell>
        </row>
        <row r="2036">
          <cell r="X2036">
            <v>267.1</v>
          </cell>
        </row>
        <row r="2036">
          <cell r="Z2036" t="str">
            <v>3THB01112651</v>
          </cell>
        </row>
        <row r="2037">
          <cell r="D2037" t="str">
            <v>表面粗糙度仪</v>
          </cell>
          <cell r="E2037" t="str">
            <v>固定资产-机器设备-制造费用</v>
          </cell>
        </row>
        <row r="2037">
          <cell r="J2037">
            <v>70.2666666666667</v>
          </cell>
          <cell r="K2037" t="str">
            <v>2017-09-21</v>
          </cell>
        </row>
        <row r="2037">
          <cell r="O2037">
            <v>5299.14</v>
          </cell>
        </row>
        <row r="2037">
          <cell r="R2037">
            <v>5299.14</v>
          </cell>
        </row>
        <row r="2037">
          <cell r="X2037">
            <v>2446.54</v>
          </cell>
        </row>
        <row r="2037">
          <cell r="Z2037" t="str">
            <v>3MHB01022652</v>
          </cell>
        </row>
        <row r="2038">
          <cell r="D2038" t="str">
            <v>威捷蒸汽发生器及熨斗</v>
          </cell>
          <cell r="E2038" t="str">
            <v>固定资产-机器设备-制造费用</v>
          </cell>
        </row>
        <row r="2038">
          <cell r="J2038">
            <v>69.1666666666667</v>
          </cell>
          <cell r="K2038" t="str">
            <v>2017-10-24</v>
          </cell>
        </row>
        <row r="2038">
          <cell r="O2038">
            <v>19583.48</v>
          </cell>
        </row>
        <row r="2038">
          <cell r="R2038">
            <v>19583.48</v>
          </cell>
        </row>
        <row r="2038">
          <cell r="X2038">
            <v>9195.97</v>
          </cell>
        </row>
        <row r="2038">
          <cell r="Z2038" t="str">
            <v>1MHB01022654</v>
          </cell>
        </row>
        <row r="2039">
          <cell r="D2039" t="str">
            <v>威捷蒸汽发生器及熨斗</v>
          </cell>
          <cell r="E2039" t="str">
            <v>固定资产-机器设备-制造费用</v>
          </cell>
        </row>
        <row r="2039">
          <cell r="J2039">
            <v>69.1666666666667</v>
          </cell>
          <cell r="K2039" t="str">
            <v>2017-10-24</v>
          </cell>
        </row>
        <row r="2039">
          <cell r="O2039">
            <v>19583.48</v>
          </cell>
        </row>
        <row r="2039">
          <cell r="R2039">
            <v>19583.48</v>
          </cell>
        </row>
        <row r="2039">
          <cell r="X2039">
            <v>9195.97</v>
          </cell>
        </row>
        <row r="2039">
          <cell r="Z2039" t="str">
            <v>1MHB01022655</v>
          </cell>
        </row>
        <row r="2040">
          <cell r="D2040" t="str">
            <v>威捷蒸汽发生器及熨斗</v>
          </cell>
          <cell r="E2040" t="str">
            <v>固定资产-机器设备-制造费用</v>
          </cell>
        </row>
        <row r="2040">
          <cell r="J2040">
            <v>69.1666666666667</v>
          </cell>
          <cell r="K2040" t="str">
            <v>2017-10-24</v>
          </cell>
        </row>
        <row r="2040">
          <cell r="O2040">
            <v>19583.48</v>
          </cell>
        </row>
        <row r="2040">
          <cell r="R2040">
            <v>19583.48</v>
          </cell>
        </row>
        <row r="2040">
          <cell r="X2040">
            <v>9195.97</v>
          </cell>
        </row>
        <row r="2040">
          <cell r="Z2040" t="str">
            <v>1MHB01022656</v>
          </cell>
        </row>
        <row r="2041">
          <cell r="D2041" t="str">
            <v>联想电脑</v>
          </cell>
          <cell r="E2041" t="str">
            <v>固定资产-电子设备-研发费用</v>
          </cell>
        </row>
        <row r="2041">
          <cell r="J2041">
            <v>68.9333333333333</v>
          </cell>
          <cell r="K2041" t="str">
            <v>2017-10-31</v>
          </cell>
        </row>
        <row r="2041">
          <cell r="O2041">
            <v>5383.76</v>
          </cell>
        </row>
        <row r="2041">
          <cell r="R2041">
            <v>5383.76</v>
          </cell>
        </row>
        <row r="2041">
          <cell r="X2041">
            <v>269.190000000001</v>
          </cell>
        </row>
        <row r="2041">
          <cell r="Z2041" t="str">
            <v>1EHB02012660</v>
          </cell>
        </row>
        <row r="2042">
          <cell r="D2042" t="str">
            <v>联想电脑</v>
          </cell>
          <cell r="E2042" t="str">
            <v>固定资产-电子设备-研发费用</v>
          </cell>
        </row>
        <row r="2042">
          <cell r="J2042">
            <v>68.9333333333333</v>
          </cell>
          <cell r="K2042" t="str">
            <v>2017-10-31</v>
          </cell>
        </row>
        <row r="2042">
          <cell r="O2042">
            <v>5383.76</v>
          </cell>
        </row>
        <row r="2042">
          <cell r="R2042">
            <v>5383.76</v>
          </cell>
        </row>
        <row r="2042">
          <cell r="X2042">
            <v>269.190000000001</v>
          </cell>
        </row>
        <row r="2042">
          <cell r="Z2042" t="str">
            <v>1EHB02012661</v>
          </cell>
        </row>
        <row r="2043">
          <cell r="D2043" t="str">
            <v>联想电脑</v>
          </cell>
          <cell r="E2043" t="str">
            <v>固定资产-电子设备-研发费用</v>
          </cell>
        </row>
        <row r="2043">
          <cell r="J2043">
            <v>68.9333333333333</v>
          </cell>
          <cell r="K2043" t="str">
            <v>2017-10-31</v>
          </cell>
        </row>
        <row r="2043">
          <cell r="O2043">
            <v>5383.76</v>
          </cell>
        </row>
        <row r="2043">
          <cell r="R2043">
            <v>5383.76</v>
          </cell>
        </row>
        <row r="2043">
          <cell r="X2043">
            <v>269.190000000001</v>
          </cell>
        </row>
        <row r="2043">
          <cell r="Z2043" t="str">
            <v>1EHB02012662</v>
          </cell>
        </row>
        <row r="2044">
          <cell r="D2044" t="str">
            <v>联想电脑</v>
          </cell>
          <cell r="E2044" t="str">
            <v>固定资产-电子设备-研发费用</v>
          </cell>
        </row>
        <row r="2044">
          <cell r="J2044">
            <v>68.9333333333333</v>
          </cell>
          <cell r="K2044" t="str">
            <v>2017-10-31</v>
          </cell>
        </row>
        <row r="2044">
          <cell r="O2044">
            <v>5383.76</v>
          </cell>
        </row>
        <row r="2044">
          <cell r="R2044">
            <v>5383.76</v>
          </cell>
        </row>
        <row r="2044">
          <cell r="X2044">
            <v>269.190000000001</v>
          </cell>
        </row>
        <row r="2044">
          <cell r="Z2044" t="str">
            <v>1EHB02012663</v>
          </cell>
        </row>
        <row r="2045">
          <cell r="D2045" t="str">
            <v>10T天车</v>
          </cell>
          <cell r="E2045" t="str">
            <v>固定资产-机器设备-制造费用</v>
          </cell>
        </row>
        <row r="2045">
          <cell r="J2045">
            <v>68.9333333333333</v>
          </cell>
          <cell r="K2045" t="str">
            <v>2017-10-31</v>
          </cell>
        </row>
        <row r="2045">
          <cell r="O2045">
            <v>71196.58</v>
          </cell>
        </row>
        <row r="2045">
          <cell r="R2045">
            <v>71196.58</v>
          </cell>
        </row>
        <row r="2045">
          <cell r="X2045">
            <v>33432.7</v>
          </cell>
        </row>
        <row r="2045">
          <cell r="Z2045" t="str">
            <v>2MHB01022657</v>
          </cell>
        </row>
        <row r="2046">
          <cell r="D2046" t="str">
            <v>5T天车</v>
          </cell>
          <cell r="E2046" t="str">
            <v>固定资产-机器设备-制造费用</v>
          </cell>
        </row>
        <row r="2046">
          <cell r="J2046">
            <v>68.9333333333333</v>
          </cell>
          <cell r="K2046" t="str">
            <v>2017-10-31</v>
          </cell>
        </row>
        <row r="2046">
          <cell r="O2046">
            <v>80085.47</v>
          </cell>
        </row>
        <row r="2046">
          <cell r="R2046">
            <v>80085.47</v>
          </cell>
        </row>
        <row r="2046">
          <cell r="X2046">
            <v>37606.8</v>
          </cell>
        </row>
        <row r="2046">
          <cell r="Z2046" t="str">
            <v>2MHB01022658</v>
          </cell>
        </row>
        <row r="2047">
          <cell r="D2047" t="str">
            <v>降温系统冷风机</v>
          </cell>
          <cell r="E2047" t="str">
            <v>固定资产-机器设备-制造费用</v>
          </cell>
        </row>
        <row r="2047">
          <cell r="J2047">
            <v>68.1333333333333</v>
          </cell>
          <cell r="K2047" t="str">
            <v>2017-11-24</v>
          </cell>
        </row>
        <row r="2047">
          <cell r="O2047">
            <v>154302.97</v>
          </cell>
        </row>
        <row r="2047">
          <cell r="R2047">
            <v>154302.97</v>
          </cell>
        </row>
        <row r="2047">
          <cell r="X2047">
            <v>75094.94</v>
          </cell>
        </row>
        <row r="2047">
          <cell r="Z2047" t="str">
            <v>2MHB01022665</v>
          </cell>
        </row>
        <row r="2048">
          <cell r="D2048" t="str">
            <v>800KWA箱变工程</v>
          </cell>
          <cell r="E2048" t="str">
            <v>固定资产-机器设备-制造费用</v>
          </cell>
        </row>
        <row r="2048">
          <cell r="J2048">
            <v>67.9333333333333</v>
          </cell>
          <cell r="K2048" t="str">
            <v>2017-11-30</v>
          </cell>
        </row>
        <row r="2048">
          <cell r="O2048">
            <v>369369.37</v>
          </cell>
        </row>
        <row r="2048">
          <cell r="R2048">
            <v>369369.37</v>
          </cell>
        </row>
        <row r="2048">
          <cell r="X2048">
            <v>176373.99</v>
          </cell>
        </row>
        <row r="2048">
          <cell r="Z2048" t="str">
            <v>2MHB01022668</v>
          </cell>
        </row>
        <row r="2049">
          <cell r="D2049" t="str">
            <v>新注塑车间低压配电工程</v>
          </cell>
          <cell r="E2049" t="str">
            <v>固定资产-机器设备-制造费用</v>
          </cell>
        </row>
        <row r="2049">
          <cell r="J2049">
            <v>67.9333333333333</v>
          </cell>
          <cell r="K2049" t="str">
            <v>2017-11-30</v>
          </cell>
        </row>
        <row r="2049">
          <cell r="O2049">
            <v>612612.61</v>
          </cell>
        </row>
        <row r="2049">
          <cell r="R2049">
            <v>612612.61</v>
          </cell>
        </row>
        <row r="2049">
          <cell r="X2049">
            <v>292522.51</v>
          </cell>
        </row>
        <row r="2049">
          <cell r="Z2049" t="str">
            <v>2MHB01082669</v>
          </cell>
        </row>
        <row r="2050">
          <cell r="D2050" t="str">
            <v>污水站监测仪器-溶解氧仪</v>
          </cell>
          <cell r="E2050" t="str">
            <v>固定资产-机器设备-制造费用</v>
          </cell>
        </row>
        <row r="2050">
          <cell r="J2050">
            <v>67.2666666666667</v>
          </cell>
          <cell r="K2050" t="str">
            <v>2017-12-20</v>
          </cell>
        </row>
        <row r="2050">
          <cell r="O2050">
            <v>14529.91</v>
          </cell>
        </row>
        <row r="2050">
          <cell r="R2050">
            <v>14529.91</v>
          </cell>
        </row>
        <row r="2050">
          <cell r="X2050">
            <v>6890.46</v>
          </cell>
        </row>
        <row r="2050">
          <cell r="Z2050" t="str">
            <v>3MHB01022677</v>
          </cell>
        </row>
        <row r="2051">
          <cell r="D2051" t="str">
            <v>污水站监测仪器-PH测定仪</v>
          </cell>
          <cell r="E2051" t="str">
            <v>固定资产-机器设备-制造费用</v>
          </cell>
        </row>
        <row r="2051">
          <cell r="J2051">
            <v>67.2666666666667</v>
          </cell>
          <cell r="K2051" t="str">
            <v>2017-12-20</v>
          </cell>
        </row>
        <row r="2051">
          <cell r="O2051">
            <v>13675.21</v>
          </cell>
        </row>
        <row r="2051">
          <cell r="R2051">
            <v>13675.21</v>
          </cell>
        </row>
        <row r="2051">
          <cell r="X2051">
            <v>6638.15</v>
          </cell>
        </row>
        <row r="2051">
          <cell r="Z2051" t="str">
            <v>3MHB01022679</v>
          </cell>
        </row>
        <row r="2052">
          <cell r="D2052" t="str">
            <v>污水站监测仪器-PH测定仪</v>
          </cell>
          <cell r="E2052" t="str">
            <v>固定资产-机器设备-制造费用</v>
          </cell>
        </row>
        <row r="2052">
          <cell r="J2052">
            <v>67.2666666666667</v>
          </cell>
          <cell r="K2052" t="str">
            <v>2017-12-20</v>
          </cell>
        </row>
        <row r="2052">
          <cell r="O2052">
            <v>13675.21</v>
          </cell>
        </row>
        <row r="2052">
          <cell r="R2052">
            <v>13675.21</v>
          </cell>
        </row>
        <row r="2052">
          <cell r="X2052">
            <v>6638.15</v>
          </cell>
        </row>
        <row r="2052">
          <cell r="Z2052" t="str">
            <v>3MHB01022680</v>
          </cell>
        </row>
        <row r="2053">
          <cell r="D2053" t="str">
            <v>污水站监测仪器-PH测定仪</v>
          </cell>
          <cell r="E2053" t="str">
            <v>固定资产-机器设备-制造费用</v>
          </cell>
        </row>
        <row r="2053">
          <cell r="J2053">
            <v>67.2666666666667</v>
          </cell>
          <cell r="K2053" t="str">
            <v>2017-12-20</v>
          </cell>
        </row>
        <row r="2053">
          <cell r="O2053">
            <v>13675.21</v>
          </cell>
        </row>
        <row r="2053">
          <cell r="R2053">
            <v>13675.21</v>
          </cell>
        </row>
        <row r="2053">
          <cell r="X2053">
            <v>6638.15</v>
          </cell>
        </row>
        <row r="2053">
          <cell r="Z2053" t="str">
            <v>3MHB01022681</v>
          </cell>
        </row>
        <row r="2054">
          <cell r="D2054" t="str">
            <v>污水站监测仪器-电磁流量计</v>
          </cell>
          <cell r="E2054" t="str">
            <v>固定资产-机器设备-制造费用</v>
          </cell>
        </row>
        <row r="2054">
          <cell r="J2054">
            <v>67.2666666666667</v>
          </cell>
          <cell r="K2054" t="str">
            <v>2017-12-20</v>
          </cell>
        </row>
        <row r="2054">
          <cell r="O2054">
            <v>3846.15</v>
          </cell>
        </row>
        <row r="2054">
          <cell r="R2054">
            <v>3846.15</v>
          </cell>
        </row>
        <row r="2054">
          <cell r="X2054">
            <v>1866.9</v>
          </cell>
        </row>
        <row r="2054">
          <cell r="Z2054" t="str">
            <v>3MHB01022682</v>
          </cell>
        </row>
        <row r="2055">
          <cell r="D2055" t="str">
            <v>奥铃升级1800海外加宽副座铝合金发泡模具</v>
          </cell>
          <cell r="E2055" t="str">
            <v>固定资产-模具、检具、工装-制造费用</v>
          </cell>
        </row>
        <row r="2055">
          <cell r="J2055">
            <v>67.2333333333333</v>
          </cell>
          <cell r="K2055" t="str">
            <v>2017-12-21</v>
          </cell>
        </row>
        <row r="2055">
          <cell r="O2055">
            <v>26923.08</v>
          </cell>
        </row>
        <row r="2055">
          <cell r="R2055">
            <v>26923.08</v>
          </cell>
        </row>
        <row r="2055">
          <cell r="X2055">
            <v>1346.15</v>
          </cell>
        </row>
        <row r="2055">
          <cell r="Z2055" t="str">
            <v>1THB01072683</v>
          </cell>
        </row>
        <row r="2056">
          <cell r="D2056" t="str">
            <v>一汽座垫铝合金发泡模具H2</v>
          </cell>
          <cell r="E2056" t="str">
            <v>固定资产-模具、检具、工装-制造费用</v>
          </cell>
        </row>
        <row r="2056">
          <cell r="J2056">
            <v>67.2333333333333</v>
          </cell>
          <cell r="K2056" t="str">
            <v>2017-12-21</v>
          </cell>
        </row>
        <row r="2056">
          <cell r="O2056">
            <v>17094.02</v>
          </cell>
        </row>
        <row r="2056">
          <cell r="R2056">
            <v>17094.02</v>
          </cell>
        </row>
        <row r="2056">
          <cell r="X2056">
            <v>854.700000000001</v>
          </cell>
        </row>
        <row r="2056">
          <cell r="Z2056" t="str">
            <v>1THB01072684</v>
          </cell>
        </row>
        <row r="2057">
          <cell r="D2057" t="str">
            <v>一汽座垫铝合金发泡模具H3</v>
          </cell>
          <cell r="E2057" t="str">
            <v>固定资产-模具、检具、工装-制造费用</v>
          </cell>
        </row>
        <row r="2057">
          <cell r="J2057">
            <v>67.2333333333333</v>
          </cell>
          <cell r="K2057" t="str">
            <v>2017-12-21</v>
          </cell>
        </row>
        <row r="2057">
          <cell r="O2057">
            <v>17094.02</v>
          </cell>
        </row>
        <row r="2057">
          <cell r="R2057">
            <v>17094.02</v>
          </cell>
        </row>
        <row r="2057">
          <cell r="X2057">
            <v>854.700000000001</v>
          </cell>
        </row>
        <row r="2057">
          <cell r="Z2057" t="str">
            <v>1THB01072685</v>
          </cell>
        </row>
        <row r="2058">
          <cell r="D2058" t="str">
            <v>一汽座垫铝合金发泡模具H4</v>
          </cell>
          <cell r="E2058" t="str">
            <v>固定资产-模具、检具、工装-制造费用</v>
          </cell>
        </row>
        <row r="2058">
          <cell r="J2058">
            <v>67.2333333333333</v>
          </cell>
          <cell r="K2058" t="str">
            <v>2017-12-21</v>
          </cell>
        </row>
        <row r="2058">
          <cell r="O2058">
            <v>17094.02</v>
          </cell>
        </row>
        <row r="2058">
          <cell r="R2058">
            <v>17094.02</v>
          </cell>
        </row>
        <row r="2058">
          <cell r="X2058">
            <v>854.700000000001</v>
          </cell>
        </row>
        <row r="2058">
          <cell r="Z2058" t="str">
            <v>1THB01072686</v>
          </cell>
        </row>
        <row r="2059">
          <cell r="D2059" t="str">
            <v>K1双人靠背发泡模具</v>
          </cell>
          <cell r="E2059" t="str">
            <v>固定资产-模具、检具、工装-制造费用</v>
          </cell>
        </row>
        <row r="2059">
          <cell r="J2059">
            <v>67.2333333333333</v>
          </cell>
          <cell r="K2059" t="str">
            <v>2017-12-21</v>
          </cell>
        </row>
        <row r="2059">
          <cell r="O2059">
            <v>26495.73</v>
          </cell>
        </row>
        <row r="2059">
          <cell r="R2059">
            <v>26495.73</v>
          </cell>
        </row>
        <row r="2059">
          <cell r="X2059">
            <v>1324.79</v>
          </cell>
        </row>
        <row r="2059">
          <cell r="Z2059" t="str">
            <v>1THB01072687</v>
          </cell>
        </row>
        <row r="2060">
          <cell r="D2060" t="str">
            <v>H3000升降器夹具</v>
          </cell>
          <cell r="E2060" t="str">
            <v>固定资产-模具、检具、工装-制造费用</v>
          </cell>
        </row>
        <row r="2060">
          <cell r="J2060">
            <v>67.2333333333333</v>
          </cell>
          <cell r="K2060" t="str">
            <v>2017-12-21</v>
          </cell>
        </row>
        <row r="2060">
          <cell r="O2060">
            <v>25641.03</v>
          </cell>
        </row>
        <row r="2060">
          <cell r="R2060">
            <v>25641.03</v>
          </cell>
        </row>
        <row r="2060">
          <cell r="X2060">
            <v>1282.05</v>
          </cell>
        </row>
        <row r="2060">
          <cell r="Z2060" t="str">
            <v>3THB01052689</v>
          </cell>
        </row>
        <row r="2061">
          <cell r="D2061" t="str">
            <v>H3000升降器夹具</v>
          </cell>
          <cell r="E2061" t="str">
            <v>固定资产-模具、检具、工装-制造费用</v>
          </cell>
        </row>
        <row r="2061">
          <cell r="J2061">
            <v>67.2333333333333</v>
          </cell>
          <cell r="K2061" t="str">
            <v>2017-12-21</v>
          </cell>
        </row>
        <row r="2061">
          <cell r="O2061">
            <v>25641.03</v>
          </cell>
        </row>
        <row r="2061">
          <cell r="R2061">
            <v>25641.03</v>
          </cell>
        </row>
        <row r="2061">
          <cell r="X2061">
            <v>1282.05</v>
          </cell>
        </row>
        <row r="2061">
          <cell r="Z2061" t="str">
            <v>3THB01052690</v>
          </cell>
        </row>
        <row r="2062">
          <cell r="D2062" t="str">
            <v>H3000升降器夹具</v>
          </cell>
          <cell r="E2062" t="str">
            <v>固定资产-模具、检具、工装-制造费用</v>
          </cell>
        </row>
        <row r="2062">
          <cell r="J2062">
            <v>67.2333333333333</v>
          </cell>
          <cell r="K2062" t="str">
            <v>2017-12-21</v>
          </cell>
        </row>
        <row r="2062">
          <cell r="O2062">
            <v>25641.03</v>
          </cell>
        </row>
        <row r="2062">
          <cell r="R2062">
            <v>25641.03</v>
          </cell>
        </row>
        <row r="2062">
          <cell r="X2062">
            <v>1282.05</v>
          </cell>
        </row>
        <row r="2062">
          <cell r="Z2062" t="str">
            <v>3THB01052691</v>
          </cell>
        </row>
        <row r="2063">
          <cell r="D2063" t="str">
            <v>H3000升降器夹具</v>
          </cell>
          <cell r="E2063" t="str">
            <v>固定资产-模具、检具、工装-制造费用</v>
          </cell>
        </row>
        <row r="2063">
          <cell r="J2063">
            <v>67.2333333333333</v>
          </cell>
          <cell r="K2063" t="str">
            <v>2017-12-21</v>
          </cell>
        </row>
        <row r="2063">
          <cell r="O2063">
            <v>25641.03</v>
          </cell>
        </row>
        <row r="2063">
          <cell r="R2063">
            <v>25641.03</v>
          </cell>
        </row>
        <row r="2063">
          <cell r="X2063">
            <v>1282.05</v>
          </cell>
        </row>
        <row r="2063">
          <cell r="Z2063" t="str">
            <v>3THB01052692</v>
          </cell>
        </row>
        <row r="2064">
          <cell r="D2064" t="str">
            <v>H3000升降器夹具</v>
          </cell>
          <cell r="E2064" t="str">
            <v>固定资产-模具、检具、工装-制造费用</v>
          </cell>
        </row>
        <row r="2064">
          <cell r="J2064">
            <v>67.2333333333333</v>
          </cell>
          <cell r="K2064" t="str">
            <v>2017-12-21</v>
          </cell>
        </row>
        <row r="2064">
          <cell r="O2064">
            <v>25641.03</v>
          </cell>
        </row>
        <row r="2064">
          <cell r="R2064">
            <v>25641.03</v>
          </cell>
        </row>
        <row r="2064">
          <cell r="X2064">
            <v>1282.05</v>
          </cell>
        </row>
        <row r="2064">
          <cell r="Z2064" t="str">
            <v>3THB01052693</v>
          </cell>
        </row>
        <row r="2065">
          <cell r="D2065" t="str">
            <v>H3000下框夹具</v>
          </cell>
          <cell r="E2065" t="str">
            <v>固定资产-模具、检具、工装-制造费用</v>
          </cell>
        </row>
        <row r="2065">
          <cell r="J2065">
            <v>67.2333333333333</v>
          </cell>
          <cell r="K2065" t="str">
            <v>2017-12-21</v>
          </cell>
        </row>
        <row r="2065">
          <cell r="O2065">
            <v>19373.22</v>
          </cell>
        </row>
        <row r="2065">
          <cell r="R2065">
            <v>19373.22</v>
          </cell>
        </row>
        <row r="2065">
          <cell r="X2065">
            <v>968.66</v>
          </cell>
        </row>
        <row r="2065">
          <cell r="Z2065" t="str">
            <v>3THB01052695</v>
          </cell>
        </row>
        <row r="2066">
          <cell r="D2066" t="str">
            <v>H3000下框夹具</v>
          </cell>
          <cell r="E2066" t="str">
            <v>固定资产-模具、检具、工装-制造费用</v>
          </cell>
        </row>
        <row r="2066">
          <cell r="J2066">
            <v>67.2333333333333</v>
          </cell>
          <cell r="K2066" t="str">
            <v>2017-12-21</v>
          </cell>
        </row>
        <row r="2066">
          <cell r="O2066">
            <v>19373.22</v>
          </cell>
        </row>
        <row r="2066">
          <cell r="R2066">
            <v>19373.22</v>
          </cell>
        </row>
        <row r="2066">
          <cell r="X2066">
            <v>968.66</v>
          </cell>
        </row>
        <row r="2066">
          <cell r="Z2066" t="str">
            <v>3THB01052696</v>
          </cell>
        </row>
        <row r="2067">
          <cell r="D2067" t="str">
            <v>H3000下框夹具</v>
          </cell>
          <cell r="E2067" t="str">
            <v>固定资产-模具、检具、工装-制造费用</v>
          </cell>
        </row>
        <row r="2067">
          <cell r="J2067">
            <v>67.2333333333333</v>
          </cell>
          <cell r="K2067" t="str">
            <v>2017-12-21</v>
          </cell>
        </row>
        <row r="2067">
          <cell r="O2067">
            <v>19373.22</v>
          </cell>
        </row>
        <row r="2067">
          <cell r="R2067">
            <v>19373.22</v>
          </cell>
        </row>
        <row r="2067">
          <cell r="X2067">
            <v>968.66</v>
          </cell>
        </row>
        <row r="2067">
          <cell r="Z2067" t="str">
            <v>3THB01052697</v>
          </cell>
        </row>
        <row r="2068">
          <cell r="D2068" t="str">
            <v>喷漆车间低压配电工程</v>
          </cell>
          <cell r="E2068" t="str">
            <v>固定资产-机器设备-制造费用</v>
          </cell>
        </row>
        <row r="2068">
          <cell r="J2068">
            <v>67.1666666666667</v>
          </cell>
          <cell r="K2068" t="str">
            <v>2017-12-23</v>
          </cell>
        </row>
        <row r="2068">
          <cell r="O2068">
            <v>639639.64</v>
          </cell>
        </row>
        <row r="2068">
          <cell r="R2068">
            <v>639639.64</v>
          </cell>
        </row>
        <row r="2068">
          <cell r="X2068">
            <v>310491.83</v>
          </cell>
        </row>
        <row r="2068">
          <cell r="Z2068" t="str">
            <v>2MHB01102698</v>
          </cell>
        </row>
        <row r="2069">
          <cell r="D2069" t="str">
            <v>发泡车间工业堆积门</v>
          </cell>
          <cell r="E2069" t="str">
            <v>固定资产-机器设备-制造费用</v>
          </cell>
        </row>
        <row r="2069">
          <cell r="J2069">
            <v>66.9666666666667</v>
          </cell>
          <cell r="K2069" t="str">
            <v>2017-12-29</v>
          </cell>
        </row>
        <row r="2069">
          <cell r="O2069">
            <v>16239.32</v>
          </cell>
        </row>
        <row r="2069">
          <cell r="R2069">
            <v>16239.32</v>
          </cell>
        </row>
        <row r="2069">
          <cell r="X2069">
            <v>7882.92</v>
          </cell>
        </row>
        <row r="2069">
          <cell r="Z2069" t="str">
            <v>1MHB01022703</v>
          </cell>
        </row>
        <row r="2070">
          <cell r="D2070" t="str">
            <v>座椅车间工业堆积门</v>
          </cell>
          <cell r="E2070" t="str">
            <v>固定资产-机器设备-制造费用</v>
          </cell>
        </row>
        <row r="2070">
          <cell r="J2070">
            <v>66.9666666666667</v>
          </cell>
          <cell r="K2070" t="str">
            <v>2017-12-29</v>
          </cell>
        </row>
        <row r="2070">
          <cell r="O2070">
            <v>16239.3</v>
          </cell>
        </row>
        <row r="2070">
          <cell r="R2070">
            <v>16239.3</v>
          </cell>
        </row>
        <row r="2070">
          <cell r="X2070">
            <v>7882.9</v>
          </cell>
        </row>
        <row r="2070">
          <cell r="Z2070" t="str">
            <v>1MHB01022707</v>
          </cell>
        </row>
        <row r="2071">
          <cell r="D2071" t="str">
            <v>新注塑车间工业堆积门</v>
          </cell>
          <cell r="E2071" t="str">
            <v>固定资产-机器设备-制造费用</v>
          </cell>
        </row>
        <row r="2071">
          <cell r="J2071">
            <v>66.9666666666667</v>
          </cell>
          <cell r="K2071" t="str">
            <v>2017-12-29</v>
          </cell>
        </row>
        <row r="2071">
          <cell r="O2071">
            <v>16239.32</v>
          </cell>
        </row>
        <row r="2071">
          <cell r="R2071">
            <v>16239.32</v>
          </cell>
        </row>
        <row r="2071">
          <cell r="X2071">
            <v>7882.92</v>
          </cell>
        </row>
        <row r="2071">
          <cell r="Z2071" t="str">
            <v>2MHB01082705</v>
          </cell>
        </row>
        <row r="2072">
          <cell r="D2072" t="str">
            <v>新注塑车间工业堆积门</v>
          </cell>
          <cell r="E2072" t="str">
            <v>固定资产-机器设备-制造费用</v>
          </cell>
        </row>
        <row r="2072">
          <cell r="J2072">
            <v>66.9666666666667</v>
          </cell>
          <cell r="K2072" t="str">
            <v>2017-12-29</v>
          </cell>
        </row>
        <row r="2072">
          <cell r="O2072">
            <v>16239.32</v>
          </cell>
        </row>
        <row r="2072">
          <cell r="R2072">
            <v>16239.32</v>
          </cell>
        </row>
        <row r="2072">
          <cell r="X2072">
            <v>7882.92</v>
          </cell>
        </row>
        <row r="2072">
          <cell r="Z2072" t="str">
            <v>2MHB01082706</v>
          </cell>
        </row>
        <row r="2073">
          <cell r="D2073" t="str">
            <v>新注塑车间工业提升门</v>
          </cell>
          <cell r="E2073" t="str">
            <v>固定资产-机器设备-制造费用</v>
          </cell>
        </row>
        <row r="2073">
          <cell r="J2073">
            <v>66.9666666666667</v>
          </cell>
          <cell r="K2073" t="str">
            <v>2017-12-29</v>
          </cell>
        </row>
        <row r="2073">
          <cell r="O2073">
            <v>15811.97</v>
          </cell>
        </row>
        <row r="2073">
          <cell r="R2073">
            <v>15811.97</v>
          </cell>
        </row>
        <row r="2073">
          <cell r="X2073">
            <v>7675.27</v>
          </cell>
        </row>
        <row r="2073">
          <cell r="Z2073" t="str">
            <v>2MHB01082713</v>
          </cell>
        </row>
        <row r="2074">
          <cell r="D2074" t="str">
            <v>喷漆车间工业提升门</v>
          </cell>
          <cell r="E2074" t="str">
            <v>固定资产-机器设备-制造费用</v>
          </cell>
        </row>
        <row r="2074">
          <cell r="J2074">
            <v>66.9666666666667</v>
          </cell>
          <cell r="K2074" t="str">
            <v>2017-12-29</v>
          </cell>
        </row>
        <row r="2074">
          <cell r="O2074">
            <v>13675.21</v>
          </cell>
        </row>
        <row r="2074">
          <cell r="R2074">
            <v>13675.21</v>
          </cell>
        </row>
        <row r="2074">
          <cell r="X2074">
            <v>6638.15</v>
          </cell>
        </row>
        <row r="2074">
          <cell r="Z2074" t="str">
            <v>2MHB01102709</v>
          </cell>
        </row>
        <row r="2075">
          <cell r="D2075" t="str">
            <v>喷漆车间工业提升门</v>
          </cell>
          <cell r="E2075" t="str">
            <v>固定资产-机器设备-制造费用</v>
          </cell>
        </row>
        <row r="2075">
          <cell r="J2075">
            <v>66.9666666666667</v>
          </cell>
          <cell r="K2075" t="str">
            <v>2017-12-29</v>
          </cell>
        </row>
        <row r="2075">
          <cell r="O2075">
            <v>13675.21</v>
          </cell>
        </row>
        <row r="2075">
          <cell r="R2075">
            <v>13675.21</v>
          </cell>
        </row>
        <row r="2075">
          <cell r="X2075">
            <v>6638.15</v>
          </cell>
        </row>
        <row r="2075">
          <cell r="Z2075" t="str">
            <v>2MHB01102710</v>
          </cell>
        </row>
        <row r="2076">
          <cell r="D2076" t="str">
            <v>喷漆车间工业提升门</v>
          </cell>
          <cell r="E2076" t="str">
            <v>固定资产-机器设备-制造费用</v>
          </cell>
        </row>
        <row r="2076">
          <cell r="J2076">
            <v>66.9666666666667</v>
          </cell>
          <cell r="K2076" t="str">
            <v>2017-12-29</v>
          </cell>
        </row>
        <row r="2076">
          <cell r="O2076">
            <v>13675.21</v>
          </cell>
        </row>
        <row r="2076">
          <cell r="R2076">
            <v>13675.21</v>
          </cell>
        </row>
        <row r="2076">
          <cell r="X2076">
            <v>6638.15</v>
          </cell>
        </row>
        <row r="2076">
          <cell r="Z2076" t="str">
            <v>2MHB01102711</v>
          </cell>
        </row>
        <row r="2077">
          <cell r="D2077" t="str">
            <v>酸洗车间工业提升门</v>
          </cell>
          <cell r="E2077" t="str">
            <v>固定资产-机器设备-制造费用</v>
          </cell>
        </row>
        <row r="2077">
          <cell r="J2077">
            <v>66.9666666666667</v>
          </cell>
          <cell r="K2077" t="str">
            <v>2017-12-29</v>
          </cell>
        </row>
        <row r="2077">
          <cell r="O2077">
            <v>4102.56</v>
          </cell>
        </row>
        <row r="2077">
          <cell r="R2077">
            <v>4102.56</v>
          </cell>
        </row>
        <row r="2077">
          <cell r="X2077">
            <v>1991.36</v>
          </cell>
        </row>
        <row r="2077">
          <cell r="Z2077" t="str">
            <v>3MHB01022712</v>
          </cell>
        </row>
        <row r="2078">
          <cell r="D2078" t="str">
            <v>活性炭吸附设备</v>
          </cell>
          <cell r="E2078" t="str">
            <v>固定资产-机器设备-制造费用</v>
          </cell>
        </row>
        <row r="2078">
          <cell r="J2078">
            <v>66.9</v>
          </cell>
          <cell r="K2078" t="str">
            <v>2017-12-31</v>
          </cell>
        </row>
        <row r="2078">
          <cell r="O2078">
            <v>196264.96</v>
          </cell>
        </row>
        <row r="2078">
          <cell r="R2078">
            <v>196264.96</v>
          </cell>
        </row>
        <row r="2078">
          <cell r="X2078">
            <v>107141.03</v>
          </cell>
        </row>
        <row r="2078">
          <cell r="Z2078" t="str">
            <v>2MHB01082714</v>
          </cell>
        </row>
        <row r="2079">
          <cell r="D2079" t="str">
            <v>光氧催化废气净化器20000风量</v>
          </cell>
          <cell r="E2079" t="str">
            <v>固定资产-机器设备-制造费用</v>
          </cell>
        </row>
        <row r="2079">
          <cell r="J2079">
            <v>66.9</v>
          </cell>
          <cell r="K2079" t="str">
            <v>2017-12-31</v>
          </cell>
        </row>
        <row r="2079">
          <cell r="O2079">
            <v>42735.04</v>
          </cell>
        </row>
        <row r="2079">
          <cell r="R2079">
            <v>42735.04</v>
          </cell>
        </row>
        <row r="2079">
          <cell r="X2079">
            <v>20744.24</v>
          </cell>
        </row>
        <row r="2079">
          <cell r="Z2079" t="str">
            <v>3MHB01022715</v>
          </cell>
        </row>
        <row r="2080">
          <cell r="D2080" t="str">
            <v>焊烟净化器30000风量</v>
          </cell>
          <cell r="E2080" t="str">
            <v>固定资产-机器设备-制造费用</v>
          </cell>
        </row>
        <row r="2080">
          <cell r="J2080">
            <v>66.9</v>
          </cell>
          <cell r="K2080" t="str">
            <v>2017-12-31</v>
          </cell>
        </row>
        <row r="2080">
          <cell r="O2080">
            <v>59829.06</v>
          </cell>
        </row>
        <row r="2080">
          <cell r="R2080">
            <v>59829.06</v>
          </cell>
        </row>
        <row r="2080">
          <cell r="X2080">
            <v>29041.97</v>
          </cell>
        </row>
        <row r="2080">
          <cell r="Z2080" t="str">
            <v>3MHB01022717</v>
          </cell>
        </row>
        <row r="2081">
          <cell r="D2081" t="str">
            <v>焊烟净化器30000风量</v>
          </cell>
          <cell r="E2081" t="str">
            <v>固定资产-机器设备-制造费用</v>
          </cell>
        </row>
        <row r="2081">
          <cell r="J2081">
            <v>66.9</v>
          </cell>
          <cell r="K2081" t="str">
            <v>2017-12-31</v>
          </cell>
        </row>
        <row r="2081">
          <cell r="O2081">
            <v>59829.06</v>
          </cell>
        </row>
        <row r="2081">
          <cell r="R2081">
            <v>59829.06</v>
          </cell>
        </row>
        <row r="2081">
          <cell r="X2081">
            <v>29041.97</v>
          </cell>
        </row>
        <row r="2081">
          <cell r="Z2081" t="str">
            <v>3MHB01022718</v>
          </cell>
        </row>
        <row r="2082">
          <cell r="D2082" t="str">
            <v>焊烟净化器30000风量</v>
          </cell>
          <cell r="E2082" t="str">
            <v>固定资产-机器设备-制造费用</v>
          </cell>
        </row>
        <row r="2082">
          <cell r="J2082">
            <v>66.9</v>
          </cell>
          <cell r="K2082" t="str">
            <v>2017-12-31</v>
          </cell>
        </row>
        <row r="2082">
          <cell r="O2082">
            <v>59829.06</v>
          </cell>
        </row>
        <row r="2082">
          <cell r="R2082">
            <v>59829.06</v>
          </cell>
        </row>
        <row r="2082">
          <cell r="X2082">
            <v>29041.97</v>
          </cell>
        </row>
        <row r="2082">
          <cell r="Z2082" t="str">
            <v>3MHB01022719</v>
          </cell>
        </row>
        <row r="2083">
          <cell r="D2083" t="str">
            <v>风冷式冷水机</v>
          </cell>
          <cell r="E2083" t="str">
            <v>固定资产-机器设备-制造费用</v>
          </cell>
        </row>
        <row r="2083">
          <cell r="J2083">
            <v>65.9</v>
          </cell>
          <cell r="K2083" t="str">
            <v>2018-01-30</v>
          </cell>
        </row>
        <row r="2083">
          <cell r="O2083">
            <v>220512.83</v>
          </cell>
        </row>
        <row r="2083">
          <cell r="R2083">
            <v>220512.83</v>
          </cell>
        </row>
        <row r="2083">
          <cell r="X2083">
            <v>108786.27</v>
          </cell>
        </row>
        <row r="2083">
          <cell r="Z2083" t="str">
            <v>2MHB01082720</v>
          </cell>
        </row>
        <row r="2084">
          <cell r="D2084" t="str">
            <v>磷化液重金属离子处理设备</v>
          </cell>
          <cell r="E2084" t="str">
            <v>固定资产-机器设备-制造费用</v>
          </cell>
        </row>
        <row r="2084">
          <cell r="J2084">
            <v>65.5333333333333</v>
          </cell>
          <cell r="K2084" t="str">
            <v>2018-02-10</v>
          </cell>
        </row>
        <row r="2084">
          <cell r="O2084">
            <v>20000</v>
          </cell>
        </row>
        <row r="2084">
          <cell r="R2084">
            <v>20000</v>
          </cell>
        </row>
        <row r="2084">
          <cell r="X2084">
            <v>10025.05</v>
          </cell>
        </row>
        <row r="2084">
          <cell r="Z2084" t="str">
            <v>3MHB01022721</v>
          </cell>
        </row>
        <row r="2085">
          <cell r="D2085" t="str">
            <v>左座椅左侧调角器上连接板落料冲孔模具</v>
          </cell>
          <cell r="E2085" t="str">
            <v>固定资产-模具、检具、工装-制造费用</v>
          </cell>
        </row>
        <row r="2085">
          <cell r="J2085">
            <v>65.5333333333333</v>
          </cell>
          <cell r="K2085" t="str">
            <v>2018-02-10</v>
          </cell>
        </row>
        <row r="2085">
          <cell r="O2085">
            <v>26495.73</v>
          </cell>
        </row>
        <row r="2085">
          <cell r="R2085">
            <v>26495.73</v>
          </cell>
        </row>
        <row r="2085">
          <cell r="X2085">
            <v>1324.79</v>
          </cell>
        </row>
        <row r="2085">
          <cell r="Z2085" t="str">
            <v>3THB01112722</v>
          </cell>
        </row>
        <row r="2086">
          <cell r="D2086" t="str">
            <v>左座椅左侧调角器上连接板冲孔模具</v>
          </cell>
          <cell r="E2086" t="str">
            <v>固定资产-模具、检具、工装-制造费用</v>
          </cell>
        </row>
        <row r="2086">
          <cell r="J2086">
            <v>65.5333333333333</v>
          </cell>
          <cell r="K2086" t="str">
            <v>2018-02-10</v>
          </cell>
        </row>
        <row r="2086">
          <cell r="O2086">
            <v>15384.62</v>
          </cell>
        </row>
        <row r="2086">
          <cell r="R2086">
            <v>15384.62</v>
          </cell>
        </row>
        <row r="2086">
          <cell r="X2086">
            <v>769.230000000001</v>
          </cell>
        </row>
        <row r="2086">
          <cell r="Z2086" t="str">
            <v>3THB01112723</v>
          </cell>
        </row>
        <row r="2087">
          <cell r="D2087" t="str">
            <v>左座椅左侧调角器上连接板成型模具</v>
          </cell>
          <cell r="E2087" t="str">
            <v>固定资产-模具、检具、工装-制造费用</v>
          </cell>
        </row>
        <row r="2087">
          <cell r="J2087">
            <v>65.5333333333333</v>
          </cell>
          <cell r="K2087" t="str">
            <v>2018-02-10</v>
          </cell>
        </row>
        <row r="2087">
          <cell r="O2087">
            <v>19658.12</v>
          </cell>
        </row>
        <row r="2087">
          <cell r="R2087">
            <v>19658.12</v>
          </cell>
        </row>
        <row r="2087">
          <cell r="X2087">
            <v>982.91</v>
          </cell>
        </row>
        <row r="2087">
          <cell r="Z2087" t="str">
            <v>3THB01112724</v>
          </cell>
        </row>
        <row r="2088">
          <cell r="D2088" t="str">
            <v>左座椅右侧调角器上连接板冲孔模具</v>
          </cell>
          <cell r="E2088" t="str">
            <v>固定资产-模具、检具、工装-制造费用</v>
          </cell>
        </row>
        <row r="2088">
          <cell r="J2088">
            <v>65.5333333333333</v>
          </cell>
          <cell r="K2088" t="str">
            <v>2018-02-10</v>
          </cell>
        </row>
        <row r="2088">
          <cell r="O2088">
            <v>14529.91</v>
          </cell>
        </row>
        <row r="2088">
          <cell r="R2088">
            <v>14529.91</v>
          </cell>
        </row>
        <row r="2088">
          <cell r="X2088">
            <v>726.5</v>
          </cell>
        </row>
        <row r="2088">
          <cell r="Z2088" t="str">
            <v>3THB01112725</v>
          </cell>
        </row>
        <row r="2089">
          <cell r="D2089" t="str">
            <v>右座椅右侧调角器上连接板成型模具</v>
          </cell>
          <cell r="E2089" t="str">
            <v>固定资产-模具、检具、工装-制造费用</v>
          </cell>
        </row>
        <row r="2089">
          <cell r="J2089">
            <v>65.5333333333333</v>
          </cell>
          <cell r="K2089" t="str">
            <v>2018-02-10</v>
          </cell>
        </row>
        <row r="2089">
          <cell r="O2089">
            <v>19658.12</v>
          </cell>
        </row>
        <row r="2089">
          <cell r="R2089">
            <v>19658.12</v>
          </cell>
        </row>
        <row r="2089">
          <cell r="X2089">
            <v>982.91</v>
          </cell>
        </row>
        <row r="2089">
          <cell r="Z2089" t="str">
            <v>3THB01112726</v>
          </cell>
        </row>
        <row r="2090">
          <cell r="D2090" t="str">
            <v>右座椅右侧调角器上连接板冲孔模具</v>
          </cell>
          <cell r="E2090" t="str">
            <v>固定资产-模具、检具、工装-制造费用</v>
          </cell>
        </row>
        <row r="2090">
          <cell r="J2090">
            <v>65.5333333333333</v>
          </cell>
          <cell r="K2090" t="str">
            <v>2018-02-10</v>
          </cell>
        </row>
        <row r="2090">
          <cell r="O2090">
            <v>17094.02</v>
          </cell>
        </row>
        <row r="2090">
          <cell r="R2090">
            <v>17094.02</v>
          </cell>
        </row>
        <row r="2090">
          <cell r="X2090">
            <v>854.700000000001</v>
          </cell>
        </row>
        <row r="2090">
          <cell r="Z2090" t="str">
            <v>3THB01112727</v>
          </cell>
        </row>
        <row r="2091">
          <cell r="D2091" t="str">
            <v>右座椅左侧调角器上连接板冲孔模具</v>
          </cell>
          <cell r="E2091" t="str">
            <v>固定资产-模具、检具、工装-制造费用</v>
          </cell>
        </row>
        <row r="2091">
          <cell r="J2091">
            <v>65.5333333333333</v>
          </cell>
          <cell r="K2091" t="str">
            <v>2018-02-10</v>
          </cell>
        </row>
        <row r="2091">
          <cell r="O2091">
            <v>14529.91</v>
          </cell>
        </row>
        <row r="2091">
          <cell r="R2091">
            <v>14529.91</v>
          </cell>
        </row>
        <row r="2091">
          <cell r="X2091">
            <v>726.5</v>
          </cell>
        </row>
        <row r="2091">
          <cell r="Z2091" t="str">
            <v>3THB01112728</v>
          </cell>
        </row>
        <row r="2092">
          <cell r="D2092" t="str">
            <v>右侧仰卧器下连接板成型模具</v>
          </cell>
          <cell r="E2092" t="str">
            <v>固定资产-模具、检具、工装-制造费用</v>
          </cell>
        </row>
        <row r="2092">
          <cell r="J2092">
            <v>65.5333333333333</v>
          </cell>
          <cell r="K2092" t="str">
            <v>2018-02-10</v>
          </cell>
        </row>
        <row r="2092">
          <cell r="O2092">
            <v>15384.62</v>
          </cell>
        </row>
        <row r="2092">
          <cell r="R2092">
            <v>15384.62</v>
          </cell>
        </row>
        <row r="2092">
          <cell r="X2092">
            <v>769.230000000001</v>
          </cell>
        </row>
        <row r="2092">
          <cell r="Z2092" t="str">
            <v>3THB01112732</v>
          </cell>
        </row>
        <row r="2093">
          <cell r="D2093" t="str">
            <v>右侧仰卧器下连接板冲孔模具</v>
          </cell>
          <cell r="E2093" t="str">
            <v>固定资产-模具、检具、工装-制造费用</v>
          </cell>
        </row>
        <row r="2093">
          <cell r="J2093">
            <v>65.5333333333333</v>
          </cell>
          <cell r="K2093" t="str">
            <v>2018-02-10</v>
          </cell>
        </row>
        <row r="2093">
          <cell r="O2093">
            <v>11111.11</v>
          </cell>
        </row>
        <row r="2093">
          <cell r="R2093">
            <v>11111.11</v>
          </cell>
        </row>
        <row r="2093">
          <cell r="X2093">
            <v>555.560000000001</v>
          </cell>
        </row>
        <row r="2093">
          <cell r="Z2093" t="str">
            <v>3THB01112733</v>
          </cell>
        </row>
        <row r="2094">
          <cell r="D2094" t="str">
            <v>右侧仰卧器下连接板成型模具</v>
          </cell>
          <cell r="E2094" t="str">
            <v>固定资产-模具、检具、工装-制造费用</v>
          </cell>
        </row>
        <row r="2094">
          <cell r="J2094">
            <v>65.5333333333333</v>
          </cell>
          <cell r="K2094" t="str">
            <v>2018-02-10</v>
          </cell>
        </row>
        <row r="2094">
          <cell r="O2094">
            <v>15384.62</v>
          </cell>
        </row>
        <row r="2094">
          <cell r="R2094">
            <v>15384.62</v>
          </cell>
        </row>
        <row r="2094">
          <cell r="X2094">
            <v>769.230000000001</v>
          </cell>
        </row>
        <row r="2094">
          <cell r="Z2094" t="str">
            <v>3THB01112737</v>
          </cell>
        </row>
        <row r="2095">
          <cell r="D2095" t="str">
            <v>右侧仰卧器下连接板冲孔模具</v>
          </cell>
          <cell r="E2095" t="str">
            <v>固定资产-模具、检具、工装-制造费用</v>
          </cell>
        </row>
        <row r="2095">
          <cell r="J2095">
            <v>65.5333333333333</v>
          </cell>
          <cell r="K2095" t="str">
            <v>2018-02-10</v>
          </cell>
        </row>
        <row r="2095">
          <cell r="O2095">
            <v>11111.11</v>
          </cell>
        </row>
        <row r="2095">
          <cell r="R2095">
            <v>11111.11</v>
          </cell>
        </row>
        <row r="2095">
          <cell r="X2095">
            <v>555.560000000001</v>
          </cell>
        </row>
        <row r="2095">
          <cell r="Z2095" t="str">
            <v>3THB01112738</v>
          </cell>
        </row>
        <row r="2096">
          <cell r="D2096" t="str">
            <v>地脚上连接板落料模具</v>
          </cell>
          <cell r="E2096" t="str">
            <v>固定资产-模具、检具、工装-制造费用</v>
          </cell>
        </row>
        <row r="2096">
          <cell r="J2096">
            <v>65.5333333333333</v>
          </cell>
          <cell r="K2096" t="str">
            <v>2018-02-10</v>
          </cell>
        </row>
        <row r="2096">
          <cell r="O2096">
            <v>17094.02</v>
          </cell>
        </row>
        <row r="2096">
          <cell r="R2096">
            <v>17094.02</v>
          </cell>
        </row>
        <row r="2096">
          <cell r="X2096">
            <v>854.700000000001</v>
          </cell>
        </row>
        <row r="2096">
          <cell r="Z2096" t="str">
            <v>3THB01112739</v>
          </cell>
        </row>
        <row r="2097">
          <cell r="D2097" t="str">
            <v>地脚上连接板成型1模具</v>
          </cell>
          <cell r="E2097" t="str">
            <v>固定资产-模具、检具、工装-制造费用</v>
          </cell>
        </row>
        <row r="2097">
          <cell r="J2097">
            <v>65.5333333333333</v>
          </cell>
          <cell r="K2097" t="str">
            <v>2018-02-10</v>
          </cell>
        </row>
        <row r="2097">
          <cell r="O2097">
            <v>11111.11</v>
          </cell>
        </row>
        <row r="2097">
          <cell r="R2097">
            <v>11111.11</v>
          </cell>
        </row>
        <row r="2097">
          <cell r="X2097">
            <v>555.560000000001</v>
          </cell>
        </row>
        <row r="2097">
          <cell r="Z2097" t="str">
            <v>3THB01112740</v>
          </cell>
        </row>
        <row r="2098">
          <cell r="D2098" t="str">
            <v>地脚上连接板成型2模具</v>
          </cell>
          <cell r="E2098" t="str">
            <v>固定资产-模具、检具、工装-制造费用</v>
          </cell>
        </row>
        <row r="2098">
          <cell r="J2098">
            <v>65.5333333333333</v>
          </cell>
          <cell r="K2098" t="str">
            <v>2018-02-10</v>
          </cell>
        </row>
        <row r="2098">
          <cell r="O2098">
            <v>10256.41</v>
          </cell>
        </row>
        <row r="2098">
          <cell r="R2098">
            <v>10256.41</v>
          </cell>
        </row>
        <row r="2098">
          <cell r="X2098">
            <v>512.82</v>
          </cell>
        </row>
        <row r="2098">
          <cell r="Z2098" t="str">
            <v>3THB01112741</v>
          </cell>
        </row>
        <row r="2099">
          <cell r="D2099" t="str">
            <v>左右侧地锁支架落料模具</v>
          </cell>
          <cell r="E2099" t="str">
            <v>固定资产-模具、检具、工装-制造费用</v>
          </cell>
        </row>
        <row r="2099">
          <cell r="J2099">
            <v>65.5333333333333</v>
          </cell>
          <cell r="K2099" t="str">
            <v>2018-02-10</v>
          </cell>
        </row>
        <row r="2099">
          <cell r="O2099">
            <v>14529.91</v>
          </cell>
        </row>
        <row r="2099">
          <cell r="R2099">
            <v>14529.91</v>
          </cell>
        </row>
        <row r="2099">
          <cell r="X2099">
            <v>726.5</v>
          </cell>
        </row>
        <row r="2099">
          <cell r="Z2099" t="str">
            <v>3THB01112742</v>
          </cell>
        </row>
        <row r="2100">
          <cell r="D2100" t="str">
            <v>左右侧地锁支架拉伸模具</v>
          </cell>
          <cell r="E2100" t="str">
            <v>固定资产-模具、检具、工装-制造费用</v>
          </cell>
        </row>
        <row r="2100">
          <cell r="J2100">
            <v>65.5333333333333</v>
          </cell>
          <cell r="K2100" t="str">
            <v>2018-02-10</v>
          </cell>
        </row>
        <row r="2100">
          <cell r="O2100">
            <v>15384.62</v>
          </cell>
        </row>
        <row r="2100">
          <cell r="R2100">
            <v>15384.62</v>
          </cell>
        </row>
        <row r="2100">
          <cell r="X2100">
            <v>769.230000000001</v>
          </cell>
        </row>
        <row r="2100">
          <cell r="Z2100" t="str">
            <v>3THB01112743</v>
          </cell>
        </row>
        <row r="2101">
          <cell r="D2101" t="str">
            <v>左右侧地锁支架切边冲孔模具</v>
          </cell>
          <cell r="E2101" t="str">
            <v>固定资产-模具、检具、工装-制造费用</v>
          </cell>
        </row>
        <row r="2101">
          <cell r="J2101">
            <v>65.5333333333333</v>
          </cell>
          <cell r="K2101" t="str">
            <v>2018-02-10</v>
          </cell>
        </row>
        <row r="2101">
          <cell r="O2101">
            <v>7692.31</v>
          </cell>
        </row>
        <row r="2101">
          <cell r="R2101">
            <v>7692.31</v>
          </cell>
        </row>
        <row r="2101">
          <cell r="X2101">
            <v>384.620000000001</v>
          </cell>
        </row>
        <row r="2101">
          <cell r="Z2101" t="str">
            <v>3THB01112744</v>
          </cell>
        </row>
        <row r="2102">
          <cell r="D2102" t="str">
            <v>左右侧地锁支架冲孔切断模具</v>
          </cell>
          <cell r="E2102" t="str">
            <v>固定资产-模具、检具、工装-制造费用</v>
          </cell>
        </row>
        <row r="2102">
          <cell r="J2102">
            <v>65.5333333333333</v>
          </cell>
          <cell r="K2102" t="str">
            <v>2018-02-10</v>
          </cell>
        </row>
        <row r="2102">
          <cell r="O2102">
            <v>11111.11</v>
          </cell>
        </row>
        <row r="2102">
          <cell r="R2102">
            <v>11111.11</v>
          </cell>
        </row>
        <row r="2102">
          <cell r="X2102">
            <v>555.560000000001</v>
          </cell>
        </row>
        <row r="2102">
          <cell r="Z2102" t="str">
            <v>3THB01112745</v>
          </cell>
        </row>
        <row r="2103">
          <cell r="D2103" t="str">
            <v>地锁支架整型模具</v>
          </cell>
          <cell r="E2103" t="str">
            <v>固定资产-模具、检具、工装-制造费用</v>
          </cell>
        </row>
        <row r="2103">
          <cell r="J2103">
            <v>65.5333333333333</v>
          </cell>
          <cell r="K2103" t="str">
            <v>2018-02-10</v>
          </cell>
        </row>
        <row r="2103">
          <cell r="O2103">
            <v>13675.21</v>
          </cell>
        </row>
        <row r="2103">
          <cell r="R2103">
            <v>13675.21</v>
          </cell>
        </row>
        <row r="2103">
          <cell r="X2103">
            <v>683.759999999998</v>
          </cell>
        </row>
        <row r="2103">
          <cell r="Z2103" t="str">
            <v>3THB01112746</v>
          </cell>
        </row>
        <row r="2104">
          <cell r="D2104" t="str">
            <v>安全带悬置安装板落料模具</v>
          </cell>
          <cell r="E2104" t="str">
            <v>固定资产-模具、检具、工装-制造费用</v>
          </cell>
        </row>
        <row r="2104">
          <cell r="J2104">
            <v>65.5</v>
          </cell>
          <cell r="K2104" t="str">
            <v>2018-02-11</v>
          </cell>
        </row>
        <row r="2104">
          <cell r="O2104">
            <v>12820.51</v>
          </cell>
        </row>
        <row r="2104">
          <cell r="R2104">
            <v>12820.51</v>
          </cell>
        </row>
        <row r="2104">
          <cell r="X2104">
            <v>641.030000000001</v>
          </cell>
        </row>
        <row r="2104">
          <cell r="Z2104" t="str">
            <v>3THB01112747</v>
          </cell>
        </row>
        <row r="2105">
          <cell r="D2105" t="str">
            <v>扶手固定轴支撑板落料冲孔模具</v>
          </cell>
          <cell r="E2105" t="str">
            <v>固定资产-模具、检具、工装-制造费用</v>
          </cell>
        </row>
        <row r="2105">
          <cell r="J2105">
            <v>65.5</v>
          </cell>
          <cell r="K2105" t="str">
            <v>2018-02-11</v>
          </cell>
        </row>
        <row r="2105">
          <cell r="O2105">
            <v>7692.31</v>
          </cell>
        </row>
        <row r="2105">
          <cell r="R2105">
            <v>7692.31</v>
          </cell>
        </row>
        <row r="2105">
          <cell r="X2105">
            <v>384.620000000001</v>
          </cell>
        </row>
        <row r="2105">
          <cell r="Z2105" t="str">
            <v>3THB01112748</v>
          </cell>
        </row>
        <row r="2106">
          <cell r="D2106" t="str">
            <v>扶手固定轴支撑板成型模具</v>
          </cell>
          <cell r="E2106" t="str">
            <v>固定资产-模具、检具、工装-制造费用</v>
          </cell>
        </row>
        <row r="2106">
          <cell r="J2106">
            <v>65.5</v>
          </cell>
          <cell r="K2106" t="str">
            <v>2018-02-11</v>
          </cell>
        </row>
        <row r="2106">
          <cell r="O2106">
            <v>5128.21</v>
          </cell>
        </row>
        <row r="2106">
          <cell r="R2106">
            <v>5128.21</v>
          </cell>
        </row>
        <row r="2106">
          <cell r="X2106">
            <v>256.41</v>
          </cell>
        </row>
        <row r="2106">
          <cell r="Z2106" t="str">
            <v>3THB01112749</v>
          </cell>
        </row>
        <row r="2107">
          <cell r="D2107" t="str">
            <v>喷涂线配套电缆</v>
          </cell>
          <cell r="E2107" t="str">
            <v>固定资产-机器设备-制造费用</v>
          </cell>
        </row>
        <row r="2107">
          <cell r="J2107">
            <v>65.4666666666667</v>
          </cell>
          <cell r="K2107" t="str">
            <v>2018-02-12</v>
          </cell>
        </row>
        <row r="2107">
          <cell r="O2107">
            <v>55130.18</v>
          </cell>
        </row>
        <row r="2107">
          <cell r="R2107">
            <v>55130.18</v>
          </cell>
        </row>
        <row r="2107">
          <cell r="X2107">
            <v>27633.83</v>
          </cell>
        </row>
        <row r="2107">
          <cell r="Z2107" t="str">
            <v>2MHB01102750</v>
          </cell>
        </row>
        <row r="2108">
          <cell r="D2108" t="str">
            <v>气体报警器自动化系统</v>
          </cell>
          <cell r="E2108" t="str">
            <v>固定资产-机器设备-制造费用</v>
          </cell>
        </row>
        <row r="2108">
          <cell r="J2108">
            <v>63.9</v>
          </cell>
          <cell r="K2108" t="str">
            <v>2018-03-31</v>
          </cell>
        </row>
        <row r="2108">
          <cell r="O2108">
            <v>11700</v>
          </cell>
        </row>
        <row r="2108">
          <cell r="R2108">
            <v>11700</v>
          </cell>
        </row>
        <row r="2108">
          <cell r="X2108">
            <v>5957.1</v>
          </cell>
        </row>
        <row r="2108">
          <cell r="Z2108" t="str">
            <v>1MHB01022752</v>
          </cell>
        </row>
        <row r="2109">
          <cell r="D2109" t="str">
            <v>双机械密封泵头TH80-50-315</v>
          </cell>
          <cell r="E2109" t="str">
            <v>固定资产-机器设备-制造费用</v>
          </cell>
        </row>
        <row r="2109">
          <cell r="J2109">
            <v>63.9</v>
          </cell>
          <cell r="K2109" t="str">
            <v>2018-03-31</v>
          </cell>
        </row>
        <row r="2109">
          <cell r="O2109">
            <v>9401.71</v>
          </cell>
        </row>
        <row r="2109">
          <cell r="R2109">
            <v>9401.71</v>
          </cell>
        </row>
        <row r="2109">
          <cell r="X2109">
            <v>4787.05</v>
          </cell>
        </row>
        <row r="2109">
          <cell r="Z2109" t="str">
            <v>3MHB01022751</v>
          </cell>
        </row>
        <row r="2110">
          <cell r="D2110" t="str">
            <v>焊烟净化器20000风量</v>
          </cell>
          <cell r="E2110" t="str">
            <v>固定资产-机器设备-制造费用</v>
          </cell>
        </row>
        <row r="2110">
          <cell r="J2110">
            <v>63.9</v>
          </cell>
          <cell r="K2110" t="str">
            <v>2018-03-31</v>
          </cell>
        </row>
        <row r="2110">
          <cell r="O2110">
            <v>33760.69</v>
          </cell>
        </row>
        <row r="2110">
          <cell r="R2110">
            <v>33760.69</v>
          </cell>
        </row>
        <row r="2110">
          <cell r="X2110">
            <v>17189.87</v>
          </cell>
        </row>
        <row r="2110">
          <cell r="Z2110" t="str">
            <v>3MHB01022754</v>
          </cell>
        </row>
        <row r="2111">
          <cell r="D2111" t="str">
            <v>焊烟净化器20000风量</v>
          </cell>
          <cell r="E2111" t="str">
            <v>固定资产-机器设备-制造费用</v>
          </cell>
        </row>
        <row r="2111">
          <cell r="J2111">
            <v>63.9</v>
          </cell>
          <cell r="K2111" t="str">
            <v>2018-03-31</v>
          </cell>
        </row>
        <row r="2111">
          <cell r="O2111">
            <v>33760.69</v>
          </cell>
        </row>
        <row r="2111">
          <cell r="R2111">
            <v>33760.69</v>
          </cell>
        </row>
        <row r="2111">
          <cell r="X2111">
            <v>17189.87</v>
          </cell>
        </row>
        <row r="2111">
          <cell r="Z2111" t="str">
            <v>3MHB01022755</v>
          </cell>
        </row>
        <row r="2112">
          <cell r="D2112" t="str">
            <v>焊烟净化器20000风量</v>
          </cell>
          <cell r="E2112" t="str">
            <v>固定资产-机器设备-制造费用</v>
          </cell>
        </row>
        <row r="2112">
          <cell r="J2112">
            <v>63.9</v>
          </cell>
          <cell r="K2112" t="str">
            <v>2018-03-31</v>
          </cell>
        </row>
        <row r="2112">
          <cell r="O2112">
            <v>33760.69</v>
          </cell>
        </row>
        <row r="2112">
          <cell r="R2112">
            <v>33760.69</v>
          </cell>
        </row>
        <row r="2112">
          <cell r="X2112">
            <v>17189.87</v>
          </cell>
        </row>
        <row r="2112">
          <cell r="Z2112" t="str">
            <v>3MHB01022756</v>
          </cell>
        </row>
        <row r="2113">
          <cell r="D2113" t="str">
            <v>焊烟净化器20000风量</v>
          </cell>
          <cell r="E2113" t="str">
            <v>固定资产-机器设备-制造费用</v>
          </cell>
        </row>
        <row r="2113">
          <cell r="J2113">
            <v>63.9</v>
          </cell>
          <cell r="K2113" t="str">
            <v>2018-03-31</v>
          </cell>
        </row>
        <row r="2113">
          <cell r="O2113">
            <v>33760.69</v>
          </cell>
        </row>
        <row r="2113">
          <cell r="R2113">
            <v>33760.69</v>
          </cell>
        </row>
        <row r="2113">
          <cell r="X2113">
            <v>17189.87</v>
          </cell>
        </row>
        <row r="2113">
          <cell r="Z2113" t="str">
            <v>3MHB01022757</v>
          </cell>
        </row>
        <row r="2114">
          <cell r="D2114" t="str">
            <v>焊烟净化器20000风量</v>
          </cell>
          <cell r="E2114" t="str">
            <v>固定资产-机器设备-制造费用</v>
          </cell>
        </row>
        <row r="2114">
          <cell r="J2114">
            <v>63.9</v>
          </cell>
          <cell r="K2114" t="str">
            <v>2018-03-31</v>
          </cell>
        </row>
        <row r="2114">
          <cell r="O2114">
            <v>33760.69</v>
          </cell>
        </row>
        <row r="2114">
          <cell r="R2114">
            <v>33760.69</v>
          </cell>
        </row>
        <row r="2114">
          <cell r="X2114">
            <v>17189.87</v>
          </cell>
        </row>
        <row r="2114">
          <cell r="Z2114" t="str">
            <v>3MHB01022758</v>
          </cell>
        </row>
        <row r="2115">
          <cell r="D2115" t="str">
            <v>焊烟净化器20000风量</v>
          </cell>
          <cell r="E2115" t="str">
            <v>固定资产-机器设备-制造费用</v>
          </cell>
        </row>
        <row r="2115">
          <cell r="J2115">
            <v>63.9</v>
          </cell>
          <cell r="K2115" t="str">
            <v>2018-03-31</v>
          </cell>
        </row>
        <row r="2115">
          <cell r="O2115">
            <v>33760.69</v>
          </cell>
        </row>
        <row r="2115">
          <cell r="R2115">
            <v>33760.69</v>
          </cell>
        </row>
        <row r="2115">
          <cell r="X2115">
            <v>17189.87</v>
          </cell>
        </row>
        <row r="2115">
          <cell r="Z2115" t="str">
            <v>3MHB01022759</v>
          </cell>
        </row>
        <row r="2116">
          <cell r="D2116" t="str">
            <v>安全带出口钣金落料模具</v>
          </cell>
          <cell r="E2116" t="str">
            <v>固定资产-模具、检具、工装-制造费用</v>
          </cell>
        </row>
        <row r="2116">
          <cell r="J2116">
            <v>63.9</v>
          </cell>
          <cell r="K2116" t="str">
            <v>2018-03-31</v>
          </cell>
        </row>
        <row r="2116">
          <cell r="O2116">
            <v>8547.01</v>
          </cell>
        </row>
        <row r="2116">
          <cell r="R2116">
            <v>8547.01</v>
          </cell>
        </row>
        <row r="2116">
          <cell r="X2116">
            <v>427.35</v>
          </cell>
        </row>
        <row r="2116">
          <cell r="Z2116" t="str">
            <v>3THB01112760</v>
          </cell>
        </row>
        <row r="2117">
          <cell r="D2117" t="str">
            <v>安全带出口钣金成型模具</v>
          </cell>
          <cell r="E2117" t="str">
            <v>固定资产-模具、检具、工装-制造费用</v>
          </cell>
        </row>
        <row r="2117">
          <cell r="J2117">
            <v>63.9</v>
          </cell>
          <cell r="K2117" t="str">
            <v>2018-03-31</v>
          </cell>
        </row>
        <row r="2117">
          <cell r="O2117">
            <v>10256.41</v>
          </cell>
        </row>
        <row r="2117">
          <cell r="R2117">
            <v>10256.41</v>
          </cell>
        </row>
        <row r="2117">
          <cell r="X2117">
            <v>512.82</v>
          </cell>
        </row>
        <row r="2117">
          <cell r="Z2117" t="str">
            <v>3THB01112761</v>
          </cell>
        </row>
        <row r="2118">
          <cell r="D2118" t="str">
            <v>安全带出口钣金冲孔模具</v>
          </cell>
          <cell r="E2118" t="str">
            <v>固定资产-模具、检具、工装-制造费用</v>
          </cell>
        </row>
        <row r="2118">
          <cell r="J2118">
            <v>63.9</v>
          </cell>
          <cell r="K2118" t="str">
            <v>2018-03-31</v>
          </cell>
        </row>
        <row r="2118">
          <cell r="O2118">
            <v>7692.31</v>
          </cell>
        </row>
        <row r="2118">
          <cell r="R2118">
            <v>7692.31</v>
          </cell>
        </row>
        <row r="2118">
          <cell r="X2118">
            <v>384.620000000001</v>
          </cell>
        </row>
        <row r="2118">
          <cell r="Z2118" t="str">
            <v>3THB01112762</v>
          </cell>
        </row>
        <row r="2119">
          <cell r="D2119" t="str">
            <v>安全带出口钣金翻孔模具</v>
          </cell>
          <cell r="E2119" t="str">
            <v>固定资产-模具、检具、工装-制造费用</v>
          </cell>
        </row>
        <row r="2119">
          <cell r="J2119">
            <v>63.9</v>
          </cell>
          <cell r="K2119" t="str">
            <v>2018-03-31</v>
          </cell>
        </row>
        <row r="2119">
          <cell r="O2119">
            <v>7692.31</v>
          </cell>
        </row>
        <row r="2119">
          <cell r="R2119">
            <v>7692.31</v>
          </cell>
        </row>
        <row r="2119">
          <cell r="X2119">
            <v>384.620000000001</v>
          </cell>
        </row>
        <row r="2119">
          <cell r="Z2119" t="str">
            <v>3THB01112763</v>
          </cell>
        </row>
        <row r="2120">
          <cell r="D2120" t="str">
            <v>扣手支架冲孔切断模具</v>
          </cell>
          <cell r="E2120" t="str">
            <v>固定资产-模具、检具、工装-制造费用</v>
          </cell>
        </row>
        <row r="2120">
          <cell r="J2120">
            <v>63.9</v>
          </cell>
          <cell r="K2120" t="str">
            <v>2018-03-31</v>
          </cell>
        </row>
        <row r="2120">
          <cell r="O2120">
            <v>14529.91</v>
          </cell>
        </row>
        <row r="2120">
          <cell r="R2120">
            <v>14529.91</v>
          </cell>
        </row>
        <row r="2120">
          <cell r="X2120">
            <v>726.5</v>
          </cell>
        </row>
        <row r="2120">
          <cell r="Z2120" t="str">
            <v>3THB01112764</v>
          </cell>
        </row>
        <row r="2121">
          <cell r="D2121" t="str">
            <v>扣手支架成型模具</v>
          </cell>
          <cell r="E2121" t="str">
            <v>固定资产-模具、检具、工装-制造费用</v>
          </cell>
        </row>
        <row r="2121">
          <cell r="J2121">
            <v>63.9</v>
          </cell>
          <cell r="K2121" t="str">
            <v>2018-03-31</v>
          </cell>
        </row>
        <row r="2121">
          <cell r="O2121">
            <v>14529.91</v>
          </cell>
        </row>
        <row r="2121">
          <cell r="R2121">
            <v>14529.91</v>
          </cell>
        </row>
        <row r="2121">
          <cell r="X2121">
            <v>726.5</v>
          </cell>
        </row>
        <row r="2121">
          <cell r="Z2121" t="str">
            <v>3THB01112765</v>
          </cell>
        </row>
        <row r="2122">
          <cell r="D2122" t="str">
            <v>扣手支架落料模具</v>
          </cell>
          <cell r="E2122" t="str">
            <v>固定资产-模具、检具、工装-制造费用</v>
          </cell>
        </row>
        <row r="2122">
          <cell r="J2122">
            <v>63.9</v>
          </cell>
          <cell r="K2122" t="str">
            <v>2018-03-31</v>
          </cell>
        </row>
        <row r="2122">
          <cell r="O2122">
            <v>15384.62</v>
          </cell>
        </row>
        <row r="2122">
          <cell r="R2122">
            <v>15384.62</v>
          </cell>
        </row>
        <row r="2122">
          <cell r="X2122">
            <v>769.230000000001</v>
          </cell>
        </row>
        <row r="2122">
          <cell r="Z2122" t="str">
            <v>3THB01112766</v>
          </cell>
        </row>
        <row r="2123">
          <cell r="D2123" t="str">
            <v>扣手支架成型模具</v>
          </cell>
          <cell r="E2123" t="str">
            <v>固定资产-模具、检具、工装-制造费用</v>
          </cell>
        </row>
        <row r="2123">
          <cell r="J2123">
            <v>63.9</v>
          </cell>
          <cell r="K2123" t="str">
            <v>2018-03-31</v>
          </cell>
        </row>
        <row r="2123">
          <cell r="O2123">
            <v>15384.62</v>
          </cell>
        </row>
        <row r="2123">
          <cell r="R2123">
            <v>15384.62</v>
          </cell>
        </row>
        <row r="2123">
          <cell r="X2123">
            <v>769.230000000001</v>
          </cell>
        </row>
        <row r="2123">
          <cell r="Z2123" t="str">
            <v>3THB01112767</v>
          </cell>
        </row>
        <row r="2124">
          <cell r="D2124" t="str">
            <v>扣手底座支架落料冲孔模具</v>
          </cell>
          <cell r="E2124" t="str">
            <v>固定资产-模具、检具、工装-制造费用</v>
          </cell>
        </row>
        <row r="2124">
          <cell r="J2124">
            <v>63.9</v>
          </cell>
          <cell r="K2124" t="str">
            <v>2018-03-31</v>
          </cell>
        </row>
        <row r="2124">
          <cell r="O2124">
            <v>9401.71</v>
          </cell>
        </row>
        <row r="2124">
          <cell r="R2124">
            <v>9401.71</v>
          </cell>
        </row>
        <row r="2124">
          <cell r="X2124">
            <v>470.089999999998</v>
          </cell>
        </row>
        <row r="2124">
          <cell r="Z2124" t="str">
            <v>3THB01112768</v>
          </cell>
        </row>
        <row r="2125">
          <cell r="D2125" t="str">
            <v>扣手底座支架成型模具</v>
          </cell>
          <cell r="E2125" t="str">
            <v>固定资产-模具、检具、工装-制造费用</v>
          </cell>
        </row>
        <row r="2125">
          <cell r="J2125">
            <v>63.9</v>
          </cell>
          <cell r="K2125" t="str">
            <v>2018-03-31</v>
          </cell>
        </row>
        <row r="2125">
          <cell r="O2125">
            <v>11111.11</v>
          </cell>
        </row>
        <row r="2125">
          <cell r="R2125">
            <v>11111.11</v>
          </cell>
        </row>
        <row r="2125">
          <cell r="X2125">
            <v>555.560000000001</v>
          </cell>
        </row>
        <row r="2125">
          <cell r="Z2125" t="str">
            <v>3THB01112769</v>
          </cell>
        </row>
        <row r="2126">
          <cell r="D2126" t="str">
            <v>左座椅座垫左前加强板冲孔切断模具</v>
          </cell>
          <cell r="E2126" t="str">
            <v>固定资产-模具、检具、工装-制造费用</v>
          </cell>
        </row>
        <row r="2126">
          <cell r="J2126">
            <v>63.9</v>
          </cell>
          <cell r="K2126" t="str">
            <v>2018-03-31</v>
          </cell>
        </row>
        <row r="2126">
          <cell r="O2126">
            <v>7692.31</v>
          </cell>
        </row>
        <row r="2126">
          <cell r="R2126">
            <v>7692.31</v>
          </cell>
        </row>
        <row r="2126">
          <cell r="X2126">
            <v>384.620000000001</v>
          </cell>
        </row>
        <row r="2126">
          <cell r="Z2126" t="str">
            <v>3THB01112770</v>
          </cell>
        </row>
        <row r="2127">
          <cell r="D2127" t="str">
            <v>左座椅座垫左前加强板成型模具</v>
          </cell>
          <cell r="E2127" t="str">
            <v>固定资产-模具、检具、工装-制造费用</v>
          </cell>
        </row>
        <row r="2127">
          <cell r="J2127">
            <v>63.9</v>
          </cell>
          <cell r="K2127" t="str">
            <v>2018-03-31</v>
          </cell>
        </row>
        <row r="2127">
          <cell r="O2127">
            <v>11965.81</v>
          </cell>
        </row>
        <row r="2127">
          <cell r="R2127">
            <v>11965.81</v>
          </cell>
        </row>
        <row r="2127">
          <cell r="X2127">
            <v>598.289999999999</v>
          </cell>
        </row>
        <row r="2127">
          <cell r="Z2127" t="str">
            <v>3THB01112771</v>
          </cell>
        </row>
        <row r="2128">
          <cell r="D2128" t="str">
            <v>左座椅座垫左前加强板压型模具</v>
          </cell>
          <cell r="E2128" t="str">
            <v>固定资产-模具、检具、工装-制造费用</v>
          </cell>
        </row>
        <row r="2128">
          <cell r="J2128">
            <v>63.9</v>
          </cell>
          <cell r="K2128" t="str">
            <v>2018-03-31</v>
          </cell>
        </row>
        <row r="2128">
          <cell r="O2128">
            <v>11965.81</v>
          </cell>
        </row>
        <row r="2128">
          <cell r="R2128">
            <v>11965.81</v>
          </cell>
        </row>
        <row r="2128">
          <cell r="X2128">
            <v>598.289999999999</v>
          </cell>
        </row>
        <row r="2128">
          <cell r="Z2128" t="str">
            <v>3THB01112772</v>
          </cell>
        </row>
        <row r="2129">
          <cell r="D2129" t="str">
            <v>左座椅座垫左前加强板落料模具</v>
          </cell>
          <cell r="E2129" t="str">
            <v>固定资产-模具、检具、工装-制造费用</v>
          </cell>
        </row>
        <row r="2129">
          <cell r="J2129">
            <v>63.9</v>
          </cell>
          <cell r="K2129" t="str">
            <v>2018-03-31</v>
          </cell>
        </row>
        <row r="2129">
          <cell r="O2129">
            <v>9401.71</v>
          </cell>
        </row>
        <row r="2129">
          <cell r="R2129">
            <v>9401.71</v>
          </cell>
        </row>
        <row r="2129">
          <cell r="X2129">
            <v>470.089999999998</v>
          </cell>
        </row>
        <row r="2129">
          <cell r="Z2129" t="str">
            <v>3THB01112773</v>
          </cell>
        </row>
        <row r="2130">
          <cell r="D2130" t="str">
            <v>扣手底座支架成型模具</v>
          </cell>
          <cell r="E2130" t="str">
            <v>固定资产-模具、检具、工装-制造费用</v>
          </cell>
        </row>
        <row r="2130">
          <cell r="J2130">
            <v>63.9</v>
          </cell>
          <cell r="K2130" t="str">
            <v>2018-03-31</v>
          </cell>
        </row>
        <row r="2130">
          <cell r="O2130">
            <v>9829.06</v>
          </cell>
        </row>
        <row r="2130">
          <cell r="R2130">
            <v>9829.06</v>
          </cell>
        </row>
        <row r="2130">
          <cell r="X2130">
            <v>491.449999999999</v>
          </cell>
        </row>
        <row r="2130">
          <cell r="Z2130" t="str">
            <v>3THB01112774</v>
          </cell>
        </row>
        <row r="2131">
          <cell r="D2131" t="str">
            <v>扣手底座支架冲孔模具</v>
          </cell>
          <cell r="E2131" t="str">
            <v>固定资产-模具、检具、工装-制造费用</v>
          </cell>
        </row>
        <row r="2131">
          <cell r="J2131">
            <v>63.9</v>
          </cell>
          <cell r="K2131" t="str">
            <v>2018-03-31</v>
          </cell>
        </row>
        <row r="2131">
          <cell r="O2131">
            <v>11965.81</v>
          </cell>
        </row>
        <row r="2131">
          <cell r="R2131">
            <v>11965.81</v>
          </cell>
        </row>
        <row r="2131">
          <cell r="X2131">
            <v>598.289999999999</v>
          </cell>
        </row>
        <row r="2131">
          <cell r="Z2131" t="str">
            <v>3THB01112775</v>
          </cell>
        </row>
        <row r="2132">
          <cell r="D2132" t="str">
            <v>左座椅座垫左前加强板翻孔模具</v>
          </cell>
          <cell r="E2132" t="str">
            <v>固定资产-模具、检具、工装-制造费用</v>
          </cell>
        </row>
        <row r="2132">
          <cell r="J2132">
            <v>63.9</v>
          </cell>
          <cell r="K2132" t="str">
            <v>2018-03-31</v>
          </cell>
        </row>
        <row r="2132">
          <cell r="O2132">
            <v>7264.96</v>
          </cell>
        </row>
        <row r="2132">
          <cell r="R2132">
            <v>7264.96</v>
          </cell>
        </row>
        <row r="2132">
          <cell r="X2132">
            <v>363.25</v>
          </cell>
        </row>
        <row r="2132">
          <cell r="Z2132" t="str">
            <v>3THB01112776</v>
          </cell>
        </row>
        <row r="2133">
          <cell r="D2133" t="str">
            <v>左侧地锁安装支架落料连体模具</v>
          </cell>
          <cell r="E2133" t="str">
            <v>固定资产-模具、检具、工装-制造费用</v>
          </cell>
        </row>
        <row r="2133">
          <cell r="J2133">
            <v>63.9</v>
          </cell>
          <cell r="K2133" t="str">
            <v>2018-03-31</v>
          </cell>
        </row>
        <row r="2133">
          <cell r="O2133">
            <v>21367.52</v>
          </cell>
        </row>
        <row r="2133">
          <cell r="R2133">
            <v>21367.52</v>
          </cell>
        </row>
        <row r="2133">
          <cell r="X2133">
            <v>1068.38</v>
          </cell>
        </row>
        <row r="2133">
          <cell r="Z2133" t="str">
            <v>3THB01112777</v>
          </cell>
        </row>
        <row r="2134">
          <cell r="D2134" t="str">
            <v>左侧地锁安装支架成型1模具</v>
          </cell>
          <cell r="E2134" t="str">
            <v>固定资产-模具、检具、工装-制造费用</v>
          </cell>
        </row>
        <row r="2134">
          <cell r="J2134">
            <v>63.9</v>
          </cell>
          <cell r="K2134" t="str">
            <v>2018-03-31</v>
          </cell>
        </row>
        <row r="2134">
          <cell r="O2134">
            <v>19658.12</v>
          </cell>
        </row>
        <row r="2134">
          <cell r="R2134">
            <v>19658.12</v>
          </cell>
        </row>
        <row r="2134">
          <cell r="X2134">
            <v>982.91</v>
          </cell>
        </row>
        <row r="2134">
          <cell r="Z2134" t="str">
            <v>3THB01112778</v>
          </cell>
        </row>
        <row r="2135">
          <cell r="D2135" t="str">
            <v>左侧地锁安装支架成型2模具</v>
          </cell>
          <cell r="E2135" t="str">
            <v>固定资产-模具、检具、工装-制造费用</v>
          </cell>
        </row>
        <row r="2135">
          <cell r="J2135">
            <v>63.9</v>
          </cell>
          <cell r="K2135" t="str">
            <v>2018-03-31</v>
          </cell>
        </row>
        <row r="2135">
          <cell r="O2135">
            <v>19658.12</v>
          </cell>
        </row>
        <row r="2135">
          <cell r="R2135">
            <v>19658.12</v>
          </cell>
        </row>
        <row r="2135">
          <cell r="X2135">
            <v>982.91</v>
          </cell>
        </row>
        <row r="2135">
          <cell r="Z2135" t="str">
            <v>3THB01112779</v>
          </cell>
        </row>
        <row r="2136">
          <cell r="D2136" t="str">
            <v>左侧地锁安装支架切开模具</v>
          </cell>
          <cell r="E2136" t="str">
            <v>固定资产-模具、检具、工装-制造费用</v>
          </cell>
        </row>
        <row r="2136">
          <cell r="J2136">
            <v>63.9</v>
          </cell>
          <cell r="K2136" t="str">
            <v>2018-03-31</v>
          </cell>
        </row>
        <row r="2136">
          <cell r="O2136">
            <v>8547.01</v>
          </cell>
        </row>
        <row r="2136">
          <cell r="R2136">
            <v>8547.01</v>
          </cell>
        </row>
        <row r="2136">
          <cell r="X2136">
            <v>427.35</v>
          </cell>
        </row>
        <row r="2136">
          <cell r="Z2136" t="str">
            <v>3THB01112780</v>
          </cell>
        </row>
        <row r="2137">
          <cell r="D2137" t="str">
            <v>左侧地锁安装支架冲孔切边模具</v>
          </cell>
          <cell r="E2137" t="str">
            <v>固定资产-模具、检具、工装-制造费用</v>
          </cell>
        </row>
        <row r="2137">
          <cell r="J2137">
            <v>63.9</v>
          </cell>
          <cell r="K2137" t="str">
            <v>2018-03-31</v>
          </cell>
        </row>
        <row r="2137">
          <cell r="O2137">
            <v>10683.76</v>
          </cell>
        </row>
        <row r="2137">
          <cell r="R2137">
            <v>10683.76</v>
          </cell>
        </row>
        <row r="2137">
          <cell r="X2137">
            <v>534.190000000001</v>
          </cell>
        </row>
        <row r="2137">
          <cell r="Z2137" t="str">
            <v>3THB01112781</v>
          </cell>
        </row>
        <row r="2138">
          <cell r="D2138" t="str">
            <v>右侧地锁安装支架冲孔切边模具</v>
          </cell>
          <cell r="E2138" t="str">
            <v>固定资产-模具、检具、工装-制造费用</v>
          </cell>
        </row>
        <row r="2138">
          <cell r="J2138">
            <v>63.9</v>
          </cell>
          <cell r="K2138" t="str">
            <v>2018-03-31</v>
          </cell>
        </row>
        <row r="2138">
          <cell r="O2138">
            <v>8547.01</v>
          </cell>
        </row>
        <row r="2138">
          <cell r="R2138">
            <v>8547.01</v>
          </cell>
        </row>
        <row r="2138">
          <cell r="X2138">
            <v>427.35</v>
          </cell>
        </row>
        <row r="2138">
          <cell r="Z2138" t="str">
            <v>3THB01112782</v>
          </cell>
        </row>
        <row r="2139">
          <cell r="D2139" t="str">
            <v>右侧地锁安装支架切弧冲孔模具</v>
          </cell>
          <cell r="E2139" t="str">
            <v>固定资产-模具、检具、工装-制造费用</v>
          </cell>
        </row>
        <row r="2139">
          <cell r="J2139">
            <v>63.9</v>
          </cell>
          <cell r="K2139" t="str">
            <v>2018-03-31</v>
          </cell>
        </row>
        <row r="2139">
          <cell r="O2139">
            <v>8760.68</v>
          </cell>
        </row>
        <row r="2139">
          <cell r="R2139">
            <v>8760.68</v>
          </cell>
        </row>
        <row r="2139">
          <cell r="X2139">
            <v>438.030000000001</v>
          </cell>
        </row>
        <row r="2139">
          <cell r="Z2139" t="str">
            <v>3THB01112783</v>
          </cell>
        </row>
        <row r="2140">
          <cell r="D2140" t="str">
            <v>右侧地锁安装支架切弧冲孔模具</v>
          </cell>
          <cell r="E2140" t="str">
            <v>固定资产-模具、检具、工装-制造费用</v>
          </cell>
        </row>
        <row r="2140">
          <cell r="J2140">
            <v>63.9</v>
          </cell>
          <cell r="K2140" t="str">
            <v>2018-03-31</v>
          </cell>
        </row>
        <row r="2140">
          <cell r="O2140">
            <v>8760.69</v>
          </cell>
        </row>
        <row r="2140">
          <cell r="R2140">
            <v>8760.69</v>
          </cell>
        </row>
        <row r="2140">
          <cell r="X2140">
            <v>438.030000000001</v>
          </cell>
        </row>
        <row r="2140">
          <cell r="Z2140" t="str">
            <v>3THB01112784</v>
          </cell>
        </row>
        <row r="2141">
          <cell r="D2141" t="str">
            <v>左座椅座垫右前加强板落料模具</v>
          </cell>
          <cell r="E2141" t="str">
            <v>固定资产-模具、检具、工装-制造费用</v>
          </cell>
        </row>
        <row r="2141">
          <cell r="J2141">
            <v>63.9</v>
          </cell>
          <cell r="K2141" t="str">
            <v>2018-03-31</v>
          </cell>
        </row>
        <row r="2141">
          <cell r="O2141">
            <v>9401.71</v>
          </cell>
        </row>
        <row r="2141">
          <cell r="R2141">
            <v>9401.71</v>
          </cell>
        </row>
        <row r="2141">
          <cell r="X2141">
            <v>470.089999999998</v>
          </cell>
        </row>
        <row r="2141">
          <cell r="Z2141" t="str">
            <v>3THB01112785</v>
          </cell>
        </row>
        <row r="2142">
          <cell r="D2142" t="str">
            <v>左座椅座垫右前加强板压型模具</v>
          </cell>
          <cell r="E2142" t="str">
            <v>固定资产-模具、检具、工装-制造费用</v>
          </cell>
        </row>
        <row r="2142">
          <cell r="J2142">
            <v>63.9</v>
          </cell>
          <cell r="K2142" t="str">
            <v>2018-03-31</v>
          </cell>
        </row>
        <row r="2142">
          <cell r="O2142">
            <v>11965.81</v>
          </cell>
        </row>
        <row r="2142">
          <cell r="R2142">
            <v>11965.81</v>
          </cell>
        </row>
        <row r="2142">
          <cell r="X2142">
            <v>598.289999999999</v>
          </cell>
        </row>
        <row r="2142">
          <cell r="Z2142" t="str">
            <v>3THB01112786</v>
          </cell>
        </row>
        <row r="2143">
          <cell r="D2143" t="str">
            <v>左座椅座垫右前加强板成型模具</v>
          </cell>
          <cell r="E2143" t="str">
            <v>固定资产-模具、检具、工装-制造费用</v>
          </cell>
        </row>
        <row r="2143">
          <cell r="J2143">
            <v>63.9</v>
          </cell>
          <cell r="K2143" t="str">
            <v>2018-03-31</v>
          </cell>
        </row>
        <row r="2143">
          <cell r="O2143">
            <v>11965.81</v>
          </cell>
        </row>
        <row r="2143">
          <cell r="R2143">
            <v>11965.81</v>
          </cell>
        </row>
        <row r="2143">
          <cell r="X2143">
            <v>598.289999999999</v>
          </cell>
        </row>
        <row r="2143">
          <cell r="Z2143" t="str">
            <v>3THB01112787</v>
          </cell>
        </row>
        <row r="2144">
          <cell r="D2144" t="str">
            <v>左座椅座垫右前加强板冲孔切开模具</v>
          </cell>
          <cell r="E2144" t="str">
            <v>固定资产-模具、检具、工装-制造费用</v>
          </cell>
        </row>
        <row r="2144">
          <cell r="J2144">
            <v>63.9</v>
          </cell>
          <cell r="K2144" t="str">
            <v>2018-03-31</v>
          </cell>
        </row>
        <row r="2144">
          <cell r="O2144">
            <v>7692.31</v>
          </cell>
        </row>
        <row r="2144">
          <cell r="R2144">
            <v>7692.31</v>
          </cell>
        </row>
        <row r="2144">
          <cell r="X2144">
            <v>384.620000000001</v>
          </cell>
        </row>
        <row r="2144">
          <cell r="Z2144" t="str">
            <v>3THB01112788</v>
          </cell>
        </row>
        <row r="2145">
          <cell r="D2145" t="str">
            <v>左座椅座垫右前加强板翻孔模具</v>
          </cell>
          <cell r="E2145" t="str">
            <v>固定资产-模具、检具、工装-制造费用</v>
          </cell>
        </row>
        <row r="2145">
          <cell r="J2145">
            <v>63.9</v>
          </cell>
          <cell r="K2145" t="str">
            <v>2018-03-31</v>
          </cell>
        </row>
        <row r="2145">
          <cell r="O2145">
            <v>7264.96</v>
          </cell>
        </row>
        <row r="2145">
          <cell r="R2145">
            <v>7264.96</v>
          </cell>
        </row>
        <row r="2145">
          <cell r="X2145">
            <v>363.25</v>
          </cell>
        </row>
        <row r="2145">
          <cell r="Z2145" t="str">
            <v>3THB01112789</v>
          </cell>
        </row>
        <row r="2146">
          <cell r="D2146" t="str">
            <v>地脚固定板落料模具</v>
          </cell>
          <cell r="E2146" t="str">
            <v>固定资产-模具、检具、工装-制造费用</v>
          </cell>
        </row>
        <row r="2146">
          <cell r="J2146">
            <v>63.9</v>
          </cell>
          <cell r="K2146" t="str">
            <v>2018-03-31</v>
          </cell>
        </row>
        <row r="2146">
          <cell r="O2146">
            <v>12820.52</v>
          </cell>
        </row>
        <row r="2146">
          <cell r="R2146">
            <v>12820.52</v>
          </cell>
        </row>
        <row r="2146">
          <cell r="X2146">
            <v>641.030000000001</v>
          </cell>
        </row>
        <row r="2146">
          <cell r="Z2146" t="str">
            <v>3THB01112790</v>
          </cell>
        </row>
        <row r="2147">
          <cell r="D2147" t="str">
            <v>地脚固定板落料模具</v>
          </cell>
          <cell r="E2147" t="str">
            <v>固定资产-模具、检具、工装-制造费用</v>
          </cell>
        </row>
        <row r="2147">
          <cell r="J2147">
            <v>63.9</v>
          </cell>
          <cell r="K2147" t="str">
            <v>2018-03-31</v>
          </cell>
        </row>
        <row r="2147">
          <cell r="O2147">
            <v>12820.51</v>
          </cell>
        </row>
        <row r="2147">
          <cell r="R2147">
            <v>12820.51</v>
          </cell>
        </row>
        <row r="2147">
          <cell r="X2147">
            <v>641.030000000001</v>
          </cell>
        </row>
        <row r="2147">
          <cell r="Z2147" t="str">
            <v>3THB01112791</v>
          </cell>
        </row>
        <row r="2148">
          <cell r="D2148" t="str">
            <v>地脚固定板压型模具</v>
          </cell>
          <cell r="E2148" t="str">
            <v>固定资产-模具、检具、工装-制造费用</v>
          </cell>
        </row>
        <row r="2148">
          <cell r="J2148">
            <v>63.9</v>
          </cell>
          <cell r="K2148" t="str">
            <v>2018-03-31</v>
          </cell>
        </row>
        <row r="2148">
          <cell r="O2148">
            <v>17094.02</v>
          </cell>
        </row>
        <row r="2148">
          <cell r="R2148">
            <v>17094.02</v>
          </cell>
        </row>
        <row r="2148">
          <cell r="X2148">
            <v>854.700000000001</v>
          </cell>
        </row>
        <row r="2148">
          <cell r="Z2148" t="str">
            <v>3THB01112792</v>
          </cell>
        </row>
        <row r="2149">
          <cell r="D2149" t="str">
            <v>地脚固定板压型模具</v>
          </cell>
          <cell r="E2149" t="str">
            <v>固定资产-模具、检具、工装-制造费用</v>
          </cell>
        </row>
        <row r="2149">
          <cell r="J2149">
            <v>63.9</v>
          </cell>
          <cell r="K2149" t="str">
            <v>2018-03-31</v>
          </cell>
        </row>
        <row r="2149">
          <cell r="O2149">
            <v>17094.02</v>
          </cell>
        </row>
        <row r="2149">
          <cell r="R2149">
            <v>17094.02</v>
          </cell>
        </row>
        <row r="2149">
          <cell r="X2149">
            <v>854.700000000001</v>
          </cell>
        </row>
        <row r="2149">
          <cell r="Z2149" t="str">
            <v>3THB01112793</v>
          </cell>
        </row>
        <row r="2150">
          <cell r="D2150" t="str">
            <v>地脚固定板成型模具</v>
          </cell>
          <cell r="E2150" t="str">
            <v>固定资产-模具、检具、工装-制造费用</v>
          </cell>
        </row>
        <row r="2150">
          <cell r="J2150">
            <v>63.9</v>
          </cell>
          <cell r="K2150" t="str">
            <v>2018-03-31</v>
          </cell>
        </row>
        <row r="2150">
          <cell r="O2150">
            <v>18803.42</v>
          </cell>
        </row>
        <row r="2150">
          <cell r="R2150">
            <v>18803.42</v>
          </cell>
        </row>
        <row r="2150">
          <cell r="X2150">
            <v>940.169999999998</v>
          </cell>
        </row>
        <row r="2150">
          <cell r="Z2150" t="str">
            <v>3THB01112794</v>
          </cell>
        </row>
        <row r="2151">
          <cell r="D2151" t="str">
            <v>地脚固定板对冲孔模具</v>
          </cell>
          <cell r="E2151" t="str">
            <v>固定资产-模具、检具、工装-制造费用</v>
          </cell>
        </row>
        <row r="2151">
          <cell r="J2151">
            <v>63.9</v>
          </cell>
          <cell r="K2151" t="str">
            <v>2018-03-31</v>
          </cell>
        </row>
        <row r="2151">
          <cell r="O2151">
            <v>15384.62</v>
          </cell>
        </row>
        <row r="2151">
          <cell r="R2151">
            <v>15384.62</v>
          </cell>
        </row>
        <row r="2151">
          <cell r="X2151">
            <v>769.230000000001</v>
          </cell>
        </row>
        <row r="2151">
          <cell r="Z2151" t="str">
            <v>3THB01112795</v>
          </cell>
        </row>
        <row r="2152">
          <cell r="D2152" t="str">
            <v>地脚固定板冲孔模具</v>
          </cell>
          <cell r="E2152" t="str">
            <v>固定资产-模具、检具、工装-制造费用</v>
          </cell>
        </row>
        <row r="2152">
          <cell r="J2152">
            <v>63.9</v>
          </cell>
          <cell r="K2152" t="str">
            <v>2018-03-31</v>
          </cell>
        </row>
        <row r="2152">
          <cell r="O2152">
            <v>8048.44</v>
          </cell>
        </row>
        <row r="2152">
          <cell r="R2152">
            <v>8048.44</v>
          </cell>
        </row>
        <row r="2152">
          <cell r="X2152">
            <v>402.419999999999</v>
          </cell>
        </row>
        <row r="2152">
          <cell r="Z2152" t="str">
            <v>3THB01112796</v>
          </cell>
        </row>
        <row r="2153">
          <cell r="D2153" t="str">
            <v>地脚固定板冲长孔模具</v>
          </cell>
          <cell r="E2153" t="str">
            <v>固定资产-模具、检具、工装-制造费用</v>
          </cell>
        </row>
        <row r="2153">
          <cell r="J2153">
            <v>63.9</v>
          </cell>
          <cell r="K2153" t="str">
            <v>2018-03-31</v>
          </cell>
        </row>
        <row r="2153">
          <cell r="O2153">
            <v>8048.44</v>
          </cell>
        </row>
        <row r="2153">
          <cell r="R2153">
            <v>8048.44</v>
          </cell>
        </row>
        <row r="2153">
          <cell r="X2153">
            <v>402.419999999999</v>
          </cell>
        </row>
        <row r="2153">
          <cell r="Z2153" t="str">
            <v>3THB01112797</v>
          </cell>
        </row>
        <row r="2154">
          <cell r="D2154" t="str">
            <v>右座椅左侧地脚固定板冲孔模具</v>
          </cell>
          <cell r="E2154" t="str">
            <v>固定资产-模具、检具、工装-制造费用</v>
          </cell>
        </row>
        <row r="2154">
          <cell r="J2154">
            <v>63.9</v>
          </cell>
          <cell r="K2154" t="str">
            <v>2018-03-31</v>
          </cell>
        </row>
        <row r="2154">
          <cell r="O2154">
            <v>8048.44</v>
          </cell>
        </row>
        <row r="2154">
          <cell r="R2154">
            <v>8048.44</v>
          </cell>
        </row>
        <row r="2154">
          <cell r="X2154">
            <v>402.419999999999</v>
          </cell>
        </row>
        <row r="2154">
          <cell r="Z2154" t="str">
            <v>3THB01112798</v>
          </cell>
        </row>
        <row r="2155">
          <cell r="D2155" t="str">
            <v>右座椅左侧地脚固定板冲孔模具</v>
          </cell>
          <cell r="E2155" t="str">
            <v>固定资产-模具、检具、工装-制造费用</v>
          </cell>
        </row>
        <row r="2155">
          <cell r="J2155">
            <v>63.9</v>
          </cell>
          <cell r="K2155" t="str">
            <v>2018-03-31</v>
          </cell>
        </row>
        <row r="2155">
          <cell r="O2155">
            <v>8048.44</v>
          </cell>
        </row>
        <row r="2155">
          <cell r="R2155">
            <v>8048.44</v>
          </cell>
        </row>
        <row r="2155">
          <cell r="X2155">
            <v>402.419999999999</v>
          </cell>
        </row>
        <row r="2155">
          <cell r="Z2155" t="str">
            <v>3THB01112799</v>
          </cell>
        </row>
        <row r="2156">
          <cell r="D2156" t="str">
            <v>右座椅左侧地脚固定板冲孔模具</v>
          </cell>
          <cell r="E2156" t="str">
            <v>固定资产-模具、检具、工装-制造费用</v>
          </cell>
        </row>
        <row r="2156">
          <cell r="J2156">
            <v>63.9</v>
          </cell>
          <cell r="K2156" t="str">
            <v>2018-03-31</v>
          </cell>
        </row>
        <row r="2156">
          <cell r="O2156">
            <v>8048.44</v>
          </cell>
        </row>
        <row r="2156">
          <cell r="R2156">
            <v>8048.44</v>
          </cell>
        </row>
        <row r="2156">
          <cell r="X2156">
            <v>402.419999999999</v>
          </cell>
        </row>
        <row r="2156">
          <cell r="Z2156" t="str">
            <v>3THB01112800</v>
          </cell>
        </row>
        <row r="2157">
          <cell r="D2157" t="str">
            <v>右座椅左侧地脚固定板冲孔模具</v>
          </cell>
          <cell r="E2157" t="str">
            <v>固定资产-模具、检具、工装-制造费用</v>
          </cell>
        </row>
        <row r="2157">
          <cell r="J2157">
            <v>63.9</v>
          </cell>
          <cell r="K2157" t="str">
            <v>2018-03-31</v>
          </cell>
        </row>
        <row r="2157">
          <cell r="O2157">
            <v>8048.41</v>
          </cell>
        </row>
        <row r="2157">
          <cell r="R2157">
            <v>8048.41</v>
          </cell>
        </row>
        <row r="2157">
          <cell r="X2157">
            <v>402.42</v>
          </cell>
        </row>
        <row r="2157">
          <cell r="Z2157" t="str">
            <v>3THB01112801</v>
          </cell>
        </row>
        <row r="2158">
          <cell r="D2158" t="str">
            <v>扶手外侧固定支架落料模具</v>
          </cell>
          <cell r="E2158" t="str">
            <v>固定资产-模具、检具、工装-制造费用</v>
          </cell>
        </row>
        <row r="2158">
          <cell r="J2158">
            <v>63.9</v>
          </cell>
          <cell r="K2158" t="str">
            <v>2018-03-31</v>
          </cell>
        </row>
        <row r="2158">
          <cell r="O2158">
            <v>7264.96</v>
          </cell>
        </row>
        <row r="2158">
          <cell r="R2158">
            <v>7264.96</v>
          </cell>
        </row>
        <row r="2158">
          <cell r="X2158">
            <v>363.25</v>
          </cell>
        </row>
        <row r="2158">
          <cell r="Z2158" t="str">
            <v>3THB01112802</v>
          </cell>
        </row>
        <row r="2159">
          <cell r="D2159" t="str">
            <v>扶手外侧固定支架成型模具</v>
          </cell>
          <cell r="E2159" t="str">
            <v>固定资产-模具、检具、工装-制造费用</v>
          </cell>
        </row>
        <row r="2159">
          <cell r="J2159">
            <v>63.9</v>
          </cell>
          <cell r="K2159" t="str">
            <v>2018-03-31</v>
          </cell>
        </row>
        <row r="2159">
          <cell r="O2159">
            <v>8547.01</v>
          </cell>
        </row>
        <row r="2159">
          <cell r="R2159">
            <v>8547.01</v>
          </cell>
        </row>
        <row r="2159">
          <cell r="X2159">
            <v>427.35</v>
          </cell>
        </row>
        <row r="2159">
          <cell r="Z2159" t="str">
            <v>3THB01112803</v>
          </cell>
        </row>
        <row r="2160">
          <cell r="D2160" t="str">
            <v>扶手外侧固定支架冲孔模具</v>
          </cell>
          <cell r="E2160" t="str">
            <v>固定资产-模具、检具、工装-制造费用</v>
          </cell>
        </row>
        <row r="2160">
          <cell r="J2160">
            <v>63.9</v>
          </cell>
          <cell r="K2160" t="str">
            <v>2018-03-31</v>
          </cell>
        </row>
        <row r="2160">
          <cell r="O2160">
            <v>7692.31</v>
          </cell>
        </row>
        <row r="2160">
          <cell r="R2160">
            <v>7692.31</v>
          </cell>
        </row>
        <row r="2160">
          <cell r="X2160">
            <v>384.620000000001</v>
          </cell>
        </row>
        <row r="2160">
          <cell r="Z2160" t="str">
            <v>3THB01112804</v>
          </cell>
        </row>
        <row r="2161">
          <cell r="D2161" t="str">
            <v>办公桌椅</v>
          </cell>
          <cell r="E2161" t="str">
            <v>固定资产-其他-管理费用</v>
          </cell>
        </row>
        <row r="2161">
          <cell r="J2161">
            <v>63.7333333333333</v>
          </cell>
          <cell r="K2161" t="str">
            <v>2018-04-05</v>
          </cell>
        </row>
        <row r="2161">
          <cell r="O2161">
            <v>10000</v>
          </cell>
        </row>
        <row r="2161">
          <cell r="R2161">
            <v>10000</v>
          </cell>
        </row>
        <row r="2161">
          <cell r="X2161">
            <v>500</v>
          </cell>
        </row>
        <row r="2161">
          <cell r="Z2161" t="str">
            <v>1QHB02012805</v>
          </cell>
        </row>
        <row r="2162">
          <cell r="D2162" t="str">
            <v>工业快速卷帘门</v>
          </cell>
          <cell r="E2162" t="str">
            <v>固定资产-机器设备-制造费用</v>
          </cell>
        </row>
        <row r="2162">
          <cell r="J2162">
            <v>63.0333333333333</v>
          </cell>
          <cell r="K2162" t="str">
            <v>2018-04-26</v>
          </cell>
        </row>
        <row r="2162">
          <cell r="O2162">
            <v>12179.49</v>
          </cell>
        </row>
        <row r="2162">
          <cell r="R2162">
            <v>12179.49</v>
          </cell>
        </row>
        <row r="2162">
          <cell r="X2162">
            <v>6297.87</v>
          </cell>
        </row>
        <row r="2162">
          <cell r="Z2162" t="str">
            <v>2MHB01082806</v>
          </cell>
        </row>
        <row r="2163">
          <cell r="D2163" t="str">
            <v>工业硬质快速门</v>
          </cell>
          <cell r="E2163" t="str">
            <v>固定资产-机器设备-制造费用</v>
          </cell>
        </row>
        <row r="2163">
          <cell r="J2163">
            <v>63.0333333333333</v>
          </cell>
          <cell r="K2163" t="str">
            <v>2018-04-26</v>
          </cell>
        </row>
        <row r="2163">
          <cell r="O2163">
            <v>19615.38</v>
          </cell>
        </row>
        <row r="2163">
          <cell r="R2163">
            <v>19615.38</v>
          </cell>
        </row>
        <row r="2163">
          <cell r="X2163">
            <v>10142.69</v>
          </cell>
        </row>
        <row r="2163">
          <cell r="Z2163" t="str">
            <v>2MHB01102807</v>
          </cell>
        </row>
        <row r="2164">
          <cell r="D2164" t="str">
            <v>工业硬质快速门（包括帘布75平）</v>
          </cell>
          <cell r="E2164" t="str">
            <v>固定资产-机器设备-制造费用</v>
          </cell>
        </row>
        <row r="2164">
          <cell r="J2164">
            <v>63.0333333333333</v>
          </cell>
          <cell r="K2164" t="str">
            <v>2018-04-26</v>
          </cell>
        </row>
        <row r="2164">
          <cell r="O2164">
            <v>4679.49</v>
          </cell>
        </row>
        <row r="2164">
          <cell r="R2164">
            <v>4679.49</v>
          </cell>
        </row>
        <row r="2164">
          <cell r="X2164">
            <v>2419.62</v>
          </cell>
        </row>
        <row r="2164">
          <cell r="Z2164" t="str">
            <v>3MHB01022809</v>
          </cell>
        </row>
        <row r="2165">
          <cell r="D2165" t="str">
            <v>工业硬质快速门（包括帘布75平）</v>
          </cell>
          <cell r="E2165" t="str">
            <v>固定资产-机器设备-制造费用</v>
          </cell>
        </row>
        <row r="2165">
          <cell r="J2165">
            <v>63.0333333333333</v>
          </cell>
          <cell r="K2165" t="str">
            <v>2018-04-26</v>
          </cell>
        </row>
        <row r="2165">
          <cell r="O2165">
            <v>4679.49</v>
          </cell>
        </row>
        <row r="2165">
          <cell r="R2165">
            <v>4679.49</v>
          </cell>
        </row>
        <row r="2165">
          <cell r="X2165">
            <v>2419.62</v>
          </cell>
        </row>
        <row r="2165">
          <cell r="Z2165" t="str">
            <v>3MHB01022810</v>
          </cell>
        </row>
        <row r="2166">
          <cell r="D2166" t="str">
            <v>工业硬质快速门（包括帘布75平）</v>
          </cell>
          <cell r="E2166" t="str">
            <v>固定资产-机器设备-制造费用</v>
          </cell>
        </row>
        <row r="2166">
          <cell r="J2166">
            <v>63.0333333333333</v>
          </cell>
          <cell r="K2166" t="str">
            <v>2018-04-26</v>
          </cell>
        </row>
        <row r="2166">
          <cell r="O2166">
            <v>4679.49</v>
          </cell>
        </row>
        <row r="2166">
          <cell r="R2166">
            <v>4679.49</v>
          </cell>
        </row>
        <row r="2166">
          <cell r="X2166">
            <v>2419.62</v>
          </cell>
        </row>
        <row r="2166">
          <cell r="Z2166" t="str">
            <v>3MHB01022811</v>
          </cell>
        </row>
        <row r="2167">
          <cell r="D2167" t="str">
            <v>工业硬质快速门（包括帘布75平）</v>
          </cell>
          <cell r="E2167" t="str">
            <v>固定资产-机器设备-制造费用</v>
          </cell>
        </row>
        <row r="2167">
          <cell r="J2167">
            <v>63.0333333333333</v>
          </cell>
          <cell r="K2167" t="str">
            <v>2018-04-26</v>
          </cell>
        </row>
        <row r="2167">
          <cell r="O2167">
            <v>4679.49</v>
          </cell>
        </row>
        <row r="2167">
          <cell r="R2167">
            <v>4679.49</v>
          </cell>
        </row>
        <row r="2167">
          <cell r="X2167">
            <v>2419.62</v>
          </cell>
        </row>
        <row r="2167">
          <cell r="Z2167" t="str">
            <v>3MHB01022812</v>
          </cell>
        </row>
        <row r="2168">
          <cell r="D2168" t="str">
            <v>工业硬质快速门（包括帘布75平）</v>
          </cell>
          <cell r="E2168" t="str">
            <v>固定资产-机器设备-制造费用</v>
          </cell>
        </row>
        <row r="2168">
          <cell r="J2168">
            <v>63.0333333333333</v>
          </cell>
          <cell r="K2168" t="str">
            <v>2018-04-26</v>
          </cell>
        </row>
        <row r="2168">
          <cell r="O2168">
            <v>4679.49</v>
          </cell>
        </row>
        <row r="2168">
          <cell r="R2168">
            <v>4679.49</v>
          </cell>
        </row>
        <row r="2168">
          <cell r="X2168">
            <v>2419.62</v>
          </cell>
        </row>
        <row r="2168">
          <cell r="Z2168" t="str">
            <v>3MHB01022813</v>
          </cell>
        </row>
        <row r="2169">
          <cell r="D2169" t="str">
            <v>工业硬质快速门（包括帘布75平）</v>
          </cell>
          <cell r="E2169" t="str">
            <v>固定资产-机器设备-制造费用</v>
          </cell>
        </row>
        <row r="2169">
          <cell r="J2169">
            <v>63.0333333333333</v>
          </cell>
          <cell r="K2169" t="str">
            <v>2018-04-26</v>
          </cell>
        </row>
        <row r="2169">
          <cell r="O2169">
            <v>4679.49</v>
          </cell>
        </row>
        <row r="2169">
          <cell r="R2169">
            <v>4679.49</v>
          </cell>
        </row>
        <row r="2169">
          <cell r="X2169">
            <v>2419.62</v>
          </cell>
        </row>
        <row r="2169">
          <cell r="Z2169" t="str">
            <v>3MHB01022814</v>
          </cell>
        </row>
        <row r="2170">
          <cell r="D2170" t="str">
            <v>工业硬质快速门（包括帘布75平）</v>
          </cell>
          <cell r="E2170" t="str">
            <v>固定资产-机器设备-制造费用</v>
          </cell>
        </row>
        <row r="2170">
          <cell r="J2170">
            <v>63.0333333333333</v>
          </cell>
          <cell r="K2170" t="str">
            <v>2018-04-26</v>
          </cell>
        </row>
        <row r="2170">
          <cell r="O2170">
            <v>4679.49</v>
          </cell>
        </row>
        <row r="2170">
          <cell r="R2170">
            <v>4679.49</v>
          </cell>
        </row>
        <row r="2170">
          <cell r="X2170">
            <v>2419.62</v>
          </cell>
        </row>
        <row r="2170">
          <cell r="Z2170" t="str">
            <v>3MHB01022815</v>
          </cell>
        </row>
        <row r="2171">
          <cell r="D2171" t="str">
            <v>工业硬质快速门（包括帘布75平）</v>
          </cell>
          <cell r="E2171" t="str">
            <v>固定资产-机器设备-制造费用</v>
          </cell>
        </row>
        <row r="2171">
          <cell r="J2171">
            <v>63.0333333333333</v>
          </cell>
          <cell r="K2171" t="str">
            <v>2018-04-26</v>
          </cell>
        </row>
        <row r="2171">
          <cell r="O2171">
            <v>4679.49</v>
          </cell>
        </row>
        <row r="2171">
          <cell r="R2171">
            <v>4679.49</v>
          </cell>
        </row>
        <row r="2171">
          <cell r="X2171">
            <v>2419.62</v>
          </cell>
        </row>
        <row r="2171">
          <cell r="Z2171" t="str">
            <v>3MHB01022816</v>
          </cell>
        </row>
        <row r="2172">
          <cell r="D2172" t="str">
            <v>工业硬质快速门（包括帘布75平）</v>
          </cell>
          <cell r="E2172" t="str">
            <v>固定资产-机器设备-制造费用</v>
          </cell>
        </row>
        <row r="2172">
          <cell r="J2172">
            <v>63.0333333333333</v>
          </cell>
          <cell r="K2172" t="str">
            <v>2018-04-26</v>
          </cell>
        </row>
        <row r="2172">
          <cell r="O2172">
            <v>4679.49</v>
          </cell>
        </row>
        <row r="2172">
          <cell r="R2172">
            <v>4679.49</v>
          </cell>
        </row>
        <row r="2172">
          <cell r="X2172">
            <v>2419.62</v>
          </cell>
        </row>
        <row r="2172">
          <cell r="Z2172" t="str">
            <v>3MHB01022817</v>
          </cell>
        </row>
        <row r="2173">
          <cell r="D2173" t="str">
            <v>工业硬质快速门（包括帘布75平）</v>
          </cell>
          <cell r="E2173" t="str">
            <v>固定资产-机器设备-制造费用</v>
          </cell>
        </row>
        <row r="2173">
          <cell r="J2173">
            <v>63.0333333333333</v>
          </cell>
          <cell r="K2173" t="str">
            <v>2018-04-26</v>
          </cell>
        </row>
        <row r="2173">
          <cell r="O2173">
            <v>4679.49</v>
          </cell>
        </row>
        <row r="2173">
          <cell r="R2173">
            <v>4679.49</v>
          </cell>
        </row>
        <row r="2173">
          <cell r="X2173">
            <v>2419.62</v>
          </cell>
        </row>
        <row r="2173">
          <cell r="Z2173" t="str">
            <v>3MHB01022818</v>
          </cell>
        </row>
        <row r="2174">
          <cell r="D2174" t="str">
            <v>工业硬质快速门（包括帘布75平）</v>
          </cell>
          <cell r="E2174" t="str">
            <v>固定资产-机器设备-制造费用</v>
          </cell>
        </row>
        <row r="2174">
          <cell r="J2174">
            <v>63.0333333333333</v>
          </cell>
          <cell r="K2174" t="str">
            <v>2018-04-26</v>
          </cell>
        </row>
        <row r="2174">
          <cell r="O2174">
            <v>4679.49</v>
          </cell>
        </row>
        <row r="2174">
          <cell r="R2174">
            <v>4679.49</v>
          </cell>
        </row>
        <row r="2174">
          <cell r="X2174">
            <v>2419.62</v>
          </cell>
        </row>
        <row r="2174">
          <cell r="Z2174" t="str">
            <v>3MHB01022819</v>
          </cell>
        </row>
        <row r="2175">
          <cell r="D2175" t="str">
            <v>工业硬质快速门（包括帘布75平）</v>
          </cell>
          <cell r="E2175" t="str">
            <v>固定资产-机器设备-制造费用</v>
          </cell>
        </row>
        <row r="2175">
          <cell r="J2175">
            <v>63.0333333333333</v>
          </cell>
          <cell r="K2175" t="str">
            <v>2018-04-26</v>
          </cell>
        </row>
        <row r="2175">
          <cell r="O2175">
            <v>4679.49</v>
          </cell>
        </row>
        <row r="2175">
          <cell r="R2175">
            <v>4679.49</v>
          </cell>
        </row>
        <row r="2175">
          <cell r="X2175">
            <v>2419.62</v>
          </cell>
        </row>
        <row r="2175">
          <cell r="Z2175" t="str">
            <v>3MHB01022820</v>
          </cell>
        </row>
        <row r="2176">
          <cell r="D2176" t="str">
            <v>工业硬质快速门（包括帘布75平）</v>
          </cell>
          <cell r="E2176" t="str">
            <v>固定资产-机器设备-制造费用</v>
          </cell>
        </row>
        <row r="2176">
          <cell r="J2176">
            <v>63.0333333333333</v>
          </cell>
          <cell r="K2176" t="str">
            <v>2018-04-26</v>
          </cell>
        </row>
        <row r="2176">
          <cell r="O2176">
            <v>4679.49</v>
          </cell>
        </row>
        <row r="2176">
          <cell r="R2176">
            <v>4679.49</v>
          </cell>
        </row>
        <row r="2176">
          <cell r="X2176">
            <v>2419.62</v>
          </cell>
        </row>
        <row r="2176">
          <cell r="Z2176" t="str">
            <v>3MHB01022821</v>
          </cell>
        </row>
        <row r="2177">
          <cell r="D2177" t="str">
            <v>工业硬质快速门（包括帘布75平）</v>
          </cell>
          <cell r="E2177" t="str">
            <v>固定资产-机器设备-制造费用</v>
          </cell>
        </row>
        <row r="2177">
          <cell r="J2177">
            <v>63.0333333333333</v>
          </cell>
          <cell r="K2177" t="str">
            <v>2018-04-26</v>
          </cell>
        </row>
        <row r="2177">
          <cell r="O2177">
            <v>4679.49</v>
          </cell>
        </row>
        <row r="2177">
          <cell r="R2177">
            <v>4679.49</v>
          </cell>
        </row>
        <row r="2177">
          <cell r="X2177">
            <v>2419.62</v>
          </cell>
        </row>
        <row r="2177">
          <cell r="Z2177" t="str">
            <v>3MHB01022822</v>
          </cell>
        </row>
        <row r="2178">
          <cell r="D2178" t="str">
            <v>工业硬质快速门（包括帘布75平）</v>
          </cell>
          <cell r="E2178" t="str">
            <v>固定资产-机器设备-制造费用</v>
          </cell>
        </row>
        <row r="2178">
          <cell r="J2178">
            <v>63.0333333333333</v>
          </cell>
          <cell r="K2178" t="str">
            <v>2018-04-26</v>
          </cell>
        </row>
        <row r="2178">
          <cell r="O2178">
            <v>4679.49</v>
          </cell>
        </row>
        <row r="2178">
          <cell r="R2178">
            <v>4679.49</v>
          </cell>
        </row>
        <row r="2178">
          <cell r="X2178">
            <v>2419.62</v>
          </cell>
        </row>
        <row r="2178">
          <cell r="Z2178" t="str">
            <v>3MHB01022823</v>
          </cell>
        </row>
        <row r="2179">
          <cell r="D2179" t="str">
            <v>工业硬质快速门（包括帘布75平）</v>
          </cell>
          <cell r="E2179" t="str">
            <v>固定资产-机器设备-制造费用</v>
          </cell>
        </row>
        <row r="2179">
          <cell r="J2179">
            <v>63.0333333333333</v>
          </cell>
          <cell r="K2179" t="str">
            <v>2018-04-26</v>
          </cell>
        </row>
        <row r="2179">
          <cell r="O2179">
            <v>4679.49</v>
          </cell>
        </row>
        <row r="2179">
          <cell r="R2179">
            <v>4679.49</v>
          </cell>
        </row>
        <row r="2179">
          <cell r="X2179">
            <v>2419.62</v>
          </cell>
        </row>
        <row r="2179">
          <cell r="Z2179" t="str">
            <v>3MHB01022824</v>
          </cell>
        </row>
        <row r="2180">
          <cell r="D2180" t="str">
            <v>工业硬质快速门（包括帘布75平）</v>
          </cell>
          <cell r="E2180" t="str">
            <v>固定资产-机器设备-制造费用</v>
          </cell>
        </row>
        <row r="2180">
          <cell r="J2180">
            <v>63.0333333333333</v>
          </cell>
          <cell r="K2180" t="str">
            <v>2018-04-26</v>
          </cell>
        </row>
        <row r="2180">
          <cell r="O2180">
            <v>4679.49</v>
          </cell>
        </row>
        <row r="2180">
          <cell r="R2180">
            <v>4679.49</v>
          </cell>
        </row>
        <row r="2180">
          <cell r="X2180">
            <v>2419.62</v>
          </cell>
        </row>
        <row r="2180">
          <cell r="Z2180" t="str">
            <v>3MHB01022825</v>
          </cell>
        </row>
        <row r="2181">
          <cell r="D2181" t="str">
            <v>工业硬质快速门（包括帘布75平）</v>
          </cell>
          <cell r="E2181" t="str">
            <v>固定资产-机器设备-制造费用</v>
          </cell>
        </row>
        <row r="2181">
          <cell r="J2181">
            <v>63.0333333333333</v>
          </cell>
          <cell r="K2181" t="str">
            <v>2018-04-26</v>
          </cell>
        </row>
        <row r="2181">
          <cell r="O2181">
            <v>4679.49</v>
          </cell>
        </row>
        <row r="2181">
          <cell r="R2181">
            <v>4679.49</v>
          </cell>
        </row>
        <row r="2181">
          <cell r="X2181">
            <v>2419.62</v>
          </cell>
        </row>
        <row r="2181">
          <cell r="Z2181" t="str">
            <v>3MHB01022826</v>
          </cell>
        </row>
        <row r="2182">
          <cell r="D2182" t="str">
            <v>工业硬质快速门（包括帘布75平）</v>
          </cell>
          <cell r="E2182" t="str">
            <v>固定资产-机器设备-制造费用</v>
          </cell>
        </row>
        <row r="2182">
          <cell r="J2182">
            <v>63.0333333333333</v>
          </cell>
          <cell r="K2182" t="str">
            <v>2018-04-26</v>
          </cell>
        </row>
        <row r="2182">
          <cell r="O2182">
            <v>4679.49</v>
          </cell>
        </row>
        <row r="2182">
          <cell r="R2182">
            <v>4679.49</v>
          </cell>
        </row>
        <row r="2182">
          <cell r="X2182">
            <v>2419.62</v>
          </cell>
        </row>
        <row r="2182">
          <cell r="Z2182" t="str">
            <v>3MHB01022827</v>
          </cell>
        </row>
        <row r="2183">
          <cell r="D2183" t="str">
            <v>工业硬质快速门（包括帘布75平）</v>
          </cell>
          <cell r="E2183" t="str">
            <v>固定资产-机器设备-制造费用</v>
          </cell>
        </row>
        <row r="2183">
          <cell r="J2183">
            <v>63.0333333333333</v>
          </cell>
          <cell r="K2183" t="str">
            <v>2018-04-26</v>
          </cell>
        </row>
        <row r="2183">
          <cell r="O2183">
            <v>4679.49</v>
          </cell>
        </row>
        <row r="2183">
          <cell r="R2183">
            <v>4679.49</v>
          </cell>
        </row>
        <row r="2183">
          <cell r="X2183">
            <v>2419.62</v>
          </cell>
        </row>
        <row r="2183">
          <cell r="Z2183" t="str">
            <v>3MHB01022828</v>
          </cell>
        </row>
        <row r="2184">
          <cell r="D2184" t="str">
            <v>工业硬质快速门（包括帘布75平）</v>
          </cell>
          <cell r="E2184" t="str">
            <v>固定资产-机器设备-制造费用</v>
          </cell>
        </row>
        <row r="2184">
          <cell r="J2184">
            <v>63.0333333333333</v>
          </cell>
          <cell r="K2184" t="str">
            <v>2018-04-26</v>
          </cell>
        </row>
        <row r="2184">
          <cell r="O2184">
            <v>4679.49</v>
          </cell>
        </row>
        <row r="2184">
          <cell r="R2184">
            <v>4679.49</v>
          </cell>
        </row>
        <row r="2184">
          <cell r="X2184">
            <v>2419.62</v>
          </cell>
        </row>
        <row r="2184">
          <cell r="Z2184" t="str">
            <v>3MHB01022829</v>
          </cell>
        </row>
        <row r="2185">
          <cell r="D2185" t="str">
            <v>工业硬质快速门（包括帘布75平）</v>
          </cell>
          <cell r="E2185" t="str">
            <v>固定资产-机器设备-制造费用</v>
          </cell>
        </row>
        <row r="2185">
          <cell r="J2185">
            <v>63.0333333333333</v>
          </cell>
          <cell r="K2185" t="str">
            <v>2018-04-26</v>
          </cell>
        </row>
        <row r="2185">
          <cell r="O2185">
            <v>4679.49</v>
          </cell>
        </row>
        <row r="2185">
          <cell r="R2185">
            <v>4679.49</v>
          </cell>
        </row>
        <row r="2185">
          <cell r="X2185">
            <v>2419.62</v>
          </cell>
        </row>
        <row r="2185">
          <cell r="Z2185" t="str">
            <v>3MHB01022830</v>
          </cell>
        </row>
        <row r="2186">
          <cell r="D2186" t="str">
            <v>工业硬质快速门（包括帘布75平）</v>
          </cell>
          <cell r="E2186" t="str">
            <v>固定资产-机器设备-制造费用</v>
          </cell>
        </row>
        <row r="2186">
          <cell r="J2186">
            <v>63.0333333333333</v>
          </cell>
          <cell r="K2186" t="str">
            <v>2018-04-26</v>
          </cell>
        </row>
        <row r="2186">
          <cell r="O2186">
            <v>4679.49</v>
          </cell>
        </row>
        <row r="2186">
          <cell r="R2186">
            <v>4679.49</v>
          </cell>
        </row>
        <row r="2186">
          <cell r="X2186">
            <v>2419.62</v>
          </cell>
        </row>
        <row r="2186">
          <cell r="Z2186" t="str">
            <v>3MHB01022831</v>
          </cell>
        </row>
        <row r="2187">
          <cell r="D2187" t="str">
            <v>工业硬质快速门（包括帘布75平）</v>
          </cell>
          <cell r="E2187" t="str">
            <v>固定资产-机器设备-制造费用</v>
          </cell>
        </row>
        <row r="2187">
          <cell r="J2187">
            <v>63.0333333333333</v>
          </cell>
          <cell r="K2187" t="str">
            <v>2018-04-26</v>
          </cell>
        </row>
        <row r="2187">
          <cell r="O2187">
            <v>4679.49</v>
          </cell>
        </row>
        <row r="2187">
          <cell r="R2187">
            <v>4679.49</v>
          </cell>
        </row>
        <row r="2187">
          <cell r="X2187">
            <v>2419.62</v>
          </cell>
        </row>
        <row r="2187">
          <cell r="Z2187" t="str">
            <v>3MHB01022832</v>
          </cell>
        </row>
        <row r="2188">
          <cell r="D2188" t="str">
            <v>工业硬质快速门（包括帘布75平）</v>
          </cell>
          <cell r="E2188" t="str">
            <v>固定资产-机器设备-制造费用</v>
          </cell>
        </row>
        <row r="2188">
          <cell r="J2188">
            <v>63.0333333333333</v>
          </cell>
          <cell r="K2188" t="str">
            <v>2018-04-26</v>
          </cell>
        </row>
        <row r="2188">
          <cell r="O2188">
            <v>4679.49</v>
          </cell>
        </row>
        <row r="2188">
          <cell r="R2188">
            <v>4679.49</v>
          </cell>
        </row>
        <row r="2188">
          <cell r="X2188">
            <v>2419.62</v>
          </cell>
        </row>
        <row r="2188">
          <cell r="Z2188" t="str">
            <v>3MHB01022833</v>
          </cell>
        </row>
        <row r="2189">
          <cell r="D2189" t="str">
            <v>工业硬质快速门（包括帘布75平）</v>
          </cell>
          <cell r="E2189" t="str">
            <v>固定资产-机器设备-制造费用</v>
          </cell>
        </row>
        <row r="2189">
          <cell r="J2189">
            <v>63.0333333333333</v>
          </cell>
          <cell r="K2189" t="str">
            <v>2018-04-26</v>
          </cell>
        </row>
        <row r="2189">
          <cell r="O2189">
            <v>4679.49</v>
          </cell>
        </row>
        <row r="2189">
          <cell r="R2189">
            <v>4679.49</v>
          </cell>
        </row>
        <row r="2189">
          <cell r="X2189">
            <v>2419.62</v>
          </cell>
        </row>
        <row r="2189">
          <cell r="Z2189" t="str">
            <v>3MHB01022834</v>
          </cell>
        </row>
        <row r="2190">
          <cell r="D2190" t="str">
            <v>工业硬质快速门（包括帘布75平）</v>
          </cell>
          <cell r="E2190" t="str">
            <v>固定资产-机器设备-制造费用</v>
          </cell>
        </row>
        <row r="2190">
          <cell r="J2190">
            <v>63.0333333333333</v>
          </cell>
          <cell r="K2190" t="str">
            <v>2018-04-26</v>
          </cell>
        </row>
        <row r="2190">
          <cell r="O2190">
            <v>4679.49</v>
          </cell>
        </row>
        <row r="2190">
          <cell r="R2190">
            <v>4679.49</v>
          </cell>
        </row>
        <row r="2190">
          <cell r="X2190">
            <v>2419.62</v>
          </cell>
        </row>
        <row r="2190">
          <cell r="Z2190" t="str">
            <v>3MHB01022835</v>
          </cell>
        </row>
        <row r="2191">
          <cell r="D2191" t="str">
            <v>工业硬质快速门（包括帘布75平）</v>
          </cell>
          <cell r="E2191" t="str">
            <v>固定资产-机器设备-制造费用</v>
          </cell>
        </row>
        <row r="2191">
          <cell r="J2191">
            <v>63.0333333333333</v>
          </cell>
          <cell r="K2191" t="str">
            <v>2018-04-26</v>
          </cell>
        </row>
        <row r="2191">
          <cell r="O2191">
            <v>4679.49</v>
          </cell>
        </row>
        <row r="2191">
          <cell r="R2191">
            <v>4679.49</v>
          </cell>
        </row>
        <row r="2191">
          <cell r="X2191">
            <v>2419.62</v>
          </cell>
        </row>
        <row r="2191">
          <cell r="Z2191" t="str">
            <v>3MHB01022836</v>
          </cell>
        </row>
        <row r="2192">
          <cell r="D2192" t="str">
            <v>工业硬质快速门（包括帘布75平）</v>
          </cell>
          <cell r="E2192" t="str">
            <v>固定资产-机器设备-制造费用</v>
          </cell>
        </row>
        <row r="2192">
          <cell r="J2192">
            <v>63.0333333333333</v>
          </cell>
          <cell r="K2192" t="str">
            <v>2018-04-26</v>
          </cell>
        </row>
        <row r="2192">
          <cell r="O2192">
            <v>4679.49</v>
          </cell>
        </row>
        <row r="2192">
          <cell r="R2192">
            <v>4679.49</v>
          </cell>
        </row>
        <row r="2192">
          <cell r="X2192">
            <v>2419.62</v>
          </cell>
        </row>
        <row r="2192">
          <cell r="Z2192" t="str">
            <v>3MHB01022837</v>
          </cell>
        </row>
        <row r="2193">
          <cell r="D2193" t="str">
            <v>工业硬质快速门（包括帘布75平）</v>
          </cell>
          <cell r="E2193" t="str">
            <v>固定资产-机器设备-制造费用</v>
          </cell>
        </row>
        <row r="2193">
          <cell r="J2193">
            <v>63.0333333333333</v>
          </cell>
          <cell r="K2193" t="str">
            <v>2018-04-26</v>
          </cell>
        </row>
        <row r="2193">
          <cell r="O2193">
            <v>4679.49</v>
          </cell>
        </row>
        <row r="2193">
          <cell r="R2193">
            <v>4679.49</v>
          </cell>
        </row>
        <row r="2193">
          <cell r="X2193">
            <v>2419.62</v>
          </cell>
        </row>
        <row r="2193">
          <cell r="Z2193" t="str">
            <v>3MHB01022838</v>
          </cell>
        </row>
        <row r="2194">
          <cell r="D2194" t="str">
            <v>蒸汽锅炉房、冰水机及RTO隔离围墙工程</v>
          </cell>
          <cell r="E2194" t="str">
            <v>固定资产-机器设备-制造费用</v>
          </cell>
        </row>
        <row r="2194">
          <cell r="J2194">
            <v>62.9333333333333</v>
          </cell>
          <cell r="K2194" t="str">
            <v>2018-04-29</v>
          </cell>
        </row>
        <row r="2194">
          <cell r="O2194">
            <v>155700</v>
          </cell>
        </row>
        <row r="2194">
          <cell r="R2194">
            <v>155700</v>
          </cell>
        </row>
        <row r="2194">
          <cell r="X2194">
            <v>80509.73</v>
          </cell>
        </row>
        <row r="2194">
          <cell r="Z2194" t="str">
            <v>2MHB01102839</v>
          </cell>
        </row>
        <row r="2195">
          <cell r="D2195" t="str">
            <v>喷漆车间室外燃气管道工程</v>
          </cell>
          <cell r="E2195" t="str">
            <v>固定资产-机器设备-制造费用</v>
          </cell>
        </row>
        <row r="2195">
          <cell r="J2195">
            <v>62.9333333333333</v>
          </cell>
          <cell r="K2195" t="str">
            <v>2018-04-29</v>
          </cell>
        </row>
        <row r="2195">
          <cell r="O2195">
            <v>126126.13</v>
          </cell>
        </row>
        <row r="2195">
          <cell r="R2195">
            <v>126126.13</v>
          </cell>
        </row>
        <row r="2195">
          <cell r="X2195">
            <v>65217.63</v>
          </cell>
        </row>
        <row r="2195">
          <cell r="Z2195" t="str">
            <v>2MHB01102841</v>
          </cell>
        </row>
        <row r="2196">
          <cell r="D2196" t="str">
            <v>喷漆车间室内燃气管道工程</v>
          </cell>
          <cell r="E2196" t="str">
            <v>固定资产-机器设备-制造费用</v>
          </cell>
        </row>
        <row r="2196">
          <cell r="J2196">
            <v>62.9333333333333</v>
          </cell>
          <cell r="K2196" t="str">
            <v>2018-04-29</v>
          </cell>
        </row>
        <row r="2196">
          <cell r="O2196">
            <v>121621.62</v>
          </cell>
        </row>
        <row r="2196">
          <cell r="R2196">
            <v>121621.62</v>
          </cell>
        </row>
        <row r="2196">
          <cell r="X2196">
            <v>62888.38</v>
          </cell>
        </row>
        <row r="2196">
          <cell r="Z2196" t="str">
            <v>2MHB01102842</v>
          </cell>
        </row>
        <row r="2197">
          <cell r="D2197" t="str">
            <v>锥度缩管压花机</v>
          </cell>
          <cell r="E2197" t="str">
            <v>固定资产-机器设备-制造费用</v>
          </cell>
        </row>
        <row r="2197">
          <cell r="J2197">
            <v>62.9333333333333</v>
          </cell>
          <cell r="K2197" t="str">
            <v>2018-04-29</v>
          </cell>
        </row>
        <row r="2197">
          <cell r="O2197">
            <v>83760.68</v>
          </cell>
        </row>
        <row r="2197">
          <cell r="R2197">
            <v>83760.68</v>
          </cell>
        </row>
        <row r="2197">
          <cell r="X2197">
            <v>43311.13</v>
          </cell>
        </row>
        <row r="2197">
          <cell r="Z2197" t="str">
            <v>3MHB01022840</v>
          </cell>
        </row>
        <row r="2198">
          <cell r="D2198" t="str">
            <v>万能拉力试验机</v>
          </cell>
          <cell r="E2198" t="str">
            <v>固定资产-电子设备-制造费用</v>
          </cell>
        </row>
        <row r="2198">
          <cell r="J2198">
            <v>62.9</v>
          </cell>
          <cell r="K2198" t="str">
            <v>2018-04-30</v>
          </cell>
        </row>
        <row r="2198">
          <cell r="O2198">
            <v>7264.96</v>
          </cell>
        </row>
        <row r="2198">
          <cell r="R2198">
            <v>7264.96</v>
          </cell>
        </row>
        <row r="2198">
          <cell r="X2198">
            <v>3756.69</v>
          </cell>
        </row>
        <row r="2198">
          <cell r="Z2198" t="str">
            <v>1EHB01022847</v>
          </cell>
        </row>
        <row r="2199">
          <cell r="D2199" t="str">
            <v>越野乘用车</v>
          </cell>
          <cell r="E2199" t="str">
            <v>固定资产-运输设备-管理费用</v>
          </cell>
        </row>
        <row r="2199">
          <cell r="J2199">
            <v>62.9</v>
          </cell>
          <cell r="K2199" t="str">
            <v>2018-04-30</v>
          </cell>
        </row>
        <row r="2199">
          <cell r="O2199">
            <v>266162.39</v>
          </cell>
        </row>
        <row r="2199">
          <cell r="R2199">
            <v>266162.39</v>
          </cell>
        </row>
        <row r="2199">
          <cell r="X2199">
            <v>13308.12</v>
          </cell>
        </row>
        <row r="2199">
          <cell r="Z2199" t="str">
            <v>1VHB02012846</v>
          </cell>
        </row>
        <row r="2200">
          <cell r="D2200" t="str">
            <v>喷涂与注塑车间隔断工程</v>
          </cell>
          <cell r="E2200" t="str">
            <v>固定资产-机器设备-制造费用</v>
          </cell>
        </row>
        <row r="2200">
          <cell r="J2200">
            <v>62.9</v>
          </cell>
          <cell r="K2200" t="str">
            <v>2018-04-30</v>
          </cell>
        </row>
        <row r="2200">
          <cell r="O2200">
            <v>103000</v>
          </cell>
        </row>
        <row r="2200">
          <cell r="R2200">
            <v>103000</v>
          </cell>
        </row>
        <row r="2200">
          <cell r="X2200">
            <v>53259.54</v>
          </cell>
        </row>
        <row r="2200">
          <cell r="Z2200" t="str">
            <v>2MHB01102843</v>
          </cell>
        </row>
        <row r="2201">
          <cell r="D2201" t="str">
            <v>喷漆车间参观通道铝塑板装修工程</v>
          </cell>
          <cell r="E2201" t="str">
            <v>固定资产-机器设备-制造费用</v>
          </cell>
        </row>
        <row r="2201">
          <cell r="J2201">
            <v>62.9</v>
          </cell>
          <cell r="K2201" t="str">
            <v>2018-04-30</v>
          </cell>
        </row>
        <row r="2201">
          <cell r="O2201">
            <v>30000</v>
          </cell>
        </row>
        <row r="2201">
          <cell r="R2201">
            <v>30000</v>
          </cell>
        </row>
        <row r="2201">
          <cell r="X2201">
            <v>15512.5</v>
          </cell>
        </row>
        <row r="2201">
          <cell r="Z2201" t="str">
            <v>2MHB01102844</v>
          </cell>
        </row>
        <row r="2202">
          <cell r="D2202" t="str">
            <v>室外光氧设备防护工程</v>
          </cell>
          <cell r="E2202" t="str">
            <v>固定资产-机器设备-制造费用</v>
          </cell>
        </row>
        <row r="2202">
          <cell r="J2202">
            <v>62.9</v>
          </cell>
          <cell r="K2202" t="str">
            <v>2018-04-30</v>
          </cell>
        </row>
        <row r="2202">
          <cell r="O2202">
            <v>3233</v>
          </cell>
        </row>
        <row r="2202">
          <cell r="R2202">
            <v>3233</v>
          </cell>
        </row>
        <row r="2202">
          <cell r="X2202">
            <v>1671.85</v>
          </cell>
        </row>
        <row r="2202">
          <cell r="Z2202" t="str">
            <v>3MHB01022845</v>
          </cell>
        </row>
        <row r="2203">
          <cell r="D2203" t="str">
            <v>联想电脑501Pro-181KL</v>
          </cell>
          <cell r="E2203" t="str">
            <v>固定资产-电子设备-研发费用</v>
          </cell>
        </row>
        <row r="2203">
          <cell r="J2203">
            <v>62.1</v>
          </cell>
          <cell r="K2203" t="str">
            <v>2018-05-24</v>
          </cell>
        </row>
        <row r="2203">
          <cell r="O2203">
            <v>4529.06</v>
          </cell>
        </row>
        <row r="2203">
          <cell r="R2203">
            <v>4529.06</v>
          </cell>
        </row>
        <row r="2203">
          <cell r="X2203">
            <v>226.450000000001</v>
          </cell>
        </row>
        <row r="2203">
          <cell r="Z2203" t="str">
            <v>1EHB02012849</v>
          </cell>
        </row>
        <row r="2204">
          <cell r="D2204" t="str">
            <v>两炒温灶</v>
          </cell>
          <cell r="E2204" t="str">
            <v>固定资产-其他-管理费用</v>
          </cell>
        </row>
        <row r="2204">
          <cell r="J2204">
            <v>62.1</v>
          </cell>
          <cell r="K2204" t="str">
            <v>2018-05-24</v>
          </cell>
        </row>
        <row r="2204">
          <cell r="O2204">
            <v>3000</v>
          </cell>
        </row>
        <row r="2204">
          <cell r="R2204">
            <v>3000</v>
          </cell>
        </row>
        <row r="2204">
          <cell r="X2204">
            <v>150</v>
          </cell>
        </row>
        <row r="2204">
          <cell r="Z2204" t="str">
            <v>1QHB02012851</v>
          </cell>
        </row>
        <row r="2205">
          <cell r="D2205" t="str">
            <v>展示柜</v>
          </cell>
          <cell r="E2205" t="str">
            <v>固定资产-其他-管理费用</v>
          </cell>
        </row>
        <row r="2205">
          <cell r="J2205">
            <v>62.1</v>
          </cell>
          <cell r="K2205" t="str">
            <v>2018-05-24</v>
          </cell>
        </row>
        <row r="2205">
          <cell r="O2205">
            <v>1800</v>
          </cell>
        </row>
        <row r="2205">
          <cell r="R2205">
            <v>1800</v>
          </cell>
        </row>
        <row r="2205">
          <cell r="X2205">
            <v>90</v>
          </cell>
        </row>
        <row r="2205">
          <cell r="Z2205" t="str">
            <v>1QHB02012852</v>
          </cell>
        </row>
        <row r="2206">
          <cell r="D2206" t="str">
            <v>油烟净化器及操作台</v>
          </cell>
          <cell r="E2206" t="str">
            <v>固定资产-其他-管理费用</v>
          </cell>
        </row>
        <row r="2206">
          <cell r="J2206">
            <v>62.1</v>
          </cell>
          <cell r="K2206" t="str">
            <v>2018-05-24</v>
          </cell>
        </row>
        <row r="2206">
          <cell r="O2206">
            <v>2875</v>
          </cell>
        </row>
        <row r="2206">
          <cell r="R2206">
            <v>2875</v>
          </cell>
        </row>
        <row r="2206">
          <cell r="X2206">
            <v>143.75</v>
          </cell>
        </row>
        <row r="2206">
          <cell r="Z2206" t="str">
            <v>1QHB02022850</v>
          </cell>
        </row>
        <row r="2207">
          <cell r="D2207" t="str">
            <v>联想电脑7000-25ICZ-I7</v>
          </cell>
          <cell r="E2207" t="str">
            <v>固定资产-电子设备-制造费用</v>
          </cell>
        </row>
        <row r="2207">
          <cell r="J2207">
            <v>62.1</v>
          </cell>
          <cell r="K2207" t="str">
            <v>2018-05-24</v>
          </cell>
        </row>
        <row r="2207">
          <cell r="O2207">
            <v>7050.43</v>
          </cell>
        </row>
        <row r="2207">
          <cell r="R2207">
            <v>7050.43</v>
          </cell>
        </row>
        <row r="2207">
          <cell r="X2207">
            <v>352.52</v>
          </cell>
        </row>
        <row r="2207">
          <cell r="Z2207" t="str">
            <v>3EHB01012848</v>
          </cell>
        </row>
        <row r="2208">
          <cell r="D2208" t="str">
            <v>电脑</v>
          </cell>
          <cell r="E2208" t="str">
            <v>固定资产-电子设备-管理费用</v>
          </cell>
        </row>
        <row r="2208">
          <cell r="J2208">
            <v>62.0666666666667</v>
          </cell>
          <cell r="K2208" t="str">
            <v>2018-05-25</v>
          </cell>
        </row>
        <row r="2208">
          <cell r="O2208">
            <v>2672.41</v>
          </cell>
        </row>
        <row r="2208">
          <cell r="R2208">
            <v>2672.41</v>
          </cell>
        </row>
        <row r="2208">
          <cell r="X2208">
            <v>133.62</v>
          </cell>
        </row>
        <row r="2208">
          <cell r="Z2208" t="str">
            <v>1EHB02012853</v>
          </cell>
        </row>
        <row r="2209">
          <cell r="D2209" t="str">
            <v>电脑</v>
          </cell>
          <cell r="E2209" t="str">
            <v>固定资产-电子设备-管理费用</v>
          </cell>
        </row>
        <row r="2209">
          <cell r="J2209">
            <v>62.0666666666667</v>
          </cell>
          <cell r="K2209" t="str">
            <v>2018-05-25</v>
          </cell>
        </row>
        <row r="2209">
          <cell r="O2209">
            <v>3103.45</v>
          </cell>
        </row>
        <row r="2209">
          <cell r="R2209">
            <v>3103.45</v>
          </cell>
        </row>
        <row r="2209">
          <cell r="X2209">
            <v>155.17</v>
          </cell>
        </row>
        <row r="2209">
          <cell r="Z2209" t="str">
            <v>1EHB02012854</v>
          </cell>
        </row>
        <row r="2210">
          <cell r="D2210" t="str">
            <v>拌料机</v>
          </cell>
          <cell r="E2210" t="str">
            <v>固定资产-机器设备-制造费用</v>
          </cell>
        </row>
        <row r="2210">
          <cell r="J2210">
            <v>61.8666666666667</v>
          </cell>
          <cell r="K2210" t="str">
            <v>2018-05-31</v>
          </cell>
        </row>
        <row r="2210">
          <cell r="O2210">
            <v>2241.38</v>
          </cell>
        </row>
        <row r="2210">
          <cell r="R2210">
            <v>2241.38</v>
          </cell>
        </row>
        <row r="2210">
          <cell r="X2210">
            <v>1176.82</v>
          </cell>
        </row>
        <row r="2210">
          <cell r="Z2210" t="str">
            <v>2MHB01082857</v>
          </cell>
        </row>
        <row r="2211">
          <cell r="D2211" t="str">
            <v>MA501项目滑轨后脚落料冲孔模具</v>
          </cell>
          <cell r="E2211" t="str">
            <v>固定资产-模具、检具、工装-制造费用</v>
          </cell>
        </row>
        <row r="2211">
          <cell r="J2211">
            <v>61.8666666666667</v>
          </cell>
          <cell r="K2211" t="str">
            <v>2018-05-31</v>
          </cell>
        </row>
        <row r="2211">
          <cell r="O2211">
            <v>5172.41</v>
          </cell>
        </row>
        <row r="2211">
          <cell r="R2211">
            <v>5172.41</v>
          </cell>
        </row>
        <row r="2211">
          <cell r="X2211">
            <v>258.62</v>
          </cell>
        </row>
        <row r="2211">
          <cell r="Z2211" t="str">
            <v>3THB01042861</v>
          </cell>
        </row>
        <row r="2212">
          <cell r="D2212" t="str">
            <v>1580左右镜杆机器人焊胎</v>
          </cell>
          <cell r="E2212" t="str">
            <v>固定资产-模具、检具、工装-制造费用</v>
          </cell>
        </row>
        <row r="2212">
          <cell r="J2212">
            <v>61.8666666666667</v>
          </cell>
          <cell r="K2212" t="str">
            <v>2018-05-31</v>
          </cell>
        </row>
        <row r="2212">
          <cell r="O2212">
            <v>11111.11</v>
          </cell>
        </row>
        <row r="2212">
          <cell r="R2212">
            <v>11111.11</v>
          </cell>
        </row>
        <row r="2212">
          <cell r="X2212">
            <v>555.560000000001</v>
          </cell>
        </row>
        <row r="2212">
          <cell r="Z2212" t="str">
            <v>3THB01052855</v>
          </cell>
        </row>
        <row r="2213">
          <cell r="D2213" t="str">
            <v>ETX2280镜杆检具</v>
          </cell>
          <cell r="E2213" t="str">
            <v>固定资产-模具、检具、工装-制造费用</v>
          </cell>
        </row>
        <row r="2213">
          <cell r="J2213">
            <v>61.8666666666667</v>
          </cell>
          <cell r="K2213" t="str">
            <v>2018-05-31</v>
          </cell>
        </row>
        <row r="2213">
          <cell r="O2213">
            <v>2991.46</v>
          </cell>
        </row>
        <row r="2213">
          <cell r="R2213">
            <v>2991.46</v>
          </cell>
        </row>
        <row r="2213">
          <cell r="X2213">
            <v>149.57</v>
          </cell>
        </row>
        <row r="2213">
          <cell r="Z2213" t="str">
            <v>3THB01112856</v>
          </cell>
        </row>
        <row r="2214">
          <cell r="D2214" t="str">
            <v>X3000卡板落料模具</v>
          </cell>
          <cell r="E2214" t="str">
            <v>固定资产-模具、检具、工装-制造费用</v>
          </cell>
        </row>
        <row r="2214">
          <cell r="J2214">
            <v>61.8666666666667</v>
          </cell>
          <cell r="K2214" t="str">
            <v>2018-05-31</v>
          </cell>
        </row>
        <row r="2214">
          <cell r="O2214">
            <v>6465.52</v>
          </cell>
        </row>
        <row r="2214">
          <cell r="R2214">
            <v>6465.52</v>
          </cell>
        </row>
        <row r="2214">
          <cell r="X2214">
            <v>323.280000000001</v>
          </cell>
        </row>
        <row r="2214">
          <cell r="Z2214" t="str">
            <v>3THB01112858</v>
          </cell>
        </row>
        <row r="2215">
          <cell r="D2215" t="str">
            <v>X3000卡板冲孔模具</v>
          </cell>
          <cell r="E2215" t="str">
            <v>固定资产-模具、检具、工装-制造费用</v>
          </cell>
        </row>
        <row r="2215">
          <cell r="J2215">
            <v>61.8666666666667</v>
          </cell>
          <cell r="K2215" t="str">
            <v>2018-05-31</v>
          </cell>
        </row>
        <row r="2215">
          <cell r="O2215">
            <v>6465.52</v>
          </cell>
        </row>
        <row r="2215">
          <cell r="R2215">
            <v>6465.52</v>
          </cell>
        </row>
        <row r="2215">
          <cell r="X2215">
            <v>323.280000000001</v>
          </cell>
        </row>
        <row r="2215">
          <cell r="Z2215" t="str">
            <v>3THB01112859</v>
          </cell>
        </row>
        <row r="2216">
          <cell r="D2216" t="str">
            <v>X3000卡板压型模具</v>
          </cell>
          <cell r="E2216" t="str">
            <v>固定资产-模具、检具、工装-制造费用</v>
          </cell>
        </row>
        <row r="2216">
          <cell r="J2216">
            <v>61.8666666666667</v>
          </cell>
          <cell r="K2216" t="str">
            <v>2018-05-31</v>
          </cell>
        </row>
        <row r="2216">
          <cell r="O2216">
            <v>4310.34</v>
          </cell>
        </row>
        <row r="2216">
          <cell r="R2216">
            <v>4310.34</v>
          </cell>
        </row>
        <row r="2216">
          <cell r="X2216">
            <v>215.52</v>
          </cell>
        </row>
        <row r="2216">
          <cell r="Z2216" t="str">
            <v>3THB01112860</v>
          </cell>
        </row>
        <row r="2217">
          <cell r="D2217" t="str">
            <v>空压机、冷干机、吸干机连接套管路</v>
          </cell>
          <cell r="E2217" t="str">
            <v>固定资产-机器设备-制造费用</v>
          </cell>
        </row>
        <row r="2217">
          <cell r="J2217">
            <v>61.4</v>
          </cell>
          <cell r="K2217" t="str">
            <v>2018-06-14</v>
          </cell>
        </row>
        <row r="2217">
          <cell r="O2217">
            <v>20512.82</v>
          </cell>
        </row>
        <row r="2217">
          <cell r="R2217">
            <v>20512.82</v>
          </cell>
        </row>
        <row r="2217">
          <cell r="X2217">
            <v>10931.81</v>
          </cell>
        </row>
        <row r="2217">
          <cell r="Z2217" t="str">
            <v>2MHB01022862</v>
          </cell>
        </row>
        <row r="2218">
          <cell r="D2218" t="str">
            <v>喷油螺杆式空压机GA90-10P</v>
          </cell>
          <cell r="E2218" t="str">
            <v>固定资产-机器设备-制造费用</v>
          </cell>
        </row>
        <row r="2218">
          <cell r="J2218">
            <v>60.8666666666667</v>
          </cell>
          <cell r="K2218" t="str">
            <v>2018-06-30</v>
          </cell>
        </row>
        <row r="2218">
          <cell r="O2218">
            <v>162068.96</v>
          </cell>
        </row>
        <row r="2218">
          <cell r="R2218">
            <v>162068.96</v>
          </cell>
        </row>
        <row r="2218">
          <cell r="X2218">
            <v>86369.17</v>
          </cell>
        </row>
        <row r="2218">
          <cell r="Z2218" t="str">
            <v>2MHB01022865</v>
          </cell>
        </row>
        <row r="2219">
          <cell r="D2219" t="str">
            <v>变频喷油螺杆式空压机GA90VSD</v>
          </cell>
          <cell r="E2219" t="str">
            <v>固定资产-机器设备-制造费用</v>
          </cell>
        </row>
        <row r="2219">
          <cell r="J2219">
            <v>60.8666666666667</v>
          </cell>
          <cell r="K2219" t="str">
            <v>2018-06-30</v>
          </cell>
        </row>
        <row r="2219">
          <cell r="O2219">
            <v>241379.3</v>
          </cell>
        </row>
        <row r="2219">
          <cell r="R2219">
            <v>241379.3</v>
          </cell>
        </row>
        <row r="2219">
          <cell r="X2219">
            <v>128635.02</v>
          </cell>
        </row>
        <row r="2219">
          <cell r="Z2219" t="str">
            <v>2MHB01022866</v>
          </cell>
        </row>
        <row r="2220">
          <cell r="D2220" t="str">
            <v>预过滤器F0-0550F</v>
          </cell>
          <cell r="E2220" t="str">
            <v>固定资产-机器设备-制造费用</v>
          </cell>
        </row>
        <row r="2220">
          <cell r="J2220">
            <v>60.8666666666667</v>
          </cell>
          <cell r="K2220" t="str">
            <v>2018-06-30</v>
          </cell>
        </row>
        <row r="2220">
          <cell r="O2220">
            <v>2586.2</v>
          </cell>
        </row>
        <row r="2220">
          <cell r="R2220">
            <v>2586.2</v>
          </cell>
        </row>
        <row r="2220">
          <cell r="X2220">
            <v>1378.31</v>
          </cell>
        </row>
        <row r="2220">
          <cell r="Z2220" t="str">
            <v>2MHB01022867</v>
          </cell>
        </row>
        <row r="2221">
          <cell r="D2221" t="str">
            <v>精过滤器FA-0550F</v>
          </cell>
          <cell r="E2221" t="str">
            <v>固定资产-机器设备-制造费用</v>
          </cell>
        </row>
        <row r="2221">
          <cell r="J2221">
            <v>60.8666666666667</v>
          </cell>
          <cell r="K2221" t="str">
            <v>2018-06-30</v>
          </cell>
        </row>
        <row r="2221">
          <cell r="O2221">
            <v>2586.2</v>
          </cell>
        </row>
        <row r="2221">
          <cell r="R2221">
            <v>2586.2</v>
          </cell>
        </row>
        <row r="2221">
          <cell r="X2221">
            <v>1378.31</v>
          </cell>
        </row>
        <row r="2221">
          <cell r="Z2221" t="str">
            <v>2MHB01022868</v>
          </cell>
        </row>
        <row r="2222">
          <cell r="D2222" t="str">
            <v>精密除尘过滤器FAR-0550F</v>
          </cell>
          <cell r="E2222" t="str">
            <v>固定资产-机器设备-制造费用</v>
          </cell>
        </row>
        <row r="2222">
          <cell r="J2222">
            <v>60.8666666666667</v>
          </cell>
          <cell r="K2222" t="str">
            <v>2018-06-30</v>
          </cell>
        </row>
        <row r="2222">
          <cell r="O2222">
            <v>2586.2</v>
          </cell>
        </row>
        <row r="2222">
          <cell r="R2222">
            <v>2586.2</v>
          </cell>
        </row>
        <row r="2222">
          <cell r="X2222">
            <v>1378.31</v>
          </cell>
        </row>
        <row r="2222">
          <cell r="Z2222" t="str">
            <v>2MHB01022869</v>
          </cell>
        </row>
        <row r="2223">
          <cell r="D2223" t="str">
            <v>高温型冷干机FD-350H</v>
          </cell>
          <cell r="E2223" t="str">
            <v>固定资产-机器设备-制造费用</v>
          </cell>
        </row>
        <row r="2223">
          <cell r="J2223">
            <v>60.8666666666667</v>
          </cell>
          <cell r="K2223" t="str">
            <v>2018-06-30</v>
          </cell>
        </row>
        <row r="2223">
          <cell r="O2223">
            <v>32758.62</v>
          </cell>
        </row>
        <row r="2223">
          <cell r="R2223">
            <v>32758.62</v>
          </cell>
        </row>
        <row r="2223">
          <cell r="X2223">
            <v>17457.56</v>
          </cell>
        </row>
        <row r="2223">
          <cell r="Z2223" t="str">
            <v>2MHB01022870</v>
          </cell>
        </row>
        <row r="2224">
          <cell r="D2224" t="str">
            <v>微热再生吸附式干燥机FE0300</v>
          </cell>
          <cell r="E2224" t="str">
            <v>固定资产-机器设备-制造费用</v>
          </cell>
        </row>
        <row r="2224">
          <cell r="J2224">
            <v>60.8666666666667</v>
          </cell>
          <cell r="K2224" t="str">
            <v>2018-06-30</v>
          </cell>
        </row>
        <row r="2224">
          <cell r="O2224">
            <v>42241.38</v>
          </cell>
        </row>
        <row r="2224">
          <cell r="R2224">
            <v>42241.38</v>
          </cell>
        </row>
        <row r="2224">
          <cell r="X2224">
            <v>22511.19</v>
          </cell>
        </row>
        <row r="2224">
          <cell r="Z2224" t="str">
            <v>2MHB01022871</v>
          </cell>
        </row>
        <row r="2225">
          <cell r="D2225" t="str">
            <v>储气罐C-6.0/1.0</v>
          </cell>
          <cell r="E2225" t="str">
            <v>固定资产-机器设备-制造费用</v>
          </cell>
        </row>
        <row r="2225">
          <cell r="J2225">
            <v>60.8666666666667</v>
          </cell>
          <cell r="K2225" t="str">
            <v>2018-06-30</v>
          </cell>
        </row>
        <row r="2225">
          <cell r="O2225">
            <v>13793.1</v>
          </cell>
        </row>
        <row r="2225">
          <cell r="R2225">
            <v>13793.1</v>
          </cell>
        </row>
        <row r="2225">
          <cell r="X2225">
            <v>7350.46</v>
          </cell>
        </row>
        <row r="2225">
          <cell r="Z2225" t="str">
            <v>2MHB01022872</v>
          </cell>
        </row>
        <row r="2226">
          <cell r="D2226" t="str">
            <v>机械秒表JM803</v>
          </cell>
          <cell r="E2226" t="str">
            <v>固定资产-机器设备-制造费用</v>
          </cell>
        </row>
        <row r="2226">
          <cell r="J2226">
            <v>60.8666666666667</v>
          </cell>
          <cell r="K2226" t="str">
            <v>2018-06-30</v>
          </cell>
        </row>
        <row r="2226">
          <cell r="O2226">
            <v>292.5</v>
          </cell>
        </row>
        <row r="2226">
          <cell r="R2226">
            <v>292.5</v>
          </cell>
        </row>
        <row r="2226">
          <cell r="X2226">
            <v>128.87</v>
          </cell>
        </row>
        <row r="2226">
          <cell r="Z2226" t="str">
            <v>2MHB01102874</v>
          </cell>
        </row>
        <row r="2227">
          <cell r="D2227" t="str">
            <v>机械秒表JM803</v>
          </cell>
          <cell r="E2227" t="str">
            <v>固定资产-机器设备-制造费用</v>
          </cell>
        </row>
        <row r="2227">
          <cell r="J2227">
            <v>60.8666666666667</v>
          </cell>
          <cell r="K2227" t="str">
            <v>2018-06-30</v>
          </cell>
        </row>
        <row r="2227">
          <cell r="O2227">
            <v>292.5</v>
          </cell>
        </row>
        <row r="2227">
          <cell r="R2227">
            <v>292.5</v>
          </cell>
        </row>
        <row r="2227">
          <cell r="X2227">
            <v>128.87</v>
          </cell>
        </row>
        <row r="2227">
          <cell r="Z2227" t="str">
            <v>2MHB01102875</v>
          </cell>
        </row>
        <row r="2228">
          <cell r="D2228" t="str">
            <v>挡车器</v>
          </cell>
          <cell r="E2228" t="str">
            <v>固定资产-机器设备-制造费用</v>
          </cell>
        </row>
        <row r="2228">
          <cell r="J2228">
            <v>60.8666666666667</v>
          </cell>
          <cell r="K2228" t="str">
            <v>2018-06-30</v>
          </cell>
        </row>
        <row r="2228">
          <cell r="O2228">
            <v>1986.21</v>
          </cell>
        </row>
        <row r="2228">
          <cell r="R2228">
            <v>1986.21</v>
          </cell>
        </row>
        <row r="2228">
          <cell r="X2228">
            <v>1058.57</v>
          </cell>
        </row>
        <row r="2228">
          <cell r="Z2228" t="str">
            <v>2MHB01102892</v>
          </cell>
        </row>
        <row r="2229">
          <cell r="D2229" t="str">
            <v>文件柜</v>
          </cell>
          <cell r="E2229" t="str">
            <v>固定资产-其他-制造费用</v>
          </cell>
        </row>
        <row r="2229">
          <cell r="J2229">
            <v>60.8666666666667</v>
          </cell>
          <cell r="K2229" t="str">
            <v>2018-06-30</v>
          </cell>
        </row>
        <row r="2229">
          <cell r="O2229">
            <v>750</v>
          </cell>
        </row>
        <row r="2229">
          <cell r="R2229">
            <v>750</v>
          </cell>
        </row>
        <row r="2229">
          <cell r="X2229">
            <v>49.4</v>
          </cell>
        </row>
        <row r="2229">
          <cell r="Z2229" t="str">
            <v>2QHB01012891</v>
          </cell>
        </row>
        <row r="2230">
          <cell r="D2230" t="str">
            <v>冷风机（45L）</v>
          </cell>
          <cell r="E2230" t="str">
            <v>固定资产-其他-制造费用</v>
          </cell>
        </row>
        <row r="2230">
          <cell r="J2230">
            <v>60.8666666666667</v>
          </cell>
          <cell r="K2230" t="str">
            <v>2018-06-30</v>
          </cell>
        </row>
        <row r="2230">
          <cell r="O2230">
            <v>899</v>
          </cell>
        </row>
        <row r="2230">
          <cell r="R2230">
            <v>899</v>
          </cell>
        </row>
        <row r="2230">
          <cell r="X2230">
            <v>59.27</v>
          </cell>
        </row>
        <row r="2230">
          <cell r="Z2230" t="str">
            <v>2QHB01082876</v>
          </cell>
        </row>
        <row r="2231">
          <cell r="D2231" t="str">
            <v>冷风机（45L）</v>
          </cell>
          <cell r="E2231" t="str">
            <v>固定资产-其他-制造费用</v>
          </cell>
        </row>
        <row r="2231">
          <cell r="J2231">
            <v>60.8666666666667</v>
          </cell>
          <cell r="K2231" t="str">
            <v>2018-06-30</v>
          </cell>
        </row>
        <row r="2231">
          <cell r="O2231">
            <v>899</v>
          </cell>
        </row>
        <row r="2231">
          <cell r="R2231">
            <v>899</v>
          </cell>
        </row>
        <row r="2231">
          <cell r="X2231">
            <v>59.27</v>
          </cell>
        </row>
        <row r="2231">
          <cell r="Z2231" t="str">
            <v>2QHB01082877</v>
          </cell>
        </row>
        <row r="2232">
          <cell r="D2232" t="str">
            <v>冷风机（45L）</v>
          </cell>
          <cell r="E2232" t="str">
            <v>固定资产-其他-制造费用</v>
          </cell>
        </row>
        <row r="2232">
          <cell r="J2232">
            <v>60.8666666666667</v>
          </cell>
          <cell r="K2232" t="str">
            <v>2018-06-30</v>
          </cell>
        </row>
        <row r="2232">
          <cell r="O2232">
            <v>791.12</v>
          </cell>
        </row>
        <row r="2232">
          <cell r="R2232">
            <v>791.12</v>
          </cell>
        </row>
        <row r="2232">
          <cell r="X2232">
            <v>52.01</v>
          </cell>
        </row>
        <row r="2232">
          <cell r="Z2232" t="str">
            <v>2QHB01082878</v>
          </cell>
        </row>
        <row r="2233">
          <cell r="D2233" t="str">
            <v>冷风机（45L）</v>
          </cell>
          <cell r="E2233" t="str">
            <v>固定资产-其他-制造费用</v>
          </cell>
        </row>
        <row r="2233">
          <cell r="J2233">
            <v>60.8666666666667</v>
          </cell>
          <cell r="K2233" t="str">
            <v>2018-06-30</v>
          </cell>
        </row>
        <row r="2233">
          <cell r="O2233">
            <v>791.12</v>
          </cell>
        </row>
        <row r="2233">
          <cell r="R2233">
            <v>791.12</v>
          </cell>
        </row>
        <row r="2233">
          <cell r="X2233">
            <v>52.01</v>
          </cell>
        </row>
        <row r="2233">
          <cell r="Z2233" t="str">
            <v>2QHB01082879</v>
          </cell>
        </row>
        <row r="2234">
          <cell r="D2234" t="str">
            <v>冷风机（45L）</v>
          </cell>
          <cell r="E2234" t="str">
            <v>固定资产-其他-制造费用</v>
          </cell>
        </row>
        <row r="2234">
          <cell r="J2234">
            <v>60.8666666666667</v>
          </cell>
          <cell r="K2234" t="str">
            <v>2018-06-30</v>
          </cell>
        </row>
        <row r="2234">
          <cell r="O2234">
            <v>791.12</v>
          </cell>
        </row>
        <row r="2234">
          <cell r="R2234">
            <v>791.12</v>
          </cell>
        </row>
        <row r="2234">
          <cell r="X2234">
            <v>52.01</v>
          </cell>
        </row>
        <row r="2234">
          <cell r="Z2234" t="str">
            <v>2QHB01082880</v>
          </cell>
        </row>
        <row r="2235">
          <cell r="D2235" t="str">
            <v>冷风机（45L）</v>
          </cell>
          <cell r="E2235" t="str">
            <v>固定资产-其他-制造费用</v>
          </cell>
        </row>
        <row r="2235">
          <cell r="J2235">
            <v>60.8666666666667</v>
          </cell>
          <cell r="K2235" t="str">
            <v>2018-06-30</v>
          </cell>
        </row>
        <row r="2235">
          <cell r="O2235">
            <v>791.12</v>
          </cell>
        </row>
        <row r="2235">
          <cell r="R2235">
            <v>791.12</v>
          </cell>
        </row>
        <row r="2235">
          <cell r="X2235">
            <v>52.01</v>
          </cell>
        </row>
        <row r="2235">
          <cell r="Z2235" t="str">
            <v>2QHB01082881</v>
          </cell>
        </row>
        <row r="2236">
          <cell r="D2236" t="str">
            <v>冷风机（45L）</v>
          </cell>
          <cell r="E2236" t="str">
            <v>固定资产-其他-制造费用</v>
          </cell>
        </row>
        <row r="2236">
          <cell r="J2236">
            <v>60.8666666666667</v>
          </cell>
          <cell r="K2236" t="str">
            <v>2018-06-30</v>
          </cell>
        </row>
        <row r="2236">
          <cell r="O2236">
            <v>791.12</v>
          </cell>
        </row>
        <row r="2236">
          <cell r="R2236">
            <v>791.12</v>
          </cell>
        </row>
        <row r="2236">
          <cell r="X2236">
            <v>52.01</v>
          </cell>
        </row>
        <row r="2236">
          <cell r="Z2236" t="str">
            <v>2QHB01082882</v>
          </cell>
        </row>
        <row r="2237">
          <cell r="D2237" t="str">
            <v>冷风机（45L）</v>
          </cell>
          <cell r="E2237" t="str">
            <v>固定资产-其他-制造费用</v>
          </cell>
        </row>
        <row r="2237">
          <cell r="J2237">
            <v>60.8666666666667</v>
          </cell>
          <cell r="K2237" t="str">
            <v>2018-06-30</v>
          </cell>
        </row>
        <row r="2237">
          <cell r="O2237">
            <v>791.12</v>
          </cell>
        </row>
        <row r="2237">
          <cell r="R2237">
            <v>791.12</v>
          </cell>
        </row>
        <row r="2237">
          <cell r="X2237">
            <v>52.01</v>
          </cell>
        </row>
        <row r="2237">
          <cell r="Z2237" t="str">
            <v>2QHB01082883</v>
          </cell>
        </row>
        <row r="2238">
          <cell r="D2238" t="str">
            <v>冷风机（45L）</v>
          </cell>
          <cell r="E2238" t="str">
            <v>固定资产-其他-制造费用</v>
          </cell>
        </row>
        <row r="2238">
          <cell r="J2238">
            <v>60.8666666666667</v>
          </cell>
          <cell r="K2238" t="str">
            <v>2018-06-30</v>
          </cell>
        </row>
        <row r="2238">
          <cell r="O2238">
            <v>791.12</v>
          </cell>
        </row>
        <row r="2238">
          <cell r="R2238">
            <v>791.12</v>
          </cell>
        </row>
        <row r="2238">
          <cell r="X2238">
            <v>52.01</v>
          </cell>
        </row>
        <row r="2238">
          <cell r="Z2238" t="str">
            <v>2QHB01082884</v>
          </cell>
        </row>
        <row r="2239">
          <cell r="D2239" t="str">
            <v>冷风机（45L）</v>
          </cell>
          <cell r="E2239" t="str">
            <v>固定资产-其他-制造费用</v>
          </cell>
        </row>
        <row r="2239">
          <cell r="J2239">
            <v>60.8666666666667</v>
          </cell>
          <cell r="K2239" t="str">
            <v>2018-06-30</v>
          </cell>
        </row>
        <row r="2239">
          <cell r="O2239">
            <v>791.12</v>
          </cell>
        </row>
        <row r="2239">
          <cell r="R2239">
            <v>791.12</v>
          </cell>
        </row>
        <row r="2239">
          <cell r="X2239">
            <v>52.01</v>
          </cell>
        </row>
        <row r="2239">
          <cell r="Z2239" t="str">
            <v>2QHB01082885</v>
          </cell>
        </row>
        <row r="2240">
          <cell r="D2240" t="str">
            <v>驭菱后视镜镜座</v>
          </cell>
          <cell r="E2240" t="str">
            <v>固定资产-模具、检具、工装-制造费用</v>
          </cell>
        </row>
        <row r="2240">
          <cell r="J2240">
            <v>60.8666666666667</v>
          </cell>
          <cell r="K2240" t="str">
            <v>2018-06-30</v>
          </cell>
        </row>
        <row r="2240">
          <cell r="O2240">
            <v>68965.52</v>
          </cell>
        </row>
        <row r="2240">
          <cell r="R2240">
            <v>68965.52</v>
          </cell>
        </row>
        <row r="2240">
          <cell r="X2240">
            <v>4540.31</v>
          </cell>
        </row>
        <row r="2240">
          <cell r="Z2240" t="str">
            <v>2THB01082863</v>
          </cell>
        </row>
        <row r="2241">
          <cell r="D2241" t="str">
            <v>重型货架2600*950*2550</v>
          </cell>
          <cell r="E2241" t="str">
            <v>固定资产-模具、检具、工装-制造费用</v>
          </cell>
        </row>
        <row r="2241">
          <cell r="J2241">
            <v>60.8666666666667</v>
          </cell>
          <cell r="K2241" t="str">
            <v>2018-06-30</v>
          </cell>
        </row>
        <row r="2241">
          <cell r="O2241">
            <v>3017.24</v>
          </cell>
        </row>
        <row r="2241">
          <cell r="R2241">
            <v>3017.24</v>
          </cell>
        </row>
        <row r="2241">
          <cell r="X2241">
            <v>198.67</v>
          </cell>
        </row>
        <row r="2241">
          <cell r="Z2241" t="str">
            <v>2THB01082914</v>
          </cell>
        </row>
        <row r="2242">
          <cell r="D2242" t="str">
            <v>重型货架2600*950*2550</v>
          </cell>
          <cell r="E2242" t="str">
            <v>固定资产-模具、检具、工装-制造费用</v>
          </cell>
        </row>
        <row r="2242">
          <cell r="J2242">
            <v>60.8666666666667</v>
          </cell>
          <cell r="K2242" t="str">
            <v>2018-06-30</v>
          </cell>
        </row>
        <row r="2242">
          <cell r="O2242">
            <v>3017.24</v>
          </cell>
        </row>
        <row r="2242">
          <cell r="R2242">
            <v>3017.24</v>
          </cell>
        </row>
        <row r="2242">
          <cell r="X2242">
            <v>198.67</v>
          </cell>
        </row>
        <row r="2242">
          <cell r="Z2242" t="str">
            <v>2THB01082915</v>
          </cell>
        </row>
        <row r="2243">
          <cell r="D2243" t="str">
            <v>重型货架2600*950*2550</v>
          </cell>
          <cell r="E2243" t="str">
            <v>固定资产-模具、检具、工装-制造费用</v>
          </cell>
        </row>
        <row r="2243">
          <cell r="J2243">
            <v>60.8666666666667</v>
          </cell>
          <cell r="K2243" t="str">
            <v>2018-06-30</v>
          </cell>
        </row>
        <row r="2243">
          <cell r="O2243">
            <v>3017.24</v>
          </cell>
        </row>
        <row r="2243">
          <cell r="R2243">
            <v>3017.24</v>
          </cell>
        </row>
        <row r="2243">
          <cell r="X2243">
            <v>198.67</v>
          </cell>
        </row>
        <row r="2243">
          <cell r="Z2243" t="str">
            <v>2THB01082916</v>
          </cell>
        </row>
        <row r="2244">
          <cell r="D2244" t="str">
            <v>重型货架2600*950*2550</v>
          </cell>
          <cell r="E2244" t="str">
            <v>固定资产-模具、检具、工装-制造费用</v>
          </cell>
        </row>
        <row r="2244">
          <cell r="J2244">
            <v>60.8666666666667</v>
          </cell>
          <cell r="K2244" t="str">
            <v>2018-06-30</v>
          </cell>
        </row>
        <row r="2244">
          <cell r="O2244">
            <v>3017.24</v>
          </cell>
        </row>
        <row r="2244">
          <cell r="R2244">
            <v>3017.24</v>
          </cell>
        </row>
        <row r="2244">
          <cell r="X2244">
            <v>198.67</v>
          </cell>
        </row>
        <row r="2244">
          <cell r="Z2244" t="str">
            <v>2THB01082917</v>
          </cell>
        </row>
        <row r="2245">
          <cell r="D2245" t="str">
            <v>重型货架2600*950*2550</v>
          </cell>
          <cell r="E2245" t="str">
            <v>固定资产-模具、检具、工装-制造费用</v>
          </cell>
        </row>
        <row r="2245">
          <cell r="J2245">
            <v>60.8666666666667</v>
          </cell>
          <cell r="K2245" t="str">
            <v>2018-06-30</v>
          </cell>
        </row>
        <row r="2245">
          <cell r="O2245">
            <v>3017.24</v>
          </cell>
        </row>
        <row r="2245">
          <cell r="R2245">
            <v>3017.24</v>
          </cell>
        </row>
        <row r="2245">
          <cell r="X2245">
            <v>198.67</v>
          </cell>
        </row>
        <row r="2245">
          <cell r="Z2245" t="str">
            <v>2THB01082918</v>
          </cell>
        </row>
        <row r="2246">
          <cell r="D2246" t="str">
            <v>重型货架2600*950*2550</v>
          </cell>
          <cell r="E2246" t="str">
            <v>固定资产-模具、检具、工装-制造费用</v>
          </cell>
        </row>
        <row r="2246">
          <cell r="J2246">
            <v>60.8666666666667</v>
          </cell>
          <cell r="K2246" t="str">
            <v>2018-06-30</v>
          </cell>
        </row>
        <row r="2246">
          <cell r="O2246">
            <v>3017.24</v>
          </cell>
        </row>
        <row r="2246">
          <cell r="R2246">
            <v>3017.24</v>
          </cell>
        </row>
        <row r="2246">
          <cell r="X2246">
            <v>198.67</v>
          </cell>
        </row>
        <row r="2246">
          <cell r="Z2246" t="str">
            <v>2THB01082919</v>
          </cell>
        </row>
        <row r="2247">
          <cell r="D2247" t="str">
            <v>货架围网</v>
          </cell>
          <cell r="E2247" t="str">
            <v>固定资产-模具、检具、工装-制造费用</v>
          </cell>
        </row>
        <row r="2247">
          <cell r="J2247">
            <v>60.8666666666667</v>
          </cell>
          <cell r="K2247" t="str">
            <v>2018-06-30</v>
          </cell>
        </row>
        <row r="2247">
          <cell r="O2247">
            <v>13793.1</v>
          </cell>
        </row>
        <row r="2247">
          <cell r="R2247">
            <v>13793.1</v>
          </cell>
        </row>
        <row r="2247">
          <cell r="X2247">
            <v>908.09</v>
          </cell>
        </row>
        <row r="2247">
          <cell r="Z2247" t="str">
            <v>2THB01082920</v>
          </cell>
        </row>
        <row r="2248">
          <cell r="D2248" t="str">
            <v>重型货架2600*950*4050</v>
          </cell>
          <cell r="E2248" t="str">
            <v>固定资产-模具、检具、工装-制造费用</v>
          </cell>
        </row>
        <row r="2248">
          <cell r="J2248">
            <v>60.8666666666667</v>
          </cell>
          <cell r="K2248" t="str">
            <v>2018-06-30</v>
          </cell>
        </row>
        <row r="2248">
          <cell r="O2248">
            <v>3620.69</v>
          </cell>
        </row>
        <row r="2248">
          <cell r="R2248">
            <v>3620.69</v>
          </cell>
        </row>
        <row r="2248">
          <cell r="X2248">
            <v>238.32</v>
          </cell>
        </row>
        <row r="2248">
          <cell r="Z2248" t="str">
            <v>2THB01082922</v>
          </cell>
        </row>
        <row r="2249">
          <cell r="D2249" t="str">
            <v>重型货架2600*950*4050</v>
          </cell>
          <cell r="E2249" t="str">
            <v>固定资产-模具、检具、工装-制造费用</v>
          </cell>
        </row>
        <row r="2249">
          <cell r="J2249">
            <v>60.8666666666667</v>
          </cell>
          <cell r="K2249" t="str">
            <v>2018-06-30</v>
          </cell>
        </row>
        <row r="2249">
          <cell r="O2249">
            <v>3620.69</v>
          </cell>
        </row>
        <row r="2249">
          <cell r="R2249">
            <v>3620.69</v>
          </cell>
        </row>
        <row r="2249">
          <cell r="X2249">
            <v>238.32</v>
          </cell>
        </row>
        <row r="2249">
          <cell r="Z2249" t="str">
            <v>2THB01082923</v>
          </cell>
        </row>
        <row r="2250">
          <cell r="D2250" t="str">
            <v>重型货架2600*950*4050</v>
          </cell>
          <cell r="E2250" t="str">
            <v>固定资产-模具、检具、工装-制造费用</v>
          </cell>
        </row>
        <row r="2250">
          <cell r="J2250">
            <v>60.8666666666667</v>
          </cell>
          <cell r="K2250" t="str">
            <v>2018-06-30</v>
          </cell>
        </row>
        <row r="2250">
          <cell r="O2250">
            <v>3620.69</v>
          </cell>
        </row>
        <row r="2250">
          <cell r="R2250">
            <v>3620.69</v>
          </cell>
        </row>
        <row r="2250">
          <cell r="X2250">
            <v>238.32</v>
          </cell>
        </row>
        <row r="2250">
          <cell r="Z2250" t="str">
            <v>2THB01082924</v>
          </cell>
        </row>
        <row r="2251">
          <cell r="D2251" t="str">
            <v>重型货架2600*950*4050</v>
          </cell>
          <cell r="E2251" t="str">
            <v>固定资产-模具、检具、工装-制造费用</v>
          </cell>
        </row>
        <row r="2251">
          <cell r="J2251">
            <v>60.8666666666667</v>
          </cell>
          <cell r="K2251" t="str">
            <v>2018-06-30</v>
          </cell>
        </row>
        <row r="2251">
          <cell r="O2251">
            <v>3620.69</v>
          </cell>
        </row>
        <row r="2251">
          <cell r="R2251">
            <v>3620.69</v>
          </cell>
        </row>
        <row r="2251">
          <cell r="X2251">
            <v>238.32</v>
          </cell>
        </row>
        <row r="2251">
          <cell r="Z2251" t="str">
            <v>2THB01082925</v>
          </cell>
        </row>
        <row r="2252">
          <cell r="D2252" t="str">
            <v>重型货架2600*950*4050</v>
          </cell>
          <cell r="E2252" t="str">
            <v>固定资产-模具、检具、工装-制造费用</v>
          </cell>
        </row>
        <row r="2252">
          <cell r="J2252">
            <v>60.8666666666667</v>
          </cell>
          <cell r="K2252" t="str">
            <v>2018-06-30</v>
          </cell>
        </row>
        <row r="2252">
          <cell r="O2252">
            <v>3620.69</v>
          </cell>
        </row>
        <row r="2252">
          <cell r="R2252">
            <v>3620.69</v>
          </cell>
        </row>
        <row r="2252">
          <cell r="X2252">
            <v>238.32</v>
          </cell>
        </row>
        <row r="2252">
          <cell r="Z2252" t="str">
            <v>2THB01082926</v>
          </cell>
        </row>
        <row r="2253">
          <cell r="D2253" t="str">
            <v>重型货架2600*950*4050</v>
          </cell>
          <cell r="E2253" t="str">
            <v>固定资产-模具、检具、工装-制造费用</v>
          </cell>
        </row>
        <row r="2253">
          <cell r="J2253">
            <v>60.8666666666667</v>
          </cell>
          <cell r="K2253" t="str">
            <v>2018-06-30</v>
          </cell>
        </row>
        <row r="2253">
          <cell r="O2253">
            <v>3620.69</v>
          </cell>
        </row>
        <row r="2253">
          <cell r="R2253">
            <v>3620.69</v>
          </cell>
        </row>
        <row r="2253">
          <cell r="X2253">
            <v>238.32</v>
          </cell>
        </row>
        <row r="2253">
          <cell r="Z2253" t="str">
            <v>2THB01082927</v>
          </cell>
        </row>
        <row r="2254">
          <cell r="D2254" t="str">
            <v>重型货架2600*950*4050</v>
          </cell>
          <cell r="E2254" t="str">
            <v>固定资产-模具、检具、工装-制造费用</v>
          </cell>
        </row>
        <row r="2254">
          <cell r="J2254">
            <v>60.8666666666667</v>
          </cell>
          <cell r="K2254" t="str">
            <v>2018-06-30</v>
          </cell>
        </row>
        <row r="2254">
          <cell r="O2254">
            <v>3620.69</v>
          </cell>
        </row>
        <row r="2254">
          <cell r="R2254">
            <v>3620.69</v>
          </cell>
        </row>
        <row r="2254">
          <cell r="X2254">
            <v>238.32</v>
          </cell>
        </row>
        <row r="2254">
          <cell r="Z2254" t="str">
            <v>2THB01082928</v>
          </cell>
        </row>
        <row r="2255">
          <cell r="D2255" t="str">
            <v>重型货架2600*950*4050</v>
          </cell>
          <cell r="E2255" t="str">
            <v>固定资产-模具、检具、工装-制造费用</v>
          </cell>
        </row>
        <row r="2255">
          <cell r="J2255">
            <v>60.8666666666667</v>
          </cell>
          <cell r="K2255" t="str">
            <v>2018-06-30</v>
          </cell>
        </row>
        <row r="2255">
          <cell r="O2255">
            <v>3620.69</v>
          </cell>
        </row>
        <row r="2255">
          <cell r="R2255">
            <v>3620.69</v>
          </cell>
        </row>
        <row r="2255">
          <cell r="X2255">
            <v>238.32</v>
          </cell>
        </row>
        <row r="2255">
          <cell r="Z2255" t="str">
            <v>2THB01082929</v>
          </cell>
        </row>
        <row r="2256">
          <cell r="D2256" t="str">
            <v>重型货架2600*950*4050</v>
          </cell>
          <cell r="E2256" t="str">
            <v>固定资产-模具、检具、工装-制造费用</v>
          </cell>
        </row>
        <row r="2256">
          <cell r="J2256">
            <v>60.8666666666667</v>
          </cell>
          <cell r="K2256" t="str">
            <v>2018-06-30</v>
          </cell>
        </row>
        <row r="2256">
          <cell r="O2256">
            <v>3620.69</v>
          </cell>
        </row>
        <row r="2256">
          <cell r="R2256">
            <v>3620.69</v>
          </cell>
        </row>
        <row r="2256">
          <cell r="X2256">
            <v>238.32</v>
          </cell>
        </row>
        <row r="2256">
          <cell r="Z2256" t="str">
            <v>2THB01082930</v>
          </cell>
        </row>
        <row r="2257">
          <cell r="D2257" t="str">
            <v>重型货架2600*950*4050</v>
          </cell>
          <cell r="E2257" t="str">
            <v>固定资产-模具、检具、工装-制造费用</v>
          </cell>
        </row>
        <row r="2257">
          <cell r="J2257">
            <v>60.8666666666667</v>
          </cell>
          <cell r="K2257" t="str">
            <v>2018-06-30</v>
          </cell>
        </row>
        <row r="2257">
          <cell r="O2257">
            <v>3620.69</v>
          </cell>
        </row>
        <row r="2257">
          <cell r="R2257">
            <v>3620.69</v>
          </cell>
        </row>
        <row r="2257">
          <cell r="X2257">
            <v>238.32</v>
          </cell>
        </row>
        <row r="2257">
          <cell r="Z2257" t="str">
            <v>2THB01082931</v>
          </cell>
        </row>
        <row r="2258">
          <cell r="D2258" t="str">
            <v>重型货架2600*950*4050</v>
          </cell>
          <cell r="E2258" t="str">
            <v>固定资产-模具、检具、工装-制造费用</v>
          </cell>
        </row>
        <row r="2258">
          <cell r="J2258">
            <v>60.8666666666667</v>
          </cell>
          <cell r="K2258" t="str">
            <v>2018-06-30</v>
          </cell>
        </row>
        <row r="2258">
          <cell r="O2258">
            <v>3620.69</v>
          </cell>
        </row>
        <row r="2258">
          <cell r="R2258">
            <v>3620.69</v>
          </cell>
        </row>
        <row r="2258">
          <cell r="X2258">
            <v>238.32</v>
          </cell>
        </row>
        <row r="2258">
          <cell r="Z2258" t="str">
            <v>2THB01082932</v>
          </cell>
        </row>
        <row r="2259">
          <cell r="D2259" t="str">
            <v>重型货架2600*950*4050</v>
          </cell>
          <cell r="E2259" t="str">
            <v>固定资产-模具、检具、工装-制造费用</v>
          </cell>
        </row>
        <row r="2259">
          <cell r="J2259">
            <v>60.8666666666667</v>
          </cell>
          <cell r="K2259" t="str">
            <v>2018-06-30</v>
          </cell>
        </row>
        <row r="2259">
          <cell r="O2259">
            <v>3620.69</v>
          </cell>
        </row>
        <row r="2259">
          <cell r="R2259">
            <v>3620.69</v>
          </cell>
        </row>
        <row r="2259">
          <cell r="X2259">
            <v>238.32</v>
          </cell>
        </row>
        <row r="2259">
          <cell r="Z2259" t="str">
            <v>2THB01082933</v>
          </cell>
        </row>
        <row r="2260">
          <cell r="D2260" t="str">
            <v>重型货架2600*950*4050</v>
          </cell>
          <cell r="E2260" t="str">
            <v>固定资产-模具、检具、工装-制造费用</v>
          </cell>
        </row>
        <row r="2260">
          <cell r="J2260">
            <v>60.8666666666667</v>
          </cell>
          <cell r="K2260" t="str">
            <v>2018-06-30</v>
          </cell>
        </row>
        <row r="2260">
          <cell r="O2260">
            <v>3620.69</v>
          </cell>
        </row>
        <row r="2260">
          <cell r="R2260">
            <v>3620.69</v>
          </cell>
        </row>
        <row r="2260">
          <cell r="X2260">
            <v>238.32</v>
          </cell>
        </row>
        <row r="2260">
          <cell r="Z2260" t="str">
            <v>2THB01082934</v>
          </cell>
        </row>
        <row r="2261">
          <cell r="D2261" t="str">
            <v>重型货架2600*950*4050</v>
          </cell>
          <cell r="E2261" t="str">
            <v>固定资产-模具、检具、工装-制造费用</v>
          </cell>
        </row>
        <row r="2261">
          <cell r="J2261">
            <v>60.8666666666667</v>
          </cell>
          <cell r="K2261" t="str">
            <v>2018-06-30</v>
          </cell>
        </row>
        <row r="2261">
          <cell r="O2261">
            <v>3620.69</v>
          </cell>
        </row>
        <row r="2261">
          <cell r="R2261">
            <v>3620.69</v>
          </cell>
        </row>
        <row r="2261">
          <cell r="X2261">
            <v>238.32</v>
          </cell>
        </row>
        <row r="2261">
          <cell r="Z2261" t="str">
            <v>2THB01082935</v>
          </cell>
        </row>
        <row r="2262">
          <cell r="D2262" t="str">
            <v>重型货架2600*950*4050</v>
          </cell>
          <cell r="E2262" t="str">
            <v>固定资产-模具、检具、工装-制造费用</v>
          </cell>
        </row>
        <row r="2262">
          <cell r="J2262">
            <v>60.8666666666667</v>
          </cell>
          <cell r="K2262" t="str">
            <v>2018-06-30</v>
          </cell>
        </row>
        <row r="2262">
          <cell r="O2262">
            <v>3620.69</v>
          </cell>
        </row>
        <row r="2262">
          <cell r="R2262">
            <v>3620.69</v>
          </cell>
        </row>
        <row r="2262">
          <cell r="X2262">
            <v>238.32</v>
          </cell>
        </row>
        <row r="2262">
          <cell r="Z2262" t="str">
            <v>2THB01082936</v>
          </cell>
        </row>
        <row r="2263">
          <cell r="D2263" t="str">
            <v>重型货架2600*950*4050</v>
          </cell>
          <cell r="E2263" t="str">
            <v>固定资产-模具、检具、工装-制造费用</v>
          </cell>
        </row>
        <row r="2263">
          <cell r="J2263">
            <v>60.8666666666667</v>
          </cell>
          <cell r="K2263" t="str">
            <v>2018-06-30</v>
          </cell>
        </row>
        <row r="2263">
          <cell r="O2263">
            <v>3620.69</v>
          </cell>
        </row>
        <row r="2263">
          <cell r="R2263">
            <v>3620.69</v>
          </cell>
        </row>
        <row r="2263">
          <cell r="X2263">
            <v>238.32</v>
          </cell>
        </row>
        <row r="2263">
          <cell r="Z2263" t="str">
            <v>2THB01082937</v>
          </cell>
        </row>
        <row r="2264">
          <cell r="D2264" t="str">
            <v>重型货架2600*950*4050</v>
          </cell>
          <cell r="E2264" t="str">
            <v>固定资产-模具、检具、工装-制造费用</v>
          </cell>
        </row>
        <row r="2264">
          <cell r="J2264">
            <v>60.8666666666667</v>
          </cell>
          <cell r="K2264" t="str">
            <v>2018-06-30</v>
          </cell>
        </row>
        <row r="2264">
          <cell r="O2264">
            <v>3620.69</v>
          </cell>
        </row>
        <row r="2264">
          <cell r="R2264">
            <v>3620.69</v>
          </cell>
        </row>
        <row r="2264">
          <cell r="X2264">
            <v>238.32</v>
          </cell>
        </row>
        <row r="2264">
          <cell r="Z2264" t="str">
            <v>2THB01082938</v>
          </cell>
        </row>
        <row r="2265">
          <cell r="D2265" t="str">
            <v>重型货架2600*950*4050</v>
          </cell>
          <cell r="E2265" t="str">
            <v>固定资产-模具、检具、工装-制造费用</v>
          </cell>
        </row>
        <row r="2265">
          <cell r="J2265">
            <v>60.8666666666667</v>
          </cell>
          <cell r="K2265" t="str">
            <v>2018-06-30</v>
          </cell>
        </row>
        <row r="2265">
          <cell r="O2265">
            <v>3620.69</v>
          </cell>
        </row>
        <row r="2265">
          <cell r="R2265">
            <v>3620.69</v>
          </cell>
        </row>
        <row r="2265">
          <cell r="X2265">
            <v>238.32</v>
          </cell>
        </row>
        <row r="2265">
          <cell r="Z2265" t="str">
            <v>2THB01082939</v>
          </cell>
        </row>
        <row r="2266">
          <cell r="D2266" t="str">
            <v>重型货架2600*950*4050</v>
          </cell>
          <cell r="E2266" t="str">
            <v>固定资产-模具、检具、工装-制造费用</v>
          </cell>
        </row>
        <row r="2266">
          <cell r="J2266">
            <v>60.8666666666667</v>
          </cell>
          <cell r="K2266" t="str">
            <v>2018-06-30</v>
          </cell>
        </row>
        <row r="2266">
          <cell r="O2266">
            <v>3620.69</v>
          </cell>
        </row>
        <row r="2266">
          <cell r="R2266">
            <v>3620.69</v>
          </cell>
        </row>
        <row r="2266">
          <cell r="X2266">
            <v>238.32</v>
          </cell>
        </row>
        <row r="2266">
          <cell r="Z2266" t="str">
            <v>2THB01082940</v>
          </cell>
        </row>
        <row r="2267">
          <cell r="D2267" t="str">
            <v>重型货架2600*950*4050</v>
          </cell>
          <cell r="E2267" t="str">
            <v>固定资产-模具、检具、工装-制造费用</v>
          </cell>
        </row>
        <row r="2267">
          <cell r="J2267">
            <v>60.8666666666667</v>
          </cell>
          <cell r="K2267" t="str">
            <v>2018-06-30</v>
          </cell>
        </row>
        <row r="2267">
          <cell r="O2267">
            <v>3620.69</v>
          </cell>
        </row>
        <row r="2267">
          <cell r="R2267">
            <v>3620.69</v>
          </cell>
        </row>
        <row r="2267">
          <cell r="X2267">
            <v>238.32</v>
          </cell>
        </row>
        <row r="2267">
          <cell r="Z2267" t="str">
            <v>2THB01082941</v>
          </cell>
        </row>
        <row r="2268">
          <cell r="D2268" t="str">
            <v>重型货架2600*950*4050</v>
          </cell>
          <cell r="E2268" t="str">
            <v>固定资产-模具、检具、工装-制造费用</v>
          </cell>
        </row>
        <row r="2268">
          <cell r="J2268">
            <v>60.8666666666667</v>
          </cell>
          <cell r="K2268" t="str">
            <v>2018-06-30</v>
          </cell>
        </row>
        <row r="2268">
          <cell r="O2268">
            <v>3620.69</v>
          </cell>
        </row>
        <row r="2268">
          <cell r="R2268">
            <v>3620.69</v>
          </cell>
        </row>
        <row r="2268">
          <cell r="X2268">
            <v>238.32</v>
          </cell>
        </row>
        <row r="2268">
          <cell r="Z2268" t="str">
            <v>2THB01082942</v>
          </cell>
        </row>
        <row r="2269">
          <cell r="D2269" t="str">
            <v>重型货架2600*950*4050</v>
          </cell>
          <cell r="E2269" t="str">
            <v>固定资产-模具、检具、工装-制造费用</v>
          </cell>
        </row>
        <row r="2269">
          <cell r="J2269">
            <v>60.8666666666667</v>
          </cell>
          <cell r="K2269" t="str">
            <v>2018-06-30</v>
          </cell>
        </row>
        <row r="2269">
          <cell r="O2269">
            <v>3620.69</v>
          </cell>
        </row>
        <row r="2269">
          <cell r="R2269">
            <v>3620.69</v>
          </cell>
        </row>
        <row r="2269">
          <cell r="X2269">
            <v>238.32</v>
          </cell>
        </row>
        <row r="2269">
          <cell r="Z2269" t="str">
            <v>2THB01082943</v>
          </cell>
        </row>
        <row r="2270">
          <cell r="D2270" t="str">
            <v>重型货架2600*950*4050</v>
          </cell>
          <cell r="E2270" t="str">
            <v>固定资产-模具、检具、工装-制造费用</v>
          </cell>
        </row>
        <row r="2270">
          <cell r="J2270">
            <v>60.8666666666667</v>
          </cell>
          <cell r="K2270" t="str">
            <v>2018-06-30</v>
          </cell>
        </row>
        <row r="2270">
          <cell r="O2270">
            <v>3620.69</v>
          </cell>
        </row>
        <row r="2270">
          <cell r="R2270">
            <v>3620.69</v>
          </cell>
        </row>
        <row r="2270">
          <cell r="X2270">
            <v>238.32</v>
          </cell>
        </row>
        <row r="2270">
          <cell r="Z2270" t="str">
            <v>2THB01082944</v>
          </cell>
        </row>
        <row r="2271">
          <cell r="D2271" t="str">
            <v>重型货架2600*950*4050</v>
          </cell>
          <cell r="E2271" t="str">
            <v>固定资产-模具、检具、工装-制造费用</v>
          </cell>
        </row>
        <row r="2271">
          <cell r="J2271">
            <v>60.8666666666667</v>
          </cell>
          <cell r="K2271" t="str">
            <v>2018-06-30</v>
          </cell>
        </row>
        <row r="2271">
          <cell r="O2271">
            <v>3620.69</v>
          </cell>
        </row>
        <row r="2271">
          <cell r="R2271">
            <v>3620.69</v>
          </cell>
        </row>
        <row r="2271">
          <cell r="X2271">
            <v>238.32</v>
          </cell>
        </row>
        <row r="2271">
          <cell r="Z2271" t="str">
            <v>2THB01082945</v>
          </cell>
        </row>
        <row r="2272">
          <cell r="D2272" t="str">
            <v>重型货架2600*950*4050</v>
          </cell>
          <cell r="E2272" t="str">
            <v>固定资产-模具、检具、工装-制造费用</v>
          </cell>
        </row>
        <row r="2272">
          <cell r="J2272">
            <v>60.8666666666667</v>
          </cell>
          <cell r="K2272" t="str">
            <v>2018-06-30</v>
          </cell>
        </row>
        <row r="2272">
          <cell r="O2272">
            <v>3620.69</v>
          </cell>
        </row>
        <row r="2272">
          <cell r="R2272">
            <v>3620.69</v>
          </cell>
        </row>
        <row r="2272">
          <cell r="X2272">
            <v>238.32</v>
          </cell>
        </row>
        <row r="2272">
          <cell r="Z2272" t="str">
            <v>2THB01082946</v>
          </cell>
        </row>
        <row r="2273">
          <cell r="D2273" t="str">
            <v>驭菱后视镜镜座底盖</v>
          </cell>
          <cell r="E2273" t="str">
            <v>固定资产-模具、检具、工装-制造费用</v>
          </cell>
        </row>
        <row r="2273">
          <cell r="J2273">
            <v>60.8666666666667</v>
          </cell>
          <cell r="K2273" t="str">
            <v>2018-06-30</v>
          </cell>
        </row>
        <row r="2273">
          <cell r="O2273">
            <v>21551.72</v>
          </cell>
        </row>
        <row r="2273">
          <cell r="R2273">
            <v>21551.72</v>
          </cell>
        </row>
        <row r="2273">
          <cell r="X2273">
            <v>1418.88</v>
          </cell>
        </row>
        <row r="2273">
          <cell r="Z2273" t="str">
            <v>2THB01112864</v>
          </cell>
        </row>
        <row r="2274">
          <cell r="D2274" t="str">
            <v>文件柜</v>
          </cell>
          <cell r="E2274" t="str">
            <v>固定资产-其他-制造费用</v>
          </cell>
        </row>
        <row r="2274">
          <cell r="J2274">
            <v>60.8666666666667</v>
          </cell>
          <cell r="K2274" t="str">
            <v>2018-06-30</v>
          </cell>
        </row>
        <row r="2274">
          <cell r="O2274">
            <v>750</v>
          </cell>
        </row>
        <row r="2274">
          <cell r="R2274">
            <v>750</v>
          </cell>
        </row>
        <row r="2274">
          <cell r="X2274">
            <v>49.4</v>
          </cell>
        </row>
        <row r="2274">
          <cell r="Z2274" t="str">
            <v>3QHB01012886</v>
          </cell>
        </row>
        <row r="2275">
          <cell r="D2275" t="str">
            <v>文件柜</v>
          </cell>
          <cell r="E2275" t="str">
            <v>固定资产-其他-制造费用</v>
          </cell>
        </row>
        <row r="2275">
          <cell r="J2275">
            <v>60.8666666666667</v>
          </cell>
          <cell r="K2275" t="str">
            <v>2018-06-30</v>
          </cell>
        </row>
        <row r="2275">
          <cell r="O2275">
            <v>750</v>
          </cell>
        </row>
        <row r="2275">
          <cell r="R2275">
            <v>750</v>
          </cell>
        </row>
        <row r="2275">
          <cell r="X2275">
            <v>49.4</v>
          </cell>
        </row>
        <row r="2275">
          <cell r="Z2275" t="str">
            <v>3QHB01012887</v>
          </cell>
        </row>
        <row r="2276">
          <cell r="D2276" t="str">
            <v>文件柜</v>
          </cell>
          <cell r="E2276" t="str">
            <v>固定资产-其他-制造费用</v>
          </cell>
        </row>
        <row r="2276">
          <cell r="J2276">
            <v>60.8666666666667</v>
          </cell>
          <cell r="K2276" t="str">
            <v>2018-06-30</v>
          </cell>
        </row>
        <row r="2276">
          <cell r="O2276">
            <v>750</v>
          </cell>
        </row>
        <row r="2276">
          <cell r="R2276">
            <v>750</v>
          </cell>
        </row>
        <row r="2276">
          <cell r="X2276">
            <v>49.4</v>
          </cell>
        </row>
        <row r="2276">
          <cell r="Z2276" t="str">
            <v>3QHB01012888</v>
          </cell>
        </row>
        <row r="2277">
          <cell r="D2277" t="str">
            <v>文件柜</v>
          </cell>
          <cell r="E2277" t="str">
            <v>固定资产-其他-制造费用</v>
          </cell>
        </row>
        <row r="2277">
          <cell r="J2277">
            <v>60.8666666666667</v>
          </cell>
          <cell r="K2277" t="str">
            <v>2018-06-30</v>
          </cell>
        </row>
        <row r="2277">
          <cell r="O2277">
            <v>750</v>
          </cell>
        </row>
        <row r="2277">
          <cell r="R2277">
            <v>750</v>
          </cell>
        </row>
        <row r="2277">
          <cell r="X2277">
            <v>49.4</v>
          </cell>
        </row>
        <row r="2277">
          <cell r="Z2277" t="str">
            <v>3QHB01012889</v>
          </cell>
        </row>
        <row r="2278">
          <cell r="D2278" t="str">
            <v>文件柜</v>
          </cell>
          <cell r="E2278" t="str">
            <v>固定资产-其他-制造费用</v>
          </cell>
        </row>
        <row r="2278">
          <cell r="J2278">
            <v>60.8666666666667</v>
          </cell>
          <cell r="K2278" t="str">
            <v>2018-06-30</v>
          </cell>
        </row>
        <row r="2278">
          <cell r="O2278">
            <v>750</v>
          </cell>
        </row>
        <row r="2278">
          <cell r="R2278">
            <v>750</v>
          </cell>
        </row>
        <row r="2278">
          <cell r="X2278">
            <v>49.4</v>
          </cell>
        </row>
        <row r="2278">
          <cell r="Z2278" t="str">
            <v>3QHB01012890</v>
          </cell>
        </row>
        <row r="2279">
          <cell r="D2279" t="str">
            <v>H5靠背右侧主板成型1</v>
          </cell>
          <cell r="E2279" t="str">
            <v>固定资产-模具、检具、工装-制造费用</v>
          </cell>
        </row>
        <row r="2279">
          <cell r="J2279">
            <v>60.8666666666667</v>
          </cell>
          <cell r="K2279" t="str">
            <v>2018-06-30</v>
          </cell>
        </row>
        <row r="2279">
          <cell r="O2279">
            <v>28327.23</v>
          </cell>
        </row>
        <row r="2279">
          <cell r="R2279">
            <v>28327.23</v>
          </cell>
        </row>
        <row r="2279">
          <cell r="X2279">
            <v>1864.82</v>
          </cell>
        </row>
        <row r="2279">
          <cell r="Z2279" t="str">
            <v>3THB01112893</v>
          </cell>
        </row>
        <row r="2280">
          <cell r="D2280" t="str">
            <v>H5靠背右侧主板成型2</v>
          </cell>
          <cell r="E2280" t="str">
            <v>固定资产-模具、检具、工装-制造费用</v>
          </cell>
        </row>
        <row r="2280">
          <cell r="J2280">
            <v>60.8666666666667</v>
          </cell>
          <cell r="K2280" t="str">
            <v>2018-06-30</v>
          </cell>
        </row>
        <row r="2280">
          <cell r="O2280">
            <v>28327.23</v>
          </cell>
        </row>
        <row r="2280">
          <cell r="R2280">
            <v>28327.23</v>
          </cell>
        </row>
        <row r="2280">
          <cell r="X2280">
            <v>1864.82</v>
          </cell>
        </row>
        <row r="2280">
          <cell r="Z2280" t="str">
            <v>3THB01112894</v>
          </cell>
        </row>
        <row r="2281">
          <cell r="D2281" t="str">
            <v>H5靠背右侧主板正冲、侧冲</v>
          </cell>
          <cell r="E2281" t="str">
            <v>固定资产-模具、检具、工装-制造费用</v>
          </cell>
        </row>
        <row r="2281">
          <cell r="J2281">
            <v>60.8666666666667</v>
          </cell>
          <cell r="K2281" t="str">
            <v>2018-06-30</v>
          </cell>
        </row>
        <row r="2281">
          <cell r="O2281">
            <v>28327.23</v>
          </cell>
        </row>
        <row r="2281">
          <cell r="R2281">
            <v>28327.23</v>
          </cell>
        </row>
        <row r="2281">
          <cell r="X2281">
            <v>1864.82</v>
          </cell>
        </row>
        <row r="2281">
          <cell r="Z2281" t="str">
            <v>3THB01112895</v>
          </cell>
        </row>
        <row r="2282">
          <cell r="D2282" t="str">
            <v>H5靠背左侧主板下料</v>
          </cell>
          <cell r="E2282" t="str">
            <v>固定资产-模具、检具、工装-制造费用</v>
          </cell>
        </row>
        <row r="2282">
          <cell r="J2282">
            <v>60.8666666666667</v>
          </cell>
          <cell r="K2282" t="str">
            <v>2018-06-30</v>
          </cell>
        </row>
        <row r="2282">
          <cell r="O2282">
            <v>28327.23</v>
          </cell>
        </row>
        <row r="2282">
          <cell r="R2282">
            <v>28327.23</v>
          </cell>
        </row>
        <row r="2282">
          <cell r="X2282">
            <v>1864.82</v>
          </cell>
        </row>
        <row r="2282">
          <cell r="Z2282" t="str">
            <v>3THB01112896</v>
          </cell>
        </row>
        <row r="2283">
          <cell r="D2283" t="str">
            <v>H5靠背左侧主板成型</v>
          </cell>
          <cell r="E2283" t="str">
            <v>固定资产-模具、检具、工装-制造费用</v>
          </cell>
        </row>
        <row r="2283">
          <cell r="J2283">
            <v>60.8666666666667</v>
          </cell>
          <cell r="K2283" t="str">
            <v>2018-06-30</v>
          </cell>
        </row>
        <row r="2283">
          <cell r="O2283">
            <v>28327.23</v>
          </cell>
        </row>
        <row r="2283">
          <cell r="R2283">
            <v>28327.23</v>
          </cell>
        </row>
        <row r="2283">
          <cell r="X2283">
            <v>1864.82</v>
          </cell>
        </row>
        <row r="2283">
          <cell r="Z2283" t="str">
            <v>3THB01112897</v>
          </cell>
        </row>
        <row r="2284">
          <cell r="D2284" t="str">
            <v>H5靠背左侧主板成型2</v>
          </cell>
          <cell r="E2284" t="str">
            <v>固定资产-模具、检具、工装-制造费用</v>
          </cell>
        </row>
        <row r="2284">
          <cell r="J2284">
            <v>60.8666666666667</v>
          </cell>
          <cell r="K2284" t="str">
            <v>2018-06-30</v>
          </cell>
        </row>
        <row r="2284">
          <cell r="O2284">
            <v>28327.23</v>
          </cell>
        </row>
        <row r="2284">
          <cell r="R2284">
            <v>28327.23</v>
          </cell>
        </row>
        <row r="2284">
          <cell r="X2284">
            <v>1864.82</v>
          </cell>
        </row>
        <row r="2284">
          <cell r="Z2284" t="str">
            <v>3THB01112898</v>
          </cell>
        </row>
        <row r="2285">
          <cell r="D2285" t="str">
            <v>H5靠背左侧主板正冲、侧冲</v>
          </cell>
          <cell r="E2285" t="str">
            <v>固定资产-模具、检具、工装-制造费用</v>
          </cell>
        </row>
        <row r="2285">
          <cell r="J2285">
            <v>60.8666666666667</v>
          </cell>
          <cell r="K2285" t="str">
            <v>2018-06-30</v>
          </cell>
        </row>
        <row r="2285">
          <cell r="O2285">
            <v>28327.22</v>
          </cell>
        </row>
        <row r="2285">
          <cell r="R2285">
            <v>28327.22</v>
          </cell>
        </row>
        <row r="2285">
          <cell r="X2285">
            <v>1864.81</v>
          </cell>
        </row>
        <row r="2285">
          <cell r="Z2285" t="str">
            <v>3THB01112899</v>
          </cell>
        </row>
        <row r="2286">
          <cell r="D2286" t="str">
            <v>H4G锁止卡片落料模</v>
          </cell>
          <cell r="E2286" t="str">
            <v>固定资产-模具、检具、工装-制造费用</v>
          </cell>
        </row>
        <row r="2286">
          <cell r="J2286">
            <v>60.8666666666667</v>
          </cell>
          <cell r="K2286" t="str">
            <v>2018-06-30</v>
          </cell>
        </row>
        <row r="2286">
          <cell r="O2286">
            <v>12393.16</v>
          </cell>
        </row>
        <row r="2286">
          <cell r="R2286">
            <v>12393.16</v>
          </cell>
        </row>
        <row r="2286">
          <cell r="X2286">
            <v>815.91</v>
          </cell>
        </row>
        <row r="2286">
          <cell r="Z2286" t="str">
            <v>3THB01112900</v>
          </cell>
        </row>
        <row r="2287">
          <cell r="D2287" t="str">
            <v>H4G锁止卡片成型1模</v>
          </cell>
          <cell r="E2287" t="str">
            <v>固定资产-模具、检具、工装-制造费用</v>
          </cell>
        </row>
        <row r="2287">
          <cell r="J2287">
            <v>60.8666666666667</v>
          </cell>
          <cell r="K2287" t="str">
            <v>2018-06-30</v>
          </cell>
        </row>
        <row r="2287">
          <cell r="O2287">
            <v>12393.16</v>
          </cell>
        </row>
        <row r="2287">
          <cell r="R2287">
            <v>12393.16</v>
          </cell>
        </row>
        <row r="2287">
          <cell r="X2287">
            <v>815.91</v>
          </cell>
        </row>
        <row r="2287">
          <cell r="Z2287" t="str">
            <v>3THB01112901</v>
          </cell>
        </row>
        <row r="2288">
          <cell r="D2288" t="str">
            <v>H4G锁止卡片成型2模</v>
          </cell>
          <cell r="E2288" t="str">
            <v>固定资产-模具、检具、工装-制造费用</v>
          </cell>
        </row>
        <row r="2288">
          <cell r="J2288">
            <v>60.8666666666667</v>
          </cell>
          <cell r="K2288" t="str">
            <v>2018-06-30</v>
          </cell>
        </row>
        <row r="2288">
          <cell r="O2288">
            <v>12393.16</v>
          </cell>
        </row>
        <row r="2288">
          <cell r="R2288">
            <v>12393.16</v>
          </cell>
        </row>
        <row r="2288">
          <cell r="X2288">
            <v>815.91</v>
          </cell>
        </row>
        <row r="2288">
          <cell r="Z2288" t="str">
            <v>3THB01112902</v>
          </cell>
        </row>
        <row r="2289">
          <cell r="D2289" t="str">
            <v>H4G锁止卡片整型模</v>
          </cell>
          <cell r="E2289" t="str">
            <v>固定资产-模具、检具、工装-制造费用</v>
          </cell>
        </row>
        <row r="2289">
          <cell r="J2289">
            <v>60.8666666666667</v>
          </cell>
          <cell r="K2289" t="str">
            <v>2018-06-30</v>
          </cell>
        </row>
        <row r="2289">
          <cell r="O2289">
            <v>12393.16</v>
          </cell>
        </row>
        <row r="2289">
          <cell r="R2289">
            <v>12393.16</v>
          </cell>
        </row>
        <row r="2289">
          <cell r="X2289">
            <v>815.91</v>
          </cell>
        </row>
        <row r="2289">
          <cell r="Z2289" t="str">
            <v>3THB01112903</v>
          </cell>
        </row>
        <row r="2290">
          <cell r="D2290" t="str">
            <v>H4G锁止卡片整型模</v>
          </cell>
          <cell r="E2290" t="str">
            <v>固定资产-模具、检具、工装-制造费用</v>
          </cell>
        </row>
        <row r="2290">
          <cell r="J2290">
            <v>60.8666666666667</v>
          </cell>
          <cell r="K2290" t="str">
            <v>2018-06-30</v>
          </cell>
        </row>
        <row r="2290">
          <cell r="O2290">
            <v>12393.17</v>
          </cell>
        </row>
        <row r="2290">
          <cell r="R2290">
            <v>12393.17</v>
          </cell>
        </row>
        <row r="2290">
          <cell r="X2290">
            <v>815.92</v>
          </cell>
        </row>
        <row r="2290">
          <cell r="Z2290" t="str">
            <v>3THB01112904</v>
          </cell>
        </row>
        <row r="2291">
          <cell r="D2291" t="str">
            <v>H5前连接板落料模</v>
          </cell>
          <cell r="E2291" t="str">
            <v>固定资产-模具、检具、工装-制造费用</v>
          </cell>
        </row>
        <row r="2291">
          <cell r="J2291">
            <v>60.8666666666667</v>
          </cell>
          <cell r="K2291" t="str">
            <v>2018-06-30</v>
          </cell>
        </row>
        <row r="2291">
          <cell r="O2291">
            <v>14957.26</v>
          </cell>
        </row>
        <row r="2291">
          <cell r="R2291">
            <v>14957.26</v>
          </cell>
        </row>
        <row r="2291">
          <cell r="X2291">
            <v>984.719999999999</v>
          </cell>
        </row>
        <row r="2291">
          <cell r="Z2291" t="str">
            <v>3THB01112905</v>
          </cell>
        </row>
        <row r="2292">
          <cell r="D2292" t="str">
            <v>H5前连接板成型模</v>
          </cell>
          <cell r="E2292" t="str">
            <v>固定资产-模具、检具、工装-制造费用</v>
          </cell>
        </row>
        <row r="2292">
          <cell r="J2292">
            <v>60.8666666666667</v>
          </cell>
          <cell r="K2292" t="str">
            <v>2018-06-30</v>
          </cell>
        </row>
        <row r="2292">
          <cell r="O2292">
            <v>14957.26</v>
          </cell>
        </row>
        <row r="2292">
          <cell r="R2292">
            <v>14957.26</v>
          </cell>
        </row>
        <row r="2292">
          <cell r="X2292">
            <v>984.719999999999</v>
          </cell>
        </row>
        <row r="2292">
          <cell r="Z2292" t="str">
            <v>3THB01112906</v>
          </cell>
        </row>
        <row r="2293">
          <cell r="D2293" t="str">
            <v>H5前连接板切边冲孔模</v>
          </cell>
          <cell r="E2293" t="str">
            <v>固定资产-模具、检具、工装-制造费用</v>
          </cell>
        </row>
        <row r="2293">
          <cell r="J2293">
            <v>60.8666666666667</v>
          </cell>
          <cell r="K2293" t="str">
            <v>2018-06-30</v>
          </cell>
        </row>
        <row r="2293">
          <cell r="O2293">
            <v>14957.26</v>
          </cell>
        </row>
        <row r="2293">
          <cell r="R2293">
            <v>14957.26</v>
          </cell>
        </row>
        <row r="2293">
          <cell r="X2293">
            <v>984.719999999999</v>
          </cell>
        </row>
        <row r="2293">
          <cell r="Z2293" t="str">
            <v>3THB01112907</v>
          </cell>
        </row>
        <row r="2294">
          <cell r="D2294" t="str">
            <v>H5前连接板冲孔模</v>
          </cell>
          <cell r="E2294" t="str">
            <v>固定资产-模具、检具、工装-制造费用</v>
          </cell>
        </row>
        <row r="2294">
          <cell r="J2294">
            <v>60.8666666666667</v>
          </cell>
          <cell r="K2294" t="str">
            <v>2018-06-30</v>
          </cell>
        </row>
        <row r="2294">
          <cell r="O2294">
            <v>14957.26</v>
          </cell>
        </row>
        <row r="2294">
          <cell r="R2294">
            <v>14957.26</v>
          </cell>
        </row>
        <row r="2294">
          <cell r="X2294">
            <v>984.719999999999</v>
          </cell>
        </row>
        <row r="2294">
          <cell r="Z2294" t="str">
            <v>3THB01112908</v>
          </cell>
        </row>
        <row r="2295">
          <cell r="D2295" t="str">
            <v>H5前连接板整形模</v>
          </cell>
          <cell r="E2295" t="str">
            <v>固定资产-模具、检具、工装-制造费用</v>
          </cell>
        </row>
        <row r="2295">
          <cell r="J2295">
            <v>60.8666666666667</v>
          </cell>
          <cell r="K2295" t="str">
            <v>2018-06-30</v>
          </cell>
        </row>
        <row r="2295">
          <cell r="O2295">
            <v>14957.28</v>
          </cell>
        </row>
        <row r="2295">
          <cell r="R2295">
            <v>14957.28</v>
          </cell>
        </row>
        <row r="2295">
          <cell r="X2295">
            <v>984.74</v>
          </cell>
        </row>
        <row r="2295">
          <cell r="Z2295" t="str">
            <v>3THB01112909</v>
          </cell>
        </row>
        <row r="2296">
          <cell r="D2296" t="str">
            <v>H4G卡带支架落料模</v>
          </cell>
          <cell r="E2296" t="str">
            <v>固定资产-模具、检具、工装-制造费用</v>
          </cell>
        </row>
        <row r="2296">
          <cell r="J2296">
            <v>60.8666666666667</v>
          </cell>
          <cell r="K2296" t="str">
            <v>2018-06-30</v>
          </cell>
        </row>
        <row r="2296">
          <cell r="O2296">
            <v>8974.36</v>
          </cell>
        </row>
        <row r="2296">
          <cell r="R2296">
            <v>8974.36</v>
          </cell>
        </row>
        <row r="2296">
          <cell r="X2296">
            <v>590.890000000001</v>
          </cell>
        </row>
        <row r="2296">
          <cell r="Z2296" t="str">
            <v>3THB01112910</v>
          </cell>
        </row>
        <row r="2297">
          <cell r="D2297" t="str">
            <v>H4G卡带支架成型模</v>
          </cell>
          <cell r="E2297" t="str">
            <v>固定资产-模具、检具、工装-制造费用</v>
          </cell>
        </row>
        <row r="2297">
          <cell r="J2297">
            <v>60.8666666666667</v>
          </cell>
          <cell r="K2297" t="str">
            <v>2018-06-30</v>
          </cell>
        </row>
        <row r="2297">
          <cell r="O2297">
            <v>8974.36</v>
          </cell>
        </row>
        <row r="2297">
          <cell r="R2297">
            <v>8974.36</v>
          </cell>
        </row>
        <row r="2297">
          <cell r="X2297">
            <v>590.890000000001</v>
          </cell>
        </row>
        <row r="2297">
          <cell r="Z2297" t="str">
            <v>3THB01112911</v>
          </cell>
        </row>
        <row r="2298">
          <cell r="D2298" t="str">
            <v>H4G卡带支架成型模</v>
          </cell>
          <cell r="E2298" t="str">
            <v>固定资产-模具、检具、工装-制造费用</v>
          </cell>
        </row>
        <row r="2298">
          <cell r="J2298">
            <v>60.8666666666667</v>
          </cell>
          <cell r="K2298" t="str">
            <v>2018-06-30</v>
          </cell>
        </row>
        <row r="2298">
          <cell r="O2298">
            <v>8974.36</v>
          </cell>
        </row>
        <row r="2298">
          <cell r="R2298">
            <v>8974.36</v>
          </cell>
        </row>
        <row r="2298">
          <cell r="X2298">
            <v>590.890000000001</v>
          </cell>
        </row>
        <row r="2298">
          <cell r="Z2298" t="str">
            <v>3THB01112912</v>
          </cell>
        </row>
        <row r="2299">
          <cell r="D2299" t="str">
            <v>6人办公桌</v>
          </cell>
          <cell r="E2299" t="str">
            <v>固定资产-其他-制造费用</v>
          </cell>
        </row>
        <row r="2299">
          <cell r="J2299">
            <v>60</v>
          </cell>
          <cell r="K2299" t="str">
            <v>2018-07-26</v>
          </cell>
        </row>
        <row r="2299">
          <cell r="O2299">
            <v>1990</v>
          </cell>
        </row>
        <row r="2299">
          <cell r="R2299">
            <v>1990</v>
          </cell>
        </row>
        <row r="2299">
          <cell r="X2299">
            <v>162.58</v>
          </cell>
        </row>
        <row r="2299">
          <cell r="Z2299" t="str">
            <v>1QHB01012947</v>
          </cell>
        </row>
        <row r="2300">
          <cell r="D2300" t="str">
            <v>办公柜</v>
          </cell>
          <cell r="E2300" t="str">
            <v>固定资产-其他-制造费用</v>
          </cell>
        </row>
        <row r="2300">
          <cell r="J2300">
            <v>60</v>
          </cell>
          <cell r="K2300" t="str">
            <v>2018-07-26</v>
          </cell>
        </row>
        <row r="2300">
          <cell r="O2300">
            <v>170</v>
          </cell>
        </row>
        <row r="2300">
          <cell r="R2300">
            <v>170</v>
          </cell>
        </row>
        <row r="2300">
          <cell r="X2300">
            <v>13.91</v>
          </cell>
        </row>
        <row r="2300">
          <cell r="Z2300" t="str">
            <v>1QHB01012949</v>
          </cell>
        </row>
        <row r="2301">
          <cell r="D2301" t="str">
            <v>办公柜</v>
          </cell>
          <cell r="E2301" t="str">
            <v>固定资产-其他-制造费用</v>
          </cell>
        </row>
        <row r="2301">
          <cell r="J2301">
            <v>60</v>
          </cell>
          <cell r="K2301" t="str">
            <v>2018-07-26</v>
          </cell>
        </row>
        <row r="2301">
          <cell r="O2301">
            <v>170</v>
          </cell>
        </row>
        <row r="2301">
          <cell r="R2301">
            <v>170</v>
          </cell>
        </row>
        <row r="2301">
          <cell r="X2301">
            <v>13.91</v>
          </cell>
        </row>
        <row r="2301">
          <cell r="Z2301" t="str">
            <v>1QHB01012950</v>
          </cell>
        </row>
        <row r="2302">
          <cell r="D2302" t="str">
            <v>办公柜</v>
          </cell>
          <cell r="E2302" t="str">
            <v>固定资产-其他-制造费用</v>
          </cell>
        </row>
        <row r="2302">
          <cell r="J2302">
            <v>60</v>
          </cell>
          <cell r="K2302" t="str">
            <v>2018-07-26</v>
          </cell>
        </row>
        <row r="2302">
          <cell r="O2302">
            <v>170</v>
          </cell>
        </row>
        <row r="2302">
          <cell r="R2302">
            <v>170</v>
          </cell>
        </row>
        <row r="2302">
          <cell r="X2302">
            <v>13.91</v>
          </cell>
        </row>
        <row r="2302">
          <cell r="Z2302" t="str">
            <v>1QHB01012951</v>
          </cell>
        </row>
        <row r="2303">
          <cell r="D2303" t="str">
            <v>办公柜</v>
          </cell>
          <cell r="E2303" t="str">
            <v>固定资产-其他-制造费用</v>
          </cell>
        </row>
        <row r="2303">
          <cell r="J2303">
            <v>60</v>
          </cell>
          <cell r="K2303" t="str">
            <v>2018-07-26</v>
          </cell>
        </row>
        <row r="2303">
          <cell r="O2303">
            <v>170</v>
          </cell>
        </row>
        <row r="2303">
          <cell r="R2303">
            <v>170</v>
          </cell>
        </row>
        <row r="2303">
          <cell r="X2303">
            <v>13.91</v>
          </cell>
        </row>
        <row r="2303">
          <cell r="Z2303" t="str">
            <v>1QHB01012952</v>
          </cell>
        </row>
        <row r="2304">
          <cell r="D2304" t="str">
            <v>办公柜</v>
          </cell>
          <cell r="E2304" t="str">
            <v>固定资产-其他-制造费用</v>
          </cell>
        </row>
        <row r="2304">
          <cell r="J2304">
            <v>60</v>
          </cell>
          <cell r="K2304" t="str">
            <v>2018-07-26</v>
          </cell>
        </row>
        <row r="2304">
          <cell r="O2304">
            <v>170</v>
          </cell>
        </row>
        <row r="2304">
          <cell r="R2304">
            <v>170</v>
          </cell>
        </row>
        <row r="2304">
          <cell r="X2304">
            <v>13.91</v>
          </cell>
        </row>
        <row r="2304">
          <cell r="Z2304" t="str">
            <v>1QHB01012953</v>
          </cell>
        </row>
        <row r="2305">
          <cell r="D2305" t="str">
            <v>办公柜</v>
          </cell>
          <cell r="E2305" t="str">
            <v>固定资产-其他-制造费用</v>
          </cell>
        </row>
        <row r="2305">
          <cell r="J2305">
            <v>60</v>
          </cell>
          <cell r="K2305" t="str">
            <v>2018-07-26</v>
          </cell>
        </row>
        <row r="2305">
          <cell r="O2305">
            <v>170</v>
          </cell>
        </row>
        <row r="2305">
          <cell r="R2305">
            <v>170</v>
          </cell>
        </row>
        <row r="2305">
          <cell r="X2305">
            <v>13.91</v>
          </cell>
        </row>
        <row r="2305">
          <cell r="Z2305" t="str">
            <v>1QHB01012954</v>
          </cell>
        </row>
        <row r="2306">
          <cell r="D2306" t="str">
            <v>联想电脑M6201C</v>
          </cell>
          <cell r="E2306" t="str">
            <v>固定资产-电子设备-管理费用</v>
          </cell>
        </row>
        <row r="2306">
          <cell r="J2306">
            <v>59.9666666666667</v>
          </cell>
          <cell r="K2306" t="str">
            <v>2018-07-27</v>
          </cell>
        </row>
        <row r="2306">
          <cell r="O2306">
            <v>3447.42</v>
          </cell>
        </row>
        <row r="2306">
          <cell r="R2306">
            <v>3447.42</v>
          </cell>
        </row>
        <row r="2306">
          <cell r="X2306">
            <v>172.37</v>
          </cell>
        </row>
        <row r="2306">
          <cell r="Z2306" t="str">
            <v>1EHB02013002</v>
          </cell>
        </row>
        <row r="2307">
          <cell r="D2307" t="str">
            <v>联想电脑M6201C</v>
          </cell>
          <cell r="E2307" t="str">
            <v>固定资产-电子设备-管理费用</v>
          </cell>
        </row>
        <row r="2307">
          <cell r="J2307">
            <v>59.9666666666667</v>
          </cell>
          <cell r="K2307" t="str">
            <v>2018-07-27</v>
          </cell>
        </row>
        <row r="2307">
          <cell r="O2307">
            <v>3447.41</v>
          </cell>
        </row>
        <row r="2307">
          <cell r="R2307">
            <v>3447.41</v>
          </cell>
        </row>
        <row r="2307">
          <cell r="X2307">
            <v>172.37</v>
          </cell>
        </row>
        <row r="2307">
          <cell r="Z2307" t="str">
            <v>1EHB02013003</v>
          </cell>
        </row>
        <row r="2308">
          <cell r="D2308" t="str">
            <v>化学品仓库</v>
          </cell>
          <cell r="E2308" t="str">
            <v>固定资产-房屋建筑物-制造费用</v>
          </cell>
        </row>
        <row r="2308">
          <cell r="J2308">
            <v>59.9666666666667</v>
          </cell>
          <cell r="K2308" t="str">
            <v>2018-07-27</v>
          </cell>
        </row>
        <row r="2308">
          <cell r="O2308">
            <v>112427.21</v>
          </cell>
        </row>
        <row r="2308">
          <cell r="R2308">
            <v>112427.21</v>
          </cell>
        </row>
        <row r="2308">
          <cell r="X2308">
            <v>86615.89</v>
          </cell>
        </row>
        <row r="2308">
          <cell r="Z2308" t="str">
            <v>2BHB01102955</v>
          </cell>
        </row>
        <row r="2309">
          <cell r="D2309" t="str">
            <v>样品柜</v>
          </cell>
          <cell r="E2309" t="str">
            <v>固定资产-其他-制造费用</v>
          </cell>
        </row>
        <row r="2309">
          <cell r="J2309">
            <v>59.9666666666667</v>
          </cell>
          <cell r="K2309" t="str">
            <v>2018-07-27</v>
          </cell>
        </row>
        <row r="2309">
          <cell r="O2309">
            <v>520</v>
          </cell>
        </row>
        <row r="2309">
          <cell r="R2309">
            <v>520</v>
          </cell>
        </row>
        <row r="2309">
          <cell r="X2309">
            <v>42.52</v>
          </cell>
        </row>
        <row r="2309">
          <cell r="Z2309" t="str">
            <v>2QHB01012957</v>
          </cell>
        </row>
        <row r="2310">
          <cell r="D2310" t="str">
            <v>样品柜</v>
          </cell>
          <cell r="E2310" t="str">
            <v>固定资产-其他-制造费用</v>
          </cell>
        </row>
        <row r="2310">
          <cell r="J2310">
            <v>59.9666666666667</v>
          </cell>
          <cell r="K2310" t="str">
            <v>2018-07-27</v>
          </cell>
        </row>
        <row r="2310">
          <cell r="O2310">
            <v>520</v>
          </cell>
        </row>
        <row r="2310">
          <cell r="R2310">
            <v>520</v>
          </cell>
        </row>
        <row r="2310">
          <cell r="X2310">
            <v>42.52</v>
          </cell>
        </row>
        <row r="2310">
          <cell r="Z2310" t="str">
            <v>2QHB01012958</v>
          </cell>
        </row>
        <row r="2311">
          <cell r="D2311" t="str">
            <v>样品柜</v>
          </cell>
          <cell r="E2311" t="str">
            <v>固定资产-其他-制造费用</v>
          </cell>
        </row>
        <row r="2311">
          <cell r="J2311">
            <v>59.9666666666667</v>
          </cell>
          <cell r="K2311" t="str">
            <v>2018-07-27</v>
          </cell>
        </row>
        <row r="2311">
          <cell r="O2311">
            <v>520</v>
          </cell>
        </row>
        <row r="2311">
          <cell r="R2311">
            <v>520</v>
          </cell>
        </row>
        <row r="2311">
          <cell r="X2311">
            <v>42.52</v>
          </cell>
        </row>
        <row r="2311">
          <cell r="Z2311" t="str">
            <v>2QHB01012959</v>
          </cell>
        </row>
        <row r="2312">
          <cell r="D2312" t="str">
            <v>文件柜</v>
          </cell>
          <cell r="E2312" t="str">
            <v>固定资产-其他-制造费用</v>
          </cell>
        </row>
        <row r="2312">
          <cell r="J2312">
            <v>59.9666666666667</v>
          </cell>
          <cell r="K2312" t="str">
            <v>2018-07-27</v>
          </cell>
        </row>
        <row r="2312">
          <cell r="O2312">
            <v>520</v>
          </cell>
        </row>
        <row r="2312">
          <cell r="R2312">
            <v>520</v>
          </cell>
        </row>
        <row r="2312">
          <cell r="X2312">
            <v>42.52</v>
          </cell>
        </row>
        <row r="2312">
          <cell r="Z2312" t="str">
            <v>2QHB01012961</v>
          </cell>
        </row>
        <row r="2313">
          <cell r="D2313" t="str">
            <v>文件柜</v>
          </cell>
          <cell r="E2313" t="str">
            <v>固定资产-其他-制造费用</v>
          </cell>
        </row>
        <row r="2313">
          <cell r="J2313">
            <v>59.9666666666667</v>
          </cell>
          <cell r="K2313" t="str">
            <v>2018-07-27</v>
          </cell>
        </row>
        <row r="2313">
          <cell r="O2313">
            <v>520</v>
          </cell>
        </row>
        <row r="2313">
          <cell r="R2313">
            <v>520</v>
          </cell>
        </row>
        <row r="2313">
          <cell r="X2313">
            <v>42.52</v>
          </cell>
        </row>
        <row r="2313">
          <cell r="Z2313" t="str">
            <v>2QHB01012962</v>
          </cell>
        </row>
        <row r="2314">
          <cell r="D2314" t="str">
            <v>文件柜</v>
          </cell>
          <cell r="E2314" t="str">
            <v>固定资产-其他-制造费用</v>
          </cell>
        </row>
        <row r="2314">
          <cell r="J2314">
            <v>59.9666666666667</v>
          </cell>
          <cell r="K2314" t="str">
            <v>2018-07-27</v>
          </cell>
        </row>
        <row r="2314">
          <cell r="O2314">
            <v>520</v>
          </cell>
        </row>
        <row r="2314">
          <cell r="R2314">
            <v>520</v>
          </cell>
        </row>
        <row r="2314">
          <cell r="X2314">
            <v>42.52</v>
          </cell>
        </row>
        <row r="2314">
          <cell r="Z2314" t="str">
            <v>2QHB01012963</v>
          </cell>
        </row>
        <row r="2315">
          <cell r="D2315" t="str">
            <v>六门更衣柜</v>
          </cell>
          <cell r="E2315" t="str">
            <v>固定资产-其他-制造费用</v>
          </cell>
        </row>
        <row r="2315">
          <cell r="J2315">
            <v>59.9666666666667</v>
          </cell>
          <cell r="K2315" t="str">
            <v>2018-07-27</v>
          </cell>
        </row>
        <row r="2315">
          <cell r="O2315">
            <v>570</v>
          </cell>
        </row>
        <row r="2315">
          <cell r="R2315">
            <v>570</v>
          </cell>
        </row>
        <row r="2315">
          <cell r="X2315">
            <v>46.6</v>
          </cell>
        </row>
        <row r="2315">
          <cell r="Z2315" t="str">
            <v>2QHB01012965</v>
          </cell>
        </row>
        <row r="2316">
          <cell r="D2316" t="str">
            <v>六门更衣柜</v>
          </cell>
          <cell r="E2316" t="str">
            <v>固定资产-其他-制造费用</v>
          </cell>
        </row>
        <row r="2316">
          <cell r="J2316">
            <v>59.9666666666667</v>
          </cell>
          <cell r="K2316" t="str">
            <v>2018-07-27</v>
          </cell>
        </row>
        <row r="2316">
          <cell r="O2316">
            <v>570</v>
          </cell>
        </row>
        <row r="2316">
          <cell r="R2316">
            <v>570</v>
          </cell>
        </row>
        <row r="2316">
          <cell r="X2316">
            <v>46.6</v>
          </cell>
        </row>
        <row r="2316">
          <cell r="Z2316" t="str">
            <v>2QHB01012966</v>
          </cell>
        </row>
        <row r="2317">
          <cell r="D2317" t="str">
            <v>六门更衣柜</v>
          </cell>
          <cell r="E2317" t="str">
            <v>固定资产-其他-制造费用</v>
          </cell>
        </row>
        <row r="2317">
          <cell r="J2317">
            <v>59.9666666666667</v>
          </cell>
          <cell r="K2317" t="str">
            <v>2018-07-27</v>
          </cell>
        </row>
        <row r="2317">
          <cell r="O2317">
            <v>570</v>
          </cell>
        </row>
        <row r="2317">
          <cell r="R2317">
            <v>570</v>
          </cell>
        </row>
        <row r="2317">
          <cell r="X2317">
            <v>46.6</v>
          </cell>
        </row>
        <row r="2317">
          <cell r="Z2317" t="str">
            <v>2QHB01012967</v>
          </cell>
        </row>
        <row r="2318">
          <cell r="D2318" t="str">
            <v>六门更衣柜</v>
          </cell>
          <cell r="E2318" t="str">
            <v>固定资产-其他-制造费用</v>
          </cell>
        </row>
        <row r="2318">
          <cell r="J2318">
            <v>59.9666666666667</v>
          </cell>
          <cell r="K2318" t="str">
            <v>2018-07-27</v>
          </cell>
        </row>
        <row r="2318">
          <cell r="O2318">
            <v>570</v>
          </cell>
        </row>
        <row r="2318">
          <cell r="R2318">
            <v>570</v>
          </cell>
        </row>
        <row r="2318">
          <cell r="X2318">
            <v>46.6</v>
          </cell>
        </row>
        <row r="2318">
          <cell r="Z2318" t="str">
            <v>2QHB01012968</v>
          </cell>
        </row>
        <row r="2319">
          <cell r="D2319" t="str">
            <v>六门更衣柜</v>
          </cell>
          <cell r="E2319" t="str">
            <v>固定资产-其他-制造费用</v>
          </cell>
        </row>
        <row r="2319">
          <cell r="J2319">
            <v>59.9666666666667</v>
          </cell>
          <cell r="K2319" t="str">
            <v>2018-07-27</v>
          </cell>
        </row>
        <row r="2319">
          <cell r="O2319">
            <v>570</v>
          </cell>
        </row>
        <row r="2319">
          <cell r="R2319">
            <v>570</v>
          </cell>
        </row>
        <row r="2319">
          <cell r="X2319">
            <v>46.6</v>
          </cell>
        </row>
        <row r="2319">
          <cell r="Z2319" t="str">
            <v>2QHB01012969</v>
          </cell>
        </row>
        <row r="2320">
          <cell r="D2320" t="str">
            <v>六门更衣柜</v>
          </cell>
          <cell r="E2320" t="str">
            <v>固定资产-其他-制造费用</v>
          </cell>
        </row>
        <row r="2320">
          <cell r="J2320">
            <v>59.9666666666667</v>
          </cell>
          <cell r="K2320" t="str">
            <v>2018-07-27</v>
          </cell>
        </row>
        <row r="2320">
          <cell r="O2320">
            <v>570</v>
          </cell>
        </row>
        <row r="2320">
          <cell r="R2320">
            <v>570</v>
          </cell>
        </row>
        <row r="2320">
          <cell r="X2320">
            <v>46.6</v>
          </cell>
        </row>
        <row r="2320">
          <cell r="Z2320" t="str">
            <v>2QHB01012970</v>
          </cell>
        </row>
        <row r="2321">
          <cell r="D2321" t="str">
            <v>六门更衣柜</v>
          </cell>
          <cell r="E2321" t="str">
            <v>固定资产-其他-制造费用</v>
          </cell>
        </row>
        <row r="2321">
          <cell r="J2321">
            <v>59.9666666666667</v>
          </cell>
          <cell r="K2321" t="str">
            <v>2018-07-27</v>
          </cell>
        </row>
        <row r="2321">
          <cell r="O2321">
            <v>570</v>
          </cell>
        </row>
        <row r="2321">
          <cell r="R2321">
            <v>570</v>
          </cell>
        </row>
        <row r="2321">
          <cell r="X2321">
            <v>46.6</v>
          </cell>
        </row>
        <row r="2321">
          <cell r="Z2321" t="str">
            <v>2QHB01012971</v>
          </cell>
        </row>
        <row r="2322">
          <cell r="D2322" t="str">
            <v>三门更衣柜</v>
          </cell>
          <cell r="E2322" t="str">
            <v>固定资产-其他-制造费用</v>
          </cell>
        </row>
        <row r="2322">
          <cell r="J2322">
            <v>59.9666666666667</v>
          </cell>
          <cell r="K2322" t="str">
            <v>2018-07-27</v>
          </cell>
        </row>
        <row r="2322">
          <cell r="O2322">
            <v>550</v>
          </cell>
        </row>
        <row r="2322">
          <cell r="R2322">
            <v>550</v>
          </cell>
        </row>
        <row r="2322">
          <cell r="X2322">
            <v>44.98</v>
          </cell>
        </row>
        <row r="2322">
          <cell r="Z2322" t="str">
            <v>2QHB01012972</v>
          </cell>
        </row>
        <row r="2323">
          <cell r="D2323" t="str">
            <v>中二斗下节文件柜</v>
          </cell>
          <cell r="E2323" t="str">
            <v>固定资产-其他-制造费用</v>
          </cell>
        </row>
        <row r="2323">
          <cell r="J2323">
            <v>59.9666666666667</v>
          </cell>
          <cell r="K2323" t="str">
            <v>2018-07-27</v>
          </cell>
        </row>
        <row r="2323">
          <cell r="O2323">
            <v>530</v>
          </cell>
        </row>
        <row r="2323">
          <cell r="R2323">
            <v>530</v>
          </cell>
        </row>
        <row r="2323">
          <cell r="X2323">
            <v>43.24</v>
          </cell>
        </row>
        <row r="2323">
          <cell r="Z2323" t="str">
            <v>2QHB01012974</v>
          </cell>
        </row>
        <row r="2324">
          <cell r="D2324" t="str">
            <v>中二斗下节文件柜</v>
          </cell>
          <cell r="E2324" t="str">
            <v>固定资产-其他-制造费用</v>
          </cell>
        </row>
        <row r="2324">
          <cell r="J2324">
            <v>59.9666666666667</v>
          </cell>
          <cell r="K2324" t="str">
            <v>2018-07-27</v>
          </cell>
        </row>
        <row r="2324">
          <cell r="O2324">
            <v>530</v>
          </cell>
        </row>
        <row r="2324">
          <cell r="R2324">
            <v>530</v>
          </cell>
        </row>
        <row r="2324">
          <cell r="X2324">
            <v>43.24</v>
          </cell>
        </row>
        <row r="2324">
          <cell r="Z2324" t="str">
            <v>2QHB01012975</v>
          </cell>
        </row>
        <row r="2325">
          <cell r="D2325" t="str">
            <v>中二斗下节文件柜</v>
          </cell>
          <cell r="E2325" t="str">
            <v>固定资产-其他-制造费用</v>
          </cell>
        </row>
        <row r="2325">
          <cell r="J2325">
            <v>59.9666666666667</v>
          </cell>
          <cell r="K2325" t="str">
            <v>2018-07-27</v>
          </cell>
        </row>
        <row r="2325">
          <cell r="O2325">
            <v>530</v>
          </cell>
        </row>
        <row r="2325">
          <cell r="R2325">
            <v>530</v>
          </cell>
        </row>
        <row r="2325">
          <cell r="X2325">
            <v>43.24</v>
          </cell>
        </row>
        <row r="2325">
          <cell r="Z2325" t="str">
            <v>2QHB01012976</v>
          </cell>
        </row>
        <row r="2326">
          <cell r="D2326" t="str">
            <v>鞋柜</v>
          </cell>
          <cell r="E2326" t="str">
            <v>固定资产-其他-制造费用</v>
          </cell>
        </row>
        <row r="2326">
          <cell r="J2326">
            <v>59.9666666666667</v>
          </cell>
          <cell r="K2326" t="str">
            <v>2018-07-27</v>
          </cell>
        </row>
        <row r="2326">
          <cell r="O2326">
            <v>2000</v>
          </cell>
        </row>
        <row r="2326">
          <cell r="R2326">
            <v>2000</v>
          </cell>
        </row>
        <row r="2326">
          <cell r="X2326">
            <v>163.3</v>
          </cell>
        </row>
        <row r="2326">
          <cell r="Z2326" t="str">
            <v>2QHB01012977</v>
          </cell>
        </row>
        <row r="2327">
          <cell r="D2327" t="str">
            <v>办公桌</v>
          </cell>
          <cell r="E2327" t="str">
            <v>固定资产-其他-制造费用</v>
          </cell>
        </row>
        <row r="2327">
          <cell r="J2327">
            <v>59.9666666666667</v>
          </cell>
          <cell r="K2327" t="str">
            <v>2018-07-27</v>
          </cell>
        </row>
        <row r="2327">
          <cell r="O2327">
            <v>850</v>
          </cell>
        </row>
        <row r="2327">
          <cell r="R2327">
            <v>850</v>
          </cell>
        </row>
        <row r="2327">
          <cell r="X2327">
            <v>69.48</v>
          </cell>
        </row>
        <row r="2327">
          <cell r="Z2327" t="str">
            <v>2QHB01012979</v>
          </cell>
        </row>
        <row r="2328">
          <cell r="D2328" t="str">
            <v>办公桌</v>
          </cell>
          <cell r="E2328" t="str">
            <v>固定资产-其他-制造费用</v>
          </cell>
        </row>
        <row r="2328">
          <cell r="J2328">
            <v>59.9666666666667</v>
          </cell>
          <cell r="K2328" t="str">
            <v>2018-07-27</v>
          </cell>
        </row>
        <row r="2328">
          <cell r="O2328">
            <v>850</v>
          </cell>
        </row>
        <row r="2328">
          <cell r="R2328">
            <v>850</v>
          </cell>
        </row>
        <row r="2328">
          <cell r="X2328">
            <v>69.48</v>
          </cell>
        </row>
        <row r="2328">
          <cell r="Z2328" t="str">
            <v>2QHB01012980</v>
          </cell>
        </row>
        <row r="2329">
          <cell r="D2329" t="str">
            <v>办公桌</v>
          </cell>
          <cell r="E2329" t="str">
            <v>固定资产-其他-制造费用</v>
          </cell>
        </row>
        <row r="2329">
          <cell r="J2329">
            <v>59.9666666666667</v>
          </cell>
          <cell r="K2329" t="str">
            <v>2018-07-27</v>
          </cell>
        </row>
        <row r="2329">
          <cell r="O2329">
            <v>850</v>
          </cell>
        </row>
        <row r="2329">
          <cell r="R2329">
            <v>850</v>
          </cell>
        </row>
        <row r="2329">
          <cell r="X2329">
            <v>69.48</v>
          </cell>
        </row>
        <row r="2329">
          <cell r="Z2329" t="str">
            <v>2QHB01012981</v>
          </cell>
        </row>
        <row r="2330">
          <cell r="D2330" t="str">
            <v>水杯柜</v>
          </cell>
          <cell r="E2330" t="str">
            <v>固定资产-其他-制造费用</v>
          </cell>
        </row>
        <row r="2330">
          <cell r="J2330">
            <v>59.9666666666667</v>
          </cell>
          <cell r="K2330" t="str">
            <v>2018-07-27</v>
          </cell>
        </row>
        <row r="2330">
          <cell r="O2330">
            <v>1200</v>
          </cell>
        </row>
        <row r="2330">
          <cell r="R2330">
            <v>1200</v>
          </cell>
        </row>
        <row r="2330">
          <cell r="X2330">
            <v>98</v>
          </cell>
        </row>
        <row r="2330">
          <cell r="Z2330" t="str">
            <v>2QHB01012982</v>
          </cell>
        </row>
        <row r="2331">
          <cell r="D2331" t="str">
            <v>70CM高凳子</v>
          </cell>
          <cell r="E2331" t="str">
            <v>固定资产-其他-制造费用</v>
          </cell>
        </row>
        <row r="2331">
          <cell r="J2331">
            <v>59.9666666666667</v>
          </cell>
          <cell r="K2331" t="str">
            <v>2018-07-27</v>
          </cell>
        </row>
        <row r="2331">
          <cell r="O2331">
            <v>76</v>
          </cell>
        </row>
        <row r="2331">
          <cell r="R2331">
            <v>76</v>
          </cell>
        </row>
        <row r="2331">
          <cell r="X2331">
            <v>5.45999999999999</v>
          </cell>
        </row>
        <row r="2331">
          <cell r="Z2331" t="str">
            <v>2QHB01082984</v>
          </cell>
        </row>
        <row r="2332">
          <cell r="D2332" t="str">
            <v>70CM高凳子</v>
          </cell>
          <cell r="E2332" t="str">
            <v>固定资产-其他-制造费用</v>
          </cell>
        </row>
        <row r="2332">
          <cell r="J2332">
            <v>59.9666666666667</v>
          </cell>
          <cell r="K2332" t="str">
            <v>2018-07-27</v>
          </cell>
        </row>
        <row r="2332">
          <cell r="O2332">
            <v>76</v>
          </cell>
        </row>
        <row r="2332">
          <cell r="R2332">
            <v>76</v>
          </cell>
        </row>
        <row r="2332">
          <cell r="X2332">
            <v>5.45999999999999</v>
          </cell>
        </row>
        <row r="2332">
          <cell r="Z2332" t="str">
            <v>2QHB01082985</v>
          </cell>
        </row>
        <row r="2333">
          <cell r="D2333" t="str">
            <v>70CM高凳子</v>
          </cell>
          <cell r="E2333" t="str">
            <v>固定资产-其他-制造费用</v>
          </cell>
        </row>
        <row r="2333">
          <cell r="J2333">
            <v>59.9666666666667</v>
          </cell>
          <cell r="K2333" t="str">
            <v>2018-07-27</v>
          </cell>
        </row>
        <row r="2333">
          <cell r="O2333">
            <v>76</v>
          </cell>
        </row>
        <row r="2333">
          <cell r="R2333">
            <v>76</v>
          </cell>
        </row>
        <row r="2333">
          <cell r="X2333">
            <v>5.45999999999999</v>
          </cell>
        </row>
        <row r="2333">
          <cell r="Z2333" t="str">
            <v>2QHB01082986</v>
          </cell>
        </row>
        <row r="2334">
          <cell r="D2334" t="str">
            <v>70CM高凳子</v>
          </cell>
          <cell r="E2334" t="str">
            <v>固定资产-其他-制造费用</v>
          </cell>
        </row>
        <row r="2334">
          <cell r="J2334">
            <v>59.9666666666667</v>
          </cell>
          <cell r="K2334" t="str">
            <v>2018-07-27</v>
          </cell>
        </row>
        <row r="2334">
          <cell r="O2334">
            <v>76</v>
          </cell>
        </row>
        <row r="2334">
          <cell r="R2334">
            <v>76</v>
          </cell>
        </row>
        <row r="2334">
          <cell r="X2334">
            <v>5.45999999999999</v>
          </cell>
        </row>
        <row r="2334">
          <cell r="Z2334" t="str">
            <v>2QHB01082987</v>
          </cell>
        </row>
        <row r="2335">
          <cell r="D2335" t="str">
            <v>70CM高凳子</v>
          </cell>
          <cell r="E2335" t="str">
            <v>固定资产-其他-制造费用</v>
          </cell>
        </row>
        <row r="2335">
          <cell r="J2335">
            <v>59.9666666666667</v>
          </cell>
          <cell r="K2335" t="str">
            <v>2018-07-27</v>
          </cell>
        </row>
        <row r="2335">
          <cell r="O2335">
            <v>76</v>
          </cell>
        </row>
        <row r="2335">
          <cell r="R2335">
            <v>76</v>
          </cell>
        </row>
        <row r="2335">
          <cell r="X2335">
            <v>5.45999999999999</v>
          </cell>
        </row>
        <row r="2335">
          <cell r="Z2335" t="str">
            <v>2QHB01082988</v>
          </cell>
        </row>
        <row r="2336">
          <cell r="D2336" t="str">
            <v>70CM高凳子</v>
          </cell>
          <cell r="E2336" t="str">
            <v>固定资产-其他-制造费用</v>
          </cell>
        </row>
        <row r="2336">
          <cell r="J2336">
            <v>59.9666666666667</v>
          </cell>
          <cell r="K2336" t="str">
            <v>2018-07-27</v>
          </cell>
        </row>
        <row r="2336">
          <cell r="O2336">
            <v>76</v>
          </cell>
        </row>
        <row r="2336">
          <cell r="R2336">
            <v>76</v>
          </cell>
        </row>
        <row r="2336">
          <cell r="X2336">
            <v>5.45999999999999</v>
          </cell>
        </row>
        <row r="2336">
          <cell r="Z2336" t="str">
            <v>2QHB01082989</v>
          </cell>
        </row>
        <row r="2337">
          <cell r="D2337" t="str">
            <v>70CM高凳子</v>
          </cell>
          <cell r="E2337" t="str">
            <v>固定资产-其他-制造费用</v>
          </cell>
        </row>
        <row r="2337">
          <cell r="J2337">
            <v>59.9666666666667</v>
          </cell>
          <cell r="K2337" t="str">
            <v>2018-07-27</v>
          </cell>
        </row>
        <row r="2337">
          <cell r="O2337">
            <v>76</v>
          </cell>
        </row>
        <row r="2337">
          <cell r="R2337">
            <v>76</v>
          </cell>
        </row>
        <row r="2337">
          <cell r="X2337">
            <v>5.45999999999999</v>
          </cell>
        </row>
        <row r="2337">
          <cell r="Z2337" t="str">
            <v>2QHB01082990</v>
          </cell>
        </row>
        <row r="2338">
          <cell r="D2338" t="str">
            <v>70CM高凳子</v>
          </cell>
          <cell r="E2338" t="str">
            <v>固定资产-其他-制造费用</v>
          </cell>
        </row>
        <row r="2338">
          <cell r="J2338">
            <v>59.9666666666667</v>
          </cell>
          <cell r="K2338" t="str">
            <v>2018-07-27</v>
          </cell>
        </row>
        <row r="2338">
          <cell r="O2338">
            <v>76</v>
          </cell>
        </row>
        <row r="2338">
          <cell r="R2338">
            <v>76</v>
          </cell>
        </row>
        <row r="2338">
          <cell r="X2338">
            <v>5.45999999999999</v>
          </cell>
        </row>
        <row r="2338">
          <cell r="Z2338" t="str">
            <v>2QHB01082991</v>
          </cell>
        </row>
        <row r="2339">
          <cell r="D2339" t="str">
            <v>70CM高凳子</v>
          </cell>
          <cell r="E2339" t="str">
            <v>固定资产-其他-制造费用</v>
          </cell>
        </row>
        <row r="2339">
          <cell r="J2339">
            <v>59.9666666666667</v>
          </cell>
          <cell r="K2339" t="str">
            <v>2018-07-27</v>
          </cell>
        </row>
        <row r="2339">
          <cell r="O2339">
            <v>76</v>
          </cell>
        </row>
        <row r="2339">
          <cell r="R2339">
            <v>76</v>
          </cell>
        </row>
        <row r="2339">
          <cell r="X2339">
            <v>5.45999999999999</v>
          </cell>
        </row>
        <row r="2339">
          <cell r="Z2339" t="str">
            <v>2QHB01082992</v>
          </cell>
        </row>
        <row r="2340">
          <cell r="D2340" t="str">
            <v>70CM高凳子</v>
          </cell>
          <cell r="E2340" t="str">
            <v>固定资产-其他-制造费用</v>
          </cell>
        </row>
        <row r="2340">
          <cell r="J2340">
            <v>59.9666666666667</v>
          </cell>
          <cell r="K2340" t="str">
            <v>2018-07-27</v>
          </cell>
        </row>
        <row r="2340">
          <cell r="O2340">
            <v>76</v>
          </cell>
        </row>
        <row r="2340">
          <cell r="R2340">
            <v>76</v>
          </cell>
        </row>
        <row r="2340">
          <cell r="X2340">
            <v>5.45999999999999</v>
          </cell>
        </row>
        <row r="2340">
          <cell r="Z2340" t="str">
            <v>2QHB01082993</v>
          </cell>
        </row>
        <row r="2341">
          <cell r="D2341" t="str">
            <v>70CM高凳子</v>
          </cell>
          <cell r="E2341" t="str">
            <v>固定资产-其他-制造费用</v>
          </cell>
        </row>
        <row r="2341">
          <cell r="J2341">
            <v>59.9666666666667</v>
          </cell>
          <cell r="K2341" t="str">
            <v>2018-07-27</v>
          </cell>
        </row>
        <row r="2341">
          <cell r="O2341">
            <v>76</v>
          </cell>
        </row>
        <row r="2341">
          <cell r="R2341">
            <v>76</v>
          </cell>
        </row>
        <row r="2341">
          <cell r="X2341">
            <v>5.45999999999999</v>
          </cell>
        </row>
        <row r="2341">
          <cell r="Z2341" t="str">
            <v>2QHB01082994</v>
          </cell>
        </row>
        <row r="2342">
          <cell r="D2342" t="str">
            <v>70CM高凳子</v>
          </cell>
          <cell r="E2342" t="str">
            <v>固定资产-其他-制造费用</v>
          </cell>
        </row>
        <row r="2342">
          <cell r="J2342">
            <v>59.9666666666667</v>
          </cell>
          <cell r="K2342" t="str">
            <v>2018-07-27</v>
          </cell>
        </row>
        <row r="2342">
          <cell r="O2342">
            <v>76</v>
          </cell>
        </row>
        <row r="2342">
          <cell r="R2342">
            <v>76</v>
          </cell>
        </row>
        <row r="2342">
          <cell r="X2342">
            <v>5.45999999999999</v>
          </cell>
        </row>
        <row r="2342">
          <cell r="Z2342" t="str">
            <v>2QHB01082995</v>
          </cell>
        </row>
        <row r="2343">
          <cell r="D2343" t="str">
            <v>70CM高凳子</v>
          </cell>
          <cell r="E2343" t="str">
            <v>固定资产-其他-制造费用</v>
          </cell>
        </row>
        <row r="2343">
          <cell r="J2343">
            <v>59.9666666666667</v>
          </cell>
          <cell r="K2343" t="str">
            <v>2018-07-27</v>
          </cell>
        </row>
        <row r="2343">
          <cell r="O2343">
            <v>76</v>
          </cell>
        </row>
        <row r="2343">
          <cell r="R2343">
            <v>76</v>
          </cell>
        </row>
        <row r="2343">
          <cell r="X2343">
            <v>5.45999999999999</v>
          </cell>
        </row>
        <row r="2343">
          <cell r="Z2343" t="str">
            <v>2QHB01082996</v>
          </cell>
        </row>
        <row r="2344">
          <cell r="D2344" t="str">
            <v>70CM高凳子</v>
          </cell>
          <cell r="E2344" t="str">
            <v>固定资产-其他-制造费用</v>
          </cell>
        </row>
        <row r="2344">
          <cell r="J2344">
            <v>59.9666666666667</v>
          </cell>
          <cell r="K2344" t="str">
            <v>2018-07-27</v>
          </cell>
        </row>
        <row r="2344">
          <cell r="O2344">
            <v>76</v>
          </cell>
        </row>
        <row r="2344">
          <cell r="R2344">
            <v>76</v>
          </cell>
        </row>
        <row r="2344">
          <cell r="X2344">
            <v>5.45999999999999</v>
          </cell>
        </row>
        <row r="2344">
          <cell r="Z2344" t="str">
            <v>2QHB01082997</v>
          </cell>
        </row>
        <row r="2345">
          <cell r="D2345" t="str">
            <v>70CM高凳子</v>
          </cell>
          <cell r="E2345" t="str">
            <v>固定资产-其他-制造费用</v>
          </cell>
        </row>
        <row r="2345">
          <cell r="J2345">
            <v>59.9666666666667</v>
          </cell>
          <cell r="K2345" t="str">
            <v>2018-07-27</v>
          </cell>
        </row>
        <row r="2345">
          <cell r="O2345">
            <v>76</v>
          </cell>
        </row>
        <row r="2345">
          <cell r="R2345">
            <v>76</v>
          </cell>
        </row>
        <row r="2345">
          <cell r="X2345">
            <v>5.45999999999999</v>
          </cell>
        </row>
        <row r="2345">
          <cell r="Z2345" t="str">
            <v>2QHB01082998</v>
          </cell>
        </row>
        <row r="2346">
          <cell r="D2346" t="str">
            <v>70CM高凳子</v>
          </cell>
          <cell r="E2346" t="str">
            <v>固定资产-其他-制造费用</v>
          </cell>
        </row>
        <row r="2346">
          <cell r="J2346">
            <v>59.9666666666667</v>
          </cell>
          <cell r="K2346" t="str">
            <v>2018-07-27</v>
          </cell>
        </row>
        <row r="2346">
          <cell r="O2346">
            <v>76</v>
          </cell>
        </row>
        <row r="2346">
          <cell r="R2346">
            <v>76</v>
          </cell>
        </row>
        <row r="2346">
          <cell r="X2346">
            <v>5.45999999999999</v>
          </cell>
        </row>
        <row r="2346">
          <cell r="Z2346" t="str">
            <v>2QHB01082999</v>
          </cell>
        </row>
        <row r="2347">
          <cell r="D2347" t="str">
            <v>70CM高凳子</v>
          </cell>
          <cell r="E2347" t="str">
            <v>固定资产-其他-制造费用</v>
          </cell>
        </row>
        <row r="2347">
          <cell r="J2347">
            <v>59.9666666666667</v>
          </cell>
          <cell r="K2347" t="str">
            <v>2018-07-27</v>
          </cell>
        </row>
        <row r="2347">
          <cell r="O2347">
            <v>76</v>
          </cell>
        </row>
        <row r="2347">
          <cell r="R2347">
            <v>76</v>
          </cell>
        </row>
        <row r="2347">
          <cell r="X2347">
            <v>5.45999999999999</v>
          </cell>
        </row>
        <row r="2347">
          <cell r="Z2347" t="str">
            <v>2QHB01083000</v>
          </cell>
        </row>
        <row r="2348">
          <cell r="D2348" t="str">
            <v>70CM高凳子</v>
          </cell>
          <cell r="E2348" t="str">
            <v>固定资产-其他-制造费用</v>
          </cell>
        </row>
        <row r="2348">
          <cell r="J2348">
            <v>59.9666666666667</v>
          </cell>
          <cell r="K2348" t="str">
            <v>2018-07-27</v>
          </cell>
        </row>
        <row r="2348">
          <cell r="O2348">
            <v>76</v>
          </cell>
        </row>
        <row r="2348">
          <cell r="R2348">
            <v>76</v>
          </cell>
        </row>
        <row r="2348">
          <cell r="X2348">
            <v>5.45999999999999</v>
          </cell>
        </row>
        <row r="2348">
          <cell r="Z2348" t="str">
            <v>2QHB01083001</v>
          </cell>
        </row>
        <row r="2349">
          <cell r="D2349" t="str">
            <v>办公桌</v>
          </cell>
          <cell r="E2349" t="str">
            <v>固定资产-其他-管理费用</v>
          </cell>
        </row>
        <row r="2349">
          <cell r="J2349">
            <v>59.1</v>
          </cell>
          <cell r="K2349" t="str">
            <v>2018-08-22</v>
          </cell>
        </row>
        <row r="2349">
          <cell r="O2349">
            <v>2840</v>
          </cell>
        </row>
        <row r="2349">
          <cell r="R2349">
            <v>2840</v>
          </cell>
        </row>
        <row r="2349">
          <cell r="X2349">
            <v>276.87</v>
          </cell>
        </row>
        <row r="2349">
          <cell r="Z2349" t="str">
            <v>1QHB02013018</v>
          </cell>
        </row>
        <row r="2350">
          <cell r="D2350" t="str">
            <v>空调扇HS-40B</v>
          </cell>
          <cell r="E2350" t="str">
            <v>固定资产-其他-制造费用</v>
          </cell>
        </row>
        <row r="2350">
          <cell r="J2350">
            <v>59.1</v>
          </cell>
          <cell r="K2350" t="str">
            <v>2018-08-22</v>
          </cell>
        </row>
        <row r="2350">
          <cell r="O2350">
            <v>982.33</v>
          </cell>
        </row>
        <row r="2350">
          <cell r="R2350">
            <v>982.33</v>
          </cell>
        </row>
        <row r="2350">
          <cell r="X2350">
            <v>95.84</v>
          </cell>
        </row>
        <row r="2350">
          <cell r="Z2350" t="str">
            <v>2QHB01083005</v>
          </cell>
        </row>
        <row r="2351">
          <cell r="D2351" t="str">
            <v>空调扇HS-40B</v>
          </cell>
          <cell r="E2351" t="str">
            <v>固定资产-其他-制造费用</v>
          </cell>
        </row>
        <row r="2351">
          <cell r="J2351">
            <v>59.1</v>
          </cell>
          <cell r="K2351" t="str">
            <v>2018-08-22</v>
          </cell>
        </row>
        <row r="2351">
          <cell r="O2351">
            <v>982.33</v>
          </cell>
        </row>
        <row r="2351">
          <cell r="R2351">
            <v>982.33</v>
          </cell>
        </row>
        <row r="2351">
          <cell r="X2351">
            <v>95.84</v>
          </cell>
        </row>
        <row r="2351">
          <cell r="Z2351" t="str">
            <v>2QHB01083006</v>
          </cell>
        </row>
        <row r="2352">
          <cell r="D2352" t="str">
            <v>空调扇HS-40B</v>
          </cell>
          <cell r="E2352" t="str">
            <v>固定资产-其他-制造费用</v>
          </cell>
        </row>
        <row r="2352">
          <cell r="J2352">
            <v>59.1</v>
          </cell>
          <cell r="K2352" t="str">
            <v>2018-08-22</v>
          </cell>
        </row>
        <row r="2352">
          <cell r="O2352">
            <v>982.33</v>
          </cell>
        </row>
        <row r="2352">
          <cell r="R2352">
            <v>982.33</v>
          </cell>
        </row>
        <row r="2352">
          <cell r="X2352">
            <v>95.84</v>
          </cell>
        </row>
        <row r="2352">
          <cell r="Z2352" t="str">
            <v>2QHB01083007</v>
          </cell>
        </row>
        <row r="2353">
          <cell r="D2353" t="str">
            <v>空调扇HS-40B</v>
          </cell>
          <cell r="E2353" t="str">
            <v>固定资产-其他-制造费用</v>
          </cell>
        </row>
        <row r="2353">
          <cell r="J2353">
            <v>59.1</v>
          </cell>
          <cell r="K2353" t="str">
            <v>2018-08-22</v>
          </cell>
        </row>
        <row r="2353">
          <cell r="O2353">
            <v>982.33</v>
          </cell>
        </row>
        <row r="2353">
          <cell r="R2353">
            <v>982.33</v>
          </cell>
        </row>
        <row r="2353">
          <cell r="X2353">
            <v>95.84</v>
          </cell>
        </row>
        <row r="2353">
          <cell r="Z2353" t="str">
            <v>2QHB01083008</v>
          </cell>
        </row>
        <row r="2354">
          <cell r="D2354" t="str">
            <v>空调扇HS-40B</v>
          </cell>
          <cell r="E2354" t="str">
            <v>固定资产-其他-制造费用</v>
          </cell>
        </row>
        <row r="2354">
          <cell r="J2354">
            <v>59.1</v>
          </cell>
          <cell r="K2354" t="str">
            <v>2018-08-22</v>
          </cell>
        </row>
        <row r="2354">
          <cell r="O2354">
            <v>982.33</v>
          </cell>
        </row>
        <row r="2354">
          <cell r="R2354">
            <v>982.33</v>
          </cell>
        </row>
        <row r="2354">
          <cell r="X2354">
            <v>95.84</v>
          </cell>
        </row>
        <row r="2354">
          <cell r="Z2354" t="str">
            <v>2QHB01083009</v>
          </cell>
        </row>
        <row r="2355">
          <cell r="D2355" t="str">
            <v>空调扇HS-40B</v>
          </cell>
          <cell r="E2355" t="str">
            <v>固定资产-其他-制造费用</v>
          </cell>
        </row>
        <row r="2355">
          <cell r="J2355">
            <v>59.1</v>
          </cell>
          <cell r="K2355" t="str">
            <v>2018-08-22</v>
          </cell>
        </row>
        <row r="2355">
          <cell r="O2355">
            <v>982.33</v>
          </cell>
        </row>
        <row r="2355">
          <cell r="R2355">
            <v>982.33</v>
          </cell>
        </row>
        <row r="2355">
          <cell r="X2355">
            <v>95.84</v>
          </cell>
        </row>
        <row r="2355">
          <cell r="Z2355" t="str">
            <v>2QHB01083010</v>
          </cell>
        </row>
        <row r="2356">
          <cell r="D2356" t="str">
            <v>空调扇HS-40B</v>
          </cell>
          <cell r="E2356" t="str">
            <v>固定资产-其他-制造费用</v>
          </cell>
        </row>
        <row r="2356">
          <cell r="J2356">
            <v>59.1</v>
          </cell>
          <cell r="K2356" t="str">
            <v>2018-08-22</v>
          </cell>
        </row>
        <row r="2356">
          <cell r="O2356">
            <v>982.33</v>
          </cell>
        </row>
        <row r="2356">
          <cell r="R2356">
            <v>982.33</v>
          </cell>
        </row>
        <row r="2356">
          <cell r="X2356">
            <v>95.84</v>
          </cell>
        </row>
        <row r="2356">
          <cell r="Z2356" t="str">
            <v>2QHB01083011</v>
          </cell>
        </row>
        <row r="2357">
          <cell r="D2357" t="str">
            <v>空调扇HS-40B</v>
          </cell>
          <cell r="E2357" t="str">
            <v>固定资产-其他-制造费用</v>
          </cell>
        </row>
        <row r="2357">
          <cell r="J2357">
            <v>59.1</v>
          </cell>
          <cell r="K2357" t="str">
            <v>2018-08-22</v>
          </cell>
        </row>
        <row r="2357">
          <cell r="O2357">
            <v>982.33</v>
          </cell>
        </row>
        <row r="2357">
          <cell r="R2357">
            <v>982.33</v>
          </cell>
        </row>
        <row r="2357">
          <cell r="X2357">
            <v>95.84</v>
          </cell>
        </row>
        <row r="2357">
          <cell r="Z2357" t="str">
            <v>2QHB01083012</v>
          </cell>
        </row>
        <row r="2358">
          <cell r="D2358" t="str">
            <v>空调扇HS-40B</v>
          </cell>
          <cell r="E2358" t="str">
            <v>固定资产-其他-制造费用</v>
          </cell>
        </row>
        <row r="2358">
          <cell r="J2358">
            <v>59.1</v>
          </cell>
          <cell r="K2358" t="str">
            <v>2018-08-22</v>
          </cell>
        </row>
        <row r="2358">
          <cell r="O2358">
            <v>982.33</v>
          </cell>
        </row>
        <row r="2358">
          <cell r="R2358">
            <v>982.33</v>
          </cell>
        </row>
        <row r="2358">
          <cell r="X2358">
            <v>95.84</v>
          </cell>
        </row>
        <row r="2358">
          <cell r="Z2358" t="str">
            <v>2QHB01083013</v>
          </cell>
        </row>
        <row r="2359">
          <cell r="D2359" t="str">
            <v>空调扇HS-40B</v>
          </cell>
          <cell r="E2359" t="str">
            <v>固定资产-其他-制造费用</v>
          </cell>
        </row>
        <row r="2359">
          <cell r="J2359">
            <v>59.1</v>
          </cell>
          <cell r="K2359" t="str">
            <v>2018-08-22</v>
          </cell>
        </row>
        <row r="2359">
          <cell r="O2359">
            <v>982.33</v>
          </cell>
        </row>
        <row r="2359">
          <cell r="R2359">
            <v>982.33</v>
          </cell>
        </row>
        <row r="2359">
          <cell r="X2359">
            <v>95.84</v>
          </cell>
        </row>
        <row r="2359">
          <cell r="Z2359" t="str">
            <v>2QHB01083014</v>
          </cell>
        </row>
        <row r="2360">
          <cell r="D2360" t="str">
            <v>空调扇HS-40B</v>
          </cell>
          <cell r="E2360" t="str">
            <v>固定资产-其他-制造费用</v>
          </cell>
        </row>
        <row r="2360">
          <cell r="J2360">
            <v>59.1</v>
          </cell>
          <cell r="K2360" t="str">
            <v>2018-08-22</v>
          </cell>
        </row>
        <row r="2360">
          <cell r="O2360">
            <v>982.33</v>
          </cell>
        </row>
        <row r="2360">
          <cell r="R2360">
            <v>982.33</v>
          </cell>
        </row>
        <row r="2360">
          <cell r="X2360">
            <v>95.84</v>
          </cell>
        </row>
        <row r="2360">
          <cell r="Z2360" t="str">
            <v>2QHB01083015</v>
          </cell>
        </row>
        <row r="2361">
          <cell r="D2361" t="str">
            <v>空调扇HS-40B</v>
          </cell>
          <cell r="E2361" t="str">
            <v>固定资产-其他-制造费用</v>
          </cell>
        </row>
        <row r="2361">
          <cell r="J2361">
            <v>59.1</v>
          </cell>
          <cell r="K2361" t="str">
            <v>2018-08-22</v>
          </cell>
        </row>
        <row r="2361">
          <cell r="O2361">
            <v>982.34</v>
          </cell>
        </row>
        <row r="2361">
          <cell r="R2361">
            <v>982.34</v>
          </cell>
        </row>
        <row r="2361">
          <cell r="X2361">
            <v>95.85</v>
          </cell>
        </row>
        <row r="2361">
          <cell r="Z2361" t="str">
            <v>2QHB01083016</v>
          </cell>
        </row>
        <row r="2362">
          <cell r="D2362" t="str">
            <v>无动力模具拖车10T</v>
          </cell>
          <cell r="E2362" t="str">
            <v>固定资产-模具、检具、工装-制造费用</v>
          </cell>
        </row>
        <row r="2362">
          <cell r="J2362">
            <v>59.1</v>
          </cell>
          <cell r="K2362" t="str">
            <v>2018-08-22</v>
          </cell>
        </row>
        <row r="2362">
          <cell r="O2362">
            <v>11650.48</v>
          </cell>
        </row>
        <row r="2362">
          <cell r="R2362">
            <v>11650.48</v>
          </cell>
        </row>
        <row r="2362">
          <cell r="X2362">
            <v>1135.85</v>
          </cell>
        </row>
        <row r="2362">
          <cell r="Z2362" t="str">
            <v>2THB01113017</v>
          </cell>
        </row>
        <row r="2363">
          <cell r="D2363" t="str">
            <v>配电室东侧厕所、吸烟室</v>
          </cell>
          <cell r="E2363" t="str">
            <v>固定资产-房屋建筑物-管理费用</v>
          </cell>
        </row>
        <row r="2363">
          <cell r="J2363">
            <v>59</v>
          </cell>
          <cell r="K2363" t="str">
            <v>2018-08-25</v>
          </cell>
        </row>
        <row r="2363">
          <cell r="O2363">
            <v>184466.06</v>
          </cell>
        </row>
        <row r="2363">
          <cell r="R2363">
            <v>184466.06</v>
          </cell>
        </row>
        <row r="2363">
          <cell r="X2363">
            <v>142845.8</v>
          </cell>
        </row>
        <row r="2363">
          <cell r="Z2363" t="str">
            <v>1BHB02013019</v>
          </cell>
        </row>
        <row r="2364">
          <cell r="D2364" t="str">
            <v>B40L中期改款左座椅座垫骨架总成检具六分</v>
          </cell>
          <cell r="E2364" t="str">
            <v>固定资产-模具、检具、工装-制造费用</v>
          </cell>
        </row>
        <row r="2364">
          <cell r="J2364">
            <v>58.8333333333333</v>
          </cell>
          <cell r="K2364" t="str">
            <v>2018-08-30</v>
          </cell>
        </row>
        <row r="2364">
          <cell r="O2364">
            <v>10341.88</v>
          </cell>
        </row>
        <row r="2364">
          <cell r="R2364">
            <v>10341.88</v>
          </cell>
        </row>
        <row r="2364">
          <cell r="X2364">
            <v>1008.29</v>
          </cell>
        </row>
        <row r="2364">
          <cell r="Z2364" t="str">
            <v>3THB01023020</v>
          </cell>
        </row>
        <row r="2365">
          <cell r="D2365" t="str">
            <v>B40L中期改款右座椅座垫骨架总成检具四分</v>
          </cell>
          <cell r="E2365" t="str">
            <v>固定资产-模具、检具、工装-制造费用</v>
          </cell>
        </row>
        <row r="2365">
          <cell r="J2365">
            <v>58.8333333333333</v>
          </cell>
          <cell r="K2365" t="str">
            <v>2018-08-30</v>
          </cell>
        </row>
        <row r="2365">
          <cell r="O2365">
            <v>9401.71</v>
          </cell>
        </row>
        <row r="2365">
          <cell r="R2365">
            <v>9401.71</v>
          </cell>
        </row>
        <row r="2365">
          <cell r="X2365">
            <v>916.689999999999</v>
          </cell>
        </row>
        <row r="2365">
          <cell r="Z2365" t="str">
            <v>3THB01023021</v>
          </cell>
        </row>
        <row r="2366">
          <cell r="D2366" t="str">
            <v>B40L中期改款左座椅靠背骨架总成检具六分</v>
          </cell>
          <cell r="E2366" t="str">
            <v>固定资产-模具、检具、工装-制造费用</v>
          </cell>
        </row>
        <row r="2366">
          <cell r="J2366">
            <v>58.8333333333333</v>
          </cell>
          <cell r="K2366" t="str">
            <v>2018-08-30</v>
          </cell>
        </row>
        <row r="2366">
          <cell r="O2366">
            <v>11434.2</v>
          </cell>
        </row>
        <row r="2366">
          <cell r="R2366">
            <v>11434.2</v>
          </cell>
        </row>
        <row r="2366">
          <cell r="X2366">
            <v>1114.92</v>
          </cell>
        </row>
        <row r="2366">
          <cell r="Z2366" t="str">
            <v>3THB01023022</v>
          </cell>
        </row>
        <row r="2367">
          <cell r="D2367" t="str">
            <v>B40L中期改款右座椅靠背骨架总成检具四分</v>
          </cell>
          <cell r="E2367" t="str">
            <v>固定资产-模具、检具、工装-制造费用</v>
          </cell>
        </row>
        <row r="2367">
          <cell r="J2367">
            <v>58.8333333333333</v>
          </cell>
          <cell r="K2367" t="str">
            <v>2018-08-30</v>
          </cell>
        </row>
        <row r="2367">
          <cell r="O2367">
            <v>11006.86</v>
          </cell>
        </row>
        <row r="2367">
          <cell r="R2367">
            <v>11006.86</v>
          </cell>
        </row>
        <row r="2367">
          <cell r="X2367">
            <v>1073.06</v>
          </cell>
        </row>
        <row r="2367">
          <cell r="Z2367" t="str">
            <v>3THB01023023</v>
          </cell>
        </row>
        <row r="2368">
          <cell r="D2368" t="str">
            <v>蓄热式废气焚烧炉15000M3风量RTO系统</v>
          </cell>
          <cell r="E2368" t="str">
            <v>固定资产-机器设备-制造费用</v>
          </cell>
        </row>
        <row r="2368">
          <cell r="J2368">
            <v>58.8</v>
          </cell>
          <cell r="K2368" t="str">
            <v>2018-08-31</v>
          </cell>
        </row>
        <row r="2368">
          <cell r="O2368">
            <v>1111111.16</v>
          </cell>
        </row>
        <row r="2368">
          <cell r="R2368">
            <v>1111111.16</v>
          </cell>
        </row>
        <row r="2368">
          <cell r="X2368">
            <v>609722.22</v>
          </cell>
        </row>
        <row r="2368">
          <cell r="Z2368" t="str">
            <v>2MHB01103024</v>
          </cell>
        </row>
        <row r="2369">
          <cell r="D2369" t="str">
            <v>佳能单反相机800D</v>
          </cell>
          <cell r="E2369" t="str">
            <v>固定资产-电子设备-管理费用</v>
          </cell>
        </row>
        <row r="2369">
          <cell r="J2369">
            <v>58.1333333333333</v>
          </cell>
          <cell r="K2369" t="str">
            <v>2018-09-20</v>
          </cell>
        </row>
        <row r="2369">
          <cell r="O2369">
            <v>5215.52</v>
          </cell>
        </row>
        <row r="2369">
          <cell r="R2369">
            <v>5215.52</v>
          </cell>
        </row>
        <row r="2369">
          <cell r="X2369">
            <v>591.040000000001</v>
          </cell>
        </row>
        <row r="2369">
          <cell r="Z2369" t="str">
            <v>1EHB02013028</v>
          </cell>
        </row>
        <row r="2370">
          <cell r="D2370" t="str">
            <v>绝缘电阻测试仪</v>
          </cell>
          <cell r="E2370" t="str">
            <v>固定资产-机器设备-制造费用</v>
          </cell>
        </row>
        <row r="2370">
          <cell r="J2370">
            <v>58.1333333333333</v>
          </cell>
          <cell r="K2370" t="str">
            <v>2018-09-20</v>
          </cell>
        </row>
        <row r="2370">
          <cell r="O2370">
            <v>1293.1</v>
          </cell>
        </row>
        <row r="2370">
          <cell r="R2370">
            <v>1293.1</v>
          </cell>
        </row>
        <row r="2370">
          <cell r="X2370">
            <v>719.66</v>
          </cell>
        </row>
        <row r="2370">
          <cell r="Z2370" t="str">
            <v>1MHB01023025</v>
          </cell>
        </row>
        <row r="2371">
          <cell r="D2371" t="str">
            <v>格力空调KFR-72555FN4B-A3</v>
          </cell>
          <cell r="E2371" t="str">
            <v>固定资产-其他-管理费用</v>
          </cell>
        </row>
        <row r="2371">
          <cell r="J2371">
            <v>58.1333333333333</v>
          </cell>
          <cell r="K2371" t="str">
            <v>2018-09-20</v>
          </cell>
        </row>
        <row r="2371">
          <cell r="O2371">
            <v>9290</v>
          </cell>
        </row>
        <row r="2371">
          <cell r="R2371">
            <v>9290</v>
          </cell>
        </row>
        <row r="2371">
          <cell r="X2371">
            <v>1052.8</v>
          </cell>
        </row>
        <row r="2371">
          <cell r="Z2371" t="str">
            <v>1QHB02013026</v>
          </cell>
        </row>
        <row r="2372">
          <cell r="D2372" t="str">
            <v>消毒柜ZTP108-GB101</v>
          </cell>
          <cell r="E2372" t="str">
            <v>固定资产-其他-管理费用</v>
          </cell>
        </row>
        <row r="2372">
          <cell r="J2372">
            <v>58.1333333333333</v>
          </cell>
          <cell r="K2372" t="str">
            <v>2018-09-20</v>
          </cell>
        </row>
        <row r="2372">
          <cell r="O2372">
            <v>599</v>
          </cell>
        </row>
        <row r="2372">
          <cell r="R2372">
            <v>599</v>
          </cell>
        </row>
        <row r="2372">
          <cell r="X2372">
            <v>67.96</v>
          </cell>
        </row>
        <row r="2372">
          <cell r="Z2372" t="str">
            <v>1QHB02013027</v>
          </cell>
        </row>
        <row r="2373">
          <cell r="D2373" t="str">
            <v>中速粉碎机NDSN-30</v>
          </cell>
          <cell r="E2373" t="str">
            <v>固定资产-机器设备-制造费用</v>
          </cell>
        </row>
        <row r="2373">
          <cell r="J2373">
            <v>58.1333333333333</v>
          </cell>
          <cell r="K2373" t="str">
            <v>2018-09-20</v>
          </cell>
        </row>
        <row r="2373">
          <cell r="O2373">
            <v>15344.83</v>
          </cell>
        </row>
        <row r="2373">
          <cell r="R2373">
            <v>15344.83</v>
          </cell>
        </row>
        <row r="2373">
          <cell r="X2373">
            <v>8541.95</v>
          </cell>
        </row>
        <row r="2373">
          <cell r="Z2373" t="str">
            <v>2MHB01083032</v>
          </cell>
        </row>
        <row r="2374">
          <cell r="D2374" t="str">
            <v>两料比例阀NPV-220/51</v>
          </cell>
          <cell r="E2374" t="str">
            <v>固定资产-机器设备-制造费用</v>
          </cell>
        </row>
        <row r="2374">
          <cell r="J2374">
            <v>58.1333333333333</v>
          </cell>
          <cell r="K2374" t="str">
            <v>2018-09-20</v>
          </cell>
        </row>
        <row r="2374">
          <cell r="O2374">
            <v>2310.34</v>
          </cell>
        </row>
        <row r="2374">
          <cell r="R2374">
            <v>2310.34</v>
          </cell>
        </row>
        <row r="2374">
          <cell r="X2374">
            <v>1286.1</v>
          </cell>
        </row>
        <row r="2374">
          <cell r="Z2374" t="str">
            <v>2MHB01083033</v>
          </cell>
        </row>
        <row r="2375">
          <cell r="D2375" t="str">
            <v>办公桌（上海优郡）</v>
          </cell>
          <cell r="E2375" t="str">
            <v>固定资产-其他-制造费用</v>
          </cell>
        </row>
        <row r="2375">
          <cell r="J2375">
            <v>58.1333333333333</v>
          </cell>
          <cell r="K2375" t="str">
            <v>2018-09-20</v>
          </cell>
        </row>
        <row r="2375">
          <cell r="O2375">
            <v>2350</v>
          </cell>
        </row>
        <row r="2375">
          <cell r="R2375">
            <v>2350</v>
          </cell>
        </row>
        <row r="2375">
          <cell r="X2375">
            <v>266.24</v>
          </cell>
        </row>
        <row r="2375">
          <cell r="Z2375" t="str">
            <v>2QHB01013030</v>
          </cell>
        </row>
        <row r="2376">
          <cell r="D2376" t="str">
            <v>办公桌（上海优郡）</v>
          </cell>
          <cell r="E2376" t="str">
            <v>固定资产-其他-制造费用</v>
          </cell>
        </row>
        <row r="2376">
          <cell r="J2376">
            <v>58.1333333333333</v>
          </cell>
          <cell r="K2376" t="str">
            <v>2018-09-20</v>
          </cell>
        </row>
        <row r="2376">
          <cell r="O2376">
            <v>2350</v>
          </cell>
        </row>
        <row r="2376">
          <cell r="R2376">
            <v>2350</v>
          </cell>
        </row>
        <row r="2376">
          <cell r="X2376">
            <v>266.24</v>
          </cell>
        </row>
        <row r="2376">
          <cell r="Z2376" t="str">
            <v>2QHB01013031</v>
          </cell>
        </row>
        <row r="2377">
          <cell r="D2377" t="str">
            <v>X3000下框焊接组件检具</v>
          </cell>
          <cell r="E2377" t="str">
            <v>固定资产-模具、检具、工装-制造费用</v>
          </cell>
        </row>
        <row r="2377">
          <cell r="J2377">
            <v>57.8666666666667</v>
          </cell>
          <cell r="K2377" t="str">
            <v>2018-09-28</v>
          </cell>
        </row>
        <row r="2377">
          <cell r="O2377">
            <v>4786.34</v>
          </cell>
        </row>
        <row r="2377">
          <cell r="R2377">
            <v>4786.34</v>
          </cell>
        </row>
        <row r="2377">
          <cell r="X2377">
            <v>542.5</v>
          </cell>
        </row>
        <row r="2377">
          <cell r="Z2377" t="str">
            <v>1THB01023034</v>
          </cell>
        </row>
        <row r="2378">
          <cell r="D2378" t="str">
            <v>X3000前连接板组件检具</v>
          </cell>
          <cell r="E2378" t="str">
            <v>固定资产-模具、检具、工装-制造费用</v>
          </cell>
        </row>
        <row r="2378">
          <cell r="J2378">
            <v>57.8666666666667</v>
          </cell>
          <cell r="K2378" t="str">
            <v>2018-09-28</v>
          </cell>
        </row>
        <row r="2378">
          <cell r="O2378">
            <v>3589.74</v>
          </cell>
        </row>
        <row r="2378">
          <cell r="R2378">
            <v>3589.74</v>
          </cell>
        </row>
        <row r="2378">
          <cell r="X2378">
            <v>406.86</v>
          </cell>
        </row>
        <row r="2378">
          <cell r="Z2378" t="str">
            <v>1THB01023035</v>
          </cell>
        </row>
        <row r="2379">
          <cell r="D2379" t="str">
            <v>平衡器BTA-1000</v>
          </cell>
          <cell r="E2379" t="str">
            <v>固定资产-机器设备-制造费用</v>
          </cell>
        </row>
        <row r="2379">
          <cell r="J2379">
            <v>57.8333333333333</v>
          </cell>
          <cell r="K2379" t="str">
            <v>2018-09-29</v>
          </cell>
        </row>
        <row r="2379">
          <cell r="O2379">
            <v>2241.38</v>
          </cell>
        </row>
        <row r="2379">
          <cell r="R2379">
            <v>2241.38</v>
          </cell>
        </row>
        <row r="2379">
          <cell r="X2379">
            <v>1247.78</v>
          </cell>
        </row>
        <row r="2379">
          <cell r="Z2379" t="str">
            <v>2MHB01023037</v>
          </cell>
        </row>
        <row r="2380">
          <cell r="D2380" t="str">
            <v>平衡器BTA-1000</v>
          </cell>
          <cell r="E2380" t="str">
            <v>固定资产-机器设备-制造费用</v>
          </cell>
        </row>
        <row r="2380">
          <cell r="J2380">
            <v>57.8333333333333</v>
          </cell>
          <cell r="K2380" t="str">
            <v>2018-09-29</v>
          </cell>
        </row>
        <row r="2380">
          <cell r="O2380">
            <v>2241.38</v>
          </cell>
        </row>
        <row r="2380">
          <cell r="R2380">
            <v>2241.38</v>
          </cell>
        </row>
        <row r="2380">
          <cell r="X2380">
            <v>1247.78</v>
          </cell>
        </row>
        <row r="2380">
          <cell r="Z2380" t="str">
            <v>2MHB01023038</v>
          </cell>
        </row>
        <row r="2381">
          <cell r="D2381" t="str">
            <v>平衡器BTA-1000</v>
          </cell>
          <cell r="E2381" t="str">
            <v>固定资产-机器设备-制造费用</v>
          </cell>
        </row>
        <row r="2381">
          <cell r="J2381">
            <v>57.8333333333333</v>
          </cell>
          <cell r="K2381" t="str">
            <v>2018-09-29</v>
          </cell>
        </row>
        <row r="2381">
          <cell r="O2381">
            <v>2241.38</v>
          </cell>
        </row>
        <row r="2381">
          <cell r="R2381">
            <v>2241.38</v>
          </cell>
        </row>
        <row r="2381">
          <cell r="X2381">
            <v>1247.78</v>
          </cell>
        </row>
        <row r="2381">
          <cell r="Z2381" t="str">
            <v>2MHB01023039</v>
          </cell>
        </row>
        <row r="2382">
          <cell r="D2382" t="str">
            <v>平衡器BTA-1000</v>
          </cell>
          <cell r="E2382" t="str">
            <v>固定资产-机器设备-制造费用</v>
          </cell>
        </row>
        <row r="2382">
          <cell r="J2382">
            <v>57.8333333333333</v>
          </cell>
          <cell r="K2382" t="str">
            <v>2018-09-29</v>
          </cell>
        </row>
        <row r="2382">
          <cell r="O2382">
            <v>2241.38</v>
          </cell>
        </row>
        <row r="2382">
          <cell r="R2382">
            <v>2241.38</v>
          </cell>
        </row>
        <row r="2382">
          <cell r="X2382">
            <v>1247.78</v>
          </cell>
        </row>
        <row r="2382">
          <cell r="Z2382" t="str">
            <v>2MHB01023040</v>
          </cell>
        </row>
        <row r="2383">
          <cell r="D2383" t="str">
            <v>平衡器BTA-1000</v>
          </cell>
          <cell r="E2383" t="str">
            <v>固定资产-机器设备-制造费用</v>
          </cell>
        </row>
        <row r="2383">
          <cell r="J2383">
            <v>57.8333333333333</v>
          </cell>
          <cell r="K2383" t="str">
            <v>2018-09-29</v>
          </cell>
        </row>
        <row r="2383">
          <cell r="O2383">
            <v>2241.38</v>
          </cell>
        </row>
        <row r="2383">
          <cell r="R2383">
            <v>2241.38</v>
          </cell>
        </row>
        <row r="2383">
          <cell r="X2383">
            <v>1247.78</v>
          </cell>
        </row>
        <row r="2383">
          <cell r="Z2383" t="str">
            <v>2MHB01023041</v>
          </cell>
        </row>
        <row r="2384">
          <cell r="D2384" t="str">
            <v>平衡器BTA-1000</v>
          </cell>
          <cell r="E2384" t="str">
            <v>固定资产-机器设备-制造费用</v>
          </cell>
        </row>
        <row r="2384">
          <cell r="J2384">
            <v>57.8333333333333</v>
          </cell>
          <cell r="K2384" t="str">
            <v>2018-09-29</v>
          </cell>
        </row>
        <row r="2384">
          <cell r="O2384">
            <v>2241.38</v>
          </cell>
        </row>
        <row r="2384">
          <cell r="R2384">
            <v>2241.38</v>
          </cell>
        </row>
        <row r="2384">
          <cell r="X2384">
            <v>1247.78</v>
          </cell>
        </row>
        <row r="2384">
          <cell r="Z2384" t="str">
            <v>2MHB01023042</v>
          </cell>
        </row>
        <row r="2385">
          <cell r="D2385" t="str">
            <v>平衡器BTA-1000</v>
          </cell>
          <cell r="E2385" t="str">
            <v>固定资产-机器设备-制造费用</v>
          </cell>
        </row>
        <row r="2385">
          <cell r="J2385">
            <v>57.8333333333333</v>
          </cell>
          <cell r="K2385" t="str">
            <v>2018-09-29</v>
          </cell>
        </row>
        <row r="2385">
          <cell r="O2385">
            <v>2241.38</v>
          </cell>
        </row>
        <row r="2385">
          <cell r="R2385">
            <v>2241.38</v>
          </cell>
        </row>
        <row r="2385">
          <cell r="X2385">
            <v>1247.78</v>
          </cell>
        </row>
        <row r="2385">
          <cell r="Z2385" t="str">
            <v>2MHB01023043</v>
          </cell>
        </row>
        <row r="2386">
          <cell r="D2386" t="str">
            <v>平衡器BTA-1000</v>
          </cell>
          <cell r="E2386" t="str">
            <v>固定资产-机器设备-制造费用</v>
          </cell>
        </row>
        <row r="2386">
          <cell r="J2386">
            <v>57.8333333333333</v>
          </cell>
          <cell r="K2386" t="str">
            <v>2018-09-29</v>
          </cell>
        </row>
        <row r="2386">
          <cell r="O2386">
            <v>2241.38</v>
          </cell>
        </row>
        <row r="2386">
          <cell r="R2386">
            <v>2241.38</v>
          </cell>
        </row>
        <row r="2386">
          <cell r="X2386">
            <v>1247.78</v>
          </cell>
        </row>
        <row r="2386">
          <cell r="Z2386" t="str">
            <v>2MHB01023044</v>
          </cell>
        </row>
        <row r="2387">
          <cell r="D2387" t="str">
            <v>平衡器BTA-1000</v>
          </cell>
          <cell r="E2387" t="str">
            <v>固定资产-机器设备-制造费用</v>
          </cell>
        </row>
        <row r="2387">
          <cell r="J2387">
            <v>57.8333333333333</v>
          </cell>
          <cell r="K2387" t="str">
            <v>2018-09-29</v>
          </cell>
        </row>
        <row r="2387">
          <cell r="O2387">
            <v>2241.38</v>
          </cell>
        </row>
        <row r="2387">
          <cell r="R2387">
            <v>2241.38</v>
          </cell>
        </row>
        <row r="2387">
          <cell r="X2387">
            <v>1247.78</v>
          </cell>
        </row>
        <row r="2387">
          <cell r="Z2387" t="str">
            <v>2MHB01023045</v>
          </cell>
        </row>
        <row r="2388">
          <cell r="D2388" t="str">
            <v>平衡器BTA-1000</v>
          </cell>
          <cell r="E2388" t="str">
            <v>固定资产-机器设备-制造费用</v>
          </cell>
        </row>
        <row r="2388">
          <cell r="J2388">
            <v>57.8333333333333</v>
          </cell>
          <cell r="K2388" t="str">
            <v>2018-09-29</v>
          </cell>
        </row>
        <row r="2388">
          <cell r="O2388">
            <v>2241.38</v>
          </cell>
        </row>
        <row r="2388">
          <cell r="R2388">
            <v>2241.38</v>
          </cell>
        </row>
        <row r="2388">
          <cell r="X2388">
            <v>1247.78</v>
          </cell>
        </row>
        <row r="2388">
          <cell r="Z2388" t="str">
            <v>2MHB01023046</v>
          </cell>
        </row>
        <row r="2389">
          <cell r="D2389" t="str">
            <v>无刷电动螺丝刀BLS-60SC</v>
          </cell>
          <cell r="E2389" t="str">
            <v>固定资产-机器设备-制造费用</v>
          </cell>
        </row>
        <row r="2389">
          <cell r="J2389">
            <v>57.8333333333333</v>
          </cell>
          <cell r="K2389" t="str">
            <v>2018-09-29</v>
          </cell>
        </row>
        <row r="2389">
          <cell r="O2389">
            <v>1551.73</v>
          </cell>
        </row>
        <row r="2389">
          <cell r="R2389">
            <v>1551.73</v>
          </cell>
        </row>
        <row r="2389">
          <cell r="X2389">
            <v>863.85</v>
          </cell>
        </row>
        <row r="2389">
          <cell r="Z2389" t="str">
            <v>2MHB01023048</v>
          </cell>
        </row>
        <row r="2390">
          <cell r="D2390" t="str">
            <v>无刷电动螺丝刀BLS-60SC</v>
          </cell>
          <cell r="E2390" t="str">
            <v>固定资产-机器设备-制造费用</v>
          </cell>
        </row>
        <row r="2390">
          <cell r="J2390">
            <v>57.8333333333333</v>
          </cell>
          <cell r="K2390" t="str">
            <v>2018-09-29</v>
          </cell>
        </row>
        <row r="2390">
          <cell r="O2390">
            <v>1551.73</v>
          </cell>
        </row>
        <row r="2390">
          <cell r="R2390">
            <v>1551.73</v>
          </cell>
        </row>
        <row r="2390">
          <cell r="X2390">
            <v>863.85</v>
          </cell>
        </row>
        <row r="2390">
          <cell r="Z2390" t="str">
            <v>2MHB01023049</v>
          </cell>
        </row>
        <row r="2391">
          <cell r="D2391" t="str">
            <v>无刷电动螺丝刀BLS-60SC</v>
          </cell>
          <cell r="E2391" t="str">
            <v>固定资产-机器设备-制造费用</v>
          </cell>
        </row>
        <row r="2391">
          <cell r="J2391">
            <v>57.8333333333333</v>
          </cell>
          <cell r="K2391" t="str">
            <v>2018-09-29</v>
          </cell>
        </row>
        <row r="2391">
          <cell r="O2391">
            <v>1551.73</v>
          </cell>
        </row>
        <row r="2391">
          <cell r="R2391">
            <v>1551.73</v>
          </cell>
        </row>
        <row r="2391">
          <cell r="X2391">
            <v>863.85</v>
          </cell>
        </row>
        <row r="2391">
          <cell r="Z2391" t="str">
            <v>2MHB01023050</v>
          </cell>
        </row>
        <row r="2392">
          <cell r="D2392" t="str">
            <v>无刷电动螺丝刀BLS-60SC</v>
          </cell>
          <cell r="E2392" t="str">
            <v>固定资产-机器设备-制造费用</v>
          </cell>
        </row>
        <row r="2392">
          <cell r="J2392">
            <v>57.8333333333333</v>
          </cell>
          <cell r="K2392" t="str">
            <v>2018-09-29</v>
          </cell>
        </row>
        <row r="2392">
          <cell r="O2392">
            <v>1551.73</v>
          </cell>
        </row>
        <row r="2392">
          <cell r="R2392">
            <v>1551.73</v>
          </cell>
        </row>
        <row r="2392">
          <cell r="X2392">
            <v>863.85</v>
          </cell>
        </row>
        <row r="2392">
          <cell r="Z2392" t="str">
            <v>2MHB01023051</v>
          </cell>
        </row>
        <row r="2393">
          <cell r="D2393" t="str">
            <v>无刷电动螺丝刀BLS-20SC</v>
          </cell>
          <cell r="E2393" t="str">
            <v>固定资产-机器设备-制造费用</v>
          </cell>
        </row>
        <row r="2393">
          <cell r="J2393">
            <v>57.8333333333333</v>
          </cell>
          <cell r="K2393" t="str">
            <v>2018-09-29</v>
          </cell>
        </row>
        <row r="2393">
          <cell r="O2393">
            <v>1551.73</v>
          </cell>
        </row>
        <row r="2393">
          <cell r="R2393">
            <v>1551.73</v>
          </cell>
        </row>
        <row r="2393">
          <cell r="X2393">
            <v>863.85</v>
          </cell>
        </row>
        <row r="2393">
          <cell r="Z2393" t="str">
            <v>2MHB01023053</v>
          </cell>
        </row>
        <row r="2394">
          <cell r="D2394" t="str">
            <v>无刷电动螺丝刀BLS-20SC</v>
          </cell>
          <cell r="E2394" t="str">
            <v>固定资产-机器设备-制造费用</v>
          </cell>
        </row>
        <row r="2394">
          <cell r="J2394">
            <v>57.8333333333333</v>
          </cell>
          <cell r="K2394" t="str">
            <v>2018-09-29</v>
          </cell>
        </row>
        <row r="2394">
          <cell r="O2394">
            <v>1551.73</v>
          </cell>
        </row>
        <row r="2394">
          <cell r="R2394">
            <v>1551.73</v>
          </cell>
        </row>
        <row r="2394">
          <cell r="X2394">
            <v>863.85</v>
          </cell>
        </row>
        <row r="2394">
          <cell r="Z2394" t="str">
            <v>2MHB01023054</v>
          </cell>
        </row>
        <row r="2395">
          <cell r="D2395" t="str">
            <v>B40/B80卡框喷涂夹具</v>
          </cell>
          <cell r="E2395" t="str">
            <v>固定资产-模具、检具、工装-制造费用</v>
          </cell>
        </row>
        <row r="2395">
          <cell r="J2395">
            <v>57.8</v>
          </cell>
          <cell r="K2395" t="str">
            <v>2018-09-30</v>
          </cell>
        </row>
        <row r="2395">
          <cell r="O2395">
            <v>83760.69</v>
          </cell>
        </row>
        <row r="2395">
          <cell r="R2395">
            <v>83760.69</v>
          </cell>
        </row>
        <row r="2395">
          <cell r="X2395">
            <v>9418.76000000001</v>
          </cell>
        </row>
        <row r="2395">
          <cell r="Z2395" t="str">
            <v>2THB01103055</v>
          </cell>
        </row>
        <row r="2396">
          <cell r="D2396" t="str">
            <v>B40/B80护罩喷涂夹具</v>
          </cell>
          <cell r="E2396" t="str">
            <v>固定资产-模具、检具、工装-制造费用</v>
          </cell>
        </row>
        <row r="2396">
          <cell r="J2396">
            <v>57.8</v>
          </cell>
          <cell r="K2396" t="str">
            <v>2018-09-30</v>
          </cell>
        </row>
        <row r="2396">
          <cell r="O2396">
            <v>76666.67</v>
          </cell>
        </row>
        <row r="2396">
          <cell r="R2396">
            <v>76666.67</v>
          </cell>
        </row>
        <row r="2396">
          <cell r="X2396">
            <v>8677.8</v>
          </cell>
        </row>
        <row r="2396">
          <cell r="Z2396" t="str">
            <v>2THB01103056</v>
          </cell>
        </row>
        <row r="2397">
          <cell r="D2397" t="str">
            <v>重型货架13500*600*2000</v>
          </cell>
          <cell r="E2397" t="str">
            <v>固定资产-模具、检具、工装-制造费用</v>
          </cell>
        </row>
        <row r="2397">
          <cell r="J2397">
            <v>57.2</v>
          </cell>
          <cell r="K2397" t="str">
            <v>2018-10-18</v>
          </cell>
        </row>
        <row r="2397">
          <cell r="O2397">
            <v>3232.76</v>
          </cell>
        </row>
        <row r="2397">
          <cell r="R2397">
            <v>3232.76</v>
          </cell>
        </row>
        <row r="2397">
          <cell r="X2397">
            <v>417.5</v>
          </cell>
        </row>
        <row r="2397">
          <cell r="Z2397" t="str">
            <v>2THB01083058</v>
          </cell>
        </row>
        <row r="2398">
          <cell r="D2398" t="str">
            <v>重型货架13500*600*2000</v>
          </cell>
          <cell r="E2398" t="str">
            <v>固定资产-模具、检具、工装-制造费用</v>
          </cell>
        </row>
        <row r="2398">
          <cell r="J2398">
            <v>57.2</v>
          </cell>
          <cell r="K2398" t="str">
            <v>2018-10-18</v>
          </cell>
        </row>
        <row r="2398">
          <cell r="O2398">
            <v>3232.76</v>
          </cell>
        </row>
        <row r="2398">
          <cell r="R2398">
            <v>3232.76</v>
          </cell>
        </row>
        <row r="2398">
          <cell r="X2398">
            <v>417.5</v>
          </cell>
        </row>
        <row r="2398">
          <cell r="Z2398" t="str">
            <v>2THB01083059</v>
          </cell>
        </row>
        <row r="2399">
          <cell r="D2399" t="str">
            <v>重型货架13500*600*2000</v>
          </cell>
          <cell r="E2399" t="str">
            <v>固定资产-模具、检具、工装-制造费用</v>
          </cell>
        </row>
        <row r="2399">
          <cell r="J2399">
            <v>57.2</v>
          </cell>
          <cell r="K2399" t="str">
            <v>2018-10-18</v>
          </cell>
        </row>
        <row r="2399">
          <cell r="O2399">
            <v>3232.76</v>
          </cell>
        </row>
        <row r="2399">
          <cell r="R2399">
            <v>3232.76</v>
          </cell>
        </row>
        <row r="2399">
          <cell r="X2399">
            <v>417.5</v>
          </cell>
        </row>
        <row r="2399">
          <cell r="Z2399" t="str">
            <v>2THB01083060</v>
          </cell>
        </row>
        <row r="2400">
          <cell r="D2400" t="str">
            <v>重型货架13500*600*2000</v>
          </cell>
          <cell r="E2400" t="str">
            <v>固定资产-模具、检具、工装-制造费用</v>
          </cell>
        </row>
        <row r="2400">
          <cell r="J2400">
            <v>57.2</v>
          </cell>
          <cell r="K2400" t="str">
            <v>2018-10-18</v>
          </cell>
        </row>
        <row r="2400">
          <cell r="O2400">
            <v>3232.76</v>
          </cell>
        </row>
        <row r="2400">
          <cell r="R2400">
            <v>3232.76</v>
          </cell>
        </row>
        <row r="2400">
          <cell r="X2400">
            <v>417.5</v>
          </cell>
        </row>
        <row r="2400">
          <cell r="Z2400" t="str">
            <v>2THB01083061</v>
          </cell>
        </row>
        <row r="2401">
          <cell r="D2401" t="str">
            <v>重型货架2750*600*2000</v>
          </cell>
          <cell r="E2401" t="str">
            <v>固定资产-模具、检具、工装-制造费用</v>
          </cell>
        </row>
        <row r="2401">
          <cell r="J2401">
            <v>57.2</v>
          </cell>
          <cell r="K2401" t="str">
            <v>2018-10-18</v>
          </cell>
        </row>
        <row r="2401">
          <cell r="O2401">
            <v>1379.31</v>
          </cell>
        </row>
        <row r="2401">
          <cell r="R2401">
            <v>1379.31</v>
          </cell>
        </row>
        <row r="2401">
          <cell r="X2401">
            <v>178.11</v>
          </cell>
        </row>
        <row r="2401">
          <cell r="Z2401" t="str">
            <v>2THB01083063</v>
          </cell>
        </row>
        <row r="2402">
          <cell r="D2402" t="str">
            <v>重型货架2750*600*2000</v>
          </cell>
          <cell r="E2402" t="str">
            <v>固定资产-模具、检具、工装-制造费用</v>
          </cell>
        </row>
        <row r="2402">
          <cell r="J2402">
            <v>57.2</v>
          </cell>
          <cell r="K2402" t="str">
            <v>2018-10-18</v>
          </cell>
        </row>
        <row r="2402">
          <cell r="O2402">
            <v>1379.31</v>
          </cell>
        </row>
        <row r="2402">
          <cell r="R2402">
            <v>1379.31</v>
          </cell>
        </row>
        <row r="2402">
          <cell r="X2402">
            <v>178.11</v>
          </cell>
        </row>
        <row r="2402">
          <cell r="Z2402" t="str">
            <v>2THB01083064</v>
          </cell>
        </row>
        <row r="2403">
          <cell r="D2403" t="str">
            <v>重型货架2970*600*2000</v>
          </cell>
          <cell r="E2403" t="str">
            <v>固定资产-模具、检具、工装-制造费用</v>
          </cell>
        </row>
        <row r="2403">
          <cell r="J2403">
            <v>57.2</v>
          </cell>
          <cell r="K2403" t="str">
            <v>2018-10-18</v>
          </cell>
        </row>
        <row r="2403">
          <cell r="O2403">
            <v>1379.31</v>
          </cell>
        </row>
        <row r="2403">
          <cell r="R2403">
            <v>1379.31</v>
          </cell>
        </row>
        <row r="2403">
          <cell r="X2403">
            <v>178.11</v>
          </cell>
        </row>
        <row r="2403">
          <cell r="Z2403" t="str">
            <v>2THB01083066</v>
          </cell>
        </row>
        <row r="2404">
          <cell r="D2404" t="str">
            <v>重型货架2970*600*2000</v>
          </cell>
          <cell r="E2404" t="str">
            <v>固定资产-模具、检具、工装-制造费用</v>
          </cell>
        </row>
        <row r="2404">
          <cell r="J2404">
            <v>57.2</v>
          </cell>
          <cell r="K2404" t="str">
            <v>2018-10-18</v>
          </cell>
        </row>
        <row r="2404">
          <cell r="O2404">
            <v>1379.31</v>
          </cell>
        </row>
        <row r="2404">
          <cell r="R2404">
            <v>1379.31</v>
          </cell>
        </row>
        <row r="2404">
          <cell r="X2404">
            <v>178.11</v>
          </cell>
        </row>
        <row r="2404">
          <cell r="Z2404" t="str">
            <v>2THB01083067</v>
          </cell>
        </row>
        <row r="2405">
          <cell r="D2405" t="str">
            <v>重型货架3850*600*2000</v>
          </cell>
          <cell r="E2405" t="str">
            <v>固定资产-模具、检具、工装-制造费用</v>
          </cell>
        </row>
        <row r="2405">
          <cell r="J2405">
            <v>57.2</v>
          </cell>
          <cell r="K2405" t="str">
            <v>2018-10-18</v>
          </cell>
        </row>
        <row r="2405">
          <cell r="O2405">
            <v>1379.31</v>
          </cell>
        </row>
        <row r="2405">
          <cell r="R2405">
            <v>1379.31</v>
          </cell>
        </row>
        <row r="2405">
          <cell r="X2405">
            <v>178.11</v>
          </cell>
        </row>
        <row r="2405">
          <cell r="Z2405" t="str">
            <v>2THB01083069</v>
          </cell>
        </row>
        <row r="2406">
          <cell r="D2406" t="str">
            <v>重型货架3850*600*2000</v>
          </cell>
          <cell r="E2406" t="str">
            <v>固定资产-模具、检具、工装-制造费用</v>
          </cell>
        </row>
        <row r="2406">
          <cell r="J2406">
            <v>57.2</v>
          </cell>
          <cell r="K2406" t="str">
            <v>2018-10-18</v>
          </cell>
        </row>
        <row r="2406">
          <cell r="O2406">
            <v>1379.31</v>
          </cell>
        </row>
        <row r="2406">
          <cell r="R2406">
            <v>1379.31</v>
          </cell>
        </row>
        <row r="2406">
          <cell r="X2406">
            <v>178.11</v>
          </cell>
        </row>
        <row r="2406">
          <cell r="Z2406" t="str">
            <v>2THB01083070</v>
          </cell>
        </row>
        <row r="2407">
          <cell r="D2407" t="str">
            <v>重型货架3600*600*2000</v>
          </cell>
          <cell r="E2407" t="str">
            <v>固定资产-模具、检具、工装-制造费用</v>
          </cell>
        </row>
        <row r="2407">
          <cell r="J2407">
            <v>57.2</v>
          </cell>
          <cell r="K2407" t="str">
            <v>2018-10-18</v>
          </cell>
        </row>
        <row r="2407">
          <cell r="O2407">
            <v>1379.31</v>
          </cell>
        </row>
        <row r="2407">
          <cell r="R2407">
            <v>1379.31</v>
          </cell>
        </row>
        <row r="2407">
          <cell r="X2407">
            <v>178.11</v>
          </cell>
        </row>
        <row r="2407">
          <cell r="Z2407" t="str">
            <v>2THB01083072</v>
          </cell>
        </row>
        <row r="2408">
          <cell r="D2408" t="str">
            <v>重型货架3600*600*2000</v>
          </cell>
          <cell r="E2408" t="str">
            <v>固定资产-模具、检具、工装-制造费用</v>
          </cell>
        </row>
        <row r="2408">
          <cell r="J2408">
            <v>57.2</v>
          </cell>
          <cell r="K2408" t="str">
            <v>2018-10-18</v>
          </cell>
        </row>
        <row r="2408">
          <cell r="O2408">
            <v>1379.31</v>
          </cell>
        </row>
        <row r="2408">
          <cell r="R2408">
            <v>1379.31</v>
          </cell>
        </row>
        <row r="2408">
          <cell r="X2408">
            <v>178.11</v>
          </cell>
        </row>
        <row r="2408">
          <cell r="Z2408" t="str">
            <v>2THB01083073</v>
          </cell>
        </row>
        <row r="2409">
          <cell r="D2409" t="str">
            <v>重型货架3600*600*2000</v>
          </cell>
          <cell r="E2409" t="str">
            <v>固定资产-模具、检具、工装-制造费用</v>
          </cell>
        </row>
        <row r="2409">
          <cell r="J2409">
            <v>57.2</v>
          </cell>
          <cell r="K2409" t="str">
            <v>2018-10-18</v>
          </cell>
        </row>
        <row r="2409">
          <cell r="O2409">
            <v>1379.31</v>
          </cell>
        </row>
        <row r="2409">
          <cell r="R2409">
            <v>1379.31</v>
          </cell>
        </row>
        <row r="2409">
          <cell r="X2409">
            <v>178.11</v>
          </cell>
        </row>
        <row r="2409">
          <cell r="Z2409" t="str">
            <v>2THB01083074</v>
          </cell>
        </row>
        <row r="2410">
          <cell r="D2410" t="str">
            <v>重型货架3600*600*2000</v>
          </cell>
          <cell r="E2410" t="str">
            <v>固定资产-模具、检具、工装-制造费用</v>
          </cell>
        </row>
        <row r="2410">
          <cell r="J2410">
            <v>57.2</v>
          </cell>
          <cell r="K2410" t="str">
            <v>2018-10-18</v>
          </cell>
        </row>
        <row r="2410">
          <cell r="O2410">
            <v>1379.31</v>
          </cell>
        </row>
        <row r="2410">
          <cell r="R2410">
            <v>1379.31</v>
          </cell>
        </row>
        <row r="2410">
          <cell r="X2410">
            <v>178.11</v>
          </cell>
        </row>
        <row r="2410">
          <cell r="Z2410" t="str">
            <v>2THB01083075</v>
          </cell>
        </row>
        <row r="2411">
          <cell r="D2411" t="str">
            <v>明基投影仪、幕布</v>
          </cell>
          <cell r="E2411" t="str">
            <v>固定资产-电子设备-管理费用</v>
          </cell>
        </row>
        <row r="2411">
          <cell r="J2411">
            <v>57.0666666666667</v>
          </cell>
          <cell r="K2411" t="str">
            <v>2018-10-22</v>
          </cell>
        </row>
        <row r="2411">
          <cell r="O2411">
            <v>4950</v>
          </cell>
        </row>
        <row r="2411">
          <cell r="R2411">
            <v>4950</v>
          </cell>
        </row>
        <row r="2411">
          <cell r="X2411">
            <v>247.5</v>
          </cell>
        </row>
        <row r="2411">
          <cell r="Z2411" t="str">
            <v>1EHB02013076</v>
          </cell>
        </row>
        <row r="2412">
          <cell r="D2412" t="str">
            <v>B40L中改后排40%靠背发泡模具</v>
          </cell>
          <cell r="E2412" t="str">
            <v>固定资产-模具、检具、工装-制造费用</v>
          </cell>
        </row>
        <row r="2412">
          <cell r="J2412">
            <v>57.0333333333333</v>
          </cell>
          <cell r="K2412" t="str">
            <v>2018-10-23</v>
          </cell>
        </row>
        <row r="2412">
          <cell r="O2412">
            <v>25000</v>
          </cell>
        </row>
        <row r="2412">
          <cell r="R2412">
            <v>25000</v>
          </cell>
        </row>
        <row r="2412">
          <cell r="X2412">
            <v>3229.19</v>
          </cell>
        </row>
        <row r="2412">
          <cell r="Z2412" t="str">
            <v>1THB01073077</v>
          </cell>
        </row>
        <row r="2413">
          <cell r="D2413" t="str">
            <v>B40L中改后排60%靠背发泡模具</v>
          </cell>
          <cell r="E2413" t="str">
            <v>固定资产-模具、检具、工装-制造费用</v>
          </cell>
        </row>
        <row r="2413">
          <cell r="J2413">
            <v>57.0333333333333</v>
          </cell>
          <cell r="K2413" t="str">
            <v>2018-10-23</v>
          </cell>
        </row>
        <row r="2413">
          <cell r="O2413">
            <v>30172.41</v>
          </cell>
        </row>
        <row r="2413">
          <cell r="R2413">
            <v>30172.41</v>
          </cell>
        </row>
        <row r="2413">
          <cell r="X2413">
            <v>3897.26</v>
          </cell>
        </row>
        <row r="2413">
          <cell r="Z2413" t="str">
            <v>1THB01073078</v>
          </cell>
        </row>
        <row r="2414">
          <cell r="D2414" t="str">
            <v>B40L中改后排40%座垫发泡模具</v>
          </cell>
          <cell r="E2414" t="str">
            <v>固定资产-模具、检具、工装-制造费用</v>
          </cell>
        </row>
        <row r="2414">
          <cell r="J2414">
            <v>57.0333333333333</v>
          </cell>
          <cell r="K2414" t="str">
            <v>2018-10-23</v>
          </cell>
        </row>
        <row r="2414">
          <cell r="O2414">
            <v>17241.38</v>
          </cell>
        </row>
        <row r="2414">
          <cell r="R2414">
            <v>17241.38</v>
          </cell>
        </row>
        <row r="2414">
          <cell r="X2414">
            <v>2226.93</v>
          </cell>
        </row>
        <row r="2414">
          <cell r="Z2414" t="str">
            <v>1THB01073079</v>
          </cell>
        </row>
        <row r="2415">
          <cell r="D2415" t="str">
            <v>B40L中改后排60%座垫发泡模具</v>
          </cell>
          <cell r="E2415" t="str">
            <v>固定资产-模具、检具、工装-制造费用</v>
          </cell>
        </row>
        <row r="2415">
          <cell r="J2415">
            <v>57.0333333333333</v>
          </cell>
          <cell r="K2415" t="str">
            <v>2018-10-23</v>
          </cell>
        </row>
        <row r="2415">
          <cell r="O2415">
            <v>25000</v>
          </cell>
        </row>
        <row r="2415">
          <cell r="R2415">
            <v>25000</v>
          </cell>
        </row>
        <row r="2415">
          <cell r="X2415">
            <v>3229.19</v>
          </cell>
        </row>
        <row r="2415">
          <cell r="Z2415" t="str">
            <v>1THB01073080</v>
          </cell>
        </row>
        <row r="2416">
          <cell r="D2416" t="str">
            <v>D03司机坐垫发泡模具</v>
          </cell>
          <cell r="E2416" t="str">
            <v>固定资产-模具、检具、工装-制造费用</v>
          </cell>
        </row>
        <row r="2416">
          <cell r="J2416">
            <v>57.0333333333333</v>
          </cell>
          <cell r="K2416" t="str">
            <v>2018-10-23</v>
          </cell>
        </row>
        <row r="2416">
          <cell r="O2416">
            <v>17241.38</v>
          </cell>
        </row>
        <row r="2416">
          <cell r="R2416">
            <v>17241.38</v>
          </cell>
        </row>
        <row r="2416">
          <cell r="X2416">
            <v>2226.93</v>
          </cell>
        </row>
        <row r="2416">
          <cell r="Z2416" t="str">
            <v>1THB01073081</v>
          </cell>
        </row>
        <row r="2417">
          <cell r="D2417" t="str">
            <v>H4前排正驾靠背发泡模具</v>
          </cell>
          <cell r="E2417" t="str">
            <v>固定资产-模具、检具、工装-制造费用</v>
          </cell>
        </row>
        <row r="2417">
          <cell r="J2417">
            <v>57.0333333333333</v>
          </cell>
          <cell r="K2417" t="str">
            <v>2018-10-23</v>
          </cell>
        </row>
        <row r="2417">
          <cell r="O2417">
            <v>26724.14</v>
          </cell>
        </row>
        <row r="2417">
          <cell r="R2417">
            <v>26724.14</v>
          </cell>
        </row>
        <row r="2417">
          <cell r="X2417">
            <v>3451.83</v>
          </cell>
        </row>
        <row r="2417">
          <cell r="Z2417" t="str">
            <v>1THB01073082</v>
          </cell>
        </row>
        <row r="2418">
          <cell r="D2418" t="str">
            <v>H4前排副驾靠背发泡模具</v>
          </cell>
          <cell r="E2418" t="str">
            <v>固定资产-模具、检具、工装-制造费用</v>
          </cell>
        </row>
        <row r="2418">
          <cell r="J2418">
            <v>57.0333333333333</v>
          </cell>
          <cell r="K2418" t="str">
            <v>2018-10-23</v>
          </cell>
        </row>
        <row r="2418">
          <cell r="O2418">
            <v>26724.14</v>
          </cell>
        </row>
        <row r="2418">
          <cell r="R2418">
            <v>26724.14</v>
          </cell>
        </row>
        <row r="2418">
          <cell r="X2418">
            <v>3451.83</v>
          </cell>
        </row>
        <row r="2418">
          <cell r="Z2418" t="str">
            <v>1THB01073083</v>
          </cell>
        </row>
        <row r="2419">
          <cell r="D2419" t="str">
            <v>H4前排正驾座发泡模具</v>
          </cell>
          <cell r="E2419" t="str">
            <v>固定资产-模具、检具、工装-制造费用</v>
          </cell>
        </row>
        <row r="2419">
          <cell r="J2419">
            <v>57.0333333333333</v>
          </cell>
          <cell r="K2419" t="str">
            <v>2018-10-23</v>
          </cell>
        </row>
        <row r="2419">
          <cell r="O2419">
            <v>18103.45</v>
          </cell>
        </row>
        <row r="2419">
          <cell r="R2419">
            <v>18103.45</v>
          </cell>
        </row>
        <row r="2419">
          <cell r="X2419">
            <v>2338.41</v>
          </cell>
        </row>
        <row r="2419">
          <cell r="Z2419" t="str">
            <v>1THB01073084</v>
          </cell>
        </row>
        <row r="2420">
          <cell r="D2420" t="str">
            <v>H4前排副驾座发泡模具</v>
          </cell>
          <cell r="E2420" t="str">
            <v>固定资产-模具、检具、工装-制造费用</v>
          </cell>
        </row>
        <row r="2420">
          <cell r="J2420">
            <v>57.0333333333333</v>
          </cell>
          <cell r="K2420" t="str">
            <v>2018-10-23</v>
          </cell>
        </row>
        <row r="2420">
          <cell r="O2420">
            <v>18103.45</v>
          </cell>
        </row>
        <row r="2420">
          <cell r="R2420">
            <v>18103.45</v>
          </cell>
        </row>
        <row r="2420">
          <cell r="X2420">
            <v>2338.41</v>
          </cell>
        </row>
        <row r="2420">
          <cell r="Z2420" t="str">
            <v>1THB01073085</v>
          </cell>
        </row>
        <row r="2421">
          <cell r="D2421" t="str">
            <v>联想主机，惠普显示器</v>
          </cell>
          <cell r="E2421" t="str">
            <v>固定资产-电子设备-管理费用</v>
          </cell>
        </row>
        <row r="2421">
          <cell r="J2421">
            <v>57</v>
          </cell>
          <cell r="K2421" t="str">
            <v>2018-10-24</v>
          </cell>
        </row>
        <row r="2421">
          <cell r="O2421">
            <v>5516.38</v>
          </cell>
        </row>
        <row r="2421">
          <cell r="R2421">
            <v>5516.38</v>
          </cell>
        </row>
        <row r="2421">
          <cell r="X2421">
            <v>275.82</v>
          </cell>
        </row>
        <row r="2421">
          <cell r="Z2421" t="str">
            <v>1EHB02013086</v>
          </cell>
        </row>
        <row r="2422">
          <cell r="D2422" t="str">
            <v>联想主机，惠普显示器</v>
          </cell>
          <cell r="E2422" t="str">
            <v>固定资产-电子设备-管理费用</v>
          </cell>
        </row>
        <row r="2422">
          <cell r="J2422">
            <v>57</v>
          </cell>
          <cell r="K2422" t="str">
            <v>2018-10-24</v>
          </cell>
        </row>
        <row r="2422">
          <cell r="O2422">
            <v>5516.38</v>
          </cell>
        </row>
        <row r="2422">
          <cell r="R2422">
            <v>5516.38</v>
          </cell>
        </row>
        <row r="2422">
          <cell r="X2422">
            <v>275.82</v>
          </cell>
        </row>
        <row r="2422">
          <cell r="Z2422" t="str">
            <v>1EHB02013087</v>
          </cell>
        </row>
        <row r="2423">
          <cell r="D2423" t="str">
            <v>惠普打印机A3</v>
          </cell>
          <cell r="E2423" t="str">
            <v>固定资产-电子设备-研发费用</v>
          </cell>
        </row>
        <row r="2423">
          <cell r="J2423">
            <v>57</v>
          </cell>
          <cell r="K2423" t="str">
            <v>2018-10-24</v>
          </cell>
        </row>
        <row r="2423">
          <cell r="O2423">
            <v>7757.76</v>
          </cell>
        </row>
        <row r="2423">
          <cell r="R2423">
            <v>7757.76</v>
          </cell>
        </row>
        <row r="2423">
          <cell r="X2423">
            <v>387.89</v>
          </cell>
        </row>
        <row r="2423">
          <cell r="Z2423" t="str">
            <v>1EHB02013088</v>
          </cell>
        </row>
        <row r="2424">
          <cell r="D2424" t="str">
            <v>B40L中改四分座垫一序钢丝小总成焊胎</v>
          </cell>
          <cell r="E2424" t="str">
            <v>固定资产-模具、检具、工装-制造费用</v>
          </cell>
        </row>
        <row r="2424">
          <cell r="J2424">
            <v>56.9666666666667</v>
          </cell>
          <cell r="K2424" t="str">
            <v>2018-10-25</v>
          </cell>
        </row>
        <row r="2424">
          <cell r="O2424">
            <v>54772.63</v>
          </cell>
        </row>
        <row r="2424">
          <cell r="R2424">
            <v>54772.63</v>
          </cell>
        </row>
        <row r="2424">
          <cell r="X2424">
            <v>7074.82</v>
          </cell>
        </row>
        <row r="2424">
          <cell r="Z2424" t="str">
            <v>3THB01053089</v>
          </cell>
        </row>
        <row r="2425">
          <cell r="D2425" t="str">
            <v>B40L中改四分座垫二序四分坐垫总成焊胎</v>
          </cell>
          <cell r="E2425" t="str">
            <v>固定资产-模具、检具、工装-制造费用</v>
          </cell>
        </row>
        <row r="2425">
          <cell r="J2425">
            <v>56.9666666666667</v>
          </cell>
          <cell r="K2425" t="str">
            <v>2018-10-25</v>
          </cell>
        </row>
        <row r="2425">
          <cell r="O2425">
            <v>58722.25</v>
          </cell>
        </row>
        <row r="2425">
          <cell r="R2425">
            <v>58722.25</v>
          </cell>
        </row>
        <row r="2425">
          <cell r="X2425">
            <v>7584.9</v>
          </cell>
        </row>
        <row r="2425">
          <cell r="Z2425" t="str">
            <v>3THB01053090</v>
          </cell>
        </row>
        <row r="2426">
          <cell r="D2426" t="str">
            <v>B40L中改四分靠背一序侧板总成焊胎</v>
          </cell>
          <cell r="E2426" t="str">
            <v>固定资产-模具、检具、工装-制造费用</v>
          </cell>
        </row>
        <row r="2426">
          <cell r="J2426">
            <v>56.9666666666667</v>
          </cell>
          <cell r="K2426" t="str">
            <v>2018-10-25</v>
          </cell>
        </row>
        <row r="2426">
          <cell r="O2426">
            <v>52998.25</v>
          </cell>
        </row>
        <row r="2426">
          <cell r="R2426">
            <v>52998.25</v>
          </cell>
        </row>
        <row r="2426">
          <cell r="X2426">
            <v>6845.55</v>
          </cell>
        </row>
        <row r="2426">
          <cell r="Z2426" t="str">
            <v>3THB01053091</v>
          </cell>
        </row>
        <row r="2427">
          <cell r="D2427" t="str">
            <v>B40L中改四分靠背二序四分调角器焊胎</v>
          </cell>
          <cell r="E2427" t="str">
            <v>固定资产-模具、检具、工装-制造费用</v>
          </cell>
        </row>
        <row r="2427">
          <cell r="J2427">
            <v>56.9666666666667</v>
          </cell>
          <cell r="K2427" t="str">
            <v>2018-10-25</v>
          </cell>
        </row>
        <row r="2427">
          <cell r="O2427">
            <v>59350.12</v>
          </cell>
        </row>
        <row r="2427">
          <cell r="R2427">
            <v>59350.12</v>
          </cell>
        </row>
        <row r="2427">
          <cell r="X2427">
            <v>7666.07</v>
          </cell>
        </row>
        <row r="2427">
          <cell r="Z2427" t="str">
            <v>3THB01053092</v>
          </cell>
        </row>
        <row r="2428">
          <cell r="D2428" t="str">
            <v>B40L中改四分靠背三序四分靠背总成焊胎</v>
          </cell>
          <cell r="E2428" t="str">
            <v>固定资产-模具、检具、工装-制造费用</v>
          </cell>
        </row>
        <row r="2428">
          <cell r="J2428">
            <v>56.9666666666667</v>
          </cell>
          <cell r="K2428" t="str">
            <v>2018-10-25</v>
          </cell>
        </row>
        <row r="2428">
          <cell r="O2428">
            <v>70976.85</v>
          </cell>
        </row>
        <row r="2428">
          <cell r="R2428">
            <v>70976.85</v>
          </cell>
        </row>
        <row r="2428">
          <cell r="X2428">
            <v>9167.85000000001</v>
          </cell>
        </row>
        <row r="2428">
          <cell r="Z2428" t="str">
            <v>3THB01053093</v>
          </cell>
        </row>
        <row r="2429">
          <cell r="D2429" t="str">
            <v>B40L中改六分靠背一序六分调角器焊胎</v>
          </cell>
          <cell r="E2429" t="str">
            <v>固定资产-模具、检具、工装-制造费用</v>
          </cell>
        </row>
        <row r="2429">
          <cell r="J2429">
            <v>56.9666666666667</v>
          </cell>
          <cell r="K2429" t="str">
            <v>2018-10-25</v>
          </cell>
        </row>
        <row r="2429">
          <cell r="O2429">
            <v>61181.16</v>
          </cell>
        </row>
        <row r="2429">
          <cell r="R2429">
            <v>61181.16</v>
          </cell>
        </row>
        <row r="2429">
          <cell r="X2429">
            <v>7902.66</v>
          </cell>
        </row>
        <row r="2429">
          <cell r="Z2429" t="str">
            <v>3THB01053094</v>
          </cell>
        </row>
        <row r="2430">
          <cell r="D2430" t="str">
            <v>B40L中改六分靠背二序六分靠背焊胎</v>
          </cell>
          <cell r="E2430" t="str">
            <v>固定资产-模具、检具、工装-制造费用</v>
          </cell>
        </row>
        <row r="2430">
          <cell r="J2430">
            <v>56.9666666666667</v>
          </cell>
          <cell r="K2430" t="str">
            <v>2018-10-25</v>
          </cell>
        </row>
        <row r="2430">
          <cell r="O2430">
            <v>69333.82</v>
          </cell>
        </row>
        <row r="2430">
          <cell r="R2430">
            <v>69333.82</v>
          </cell>
        </row>
        <row r="2430">
          <cell r="X2430">
            <v>8955.53000000001</v>
          </cell>
        </row>
        <row r="2430">
          <cell r="Z2430" t="str">
            <v>3THB01053095</v>
          </cell>
        </row>
        <row r="2431">
          <cell r="D2431" t="str">
            <v>B40L中改六分坐框二序钢丝小总成焊胎</v>
          </cell>
          <cell r="E2431" t="str">
            <v>固定资产-模具、检具、工装-制造费用</v>
          </cell>
        </row>
        <row r="2431">
          <cell r="J2431">
            <v>56.9666666666667</v>
          </cell>
          <cell r="K2431" t="str">
            <v>2018-10-25</v>
          </cell>
        </row>
        <row r="2431">
          <cell r="O2431">
            <v>53846.12</v>
          </cell>
        </row>
        <row r="2431">
          <cell r="R2431">
            <v>53846.12</v>
          </cell>
        </row>
        <row r="2431">
          <cell r="X2431">
            <v>6955.16</v>
          </cell>
        </row>
        <row r="2431">
          <cell r="Z2431" t="str">
            <v>3THB01053096</v>
          </cell>
        </row>
        <row r="2432">
          <cell r="D2432" t="str">
            <v>B40L中改六分坐框三序坐垫总成焊胎</v>
          </cell>
          <cell r="E2432" t="str">
            <v>固定资产-模具、检具、工装-制造费用</v>
          </cell>
        </row>
        <row r="2432">
          <cell r="J2432">
            <v>56.9666666666667</v>
          </cell>
          <cell r="K2432" t="str">
            <v>2018-10-25</v>
          </cell>
        </row>
        <row r="2432">
          <cell r="O2432">
            <v>50427.37</v>
          </cell>
        </row>
        <row r="2432">
          <cell r="R2432">
            <v>50427.37</v>
          </cell>
        </row>
        <row r="2432">
          <cell r="X2432">
            <v>6513.56</v>
          </cell>
        </row>
        <row r="2432">
          <cell r="Z2432" t="str">
            <v>3THB01053097</v>
          </cell>
        </row>
        <row r="2433">
          <cell r="D2433" t="str">
            <v>B40L中改六分座框一序横梁小总成焊胎</v>
          </cell>
          <cell r="E2433" t="str">
            <v>固定资产-模具、检具、工装-制造费用</v>
          </cell>
        </row>
        <row r="2433">
          <cell r="J2433">
            <v>56.9666666666667</v>
          </cell>
          <cell r="K2433" t="str">
            <v>2018-10-25</v>
          </cell>
        </row>
        <row r="2433">
          <cell r="O2433">
            <v>58119.62</v>
          </cell>
        </row>
        <row r="2433">
          <cell r="R2433">
            <v>58119.62</v>
          </cell>
        </row>
        <row r="2433">
          <cell r="X2433">
            <v>7507.13</v>
          </cell>
        </row>
        <row r="2433">
          <cell r="Z2433" t="str">
            <v>3THB01053098</v>
          </cell>
        </row>
        <row r="2434">
          <cell r="D2434" t="str">
            <v>B40L中改后排扶手骨架焊胎</v>
          </cell>
          <cell r="E2434" t="str">
            <v>固定资产-模具、检具、工装-制造费用</v>
          </cell>
        </row>
        <row r="2434">
          <cell r="J2434">
            <v>56.9666666666667</v>
          </cell>
          <cell r="K2434" t="str">
            <v>2018-10-25</v>
          </cell>
        </row>
        <row r="2434">
          <cell r="O2434">
            <v>51665.78</v>
          </cell>
        </row>
        <row r="2434">
          <cell r="R2434">
            <v>51665.78</v>
          </cell>
        </row>
        <row r="2434">
          <cell r="X2434">
            <v>6673.58</v>
          </cell>
        </row>
        <row r="2434">
          <cell r="Z2434" t="str">
            <v>3THB01053099</v>
          </cell>
        </row>
        <row r="2435">
          <cell r="D2435" t="str">
            <v>福田M4副驾小背杂物箱上盖模具</v>
          </cell>
          <cell r="E2435" t="str">
            <v>固定资产-模具、检具、工装-制造费用</v>
          </cell>
        </row>
        <row r="2435">
          <cell r="J2435">
            <v>56.7666666666667</v>
          </cell>
          <cell r="K2435" t="str">
            <v>2018-10-31</v>
          </cell>
        </row>
        <row r="2435">
          <cell r="O2435">
            <v>119230.76</v>
          </cell>
        </row>
        <row r="2435">
          <cell r="R2435">
            <v>119230.76</v>
          </cell>
        </row>
        <row r="2435">
          <cell r="X2435">
            <v>15400.66</v>
          </cell>
        </row>
        <row r="2435">
          <cell r="Z2435" t="str">
            <v>2THB01083100</v>
          </cell>
        </row>
        <row r="2436">
          <cell r="D2436" t="str">
            <v>福田M4副驾小背杂物箱下盖模具</v>
          </cell>
          <cell r="E2436" t="str">
            <v>固定资产-模具、检具、工装-制造费用</v>
          </cell>
        </row>
        <row r="2436">
          <cell r="J2436">
            <v>56.7666666666667</v>
          </cell>
          <cell r="K2436" t="str">
            <v>2018-10-31</v>
          </cell>
        </row>
        <row r="2436">
          <cell r="O2436">
            <v>141453</v>
          </cell>
        </row>
        <row r="2436">
          <cell r="R2436">
            <v>141453</v>
          </cell>
        </row>
        <row r="2436">
          <cell r="X2436">
            <v>18270.99</v>
          </cell>
        </row>
        <row r="2436">
          <cell r="Z2436" t="str">
            <v>2THB01083101</v>
          </cell>
        </row>
        <row r="2437">
          <cell r="D2437" t="str">
            <v>微机控制扭转试验机</v>
          </cell>
          <cell r="E2437" t="str">
            <v>固定资产-机器设备-制造费用</v>
          </cell>
        </row>
        <row r="2437">
          <cell r="J2437">
            <v>56.2333333333333</v>
          </cell>
          <cell r="K2437" t="str">
            <v>2018-11-16</v>
          </cell>
        </row>
        <row r="2437">
          <cell r="O2437">
            <v>44827.59</v>
          </cell>
        </row>
        <row r="2437">
          <cell r="R2437">
            <v>44827.59</v>
          </cell>
        </row>
        <row r="2437">
          <cell r="X2437">
            <v>25663.69</v>
          </cell>
        </row>
        <row r="2437">
          <cell r="Z2437" t="str">
            <v>1MHB01023102</v>
          </cell>
        </row>
        <row r="2438">
          <cell r="D2438" t="str">
            <v>M4 2060副驾小靠背铝合金发泡模具</v>
          </cell>
          <cell r="E2438" t="str">
            <v>固定资产-模具、检具、工装-制造费用</v>
          </cell>
        </row>
        <row r="2438">
          <cell r="J2438">
            <v>55.9333333333333</v>
          </cell>
          <cell r="K2438" t="str">
            <v>2018-11-25</v>
          </cell>
        </row>
        <row r="2438">
          <cell r="O2438">
            <v>20521.34</v>
          </cell>
        </row>
        <row r="2438">
          <cell r="R2438">
            <v>20521.34</v>
          </cell>
        </row>
        <row r="2438">
          <cell r="X2438">
            <v>1026.07</v>
          </cell>
        </row>
        <row r="2438">
          <cell r="Z2438" t="str">
            <v>1THB01073103</v>
          </cell>
        </row>
        <row r="2439">
          <cell r="D2439" t="str">
            <v>M4 2060副驾座铝合金发泡模具</v>
          </cell>
          <cell r="E2439" t="str">
            <v>固定资产-模具、检具、工装-制造费用</v>
          </cell>
        </row>
        <row r="2439">
          <cell r="J2439">
            <v>55.9333333333333</v>
          </cell>
          <cell r="K2439" t="str">
            <v>2018-11-25</v>
          </cell>
        </row>
        <row r="2439">
          <cell r="O2439">
            <v>21987.21</v>
          </cell>
        </row>
        <row r="2439">
          <cell r="R2439">
            <v>21987.21</v>
          </cell>
        </row>
        <row r="2439">
          <cell r="X2439">
            <v>1099.36</v>
          </cell>
        </row>
        <row r="2439">
          <cell r="Z2439" t="str">
            <v>1THB01073104</v>
          </cell>
        </row>
        <row r="2440">
          <cell r="D2440" t="str">
            <v>M4 1730副驾小靠背发泡模具</v>
          </cell>
          <cell r="E2440" t="str">
            <v>固定资产-模具、检具、工装-制造费用</v>
          </cell>
        </row>
        <row r="2440">
          <cell r="J2440">
            <v>55.9333333333333</v>
          </cell>
          <cell r="K2440" t="str">
            <v>2018-11-25</v>
          </cell>
        </row>
        <row r="2440">
          <cell r="O2440">
            <v>20154.92</v>
          </cell>
        </row>
        <row r="2440">
          <cell r="R2440">
            <v>20154.92</v>
          </cell>
        </row>
        <row r="2440">
          <cell r="X2440">
            <v>1007.75</v>
          </cell>
        </row>
        <row r="2440">
          <cell r="Z2440" t="str">
            <v>1THB01073105</v>
          </cell>
        </row>
        <row r="2441">
          <cell r="D2441" t="str">
            <v>M4 1730副驾座垫发泡模具</v>
          </cell>
          <cell r="E2441" t="str">
            <v>固定资产-模具、检具、工装-制造费用</v>
          </cell>
        </row>
        <row r="2441">
          <cell r="J2441">
            <v>55.9333333333333</v>
          </cell>
          <cell r="K2441" t="str">
            <v>2018-11-25</v>
          </cell>
        </row>
        <row r="2441">
          <cell r="O2441">
            <v>21254.27</v>
          </cell>
        </row>
        <row r="2441">
          <cell r="R2441">
            <v>21254.27</v>
          </cell>
        </row>
        <row r="2441">
          <cell r="X2441">
            <v>1062.71</v>
          </cell>
        </row>
        <row r="2441">
          <cell r="Z2441" t="str">
            <v>1THB01073106</v>
          </cell>
        </row>
        <row r="2442">
          <cell r="D2442" t="str">
            <v>M4司机座铝合金发泡模具</v>
          </cell>
          <cell r="E2442" t="str">
            <v>固定资产-模具、检具、工装-制造费用</v>
          </cell>
        </row>
        <row r="2442">
          <cell r="J2442">
            <v>55.9333333333333</v>
          </cell>
          <cell r="K2442" t="str">
            <v>2018-11-25</v>
          </cell>
        </row>
        <row r="2442">
          <cell r="O2442">
            <v>9894.25</v>
          </cell>
        </row>
        <row r="2442">
          <cell r="R2442">
            <v>9894.25</v>
          </cell>
        </row>
        <row r="2442">
          <cell r="X2442">
            <v>494.709999999999</v>
          </cell>
        </row>
        <row r="2442">
          <cell r="Z2442" t="str">
            <v>1THB01073107</v>
          </cell>
        </row>
        <row r="2443">
          <cell r="D2443" t="str">
            <v>M4司机背（带头枕）铝合金发泡模具</v>
          </cell>
          <cell r="E2443" t="str">
            <v>固定资产-模具、检具、工装-制造费用</v>
          </cell>
        </row>
        <row r="2443">
          <cell r="J2443">
            <v>55.9333333333333</v>
          </cell>
          <cell r="K2443" t="str">
            <v>2018-11-25</v>
          </cell>
        </row>
        <row r="2443">
          <cell r="O2443">
            <v>15024.59</v>
          </cell>
        </row>
        <row r="2443">
          <cell r="R2443">
            <v>15024.59</v>
          </cell>
        </row>
        <row r="2443">
          <cell r="X2443">
            <v>751.23</v>
          </cell>
        </row>
        <row r="2443">
          <cell r="Z2443" t="str">
            <v>1THB01073109</v>
          </cell>
        </row>
        <row r="2444">
          <cell r="D2444" t="str">
            <v>电气消防及应及系统</v>
          </cell>
          <cell r="E2444" t="str">
            <v>固定资产-其他-管理费用</v>
          </cell>
        </row>
        <row r="2444">
          <cell r="J2444">
            <v>55.8333333333333</v>
          </cell>
          <cell r="K2444" t="str">
            <v>2018-11-28</v>
          </cell>
        </row>
        <row r="2444">
          <cell r="O2444">
            <v>200000</v>
          </cell>
        </row>
        <row r="2444">
          <cell r="R2444">
            <v>200000</v>
          </cell>
        </row>
        <row r="2444">
          <cell r="X2444">
            <v>28999.98</v>
          </cell>
        </row>
        <row r="2444">
          <cell r="Z2444" t="str">
            <v>1QHB02013111</v>
          </cell>
        </row>
        <row r="2445">
          <cell r="D2445" t="str">
            <v>奥铃单体左后盖模具</v>
          </cell>
          <cell r="E2445" t="str">
            <v>固定资产-模具、检具、工装-制造费用</v>
          </cell>
        </row>
        <row r="2445">
          <cell r="J2445">
            <v>55.8333333333333</v>
          </cell>
          <cell r="K2445" t="str">
            <v>2018-11-28</v>
          </cell>
        </row>
        <row r="2445">
          <cell r="O2445">
            <v>20689.66</v>
          </cell>
        </row>
        <row r="2445">
          <cell r="R2445">
            <v>20689.66</v>
          </cell>
        </row>
        <row r="2445">
          <cell r="X2445">
            <v>2999.96</v>
          </cell>
        </row>
        <row r="2445">
          <cell r="Z2445" t="str">
            <v>2THB01083110</v>
          </cell>
        </row>
        <row r="2446">
          <cell r="D2446" t="str">
            <v>注塑集中供料系统</v>
          </cell>
          <cell r="E2446" t="str">
            <v>固定资产-机器设备-制造费用</v>
          </cell>
        </row>
        <row r="2446">
          <cell r="J2446">
            <v>55.7666666666667</v>
          </cell>
          <cell r="K2446" t="str">
            <v>2018-11-30</v>
          </cell>
        </row>
        <row r="2446">
          <cell r="O2446">
            <v>777426</v>
          </cell>
        </row>
        <row r="2446">
          <cell r="R2446">
            <v>777426</v>
          </cell>
        </row>
        <row r="2446">
          <cell r="X2446">
            <v>445507.89</v>
          </cell>
        </row>
        <row r="2446">
          <cell r="Z2446" t="str">
            <v>2MHB01083120</v>
          </cell>
        </row>
        <row r="2447">
          <cell r="D2447" t="str">
            <v>模具监视保护系统</v>
          </cell>
          <cell r="E2447" t="str">
            <v>固定资产-机器设备-制造费用</v>
          </cell>
        </row>
        <row r="2447">
          <cell r="J2447">
            <v>55.7666666666667</v>
          </cell>
          <cell r="K2447" t="str">
            <v>2018-11-30</v>
          </cell>
        </row>
        <row r="2447">
          <cell r="O2447">
            <v>23910.35</v>
          </cell>
        </row>
        <row r="2447">
          <cell r="R2447">
            <v>23910.35</v>
          </cell>
        </row>
        <row r="2447">
          <cell r="X2447">
            <v>14176.7</v>
          </cell>
        </row>
        <row r="2447">
          <cell r="Z2447" t="str">
            <v>3MHB01023113</v>
          </cell>
        </row>
        <row r="2448">
          <cell r="D2448" t="str">
            <v>模具监视保护系统</v>
          </cell>
          <cell r="E2448" t="str">
            <v>固定资产-机器设备-制造费用</v>
          </cell>
        </row>
        <row r="2448">
          <cell r="J2448">
            <v>55.7666666666667</v>
          </cell>
          <cell r="K2448" t="str">
            <v>2018-11-30</v>
          </cell>
        </row>
        <row r="2448">
          <cell r="O2448">
            <v>23910.35</v>
          </cell>
        </row>
        <row r="2448">
          <cell r="R2448">
            <v>23910.35</v>
          </cell>
        </row>
        <row r="2448">
          <cell r="X2448">
            <v>14176.7</v>
          </cell>
        </row>
        <row r="2448">
          <cell r="Z2448" t="str">
            <v>3MHB01023114</v>
          </cell>
        </row>
        <row r="2449">
          <cell r="D2449" t="str">
            <v>模具监视保护系统</v>
          </cell>
          <cell r="E2449" t="str">
            <v>固定资产-机器设备-制造费用</v>
          </cell>
        </row>
        <row r="2449">
          <cell r="J2449">
            <v>55.7666666666667</v>
          </cell>
          <cell r="K2449" t="str">
            <v>2018-11-30</v>
          </cell>
        </row>
        <row r="2449">
          <cell r="O2449">
            <v>23910.35</v>
          </cell>
        </row>
        <row r="2449">
          <cell r="R2449">
            <v>23910.35</v>
          </cell>
        </row>
        <row r="2449">
          <cell r="X2449">
            <v>14176.7</v>
          </cell>
        </row>
        <row r="2449">
          <cell r="Z2449" t="str">
            <v>3MHB01023115</v>
          </cell>
        </row>
        <row r="2450">
          <cell r="D2450" t="str">
            <v>模具监视自动传送带</v>
          </cell>
          <cell r="E2450" t="str">
            <v>固定资产-机器设备-制造费用</v>
          </cell>
        </row>
        <row r="2450">
          <cell r="J2450">
            <v>55.7666666666667</v>
          </cell>
          <cell r="K2450" t="str">
            <v>2018-11-30</v>
          </cell>
        </row>
        <row r="2450">
          <cell r="O2450">
            <v>6178.16</v>
          </cell>
        </row>
        <row r="2450">
          <cell r="R2450">
            <v>6178.16</v>
          </cell>
        </row>
        <row r="2450">
          <cell r="X2450">
            <v>3537.02</v>
          </cell>
        </row>
        <row r="2450">
          <cell r="Z2450" t="str">
            <v>3MHB01023117</v>
          </cell>
        </row>
        <row r="2451">
          <cell r="D2451" t="str">
            <v>模具监视自动传送带</v>
          </cell>
          <cell r="E2451" t="str">
            <v>固定资产-机器设备-制造费用</v>
          </cell>
        </row>
        <row r="2451">
          <cell r="J2451">
            <v>55.7666666666667</v>
          </cell>
          <cell r="K2451" t="str">
            <v>2018-11-30</v>
          </cell>
        </row>
        <row r="2451">
          <cell r="O2451">
            <v>6178.16</v>
          </cell>
        </row>
        <row r="2451">
          <cell r="R2451">
            <v>6178.16</v>
          </cell>
        </row>
        <row r="2451">
          <cell r="X2451">
            <v>3537.02</v>
          </cell>
        </row>
        <row r="2451">
          <cell r="Z2451" t="str">
            <v>3MHB01023118</v>
          </cell>
        </row>
        <row r="2452">
          <cell r="D2452" t="str">
            <v>模具监视自动传送带</v>
          </cell>
          <cell r="E2452" t="str">
            <v>固定资产-机器设备-制造费用</v>
          </cell>
        </row>
        <row r="2452">
          <cell r="J2452">
            <v>55.7666666666667</v>
          </cell>
          <cell r="K2452" t="str">
            <v>2018-11-30</v>
          </cell>
        </row>
        <row r="2452">
          <cell r="O2452">
            <v>6178.16</v>
          </cell>
        </row>
        <row r="2452">
          <cell r="R2452">
            <v>6178.16</v>
          </cell>
        </row>
        <row r="2452">
          <cell r="X2452">
            <v>3537.02</v>
          </cell>
        </row>
        <row r="2452">
          <cell r="Z2452" t="str">
            <v>3MHB01023119</v>
          </cell>
        </row>
        <row r="2453">
          <cell r="D2453" t="str">
            <v>A平台胀管主驾夹具</v>
          </cell>
          <cell r="E2453" t="str">
            <v>固定资产-模具、检具、工装-制造费用</v>
          </cell>
        </row>
        <row r="2453">
          <cell r="J2453">
            <v>55.0333333333333</v>
          </cell>
          <cell r="K2453" t="str">
            <v>2018-12-22</v>
          </cell>
        </row>
        <row r="2453">
          <cell r="O2453">
            <v>68376.07</v>
          </cell>
        </row>
        <row r="2453">
          <cell r="R2453">
            <v>68376.07</v>
          </cell>
        </row>
        <row r="2453">
          <cell r="X2453">
            <v>10997.21</v>
          </cell>
        </row>
        <row r="2453">
          <cell r="Z2453" t="str">
            <v>3THB01023125</v>
          </cell>
        </row>
        <row r="2454">
          <cell r="D2454" t="str">
            <v>AFEST-2100CBP/A在线报警检测系统</v>
          </cell>
          <cell r="E2454" t="str">
            <v>固定资产-其他-管理费用</v>
          </cell>
        </row>
        <row r="2454">
          <cell r="J2454">
            <v>54.8666666666667</v>
          </cell>
          <cell r="K2454" t="str">
            <v>2018-12-27</v>
          </cell>
        </row>
        <row r="2454">
          <cell r="O2454">
            <v>34482.76</v>
          </cell>
        </row>
        <row r="2454">
          <cell r="R2454">
            <v>34482.76</v>
          </cell>
        </row>
        <row r="2454">
          <cell r="X2454">
            <v>5545.89</v>
          </cell>
        </row>
        <row r="2454">
          <cell r="Z2454" t="str">
            <v>1QHB02023128</v>
          </cell>
        </row>
        <row r="2455">
          <cell r="D2455" t="str">
            <v>AFEST-2100CBP/A在线报警检测系统</v>
          </cell>
          <cell r="E2455" t="str">
            <v>固定资产-其他-管理费用</v>
          </cell>
        </row>
        <row r="2455">
          <cell r="J2455">
            <v>54.8666666666667</v>
          </cell>
          <cell r="K2455" t="str">
            <v>2018-12-27</v>
          </cell>
        </row>
        <row r="2455">
          <cell r="O2455">
            <v>34482.76</v>
          </cell>
        </row>
        <row r="2455">
          <cell r="R2455">
            <v>34482.76</v>
          </cell>
        </row>
        <row r="2455">
          <cell r="X2455">
            <v>5545.89</v>
          </cell>
        </row>
        <row r="2455">
          <cell r="Z2455" t="str">
            <v>1QHB02023129</v>
          </cell>
        </row>
        <row r="2456">
          <cell r="D2456" t="str">
            <v>AFEST-2100CBP/A在线报警检测系统</v>
          </cell>
          <cell r="E2456" t="str">
            <v>固定资产-其他-管理费用</v>
          </cell>
        </row>
        <row r="2456">
          <cell r="J2456">
            <v>54.8666666666667</v>
          </cell>
          <cell r="K2456" t="str">
            <v>2018-12-27</v>
          </cell>
        </row>
        <row r="2456">
          <cell r="O2456">
            <v>34482.76</v>
          </cell>
        </row>
        <row r="2456">
          <cell r="R2456">
            <v>34482.76</v>
          </cell>
        </row>
        <row r="2456">
          <cell r="X2456">
            <v>5545.89</v>
          </cell>
        </row>
        <row r="2456">
          <cell r="Z2456" t="str">
            <v>1QHB02023130</v>
          </cell>
        </row>
        <row r="2457">
          <cell r="D2457" t="str">
            <v>AFEST-2100CBP/A在线报警检测系统</v>
          </cell>
          <cell r="E2457" t="str">
            <v>固定资产-其他-管理费用</v>
          </cell>
        </row>
        <row r="2457">
          <cell r="J2457">
            <v>54.8666666666667</v>
          </cell>
          <cell r="K2457" t="str">
            <v>2018-12-27</v>
          </cell>
        </row>
        <row r="2457">
          <cell r="O2457">
            <v>34482.76</v>
          </cell>
        </row>
        <row r="2457">
          <cell r="R2457">
            <v>34482.76</v>
          </cell>
        </row>
        <row r="2457">
          <cell r="X2457">
            <v>5545.89</v>
          </cell>
        </row>
        <row r="2457">
          <cell r="Z2457" t="str">
            <v>1QHB02023131</v>
          </cell>
        </row>
        <row r="2458">
          <cell r="D2458" t="str">
            <v>AFEST-2100CBP/A在线报警检测系统</v>
          </cell>
          <cell r="E2458" t="str">
            <v>固定资产-其他-管理费用</v>
          </cell>
        </row>
        <row r="2458">
          <cell r="J2458">
            <v>54.8666666666667</v>
          </cell>
          <cell r="K2458" t="str">
            <v>2018-12-27</v>
          </cell>
        </row>
        <row r="2458">
          <cell r="O2458">
            <v>34482.76</v>
          </cell>
        </row>
        <row r="2458">
          <cell r="R2458">
            <v>34482.76</v>
          </cell>
        </row>
        <row r="2458">
          <cell r="X2458">
            <v>5545.89</v>
          </cell>
        </row>
        <row r="2458">
          <cell r="Z2458" t="str">
            <v>1QHB02023132</v>
          </cell>
        </row>
        <row r="2459">
          <cell r="D2459" t="str">
            <v>AFEST-2100CBP/B在线报警检测系统</v>
          </cell>
          <cell r="E2459" t="str">
            <v>固定资产-其他-管理费用</v>
          </cell>
        </row>
        <row r="2459">
          <cell r="J2459">
            <v>54.8666666666667</v>
          </cell>
          <cell r="K2459" t="str">
            <v>2018-12-27</v>
          </cell>
        </row>
        <row r="2459">
          <cell r="O2459">
            <v>34482.76</v>
          </cell>
        </row>
        <row r="2459">
          <cell r="R2459">
            <v>34482.76</v>
          </cell>
        </row>
        <row r="2459">
          <cell r="X2459">
            <v>5546</v>
          </cell>
        </row>
        <row r="2459">
          <cell r="Z2459" t="str">
            <v>1QHB02023134</v>
          </cell>
        </row>
        <row r="2460">
          <cell r="D2460" t="str">
            <v>AFEST-2100CBP/B在线报警检测系统</v>
          </cell>
          <cell r="E2460" t="str">
            <v>固定资产-其他-管理费用</v>
          </cell>
        </row>
        <row r="2460">
          <cell r="J2460">
            <v>54.8666666666667</v>
          </cell>
          <cell r="K2460" t="str">
            <v>2018-12-27</v>
          </cell>
        </row>
        <row r="2460">
          <cell r="O2460">
            <v>34482.76</v>
          </cell>
        </row>
        <row r="2460">
          <cell r="R2460">
            <v>34482.76</v>
          </cell>
        </row>
        <row r="2460">
          <cell r="X2460">
            <v>5546</v>
          </cell>
        </row>
        <row r="2460">
          <cell r="Z2460" t="str">
            <v>1QHB02023135</v>
          </cell>
        </row>
        <row r="2461">
          <cell r="D2461" t="str">
            <v>燃气辐射采暖器</v>
          </cell>
          <cell r="E2461" t="str">
            <v>固定资产-机器设备-制造费用</v>
          </cell>
        </row>
        <row r="2461">
          <cell r="J2461">
            <v>54.8666666666667</v>
          </cell>
          <cell r="K2461" t="str">
            <v>2018-12-27</v>
          </cell>
        </row>
        <row r="2461">
          <cell r="O2461">
            <v>11111.11</v>
          </cell>
        </row>
        <row r="2461">
          <cell r="R2461">
            <v>11111.11</v>
          </cell>
        </row>
        <row r="2461">
          <cell r="X2461">
            <v>6449.11</v>
          </cell>
        </row>
        <row r="2461">
          <cell r="Z2461" t="str">
            <v>2MHB01023137</v>
          </cell>
        </row>
        <row r="2462">
          <cell r="D2462" t="str">
            <v>燃气辐射采暖器</v>
          </cell>
          <cell r="E2462" t="str">
            <v>固定资产-机器设备-制造费用</v>
          </cell>
        </row>
        <row r="2462">
          <cell r="J2462">
            <v>54.8666666666667</v>
          </cell>
          <cell r="K2462" t="str">
            <v>2018-12-27</v>
          </cell>
        </row>
        <row r="2462">
          <cell r="O2462">
            <v>11111.11</v>
          </cell>
        </row>
        <row r="2462">
          <cell r="R2462">
            <v>11111.11</v>
          </cell>
        </row>
        <row r="2462">
          <cell r="X2462">
            <v>6449.11</v>
          </cell>
        </row>
        <row r="2462">
          <cell r="Z2462" t="str">
            <v>2MHB01023138</v>
          </cell>
        </row>
        <row r="2463">
          <cell r="D2463" t="str">
            <v>燃气辐射采暖器</v>
          </cell>
          <cell r="E2463" t="str">
            <v>固定资产-机器设备-制造费用</v>
          </cell>
        </row>
        <row r="2463">
          <cell r="J2463">
            <v>54.8666666666667</v>
          </cell>
          <cell r="K2463" t="str">
            <v>2018-12-27</v>
          </cell>
        </row>
        <row r="2463">
          <cell r="O2463">
            <v>11111.11</v>
          </cell>
        </row>
        <row r="2463">
          <cell r="R2463">
            <v>11111.11</v>
          </cell>
        </row>
        <row r="2463">
          <cell r="X2463">
            <v>6449.11</v>
          </cell>
        </row>
        <row r="2463">
          <cell r="Z2463" t="str">
            <v>2MHB01023139</v>
          </cell>
        </row>
        <row r="2464">
          <cell r="D2464" t="str">
            <v>燃气辐射采暖器</v>
          </cell>
          <cell r="E2464" t="str">
            <v>固定资产-机器设备-制造费用</v>
          </cell>
        </row>
        <row r="2464">
          <cell r="J2464">
            <v>54.8666666666667</v>
          </cell>
          <cell r="K2464" t="str">
            <v>2018-12-27</v>
          </cell>
        </row>
        <row r="2464">
          <cell r="O2464">
            <v>11111.11</v>
          </cell>
        </row>
        <row r="2464">
          <cell r="R2464">
            <v>11111.11</v>
          </cell>
        </row>
        <row r="2464">
          <cell r="X2464">
            <v>6449.11</v>
          </cell>
        </row>
        <row r="2464">
          <cell r="Z2464" t="str">
            <v>2MHB01023140</v>
          </cell>
        </row>
        <row r="2465">
          <cell r="D2465" t="str">
            <v>燃气辐射采暖器</v>
          </cell>
          <cell r="E2465" t="str">
            <v>固定资产-机器设备-制造费用</v>
          </cell>
        </row>
        <row r="2465">
          <cell r="J2465">
            <v>54.8666666666667</v>
          </cell>
          <cell r="K2465" t="str">
            <v>2018-12-27</v>
          </cell>
        </row>
        <row r="2465">
          <cell r="O2465">
            <v>11111.11</v>
          </cell>
        </row>
        <row r="2465">
          <cell r="R2465">
            <v>11111.11</v>
          </cell>
        </row>
        <row r="2465">
          <cell r="X2465">
            <v>6449.11</v>
          </cell>
        </row>
        <row r="2465">
          <cell r="Z2465" t="str">
            <v>2MHB01023141</v>
          </cell>
        </row>
        <row r="2466">
          <cell r="D2466" t="str">
            <v>燃气辐射采暖器</v>
          </cell>
          <cell r="E2466" t="str">
            <v>固定资产-机器设备-制造费用</v>
          </cell>
        </row>
        <row r="2466">
          <cell r="J2466">
            <v>54.8666666666667</v>
          </cell>
          <cell r="K2466" t="str">
            <v>2018-12-27</v>
          </cell>
        </row>
        <row r="2466">
          <cell r="O2466">
            <v>11111.11</v>
          </cell>
        </row>
        <row r="2466">
          <cell r="R2466">
            <v>11111.11</v>
          </cell>
        </row>
        <row r="2466">
          <cell r="X2466">
            <v>6449.11</v>
          </cell>
        </row>
        <row r="2466">
          <cell r="Z2466" t="str">
            <v>2MHB01023142</v>
          </cell>
        </row>
        <row r="2467">
          <cell r="D2467" t="str">
            <v>前连接板冲孔模具H5-6805308</v>
          </cell>
          <cell r="E2467" t="str">
            <v>固定资产-模具、检具、工装-制造费用</v>
          </cell>
        </row>
        <row r="2467">
          <cell r="J2467">
            <v>54.8666666666667</v>
          </cell>
          <cell r="K2467" t="str">
            <v>2018-12-27</v>
          </cell>
        </row>
        <row r="2467">
          <cell r="O2467">
            <v>12820.51</v>
          </cell>
        </row>
        <row r="2467">
          <cell r="R2467">
            <v>12820.51</v>
          </cell>
        </row>
        <row r="2467">
          <cell r="X2467">
            <v>2062.04</v>
          </cell>
        </row>
        <row r="2467">
          <cell r="Z2467" t="str">
            <v>3THB01113126</v>
          </cell>
        </row>
        <row r="2468">
          <cell r="D2468" t="str">
            <v>西奥电梯（XO-HTVF)</v>
          </cell>
          <cell r="E2468" t="str">
            <v>固定资产-机器设备-制造费用</v>
          </cell>
        </row>
        <row r="2468">
          <cell r="J2468">
            <v>54.8333333333333</v>
          </cell>
          <cell r="K2468" t="str">
            <v>2018-12-28</v>
          </cell>
        </row>
        <row r="2468">
          <cell r="O2468">
            <v>316331.72</v>
          </cell>
        </row>
        <row r="2468">
          <cell r="R2468">
            <v>316331.72</v>
          </cell>
        </row>
        <row r="2468">
          <cell r="X2468">
            <v>183604.35</v>
          </cell>
        </row>
        <row r="2468">
          <cell r="Z2468" t="str">
            <v>2MHB01023144</v>
          </cell>
        </row>
        <row r="2469">
          <cell r="D2469" t="str">
            <v>振动筛10mm</v>
          </cell>
          <cell r="E2469" t="str">
            <v>固定资产-机器设备-制造费用</v>
          </cell>
        </row>
        <row r="2469">
          <cell r="J2469">
            <v>54.8333333333333</v>
          </cell>
          <cell r="K2469" t="str">
            <v>2018-12-28</v>
          </cell>
        </row>
        <row r="2469">
          <cell r="O2469">
            <v>8189.66</v>
          </cell>
        </row>
        <row r="2469">
          <cell r="R2469">
            <v>8189.66</v>
          </cell>
        </row>
        <row r="2469">
          <cell r="X2469">
            <v>4753.51</v>
          </cell>
        </row>
        <row r="2469">
          <cell r="Z2469" t="str">
            <v>2MHB01083143</v>
          </cell>
        </row>
        <row r="2470">
          <cell r="D2470" t="str">
            <v>机器人弧焊工作站TM-1400</v>
          </cell>
          <cell r="E2470" t="str">
            <v>固定资产-机器设备-制造费用</v>
          </cell>
        </row>
        <row r="2470">
          <cell r="J2470">
            <v>54.8333333333333</v>
          </cell>
          <cell r="K2470" t="str">
            <v>2018-12-28</v>
          </cell>
        </row>
        <row r="2470">
          <cell r="O2470">
            <v>353276.32</v>
          </cell>
        </row>
        <row r="2470">
          <cell r="R2470">
            <v>353276.32</v>
          </cell>
        </row>
        <row r="2470">
          <cell r="X2470">
            <v>205047.45</v>
          </cell>
        </row>
        <row r="2470">
          <cell r="Z2470" t="str">
            <v>3MHB01023146</v>
          </cell>
        </row>
        <row r="2471">
          <cell r="D2471" t="str">
            <v>机器人弧焊工作站TM-1400</v>
          </cell>
          <cell r="E2471" t="str">
            <v>固定资产-机器设备-制造费用</v>
          </cell>
        </row>
        <row r="2471">
          <cell r="J2471">
            <v>54.8333333333333</v>
          </cell>
          <cell r="K2471" t="str">
            <v>2018-12-28</v>
          </cell>
        </row>
        <row r="2471">
          <cell r="O2471">
            <v>353276.32</v>
          </cell>
        </row>
        <row r="2471">
          <cell r="R2471">
            <v>353276.32</v>
          </cell>
        </row>
        <row r="2471">
          <cell r="X2471">
            <v>205047.45</v>
          </cell>
        </row>
        <row r="2471">
          <cell r="Z2471" t="str">
            <v>3MHB01023147</v>
          </cell>
        </row>
        <row r="2472">
          <cell r="D2472" t="str">
            <v>机器人弧焊工作站TM-1400</v>
          </cell>
          <cell r="E2472" t="str">
            <v>固定资产-机器设备-制造费用</v>
          </cell>
        </row>
        <row r="2472">
          <cell r="J2472">
            <v>54.8333333333333</v>
          </cell>
          <cell r="K2472" t="str">
            <v>2018-12-28</v>
          </cell>
        </row>
        <row r="2472">
          <cell r="O2472">
            <v>353276.32</v>
          </cell>
        </row>
        <row r="2472">
          <cell r="R2472">
            <v>353276.32</v>
          </cell>
        </row>
        <row r="2472">
          <cell r="X2472">
            <v>205047.45</v>
          </cell>
        </row>
        <row r="2472">
          <cell r="Z2472" t="str">
            <v>3MHB01023148</v>
          </cell>
        </row>
        <row r="2473">
          <cell r="D2473" t="str">
            <v>机器人弧焊工作站TM-1400</v>
          </cell>
          <cell r="E2473" t="str">
            <v>固定资产-机器设备-制造费用</v>
          </cell>
        </row>
        <row r="2473">
          <cell r="J2473">
            <v>54.8333333333333</v>
          </cell>
          <cell r="K2473" t="str">
            <v>2018-12-28</v>
          </cell>
        </row>
        <row r="2473">
          <cell r="O2473">
            <v>353276.32</v>
          </cell>
        </row>
        <row r="2473">
          <cell r="R2473">
            <v>353276.32</v>
          </cell>
        </row>
        <row r="2473">
          <cell r="X2473">
            <v>205047.45</v>
          </cell>
        </row>
        <row r="2473">
          <cell r="Z2473" t="str">
            <v>3MHB01023149</v>
          </cell>
        </row>
        <row r="2474">
          <cell r="D2474" t="str">
            <v>机器人弧焊工作站TM-1400</v>
          </cell>
          <cell r="E2474" t="str">
            <v>固定资产-机器设备-制造费用</v>
          </cell>
        </row>
        <row r="2474">
          <cell r="J2474">
            <v>54.8333333333333</v>
          </cell>
          <cell r="K2474" t="str">
            <v>2018-12-28</v>
          </cell>
        </row>
        <row r="2474">
          <cell r="O2474">
            <v>353276.32</v>
          </cell>
        </row>
        <row r="2474">
          <cell r="R2474">
            <v>353276.32</v>
          </cell>
        </row>
        <row r="2474">
          <cell r="X2474">
            <v>205047.45</v>
          </cell>
        </row>
        <row r="2474">
          <cell r="Z2474" t="str">
            <v>3MHB01023150</v>
          </cell>
        </row>
        <row r="2475">
          <cell r="D2475" t="str">
            <v>机器人弧焊工作站TM-1400</v>
          </cell>
          <cell r="E2475" t="str">
            <v>固定资产-机器设备-制造费用</v>
          </cell>
        </row>
        <row r="2475">
          <cell r="J2475">
            <v>54.8333333333333</v>
          </cell>
          <cell r="K2475" t="str">
            <v>2018-12-28</v>
          </cell>
        </row>
        <row r="2475">
          <cell r="O2475">
            <v>353276.32</v>
          </cell>
        </row>
        <row r="2475">
          <cell r="R2475">
            <v>353276.32</v>
          </cell>
        </row>
        <row r="2475">
          <cell r="X2475">
            <v>205047.45</v>
          </cell>
        </row>
        <row r="2475">
          <cell r="Z2475" t="str">
            <v>3MHB01023151</v>
          </cell>
        </row>
        <row r="2476">
          <cell r="D2476" t="str">
            <v>M4工装车</v>
          </cell>
          <cell r="E2476" t="str">
            <v>固定资产-模具、检具、工装-销售费用</v>
          </cell>
        </row>
        <row r="2476">
          <cell r="J2476">
            <v>54.7666666666667</v>
          </cell>
          <cell r="K2476" t="str">
            <v>2018-12-30</v>
          </cell>
        </row>
        <row r="2476">
          <cell r="O2476">
            <v>353.45</v>
          </cell>
        </row>
        <row r="2476">
          <cell r="R2476">
            <v>353.45</v>
          </cell>
        </row>
        <row r="2476">
          <cell r="X2476">
            <v>56.77</v>
          </cell>
        </row>
        <row r="2476">
          <cell r="Z2476" t="str">
            <v>3THB03023153</v>
          </cell>
        </row>
        <row r="2477">
          <cell r="D2477" t="str">
            <v>M4工装车</v>
          </cell>
          <cell r="E2477" t="str">
            <v>固定资产-模具、检具、工装-销售费用</v>
          </cell>
        </row>
        <row r="2477">
          <cell r="J2477">
            <v>54.7666666666667</v>
          </cell>
          <cell r="K2477" t="str">
            <v>2018-12-30</v>
          </cell>
        </row>
        <row r="2477">
          <cell r="O2477">
            <v>353.45</v>
          </cell>
        </row>
        <row r="2477">
          <cell r="R2477">
            <v>353.45</v>
          </cell>
        </row>
        <row r="2477">
          <cell r="X2477">
            <v>56.77</v>
          </cell>
        </row>
        <row r="2477">
          <cell r="Z2477" t="str">
            <v>3THB03023154</v>
          </cell>
        </row>
        <row r="2478">
          <cell r="D2478" t="str">
            <v>M4工装车</v>
          </cell>
          <cell r="E2478" t="str">
            <v>固定资产-模具、检具、工装-销售费用</v>
          </cell>
        </row>
        <row r="2478">
          <cell r="J2478">
            <v>54.7666666666667</v>
          </cell>
          <cell r="K2478" t="str">
            <v>2018-12-30</v>
          </cell>
        </row>
        <row r="2478">
          <cell r="O2478">
            <v>353.45</v>
          </cell>
        </row>
        <row r="2478">
          <cell r="R2478">
            <v>353.45</v>
          </cell>
        </row>
        <row r="2478">
          <cell r="X2478">
            <v>56.77</v>
          </cell>
        </row>
        <row r="2478">
          <cell r="Z2478" t="str">
            <v>3THB03023155</v>
          </cell>
        </row>
        <row r="2479">
          <cell r="D2479" t="str">
            <v>M4工装车</v>
          </cell>
          <cell r="E2479" t="str">
            <v>固定资产-模具、检具、工装-销售费用</v>
          </cell>
        </row>
        <row r="2479">
          <cell r="J2479">
            <v>54.7666666666667</v>
          </cell>
          <cell r="K2479" t="str">
            <v>2018-12-30</v>
          </cell>
        </row>
        <row r="2479">
          <cell r="O2479">
            <v>353.45</v>
          </cell>
        </row>
        <row r="2479">
          <cell r="R2479">
            <v>353.45</v>
          </cell>
        </row>
        <row r="2479">
          <cell r="X2479">
            <v>56.77</v>
          </cell>
        </row>
        <row r="2479">
          <cell r="Z2479" t="str">
            <v>3THB03023156</v>
          </cell>
        </row>
        <row r="2480">
          <cell r="D2480" t="str">
            <v>M4工装车</v>
          </cell>
          <cell r="E2480" t="str">
            <v>固定资产-模具、检具、工装-销售费用</v>
          </cell>
        </row>
        <row r="2480">
          <cell r="J2480">
            <v>54.7666666666667</v>
          </cell>
          <cell r="K2480" t="str">
            <v>2018-12-30</v>
          </cell>
        </row>
        <row r="2480">
          <cell r="O2480">
            <v>353.45</v>
          </cell>
        </row>
        <row r="2480">
          <cell r="R2480">
            <v>353.45</v>
          </cell>
        </row>
        <row r="2480">
          <cell r="X2480">
            <v>56.77</v>
          </cell>
        </row>
        <row r="2480">
          <cell r="Z2480" t="str">
            <v>3THB03023157</v>
          </cell>
        </row>
        <row r="2481">
          <cell r="D2481" t="str">
            <v>M4工装车</v>
          </cell>
          <cell r="E2481" t="str">
            <v>固定资产-模具、检具、工装-销售费用</v>
          </cell>
        </row>
        <row r="2481">
          <cell r="J2481">
            <v>54.7666666666667</v>
          </cell>
          <cell r="K2481" t="str">
            <v>2018-12-30</v>
          </cell>
        </row>
        <row r="2481">
          <cell r="O2481">
            <v>353.45</v>
          </cell>
        </row>
        <row r="2481">
          <cell r="R2481">
            <v>353.45</v>
          </cell>
        </row>
        <row r="2481">
          <cell r="X2481">
            <v>56.77</v>
          </cell>
        </row>
        <row r="2481">
          <cell r="Z2481" t="str">
            <v>3THB03023158</v>
          </cell>
        </row>
        <row r="2482">
          <cell r="D2482" t="str">
            <v>B40中改运输工装</v>
          </cell>
          <cell r="E2482" t="str">
            <v>固定资产-模具、检具、工装-销售费用</v>
          </cell>
        </row>
        <row r="2482">
          <cell r="J2482">
            <v>54.7333333333333</v>
          </cell>
          <cell r="K2482" t="str">
            <v>2018-12-31</v>
          </cell>
        </row>
        <row r="2482">
          <cell r="O2482">
            <v>951.2</v>
          </cell>
        </row>
        <row r="2482">
          <cell r="R2482">
            <v>951.2</v>
          </cell>
        </row>
        <row r="2482">
          <cell r="X2482">
            <v>153</v>
          </cell>
        </row>
        <row r="2482">
          <cell r="Z2482" t="str">
            <v>1THB03023216</v>
          </cell>
        </row>
        <row r="2483">
          <cell r="D2483" t="str">
            <v>B40中改运输工装</v>
          </cell>
          <cell r="E2483" t="str">
            <v>固定资产-模具、检具、工装-销售费用</v>
          </cell>
        </row>
        <row r="2483">
          <cell r="J2483">
            <v>54.7333333333333</v>
          </cell>
          <cell r="K2483" t="str">
            <v>2018-12-31</v>
          </cell>
        </row>
        <row r="2483">
          <cell r="O2483">
            <v>951.2</v>
          </cell>
        </row>
        <row r="2483">
          <cell r="R2483">
            <v>951.2</v>
          </cell>
        </row>
        <row r="2483">
          <cell r="X2483">
            <v>153</v>
          </cell>
        </row>
        <row r="2483">
          <cell r="Z2483" t="str">
            <v>1THB03023217</v>
          </cell>
        </row>
        <row r="2484">
          <cell r="D2484" t="str">
            <v>B40中改运输工装</v>
          </cell>
          <cell r="E2484" t="str">
            <v>固定资产-模具、检具、工装-销售费用</v>
          </cell>
        </row>
        <row r="2484">
          <cell r="J2484">
            <v>54.7333333333333</v>
          </cell>
          <cell r="K2484" t="str">
            <v>2018-12-31</v>
          </cell>
        </row>
        <row r="2484">
          <cell r="O2484">
            <v>951.2</v>
          </cell>
        </row>
        <row r="2484">
          <cell r="R2484">
            <v>951.2</v>
          </cell>
        </row>
        <row r="2484">
          <cell r="X2484">
            <v>153</v>
          </cell>
        </row>
        <row r="2484">
          <cell r="Z2484" t="str">
            <v>1THB03023218</v>
          </cell>
        </row>
        <row r="2485">
          <cell r="D2485" t="str">
            <v>B40中改运输工装</v>
          </cell>
          <cell r="E2485" t="str">
            <v>固定资产-模具、检具、工装-销售费用</v>
          </cell>
        </row>
        <row r="2485">
          <cell r="J2485">
            <v>54.7333333333333</v>
          </cell>
          <cell r="K2485" t="str">
            <v>2018-12-31</v>
          </cell>
        </row>
        <row r="2485">
          <cell r="O2485">
            <v>951.2</v>
          </cell>
        </row>
        <row r="2485">
          <cell r="R2485">
            <v>951.2</v>
          </cell>
        </row>
        <row r="2485">
          <cell r="X2485">
            <v>153</v>
          </cell>
        </row>
        <row r="2485">
          <cell r="Z2485" t="str">
            <v>1THB03023219</v>
          </cell>
        </row>
        <row r="2486">
          <cell r="D2486" t="str">
            <v>B40中改运输工装</v>
          </cell>
          <cell r="E2486" t="str">
            <v>固定资产-模具、检具、工装-销售费用</v>
          </cell>
        </row>
        <row r="2486">
          <cell r="J2486">
            <v>54.7333333333333</v>
          </cell>
          <cell r="K2486" t="str">
            <v>2018-12-31</v>
          </cell>
        </row>
        <row r="2486">
          <cell r="O2486">
            <v>951.2</v>
          </cell>
        </row>
        <row r="2486">
          <cell r="R2486">
            <v>951.2</v>
          </cell>
        </row>
        <row r="2486">
          <cell r="X2486">
            <v>153</v>
          </cell>
        </row>
        <row r="2486">
          <cell r="Z2486" t="str">
            <v>1THB03023220</v>
          </cell>
        </row>
        <row r="2487">
          <cell r="D2487" t="str">
            <v>B40中改运输工装</v>
          </cell>
          <cell r="E2487" t="str">
            <v>固定资产-模具、检具、工装-销售费用</v>
          </cell>
        </row>
        <row r="2487">
          <cell r="J2487">
            <v>54.7333333333333</v>
          </cell>
          <cell r="K2487" t="str">
            <v>2018-12-31</v>
          </cell>
        </row>
        <row r="2487">
          <cell r="O2487">
            <v>951.2</v>
          </cell>
        </row>
        <row r="2487">
          <cell r="R2487">
            <v>951.2</v>
          </cell>
        </row>
        <row r="2487">
          <cell r="X2487">
            <v>153</v>
          </cell>
        </row>
        <row r="2487">
          <cell r="Z2487" t="str">
            <v>1THB03023221</v>
          </cell>
        </row>
        <row r="2488">
          <cell r="D2488" t="str">
            <v>B40中改运输工装</v>
          </cell>
          <cell r="E2488" t="str">
            <v>固定资产-模具、检具、工装-销售费用</v>
          </cell>
        </row>
        <row r="2488">
          <cell r="J2488">
            <v>54.7333333333333</v>
          </cell>
          <cell r="K2488" t="str">
            <v>2018-12-31</v>
          </cell>
        </row>
        <row r="2488">
          <cell r="O2488">
            <v>951.2</v>
          </cell>
        </row>
        <row r="2488">
          <cell r="R2488">
            <v>951.2</v>
          </cell>
        </row>
        <row r="2488">
          <cell r="X2488">
            <v>153</v>
          </cell>
        </row>
        <row r="2488">
          <cell r="Z2488" t="str">
            <v>1THB03023222</v>
          </cell>
        </row>
        <row r="2489">
          <cell r="D2489" t="str">
            <v>B40中改运输工装</v>
          </cell>
          <cell r="E2489" t="str">
            <v>固定资产-模具、检具、工装-销售费用</v>
          </cell>
        </row>
        <row r="2489">
          <cell r="J2489">
            <v>54.7333333333333</v>
          </cell>
          <cell r="K2489" t="str">
            <v>2018-12-31</v>
          </cell>
        </row>
        <row r="2489">
          <cell r="O2489">
            <v>951.2</v>
          </cell>
        </row>
        <row r="2489">
          <cell r="R2489">
            <v>951.2</v>
          </cell>
        </row>
        <row r="2489">
          <cell r="X2489">
            <v>153</v>
          </cell>
        </row>
        <row r="2489">
          <cell r="Z2489" t="str">
            <v>1THB03023223</v>
          </cell>
        </row>
        <row r="2490">
          <cell r="D2490" t="str">
            <v>B40中改运输工装</v>
          </cell>
          <cell r="E2490" t="str">
            <v>固定资产-模具、检具、工装-销售费用</v>
          </cell>
        </row>
        <row r="2490">
          <cell r="J2490">
            <v>54.7333333333333</v>
          </cell>
          <cell r="K2490" t="str">
            <v>2018-12-31</v>
          </cell>
        </row>
        <row r="2490">
          <cell r="O2490">
            <v>951.2</v>
          </cell>
        </row>
        <row r="2490">
          <cell r="R2490">
            <v>951.2</v>
          </cell>
        </row>
        <row r="2490">
          <cell r="X2490">
            <v>153</v>
          </cell>
        </row>
        <row r="2490">
          <cell r="Z2490" t="str">
            <v>1THB03023224</v>
          </cell>
        </row>
        <row r="2491">
          <cell r="D2491" t="str">
            <v>B40中改运输工装</v>
          </cell>
          <cell r="E2491" t="str">
            <v>固定资产-模具、检具、工装-销售费用</v>
          </cell>
        </row>
        <row r="2491">
          <cell r="J2491">
            <v>54.7333333333333</v>
          </cell>
          <cell r="K2491" t="str">
            <v>2018-12-31</v>
          </cell>
        </row>
        <row r="2491">
          <cell r="O2491">
            <v>951.2</v>
          </cell>
        </row>
        <row r="2491">
          <cell r="R2491">
            <v>951.2</v>
          </cell>
        </row>
        <row r="2491">
          <cell r="X2491">
            <v>153</v>
          </cell>
        </row>
        <row r="2491">
          <cell r="Z2491" t="str">
            <v>1THB03023225</v>
          </cell>
        </row>
        <row r="2492">
          <cell r="D2492" t="str">
            <v>B40中改运输工装</v>
          </cell>
          <cell r="E2492" t="str">
            <v>固定资产-模具、检具、工装-销售费用</v>
          </cell>
        </row>
        <row r="2492">
          <cell r="J2492">
            <v>54.7333333333333</v>
          </cell>
          <cell r="K2492" t="str">
            <v>2018-12-31</v>
          </cell>
        </row>
        <row r="2492">
          <cell r="O2492">
            <v>951.2</v>
          </cell>
        </row>
        <row r="2492">
          <cell r="R2492">
            <v>951.2</v>
          </cell>
        </row>
        <row r="2492">
          <cell r="X2492">
            <v>153</v>
          </cell>
        </row>
        <row r="2492">
          <cell r="Z2492" t="str">
            <v>1THB03023226</v>
          </cell>
        </row>
        <row r="2493">
          <cell r="D2493" t="str">
            <v>B40中改运输工装</v>
          </cell>
          <cell r="E2493" t="str">
            <v>固定资产-模具、检具、工装-销售费用</v>
          </cell>
        </row>
        <row r="2493">
          <cell r="J2493">
            <v>54.7333333333333</v>
          </cell>
          <cell r="K2493" t="str">
            <v>2018-12-31</v>
          </cell>
        </row>
        <row r="2493">
          <cell r="O2493">
            <v>951.2</v>
          </cell>
        </row>
        <row r="2493">
          <cell r="R2493">
            <v>951.2</v>
          </cell>
        </row>
        <row r="2493">
          <cell r="X2493">
            <v>153</v>
          </cell>
        </row>
        <row r="2493">
          <cell r="Z2493" t="str">
            <v>1THB03023227</v>
          </cell>
        </row>
        <row r="2494">
          <cell r="D2494" t="str">
            <v>B40中改运输工装</v>
          </cell>
          <cell r="E2494" t="str">
            <v>固定资产-模具、检具、工装-销售费用</v>
          </cell>
        </row>
        <row r="2494">
          <cell r="J2494">
            <v>54.7333333333333</v>
          </cell>
          <cell r="K2494" t="str">
            <v>2018-12-31</v>
          </cell>
        </row>
        <row r="2494">
          <cell r="O2494">
            <v>951.2</v>
          </cell>
        </row>
        <row r="2494">
          <cell r="R2494">
            <v>951.2</v>
          </cell>
        </row>
        <row r="2494">
          <cell r="X2494">
            <v>153</v>
          </cell>
        </row>
        <row r="2494">
          <cell r="Z2494" t="str">
            <v>1THB03023228</v>
          </cell>
        </row>
        <row r="2495">
          <cell r="D2495" t="str">
            <v>B40中改运输工装</v>
          </cell>
          <cell r="E2495" t="str">
            <v>固定资产-模具、检具、工装-销售费用</v>
          </cell>
        </row>
        <row r="2495">
          <cell r="J2495">
            <v>54.7333333333333</v>
          </cell>
          <cell r="K2495" t="str">
            <v>2018-12-31</v>
          </cell>
        </row>
        <row r="2495">
          <cell r="O2495">
            <v>951.2</v>
          </cell>
        </row>
        <row r="2495">
          <cell r="R2495">
            <v>951.2</v>
          </cell>
        </row>
        <row r="2495">
          <cell r="X2495">
            <v>153</v>
          </cell>
        </row>
        <row r="2495">
          <cell r="Z2495" t="str">
            <v>1THB03023229</v>
          </cell>
        </row>
        <row r="2496">
          <cell r="D2496" t="str">
            <v>B40中改运输工装</v>
          </cell>
          <cell r="E2496" t="str">
            <v>固定资产-模具、检具、工装-销售费用</v>
          </cell>
        </row>
        <row r="2496">
          <cell r="J2496">
            <v>54.7333333333333</v>
          </cell>
          <cell r="K2496" t="str">
            <v>2018-12-31</v>
          </cell>
        </row>
        <row r="2496">
          <cell r="O2496">
            <v>951.2</v>
          </cell>
        </row>
        <row r="2496">
          <cell r="R2496">
            <v>951.2</v>
          </cell>
        </row>
        <row r="2496">
          <cell r="X2496">
            <v>153</v>
          </cell>
        </row>
        <row r="2496">
          <cell r="Z2496" t="str">
            <v>1THB03023230</v>
          </cell>
        </row>
        <row r="2497">
          <cell r="D2497" t="str">
            <v>B40中改运输工装</v>
          </cell>
          <cell r="E2497" t="str">
            <v>固定资产-模具、检具、工装-销售费用</v>
          </cell>
        </row>
        <row r="2497">
          <cell r="J2497">
            <v>54.7333333333333</v>
          </cell>
          <cell r="K2497" t="str">
            <v>2018-12-31</v>
          </cell>
        </row>
        <row r="2497">
          <cell r="O2497">
            <v>951.2</v>
          </cell>
        </row>
        <row r="2497">
          <cell r="R2497">
            <v>951.2</v>
          </cell>
        </row>
        <row r="2497">
          <cell r="X2497">
            <v>153</v>
          </cell>
        </row>
        <row r="2497">
          <cell r="Z2497" t="str">
            <v>1THB03023231</v>
          </cell>
        </row>
        <row r="2498">
          <cell r="D2498" t="str">
            <v>B40中改运输工装</v>
          </cell>
          <cell r="E2498" t="str">
            <v>固定资产-模具、检具、工装-销售费用</v>
          </cell>
        </row>
        <row r="2498">
          <cell r="J2498">
            <v>54.7333333333333</v>
          </cell>
          <cell r="K2498" t="str">
            <v>2018-12-31</v>
          </cell>
        </row>
        <row r="2498">
          <cell r="O2498">
            <v>951.2</v>
          </cell>
        </row>
        <row r="2498">
          <cell r="R2498">
            <v>951.2</v>
          </cell>
        </row>
        <row r="2498">
          <cell r="X2498">
            <v>153</v>
          </cell>
        </row>
        <row r="2498">
          <cell r="Z2498" t="str">
            <v>1THB03023232</v>
          </cell>
        </row>
        <row r="2499">
          <cell r="D2499" t="str">
            <v>B40中改运输工装</v>
          </cell>
          <cell r="E2499" t="str">
            <v>固定资产-模具、检具、工装-销售费用</v>
          </cell>
        </row>
        <row r="2499">
          <cell r="J2499">
            <v>54.7333333333333</v>
          </cell>
          <cell r="K2499" t="str">
            <v>2018-12-31</v>
          </cell>
        </row>
        <row r="2499">
          <cell r="O2499">
            <v>951.2</v>
          </cell>
        </row>
        <row r="2499">
          <cell r="R2499">
            <v>951.2</v>
          </cell>
        </row>
        <row r="2499">
          <cell r="X2499">
            <v>153</v>
          </cell>
        </row>
        <row r="2499">
          <cell r="Z2499" t="str">
            <v>1THB03023233</v>
          </cell>
        </row>
        <row r="2500">
          <cell r="D2500" t="str">
            <v>B40中改运输工装</v>
          </cell>
          <cell r="E2500" t="str">
            <v>固定资产-模具、检具、工装-销售费用</v>
          </cell>
        </row>
        <row r="2500">
          <cell r="J2500">
            <v>54.7333333333333</v>
          </cell>
          <cell r="K2500" t="str">
            <v>2018-12-31</v>
          </cell>
        </row>
        <row r="2500">
          <cell r="O2500">
            <v>951.2</v>
          </cell>
        </row>
        <row r="2500">
          <cell r="R2500">
            <v>951.2</v>
          </cell>
        </row>
        <row r="2500">
          <cell r="X2500">
            <v>153</v>
          </cell>
        </row>
        <row r="2500">
          <cell r="Z2500" t="str">
            <v>1THB03023234</v>
          </cell>
        </row>
        <row r="2501">
          <cell r="D2501" t="str">
            <v>B40中改运输工装</v>
          </cell>
          <cell r="E2501" t="str">
            <v>固定资产-模具、检具、工装-销售费用</v>
          </cell>
        </row>
        <row r="2501">
          <cell r="J2501">
            <v>54.7333333333333</v>
          </cell>
          <cell r="K2501" t="str">
            <v>2018-12-31</v>
          </cell>
        </row>
        <row r="2501">
          <cell r="O2501">
            <v>951.2</v>
          </cell>
        </row>
        <row r="2501">
          <cell r="R2501">
            <v>951.2</v>
          </cell>
        </row>
        <row r="2501">
          <cell r="X2501">
            <v>153</v>
          </cell>
        </row>
        <row r="2501">
          <cell r="Z2501" t="str">
            <v>1THB03023235</v>
          </cell>
        </row>
        <row r="2502">
          <cell r="D2502" t="str">
            <v>B40中改运输工装</v>
          </cell>
          <cell r="E2502" t="str">
            <v>固定资产-模具、检具、工装-销售费用</v>
          </cell>
        </row>
        <row r="2502">
          <cell r="J2502">
            <v>54.7333333333333</v>
          </cell>
          <cell r="K2502" t="str">
            <v>2018-12-31</v>
          </cell>
        </row>
        <row r="2502">
          <cell r="O2502">
            <v>951.2</v>
          </cell>
        </row>
        <row r="2502">
          <cell r="R2502">
            <v>951.2</v>
          </cell>
        </row>
        <row r="2502">
          <cell r="X2502">
            <v>153</v>
          </cell>
        </row>
        <row r="2502">
          <cell r="Z2502" t="str">
            <v>1THB03023236</v>
          </cell>
        </row>
        <row r="2503">
          <cell r="D2503" t="str">
            <v>B40中改运输工装</v>
          </cell>
          <cell r="E2503" t="str">
            <v>固定资产-模具、检具、工装-销售费用</v>
          </cell>
        </row>
        <row r="2503">
          <cell r="J2503">
            <v>54.7333333333333</v>
          </cell>
          <cell r="K2503" t="str">
            <v>2018-12-31</v>
          </cell>
        </row>
        <row r="2503">
          <cell r="O2503">
            <v>951.2</v>
          </cell>
        </row>
        <row r="2503">
          <cell r="R2503">
            <v>951.2</v>
          </cell>
        </row>
        <row r="2503">
          <cell r="X2503">
            <v>153</v>
          </cell>
        </row>
        <row r="2503">
          <cell r="Z2503" t="str">
            <v>1THB03023237</v>
          </cell>
        </row>
        <row r="2504">
          <cell r="D2504" t="str">
            <v>B40中改运输工装</v>
          </cell>
          <cell r="E2504" t="str">
            <v>固定资产-模具、检具、工装-销售费用</v>
          </cell>
        </row>
        <row r="2504">
          <cell r="J2504">
            <v>54.7333333333333</v>
          </cell>
          <cell r="K2504" t="str">
            <v>2018-12-31</v>
          </cell>
        </row>
        <row r="2504">
          <cell r="O2504">
            <v>951.2</v>
          </cell>
        </row>
        <row r="2504">
          <cell r="R2504">
            <v>951.2</v>
          </cell>
        </row>
        <row r="2504">
          <cell r="X2504">
            <v>153</v>
          </cell>
        </row>
        <row r="2504">
          <cell r="Z2504" t="str">
            <v>1THB03023238</v>
          </cell>
        </row>
        <row r="2505">
          <cell r="D2505" t="str">
            <v>B40中改运输工装</v>
          </cell>
          <cell r="E2505" t="str">
            <v>固定资产-模具、检具、工装-销售费用</v>
          </cell>
        </row>
        <row r="2505">
          <cell r="J2505">
            <v>54.7333333333333</v>
          </cell>
          <cell r="K2505" t="str">
            <v>2018-12-31</v>
          </cell>
        </row>
        <row r="2505">
          <cell r="O2505">
            <v>951.2</v>
          </cell>
        </row>
        <row r="2505">
          <cell r="R2505">
            <v>951.2</v>
          </cell>
        </row>
        <row r="2505">
          <cell r="X2505">
            <v>153</v>
          </cell>
        </row>
        <row r="2505">
          <cell r="Z2505" t="str">
            <v>1THB03023239</v>
          </cell>
        </row>
        <row r="2506">
          <cell r="D2506" t="str">
            <v>B40中改运输工装</v>
          </cell>
          <cell r="E2506" t="str">
            <v>固定资产-模具、检具、工装-销售费用</v>
          </cell>
        </row>
        <row r="2506">
          <cell r="J2506">
            <v>54.7333333333333</v>
          </cell>
          <cell r="K2506" t="str">
            <v>2018-12-31</v>
          </cell>
        </row>
        <row r="2506">
          <cell r="O2506">
            <v>951.2</v>
          </cell>
        </row>
        <row r="2506">
          <cell r="R2506">
            <v>951.2</v>
          </cell>
        </row>
        <row r="2506">
          <cell r="X2506">
            <v>153</v>
          </cell>
        </row>
        <row r="2506">
          <cell r="Z2506" t="str">
            <v>1THB03023240</v>
          </cell>
        </row>
        <row r="2507">
          <cell r="D2507" t="str">
            <v>B40中改运输工装</v>
          </cell>
          <cell r="E2507" t="str">
            <v>固定资产-模具、检具、工装-销售费用</v>
          </cell>
        </row>
        <row r="2507">
          <cell r="J2507">
            <v>54.7333333333333</v>
          </cell>
          <cell r="K2507" t="str">
            <v>2018-12-31</v>
          </cell>
        </row>
        <row r="2507">
          <cell r="O2507">
            <v>951.2</v>
          </cell>
        </row>
        <row r="2507">
          <cell r="R2507">
            <v>951.2</v>
          </cell>
        </row>
        <row r="2507">
          <cell r="X2507">
            <v>153</v>
          </cell>
        </row>
        <row r="2507">
          <cell r="Z2507" t="str">
            <v>1THB03023241</v>
          </cell>
        </row>
        <row r="2508">
          <cell r="D2508" t="str">
            <v>B40中改运输工装</v>
          </cell>
          <cell r="E2508" t="str">
            <v>固定资产-模具、检具、工装-销售费用</v>
          </cell>
        </row>
        <row r="2508">
          <cell r="J2508">
            <v>54.7333333333333</v>
          </cell>
          <cell r="K2508" t="str">
            <v>2018-12-31</v>
          </cell>
        </row>
        <row r="2508">
          <cell r="O2508">
            <v>951.2</v>
          </cell>
        </row>
        <row r="2508">
          <cell r="R2508">
            <v>951.2</v>
          </cell>
        </row>
        <row r="2508">
          <cell r="X2508">
            <v>153</v>
          </cell>
        </row>
        <row r="2508">
          <cell r="Z2508" t="str">
            <v>1THB03023242</v>
          </cell>
        </row>
        <row r="2509">
          <cell r="D2509" t="str">
            <v>B40中改运输工装</v>
          </cell>
          <cell r="E2509" t="str">
            <v>固定资产-模具、检具、工装-销售费用</v>
          </cell>
        </row>
        <row r="2509">
          <cell r="J2509">
            <v>54.7333333333333</v>
          </cell>
          <cell r="K2509" t="str">
            <v>2018-12-31</v>
          </cell>
        </row>
        <row r="2509">
          <cell r="O2509">
            <v>951.2</v>
          </cell>
        </row>
        <row r="2509">
          <cell r="R2509">
            <v>951.2</v>
          </cell>
        </row>
        <row r="2509">
          <cell r="X2509">
            <v>153</v>
          </cell>
        </row>
        <row r="2509">
          <cell r="Z2509" t="str">
            <v>1THB03023243</v>
          </cell>
        </row>
        <row r="2510">
          <cell r="D2510" t="str">
            <v>B40中改运输工装</v>
          </cell>
          <cell r="E2510" t="str">
            <v>固定资产-模具、检具、工装-销售费用</v>
          </cell>
        </row>
        <row r="2510">
          <cell r="J2510">
            <v>54.7333333333333</v>
          </cell>
          <cell r="K2510" t="str">
            <v>2018-12-31</v>
          </cell>
        </row>
        <row r="2510">
          <cell r="O2510">
            <v>951.2</v>
          </cell>
        </row>
        <row r="2510">
          <cell r="R2510">
            <v>951.2</v>
          </cell>
        </row>
        <row r="2510">
          <cell r="X2510">
            <v>153</v>
          </cell>
        </row>
        <row r="2510">
          <cell r="Z2510" t="str">
            <v>1THB03023244</v>
          </cell>
        </row>
        <row r="2511">
          <cell r="D2511" t="str">
            <v>B40中改运输工装</v>
          </cell>
          <cell r="E2511" t="str">
            <v>固定资产-模具、检具、工装-销售费用</v>
          </cell>
        </row>
        <row r="2511">
          <cell r="J2511">
            <v>54.7333333333333</v>
          </cell>
          <cell r="K2511" t="str">
            <v>2018-12-31</v>
          </cell>
        </row>
        <row r="2511">
          <cell r="O2511">
            <v>951.2</v>
          </cell>
        </row>
        <row r="2511">
          <cell r="R2511">
            <v>951.2</v>
          </cell>
        </row>
        <row r="2511">
          <cell r="X2511">
            <v>153</v>
          </cell>
        </row>
        <row r="2511">
          <cell r="Z2511" t="str">
            <v>1THB03023245</v>
          </cell>
        </row>
        <row r="2512">
          <cell r="D2512" t="str">
            <v>B40中改运输工装</v>
          </cell>
          <cell r="E2512" t="str">
            <v>固定资产-模具、检具、工装-销售费用</v>
          </cell>
        </row>
        <row r="2512">
          <cell r="J2512">
            <v>54.7333333333333</v>
          </cell>
          <cell r="K2512" t="str">
            <v>2018-12-31</v>
          </cell>
        </row>
        <row r="2512">
          <cell r="O2512">
            <v>951.2</v>
          </cell>
        </row>
        <row r="2512">
          <cell r="R2512">
            <v>951.2</v>
          </cell>
        </row>
        <row r="2512">
          <cell r="X2512">
            <v>153</v>
          </cell>
        </row>
        <row r="2512">
          <cell r="Z2512" t="str">
            <v>1THB03023246</v>
          </cell>
        </row>
        <row r="2513">
          <cell r="D2513" t="str">
            <v>B40中改运输工装</v>
          </cell>
          <cell r="E2513" t="str">
            <v>固定资产-模具、检具、工装-销售费用</v>
          </cell>
        </row>
        <row r="2513">
          <cell r="J2513">
            <v>54.7333333333333</v>
          </cell>
          <cell r="K2513" t="str">
            <v>2018-12-31</v>
          </cell>
        </row>
        <row r="2513">
          <cell r="O2513">
            <v>951.2</v>
          </cell>
        </row>
        <row r="2513">
          <cell r="R2513">
            <v>951.2</v>
          </cell>
        </row>
        <row r="2513">
          <cell r="X2513">
            <v>153</v>
          </cell>
        </row>
        <row r="2513">
          <cell r="Z2513" t="str">
            <v>1THB03023247</v>
          </cell>
        </row>
        <row r="2514">
          <cell r="D2514" t="str">
            <v>B40中改运输工装</v>
          </cell>
          <cell r="E2514" t="str">
            <v>固定资产-模具、检具、工装-销售费用</v>
          </cell>
        </row>
        <row r="2514">
          <cell r="J2514">
            <v>54.7333333333333</v>
          </cell>
          <cell r="K2514" t="str">
            <v>2018-12-31</v>
          </cell>
        </row>
        <row r="2514">
          <cell r="O2514">
            <v>951.2</v>
          </cell>
        </row>
        <row r="2514">
          <cell r="R2514">
            <v>951.2</v>
          </cell>
        </row>
        <row r="2514">
          <cell r="X2514">
            <v>153</v>
          </cell>
        </row>
        <row r="2514">
          <cell r="Z2514" t="str">
            <v>1THB03023248</v>
          </cell>
        </row>
        <row r="2515">
          <cell r="D2515" t="str">
            <v>B40中改运输工装</v>
          </cell>
          <cell r="E2515" t="str">
            <v>固定资产-模具、检具、工装-销售费用</v>
          </cell>
        </row>
        <row r="2515">
          <cell r="J2515">
            <v>54.7333333333333</v>
          </cell>
          <cell r="K2515" t="str">
            <v>2018-12-31</v>
          </cell>
        </row>
        <row r="2515">
          <cell r="O2515">
            <v>951.2</v>
          </cell>
        </row>
        <row r="2515">
          <cell r="R2515">
            <v>951.2</v>
          </cell>
        </row>
        <row r="2515">
          <cell r="X2515">
            <v>153</v>
          </cell>
        </row>
        <row r="2515">
          <cell r="Z2515" t="str">
            <v>1THB03023249</v>
          </cell>
        </row>
        <row r="2516">
          <cell r="D2516" t="str">
            <v>B40中改运输工装</v>
          </cell>
          <cell r="E2516" t="str">
            <v>固定资产-模具、检具、工装-销售费用</v>
          </cell>
        </row>
        <row r="2516">
          <cell r="J2516">
            <v>54.7333333333333</v>
          </cell>
          <cell r="K2516" t="str">
            <v>2018-12-31</v>
          </cell>
        </row>
        <row r="2516">
          <cell r="O2516">
            <v>951.2</v>
          </cell>
        </row>
        <row r="2516">
          <cell r="R2516">
            <v>951.2</v>
          </cell>
        </row>
        <row r="2516">
          <cell r="X2516">
            <v>153</v>
          </cell>
        </row>
        <row r="2516">
          <cell r="Z2516" t="str">
            <v>1THB03023250</v>
          </cell>
        </row>
        <row r="2517">
          <cell r="D2517" t="str">
            <v>B40中改运输工装</v>
          </cell>
          <cell r="E2517" t="str">
            <v>固定资产-模具、检具、工装-销售费用</v>
          </cell>
        </row>
        <row r="2517">
          <cell r="J2517">
            <v>54.7333333333333</v>
          </cell>
          <cell r="K2517" t="str">
            <v>2018-12-31</v>
          </cell>
        </row>
        <row r="2517">
          <cell r="O2517">
            <v>951.2</v>
          </cell>
        </row>
        <row r="2517">
          <cell r="R2517">
            <v>951.2</v>
          </cell>
        </row>
        <row r="2517">
          <cell r="X2517">
            <v>153</v>
          </cell>
        </row>
        <row r="2517">
          <cell r="Z2517" t="str">
            <v>1THB03023251</v>
          </cell>
        </row>
        <row r="2518">
          <cell r="D2518" t="str">
            <v>B40中改运输工装</v>
          </cell>
          <cell r="E2518" t="str">
            <v>固定资产-模具、检具、工装-销售费用</v>
          </cell>
        </row>
        <row r="2518">
          <cell r="J2518">
            <v>54.7333333333333</v>
          </cell>
          <cell r="K2518" t="str">
            <v>2018-12-31</v>
          </cell>
        </row>
        <row r="2518">
          <cell r="O2518">
            <v>951.2</v>
          </cell>
        </row>
        <row r="2518">
          <cell r="R2518">
            <v>951.2</v>
          </cell>
        </row>
        <row r="2518">
          <cell r="X2518">
            <v>153</v>
          </cell>
        </row>
        <row r="2518">
          <cell r="Z2518" t="str">
            <v>1THB03023252</v>
          </cell>
        </row>
        <row r="2519">
          <cell r="D2519" t="str">
            <v>B40中改运输工装</v>
          </cell>
          <cell r="E2519" t="str">
            <v>固定资产-模具、检具、工装-销售费用</v>
          </cell>
        </row>
        <row r="2519">
          <cell r="J2519">
            <v>54.7333333333333</v>
          </cell>
          <cell r="K2519" t="str">
            <v>2018-12-31</v>
          </cell>
        </row>
        <row r="2519">
          <cell r="O2519">
            <v>951.2</v>
          </cell>
        </row>
        <row r="2519">
          <cell r="R2519">
            <v>951.2</v>
          </cell>
        </row>
        <row r="2519">
          <cell r="X2519">
            <v>153</v>
          </cell>
        </row>
        <row r="2519">
          <cell r="Z2519" t="str">
            <v>1THB03023253</v>
          </cell>
        </row>
        <row r="2520">
          <cell r="D2520" t="str">
            <v>B40中改运输工装</v>
          </cell>
          <cell r="E2520" t="str">
            <v>固定资产-模具、检具、工装-销售费用</v>
          </cell>
        </row>
        <row r="2520">
          <cell r="J2520">
            <v>54.7333333333333</v>
          </cell>
          <cell r="K2520" t="str">
            <v>2018-12-31</v>
          </cell>
        </row>
        <row r="2520">
          <cell r="O2520">
            <v>951.2</v>
          </cell>
        </row>
        <row r="2520">
          <cell r="R2520">
            <v>951.2</v>
          </cell>
        </row>
        <row r="2520">
          <cell r="X2520">
            <v>153</v>
          </cell>
        </row>
        <row r="2520">
          <cell r="Z2520" t="str">
            <v>1THB03023254</v>
          </cell>
        </row>
        <row r="2521">
          <cell r="D2521" t="str">
            <v>B40中改运输工装</v>
          </cell>
          <cell r="E2521" t="str">
            <v>固定资产-模具、检具、工装-销售费用</v>
          </cell>
        </row>
        <row r="2521">
          <cell r="J2521">
            <v>54.7333333333333</v>
          </cell>
          <cell r="K2521" t="str">
            <v>2018-12-31</v>
          </cell>
        </row>
        <row r="2521">
          <cell r="O2521">
            <v>951.2</v>
          </cell>
        </row>
        <row r="2521">
          <cell r="R2521">
            <v>951.2</v>
          </cell>
        </row>
        <row r="2521">
          <cell r="X2521">
            <v>153</v>
          </cell>
        </row>
        <row r="2521">
          <cell r="Z2521" t="str">
            <v>1THB03023255</v>
          </cell>
        </row>
        <row r="2522">
          <cell r="D2522" t="str">
            <v>B40中改运输工装</v>
          </cell>
          <cell r="E2522" t="str">
            <v>固定资产-模具、检具、工装-销售费用</v>
          </cell>
        </row>
        <row r="2522">
          <cell r="J2522">
            <v>54.7333333333333</v>
          </cell>
          <cell r="K2522" t="str">
            <v>2018-12-31</v>
          </cell>
        </row>
        <row r="2522">
          <cell r="O2522">
            <v>951.2</v>
          </cell>
        </row>
        <row r="2522">
          <cell r="R2522">
            <v>951.2</v>
          </cell>
        </row>
        <row r="2522">
          <cell r="X2522">
            <v>153</v>
          </cell>
        </row>
        <row r="2522">
          <cell r="Z2522" t="str">
            <v>1THB03023256</v>
          </cell>
        </row>
        <row r="2523">
          <cell r="D2523" t="str">
            <v>B40中改运输工装</v>
          </cell>
          <cell r="E2523" t="str">
            <v>固定资产-模具、检具、工装-销售费用</v>
          </cell>
        </row>
        <row r="2523">
          <cell r="J2523">
            <v>54.7333333333333</v>
          </cell>
          <cell r="K2523" t="str">
            <v>2018-12-31</v>
          </cell>
        </row>
        <row r="2523">
          <cell r="O2523">
            <v>951.2</v>
          </cell>
        </row>
        <row r="2523">
          <cell r="R2523">
            <v>951.2</v>
          </cell>
        </row>
        <row r="2523">
          <cell r="X2523">
            <v>153</v>
          </cell>
        </row>
        <row r="2523">
          <cell r="Z2523" t="str">
            <v>1THB03023257</v>
          </cell>
        </row>
        <row r="2524">
          <cell r="D2524" t="str">
            <v>B40中改运输工装</v>
          </cell>
          <cell r="E2524" t="str">
            <v>固定资产-模具、检具、工装-销售费用</v>
          </cell>
        </row>
        <row r="2524">
          <cell r="J2524">
            <v>54.7333333333333</v>
          </cell>
          <cell r="K2524" t="str">
            <v>2018-12-31</v>
          </cell>
        </row>
        <row r="2524">
          <cell r="O2524">
            <v>951.2</v>
          </cell>
        </row>
        <row r="2524">
          <cell r="R2524">
            <v>951.2</v>
          </cell>
        </row>
        <row r="2524">
          <cell r="X2524">
            <v>153</v>
          </cell>
        </row>
        <row r="2524">
          <cell r="Z2524" t="str">
            <v>1THB03023258</v>
          </cell>
        </row>
        <row r="2525">
          <cell r="D2525" t="str">
            <v>B40中改运输工装</v>
          </cell>
          <cell r="E2525" t="str">
            <v>固定资产-模具、检具、工装-销售费用</v>
          </cell>
        </row>
        <row r="2525">
          <cell r="J2525">
            <v>54.7333333333333</v>
          </cell>
          <cell r="K2525" t="str">
            <v>2018-12-31</v>
          </cell>
        </row>
        <row r="2525">
          <cell r="O2525">
            <v>951.2</v>
          </cell>
        </row>
        <row r="2525">
          <cell r="R2525">
            <v>951.2</v>
          </cell>
        </row>
        <row r="2525">
          <cell r="X2525">
            <v>153</v>
          </cell>
        </row>
        <row r="2525">
          <cell r="Z2525" t="str">
            <v>1THB03023259</v>
          </cell>
        </row>
        <row r="2526">
          <cell r="D2526" t="str">
            <v>B40中改运输工装</v>
          </cell>
          <cell r="E2526" t="str">
            <v>固定资产-模具、检具、工装-销售费用</v>
          </cell>
        </row>
        <row r="2526">
          <cell r="J2526">
            <v>54.7333333333333</v>
          </cell>
          <cell r="K2526" t="str">
            <v>2018-12-31</v>
          </cell>
        </row>
        <row r="2526">
          <cell r="O2526">
            <v>951.2</v>
          </cell>
        </row>
        <row r="2526">
          <cell r="R2526">
            <v>951.2</v>
          </cell>
        </row>
        <row r="2526">
          <cell r="X2526">
            <v>153</v>
          </cell>
        </row>
        <row r="2526">
          <cell r="Z2526" t="str">
            <v>1THB03023260</v>
          </cell>
        </row>
        <row r="2527">
          <cell r="D2527" t="str">
            <v>B40中改运输工装</v>
          </cell>
          <cell r="E2527" t="str">
            <v>固定资产-模具、检具、工装-销售费用</v>
          </cell>
        </row>
        <row r="2527">
          <cell r="J2527">
            <v>54.7333333333333</v>
          </cell>
          <cell r="K2527" t="str">
            <v>2018-12-31</v>
          </cell>
        </row>
        <row r="2527">
          <cell r="O2527">
            <v>951.2</v>
          </cell>
        </row>
        <row r="2527">
          <cell r="R2527">
            <v>951.2</v>
          </cell>
        </row>
        <row r="2527">
          <cell r="X2527">
            <v>153</v>
          </cell>
        </row>
        <row r="2527">
          <cell r="Z2527" t="str">
            <v>1THB03023261</v>
          </cell>
        </row>
        <row r="2528">
          <cell r="D2528" t="str">
            <v>B40中改运输工装</v>
          </cell>
          <cell r="E2528" t="str">
            <v>固定资产-模具、检具、工装-销售费用</v>
          </cell>
        </row>
        <row r="2528">
          <cell r="J2528">
            <v>54.7333333333333</v>
          </cell>
          <cell r="K2528" t="str">
            <v>2018-12-31</v>
          </cell>
        </row>
        <row r="2528">
          <cell r="O2528">
            <v>951.2</v>
          </cell>
        </row>
        <row r="2528">
          <cell r="R2528">
            <v>951.2</v>
          </cell>
        </row>
        <row r="2528">
          <cell r="X2528">
            <v>153</v>
          </cell>
        </row>
        <row r="2528">
          <cell r="Z2528" t="str">
            <v>1THB03023262</v>
          </cell>
        </row>
        <row r="2529">
          <cell r="D2529" t="str">
            <v>B40中改运输工装</v>
          </cell>
          <cell r="E2529" t="str">
            <v>固定资产-模具、检具、工装-销售费用</v>
          </cell>
        </row>
        <row r="2529">
          <cell r="J2529">
            <v>54.7333333333333</v>
          </cell>
          <cell r="K2529" t="str">
            <v>2018-12-31</v>
          </cell>
        </row>
        <row r="2529">
          <cell r="O2529">
            <v>951.2</v>
          </cell>
        </row>
        <row r="2529">
          <cell r="R2529">
            <v>951.2</v>
          </cell>
        </row>
        <row r="2529">
          <cell r="X2529">
            <v>153</v>
          </cell>
        </row>
        <row r="2529">
          <cell r="Z2529" t="str">
            <v>1THB03023263</v>
          </cell>
        </row>
        <row r="2530">
          <cell r="D2530" t="str">
            <v>B40中改运输工装</v>
          </cell>
          <cell r="E2530" t="str">
            <v>固定资产-模具、检具、工装-销售费用</v>
          </cell>
        </row>
        <row r="2530">
          <cell r="J2530">
            <v>54.7333333333333</v>
          </cell>
          <cell r="K2530" t="str">
            <v>2018-12-31</v>
          </cell>
        </row>
        <row r="2530">
          <cell r="O2530">
            <v>951.2</v>
          </cell>
        </row>
        <row r="2530">
          <cell r="R2530">
            <v>951.2</v>
          </cell>
        </row>
        <row r="2530">
          <cell r="X2530">
            <v>153</v>
          </cell>
        </row>
        <row r="2530">
          <cell r="Z2530" t="str">
            <v>1THB03023264</v>
          </cell>
        </row>
        <row r="2531">
          <cell r="D2531" t="str">
            <v>B40中改运输工装</v>
          </cell>
          <cell r="E2531" t="str">
            <v>固定资产-模具、检具、工装-销售费用</v>
          </cell>
        </row>
        <row r="2531">
          <cell r="J2531">
            <v>54.7333333333333</v>
          </cell>
          <cell r="K2531" t="str">
            <v>2018-12-31</v>
          </cell>
        </row>
        <row r="2531">
          <cell r="O2531">
            <v>951.2</v>
          </cell>
        </row>
        <row r="2531">
          <cell r="R2531">
            <v>951.2</v>
          </cell>
        </row>
        <row r="2531">
          <cell r="X2531">
            <v>153</v>
          </cell>
        </row>
        <row r="2531">
          <cell r="Z2531" t="str">
            <v>1THB03023265</v>
          </cell>
        </row>
        <row r="2532">
          <cell r="D2532" t="str">
            <v>B40中改运输工装</v>
          </cell>
          <cell r="E2532" t="str">
            <v>固定资产-模具、检具、工装-销售费用</v>
          </cell>
        </row>
        <row r="2532">
          <cell r="J2532">
            <v>54.7333333333333</v>
          </cell>
          <cell r="K2532" t="str">
            <v>2018-12-31</v>
          </cell>
        </row>
        <row r="2532">
          <cell r="O2532">
            <v>951.2</v>
          </cell>
        </row>
        <row r="2532">
          <cell r="R2532">
            <v>951.2</v>
          </cell>
        </row>
        <row r="2532">
          <cell r="X2532">
            <v>153</v>
          </cell>
        </row>
        <row r="2532">
          <cell r="Z2532" t="str">
            <v>1THB03023266</v>
          </cell>
        </row>
        <row r="2533">
          <cell r="D2533" t="str">
            <v>B40中改运输工装</v>
          </cell>
          <cell r="E2533" t="str">
            <v>固定资产-模具、检具、工装-销售费用</v>
          </cell>
        </row>
        <row r="2533">
          <cell r="J2533">
            <v>54.7333333333333</v>
          </cell>
          <cell r="K2533" t="str">
            <v>2018-12-31</v>
          </cell>
        </row>
        <row r="2533">
          <cell r="O2533">
            <v>951.2</v>
          </cell>
        </row>
        <row r="2533">
          <cell r="R2533">
            <v>951.2</v>
          </cell>
        </row>
        <row r="2533">
          <cell r="X2533">
            <v>153</v>
          </cell>
        </row>
        <row r="2533">
          <cell r="Z2533" t="str">
            <v>1THB03023267</v>
          </cell>
        </row>
        <row r="2534">
          <cell r="D2534" t="str">
            <v>B40中改运输工装</v>
          </cell>
          <cell r="E2534" t="str">
            <v>固定资产-模具、检具、工装-销售费用</v>
          </cell>
        </row>
        <row r="2534">
          <cell r="J2534">
            <v>54.7333333333333</v>
          </cell>
          <cell r="K2534" t="str">
            <v>2018-12-31</v>
          </cell>
        </row>
        <row r="2534">
          <cell r="O2534">
            <v>951.2</v>
          </cell>
        </row>
        <row r="2534">
          <cell r="R2534">
            <v>951.2</v>
          </cell>
        </row>
        <row r="2534">
          <cell r="X2534">
            <v>153</v>
          </cell>
        </row>
        <row r="2534">
          <cell r="Z2534" t="str">
            <v>1THB03023268</v>
          </cell>
        </row>
        <row r="2535">
          <cell r="D2535" t="str">
            <v>B40中改运输工装</v>
          </cell>
          <cell r="E2535" t="str">
            <v>固定资产-模具、检具、工装-销售费用</v>
          </cell>
        </row>
        <row r="2535">
          <cell r="J2535">
            <v>54.7333333333333</v>
          </cell>
          <cell r="K2535" t="str">
            <v>2018-12-31</v>
          </cell>
        </row>
        <row r="2535">
          <cell r="O2535">
            <v>951.2</v>
          </cell>
        </row>
        <row r="2535">
          <cell r="R2535">
            <v>951.2</v>
          </cell>
        </row>
        <row r="2535">
          <cell r="X2535">
            <v>153</v>
          </cell>
        </row>
        <row r="2535">
          <cell r="Z2535" t="str">
            <v>1THB03023269</v>
          </cell>
        </row>
        <row r="2536">
          <cell r="D2536" t="str">
            <v>B40中改运输工装</v>
          </cell>
          <cell r="E2536" t="str">
            <v>固定资产-模具、检具、工装-销售费用</v>
          </cell>
        </row>
        <row r="2536">
          <cell r="J2536">
            <v>54.7333333333333</v>
          </cell>
          <cell r="K2536" t="str">
            <v>2018-12-31</v>
          </cell>
        </row>
        <row r="2536">
          <cell r="O2536">
            <v>951.2</v>
          </cell>
        </row>
        <row r="2536">
          <cell r="R2536">
            <v>951.2</v>
          </cell>
        </row>
        <row r="2536">
          <cell r="X2536">
            <v>153</v>
          </cell>
        </row>
        <row r="2536">
          <cell r="Z2536" t="str">
            <v>1THB03023270</v>
          </cell>
        </row>
        <row r="2537">
          <cell r="D2537" t="str">
            <v>B40中改运输工装</v>
          </cell>
          <cell r="E2537" t="str">
            <v>固定资产-模具、检具、工装-销售费用</v>
          </cell>
        </row>
        <row r="2537">
          <cell r="J2537">
            <v>54.7333333333333</v>
          </cell>
          <cell r="K2537" t="str">
            <v>2018-12-31</v>
          </cell>
        </row>
        <row r="2537">
          <cell r="O2537">
            <v>951.2</v>
          </cell>
        </row>
        <row r="2537">
          <cell r="R2537">
            <v>951.2</v>
          </cell>
        </row>
        <row r="2537">
          <cell r="X2537">
            <v>153</v>
          </cell>
        </row>
        <row r="2537">
          <cell r="Z2537" t="str">
            <v>1THB03023271</v>
          </cell>
        </row>
        <row r="2538">
          <cell r="D2538" t="str">
            <v>B40中改运输工装</v>
          </cell>
          <cell r="E2538" t="str">
            <v>固定资产-模具、检具、工装-销售费用</v>
          </cell>
        </row>
        <row r="2538">
          <cell r="J2538">
            <v>54.7333333333333</v>
          </cell>
          <cell r="K2538" t="str">
            <v>2018-12-31</v>
          </cell>
        </row>
        <row r="2538">
          <cell r="O2538">
            <v>951.2</v>
          </cell>
        </row>
        <row r="2538">
          <cell r="R2538">
            <v>951.2</v>
          </cell>
        </row>
        <row r="2538">
          <cell r="X2538">
            <v>153</v>
          </cell>
        </row>
        <row r="2538">
          <cell r="Z2538" t="str">
            <v>1THB03023272</v>
          </cell>
        </row>
        <row r="2539">
          <cell r="D2539" t="str">
            <v>B40中改运输工装</v>
          </cell>
          <cell r="E2539" t="str">
            <v>固定资产-模具、检具、工装-销售费用</v>
          </cell>
        </row>
        <row r="2539">
          <cell r="J2539">
            <v>54.7333333333333</v>
          </cell>
          <cell r="K2539" t="str">
            <v>2018-12-31</v>
          </cell>
        </row>
        <row r="2539">
          <cell r="O2539">
            <v>951.2</v>
          </cell>
        </row>
        <row r="2539">
          <cell r="R2539">
            <v>951.2</v>
          </cell>
        </row>
        <row r="2539">
          <cell r="X2539">
            <v>153</v>
          </cell>
        </row>
        <row r="2539">
          <cell r="Z2539" t="str">
            <v>1THB03023273</v>
          </cell>
        </row>
        <row r="2540">
          <cell r="D2540" t="str">
            <v>B40中改运输工装</v>
          </cell>
          <cell r="E2540" t="str">
            <v>固定资产-模具、检具、工装-销售费用</v>
          </cell>
        </row>
        <row r="2540">
          <cell r="J2540">
            <v>54.7333333333333</v>
          </cell>
          <cell r="K2540" t="str">
            <v>2018-12-31</v>
          </cell>
        </row>
        <row r="2540">
          <cell r="O2540">
            <v>951.2</v>
          </cell>
        </row>
        <row r="2540">
          <cell r="R2540">
            <v>951.2</v>
          </cell>
        </row>
        <row r="2540">
          <cell r="X2540">
            <v>153</v>
          </cell>
        </row>
        <row r="2540">
          <cell r="Z2540" t="str">
            <v>1THB03023274</v>
          </cell>
        </row>
        <row r="2541">
          <cell r="D2541" t="str">
            <v>B40中改运输工装</v>
          </cell>
          <cell r="E2541" t="str">
            <v>固定资产-模具、检具、工装-销售费用</v>
          </cell>
        </row>
        <row r="2541">
          <cell r="J2541">
            <v>54.7333333333333</v>
          </cell>
          <cell r="K2541" t="str">
            <v>2018-12-31</v>
          </cell>
        </row>
        <row r="2541">
          <cell r="O2541">
            <v>951.2</v>
          </cell>
        </row>
        <row r="2541">
          <cell r="R2541">
            <v>951.2</v>
          </cell>
        </row>
        <row r="2541">
          <cell r="X2541">
            <v>153</v>
          </cell>
        </row>
        <row r="2541">
          <cell r="Z2541" t="str">
            <v>1THB03023275</v>
          </cell>
        </row>
        <row r="2542">
          <cell r="D2542" t="str">
            <v>B40中改运输工装</v>
          </cell>
          <cell r="E2542" t="str">
            <v>固定资产-模具、检具、工装-销售费用</v>
          </cell>
        </row>
        <row r="2542">
          <cell r="J2542">
            <v>54.7333333333333</v>
          </cell>
          <cell r="K2542" t="str">
            <v>2018-12-31</v>
          </cell>
        </row>
        <row r="2542">
          <cell r="O2542">
            <v>951.2</v>
          </cell>
        </row>
        <row r="2542">
          <cell r="R2542">
            <v>951.2</v>
          </cell>
        </row>
        <row r="2542">
          <cell r="X2542">
            <v>153</v>
          </cell>
        </row>
        <row r="2542">
          <cell r="Z2542" t="str">
            <v>1THB03023276</v>
          </cell>
        </row>
        <row r="2543">
          <cell r="D2543" t="str">
            <v>B40中改运输工装</v>
          </cell>
          <cell r="E2543" t="str">
            <v>固定资产-模具、检具、工装-销售费用</v>
          </cell>
        </row>
        <row r="2543">
          <cell r="J2543">
            <v>54.7333333333333</v>
          </cell>
          <cell r="K2543" t="str">
            <v>2018-12-31</v>
          </cell>
        </row>
        <row r="2543">
          <cell r="O2543">
            <v>951.2</v>
          </cell>
        </row>
        <row r="2543">
          <cell r="R2543">
            <v>951.2</v>
          </cell>
        </row>
        <row r="2543">
          <cell r="X2543">
            <v>153</v>
          </cell>
        </row>
        <row r="2543">
          <cell r="Z2543" t="str">
            <v>1THB03023277</v>
          </cell>
        </row>
        <row r="2544">
          <cell r="D2544" t="str">
            <v>B40中改运输工装</v>
          </cell>
          <cell r="E2544" t="str">
            <v>固定资产-模具、检具、工装-销售费用</v>
          </cell>
        </row>
        <row r="2544">
          <cell r="J2544">
            <v>54.7333333333333</v>
          </cell>
          <cell r="K2544" t="str">
            <v>2018-12-31</v>
          </cell>
        </row>
        <row r="2544">
          <cell r="O2544">
            <v>951.2</v>
          </cell>
        </row>
        <row r="2544">
          <cell r="R2544">
            <v>951.2</v>
          </cell>
        </row>
        <row r="2544">
          <cell r="X2544">
            <v>153</v>
          </cell>
        </row>
        <row r="2544">
          <cell r="Z2544" t="str">
            <v>1THB03023278</v>
          </cell>
        </row>
        <row r="2545">
          <cell r="D2545" t="str">
            <v>B40中改运输工装</v>
          </cell>
          <cell r="E2545" t="str">
            <v>固定资产-模具、检具、工装-销售费用</v>
          </cell>
        </row>
        <row r="2545">
          <cell r="J2545">
            <v>54.7333333333333</v>
          </cell>
          <cell r="K2545" t="str">
            <v>2018-12-31</v>
          </cell>
        </row>
        <row r="2545">
          <cell r="O2545">
            <v>951.2</v>
          </cell>
        </row>
        <row r="2545">
          <cell r="R2545">
            <v>951.2</v>
          </cell>
        </row>
        <row r="2545">
          <cell r="X2545">
            <v>153</v>
          </cell>
        </row>
        <row r="2545">
          <cell r="Z2545" t="str">
            <v>1THB03023279</v>
          </cell>
        </row>
        <row r="2546">
          <cell r="D2546" t="str">
            <v>B40中改运输工装</v>
          </cell>
          <cell r="E2546" t="str">
            <v>固定资产-模具、检具、工装-销售费用</v>
          </cell>
        </row>
        <row r="2546">
          <cell r="J2546">
            <v>54.7333333333333</v>
          </cell>
          <cell r="K2546" t="str">
            <v>2018-12-31</v>
          </cell>
        </row>
        <row r="2546">
          <cell r="O2546">
            <v>951.2</v>
          </cell>
        </row>
        <row r="2546">
          <cell r="R2546">
            <v>951.2</v>
          </cell>
        </row>
        <row r="2546">
          <cell r="X2546">
            <v>153</v>
          </cell>
        </row>
        <row r="2546">
          <cell r="Z2546" t="str">
            <v>1THB03023280</v>
          </cell>
        </row>
        <row r="2547">
          <cell r="D2547" t="str">
            <v>B40中改运输工装</v>
          </cell>
          <cell r="E2547" t="str">
            <v>固定资产-模具、检具、工装-销售费用</v>
          </cell>
        </row>
        <row r="2547">
          <cell r="J2547">
            <v>54.7333333333333</v>
          </cell>
          <cell r="K2547" t="str">
            <v>2018-12-31</v>
          </cell>
        </row>
        <row r="2547">
          <cell r="O2547">
            <v>951.2</v>
          </cell>
        </row>
        <row r="2547">
          <cell r="R2547">
            <v>951.2</v>
          </cell>
        </row>
        <row r="2547">
          <cell r="X2547">
            <v>153</v>
          </cell>
        </row>
        <row r="2547">
          <cell r="Z2547" t="str">
            <v>1THB03023281</v>
          </cell>
        </row>
        <row r="2548">
          <cell r="D2548" t="str">
            <v>B40中改运输工装</v>
          </cell>
          <cell r="E2548" t="str">
            <v>固定资产-模具、检具、工装-销售费用</v>
          </cell>
        </row>
        <row r="2548">
          <cell r="J2548">
            <v>54.7333333333333</v>
          </cell>
          <cell r="K2548" t="str">
            <v>2018-12-31</v>
          </cell>
        </row>
        <row r="2548">
          <cell r="O2548">
            <v>951.2</v>
          </cell>
        </row>
        <row r="2548">
          <cell r="R2548">
            <v>951.2</v>
          </cell>
        </row>
        <row r="2548">
          <cell r="X2548">
            <v>153</v>
          </cell>
        </row>
        <row r="2548">
          <cell r="Z2548" t="str">
            <v>1THB03023282</v>
          </cell>
        </row>
        <row r="2549">
          <cell r="D2549" t="str">
            <v>B40中改运输工装</v>
          </cell>
          <cell r="E2549" t="str">
            <v>固定资产-模具、检具、工装-销售费用</v>
          </cell>
        </row>
        <row r="2549">
          <cell r="J2549">
            <v>54.7333333333333</v>
          </cell>
          <cell r="K2549" t="str">
            <v>2018-12-31</v>
          </cell>
        </row>
        <row r="2549">
          <cell r="O2549">
            <v>951.2</v>
          </cell>
        </row>
        <row r="2549">
          <cell r="R2549">
            <v>951.2</v>
          </cell>
        </row>
        <row r="2549">
          <cell r="X2549">
            <v>153</v>
          </cell>
        </row>
        <row r="2549">
          <cell r="Z2549" t="str">
            <v>1THB03023283</v>
          </cell>
        </row>
        <row r="2550">
          <cell r="D2550" t="str">
            <v>B40中改运输工装</v>
          </cell>
          <cell r="E2550" t="str">
            <v>固定资产-模具、检具、工装-销售费用</v>
          </cell>
        </row>
        <row r="2550">
          <cell r="J2550">
            <v>54.7333333333333</v>
          </cell>
          <cell r="K2550" t="str">
            <v>2018-12-31</v>
          </cell>
        </row>
        <row r="2550">
          <cell r="O2550">
            <v>951.2</v>
          </cell>
        </row>
        <row r="2550">
          <cell r="R2550">
            <v>951.2</v>
          </cell>
        </row>
        <row r="2550">
          <cell r="X2550">
            <v>153</v>
          </cell>
        </row>
        <row r="2550">
          <cell r="Z2550" t="str">
            <v>1THB03023284</v>
          </cell>
        </row>
        <row r="2551">
          <cell r="D2551" t="str">
            <v>B40中改运输工装</v>
          </cell>
          <cell r="E2551" t="str">
            <v>固定资产-模具、检具、工装-销售费用</v>
          </cell>
        </row>
        <row r="2551">
          <cell r="J2551">
            <v>54.7333333333333</v>
          </cell>
          <cell r="K2551" t="str">
            <v>2018-12-31</v>
          </cell>
        </row>
        <row r="2551">
          <cell r="O2551">
            <v>951.2</v>
          </cell>
        </row>
        <row r="2551">
          <cell r="R2551">
            <v>951.2</v>
          </cell>
        </row>
        <row r="2551">
          <cell r="X2551">
            <v>153</v>
          </cell>
        </row>
        <row r="2551">
          <cell r="Z2551" t="str">
            <v>1THB03023285</v>
          </cell>
        </row>
        <row r="2552">
          <cell r="D2552" t="str">
            <v>B40中改运输工装</v>
          </cell>
          <cell r="E2552" t="str">
            <v>固定资产-模具、检具、工装-销售费用</v>
          </cell>
        </row>
        <row r="2552">
          <cell r="J2552">
            <v>54.7333333333333</v>
          </cell>
          <cell r="K2552" t="str">
            <v>2018-12-31</v>
          </cell>
        </row>
        <row r="2552">
          <cell r="O2552">
            <v>951.2</v>
          </cell>
        </row>
        <row r="2552">
          <cell r="R2552">
            <v>951.2</v>
          </cell>
        </row>
        <row r="2552">
          <cell r="X2552">
            <v>153</v>
          </cell>
        </row>
        <row r="2552">
          <cell r="Z2552" t="str">
            <v>1THB03023286</v>
          </cell>
        </row>
        <row r="2553">
          <cell r="D2553" t="str">
            <v>B40中改运输工装</v>
          </cell>
          <cell r="E2553" t="str">
            <v>固定资产-模具、检具、工装-销售费用</v>
          </cell>
        </row>
        <row r="2553">
          <cell r="J2553">
            <v>54.7333333333333</v>
          </cell>
          <cell r="K2553" t="str">
            <v>2018-12-31</v>
          </cell>
        </row>
        <row r="2553">
          <cell r="O2553">
            <v>951.2</v>
          </cell>
        </row>
        <row r="2553">
          <cell r="R2553">
            <v>951.2</v>
          </cell>
        </row>
        <row r="2553">
          <cell r="X2553">
            <v>153</v>
          </cell>
        </row>
        <row r="2553">
          <cell r="Z2553" t="str">
            <v>1THB03023287</v>
          </cell>
        </row>
        <row r="2554">
          <cell r="D2554" t="str">
            <v>B40中改运输工装</v>
          </cell>
          <cell r="E2554" t="str">
            <v>固定资产-模具、检具、工装-销售费用</v>
          </cell>
        </row>
        <row r="2554">
          <cell r="J2554">
            <v>54.7333333333333</v>
          </cell>
          <cell r="K2554" t="str">
            <v>2018-12-31</v>
          </cell>
        </row>
        <row r="2554">
          <cell r="O2554">
            <v>951.2</v>
          </cell>
        </row>
        <row r="2554">
          <cell r="R2554">
            <v>951.2</v>
          </cell>
        </row>
        <row r="2554">
          <cell r="X2554">
            <v>153</v>
          </cell>
        </row>
        <row r="2554">
          <cell r="Z2554" t="str">
            <v>1THB03023288</v>
          </cell>
        </row>
        <row r="2555">
          <cell r="D2555" t="str">
            <v>1580后视镜杆检具（增加定位）检具</v>
          </cell>
          <cell r="E2555" t="str">
            <v>固定资产-模具、检具、工装-制造费用</v>
          </cell>
        </row>
        <row r="2555">
          <cell r="J2555">
            <v>54.7333333333333</v>
          </cell>
          <cell r="K2555" t="str">
            <v>2018-12-31</v>
          </cell>
        </row>
        <row r="2555">
          <cell r="O2555">
            <v>2778.4</v>
          </cell>
        </row>
        <row r="2555">
          <cell r="R2555">
            <v>2778.4</v>
          </cell>
        </row>
        <row r="2555">
          <cell r="X2555">
            <v>446.93</v>
          </cell>
        </row>
        <row r="2555">
          <cell r="Z2555" t="str">
            <v>2THB01023198</v>
          </cell>
        </row>
        <row r="2556">
          <cell r="D2556" t="str">
            <v>H3压塑料套工装</v>
          </cell>
          <cell r="E2556" t="str">
            <v>固定资产-模具、检具、工装-制造费用</v>
          </cell>
        </row>
        <row r="2556">
          <cell r="J2556">
            <v>54.7333333333333</v>
          </cell>
          <cell r="K2556" t="str">
            <v>2018-12-31</v>
          </cell>
        </row>
        <row r="2556">
          <cell r="O2556">
            <v>7021.16</v>
          </cell>
        </row>
        <row r="2556">
          <cell r="R2556">
            <v>7021.16</v>
          </cell>
        </row>
        <row r="2556">
          <cell r="X2556">
            <v>1129.15</v>
          </cell>
        </row>
        <row r="2556">
          <cell r="Z2556" t="str">
            <v>3THB01023167</v>
          </cell>
        </row>
        <row r="2557">
          <cell r="D2557" t="str">
            <v>B41四六分靠背主管检具</v>
          </cell>
          <cell r="E2557" t="str">
            <v>固定资产-模具、检具、工装-制造费用</v>
          </cell>
        </row>
        <row r="2557">
          <cell r="J2557">
            <v>54.7333333333333</v>
          </cell>
          <cell r="K2557" t="str">
            <v>2018-12-31</v>
          </cell>
        </row>
        <row r="2557">
          <cell r="O2557">
            <v>11059.4</v>
          </cell>
        </row>
        <row r="2557">
          <cell r="R2557">
            <v>11059.4</v>
          </cell>
        </row>
        <row r="2557">
          <cell r="X2557">
            <v>1778.73</v>
          </cell>
        </row>
        <row r="2557">
          <cell r="Z2557" t="str">
            <v>3THB01023178</v>
          </cell>
        </row>
        <row r="2558">
          <cell r="D2558" t="str">
            <v>B40四六分座主管检具</v>
          </cell>
          <cell r="E2558" t="str">
            <v>固定资产-模具、检具、工装-制造费用</v>
          </cell>
        </row>
        <row r="2558">
          <cell r="J2558">
            <v>54.7333333333333</v>
          </cell>
          <cell r="K2558" t="str">
            <v>2018-12-31</v>
          </cell>
        </row>
        <row r="2558">
          <cell r="O2558">
            <v>8887.02</v>
          </cell>
        </row>
        <row r="2558">
          <cell r="R2558">
            <v>8887.02</v>
          </cell>
        </row>
        <row r="2558">
          <cell r="X2558">
            <v>1429.39</v>
          </cell>
        </row>
        <row r="2558">
          <cell r="Z2558" t="str">
            <v>3THB01023179</v>
          </cell>
        </row>
        <row r="2559">
          <cell r="D2559" t="str">
            <v>B40右座椅靠背侧翼支撑钢管检具左右</v>
          </cell>
          <cell r="E2559" t="str">
            <v>固定资产-模具、检具、工装-制造费用</v>
          </cell>
        </row>
        <row r="2559">
          <cell r="J2559">
            <v>54.7333333333333</v>
          </cell>
          <cell r="K2559" t="str">
            <v>2018-12-31</v>
          </cell>
        </row>
        <row r="2559">
          <cell r="O2559">
            <v>5343.01</v>
          </cell>
        </row>
        <row r="2559">
          <cell r="R2559">
            <v>5343.01</v>
          </cell>
        </row>
        <row r="2559">
          <cell r="X2559">
            <v>859.37</v>
          </cell>
        </row>
        <row r="2559">
          <cell r="Z2559" t="str">
            <v>3THB01023199</v>
          </cell>
        </row>
        <row r="2560">
          <cell r="D2560" t="str">
            <v>B40左座椅座泡棉侧支撑钢管检具</v>
          </cell>
          <cell r="E2560" t="str">
            <v>固定资产-模具、检具、工装-制造费用</v>
          </cell>
        </row>
        <row r="2560">
          <cell r="J2560">
            <v>54.7333333333333</v>
          </cell>
          <cell r="K2560" t="str">
            <v>2018-12-31</v>
          </cell>
        </row>
        <row r="2560">
          <cell r="O2560">
            <v>5343.01</v>
          </cell>
        </row>
        <row r="2560">
          <cell r="R2560">
            <v>5343.01</v>
          </cell>
        </row>
        <row r="2560">
          <cell r="X2560">
            <v>859.37</v>
          </cell>
        </row>
        <row r="2560">
          <cell r="Z2560" t="str">
            <v>3THB01023200</v>
          </cell>
        </row>
        <row r="2561">
          <cell r="D2561" t="str">
            <v>B40左座椅靠背泡棉下支撑钢管检具</v>
          </cell>
          <cell r="E2561" t="str">
            <v>固定资产-模具、检具、工装-制造费用</v>
          </cell>
        </row>
        <row r="2561">
          <cell r="J2561">
            <v>54.7333333333333</v>
          </cell>
          <cell r="K2561" t="str">
            <v>2018-12-31</v>
          </cell>
        </row>
        <row r="2561">
          <cell r="O2561">
            <v>5343.01</v>
          </cell>
        </row>
        <row r="2561">
          <cell r="R2561">
            <v>5343.01</v>
          </cell>
        </row>
        <row r="2561">
          <cell r="X2561">
            <v>859.37</v>
          </cell>
        </row>
        <row r="2561">
          <cell r="Z2561" t="str">
            <v>3THB01023201</v>
          </cell>
        </row>
        <row r="2562">
          <cell r="D2562" t="str">
            <v>B40左座椅靠背泡棉下支撑钢管检具</v>
          </cell>
          <cell r="E2562" t="str">
            <v>固定资产-模具、检具、工装-制造费用</v>
          </cell>
        </row>
        <row r="2562">
          <cell r="J2562">
            <v>54.7333333333333</v>
          </cell>
          <cell r="K2562" t="str">
            <v>2018-12-31</v>
          </cell>
        </row>
        <row r="2562">
          <cell r="O2562">
            <v>5343.01</v>
          </cell>
        </row>
        <row r="2562">
          <cell r="R2562">
            <v>5343.01</v>
          </cell>
        </row>
        <row r="2562">
          <cell r="X2562">
            <v>859.37</v>
          </cell>
        </row>
        <row r="2562">
          <cell r="Z2562" t="str">
            <v>3THB01023202</v>
          </cell>
        </row>
        <row r="2563">
          <cell r="D2563" t="str">
            <v>B40右座椅坐垫泡棉支撑组合检具</v>
          </cell>
          <cell r="E2563" t="str">
            <v>固定资产-模具、检具、工装-制造费用</v>
          </cell>
        </row>
        <row r="2563">
          <cell r="J2563">
            <v>54.7333333333333</v>
          </cell>
          <cell r="K2563" t="str">
            <v>2018-12-31</v>
          </cell>
        </row>
        <row r="2563">
          <cell r="O2563">
            <v>5343.01</v>
          </cell>
        </row>
        <row r="2563">
          <cell r="R2563">
            <v>5343.01</v>
          </cell>
        </row>
        <row r="2563">
          <cell r="X2563">
            <v>859.37</v>
          </cell>
        </row>
        <row r="2563">
          <cell r="Z2563" t="str">
            <v>3THB01023203</v>
          </cell>
        </row>
        <row r="2564">
          <cell r="D2564" t="str">
            <v>B40中期改款B40L头枕管手持检测快</v>
          </cell>
          <cell r="E2564" t="str">
            <v>固定资产-模具、检具、工装-制造费用</v>
          </cell>
        </row>
        <row r="2564">
          <cell r="J2564">
            <v>54.7333333333333</v>
          </cell>
          <cell r="K2564" t="str">
            <v>2018-12-31</v>
          </cell>
        </row>
        <row r="2564">
          <cell r="O2564">
            <v>1460.26</v>
          </cell>
        </row>
        <row r="2564">
          <cell r="R2564">
            <v>1460.26</v>
          </cell>
        </row>
        <row r="2564">
          <cell r="X2564">
            <v>234.9</v>
          </cell>
        </row>
        <row r="2564">
          <cell r="Z2564" t="str">
            <v>3THB01023214</v>
          </cell>
        </row>
        <row r="2565">
          <cell r="D2565" t="str">
            <v>H3000减震扣垫片落料冲孔模具</v>
          </cell>
          <cell r="E2565" t="str">
            <v>固定资产-模具、检具、工装-制造费用</v>
          </cell>
        </row>
        <row r="2565">
          <cell r="J2565">
            <v>54.7333333333333</v>
          </cell>
          <cell r="K2565" t="str">
            <v>2018-12-31</v>
          </cell>
        </row>
        <row r="2565">
          <cell r="O2565">
            <v>7873.87</v>
          </cell>
        </row>
        <row r="2565">
          <cell r="R2565">
            <v>7873.87</v>
          </cell>
        </row>
        <row r="2565">
          <cell r="X2565">
            <v>1266.36</v>
          </cell>
        </row>
        <row r="2565">
          <cell r="Z2565" t="str">
            <v>3THB01043168</v>
          </cell>
        </row>
        <row r="2566">
          <cell r="D2566" t="str">
            <v>H5滑块固定板成型模具</v>
          </cell>
          <cell r="E2566" t="str">
            <v>固定资产-模具、检具、工装-制造费用</v>
          </cell>
        </row>
        <row r="2566">
          <cell r="J2566">
            <v>54.7333333333333</v>
          </cell>
          <cell r="K2566" t="str">
            <v>2018-12-31</v>
          </cell>
        </row>
        <row r="2566">
          <cell r="O2566">
            <v>6424.89</v>
          </cell>
        </row>
        <row r="2566">
          <cell r="R2566">
            <v>6424.89</v>
          </cell>
        </row>
        <row r="2566">
          <cell r="X2566">
            <v>1033.36</v>
          </cell>
        </row>
        <row r="2566">
          <cell r="Z2566" t="str">
            <v>3THB01043176</v>
          </cell>
        </row>
        <row r="2567">
          <cell r="D2567" t="str">
            <v>B49L座垫框架侧管切弧模</v>
          </cell>
          <cell r="E2567" t="str">
            <v>固定资产-模具、检具、工装-制造费用</v>
          </cell>
        </row>
        <row r="2567">
          <cell r="J2567">
            <v>54.7333333333333</v>
          </cell>
          <cell r="K2567" t="str">
            <v>2018-12-31</v>
          </cell>
        </row>
        <row r="2567">
          <cell r="O2567">
            <v>10269.44</v>
          </cell>
        </row>
        <row r="2567">
          <cell r="R2567">
            <v>10269.44</v>
          </cell>
        </row>
        <row r="2567">
          <cell r="X2567">
            <v>1651.64</v>
          </cell>
        </row>
        <row r="2567">
          <cell r="Z2567" t="str">
            <v>3THB01043180</v>
          </cell>
        </row>
        <row r="2568">
          <cell r="D2568" t="str">
            <v>B40左右座椅地锁拉线固定前支架冲孔模具</v>
          </cell>
          <cell r="E2568" t="str">
            <v>固定资产-模具、检具、工装-制造费用</v>
          </cell>
        </row>
        <row r="2568">
          <cell r="J2568">
            <v>54.7333333333333</v>
          </cell>
          <cell r="K2568" t="str">
            <v>2018-12-31</v>
          </cell>
        </row>
        <row r="2568">
          <cell r="O2568">
            <v>10861.92</v>
          </cell>
        </row>
        <row r="2568">
          <cell r="R2568">
            <v>10861.92</v>
          </cell>
        </row>
        <row r="2568">
          <cell r="X2568">
            <v>1746.98</v>
          </cell>
        </row>
        <row r="2568">
          <cell r="Z2568" t="str">
            <v>3THB01043182</v>
          </cell>
        </row>
        <row r="2569">
          <cell r="D2569" t="str">
            <v>C32B调角器简易模</v>
          </cell>
          <cell r="E2569" t="str">
            <v>固定资产-模具、检具、工装-制造费用</v>
          </cell>
        </row>
        <row r="2569">
          <cell r="J2569">
            <v>54.7333333333333</v>
          </cell>
          <cell r="K2569" t="str">
            <v>2018-12-31</v>
          </cell>
        </row>
        <row r="2569">
          <cell r="O2569">
            <v>6912.12</v>
          </cell>
        </row>
        <row r="2569">
          <cell r="R2569">
            <v>6912.12</v>
          </cell>
        </row>
        <row r="2569">
          <cell r="X2569">
            <v>1111.8</v>
          </cell>
        </row>
        <row r="2569">
          <cell r="Z2569" t="str">
            <v>3THB01043183</v>
          </cell>
        </row>
        <row r="2570">
          <cell r="D2570" t="str">
            <v>D40  腰托固定横衬条开料模</v>
          </cell>
          <cell r="E2570" t="str">
            <v>固定资产-模具、检具、工装-制造费用</v>
          </cell>
        </row>
        <row r="2570">
          <cell r="J2570">
            <v>54.7333333333333</v>
          </cell>
          <cell r="K2570" t="str">
            <v>2018-12-31</v>
          </cell>
        </row>
        <row r="2570">
          <cell r="O2570">
            <v>24329.03</v>
          </cell>
        </row>
        <row r="2570">
          <cell r="R2570">
            <v>24329.03</v>
          </cell>
        </row>
        <row r="2570">
          <cell r="X2570">
            <v>3912.9</v>
          </cell>
        </row>
        <row r="2570">
          <cell r="Z2570" t="str">
            <v>3THB01043190</v>
          </cell>
        </row>
        <row r="2571">
          <cell r="D2571" t="str">
            <v>D40腰托固定横衬条成型模</v>
          </cell>
          <cell r="E2571" t="str">
            <v>固定资产-模具、检具、工装-制造费用</v>
          </cell>
        </row>
        <row r="2571">
          <cell r="J2571">
            <v>54.7333333333333</v>
          </cell>
          <cell r="K2571" t="str">
            <v>2018-12-31</v>
          </cell>
        </row>
        <row r="2571">
          <cell r="O2571">
            <v>21500.08</v>
          </cell>
        </row>
        <row r="2571">
          <cell r="R2571">
            <v>21500.08</v>
          </cell>
        </row>
        <row r="2571">
          <cell r="X2571">
            <v>3457.98</v>
          </cell>
        </row>
        <row r="2571">
          <cell r="Z2571" t="str">
            <v>3THB01043191</v>
          </cell>
        </row>
        <row r="2572">
          <cell r="D2572" t="str">
            <v>B40方管切圆弧模具</v>
          </cell>
          <cell r="E2572" t="str">
            <v>固定资产-模具、检具、工装-制造费用</v>
          </cell>
        </row>
        <row r="2572">
          <cell r="J2572">
            <v>54.7333333333333</v>
          </cell>
          <cell r="K2572" t="str">
            <v>2018-12-31</v>
          </cell>
        </row>
        <row r="2572">
          <cell r="O2572">
            <v>6957.62</v>
          </cell>
        </row>
        <row r="2572">
          <cell r="R2572">
            <v>6957.62</v>
          </cell>
        </row>
        <row r="2572">
          <cell r="X2572">
            <v>1118.98</v>
          </cell>
        </row>
        <row r="2572">
          <cell r="Z2572" t="str">
            <v>3THB01043207</v>
          </cell>
        </row>
        <row r="2573">
          <cell r="D2573" t="str">
            <v>B40中期改款四分座侧管切弧模（换脱料模）</v>
          </cell>
          <cell r="E2573" t="str">
            <v>固定资产-模具、检具、工装-制造费用</v>
          </cell>
        </row>
        <row r="2573">
          <cell r="J2573">
            <v>54.7333333333333</v>
          </cell>
          <cell r="K2573" t="str">
            <v>2018-12-31</v>
          </cell>
        </row>
        <row r="2573">
          <cell r="O2573">
            <v>2499.78</v>
          </cell>
        </row>
        <row r="2573">
          <cell r="R2573">
            <v>2499.78</v>
          </cell>
        </row>
        <row r="2573">
          <cell r="X2573">
            <v>402.04</v>
          </cell>
        </row>
        <row r="2573">
          <cell r="Z2573" t="str">
            <v>3THB01043211</v>
          </cell>
        </row>
        <row r="2574">
          <cell r="D2574" t="str">
            <v>M50N三排五分左靠背焊胎一序</v>
          </cell>
          <cell r="E2574" t="str">
            <v>固定资产-模具、检具、工装-制造费用</v>
          </cell>
        </row>
        <row r="2574">
          <cell r="J2574">
            <v>54.7333333333333</v>
          </cell>
          <cell r="K2574" t="str">
            <v>2018-12-31</v>
          </cell>
        </row>
        <row r="2574">
          <cell r="O2574">
            <v>9637.33</v>
          </cell>
        </row>
        <row r="2574">
          <cell r="R2574">
            <v>9637.33</v>
          </cell>
        </row>
        <row r="2574">
          <cell r="X2574">
            <v>1550.06</v>
          </cell>
        </row>
        <row r="2574">
          <cell r="Z2574" t="str">
            <v>3THB01053159</v>
          </cell>
        </row>
        <row r="2575">
          <cell r="D2575" t="str">
            <v>M50N三排五分左靠背焊胎二序</v>
          </cell>
          <cell r="E2575" t="str">
            <v>固定资产-模具、检具、工装-制造费用</v>
          </cell>
        </row>
        <row r="2575">
          <cell r="J2575">
            <v>54.7333333333333</v>
          </cell>
          <cell r="K2575" t="str">
            <v>2018-12-31</v>
          </cell>
        </row>
        <row r="2575">
          <cell r="O2575">
            <v>9637.33</v>
          </cell>
        </row>
        <row r="2575">
          <cell r="R2575">
            <v>9637.33</v>
          </cell>
        </row>
        <row r="2575">
          <cell r="X2575">
            <v>1550.06</v>
          </cell>
        </row>
        <row r="2575">
          <cell r="Z2575" t="str">
            <v>3THB01053160</v>
          </cell>
        </row>
        <row r="2576">
          <cell r="D2576" t="str">
            <v>M50N三排五分右靠背焊胎一序</v>
          </cell>
          <cell r="E2576" t="str">
            <v>固定资产-模具、检具、工装-制造费用</v>
          </cell>
        </row>
        <row r="2576">
          <cell r="J2576">
            <v>54.7333333333333</v>
          </cell>
          <cell r="K2576" t="str">
            <v>2018-12-31</v>
          </cell>
        </row>
        <row r="2576">
          <cell r="O2576">
            <v>9637.33</v>
          </cell>
        </row>
        <row r="2576">
          <cell r="R2576">
            <v>9637.33</v>
          </cell>
        </row>
        <row r="2576">
          <cell r="X2576">
            <v>1550.06</v>
          </cell>
        </row>
        <row r="2576">
          <cell r="Z2576" t="str">
            <v>3THB01053161</v>
          </cell>
        </row>
        <row r="2577">
          <cell r="D2577" t="str">
            <v>M50N三排五分右靠背焊胎二序</v>
          </cell>
          <cell r="E2577" t="str">
            <v>固定资产-模具、检具、工装-制造费用</v>
          </cell>
        </row>
        <row r="2577">
          <cell r="J2577">
            <v>54.7333333333333</v>
          </cell>
          <cell r="K2577" t="str">
            <v>2018-12-31</v>
          </cell>
        </row>
        <row r="2577">
          <cell r="O2577">
            <v>9637.33</v>
          </cell>
        </row>
        <row r="2577">
          <cell r="R2577">
            <v>9637.33</v>
          </cell>
        </row>
        <row r="2577">
          <cell r="X2577">
            <v>1550.06</v>
          </cell>
        </row>
        <row r="2577">
          <cell r="Z2577" t="str">
            <v>3THB01053162</v>
          </cell>
        </row>
        <row r="2578">
          <cell r="D2578" t="str">
            <v>M31RB正司机背主管压头枕模具</v>
          </cell>
          <cell r="E2578" t="str">
            <v>固定资产-模具、检具、工装-制造费用</v>
          </cell>
        </row>
        <row r="2578">
          <cell r="J2578">
            <v>54.7333333333333</v>
          </cell>
          <cell r="K2578" t="str">
            <v>2018-12-31</v>
          </cell>
        </row>
        <row r="2578">
          <cell r="O2578">
            <v>9361.55</v>
          </cell>
        </row>
        <row r="2578">
          <cell r="R2578">
            <v>9361.55</v>
          </cell>
        </row>
        <row r="2578">
          <cell r="X2578">
            <v>1505.73</v>
          </cell>
        </row>
        <row r="2578">
          <cell r="Z2578" t="str">
            <v>3THB01053163</v>
          </cell>
        </row>
        <row r="2579">
          <cell r="D2579" t="str">
            <v>M31RB副司机背主管压头枕模具</v>
          </cell>
          <cell r="E2579" t="str">
            <v>固定资产-模具、检具、工装-制造费用</v>
          </cell>
        </row>
        <row r="2579">
          <cell r="J2579">
            <v>54.7333333333333</v>
          </cell>
          <cell r="K2579" t="str">
            <v>2018-12-31</v>
          </cell>
        </row>
        <row r="2579">
          <cell r="O2579">
            <v>9361.55</v>
          </cell>
        </row>
        <row r="2579">
          <cell r="R2579">
            <v>9361.55</v>
          </cell>
        </row>
        <row r="2579">
          <cell r="X2579">
            <v>1505.73</v>
          </cell>
        </row>
        <row r="2579">
          <cell r="Z2579" t="str">
            <v>3THB01053164</v>
          </cell>
        </row>
        <row r="2580">
          <cell r="D2580" t="str">
            <v>M31RB靠背左侧调角器一序焊胎</v>
          </cell>
          <cell r="E2580" t="str">
            <v>固定资产-模具、检具、工装-制造费用</v>
          </cell>
        </row>
        <row r="2580">
          <cell r="J2580">
            <v>54.7333333333333</v>
          </cell>
          <cell r="K2580" t="str">
            <v>2018-12-31</v>
          </cell>
        </row>
        <row r="2580">
          <cell r="O2580">
            <v>8191.35</v>
          </cell>
        </row>
        <row r="2580">
          <cell r="R2580">
            <v>8191.35</v>
          </cell>
        </row>
        <row r="2580">
          <cell r="X2580">
            <v>1317.41</v>
          </cell>
        </row>
        <row r="2580">
          <cell r="Z2580" t="str">
            <v>3THB01053165</v>
          </cell>
        </row>
        <row r="2581">
          <cell r="D2581" t="str">
            <v>M31RB靠背左侧调角器二序焊胎</v>
          </cell>
          <cell r="E2581" t="str">
            <v>固定资产-模具、检具、工装-制造费用</v>
          </cell>
        </row>
        <row r="2581">
          <cell r="J2581">
            <v>54.7333333333333</v>
          </cell>
          <cell r="K2581" t="str">
            <v>2018-12-31</v>
          </cell>
        </row>
        <row r="2581">
          <cell r="O2581">
            <v>8191.35</v>
          </cell>
        </row>
        <row r="2581">
          <cell r="R2581">
            <v>8191.35</v>
          </cell>
        </row>
        <row r="2581">
          <cell r="X2581">
            <v>1317.41</v>
          </cell>
        </row>
        <row r="2581">
          <cell r="Z2581" t="str">
            <v>3THB01053166</v>
          </cell>
        </row>
        <row r="2582">
          <cell r="D2582" t="str">
            <v>H3脚架轴套焊胎</v>
          </cell>
          <cell r="E2582" t="str">
            <v>固定资产-模具、检具、工装-制造费用</v>
          </cell>
        </row>
        <row r="2582">
          <cell r="J2582">
            <v>54.7333333333333</v>
          </cell>
          <cell r="K2582" t="str">
            <v>2018-12-31</v>
          </cell>
        </row>
        <row r="2582">
          <cell r="O2582">
            <v>11746.9</v>
          </cell>
        </row>
        <row r="2582">
          <cell r="R2582">
            <v>11746.9</v>
          </cell>
        </row>
        <row r="2582">
          <cell r="X2582">
            <v>1889.27</v>
          </cell>
        </row>
        <row r="2582">
          <cell r="Z2582" t="str">
            <v>3THB01053169</v>
          </cell>
        </row>
        <row r="2583">
          <cell r="D2583" t="str">
            <v>M50N三排五分左座框焊胎一序</v>
          </cell>
          <cell r="E2583" t="str">
            <v>固定资产-模具、检具、工装-制造费用</v>
          </cell>
        </row>
        <row r="2583">
          <cell r="J2583">
            <v>54.7333333333333</v>
          </cell>
          <cell r="K2583" t="str">
            <v>2018-12-31</v>
          </cell>
        </row>
        <row r="2583">
          <cell r="O2583">
            <v>7228</v>
          </cell>
        </row>
        <row r="2583">
          <cell r="R2583">
            <v>7228</v>
          </cell>
        </row>
        <row r="2583">
          <cell r="X2583">
            <v>1162.52</v>
          </cell>
        </row>
        <row r="2583">
          <cell r="Z2583" t="str">
            <v>3THB01053170</v>
          </cell>
        </row>
        <row r="2584">
          <cell r="D2584" t="str">
            <v>M50N三排五分左座框焊胎二序</v>
          </cell>
          <cell r="E2584" t="str">
            <v>固定资产-模具、检具、工装-制造费用</v>
          </cell>
        </row>
        <row r="2584">
          <cell r="J2584">
            <v>54.7333333333333</v>
          </cell>
          <cell r="K2584" t="str">
            <v>2018-12-31</v>
          </cell>
        </row>
        <row r="2584">
          <cell r="O2584">
            <v>8031.1</v>
          </cell>
        </row>
        <row r="2584">
          <cell r="R2584">
            <v>8031.1</v>
          </cell>
        </row>
        <row r="2584">
          <cell r="X2584">
            <v>1291.62</v>
          </cell>
        </row>
        <row r="2584">
          <cell r="Z2584" t="str">
            <v>3THB01053171</v>
          </cell>
        </row>
        <row r="2585">
          <cell r="D2585" t="str">
            <v>M50N三排五分左座框焊胎三序</v>
          </cell>
          <cell r="E2585" t="str">
            <v>固定资产-模具、检具、工装-制造费用</v>
          </cell>
        </row>
        <row r="2585">
          <cell r="J2585">
            <v>54.7333333333333</v>
          </cell>
          <cell r="K2585" t="str">
            <v>2018-12-31</v>
          </cell>
        </row>
        <row r="2585">
          <cell r="O2585">
            <v>7228</v>
          </cell>
        </row>
        <row r="2585">
          <cell r="R2585">
            <v>7228</v>
          </cell>
        </row>
        <row r="2585">
          <cell r="X2585">
            <v>1162.52</v>
          </cell>
        </row>
        <row r="2585">
          <cell r="Z2585" t="str">
            <v>3THB01053172</v>
          </cell>
        </row>
        <row r="2586">
          <cell r="D2586" t="str">
            <v>M50N三排五分右座框焊胎一序</v>
          </cell>
          <cell r="E2586" t="str">
            <v>固定资产-模具、检具、工装-制造费用</v>
          </cell>
        </row>
        <row r="2586">
          <cell r="J2586">
            <v>54.7333333333333</v>
          </cell>
          <cell r="K2586" t="str">
            <v>2018-12-31</v>
          </cell>
        </row>
        <row r="2586">
          <cell r="O2586">
            <v>7228</v>
          </cell>
        </row>
        <row r="2586">
          <cell r="R2586">
            <v>7228</v>
          </cell>
        </row>
        <row r="2586">
          <cell r="X2586">
            <v>1162.52</v>
          </cell>
        </row>
        <row r="2586">
          <cell r="Z2586" t="str">
            <v>3THB01053173</v>
          </cell>
        </row>
        <row r="2587">
          <cell r="D2587" t="str">
            <v>M50N三排五分右座框焊胎二序</v>
          </cell>
          <cell r="E2587" t="str">
            <v>固定资产-模具、检具、工装-制造费用</v>
          </cell>
        </row>
        <row r="2587">
          <cell r="J2587">
            <v>54.7333333333333</v>
          </cell>
          <cell r="K2587" t="str">
            <v>2018-12-31</v>
          </cell>
        </row>
        <row r="2587">
          <cell r="O2587">
            <v>8031.1</v>
          </cell>
        </row>
        <row r="2587">
          <cell r="R2587">
            <v>8031.1</v>
          </cell>
        </row>
        <row r="2587">
          <cell r="X2587">
            <v>1291.62</v>
          </cell>
        </row>
        <row r="2587">
          <cell r="Z2587" t="str">
            <v>3THB01053174</v>
          </cell>
        </row>
        <row r="2588">
          <cell r="D2588" t="str">
            <v>M50N三排五分右座框焊胎三序</v>
          </cell>
          <cell r="E2588" t="str">
            <v>固定资产-模具、检具、工装-制造费用</v>
          </cell>
        </row>
        <row r="2588">
          <cell r="J2588">
            <v>54.7333333333333</v>
          </cell>
          <cell r="K2588" t="str">
            <v>2018-12-31</v>
          </cell>
        </row>
        <row r="2588">
          <cell r="O2588">
            <v>7228</v>
          </cell>
        </row>
        <row r="2588">
          <cell r="R2588">
            <v>7228</v>
          </cell>
        </row>
        <row r="2588">
          <cell r="X2588">
            <v>1162.52</v>
          </cell>
        </row>
        <row r="2588">
          <cell r="Z2588" t="str">
            <v>3THB01053175</v>
          </cell>
        </row>
        <row r="2589">
          <cell r="D2589" t="str">
            <v>MA501电动座椅调试治具</v>
          </cell>
          <cell r="E2589" t="str">
            <v>固定资产-模具、检具、工装-制造费用</v>
          </cell>
        </row>
        <row r="2589">
          <cell r="J2589">
            <v>54.7333333333333</v>
          </cell>
          <cell r="K2589" t="str">
            <v>2018-12-31</v>
          </cell>
        </row>
        <row r="2589">
          <cell r="O2589">
            <v>6912.12</v>
          </cell>
        </row>
        <row r="2589">
          <cell r="R2589">
            <v>6912.12</v>
          </cell>
        </row>
        <row r="2589">
          <cell r="X2589">
            <v>1111.8</v>
          </cell>
        </row>
        <row r="2589">
          <cell r="Z2589" t="str">
            <v>3THB01053184</v>
          </cell>
        </row>
        <row r="2590">
          <cell r="D2590" t="str">
            <v>A平台-连接板铆胎</v>
          </cell>
          <cell r="E2590" t="str">
            <v>固定资产-模具、检具、工装-制造费用</v>
          </cell>
        </row>
        <row r="2590">
          <cell r="J2590">
            <v>54.7333333333333</v>
          </cell>
          <cell r="K2590" t="str">
            <v>2018-12-31</v>
          </cell>
        </row>
        <row r="2590">
          <cell r="O2590">
            <v>7119.78</v>
          </cell>
        </row>
        <row r="2590">
          <cell r="R2590">
            <v>7119.78</v>
          </cell>
        </row>
        <row r="2590">
          <cell r="X2590">
            <v>1145.09</v>
          </cell>
        </row>
        <row r="2590">
          <cell r="Z2590" t="str">
            <v>3THB01053185</v>
          </cell>
        </row>
        <row r="2591">
          <cell r="D2591" t="str">
            <v>C32B富昌泰上连接板钢丝焊胎</v>
          </cell>
          <cell r="E2591" t="str">
            <v>固定资产-模具、检具、工装-制造费用</v>
          </cell>
        </row>
        <row r="2591">
          <cell r="J2591">
            <v>54.7333333333333</v>
          </cell>
          <cell r="K2591" t="str">
            <v>2018-12-31</v>
          </cell>
        </row>
        <row r="2591">
          <cell r="O2591">
            <v>14144.77</v>
          </cell>
        </row>
        <row r="2591">
          <cell r="R2591">
            <v>14144.77</v>
          </cell>
        </row>
        <row r="2591">
          <cell r="X2591">
            <v>2274.89</v>
          </cell>
        </row>
        <row r="2591">
          <cell r="Z2591" t="str">
            <v>3THB01053192</v>
          </cell>
        </row>
        <row r="2592">
          <cell r="D2592" t="str">
            <v>X3000靠背钢丝焊接工装焊胎</v>
          </cell>
          <cell r="E2592" t="str">
            <v>固定资产-模具、检具、工装-制造费用</v>
          </cell>
        </row>
        <row r="2592">
          <cell r="J2592">
            <v>54.7333333333333</v>
          </cell>
          <cell r="K2592" t="str">
            <v>2018-12-31</v>
          </cell>
        </row>
        <row r="2592">
          <cell r="O2592">
            <v>8335.21</v>
          </cell>
        </row>
        <row r="2592">
          <cell r="R2592">
            <v>8335.21</v>
          </cell>
        </row>
        <row r="2592">
          <cell r="X2592">
            <v>1340.64</v>
          </cell>
        </row>
        <row r="2592">
          <cell r="Z2592" t="str">
            <v>3THB01053195</v>
          </cell>
        </row>
        <row r="2593">
          <cell r="D2593" t="str">
            <v>X3000靠背钢条焊接工装焊胎</v>
          </cell>
          <cell r="E2593" t="str">
            <v>固定资产-模具、检具、工装-制造费用</v>
          </cell>
        </row>
        <row r="2593">
          <cell r="J2593">
            <v>54.7333333333333</v>
          </cell>
          <cell r="K2593" t="str">
            <v>2018-12-31</v>
          </cell>
        </row>
        <row r="2593">
          <cell r="O2593">
            <v>8335.21</v>
          </cell>
        </row>
        <row r="2593">
          <cell r="R2593">
            <v>8335.21</v>
          </cell>
        </row>
        <row r="2593">
          <cell r="X2593">
            <v>1340.64</v>
          </cell>
        </row>
        <row r="2593">
          <cell r="Z2593" t="str">
            <v>3THB01053196</v>
          </cell>
        </row>
        <row r="2594">
          <cell r="D2594" t="str">
            <v>MA501卡帽组装治具</v>
          </cell>
          <cell r="E2594" t="str">
            <v>固定资产-模具、检具、工装-制造费用</v>
          </cell>
        </row>
        <row r="2594">
          <cell r="J2594">
            <v>54.7333333333333</v>
          </cell>
          <cell r="K2594" t="str">
            <v>2018-12-31</v>
          </cell>
        </row>
        <row r="2594">
          <cell r="O2594">
            <v>14495.04</v>
          </cell>
        </row>
        <row r="2594">
          <cell r="R2594">
            <v>14495.04</v>
          </cell>
        </row>
        <row r="2594">
          <cell r="X2594">
            <v>2331.38</v>
          </cell>
        </row>
        <row r="2594">
          <cell r="Z2594" t="str">
            <v>3THB01053204</v>
          </cell>
        </row>
        <row r="2595">
          <cell r="D2595" t="str">
            <v>MA501调高泵组装治具</v>
          </cell>
          <cell r="E2595" t="str">
            <v>固定资产-模具、检具、工装-制造费用</v>
          </cell>
        </row>
        <row r="2595">
          <cell r="J2595">
            <v>54.7333333333333</v>
          </cell>
          <cell r="K2595" t="str">
            <v>2018-12-31</v>
          </cell>
        </row>
        <row r="2595">
          <cell r="O2595">
            <v>8697.03</v>
          </cell>
        </row>
        <row r="2595">
          <cell r="R2595">
            <v>8697.03</v>
          </cell>
        </row>
        <row r="2595">
          <cell r="X2595">
            <v>1398.77</v>
          </cell>
        </row>
        <row r="2595">
          <cell r="Z2595" t="str">
            <v>3THB01053205</v>
          </cell>
        </row>
        <row r="2596">
          <cell r="D2596" t="str">
            <v>MA501/H40D扭簧装配治具</v>
          </cell>
          <cell r="E2596" t="str">
            <v>固定资产-模具、检具、工装-制造费用</v>
          </cell>
        </row>
        <row r="2596">
          <cell r="J2596">
            <v>54.7333333333333</v>
          </cell>
          <cell r="K2596" t="str">
            <v>2018-12-31</v>
          </cell>
        </row>
        <row r="2596">
          <cell r="O2596">
            <v>14495.04</v>
          </cell>
        </row>
        <row r="2596">
          <cell r="R2596">
            <v>14495.04</v>
          </cell>
        </row>
        <row r="2596">
          <cell r="X2596">
            <v>2331.38</v>
          </cell>
        </row>
        <row r="2596">
          <cell r="Z2596" t="str">
            <v>3THB01053206</v>
          </cell>
        </row>
        <row r="2597">
          <cell r="D2597" t="str">
            <v>B40中期改款半成品挂具简易焊胎</v>
          </cell>
          <cell r="E2597" t="str">
            <v>固定资产-模具、检具、工装-制造费用</v>
          </cell>
        </row>
        <row r="2597">
          <cell r="J2597">
            <v>54.7333333333333</v>
          </cell>
          <cell r="K2597" t="str">
            <v>2018-12-31</v>
          </cell>
        </row>
        <row r="2597">
          <cell r="O2597">
            <v>3124.71</v>
          </cell>
        </row>
        <row r="2597">
          <cell r="R2597">
            <v>3124.71</v>
          </cell>
        </row>
        <row r="2597">
          <cell r="X2597">
            <v>502.64</v>
          </cell>
        </row>
        <row r="2597">
          <cell r="Z2597" t="str">
            <v>3THB01053212</v>
          </cell>
        </row>
        <row r="2598">
          <cell r="D2598" t="str">
            <v>H5正司机靠背骨架焊接总成</v>
          </cell>
          <cell r="E2598" t="str">
            <v>固定资产-模具、检具、工装-制造费用</v>
          </cell>
        </row>
        <row r="2598">
          <cell r="J2598">
            <v>54.7333333333333</v>
          </cell>
          <cell r="K2598" t="str">
            <v>2018-12-31</v>
          </cell>
        </row>
        <row r="2598">
          <cell r="O2598">
            <v>52991.49</v>
          </cell>
        </row>
        <row r="2598">
          <cell r="R2598">
            <v>52991.49</v>
          </cell>
        </row>
        <row r="2598">
          <cell r="X2598">
            <v>8522.74</v>
          </cell>
        </row>
        <row r="2598">
          <cell r="Z2598" t="str">
            <v>3THB01053289</v>
          </cell>
        </row>
        <row r="2599">
          <cell r="D2599" t="str">
            <v>H5正司机靠背骨架焊接一序（管架）</v>
          </cell>
          <cell r="E2599" t="str">
            <v>固定资产-模具、检具、工装-制造费用</v>
          </cell>
        </row>
        <row r="2599">
          <cell r="J2599">
            <v>54.7333333333333</v>
          </cell>
          <cell r="K2599" t="str">
            <v>2018-12-31</v>
          </cell>
        </row>
        <row r="2599">
          <cell r="O2599">
            <v>49572.63</v>
          </cell>
        </row>
        <row r="2599">
          <cell r="R2599">
            <v>49572.63</v>
          </cell>
        </row>
        <row r="2599">
          <cell r="X2599">
            <v>7972.93</v>
          </cell>
        </row>
        <row r="2599">
          <cell r="Z2599" t="str">
            <v>3THB01053290</v>
          </cell>
        </row>
        <row r="2600">
          <cell r="D2600" t="str">
            <v>H5副司机靠背骨架焊接总成焊胎</v>
          </cell>
          <cell r="E2600" t="str">
            <v>固定资产-模具、检具、工装-制造费用</v>
          </cell>
        </row>
        <row r="2600">
          <cell r="J2600">
            <v>54.7333333333333</v>
          </cell>
          <cell r="K2600" t="str">
            <v>2018-12-31</v>
          </cell>
        </row>
        <row r="2600">
          <cell r="O2600">
            <v>52991.49</v>
          </cell>
        </row>
        <row r="2600">
          <cell r="R2600">
            <v>52991.49</v>
          </cell>
        </row>
        <row r="2600">
          <cell r="X2600">
            <v>8522.74</v>
          </cell>
        </row>
        <row r="2600">
          <cell r="Z2600" t="str">
            <v>3THB01053291</v>
          </cell>
        </row>
        <row r="2601">
          <cell r="D2601" t="str">
            <v>H5副司机靠背焊接一序焊胎</v>
          </cell>
          <cell r="E2601" t="str">
            <v>固定资产-模具、检具、工装-制造费用</v>
          </cell>
        </row>
        <row r="2601">
          <cell r="J2601">
            <v>54.7333333333333</v>
          </cell>
          <cell r="K2601" t="str">
            <v>2018-12-31</v>
          </cell>
        </row>
        <row r="2601">
          <cell r="O2601">
            <v>43589.76</v>
          </cell>
        </row>
        <row r="2601">
          <cell r="R2601">
            <v>43589.76</v>
          </cell>
        </row>
        <row r="2601">
          <cell r="X2601">
            <v>7010.75</v>
          </cell>
        </row>
        <row r="2601">
          <cell r="Z2601" t="str">
            <v>3THB01053292</v>
          </cell>
        </row>
        <row r="2602">
          <cell r="D2602" t="str">
            <v>X3000主驾下框焊接组件焊胎焊胎</v>
          </cell>
          <cell r="E2602" t="str">
            <v>固定资产-模具、检具、工装-制造费用</v>
          </cell>
        </row>
        <row r="2602">
          <cell r="J2602">
            <v>54.7333333333333</v>
          </cell>
          <cell r="K2602" t="str">
            <v>2018-12-31</v>
          </cell>
        </row>
        <row r="2602">
          <cell r="O2602">
            <v>29995.69</v>
          </cell>
        </row>
        <row r="2602">
          <cell r="R2602">
            <v>29995.69</v>
          </cell>
        </row>
        <row r="2602">
          <cell r="X2602">
            <v>4824.4</v>
          </cell>
        </row>
        <row r="2602">
          <cell r="Z2602" t="str">
            <v>3THB01053293</v>
          </cell>
        </row>
        <row r="2603">
          <cell r="D2603" t="str">
            <v>X3000主驾外绞架焊胎</v>
          </cell>
          <cell r="E2603" t="str">
            <v>固定资产-模具、检具、工装-制造费用</v>
          </cell>
        </row>
        <row r="2603">
          <cell r="J2603">
            <v>54.7333333333333</v>
          </cell>
          <cell r="K2603" t="str">
            <v>2018-12-31</v>
          </cell>
        </row>
        <row r="2603">
          <cell r="O2603">
            <v>27593.11</v>
          </cell>
        </row>
        <row r="2603">
          <cell r="R2603">
            <v>27593.11</v>
          </cell>
        </row>
        <row r="2603">
          <cell r="X2603">
            <v>4437.94</v>
          </cell>
        </row>
        <row r="2603">
          <cell r="Z2603" t="str">
            <v>3THB01053294</v>
          </cell>
        </row>
        <row r="2604">
          <cell r="D2604" t="str">
            <v>X3000主驾内绞架焊胎</v>
          </cell>
          <cell r="E2604" t="str">
            <v>固定资产-模具、检具、工装-制造费用</v>
          </cell>
        </row>
        <row r="2604">
          <cell r="J2604">
            <v>54.7333333333333</v>
          </cell>
          <cell r="K2604" t="str">
            <v>2018-12-31</v>
          </cell>
        </row>
        <row r="2604">
          <cell r="O2604">
            <v>27593.1</v>
          </cell>
        </row>
        <row r="2604">
          <cell r="R2604">
            <v>27593.1</v>
          </cell>
        </row>
        <row r="2604">
          <cell r="X2604">
            <v>4437.93</v>
          </cell>
        </row>
        <row r="2604">
          <cell r="Z2604" t="str">
            <v>3THB01053295</v>
          </cell>
        </row>
        <row r="2605">
          <cell r="D2605" t="str">
            <v>X3000主驾左右侧板边板焊接组件焊胎</v>
          </cell>
          <cell r="E2605" t="str">
            <v>固定资产-模具、检具、工装-制造费用</v>
          </cell>
        </row>
        <row r="2605">
          <cell r="J2605">
            <v>54.7333333333333</v>
          </cell>
          <cell r="K2605" t="str">
            <v>2018-12-31</v>
          </cell>
        </row>
        <row r="2605">
          <cell r="O2605">
            <v>51174.14</v>
          </cell>
        </row>
        <row r="2605">
          <cell r="R2605">
            <v>51174.14</v>
          </cell>
        </row>
        <row r="2605">
          <cell r="X2605">
            <v>8230.52</v>
          </cell>
        </row>
        <row r="2605">
          <cell r="Z2605" t="str">
            <v>3THB01053296</v>
          </cell>
        </row>
        <row r="2606">
          <cell r="D2606" t="str">
            <v>X3000主驾座框焊接总成焊胎</v>
          </cell>
          <cell r="E2606" t="str">
            <v>固定资产-模具、检具、工装-制造费用</v>
          </cell>
        </row>
        <row r="2606">
          <cell r="J2606">
            <v>54.7333333333333</v>
          </cell>
          <cell r="K2606" t="str">
            <v>2018-12-31</v>
          </cell>
        </row>
        <row r="2606">
          <cell r="O2606">
            <v>49879.31</v>
          </cell>
        </row>
        <row r="2606">
          <cell r="R2606">
            <v>49879.31</v>
          </cell>
        </row>
        <row r="2606">
          <cell r="X2606">
            <v>8022.19</v>
          </cell>
        </row>
        <row r="2606">
          <cell r="Z2606" t="str">
            <v>3THB01053297</v>
          </cell>
        </row>
        <row r="2607">
          <cell r="D2607" t="str">
            <v>X3000副驾上框焊接组件焊胎</v>
          </cell>
          <cell r="E2607" t="str">
            <v>固定资产-模具、检具、工装-制造费用</v>
          </cell>
        </row>
        <row r="2607">
          <cell r="J2607">
            <v>54.7333333333333</v>
          </cell>
          <cell r="K2607" t="str">
            <v>2018-12-31</v>
          </cell>
        </row>
        <row r="2607">
          <cell r="O2607">
            <v>40004.31</v>
          </cell>
        </row>
        <row r="2607">
          <cell r="R2607">
            <v>40004.31</v>
          </cell>
        </row>
        <row r="2607">
          <cell r="X2607">
            <v>6434.11</v>
          </cell>
        </row>
        <row r="2607">
          <cell r="Z2607" t="str">
            <v>3THB01053298</v>
          </cell>
        </row>
        <row r="2608">
          <cell r="D2608" t="str">
            <v>X3000副驾减震器焊接总成焊胎</v>
          </cell>
          <cell r="E2608" t="str">
            <v>固定资产-模具、检具、工装-制造费用</v>
          </cell>
        </row>
        <row r="2608">
          <cell r="J2608">
            <v>54.7333333333333</v>
          </cell>
          <cell r="K2608" t="str">
            <v>2018-12-31</v>
          </cell>
        </row>
        <row r="2608">
          <cell r="O2608">
            <v>40051.72</v>
          </cell>
        </row>
        <row r="2608">
          <cell r="R2608">
            <v>40051.72</v>
          </cell>
        </row>
        <row r="2608">
          <cell r="X2608">
            <v>6441.61</v>
          </cell>
        </row>
        <row r="2608">
          <cell r="Z2608" t="str">
            <v>3THB01053299</v>
          </cell>
        </row>
        <row r="2609">
          <cell r="D2609" t="str">
            <v>X3000副驾前连接钣组件焊胎</v>
          </cell>
          <cell r="E2609" t="str">
            <v>固定资产-模具、检具、工装-制造费用</v>
          </cell>
        </row>
        <row r="2609">
          <cell r="J2609">
            <v>54.7333333333333</v>
          </cell>
          <cell r="K2609" t="str">
            <v>2018-12-31</v>
          </cell>
        </row>
        <row r="2609">
          <cell r="O2609">
            <v>19866.38</v>
          </cell>
        </row>
        <row r="2609">
          <cell r="R2609">
            <v>19866.38</v>
          </cell>
        </row>
        <row r="2609">
          <cell r="X2609">
            <v>3195.23</v>
          </cell>
        </row>
        <row r="2609">
          <cell r="Z2609" t="str">
            <v>3THB01053300</v>
          </cell>
        </row>
        <row r="2610">
          <cell r="D2610" t="str">
            <v>H40D主驾坐框焊接夹具</v>
          </cell>
          <cell r="E2610" t="str">
            <v>固定资产-模具、检具、工装-制造费用</v>
          </cell>
        </row>
        <row r="2610">
          <cell r="J2610">
            <v>54.7333333333333</v>
          </cell>
          <cell r="K2610" t="str">
            <v>2018-12-31</v>
          </cell>
        </row>
        <row r="2610">
          <cell r="O2610">
            <v>73275.86</v>
          </cell>
        </row>
        <row r="2610">
          <cell r="R2610">
            <v>73275.86</v>
          </cell>
        </row>
        <row r="2610">
          <cell r="X2610">
            <v>11785.26</v>
          </cell>
        </row>
        <row r="2610">
          <cell r="Z2610" t="str">
            <v>3THB01053301</v>
          </cell>
        </row>
        <row r="2611">
          <cell r="D2611" t="str">
            <v>H5前支撑钣金成型模具</v>
          </cell>
          <cell r="E2611" t="str">
            <v>固定资产-模具、检具、工装-制造费用</v>
          </cell>
        </row>
        <row r="2611">
          <cell r="J2611">
            <v>54.7333333333333</v>
          </cell>
          <cell r="K2611" t="str">
            <v>2018-12-31</v>
          </cell>
        </row>
        <row r="2611">
          <cell r="O2611">
            <v>6424.89</v>
          </cell>
        </row>
        <row r="2611">
          <cell r="R2611">
            <v>6424.89</v>
          </cell>
        </row>
        <row r="2611">
          <cell r="X2611">
            <v>1033.36</v>
          </cell>
        </row>
        <row r="2611">
          <cell r="Z2611" t="str">
            <v>3THB01113177</v>
          </cell>
        </row>
        <row r="2612">
          <cell r="D2612" t="str">
            <v>B40地锁拉线固定支架冲孔模具</v>
          </cell>
          <cell r="E2612" t="str">
            <v>固定资产-模具、检具、工装-制造费用</v>
          </cell>
        </row>
        <row r="2612">
          <cell r="J2612">
            <v>54.7333333333333</v>
          </cell>
          <cell r="K2612" t="str">
            <v>2018-12-31</v>
          </cell>
        </row>
        <row r="2612">
          <cell r="O2612">
            <v>8887.02</v>
          </cell>
        </row>
        <row r="2612">
          <cell r="R2612">
            <v>8887.02</v>
          </cell>
        </row>
        <row r="2612">
          <cell r="X2612">
            <v>1429.39</v>
          </cell>
        </row>
        <row r="2612">
          <cell r="Z2612" t="str">
            <v>3THB01113181</v>
          </cell>
        </row>
        <row r="2613">
          <cell r="D2613" t="str">
            <v>X3000-左侧限位支座模具</v>
          </cell>
          <cell r="E2613" t="str">
            <v>固定资产-模具、检具、工装-制造费用</v>
          </cell>
        </row>
        <row r="2613">
          <cell r="J2613">
            <v>54.7333333333333</v>
          </cell>
          <cell r="K2613" t="str">
            <v>2018-12-31</v>
          </cell>
        </row>
        <row r="2613">
          <cell r="O2613">
            <v>7119.78</v>
          </cell>
        </row>
        <row r="2613">
          <cell r="R2613">
            <v>7119.78</v>
          </cell>
        </row>
        <row r="2613">
          <cell r="X2613">
            <v>1145.09</v>
          </cell>
        </row>
        <row r="2613">
          <cell r="Z2613" t="str">
            <v>3THB01113186</v>
          </cell>
        </row>
        <row r="2614">
          <cell r="D2614" t="str">
            <v>X3000-左支撑架一序模具</v>
          </cell>
          <cell r="E2614" t="str">
            <v>固定资产-模具、检具、工装-制造费用</v>
          </cell>
        </row>
        <row r="2614">
          <cell r="J2614">
            <v>54.7333333333333</v>
          </cell>
          <cell r="K2614" t="str">
            <v>2018-12-31</v>
          </cell>
        </row>
        <row r="2614">
          <cell r="O2614">
            <v>9584.31</v>
          </cell>
        </row>
        <row r="2614">
          <cell r="R2614">
            <v>9584.31</v>
          </cell>
        </row>
        <row r="2614">
          <cell r="X2614">
            <v>1541.56</v>
          </cell>
        </row>
        <row r="2614">
          <cell r="Z2614" t="str">
            <v>3THB01113187</v>
          </cell>
        </row>
        <row r="2615">
          <cell r="D2615" t="str">
            <v>X3000-左支撑架二序模具</v>
          </cell>
          <cell r="E2615" t="str">
            <v>固定资产-模具、检具、工装-制造费用</v>
          </cell>
        </row>
        <row r="2615">
          <cell r="J2615">
            <v>54.7333333333333</v>
          </cell>
          <cell r="K2615" t="str">
            <v>2018-12-31</v>
          </cell>
        </row>
        <row r="2615">
          <cell r="O2615">
            <v>7667.45</v>
          </cell>
        </row>
        <row r="2615">
          <cell r="R2615">
            <v>7667.45</v>
          </cell>
        </row>
        <row r="2615">
          <cell r="X2615">
            <v>1233.25</v>
          </cell>
        </row>
        <row r="2615">
          <cell r="Z2615" t="str">
            <v>3THB01113188</v>
          </cell>
        </row>
        <row r="2616">
          <cell r="D2616" t="str">
            <v>X3000-左支撑架三序模具</v>
          </cell>
          <cell r="E2616" t="str">
            <v>固定资产-模具、检具、工装-制造费用</v>
          </cell>
        </row>
        <row r="2616">
          <cell r="J2616">
            <v>54.7333333333333</v>
          </cell>
          <cell r="K2616" t="str">
            <v>2018-12-31</v>
          </cell>
        </row>
        <row r="2616">
          <cell r="O2616">
            <v>8762.8</v>
          </cell>
        </row>
        <row r="2616">
          <cell r="R2616">
            <v>8762.8</v>
          </cell>
        </row>
        <row r="2616">
          <cell r="X2616">
            <v>1409.42</v>
          </cell>
        </row>
        <row r="2616">
          <cell r="Z2616" t="str">
            <v>3THB01113189</v>
          </cell>
        </row>
        <row r="2617">
          <cell r="D2617" t="str">
            <v>H40B滑轨组装治具-4向</v>
          </cell>
          <cell r="E2617" t="str">
            <v>固定资产-模具、检具、工装-制造费用</v>
          </cell>
        </row>
        <row r="2617">
          <cell r="J2617">
            <v>54.7333333333333</v>
          </cell>
          <cell r="K2617" t="str">
            <v>2018-12-31</v>
          </cell>
        </row>
        <row r="2617">
          <cell r="O2617">
            <v>15987.06</v>
          </cell>
        </row>
        <row r="2617">
          <cell r="R2617">
            <v>15987.06</v>
          </cell>
        </row>
        <row r="2617">
          <cell r="X2617">
            <v>2571.17</v>
          </cell>
        </row>
        <row r="2617">
          <cell r="Z2617" t="str">
            <v>3THB01113193</v>
          </cell>
        </row>
        <row r="2618">
          <cell r="D2618" t="str">
            <v>H40B滑轨组装治具-6向</v>
          </cell>
          <cell r="E2618" t="str">
            <v>固定资产-模具、检具、工装-制造费用</v>
          </cell>
        </row>
        <row r="2618">
          <cell r="J2618">
            <v>54.7333333333333</v>
          </cell>
          <cell r="K2618" t="str">
            <v>2018-12-31</v>
          </cell>
        </row>
        <row r="2618">
          <cell r="O2618">
            <v>15987.06</v>
          </cell>
        </row>
        <row r="2618">
          <cell r="R2618">
            <v>15987.06</v>
          </cell>
        </row>
        <row r="2618">
          <cell r="X2618">
            <v>2571.17</v>
          </cell>
        </row>
        <row r="2618">
          <cell r="Z2618" t="str">
            <v>3THB01113194</v>
          </cell>
        </row>
        <row r="2619">
          <cell r="D2619" t="str">
            <v>H3A驾驶员座骨架座框左围框切口模具</v>
          </cell>
          <cell r="E2619" t="str">
            <v>固定资产-模具、检具、工装-制造费用</v>
          </cell>
        </row>
        <row r="2619">
          <cell r="J2619">
            <v>54.7333333333333</v>
          </cell>
          <cell r="K2619" t="str">
            <v>2018-12-31</v>
          </cell>
        </row>
        <row r="2619">
          <cell r="O2619">
            <v>8335.21</v>
          </cell>
        </row>
        <row r="2619">
          <cell r="R2619">
            <v>8335.21</v>
          </cell>
        </row>
        <row r="2619">
          <cell r="X2619">
            <v>1340.64</v>
          </cell>
        </row>
        <row r="2619">
          <cell r="Z2619" t="str">
            <v>3THB01113197</v>
          </cell>
        </row>
        <row r="2620">
          <cell r="D2620" t="str">
            <v>A平台滑轨组装治具（主</v>
          </cell>
          <cell r="E2620" t="str">
            <v>固定资产-模具、检具、工装-制造费用</v>
          </cell>
        </row>
        <row r="2620">
          <cell r="J2620">
            <v>54.7333333333333</v>
          </cell>
          <cell r="K2620" t="str">
            <v>2018-12-31</v>
          </cell>
        </row>
        <row r="2620">
          <cell r="O2620">
            <v>9374.17</v>
          </cell>
        </row>
        <row r="2620">
          <cell r="R2620">
            <v>9374.17</v>
          </cell>
        </row>
        <row r="2620">
          <cell r="X2620">
            <v>1507.75</v>
          </cell>
        </row>
        <row r="2620">
          <cell r="Z2620" t="str">
            <v>3THB01113208</v>
          </cell>
        </row>
        <row r="2621">
          <cell r="D2621" t="str">
            <v>A平台滑轨组装治具（副）</v>
          </cell>
          <cell r="E2621" t="str">
            <v>固定资产-模具、检具、工装-制造费用</v>
          </cell>
        </row>
        <row r="2621">
          <cell r="J2621">
            <v>54.7333333333333</v>
          </cell>
          <cell r="K2621" t="str">
            <v>2018-12-31</v>
          </cell>
        </row>
        <row r="2621">
          <cell r="O2621">
            <v>9374.17</v>
          </cell>
        </row>
        <row r="2621">
          <cell r="R2621">
            <v>9374.17</v>
          </cell>
        </row>
        <row r="2621">
          <cell r="X2621">
            <v>1507.75</v>
          </cell>
        </row>
        <row r="2621">
          <cell r="Z2621" t="str">
            <v>3THB01113209</v>
          </cell>
        </row>
        <row r="2622">
          <cell r="D2622" t="str">
            <v>重卡内外绞架组装治具</v>
          </cell>
          <cell r="E2622" t="str">
            <v>固定资产-模具、检具、工装-制造费用</v>
          </cell>
        </row>
        <row r="2622">
          <cell r="J2622">
            <v>54.7333333333333</v>
          </cell>
          <cell r="K2622" t="str">
            <v>2018-12-31</v>
          </cell>
        </row>
        <row r="2622">
          <cell r="O2622">
            <v>12498.89</v>
          </cell>
        </row>
        <row r="2622">
          <cell r="R2622">
            <v>12498.89</v>
          </cell>
        </row>
        <row r="2622">
          <cell r="X2622">
            <v>2010.19</v>
          </cell>
        </row>
        <row r="2622">
          <cell r="Z2622" t="str">
            <v>3THB01113210</v>
          </cell>
        </row>
        <row r="2623">
          <cell r="D2623" t="str">
            <v>重卡H4A下框组装治具</v>
          </cell>
          <cell r="E2623" t="str">
            <v>固定资产-模具、检具、工装-制造费用</v>
          </cell>
        </row>
        <row r="2623">
          <cell r="J2623">
            <v>54.7333333333333</v>
          </cell>
          <cell r="K2623" t="str">
            <v>2018-12-31</v>
          </cell>
        </row>
        <row r="2623">
          <cell r="O2623">
            <v>21903.96</v>
          </cell>
        </row>
        <row r="2623">
          <cell r="R2623">
            <v>21903.96</v>
          </cell>
        </row>
        <row r="2623">
          <cell r="X2623">
            <v>3522.87</v>
          </cell>
        </row>
        <row r="2623">
          <cell r="Z2623" t="str">
            <v>3THB01113213</v>
          </cell>
        </row>
        <row r="2624">
          <cell r="D2624" t="str">
            <v>充电式挤紧机QXX2PT18PS6</v>
          </cell>
          <cell r="E2624" t="str">
            <v>固定资产-其他-制造费用</v>
          </cell>
        </row>
        <row r="2624">
          <cell r="J2624">
            <v>53.7333333333333</v>
          </cell>
          <cell r="K2624" t="str">
            <v>2019-01-30</v>
          </cell>
        </row>
        <row r="2624">
          <cell r="O2624">
            <v>14482.76</v>
          </cell>
        </row>
        <row r="2624">
          <cell r="R2624">
            <v>14482.76</v>
          </cell>
        </row>
        <row r="2624">
          <cell r="X2624">
            <v>2558.64</v>
          </cell>
        </row>
        <row r="2624">
          <cell r="Z2624" t="str">
            <v>2QHB01023332</v>
          </cell>
        </row>
        <row r="2625">
          <cell r="D2625" t="str">
            <v>充电式挤紧机QXX2PT18PS6</v>
          </cell>
          <cell r="E2625" t="str">
            <v>固定资产-其他-制造费用</v>
          </cell>
        </row>
        <row r="2625">
          <cell r="J2625">
            <v>53.7333333333333</v>
          </cell>
          <cell r="K2625" t="str">
            <v>2019-01-30</v>
          </cell>
        </row>
        <row r="2625">
          <cell r="O2625">
            <v>14482.76</v>
          </cell>
        </row>
        <row r="2625">
          <cell r="R2625">
            <v>14482.76</v>
          </cell>
        </row>
        <row r="2625">
          <cell r="X2625">
            <v>2558.64</v>
          </cell>
        </row>
        <row r="2625">
          <cell r="Z2625" t="str">
            <v>2QHB01023333</v>
          </cell>
        </row>
        <row r="2626">
          <cell r="D2626" t="str">
            <v>充电式挤紧机QXX2PT04PQ4</v>
          </cell>
          <cell r="E2626" t="str">
            <v>固定资产-其他-制造费用</v>
          </cell>
        </row>
        <row r="2626">
          <cell r="J2626">
            <v>53.7333333333333</v>
          </cell>
          <cell r="K2626" t="str">
            <v>2019-01-30</v>
          </cell>
        </row>
        <row r="2626">
          <cell r="O2626">
            <v>8620.69</v>
          </cell>
        </row>
        <row r="2626">
          <cell r="R2626">
            <v>8620.69</v>
          </cell>
        </row>
        <row r="2626">
          <cell r="X2626">
            <v>1523.05</v>
          </cell>
        </row>
        <row r="2626">
          <cell r="Z2626" t="str">
            <v>2QHB01023334</v>
          </cell>
        </row>
        <row r="2627">
          <cell r="D2627" t="str">
            <v>充电式挤紧机QXX2PT04PQ4</v>
          </cell>
          <cell r="E2627" t="str">
            <v>固定资产-其他-制造费用</v>
          </cell>
        </row>
        <row r="2627">
          <cell r="J2627">
            <v>53.7333333333333</v>
          </cell>
          <cell r="K2627" t="str">
            <v>2019-01-30</v>
          </cell>
        </row>
        <row r="2627">
          <cell r="O2627">
            <v>8620.69</v>
          </cell>
        </row>
        <row r="2627">
          <cell r="R2627">
            <v>8620.69</v>
          </cell>
        </row>
        <row r="2627">
          <cell r="X2627">
            <v>1523.05</v>
          </cell>
        </row>
        <row r="2627">
          <cell r="Z2627" t="str">
            <v>2QHB01023335</v>
          </cell>
        </row>
        <row r="2628">
          <cell r="D2628" t="str">
            <v>充电式挤紧机QXX2PT08PQ4</v>
          </cell>
          <cell r="E2628" t="str">
            <v>固定资产-其他-制造费用</v>
          </cell>
        </row>
        <row r="2628">
          <cell r="J2628">
            <v>53.7333333333333</v>
          </cell>
          <cell r="K2628" t="str">
            <v>2019-01-30</v>
          </cell>
        </row>
        <row r="2628">
          <cell r="O2628">
            <v>10603.45</v>
          </cell>
        </row>
        <row r="2628">
          <cell r="R2628">
            <v>10603.45</v>
          </cell>
        </row>
        <row r="2628">
          <cell r="X2628">
            <v>1873.17</v>
          </cell>
        </row>
        <row r="2628">
          <cell r="Z2628" t="str">
            <v>2QHB01023336</v>
          </cell>
        </row>
        <row r="2629">
          <cell r="D2629" t="str">
            <v>充电式挤紧机QXX2PT08PQ4</v>
          </cell>
          <cell r="E2629" t="str">
            <v>固定资产-其他-制造费用</v>
          </cell>
        </row>
        <row r="2629">
          <cell r="J2629">
            <v>53.7333333333333</v>
          </cell>
          <cell r="K2629" t="str">
            <v>2019-01-30</v>
          </cell>
        </row>
        <row r="2629">
          <cell r="O2629">
            <v>10603.45</v>
          </cell>
        </row>
        <row r="2629">
          <cell r="R2629">
            <v>10603.45</v>
          </cell>
        </row>
        <row r="2629">
          <cell r="X2629">
            <v>1873.17</v>
          </cell>
        </row>
        <row r="2629">
          <cell r="Z2629" t="str">
            <v>2QHB01023337</v>
          </cell>
        </row>
        <row r="2630">
          <cell r="D2630" t="str">
            <v>充电式挤紧机QXX2PT08PQ4</v>
          </cell>
          <cell r="E2630" t="str">
            <v>固定资产-其他-制造费用</v>
          </cell>
        </row>
        <row r="2630">
          <cell r="J2630">
            <v>53.7333333333333</v>
          </cell>
          <cell r="K2630" t="str">
            <v>2019-01-30</v>
          </cell>
        </row>
        <row r="2630">
          <cell r="O2630">
            <v>10603.45</v>
          </cell>
        </row>
        <row r="2630">
          <cell r="R2630">
            <v>10603.45</v>
          </cell>
        </row>
        <row r="2630">
          <cell r="X2630">
            <v>1873.17</v>
          </cell>
        </row>
        <row r="2630">
          <cell r="Z2630" t="str">
            <v>2QHB01023338</v>
          </cell>
        </row>
        <row r="2631">
          <cell r="D2631" t="str">
            <v>充电式挤紧机QXX2PT08PQ4</v>
          </cell>
          <cell r="E2631" t="str">
            <v>固定资产-其他-制造费用</v>
          </cell>
        </row>
        <row r="2631">
          <cell r="J2631">
            <v>53.7333333333333</v>
          </cell>
          <cell r="K2631" t="str">
            <v>2019-01-30</v>
          </cell>
        </row>
        <row r="2631">
          <cell r="O2631">
            <v>10603.44</v>
          </cell>
        </row>
        <row r="2631">
          <cell r="R2631">
            <v>10603.44</v>
          </cell>
        </row>
        <row r="2631">
          <cell r="X2631">
            <v>1873.32</v>
          </cell>
        </row>
        <row r="2631">
          <cell r="Z2631" t="str">
            <v>2QHB01023339</v>
          </cell>
        </row>
        <row r="2632">
          <cell r="D2632" t="str">
            <v>充电式挤紧机QXX5AT80PS08</v>
          </cell>
          <cell r="E2632" t="str">
            <v>固定资产-其他-制造费用</v>
          </cell>
        </row>
        <row r="2632">
          <cell r="J2632">
            <v>53.7333333333333</v>
          </cell>
          <cell r="K2632" t="str">
            <v>2019-01-30</v>
          </cell>
        </row>
        <row r="2632">
          <cell r="O2632">
            <v>31896.55</v>
          </cell>
        </row>
        <row r="2632">
          <cell r="R2632">
            <v>31896.55</v>
          </cell>
        </row>
        <row r="2632">
          <cell r="X2632">
            <v>5634.99</v>
          </cell>
        </row>
        <row r="2632">
          <cell r="Z2632" t="str">
            <v>3QHB01023302</v>
          </cell>
        </row>
        <row r="2633">
          <cell r="D2633" t="str">
            <v>充电式挤紧机QXX5AT80PS08</v>
          </cell>
          <cell r="E2633" t="str">
            <v>固定资产-其他-制造费用</v>
          </cell>
        </row>
        <row r="2633">
          <cell r="J2633">
            <v>53.7333333333333</v>
          </cell>
          <cell r="K2633" t="str">
            <v>2019-01-30</v>
          </cell>
        </row>
        <row r="2633">
          <cell r="O2633">
            <v>31896.55</v>
          </cell>
        </row>
        <row r="2633">
          <cell r="R2633">
            <v>31896.55</v>
          </cell>
        </row>
        <row r="2633">
          <cell r="X2633">
            <v>5634.99</v>
          </cell>
        </row>
        <row r="2633">
          <cell r="Z2633" t="str">
            <v>3QHB01023303</v>
          </cell>
        </row>
        <row r="2634">
          <cell r="D2634" t="str">
            <v>充电式挤紧机QXX5AT80PS08</v>
          </cell>
          <cell r="E2634" t="str">
            <v>固定资产-其他-制造费用</v>
          </cell>
        </row>
        <row r="2634">
          <cell r="J2634">
            <v>53.7333333333333</v>
          </cell>
          <cell r="K2634" t="str">
            <v>2019-01-30</v>
          </cell>
        </row>
        <row r="2634">
          <cell r="O2634">
            <v>31896.55</v>
          </cell>
        </row>
        <row r="2634">
          <cell r="R2634">
            <v>31896.55</v>
          </cell>
        </row>
        <row r="2634">
          <cell r="X2634">
            <v>5634.99</v>
          </cell>
        </row>
        <row r="2634">
          <cell r="Z2634" t="str">
            <v>3QHB01023304</v>
          </cell>
        </row>
        <row r="2635">
          <cell r="D2635" t="str">
            <v>充电式挤紧机QXX5AT80PS08</v>
          </cell>
          <cell r="E2635" t="str">
            <v>固定资产-其他-制造费用</v>
          </cell>
        </row>
        <row r="2635">
          <cell r="J2635">
            <v>53.7333333333333</v>
          </cell>
          <cell r="K2635" t="str">
            <v>2019-01-30</v>
          </cell>
        </row>
        <row r="2635">
          <cell r="O2635">
            <v>31896.55</v>
          </cell>
        </row>
        <row r="2635">
          <cell r="R2635">
            <v>31896.55</v>
          </cell>
        </row>
        <row r="2635">
          <cell r="X2635">
            <v>5634.99</v>
          </cell>
        </row>
        <row r="2635">
          <cell r="Z2635" t="str">
            <v>3QHB01023305</v>
          </cell>
        </row>
        <row r="2636">
          <cell r="D2636" t="str">
            <v>PCM模块IC-PCM-2-U</v>
          </cell>
          <cell r="E2636" t="str">
            <v>固定资产-其他-制造费用</v>
          </cell>
        </row>
        <row r="2636">
          <cell r="J2636">
            <v>53.7333333333333</v>
          </cell>
          <cell r="K2636" t="str">
            <v>2019-01-30</v>
          </cell>
        </row>
        <row r="2636">
          <cell r="O2636">
            <v>20344.83</v>
          </cell>
        </row>
        <row r="2636">
          <cell r="R2636">
            <v>20344.83</v>
          </cell>
        </row>
        <row r="2636">
          <cell r="X2636">
            <v>3594.23</v>
          </cell>
        </row>
        <row r="2636">
          <cell r="Z2636" t="str">
            <v>3QHB01023306</v>
          </cell>
        </row>
        <row r="2637">
          <cell r="D2637" t="str">
            <v>PCM模块IC-PCM-2-U</v>
          </cell>
          <cell r="E2637" t="str">
            <v>固定资产-其他-制造费用</v>
          </cell>
        </row>
        <row r="2637">
          <cell r="J2637">
            <v>53.7333333333333</v>
          </cell>
          <cell r="K2637" t="str">
            <v>2019-01-30</v>
          </cell>
        </row>
        <row r="2637">
          <cell r="O2637">
            <v>20344.83</v>
          </cell>
        </row>
        <row r="2637">
          <cell r="R2637">
            <v>20344.83</v>
          </cell>
        </row>
        <row r="2637">
          <cell r="X2637">
            <v>3594.23</v>
          </cell>
        </row>
        <row r="2637">
          <cell r="Z2637" t="str">
            <v>3QHB01023307</v>
          </cell>
        </row>
        <row r="2638">
          <cell r="D2638" t="str">
            <v>PCM模块IC-PCM-2-U</v>
          </cell>
          <cell r="E2638" t="str">
            <v>固定资产-其他-制造费用</v>
          </cell>
        </row>
        <row r="2638">
          <cell r="J2638">
            <v>53.7333333333333</v>
          </cell>
          <cell r="K2638" t="str">
            <v>2019-01-30</v>
          </cell>
        </row>
        <row r="2638">
          <cell r="O2638">
            <v>20344.83</v>
          </cell>
        </row>
        <row r="2638">
          <cell r="R2638">
            <v>20344.83</v>
          </cell>
        </row>
        <row r="2638">
          <cell r="X2638">
            <v>3594.23</v>
          </cell>
        </row>
        <row r="2638">
          <cell r="Z2638" t="str">
            <v>3QHB01023308</v>
          </cell>
        </row>
        <row r="2639">
          <cell r="D2639" t="str">
            <v>PCM模块IC-PCM-2-U</v>
          </cell>
          <cell r="E2639" t="str">
            <v>固定资产-其他-制造费用</v>
          </cell>
        </row>
        <row r="2639">
          <cell r="J2639">
            <v>53.7333333333333</v>
          </cell>
          <cell r="K2639" t="str">
            <v>2019-01-30</v>
          </cell>
        </row>
        <row r="2639">
          <cell r="O2639">
            <v>20344.83</v>
          </cell>
        </row>
        <row r="2639">
          <cell r="R2639">
            <v>20344.83</v>
          </cell>
        </row>
        <row r="2639">
          <cell r="X2639">
            <v>3594.23</v>
          </cell>
        </row>
        <row r="2639">
          <cell r="Z2639" t="str">
            <v>3QHB01023309</v>
          </cell>
        </row>
        <row r="2640">
          <cell r="D2640" t="str">
            <v>PCM模块IC-PCM-2-U</v>
          </cell>
          <cell r="E2640" t="str">
            <v>固定资产-其他-制造费用</v>
          </cell>
        </row>
        <row r="2640">
          <cell r="J2640">
            <v>53.7333333333333</v>
          </cell>
          <cell r="K2640" t="str">
            <v>2019-01-30</v>
          </cell>
        </row>
        <row r="2640">
          <cell r="O2640">
            <v>20344.83</v>
          </cell>
        </row>
        <row r="2640">
          <cell r="R2640">
            <v>20344.83</v>
          </cell>
        </row>
        <row r="2640">
          <cell r="X2640">
            <v>3594.23</v>
          </cell>
        </row>
        <row r="2640">
          <cell r="Z2640" t="str">
            <v>3QHB01023310</v>
          </cell>
        </row>
        <row r="2641">
          <cell r="D2641" t="str">
            <v>PCM模块IC-PCM-2-U</v>
          </cell>
          <cell r="E2641" t="str">
            <v>固定资产-其他-制造费用</v>
          </cell>
        </row>
        <row r="2641">
          <cell r="J2641">
            <v>53.7333333333333</v>
          </cell>
          <cell r="K2641" t="str">
            <v>2019-01-30</v>
          </cell>
        </row>
        <row r="2641">
          <cell r="O2641">
            <v>20344.83</v>
          </cell>
        </row>
        <row r="2641">
          <cell r="R2641">
            <v>20344.83</v>
          </cell>
        </row>
        <row r="2641">
          <cell r="X2641">
            <v>3594.23</v>
          </cell>
        </row>
        <row r="2641">
          <cell r="Z2641" t="str">
            <v>3QHB01023311</v>
          </cell>
        </row>
        <row r="2642">
          <cell r="D2642" t="str">
            <v>PCM模块IC-PCM-2-U</v>
          </cell>
          <cell r="E2642" t="str">
            <v>固定资产-其他-制造费用</v>
          </cell>
        </row>
        <row r="2642">
          <cell r="J2642">
            <v>53.7333333333333</v>
          </cell>
          <cell r="K2642" t="str">
            <v>2019-01-30</v>
          </cell>
        </row>
        <row r="2642">
          <cell r="O2642">
            <v>20344.83</v>
          </cell>
        </row>
        <row r="2642">
          <cell r="R2642">
            <v>20344.83</v>
          </cell>
        </row>
        <row r="2642">
          <cell r="X2642">
            <v>3594.23</v>
          </cell>
        </row>
        <row r="2642">
          <cell r="Z2642" t="str">
            <v>3QHB01023312</v>
          </cell>
        </row>
        <row r="2643">
          <cell r="D2643" t="str">
            <v>PCM模块IC-PCM-2-U</v>
          </cell>
          <cell r="E2643" t="str">
            <v>固定资产-其他-制造费用</v>
          </cell>
        </row>
        <row r="2643">
          <cell r="J2643">
            <v>53.7333333333333</v>
          </cell>
          <cell r="K2643" t="str">
            <v>2019-01-30</v>
          </cell>
        </row>
        <row r="2643">
          <cell r="O2643">
            <v>20344.83</v>
          </cell>
        </row>
        <row r="2643">
          <cell r="R2643">
            <v>20344.83</v>
          </cell>
        </row>
        <row r="2643">
          <cell r="X2643">
            <v>3594.23</v>
          </cell>
        </row>
        <row r="2643">
          <cell r="Z2643" t="str">
            <v>3QHB01023313</v>
          </cell>
        </row>
        <row r="2644">
          <cell r="D2644" t="str">
            <v>PCM模块IC-PCM-2-U</v>
          </cell>
          <cell r="E2644" t="str">
            <v>固定资产-其他-制造费用</v>
          </cell>
        </row>
        <row r="2644">
          <cell r="J2644">
            <v>53.7333333333333</v>
          </cell>
          <cell r="K2644" t="str">
            <v>2019-01-30</v>
          </cell>
        </row>
        <row r="2644">
          <cell r="O2644">
            <v>20344.83</v>
          </cell>
        </row>
        <row r="2644">
          <cell r="R2644">
            <v>20344.83</v>
          </cell>
        </row>
        <row r="2644">
          <cell r="X2644">
            <v>3594.23</v>
          </cell>
        </row>
        <row r="2644">
          <cell r="Z2644" t="str">
            <v>3QHB01023314</v>
          </cell>
        </row>
        <row r="2645">
          <cell r="D2645" t="str">
            <v>PCM模块IC-PCM-2-U</v>
          </cell>
          <cell r="E2645" t="str">
            <v>固定资产-其他-制造费用</v>
          </cell>
        </row>
        <row r="2645">
          <cell r="J2645">
            <v>53.7333333333333</v>
          </cell>
          <cell r="K2645" t="str">
            <v>2019-01-30</v>
          </cell>
        </row>
        <row r="2645">
          <cell r="O2645">
            <v>20344.83</v>
          </cell>
        </row>
        <row r="2645">
          <cell r="R2645">
            <v>20344.83</v>
          </cell>
        </row>
        <row r="2645">
          <cell r="X2645">
            <v>3594.23</v>
          </cell>
        </row>
        <row r="2645">
          <cell r="Z2645" t="str">
            <v>3QHB01023315</v>
          </cell>
        </row>
        <row r="2646">
          <cell r="D2646" t="str">
            <v>PCM模块IC-PCM-2-U</v>
          </cell>
          <cell r="E2646" t="str">
            <v>固定资产-其他-制造费用</v>
          </cell>
        </row>
        <row r="2646">
          <cell r="J2646">
            <v>53.7333333333333</v>
          </cell>
          <cell r="K2646" t="str">
            <v>2019-01-30</v>
          </cell>
        </row>
        <row r="2646">
          <cell r="O2646">
            <v>20344.83</v>
          </cell>
        </row>
        <row r="2646">
          <cell r="R2646">
            <v>20344.83</v>
          </cell>
        </row>
        <row r="2646">
          <cell r="X2646">
            <v>3594.23</v>
          </cell>
        </row>
        <row r="2646">
          <cell r="Z2646" t="str">
            <v>3QHB01023316</v>
          </cell>
        </row>
        <row r="2647">
          <cell r="D2647" t="str">
            <v>平衡吊QTA-C100</v>
          </cell>
          <cell r="E2647" t="str">
            <v>固定资产-其他-制造费用</v>
          </cell>
        </row>
        <row r="2647">
          <cell r="J2647">
            <v>53.7333333333333</v>
          </cell>
          <cell r="K2647" t="str">
            <v>2019-01-30</v>
          </cell>
        </row>
        <row r="2647">
          <cell r="O2647">
            <v>10948.28</v>
          </cell>
        </row>
        <row r="2647">
          <cell r="R2647">
            <v>10948.28</v>
          </cell>
        </row>
        <row r="2647">
          <cell r="X2647">
            <v>1934.24</v>
          </cell>
        </row>
        <row r="2647">
          <cell r="Z2647" t="str">
            <v>3QHB01023317</v>
          </cell>
        </row>
        <row r="2648">
          <cell r="D2648" t="str">
            <v>平衡吊QTA-C100</v>
          </cell>
          <cell r="E2648" t="str">
            <v>固定资产-其他-制造费用</v>
          </cell>
        </row>
        <row r="2648">
          <cell r="J2648">
            <v>53.7333333333333</v>
          </cell>
          <cell r="K2648" t="str">
            <v>2019-01-30</v>
          </cell>
        </row>
        <row r="2648">
          <cell r="O2648">
            <v>10948.28</v>
          </cell>
        </row>
        <row r="2648">
          <cell r="R2648">
            <v>10948.28</v>
          </cell>
        </row>
        <row r="2648">
          <cell r="X2648">
            <v>1934.24</v>
          </cell>
        </row>
        <row r="2648">
          <cell r="Z2648" t="str">
            <v>3QHB01023318</v>
          </cell>
        </row>
        <row r="2649">
          <cell r="D2649" t="str">
            <v>平衡吊QTA-C100</v>
          </cell>
          <cell r="E2649" t="str">
            <v>固定资产-其他-制造费用</v>
          </cell>
        </row>
        <row r="2649">
          <cell r="J2649">
            <v>53.7333333333333</v>
          </cell>
          <cell r="K2649" t="str">
            <v>2019-01-30</v>
          </cell>
        </row>
        <row r="2649">
          <cell r="O2649">
            <v>10948.26</v>
          </cell>
        </row>
        <row r="2649">
          <cell r="R2649">
            <v>10948.26</v>
          </cell>
        </row>
        <row r="2649">
          <cell r="X2649">
            <v>1934.22</v>
          </cell>
        </row>
        <row r="2649">
          <cell r="Z2649" t="str">
            <v>3QHB01023319</v>
          </cell>
        </row>
        <row r="2650">
          <cell r="D2650" t="str">
            <v>平衡吊QTA-C100</v>
          </cell>
          <cell r="E2650" t="str">
            <v>固定资产-其他-制造费用</v>
          </cell>
        </row>
        <row r="2650">
          <cell r="J2650">
            <v>53.7333333333333</v>
          </cell>
          <cell r="K2650" t="str">
            <v>2019-01-30</v>
          </cell>
        </row>
        <row r="2650">
          <cell r="O2650">
            <v>10948.26</v>
          </cell>
        </row>
        <row r="2650">
          <cell r="R2650">
            <v>10948.26</v>
          </cell>
        </row>
        <row r="2650">
          <cell r="X2650">
            <v>1934.22</v>
          </cell>
        </row>
        <row r="2650">
          <cell r="Z2650" t="str">
            <v>3QHB01023320</v>
          </cell>
        </row>
        <row r="2651">
          <cell r="D2651" t="str">
            <v>吊环735-QX</v>
          </cell>
          <cell r="E2651" t="str">
            <v>固定资产-其他-制造费用</v>
          </cell>
        </row>
        <row r="2651">
          <cell r="J2651">
            <v>53.7333333333333</v>
          </cell>
          <cell r="K2651" t="str">
            <v>2019-01-30</v>
          </cell>
        </row>
        <row r="2651">
          <cell r="O2651">
            <v>862.07</v>
          </cell>
        </row>
        <row r="2651">
          <cell r="R2651">
            <v>862.07</v>
          </cell>
        </row>
        <row r="2651">
          <cell r="X2651">
            <v>152.27</v>
          </cell>
        </row>
        <row r="2651">
          <cell r="Z2651" t="str">
            <v>3QHB01023321</v>
          </cell>
        </row>
        <row r="2652">
          <cell r="D2652" t="str">
            <v>吊环735-QX</v>
          </cell>
          <cell r="E2652" t="str">
            <v>固定资产-其他-制造费用</v>
          </cell>
        </row>
        <row r="2652">
          <cell r="J2652">
            <v>53.7333333333333</v>
          </cell>
          <cell r="K2652" t="str">
            <v>2019-01-30</v>
          </cell>
        </row>
        <row r="2652">
          <cell r="O2652">
            <v>862.07</v>
          </cell>
        </row>
        <row r="2652">
          <cell r="R2652">
            <v>862.07</v>
          </cell>
        </row>
        <row r="2652">
          <cell r="X2652">
            <v>152.27</v>
          </cell>
        </row>
        <row r="2652">
          <cell r="Z2652" t="str">
            <v>3QHB01023322</v>
          </cell>
        </row>
        <row r="2653">
          <cell r="D2653" t="str">
            <v>吊环735-QX</v>
          </cell>
          <cell r="E2653" t="str">
            <v>固定资产-其他-制造费用</v>
          </cell>
        </row>
        <row r="2653">
          <cell r="J2653">
            <v>53.7333333333333</v>
          </cell>
          <cell r="K2653" t="str">
            <v>2019-01-30</v>
          </cell>
        </row>
        <row r="2653">
          <cell r="O2653">
            <v>862.07</v>
          </cell>
        </row>
        <row r="2653">
          <cell r="R2653">
            <v>862.07</v>
          </cell>
        </row>
        <row r="2653">
          <cell r="X2653">
            <v>152.27</v>
          </cell>
        </row>
        <row r="2653">
          <cell r="Z2653" t="str">
            <v>3QHB01023323</v>
          </cell>
        </row>
        <row r="2654">
          <cell r="D2654" t="str">
            <v>吊环735-QX</v>
          </cell>
          <cell r="E2654" t="str">
            <v>固定资产-其他-制造费用</v>
          </cell>
        </row>
        <row r="2654">
          <cell r="J2654">
            <v>53.7333333333333</v>
          </cell>
          <cell r="K2654" t="str">
            <v>2019-01-30</v>
          </cell>
        </row>
        <row r="2654">
          <cell r="O2654">
            <v>862.07</v>
          </cell>
        </row>
        <row r="2654">
          <cell r="R2654">
            <v>862.07</v>
          </cell>
        </row>
        <row r="2654">
          <cell r="X2654">
            <v>152.27</v>
          </cell>
        </row>
        <row r="2654">
          <cell r="Z2654" t="str">
            <v>3QHB01023324</v>
          </cell>
        </row>
        <row r="2655">
          <cell r="D2655" t="str">
            <v>充电式挤紧机QXX2PT12PQ4</v>
          </cell>
          <cell r="E2655" t="str">
            <v>固定资产-其他-制造费用</v>
          </cell>
        </row>
        <row r="2655">
          <cell r="J2655">
            <v>53.7333333333333</v>
          </cell>
          <cell r="K2655" t="str">
            <v>2019-01-30</v>
          </cell>
        </row>
        <row r="2655">
          <cell r="O2655">
            <v>12931.03</v>
          </cell>
        </row>
        <row r="2655">
          <cell r="R2655">
            <v>12931.03</v>
          </cell>
        </row>
        <row r="2655">
          <cell r="X2655">
            <v>2284.55</v>
          </cell>
        </row>
        <row r="2655">
          <cell r="Z2655" t="str">
            <v>3QHB01023325</v>
          </cell>
        </row>
        <row r="2656">
          <cell r="D2656" t="str">
            <v>充电式挤紧机QXX2PT12PQ4</v>
          </cell>
          <cell r="E2656" t="str">
            <v>固定资产-其他-制造费用</v>
          </cell>
        </row>
        <row r="2656">
          <cell r="J2656">
            <v>53.7333333333333</v>
          </cell>
          <cell r="K2656" t="str">
            <v>2019-01-30</v>
          </cell>
        </row>
        <row r="2656">
          <cell r="O2656">
            <v>12931.03</v>
          </cell>
        </row>
        <row r="2656">
          <cell r="R2656">
            <v>12931.03</v>
          </cell>
        </row>
        <row r="2656">
          <cell r="X2656">
            <v>2284.55</v>
          </cell>
        </row>
        <row r="2656">
          <cell r="Z2656" t="str">
            <v>3QHB01023326</v>
          </cell>
        </row>
        <row r="2657">
          <cell r="D2657" t="str">
            <v>充电式挤紧机QXX5AT35PS08</v>
          </cell>
          <cell r="E2657" t="str">
            <v>固定资产-其他-制造费用</v>
          </cell>
        </row>
        <row r="2657">
          <cell r="J2657">
            <v>53.7333333333333</v>
          </cell>
          <cell r="K2657" t="str">
            <v>2019-01-30</v>
          </cell>
        </row>
        <row r="2657">
          <cell r="O2657">
            <v>27586.21</v>
          </cell>
        </row>
        <row r="2657">
          <cell r="R2657">
            <v>27586.21</v>
          </cell>
        </row>
        <row r="2657">
          <cell r="X2657">
            <v>4873.65</v>
          </cell>
        </row>
        <row r="2657">
          <cell r="Z2657" t="str">
            <v>3QHB01023327</v>
          </cell>
        </row>
        <row r="2658">
          <cell r="D2658" t="str">
            <v>充电式挤紧机QXX5AT35PS08</v>
          </cell>
          <cell r="E2658" t="str">
            <v>固定资产-其他-制造费用</v>
          </cell>
        </row>
        <row r="2658">
          <cell r="J2658">
            <v>53.7333333333333</v>
          </cell>
          <cell r="K2658" t="str">
            <v>2019-01-30</v>
          </cell>
        </row>
        <row r="2658">
          <cell r="O2658">
            <v>27586.21</v>
          </cell>
        </row>
        <row r="2658">
          <cell r="R2658">
            <v>27586.21</v>
          </cell>
        </row>
        <row r="2658">
          <cell r="X2658">
            <v>4873.65</v>
          </cell>
        </row>
        <row r="2658">
          <cell r="Z2658" t="str">
            <v>3QHB01023328</v>
          </cell>
        </row>
        <row r="2659">
          <cell r="D2659" t="str">
            <v>充电式挤紧机QXX5AT35PS08</v>
          </cell>
          <cell r="E2659" t="str">
            <v>固定资产-其他-制造费用</v>
          </cell>
        </row>
        <row r="2659">
          <cell r="J2659">
            <v>53.7333333333333</v>
          </cell>
          <cell r="K2659" t="str">
            <v>2019-01-30</v>
          </cell>
        </row>
        <row r="2659">
          <cell r="O2659">
            <v>27586.21</v>
          </cell>
        </row>
        <row r="2659">
          <cell r="R2659">
            <v>27586.21</v>
          </cell>
        </row>
        <row r="2659">
          <cell r="X2659">
            <v>4873.65</v>
          </cell>
        </row>
        <row r="2659">
          <cell r="Z2659" t="str">
            <v>3QHB01023329</v>
          </cell>
        </row>
        <row r="2660">
          <cell r="D2660" t="str">
            <v>充电式挤紧机QXX5AT35PS08</v>
          </cell>
          <cell r="E2660" t="str">
            <v>固定资产-其他-制造费用</v>
          </cell>
        </row>
        <row r="2660">
          <cell r="J2660">
            <v>53.7333333333333</v>
          </cell>
          <cell r="K2660" t="str">
            <v>2019-01-30</v>
          </cell>
        </row>
        <row r="2660">
          <cell r="O2660">
            <v>27586.21</v>
          </cell>
        </row>
        <row r="2660">
          <cell r="R2660">
            <v>27586.21</v>
          </cell>
        </row>
        <row r="2660">
          <cell r="X2660">
            <v>4873.65</v>
          </cell>
        </row>
        <row r="2660">
          <cell r="Z2660" t="str">
            <v>3QHB01023330</v>
          </cell>
        </row>
        <row r="2661">
          <cell r="D2661" t="str">
            <v>充电式挤紧机QXX2PT18PS6</v>
          </cell>
          <cell r="E2661" t="str">
            <v>固定资产-其他-制造费用</v>
          </cell>
        </row>
        <row r="2661">
          <cell r="J2661">
            <v>53.7333333333333</v>
          </cell>
          <cell r="K2661" t="str">
            <v>2019-01-30</v>
          </cell>
        </row>
        <row r="2661">
          <cell r="O2661">
            <v>14482.76</v>
          </cell>
        </row>
        <row r="2661">
          <cell r="R2661">
            <v>14482.76</v>
          </cell>
        </row>
        <row r="2661">
          <cell r="X2661">
            <v>2558.64</v>
          </cell>
        </row>
        <row r="2661">
          <cell r="Z2661" t="str">
            <v>3QHB01023331</v>
          </cell>
        </row>
        <row r="2662">
          <cell r="D2662" t="str">
            <v>数字闭路监控系统</v>
          </cell>
          <cell r="E2662" t="str">
            <v>固定资产-电子设备-管理费用</v>
          </cell>
        </row>
        <row r="2662">
          <cell r="J2662">
            <v>53.7</v>
          </cell>
          <cell r="K2662" t="str">
            <v>2019-01-31</v>
          </cell>
        </row>
        <row r="2662">
          <cell r="O2662">
            <v>300000</v>
          </cell>
        </row>
        <row r="2662">
          <cell r="R2662">
            <v>300000</v>
          </cell>
        </row>
        <row r="2662">
          <cell r="X2662">
            <v>15000</v>
          </cell>
        </row>
        <row r="2662">
          <cell r="Z2662" t="str">
            <v>1EHB02013340</v>
          </cell>
        </row>
        <row r="2663">
          <cell r="D2663" t="str">
            <v>联想电脑510Pro-181CB</v>
          </cell>
          <cell r="E2663" t="str">
            <v>固定资产-电子设备-管理费用</v>
          </cell>
        </row>
        <row r="2663">
          <cell r="J2663">
            <v>53.7</v>
          </cell>
          <cell r="K2663" t="str">
            <v>2019-01-31</v>
          </cell>
        </row>
        <row r="2663">
          <cell r="O2663">
            <v>4481.9</v>
          </cell>
        </row>
        <row r="2663">
          <cell r="R2663">
            <v>4481.9</v>
          </cell>
        </row>
        <row r="2663">
          <cell r="X2663">
            <v>224.099999999999</v>
          </cell>
        </row>
        <row r="2663">
          <cell r="Z2663" t="str">
            <v>1EHB02013341</v>
          </cell>
        </row>
        <row r="2664">
          <cell r="D2664" t="str">
            <v>三格四层8套重型货架</v>
          </cell>
          <cell r="E2664" t="str">
            <v>固定资产-其他-制造费用</v>
          </cell>
        </row>
        <row r="2664">
          <cell r="J2664">
            <v>53.7</v>
          </cell>
          <cell r="K2664" t="str">
            <v>2019-01-31</v>
          </cell>
        </row>
        <row r="2664">
          <cell r="O2664">
            <v>96551.72</v>
          </cell>
        </row>
        <row r="2664">
          <cell r="R2664">
            <v>96551.72</v>
          </cell>
        </row>
        <row r="2664">
          <cell r="X2664">
            <v>17057.4</v>
          </cell>
        </row>
        <row r="2664">
          <cell r="Z2664" t="str">
            <v>2QHB01083342</v>
          </cell>
        </row>
        <row r="2665">
          <cell r="D2665" t="str">
            <v>喷涂三次治具800MM</v>
          </cell>
          <cell r="E2665" t="str">
            <v>固定资产-模具、检具、工装-制造费用</v>
          </cell>
        </row>
        <row r="2665">
          <cell r="J2665">
            <v>52.7666666666667</v>
          </cell>
          <cell r="K2665" t="str">
            <v>2019-02-28</v>
          </cell>
        </row>
        <row r="2665">
          <cell r="O2665">
            <v>281025.62</v>
          </cell>
        </row>
        <row r="2665">
          <cell r="R2665">
            <v>281025.62</v>
          </cell>
        </row>
        <row r="2665">
          <cell r="X2665">
            <v>54017.47</v>
          </cell>
        </row>
        <row r="2665">
          <cell r="Z2665" t="str">
            <v>2THB01103343</v>
          </cell>
        </row>
        <row r="2666">
          <cell r="D2666" t="str">
            <v>喷涂三次治具600MM</v>
          </cell>
          <cell r="E2666" t="str">
            <v>固定资产-模具、检具、工装-制造费用</v>
          </cell>
        </row>
        <row r="2666">
          <cell r="J2666">
            <v>52.7666666666667</v>
          </cell>
          <cell r="K2666" t="str">
            <v>2019-02-28</v>
          </cell>
        </row>
        <row r="2666">
          <cell r="O2666">
            <v>272454.19</v>
          </cell>
        </row>
        <row r="2666">
          <cell r="R2666">
            <v>272454.19</v>
          </cell>
        </row>
        <row r="2666">
          <cell r="X2666">
            <v>51698.94</v>
          </cell>
        </row>
        <row r="2666">
          <cell r="Z2666" t="str">
            <v>2THB01103344</v>
          </cell>
        </row>
        <row r="2667">
          <cell r="D2667" t="str">
            <v>B40中期改款直径10管切断模具</v>
          </cell>
          <cell r="E2667" t="str">
            <v>固定资产-模具、检具、工装-制造费用</v>
          </cell>
        </row>
        <row r="2667">
          <cell r="J2667">
            <v>52.7666666666667</v>
          </cell>
          <cell r="K2667" t="str">
            <v>2019-02-28</v>
          </cell>
        </row>
        <row r="2667">
          <cell r="O2667">
            <v>33393.81</v>
          </cell>
        </row>
        <row r="2667">
          <cell r="R2667">
            <v>33393.81</v>
          </cell>
        </row>
        <row r="2667">
          <cell r="X2667">
            <v>6428.23</v>
          </cell>
        </row>
        <row r="2667">
          <cell r="Z2667" t="str">
            <v>3THB01043345</v>
          </cell>
        </row>
        <row r="2668">
          <cell r="D2668" t="str">
            <v>前工序连续模卷料切断</v>
          </cell>
          <cell r="E2668" t="str">
            <v>固定资产-模具、检具、工装-制造费用</v>
          </cell>
        </row>
        <row r="2668">
          <cell r="J2668">
            <v>52.7666666666667</v>
          </cell>
          <cell r="K2668" t="str">
            <v>2019-02-28</v>
          </cell>
        </row>
        <row r="2668">
          <cell r="O2668">
            <v>18253.3</v>
          </cell>
        </row>
        <row r="2668">
          <cell r="R2668">
            <v>18253.3</v>
          </cell>
        </row>
        <row r="2668">
          <cell r="X2668">
            <v>3404.29</v>
          </cell>
        </row>
        <row r="2668">
          <cell r="Z2668" t="str">
            <v>3THB01043355</v>
          </cell>
        </row>
        <row r="2669">
          <cell r="D2669" t="str">
            <v>冲压车间卷料切断模具</v>
          </cell>
          <cell r="E2669" t="str">
            <v>固定资产-模具、检具、工装-制造费用</v>
          </cell>
        </row>
        <row r="2669">
          <cell r="J2669">
            <v>52.7666666666667</v>
          </cell>
          <cell r="K2669" t="str">
            <v>2019-02-28</v>
          </cell>
        </row>
        <row r="2669">
          <cell r="O2669">
            <v>57842.42</v>
          </cell>
        </row>
        <row r="2669">
          <cell r="R2669">
            <v>57842.42</v>
          </cell>
        </row>
        <row r="2669">
          <cell r="X2669">
            <v>11134.58</v>
          </cell>
        </row>
        <row r="2669">
          <cell r="Z2669" t="str">
            <v>3THB01043362</v>
          </cell>
        </row>
        <row r="2670">
          <cell r="D2670" t="str">
            <v>H4A下框前梁焊胎</v>
          </cell>
          <cell r="E2670" t="str">
            <v>固定资产-模具、检具、工装-制造费用</v>
          </cell>
        </row>
        <row r="2670">
          <cell r="J2670">
            <v>52.7666666666667</v>
          </cell>
          <cell r="K2670" t="str">
            <v>2019-02-28</v>
          </cell>
        </row>
        <row r="2670">
          <cell r="O2670">
            <v>39237.68</v>
          </cell>
        </row>
        <row r="2670">
          <cell r="R2670">
            <v>39237.68</v>
          </cell>
        </row>
        <row r="2670">
          <cell r="X2670">
            <v>7553.26</v>
          </cell>
        </row>
        <row r="2670">
          <cell r="Z2670" t="str">
            <v>3THB01053357</v>
          </cell>
        </row>
        <row r="2671">
          <cell r="D2671" t="str">
            <v>B40中期改款调角器定位块（12）</v>
          </cell>
          <cell r="E2671" t="str">
            <v>固定资产-模具、检具、工装-制造费用</v>
          </cell>
        </row>
        <row r="2671">
          <cell r="J2671">
            <v>52.7666666666667</v>
          </cell>
          <cell r="K2671" t="str">
            <v>2019-02-28</v>
          </cell>
        </row>
        <row r="2671">
          <cell r="O2671">
            <v>14714.12</v>
          </cell>
        </row>
        <row r="2671">
          <cell r="R2671">
            <v>14714.12</v>
          </cell>
        </row>
        <row r="2671">
          <cell r="X2671">
            <v>2832.49</v>
          </cell>
        </row>
        <row r="2671">
          <cell r="Z2671" t="str">
            <v>3THB01053358</v>
          </cell>
        </row>
        <row r="2672">
          <cell r="D2672" t="str">
            <v>X3000靠背简易焊胎</v>
          </cell>
          <cell r="E2672" t="str">
            <v>固定资产-模具、检具、工装-制造费用</v>
          </cell>
        </row>
        <row r="2672">
          <cell r="J2672">
            <v>52.7666666666667</v>
          </cell>
          <cell r="K2672" t="str">
            <v>2019-02-28</v>
          </cell>
        </row>
        <row r="2672">
          <cell r="O2672">
            <v>21690.91</v>
          </cell>
        </row>
        <row r="2672">
          <cell r="R2672">
            <v>21690.91</v>
          </cell>
        </row>
        <row r="2672">
          <cell r="X2672">
            <v>4175.47</v>
          </cell>
        </row>
        <row r="2672">
          <cell r="Z2672" t="str">
            <v>3THB01053360</v>
          </cell>
        </row>
        <row r="2673">
          <cell r="D2673" t="str">
            <v>X3000调角器焊胎</v>
          </cell>
          <cell r="E2673" t="str">
            <v>固定资产-模具、检具、工装-制造费用</v>
          </cell>
        </row>
        <row r="2673">
          <cell r="J2673">
            <v>52.7666666666667</v>
          </cell>
          <cell r="K2673" t="str">
            <v>2019-02-28</v>
          </cell>
        </row>
        <row r="2673">
          <cell r="O2673">
            <v>7230.3</v>
          </cell>
        </row>
        <row r="2673">
          <cell r="R2673">
            <v>7230.3</v>
          </cell>
        </row>
        <row r="2673">
          <cell r="X2673">
            <v>1391.82</v>
          </cell>
        </row>
        <row r="2673">
          <cell r="Z2673" t="str">
            <v>3THB01053361</v>
          </cell>
        </row>
        <row r="2674">
          <cell r="D2674" t="str">
            <v>X3000内绞架十字支撑焊胎</v>
          </cell>
          <cell r="E2674" t="str">
            <v>固定资产-模具、检具、工装-制造费用</v>
          </cell>
        </row>
        <row r="2674">
          <cell r="J2674">
            <v>52.7666666666667</v>
          </cell>
          <cell r="K2674" t="str">
            <v>2019-02-28</v>
          </cell>
        </row>
        <row r="2674">
          <cell r="O2674">
            <v>7230.3</v>
          </cell>
        </row>
        <row r="2674">
          <cell r="R2674">
            <v>7230.3</v>
          </cell>
        </row>
        <row r="2674">
          <cell r="X2674">
            <v>1391.82</v>
          </cell>
        </row>
        <row r="2674">
          <cell r="Z2674" t="str">
            <v>3THB01053363</v>
          </cell>
        </row>
        <row r="2675">
          <cell r="D2675" t="str">
            <v>X3000上框前梁拉线固定片焊胎</v>
          </cell>
          <cell r="E2675" t="str">
            <v>固定资产-模具、检具、工装-制造费用</v>
          </cell>
        </row>
        <row r="2675">
          <cell r="J2675">
            <v>52.7666666666667</v>
          </cell>
          <cell r="K2675" t="str">
            <v>2019-02-28</v>
          </cell>
        </row>
        <row r="2675">
          <cell r="O2675">
            <v>3615.15</v>
          </cell>
        </row>
        <row r="2675">
          <cell r="R2675">
            <v>3615.15</v>
          </cell>
        </row>
        <row r="2675">
          <cell r="X2675">
            <v>695.91</v>
          </cell>
        </row>
        <row r="2675">
          <cell r="Z2675" t="str">
            <v>3THB01053364</v>
          </cell>
        </row>
        <row r="2676">
          <cell r="D2676" t="str">
            <v>H3A、H3000、一汽、H3升降器装配治具</v>
          </cell>
          <cell r="E2676" t="str">
            <v>固定资产-模具、检具、工装-制造费用</v>
          </cell>
        </row>
        <row r="2676">
          <cell r="J2676">
            <v>52.7666666666667</v>
          </cell>
          <cell r="K2676" t="str">
            <v>2019-02-28</v>
          </cell>
        </row>
        <row r="2676">
          <cell r="O2676">
            <v>6249.45</v>
          </cell>
        </row>
        <row r="2676">
          <cell r="R2676">
            <v>6249.45</v>
          </cell>
        </row>
        <row r="2676">
          <cell r="X2676">
            <v>1203</v>
          </cell>
        </row>
        <row r="2676">
          <cell r="Z2676" t="str">
            <v>3THB01113347</v>
          </cell>
        </row>
        <row r="2677">
          <cell r="D2677" t="str">
            <v>H3A、H3000、一汽、H3升降器装配治具</v>
          </cell>
          <cell r="E2677" t="str">
            <v>固定资产-模具、检具、工装-制造费用</v>
          </cell>
        </row>
        <row r="2677">
          <cell r="J2677">
            <v>52.7666666666667</v>
          </cell>
          <cell r="K2677" t="str">
            <v>2019-02-28</v>
          </cell>
        </row>
        <row r="2677">
          <cell r="O2677">
            <v>6249.45</v>
          </cell>
        </row>
        <row r="2677">
          <cell r="R2677">
            <v>6249.45</v>
          </cell>
        </row>
        <row r="2677">
          <cell r="X2677">
            <v>1203</v>
          </cell>
        </row>
        <row r="2677">
          <cell r="Z2677" t="str">
            <v>3THB01113348</v>
          </cell>
        </row>
        <row r="2678">
          <cell r="D2678" t="str">
            <v>H3A、H3000、一汽、H3升降器装配治具</v>
          </cell>
          <cell r="E2678" t="str">
            <v>固定资产-模具、检具、工装-制造费用</v>
          </cell>
        </row>
        <row r="2678">
          <cell r="J2678">
            <v>52.7666666666667</v>
          </cell>
          <cell r="K2678" t="str">
            <v>2019-02-28</v>
          </cell>
        </row>
        <row r="2678">
          <cell r="O2678">
            <v>6249.45</v>
          </cell>
        </row>
        <row r="2678">
          <cell r="R2678">
            <v>6249.45</v>
          </cell>
        </row>
        <row r="2678">
          <cell r="X2678">
            <v>1203</v>
          </cell>
        </row>
        <row r="2678">
          <cell r="Z2678" t="str">
            <v>3THB01113349</v>
          </cell>
        </row>
        <row r="2679">
          <cell r="D2679" t="str">
            <v>H3A、H3000、一汽、H3升降器装配治具</v>
          </cell>
          <cell r="E2679" t="str">
            <v>固定资产-模具、检具、工装-制造费用</v>
          </cell>
        </row>
        <row r="2679">
          <cell r="J2679">
            <v>52.7666666666667</v>
          </cell>
          <cell r="K2679" t="str">
            <v>2019-02-28</v>
          </cell>
        </row>
        <row r="2679">
          <cell r="O2679">
            <v>6249.45</v>
          </cell>
        </row>
        <row r="2679">
          <cell r="R2679">
            <v>6249.45</v>
          </cell>
        </row>
        <row r="2679">
          <cell r="X2679">
            <v>1203</v>
          </cell>
        </row>
        <row r="2679">
          <cell r="Z2679" t="str">
            <v>3THB01113350</v>
          </cell>
        </row>
        <row r="2680">
          <cell r="D2680" t="str">
            <v>H3A、H3000、一汽、H3升降器装配治具</v>
          </cell>
          <cell r="E2680" t="str">
            <v>固定资产-模具、检具、工装-制造费用</v>
          </cell>
        </row>
        <row r="2680">
          <cell r="J2680">
            <v>52.7666666666667</v>
          </cell>
          <cell r="K2680" t="str">
            <v>2019-02-28</v>
          </cell>
        </row>
        <row r="2680">
          <cell r="O2680">
            <v>6249.45</v>
          </cell>
        </row>
        <row r="2680">
          <cell r="R2680">
            <v>6249.45</v>
          </cell>
        </row>
        <row r="2680">
          <cell r="X2680">
            <v>1203</v>
          </cell>
        </row>
        <row r="2680">
          <cell r="Z2680" t="str">
            <v>3THB01113351</v>
          </cell>
        </row>
        <row r="2681">
          <cell r="D2681" t="str">
            <v>H3A、H3000、一汽、H3升降器装配治具</v>
          </cell>
          <cell r="E2681" t="str">
            <v>固定资产-模具、检具、工装-制造费用</v>
          </cell>
        </row>
        <row r="2681">
          <cell r="J2681">
            <v>52.7666666666667</v>
          </cell>
          <cell r="K2681" t="str">
            <v>2019-02-28</v>
          </cell>
        </row>
        <row r="2681">
          <cell r="O2681">
            <v>6249.45</v>
          </cell>
        </row>
        <row r="2681">
          <cell r="R2681">
            <v>6249.45</v>
          </cell>
        </row>
        <row r="2681">
          <cell r="X2681">
            <v>1203</v>
          </cell>
        </row>
        <row r="2681">
          <cell r="Z2681" t="str">
            <v>3THB01113352</v>
          </cell>
        </row>
        <row r="2682">
          <cell r="D2682" t="str">
            <v>H3A、H3000、一汽、H3升降器装配治具</v>
          </cell>
          <cell r="E2682" t="str">
            <v>固定资产-模具、检具、工装-制造费用</v>
          </cell>
        </row>
        <row r="2682">
          <cell r="J2682">
            <v>52.7666666666667</v>
          </cell>
          <cell r="K2682" t="str">
            <v>2019-02-28</v>
          </cell>
        </row>
        <row r="2682">
          <cell r="O2682">
            <v>6249.45</v>
          </cell>
        </row>
        <row r="2682">
          <cell r="R2682">
            <v>6249.45</v>
          </cell>
        </row>
        <row r="2682">
          <cell r="X2682">
            <v>1203</v>
          </cell>
        </row>
        <row r="2682">
          <cell r="Z2682" t="str">
            <v>3THB01113353</v>
          </cell>
        </row>
        <row r="2683">
          <cell r="D2683" t="str">
            <v>H3A、H3000、一汽、H3升降器装配治具</v>
          </cell>
          <cell r="E2683" t="str">
            <v>固定资产-模具、检具、工装-制造费用</v>
          </cell>
        </row>
        <row r="2683">
          <cell r="J2683">
            <v>52.7666666666667</v>
          </cell>
          <cell r="K2683" t="str">
            <v>2019-02-28</v>
          </cell>
        </row>
        <row r="2683">
          <cell r="O2683">
            <v>6249.45</v>
          </cell>
        </row>
        <row r="2683">
          <cell r="R2683">
            <v>6249.45</v>
          </cell>
        </row>
        <row r="2683">
          <cell r="X2683">
            <v>1203</v>
          </cell>
        </row>
        <row r="2683">
          <cell r="Z2683" t="str">
            <v>3THB01113354</v>
          </cell>
        </row>
        <row r="2684">
          <cell r="D2684" t="str">
            <v>重卡治具内外绞架组装治具改</v>
          </cell>
          <cell r="E2684" t="str">
            <v>固定资产-模具、检具、工装-制造费用</v>
          </cell>
        </row>
        <row r="2684">
          <cell r="J2684">
            <v>52.7666666666667</v>
          </cell>
          <cell r="K2684" t="str">
            <v>2019-02-28</v>
          </cell>
        </row>
        <row r="2684">
          <cell r="O2684">
            <v>14602.64</v>
          </cell>
        </row>
        <row r="2684">
          <cell r="R2684">
            <v>14602.64</v>
          </cell>
        </row>
        <row r="2684">
          <cell r="X2684">
            <v>2810.93</v>
          </cell>
        </row>
        <row r="2684">
          <cell r="Z2684" t="str">
            <v>3THB01113356</v>
          </cell>
        </row>
        <row r="2685">
          <cell r="D2685" t="str">
            <v>M3000主架左侧大护板冲孔（2套）</v>
          </cell>
          <cell r="E2685" t="str">
            <v>固定资产-模具、检具、工装-制造费用</v>
          </cell>
        </row>
        <row r="2685">
          <cell r="J2685">
            <v>52.7666666666667</v>
          </cell>
          <cell r="K2685" t="str">
            <v>2019-02-28</v>
          </cell>
        </row>
        <row r="2685">
          <cell r="O2685">
            <v>72303.03</v>
          </cell>
        </row>
        <row r="2685">
          <cell r="R2685">
            <v>72303.03</v>
          </cell>
        </row>
        <row r="2685">
          <cell r="X2685">
            <v>13918.23</v>
          </cell>
        </row>
        <row r="2685">
          <cell r="Z2685" t="str">
            <v>3THB01113359</v>
          </cell>
        </row>
        <row r="2686">
          <cell r="D2686" t="str">
            <v>BWL7500底座模具</v>
          </cell>
          <cell r="E2686" t="str">
            <v>固定资产-模具、检具、工装-制造费用</v>
          </cell>
        </row>
        <row r="2686">
          <cell r="J2686">
            <v>51.7333333333333</v>
          </cell>
          <cell r="K2686" t="str">
            <v>2019-03-31</v>
          </cell>
        </row>
        <row r="2686">
          <cell r="O2686">
            <v>47112.41</v>
          </cell>
        </row>
        <row r="2686">
          <cell r="R2686">
            <v>47112.41</v>
          </cell>
        </row>
        <row r="2686">
          <cell r="X2686">
            <v>9815.07000000001</v>
          </cell>
        </row>
        <row r="2686">
          <cell r="Z2686" t="str">
            <v>2THB01083365</v>
          </cell>
        </row>
        <row r="2687">
          <cell r="D2687" t="str">
            <v>BWL7500手柄模具</v>
          </cell>
          <cell r="E2687" t="str">
            <v>固定资产-模具、检具、工装-制造费用</v>
          </cell>
        </row>
        <row r="2687">
          <cell r="J2687">
            <v>51.7333333333333</v>
          </cell>
          <cell r="K2687" t="str">
            <v>2019-03-31</v>
          </cell>
        </row>
        <row r="2687">
          <cell r="O2687">
            <v>24137.93</v>
          </cell>
        </row>
        <row r="2687">
          <cell r="R2687">
            <v>24137.93</v>
          </cell>
        </row>
        <row r="2687">
          <cell r="X2687">
            <v>5028.77</v>
          </cell>
        </row>
        <row r="2687">
          <cell r="Z2687" t="str">
            <v>2THB01083366</v>
          </cell>
        </row>
        <row r="2688">
          <cell r="D2688" t="str">
            <v>BWL7500底座检具</v>
          </cell>
          <cell r="E2688" t="str">
            <v>固定资产-模具、检具、工装-制造费用</v>
          </cell>
        </row>
        <row r="2688">
          <cell r="J2688">
            <v>51.7333333333333</v>
          </cell>
          <cell r="K2688" t="str">
            <v>2019-03-31</v>
          </cell>
        </row>
        <row r="2688">
          <cell r="O2688">
            <v>8620.69</v>
          </cell>
        </row>
        <row r="2688">
          <cell r="R2688">
            <v>8620.69</v>
          </cell>
        </row>
        <row r="2688">
          <cell r="X2688">
            <v>1796.03</v>
          </cell>
        </row>
        <row r="2688">
          <cell r="Z2688" t="str">
            <v>2THB01093367</v>
          </cell>
        </row>
        <row r="2689">
          <cell r="D2689" t="str">
            <v>注塑机防护罩</v>
          </cell>
          <cell r="E2689" t="str">
            <v>固定资产-机器设备-制造费用</v>
          </cell>
        </row>
        <row r="2689">
          <cell r="J2689">
            <v>50.7333333333333</v>
          </cell>
          <cell r="K2689" t="str">
            <v>2019-04-30</v>
          </cell>
        </row>
        <row r="2689">
          <cell r="O2689">
            <v>817.14</v>
          </cell>
        </row>
        <row r="2689">
          <cell r="R2689">
            <v>817.14</v>
          </cell>
        </row>
        <row r="2689">
          <cell r="X2689">
            <v>505.08</v>
          </cell>
        </row>
        <row r="2689">
          <cell r="Z2689" t="str">
            <v>2MHB01083369</v>
          </cell>
        </row>
        <row r="2690">
          <cell r="D2690" t="str">
            <v>注塑机防护罩</v>
          </cell>
          <cell r="E2690" t="str">
            <v>固定资产-机器设备-制造费用</v>
          </cell>
        </row>
        <row r="2690">
          <cell r="J2690">
            <v>50.7333333333333</v>
          </cell>
          <cell r="K2690" t="str">
            <v>2019-04-30</v>
          </cell>
        </row>
        <row r="2690">
          <cell r="O2690">
            <v>817.14</v>
          </cell>
        </row>
        <row r="2690">
          <cell r="R2690">
            <v>817.14</v>
          </cell>
        </row>
        <row r="2690">
          <cell r="X2690">
            <v>505.08</v>
          </cell>
        </row>
        <row r="2690">
          <cell r="Z2690" t="str">
            <v>2MHB01083370</v>
          </cell>
        </row>
        <row r="2691">
          <cell r="D2691" t="str">
            <v>注塑机防护罩</v>
          </cell>
          <cell r="E2691" t="str">
            <v>固定资产-机器设备-制造费用</v>
          </cell>
        </row>
        <row r="2691">
          <cell r="J2691">
            <v>50.7333333333333</v>
          </cell>
          <cell r="K2691" t="str">
            <v>2019-04-30</v>
          </cell>
        </row>
        <row r="2691">
          <cell r="O2691">
            <v>817.14</v>
          </cell>
        </row>
        <row r="2691">
          <cell r="R2691">
            <v>817.14</v>
          </cell>
        </row>
        <row r="2691">
          <cell r="X2691">
            <v>505.08</v>
          </cell>
        </row>
        <row r="2691">
          <cell r="Z2691" t="str">
            <v>2MHB01083371</v>
          </cell>
        </row>
        <row r="2692">
          <cell r="D2692" t="str">
            <v>注塑机防护罩</v>
          </cell>
          <cell r="E2692" t="str">
            <v>固定资产-机器设备-制造费用</v>
          </cell>
        </row>
        <row r="2692">
          <cell r="J2692">
            <v>50.7333333333333</v>
          </cell>
          <cell r="K2692" t="str">
            <v>2019-04-30</v>
          </cell>
        </row>
        <row r="2692">
          <cell r="O2692">
            <v>817.14</v>
          </cell>
        </row>
        <row r="2692">
          <cell r="R2692">
            <v>817.14</v>
          </cell>
        </row>
        <row r="2692">
          <cell r="X2692">
            <v>505.08</v>
          </cell>
        </row>
        <row r="2692">
          <cell r="Z2692" t="str">
            <v>2MHB01083372</v>
          </cell>
        </row>
        <row r="2693">
          <cell r="D2693" t="str">
            <v>注塑机防护罩</v>
          </cell>
          <cell r="E2693" t="str">
            <v>固定资产-机器设备-制造费用</v>
          </cell>
        </row>
        <row r="2693">
          <cell r="J2693">
            <v>50.7333333333333</v>
          </cell>
          <cell r="K2693" t="str">
            <v>2019-04-30</v>
          </cell>
        </row>
        <row r="2693">
          <cell r="O2693">
            <v>817.14</v>
          </cell>
        </row>
        <row r="2693">
          <cell r="R2693">
            <v>817.14</v>
          </cell>
        </row>
        <row r="2693">
          <cell r="X2693">
            <v>505.08</v>
          </cell>
        </row>
        <row r="2693">
          <cell r="Z2693" t="str">
            <v>2MHB01083373</v>
          </cell>
        </row>
        <row r="2694">
          <cell r="D2694" t="str">
            <v>注塑机防护罩</v>
          </cell>
          <cell r="E2694" t="str">
            <v>固定资产-机器设备-制造费用</v>
          </cell>
        </row>
        <row r="2694">
          <cell r="J2694">
            <v>50.7333333333333</v>
          </cell>
          <cell r="K2694" t="str">
            <v>2019-04-30</v>
          </cell>
        </row>
        <row r="2694">
          <cell r="O2694">
            <v>817.14</v>
          </cell>
        </row>
        <row r="2694">
          <cell r="R2694">
            <v>817.14</v>
          </cell>
        </row>
        <row r="2694">
          <cell r="X2694">
            <v>505.08</v>
          </cell>
        </row>
        <row r="2694">
          <cell r="Z2694" t="str">
            <v>2MHB01083374</v>
          </cell>
        </row>
        <row r="2695">
          <cell r="D2695" t="str">
            <v>注塑机防护罩</v>
          </cell>
          <cell r="E2695" t="str">
            <v>固定资产-机器设备-制造费用</v>
          </cell>
        </row>
        <row r="2695">
          <cell r="J2695">
            <v>50.7333333333333</v>
          </cell>
          <cell r="K2695" t="str">
            <v>2019-04-30</v>
          </cell>
        </row>
        <row r="2695">
          <cell r="O2695">
            <v>817.14</v>
          </cell>
        </row>
        <row r="2695">
          <cell r="R2695">
            <v>817.14</v>
          </cell>
        </row>
        <row r="2695">
          <cell r="X2695">
            <v>505.08</v>
          </cell>
        </row>
        <row r="2695">
          <cell r="Z2695" t="str">
            <v>2MHB01083375</v>
          </cell>
        </row>
        <row r="2696">
          <cell r="D2696" t="str">
            <v>注塑机防护罩</v>
          </cell>
          <cell r="E2696" t="str">
            <v>固定资产-机器设备-制造费用</v>
          </cell>
        </row>
        <row r="2696">
          <cell r="J2696">
            <v>50.7333333333333</v>
          </cell>
          <cell r="K2696" t="str">
            <v>2019-04-30</v>
          </cell>
        </row>
        <row r="2696">
          <cell r="O2696">
            <v>817.14</v>
          </cell>
        </row>
        <row r="2696">
          <cell r="R2696">
            <v>817.14</v>
          </cell>
        </row>
        <row r="2696">
          <cell r="X2696">
            <v>505.08</v>
          </cell>
        </row>
        <row r="2696">
          <cell r="Z2696" t="str">
            <v>2MHB01083376</v>
          </cell>
        </row>
        <row r="2697">
          <cell r="D2697" t="str">
            <v>注塑机防护罩</v>
          </cell>
          <cell r="E2697" t="str">
            <v>固定资产-机器设备-制造费用</v>
          </cell>
        </row>
        <row r="2697">
          <cell r="J2697">
            <v>50.7333333333333</v>
          </cell>
          <cell r="K2697" t="str">
            <v>2019-04-30</v>
          </cell>
        </row>
        <row r="2697">
          <cell r="O2697">
            <v>817.14</v>
          </cell>
        </row>
        <row r="2697">
          <cell r="R2697">
            <v>817.14</v>
          </cell>
        </row>
        <row r="2697">
          <cell r="X2697">
            <v>505.08</v>
          </cell>
        </row>
        <row r="2697">
          <cell r="Z2697" t="str">
            <v>2MHB01083377</v>
          </cell>
        </row>
        <row r="2698">
          <cell r="D2698" t="str">
            <v>注塑机防护罩</v>
          </cell>
          <cell r="E2698" t="str">
            <v>固定资产-机器设备-制造费用</v>
          </cell>
        </row>
        <row r="2698">
          <cell r="J2698">
            <v>50.7333333333333</v>
          </cell>
          <cell r="K2698" t="str">
            <v>2019-04-30</v>
          </cell>
        </row>
        <row r="2698">
          <cell r="O2698">
            <v>817.14</v>
          </cell>
        </row>
        <row r="2698">
          <cell r="R2698">
            <v>817.14</v>
          </cell>
        </row>
        <row r="2698">
          <cell r="X2698">
            <v>505.08</v>
          </cell>
        </row>
        <row r="2698">
          <cell r="Z2698" t="str">
            <v>2MHB01083378</v>
          </cell>
        </row>
        <row r="2699">
          <cell r="D2699" t="str">
            <v>注塑机防护罩</v>
          </cell>
          <cell r="E2699" t="str">
            <v>固定资产-机器设备-制造费用</v>
          </cell>
        </row>
        <row r="2699">
          <cell r="J2699">
            <v>50.7333333333333</v>
          </cell>
          <cell r="K2699" t="str">
            <v>2019-04-30</v>
          </cell>
        </row>
        <row r="2699">
          <cell r="O2699">
            <v>817.14</v>
          </cell>
        </row>
        <row r="2699">
          <cell r="R2699">
            <v>817.14</v>
          </cell>
        </row>
        <row r="2699">
          <cell r="X2699">
            <v>505.08</v>
          </cell>
        </row>
        <row r="2699">
          <cell r="Z2699" t="str">
            <v>2MHB01083379</v>
          </cell>
        </row>
        <row r="2700">
          <cell r="D2700" t="str">
            <v>注塑机防护罩</v>
          </cell>
          <cell r="E2700" t="str">
            <v>固定资产-机器设备-制造费用</v>
          </cell>
        </row>
        <row r="2700">
          <cell r="J2700">
            <v>50.7333333333333</v>
          </cell>
          <cell r="K2700" t="str">
            <v>2019-04-30</v>
          </cell>
        </row>
        <row r="2700">
          <cell r="O2700">
            <v>817.14</v>
          </cell>
        </row>
        <row r="2700">
          <cell r="R2700">
            <v>817.14</v>
          </cell>
        </row>
        <row r="2700">
          <cell r="X2700">
            <v>505.08</v>
          </cell>
        </row>
        <row r="2700">
          <cell r="Z2700" t="str">
            <v>2MHB01083380</v>
          </cell>
        </row>
        <row r="2701">
          <cell r="D2701" t="str">
            <v>注塑机防护罩</v>
          </cell>
          <cell r="E2701" t="str">
            <v>固定资产-机器设备-制造费用</v>
          </cell>
        </row>
        <row r="2701">
          <cell r="J2701">
            <v>50.7333333333333</v>
          </cell>
          <cell r="K2701" t="str">
            <v>2019-04-30</v>
          </cell>
        </row>
        <row r="2701">
          <cell r="O2701">
            <v>817.14</v>
          </cell>
        </row>
        <row r="2701">
          <cell r="R2701">
            <v>817.14</v>
          </cell>
        </row>
        <row r="2701">
          <cell r="X2701">
            <v>505.08</v>
          </cell>
        </row>
        <row r="2701">
          <cell r="Z2701" t="str">
            <v>2MHB01083381</v>
          </cell>
        </row>
        <row r="2702">
          <cell r="D2702" t="str">
            <v>注塑机防护罩</v>
          </cell>
          <cell r="E2702" t="str">
            <v>固定资产-机器设备-制造费用</v>
          </cell>
        </row>
        <row r="2702">
          <cell r="J2702">
            <v>50.7333333333333</v>
          </cell>
          <cell r="K2702" t="str">
            <v>2019-04-30</v>
          </cell>
        </row>
        <row r="2702">
          <cell r="O2702">
            <v>817.14</v>
          </cell>
        </row>
        <row r="2702">
          <cell r="R2702">
            <v>817.14</v>
          </cell>
        </row>
        <row r="2702">
          <cell r="X2702">
            <v>505.08</v>
          </cell>
        </row>
        <row r="2702">
          <cell r="Z2702" t="str">
            <v>2MHB01083382</v>
          </cell>
        </row>
        <row r="2703">
          <cell r="D2703" t="str">
            <v>注塑机防护罩</v>
          </cell>
          <cell r="E2703" t="str">
            <v>固定资产-机器设备-制造费用</v>
          </cell>
        </row>
        <row r="2703">
          <cell r="J2703">
            <v>50.7333333333333</v>
          </cell>
          <cell r="K2703" t="str">
            <v>2019-04-30</v>
          </cell>
        </row>
        <row r="2703">
          <cell r="O2703">
            <v>817.14</v>
          </cell>
        </row>
        <row r="2703">
          <cell r="R2703">
            <v>817.14</v>
          </cell>
        </row>
        <row r="2703">
          <cell r="X2703">
            <v>505.08</v>
          </cell>
        </row>
        <row r="2703">
          <cell r="Z2703" t="str">
            <v>2MHB01083383</v>
          </cell>
        </row>
        <row r="2704">
          <cell r="D2704" t="str">
            <v>注塑机防护罩</v>
          </cell>
          <cell r="E2704" t="str">
            <v>固定资产-机器设备-制造费用</v>
          </cell>
        </row>
        <row r="2704">
          <cell r="J2704">
            <v>50.7333333333333</v>
          </cell>
          <cell r="K2704" t="str">
            <v>2019-04-30</v>
          </cell>
        </row>
        <row r="2704">
          <cell r="O2704">
            <v>817.14</v>
          </cell>
        </row>
        <row r="2704">
          <cell r="R2704">
            <v>817.14</v>
          </cell>
        </row>
        <row r="2704">
          <cell r="X2704">
            <v>505.08</v>
          </cell>
        </row>
        <row r="2704">
          <cell r="Z2704" t="str">
            <v>2MHB01083384</v>
          </cell>
        </row>
        <row r="2705">
          <cell r="D2705" t="str">
            <v>注塑机防护罩</v>
          </cell>
          <cell r="E2705" t="str">
            <v>固定资产-机器设备-制造费用</v>
          </cell>
        </row>
        <row r="2705">
          <cell r="J2705">
            <v>50.7333333333333</v>
          </cell>
          <cell r="K2705" t="str">
            <v>2019-04-30</v>
          </cell>
        </row>
        <row r="2705">
          <cell r="O2705">
            <v>817.14</v>
          </cell>
        </row>
        <row r="2705">
          <cell r="R2705">
            <v>817.14</v>
          </cell>
        </row>
        <row r="2705">
          <cell r="X2705">
            <v>505.08</v>
          </cell>
        </row>
        <row r="2705">
          <cell r="Z2705" t="str">
            <v>2MHB01083385</v>
          </cell>
        </row>
        <row r="2706">
          <cell r="D2706" t="str">
            <v>注塑机防护罩</v>
          </cell>
          <cell r="E2706" t="str">
            <v>固定资产-机器设备-制造费用</v>
          </cell>
        </row>
        <row r="2706">
          <cell r="J2706">
            <v>50.7333333333333</v>
          </cell>
          <cell r="K2706" t="str">
            <v>2019-04-30</v>
          </cell>
        </row>
        <row r="2706">
          <cell r="O2706">
            <v>817.14</v>
          </cell>
        </row>
        <row r="2706">
          <cell r="R2706">
            <v>817.14</v>
          </cell>
        </row>
        <row r="2706">
          <cell r="X2706">
            <v>505.08</v>
          </cell>
        </row>
        <row r="2706">
          <cell r="Z2706" t="str">
            <v>2MHB01083386</v>
          </cell>
        </row>
        <row r="2707">
          <cell r="D2707" t="str">
            <v>注塑机防护罩</v>
          </cell>
          <cell r="E2707" t="str">
            <v>固定资产-机器设备-制造费用</v>
          </cell>
        </row>
        <row r="2707">
          <cell r="J2707">
            <v>50.7333333333333</v>
          </cell>
          <cell r="K2707" t="str">
            <v>2019-04-30</v>
          </cell>
        </row>
        <row r="2707">
          <cell r="O2707">
            <v>817.14</v>
          </cell>
        </row>
        <row r="2707">
          <cell r="R2707">
            <v>817.14</v>
          </cell>
        </row>
        <row r="2707">
          <cell r="X2707">
            <v>505.08</v>
          </cell>
        </row>
        <row r="2707">
          <cell r="Z2707" t="str">
            <v>2MHB01083387</v>
          </cell>
        </row>
        <row r="2708">
          <cell r="D2708" t="str">
            <v>注塑机防护罩</v>
          </cell>
          <cell r="E2708" t="str">
            <v>固定资产-机器设备-制造费用</v>
          </cell>
        </row>
        <row r="2708">
          <cell r="J2708">
            <v>50.7333333333333</v>
          </cell>
          <cell r="K2708" t="str">
            <v>2019-04-30</v>
          </cell>
        </row>
        <row r="2708">
          <cell r="O2708">
            <v>817.14</v>
          </cell>
        </row>
        <row r="2708">
          <cell r="R2708">
            <v>817.14</v>
          </cell>
        </row>
        <row r="2708">
          <cell r="X2708">
            <v>505.08</v>
          </cell>
        </row>
        <row r="2708">
          <cell r="Z2708" t="str">
            <v>2MHB01083388</v>
          </cell>
        </row>
        <row r="2709">
          <cell r="D2709" t="str">
            <v>注塑机防护罩</v>
          </cell>
          <cell r="E2709" t="str">
            <v>固定资产-机器设备-制造费用</v>
          </cell>
        </row>
        <row r="2709">
          <cell r="J2709">
            <v>50.7333333333333</v>
          </cell>
          <cell r="K2709" t="str">
            <v>2019-04-30</v>
          </cell>
        </row>
        <row r="2709">
          <cell r="O2709">
            <v>817.14</v>
          </cell>
        </row>
        <row r="2709">
          <cell r="R2709">
            <v>817.14</v>
          </cell>
        </row>
        <row r="2709">
          <cell r="X2709">
            <v>505.08</v>
          </cell>
        </row>
        <row r="2709">
          <cell r="Z2709" t="str">
            <v>2MHB01083389</v>
          </cell>
        </row>
        <row r="2710">
          <cell r="D2710" t="str">
            <v>超声波焊接机</v>
          </cell>
          <cell r="E2710" t="str">
            <v>固定资产-机器设备-制造费用</v>
          </cell>
        </row>
        <row r="2710">
          <cell r="J2710">
            <v>49.8</v>
          </cell>
          <cell r="K2710" t="str">
            <v>2019-05-28</v>
          </cell>
        </row>
        <row r="2710">
          <cell r="O2710">
            <v>23008.85</v>
          </cell>
        </row>
        <row r="2710">
          <cell r="R2710">
            <v>23008.85</v>
          </cell>
        </row>
        <row r="2710">
          <cell r="X2710">
            <v>14265.65</v>
          </cell>
        </row>
        <row r="2710">
          <cell r="Z2710" t="str">
            <v>2MHB01023391</v>
          </cell>
        </row>
        <row r="2711">
          <cell r="D2711" t="str">
            <v>K1左右装饰罩模具</v>
          </cell>
          <cell r="E2711" t="str">
            <v>固定资产-模具、检具、工装-制造费用</v>
          </cell>
        </row>
        <row r="2711">
          <cell r="J2711">
            <v>49.8</v>
          </cell>
          <cell r="K2711" t="str">
            <v>2019-05-28</v>
          </cell>
        </row>
        <row r="2711">
          <cell r="O2711">
            <v>2136.75</v>
          </cell>
        </row>
        <row r="2711">
          <cell r="R2711">
            <v>2136.75</v>
          </cell>
        </row>
        <row r="2711">
          <cell r="X2711">
            <v>106.84</v>
          </cell>
        </row>
        <row r="2711">
          <cell r="Z2711" t="str">
            <v>2THB01083392</v>
          </cell>
        </row>
        <row r="2712">
          <cell r="D2712" t="str">
            <v>B40/B80卡框喷涂夹具（立式悬挂）</v>
          </cell>
          <cell r="E2712" t="str">
            <v>固定资产-模具、检具、工装-制造费用</v>
          </cell>
        </row>
        <row r="2712">
          <cell r="J2712">
            <v>49.8</v>
          </cell>
          <cell r="K2712" t="str">
            <v>2019-05-28</v>
          </cell>
        </row>
        <row r="2712">
          <cell r="O2712">
            <v>8761.06</v>
          </cell>
        </row>
        <row r="2712">
          <cell r="R2712">
            <v>8761.06</v>
          </cell>
        </row>
        <row r="2712">
          <cell r="X2712">
            <v>2094.45</v>
          </cell>
        </row>
        <row r="2712">
          <cell r="Z2712" t="str">
            <v>2THB01103390</v>
          </cell>
        </row>
        <row r="2713">
          <cell r="D2713" t="str">
            <v>北奔下镜座铸钢模具</v>
          </cell>
          <cell r="E2713" t="str">
            <v>固定资产-模具、检具、工装-制造费用</v>
          </cell>
        </row>
        <row r="2713">
          <cell r="J2713">
            <v>49.7666666666667</v>
          </cell>
          <cell r="K2713" t="str">
            <v>2019-05-29</v>
          </cell>
        </row>
        <row r="2713">
          <cell r="O2713">
            <v>1385.84</v>
          </cell>
        </row>
        <row r="2713">
          <cell r="R2713">
            <v>1385.84</v>
          </cell>
        </row>
        <row r="2713">
          <cell r="X2713">
            <v>332.56</v>
          </cell>
        </row>
        <row r="2713">
          <cell r="Z2713" t="str">
            <v>2THB01113393</v>
          </cell>
        </row>
        <row r="2714">
          <cell r="D2714" t="str">
            <v>时代镜座（左）压铸模具</v>
          </cell>
          <cell r="E2714" t="str">
            <v>固定资产-模具、检具、工装-制造费用</v>
          </cell>
        </row>
        <row r="2714">
          <cell r="J2714">
            <v>49.7666666666667</v>
          </cell>
          <cell r="K2714" t="str">
            <v>2019-05-29</v>
          </cell>
        </row>
        <row r="2714">
          <cell r="O2714">
            <v>1385.84</v>
          </cell>
        </row>
        <row r="2714">
          <cell r="R2714">
            <v>1385.84</v>
          </cell>
        </row>
        <row r="2714">
          <cell r="X2714">
            <v>332.56</v>
          </cell>
        </row>
        <row r="2714">
          <cell r="Z2714" t="str">
            <v>2THB01113394</v>
          </cell>
        </row>
        <row r="2715">
          <cell r="D2715" t="str">
            <v>奥铃V镜座压铸模具</v>
          </cell>
          <cell r="E2715" t="str">
            <v>固定资产-模具、检具、工装-制造费用</v>
          </cell>
        </row>
        <row r="2715">
          <cell r="J2715">
            <v>49.7666666666667</v>
          </cell>
          <cell r="K2715" t="str">
            <v>2019-05-29</v>
          </cell>
        </row>
        <row r="2715">
          <cell r="O2715">
            <v>1385.84</v>
          </cell>
        </row>
        <row r="2715">
          <cell r="R2715">
            <v>1385.84</v>
          </cell>
        </row>
        <row r="2715">
          <cell r="X2715">
            <v>332.56</v>
          </cell>
        </row>
        <row r="2715">
          <cell r="Z2715" t="str">
            <v>2THB01113395</v>
          </cell>
        </row>
        <row r="2716">
          <cell r="D2716" t="str">
            <v>瑞沃铰链（左）压铸模具</v>
          </cell>
          <cell r="E2716" t="str">
            <v>固定资产-模具、检具、工装-制造费用</v>
          </cell>
        </row>
        <row r="2716">
          <cell r="J2716">
            <v>49.7666666666667</v>
          </cell>
          <cell r="K2716" t="str">
            <v>2019-05-29</v>
          </cell>
        </row>
        <row r="2716">
          <cell r="O2716">
            <v>1385.84</v>
          </cell>
        </row>
        <row r="2716">
          <cell r="R2716">
            <v>1385.84</v>
          </cell>
        </row>
        <row r="2716">
          <cell r="X2716">
            <v>332.56</v>
          </cell>
        </row>
        <row r="2716">
          <cell r="Z2716" t="str">
            <v>2THB01113396</v>
          </cell>
        </row>
        <row r="2717">
          <cell r="D2717" t="str">
            <v>瑞沃铰链（右）压铸模具</v>
          </cell>
          <cell r="E2717" t="str">
            <v>固定资产-模具、检具、工装-制造费用</v>
          </cell>
        </row>
        <row r="2717">
          <cell r="J2717">
            <v>49.7666666666667</v>
          </cell>
          <cell r="K2717" t="str">
            <v>2019-05-29</v>
          </cell>
        </row>
        <row r="2717">
          <cell r="O2717">
            <v>1385.84</v>
          </cell>
        </row>
        <row r="2717">
          <cell r="R2717">
            <v>1385.84</v>
          </cell>
        </row>
        <row r="2717">
          <cell r="X2717">
            <v>332.56</v>
          </cell>
        </row>
        <row r="2717">
          <cell r="Z2717" t="str">
            <v>2THB01113397</v>
          </cell>
        </row>
        <row r="2718">
          <cell r="D2718" t="str">
            <v>1580镜座压铸模具</v>
          </cell>
          <cell r="E2718" t="str">
            <v>固定资产-模具、检具、工装-制造费用</v>
          </cell>
        </row>
        <row r="2718">
          <cell r="J2718">
            <v>49.7666666666667</v>
          </cell>
          <cell r="K2718" t="str">
            <v>2019-05-29</v>
          </cell>
        </row>
        <row r="2718">
          <cell r="O2718">
            <v>1385.84</v>
          </cell>
        </row>
        <row r="2718">
          <cell r="R2718">
            <v>1385.84</v>
          </cell>
        </row>
        <row r="2718">
          <cell r="X2718">
            <v>332.56</v>
          </cell>
        </row>
        <row r="2718">
          <cell r="Z2718" t="str">
            <v>2THB01113398</v>
          </cell>
        </row>
        <row r="2719">
          <cell r="D2719" t="str">
            <v>金属分离器</v>
          </cell>
          <cell r="E2719" t="str">
            <v>固定资产-机器设备-制造费用</v>
          </cell>
        </row>
        <row r="2719">
          <cell r="J2719">
            <v>48.7333333333333</v>
          </cell>
          <cell r="K2719" t="str">
            <v>2019-06-29</v>
          </cell>
        </row>
        <row r="2719">
          <cell r="O2719">
            <v>14159.29</v>
          </cell>
        </row>
        <row r="2719">
          <cell r="R2719">
            <v>14159.29</v>
          </cell>
        </row>
        <row r="2719">
          <cell r="X2719">
            <v>8890.9</v>
          </cell>
        </row>
        <row r="2719">
          <cell r="Z2719" t="str">
            <v>2MHB01083399</v>
          </cell>
        </row>
        <row r="2720">
          <cell r="D2720" t="str">
            <v>环保设备MWF0100006</v>
          </cell>
          <cell r="E2720" t="str">
            <v>固定资产-机器设备-制造费用</v>
          </cell>
        </row>
        <row r="2720">
          <cell r="J2720">
            <v>48.7</v>
          </cell>
          <cell r="K2720" t="str">
            <v>2019-06-30</v>
          </cell>
        </row>
        <row r="2720">
          <cell r="O2720">
            <v>28609.24</v>
          </cell>
        </row>
        <row r="2720">
          <cell r="R2720">
            <v>103460.04</v>
          </cell>
        </row>
        <row r="2720">
          <cell r="X2720">
            <v>63498.29</v>
          </cell>
        </row>
        <row r="2720">
          <cell r="Z2720" t="str">
            <v>1MHB01023400</v>
          </cell>
        </row>
        <row r="2721">
          <cell r="D2721" t="str">
            <v>A平台左右侧调高支架落料模</v>
          </cell>
          <cell r="E2721" t="str">
            <v>固定资产-模具、检具、工装-制造费用</v>
          </cell>
        </row>
        <row r="2721">
          <cell r="J2721">
            <v>47.6666666666667</v>
          </cell>
          <cell r="K2721" t="str">
            <v>2019-07-31</v>
          </cell>
        </row>
        <row r="2721">
          <cell r="O2721">
            <v>25000</v>
          </cell>
        </row>
        <row r="2721">
          <cell r="R2721">
            <v>25000</v>
          </cell>
        </row>
        <row r="2721">
          <cell r="X2721">
            <v>6791.66</v>
          </cell>
        </row>
        <row r="2721">
          <cell r="Z2721" t="str">
            <v>3THB01113405</v>
          </cell>
        </row>
        <row r="2722">
          <cell r="D2722" t="str">
            <v>A平台左右侧调高支架成型模</v>
          </cell>
          <cell r="E2722" t="str">
            <v>固定资产-模具、检具、工装-制造费用</v>
          </cell>
        </row>
        <row r="2722">
          <cell r="J2722">
            <v>47.6666666666667</v>
          </cell>
          <cell r="K2722" t="str">
            <v>2019-07-31</v>
          </cell>
        </row>
        <row r="2722">
          <cell r="O2722">
            <v>25641.03</v>
          </cell>
        </row>
        <row r="2722">
          <cell r="R2722">
            <v>25641.03</v>
          </cell>
        </row>
        <row r="2722">
          <cell r="X2722">
            <v>6965.79</v>
          </cell>
        </row>
        <row r="2722">
          <cell r="Z2722" t="str">
            <v>3THB01113406</v>
          </cell>
        </row>
        <row r="2723">
          <cell r="D2723" t="str">
            <v>A平台左右侧调高支架成型模2</v>
          </cell>
          <cell r="E2723" t="str">
            <v>固定资产-模具、检具、工装-制造费用</v>
          </cell>
        </row>
        <row r="2723">
          <cell r="J2723">
            <v>47.6666666666667</v>
          </cell>
          <cell r="K2723" t="str">
            <v>2019-07-31</v>
          </cell>
        </row>
        <row r="2723">
          <cell r="O2723">
            <v>25641.02</v>
          </cell>
        </row>
        <row r="2723">
          <cell r="R2723">
            <v>25641.02</v>
          </cell>
        </row>
        <row r="2723">
          <cell r="X2723">
            <v>6965.78</v>
          </cell>
        </row>
        <row r="2723">
          <cell r="Z2723" t="str">
            <v>3THB01113407</v>
          </cell>
        </row>
        <row r="2724">
          <cell r="D2724" t="str">
            <v>A平台左右侧调高支架冲孔模</v>
          </cell>
          <cell r="E2724" t="str">
            <v>固定资产-模具、检具、工装-制造费用</v>
          </cell>
        </row>
        <row r="2724">
          <cell r="J2724">
            <v>47.6666666666667</v>
          </cell>
          <cell r="K2724" t="str">
            <v>2019-07-31</v>
          </cell>
        </row>
        <row r="2724">
          <cell r="O2724">
            <v>43103.46</v>
          </cell>
        </row>
        <row r="2724">
          <cell r="R2724">
            <v>43103.46</v>
          </cell>
        </row>
        <row r="2724">
          <cell r="X2724">
            <v>11709.84</v>
          </cell>
        </row>
        <row r="2724">
          <cell r="Z2724" t="str">
            <v>3THB01113408</v>
          </cell>
        </row>
        <row r="2725">
          <cell r="D2725" t="str">
            <v>A平台TILT支架落料模</v>
          </cell>
          <cell r="E2725" t="str">
            <v>固定资产-模具、检具、工装-制造费用</v>
          </cell>
        </row>
        <row r="2725">
          <cell r="J2725">
            <v>47.6666666666667</v>
          </cell>
          <cell r="K2725" t="str">
            <v>2019-07-31</v>
          </cell>
        </row>
        <row r="2725">
          <cell r="O2725">
            <v>21551.73</v>
          </cell>
        </row>
        <row r="2725">
          <cell r="R2725">
            <v>21551.73</v>
          </cell>
        </row>
        <row r="2725">
          <cell r="X2725">
            <v>5854.85</v>
          </cell>
        </row>
        <row r="2725">
          <cell r="Z2725" t="str">
            <v>3THB01113409</v>
          </cell>
        </row>
        <row r="2726">
          <cell r="D2726" t="str">
            <v>A平台TILT支架成型模</v>
          </cell>
          <cell r="E2726" t="str">
            <v>固定资产-模具、检具、工装-制造费用</v>
          </cell>
        </row>
        <row r="2726">
          <cell r="J2726">
            <v>47.6666666666667</v>
          </cell>
          <cell r="K2726" t="str">
            <v>2019-07-31</v>
          </cell>
        </row>
        <row r="2726">
          <cell r="O2726">
            <v>23333.33</v>
          </cell>
        </row>
        <row r="2726">
          <cell r="R2726">
            <v>23333.33</v>
          </cell>
        </row>
        <row r="2726">
          <cell r="X2726">
            <v>6338.93</v>
          </cell>
        </row>
        <row r="2726">
          <cell r="Z2726" t="str">
            <v>3THB01113410</v>
          </cell>
        </row>
        <row r="2727">
          <cell r="D2727" t="str">
            <v>A平台TILT支架成型模</v>
          </cell>
          <cell r="E2727" t="str">
            <v>固定资产-模具、检具、工装-制造费用</v>
          </cell>
        </row>
        <row r="2727">
          <cell r="J2727">
            <v>47.6666666666667</v>
          </cell>
          <cell r="K2727" t="str">
            <v>2019-07-31</v>
          </cell>
        </row>
        <row r="2727">
          <cell r="O2727">
            <v>24102.56</v>
          </cell>
        </row>
        <row r="2727">
          <cell r="R2727">
            <v>24102.56</v>
          </cell>
        </row>
        <row r="2727">
          <cell r="X2727">
            <v>6547.88</v>
          </cell>
        </row>
        <row r="2727">
          <cell r="Z2727" t="str">
            <v>3THB01113411</v>
          </cell>
        </row>
        <row r="2728">
          <cell r="D2728" t="str">
            <v>A平台TILT支架冲孔模</v>
          </cell>
          <cell r="E2728" t="str">
            <v>固定资产-模具、检具、工装-制造费用</v>
          </cell>
        </row>
        <row r="2728">
          <cell r="J2728">
            <v>47.6666666666667</v>
          </cell>
          <cell r="K2728" t="str">
            <v>2019-07-31</v>
          </cell>
        </row>
        <row r="2728">
          <cell r="O2728">
            <v>30172.42</v>
          </cell>
        </row>
        <row r="2728">
          <cell r="R2728">
            <v>30172.42</v>
          </cell>
        </row>
        <row r="2728">
          <cell r="X2728">
            <v>8196.84</v>
          </cell>
        </row>
        <row r="2728">
          <cell r="Z2728" t="str">
            <v>3THB01113412</v>
          </cell>
        </row>
        <row r="2729">
          <cell r="D2729" t="str">
            <v>A平台调角器电机支架落料冲孔模</v>
          </cell>
          <cell r="E2729" t="str">
            <v>固定资产-模具、检具、工装-制造费用</v>
          </cell>
        </row>
        <row r="2729">
          <cell r="J2729">
            <v>47.6666666666667</v>
          </cell>
          <cell r="K2729" t="str">
            <v>2019-07-31</v>
          </cell>
        </row>
        <row r="2729">
          <cell r="O2729">
            <v>15517.24</v>
          </cell>
        </row>
        <row r="2729">
          <cell r="R2729">
            <v>15517.24</v>
          </cell>
        </row>
        <row r="2729">
          <cell r="X2729">
            <v>4215.5</v>
          </cell>
        </row>
        <row r="2729">
          <cell r="Z2729" t="str">
            <v>3THB01113413</v>
          </cell>
        </row>
        <row r="2730">
          <cell r="D2730" t="str">
            <v>A平台调角器电机支架成型模</v>
          </cell>
          <cell r="E2730" t="str">
            <v>固定资产-模具、检具、工装-制造费用</v>
          </cell>
        </row>
        <row r="2730">
          <cell r="J2730">
            <v>47.6666666666667</v>
          </cell>
          <cell r="K2730" t="str">
            <v>2019-07-31</v>
          </cell>
        </row>
        <row r="2730">
          <cell r="O2730">
            <v>21367.52</v>
          </cell>
        </row>
        <row r="2730">
          <cell r="R2730">
            <v>21367.52</v>
          </cell>
        </row>
        <row r="2730">
          <cell r="X2730">
            <v>5804.8</v>
          </cell>
        </row>
        <row r="2730">
          <cell r="Z2730" t="str">
            <v>3THB01113414</v>
          </cell>
        </row>
        <row r="2731">
          <cell r="D2731" t="str">
            <v>L0821010126A0/203A0总成转运架</v>
          </cell>
          <cell r="E2731" t="str">
            <v>固定资产-模具、检具、工装-销售费用</v>
          </cell>
        </row>
        <row r="2731">
          <cell r="J2731">
            <v>46.9333333333333</v>
          </cell>
          <cell r="K2731" t="str">
            <v>2019-08-22</v>
          </cell>
        </row>
        <row r="2731">
          <cell r="O2731">
            <v>2902.65</v>
          </cell>
        </row>
        <row r="2731">
          <cell r="R2731">
            <v>2902.65</v>
          </cell>
        </row>
        <row r="2731">
          <cell r="X2731">
            <v>834.49</v>
          </cell>
        </row>
        <row r="2731">
          <cell r="Z2731" t="str">
            <v>1THB03113418</v>
          </cell>
        </row>
        <row r="2732">
          <cell r="D2732" t="str">
            <v>L0821010126A0/203A0总成转运架</v>
          </cell>
          <cell r="E2732" t="str">
            <v>固定资产-模具、检具、工装-销售费用</v>
          </cell>
        </row>
        <row r="2732">
          <cell r="J2732">
            <v>46.9333333333333</v>
          </cell>
          <cell r="K2732" t="str">
            <v>2019-08-22</v>
          </cell>
        </row>
        <row r="2732">
          <cell r="O2732">
            <v>2902.65</v>
          </cell>
        </row>
        <row r="2732">
          <cell r="R2732">
            <v>2902.65</v>
          </cell>
        </row>
        <row r="2732">
          <cell r="X2732">
            <v>834.49</v>
          </cell>
        </row>
        <row r="2732">
          <cell r="Z2732" t="str">
            <v>1THB03113419</v>
          </cell>
        </row>
        <row r="2733">
          <cell r="D2733" t="str">
            <v>L0821010126A0/203A0总成转运架</v>
          </cell>
          <cell r="E2733" t="str">
            <v>固定资产-模具、检具、工装-销售费用</v>
          </cell>
        </row>
        <row r="2733">
          <cell r="J2733">
            <v>46.9333333333333</v>
          </cell>
          <cell r="K2733" t="str">
            <v>2019-08-22</v>
          </cell>
        </row>
        <row r="2733">
          <cell r="O2733">
            <v>2902.65</v>
          </cell>
        </row>
        <row r="2733">
          <cell r="R2733">
            <v>2902.65</v>
          </cell>
        </row>
        <row r="2733">
          <cell r="X2733">
            <v>834.49</v>
          </cell>
        </row>
        <row r="2733">
          <cell r="Z2733" t="str">
            <v>1THB03113420</v>
          </cell>
        </row>
        <row r="2734">
          <cell r="D2734" t="str">
            <v>L0821010126A0/203A0总成转运架</v>
          </cell>
          <cell r="E2734" t="str">
            <v>固定资产-模具、检具、工装-销售费用</v>
          </cell>
        </row>
        <row r="2734">
          <cell r="J2734">
            <v>46.9333333333333</v>
          </cell>
          <cell r="K2734" t="str">
            <v>2019-08-22</v>
          </cell>
        </row>
        <row r="2734">
          <cell r="O2734">
            <v>2902.65</v>
          </cell>
        </row>
        <row r="2734">
          <cell r="R2734">
            <v>2902.65</v>
          </cell>
        </row>
        <row r="2734">
          <cell r="X2734">
            <v>834.49</v>
          </cell>
        </row>
        <row r="2734">
          <cell r="Z2734" t="str">
            <v>1THB03113421</v>
          </cell>
        </row>
        <row r="2735">
          <cell r="D2735" t="str">
            <v>L0821010126A0/203A0总成转运架</v>
          </cell>
          <cell r="E2735" t="str">
            <v>固定资产-模具、检具、工装-销售费用</v>
          </cell>
        </row>
        <row r="2735">
          <cell r="J2735">
            <v>46.9333333333333</v>
          </cell>
          <cell r="K2735" t="str">
            <v>2019-08-22</v>
          </cell>
        </row>
        <row r="2735">
          <cell r="O2735">
            <v>2902.65</v>
          </cell>
        </row>
        <row r="2735">
          <cell r="R2735">
            <v>2902.65</v>
          </cell>
        </row>
        <row r="2735">
          <cell r="X2735">
            <v>834.49</v>
          </cell>
        </row>
        <row r="2735">
          <cell r="Z2735" t="str">
            <v>1THB03113422</v>
          </cell>
        </row>
        <row r="2736">
          <cell r="D2736" t="str">
            <v>L0821010126A0/203A0总成转运架</v>
          </cell>
          <cell r="E2736" t="str">
            <v>固定资产-模具、检具、工装-销售费用</v>
          </cell>
        </row>
        <row r="2736">
          <cell r="J2736">
            <v>46.9333333333333</v>
          </cell>
          <cell r="K2736" t="str">
            <v>2019-08-22</v>
          </cell>
        </row>
        <row r="2736">
          <cell r="O2736">
            <v>2902.65</v>
          </cell>
        </row>
        <row r="2736">
          <cell r="R2736">
            <v>2902.65</v>
          </cell>
        </row>
        <row r="2736">
          <cell r="X2736">
            <v>834.49</v>
          </cell>
        </row>
        <row r="2736">
          <cell r="Z2736" t="str">
            <v>1THB03113423</v>
          </cell>
        </row>
        <row r="2737">
          <cell r="D2737" t="str">
            <v>L0821010126A0/203A0总成转运架</v>
          </cell>
          <cell r="E2737" t="str">
            <v>固定资产-模具、检具、工装-销售费用</v>
          </cell>
        </row>
        <row r="2737">
          <cell r="J2737">
            <v>46.9333333333333</v>
          </cell>
          <cell r="K2737" t="str">
            <v>2019-08-22</v>
          </cell>
        </row>
        <row r="2737">
          <cell r="O2737">
            <v>2902.65</v>
          </cell>
        </row>
        <row r="2737">
          <cell r="R2737">
            <v>2902.65</v>
          </cell>
        </row>
        <row r="2737">
          <cell r="X2737">
            <v>834.49</v>
          </cell>
        </row>
        <row r="2737">
          <cell r="Z2737" t="str">
            <v>1THB03113424</v>
          </cell>
        </row>
        <row r="2738">
          <cell r="D2738" t="str">
            <v>L082101077A0/78A0总成转运架</v>
          </cell>
          <cell r="E2738" t="str">
            <v>固定资产-模具、检具、工装-销售费用</v>
          </cell>
        </row>
        <row r="2738">
          <cell r="J2738">
            <v>46.9333333333333</v>
          </cell>
          <cell r="K2738" t="str">
            <v>2019-08-22</v>
          </cell>
        </row>
        <row r="2738">
          <cell r="O2738">
            <v>2991.15</v>
          </cell>
        </row>
        <row r="2738">
          <cell r="R2738">
            <v>2991.15</v>
          </cell>
        </row>
        <row r="2738">
          <cell r="X2738">
            <v>859.95</v>
          </cell>
        </row>
        <row r="2738">
          <cell r="Z2738" t="str">
            <v>1THB03113426</v>
          </cell>
        </row>
        <row r="2739">
          <cell r="D2739" t="str">
            <v>L082101077A0/78A0总成转运架</v>
          </cell>
          <cell r="E2739" t="str">
            <v>固定资产-模具、检具、工装-销售费用</v>
          </cell>
        </row>
        <row r="2739">
          <cell r="J2739">
            <v>46.9333333333333</v>
          </cell>
          <cell r="K2739" t="str">
            <v>2019-08-22</v>
          </cell>
        </row>
        <row r="2739">
          <cell r="O2739">
            <v>2991.15</v>
          </cell>
        </row>
        <row r="2739">
          <cell r="R2739">
            <v>2991.15</v>
          </cell>
        </row>
        <row r="2739">
          <cell r="X2739">
            <v>859.95</v>
          </cell>
        </row>
        <row r="2739">
          <cell r="Z2739" t="str">
            <v>1THB03113427</v>
          </cell>
        </row>
        <row r="2740">
          <cell r="D2740" t="str">
            <v>L0821020007A0总成转运架</v>
          </cell>
          <cell r="E2740" t="str">
            <v>固定资产-模具、检具、工装-销售费用</v>
          </cell>
        </row>
        <row r="2740">
          <cell r="J2740">
            <v>46.9333333333333</v>
          </cell>
          <cell r="K2740" t="str">
            <v>2019-08-22</v>
          </cell>
        </row>
        <row r="2740">
          <cell r="O2740">
            <v>2991.15</v>
          </cell>
        </row>
        <row r="2740">
          <cell r="R2740">
            <v>2991.15</v>
          </cell>
        </row>
        <row r="2740">
          <cell r="X2740">
            <v>859.95</v>
          </cell>
        </row>
        <row r="2740">
          <cell r="Z2740" t="str">
            <v>1THB03113429</v>
          </cell>
        </row>
        <row r="2741">
          <cell r="D2741" t="str">
            <v>L0821020007A0总成转运架</v>
          </cell>
          <cell r="E2741" t="str">
            <v>固定资产-模具、检具、工装-销售费用</v>
          </cell>
        </row>
        <row r="2741">
          <cell r="J2741">
            <v>46.9333333333333</v>
          </cell>
          <cell r="K2741" t="str">
            <v>2019-08-22</v>
          </cell>
        </row>
        <row r="2741">
          <cell r="O2741">
            <v>2991.15</v>
          </cell>
        </row>
        <row r="2741">
          <cell r="R2741">
            <v>2991.15</v>
          </cell>
        </row>
        <row r="2741">
          <cell r="X2741">
            <v>859.95</v>
          </cell>
        </row>
        <row r="2741">
          <cell r="Z2741" t="str">
            <v>1THB03113430</v>
          </cell>
        </row>
        <row r="2742">
          <cell r="D2742" t="str">
            <v>L0821020007A0总成转运架</v>
          </cell>
          <cell r="E2742" t="str">
            <v>固定资产-模具、检具、工装-销售费用</v>
          </cell>
        </row>
        <row r="2742">
          <cell r="J2742">
            <v>46.9333333333333</v>
          </cell>
          <cell r="K2742" t="str">
            <v>2019-08-22</v>
          </cell>
        </row>
        <row r="2742">
          <cell r="O2742">
            <v>2991.15</v>
          </cell>
        </row>
        <row r="2742">
          <cell r="R2742">
            <v>2991.15</v>
          </cell>
        </row>
        <row r="2742">
          <cell r="X2742">
            <v>859.95</v>
          </cell>
        </row>
        <row r="2742">
          <cell r="Z2742" t="str">
            <v>1THB03113431</v>
          </cell>
        </row>
        <row r="2743">
          <cell r="D2743" t="str">
            <v>C35DB后视镜组装线电检装置</v>
          </cell>
          <cell r="E2743" t="str">
            <v>固定资产-机器设备-制造费用</v>
          </cell>
        </row>
        <row r="2743">
          <cell r="J2743">
            <v>46.9333333333333</v>
          </cell>
          <cell r="K2743" t="str">
            <v>2019-08-22</v>
          </cell>
        </row>
        <row r="2743">
          <cell r="O2743">
            <v>23000</v>
          </cell>
        </row>
        <row r="2743">
          <cell r="R2743">
            <v>23000</v>
          </cell>
        </row>
        <row r="2743">
          <cell r="X2743">
            <v>14806.4</v>
          </cell>
        </row>
        <row r="2743">
          <cell r="Z2743" t="str">
            <v>2MHB01023416</v>
          </cell>
        </row>
        <row r="2744">
          <cell r="D2744" t="str">
            <v>HTF1000X2注塑机</v>
          </cell>
          <cell r="E2744" t="str">
            <v>固定资产-机器设备-制造费用</v>
          </cell>
        </row>
        <row r="2744">
          <cell r="J2744">
            <v>46.9333333333333</v>
          </cell>
          <cell r="K2744" t="str">
            <v>2019-08-22</v>
          </cell>
        </row>
        <row r="2744">
          <cell r="O2744">
            <v>366928.77</v>
          </cell>
        </row>
        <row r="2744">
          <cell r="R2744">
            <v>366928.77</v>
          </cell>
        </row>
        <row r="2744">
          <cell r="X2744">
            <v>236210.52</v>
          </cell>
        </row>
        <row r="2744">
          <cell r="Z2744" t="str">
            <v>2MHB01083415</v>
          </cell>
        </row>
        <row r="2745">
          <cell r="D2745" t="str">
            <v>热水锅炉CWNS0.35-85/60-Q</v>
          </cell>
          <cell r="E2745" t="str">
            <v>固定资产-机器设备-制造费用</v>
          </cell>
        </row>
        <row r="2745">
          <cell r="J2745">
            <v>46.9</v>
          </cell>
          <cell r="K2745" t="str">
            <v>2019-08-23</v>
          </cell>
        </row>
        <row r="2745">
          <cell r="O2745">
            <v>141592.92</v>
          </cell>
        </row>
        <row r="2745">
          <cell r="R2745">
            <v>141592.92</v>
          </cell>
        </row>
        <row r="2745">
          <cell r="X2745">
            <v>91150.46</v>
          </cell>
        </row>
        <row r="2745">
          <cell r="Z2745" t="str">
            <v>3MHB01023432</v>
          </cell>
        </row>
        <row r="2746">
          <cell r="D2746" t="str">
            <v>电动螺丝刀BLS-25SC</v>
          </cell>
          <cell r="E2746" t="str">
            <v>固定资产-模具、检具、工装-制造费用</v>
          </cell>
        </row>
        <row r="2746">
          <cell r="J2746">
            <v>46.7</v>
          </cell>
          <cell r="K2746" t="str">
            <v>2019-08-29</v>
          </cell>
        </row>
        <row r="2746">
          <cell r="O2746">
            <v>3097.35</v>
          </cell>
        </row>
        <row r="2746">
          <cell r="R2746">
            <v>3097.35</v>
          </cell>
        </row>
        <row r="2746">
          <cell r="X2746">
            <v>890.5</v>
          </cell>
        </row>
        <row r="2746">
          <cell r="Z2746" t="str">
            <v>2THB01033436</v>
          </cell>
        </row>
        <row r="2747">
          <cell r="D2747" t="str">
            <v>电动螺丝刀BLS-25SC</v>
          </cell>
          <cell r="E2747" t="str">
            <v>固定资产-模具、检具、工装-制造费用</v>
          </cell>
        </row>
        <row r="2747">
          <cell r="J2747">
            <v>46.7</v>
          </cell>
          <cell r="K2747" t="str">
            <v>2019-08-29</v>
          </cell>
        </row>
        <row r="2747">
          <cell r="O2747">
            <v>3097.35</v>
          </cell>
        </row>
        <row r="2747">
          <cell r="R2747">
            <v>3097.35</v>
          </cell>
        </row>
        <row r="2747">
          <cell r="X2747">
            <v>890.5</v>
          </cell>
        </row>
        <row r="2747">
          <cell r="Z2747" t="str">
            <v>2THB01033437</v>
          </cell>
        </row>
        <row r="2748">
          <cell r="D2748" t="str">
            <v>电动螺丝刀BLS-25SC</v>
          </cell>
          <cell r="E2748" t="str">
            <v>固定资产-模具、检具、工装-制造费用</v>
          </cell>
        </row>
        <row r="2748">
          <cell r="J2748">
            <v>46.7</v>
          </cell>
          <cell r="K2748" t="str">
            <v>2019-08-29</v>
          </cell>
        </row>
        <row r="2748">
          <cell r="O2748">
            <v>3097.35</v>
          </cell>
        </row>
        <row r="2748">
          <cell r="R2748">
            <v>3097.35</v>
          </cell>
        </row>
        <row r="2748">
          <cell r="X2748">
            <v>890.5</v>
          </cell>
        </row>
        <row r="2748">
          <cell r="Z2748" t="str">
            <v>2THB01033438</v>
          </cell>
        </row>
        <row r="2749">
          <cell r="D2749" t="str">
            <v>电动螺丝刀BLS-25SC</v>
          </cell>
          <cell r="E2749" t="str">
            <v>固定资产-模具、检具、工装-制造费用</v>
          </cell>
        </row>
        <row r="2749">
          <cell r="J2749">
            <v>46.7</v>
          </cell>
          <cell r="K2749" t="str">
            <v>2019-08-29</v>
          </cell>
        </row>
        <row r="2749">
          <cell r="O2749">
            <v>3097.35</v>
          </cell>
        </row>
        <row r="2749">
          <cell r="R2749">
            <v>3097.35</v>
          </cell>
        </row>
        <row r="2749">
          <cell r="X2749">
            <v>890.5</v>
          </cell>
        </row>
        <row r="2749">
          <cell r="Z2749" t="str">
            <v>2THB01033439</v>
          </cell>
        </row>
        <row r="2750">
          <cell r="D2750" t="str">
            <v>电动螺丝刀BLS-25SC</v>
          </cell>
          <cell r="E2750" t="str">
            <v>固定资产-模具、检具、工装-制造费用</v>
          </cell>
        </row>
        <row r="2750">
          <cell r="J2750">
            <v>46.7</v>
          </cell>
          <cell r="K2750" t="str">
            <v>2019-08-29</v>
          </cell>
        </row>
        <row r="2750">
          <cell r="O2750">
            <v>3097.35</v>
          </cell>
        </row>
        <row r="2750">
          <cell r="R2750">
            <v>3097.35</v>
          </cell>
        </row>
        <row r="2750">
          <cell r="X2750">
            <v>890.5</v>
          </cell>
        </row>
        <row r="2750">
          <cell r="Z2750" t="str">
            <v>2THB01033440</v>
          </cell>
        </row>
        <row r="2751">
          <cell r="D2751" t="str">
            <v>电动螺丝刀BLS-25SC</v>
          </cell>
          <cell r="E2751" t="str">
            <v>固定资产-模具、检具、工装-制造费用</v>
          </cell>
        </row>
        <row r="2751">
          <cell r="J2751">
            <v>46.7</v>
          </cell>
          <cell r="K2751" t="str">
            <v>2019-08-29</v>
          </cell>
        </row>
        <row r="2751">
          <cell r="O2751">
            <v>3097.35</v>
          </cell>
        </row>
        <row r="2751">
          <cell r="R2751">
            <v>3097.35</v>
          </cell>
        </row>
        <row r="2751">
          <cell r="X2751">
            <v>890.5</v>
          </cell>
        </row>
        <row r="2751">
          <cell r="Z2751" t="str">
            <v>2THB01033441</v>
          </cell>
        </row>
        <row r="2752">
          <cell r="D2752" t="str">
            <v>螺丝刀平衡臂BTA-1000</v>
          </cell>
          <cell r="E2752" t="str">
            <v>固定资产-模具、检具、工装-制造费用</v>
          </cell>
        </row>
        <row r="2752">
          <cell r="J2752">
            <v>46.7</v>
          </cell>
          <cell r="K2752" t="str">
            <v>2019-08-29</v>
          </cell>
        </row>
        <row r="2752">
          <cell r="O2752">
            <v>2256.64</v>
          </cell>
        </row>
        <row r="2752">
          <cell r="R2752">
            <v>2256.64</v>
          </cell>
        </row>
        <row r="2752">
          <cell r="X2752">
            <v>648.79</v>
          </cell>
        </row>
        <row r="2752">
          <cell r="Z2752" t="str">
            <v>2THB01113443</v>
          </cell>
        </row>
        <row r="2753">
          <cell r="D2753" t="str">
            <v>螺丝刀平衡臂BTA-1000</v>
          </cell>
          <cell r="E2753" t="str">
            <v>固定资产-模具、检具、工装-制造费用</v>
          </cell>
        </row>
        <row r="2753">
          <cell r="J2753">
            <v>46.7</v>
          </cell>
          <cell r="K2753" t="str">
            <v>2019-08-29</v>
          </cell>
        </row>
        <row r="2753">
          <cell r="O2753">
            <v>2256.64</v>
          </cell>
        </row>
        <row r="2753">
          <cell r="R2753">
            <v>2256.64</v>
          </cell>
        </row>
        <row r="2753">
          <cell r="X2753">
            <v>648.79</v>
          </cell>
        </row>
        <row r="2753">
          <cell r="Z2753" t="str">
            <v>2THB01113444</v>
          </cell>
        </row>
        <row r="2754">
          <cell r="D2754" t="str">
            <v>螺丝刀平衡臂BTA-1000</v>
          </cell>
          <cell r="E2754" t="str">
            <v>固定资产-模具、检具、工装-制造费用</v>
          </cell>
        </row>
        <row r="2754">
          <cell r="J2754">
            <v>46.7</v>
          </cell>
          <cell r="K2754" t="str">
            <v>2019-08-29</v>
          </cell>
        </row>
        <row r="2754">
          <cell r="O2754">
            <v>2256.64</v>
          </cell>
        </row>
        <row r="2754">
          <cell r="R2754">
            <v>2256.64</v>
          </cell>
        </row>
        <row r="2754">
          <cell r="X2754">
            <v>648.79</v>
          </cell>
        </row>
        <row r="2754">
          <cell r="Z2754" t="str">
            <v>2THB01113445</v>
          </cell>
        </row>
        <row r="2755">
          <cell r="D2755" t="str">
            <v>螺丝刀平衡臂BTA-1000</v>
          </cell>
          <cell r="E2755" t="str">
            <v>固定资产-模具、检具、工装-制造费用</v>
          </cell>
        </row>
        <row r="2755">
          <cell r="J2755">
            <v>46.7</v>
          </cell>
          <cell r="K2755" t="str">
            <v>2019-08-29</v>
          </cell>
        </row>
        <row r="2755">
          <cell r="O2755">
            <v>2256.64</v>
          </cell>
        </row>
        <row r="2755">
          <cell r="R2755">
            <v>2256.64</v>
          </cell>
        </row>
        <row r="2755">
          <cell r="X2755">
            <v>648.79</v>
          </cell>
        </row>
        <row r="2755">
          <cell r="Z2755" t="str">
            <v>2THB01113446</v>
          </cell>
        </row>
        <row r="2756">
          <cell r="D2756" t="str">
            <v>B40L后排座椅总成检具16</v>
          </cell>
          <cell r="E2756" t="str">
            <v>固定资产-模具、检具、工装-制造费用</v>
          </cell>
        </row>
        <row r="2756">
          <cell r="J2756">
            <v>45.6333333333333</v>
          </cell>
          <cell r="K2756" t="str">
            <v>2019-09-30</v>
          </cell>
        </row>
        <row r="2756">
          <cell r="O2756">
            <v>6303.11</v>
          </cell>
        </row>
        <row r="2756">
          <cell r="R2756">
            <v>6303.11</v>
          </cell>
        </row>
        <row r="2756">
          <cell r="X2756">
            <v>315.16</v>
          </cell>
        </row>
        <row r="2756">
          <cell r="Z2756" t="str">
            <v>1THB01023462</v>
          </cell>
        </row>
        <row r="2757">
          <cell r="D2757" t="str">
            <v>H3正驾驶座总成检具47</v>
          </cell>
          <cell r="E2757" t="str">
            <v>固定资产-模具、检具、工装-制造费用</v>
          </cell>
        </row>
        <row r="2757">
          <cell r="J2757">
            <v>45.6333333333333</v>
          </cell>
          <cell r="K2757" t="str">
            <v>2019-09-30</v>
          </cell>
        </row>
        <row r="2757">
          <cell r="O2757">
            <v>2657.33</v>
          </cell>
        </row>
        <row r="2757">
          <cell r="R2757">
            <v>2657.33</v>
          </cell>
        </row>
        <row r="2757">
          <cell r="X2757">
            <v>132.87</v>
          </cell>
        </row>
        <row r="2757">
          <cell r="Z2757" t="str">
            <v>1THB01023464</v>
          </cell>
        </row>
        <row r="2758">
          <cell r="D2758" t="str">
            <v>B40后排六分靠背铝合金发泡模具6</v>
          </cell>
          <cell r="E2758" t="str">
            <v>固定资产-模具、检具、工装-制造费用</v>
          </cell>
        </row>
        <row r="2758">
          <cell r="J2758">
            <v>45.6333333333333</v>
          </cell>
          <cell r="K2758" t="str">
            <v>2019-09-30</v>
          </cell>
        </row>
        <row r="2758">
          <cell r="O2758">
            <v>12640.88</v>
          </cell>
        </row>
        <row r="2758">
          <cell r="R2758">
            <v>12640.88</v>
          </cell>
        </row>
        <row r="2758">
          <cell r="X2758">
            <v>632.039999999999</v>
          </cell>
        </row>
        <row r="2758">
          <cell r="Z2758" t="str">
            <v>1THB01073458</v>
          </cell>
        </row>
        <row r="2759">
          <cell r="D2759" t="str">
            <v>C32B司机座铝合金发泡模具11</v>
          </cell>
          <cell r="E2759" t="str">
            <v>固定资产-模具、检具、工装-制造费用</v>
          </cell>
        </row>
        <row r="2759">
          <cell r="J2759">
            <v>45.6333333333333</v>
          </cell>
          <cell r="K2759" t="str">
            <v>2019-09-30</v>
          </cell>
        </row>
        <row r="2759">
          <cell r="O2759">
            <v>7089.73</v>
          </cell>
        </row>
        <row r="2759">
          <cell r="R2759">
            <v>7089.73</v>
          </cell>
        </row>
        <row r="2759">
          <cell r="X2759">
            <v>354.49</v>
          </cell>
        </row>
        <row r="2759">
          <cell r="Z2759" t="str">
            <v>1THB01073459</v>
          </cell>
        </row>
        <row r="2760">
          <cell r="D2760" t="str">
            <v>C32B副司机座铝合金发泡模具12</v>
          </cell>
          <cell r="E2760" t="str">
            <v>固定资产-模具、检具、工装-制造费用</v>
          </cell>
        </row>
        <row r="2760">
          <cell r="J2760">
            <v>45.6333333333333</v>
          </cell>
          <cell r="K2760" t="str">
            <v>2019-09-30</v>
          </cell>
        </row>
        <row r="2760">
          <cell r="O2760">
            <v>7089.73</v>
          </cell>
        </row>
        <row r="2760">
          <cell r="R2760">
            <v>7089.73</v>
          </cell>
        </row>
        <row r="2760">
          <cell r="X2760">
            <v>354.49</v>
          </cell>
        </row>
        <row r="2760">
          <cell r="Z2760" t="str">
            <v>1THB01073460</v>
          </cell>
        </row>
        <row r="2761">
          <cell r="D2761" t="str">
            <v>C32B后坐垫发泡模具13</v>
          </cell>
          <cell r="E2761" t="str">
            <v>固定资产-模具、检具、工装-制造费用</v>
          </cell>
        </row>
        <row r="2761">
          <cell r="J2761">
            <v>45.6333333333333</v>
          </cell>
          <cell r="K2761" t="str">
            <v>2019-09-30</v>
          </cell>
        </row>
        <row r="2761">
          <cell r="O2761">
            <v>16418.33</v>
          </cell>
        </row>
        <row r="2761">
          <cell r="R2761">
            <v>16418.33</v>
          </cell>
        </row>
        <row r="2761">
          <cell r="X2761">
            <v>820.920000000002</v>
          </cell>
        </row>
        <row r="2761">
          <cell r="Z2761" t="str">
            <v>1THB01073461</v>
          </cell>
        </row>
        <row r="2762">
          <cell r="D2762" t="str">
            <v>B40后排六分靠背检具17</v>
          </cell>
          <cell r="E2762" t="str">
            <v>固定资产-模具、检具、工装-制造费用</v>
          </cell>
        </row>
        <row r="2762">
          <cell r="J2762">
            <v>45.6333333333333</v>
          </cell>
          <cell r="K2762" t="str">
            <v>2019-09-30</v>
          </cell>
        </row>
        <row r="2762">
          <cell r="O2762">
            <v>1083.5</v>
          </cell>
        </row>
        <row r="2762">
          <cell r="R2762">
            <v>1083.5</v>
          </cell>
        </row>
        <row r="2762">
          <cell r="X2762">
            <v>54.1800000000001</v>
          </cell>
        </row>
        <row r="2762">
          <cell r="Z2762" t="str">
            <v>1THB01073463</v>
          </cell>
        </row>
        <row r="2763">
          <cell r="D2763" t="str">
            <v>B40L六分座（铁质）53</v>
          </cell>
          <cell r="E2763" t="str">
            <v>固定资产-模具、检具、工装-制造费用</v>
          </cell>
        </row>
        <row r="2763">
          <cell r="J2763">
            <v>45.6333333333333</v>
          </cell>
          <cell r="K2763" t="str">
            <v>2019-09-30</v>
          </cell>
        </row>
        <row r="2763">
          <cell r="O2763">
            <v>2286.16</v>
          </cell>
        </row>
        <row r="2763">
          <cell r="R2763">
            <v>2286.16</v>
          </cell>
        </row>
        <row r="2763">
          <cell r="X2763">
            <v>114.31</v>
          </cell>
        </row>
        <row r="2763">
          <cell r="Z2763" t="str">
            <v>1THB01073465</v>
          </cell>
        </row>
        <row r="2764">
          <cell r="D2764" t="str">
            <v>注塑模温机</v>
          </cell>
          <cell r="E2764" t="str">
            <v>固定资产-机器设备-制造费用</v>
          </cell>
        </row>
        <row r="2764">
          <cell r="J2764">
            <v>45.6333333333333</v>
          </cell>
          <cell r="K2764" t="str">
            <v>2019-09-30</v>
          </cell>
        </row>
        <row r="2764">
          <cell r="O2764">
            <v>2325.85</v>
          </cell>
        </row>
        <row r="2764">
          <cell r="R2764">
            <v>2325.85</v>
          </cell>
        </row>
        <row r="2764">
          <cell r="X2764">
            <v>1125.53</v>
          </cell>
        </row>
        <row r="2764">
          <cell r="Z2764" t="str">
            <v>2MHB01083466</v>
          </cell>
        </row>
        <row r="2765">
          <cell r="D2765" t="str">
            <v>无电刷螺丝刀BLS-70SC</v>
          </cell>
          <cell r="E2765" t="str">
            <v>固定资产-其他-制造费用</v>
          </cell>
        </row>
        <row r="2765">
          <cell r="J2765">
            <v>45.6333333333333</v>
          </cell>
          <cell r="K2765" t="str">
            <v>2019-09-30</v>
          </cell>
        </row>
        <row r="2765">
          <cell r="O2765">
            <v>3539.83</v>
          </cell>
        </row>
        <row r="2765">
          <cell r="R2765">
            <v>3539.83</v>
          </cell>
        </row>
        <row r="2765">
          <cell r="X2765">
            <v>1073.77</v>
          </cell>
        </row>
        <row r="2765">
          <cell r="Z2765" t="str">
            <v>2QHB01023448</v>
          </cell>
        </row>
        <row r="2766">
          <cell r="D2766" t="str">
            <v>无电刷螺丝刀BLS-70SC</v>
          </cell>
          <cell r="E2766" t="str">
            <v>固定资产-其他-制造费用</v>
          </cell>
        </row>
        <row r="2766">
          <cell r="J2766">
            <v>45.6333333333333</v>
          </cell>
          <cell r="K2766" t="str">
            <v>2019-09-30</v>
          </cell>
        </row>
        <row r="2766">
          <cell r="O2766">
            <v>3539.83</v>
          </cell>
        </row>
        <row r="2766">
          <cell r="R2766">
            <v>3539.83</v>
          </cell>
        </row>
        <row r="2766">
          <cell r="X2766">
            <v>1073.77</v>
          </cell>
        </row>
        <row r="2766">
          <cell r="Z2766" t="str">
            <v>2QHB01023449</v>
          </cell>
        </row>
        <row r="2767">
          <cell r="D2767" t="str">
            <v>豪泺左置车大镜头左</v>
          </cell>
          <cell r="E2767" t="str">
            <v>固定资产-模具、检具、工装-制造费用</v>
          </cell>
        </row>
        <row r="2767">
          <cell r="J2767">
            <v>45.6333333333333</v>
          </cell>
          <cell r="K2767" t="str">
            <v>2019-09-30</v>
          </cell>
        </row>
        <row r="2767">
          <cell r="O2767">
            <v>5309.73</v>
          </cell>
        </row>
        <row r="2767">
          <cell r="R2767">
            <v>5309.73</v>
          </cell>
        </row>
        <row r="2767">
          <cell r="X2767">
            <v>5309.73</v>
          </cell>
        </row>
        <row r="2767">
          <cell r="Z2767" t="str">
            <v>2THB01083450</v>
          </cell>
        </row>
        <row r="2768">
          <cell r="D2768" t="str">
            <v>豪泺左置车大镜头右</v>
          </cell>
          <cell r="E2768" t="str">
            <v>固定资产-模具、检具、工装-制造费用</v>
          </cell>
        </row>
        <row r="2768">
          <cell r="J2768">
            <v>45.6333333333333</v>
          </cell>
          <cell r="K2768" t="str">
            <v>2019-09-30</v>
          </cell>
        </row>
        <row r="2768">
          <cell r="O2768">
            <v>5309.73</v>
          </cell>
        </row>
        <row r="2768">
          <cell r="R2768">
            <v>5309.73</v>
          </cell>
        </row>
        <row r="2768">
          <cell r="X2768">
            <v>5309.73</v>
          </cell>
        </row>
        <row r="2768">
          <cell r="Z2768" t="str">
            <v>2THB01083451</v>
          </cell>
        </row>
        <row r="2769">
          <cell r="D2769" t="str">
            <v>豪泺右置车大镜头左</v>
          </cell>
          <cell r="E2769" t="str">
            <v>固定资产-模具、检具、工装-制造费用</v>
          </cell>
        </row>
        <row r="2769">
          <cell r="J2769">
            <v>45.6333333333333</v>
          </cell>
          <cell r="K2769" t="str">
            <v>2019-09-30</v>
          </cell>
        </row>
        <row r="2769">
          <cell r="O2769">
            <v>1216.81</v>
          </cell>
        </row>
        <row r="2769">
          <cell r="R2769">
            <v>1216.81</v>
          </cell>
        </row>
        <row r="2769">
          <cell r="X2769">
            <v>1216.81</v>
          </cell>
        </row>
        <row r="2769">
          <cell r="Z2769" t="str">
            <v>2THB01083452</v>
          </cell>
        </row>
        <row r="2770">
          <cell r="D2770" t="str">
            <v>豪泺右置车大镜头右</v>
          </cell>
          <cell r="E2770" t="str">
            <v>固定资产-模具、检具、工装-制造费用</v>
          </cell>
        </row>
        <row r="2770">
          <cell r="J2770">
            <v>45.6333333333333</v>
          </cell>
          <cell r="K2770" t="str">
            <v>2019-09-30</v>
          </cell>
        </row>
        <row r="2770">
          <cell r="O2770">
            <v>1216.81</v>
          </cell>
        </row>
        <row r="2770">
          <cell r="R2770">
            <v>1216.81</v>
          </cell>
        </row>
        <row r="2770">
          <cell r="X2770">
            <v>1216.81</v>
          </cell>
        </row>
        <row r="2770">
          <cell r="Z2770" t="str">
            <v>2THB01083453</v>
          </cell>
        </row>
        <row r="2771">
          <cell r="D2771" t="str">
            <v>K1侧翻座椅左骨架罩壳</v>
          </cell>
          <cell r="E2771" t="str">
            <v>固定资产-模具、检具、工装-制造费用</v>
          </cell>
        </row>
        <row r="2771">
          <cell r="J2771">
            <v>45.6333333333333</v>
          </cell>
          <cell r="K2771" t="str">
            <v>2019-09-30</v>
          </cell>
        </row>
        <row r="2771">
          <cell r="O2771">
            <v>20487.61</v>
          </cell>
        </row>
        <row r="2771">
          <cell r="R2771">
            <v>20487.61</v>
          </cell>
        </row>
        <row r="2771">
          <cell r="X2771">
            <v>1024.38</v>
          </cell>
        </row>
        <row r="2771">
          <cell r="Z2771" t="str">
            <v>2THB01083454</v>
          </cell>
        </row>
        <row r="2772">
          <cell r="D2772" t="str">
            <v>K1侧翻座椅右骨架罩壳</v>
          </cell>
          <cell r="E2772" t="str">
            <v>固定资产-模具、检具、工装-制造费用</v>
          </cell>
        </row>
        <row r="2772">
          <cell r="J2772">
            <v>45.6333333333333</v>
          </cell>
          <cell r="K2772" t="str">
            <v>2019-09-30</v>
          </cell>
        </row>
        <row r="2772">
          <cell r="O2772">
            <v>20487.61</v>
          </cell>
        </row>
        <row r="2772">
          <cell r="R2772">
            <v>20487.61</v>
          </cell>
        </row>
        <row r="2772">
          <cell r="X2772">
            <v>1024.38</v>
          </cell>
        </row>
        <row r="2772">
          <cell r="Z2772" t="str">
            <v>2THB01083455</v>
          </cell>
        </row>
        <row r="2773">
          <cell r="D2773" t="str">
            <v>K1侧翻左骨架罩壳窄车</v>
          </cell>
          <cell r="E2773" t="str">
            <v>固定资产-模具、检具、工装-制造费用</v>
          </cell>
        </row>
        <row r="2773">
          <cell r="J2773">
            <v>45.6333333333333</v>
          </cell>
          <cell r="K2773" t="str">
            <v>2019-09-30</v>
          </cell>
        </row>
        <row r="2773">
          <cell r="O2773">
            <v>14221.7</v>
          </cell>
        </row>
        <row r="2773">
          <cell r="R2773">
            <v>14221.7</v>
          </cell>
        </row>
        <row r="2773">
          <cell r="X2773">
            <v>711.09</v>
          </cell>
        </row>
        <row r="2773">
          <cell r="Z2773" t="str">
            <v>2THB01083456</v>
          </cell>
        </row>
        <row r="2774">
          <cell r="D2774" t="str">
            <v>K1侧翻右骨架罩壳窄车</v>
          </cell>
          <cell r="E2774" t="str">
            <v>固定资产-模具、检具、工装-制造费用</v>
          </cell>
        </row>
        <row r="2774">
          <cell r="J2774">
            <v>45.6333333333333</v>
          </cell>
          <cell r="K2774" t="str">
            <v>2019-09-30</v>
          </cell>
        </row>
        <row r="2774">
          <cell r="O2774">
            <v>14221.7</v>
          </cell>
        </row>
        <row r="2774">
          <cell r="R2774">
            <v>14221.7</v>
          </cell>
        </row>
        <row r="2774">
          <cell r="X2774">
            <v>711.09</v>
          </cell>
        </row>
        <row r="2774">
          <cell r="Z2774" t="str">
            <v>2THB01083457</v>
          </cell>
        </row>
        <row r="2775">
          <cell r="D2775" t="str">
            <v>M4中重卡司机背发泡模具</v>
          </cell>
          <cell r="E2775" t="str">
            <v>固定资产-模具、检具、工装-制造费用</v>
          </cell>
        </row>
        <row r="2775">
          <cell r="J2775">
            <v>44.7666666666667</v>
          </cell>
          <cell r="K2775" t="str">
            <v>2019-10-26</v>
          </cell>
        </row>
        <row r="2775">
          <cell r="O2775">
            <v>24137.93</v>
          </cell>
        </row>
        <row r="2775">
          <cell r="R2775">
            <v>24137.93</v>
          </cell>
        </row>
        <row r="2775">
          <cell r="X2775">
            <v>7704.03</v>
          </cell>
        </row>
        <row r="2775">
          <cell r="Z2775" t="str">
            <v>1THB01073470</v>
          </cell>
        </row>
        <row r="2776">
          <cell r="D2776" t="str">
            <v>M4中重卡司机座发泡模具</v>
          </cell>
          <cell r="E2776" t="str">
            <v>固定资产-模具、检具、工装-制造费用</v>
          </cell>
        </row>
        <row r="2776">
          <cell r="J2776">
            <v>44.7666666666667</v>
          </cell>
          <cell r="K2776" t="str">
            <v>2019-10-26</v>
          </cell>
        </row>
        <row r="2776">
          <cell r="O2776">
            <v>16379.31</v>
          </cell>
        </row>
        <row r="2776">
          <cell r="R2776">
            <v>16379.31</v>
          </cell>
        </row>
        <row r="2776">
          <cell r="X2776">
            <v>5227.69</v>
          </cell>
        </row>
        <row r="2776">
          <cell r="Z2776" t="str">
            <v>1THB01073471</v>
          </cell>
        </row>
        <row r="2777">
          <cell r="D2777" t="str">
            <v>M4轻卡副司机背发泡模具</v>
          </cell>
          <cell r="E2777" t="str">
            <v>固定资产-模具、检具、工装-制造费用</v>
          </cell>
        </row>
        <row r="2777">
          <cell r="J2777">
            <v>44.7666666666667</v>
          </cell>
          <cell r="K2777" t="str">
            <v>2019-10-26</v>
          </cell>
        </row>
        <row r="2777">
          <cell r="O2777">
            <v>24137.93</v>
          </cell>
        </row>
        <row r="2777">
          <cell r="R2777">
            <v>24137.93</v>
          </cell>
        </row>
        <row r="2777">
          <cell r="X2777">
            <v>7704.03</v>
          </cell>
        </row>
        <row r="2777">
          <cell r="Z2777" t="str">
            <v>1THB01073472</v>
          </cell>
        </row>
        <row r="2778">
          <cell r="D2778" t="str">
            <v>B40L/B80C组装线拉脱力检测及电检装置</v>
          </cell>
          <cell r="E2778" t="str">
            <v>固定资产-机器设备-制造费用</v>
          </cell>
        </row>
        <row r="2778">
          <cell r="J2778">
            <v>44.7666666666667</v>
          </cell>
          <cell r="K2778" t="str">
            <v>2019-10-26</v>
          </cell>
        </row>
        <row r="2778">
          <cell r="O2778">
            <v>46000</v>
          </cell>
        </row>
        <row r="2778">
          <cell r="R2778">
            <v>46000</v>
          </cell>
        </row>
        <row r="2778">
          <cell r="X2778">
            <v>30340.69</v>
          </cell>
        </row>
        <row r="2778">
          <cell r="Z2778" t="str">
            <v>2MHB01023467</v>
          </cell>
        </row>
        <row r="2779">
          <cell r="D2779" t="str">
            <v>J6F-AA95主座垫发泡模具</v>
          </cell>
          <cell r="E2779" t="str">
            <v>固定资产-模具、检具、工装-制造费用</v>
          </cell>
        </row>
        <row r="2779">
          <cell r="J2779">
            <v>44.6</v>
          </cell>
          <cell r="K2779" t="str">
            <v>2019-10-31</v>
          </cell>
        </row>
        <row r="2779">
          <cell r="O2779">
            <v>20689.66</v>
          </cell>
        </row>
        <row r="2779">
          <cell r="R2779">
            <v>20689.66</v>
          </cell>
        </row>
        <row r="2779">
          <cell r="X2779">
            <v>6603.45</v>
          </cell>
        </row>
        <row r="2779">
          <cell r="Z2779" t="str">
            <v>1THB01073475</v>
          </cell>
        </row>
        <row r="2780">
          <cell r="D2780" t="str">
            <v>J6F-AA95主靠背发泡模具</v>
          </cell>
          <cell r="E2780" t="str">
            <v>固定资产-模具、检具、工装-制造费用</v>
          </cell>
        </row>
        <row r="2780">
          <cell r="J2780">
            <v>44.6</v>
          </cell>
          <cell r="K2780" t="str">
            <v>2019-10-31</v>
          </cell>
        </row>
        <row r="2780">
          <cell r="O2780">
            <v>26724.14</v>
          </cell>
        </row>
        <row r="2780">
          <cell r="R2780">
            <v>26724.14</v>
          </cell>
        </row>
        <row r="2780">
          <cell r="X2780">
            <v>8529.55</v>
          </cell>
        </row>
        <row r="2780">
          <cell r="Z2780" t="str">
            <v>1THB01073476</v>
          </cell>
        </row>
        <row r="2781">
          <cell r="D2781" t="str">
            <v>J6F-AA95副靠背发泡模具</v>
          </cell>
          <cell r="E2781" t="str">
            <v>固定资产-模具、检具、工装-制造费用</v>
          </cell>
        </row>
        <row r="2781">
          <cell r="J2781">
            <v>44.6</v>
          </cell>
          <cell r="K2781" t="str">
            <v>2019-10-31</v>
          </cell>
        </row>
        <row r="2781">
          <cell r="O2781">
            <v>32758.62</v>
          </cell>
        </row>
        <row r="2781">
          <cell r="R2781">
            <v>32758.62</v>
          </cell>
        </row>
        <row r="2781">
          <cell r="X2781">
            <v>10455.38</v>
          </cell>
        </row>
        <row r="2781">
          <cell r="Z2781" t="str">
            <v>1THB01073477</v>
          </cell>
        </row>
        <row r="2782">
          <cell r="D2782" t="str">
            <v>奥驰A镜座模具</v>
          </cell>
          <cell r="E2782" t="str">
            <v>固定资产-模具、检具、工装-制造费用</v>
          </cell>
        </row>
        <row r="2782">
          <cell r="J2782">
            <v>43.6</v>
          </cell>
          <cell r="K2782" t="str">
            <v>2019-11-30</v>
          </cell>
        </row>
        <row r="2782">
          <cell r="O2782">
            <v>2654.87</v>
          </cell>
        </row>
        <row r="2782">
          <cell r="R2782">
            <v>2654.87</v>
          </cell>
        </row>
        <row r="2782">
          <cell r="X2782">
            <v>889.35</v>
          </cell>
        </row>
        <row r="2782">
          <cell r="Z2782" t="str">
            <v>2THB01113478</v>
          </cell>
        </row>
        <row r="2783">
          <cell r="D2783" t="str">
            <v>奥驰V镜座模具</v>
          </cell>
          <cell r="E2783" t="str">
            <v>固定资产-模具、检具、工装-制造费用</v>
          </cell>
        </row>
        <row r="2783">
          <cell r="J2783">
            <v>43.6</v>
          </cell>
          <cell r="K2783" t="str">
            <v>2019-11-30</v>
          </cell>
        </row>
        <row r="2783">
          <cell r="O2783">
            <v>2654.87</v>
          </cell>
        </row>
        <row r="2783">
          <cell r="R2783">
            <v>2654.87</v>
          </cell>
        </row>
        <row r="2783">
          <cell r="X2783">
            <v>889.35</v>
          </cell>
        </row>
        <row r="2783">
          <cell r="Z2783" t="str">
            <v>2THB01113479</v>
          </cell>
        </row>
        <row r="2784">
          <cell r="D2784" t="str">
            <v>1580镜座模具</v>
          </cell>
          <cell r="E2784" t="str">
            <v>固定资产-模具、检具、工装-制造费用</v>
          </cell>
        </row>
        <row r="2784">
          <cell r="J2784">
            <v>43.6</v>
          </cell>
          <cell r="K2784" t="str">
            <v>2019-11-30</v>
          </cell>
        </row>
        <row r="2784">
          <cell r="O2784">
            <v>2654.87</v>
          </cell>
        </row>
        <row r="2784">
          <cell r="R2784">
            <v>2654.87</v>
          </cell>
        </row>
        <row r="2784">
          <cell r="X2784">
            <v>889.35</v>
          </cell>
        </row>
        <row r="2784">
          <cell r="Z2784" t="str">
            <v>2THB01113480</v>
          </cell>
        </row>
        <row r="2785">
          <cell r="D2785" t="str">
            <v>1780镜座模具</v>
          </cell>
          <cell r="E2785" t="str">
            <v>固定资产-模具、检具、工装-制造费用</v>
          </cell>
        </row>
        <row r="2785">
          <cell r="J2785">
            <v>43.6</v>
          </cell>
          <cell r="K2785" t="str">
            <v>2019-11-30</v>
          </cell>
        </row>
        <row r="2785">
          <cell r="O2785">
            <v>2654.87</v>
          </cell>
        </row>
        <row r="2785">
          <cell r="R2785">
            <v>2654.87</v>
          </cell>
        </row>
        <row r="2785">
          <cell r="X2785">
            <v>889.35</v>
          </cell>
        </row>
        <row r="2785">
          <cell r="Z2785" t="str">
            <v>2THB01113481</v>
          </cell>
        </row>
        <row r="2786">
          <cell r="D2786" t="str">
            <v>C61X项目靠背背部支撑板四分落料模</v>
          </cell>
          <cell r="E2786" t="str">
            <v>固定资产-模具、检具、工装-制造费用</v>
          </cell>
        </row>
        <row r="2786">
          <cell r="J2786">
            <v>43.6</v>
          </cell>
          <cell r="K2786" t="str">
            <v>2019-11-30</v>
          </cell>
        </row>
        <row r="2786">
          <cell r="O2786">
            <v>28205.12</v>
          </cell>
        </row>
        <row r="2786">
          <cell r="R2786">
            <v>28205.12</v>
          </cell>
        </row>
        <row r="2786">
          <cell r="X2786">
            <v>9448.76</v>
          </cell>
        </row>
        <row r="2786">
          <cell r="Z2786" t="str">
            <v>3THB01043482</v>
          </cell>
        </row>
        <row r="2787">
          <cell r="D2787" t="str">
            <v>C61X项目靠背背部支撑板四分冲孔模</v>
          </cell>
          <cell r="E2787" t="str">
            <v>固定资产-模具、检具、工装-制造费用</v>
          </cell>
        </row>
        <row r="2787">
          <cell r="J2787">
            <v>43.6</v>
          </cell>
          <cell r="K2787" t="str">
            <v>2019-11-30</v>
          </cell>
        </row>
        <row r="2787">
          <cell r="O2787">
            <v>25641.03</v>
          </cell>
        </row>
        <row r="2787">
          <cell r="R2787">
            <v>25641.03</v>
          </cell>
        </row>
        <row r="2787">
          <cell r="X2787">
            <v>8589.71</v>
          </cell>
        </row>
        <row r="2787">
          <cell r="Z2787" t="str">
            <v>3THB01043483</v>
          </cell>
        </row>
        <row r="2788">
          <cell r="D2788" t="str">
            <v>C61X项目靠背背部支撑板四分成型模</v>
          </cell>
          <cell r="E2788" t="str">
            <v>固定资产-模具、检具、工装-制造费用</v>
          </cell>
        </row>
        <row r="2788">
          <cell r="J2788">
            <v>43.6</v>
          </cell>
          <cell r="K2788" t="str">
            <v>2019-11-30</v>
          </cell>
        </row>
        <row r="2788">
          <cell r="O2788">
            <v>34188.04</v>
          </cell>
        </row>
        <row r="2788">
          <cell r="R2788">
            <v>34188.04</v>
          </cell>
        </row>
        <row r="2788">
          <cell r="X2788">
            <v>11453.02</v>
          </cell>
        </row>
        <row r="2788">
          <cell r="Z2788" t="str">
            <v>3THB01043484</v>
          </cell>
        </row>
        <row r="2789">
          <cell r="D2789" t="str">
            <v>C61X项目靠背背部支撑板四分冲孔模</v>
          </cell>
          <cell r="E2789" t="str">
            <v>固定资产-模具、检具、工装-制造费用</v>
          </cell>
        </row>
        <row r="2789">
          <cell r="J2789">
            <v>43.6</v>
          </cell>
          <cell r="K2789" t="str">
            <v>2019-11-30</v>
          </cell>
        </row>
        <row r="2789">
          <cell r="O2789">
            <v>34188.04</v>
          </cell>
        </row>
        <row r="2789">
          <cell r="R2789">
            <v>34188.04</v>
          </cell>
        </row>
        <row r="2789">
          <cell r="X2789">
            <v>11453.02</v>
          </cell>
        </row>
        <row r="2789">
          <cell r="Z2789" t="str">
            <v>3THB01043485</v>
          </cell>
        </row>
        <row r="2790">
          <cell r="D2790" t="str">
            <v>C61X项目靠背背部支撑板六分落料模</v>
          </cell>
          <cell r="E2790" t="str">
            <v>固定资产-模具、检具、工装-制造费用</v>
          </cell>
        </row>
        <row r="2790">
          <cell r="J2790">
            <v>43.6</v>
          </cell>
          <cell r="K2790" t="str">
            <v>2019-11-30</v>
          </cell>
        </row>
        <row r="2790">
          <cell r="O2790">
            <v>41025.64</v>
          </cell>
        </row>
        <row r="2790">
          <cell r="R2790">
            <v>41025.64</v>
          </cell>
        </row>
        <row r="2790">
          <cell r="X2790">
            <v>13743.7</v>
          </cell>
        </row>
        <row r="2790">
          <cell r="Z2790" t="str">
            <v>3THB01043486</v>
          </cell>
        </row>
        <row r="2791">
          <cell r="D2791" t="str">
            <v>C61X项目靠背背部支撑板六分成型模</v>
          </cell>
          <cell r="E2791" t="str">
            <v>固定资产-模具、检具、工装-制造费用</v>
          </cell>
        </row>
        <row r="2791">
          <cell r="J2791">
            <v>43.6</v>
          </cell>
          <cell r="K2791" t="str">
            <v>2019-11-30</v>
          </cell>
        </row>
        <row r="2791">
          <cell r="O2791">
            <v>51282.05</v>
          </cell>
        </row>
        <row r="2791">
          <cell r="R2791">
            <v>51282.05</v>
          </cell>
        </row>
        <row r="2791">
          <cell r="X2791">
            <v>17179.47</v>
          </cell>
        </row>
        <row r="2791">
          <cell r="Z2791" t="str">
            <v>3THB01043487</v>
          </cell>
        </row>
        <row r="2792">
          <cell r="D2792" t="str">
            <v>C61X项目靠背背部支撑板六分冲孔模</v>
          </cell>
          <cell r="E2792" t="str">
            <v>固定资产-模具、检具、工装-制造费用</v>
          </cell>
        </row>
        <row r="2792">
          <cell r="J2792">
            <v>43.6</v>
          </cell>
          <cell r="K2792" t="str">
            <v>2019-11-30</v>
          </cell>
        </row>
        <row r="2792">
          <cell r="O2792">
            <v>34188.04</v>
          </cell>
        </row>
        <row r="2792">
          <cell r="R2792">
            <v>34188.04</v>
          </cell>
        </row>
        <row r="2792">
          <cell r="X2792">
            <v>11453.02</v>
          </cell>
        </row>
        <row r="2792">
          <cell r="Z2792" t="str">
            <v>3THB01043488</v>
          </cell>
        </row>
        <row r="2793">
          <cell r="D2793" t="str">
            <v>C61X项目靠背背部支撑板六分成型模</v>
          </cell>
          <cell r="E2793" t="str">
            <v>固定资产-模具、检具、工装-制造费用</v>
          </cell>
        </row>
        <row r="2793">
          <cell r="J2793">
            <v>43.6</v>
          </cell>
          <cell r="K2793" t="str">
            <v>2019-11-30</v>
          </cell>
        </row>
        <row r="2793">
          <cell r="O2793">
            <v>47863.25</v>
          </cell>
        </row>
        <row r="2793">
          <cell r="R2793">
            <v>47863.25</v>
          </cell>
        </row>
        <row r="2793">
          <cell r="X2793">
            <v>16034.23</v>
          </cell>
        </row>
        <row r="2793">
          <cell r="Z2793" t="str">
            <v>3THB01043489</v>
          </cell>
        </row>
        <row r="2794">
          <cell r="D2794" t="str">
            <v>C61X项目扶手安装钣金R成型模</v>
          </cell>
          <cell r="E2794" t="str">
            <v>固定资产-模具、检具、工装-制造费用</v>
          </cell>
        </row>
        <row r="2794">
          <cell r="J2794">
            <v>43.6</v>
          </cell>
          <cell r="K2794" t="str">
            <v>2019-11-30</v>
          </cell>
        </row>
        <row r="2794">
          <cell r="O2794">
            <v>7692.31</v>
          </cell>
        </row>
        <row r="2794">
          <cell r="R2794">
            <v>7692.31</v>
          </cell>
        </row>
        <row r="2794">
          <cell r="X2794">
            <v>2576.97</v>
          </cell>
        </row>
        <row r="2794">
          <cell r="Z2794" t="str">
            <v>3THB01043490</v>
          </cell>
        </row>
        <row r="2795">
          <cell r="D2795" t="str">
            <v>C61X项目焊接垫片落料冲孔模</v>
          </cell>
          <cell r="E2795" t="str">
            <v>固定资产-模具、检具、工装-制造费用</v>
          </cell>
        </row>
        <row r="2795">
          <cell r="J2795">
            <v>43.6</v>
          </cell>
          <cell r="K2795" t="str">
            <v>2019-11-30</v>
          </cell>
        </row>
        <row r="2795">
          <cell r="O2795">
            <v>2991.45</v>
          </cell>
        </row>
        <row r="2795">
          <cell r="R2795">
            <v>2991.45</v>
          </cell>
        </row>
        <row r="2795">
          <cell r="X2795">
            <v>1002.17</v>
          </cell>
        </row>
        <row r="2795">
          <cell r="Z2795" t="str">
            <v>3THB01043491</v>
          </cell>
        </row>
        <row r="2796">
          <cell r="D2796" t="str">
            <v>C61X项目焊接垫片落料成型模</v>
          </cell>
          <cell r="E2796" t="str">
            <v>固定资产-模具、检具、工装-制造费用</v>
          </cell>
        </row>
        <row r="2796">
          <cell r="J2796">
            <v>43.6</v>
          </cell>
          <cell r="K2796" t="str">
            <v>2019-11-30</v>
          </cell>
        </row>
        <row r="2796">
          <cell r="O2796">
            <v>2991.45</v>
          </cell>
        </row>
        <row r="2796">
          <cell r="R2796">
            <v>2991.45</v>
          </cell>
        </row>
        <row r="2796">
          <cell r="X2796">
            <v>1002.17</v>
          </cell>
        </row>
        <row r="2796">
          <cell r="Z2796" t="str">
            <v>3THB01043492</v>
          </cell>
        </row>
        <row r="2797">
          <cell r="D2797" t="str">
            <v>C61X项目方管焊接连接板1落料冲孔模</v>
          </cell>
          <cell r="E2797" t="str">
            <v>固定资产-模具、检具、工装-制造费用</v>
          </cell>
        </row>
        <row r="2797">
          <cell r="J2797">
            <v>43.6</v>
          </cell>
          <cell r="K2797" t="str">
            <v>2019-11-30</v>
          </cell>
        </row>
        <row r="2797">
          <cell r="O2797">
            <v>4273.5</v>
          </cell>
        </row>
        <row r="2797">
          <cell r="R2797">
            <v>4273.5</v>
          </cell>
        </row>
        <row r="2797">
          <cell r="X2797">
            <v>1431.62</v>
          </cell>
        </row>
        <row r="2797">
          <cell r="Z2797" t="str">
            <v>3THB01043493</v>
          </cell>
        </row>
        <row r="2798">
          <cell r="D2798" t="str">
            <v>C61X项目方管焊接连接板1冲孔模</v>
          </cell>
          <cell r="E2798" t="str">
            <v>固定资产-模具、检具、工装-制造费用</v>
          </cell>
        </row>
        <row r="2798">
          <cell r="J2798">
            <v>43.6</v>
          </cell>
          <cell r="K2798" t="str">
            <v>2019-11-30</v>
          </cell>
        </row>
        <row r="2798">
          <cell r="O2798">
            <v>2564.11</v>
          </cell>
        </row>
        <row r="2798">
          <cell r="R2798">
            <v>2564.11</v>
          </cell>
        </row>
        <row r="2798">
          <cell r="X2798">
            <v>858.91</v>
          </cell>
        </row>
        <row r="2798">
          <cell r="Z2798" t="str">
            <v>3THB01043494</v>
          </cell>
        </row>
        <row r="2799">
          <cell r="D2799" t="str">
            <v>C61X项目方管焊接连接板1成型模</v>
          </cell>
          <cell r="E2799" t="str">
            <v>固定资产-模具、检具、工装-制造费用</v>
          </cell>
        </row>
        <row r="2799">
          <cell r="J2799">
            <v>43.6</v>
          </cell>
          <cell r="K2799" t="str">
            <v>2019-11-30</v>
          </cell>
        </row>
        <row r="2799">
          <cell r="O2799">
            <v>3846.15</v>
          </cell>
        </row>
        <row r="2799">
          <cell r="R2799">
            <v>3846.15</v>
          </cell>
        </row>
        <row r="2799">
          <cell r="X2799">
            <v>1288.35</v>
          </cell>
        </row>
        <row r="2799">
          <cell r="Z2799" t="str">
            <v>3THB01043495</v>
          </cell>
        </row>
        <row r="2800">
          <cell r="D2800" t="str">
            <v>C61X项目方管焊接连接板2落料冲孔模</v>
          </cell>
          <cell r="E2800" t="str">
            <v>固定资产-模具、检具、工装-制造费用</v>
          </cell>
        </row>
        <row r="2800">
          <cell r="J2800">
            <v>43.6</v>
          </cell>
          <cell r="K2800" t="str">
            <v>2019-11-30</v>
          </cell>
        </row>
        <row r="2800">
          <cell r="O2800">
            <v>4871.8</v>
          </cell>
        </row>
        <row r="2800">
          <cell r="R2800">
            <v>4871.8</v>
          </cell>
        </row>
        <row r="2800">
          <cell r="X2800">
            <v>1632.08</v>
          </cell>
        </row>
        <row r="2800">
          <cell r="Z2800" t="str">
            <v>3THB01043496</v>
          </cell>
        </row>
        <row r="2801">
          <cell r="D2801" t="str">
            <v>C61X项目方管焊接连接板2成型模</v>
          </cell>
          <cell r="E2801" t="str">
            <v>固定资产-模具、检具、工装-制造费用</v>
          </cell>
        </row>
        <row r="2801">
          <cell r="J2801">
            <v>43.6</v>
          </cell>
          <cell r="K2801" t="str">
            <v>2019-11-30</v>
          </cell>
        </row>
        <row r="2801">
          <cell r="O2801">
            <v>3418.81</v>
          </cell>
        </row>
        <row r="2801">
          <cell r="R2801">
            <v>3418.81</v>
          </cell>
        </row>
        <row r="2801">
          <cell r="X2801">
            <v>1145.35</v>
          </cell>
        </row>
        <row r="2801">
          <cell r="Z2801" t="str">
            <v>3THB01043497</v>
          </cell>
        </row>
        <row r="2802">
          <cell r="D2802" t="str">
            <v>C61X项目靠背解锁塑料件安装支架落料模</v>
          </cell>
          <cell r="E2802" t="str">
            <v>固定资产-模具、检具、工装-制造费用</v>
          </cell>
        </row>
        <row r="2802">
          <cell r="J2802">
            <v>43.6</v>
          </cell>
          <cell r="K2802" t="str">
            <v>2019-11-30</v>
          </cell>
        </row>
        <row r="2802">
          <cell r="O2802">
            <v>5128.2</v>
          </cell>
        </row>
        <row r="2802">
          <cell r="R2802">
            <v>5128.2</v>
          </cell>
        </row>
        <row r="2802">
          <cell r="X2802">
            <v>1717.96</v>
          </cell>
        </row>
        <row r="2802">
          <cell r="Z2802" t="str">
            <v>3THB01043498</v>
          </cell>
        </row>
        <row r="2803">
          <cell r="D2803" t="str">
            <v>C61X项目靠背解锁塑料件安装支架落料模</v>
          </cell>
          <cell r="E2803" t="str">
            <v>固定资产-模具、检具、工装-制造费用</v>
          </cell>
        </row>
        <row r="2803">
          <cell r="J2803">
            <v>43.6</v>
          </cell>
          <cell r="K2803" t="str">
            <v>2019-11-30</v>
          </cell>
        </row>
        <row r="2803">
          <cell r="O2803">
            <v>6410.26</v>
          </cell>
        </row>
        <row r="2803">
          <cell r="R2803">
            <v>6410.26</v>
          </cell>
        </row>
        <row r="2803">
          <cell r="X2803">
            <v>2147.42</v>
          </cell>
        </row>
        <row r="2803">
          <cell r="Z2803" t="str">
            <v>3THB01043499</v>
          </cell>
        </row>
        <row r="2804">
          <cell r="D2804" t="str">
            <v>C61X项目靠背解锁塑料件安装支架冲孔模</v>
          </cell>
          <cell r="E2804" t="str">
            <v>固定资产-模具、检具、工装-制造费用</v>
          </cell>
        </row>
        <row r="2804">
          <cell r="J2804">
            <v>43.6</v>
          </cell>
          <cell r="K2804" t="str">
            <v>2019-11-30</v>
          </cell>
        </row>
        <row r="2804">
          <cell r="O2804">
            <v>4700.86</v>
          </cell>
        </row>
        <row r="2804">
          <cell r="R2804">
            <v>4700.86</v>
          </cell>
        </row>
        <row r="2804">
          <cell r="X2804">
            <v>1574.8</v>
          </cell>
        </row>
        <row r="2804">
          <cell r="Z2804" t="str">
            <v>3THB01043500</v>
          </cell>
        </row>
        <row r="2805">
          <cell r="D2805" t="str">
            <v>C61X项目靠背解锁塑料件安装支架成型模</v>
          </cell>
          <cell r="E2805" t="str">
            <v>固定资产-模具、检具、工装-制造费用</v>
          </cell>
        </row>
        <row r="2805">
          <cell r="J2805">
            <v>43.6</v>
          </cell>
          <cell r="K2805" t="str">
            <v>2019-11-30</v>
          </cell>
        </row>
        <row r="2805">
          <cell r="O2805">
            <v>5128.2</v>
          </cell>
        </row>
        <row r="2805">
          <cell r="R2805">
            <v>5128.2</v>
          </cell>
        </row>
        <row r="2805">
          <cell r="X2805">
            <v>1717.96</v>
          </cell>
        </row>
        <row r="2805">
          <cell r="Z2805" t="str">
            <v>3THB01043501</v>
          </cell>
        </row>
        <row r="2806">
          <cell r="D2806" t="str">
            <v>C61X项目靠背解锁塑料件安装支架成型模</v>
          </cell>
          <cell r="E2806" t="str">
            <v>固定资产-模具、检具、工装-制造费用</v>
          </cell>
        </row>
        <row r="2806">
          <cell r="J2806">
            <v>43.6</v>
          </cell>
          <cell r="K2806" t="str">
            <v>2019-11-30</v>
          </cell>
        </row>
        <row r="2806">
          <cell r="O2806">
            <v>4273.5</v>
          </cell>
        </row>
        <row r="2806">
          <cell r="R2806">
            <v>4273.5</v>
          </cell>
        </row>
        <row r="2806">
          <cell r="X2806">
            <v>1431.62</v>
          </cell>
        </row>
        <row r="2806">
          <cell r="Z2806" t="str">
            <v>3THB01043502</v>
          </cell>
        </row>
        <row r="2807">
          <cell r="D2807" t="str">
            <v>C61X项目靠背解锁塑料件安装支架冲孔模</v>
          </cell>
          <cell r="E2807" t="str">
            <v>固定资产-模具、检具、工装-制造费用</v>
          </cell>
        </row>
        <row r="2807">
          <cell r="J2807">
            <v>43.6</v>
          </cell>
          <cell r="K2807" t="str">
            <v>2019-11-30</v>
          </cell>
        </row>
        <row r="2807">
          <cell r="O2807">
            <v>5128.2</v>
          </cell>
        </row>
        <row r="2807">
          <cell r="R2807">
            <v>5128.2</v>
          </cell>
        </row>
        <row r="2807">
          <cell r="X2807">
            <v>1717.96</v>
          </cell>
        </row>
        <row r="2807">
          <cell r="Z2807" t="str">
            <v>3THB01043503</v>
          </cell>
        </row>
        <row r="2808">
          <cell r="D2808" t="str">
            <v>C61X项目扶手安装钣金L落料冲孔模</v>
          </cell>
          <cell r="E2808" t="str">
            <v>固定资产-模具、检具、工装-制造费用</v>
          </cell>
        </row>
        <row r="2808">
          <cell r="J2808">
            <v>43.6</v>
          </cell>
          <cell r="K2808" t="str">
            <v>2019-11-30</v>
          </cell>
        </row>
        <row r="2808">
          <cell r="O2808">
            <v>5128.2</v>
          </cell>
        </row>
        <row r="2808">
          <cell r="R2808">
            <v>5128.2</v>
          </cell>
        </row>
        <row r="2808">
          <cell r="X2808">
            <v>1717.96</v>
          </cell>
        </row>
        <row r="2808">
          <cell r="Z2808" t="str">
            <v>3THB01043504</v>
          </cell>
        </row>
        <row r="2809">
          <cell r="D2809" t="str">
            <v>C61X项目扶手安装钣金L冲孔模</v>
          </cell>
          <cell r="E2809" t="str">
            <v>固定资产-模具、检具、工装-制造费用</v>
          </cell>
        </row>
        <row r="2809">
          <cell r="J2809">
            <v>43.6</v>
          </cell>
          <cell r="K2809" t="str">
            <v>2019-11-30</v>
          </cell>
        </row>
        <row r="2809">
          <cell r="O2809">
            <v>5128.2</v>
          </cell>
        </row>
        <row r="2809">
          <cell r="R2809">
            <v>5128.2</v>
          </cell>
        </row>
        <row r="2809">
          <cell r="X2809">
            <v>1717.96</v>
          </cell>
        </row>
        <row r="2809">
          <cell r="Z2809" t="str">
            <v>3THB01043505</v>
          </cell>
        </row>
        <row r="2810">
          <cell r="D2810" t="str">
            <v>C61X项目扶手安装钣金L成型模</v>
          </cell>
          <cell r="E2810" t="str">
            <v>固定资产-模具、检具、工装-制造费用</v>
          </cell>
        </row>
        <row r="2810">
          <cell r="J2810">
            <v>43.6</v>
          </cell>
          <cell r="K2810" t="str">
            <v>2019-11-30</v>
          </cell>
        </row>
        <row r="2810">
          <cell r="O2810">
            <v>4700.86</v>
          </cell>
        </row>
        <row r="2810">
          <cell r="R2810">
            <v>4700.86</v>
          </cell>
        </row>
        <row r="2810">
          <cell r="X2810">
            <v>1574.8</v>
          </cell>
        </row>
        <row r="2810">
          <cell r="Z2810" t="str">
            <v>3THB01043506</v>
          </cell>
        </row>
        <row r="2811">
          <cell r="D2811" t="str">
            <v>C61X项目扶手安装钣金R落料冲孔模</v>
          </cell>
          <cell r="E2811" t="str">
            <v>固定资产-模具、检具、工装-制造费用</v>
          </cell>
        </row>
        <row r="2811">
          <cell r="J2811">
            <v>43.6</v>
          </cell>
          <cell r="K2811" t="str">
            <v>2019-11-30</v>
          </cell>
        </row>
        <row r="2811">
          <cell r="O2811">
            <v>5982.9</v>
          </cell>
        </row>
        <row r="2811">
          <cell r="R2811">
            <v>5982.9</v>
          </cell>
        </row>
        <row r="2811">
          <cell r="X2811">
            <v>2004.24</v>
          </cell>
        </row>
        <row r="2811">
          <cell r="Z2811" t="str">
            <v>3THB01043507</v>
          </cell>
        </row>
        <row r="2812">
          <cell r="D2812" t="str">
            <v>C61X项目扶手安装钣金R成型模</v>
          </cell>
          <cell r="E2812" t="str">
            <v>固定资产-模具、检具、工装-制造费用</v>
          </cell>
        </row>
        <row r="2812">
          <cell r="J2812">
            <v>43.6</v>
          </cell>
          <cell r="K2812" t="str">
            <v>2019-11-30</v>
          </cell>
        </row>
        <row r="2812">
          <cell r="O2812">
            <v>7179.49</v>
          </cell>
        </row>
        <row r="2812">
          <cell r="R2812">
            <v>7179.49</v>
          </cell>
        </row>
        <row r="2812">
          <cell r="X2812">
            <v>2405.09</v>
          </cell>
        </row>
        <row r="2812">
          <cell r="Z2812" t="str">
            <v>3THB01043508</v>
          </cell>
        </row>
        <row r="2813">
          <cell r="D2813" t="str">
            <v>C61X项目扶手安装钣金R冲孔模</v>
          </cell>
          <cell r="E2813" t="str">
            <v>固定资产-模具、检具、工装-制造费用</v>
          </cell>
        </row>
        <row r="2813">
          <cell r="J2813">
            <v>43.6</v>
          </cell>
          <cell r="K2813" t="str">
            <v>2019-11-30</v>
          </cell>
        </row>
        <row r="2813">
          <cell r="O2813">
            <v>5128.2</v>
          </cell>
        </row>
        <row r="2813">
          <cell r="R2813">
            <v>5128.2</v>
          </cell>
        </row>
        <row r="2813">
          <cell r="X2813">
            <v>1717.96</v>
          </cell>
        </row>
        <row r="2813">
          <cell r="Z2813" t="str">
            <v>3THB01043509</v>
          </cell>
        </row>
        <row r="2814">
          <cell r="D2814" t="str">
            <v>C61X项目扶手安装钣金L成型模</v>
          </cell>
          <cell r="E2814" t="str">
            <v>固定资产-模具、检具、工装-制造费用</v>
          </cell>
        </row>
        <row r="2814">
          <cell r="J2814">
            <v>43.6</v>
          </cell>
          <cell r="K2814" t="str">
            <v>2019-11-30</v>
          </cell>
        </row>
        <row r="2814">
          <cell r="O2814">
            <v>5555.56</v>
          </cell>
        </row>
        <row r="2814">
          <cell r="R2814">
            <v>5555.56</v>
          </cell>
        </row>
        <row r="2814">
          <cell r="X2814">
            <v>1861.08</v>
          </cell>
        </row>
        <row r="2814">
          <cell r="Z2814" t="str">
            <v>3THB01043510</v>
          </cell>
        </row>
        <row r="2815">
          <cell r="D2815" t="str">
            <v>C61X项目四分滑轨解锁钣金冲孔模</v>
          </cell>
          <cell r="E2815" t="str">
            <v>固定资产-模具、检具、工装-制造费用</v>
          </cell>
        </row>
        <row r="2815">
          <cell r="J2815">
            <v>43.6</v>
          </cell>
          <cell r="K2815" t="str">
            <v>2019-11-30</v>
          </cell>
        </row>
        <row r="2815">
          <cell r="O2815">
            <v>2991.45</v>
          </cell>
        </row>
        <row r="2815">
          <cell r="R2815">
            <v>2991.45</v>
          </cell>
        </row>
        <row r="2815">
          <cell r="X2815">
            <v>1002.17</v>
          </cell>
        </row>
        <row r="2815">
          <cell r="Z2815" t="str">
            <v>3THB01043511</v>
          </cell>
        </row>
        <row r="2816">
          <cell r="D2816" t="str">
            <v>C61X项目四分滑轨解锁钣金成型模</v>
          </cell>
          <cell r="E2816" t="str">
            <v>固定资产-模具、检具、工装-制造费用</v>
          </cell>
        </row>
        <row r="2816">
          <cell r="J2816">
            <v>43.6</v>
          </cell>
          <cell r="K2816" t="str">
            <v>2019-11-30</v>
          </cell>
        </row>
        <row r="2816">
          <cell r="O2816">
            <v>3418.81</v>
          </cell>
        </row>
        <row r="2816">
          <cell r="R2816">
            <v>3418.81</v>
          </cell>
        </row>
        <row r="2816">
          <cell r="X2816">
            <v>1145.35</v>
          </cell>
        </row>
        <row r="2816">
          <cell r="Z2816" t="str">
            <v>3THB01043512</v>
          </cell>
        </row>
        <row r="2817">
          <cell r="D2817" t="str">
            <v>C61X项目四分滑轨解锁钣金冲孔模</v>
          </cell>
          <cell r="E2817" t="str">
            <v>固定资产-模具、检具、工装-制造费用</v>
          </cell>
        </row>
        <row r="2817">
          <cell r="J2817">
            <v>43.6</v>
          </cell>
          <cell r="K2817" t="str">
            <v>2019-11-30</v>
          </cell>
        </row>
        <row r="2817">
          <cell r="O2817">
            <v>2991.45</v>
          </cell>
        </row>
        <row r="2817">
          <cell r="R2817">
            <v>2991.45</v>
          </cell>
        </row>
        <row r="2817">
          <cell r="X2817">
            <v>1002.17</v>
          </cell>
        </row>
        <row r="2817">
          <cell r="Z2817" t="str">
            <v>3THB01043513</v>
          </cell>
        </row>
        <row r="2818">
          <cell r="D2818" t="str">
            <v>C61X项目六分滑轨解锁钣金成型模</v>
          </cell>
          <cell r="E2818" t="str">
            <v>固定资产-模具、检具、工装-制造费用</v>
          </cell>
        </row>
        <row r="2818">
          <cell r="J2818">
            <v>43.6</v>
          </cell>
          <cell r="K2818" t="str">
            <v>2019-11-30</v>
          </cell>
        </row>
        <row r="2818">
          <cell r="O2818">
            <v>3418.81</v>
          </cell>
        </row>
        <row r="2818">
          <cell r="R2818">
            <v>3418.81</v>
          </cell>
        </row>
        <row r="2818">
          <cell r="X2818">
            <v>1145.35</v>
          </cell>
        </row>
        <row r="2818">
          <cell r="Z2818" t="str">
            <v>3THB01043514</v>
          </cell>
        </row>
        <row r="2819">
          <cell r="D2819" t="str">
            <v>C61X项目六分滑轨解锁钣金冲孔模</v>
          </cell>
          <cell r="E2819" t="str">
            <v>固定资产-模具、检具、工装-制造费用</v>
          </cell>
        </row>
        <row r="2819">
          <cell r="J2819">
            <v>43.6</v>
          </cell>
          <cell r="K2819" t="str">
            <v>2019-11-30</v>
          </cell>
        </row>
        <row r="2819">
          <cell r="O2819">
            <v>2991.45</v>
          </cell>
        </row>
        <row r="2819">
          <cell r="R2819">
            <v>2991.45</v>
          </cell>
        </row>
        <row r="2819">
          <cell r="X2819">
            <v>1002.17</v>
          </cell>
        </row>
        <row r="2819">
          <cell r="Z2819" t="str">
            <v>3THB01043515</v>
          </cell>
        </row>
        <row r="2820">
          <cell r="D2820" t="str">
            <v>C61X项目拉线固定片冲孔模</v>
          </cell>
          <cell r="E2820" t="str">
            <v>固定资产-模具、检具、工装-制造费用</v>
          </cell>
        </row>
        <row r="2820">
          <cell r="J2820">
            <v>43.6</v>
          </cell>
          <cell r="K2820" t="str">
            <v>2019-11-30</v>
          </cell>
        </row>
        <row r="2820">
          <cell r="O2820">
            <v>2564.11</v>
          </cell>
        </row>
        <row r="2820">
          <cell r="R2820">
            <v>2564.11</v>
          </cell>
        </row>
        <row r="2820">
          <cell r="X2820">
            <v>858.91</v>
          </cell>
        </row>
        <row r="2820">
          <cell r="Z2820" t="str">
            <v>3THB01043516</v>
          </cell>
        </row>
        <row r="2821">
          <cell r="D2821" t="str">
            <v>C61X项目拉线固定片成型模</v>
          </cell>
          <cell r="E2821" t="str">
            <v>固定资产-模具、检具、工装-制造费用</v>
          </cell>
        </row>
        <row r="2821">
          <cell r="J2821">
            <v>43.6</v>
          </cell>
          <cell r="K2821" t="str">
            <v>2019-11-30</v>
          </cell>
        </row>
        <row r="2821">
          <cell r="O2821">
            <v>2564.11</v>
          </cell>
        </row>
        <row r="2821">
          <cell r="R2821">
            <v>2564.11</v>
          </cell>
        </row>
        <row r="2821">
          <cell r="X2821">
            <v>858.91</v>
          </cell>
        </row>
        <row r="2821">
          <cell r="Z2821" t="str">
            <v>3THB01043517</v>
          </cell>
        </row>
        <row r="2822">
          <cell r="D2822" t="str">
            <v>C61X项目调角器限位钣金落料模</v>
          </cell>
          <cell r="E2822" t="str">
            <v>固定资产-模具、检具、工装-制造费用</v>
          </cell>
        </row>
        <row r="2822">
          <cell r="J2822">
            <v>43.6</v>
          </cell>
          <cell r="K2822" t="str">
            <v>2019-11-30</v>
          </cell>
        </row>
        <row r="2822">
          <cell r="O2822">
            <v>2991.45</v>
          </cell>
        </row>
        <row r="2822">
          <cell r="R2822">
            <v>2991.45</v>
          </cell>
        </row>
        <row r="2822">
          <cell r="X2822">
            <v>1002.17</v>
          </cell>
        </row>
        <row r="2822">
          <cell r="Z2822" t="str">
            <v>3THB01043518</v>
          </cell>
        </row>
        <row r="2823">
          <cell r="D2823" t="str">
            <v>C61X项目调角器限位钣金成型模</v>
          </cell>
          <cell r="E2823" t="str">
            <v>固定资产-模具、检具、工装-制造费用</v>
          </cell>
        </row>
        <row r="2823">
          <cell r="J2823">
            <v>43.6</v>
          </cell>
          <cell r="K2823" t="str">
            <v>2019-11-30</v>
          </cell>
        </row>
        <row r="2823">
          <cell r="O2823">
            <v>2991.45</v>
          </cell>
        </row>
        <row r="2823">
          <cell r="R2823">
            <v>2991.45</v>
          </cell>
        </row>
        <row r="2823">
          <cell r="X2823">
            <v>1002.17</v>
          </cell>
        </row>
        <row r="2823">
          <cell r="Z2823" t="str">
            <v>3THB01043519</v>
          </cell>
        </row>
        <row r="2824">
          <cell r="D2824" t="str">
            <v>C61X项目调角器限位钣金冲孔模</v>
          </cell>
          <cell r="E2824" t="str">
            <v>固定资产-模具、检具、工装-制造费用</v>
          </cell>
        </row>
        <row r="2824">
          <cell r="J2824">
            <v>43.6</v>
          </cell>
          <cell r="K2824" t="str">
            <v>2019-11-30</v>
          </cell>
        </row>
        <row r="2824">
          <cell r="O2824">
            <v>2564.11</v>
          </cell>
        </row>
        <row r="2824">
          <cell r="R2824">
            <v>2564.11</v>
          </cell>
        </row>
        <row r="2824">
          <cell r="X2824">
            <v>858.91</v>
          </cell>
        </row>
        <row r="2824">
          <cell r="Z2824" t="str">
            <v>3THB01043520</v>
          </cell>
        </row>
        <row r="2825">
          <cell r="D2825" t="str">
            <v>C61X项目罩壳限位钣金落料冲孔模</v>
          </cell>
          <cell r="E2825" t="str">
            <v>固定资产-模具、检具、工装-制造费用</v>
          </cell>
        </row>
        <row r="2825">
          <cell r="J2825">
            <v>43.6</v>
          </cell>
          <cell r="K2825" t="str">
            <v>2019-11-30</v>
          </cell>
        </row>
        <row r="2825">
          <cell r="O2825">
            <v>3418.81</v>
          </cell>
        </row>
        <row r="2825">
          <cell r="R2825">
            <v>3418.81</v>
          </cell>
        </row>
        <row r="2825">
          <cell r="X2825">
            <v>1145.35</v>
          </cell>
        </row>
        <row r="2825">
          <cell r="Z2825" t="str">
            <v>3THB01043521</v>
          </cell>
        </row>
        <row r="2826">
          <cell r="D2826" t="str">
            <v>C61X项目罩壳限位钣金成型模</v>
          </cell>
          <cell r="E2826" t="str">
            <v>固定资产-模具、检具、工装-制造费用</v>
          </cell>
        </row>
        <row r="2826">
          <cell r="J2826">
            <v>43.6</v>
          </cell>
          <cell r="K2826" t="str">
            <v>2019-11-30</v>
          </cell>
        </row>
        <row r="2826">
          <cell r="O2826">
            <v>3418.81</v>
          </cell>
        </row>
        <row r="2826">
          <cell r="R2826">
            <v>3418.81</v>
          </cell>
        </row>
        <row r="2826">
          <cell r="X2826">
            <v>1145.35</v>
          </cell>
        </row>
        <row r="2826">
          <cell r="Z2826" t="str">
            <v>3THB01043522</v>
          </cell>
        </row>
        <row r="2827">
          <cell r="D2827" t="str">
            <v>C61X项目外连接钣落料模</v>
          </cell>
          <cell r="E2827" t="str">
            <v>固定资产-模具、检具、工装-制造费用</v>
          </cell>
        </row>
        <row r="2827">
          <cell r="J2827">
            <v>43.6</v>
          </cell>
          <cell r="K2827" t="str">
            <v>2019-11-30</v>
          </cell>
        </row>
        <row r="2827">
          <cell r="O2827">
            <v>3418.81</v>
          </cell>
        </row>
        <row r="2827">
          <cell r="R2827">
            <v>3418.81</v>
          </cell>
        </row>
        <row r="2827">
          <cell r="X2827">
            <v>1145.35</v>
          </cell>
        </row>
        <row r="2827">
          <cell r="Z2827" t="str">
            <v>3THB01043523</v>
          </cell>
        </row>
        <row r="2828">
          <cell r="D2828" t="str">
            <v>C61X项目外连接钣成型模</v>
          </cell>
          <cell r="E2828" t="str">
            <v>固定资产-模具、检具、工装-制造费用</v>
          </cell>
        </row>
        <row r="2828">
          <cell r="J2828">
            <v>43.6</v>
          </cell>
          <cell r="K2828" t="str">
            <v>2019-11-30</v>
          </cell>
        </row>
        <row r="2828">
          <cell r="O2828">
            <v>3418.81</v>
          </cell>
        </row>
        <row r="2828">
          <cell r="R2828">
            <v>3418.81</v>
          </cell>
        </row>
        <row r="2828">
          <cell r="X2828">
            <v>1145.35</v>
          </cell>
        </row>
        <row r="2828">
          <cell r="Z2828" t="str">
            <v>3THB01043524</v>
          </cell>
        </row>
        <row r="2829">
          <cell r="D2829" t="str">
            <v>C61X项目外连接钣冲孔模</v>
          </cell>
          <cell r="E2829" t="str">
            <v>固定资产-模具、检具、工装-制造费用</v>
          </cell>
        </row>
        <row r="2829">
          <cell r="J2829">
            <v>43.6</v>
          </cell>
          <cell r="K2829" t="str">
            <v>2019-11-30</v>
          </cell>
        </row>
        <row r="2829">
          <cell r="O2829">
            <v>2564.11</v>
          </cell>
        </row>
        <row r="2829">
          <cell r="R2829">
            <v>2564.11</v>
          </cell>
        </row>
        <row r="2829">
          <cell r="X2829">
            <v>858.91</v>
          </cell>
        </row>
        <row r="2829">
          <cell r="Z2829" t="str">
            <v>3THB01043525</v>
          </cell>
        </row>
        <row r="2830">
          <cell r="D2830" t="str">
            <v>C61X项目外连接钣冲孔模</v>
          </cell>
          <cell r="E2830" t="str">
            <v>固定资产-模具、检具、工装-制造费用</v>
          </cell>
        </row>
        <row r="2830">
          <cell r="J2830">
            <v>43.6</v>
          </cell>
          <cell r="K2830" t="str">
            <v>2019-11-30</v>
          </cell>
        </row>
        <row r="2830">
          <cell r="O2830">
            <v>2564.11</v>
          </cell>
        </row>
        <row r="2830">
          <cell r="R2830">
            <v>2564.11</v>
          </cell>
        </row>
        <row r="2830">
          <cell r="X2830">
            <v>858.91</v>
          </cell>
        </row>
        <row r="2830">
          <cell r="Z2830" t="str">
            <v>3THB01043526</v>
          </cell>
        </row>
        <row r="2831">
          <cell r="D2831" t="str">
            <v>C61X项目调角器限位钣落料模</v>
          </cell>
          <cell r="E2831" t="str">
            <v>固定资产-模具、检具、工装-制造费用</v>
          </cell>
        </row>
        <row r="2831">
          <cell r="J2831">
            <v>43.6</v>
          </cell>
          <cell r="K2831" t="str">
            <v>2019-11-30</v>
          </cell>
        </row>
        <row r="2831">
          <cell r="O2831">
            <v>2991.45</v>
          </cell>
        </row>
        <row r="2831">
          <cell r="R2831">
            <v>2991.45</v>
          </cell>
        </row>
        <row r="2831">
          <cell r="X2831">
            <v>1002.17</v>
          </cell>
        </row>
        <row r="2831">
          <cell r="Z2831" t="str">
            <v>3THB01043527</v>
          </cell>
        </row>
        <row r="2832">
          <cell r="D2832" t="str">
            <v>C61X项目调角器限位钣成型模</v>
          </cell>
          <cell r="E2832" t="str">
            <v>固定资产-模具、检具、工装-制造费用</v>
          </cell>
        </row>
        <row r="2832">
          <cell r="J2832">
            <v>43.6</v>
          </cell>
          <cell r="K2832" t="str">
            <v>2019-11-30</v>
          </cell>
        </row>
        <row r="2832">
          <cell r="O2832">
            <v>3418.81</v>
          </cell>
        </row>
        <row r="2832">
          <cell r="R2832">
            <v>3418.81</v>
          </cell>
        </row>
        <row r="2832">
          <cell r="X2832">
            <v>1145.35</v>
          </cell>
        </row>
        <row r="2832">
          <cell r="Z2832" t="str">
            <v>3THB01043528</v>
          </cell>
        </row>
        <row r="2833">
          <cell r="D2833" t="str">
            <v>C61X项目调角器限位钣冲孔模</v>
          </cell>
          <cell r="E2833" t="str">
            <v>固定资产-模具、检具、工装-制造费用</v>
          </cell>
        </row>
        <row r="2833">
          <cell r="J2833">
            <v>43.6</v>
          </cell>
          <cell r="K2833" t="str">
            <v>2019-11-30</v>
          </cell>
        </row>
        <row r="2833">
          <cell r="O2833">
            <v>2136.75</v>
          </cell>
        </row>
        <row r="2833">
          <cell r="R2833">
            <v>2136.75</v>
          </cell>
        </row>
        <row r="2833">
          <cell r="X2833">
            <v>715.89</v>
          </cell>
        </row>
        <row r="2833">
          <cell r="Z2833" t="str">
            <v>3THB01043529</v>
          </cell>
        </row>
        <row r="2834">
          <cell r="D2834" t="str">
            <v>C61X项目连接片落料冲孔模</v>
          </cell>
          <cell r="E2834" t="str">
            <v>固定资产-模具、检具、工装-制造费用</v>
          </cell>
        </row>
        <row r="2834">
          <cell r="J2834">
            <v>43.6</v>
          </cell>
          <cell r="K2834" t="str">
            <v>2019-11-30</v>
          </cell>
        </row>
        <row r="2834">
          <cell r="O2834">
            <v>3418.81</v>
          </cell>
        </row>
        <row r="2834">
          <cell r="R2834">
            <v>3418.81</v>
          </cell>
        </row>
        <row r="2834">
          <cell r="X2834">
            <v>1145.35</v>
          </cell>
        </row>
        <row r="2834">
          <cell r="Z2834" t="str">
            <v>3THB01043530</v>
          </cell>
        </row>
        <row r="2835">
          <cell r="D2835" t="str">
            <v>C61X项目连接片成型模</v>
          </cell>
          <cell r="E2835" t="str">
            <v>固定资产-模具、检具、工装-制造费用</v>
          </cell>
        </row>
        <row r="2835">
          <cell r="J2835">
            <v>43.6</v>
          </cell>
          <cell r="K2835" t="str">
            <v>2019-11-30</v>
          </cell>
        </row>
        <row r="2835">
          <cell r="O2835">
            <v>2564.11</v>
          </cell>
        </row>
        <row r="2835">
          <cell r="R2835">
            <v>2564.11</v>
          </cell>
        </row>
        <row r="2835">
          <cell r="X2835">
            <v>858.91</v>
          </cell>
        </row>
        <row r="2835">
          <cell r="Z2835" t="str">
            <v>3THB01043531</v>
          </cell>
        </row>
        <row r="2836">
          <cell r="D2836" t="str">
            <v>C61X项目六分左调上边钣落料冲孔模</v>
          </cell>
          <cell r="E2836" t="str">
            <v>固定资产-模具、检具、工装-制造费用</v>
          </cell>
        </row>
        <row r="2836">
          <cell r="J2836">
            <v>43.6</v>
          </cell>
          <cell r="K2836" t="str">
            <v>2019-11-30</v>
          </cell>
        </row>
        <row r="2836">
          <cell r="O2836">
            <v>5982.9</v>
          </cell>
        </row>
        <row r="2836">
          <cell r="R2836">
            <v>5982.9</v>
          </cell>
        </row>
        <row r="2836">
          <cell r="X2836">
            <v>2004.24</v>
          </cell>
        </row>
        <row r="2836">
          <cell r="Z2836" t="str">
            <v>3THB01043532</v>
          </cell>
        </row>
        <row r="2837">
          <cell r="D2837" t="str">
            <v>C61X项目六分左调上边钣成型模</v>
          </cell>
          <cell r="E2837" t="str">
            <v>固定资产-模具、检具、工装-制造费用</v>
          </cell>
        </row>
        <row r="2837">
          <cell r="J2837">
            <v>43.6</v>
          </cell>
          <cell r="K2837" t="str">
            <v>2019-11-30</v>
          </cell>
        </row>
        <row r="2837">
          <cell r="O2837">
            <v>5982.9</v>
          </cell>
        </row>
        <row r="2837">
          <cell r="R2837">
            <v>5982.9</v>
          </cell>
        </row>
        <row r="2837">
          <cell r="X2837">
            <v>2004.24</v>
          </cell>
        </row>
        <row r="2837">
          <cell r="Z2837" t="str">
            <v>3THB01043533</v>
          </cell>
        </row>
        <row r="2838">
          <cell r="D2838" t="str">
            <v>C61X项目六分左调上边钣冲孔模</v>
          </cell>
          <cell r="E2838" t="str">
            <v>固定资产-模具、检具、工装-制造费用</v>
          </cell>
        </row>
        <row r="2838">
          <cell r="J2838">
            <v>43.6</v>
          </cell>
          <cell r="K2838" t="str">
            <v>2019-11-30</v>
          </cell>
        </row>
        <row r="2838">
          <cell r="O2838">
            <v>3418.81</v>
          </cell>
        </row>
        <row r="2838">
          <cell r="R2838">
            <v>3418.81</v>
          </cell>
        </row>
        <row r="2838">
          <cell r="X2838">
            <v>1145.35</v>
          </cell>
        </row>
        <row r="2838">
          <cell r="Z2838" t="str">
            <v>3THB01043534</v>
          </cell>
        </row>
        <row r="2839">
          <cell r="D2839" t="str">
            <v>C61X项目六分左调上边钣冲孔模</v>
          </cell>
          <cell r="E2839" t="str">
            <v>固定资产-模具、检具、工装-制造费用</v>
          </cell>
        </row>
        <row r="2839">
          <cell r="J2839">
            <v>43.6</v>
          </cell>
          <cell r="K2839" t="str">
            <v>2019-11-30</v>
          </cell>
        </row>
        <row r="2839">
          <cell r="O2839">
            <v>5128.2</v>
          </cell>
        </row>
        <row r="2839">
          <cell r="R2839">
            <v>5128.2</v>
          </cell>
        </row>
        <row r="2839">
          <cell r="X2839">
            <v>1717.96</v>
          </cell>
        </row>
        <row r="2839">
          <cell r="Z2839" t="str">
            <v>3THB01043535</v>
          </cell>
        </row>
        <row r="2840">
          <cell r="D2840" t="str">
            <v>C61X项目六分右调上边钣成型模</v>
          </cell>
          <cell r="E2840" t="str">
            <v>固定资产-模具、检具、工装-制造费用</v>
          </cell>
        </row>
        <row r="2840">
          <cell r="J2840">
            <v>43.6</v>
          </cell>
          <cell r="K2840" t="str">
            <v>2019-11-30</v>
          </cell>
        </row>
        <row r="2840">
          <cell r="O2840">
            <v>5982.9</v>
          </cell>
        </row>
        <row r="2840">
          <cell r="R2840">
            <v>5982.9</v>
          </cell>
        </row>
        <row r="2840">
          <cell r="X2840">
            <v>2004.24</v>
          </cell>
        </row>
        <row r="2840">
          <cell r="Z2840" t="str">
            <v>3THB01043536</v>
          </cell>
        </row>
        <row r="2841">
          <cell r="D2841" t="str">
            <v>C61X项目六分右调上边钣冲孔模</v>
          </cell>
          <cell r="E2841" t="str">
            <v>固定资产-模具、检具、工装-制造费用</v>
          </cell>
        </row>
        <row r="2841">
          <cell r="J2841">
            <v>43.6</v>
          </cell>
          <cell r="K2841" t="str">
            <v>2019-11-30</v>
          </cell>
        </row>
        <row r="2841">
          <cell r="O2841">
            <v>4273.5</v>
          </cell>
        </row>
        <row r="2841">
          <cell r="R2841">
            <v>4273.5</v>
          </cell>
        </row>
        <row r="2841">
          <cell r="X2841">
            <v>1431.62</v>
          </cell>
        </row>
        <row r="2841">
          <cell r="Z2841" t="str">
            <v>3THB01043537</v>
          </cell>
        </row>
        <row r="2842">
          <cell r="D2842" t="str">
            <v>C61X项目四分左调上边钣落料冲孔模</v>
          </cell>
          <cell r="E2842" t="str">
            <v>固定资产-模具、检具、工装-制造费用</v>
          </cell>
        </row>
        <row r="2842">
          <cell r="J2842">
            <v>43.6</v>
          </cell>
          <cell r="K2842" t="str">
            <v>2019-11-30</v>
          </cell>
        </row>
        <row r="2842">
          <cell r="O2842">
            <v>6239.32</v>
          </cell>
        </row>
        <row r="2842">
          <cell r="R2842">
            <v>6239.32</v>
          </cell>
        </row>
        <row r="2842">
          <cell r="X2842">
            <v>2090.14</v>
          </cell>
        </row>
        <row r="2842">
          <cell r="Z2842" t="str">
            <v>3THB01043538</v>
          </cell>
        </row>
        <row r="2843">
          <cell r="D2843" t="str">
            <v>C61X项目四分左调上边钣成型模</v>
          </cell>
          <cell r="E2843" t="str">
            <v>固定资产-模具、检具、工装-制造费用</v>
          </cell>
        </row>
        <row r="2843">
          <cell r="J2843">
            <v>43.6</v>
          </cell>
          <cell r="K2843" t="str">
            <v>2019-11-30</v>
          </cell>
        </row>
        <row r="2843">
          <cell r="O2843">
            <v>6068.37</v>
          </cell>
        </row>
        <row r="2843">
          <cell r="R2843">
            <v>6068.37</v>
          </cell>
        </row>
        <row r="2843">
          <cell r="X2843">
            <v>2033.01</v>
          </cell>
        </row>
        <row r="2843">
          <cell r="Z2843" t="str">
            <v>3THB01043539</v>
          </cell>
        </row>
        <row r="2844">
          <cell r="D2844" t="str">
            <v>C61X项目四分左调上边钣冲孔模</v>
          </cell>
          <cell r="E2844" t="str">
            <v>固定资产-模具、检具、工装-制造费用</v>
          </cell>
        </row>
        <row r="2844">
          <cell r="J2844">
            <v>43.6</v>
          </cell>
          <cell r="K2844" t="str">
            <v>2019-11-30</v>
          </cell>
        </row>
        <row r="2844">
          <cell r="O2844">
            <v>5128.2</v>
          </cell>
        </row>
        <row r="2844">
          <cell r="R2844">
            <v>5128.2</v>
          </cell>
        </row>
        <row r="2844">
          <cell r="X2844">
            <v>1717.96</v>
          </cell>
        </row>
        <row r="2844">
          <cell r="Z2844" t="str">
            <v>3THB01043540</v>
          </cell>
        </row>
        <row r="2845">
          <cell r="D2845" t="str">
            <v>C61X项目四分左调上边钣冲孔模</v>
          </cell>
          <cell r="E2845" t="str">
            <v>固定资产-模具、检具、工装-制造费用</v>
          </cell>
        </row>
        <row r="2845">
          <cell r="J2845">
            <v>43.6</v>
          </cell>
          <cell r="K2845" t="str">
            <v>2019-11-30</v>
          </cell>
        </row>
        <row r="2845">
          <cell r="O2845">
            <v>4273.5</v>
          </cell>
        </row>
        <row r="2845">
          <cell r="R2845">
            <v>4273.5</v>
          </cell>
        </row>
        <row r="2845">
          <cell r="X2845">
            <v>1431.62</v>
          </cell>
        </row>
        <row r="2845">
          <cell r="Z2845" t="str">
            <v>3THB01043541</v>
          </cell>
        </row>
        <row r="2846">
          <cell r="D2846" t="str">
            <v>C61X项目四分右调上边钣成型模</v>
          </cell>
          <cell r="E2846" t="str">
            <v>固定资产-模具、检具、工装-制造费用</v>
          </cell>
        </row>
        <row r="2846">
          <cell r="J2846">
            <v>43.6</v>
          </cell>
          <cell r="K2846" t="str">
            <v>2019-11-30</v>
          </cell>
        </row>
        <row r="2846">
          <cell r="O2846">
            <v>6837.61</v>
          </cell>
        </row>
        <row r="2846">
          <cell r="R2846">
            <v>6837.61</v>
          </cell>
        </row>
        <row r="2846">
          <cell r="X2846">
            <v>2290.69</v>
          </cell>
        </row>
        <row r="2846">
          <cell r="Z2846" t="str">
            <v>3THB01043542</v>
          </cell>
        </row>
        <row r="2847">
          <cell r="D2847" t="str">
            <v>C61X项目四分右调上边钣冲孔模</v>
          </cell>
          <cell r="E2847" t="str">
            <v>固定资产-模具、检具、工装-制造费用</v>
          </cell>
        </row>
        <row r="2847">
          <cell r="J2847">
            <v>43.6</v>
          </cell>
          <cell r="K2847" t="str">
            <v>2019-11-30</v>
          </cell>
        </row>
        <row r="2847">
          <cell r="O2847">
            <v>5982.9</v>
          </cell>
        </row>
        <row r="2847">
          <cell r="R2847">
            <v>5982.9</v>
          </cell>
        </row>
        <row r="2847">
          <cell r="X2847">
            <v>2004.24</v>
          </cell>
        </row>
        <row r="2847">
          <cell r="Z2847" t="str">
            <v>3THB01043543</v>
          </cell>
        </row>
        <row r="2848">
          <cell r="D2848" t="str">
            <v>C61X项目左调角器下连接板落料冲孔模</v>
          </cell>
          <cell r="E2848" t="str">
            <v>固定资产-模具、检具、工装-制造费用</v>
          </cell>
        </row>
        <row r="2848">
          <cell r="J2848">
            <v>43.6</v>
          </cell>
          <cell r="K2848" t="str">
            <v>2019-11-30</v>
          </cell>
        </row>
        <row r="2848">
          <cell r="O2848">
            <v>5128.2</v>
          </cell>
        </row>
        <row r="2848">
          <cell r="R2848">
            <v>5128.2</v>
          </cell>
        </row>
        <row r="2848">
          <cell r="X2848">
            <v>1717.96</v>
          </cell>
        </row>
        <row r="2848">
          <cell r="Z2848" t="str">
            <v>3THB01043544</v>
          </cell>
        </row>
        <row r="2849">
          <cell r="D2849" t="str">
            <v>C61X项目左调角器下连接板冲孔模</v>
          </cell>
          <cell r="E2849" t="str">
            <v>固定资产-模具、检具、工装-制造费用</v>
          </cell>
        </row>
        <row r="2849">
          <cell r="J2849">
            <v>43.6</v>
          </cell>
          <cell r="K2849" t="str">
            <v>2019-11-30</v>
          </cell>
        </row>
        <row r="2849">
          <cell r="O2849">
            <v>4700.86</v>
          </cell>
        </row>
        <row r="2849">
          <cell r="R2849">
            <v>4700.86</v>
          </cell>
        </row>
        <row r="2849">
          <cell r="X2849">
            <v>1574.8</v>
          </cell>
        </row>
        <row r="2849">
          <cell r="Z2849" t="str">
            <v>3THB01043545</v>
          </cell>
        </row>
        <row r="2850">
          <cell r="D2850" t="str">
            <v>C61X项目左调角器下连接板成型模</v>
          </cell>
          <cell r="E2850" t="str">
            <v>固定资产-模具、检具、工装-制造费用</v>
          </cell>
        </row>
        <row r="2850">
          <cell r="J2850">
            <v>43.6</v>
          </cell>
          <cell r="K2850" t="str">
            <v>2019-11-30</v>
          </cell>
        </row>
        <row r="2850">
          <cell r="O2850">
            <v>3846.15</v>
          </cell>
        </row>
        <row r="2850">
          <cell r="R2850">
            <v>3846.15</v>
          </cell>
        </row>
        <row r="2850">
          <cell r="X2850">
            <v>1288.35</v>
          </cell>
        </row>
        <row r="2850">
          <cell r="Z2850" t="str">
            <v>3THB01043546</v>
          </cell>
        </row>
        <row r="2851">
          <cell r="D2851" t="str">
            <v>C61X项目左上边板落料冲孔模</v>
          </cell>
          <cell r="E2851" t="str">
            <v>固定资产-模具、检具、工装-制造费用</v>
          </cell>
        </row>
        <row r="2851">
          <cell r="J2851">
            <v>43.6</v>
          </cell>
          <cell r="K2851" t="str">
            <v>2019-11-30</v>
          </cell>
        </row>
        <row r="2851">
          <cell r="O2851">
            <v>7692.31</v>
          </cell>
        </row>
        <row r="2851">
          <cell r="R2851">
            <v>7692.31</v>
          </cell>
        </row>
        <row r="2851">
          <cell r="X2851">
            <v>2576.97</v>
          </cell>
        </row>
        <row r="2851">
          <cell r="Z2851" t="str">
            <v>3THB01043547</v>
          </cell>
        </row>
        <row r="2852">
          <cell r="D2852" t="str">
            <v>C61X项目左上边板成型模</v>
          </cell>
          <cell r="E2852" t="str">
            <v>固定资产-模具、检具、工装-制造费用</v>
          </cell>
        </row>
        <row r="2852">
          <cell r="J2852">
            <v>43.6</v>
          </cell>
          <cell r="K2852" t="str">
            <v>2019-11-30</v>
          </cell>
        </row>
        <row r="2852">
          <cell r="O2852">
            <v>11965.81</v>
          </cell>
        </row>
        <row r="2852">
          <cell r="R2852">
            <v>11965.81</v>
          </cell>
        </row>
        <row r="2852">
          <cell r="X2852">
            <v>4008.49</v>
          </cell>
        </row>
        <row r="2852">
          <cell r="Z2852" t="str">
            <v>3THB01043548</v>
          </cell>
        </row>
        <row r="2853">
          <cell r="D2853" t="str">
            <v>C61X项目左上边板冲孔模</v>
          </cell>
          <cell r="E2853" t="str">
            <v>固定资产-模具、检具、工装-制造费用</v>
          </cell>
        </row>
        <row r="2853">
          <cell r="J2853">
            <v>43.6</v>
          </cell>
          <cell r="K2853" t="str">
            <v>2019-11-30</v>
          </cell>
        </row>
        <row r="2853">
          <cell r="O2853">
            <v>7692.31</v>
          </cell>
        </row>
        <row r="2853">
          <cell r="R2853">
            <v>7692.31</v>
          </cell>
        </row>
        <row r="2853">
          <cell r="X2853">
            <v>2576.97</v>
          </cell>
        </row>
        <row r="2853">
          <cell r="Z2853" t="str">
            <v>3THB01043549</v>
          </cell>
        </row>
        <row r="2854">
          <cell r="D2854" t="str">
            <v>C61X项目左上边板冲孔模</v>
          </cell>
          <cell r="E2854" t="str">
            <v>固定资产-模具、检具、工装-制造费用</v>
          </cell>
        </row>
        <row r="2854">
          <cell r="J2854">
            <v>43.6</v>
          </cell>
          <cell r="K2854" t="str">
            <v>2019-11-30</v>
          </cell>
        </row>
        <row r="2854">
          <cell r="O2854">
            <v>4273.5</v>
          </cell>
        </row>
        <row r="2854">
          <cell r="R2854">
            <v>4273.5</v>
          </cell>
        </row>
        <row r="2854">
          <cell r="X2854">
            <v>1431.62</v>
          </cell>
        </row>
        <row r="2854">
          <cell r="Z2854" t="str">
            <v>3THB01043550</v>
          </cell>
        </row>
        <row r="2855">
          <cell r="D2855" t="str">
            <v>C61X项目右上边板成型模</v>
          </cell>
          <cell r="E2855" t="str">
            <v>固定资产-模具、检具、工装-制造费用</v>
          </cell>
        </row>
        <row r="2855">
          <cell r="J2855">
            <v>43.6</v>
          </cell>
          <cell r="K2855" t="str">
            <v>2019-11-30</v>
          </cell>
        </row>
        <row r="2855">
          <cell r="O2855">
            <v>11965.81</v>
          </cell>
        </row>
        <row r="2855">
          <cell r="R2855">
            <v>11965.81</v>
          </cell>
        </row>
        <row r="2855">
          <cell r="X2855">
            <v>4008.49</v>
          </cell>
        </row>
        <row r="2855">
          <cell r="Z2855" t="str">
            <v>3THB01043551</v>
          </cell>
        </row>
        <row r="2856">
          <cell r="D2856" t="str">
            <v>C61X项目右上边板冲孔模</v>
          </cell>
          <cell r="E2856" t="str">
            <v>固定资产-模具、检具、工装-制造费用</v>
          </cell>
        </row>
        <row r="2856">
          <cell r="J2856">
            <v>43.6</v>
          </cell>
          <cell r="K2856" t="str">
            <v>2019-11-30</v>
          </cell>
        </row>
        <row r="2856">
          <cell r="O2856">
            <v>7692.31</v>
          </cell>
        </row>
        <row r="2856">
          <cell r="R2856">
            <v>7692.31</v>
          </cell>
        </row>
        <row r="2856">
          <cell r="X2856">
            <v>2576.97</v>
          </cell>
        </row>
        <row r="2856">
          <cell r="Z2856" t="str">
            <v>3THB01043552</v>
          </cell>
        </row>
        <row r="2857">
          <cell r="D2857" t="str">
            <v>C61X项目左上边板内侧加强钣落料冲孔模</v>
          </cell>
          <cell r="E2857" t="str">
            <v>固定资产-模具、检具、工装-制造费用</v>
          </cell>
        </row>
        <row r="2857">
          <cell r="J2857">
            <v>43.6</v>
          </cell>
          <cell r="K2857" t="str">
            <v>2019-11-30</v>
          </cell>
        </row>
        <row r="2857">
          <cell r="O2857">
            <v>4700.86</v>
          </cell>
        </row>
        <row r="2857">
          <cell r="R2857">
            <v>4700.86</v>
          </cell>
        </row>
        <row r="2857">
          <cell r="X2857">
            <v>1574.8</v>
          </cell>
        </row>
        <row r="2857">
          <cell r="Z2857" t="str">
            <v>3THB01043553</v>
          </cell>
        </row>
        <row r="2858">
          <cell r="D2858" t="str">
            <v>C61X项目左上边板内侧加强钣成型模</v>
          </cell>
          <cell r="E2858" t="str">
            <v>固定资产-模具、检具、工装-制造费用</v>
          </cell>
        </row>
        <row r="2858">
          <cell r="J2858">
            <v>43.6</v>
          </cell>
          <cell r="K2858" t="str">
            <v>2019-11-30</v>
          </cell>
        </row>
        <row r="2858">
          <cell r="O2858">
            <v>5128.2</v>
          </cell>
        </row>
        <row r="2858">
          <cell r="R2858">
            <v>5128.2</v>
          </cell>
        </row>
        <row r="2858">
          <cell r="X2858">
            <v>1717.96</v>
          </cell>
        </row>
        <row r="2858">
          <cell r="Z2858" t="str">
            <v>3THB01043554</v>
          </cell>
        </row>
        <row r="2859">
          <cell r="D2859" t="str">
            <v>C61X项目左上边板内侧加强钣冲孔模</v>
          </cell>
          <cell r="E2859" t="str">
            <v>固定资产-模具、检具、工装-制造费用</v>
          </cell>
        </row>
        <row r="2859">
          <cell r="J2859">
            <v>43.6</v>
          </cell>
          <cell r="K2859" t="str">
            <v>2019-11-30</v>
          </cell>
        </row>
        <row r="2859">
          <cell r="O2859">
            <v>4700.86</v>
          </cell>
        </row>
        <row r="2859">
          <cell r="R2859">
            <v>4700.86</v>
          </cell>
        </row>
        <row r="2859">
          <cell r="X2859">
            <v>1574.8</v>
          </cell>
        </row>
        <row r="2859">
          <cell r="Z2859" t="str">
            <v>3THB01043555</v>
          </cell>
        </row>
        <row r="2860">
          <cell r="D2860" t="str">
            <v>C61X项目右上边板内侧加强钣成型模</v>
          </cell>
          <cell r="E2860" t="str">
            <v>固定资产-模具、检具、工装-制造费用</v>
          </cell>
        </row>
        <row r="2860">
          <cell r="J2860">
            <v>43.6</v>
          </cell>
          <cell r="K2860" t="str">
            <v>2019-11-30</v>
          </cell>
        </row>
        <row r="2860">
          <cell r="O2860">
            <v>5128.2</v>
          </cell>
        </row>
        <row r="2860">
          <cell r="R2860">
            <v>5128.2</v>
          </cell>
        </row>
        <row r="2860">
          <cell r="X2860">
            <v>1717.96</v>
          </cell>
        </row>
        <row r="2860">
          <cell r="Z2860" t="str">
            <v>3THB01043556</v>
          </cell>
        </row>
        <row r="2861">
          <cell r="D2861" t="str">
            <v>C61X项目右上边板内侧加强钣冲孔模</v>
          </cell>
          <cell r="E2861" t="str">
            <v>固定资产-模具、检具、工装-制造费用</v>
          </cell>
        </row>
        <row r="2861">
          <cell r="J2861">
            <v>43.6</v>
          </cell>
          <cell r="K2861" t="str">
            <v>2019-11-30</v>
          </cell>
        </row>
        <row r="2861">
          <cell r="O2861">
            <v>4700.86</v>
          </cell>
        </row>
        <row r="2861">
          <cell r="R2861">
            <v>4700.86</v>
          </cell>
        </row>
        <row r="2861">
          <cell r="X2861">
            <v>1574.8</v>
          </cell>
        </row>
        <row r="2861">
          <cell r="Z2861" t="str">
            <v>3THB01043557</v>
          </cell>
        </row>
        <row r="2862">
          <cell r="D2862" t="str">
            <v>C61X项目下边钣落料冲孔模</v>
          </cell>
          <cell r="E2862" t="str">
            <v>固定资产-模具、检具、工装-制造费用</v>
          </cell>
        </row>
        <row r="2862">
          <cell r="J2862">
            <v>43.6</v>
          </cell>
          <cell r="K2862" t="str">
            <v>2019-11-30</v>
          </cell>
        </row>
        <row r="2862">
          <cell r="O2862">
            <v>4273.5</v>
          </cell>
        </row>
        <row r="2862">
          <cell r="R2862">
            <v>4273.5</v>
          </cell>
        </row>
        <row r="2862">
          <cell r="X2862">
            <v>1431.62</v>
          </cell>
        </row>
        <row r="2862">
          <cell r="Z2862" t="str">
            <v>3THB01043558</v>
          </cell>
        </row>
        <row r="2863">
          <cell r="D2863" t="str">
            <v>C61X项目下边钣冲孔模321831704100</v>
          </cell>
          <cell r="E2863" t="str">
            <v>固定资产-模具、检具、工装-制造费用</v>
          </cell>
        </row>
        <row r="2863">
          <cell r="J2863">
            <v>43.6</v>
          </cell>
          <cell r="K2863" t="str">
            <v>2019-11-30</v>
          </cell>
        </row>
        <row r="2863">
          <cell r="O2863">
            <v>3418.81</v>
          </cell>
        </row>
        <row r="2863">
          <cell r="R2863">
            <v>3418.81</v>
          </cell>
        </row>
        <row r="2863">
          <cell r="X2863">
            <v>1145.35</v>
          </cell>
        </row>
        <row r="2863">
          <cell r="Z2863" t="str">
            <v>3THB01043559</v>
          </cell>
        </row>
        <row r="2864">
          <cell r="D2864" t="str">
            <v>活性炭箱及布袋除尘</v>
          </cell>
          <cell r="E2864" t="str">
            <v>固定资产-机器设备-制造费用</v>
          </cell>
        </row>
        <row r="2864">
          <cell r="J2864">
            <v>42.6666666666667</v>
          </cell>
          <cell r="K2864" t="str">
            <v>2019-12-28</v>
          </cell>
        </row>
        <row r="2864">
          <cell r="O2864">
            <v>53362.83</v>
          </cell>
        </row>
        <row r="2864">
          <cell r="R2864">
            <v>53362.83</v>
          </cell>
        </row>
        <row r="2864">
          <cell r="X2864">
            <v>36042.13</v>
          </cell>
        </row>
        <row r="2864">
          <cell r="Z2864" t="str">
            <v>1MHB01023565</v>
          </cell>
        </row>
        <row r="2865">
          <cell r="D2865" t="str">
            <v>活性炭箱及布袋除尘</v>
          </cell>
          <cell r="E2865" t="str">
            <v>固定资产-机器设备-制造费用</v>
          </cell>
        </row>
        <row r="2865">
          <cell r="J2865">
            <v>42.6666666666667</v>
          </cell>
          <cell r="K2865" t="str">
            <v>2019-12-28</v>
          </cell>
        </row>
        <row r="2865">
          <cell r="O2865">
            <v>53362.83</v>
          </cell>
        </row>
        <row r="2865">
          <cell r="R2865">
            <v>53362.83</v>
          </cell>
        </row>
        <row r="2865">
          <cell r="X2865">
            <v>36042.13</v>
          </cell>
        </row>
        <row r="2865">
          <cell r="Z2865" t="str">
            <v>1MHB01023566</v>
          </cell>
        </row>
        <row r="2866">
          <cell r="D2866" t="str">
            <v>B80超声波模具左上模</v>
          </cell>
          <cell r="E2866" t="str">
            <v>固定资产-模具、检具、工装-制造费用</v>
          </cell>
        </row>
        <row r="2866">
          <cell r="J2866">
            <v>42.6666666666667</v>
          </cell>
          <cell r="K2866" t="str">
            <v>2019-12-28</v>
          </cell>
        </row>
        <row r="2866">
          <cell r="O2866">
            <v>2500</v>
          </cell>
        </row>
        <row r="2866">
          <cell r="R2866">
            <v>2500</v>
          </cell>
        </row>
        <row r="2866">
          <cell r="X2866">
            <v>877.06</v>
          </cell>
        </row>
        <row r="2866">
          <cell r="Z2866" t="str">
            <v>2THB01033560</v>
          </cell>
        </row>
        <row r="2867">
          <cell r="D2867" t="str">
            <v>B80超声波模具右上模</v>
          </cell>
          <cell r="E2867" t="str">
            <v>固定资产-模具、检具、工装-制造费用</v>
          </cell>
        </row>
        <row r="2867">
          <cell r="J2867">
            <v>42.6666666666667</v>
          </cell>
          <cell r="K2867" t="str">
            <v>2019-12-28</v>
          </cell>
        </row>
        <row r="2867">
          <cell r="O2867">
            <v>2500</v>
          </cell>
        </row>
        <row r="2867">
          <cell r="R2867">
            <v>2500</v>
          </cell>
        </row>
        <row r="2867">
          <cell r="X2867">
            <v>877.06</v>
          </cell>
        </row>
        <row r="2867">
          <cell r="Z2867" t="str">
            <v>2THB01033561</v>
          </cell>
        </row>
        <row r="2868">
          <cell r="D2868" t="str">
            <v>B40超声波模具左上模</v>
          </cell>
          <cell r="E2868" t="str">
            <v>固定资产-模具、检具、工装-制造费用</v>
          </cell>
        </row>
        <row r="2868">
          <cell r="J2868">
            <v>42.6666666666667</v>
          </cell>
          <cell r="K2868" t="str">
            <v>2019-12-28</v>
          </cell>
        </row>
        <row r="2868">
          <cell r="O2868">
            <v>2500</v>
          </cell>
        </row>
        <row r="2868">
          <cell r="R2868">
            <v>2500</v>
          </cell>
        </row>
        <row r="2868">
          <cell r="X2868">
            <v>877.06</v>
          </cell>
        </row>
        <row r="2868">
          <cell r="Z2868" t="str">
            <v>2THB01033562</v>
          </cell>
        </row>
        <row r="2869">
          <cell r="D2869" t="str">
            <v>B40超声波模具左上模</v>
          </cell>
          <cell r="E2869" t="str">
            <v>固定资产-模具、检具、工装-制造费用</v>
          </cell>
        </row>
        <row r="2869">
          <cell r="J2869">
            <v>42.6666666666667</v>
          </cell>
          <cell r="K2869" t="str">
            <v>2019-12-28</v>
          </cell>
        </row>
        <row r="2869">
          <cell r="O2869">
            <v>2500</v>
          </cell>
        </row>
        <row r="2869">
          <cell r="R2869">
            <v>2500</v>
          </cell>
        </row>
        <row r="2869">
          <cell r="X2869">
            <v>877.06</v>
          </cell>
        </row>
        <row r="2869">
          <cell r="Z2869" t="str">
            <v>2THB01033563</v>
          </cell>
        </row>
        <row r="2870">
          <cell r="D2870" t="str">
            <v>B40/B80C镜框治具</v>
          </cell>
          <cell r="E2870" t="str">
            <v>固定资产-模具、检具、工装-制造费用</v>
          </cell>
        </row>
        <row r="2870">
          <cell r="J2870">
            <v>42.6666666666667</v>
          </cell>
          <cell r="K2870" t="str">
            <v>2019-12-28</v>
          </cell>
        </row>
        <row r="2870">
          <cell r="O2870">
            <v>8849.56</v>
          </cell>
        </row>
        <row r="2870">
          <cell r="R2870">
            <v>8849.56</v>
          </cell>
        </row>
        <row r="2870">
          <cell r="X2870">
            <v>3104.64</v>
          </cell>
        </row>
        <row r="2870">
          <cell r="Z2870" t="str">
            <v>2THB01103564</v>
          </cell>
        </row>
        <row r="2871">
          <cell r="D2871" t="str">
            <v>检验室</v>
          </cell>
          <cell r="E2871" t="str">
            <v>固定资产-房屋建筑物-制造费用</v>
          </cell>
        </row>
        <row r="2871">
          <cell r="J2871">
            <v>42.6333333333333</v>
          </cell>
          <cell r="K2871" t="str">
            <v>2019-12-29</v>
          </cell>
        </row>
        <row r="2871">
          <cell r="O2871">
            <v>37652.03</v>
          </cell>
        </row>
        <row r="2871">
          <cell r="R2871">
            <v>37652.03</v>
          </cell>
        </row>
        <row r="2871">
          <cell r="X2871">
            <v>31541.39</v>
          </cell>
        </row>
        <row r="2871">
          <cell r="Z2871" t="str">
            <v>1BHB01013568</v>
          </cell>
        </row>
        <row r="2872">
          <cell r="D2872" t="str">
            <v>活性炭箱50000风量</v>
          </cell>
          <cell r="E2872" t="str">
            <v>固定资产-机器设备-制造费用</v>
          </cell>
        </row>
        <row r="2872">
          <cell r="J2872">
            <v>42.6333333333333</v>
          </cell>
          <cell r="K2872" t="str">
            <v>2019-12-29</v>
          </cell>
        </row>
        <row r="2872">
          <cell r="O2872">
            <v>57964.6</v>
          </cell>
        </row>
        <row r="2872">
          <cell r="R2872">
            <v>57964.6</v>
          </cell>
        </row>
        <row r="2872">
          <cell r="X2872">
            <v>39150.11</v>
          </cell>
        </row>
        <row r="2872">
          <cell r="Z2872" t="str">
            <v>2MHB01083567</v>
          </cell>
        </row>
        <row r="2873">
          <cell r="D2873" t="str">
            <v>B40L压簧工装左</v>
          </cell>
          <cell r="E2873" t="str">
            <v>固定资产-模具、检具、工装-制造费用</v>
          </cell>
        </row>
        <row r="2873">
          <cell r="J2873">
            <v>42.5666666666667</v>
          </cell>
          <cell r="K2873" t="str">
            <v>2019-12-31</v>
          </cell>
        </row>
        <row r="2873">
          <cell r="O2873">
            <v>2874.34</v>
          </cell>
        </row>
        <row r="2873">
          <cell r="R2873">
            <v>2874.34</v>
          </cell>
        </row>
        <row r="2873">
          <cell r="X2873">
            <v>1008.43</v>
          </cell>
        </row>
        <row r="2873">
          <cell r="Z2873" t="str">
            <v>2THB01033569</v>
          </cell>
        </row>
        <row r="2874">
          <cell r="D2874" t="str">
            <v>B40L压簧工装右</v>
          </cell>
          <cell r="E2874" t="str">
            <v>固定资产-模具、检具、工装-制造费用</v>
          </cell>
        </row>
        <row r="2874">
          <cell r="J2874">
            <v>42.5666666666667</v>
          </cell>
          <cell r="K2874" t="str">
            <v>2019-12-31</v>
          </cell>
        </row>
        <row r="2874">
          <cell r="O2874">
            <v>2874.34</v>
          </cell>
        </row>
        <row r="2874">
          <cell r="R2874">
            <v>2874.34</v>
          </cell>
        </row>
        <row r="2874">
          <cell r="X2874">
            <v>1008.43</v>
          </cell>
        </row>
        <row r="2874">
          <cell r="Z2874" t="str">
            <v>2THB01033570</v>
          </cell>
        </row>
        <row r="2875">
          <cell r="D2875" t="str">
            <v>B40L右舵装底座合件工装左</v>
          </cell>
          <cell r="E2875" t="str">
            <v>固定资产-模具、检具、工装-制造费用</v>
          </cell>
        </row>
        <row r="2875">
          <cell r="J2875">
            <v>42.5666666666667</v>
          </cell>
          <cell r="K2875" t="str">
            <v>2019-12-31</v>
          </cell>
        </row>
        <row r="2875">
          <cell r="O2875">
            <v>4336.28</v>
          </cell>
        </row>
        <row r="2875">
          <cell r="R2875">
            <v>4336.28</v>
          </cell>
        </row>
        <row r="2875">
          <cell r="X2875">
            <v>1521.22</v>
          </cell>
        </row>
        <row r="2875">
          <cell r="Z2875" t="str">
            <v>2THB01033571</v>
          </cell>
        </row>
        <row r="2876">
          <cell r="D2876" t="str">
            <v>B40L右舵装底座合件工装右</v>
          </cell>
          <cell r="E2876" t="str">
            <v>固定资产-模具、检具、工装-制造费用</v>
          </cell>
        </row>
        <row r="2876">
          <cell r="J2876">
            <v>42.5666666666667</v>
          </cell>
          <cell r="K2876" t="str">
            <v>2019-12-31</v>
          </cell>
        </row>
        <row r="2876">
          <cell r="O2876">
            <v>4336.28</v>
          </cell>
        </row>
        <row r="2876">
          <cell r="R2876">
            <v>4336.28</v>
          </cell>
        </row>
        <row r="2876">
          <cell r="X2876">
            <v>1521.22</v>
          </cell>
        </row>
        <row r="2876">
          <cell r="Z2876" t="str">
            <v>2THB01033572</v>
          </cell>
        </row>
        <row r="2877">
          <cell r="D2877" t="str">
            <v>B40L右舵装转向灯合件工装左</v>
          </cell>
          <cell r="E2877" t="str">
            <v>固定资产-模具、检具、工装-制造费用</v>
          </cell>
        </row>
        <row r="2877">
          <cell r="J2877">
            <v>42.5666666666667</v>
          </cell>
          <cell r="K2877" t="str">
            <v>2019-12-31</v>
          </cell>
        </row>
        <row r="2877">
          <cell r="O2877">
            <v>4736.28</v>
          </cell>
        </row>
        <row r="2877">
          <cell r="R2877">
            <v>4736.28</v>
          </cell>
        </row>
        <row r="2877">
          <cell r="X2877">
            <v>1661.69</v>
          </cell>
        </row>
        <row r="2877">
          <cell r="Z2877" t="str">
            <v>2THB01033573</v>
          </cell>
        </row>
        <row r="2878">
          <cell r="D2878" t="str">
            <v>B40L右舵装转向灯合件工装右</v>
          </cell>
          <cell r="E2878" t="str">
            <v>固定资产-模具、检具、工装-制造费用</v>
          </cell>
        </row>
        <row r="2878">
          <cell r="J2878">
            <v>42.5666666666667</v>
          </cell>
          <cell r="K2878" t="str">
            <v>2019-12-31</v>
          </cell>
        </row>
        <row r="2878">
          <cell r="O2878">
            <v>4736.28</v>
          </cell>
        </row>
        <row r="2878">
          <cell r="R2878">
            <v>4736.28</v>
          </cell>
        </row>
        <row r="2878">
          <cell r="X2878">
            <v>1661.69</v>
          </cell>
        </row>
        <row r="2878">
          <cell r="Z2878" t="str">
            <v>2THB01033574</v>
          </cell>
        </row>
        <row r="2879">
          <cell r="D2879" t="str">
            <v>弯管圆模28-R80</v>
          </cell>
          <cell r="E2879" t="str">
            <v>固定资产-模具、检具、工装-制造费用</v>
          </cell>
        </row>
        <row r="2879">
          <cell r="J2879">
            <v>42.5666666666667</v>
          </cell>
          <cell r="K2879" t="str">
            <v>2019-12-31</v>
          </cell>
        </row>
        <row r="2879">
          <cell r="O2879">
            <v>707.96</v>
          </cell>
        </row>
        <row r="2879">
          <cell r="R2879">
            <v>707.96</v>
          </cell>
        </row>
        <row r="2879">
          <cell r="X2879">
            <v>248.35</v>
          </cell>
        </row>
        <row r="2879">
          <cell r="Z2879" t="str">
            <v>2THB01043581</v>
          </cell>
        </row>
        <row r="2880">
          <cell r="D2880" t="str">
            <v>弯管圆模25-R60</v>
          </cell>
          <cell r="E2880" t="str">
            <v>固定资产-模具、检具、工装-制造费用</v>
          </cell>
        </row>
        <row r="2880">
          <cell r="J2880">
            <v>42.5666666666667</v>
          </cell>
          <cell r="K2880" t="str">
            <v>2019-12-31</v>
          </cell>
        </row>
        <row r="2880">
          <cell r="O2880">
            <v>530.97</v>
          </cell>
        </row>
        <row r="2880">
          <cell r="R2880">
            <v>530.97</v>
          </cell>
        </row>
        <row r="2880">
          <cell r="X2880">
            <v>186.32</v>
          </cell>
        </row>
        <row r="2880">
          <cell r="Z2880" t="str">
            <v>2THB01043582</v>
          </cell>
        </row>
        <row r="2881">
          <cell r="D2881" t="str">
            <v>滚圆模具</v>
          </cell>
          <cell r="E2881" t="str">
            <v>固定资产-模具、检具、工装-制造费用</v>
          </cell>
        </row>
        <row r="2881">
          <cell r="J2881">
            <v>42.5666666666667</v>
          </cell>
          <cell r="K2881" t="str">
            <v>2019-12-31</v>
          </cell>
        </row>
        <row r="2881">
          <cell r="O2881">
            <v>6017.7</v>
          </cell>
        </row>
        <row r="2881">
          <cell r="R2881">
            <v>6017.7</v>
          </cell>
        </row>
        <row r="2881">
          <cell r="X2881">
            <v>2111.22</v>
          </cell>
        </row>
        <row r="2881">
          <cell r="Z2881" t="str">
            <v>2THB01043583</v>
          </cell>
        </row>
        <row r="2882">
          <cell r="D2882" t="str">
            <v>C35DB拉托力检测工装</v>
          </cell>
          <cell r="E2882" t="str">
            <v>固定资产-模具、检具、工装-制造费用</v>
          </cell>
        </row>
        <row r="2882">
          <cell r="J2882">
            <v>42.5666666666667</v>
          </cell>
          <cell r="K2882" t="str">
            <v>2019-12-31</v>
          </cell>
        </row>
        <row r="2882">
          <cell r="O2882">
            <v>2586.2</v>
          </cell>
        </row>
        <row r="2882">
          <cell r="R2882">
            <v>2586.2</v>
          </cell>
        </row>
        <row r="2882">
          <cell r="X2882">
            <v>907.25</v>
          </cell>
        </row>
        <row r="2882">
          <cell r="Z2882" t="str">
            <v>2THB01113576</v>
          </cell>
        </row>
        <row r="2883">
          <cell r="D2883" t="str">
            <v>C35DB镜片压合工装（L/R)工装</v>
          </cell>
          <cell r="E2883" t="str">
            <v>固定资产-模具、检具、工装-制造费用</v>
          </cell>
        </row>
        <row r="2883">
          <cell r="J2883">
            <v>42.5666666666667</v>
          </cell>
          <cell r="K2883" t="str">
            <v>2019-12-31</v>
          </cell>
        </row>
        <row r="2883">
          <cell r="O2883">
            <v>5086.21</v>
          </cell>
        </row>
        <row r="2883">
          <cell r="R2883">
            <v>5086.21</v>
          </cell>
        </row>
        <row r="2883">
          <cell r="X2883">
            <v>1784.48</v>
          </cell>
        </row>
        <row r="2883">
          <cell r="Z2883" t="str">
            <v>2THB01113577</v>
          </cell>
        </row>
        <row r="2884">
          <cell r="D2884" t="str">
            <v>C35DB焊接模具L/R</v>
          </cell>
          <cell r="E2884" t="str">
            <v>固定资产-模具、检具、工装-制造费用</v>
          </cell>
        </row>
        <row r="2884">
          <cell r="J2884">
            <v>42.5666666666667</v>
          </cell>
          <cell r="K2884" t="str">
            <v>2019-12-31</v>
          </cell>
        </row>
        <row r="2884">
          <cell r="O2884">
            <v>6410.26</v>
          </cell>
        </row>
        <row r="2884">
          <cell r="R2884">
            <v>6410.26</v>
          </cell>
        </row>
        <row r="2884">
          <cell r="X2884">
            <v>2248.88</v>
          </cell>
        </row>
        <row r="2884">
          <cell r="Z2884" t="str">
            <v>2THB01113579</v>
          </cell>
        </row>
        <row r="2885">
          <cell r="D2885" t="str">
            <v>C35DB焊接模具L/R</v>
          </cell>
          <cell r="E2885" t="str">
            <v>固定资产-模具、检具、工装-制造费用</v>
          </cell>
        </row>
        <row r="2885">
          <cell r="J2885">
            <v>42.5666666666667</v>
          </cell>
          <cell r="K2885" t="str">
            <v>2019-12-31</v>
          </cell>
        </row>
        <row r="2885">
          <cell r="O2885">
            <v>6410.26</v>
          </cell>
        </row>
        <row r="2885">
          <cell r="R2885">
            <v>6410.26</v>
          </cell>
        </row>
        <row r="2885">
          <cell r="X2885">
            <v>2248.88</v>
          </cell>
        </row>
        <row r="2885">
          <cell r="Z2885" t="str">
            <v>2THB01113580</v>
          </cell>
        </row>
        <row r="2886">
          <cell r="D2886" t="str">
            <v>A501焊接模具-左</v>
          </cell>
          <cell r="E2886" t="str">
            <v>固定资产-模具、检具、工装-制造费用</v>
          </cell>
        </row>
        <row r="2886">
          <cell r="J2886">
            <v>42.5666666666667</v>
          </cell>
          <cell r="K2886" t="str">
            <v>2019-12-31</v>
          </cell>
        </row>
        <row r="2886">
          <cell r="O2886">
            <v>3418.81</v>
          </cell>
        </row>
        <row r="2886">
          <cell r="R2886">
            <v>3418.81</v>
          </cell>
        </row>
        <row r="2886">
          <cell r="X2886">
            <v>1199.48</v>
          </cell>
        </row>
        <row r="2886">
          <cell r="Z2886" t="str">
            <v>2THB01113585</v>
          </cell>
        </row>
        <row r="2887">
          <cell r="D2887" t="str">
            <v>MA501焊接模具-右</v>
          </cell>
          <cell r="E2887" t="str">
            <v>固定资产-模具、检具、工装-制造费用</v>
          </cell>
        </row>
        <row r="2887">
          <cell r="J2887">
            <v>42.5666666666667</v>
          </cell>
          <cell r="K2887" t="str">
            <v>2019-12-31</v>
          </cell>
        </row>
        <row r="2887">
          <cell r="O2887">
            <v>3418.81</v>
          </cell>
        </row>
        <row r="2887">
          <cell r="R2887">
            <v>3418.81</v>
          </cell>
        </row>
        <row r="2887">
          <cell r="X2887">
            <v>1190.21</v>
          </cell>
        </row>
        <row r="2887">
          <cell r="Z2887" t="str">
            <v>2THB01113586</v>
          </cell>
        </row>
        <row r="2888">
          <cell r="D2888" t="str">
            <v>双门热奶机</v>
          </cell>
          <cell r="E2888" t="str">
            <v>固定资产-其他-管理费用</v>
          </cell>
        </row>
        <row r="2888">
          <cell r="J2888">
            <v>42.5333333333333</v>
          </cell>
          <cell r="K2888" t="str">
            <v>2020-01-01</v>
          </cell>
        </row>
        <row r="2888">
          <cell r="O2888">
            <v>2200</v>
          </cell>
        </row>
        <row r="2888">
          <cell r="R2888">
            <v>2200</v>
          </cell>
        </row>
        <row r="2888">
          <cell r="X2888">
            <v>806.64</v>
          </cell>
        </row>
        <row r="2888">
          <cell r="Z2888" t="str">
            <v>1QHB02013587</v>
          </cell>
        </row>
        <row r="2889">
          <cell r="D2889" t="str">
            <v>喷漆护罩防具</v>
          </cell>
          <cell r="E2889" t="str">
            <v>固定资产-模具、检具、工装-制造费用</v>
          </cell>
        </row>
        <row r="2889">
          <cell r="J2889">
            <v>41.5333333333333</v>
          </cell>
          <cell r="K2889" t="str">
            <v>2020-01-31</v>
          </cell>
        </row>
        <row r="2889">
          <cell r="O2889">
            <v>5309.73</v>
          </cell>
        </row>
        <row r="2889">
          <cell r="R2889">
            <v>5309.73</v>
          </cell>
        </row>
        <row r="2889">
          <cell r="X2889">
            <v>1946.93</v>
          </cell>
        </row>
        <row r="2889">
          <cell r="Z2889" t="str">
            <v>2THB01083575</v>
          </cell>
        </row>
        <row r="2890">
          <cell r="D2890" t="str">
            <v>伸缩门挡车器</v>
          </cell>
          <cell r="E2890" t="str">
            <v>固定资产-其他-管理费用</v>
          </cell>
        </row>
        <row r="2890">
          <cell r="J2890">
            <v>39.5333333333333</v>
          </cell>
          <cell r="K2890" t="str">
            <v>2020-03-31</v>
          </cell>
        </row>
        <row r="2890">
          <cell r="O2890">
            <v>12376.24</v>
          </cell>
        </row>
        <row r="2890">
          <cell r="R2890">
            <v>12376.24</v>
          </cell>
        </row>
        <row r="2890">
          <cell r="X2890">
            <v>4929.76</v>
          </cell>
        </row>
        <row r="2890">
          <cell r="Z2890" t="str">
            <v>1QHB02013598</v>
          </cell>
        </row>
        <row r="2891">
          <cell r="D2891" t="str">
            <v>涂层测厚仪</v>
          </cell>
          <cell r="E2891" t="str">
            <v>固定资产-机器设备-制造费用</v>
          </cell>
        </row>
        <row r="2891">
          <cell r="J2891">
            <v>39.5333333333333</v>
          </cell>
          <cell r="K2891" t="str">
            <v>2020-03-31</v>
          </cell>
        </row>
        <row r="2891">
          <cell r="O2891">
            <v>6017.7</v>
          </cell>
        </row>
        <row r="2891">
          <cell r="R2891">
            <v>6017.7</v>
          </cell>
        </row>
        <row r="2891">
          <cell r="X2891">
            <v>4207.38</v>
          </cell>
        </row>
        <row r="2891">
          <cell r="Z2891" t="str">
            <v>3MHB01023597</v>
          </cell>
        </row>
        <row r="2892">
          <cell r="D2892" t="str">
            <v>模具*J6F座垫右侧安装板-检具</v>
          </cell>
          <cell r="E2892" t="str">
            <v>固定资产-模具、检具、工装-制造费用</v>
          </cell>
        </row>
        <row r="2892">
          <cell r="J2892">
            <v>38.8666666666667</v>
          </cell>
          <cell r="K2892" t="str">
            <v>2020-04-20</v>
          </cell>
        </row>
        <row r="2892">
          <cell r="O2892">
            <v>3362.83</v>
          </cell>
        </row>
        <row r="2892">
          <cell r="R2892">
            <v>3362.83</v>
          </cell>
        </row>
        <row r="2892">
          <cell r="X2892">
            <v>1392.79</v>
          </cell>
        </row>
        <row r="2892">
          <cell r="Z2892" t="str">
            <v>3THB01023642</v>
          </cell>
        </row>
        <row r="2893">
          <cell r="D2893" t="str">
            <v>模具*B40六分右侧折叠器-冲孔</v>
          </cell>
          <cell r="E2893" t="str">
            <v>固定资产-模具、检具、工装-制造费用</v>
          </cell>
        </row>
        <row r="2893">
          <cell r="J2893">
            <v>38.8666666666667</v>
          </cell>
          <cell r="K2893" t="str">
            <v>2020-04-20</v>
          </cell>
        </row>
        <row r="2893">
          <cell r="O2893">
            <v>30265.49</v>
          </cell>
        </row>
        <row r="2893">
          <cell r="R2893">
            <v>30265.49</v>
          </cell>
        </row>
        <row r="2893">
          <cell r="X2893">
            <v>12534.93</v>
          </cell>
        </row>
        <row r="2893">
          <cell r="Z2893" t="str">
            <v>3THB01113599</v>
          </cell>
        </row>
        <row r="2894">
          <cell r="D2894" t="str">
            <v>模具*B40左外前升降连动板-落料</v>
          </cell>
          <cell r="E2894" t="str">
            <v>固定资产-模具、检具、工装-制造费用</v>
          </cell>
        </row>
        <row r="2894">
          <cell r="J2894">
            <v>38.8666666666667</v>
          </cell>
          <cell r="K2894" t="str">
            <v>2020-04-20</v>
          </cell>
        </row>
        <row r="2894">
          <cell r="O2894">
            <v>5752.21</v>
          </cell>
        </row>
        <row r="2894">
          <cell r="R2894">
            <v>5752.21</v>
          </cell>
        </row>
        <row r="2894">
          <cell r="X2894">
            <v>2382.41</v>
          </cell>
        </row>
        <row r="2894">
          <cell r="Z2894" t="str">
            <v>3THB01113601</v>
          </cell>
        </row>
        <row r="2895">
          <cell r="D2895" t="str">
            <v>模具*B40左外前升降连动板-成型</v>
          </cell>
          <cell r="E2895" t="str">
            <v>固定资产-模具、检具、工装-制造费用</v>
          </cell>
        </row>
        <row r="2895">
          <cell r="J2895">
            <v>38.8666666666667</v>
          </cell>
          <cell r="K2895" t="str">
            <v>2020-04-20</v>
          </cell>
        </row>
        <row r="2895">
          <cell r="O2895">
            <v>6194.69</v>
          </cell>
        </row>
        <row r="2895">
          <cell r="R2895">
            <v>6194.69</v>
          </cell>
        </row>
        <row r="2895">
          <cell r="X2895">
            <v>2565.73</v>
          </cell>
        </row>
        <row r="2895">
          <cell r="Z2895" t="str">
            <v>3THB01113602</v>
          </cell>
        </row>
        <row r="2896">
          <cell r="D2896" t="str">
            <v>模具*B40左外前升降连动板-冲孔</v>
          </cell>
          <cell r="E2896" t="str">
            <v>固定资产-模具、检具、工装-制造费用</v>
          </cell>
        </row>
        <row r="2896">
          <cell r="J2896">
            <v>38.8666666666667</v>
          </cell>
          <cell r="K2896" t="str">
            <v>2020-04-20</v>
          </cell>
        </row>
        <row r="2896">
          <cell r="O2896">
            <v>4734.52</v>
          </cell>
        </row>
        <row r="2896">
          <cell r="R2896">
            <v>4734.52</v>
          </cell>
        </row>
        <row r="2896">
          <cell r="X2896">
            <v>1960.89</v>
          </cell>
        </row>
        <row r="2896">
          <cell r="Z2896" t="str">
            <v>3THB01113604</v>
          </cell>
        </row>
        <row r="2897">
          <cell r="D2897" t="str">
            <v>模具*B40左外前升降连动板-冲孔</v>
          </cell>
          <cell r="E2897" t="str">
            <v>固定资产-模具、检具、工装-制造费用</v>
          </cell>
        </row>
        <row r="2897">
          <cell r="J2897">
            <v>38.8666666666667</v>
          </cell>
          <cell r="K2897" t="str">
            <v>2020-04-20</v>
          </cell>
        </row>
        <row r="2897">
          <cell r="O2897">
            <v>4734.52</v>
          </cell>
        </row>
        <row r="2897">
          <cell r="R2897">
            <v>4734.52</v>
          </cell>
        </row>
        <row r="2897">
          <cell r="X2897">
            <v>1960.89</v>
          </cell>
        </row>
        <row r="2897">
          <cell r="Z2897" t="str">
            <v>3THB01113605</v>
          </cell>
        </row>
        <row r="2898">
          <cell r="D2898" t="str">
            <v>模具*M31RB上端坐盆总成-焊片小（落料）</v>
          </cell>
          <cell r="E2898" t="str">
            <v>固定资产-模具、检具、工装-制造费用</v>
          </cell>
        </row>
        <row r="2898">
          <cell r="J2898">
            <v>38.8666666666667</v>
          </cell>
          <cell r="K2898" t="str">
            <v>2020-04-20</v>
          </cell>
        </row>
        <row r="2898">
          <cell r="O2898">
            <v>884.96</v>
          </cell>
        </row>
        <row r="2898">
          <cell r="R2898">
            <v>884.96</v>
          </cell>
        </row>
        <row r="2898">
          <cell r="X2898">
            <v>366.59</v>
          </cell>
        </row>
        <row r="2898">
          <cell r="Z2898" t="str">
            <v>3THB01113606</v>
          </cell>
        </row>
        <row r="2899">
          <cell r="D2899" t="str">
            <v>模具*M31RB上端坐盆总成-焊片中（落料）</v>
          </cell>
          <cell r="E2899" t="str">
            <v>固定资产-模具、检具、工装-制造费用</v>
          </cell>
        </row>
        <row r="2899">
          <cell r="J2899">
            <v>38.8666666666667</v>
          </cell>
          <cell r="K2899" t="str">
            <v>2020-04-20</v>
          </cell>
        </row>
        <row r="2899">
          <cell r="O2899">
            <v>1150.44</v>
          </cell>
        </row>
        <row r="2899">
          <cell r="R2899">
            <v>1150.44</v>
          </cell>
        </row>
        <row r="2899">
          <cell r="X2899">
            <v>476.46</v>
          </cell>
        </row>
        <row r="2899">
          <cell r="Z2899" t="str">
            <v>3THB01113607</v>
          </cell>
        </row>
        <row r="2900">
          <cell r="D2900" t="str">
            <v>模具*M31RB上端坐盆总成-圆垫小（落料）</v>
          </cell>
          <cell r="E2900" t="str">
            <v>固定资产-模具、检具、工装-制造费用</v>
          </cell>
        </row>
        <row r="2900">
          <cell r="J2900">
            <v>38.8666666666667</v>
          </cell>
          <cell r="K2900" t="str">
            <v>2020-04-20</v>
          </cell>
        </row>
        <row r="2900">
          <cell r="O2900">
            <v>884.96</v>
          </cell>
        </row>
        <row r="2900">
          <cell r="R2900">
            <v>884.96</v>
          </cell>
        </row>
        <row r="2900">
          <cell r="X2900">
            <v>366.59</v>
          </cell>
        </row>
        <row r="2900">
          <cell r="Z2900" t="str">
            <v>3THB01113608</v>
          </cell>
        </row>
        <row r="2901">
          <cell r="D2901" t="str">
            <v>模具*C50小旋转轴支架-成型</v>
          </cell>
          <cell r="E2901" t="str">
            <v>固定资产-模具、检具、工装-制造费用</v>
          </cell>
        </row>
        <row r="2901">
          <cell r="J2901">
            <v>38.8666666666667</v>
          </cell>
          <cell r="K2901" t="str">
            <v>2020-04-20</v>
          </cell>
        </row>
        <row r="2901">
          <cell r="O2901">
            <v>7964.6</v>
          </cell>
        </row>
        <row r="2901">
          <cell r="R2901">
            <v>7964.6</v>
          </cell>
        </row>
        <row r="2901">
          <cell r="X2901">
            <v>3298.69</v>
          </cell>
        </row>
        <row r="2901">
          <cell r="Z2901" t="str">
            <v>3THB01113609</v>
          </cell>
        </row>
        <row r="2902">
          <cell r="D2902" t="str">
            <v>模具*C50小旋转轴支架-冲孔</v>
          </cell>
          <cell r="E2902" t="str">
            <v>固定资产-模具、检具、工装-制造费用</v>
          </cell>
        </row>
        <row r="2902">
          <cell r="J2902">
            <v>38.8666666666667</v>
          </cell>
          <cell r="K2902" t="str">
            <v>2020-04-20</v>
          </cell>
        </row>
        <row r="2902">
          <cell r="O2902">
            <v>9292.04</v>
          </cell>
        </row>
        <row r="2902">
          <cell r="R2902">
            <v>9292.04</v>
          </cell>
        </row>
        <row r="2902">
          <cell r="X2902">
            <v>3848.44</v>
          </cell>
        </row>
        <row r="2902">
          <cell r="Z2902" t="str">
            <v>3THB01113610</v>
          </cell>
        </row>
        <row r="2903">
          <cell r="D2903" t="str">
            <v>模具*C50小旋转轴支架-成型</v>
          </cell>
          <cell r="E2903" t="str">
            <v>固定资产-模具、检具、工装-制造费用</v>
          </cell>
        </row>
        <row r="2903">
          <cell r="J2903">
            <v>38.8666666666667</v>
          </cell>
          <cell r="K2903" t="str">
            <v>2020-04-20</v>
          </cell>
        </row>
        <row r="2903">
          <cell r="O2903">
            <v>7964.6</v>
          </cell>
        </row>
        <row r="2903">
          <cell r="R2903">
            <v>7964.6</v>
          </cell>
        </row>
        <row r="2903">
          <cell r="X2903">
            <v>3298.69</v>
          </cell>
        </row>
        <row r="2903">
          <cell r="Z2903" t="str">
            <v>3THB01113611</v>
          </cell>
        </row>
        <row r="2904">
          <cell r="D2904" t="str">
            <v>模具*C50大旋转轴支架-落料</v>
          </cell>
          <cell r="E2904" t="str">
            <v>固定资产-模具、检具、工装-制造费用</v>
          </cell>
        </row>
        <row r="2904">
          <cell r="J2904">
            <v>38.8666666666667</v>
          </cell>
          <cell r="K2904" t="str">
            <v>2020-04-20</v>
          </cell>
        </row>
        <row r="2904">
          <cell r="O2904">
            <v>6460.18</v>
          </cell>
        </row>
        <row r="2904">
          <cell r="R2904">
            <v>6460.18</v>
          </cell>
        </row>
        <row r="2904">
          <cell r="X2904">
            <v>2675.61</v>
          </cell>
        </row>
        <row r="2904">
          <cell r="Z2904" t="str">
            <v>3THB01113612</v>
          </cell>
        </row>
        <row r="2905">
          <cell r="D2905" t="str">
            <v>模具*C50大旋转轴支架-压弯</v>
          </cell>
          <cell r="E2905" t="str">
            <v>固定资产-模具、检具、工装-制造费用</v>
          </cell>
        </row>
        <row r="2905">
          <cell r="J2905">
            <v>38.8666666666667</v>
          </cell>
          <cell r="K2905" t="str">
            <v>2020-04-20</v>
          </cell>
        </row>
        <row r="2905">
          <cell r="O2905">
            <v>8849.56</v>
          </cell>
        </row>
        <row r="2905">
          <cell r="R2905">
            <v>8849.56</v>
          </cell>
        </row>
        <row r="2905">
          <cell r="X2905">
            <v>3665.12</v>
          </cell>
        </row>
        <row r="2905">
          <cell r="Z2905" t="str">
            <v>3THB01113613</v>
          </cell>
        </row>
        <row r="2906">
          <cell r="D2906" t="str">
            <v>模具*C50大旋转轴支架-成型</v>
          </cell>
          <cell r="E2906" t="str">
            <v>固定资产-模具、检具、工装-制造费用</v>
          </cell>
        </row>
        <row r="2906">
          <cell r="J2906">
            <v>38.8666666666667</v>
          </cell>
          <cell r="K2906" t="str">
            <v>2020-04-20</v>
          </cell>
        </row>
        <row r="2906">
          <cell r="O2906">
            <v>8053.1</v>
          </cell>
        </row>
        <row r="2906">
          <cell r="R2906">
            <v>8053.1</v>
          </cell>
        </row>
        <row r="2906">
          <cell r="X2906">
            <v>3335.23</v>
          </cell>
        </row>
        <row r="2906">
          <cell r="Z2906" t="str">
            <v>3THB01113614</v>
          </cell>
        </row>
        <row r="2907">
          <cell r="D2907" t="str">
            <v>模具*C50大旋转轴支架-冲孔</v>
          </cell>
          <cell r="E2907" t="str">
            <v>固定资产-模具、检具、工装-制造费用</v>
          </cell>
        </row>
        <row r="2907">
          <cell r="J2907">
            <v>38.8666666666667</v>
          </cell>
          <cell r="K2907" t="str">
            <v>2020-04-20</v>
          </cell>
        </row>
        <row r="2907">
          <cell r="O2907">
            <v>9734.51</v>
          </cell>
        </row>
        <row r="2907">
          <cell r="R2907">
            <v>9734.51</v>
          </cell>
        </row>
        <row r="2907">
          <cell r="X2907">
            <v>4031.7</v>
          </cell>
        </row>
        <row r="2907">
          <cell r="Z2907" t="str">
            <v>3THB01113615</v>
          </cell>
        </row>
        <row r="2908">
          <cell r="D2908" t="str">
            <v>模具*C50链接支架-落料</v>
          </cell>
          <cell r="E2908" t="str">
            <v>固定资产-模具、检具、工装-制造费用</v>
          </cell>
        </row>
        <row r="2908">
          <cell r="J2908">
            <v>38.8666666666667</v>
          </cell>
          <cell r="K2908" t="str">
            <v>2020-04-20</v>
          </cell>
        </row>
        <row r="2908">
          <cell r="O2908">
            <v>6460.18</v>
          </cell>
        </row>
        <row r="2908">
          <cell r="R2908">
            <v>6460.18</v>
          </cell>
        </row>
        <row r="2908">
          <cell r="X2908">
            <v>2675.61</v>
          </cell>
        </row>
        <row r="2908">
          <cell r="Z2908" t="str">
            <v>3THB01113616</v>
          </cell>
        </row>
        <row r="2909">
          <cell r="D2909" t="str">
            <v>模具*C50链接支架-成型</v>
          </cell>
          <cell r="E2909" t="str">
            <v>固定资产-模具、检具、工装-制造费用</v>
          </cell>
        </row>
        <row r="2909">
          <cell r="J2909">
            <v>38.8666666666667</v>
          </cell>
          <cell r="K2909" t="str">
            <v>2020-04-20</v>
          </cell>
        </row>
        <row r="2909">
          <cell r="O2909">
            <v>7787.61</v>
          </cell>
        </row>
        <row r="2909">
          <cell r="R2909">
            <v>7787.61</v>
          </cell>
        </row>
        <row r="2909">
          <cell r="X2909">
            <v>3225.35</v>
          </cell>
        </row>
        <row r="2909">
          <cell r="Z2909" t="str">
            <v>3THB01113617</v>
          </cell>
        </row>
        <row r="2910">
          <cell r="D2910" t="str">
            <v>模具*C50六背锁支架-落料</v>
          </cell>
          <cell r="E2910" t="str">
            <v>固定资产-模具、检具、工装-制造费用</v>
          </cell>
        </row>
        <row r="2910">
          <cell r="J2910">
            <v>38.8666666666667</v>
          </cell>
          <cell r="K2910" t="str">
            <v>2020-04-20</v>
          </cell>
        </row>
        <row r="2910">
          <cell r="O2910">
            <v>6017.7</v>
          </cell>
        </row>
        <row r="2910">
          <cell r="R2910">
            <v>6017.7</v>
          </cell>
        </row>
        <row r="2910">
          <cell r="X2910">
            <v>2492.34</v>
          </cell>
        </row>
        <row r="2910">
          <cell r="Z2910" t="str">
            <v>3THB01113618</v>
          </cell>
        </row>
        <row r="2911">
          <cell r="D2911" t="str">
            <v>模具*C50六背锁支架-成型</v>
          </cell>
          <cell r="E2911" t="str">
            <v>固定资产-模具、检具、工装-制造费用</v>
          </cell>
        </row>
        <row r="2911">
          <cell r="J2911">
            <v>38.8666666666667</v>
          </cell>
          <cell r="K2911" t="str">
            <v>2020-04-20</v>
          </cell>
        </row>
        <row r="2911">
          <cell r="O2911">
            <v>6415.93</v>
          </cell>
        </row>
        <row r="2911">
          <cell r="R2911">
            <v>6415.93</v>
          </cell>
        </row>
        <row r="2911">
          <cell r="X2911">
            <v>2657.26</v>
          </cell>
        </row>
        <row r="2911">
          <cell r="Z2911" t="str">
            <v>3THB01113619</v>
          </cell>
        </row>
        <row r="2912">
          <cell r="D2912" t="str">
            <v>模具*C50六背锁支架-成型共用</v>
          </cell>
          <cell r="E2912" t="str">
            <v>固定资产-模具、检具、工装-制造费用</v>
          </cell>
        </row>
        <row r="2912">
          <cell r="J2912">
            <v>38.8666666666667</v>
          </cell>
          <cell r="K2912" t="str">
            <v>2020-04-20</v>
          </cell>
        </row>
        <row r="2912">
          <cell r="O2912">
            <v>6415.93</v>
          </cell>
        </row>
        <row r="2912">
          <cell r="R2912">
            <v>6415.93</v>
          </cell>
        </row>
        <row r="2912">
          <cell r="X2912">
            <v>2657.26</v>
          </cell>
        </row>
        <row r="2912">
          <cell r="Z2912" t="str">
            <v>3THB01113620</v>
          </cell>
        </row>
        <row r="2913">
          <cell r="D2913" t="str">
            <v>模具*YJ靠背左连接板-落料</v>
          </cell>
          <cell r="E2913" t="str">
            <v>固定资产-模具、检具、工装-制造费用</v>
          </cell>
        </row>
        <row r="2913">
          <cell r="J2913">
            <v>38.8666666666667</v>
          </cell>
          <cell r="K2913" t="str">
            <v>2020-04-20</v>
          </cell>
        </row>
        <row r="2913">
          <cell r="O2913">
            <v>8938.05</v>
          </cell>
        </row>
        <row r="2913">
          <cell r="R2913">
            <v>8938.05</v>
          </cell>
        </row>
        <row r="2913">
          <cell r="X2913">
            <v>3701.81</v>
          </cell>
        </row>
        <row r="2913">
          <cell r="Z2913" t="str">
            <v>3THB01113621</v>
          </cell>
        </row>
        <row r="2914">
          <cell r="D2914" t="str">
            <v>模具*YJ靠背左连接板-成型</v>
          </cell>
          <cell r="E2914" t="str">
            <v>固定资产-模具、检具、工装-制造费用</v>
          </cell>
        </row>
        <row r="2914">
          <cell r="J2914">
            <v>38.8666666666667</v>
          </cell>
          <cell r="K2914" t="str">
            <v>2020-04-20</v>
          </cell>
        </row>
        <row r="2914">
          <cell r="O2914">
            <v>9734.51</v>
          </cell>
        </row>
        <row r="2914">
          <cell r="R2914">
            <v>9734.51</v>
          </cell>
        </row>
        <row r="2914">
          <cell r="X2914">
            <v>4031.7</v>
          </cell>
        </row>
        <row r="2914">
          <cell r="Z2914" t="str">
            <v>3THB01113622</v>
          </cell>
        </row>
        <row r="2915">
          <cell r="D2915" t="str">
            <v>模具*YJ靠背左连接板-冲孔</v>
          </cell>
          <cell r="E2915" t="str">
            <v>固定资产-模具、检具、工装-制造费用</v>
          </cell>
        </row>
        <row r="2915">
          <cell r="J2915">
            <v>38.8666666666667</v>
          </cell>
          <cell r="K2915" t="str">
            <v>2020-04-20</v>
          </cell>
        </row>
        <row r="2915">
          <cell r="O2915">
            <v>9734.51</v>
          </cell>
        </row>
        <row r="2915">
          <cell r="R2915">
            <v>9734.51</v>
          </cell>
        </row>
        <row r="2915">
          <cell r="X2915">
            <v>4031.7</v>
          </cell>
        </row>
        <row r="2915">
          <cell r="Z2915" t="str">
            <v>3THB01113623</v>
          </cell>
        </row>
        <row r="2916">
          <cell r="D2916" t="str">
            <v>模具*YJ靠背右连接板-成型</v>
          </cell>
          <cell r="E2916" t="str">
            <v>固定资产-模具、检具、工装-制造费用</v>
          </cell>
        </row>
        <row r="2916">
          <cell r="J2916">
            <v>38.8666666666667</v>
          </cell>
          <cell r="K2916" t="str">
            <v>2020-04-20</v>
          </cell>
        </row>
        <row r="2916">
          <cell r="O2916">
            <v>9734.51</v>
          </cell>
        </row>
        <row r="2916">
          <cell r="R2916">
            <v>9734.51</v>
          </cell>
        </row>
        <row r="2916">
          <cell r="X2916">
            <v>4031.7</v>
          </cell>
        </row>
        <row r="2916">
          <cell r="Z2916" t="str">
            <v>3THB01113624</v>
          </cell>
        </row>
        <row r="2917">
          <cell r="D2917" t="str">
            <v>模具*C50小旋转轴支架-落料</v>
          </cell>
          <cell r="E2917" t="str">
            <v>固定资产-模具、检具、工装-制造费用</v>
          </cell>
        </row>
        <row r="2917">
          <cell r="J2917">
            <v>38.8666666666667</v>
          </cell>
          <cell r="K2917" t="str">
            <v>2020-04-20</v>
          </cell>
        </row>
        <row r="2917">
          <cell r="O2917">
            <v>6017.7</v>
          </cell>
        </row>
        <row r="2917">
          <cell r="R2917">
            <v>6017.7</v>
          </cell>
        </row>
        <row r="2917">
          <cell r="X2917">
            <v>2492.34</v>
          </cell>
        </row>
        <row r="2917">
          <cell r="Z2917" t="str">
            <v>3THB01113625</v>
          </cell>
        </row>
        <row r="2918">
          <cell r="D2918" t="str">
            <v>模具*C50小旋转轴支架-压弯</v>
          </cell>
          <cell r="E2918" t="str">
            <v>固定资产-模具、检具、工装-制造费用</v>
          </cell>
        </row>
        <row r="2918">
          <cell r="J2918">
            <v>38.8666666666667</v>
          </cell>
          <cell r="K2918" t="str">
            <v>2020-04-20</v>
          </cell>
        </row>
        <row r="2918">
          <cell r="O2918">
            <v>8672.57</v>
          </cell>
        </row>
        <row r="2918">
          <cell r="R2918">
            <v>8672.57</v>
          </cell>
        </row>
        <row r="2918">
          <cell r="X2918">
            <v>3591.89</v>
          </cell>
        </row>
        <row r="2918">
          <cell r="Z2918" t="str">
            <v>3THB01113626</v>
          </cell>
        </row>
        <row r="2919">
          <cell r="D2919" t="str">
            <v>模具*YJ角度限位片-落料</v>
          </cell>
          <cell r="E2919" t="str">
            <v>固定资产-模具、检具、工装-制造费用</v>
          </cell>
        </row>
        <row r="2919">
          <cell r="J2919">
            <v>38.8666666666667</v>
          </cell>
          <cell r="K2919" t="str">
            <v>2020-04-20</v>
          </cell>
        </row>
        <row r="2919">
          <cell r="O2919">
            <v>6017.7</v>
          </cell>
        </row>
        <row r="2919">
          <cell r="R2919">
            <v>6017.7</v>
          </cell>
        </row>
        <row r="2919">
          <cell r="X2919">
            <v>2492.34</v>
          </cell>
        </row>
        <row r="2919">
          <cell r="Z2919" t="str">
            <v>3THB01113627</v>
          </cell>
        </row>
        <row r="2920">
          <cell r="D2920" t="str">
            <v>模具*YJ角度限位片-成型</v>
          </cell>
          <cell r="E2920" t="str">
            <v>固定资产-模具、检具、工装-制造费用</v>
          </cell>
        </row>
        <row r="2920">
          <cell r="J2920">
            <v>38.8666666666667</v>
          </cell>
          <cell r="K2920" t="str">
            <v>2020-04-20</v>
          </cell>
        </row>
        <row r="2920">
          <cell r="O2920">
            <v>6371.68</v>
          </cell>
        </row>
        <row r="2920">
          <cell r="R2920">
            <v>6371.68</v>
          </cell>
        </row>
        <row r="2920">
          <cell r="X2920">
            <v>2638.91</v>
          </cell>
        </row>
        <row r="2920">
          <cell r="Z2920" t="str">
            <v>3THB01113628</v>
          </cell>
        </row>
        <row r="2921">
          <cell r="D2921" t="str">
            <v>模具*YJ角度限位片-切断</v>
          </cell>
          <cell r="E2921" t="str">
            <v>固定资产-模具、检具、工装-制造费用</v>
          </cell>
        </row>
        <row r="2921">
          <cell r="J2921">
            <v>38.8666666666667</v>
          </cell>
          <cell r="K2921" t="str">
            <v>2020-04-20</v>
          </cell>
        </row>
        <row r="2921">
          <cell r="O2921">
            <v>4955.75</v>
          </cell>
        </row>
        <row r="2921">
          <cell r="R2921">
            <v>4955.75</v>
          </cell>
        </row>
        <row r="2921">
          <cell r="X2921">
            <v>2052.52</v>
          </cell>
        </row>
        <row r="2921">
          <cell r="Z2921" t="str">
            <v>3THB01113629</v>
          </cell>
        </row>
        <row r="2922">
          <cell r="D2922" t="str">
            <v>模具*YJ靠背左加强版-落料</v>
          </cell>
          <cell r="E2922" t="str">
            <v>固定资产-模具、检具、工装-制造费用</v>
          </cell>
        </row>
        <row r="2922">
          <cell r="J2922">
            <v>38.8666666666667</v>
          </cell>
          <cell r="K2922" t="str">
            <v>2020-04-20</v>
          </cell>
        </row>
        <row r="2922">
          <cell r="O2922">
            <v>7876.11</v>
          </cell>
        </row>
        <row r="2922">
          <cell r="R2922">
            <v>7876.11</v>
          </cell>
        </row>
        <row r="2922">
          <cell r="X2922">
            <v>3262</v>
          </cell>
        </row>
        <row r="2922">
          <cell r="Z2922" t="str">
            <v>3THB01113630</v>
          </cell>
        </row>
        <row r="2923">
          <cell r="D2923" t="str">
            <v>模具*YJ靠背左加强版-成型</v>
          </cell>
          <cell r="E2923" t="str">
            <v>固定资产-模具、检具、工装-制造费用</v>
          </cell>
        </row>
        <row r="2923">
          <cell r="J2923">
            <v>38.8666666666667</v>
          </cell>
          <cell r="K2923" t="str">
            <v>2020-04-20</v>
          </cell>
        </row>
        <row r="2923">
          <cell r="O2923">
            <v>8672.57</v>
          </cell>
        </row>
        <row r="2923">
          <cell r="R2923">
            <v>8672.57</v>
          </cell>
        </row>
        <row r="2923">
          <cell r="X2923">
            <v>3591.89</v>
          </cell>
        </row>
        <row r="2923">
          <cell r="Z2923" t="str">
            <v>3THB01113631</v>
          </cell>
        </row>
        <row r="2924">
          <cell r="D2924" t="str">
            <v>模具*YJ靠背右加强版-成型</v>
          </cell>
          <cell r="E2924" t="str">
            <v>固定资产-模具、检具、工装-制造费用</v>
          </cell>
        </row>
        <row r="2924">
          <cell r="J2924">
            <v>38.8666666666667</v>
          </cell>
          <cell r="K2924" t="str">
            <v>2020-04-20</v>
          </cell>
        </row>
        <row r="2924">
          <cell r="O2924">
            <v>8672.57</v>
          </cell>
        </row>
        <row r="2924">
          <cell r="R2924">
            <v>8672.57</v>
          </cell>
        </row>
        <row r="2924">
          <cell r="X2924">
            <v>3591.89</v>
          </cell>
        </row>
        <row r="2924">
          <cell r="Z2924" t="str">
            <v>3THB01113632</v>
          </cell>
        </row>
        <row r="2925">
          <cell r="D2925" t="str">
            <v>模具*YJ正安全带固定板-落料</v>
          </cell>
          <cell r="E2925" t="str">
            <v>固定资产-模具、检具、工装-制造费用</v>
          </cell>
        </row>
        <row r="2925">
          <cell r="J2925">
            <v>38.8666666666667</v>
          </cell>
          <cell r="K2925" t="str">
            <v>2020-04-20</v>
          </cell>
        </row>
        <row r="2925">
          <cell r="O2925">
            <v>7522.12</v>
          </cell>
        </row>
        <row r="2925">
          <cell r="R2925">
            <v>7522.12</v>
          </cell>
        </row>
        <row r="2925">
          <cell r="X2925">
            <v>3115.42</v>
          </cell>
        </row>
        <row r="2925">
          <cell r="Z2925" t="str">
            <v>3THB01113633</v>
          </cell>
        </row>
        <row r="2926">
          <cell r="D2926" t="str">
            <v>模具*YJ正安全带固定板-成型</v>
          </cell>
          <cell r="E2926" t="str">
            <v>固定资产-模具、检具、工装-制造费用</v>
          </cell>
        </row>
        <row r="2926">
          <cell r="J2926">
            <v>38.8666666666667</v>
          </cell>
          <cell r="K2926" t="str">
            <v>2020-04-20</v>
          </cell>
        </row>
        <row r="2926">
          <cell r="O2926">
            <v>16548.67</v>
          </cell>
        </row>
        <row r="2926">
          <cell r="R2926">
            <v>16548.67</v>
          </cell>
        </row>
        <row r="2926">
          <cell r="X2926">
            <v>6853.93</v>
          </cell>
        </row>
        <row r="2926">
          <cell r="Z2926" t="str">
            <v>3THB01113634</v>
          </cell>
        </row>
        <row r="2927">
          <cell r="D2927" t="str">
            <v>模具*YJ正安全带固定板-冲孔</v>
          </cell>
          <cell r="E2927" t="str">
            <v>固定资产-模具、检具、工装-制造费用</v>
          </cell>
        </row>
        <row r="2927">
          <cell r="J2927">
            <v>38.8666666666667</v>
          </cell>
          <cell r="K2927" t="str">
            <v>2020-04-20</v>
          </cell>
        </row>
        <row r="2927">
          <cell r="O2927">
            <v>10796.46</v>
          </cell>
        </row>
        <row r="2927">
          <cell r="R2927">
            <v>10796.46</v>
          </cell>
        </row>
        <row r="2927">
          <cell r="X2927">
            <v>4471.52</v>
          </cell>
        </row>
        <row r="2927">
          <cell r="Z2927" t="str">
            <v>3THB01113635</v>
          </cell>
        </row>
        <row r="2928">
          <cell r="D2928" t="str">
            <v>模具*YJ下板-成型</v>
          </cell>
          <cell r="E2928" t="str">
            <v>固定资产-模具、检具、工装-制造费用</v>
          </cell>
        </row>
        <row r="2928">
          <cell r="J2928">
            <v>38.8666666666667</v>
          </cell>
          <cell r="K2928" t="str">
            <v>2020-04-20</v>
          </cell>
        </row>
        <row r="2928">
          <cell r="O2928">
            <v>13274.34</v>
          </cell>
        </row>
        <row r="2928">
          <cell r="R2928">
            <v>13274.34</v>
          </cell>
        </row>
        <row r="2928">
          <cell r="X2928">
            <v>5497.68</v>
          </cell>
        </row>
        <row r="2928">
          <cell r="Z2928" t="str">
            <v>3THB01113636</v>
          </cell>
        </row>
        <row r="2929">
          <cell r="D2929" t="str">
            <v>模具*J6F座垫右侧安装板-落料</v>
          </cell>
          <cell r="E2929" t="str">
            <v>固定资产-模具、检具、工装-制造费用</v>
          </cell>
        </row>
        <row r="2929">
          <cell r="J2929">
            <v>38.8666666666667</v>
          </cell>
          <cell r="K2929" t="str">
            <v>2020-04-20</v>
          </cell>
        </row>
        <row r="2929">
          <cell r="O2929">
            <v>5486.73</v>
          </cell>
        </row>
        <row r="2929">
          <cell r="R2929">
            <v>5486.73</v>
          </cell>
        </row>
        <row r="2929">
          <cell r="X2929">
            <v>2272.54</v>
          </cell>
        </row>
        <row r="2929">
          <cell r="Z2929" t="str">
            <v>3THB01113637</v>
          </cell>
        </row>
        <row r="2930">
          <cell r="D2930" t="str">
            <v>模具*J6F座垫右侧安装板-成型</v>
          </cell>
          <cell r="E2930" t="str">
            <v>固定资产-模具、检具、工装-制造费用</v>
          </cell>
        </row>
        <row r="2930">
          <cell r="J2930">
            <v>38.8666666666667</v>
          </cell>
          <cell r="K2930" t="str">
            <v>2020-04-20</v>
          </cell>
        </row>
        <row r="2930">
          <cell r="O2930">
            <v>5132.74</v>
          </cell>
        </row>
        <row r="2930">
          <cell r="R2930">
            <v>5132.74</v>
          </cell>
        </row>
        <row r="2930">
          <cell r="X2930">
            <v>2125.75</v>
          </cell>
        </row>
        <row r="2930">
          <cell r="Z2930" t="str">
            <v>3THB01113638</v>
          </cell>
        </row>
        <row r="2931">
          <cell r="D2931" t="str">
            <v>模具*J6F座垫右侧安装板-三冲孔</v>
          </cell>
          <cell r="E2931" t="str">
            <v>固定资产-模具、检具、工装-制造费用</v>
          </cell>
        </row>
        <row r="2931">
          <cell r="J2931">
            <v>38.8666666666667</v>
          </cell>
          <cell r="K2931" t="str">
            <v>2020-04-20</v>
          </cell>
        </row>
        <row r="2931">
          <cell r="O2931">
            <v>4070.8</v>
          </cell>
        </row>
        <row r="2931">
          <cell r="R2931">
            <v>4070.8</v>
          </cell>
        </row>
        <row r="2931">
          <cell r="X2931">
            <v>1685.99</v>
          </cell>
        </row>
        <row r="2931">
          <cell r="Z2931" t="str">
            <v>3THB01113639</v>
          </cell>
        </row>
        <row r="2932">
          <cell r="D2932" t="str">
            <v>模具*J6F座垫右侧安装板-四冲孔</v>
          </cell>
          <cell r="E2932" t="str">
            <v>固定资产-模具、检具、工装-制造费用</v>
          </cell>
        </row>
        <row r="2932">
          <cell r="J2932">
            <v>38.8666666666667</v>
          </cell>
          <cell r="K2932" t="str">
            <v>2020-04-20</v>
          </cell>
        </row>
        <row r="2932">
          <cell r="O2932">
            <v>3982.3</v>
          </cell>
        </row>
        <row r="2932">
          <cell r="R2932">
            <v>3982.3</v>
          </cell>
        </row>
        <row r="2932">
          <cell r="X2932">
            <v>1649.45</v>
          </cell>
        </row>
        <row r="2932">
          <cell r="Z2932" t="str">
            <v>3THB01113640</v>
          </cell>
        </row>
        <row r="2933">
          <cell r="D2933" t="str">
            <v>模具*J6F座垫右侧安装板-五冲孔</v>
          </cell>
          <cell r="E2933" t="str">
            <v>固定资产-模具、检具、工装-制造费用</v>
          </cell>
        </row>
        <row r="2933">
          <cell r="J2933">
            <v>38.8666666666667</v>
          </cell>
          <cell r="K2933" t="str">
            <v>2020-04-20</v>
          </cell>
        </row>
        <row r="2933">
          <cell r="O2933">
            <v>3982.3</v>
          </cell>
        </row>
        <row r="2933">
          <cell r="R2933">
            <v>3982.3</v>
          </cell>
        </row>
        <row r="2933">
          <cell r="X2933">
            <v>1649.45</v>
          </cell>
        </row>
        <row r="2933">
          <cell r="Z2933" t="str">
            <v>3THB01113641</v>
          </cell>
        </row>
        <row r="2934">
          <cell r="D2934" t="str">
            <v>模具*J6F调角器上连接板-落料</v>
          </cell>
          <cell r="E2934" t="str">
            <v>固定资产-模具、检具、工装-制造费用</v>
          </cell>
        </row>
        <row r="2934">
          <cell r="J2934">
            <v>38.8666666666667</v>
          </cell>
          <cell r="K2934" t="str">
            <v>2020-04-20</v>
          </cell>
        </row>
        <row r="2934">
          <cell r="O2934">
            <v>6725.66</v>
          </cell>
        </row>
        <row r="2934">
          <cell r="R2934">
            <v>6725.66</v>
          </cell>
        </row>
        <row r="2934">
          <cell r="X2934">
            <v>2785.53</v>
          </cell>
        </row>
        <row r="2934">
          <cell r="Z2934" t="str">
            <v>3THB01113643</v>
          </cell>
        </row>
        <row r="2935">
          <cell r="D2935" t="str">
            <v>模具*J6F调角器上连接板-成型</v>
          </cell>
          <cell r="E2935" t="str">
            <v>固定资产-模具、检具、工装-制造费用</v>
          </cell>
        </row>
        <row r="2935">
          <cell r="J2935">
            <v>38.8666666666667</v>
          </cell>
          <cell r="K2935" t="str">
            <v>2020-04-20</v>
          </cell>
        </row>
        <row r="2935">
          <cell r="O2935">
            <v>5486.73</v>
          </cell>
        </row>
        <row r="2935">
          <cell r="R2935">
            <v>5486.73</v>
          </cell>
        </row>
        <row r="2935">
          <cell r="X2935">
            <v>2272.54</v>
          </cell>
        </row>
        <row r="2935">
          <cell r="Z2935" t="str">
            <v>3THB01113644</v>
          </cell>
        </row>
        <row r="2936">
          <cell r="D2936" t="str">
            <v>模具*J6F调角器下连接板上加强版-落料</v>
          </cell>
          <cell r="E2936" t="str">
            <v>固定资产-模具、检具、工装-制造费用</v>
          </cell>
        </row>
        <row r="2936">
          <cell r="J2936">
            <v>38.8666666666667</v>
          </cell>
          <cell r="K2936" t="str">
            <v>2020-04-20</v>
          </cell>
        </row>
        <row r="2936">
          <cell r="O2936">
            <v>5132.74</v>
          </cell>
        </row>
        <row r="2936">
          <cell r="R2936">
            <v>5132.74</v>
          </cell>
        </row>
        <row r="2936">
          <cell r="X2936">
            <v>2125.75</v>
          </cell>
        </row>
        <row r="2936">
          <cell r="Z2936" t="str">
            <v>3THB01113645</v>
          </cell>
        </row>
        <row r="2937">
          <cell r="D2937" t="str">
            <v>模具*J6F调角器下连接板上加强版-成型</v>
          </cell>
          <cell r="E2937" t="str">
            <v>固定资产-模具、检具、工装-制造费用</v>
          </cell>
        </row>
        <row r="2937">
          <cell r="J2937">
            <v>38.8666666666667</v>
          </cell>
          <cell r="K2937" t="str">
            <v>2020-04-20</v>
          </cell>
        </row>
        <row r="2937">
          <cell r="O2937">
            <v>4867.26</v>
          </cell>
        </row>
        <row r="2937">
          <cell r="R2937">
            <v>4867.26</v>
          </cell>
        </row>
        <row r="2937">
          <cell r="X2937">
            <v>2015.83</v>
          </cell>
        </row>
        <row r="2937">
          <cell r="Z2937" t="str">
            <v>3THB01113646</v>
          </cell>
        </row>
        <row r="2938">
          <cell r="D2938" t="str">
            <v>模具*J6F调角器下连接板下加强版-落料</v>
          </cell>
          <cell r="E2938" t="str">
            <v>固定资产-模具、检具、工装-制造费用</v>
          </cell>
        </row>
        <row r="2938">
          <cell r="J2938">
            <v>38.8666666666667</v>
          </cell>
          <cell r="K2938" t="str">
            <v>2020-04-20</v>
          </cell>
        </row>
        <row r="2938">
          <cell r="O2938">
            <v>4601.77</v>
          </cell>
        </row>
        <row r="2938">
          <cell r="R2938">
            <v>4601.77</v>
          </cell>
        </row>
        <row r="2938">
          <cell r="X2938">
            <v>1905.95</v>
          </cell>
        </row>
        <row r="2938">
          <cell r="Z2938" t="str">
            <v>3THB01113647</v>
          </cell>
        </row>
        <row r="2939">
          <cell r="D2939" t="str">
            <v>模具*J6F调角器下连接板下加强版-成型</v>
          </cell>
          <cell r="E2939" t="str">
            <v>固定资产-模具、检具、工装-制造费用</v>
          </cell>
        </row>
        <row r="2939">
          <cell r="J2939">
            <v>38.8666666666667</v>
          </cell>
          <cell r="K2939" t="str">
            <v>2020-04-20</v>
          </cell>
        </row>
        <row r="2939">
          <cell r="O2939">
            <v>4247.79</v>
          </cell>
        </row>
        <row r="2939">
          <cell r="R2939">
            <v>4247.79</v>
          </cell>
        </row>
        <row r="2939">
          <cell r="X2939">
            <v>1759.33</v>
          </cell>
        </row>
        <row r="2939">
          <cell r="Z2939" t="str">
            <v>3THB01113648</v>
          </cell>
        </row>
        <row r="2940">
          <cell r="D2940" t="str">
            <v>模具*P203主/副驾安全气囊固定板-落料冲孔</v>
          </cell>
          <cell r="E2940" t="str">
            <v>固定资产-模具、检具、工装-制造费用</v>
          </cell>
        </row>
        <row r="2940">
          <cell r="J2940">
            <v>38.8333333333333</v>
          </cell>
          <cell r="K2940" t="str">
            <v>2020-04-21</v>
          </cell>
        </row>
        <row r="2940">
          <cell r="O2940">
            <v>10619.47</v>
          </cell>
        </row>
        <row r="2940">
          <cell r="R2940">
            <v>10619.47</v>
          </cell>
        </row>
        <row r="2940">
          <cell r="X2940">
            <v>4398.29</v>
          </cell>
        </row>
        <row r="2940">
          <cell r="Z2940" t="str">
            <v>3THB01043649</v>
          </cell>
        </row>
        <row r="2941">
          <cell r="D2941" t="str">
            <v>模具*P203主/副驾安全气囊固定板-成型1</v>
          </cell>
          <cell r="E2941" t="str">
            <v>固定资产-模具、检具、工装-制造费用</v>
          </cell>
        </row>
        <row r="2941">
          <cell r="J2941">
            <v>38.8333333333333</v>
          </cell>
          <cell r="K2941" t="str">
            <v>2020-04-21</v>
          </cell>
        </row>
        <row r="2941">
          <cell r="O2941">
            <v>10619.47</v>
          </cell>
        </row>
        <row r="2941">
          <cell r="R2941">
            <v>10619.47</v>
          </cell>
        </row>
        <row r="2941">
          <cell r="X2941">
            <v>4398.29</v>
          </cell>
        </row>
        <row r="2941">
          <cell r="Z2941" t="str">
            <v>3THB01043650</v>
          </cell>
        </row>
        <row r="2942">
          <cell r="D2942" t="str">
            <v>模具*P203主/副驾安全气囊固定板-成型2</v>
          </cell>
          <cell r="E2942" t="str">
            <v>固定资产-模具、检具、工装-制造费用</v>
          </cell>
        </row>
        <row r="2942">
          <cell r="J2942">
            <v>38.8333333333333</v>
          </cell>
          <cell r="K2942" t="str">
            <v>2020-04-21</v>
          </cell>
        </row>
        <row r="2942">
          <cell r="O2942">
            <v>8849.56</v>
          </cell>
        </row>
        <row r="2942">
          <cell r="R2942">
            <v>8849.56</v>
          </cell>
        </row>
        <row r="2942">
          <cell r="X2942">
            <v>3665.12</v>
          </cell>
        </row>
        <row r="2942">
          <cell r="Z2942" t="str">
            <v>3THB01043651</v>
          </cell>
        </row>
        <row r="2943">
          <cell r="D2943" t="str">
            <v>模具*MA501护盖安装板落料</v>
          </cell>
          <cell r="E2943" t="str">
            <v>固定资产-模具、检具、工装-制造费用</v>
          </cell>
        </row>
        <row r="2943">
          <cell r="J2943">
            <v>38.8333333333333</v>
          </cell>
          <cell r="K2943" t="str">
            <v>2020-04-21</v>
          </cell>
        </row>
        <row r="2943">
          <cell r="O2943">
            <v>2831.86</v>
          </cell>
        </row>
        <row r="2943">
          <cell r="R2943">
            <v>2831.86</v>
          </cell>
        </row>
        <row r="2943">
          <cell r="X2943">
            <v>1172.78</v>
          </cell>
        </row>
        <row r="2943">
          <cell r="Z2943" t="str">
            <v>3THB01043662</v>
          </cell>
        </row>
        <row r="2944">
          <cell r="D2944" t="str">
            <v>模具*MA501护盖安装板成型</v>
          </cell>
          <cell r="E2944" t="str">
            <v>固定资产-模具、检具、工装-制造费用</v>
          </cell>
        </row>
        <row r="2944">
          <cell r="J2944">
            <v>38.8333333333333</v>
          </cell>
          <cell r="K2944" t="str">
            <v>2020-04-21</v>
          </cell>
        </row>
        <row r="2944">
          <cell r="O2944">
            <v>3097.35</v>
          </cell>
        </row>
        <row r="2944">
          <cell r="R2944">
            <v>3097.35</v>
          </cell>
        </row>
        <row r="2944">
          <cell r="X2944">
            <v>1282.87</v>
          </cell>
        </row>
        <row r="2944">
          <cell r="Z2944" t="str">
            <v>3THB01043663</v>
          </cell>
        </row>
        <row r="2945">
          <cell r="D2945" t="str">
            <v>模具*C61X副驾左侧边板焊台</v>
          </cell>
          <cell r="E2945" t="str">
            <v>固定资产-模具、检具、工装-制造费用</v>
          </cell>
        </row>
        <row r="2945">
          <cell r="J2945">
            <v>38.8333333333333</v>
          </cell>
          <cell r="K2945" t="str">
            <v>2020-04-21</v>
          </cell>
        </row>
        <row r="2945">
          <cell r="O2945">
            <v>4690.27</v>
          </cell>
        </row>
        <row r="2945">
          <cell r="R2945">
            <v>4690.27</v>
          </cell>
        </row>
        <row r="2945">
          <cell r="X2945">
            <v>1942.65</v>
          </cell>
        </row>
        <row r="2945">
          <cell r="Z2945" t="str">
            <v>3THB01053652</v>
          </cell>
        </row>
        <row r="2946">
          <cell r="D2946" t="str">
            <v>模具*MA501(电动）主架左侧边板总成焊台</v>
          </cell>
          <cell r="E2946" t="str">
            <v>固定资产-模具、检具、工装-制造费用</v>
          </cell>
        </row>
        <row r="2946">
          <cell r="J2946">
            <v>38.8333333333333</v>
          </cell>
          <cell r="K2946" t="str">
            <v>2020-04-21</v>
          </cell>
        </row>
        <row r="2946">
          <cell r="O2946">
            <v>2345.14</v>
          </cell>
        </row>
        <row r="2946">
          <cell r="R2946">
            <v>2345.14</v>
          </cell>
        </row>
        <row r="2946">
          <cell r="X2946">
            <v>971.33</v>
          </cell>
        </row>
        <row r="2946">
          <cell r="Z2946" t="str">
            <v>3THB01053654</v>
          </cell>
        </row>
        <row r="2947">
          <cell r="D2947" t="str">
            <v>模具*MA501(电动）主架左侧边板总成焊台</v>
          </cell>
          <cell r="E2947" t="str">
            <v>固定资产-模具、检具、工装-制造费用</v>
          </cell>
        </row>
        <row r="2947">
          <cell r="J2947">
            <v>38.8333333333333</v>
          </cell>
          <cell r="K2947" t="str">
            <v>2020-04-21</v>
          </cell>
        </row>
        <row r="2947">
          <cell r="O2947">
            <v>2345.14</v>
          </cell>
        </row>
        <row r="2947">
          <cell r="R2947">
            <v>2345.14</v>
          </cell>
        </row>
        <row r="2947">
          <cell r="X2947">
            <v>971.33</v>
          </cell>
        </row>
        <row r="2947">
          <cell r="Z2947" t="str">
            <v>3THB01053655</v>
          </cell>
        </row>
        <row r="2948">
          <cell r="D2948" t="str">
            <v>模具*MA501(手动）主架左侧边板总成焊台</v>
          </cell>
          <cell r="E2948" t="str">
            <v>固定资产-模具、检具、工装-制造费用</v>
          </cell>
        </row>
        <row r="2948">
          <cell r="J2948">
            <v>38.8333333333333</v>
          </cell>
          <cell r="K2948" t="str">
            <v>2020-04-21</v>
          </cell>
        </row>
        <row r="2948">
          <cell r="O2948">
            <v>2345.14</v>
          </cell>
        </row>
        <row r="2948">
          <cell r="R2948">
            <v>2345.14</v>
          </cell>
        </row>
        <row r="2948">
          <cell r="X2948">
            <v>971.33</v>
          </cell>
        </row>
        <row r="2948">
          <cell r="Z2948" t="str">
            <v>3THB01053657</v>
          </cell>
        </row>
        <row r="2949">
          <cell r="D2949" t="str">
            <v>模具*MA501(手动）主架左侧边板总成焊台</v>
          </cell>
          <cell r="E2949" t="str">
            <v>固定资产-模具、检具、工装-制造费用</v>
          </cell>
        </row>
        <row r="2949">
          <cell r="J2949">
            <v>38.8333333333333</v>
          </cell>
          <cell r="K2949" t="str">
            <v>2020-04-21</v>
          </cell>
        </row>
        <row r="2949">
          <cell r="O2949">
            <v>2345.14</v>
          </cell>
        </row>
        <row r="2949">
          <cell r="R2949">
            <v>2345.14</v>
          </cell>
        </row>
        <row r="2949">
          <cell r="X2949">
            <v>971.33</v>
          </cell>
        </row>
        <row r="2949">
          <cell r="Z2949" t="str">
            <v>3THB01053658</v>
          </cell>
        </row>
        <row r="2950">
          <cell r="D2950" t="str">
            <v>模具*MA501副驾右侧边板总成焊台</v>
          </cell>
          <cell r="E2950" t="str">
            <v>固定资产-模具、检具、工装-制造费用</v>
          </cell>
        </row>
        <row r="2950">
          <cell r="J2950">
            <v>38.8333333333333</v>
          </cell>
          <cell r="K2950" t="str">
            <v>2020-04-21</v>
          </cell>
        </row>
        <row r="2950">
          <cell r="O2950">
            <v>2345.14</v>
          </cell>
        </row>
        <row r="2950">
          <cell r="R2950">
            <v>2345.14</v>
          </cell>
        </row>
        <row r="2950">
          <cell r="X2950">
            <v>971.33</v>
          </cell>
        </row>
        <row r="2950">
          <cell r="Z2950" t="str">
            <v>3THB01053660</v>
          </cell>
        </row>
        <row r="2951">
          <cell r="D2951" t="str">
            <v>模具*MA501副驾右侧边板总成焊台</v>
          </cell>
          <cell r="E2951" t="str">
            <v>固定资产-模具、检具、工装-制造费用</v>
          </cell>
        </row>
        <row r="2951">
          <cell r="J2951">
            <v>38.8333333333333</v>
          </cell>
          <cell r="K2951" t="str">
            <v>2020-04-21</v>
          </cell>
        </row>
        <row r="2951">
          <cell r="O2951">
            <v>2345.14</v>
          </cell>
        </row>
        <row r="2951">
          <cell r="R2951">
            <v>2345.14</v>
          </cell>
        </row>
        <row r="2951">
          <cell r="X2951">
            <v>971.33</v>
          </cell>
        </row>
        <row r="2951">
          <cell r="Z2951" t="str">
            <v>3THB01053661</v>
          </cell>
        </row>
        <row r="2952">
          <cell r="D2952" t="str">
            <v>模具*M31RB上端坐盆总成-焊片大落料</v>
          </cell>
          <cell r="E2952" t="str">
            <v>固定资产-模具、检具、工装-制造费用</v>
          </cell>
        </row>
        <row r="2952">
          <cell r="J2952">
            <v>38.5333333333333</v>
          </cell>
          <cell r="K2952" t="str">
            <v>2020-04-30</v>
          </cell>
        </row>
        <row r="2952">
          <cell r="O2952">
            <v>1769.91</v>
          </cell>
        </row>
        <row r="2952">
          <cell r="R2952">
            <v>1769.91</v>
          </cell>
        </row>
        <row r="2952">
          <cell r="X2952">
            <v>733.01</v>
          </cell>
        </row>
        <row r="2952">
          <cell r="Z2952" t="str">
            <v>3THB01113665</v>
          </cell>
        </row>
        <row r="2953">
          <cell r="D2953" t="str">
            <v>戴姆勒后视镜周转工装</v>
          </cell>
          <cell r="E2953" t="str">
            <v>固定资产-模具、检具、工装-销售费用</v>
          </cell>
        </row>
        <row r="2953">
          <cell r="J2953">
            <v>38.0666666666667</v>
          </cell>
          <cell r="K2953" t="str">
            <v>2020-05-14</v>
          </cell>
        </row>
        <row r="2953">
          <cell r="O2953">
            <v>3500</v>
          </cell>
        </row>
        <row r="2953">
          <cell r="R2953">
            <v>3500</v>
          </cell>
        </row>
        <row r="2953">
          <cell r="X2953">
            <v>1504.95</v>
          </cell>
        </row>
        <row r="2953">
          <cell r="Z2953" t="str">
            <v>1THB03113589</v>
          </cell>
        </row>
        <row r="2954">
          <cell r="D2954" t="str">
            <v>戴姆勒后视镜周转工装</v>
          </cell>
          <cell r="E2954" t="str">
            <v>固定资产-模具、检具、工装-销售费用</v>
          </cell>
        </row>
        <row r="2954">
          <cell r="J2954">
            <v>38.0666666666667</v>
          </cell>
          <cell r="K2954" t="str">
            <v>2020-05-14</v>
          </cell>
        </row>
        <row r="2954">
          <cell r="O2954">
            <v>3500</v>
          </cell>
        </row>
        <row r="2954">
          <cell r="R2954">
            <v>3500</v>
          </cell>
        </row>
        <row r="2954">
          <cell r="X2954">
            <v>1504.95</v>
          </cell>
        </row>
        <row r="2954">
          <cell r="Z2954" t="str">
            <v>1THB03113590</v>
          </cell>
        </row>
        <row r="2955">
          <cell r="D2955" t="str">
            <v>戴姆勒后视镜周转工装</v>
          </cell>
          <cell r="E2955" t="str">
            <v>固定资产-模具、检具、工装-销售费用</v>
          </cell>
        </row>
        <row r="2955">
          <cell r="J2955">
            <v>38.0666666666667</v>
          </cell>
          <cell r="K2955" t="str">
            <v>2020-05-14</v>
          </cell>
        </row>
        <row r="2955">
          <cell r="O2955">
            <v>3500</v>
          </cell>
        </row>
        <row r="2955">
          <cell r="R2955">
            <v>3500</v>
          </cell>
        </row>
        <row r="2955">
          <cell r="X2955">
            <v>1504.95</v>
          </cell>
        </row>
        <row r="2955">
          <cell r="Z2955" t="str">
            <v>1THB03113591</v>
          </cell>
        </row>
        <row r="2956">
          <cell r="D2956" t="str">
            <v>戴姆勒后视镜周转工装</v>
          </cell>
          <cell r="E2956" t="str">
            <v>固定资产-模具、检具、工装-销售费用</v>
          </cell>
        </row>
        <row r="2956">
          <cell r="J2956">
            <v>38.0666666666667</v>
          </cell>
          <cell r="K2956" t="str">
            <v>2020-05-14</v>
          </cell>
        </row>
        <row r="2956">
          <cell r="O2956">
            <v>3500</v>
          </cell>
        </row>
        <row r="2956">
          <cell r="R2956">
            <v>3500</v>
          </cell>
        </row>
        <row r="2956">
          <cell r="X2956">
            <v>1504.95</v>
          </cell>
        </row>
        <row r="2956">
          <cell r="Z2956" t="str">
            <v>1THB03113592</v>
          </cell>
        </row>
        <row r="2957">
          <cell r="D2957" t="str">
            <v>戴姆勒后视镜周转工装</v>
          </cell>
          <cell r="E2957" t="str">
            <v>固定资产-模具、检具、工装-销售费用</v>
          </cell>
        </row>
        <row r="2957">
          <cell r="J2957">
            <v>38.0666666666667</v>
          </cell>
          <cell r="K2957" t="str">
            <v>2020-05-14</v>
          </cell>
        </row>
        <row r="2957">
          <cell r="O2957">
            <v>3500</v>
          </cell>
        </row>
        <row r="2957">
          <cell r="R2957">
            <v>3500</v>
          </cell>
        </row>
        <row r="2957">
          <cell r="X2957">
            <v>1504.95</v>
          </cell>
        </row>
        <row r="2957">
          <cell r="Z2957" t="str">
            <v>1THB03113593</v>
          </cell>
        </row>
        <row r="2958">
          <cell r="D2958" t="str">
            <v>戴姆勒后视镜周转工装</v>
          </cell>
          <cell r="E2958" t="str">
            <v>固定资产-模具、检具、工装-销售费用</v>
          </cell>
        </row>
        <row r="2958">
          <cell r="J2958">
            <v>38.0666666666667</v>
          </cell>
          <cell r="K2958" t="str">
            <v>2020-05-14</v>
          </cell>
        </row>
        <row r="2958">
          <cell r="O2958">
            <v>3500</v>
          </cell>
        </row>
        <row r="2958">
          <cell r="R2958">
            <v>3500</v>
          </cell>
        </row>
        <row r="2958">
          <cell r="X2958">
            <v>1504.95</v>
          </cell>
        </row>
        <row r="2958">
          <cell r="Z2958" t="str">
            <v>1THB03113594</v>
          </cell>
        </row>
        <row r="2959">
          <cell r="D2959" t="str">
            <v>戴姆勒后视镜周转工装</v>
          </cell>
          <cell r="E2959" t="str">
            <v>固定资产-模具、检具、工装-销售费用</v>
          </cell>
        </row>
        <row r="2959">
          <cell r="J2959">
            <v>38.0666666666667</v>
          </cell>
          <cell r="K2959" t="str">
            <v>2020-05-14</v>
          </cell>
        </row>
        <row r="2959">
          <cell r="O2959">
            <v>3500</v>
          </cell>
        </row>
        <row r="2959">
          <cell r="R2959">
            <v>3500</v>
          </cell>
        </row>
        <row r="2959">
          <cell r="X2959">
            <v>1504.95</v>
          </cell>
        </row>
        <row r="2959">
          <cell r="Z2959" t="str">
            <v>1THB03113595</v>
          </cell>
        </row>
        <row r="2960">
          <cell r="D2960" t="str">
            <v>戴姆勒后视镜周转工装</v>
          </cell>
          <cell r="E2960" t="str">
            <v>固定资产-模具、检具、工装-销售费用</v>
          </cell>
        </row>
        <row r="2960">
          <cell r="J2960">
            <v>38.0666666666667</v>
          </cell>
          <cell r="K2960" t="str">
            <v>2020-05-14</v>
          </cell>
        </row>
        <row r="2960">
          <cell r="O2960">
            <v>3500</v>
          </cell>
        </row>
        <row r="2960">
          <cell r="R2960">
            <v>3500</v>
          </cell>
        </row>
        <row r="2960">
          <cell r="X2960">
            <v>1504.95</v>
          </cell>
        </row>
        <row r="2960">
          <cell r="Z2960" t="str">
            <v>1THB03113596</v>
          </cell>
        </row>
        <row r="2961">
          <cell r="D2961" t="str">
            <v>氩弧焊机</v>
          </cell>
          <cell r="E2961" t="str">
            <v>固定资产-机器设备-制造费用</v>
          </cell>
        </row>
        <row r="2961">
          <cell r="J2961">
            <v>38.0666666666667</v>
          </cell>
          <cell r="K2961" t="str">
            <v>2020-05-14</v>
          </cell>
        </row>
        <row r="2961">
          <cell r="O2961">
            <v>4500</v>
          </cell>
        </row>
        <row r="2961">
          <cell r="R2961">
            <v>4500</v>
          </cell>
        </row>
        <row r="2961">
          <cell r="X2961">
            <v>3217.48</v>
          </cell>
        </row>
        <row r="2961">
          <cell r="Z2961" t="str">
            <v>3MHB01023664</v>
          </cell>
        </row>
        <row r="2962">
          <cell r="D2962" t="str">
            <v>副司机托盘工装</v>
          </cell>
          <cell r="E2962" t="str">
            <v>固定资产-模具、检具、工装-制造费用</v>
          </cell>
        </row>
        <row r="2962">
          <cell r="J2962">
            <v>37.5</v>
          </cell>
          <cell r="K2962" t="str">
            <v>2020-05-31</v>
          </cell>
        </row>
        <row r="2962">
          <cell r="O2962">
            <v>4473.48</v>
          </cell>
        </row>
        <row r="2962">
          <cell r="R2962">
            <v>4473.48</v>
          </cell>
        </row>
        <row r="2962">
          <cell r="X2962">
            <v>2441.23</v>
          </cell>
        </row>
        <row r="2962">
          <cell r="Z2962" t="str">
            <v>1THB01023669</v>
          </cell>
        </row>
        <row r="2963">
          <cell r="D2963" t="str">
            <v>副司机托盘工装</v>
          </cell>
          <cell r="E2963" t="str">
            <v>固定资产-模具、检具、工装-制造费用</v>
          </cell>
        </row>
        <row r="2963">
          <cell r="J2963">
            <v>37.5</v>
          </cell>
          <cell r="K2963" t="str">
            <v>2020-05-31</v>
          </cell>
        </row>
        <row r="2963">
          <cell r="O2963">
            <v>4473.48</v>
          </cell>
        </row>
        <row r="2963">
          <cell r="R2963">
            <v>4473.48</v>
          </cell>
        </row>
        <row r="2963">
          <cell r="X2963">
            <v>2441.23</v>
          </cell>
        </row>
        <row r="2963">
          <cell r="Z2963" t="str">
            <v>1THB01023670</v>
          </cell>
        </row>
        <row r="2964">
          <cell r="D2964" t="str">
            <v>副司机托盘工装</v>
          </cell>
          <cell r="E2964" t="str">
            <v>固定资产-模具、检具、工装-制造费用</v>
          </cell>
        </row>
        <row r="2964">
          <cell r="J2964">
            <v>37.5</v>
          </cell>
          <cell r="K2964" t="str">
            <v>2020-05-31</v>
          </cell>
        </row>
        <row r="2964">
          <cell r="O2964">
            <v>4473.48</v>
          </cell>
        </row>
        <row r="2964">
          <cell r="R2964">
            <v>4473.48</v>
          </cell>
        </row>
        <row r="2964">
          <cell r="X2964">
            <v>2441.23</v>
          </cell>
        </row>
        <row r="2964">
          <cell r="Z2964" t="str">
            <v>1THB01023671</v>
          </cell>
        </row>
        <row r="2965">
          <cell r="D2965" t="str">
            <v>副司机托盘工装</v>
          </cell>
          <cell r="E2965" t="str">
            <v>固定资产-模具、检具、工装-制造费用</v>
          </cell>
        </row>
        <row r="2965">
          <cell r="J2965">
            <v>37.5</v>
          </cell>
          <cell r="K2965" t="str">
            <v>2020-05-31</v>
          </cell>
        </row>
        <row r="2965">
          <cell r="O2965">
            <v>4473.48</v>
          </cell>
        </row>
        <row r="2965">
          <cell r="R2965">
            <v>4473.48</v>
          </cell>
        </row>
        <row r="2965">
          <cell r="X2965">
            <v>2441.23</v>
          </cell>
        </row>
        <row r="2965">
          <cell r="Z2965" t="str">
            <v>1THB01023672</v>
          </cell>
        </row>
        <row r="2966">
          <cell r="D2966" t="str">
            <v>副司机托盘工装</v>
          </cell>
          <cell r="E2966" t="str">
            <v>固定资产-模具、检具、工装-制造费用</v>
          </cell>
        </row>
        <row r="2966">
          <cell r="J2966">
            <v>37.5</v>
          </cell>
          <cell r="K2966" t="str">
            <v>2020-05-31</v>
          </cell>
        </row>
        <row r="2966">
          <cell r="O2966">
            <v>4473.48</v>
          </cell>
        </row>
        <row r="2966">
          <cell r="R2966">
            <v>4473.48</v>
          </cell>
        </row>
        <row r="2966">
          <cell r="X2966">
            <v>2441.23</v>
          </cell>
        </row>
        <row r="2966">
          <cell r="Z2966" t="str">
            <v>1THB01023673</v>
          </cell>
        </row>
        <row r="2967">
          <cell r="D2967" t="str">
            <v>副司机托盘工装</v>
          </cell>
          <cell r="E2967" t="str">
            <v>固定资产-模具、检具、工装-制造费用</v>
          </cell>
        </row>
        <row r="2967">
          <cell r="J2967">
            <v>37.5</v>
          </cell>
          <cell r="K2967" t="str">
            <v>2020-05-31</v>
          </cell>
        </row>
        <row r="2967">
          <cell r="O2967">
            <v>4473.48</v>
          </cell>
        </row>
        <row r="2967">
          <cell r="R2967">
            <v>4473.48</v>
          </cell>
        </row>
        <row r="2967">
          <cell r="X2967">
            <v>2441.23</v>
          </cell>
        </row>
        <row r="2967">
          <cell r="Z2967" t="str">
            <v>1THB01023674</v>
          </cell>
        </row>
        <row r="2968">
          <cell r="D2968" t="str">
            <v>副司机托盘工装</v>
          </cell>
          <cell r="E2968" t="str">
            <v>固定资产-模具、检具、工装-制造费用</v>
          </cell>
        </row>
        <row r="2968">
          <cell r="J2968">
            <v>37.5</v>
          </cell>
          <cell r="K2968" t="str">
            <v>2020-05-31</v>
          </cell>
        </row>
        <row r="2968">
          <cell r="O2968">
            <v>4473.48</v>
          </cell>
        </row>
        <row r="2968">
          <cell r="R2968">
            <v>4473.48</v>
          </cell>
        </row>
        <row r="2968">
          <cell r="X2968">
            <v>2441.23</v>
          </cell>
        </row>
        <row r="2968">
          <cell r="Z2968" t="str">
            <v>1THB01023675</v>
          </cell>
        </row>
        <row r="2969">
          <cell r="D2969" t="str">
            <v>副司机托盘工装</v>
          </cell>
          <cell r="E2969" t="str">
            <v>固定资产-模具、检具、工装-制造费用</v>
          </cell>
        </row>
        <row r="2969">
          <cell r="J2969">
            <v>37.5</v>
          </cell>
          <cell r="K2969" t="str">
            <v>2020-05-31</v>
          </cell>
        </row>
        <row r="2969">
          <cell r="O2969">
            <v>4473.48</v>
          </cell>
        </row>
        <row r="2969">
          <cell r="R2969">
            <v>4473.48</v>
          </cell>
        </row>
        <row r="2969">
          <cell r="X2969">
            <v>2441.23</v>
          </cell>
        </row>
        <row r="2969">
          <cell r="Z2969" t="str">
            <v>1THB01023676</v>
          </cell>
        </row>
        <row r="2970">
          <cell r="D2970" t="str">
            <v>副司机托盘工装</v>
          </cell>
          <cell r="E2970" t="str">
            <v>固定资产-模具、检具、工装-制造费用</v>
          </cell>
        </row>
        <row r="2970">
          <cell r="J2970">
            <v>37.5</v>
          </cell>
          <cell r="K2970" t="str">
            <v>2020-05-31</v>
          </cell>
        </row>
        <row r="2970">
          <cell r="O2970">
            <v>4473.48</v>
          </cell>
        </row>
        <row r="2970">
          <cell r="R2970">
            <v>4473.48</v>
          </cell>
        </row>
        <row r="2970">
          <cell r="X2970">
            <v>2441.23</v>
          </cell>
        </row>
        <row r="2970">
          <cell r="Z2970" t="str">
            <v>1THB01023677</v>
          </cell>
        </row>
        <row r="2971">
          <cell r="D2971" t="str">
            <v>副司机托盘工装</v>
          </cell>
          <cell r="E2971" t="str">
            <v>固定资产-模具、检具、工装-制造费用</v>
          </cell>
        </row>
        <row r="2971">
          <cell r="J2971">
            <v>37.5</v>
          </cell>
          <cell r="K2971" t="str">
            <v>2020-05-31</v>
          </cell>
        </row>
        <row r="2971">
          <cell r="O2971">
            <v>4473.48</v>
          </cell>
        </row>
        <row r="2971">
          <cell r="R2971">
            <v>4473.48</v>
          </cell>
        </row>
        <row r="2971">
          <cell r="X2971">
            <v>2441.23</v>
          </cell>
        </row>
        <row r="2971">
          <cell r="Z2971" t="str">
            <v>1THB01023678</v>
          </cell>
        </row>
        <row r="2972">
          <cell r="D2972" t="str">
            <v>副司机托盘工装</v>
          </cell>
          <cell r="E2972" t="str">
            <v>固定资产-模具、检具、工装-制造费用</v>
          </cell>
        </row>
        <row r="2972">
          <cell r="J2972">
            <v>37.5</v>
          </cell>
          <cell r="K2972" t="str">
            <v>2020-05-31</v>
          </cell>
        </row>
        <row r="2972">
          <cell r="O2972">
            <v>4473.48</v>
          </cell>
        </row>
        <row r="2972">
          <cell r="R2972">
            <v>4473.48</v>
          </cell>
        </row>
        <row r="2972">
          <cell r="X2972">
            <v>2441.23</v>
          </cell>
        </row>
        <row r="2972">
          <cell r="Z2972" t="str">
            <v>1THB01023679</v>
          </cell>
        </row>
        <row r="2973">
          <cell r="D2973" t="str">
            <v>副司机托盘工装</v>
          </cell>
          <cell r="E2973" t="str">
            <v>固定资产-模具、检具、工装-制造费用</v>
          </cell>
        </row>
        <row r="2973">
          <cell r="J2973">
            <v>37.5</v>
          </cell>
          <cell r="K2973" t="str">
            <v>2020-05-31</v>
          </cell>
        </row>
        <row r="2973">
          <cell r="O2973">
            <v>4473.48</v>
          </cell>
        </row>
        <row r="2973">
          <cell r="R2973">
            <v>4473.48</v>
          </cell>
        </row>
        <row r="2973">
          <cell r="X2973">
            <v>2441.23</v>
          </cell>
        </row>
        <row r="2973">
          <cell r="Z2973" t="str">
            <v>1THB01023680</v>
          </cell>
        </row>
        <row r="2974">
          <cell r="D2974" t="str">
            <v>副司机托盘工装</v>
          </cell>
          <cell r="E2974" t="str">
            <v>固定资产-模具、检具、工装-制造费用</v>
          </cell>
        </row>
        <row r="2974">
          <cell r="J2974">
            <v>37.5</v>
          </cell>
          <cell r="K2974" t="str">
            <v>2020-05-31</v>
          </cell>
        </row>
        <row r="2974">
          <cell r="O2974">
            <v>4473.48</v>
          </cell>
        </row>
        <row r="2974">
          <cell r="R2974">
            <v>4473.48</v>
          </cell>
        </row>
        <row r="2974">
          <cell r="X2974">
            <v>2441.23</v>
          </cell>
        </row>
        <row r="2974">
          <cell r="Z2974" t="str">
            <v>1THB01023681</v>
          </cell>
        </row>
        <row r="2975">
          <cell r="D2975" t="str">
            <v>副司机托盘工装</v>
          </cell>
          <cell r="E2975" t="str">
            <v>固定资产-模具、检具、工装-制造费用</v>
          </cell>
        </row>
        <row r="2975">
          <cell r="J2975">
            <v>37.5</v>
          </cell>
          <cell r="K2975" t="str">
            <v>2020-05-31</v>
          </cell>
        </row>
        <row r="2975">
          <cell r="O2975">
            <v>4473.48</v>
          </cell>
        </row>
        <row r="2975">
          <cell r="R2975">
            <v>4473.48</v>
          </cell>
        </row>
        <row r="2975">
          <cell r="X2975">
            <v>2441.23</v>
          </cell>
        </row>
        <row r="2975">
          <cell r="Z2975" t="str">
            <v>1THB01023682</v>
          </cell>
        </row>
        <row r="2976">
          <cell r="D2976" t="str">
            <v>副司机托盘工装</v>
          </cell>
          <cell r="E2976" t="str">
            <v>固定资产-模具、检具、工装-制造费用</v>
          </cell>
        </row>
        <row r="2976">
          <cell r="J2976">
            <v>37.5</v>
          </cell>
          <cell r="K2976" t="str">
            <v>2020-05-31</v>
          </cell>
        </row>
        <row r="2976">
          <cell r="O2976">
            <v>4473.48</v>
          </cell>
        </row>
        <row r="2976">
          <cell r="R2976">
            <v>4473.48</v>
          </cell>
        </row>
        <row r="2976">
          <cell r="X2976">
            <v>2441.23</v>
          </cell>
        </row>
        <row r="2976">
          <cell r="Z2976" t="str">
            <v>1THB01023683</v>
          </cell>
        </row>
        <row r="2977">
          <cell r="D2977" t="str">
            <v>副司机托盘工装</v>
          </cell>
          <cell r="E2977" t="str">
            <v>固定资产-模具、检具、工装-制造费用</v>
          </cell>
        </row>
        <row r="2977">
          <cell r="J2977">
            <v>37.5</v>
          </cell>
          <cell r="K2977" t="str">
            <v>2020-05-31</v>
          </cell>
        </row>
        <row r="2977">
          <cell r="O2977">
            <v>4473.48</v>
          </cell>
        </row>
        <row r="2977">
          <cell r="R2977">
            <v>4473.48</v>
          </cell>
        </row>
        <row r="2977">
          <cell r="X2977">
            <v>2441.23</v>
          </cell>
        </row>
        <row r="2977">
          <cell r="Z2977" t="str">
            <v>1THB01023684</v>
          </cell>
        </row>
        <row r="2978">
          <cell r="D2978" t="str">
            <v>副司机托盘工装</v>
          </cell>
          <cell r="E2978" t="str">
            <v>固定资产-模具、检具、工装-制造费用</v>
          </cell>
        </row>
        <row r="2978">
          <cell r="J2978">
            <v>37.5</v>
          </cell>
          <cell r="K2978" t="str">
            <v>2020-05-31</v>
          </cell>
        </row>
        <row r="2978">
          <cell r="O2978">
            <v>4473.48</v>
          </cell>
        </row>
        <row r="2978">
          <cell r="R2978">
            <v>4473.48</v>
          </cell>
        </row>
        <row r="2978">
          <cell r="X2978">
            <v>2441.23</v>
          </cell>
        </row>
        <row r="2978">
          <cell r="Z2978" t="str">
            <v>1THB01023685</v>
          </cell>
        </row>
        <row r="2979">
          <cell r="D2979" t="str">
            <v>副司机托盘工装</v>
          </cell>
          <cell r="E2979" t="str">
            <v>固定资产-模具、检具、工装-制造费用</v>
          </cell>
        </row>
        <row r="2979">
          <cell r="J2979">
            <v>37.5</v>
          </cell>
          <cell r="K2979" t="str">
            <v>2020-05-31</v>
          </cell>
        </row>
        <row r="2979">
          <cell r="O2979">
            <v>4473.48</v>
          </cell>
        </row>
        <row r="2979">
          <cell r="R2979">
            <v>4473.48</v>
          </cell>
        </row>
        <row r="2979">
          <cell r="X2979">
            <v>2441.23</v>
          </cell>
        </row>
        <row r="2979">
          <cell r="Z2979" t="str">
            <v>1THB01023686</v>
          </cell>
        </row>
        <row r="2980">
          <cell r="D2980" t="str">
            <v>副司机托盘工装</v>
          </cell>
          <cell r="E2980" t="str">
            <v>固定资产-模具、检具、工装-制造费用</v>
          </cell>
        </row>
        <row r="2980">
          <cell r="J2980">
            <v>37.5</v>
          </cell>
          <cell r="K2980" t="str">
            <v>2020-05-31</v>
          </cell>
        </row>
        <row r="2980">
          <cell r="O2980">
            <v>4473.48</v>
          </cell>
        </row>
        <row r="2980">
          <cell r="R2980">
            <v>4473.48</v>
          </cell>
        </row>
        <row r="2980">
          <cell r="X2980">
            <v>2441.23</v>
          </cell>
        </row>
        <row r="2980">
          <cell r="Z2980" t="str">
            <v>1THB01023687</v>
          </cell>
        </row>
        <row r="2981">
          <cell r="D2981" t="str">
            <v>副司机托盘工装</v>
          </cell>
          <cell r="E2981" t="str">
            <v>固定资产-模具、检具、工装-制造费用</v>
          </cell>
        </row>
        <row r="2981">
          <cell r="J2981">
            <v>37.5</v>
          </cell>
          <cell r="K2981" t="str">
            <v>2020-05-31</v>
          </cell>
        </row>
        <row r="2981">
          <cell r="O2981">
            <v>4473.48</v>
          </cell>
        </row>
        <row r="2981">
          <cell r="R2981">
            <v>4473.48</v>
          </cell>
        </row>
        <row r="2981">
          <cell r="X2981">
            <v>2441.23</v>
          </cell>
        </row>
        <row r="2981">
          <cell r="Z2981" t="str">
            <v>1THB01023688</v>
          </cell>
        </row>
        <row r="2982">
          <cell r="D2982" t="str">
            <v>镜面压合设备</v>
          </cell>
          <cell r="E2982" t="str">
            <v>固定资产-机器设备-制造费用</v>
          </cell>
        </row>
        <row r="2982">
          <cell r="J2982">
            <v>37.5</v>
          </cell>
          <cell r="K2982" t="str">
            <v>2020-05-31</v>
          </cell>
        </row>
        <row r="2982">
          <cell r="O2982">
            <v>12241.38</v>
          </cell>
        </row>
        <row r="2982">
          <cell r="R2982">
            <v>12241.38</v>
          </cell>
        </row>
        <row r="2982">
          <cell r="X2982">
            <v>8752.62</v>
          </cell>
        </row>
        <row r="2982">
          <cell r="Z2982" t="str">
            <v>2MHB01023666</v>
          </cell>
        </row>
        <row r="2983">
          <cell r="D2983" t="str">
            <v>B80C转向灯焊接模具右上模01</v>
          </cell>
          <cell r="E2983" t="str">
            <v>固定资产-模具、检具、工装-制造费用</v>
          </cell>
        </row>
        <row r="2983">
          <cell r="J2983">
            <v>37.5</v>
          </cell>
          <cell r="K2983" t="str">
            <v>2020-05-31</v>
          </cell>
        </row>
        <row r="2983">
          <cell r="O2983">
            <v>884.96</v>
          </cell>
        </row>
        <row r="2983">
          <cell r="R2983">
            <v>884.96</v>
          </cell>
        </row>
        <row r="2983">
          <cell r="X2983">
            <v>380.6</v>
          </cell>
        </row>
        <row r="2983">
          <cell r="Z2983" t="str">
            <v>2THB01033667</v>
          </cell>
        </row>
        <row r="2984">
          <cell r="D2984" t="str">
            <v>捷运高顶下后视镜杆压扁模具</v>
          </cell>
          <cell r="E2984" t="str">
            <v>固定资产-模具、检具、工装-制造费用</v>
          </cell>
        </row>
        <row r="2984">
          <cell r="J2984">
            <v>37.5</v>
          </cell>
          <cell r="K2984" t="str">
            <v>2020-05-31</v>
          </cell>
        </row>
        <row r="2984">
          <cell r="O2984">
            <v>2355.37</v>
          </cell>
        </row>
        <row r="2984">
          <cell r="R2984">
            <v>2355.37</v>
          </cell>
        </row>
        <row r="2984">
          <cell r="X2984">
            <v>1012.77</v>
          </cell>
        </row>
        <row r="2984">
          <cell r="Z2984" t="str">
            <v>3THB01043689</v>
          </cell>
        </row>
        <row r="2985">
          <cell r="D2985" t="str">
            <v>捷运高顶下后视镜焊胎</v>
          </cell>
          <cell r="E2985" t="str">
            <v>固定资产-模具、检具、工装-制造费用</v>
          </cell>
        </row>
        <row r="2985">
          <cell r="J2985">
            <v>37.5</v>
          </cell>
          <cell r="K2985" t="str">
            <v>2020-05-31</v>
          </cell>
        </row>
        <row r="2985">
          <cell r="O2985">
            <v>688.25</v>
          </cell>
        </row>
        <row r="2985">
          <cell r="R2985">
            <v>688.25</v>
          </cell>
        </row>
        <row r="2985">
          <cell r="X2985">
            <v>295.62</v>
          </cell>
        </row>
        <row r="2985">
          <cell r="Z2985" t="str">
            <v>3THB01053691</v>
          </cell>
        </row>
        <row r="2986">
          <cell r="D2986" t="str">
            <v>捷运高顶下后视镜焊胎</v>
          </cell>
          <cell r="E2986" t="str">
            <v>固定资产-模具、检具、工装-制造费用</v>
          </cell>
        </row>
        <row r="2986">
          <cell r="J2986">
            <v>37.5</v>
          </cell>
          <cell r="K2986" t="str">
            <v>2020-05-31</v>
          </cell>
        </row>
        <row r="2986">
          <cell r="O2986">
            <v>688.25</v>
          </cell>
        </row>
        <row r="2986">
          <cell r="R2986">
            <v>688.25</v>
          </cell>
        </row>
        <row r="2986">
          <cell r="X2986">
            <v>295.62</v>
          </cell>
        </row>
        <row r="2986">
          <cell r="Z2986" t="str">
            <v>3THB01053692</v>
          </cell>
        </row>
        <row r="2987">
          <cell r="D2987" t="str">
            <v>捷运高顶下后视镜焊胎</v>
          </cell>
          <cell r="E2987" t="str">
            <v>固定资产-模具、检具、工装-制造费用</v>
          </cell>
        </row>
        <row r="2987">
          <cell r="J2987">
            <v>37.5</v>
          </cell>
          <cell r="K2987" t="str">
            <v>2020-05-31</v>
          </cell>
        </row>
        <row r="2987">
          <cell r="O2987">
            <v>688.25</v>
          </cell>
        </row>
        <row r="2987">
          <cell r="R2987">
            <v>688.25</v>
          </cell>
        </row>
        <row r="2987">
          <cell r="X2987">
            <v>295.62</v>
          </cell>
        </row>
        <row r="2987">
          <cell r="Z2987" t="str">
            <v>3THB01053693</v>
          </cell>
        </row>
        <row r="2988">
          <cell r="D2988" t="str">
            <v>捷运高顶下后视镜焊胎</v>
          </cell>
          <cell r="E2988" t="str">
            <v>固定资产-模具、检具、工装-制造费用</v>
          </cell>
        </row>
        <row r="2988">
          <cell r="J2988">
            <v>37.5</v>
          </cell>
          <cell r="K2988" t="str">
            <v>2020-05-31</v>
          </cell>
        </row>
        <row r="2988">
          <cell r="O2988">
            <v>688.25</v>
          </cell>
        </row>
        <row r="2988">
          <cell r="R2988">
            <v>688.25</v>
          </cell>
        </row>
        <row r="2988">
          <cell r="X2988">
            <v>295.62</v>
          </cell>
        </row>
        <row r="2988">
          <cell r="Z2988" t="str">
            <v>3THB01053694</v>
          </cell>
        </row>
        <row r="2989">
          <cell r="D2989" t="str">
            <v>捷运高顶下后视镜焊胎</v>
          </cell>
          <cell r="E2989" t="str">
            <v>固定资产-模具、检具、工装-制造费用</v>
          </cell>
        </row>
        <row r="2989">
          <cell r="J2989">
            <v>37.5</v>
          </cell>
          <cell r="K2989" t="str">
            <v>2020-05-31</v>
          </cell>
        </row>
        <row r="2989">
          <cell r="O2989">
            <v>688.25</v>
          </cell>
        </row>
        <row r="2989">
          <cell r="R2989">
            <v>688.25</v>
          </cell>
        </row>
        <row r="2989">
          <cell r="X2989">
            <v>295.62</v>
          </cell>
        </row>
        <row r="2989">
          <cell r="Z2989" t="str">
            <v>3THB01053695</v>
          </cell>
        </row>
        <row r="2990">
          <cell r="D2990" t="str">
            <v>捷运高顶下后视镜焊胎</v>
          </cell>
          <cell r="E2990" t="str">
            <v>固定资产-模具、检具、工装-制造费用</v>
          </cell>
        </row>
        <row r="2990">
          <cell r="J2990">
            <v>37.5</v>
          </cell>
          <cell r="K2990" t="str">
            <v>2020-05-31</v>
          </cell>
        </row>
        <row r="2990">
          <cell r="O2990">
            <v>688.25</v>
          </cell>
        </row>
        <row r="2990">
          <cell r="R2990">
            <v>688.25</v>
          </cell>
        </row>
        <row r="2990">
          <cell r="X2990">
            <v>295.62</v>
          </cell>
        </row>
        <row r="2990">
          <cell r="Z2990" t="str">
            <v>3THB01053696</v>
          </cell>
        </row>
        <row r="2991">
          <cell r="D2991" t="str">
            <v>捷运高顶下后视镜焊胎</v>
          </cell>
          <cell r="E2991" t="str">
            <v>固定资产-模具、检具、工装-制造费用</v>
          </cell>
        </row>
        <row r="2991">
          <cell r="J2991">
            <v>37.5</v>
          </cell>
          <cell r="K2991" t="str">
            <v>2020-05-31</v>
          </cell>
        </row>
        <row r="2991">
          <cell r="O2991">
            <v>688.25</v>
          </cell>
        </row>
        <row r="2991">
          <cell r="R2991">
            <v>688.25</v>
          </cell>
        </row>
        <row r="2991">
          <cell r="X2991">
            <v>295.62</v>
          </cell>
        </row>
        <row r="2991">
          <cell r="Z2991" t="str">
            <v>3THB01053697</v>
          </cell>
        </row>
        <row r="2992">
          <cell r="D2992" t="str">
            <v>捷运高顶下后视镜焊胎</v>
          </cell>
          <cell r="E2992" t="str">
            <v>固定资产-模具、检具、工装-制造费用</v>
          </cell>
        </row>
        <row r="2992">
          <cell r="J2992">
            <v>37.5</v>
          </cell>
          <cell r="K2992" t="str">
            <v>2020-05-31</v>
          </cell>
        </row>
        <row r="2992">
          <cell r="O2992">
            <v>688.25</v>
          </cell>
        </row>
        <row r="2992">
          <cell r="R2992">
            <v>688.25</v>
          </cell>
        </row>
        <row r="2992">
          <cell r="X2992">
            <v>295.62</v>
          </cell>
        </row>
        <row r="2992">
          <cell r="Z2992" t="str">
            <v>3THB01053698</v>
          </cell>
        </row>
        <row r="2993">
          <cell r="D2993" t="str">
            <v>捷运高顶下后视镜焊胎</v>
          </cell>
          <cell r="E2993" t="str">
            <v>固定资产-模具、检具、工装-制造费用</v>
          </cell>
        </row>
        <row r="2993">
          <cell r="J2993">
            <v>37.5</v>
          </cell>
          <cell r="K2993" t="str">
            <v>2020-05-31</v>
          </cell>
        </row>
        <row r="2993">
          <cell r="O2993">
            <v>688.25</v>
          </cell>
        </row>
        <row r="2993">
          <cell r="R2993">
            <v>688.25</v>
          </cell>
        </row>
        <row r="2993">
          <cell r="X2993">
            <v>295.62</v>
          </cell>
        </row>
        <row r="2993">
          <cell r="Z2993" t="str">
            <v>3THB01053699</v>
          </cell>
        </row>
        <row r="2994">
          <cell r="D2994" t="str">
            <v>捷运高顶下后视镜焊胎</v>
          </cell>
          <cell r="E2994" t="str">
            <v>固定资产-模具、检具、工装-制造费用</v>
          </cell>
        </row>
        <row r="2994">
          <cell r="J2994">
            <v>37.5</v>
          </cell>
          <cell r="K2994" t="str">
            <v>2020-05-31</v>
          </cell>
        </row>
        <row r="2994">
          <cell r="O2994">
            <v>688.25</v>
          </cell>
        </row>
        <row r="2994">
          <cell r="R2994">
            <v>688.25</v>
          </cell>
        </row>
        <row r="2994">
          <cell r="X2994">
            <v>295.62</v>
          </cell>
        </row>
        <row r="2994">
          <cell r="Z2994" t="str">
            <v>3THB01053700</v>
          </cell>
        </row>
        <row r="2995">
          <cell r="D2995" t="str">
            <v>捷运高顶下后视镜焊胎</v>
          </cell>
          <cell r="E2995" t="str">
            <v>固定资产-模具、检具、工装-制造费用</v>
          </cell>
        </row>
        <row r="2995">
          <cell r="J2995">
            <v>37.5</v>
          </cell>
          <cell r="K2995" t="str">
            <v>2020-05-31</v>
          </cell>
        </row>
        <row r="2995">
          <cell r="O2995">
            <v>688.25</v>
          </cell>
        </row>
        <row r="2995">
          <cell r="R2995">
            <v>688.25</v>
          </cell>
        </row>
        <row r="2995">
          <cell r="X2995">
            <v>295.62</v>
          </cell>
        </row>
        <row r="2995">
          <cell r="Z2995" t="str">
            <v>3THB01053701</v>
          </cell>
        </row>
        <row r="2996">
          <cell r="D2996" t="str">
            <v>捷运高顶下后视镜焊胎</v>
          </cell>
          <cell r="E2996" t="str">
            <v>固定资产-模具、检具、工装-制造费用</v>
          </cell>
        </row>
        <row r="2996">
          <cell r="J2996">
            <v>37.5</v>
          </cell>
          <cell r="K2996" t="str">
            <v>2020-05-31</v>
          </cell>
        </row>
        <row r="2996">
          <cell r="O2996">
            <v>688.25</v>
          </cell>
        </row>
        <row r="2996">
          <cell r="R2996">
            <v>688.25</v>
          </cell>
        </row>
        <row r="2996">
          <cell r="X2996">
            <v>295.62</v>
          </cell>
        </row>
        <row r="2996">
          <cell r="Z2996" t="str">
            <v>3THB01053702</v>
          </cell>
        </row>
        <row r="2997">
          <cell r="D2997" t="str">
            <v>捷运高顶下后视镜焊胎</v>
          </cell>
          <cell r="E2997" t="str">
            <v>固定资产-模具、检具、工装-制造费用</v>
          </cell>
        </row>
        <row r="2997">
          <cell r="J2997">
            <v>37.5</v>
          </cell>
          <cell r="K2997" t="str">
            <v>2020-05-31</v>
          </cell>
        </row>
        <row r="2997">
          <cell r="O2997">
            <v>688.25</v>
          </cell>
        </row>
        <row r="2997">
          <cell r="R2997">
            <v>688.25</v>
          </cell>
        </row>
        <row r="2997">
          <cell r="X2997">
            <v>295.62</v>
          </cell>
        </row>
        <row r="2997">
          <cell r="Z2997" t="str">
            <v>3THB01053703</v>
          </cell>
        </row>
        <row r="2998">
          <cell r="D2998" t="str">
            <v>捷运高顶下后视镜焊胎</v>
          </cell>
          <cell r="E2998" t="str">
            <v>固定资产-模具、检具、工装-制造费用</v>
          </cell>
        </row>
        <row r="2998">
          <cell r="J2998">
            <v>37.5</v>
          </cell>
          <cell r="K2998" t="str">
            <v>2020-05-31</v>
          </cell>
        </row>
        <row r="2998">
          <cell r="O2998">
            <v>688.25</v>
          </cell>
        </row>
        <row r="2998">
          <cell r="R2998">
            <v>688.25</v>
          </cell>
        </row>
        <row r="2998">
          <cell r="X2998">
            <v>295.62</v>
          </cell>
        </row>
        <row r="2998">
          <cell r="Z2998" t="str">
            <v>3THB01053704</v>
          </cell>
        </row>
        <row r="2999">
          <cell r="D2999" t="str">
            <v>捷运高顶下后视镜焊胎</v>
          </cell>
          <cell r="E2999" t="str">
            <v>固定资产-模具、检具、工装-制造费用</v>
          </cell>
        </row>
        <row r="2999">
          <cell r="J2999">
            <v>37.5</v>
          </cell>
          <cell r="K2999" t="str">
            <v>2020-05-31</v>
          </cell>
        </row>
        <row r="2999">
          <cell r="O2999">
            <v>688.25</v>
          </cell>
        </row>
        <row r="2999">
          <cell r="R2999">
            <v>688.25</v>
          </cell>
        </row>
        <row r="2999">
          <cell r="X2999">
            <v>295.62</v>
          </cell>
        </row>
        <row r="2999">
          <cell r="Z2999" t="str">
            <v>3THB01053705</v>
          </cell>
        </row>
        <row r="3000">
          <cell r="D3000" t="str">
            <v>捷运高顶下后视镜焊胎</v>
          </cell>
          <cell r="E3000" t="str">
            <v>固定资产-模具、检具、工装-制造费用</v>
          </cell>
        </row>
        <row r="3000">
          <cell r="J3000">
            <v>37.5</v>
          </cell>
          <cell r="K3000" t="str">
            <v>2020-05-31</v>
          </cell>
        </row>
        <row r="3000">
          <cell r="O3000">
            <v>688.25</v>
          </cell>
        </row>
        <row r="3000">
          <cell r="R3000">
            <v>688.25</v>
          </cell>
        </row>
        <row r="3000">
          <cell r="X3000">
            <v>295.62</v>
          </cell>
        </row>
        <row r="3000">
          <cell r="Z3000" t="str">
            <v>3THB01053706</v>
          </cell>
        </row>
        <row r="3001">
          <cell r="D3001" t="str">
            <v>捷运高顶下后视镜焊胎</v>
          </cell>
          <cell r="E3001" t="str">
            <v>固定资产-模具、检具、工装-制造费用</v>
          </cell>
        </row>
        <row r="3001">
          <cell r="J3001">
            <v>37.5</v>
          </cell>
          <cell r="K3001" t="str">
            <v>2020-05-31</v>
          </cell>
        </row>
        <row r="3001">
          <cell r="O3001">
            <v>688.25</v>
          </cell>
        </row>
        <row r="3001">
          <cell r="R3001">
            <v>688.25</v>
          </cell>
        </row>
        <row r="3001">
          <cell r="X3001">
            <v>295.62</v>
          </cell>
        </row>
        <row r="3001">
          <cell r="Z3001" t="str">
            <v>3THB01053707</v>
          </cell>
        </row>
        <row r="3002">
          <cell r="D3002" t="str">
            <v>捷运高顶下后视镜焊胎</v>
          </cell>
          <cell r="E3002" t="str">
            <v>固定资产-模具、检具、工装-制造费用</v>
          </cell>
        </row>
        <row r="3002">
          <cell r="J3002">
            <v>37.5</v>
          </cell>
          <cell r="K3002" t="str">
            <v>2020-05-31</v>
          </cell>
        </row>
        <row r="3002">
          <cell r="O3002">
            <v>688.25</v>
          </cell>
        </row>
        <row r="3002">
          <cell r="R3002">
            <v>688.25</v>
          </cell>
        </row>
        <row r="3002">
          <cell r="X3002">
            <v>295.62</v>
          </cell>
        </row>
        <row r="3002">
          <cell r="Z3002" t="str">
            <v>3THB01053708</v>
          </cell>
        </row>
        <row r="3003">
          <cell r="D3003" t="str">
            <v>捷运高顶下后视镜焊胎</v>
          </cell>
          <cell r="E3003" t="str">
            <v>固定资产-模具、检具、工装-制造费用</v>
          </cell>
        </row>
        <row r="3003">
          <cell r="J3003">
            <v>37.5</v>
          </cell>
          <cell r="K3003" t="str">
            <v>2020-05-31</v>
          </cell>
        </row>
        <row r="3003">
          <cell r="O3003">
            <v>688.25</v>
          </cell>
        </row>
        <row r="3003">
          <cell r="R3003">
            <v>688.25</v>
          </cell>
        </row>
        <row r="3003">
          <cell r="X3003">
            <v>295.62</v>
          </cell>
        </row>
        <row r="3003">
          <cell r="Z3003" t="str">
            <v>3THB01053709</v>
          </cell>
        </row>
        <row r="3004">
          <cell r="D3004" t="str">
            <v>台式电脑</v>
          </cell>
          <cell r="E3004" t="str">
            <v>固定资产-电子设备-管理费用</v>
          </cell>
        </row>
        <row r="3004">
          <cell r="J3004">
            <v>36.5</v>
          </cell>
          <cell r="K3004" t="str">
            <v>2020-06-30</v>
          </cell>
        </row>
        <row r="3004">
          <cell r="O3004">
            <v>173.38</v>
          </cell>
        </row>
        <row r="3004">
          <cell r="R3004">
            <v>173.38</v>
          </cell>
        </row>
        <row r="3004">
          <cell r="X3004">
            <v>13.24</v>
          </cell>
        </row>
        <row r="3004">
          <cell r="Z3004" t="str">
            <v>1EHB02013715</v>
          </cell>
        </row>
        <row r="3005">
          <cell r="D3005" t="str">
            <v>台式电脑</v>
          </cell>
          <cell r="E3005" t="str">
            <v>固定资产-电子设备-管理费用</v>
          </cell>
        </row>
        <row r="3005">
          <cell r="J3005">
            <v>36.5</v>
          </cell>
          <cell r="K3005" t="str">
            <v>2020-06-30</v>
          </cell>
        </row>
        <row r="3005">
          <cell r="O3005">
            <v>173.37</v>
          </cell>
        </row>
        <row r="3005">
          <cell r="R3005">
            <v>173.37</v>
          </cell>
        </row>
        <row r="3005">
          <cell r="X3005">
            <v>13.23</v>
          </cell>
        </row>
        <row r="3005">
          <cell r="Z3005" t="str">
            <v>1EHB02013716</v>
          </cell>
        </row>
        <row r="3006">
          <cell r="D3006" t="str">
            <v>J6F-AA95主驾座垫托架</v>
          </cell>
          <cell r="E3006" t="str">
            <v>固定资产-模具、检具、工装-制造费用</v>
          </cell>
        </row>
        <row r="3006">
          <cell r="J3006">
            <v>36.5</v>
          </cell>
          <cell r="K3006" t="str">
            <v>2020-06-30</v>
          </cell>
        </row>
        <row r="3006">
          <cell r="O3006">
            <v>1293.1</v>
          </cell>
        </row>
        <row r="3006">
          <cell r="R3006">
            <v>1293.1</v>
          </cell>
        </row>
        <row r="3006">
          <cell r="X3006">
            <v>576.49</v>
          </cell>
        </row>
        <row r="3006">
          <cell r="Z3006" t="str">
            <v>1THB01023710</v>
          </cell>
        </row>
        <row r="3007">
          <cell r="D3007" t="str">
            <v>J6F-AA95主驾靠背托架</v>
          </cell>
          <cell r="E3007" t="str">
            <v>固定资产-模具、检具、工装-制造费用</v>
          </cell>
        </row>
        <row r="3007">
          <cell r="J3007">
            <v>36.5</v>
          </cell>
          <cell r="K3007" t="str">
            <v>2020-06-30</v>
          </cell>
        </row>
        <row r="3007">
          <cell r="O3007">
            <v>1724.14</v>
          </cell>
        </row>
        <row r="3007">
          <cell r="R3007">
            <v>1724.14</v>
          </cell>
        </row>
        <row r="3007">
          <cell r="X3007">
            <v>768.64</v>
          </cell>
        </row>
        <row r="3007">
          <cell r="Z3007" t="str">
            <v>1THB01023711</v>
          </cell>
        </row>
        <row r="3008">
          <cell r="D3008" t="str">
            <v>J6F-AA95副驾靠背托架</v>
          </cell>
          <cell r="E3008" t="str">
            <v>固定资产-模具、检具、工装-制造费用</v>
          </cell>
        </row>
        <row r="3008">
          <cell r="J3008">
            <v>36.5</v>
          </cell>
          <cell r="K3008" t="str">
            <v>2020-06-30</v>
          </cell>
        </row>
        <row r="3008">
          <cell r="O3008">
            <v>1724.14</v>
          </cell>
        </row>
        <row r="3008">
          <cell r="R3008">
            <v>1724.14</v>
          </cell>
        </row>
        <row r="3008">
          <cell r="X3008">
            <v>768.64</v>
          </cell>
        </row>
        <row r="3008">
          <cell r="Z3008" t="str">
            <v>1THB01023712</v>
          </cell>
        </row>
        <row r="3009">
          <cell r="D3009" t="str">
            <v>台式电脑</v>
          </cell>
          <cell r="E3009" t="str">
            <v>固定资产-电子设备-制造费用</v>
          </cell>
        </row>
        <row r="3009">
          <cell r="J3009">
            <v>36.5</v>
          </cell>
          <cell r="K3009" t="str">
            <v>2020-06-30</v>
          </cell>
        </row>
        <row r="3009">
          <cell r="O3009">
            <v>173.38</v>
          </cell>
        </row>
        <row r="3009">
          <cell r="R3009">
            <v>173.38</v>
          </cell>
        </row>
        <row r="3009">
          <cell r="X3009">
            <v>13.24</v>
          </cell>
        </row>
        <row r="3009">
          <cell r="Z3009" t="str">
            <v>2EHB01013713</v>
          </cell>
        </row>
        <row r="3010">
          <cell r="D3010" t="str">
            <v>多单元超声波焊接机</v>
          </cell>
          <cell r="E3010" t="str">
            <v>固定资产-机器设备-制造费用</v>
          </cell>
        </row>
        <row r="3010">
          <cell r="J3010">
            <v>36.5</v>
          </cell>
          <cell r="K3010" t="str">
            <v>2020-06-30</v>
          </cell>
        </row>
        <row r="3010">
          <cell r="O3010">
            <v>125000</v>
          </cell>
        </row>
        <row r="3010">
          <cell r="R3010">
            <v>125000</v>
          </cell>
        </row>
        <row r="3010">
          <cell r="X3010">
            <v>90364.7</v>
          </cell>
        </row>
        <row r="3010">
          <cell r="Z3010" t="str">
            <v>2MHB01023739</v>
          </cell>
        </row>
        <row r="3011">
          <cell r="D3011" t="str">
            <v>B80CJ1左右电折压板</v>
          </cell>
          <cell r="E3011" t="str">
            <v>固定资产-模具、检具、工装-制造费用</v>
          </cell>
        </row>
        <row r="3011">
          <cell r="J3011">
            <v>36.5</v>
          </cell>
          <cell r="K3011" t="str">
            <v>2020-06-30</v>
          </cell>
        </row>
        <row r="3011">
          <cell r="O3011">
            <v>13274.34</v>
          </cell>
        </row>
        <row r="3011">
          <cell r="R3011">
            <v>13274.34</v>
          </cell>
        </row>
        <row r="3011">
          <cell r="X3011">
            <v>5918.04</v>
          </cell>
        </row>
        <row r="3011">
          <cell r="Z3011" t="str">
            <v>2THB01113766</v>
          </cell>
        </row>
        <row r="3012">
          <cell r="D3012" t="str">
            <v>台式电脑</v>
          </cell>
          <cell r="E3012" t="str">
            <v>固定资产-电子设备-制造费用</v>
          </cell>
        </row>
        <row r="3012">
          <cell r="J3012">
            <v>36.5</v>
          </cell>
          <cell r="K3012" t="str">
            <v>2020-06-30</v>
          </cell>
        </row>
        <row r="3012">
          <cell r="O3012">
            <v>173.38</v>
          </cell>
        </row>
        <row r="3012">
          <cell r="R3012">
            <v>173.38</v>
          </cell>
        </row>
        <row r="3012">
          <cell r="X3012">
            <v>13.24</v>
          </cell>
        </row>
        <row r="3012">
          <cell r="Z3012" t="str">
            <v>3EHB01013714</v>
          </cell>
        </row>
        <row r="3013">
          <cell r="D3013" t="str">
            <v>P203工装托盘</v>
          </cell>
          <cell r="E3013" t="str">
            <v>固定资产-模具、检具、工装-制造费用</v>
          </cell>
        </row>
        <row r="3013">
          <cell r="J3013">
            <v>36.5</v>
          </cell>
          <cell r="K3013" t="str">
            <v>2020-06-30</v>
          </cell>
        </row>
        <row r="3013">
          <cell r="O3013">
            <v>5333.33</v>
          </cell>
        </row>
        <row r="3013">
          <cell r="R3013">
            <v>5333.33</v>
          </cell>
        </row>
        <row r="3013">
          <cell r="X3013">
            <v>2377.84</v>
          </cell>
        </row>
        <row r="3013">
          <cell r="Z3013" t="str">
            <v>3THB01023718</v>
          </cell>
        </row>
        <row r="3014">
          <cell r="D3014" t="str">
            <v>P203工装托盘</v>
          </cell>
          <cell r="E3014" t="str">
            <v>固定资产-模具、检具、工装-制造费用</v>
          </cell>
        </row>
        <row r="3014">
          <cell r="J3014">
            <v>36.5</v>
          </cell>
          <cell r="K3014" t="str">
            <v>2020-06-30</v>
          </cell>
        </row>
        <row r="3014">
          <cell r="O3014">
            <v>5333.33</v>
          </cell>
        </row>
        <row r="3014">
          <cell r="R3014">
            <v>5333.33</v>
          </cell>
        </row>
        <row r="3014">
          <cell r="X3014">
            <v>2377.84</v>
          </cell>
        </row>
        <row r="3014">
          <cell r="Z3014" t="str">
            <v>3THB01023719</v>
          </cell>
        </row>
        <row r="3015">
          <cell r="D3015" t="str">
            <v>P203工装托盘</v>
          </cell>
          <cell r="E3015" t="str">
            <v>固定资产-模具、检具、工装-制造费用</v>
          </cell>
        </row>
        <row r="3015">
          <cell r="J3015">
            <v>36.5</v>
          </cell>
          <cell r="K3015" t="str">
            <v>2020-06-30</v>
          </cell>
        </row>
        <row r="3015">
          <cell r="O3015">
            <v>5333.33</v>
          </cell>
        </row>
        <row r="3015">
          <cell r="R3015">
            <v>5333.33</v>
          </cell>
        </row>
        <row r="3015">
          <cell r="X3015">
            <v>2377.84</v>
          </cell>
        </row>
        <row r="3015">
          <cell r="Z3015" t="str">
            <v>3THB01023720</v>
          </cell>
        </row>
        <row r="3016">
          <cell r="D3016" t="str">
            <v>P203工装托盘</v>
          </cell>
          <cell r="E3016" t="str">
            <v>固定资产-模具、检具、工装-制造费用</v>
          </cell>
        </row>
        <row r="3016">
          <cell r="J3016">
            <v>36.5</v>
          </cell>
          <cell r="K3016" t="str">
            <v>2020-06-30</v>
          </cell>
        </row>
        <row r="3016">
          <cell r="O3016">
            <v>5333.33</v>
          </cell>
        </row>
        <row r="3016">
          <cell r="R3016">
            <v>5333.33</v>
          </cell>
        </row>
        <row r="3016">
          <cell r="X3016">
            <v>2377.84</v>
          </cell>
        </row>
        <row r="3016">
          <cell r="Z3016" t="str">
            <v>3THB01023721</v>
          </cell>
        </row>
        <row r="3017">
          <cell r="D3017" t="str">
            <v>P203工装托盘</v>
          </cell>
          <cell r="E3017" t="str">
            <v>固定资产-模具、检具、工装-制造费用</v>
          </cell>
        </row>
        <row r="3017">
          <cell r="J3017">
            <v>36.5</v>
          </cell>
          <cell r="K3017" t="str">
            <v>2020-06-30</v>
          </cell>
        </row>
        <row r="3017">
          <cell r="O3017">
            <v>5333.33</v>
          </cell>
        </row>
        <row r="3017">
          <cell r="R3017">
            <v>5333.33</v>
          </cell>
        </row>
        <row r="3017">
          <cell r="X3017">
            <v>2377.84</v>
          </cell>
        </row>
        <row r="3017">
          <cell r="Z3017" t="str">
            <v>3THB01023722</v>
          </cell>
        </row>
        <row r="3018">
          <cell r="D3018" t="str">
            <v>P203工装托盘</v>
          </cell>
          <cell r="E3018" t="str">
            <v>固定资产-模具、检具、工装-制造费用</v>
          </cell>
        </row>
        <row r="3018">
          <cell r="J3018">
            <v>36.5</v>
          </cell>
          <cell r="K3018" t="str">
            <v>2020-06-30</v>
          </cell>
        </row>
        <row r="3018">
          <cell r="O3018">
            <v>5333.33</v>
          </cell>
        </row>
        <row r="3018">
          <cell r="R3018">
            <v>5333.33</v>
          </cell>
        </row>
        <row r="3018">
          <cell r="X3018">
            <v>2377.84</v>
          </cell>
        </row>
        <row r="3018">
          <cell r="Z3018" t="str">
            <v>3THB01023723</v>
          </cell>
        </row>
        <row r="3019">
          <cell r="D3019" t="str">
            <v>P203工装托盘</v>
          </cell>
          <cell r="E3019" t="str">
            <v>固定资产-模具、检具、工装-制造费用</v>
          </cell>
        </row>
        <row r="3019">
          <cell r="J3019">
            <v>36.5</v>
          </cell>
          <cell r="K3019" t="str">
            <v>2020-06-30</v>
          </cell>
        </row>
        <row r="3019">
          <cell r="O3019">
            <v>5333.33</v>
          </cell>
        </row>
        <row r="3019">
          <cell r="R3019">
            <v>5333.33</v>
          </cell>
        </row>
        <row r="3019">
          <cell r="X3019">
            <v>2377.84</v>
          </cell>
        </row>
        <row r="3019">
          <cell r="Z3019" t="str">
            <v>3THB01023724</v>
          </cell>
        </row>
        <row r="3020">
          <cell r="D3020" t="str">
            <v>P203工装托盘</v>
          </cell>
          <cell r="E3020" t="str">
            <v>固定资产-模具、检具、工装-制造费用</v>
          </cell>
        </row>
        <row r="3020">
          <cell r="J3020">
            <v>36.5</v>
          </cell>
          <cell r="K3020" t="str">
            <v>2020-06-30</v>
          </cell>
        </row>
        <row r="3020">
          <cell r="O3020">
            <v>5333.33</v>
          </cell>
        </row>
        <row r="3020">
          <cell r="R3020">
            <v>5333.33</v>
          </cell>
        </row>
        <row r="3020">
          <cell r="X3020">
            <v>2377.84</v>
          </cell>
        </row>
        <row r="3020">
          <cell r="Z3020" t="str">
            <v>3THB01023725</v>
          </cell>
        </row>
        <row r="3021">
          <cell r="D3021" t="str">
            <v>P203工装托盘</v>
          </cell>
          <cell r="E3021" t="str">
            <v>固定资产-模具、检具、工装-制造费用</v>
          </cell>
        </row>
        <row r="3021">
          <cell r="J3021">
            <v>36.5</v>
          </cell>
          <cell r="K3021" t="str">
            <v>2020-06-30</v>
          </cell>
        </row>
        <row r="3021">
          <cell r="O3021">
            <v>5333.33</v>
          </cell>
        </row>
        <row r="3021">
          <cell r="R3021">
            <v>5333.33</v>
          </cell>
        </row>
        <row r="3021">
          <cell r="X3021">
            <v>2377.84</v>
          </cell>
        </row>
        <row r="3021">
          <cell r="Z3021" t="str">
            <v>3THB01023726</v>
          </cell>
        </row>
        <row r="3022">
          <cell r="D3022" t="str">
            <v>P203工装托盘</v>
          </cell>
          <cell r="E3022" t="str">
            <v>固定资产-模具、检具、工装-制造费用</v>
          </cell>
        </row>
        <row r="3022">
          <cell r="J3022">
            <v>36.5</v>
          </cell>
          <cell r="K3022" t="str">
            <v>2020-06-30</v>
          </cell>
        </row>
        <row r="3022">
          <cell r="O3022">
            <v>5333.33</v>
          </cell>
        </row>
        <row r="3022">
          <cell r="R3022">
            <v>5333.33</v>
          </cell>
        </row>
        <row r="3022">
          <cell r="X3022">
            <v>2377.84</v>
          </cell>
        </row>
        <row r="3022">
          <cell r="Z3022" t="str">
            <v>3THB01023727</v>
          </cell>
        </row>
        <row r="3023">
          <cell r="D3023" t="str">
            <v>P203工装托盘</v>
          </cell>
          <cell r="E3023" t="str">
            <v>固定资产-模具、检具、工装-制造费用</v>
          </cell>
        </row>
        <row r="3023">
          <cell r="J3023">
            <v>36.5</v>
          </cell>
          <cell r="K3023" t="str">
            <v>2020-06-30</v>
          </cell>
        </row>
        <row r="3023">
          <cell r="O3023">
            <v>5333.33</v>
          </cell>
        </row>
        <row r="3023">
          <cell r="R3023">
            <v>5333.33</v>
          </cell>
        </row>
        <row r="3023">
          <cell r="X3023">
            <v>2377.84</v>
          </cell>
        </row>
        <row r="3023">
          <cell r="Z3023" t="str">
            <v>3THB01023728</v>
          </cell>
        </row>
        <row r="3024">
          <cell r="D3024" t="str">
            <v>P203工装托盘</v>
          </cell>
          <cell r="E3024" t="str">
            <v>固定资产-模具、检具、工装-制造费用</v>
          </cell>
        </row>
        <row r="3024">
          <cell r="J3024">
            <v>36.5</v>
          </cell>
          <cell r="K3024" t="str">
            <v>2020-06-30</v>
          </cell>
        </row>
        <row r="3024">
          <cell r="O3024">
            <v>5333.33</v>
          </cell>
        </row>
        <row r="3024">
          <cell r="R3024">
            <v>5333.33</v>
          </cell>
        </row>
        <row r="3024">
          <cell r="X3024">
            <v>2377.84</v>
          </cell>
        </row>
        <row r="3024">
          <cell r="Z3024" t="str">
            <v>3THB01023729</v>
          </cell>
        </row>
        <row r="3025">
          <cell r="D3025" t="str">
            <v>P203工装托盘</v>
          </cell>
          <cell r="E3025" t="str">
            <v>固定资产-模具、检具、工装-制造费用</v>
          </cell>
        </row>
        <row r="3025">
          <cell r="J3025">
            <v>36.5</v>
          </cell>
          <cell r="K3025" t="str">
            <v>2020-06-30</v>
          </cell>
        </row>
        <row r="3025">
          <cell r="O3025">
            <v>5333.33</v>
          </cell>
        </row>
        <row r="3025">
          <cell r="R3025">
            <v>5333.33</v>
          </cell>
        </row>
        <row r="3025">
          <cell r="X3025">
            <v>2377.84</v>
          </cell>
        </row>
        <row r="3025">
          <cell r="Z3025" t="str">
            <v>3THB01023730</v>
          </cell>
        </row>
        <row r="3026">
          <cell r="D3026" t="str">
            <v>P203工装托盘</v>
          </cell>
          <cell r="E3026" t="str">
            <v>固定资产-模具、检具、工装-制造费用</v>
          </cell>
        </row>
        <row r="3026">
          <cell r="J3026">
            <v>36.5</v>
          </cell>
          <cell r="K3026" t="str">
            <v>2020-06-30</v>
          </cell>
        </row>
        <row r="3026">
          <cell r="O3026">
            <v>5333.33</v>
          </cell>
        </row>
        <row r="3026">
          <cell r="R3026">
            <v>5333.33</v>
          </cell>
        </row>
        <row r="3026">
          <cell r="X3026">
            <v>2377.84</v>
          </cell>
        </row>
        <row r="3026">
          <cell r="Z3026" t="str">
            <v>3THB01023731</v>
          </cell>
        </row>
        <row r="3027">
          <cell r="D3027" t="str">
            <v>P203工装托盘</v>
          </cell>
          <cell r="E3027" t="str">
            <v>固定资产-模具、检具、工装-制造费用</v>
          </cell>
        </row>
        <row r="3027">
          <cell r="J3027">
            <v>36.5</v>
          </cell>
          <cell r="K3027" t="str">
            <v>2020-06-30</v>
          </cell>
        </row>
        <row r="3027">
          <cell r="O3027">
            <v>5333.33</v>
          </cell>
        </row>
        <row r="3027">
          <cell r="R3027">
            <v>5333.33</v>
          </cell>
        </row>
        <row r="3027">
          <cell r="X3027">
            <v>2377.84</v>
          </cell>
        </row>
        <row r="3027">
          <cell r="Z3027" t="str">
            <v>3THB01023732</v>
          </cell>
        </row>
        <row r="3028">
          <cell r="D3028" t="str">
            <v>副驾座框焊接总成焊胎</v>
          </cell>
          <cell r="E3028" t="str">
            <v>固定资产-模具、检具、工装-制造费用</v>
          </cell>
        </row>
        <row r="3028">
          <cell r="J3028">
            <v>36.5</v>
          </cell>
          <cell r="K3028" t="str">
            <v>2020-06-30</v>
          </cell>
        </row>
        <row r="3028">
          <cell r="O3028">
            <v>81415.93</v>
          </cell>
        </row>
        <row r="3028">
          <cell r="R3028">
            <v>81415.93</v>
          </cell>
        </row>
        <row r="3028">
          <cell r="X3028">
            <v>36297.94</v>
          </cell>
        </row>
        <row r="3028">
          <cell r="Z3028" t="str">
            <v>3THB01053733</v>
          </cell>
        </row>
        <row r="3029">
          <cell r="D3029" t="str">
            <v>手动靠背右侧调角器焊接总成焊胎</v>
          </cell>
          <cell r="E3029" t="str">
            <v>固定资产-模具、检具、工装-制造费用</v>
          </cell>
        </row>
        <row r="3029">
          <cell r="J3029">
            <v>36.5</v>
          </cell>
          <cell r="K3029" t="str">
            <v>2020-06-30</v>
          </cell>
        </row>
        <row r="3029">
          <cell r="O3029">
            <v>17846.61</v>
          </cell>
        </row>
        <row r="3029">
          <cell r="R3029">
            <v>17846.61</v>
          </cell>
        </row>
        <row r="3029">
          <cell r="X3029">
            <v>7866.01</v>
          </cell>
        </row>
        <row r="3029">
          <cell r="Z3029" t="str">
            <v>3THB01053735</v>
          </cell>
        </row>
        <row r="3030">
          <cell r="D3030" t="str">
            <v>手动靠背右侧调角器焊接总成焊胎</v>
          </cell>
          <cell r="E3030" t="str">
            <v>固定资产-模具、检具、工装-制造费用</v>
          </cell>
        </row>
        <row r="3030">
          <cell r="J3030">
            <v>36.5</v>
          </cell>
          <cell r="K3030" t="str">
            <v>2020-06-30</v>
          </cell>
        </row>
        <row r="3030">
          <cell r="O3030">
            <v>17846.61</v>
          </cell>
        </row>
        <row r="3030">
          <cell r="R3030">
            <v>17846.61</v>
          </cell>
        </row>
        <row r="3030">
          <cell r="X3030">
            <v>7866.01</v>
          </cell>
        </row>
        <row r="3030">
          <cell r="Z3030" t="str">
            <v>3THB01053736</v>
          </cell>
        </row>
        <row r="3031">
          <cell r="D3031" t="str">
            <v>手动靠背左侧调角器焊接总成焊胎</v>
          </cell>
          <cell r="E3031" t="str">
            <v>固定资产-模具、检具、工装-制造费用</v>
          </cell>
        </row>
        <row r="3031">
          <cell r="J3031">
            <v>36.5</v>
          </cell>
          <cell r="K3031" t="str">
            <v>2020-06-30</v>
          </cell>
        </row>
        <row r="3031">
          <cell r="O3031">
            <v>24557.52</v>
          </cell>
        </row>
        <row r="3031">
          <cell r="R3031">
            <v>24557.52</v>
          </cell>
        </row>
        <row r="3031">
          <cell r="X3031">
            <v>10698.95</v>
          </cell>
        </row>
        <row r="3031">
          <cell r="Z3031" t="str">
            <v>3THB01053737</v>
          </cell>
        </row>
        <row r="3032">
          <cell r="D3032" t="str">
            <v>电动靠背调角器焊接总成焊胎</v>
          </cell>
          <cell r="E3032" t="str">
            <v>固定资产-模具、检具、工装-制造费用</v>
          </cell>
        </row>
        <row r="3032">
          <cell r="J3032">
            <v>36.5</v>
          </cell>
          <cell r="K3032" t="str">
            <v>2020-06-30</v>
          </cell>
        </row>
        <row r="3032">
          <cell r="O3032">
            <v>14749.26</v>
          </cell>
        </row>
        <row r="3032">
          <cell r="R3032">
            <v>14749.26</v>
          </cell>
        </row>
        <row r="3032">
          <cell r="X3032">
            <v>6275.91</v>
          </cell>
        </row>
        <row r="3032">
          <cell r="Z3032" t="str">
            <v>3THB01053738</v>
          </cell>
        </row>
        <row r="3033">
          <cell r="D3033" t="str">
            <v>卡车工装（减震器治具盘）</v>
          </cell>
          <cell r="E3033" t="str">
            <v>固定资产-模具、检具、工装-制造费用</v>
          </cell>
        </row>
        <row r="3033">
          <cell r="J3033">
            <v>36.5</v>
          </cell>
          <cell r="K3033" t="str">
            <v>2020-06-30</v>
          </cell>
        </row>
        <row r="3033">
          <cell r="O3033">
            <v>8333.34</v>
          </cell>
        </row>
        <row r="3033">
          <cell r="R3033">
            <v>8333.34</v>
          </cell>
        </row>
        <row r="3033">
          <cell r="X3033">
            <v>3715.35</v>
          </cell>
        </row>
        <row r="3033">
          <cell r="Z3033" t="str">
            <v>3THB01113742</v>
          </cell>
        </row>
        <row r="3034">
          <cell r="D3034" t="str">
            <v>卡车工装（减震器治具盘）</v>
          </cell>
          <cell r="E3034" t="str">
            <v>固定资产-模具、检具、工装-制造费用</v>
          </cell>
        </row>
        <row r="3034">
          <cell r="J3034">
            <v>36.5</v>
          </cell>
          <cell r="K3034" t="str">
            <v>2020-06-30</v>
          </cell>
        </row>
        <row r="3034">
          <cell r="O3034">
            <v>8333.34</v>
          </cell>
        </row>
        <row r="3034">
          <cell r="R3034">
            <v>8333.34</v>
          </cell>
        </row>
        <row r="3034">
          <cell r="X3034">
            <v>3715.35</v>
          </cell>
        </row>
        <row r="3034">
          <cell r="Z3034" t="str">
            <v>3THB01113743</v>
          </cell>
        </row>
        <row r="3035">
          <cell r="D3035" t="str">
            <v>卡车工装（减震器治具盘）</v>
          </cell>
          <cell r="E3035" t="str">
            <v>固定资产-模具、检具、工装-制造费用</v>
          </cell>
        </row>
        <row r="3035">
          <cell r="J3035">
            <v>36.5</v>
          </cell>
          <cell r="K3035" t="str">
            <v>2020-06-30</v>
          </cell>
        </row>
        <row r="3035">
          <cell r="O3035">
            <v>8333.34</v>
          </cell>
        </row>
        <row r="3035">
          <cell r="R3035">
            <v>8333.34</v>
          </cell>
        </row>
        <row r="3035">
          <cell r="X3035">
            <v>3715.35</v>
          </cell>
        </row>
        <row r="3035">
          <cell r="Z3035" t="str">
            <v>3THB01113744</v>
          </cell>
        </row>
        <row r="3036">
          <cell r="D3036" t="str">
            <v>卡车工装（减震器治具盘）</v>
          </cell>
          <cell r="E3036" t="str">
            <v>固定资产-模具、检具、工装-制造费用</v>
          </cell>
        </row>
        <row r="3036">
          <cell r="J3036">
            <v>36.5</v>
          </cell>
          <cell r="K3036" t="str">
            <v>2020-06-30</v>
          </cell>
        </row>
        <row r="3036">
          <cell r="O3036">
            <v>8333.34</v>
          </cell>
        </row>
        <row r="3036">
          <cell r="R3036">
            <v>8333.34</v>
          </cell>
        </row>
        <row r="3036">
          <cell r="X3036">
            <v>3715.35</v>
          </cell>
        </row>
        <row r="3036">
          <cell r="Z3036" t="str">
            <v>3THB01113745</v>
          </cell>
        </row>
        <row r="3037">
          <cell r="D3037" t="str">
            <v>卡车工装（减震器治具盘）</v>
          </cell>
          <cell r="E3037" t="str">
            <v>固定资产-模具、检具、工装-制造费用</v>
          </cell>
        </row>
        <row r="3037">
          <cell r="J3037">
            <v>36.5</v>
          </cell>
          <cell r="K3037" t="str">
            <v>2020-06-30</v>
          </cell>
        </row>
        <row r="3037">
          <cell r="O3037">
            <v>8333.34</v>
          </cell>
        </row>
        <row r="3037">
          <cell r="R3037">
            <v>8333.34</v>
          </cell>
        </row>
        <row r="3037">
          <cell r="X3037">
            <v>3715.35</v>
          </cell>
        </row>
        <row r="3037">
          <cell r="Z3037" t="str">
            <v>3THB01113746</v>
          </cell>
        </row>
        <row r="3038">
          <cell r="D3038" t="str">
            <v>卡车工装（减震器治具盘）</v>
          </cell>
          <cell r="E3038" t="str">
            <v>固定资产-模具、检具、工装-制造费用</v>
          </cell>
        </row>
        <row r="3038">
          <cell r="J3038">
            <v>36.5</v>
          </cell>
          <cell r="K3038" t="str">
            <v>2020-06-30</v>
          </cell>
        </row>
        <row r="3038">
          <cell r="O3038">
            <v>8333.34</v>
          </cell>
        </row>
        <row r="3038">
          <cell r="R3038">
            <v>8333.34</v>
          </cell>
        </row>
        <row r="3038">
          <cell r="X3038">
            <v>3715.35</v>
          </cell>
        </row>
        <row r="3038">
          <cell r="Z3038" t="str">
            <v>3THB01113747</v>
          </cell>
        </row>
        <row r="3039">
          <cell r="D3039" t="str">
            <v>卡车工装（减震器治具盘）</v>
          </cell>
          <cell r="E3039" t="str">
            <v>固定资产-模具、检具、工装-制造费用</v>
          </cell>
        </row>
        <row r="3039">
          <cell r="J3039">
            <v>36.5</v>
          </cell>
          <cell r="K3039" t="str">
            <v>2020-06-30</v>
          </cell>
        </row>
        <row r="3039">
          <cell r="O3039">
            <v>8333.34</v>
          </cell>
        </row>
        <row r="3039">
          <cell r="R3039">
            <v>8333.34</v>
          </cell>
        </row>
        <row r="3039">
          <cell r="X3039">
            <v>3715.35</v>
          </cell>
        </row>
        <row r="3039">
          <cell r="Z3039" t="str">
            <v>3THB01113748</v>
          </cell>
        </row>
        <row r="3040">
          <cell r="D3040" t="str">
            <v>卡车工装（减震器治具盘）</v>
          </cell>
          <cell r="E3040" t="str">
            <v>固定资产-模具、检具、工装-制造费用</v>
          </cell>
        </row>
        <row r="3040">
          <cell r="J3040">
            <v>36.5</v>
          </cell>
          <cell r="K3040" t="str">
            <v>2020-06-30</v>
          </cell>
        </row>
        <row r="3040">
          <cell r="O3040">
            <v>8333.34</v>
          </cell>
        </row>
        <row r="3040">
          <cell r="R3040">
            <v>8333.34</v>
          </cell>
        </row>
        <row r="3040">
          <cell r="X3040">
            <v>3715.35</v>
          </cell>
        </row>
        <row r="3040">
          <cell r="Z3040" t="str">
            <v>3THB01113749</v>
          </cell>
        </row>
        <row r="3041">
          <cell r="D3041" t="str">
            <v>卡车工装（减震器治具盘）</v>
          </cell>
          <cell r="E3041" t="str">
            <v>固定资产-模具、检具、工装-制造费用</v>
          </cell>
        </row>
        <row r="3041">
          <cell r="J3041">
            <v>36.5</v>
          </cell>
          <cell r="K3041" t="str">
            <v>2020-06-30</v>
          </cell>
        </row>
        <row r="3041">
          <cell r="O3041">
            <v>8333.34</v>
          </cell>
        </row>
        <row r="3041">
          <cell r="R3041">
            <v>8333.34</v>
          </cell>
        </row>
        <row r="3041">
          <cell r="X3041">
            <v>3715.35</v>
          </cell>
        </row>
        <row r="3041">
          <cell r="Z3041" t="str">
            <v>3THB01113750</v>
          </cell>
        </row>
        <row r="3042">
          <cell r="D3042" t="str">
            <v>卡车工装（减震器治具盘）</v>
          </cell>
          <cell r="E3042" t="str">
            <v>固定资产-模具、检具、工装-制造费用</v>
          </cell>
        </row>
        <row r="3042">
          <cell r="J3042">
            <v>36.5</v>
          </cell>
          <cell r="K3042" t="str">
            <v>2020-06-30</v>
          </cell>
        </row>
        <row r="3042">
          <cell r="O3042">
            <v>8333.34</v>
          </cell>
        </row>
        <row r="3042">
          <cell r="R3042">
            <v>8333.34</v>
          </cell>
        </row>
        <row r="3042">
          <cell r="X3042">
            <v>3715.35</v>
          </cell>
        </row>
        <row r="3042">
          <cell r="Z3042" t="str">
            <v>3THB01113751</v>
          </cell>
        </row>
        <row r="3043">
          <cell r="D3043" t="str">
            <v>卡车工装（减震器治具盘）</v>
          </cell>
          <cell r="E3043" t="str">
            <v>固定资产-模具、检具、工装-制造费用</v>
          </cell>
        </row>
        <row r="3043">
          <cell r="J3043">
            <v>36.5</v>
          </cell>
          <cell r="K3043" t="str">
            <v>2020-06-30</v>
          </cell>
        </row>
        <row r="3043">
          <cell r="O3043">
            <v>8333.34</v>
          </cell>
        </row>
        <row r="3043">
          <cell r="R3043">
            <v>8333.34</v>
          </cell>
        </row>
        <row r="3043">
          <cell r="X3043">
            <v>3715.35</v>
          </cell>
        </row>
        <row r="3043">
          <cell r="Z3043" t="str">
            <v>3THB01113752</v>
          </cell>
        </row>
        <row r="3044">
          <cell r="D3044" t="str">
            <v>卡车工装（减震器治具盘）</v>
          </cell>
          <cell r="E3044" t="str">
            <v>固定资产-模具、检具、工装-制造费用</v>
          </cell>
        </row>
        <row r="3044">
          <cell r="J3044">
            <v>36.5</v>
          </cell>
          <cell r="K3044" t="str">
            <v>2020-06-30</v>
          </cell>
        </row>
        <row r="3044">
          <cell r="O3044">
            <v>8333.34</v>
          </cell>
        </row>
        <row r="3044">
          <cell r="R3044">
            <v>8333.34</v>
          </cell>
        </row>
        <row r="3044">
          <cell r="X3044">
            <v>3715.35</v>
          </cell>
        </row>
        <row r="3044">
          <cell r="Z3044" t="str">
            <v>3THB01113753</v>
          </cell>
        </row>
        <row r="3045">
          <cell r="D3045" t="str">
            <v>卡车工装（减震器治具盘）</v>
          </cell>
          <cell r="E3045" t="str">
            <v>固定资产-模具、检具、工装-制造费用</v>
          </cell>
        </row>
        <row r="3045">
          <cell r="J3045">
            <v>36.5</v>
          </cell>
          <cell r="K3045" t="str">
            <v>2020-06-30</v>
          </cell>
        </row>
        <row r="3045">
          <cell r="O3045">
            <v>8333.34</v>
          </cell>
        </row>
        <row r="3045">
          <cell r="R3045">
            <v>8333.34</v>
          </cell>
        </row>
        <row r="3045">
          <cell r="X3045">
            <v>3715.35</v>
          </cell>
        </row>
        <row r="3045">
          <cell r="Z3045" t="str">
            <v>3THB01113754</v>
          </cell>
        </row>
        <row r="3046">
          <cell r="D3046" t="str">
            <v>卡车工装（减震器治具盘）</v>
          </cell>
          <cell r="E3046" t="str">
            <v>固定资产-模具、检具、工装-制造费用</v>
          </cell>
        </row>
        <row r="3046">
          <cell r="J3046">
            <v>36.5</v>
          </cell>
          <cell r="K3046" t="str">
            <v>2020-06-30</v>
          </cell>
        </row>
        <row r="3046">
          <cell r="O3046">
            <v>8333.34</v>
          </cell>
        </row>
        <row r="3046">
          <cell r="R3046">
            <v>8333.34</v>
          </cell>
        </row>
        <row r="3046">
          <cell r="X3046">
            <v>3715.35</v>
          </cell>
        </row>
        <row r="3046">
          <cell r="Z3046" t="str">
            <v>3THB01113755</v>
          </cell>
        </row>
        <row r="3047">
          <cell r="D3047" t="str">
            <v>卡车工装（减震器治具盘）</v>
          </cell>
          <cell r="E3047" t="str">
            <v>固定资产-模具、检具、工装-制造费用</v>
          </cell>
        </row>
        <row r="3047">
          <cell r="J3047">
            <v>36.5</v>
          </cell>
          <cell r="K3047" t="str">
            <v>2020-06-30</v>
          </cell>
        </row>
        <row r="3047">
          <cell r="O3047">
            <v>8333.34</v>
          </cell>
        </row>
        <row r="3047">
          <cell r="R3047">
            <v>8333.34</v>
          </cell>
        </row>
        <row r="3047">
          <cell r="X3047">
            <v>3715.35</v>
          </cell>
        </row>
        <row r="3047">
          <cell r="Z3047" t="str">
            <v>3THB01113756</v>
          </cell>
        </row>
        <row r="3048">
          <cell r="D3048" t="str">
            <v>卡车工装（减震器治具盘）</v>
          </cell>
          <cell r="E3048" t="str">
            <v>固定资产-模具、检具、工装-制造费用</v>
          </cell>
        </row>
        <row r="3048">
          <cell r="J3048">
            <v>36.5</v>
          </cell>
          <cell r="K3048" t="str">
            <v>2020-06-30</v>
          </cell>
        </row>
        <row r="3048">
          <cell r="O3048">
            <v>8333.34</v>
          </cell>
        </row>
        <row r="3048">
          <cell r="R3048">
            <v>8333.34</v>
          </cell>
        </row>
        <row r="3048">
          <cell r="X3048">
            <v>3715.35</v>
          </cell>
        </row>
        <row r="3048">
          <cell r="Z3048" t="str">
            <v>3THB01113757</v>
          </cell>
        </row>
        <row r="3049">
          <cell r="D3049" t="str">
            <v>靠背左边板拉伸模具</v>
          </cell>
          <cell r="E3049" t="str">
            <v>固定资产-模具、检具、工装-制造费用</v>
          </cell>
        </row>
        <row r="3049">
          <cell r="J3049">
            <v>36.5</v>
          </cell>
          <cell r="K3049" t="str">
            <v>2020-06-30</v>
          </cell>
        </row>
        <row r="3049">
          <cell r="O3049">
            <v>62136.75</v>
          </cell>
        </row>
        <row r="3049">
          <cell r="R3049">
            <v>62136.75</v>
          </cell>
        </row>
        <row r="3049">
          <cell r="X3049">
            <v>27702.7</v>
          </cell>
        </row>
        <row r="3049">
          <cell r="Z3049" t="str">
            <v>3THB01113758</v>
          </cell>
        </row>
        <row r="3050">
          <cell r="D3050" t="str">
            <v>靠背左边板打凸包模具</v>
          </cell>
          <cell r="E3050" t="str">
            <v>固定资产-模具、检具、工装-制造费用</v>
          </cell>
        </row>
        <row r="3050">
          <cell r="J3050">
            <v>36.5</v>
          </cell>
          <cell r="K3050" t="str">
            <v>2020-06-30</v>
          </cell>
        </row>
        <row r="3050">
          <cell r="O3050">
            <v>54444.44</v>
          </cell>
        </row>
        <row r="3050">
          <cell r="R3050">
            <v>54444.44</v>
          </cell>
        </row>
        <row r="3050">
          <cell r="X3050">
            <v>24273.04</v>
          </cell>
        </row>
        <row r="3050">
          <cell r="Z3050" t="str">
            <v>3THB01113759</v>
          </cell>
        </row>
        <row r="3051">
          <cell r="D3051" t="str">
            <v>靠背左边板冲孔模具</v>
          </cell>
          <cell r="E3051" t="str">
            <v>固定资产-模具、检具、工装-制造费用</v>
          </cell>
        </row>
        <row r="3051">
          <cell r="J3051">
            <v>36.5</v>
          </cell>
          <cell r="K3051" t="str">
            <v>2020-06-30</v>
          </cell>
        </row>
        <row r="3051">
          <cell r="O3051">
            <v>41810.34</v>
          </cell>
        </row>
        <row r="3051">
          <cell r="R3051">
            <v>41810.34</v>
          </cell>
        </row>
        <row r="3051">
          <cell r="X3051">
            <v>18640.34</v>
          </cell>
        </row>
        <row r="3051">
          <cell r="Z3051" t="str">
            <v>3THB01113760</v>
          </cell>
        </row>
        <row r="3052">
          <cell r="D3052" t="str">
            <v>靠背右边板落料模具</v>
          </cell>
          <cell r="E3052" t="str">
            <v>固定资产-模具、检具、工装-制造费用</v>
          </cell>
        </row>
        <row r="3052">
          <cell r="J3052">
            <v>36.5</v>
          </cell>
          <cell r="K3052" t="str">
            <v>2020-06-30</v>
          </cell>
        </row>
        <row r="3052">
          <cell r="O3052">
            <v>93534.48</v>
          </cell>
        </row>
        <row r="3052">
          <cell r="R3052">
            <v>93534.48</v>
          </cell>
        </row>
        <row r="3052">
          <cell r="X3052">
            <v>41700.88</v>
          </cell>
        </row>
        <row r="3052">
          <cell r="Z3052" t="str">
            <v>3THB01113761</v>
          </cell>
        </row>
        <row r="3053">
          <cell r="D3053" t="str">
            <v>靠背右边板拉伸模具</v>
          </cell>
          <cell r="E3053" t="str">
            <v>固定资产-模具、检具、工装-制造费用</v>
          </cell>
        </row>
        <row r="3053">
          <cell r="J3053">
            <v>36.5</v>
          </cell>
          <cell r="K3053" t="str">
            <v>2020-06-30</v>
          </cell>
        </row>
        <row r="3053">
          <cell r="O3053">
            <v>52136.75</v>
          </cell>
        </row>
        <row r="3053">
          <cell r="R3053">
            <v>52136.75</v>
          </cell>
        </row>
        <row r="3053">
          <cell r="X3053">
            <v>23244.25</v>
          </cell>
        </row>
        <row r="3053">
          <cell r="Z3053" t="str">
            <v>3THB01113762</v>
          </cell>
        </row>
        <row r="3054">
          <cell r="D3054" t="str">
            <v>靠背右边板打凸包模具</v>
          </cell>
          <cell r="E3054" t="str">
            <v>固定资产-模具、检具、工装-制造费用</v>
          </cell>
        </row>
        <row r="3054">
          <cell r="J3054">
            <v>36.5</v>
          </cell>
          <cell r="K3054" t="str">
            <v>2020-06-30</v>
          </cell>
        </row>
        <row r="3054">
          <cell r="O3054">
            <v>44444.44</v>
          </cell>
        </row>
        <row r="3054">
          <cell r="R3054">
            <v>44444.44</v>
          </cell>
        </row>
        <row r="3054">
          <cell r="X3054">
            <v>19814.78</v>
          </cell>
        </row>
        <row r="3054">
          <cell r="Z3054" t="str">
            <v>3THB01113763</v>
          </cell>
        </row>
        <row r="3055">
          <cell r="D3055" t="str">
            <v>靠背右边板冲孔模具</v>
          </cell>
          <cell r="E3055" t="str">
            <v>固定资产-模具、检具、工装-制造费用</v>
          </cell>
        </row>
        <row r="3055">
          <cell r="J3055">
            <v>36.5</v>
          </cell>
          <cell r="K3055" t="str">
            <v>2020-06-30</v>
          </cell>
        </row>
        <row r="3055">
          <cell r="O3055">
            <v>49572.65</v>
          </cell>
        </row>
        <row r="3055">
          <cell r="R3055">
            <v>49572.65</v>
          </cell>
        </row>
        <row r="3055">
          <cell r="X3055">
            <v>22101.15</v>
          </cell>
        </row>
        <row r="3055">
          <cell r="Z3055" t="str">
            <v>3THB01113764</v>
          </cell>
        </row>
        <row r="3056">
          <cell r="D3056" t="str">
            <v>前排靠背复位卷簧限位支架-落料模</v>
          </cell>
          <cell r="E3056" t="str">
            <v>固定资产-模具、检具、工装-制造费用</v>
          </cell>
        </row>
        <row r="3056">
          <cell r="J3056">
            <v>36.5</v>
          </cell>
          <cell r="K3056" t="str">
            <v>2020-06-30</v>
          </cell>
        </row>
        <row r="3056">
          <cell r="O3056">
            <v>9482.76</v>
          </cell>
        </row>
        <row r="3056">
          <cell r="R3056">
            <v>9482.76</v>
          </cell>
        </row>
        <row r="3056">
          <cell r="X3056">
            <v>4227.7</v>
          </cell>
        </row>
        <row r="3056">
          <cell r="Z3056" t="str">
            <v>3THB01113787</v>
          </cell>
        </row>
        <row r="3057">
          <cell r="D3057" t="str">
            <v>前排靠背复位卷簧限位支架-成型模</v>
          </cell>
          <cell r="E3057" t="str">
            <v>固定资产-模具、检具、工装-制造费用</v>
          </cell>
        </row>
        <row r="3057">
          <cell r="J3057">
            <v>36.5</v>
          </cell>
          <cell r="K3057" t="str">
            <v>2020-06-30</v>
          </cell>
        </row>
        <row r="3057">
          <cell r="O3057">
            <v>10344.83</v>
          </cell>
        </row>
        <row r="3057">
          <cell r="R3057">
            <v>10344.83</v>
          </cell>
        </row>
        <row r="3057">
          <cell r="X3057">
            <v>4612.18</v>
          </cell>
        </row>
        <row r="3057">
          <cell r="Z3057" t="str">
            <v>3THB01113788</v>
          </cell>
        </row>
        <row r="3058">
          <cell r="D3058" t="str">
            <v>前排靠背复位卷簧限位支架-冲孔模</v>
          </cell>
          <cell r="E3058" t="str">
            <v>固定资产-模具、检具、工装-制造费用</v>
          </cell>
        </row>
        <row r="3058">
          <cell r="J3058">
            <v>36.5</v>
          </cell>
          <cell r="K3058" t="str">
            <v>2020-06-30</v>
          </cell>
        </row>
        <row r="3058">
          <cell r="O3058">
            <v>8620.69</v>
          </cell>
        </row>
        <row r="3058">
          <cell r="R3058">
            <v>8620.69</v>
          </cell>
        </row>
        <row r="3058">
          <cell r="X3058">
            <v>3843.38</v>
          </cell>
        </row>
        <row r="3058">
          <cell r="Z3058" t="str">
            <v>3THB01113789</v>
          </cell>
        </row>
        <row r="3059">
          <cell r="D3059" t="str">
            <v>升降棘轮支架-翻孔模</v>
          </cell>
          <cell r="E3059" t="str">
            <v>固定资产-模具、检具、工装-制造费用</v>
          </cell>
        </row>
        <row r="3059">
          <cell r="J3059">
            <v>36.5</v>
          </cell>
          <cell r="K3059" t="str">
            <v>2020-06-30</v>
          </cell>
        </row>
        <row r="3059">
          <cell r="O3059">
            <v>12068.97</v>
          </cell>
        </row>
        <row r="3059">
          <cell r="R3059">
            <v>12068.97</v>
          </cell>
        </row>
        <row r="3059">
          <cell r="X3059">
            <v>5380.82</v>
          </cell>
        </row>
        <row r="3059">
          <cell r="Z3059" t="str">
            <v>3THB01113790</v>
          </cell>
        </row>
        <row r="3060">
          <cell r="D3060" t="str">
            <v>升降棘轮支架-成型模</v>
          </cell>
          <cell r="E3060" t="str">
            <v>固定资产-模具、检具、工装-制造费用</v>
          </cell>
        </row>
        <row r="3060">
          <cell r="J3060">
            <v>36.5</v>
          </cell>
          <cell r="K3060" t="str">
            <v>2020-06-30</v>
          </cell>
        </row>
        <row r="3060">
          <cell r="O3060">
            <v>15517.24</v>
          </cell>
        </row>
        <row r="3060">
          <cell r="R3060">
            <v>15517.24</v>
          </cell>
        </row>
        <row r="3060">
          <cell r="X3060">
            <v>6918.09</v>
          </cell>
        </row>
        <row r="3060">
          <cell r="Z3060" t="str">
            <v>3THB01113791</v>
          </cell>
        </row>
        <row r="3061">
          <cell r="D3061" t="str">
            <v>升降棘轮支架-冲孔模</v>
          </cell>
          <cell r="E3061" t="str">
            <v>固定资产-模具、检具、工装-制造费用</v>
          </cell>
        </row>
        <row r="3061">
          <cell r="J3061">
            <v>36.5</v>
          </cell>
          <cell r="K3061" t="str">
            <v>2020-06-30</v>
          </cell>
        </row>
        <row r="3061">
          <cell r="O3061">
            <v>16724.14</v>
          </cell>
        </row>
        <row r="3061">
          <cell r="R3061">
            <v>16724.14</v>
          </cell>
        </row>
        <row r="3061">
          <cell r="X3061">
            <v>7456.14</v>
          </cell>
        </row>
        <row r="3061">
          <cell r="Z3061" t="str">
            <v>3THB01113792</v>
          </cell>
        </row>
        <row r="3062">
          <cell r="D3062" t="str">
            <v>升降棘轮支架-落料模</v>
          </cell>
          <cell r="E3062" t="str">
            <v>固定资产-模具、检具、工装-制造费用</v>
          </cell>
        </row>
        <row r="3062">
          <cell r="J3062">
            <v>36.5</v>
          </cell>
          <cell r="K3062" t="str">
            <v>2020-06-30</v>
          </cell>
        </row>
        <row r="3062">
          <cell r="O3062">
            <v>17241.38</v>
          </cell>
        </row>
        <row r="3062">
          <cell r="R3062">
            <v>17241.38</v>
          </cell>
        </row>
        <row r="3062">
          <cell r="X3062">
            <v>7686.73</v>
          </cell>
        </row>
        <row r="3062">
          <cell r="Z3062" t="str">
            <v>3THB01113793</v>
          </cell>
        </row>
        <row r="3063">
          <cell r="D3063" t="str">
            <v>左侧调角器下联接板-成型模</v>
          </cell>
          <cell r="E3063" t="str">
            <v>固定资产-模具、检具、工装-制造费用</v>
          </cell>
        </row>
        <row r="3063">
          <cell r="J3063">
            <v>36.5</v>
          </cell>
          <cell r="K3063" t="str">
            <v>2020-06-30</v>
          </cell>
        </row>
        <row r="3063">
          <cell r="O3063">
            <v>12931.03</v>
          </cell>
        </row>
        <row r="3063">
          <cell r="R3063">
            <v>12931.03</v>
          </cell>
        </row>
        <row r="3063">
          <cell r="X3063">
            <v>5765.13</v>
          </cell>
        </row>
        <row r="3063">
          <cell r="Z3063" t="str">
            <v>3THB01113794</v>
          </cell>
        </row>
        <row r="3064">
          <cell r="D3064" t="str">
            <v>左侧调角器下联接板-整型模</v>
          </cell>
          <cell r="E3064" t="str">
            <v>固定资产-模具、检具、工装-制造费用</v>
          </cell>
        </row>
        <row r="3064">
          <cell r="J3064">
            <v>36.5</v>
          </cell>
          <cell r="K3064" t="str">
            <v>2020-06-30</v>
          </cell>
        </row>
        <row r="3064">
          <cell r="O3064">
            <v>14655.17</v>
          </cell>
        </row>
        <row r="3064">
          <cell r="R3064">
            <v>14655.17</v>
          </cell>
        </row>
        <row r="3064">
          <cell r="X3064">
            <v>6533.77</v>
          </cell>
        </row>
        <row r="3064">
          <cell r="Z3064" t="str">
            <v>3THB01113795</v>
          </cell>
        </row>
        <row r="3065">
          <cell r="D3065" t="str">
            <v>左侧调角器下联接板-冲孔模</v>
          </cell>
          <cell r="E3065" t="str">
            <v>固定资产-模具、检具、工装-制造费用</v>
          </cell>
        </row>
        <row r="3065">
          <cell r="J3065">
            <v>36.5</v>
          </cell>
          <cell r="K3065" t="str">
            <v>2020-06-30</v>
          </cell>
        </row>
        <row r="3065">
          <cell r="O3065">
            <v>13189.66</v>
          </cell>
        </row>
        <row r="3065">
          <cell r="R3065">
            <v>13189.66</v>
          </cell>
        </row>
        <row r="3065">
          <cell r="X3065">
            <v>5880.42</v>
          </cell>
        </row>
        <row r="3065">
          <cell r="Z3065" t="str">
            <v>3THB01113796</v>
          </cell>
        </row>
        <row r="3066">
          <cell r="D3066" t="str">
            <v>左侧调角器下联接板-落料模</v>
          </cell>
          <cell r="E3066" t="str">
            <v>固定资产-模具、检具、工装-制造费用</v>
          </cell>
        </row>
        <row r="3066">
          <cell r="J3066">
            <v>36.5</v>
          </cell>
          <cell r="K3066" t="str">
            <v>2020-06-30</v>
          </cell>
        </row>
        <row r="3066">
          <cell r="O3066">
            <v>16379.31</v>
          </cell>
        </row>
        <row r="3066">
          <cell r="R3066">
            <v>16379.31</v>
          </cell>
        </row>
        <row r="3066">
          <cell r="X3066">
            <v>7302.41</v>
          </cell>
        </row>
        <row r="3066">
          <cell r="Z3066" t="str">
            <v>3THB01113797</v>
          </cell>
        </row>
        <row r="3067">
          <cell r="D3067" t="str">
            <v>右侧调角器下联接板-冲孔模</v>
          </cell>
          <cell r="E3067" t="str">
            <v>固定资产-模具、检具、工装-制造费用</v>
          </cell>
        </row>
        <row r="3067">
          <cell r="J3067">
            <v>36.5</v>
          </cell>
          <cell r="K3067" t="str">
            <v>2020-06-30</v>
          </cell>
        </row>
        <row r="3067">
          <cell r="O3067">
            <v>13189.66</v>
          </cell>
        </row>
        <row r="3067">
          <cell r="R3067">
            <v>13189.66</v>
          </cell>
        </row>
        <row r="3067">
          <cell r="X3067">
            <v>5880.42</v>
          </cell>
        </row>
        <row r="3067">
          <cell r="Z3067" t="str">
            <v>3THB01113798</v>
          </cell>
        </row>
        <row r="3068">
          <cell r="D3068" t="str">
            <v>右侧调角器下联接板-成型模</v>
          </cell>
          <cell r="E3068" t="str">
            <v>固定资产-模具、检具、工装-制造费用</v>
          </cell>
        </row>
        <row r="3068">
          <cell r="J3068">
            <v>36.5</v>
          </cell>
          <cell r="K3068" t="str">
            <v>2020-06-30</v>
          </cell>
        </row>
        <row r="3068">
          <cell r="O3068">
            <v>12931.03</v>
          </cell>
        </row>
        <row r="3068">
          <cell r="R3068">
            <v>12931.03</v>
          </cell>
        </row>
        <row r="3068">
          <cell r="X3068">
            <v>5765.13</v>
          </cell>
        </row>
        <row r="3068">
          <cell r="Z3068" t="str">
            <v>3THB01113799</v>
          </cell>
        </row>
        <row r="3069">
          <cell r="D3069" t="str">
            <v>右侧调角器下联接板-整形模</v>
          </cell>
          <cell r="E3069" t="str">
            <v>固定资产-模具、检具、工装-制造费用</v>
          </cell>
        </row>
        <row r="3069">
          <cell r="J3069">
            <v>36.5</v>
          </cell>
          <cell r="K3069" t="str">
            <v>2020-06-30</v>
          </cell>
        </row>
        <row r="3069">
          <cell r="O3069">
            <v>14655.17</v>
          </cell>
        </row>
        <row r="3069">
          <cell r="R3069">
            <v>14655.17</v>
          </cell>
        </row>
        <row r="3069">
          <cell r="X3069">
            <v>6533.77</v>
          </cell>
        </row>
        <row r="3069">
          <cell r="Z3069" t="str">
            <v>3THB01113800</v>
          </cell>
        </row>
        <row r="3070">
          <cell r="D3070" t="str">
            <v>喷漆线</v>
          </cell>
          <cell r="E3070" t="str">
            <v>固定资产-机器设备-制造费用</v>
          </cell>
        </row>
        <row r="3070">
          <cell r="J3070">
            <v>35.4666666666667</v>
          </cell>
          <cell r="K3070" t="str">
            <v>2020-07-31</v>
          </cell>
        </row>
        <row r="3070">
          <cell r="O3070">
            <v>25766871.37</v>
          </cell>
        </row>
        <row r="3070">
          <cell r="R3070">
            <v>25766871.37</v>
          </cell>
        </row>
        <row r="3070">
          <cell r="X3070">
            <v>18817979.97</v>
          </cell>
        </row>
        <row r="3070">
          <cell r="Z3070" t="str">
            <v>2MHB01103808</v>
          </cell>
        </row>
        <row r="3071">
          <cell r="D3071" t="str">
            <v>平衡吊</v>
          </cell>
          <cell r="E3071" t="str">
            <v>固定资产-其他-制造费用</v>
          </cell>
        </row>
        <row r="3071">
          <cell r="J3071">
            <v>35.4666666666667</v>
          </cell>
          <cell r="K3071" t="str">
            <v>2020-07-31</v>
          </cell>
        </row>
        <row r="3071">
          <cell r="O3071">
            <v>16814.16</v>
          </cell>
        </row>
        <row r="3071">
          <cell r="R3071">
            <v>16814.16</v>
          </cell>
        </row>
        <row r="3071">
          <cell r="X3071">
            <v>7762.52</v>
          </cell>
        </row>
        <row r="3071">
          <cell r="Z3071" t="str">
            <v>3QHB01023806</v>
          </cell>
        </row>
        <row r="3072">
          <cell r="D3072" t="str">
            <v>36工位环形发泡线</v>
          </cell>
          <cell r="E3072" t="str">
            <v>固定资产-机器设备-制造费用</v>
          </cell>
        </row>
        <row r="3072">
          <cell r="J3072">
            <v>34.5333333333333</v>
          </cell>
          <cell r="K3072" t="str">
            <v>2020-08-28</v>
          </cell>
        </row>
        <row r="3072">
          <cell r="O3072">
            <v>15687067.51</v>
          </cell>
        </row>
        <row r="3072">
          <cell r="R3072">
            <v>15756226.83</v>
          </cell>
        </row>
        <row r="3072">
          <cell r="X3072">
            <v>11638961.7</v>
          </cell>
        </row>
        <row r="3072">
          <cell r="Z3072" t="str">
            <v>1MHB01023809</v>
          </cell>
        </row>
        <row r="3073">
          <cell r="D3073" t="str">
            <v>汽车零部件阴极电泳涂装线</v>
          </cell>
          <cell r="E3073" t="str">
            <v>固定资产-机器设备-制造费用</v>
          </cell>
        </row>
        <row r="3073">
          <cell r="J3073">
            <v>34.5333333333333</v>
          </cell>
          <cell r="K3073" t="str">
            <v>2020-08-28</v>
          </cell>
        </row>
        <row r="3073">
          <cell r="O3073">
            <v>5557147.56</v>
          </cell>
        </row>
        <row r="3073">
          <cell r="R3073">
            <v>5572191.81</v>
          </cell>
        </row>
        <row r="3073">
          <cell r="X3073">
            <v>4109557.23</v>
          </cell>
        </row>
        <row r="3073">
          <cell r="Z3073" t="str">
            <v>3MHB01023810</v>
          </cell>
        </row>
        <row r="3074">
          <cell r="D3074" t="str">
            <v>豪泺电加热左右后视镜检具</v>
          </cell>
          <cell r="E3074" t="str">
            <v>固定资产-模具、检具、工装-制造费用</v>
          </cell>
        </row>
        <row r="3074">
          <cell r="J3074">
            <v>34.4333333333333</v>
          </cell>
          <cell r="K3074" t="str">
            <v>2020-08-31</v>
          </cell>
        </row>
        <row r="3074">
          <cell r="O3074">
            <v>1308.62</v>
          </cell>
        </row>
        <row r="3074">
          <cell r="R3074">
            <v>1308.62</v>
          </cell>
        </row>
        <row r="3074">
          <cell r="X3074">
            <v>624.86</v>
          </cell>
        </row>
        <row r="3074">
          <cell r="Z3074" t="str">
            <v>2THB01023825</v>
          </cell>
        </row>
        <row r="3075">
          <cell r="D3075" t="str">
            <v>奥铃升级短支杆检具</v>
          </cell>
          <cell r="E3075" t="str">
            <v>固定资产-模具、检具、工装-制造费用</v>
          </cell>
        </row>
        <row r="3075">
          <cell r="J3075">
            <v>34.4333333333333</v>
          </cell>
          <cell r="K3075" t="str">
            <v>2020-08-31</v>
          </cell>
        </row>
        <row r="3075">
          <cell r="O3075">
            <v>419.75</v>
          </cell>
        </row>
        <row r="3075">
          <cell r="R3075">
            <v>419.75</v>
          </cell>
        </row>
        <row r="3075">
          <cell r="X3075">
            <v>200.46</v>
          </cell>
        </row>
        <row r="3075">
          <cell r="Z3075" t="str">
            <v>3THB01023811</v>
          </cell>
        </row>
        <row r="3076">
          <cell r="D3076" t="str">
            <v>低速牵引车右镜杆检具</v>
          </cell>
          <cell r="E3076" t="str">
            <v>固定资产-模具、检具、工装-制造费用</v>
          </cell>
        </row>
        <row r="3076">
          <cell r="J3076">
            <v>34.4333333333333</v>
          </cell>
          <cell r="K3076" t="str">
            <v>2020-08-31</v>
          </cell>
        </row>
        <row r="3076">
          <cell r="O3076">
            <v>1160.48</v>
          </cell>
        </row>
        <row r="3076">
          <cell r="R3076">
            <v>1160.48</v>
          </cell>
        </row>
        <row r="3076">
          <cell r="X3076">
            <v>554.11</v>
          </cell>
        </row>
        <row r="3076">
          <cell r="Z3076" t="str">
            <v>3THB01023813</v>
          </cell>
        </row>
        <row r="3077">
          <cell r="D3077" t="str">
            <v>奥驰下视镜杆检具</v>
          </cell>
          <cell r="E3077" t="str">
            <v>固定资产-模具、检具、工装-制造费用</v>
          </cell>
        </row>
        <row r="3077">
          <cell r="J3077">
            <v>34.4333333333333</v>
          </cell>
          <cell r="K3077" t="str">
            <v>2020-08-31</v>
          </cell>
        </row>
        <row r="3077">
          <cell r="O3077">
            <v>1234.55</v>
          </cell>
        </row>
        <row r="3077">
          <cell r="R3077">
            <v>1234.55</v>
          </cell>
        </row>
        <row r="3077">
          <cell r="X3077">
            <v>589.4</v>
          </cell>
        </row>
        <row r="3077">
          <cell r="Z3077" t="str">
            <v>3THB01023814</v>
          </cell>
        </row>
        <row r="3078">
          <cell r="D3078" t="str">
            <v>奥驰补盲镜镜杆检具</v>
          </cell>
          <cell r="E3078" t="str">
            <v>固定资产-模具、检具、工装-制造费用</v>
          </cell>
        </row>
        <row r="3078">
          <cell r="J3078">
            <v>34.4333333333333</v>
          </cell>
          <cell r="K3078" t="str">
            <v>2020-08-31</v>
          </cell>
        </row>
        <row r="3078">
          <cell r="O3078">
            <v>439.49</v>
          </cell>
        </row>
        <row r="3078">
          <cell r="R3078">
            <v>439.49</v>
          </cell>
        </row>
        <row r="3078">
          <cell r="X3078">
            <v>209.81</v>
          </cell>
        </row>
        <row r="3078">
          <cell r="Z3078" t="str">
            <v>3THB01023815</v>
          </cell>
        </row>
        <row r="3079">
          <cell r="D3079" t="str">
            <v>捷运镜杆检具</v>
          </cell>
          <cell r="E3079" t="str">
            <v>固定资产-模具、检具、工装-制造费用</v>
          </cell>
        </row>
        <row r="3079">
          <cell r="J3079">
            <v>34.4333333333333</v>
          </cell>
          <cell r="K3079" t="str">
            <v>2020-08-31</v>
          </cell>
        </row>
        <row r="3079">
          <cell r="O3079">
            <v>1476.51</v>
          </cell>
        </row>
        <row r="3079">
          <cell r="R3079">
            <v>1476.51</v>
          </cell>
        </row>
        <row r="3079">
          <cell r="X3079">
            <v>704.97</v>
          </cell>
        </row>
        <row r="3079">
          <cell r="Z3079" t="str">
            <v>3THB01023819</v>
          </cell>
        </row>
        <row r="3080">
          <cell r="D3080" t="str">
            <v>奥驰V镜杆检具</v>
          </cell>
          <cell r="E3080" t="str">
            <v>固定资产-模具、检具、工装-制造费用</v>
          </cell>
        </row>
        <row r="3080">
          <cell r="J3080">
            <v>34.4333333333333</v>
          </cell>
          <cell r="K3080" t="str">
            <v>2020-08-31</v>
          </cell>
        </row>
        <row r="3080">
          <cell r="O3080">
            <v>1802.44</v>
          </cell>
        </row>
        <row r="3080">
          <cell r="R3080">
            <v>1802.44</v>
          </cell>
        </row>
        <row r="3080">
          <cell r="X3080">
            <v>860.62</v>
          </cell>
        </row>
        <row r="3080">
          <cell r="Z3080" t="str">
            <v>3THB01023820</v>
          </cell>
        </row>
        <row r="3081">
          <cell r="D3081" t="str">
            <v>H3窄车镜杆检具</v>
          </cell>
          <cell r="E3081" t="str">
            <v>固定资产-模具、检具、工装-制造费用</v>
          </cell>
        </row>
        <row r="3081">
          <cell r="J3081">
            <v>34.4333333333333</v>
          </cell>
          <cell r="K3081" t="str">
            <v>2020-08-31</v>
          </cell>
        </row>
        <row r="3081">
          <cell r="O3081">
            <v>2148.11</v>
          </cell>
        </row>
        <row r="3081">
          <cell r="R3081">
            <v>2148.11</v>
          </cell>
        </row>
        <row r="3081">
          <cell r="X3081">
            <v>1025.78</v>
          </cell>
        </row>
        <row r="3081">
          <cell r="Z3081" t="str">
            <v>3THB01023821</v>
          </cell>
        </row>
        <row r="3082">
          <cell r="D3082" t="str">
            <v>奥驰A镜杆左/右检具</v>
          </cell>
          <cell r="E3082" t="str">
            <v>固定资产-模具、检具、工装-制造费用</v>
          </cell>
        </row>
        <row r="3082">
          <cell r="J3082">
            <v>34.4333333333333</v>
          </cell>
          <cell r="K3082" t="str">
            <v>2020-08-31</v>
          </cell>
        </row>
        <row r="3082">
          <cell r="O3082">
            <v>1678.98</v>
          </cell>
        </row>
        <row r="3082">
          <cell r="R3082">
            <v>1678.98</v>
          </cell>
        </row>
        <row r="3082">
          <cell r="X3082">
            <v>801.68</v>
          </cell>
        </row>
        <row r="3082">
          <cell r="Z3082" t="str">
            <v>3THB01023826</v>
          </cell>
        </row>
        <row r="3083">
          <cell r="D3083" t="str">
            <v>1780镜杆左/右检具</v>
          </cell>
          <cell r="E3083" t="str">
            <v>固定资产-模具、检具、工装-制造费用</v>
          </cell>
        </row>
        <row r="3083">
          <cell r="J3083">
            <v>34.4333333333333</v>
          </cell>
          <cell r="K3083" t="str">
            <v>2020-08-31</v>
          </cell>
        </row>
        <row r="3083">
          <cell r="O3083">
            <v>1901.2</v>
          </cell>
        </row>
        <row r="3083">
          <cell r="R3083">
            <v>1901.2</v>
          </cell>
        </row>
        <row r="3083">
          <cell r="X3083">
            <v>907.9</v>
          </cell>
        </row>
        <row r="3083">
          <cell r="Z3083" t="str">
            <v>3THB01023828</v>
          </cell>
        </row>
        <row r="3084">
          <cell r="D3084" t="str">
            <v>H3后横管冲孔模</v>
          </cell>
          <cell r="E3084" t="str">
            <v>固定资产-模具、检具、工装-制造费用</v>
          </cell>
        </row>
        <row r="3084">
          <cell r="J3084">
            <v>34.4333333333333</v>
          </cell>
          <cell r="K3084" t="str">
            <v>2020-08-31</v>
          </cell>
        </row>
        <row r="3084">
          <cell r="O3084">
            <v>4024.62</v>
          </cell>
        </row>
        <row r="3084">
          <cell r="R3084">
            <v>4024.62</v>
          </cell>
        </row>
        <row r="3084">
          <cell r="X3084">
            <v>1921.86</v>
          </cell>
        </row>
        <row r="3084">
          <cell r="Z3084" t="str">
            <v>3THB01043812</v>
          </cell>
        </row>
        <row r="3085">
          <cell r="D3085" t="str">
            <v>气袋腰托支撑钣金</v>
          </cell>
          <cell r="E3085" t="str">
            <v>固定资产-模具、检具、工装-制造费用</v>
          </cell>
        </row>
        <row r="3085">
          <cell r="J3085">
            <v>34.4333333333333</v>
          </cell>
          <cell r="K3085" t="str">
            <v>2020-08-31</v>
          </cell>
        </row>
        <row r="3085">
          <cell r="O3085">
            <v>14468.89</v>
          </cell>
        </row>
        <row r="3085">
          <cell r="R3085">
            <v>14468.89</v>
          </cell>
        </row>
        <row r="3085">
          <cell r="X3085">
            <v>6908.92</v>
          </cell>
        </row>
        <row r="3085">
          <cell r="Z3085" t="str">
            <v>3THB01043817</v>
          </cell>
        </row>
        <row r="3086">
          <cell r="D3086" t="str">
            <v>MV3右舵镜杆穿线孔钻孔夹具（8.0）</v>
          </cell>
          <cell r="E3086" t="str">
            <v>固定资产-模具、检具、工装-制造费用</v>
          </cell>
        </row>
        <row r="3086">
          <cell r="J3086">
            <v>34.4333333333333</v>
          </cell>
          <cell r="K3086" t="str">
            <v>2020-08-31</v>
          </cell>
        </row>
        <row r="3086">
          <cell r="O3086">
            <v>246.91</v>
          </cell>
        </row>
        <row r="3086">
          <cell r="R3086">
            <v>246.91</v>
          </cell>
        </row>
        <row r="3086">
          <cell r="X3086">
            <v>117.88</v>
          </cell>
        </row>
        <row r="3086">
          <cell r="Z3086" t="str">
            <v>3THB01043818</v>
          </cell>
        </row>
        <row r="3087">
          <cell r="D3087" t="str">
            <v>MV3右舵镜杆8.2钻孔夹具</v>
          </cell>
          <cell r="E3087" t="str">
            <v>固定资产-模具、检具、工装-制造费用</v>
          </cell>
        </row>
        <row r="3087">
          <cell r="J3087">
            <v>34.4333333333333</v>
          </cell>
          <cell r="K3087" t="str">
            <v>2020-08-31</v>
          </cell>
        </row>
        <row r="3087">
          <cell r="O3087">
            <v>666.65</v>
          </cell>
        </row>
        <row r="3087">
          <cell r="R3087">
            <v>666.65</v>
          </cell>
        </row>
        <row r="3087">
          <cell r="X3087">
            <v>318.33</v>
          </cell>
        </row>
        <row r="3087">
          <cell r="Z3087" t="str">
            <v>3THB01043822</v>
          </cell>
        </row>
        <row r="3088">
          <cell r="D3088" t="str">
            <v>T5方管切弧模具</v>
          </cell>
          <cell r="E3088" t="str">
            <v>固定资产-模具、检具、工装-制造费用</v>
          </cell>
        </row>
        <row r="3088">
          <cell r="J3088">
            <v>34.4333333333333</v>
          </cell>
          <cell r="K3088" t="str">
            <v>2020-08-31</v>
          </cell>
        </row>
        <row r="3088">
          <cell r="O3088">
            <v>2197.49</v>
          </cell>
        </row>
        <row r="3088">
          <cell r="R3088">
            <v>2197.49</v>
          </cell>
        </row>
        <row r="3088">
          <cell r="X3088">
            <v>1049.26</v>
          </cell>
        </row>
        <row r="3088">
          <cell r="Z3088" t="str">
            <v>3THB01043830</v>
          </cell>
        </row>
        <row r="3089">
          <cell r="D3089" t="str">
            <v>H3镜杆折弯模具（连接杆）</v>
          </cell>
          <cell r="E3089" t="str">
            <v>固定资产-模具、检具、工装-制造费用</v>
          </cell>
        </row>
        <row r="3089">
          <cell r="J3089">
            <v>34.4333333333333</v>
          </cell>
          <cell r="K3089" t="str">
            <v>2020-08-31</v>
          </cell>
        </row>
        <row r="3089">
          <cell r="O3089">
            <v>3802.4</v>
          </cell>
        </row>
        <row r="3089">
          <cell r="R3089">
            <v>3802.4</v>
          </cell>
        </row>
        <row r="3089">
          <cell r="X3089">
            <v>1815.64</v>
          </cell>
        </row>
        <row r="3089">
          <cell r="Z3089" t="str">
            <v>3THB01043833</v>
          </cell>
        </row>
        <row r="3090">
          <cell r="D3090" t="str">
            <v>H3左右镜杆拍扁模具（连接杆）</v>
          </cell>
          <cell r="E3090" t="str">
            <v>固定资产-模具、检具、工装-制造费用</v>
          </cell>
        </row>
        <row r="3090">
          <cell r="J3090">
            <v>34.4333333333333</v>
          </cell>
          <cell r="K3090" t="str">
            <v>2020-08-31</v>
          </cell>
        </row>
        <row r="3090">
          <cell r="O3090">
            <v>7703.58</v>
          </cell>
        </row>
        <row r="3090">
          <cell r="R3090">
            <v>7703.58</v>
          </cell>
        </row>
        <row r="3090">
          <cell r="X3090">
            <v>3678.57</v>
          </cell>
        </row>
        <row r="3090">
          <cell r="Z3090" t="str">
            <v>3THB01043834</v>
          </cell>
        </row>
        <row r="3091">
          <cell r="D3091" t="str">
            <v>H3左右镜杆拍扁模具（连接杆）</v>
          </cell>
          <cell r="E3091" t="str">
            <v>固定资产-模具、检具、工装-制造费用</v>
          </cell>
        </row>
        <row r="3091">
          <cell r="J3091">
            <v>34.4333333333333</v>
          </cell>
          <cell r="K3091" t="str">
            <v>2020-08-31</v>
          </cell>
        </row>
        <row r="3091">
          <cell r="O3091">
            <v>7703.58</v>
          </cell>
        </row>
        <row r="3091">
          <cell r="R3091">
            <v>7703.58</v>
          </cell>
        </row>
        <row r="3091">
          <cell r="X3091">
            <v>3678.57</v>
          </cell>
        </row>
        <row r="3091">
          <cell r="Z3091" t="str">
            <v>3THB01043835</v>
          </cell>
        </row>
        <row r="3092">
          <cell r="D3092" t="str">
            <v>腰托固定网焊胎</v>
          </cell>
          <cell r="E3092" t="str">
            <v>固定资产-模具、检具、工装-制造费用</v>
          </cell>
        </row>
        <row r="3092">
          <cell r="J3092">
            <v>34.4333333333333</v>
          </cell>
          <cell r="K3092" t="str">
            <v>2020-08-31</v>
          </cell>
        </row>
        <row r="3092">
          <cell r="O3092">
            <v>1407.38</v>
          </cell>
        </row>
        <row r="3092">
          <cell r="R3092">
            <v>1407.38</v>
          </cell>
        </row>
        <row r="3092">
          <cell r="X3092">
            <v>672.14</v>
          </cell>
        </row>
        <row r="3092">
          <cell r="Z3092" t="str">
            <v>3THB01053816</v>
          </cell>
        </row>
        <row r="3093">
          <cell r="D3093" t="str">
            <v>MV3右舵左右镜杆焊胎</v>
          </cell>
          <cell r="E3093" t="str">
            <v>固定资产-模具、检具、工装-制造费用</v>
          </cell>
        </row>
        <row r="3093">
          <cell r="J3093">
            <v>34.4333333333333</v>
          </cell>
          <cell r="K3093" t="str">
            <v>2020-08-31</v>
          </cell>
        </row>
        <row r="3093">
          <cell r="O3093">
            <v>864.19</v>
          </cell>
        </row>
        <row r="3093">
          <cell r="R3093">
            <v>864.19</v>
          </cell>
        </row>
        <row r="3093">
          <cell r="X3093">
            <v>412.75</v>
          </cell>
        </row>
        <row r="3093">
          <cell r="Z3093" t="str">
            <v>3THB01053823</v>
          </cell>
        </row>
        <row r="3094">
          <cell r="D3094" t="str">
            <v>仰角调节机构焊胎一序</v>
          </cell>
          <cell r="E3094" t="str">
            <v>固定资产-模具、检具、工装-制造费用</v>
          </cell>
        </row>
        <row r="3094">
          <cell r="J3094">
            <v>34.4333333333333</v>
          </cell>
          <cell r="K3094" t="str">
            <v>2020-08-31</v>
          </cell>
        </row>
        <row r="3094">
          <cell r="O3094">
            <v>246.91</v>
          </cell>
        </row>
        <row r="3094">
          <cell r="R3094">
            <v>246.91</v>
          </cell>
        </row>
        <row r="3094">
          <cell r="X3094">
            <v>117.88</v>
          </cell>
        </row>
        <row r="3094">
          <cell r="Z3094" t="str">
            <v>3THB01053829</v>
          </cell>
        </row>
        <row r="3095">
          <cell r="D3095" t="str">
            <v>奥驰后视镜焊胎</v>
          </cell>
          <cell r="E3095" t="str">
            <v>固定资产-模具、检具、工装-制造费用</v>
          </cell>
        </row>
        <row r="3095">
          <cell r="J3095">
            <v>34.4333333333333</v>
          </cell>
          <cell r="K3095" t="str">
            <v>2020-08-31</v>
          </cell>
        </row>
        <row r="3095">
          <cell r="O3095">
            <v>3580.19</v>
          </cell>
        </row>
        <row r="3095">
          <cell r="R3095">
            <v>3580.19</v>
          </cell>
        </row>
        <row r="3095">
          <cell r="X3095">
            <v>1709.58</v>
          </cell>
        </row>
        <row r="3095">
          <cell r="Z3095" t="str">
            <v>3THB01053831</v>
          </cell>
        </row>
        <row r="3096">
          <cell r="D3096" t="str">
            <v>H4下横管支架简易焊胎</v>
          </cell>
          <cell r="E3096" t="str">
            <v>固定资产-模具、检具、工装-制造费用</v>
          </cell>
        </row>
        <row r="3096">
          <cell r="J3096">
            <v>34.4333333333333</v>
          </cell>
          <cell r="K3096" t="str">
            <v>2020-08-31</v>
          </cell>
        </row>
        <row r="3096">
          <cell r="O3096">
            <v>1111.09</v>
          </cell>
        </row>
        <row r="3096">
          <cell r="R3096">
            <v>1111.09</v>
          </cell>
        </row>
        <row r="3096">
          <cell r="X3096">
            <v>530.62</v>
          </cell>
        </row>
        <row r="3096">
          <cell r="Z3096" t="str">
            <v>3THB01053832</v>
          </cell>
        </row>
        <row r="3097">
          <cell r="D3097" t="str">
            <v>H4下框组装治具</v>
          </cell>
          <cell r="E3097" t="str">
            <v>固定资产-模具、检具、工装-制造费用</v>
          </cell>
        </row>
        <row r="3097">
          <cell r="J3097">
            <v>34.4333333333333</v>
          </cell>
          <cell r="K3097" t="str">
            <v>2020-08-31</v>
          </cell>
        </row>
        <row r="3097">
          <cell r="O3097">
            <v>1407.38</v>
          </cell>
        </row>
        <row r="3097">
          <cell r="R3097">
            <v>1407.38</v>
          </cell>
        </row>
        <row r="3097">
          <cell r="X3097">
            <v>672.14</v>
          </cell>
        </row>
        <row r="3097">
          <cell r="Z3097" t="str">
            <v>3THB01113824</v>
          </cell>
        </row>
        <row r="3098">
          <cell r="D3098" t="str">
            <v>ETX2280镜杆检具</v>
          </cell>
          <cell r="E3098" t="str">
            <v>固定资产-模具、检具、工装-制造费用</v>
          </cell>
        </row>
        <row r="3098">
          <cell r="J3098">
            <v>34.4333333333333</v>
          </cell>
          <cell r="K3098" t="str">
            <v>2020-08-31</v>
          </cell>
        </row>
        <row r="3098">
          <cell r="O3098">
            <v>1802.44</v>
          </cell>
        </row>
        <row r="3098">
          <cell r="R3098">
            <v>1802.44</v>
          </cell>
        </row>
        <row r="3098">
          <cell r="X3098">
            <v>860.62</v>
          </cell>
        </row>
        <row r="3098">
          <cell r="Z3098" t="str">
            <v>3THB01113827</v>
          </cell>
        </row>
        <row r="3099">
          <cell r="D3099" t="str">
            <v>监控系统</v>
          </cell>
          <cell r="E3099" t="str">
            <v>固定资产-电子设备-制造费用</v>
          </cell>
        </row>
        <row r="3099">
          <cell r="J3099">
            <v>33.4333333333333</v>
          </cell>
          <cell r="K3099" t="str">
            <v>2020-09-30</v>
          </cell>
        </row>
        <row r="3099">
          <cell r="O3099">
            <v>2800</v>
          </cell>
        </row>
        <row r="3099">
          <cell r="R3099">
            <v>2800</v>
          </cell>
        </row>
        <row r="3099">
          <cell r="X3099">
            <v>435.52</v>
          </cell>
        </row>
        <row r="3099">
          <cell r="Z3099" t="str">
            <v>1EHB01013838</v>
          </cell>
        </row>
        <row r="3100">
          <cell r="D3100" t="str">
            <v>H6座椅铸锌压头压铸模具</v>
          </cell>
          <cell r="E3100" t="str">
            <v>固定资产-模具、检具、工装-制造费用</v>
          </cell>
        </row>
        <row r="3100">
          <cell r="J3100">
            <v>33.4333333333333</v>
          </cell>
          <cell r="K3100" t="str">
            <v>2020-09-30</v>
          </cell>
        </row>
        <row r="3100">
          <cell r="O3100">
            <v>34000</v>
          </cell>
        </row>
        <row r="3100">
          <cell r="R3100">
            <v>34000</v>
          </cell>
        </row>
        <row r="3100">
          <cell r="X3100">
            <v>16773.44</v>
          </cell>
        </row>
        <row r="3100">
          <cell r="Z3100" t="str">
            <v>1THB01113837</v>
          </cell>
        </row>
        <row r="3101">
          <cell r="D3101" t="str">
            <v>打码机</v>
          </cell>
          <cell r="E3101" t="str">
            <v>固定资产-电子设备-制造费用</v>
          </cell>
        </row>
        <row r="3101">
          <cell r="J3101">
            <v>33.4333333333333</v>
          </cell>
          <cell r="K3101" t="str">
            <v>2020-09-30</v>
          </cell>
        </row>
        <row r="3101">
          <cell r="O3101">
            <v>1200</v>
          </cell>
        </row>
        <row r="3101">
          <cell r="R3101">
            <v>1200</v>
          </cell>
        </row>
        <row r="3101">
          <cell r="X3101">
            <v>186.72</v>
          </cell>
        </row>
        <row r="3101">
          <cell r="Z3101" t="str">
            <v>2EHB01013840</v>
          </cell>
        </row>
        <row r="3102">
          <cell r="D3102" t="str">
            <v>J6F杂物箱上盖</v>
          </cell>
          <cell r="E3102" t="str">
            <v>固定资产-模具、检具、工装-制造费用</v>
          </cell>
        </row>
        <row r="3102">
          <cell r="J3102">
            <v>33.4333333333333</v>
          </cell>
          <cell r="K3102" t="str">
            <v>2020-09-30</v>
          </cell>
        </row>
        <row r="3102">
          <cell r="O3102">
            <v>119469.03</v>
          </cell>
        </row>
        <row r="3102">
          <cell r="R3102">
            <v>119469.03</v>
          </cell>
        </row>
        <row r="3102">
          <cell r="X3102">
            <v>58938.15</v>
          </cell>
        </row>
        <row r="3102">
          <cell r="Z3102" t="str">
            <v>2THB01083842</v>
          </cell>
        </row>
        <row r="3103">
          <cell r="D3103" t="str">
            <v>杂物箱底壳</v>
          </cell>
          <cell r="E3103" t="str">
            <v>固定资产-模具、检具、工装-制造费用</v>
          </cell>
        </row>
        <row r="3103">
          <cell r="J3103">
            <v>33.4333333333333</v>
          </cell>
          <cell r="K3103" t="str">
            <v>2020-09-30</v>
          </cell>
        </row>
        <row r="3103">
          <cell r="O3103">
            <v>137168.14</v>
          </cell>
        </row>
        <row r="3103">
          <cell r="R3103">
            <v>137168.14</v>
          </cell>
        </row>
        <row r="3103">
          <cell r="X3103">
            <v>67669.58</v>
          </cell>
        </row>
        <row r="3103">
          <cell r="Z3103" t="str">
            <v>2THB01083843</v>
          </cell>
        </row>
        <row r="3104">
          <cell r="D3104" t="str">
            <v>B80C后视镜镜壳左检具</v>
          </cell>
          <cell r="E3104" t="str">
            <v>固定资产-模具、检具、工装-制造费用</v>
          </cell>
        </row>
        <row r="3104">
          <cell r="J3104">
            <v>33.4333333333333</v>
          </cell>
          <cell r="K3104" t="str">
            <v>2020-09-30</v>
          </cell>
        </row>
        <row r="3104">
          <cell r="O3104">
            <v>5387.93</v>
          </cell>
        </row>
        <row r="3104">
          <cell r="R3104">
            <v>5387.93</v>
          </cell>
        </row>
        <row r="3104">
          <cell r="X3104">
            <v>2658.01</v>
          </cell>
        </row>
        <row r="3104">
          <cell r="Z3104" t="str">
            <v>2THB01093850</v>
          </cell>
        </row>
        <row r="3105">
          <cell r="D3105" t="str">
            <v>B80C后视镜镜壳右检具</v>
          </cell>
          <cell r="E3105" t="str">
            <v>固定资产-模具、检具、工装-制造费用</v>
          </cell>
        </row>
        <row r="3105">
          <cell r="J3105">
            <v>33.4333333333333</v>
          </cell>
          <cell r="K3105" t="str">
            <v>2020-09-30</v>
          </cell>
        </row>
        <row r="3105">
          <cell r="O3105">
            <v>5387.93</v>
          </cell>
        </row>
        <row r="3105">
          <cell r="R3105">
            <v>5387.93</v>
          </cell>
        </row>
        <row r="3105">
          <cell r="X3105">
            <v>2658.01</v>
          </cell>
        </row>
        <row r="3105">
          <cell r="Z3105" t="str">
            <v>2THB01093851</v>
          </cell>
        </row>
        <row r="3106">
          <cell r="D3106" t="str">
            <v>B80C后视镜基板左检具</v>
          </cell>
          <cell r="E3106" t="str">
            <v>固定资产-模具、检具、工装-制造费用</v>
          </cell>
        </row>
        <row r="3106">
          <cell r="J3106">
            <v>33.4333333333333</v>
          </cell>
          <cell r="K3106" t="str">
            <v>2020-09-30</v>
          </cell>
        </row>
        <row r="3106">
          <cell r="O3106">
            <v>4525.86</v>
          </cell>
        </row>
        <row r="3106">
          <cell r="R3106">
            <v>4525.86</v>
          </cell>
        </row>
        <row r="3106">
          <cell r="X3106">
            <v>2232.74</v>
          </cell>
        </row>
        <row r="3106">
          <cell r="Z3106" t="str">
            <v>2THB01093852</v>
          </cell>
        </row>
        <row r="3107">
          <cell r="D3107" t="str">
            <v>B80C后视镜基板右检具</v>
          </cell>
          <cell r="E3107" t="str">
            <v>固定资产-模具、检具、工装-制造费用</v>
          </cell>
        </row>
        <row r="3107">
          <cell r="J3107">
            <v>33.4333333333333</v>
          </cell>
          <cell r="K3107" t="str">
            <v>2020-09-30</v>
          </cell>
        </row>
        <row r="3107">
          <cell r="O3107">
            <v>4525.86</v>
          </cell>
        </row>
        <row r="3107">
          <cell r="R3107">
            <v>4525.86</v>
          </cell>
        </row>
        <row r="3107">
          <cell r="X3107">
            <v>2232.74</v>
          </cell>
        </row>
        <row r="3107">
          <cell r="Z3107" t="str">
            <v>2THB01093853</v>
          </cell>
        </row>
        <row r="3108">
          <cell r="D3108" t="str">
            <v>MV3补盲镜镜座铝压铸模具</v>
          </cell>
          <cell r="E3108" t="str">
            <v>固定资产-模具、检具、工装-制造费用</v>
          </cell>
        </row>
        <row r="3108">
          <cell r="J3108">
            <v>33.4333333333333</v>
          </cell>
          <cell r="K3108" t="str">
            <v>2020-09-30</v>
          </cell>
        </row>
        <row r="3108">
          <cell r="O3108">
            <v>24000</v>
          </cell>
        </row>
        <row r="3108">
          <cell r="R3108">
            <v>24000</v>
          </cell>
        </row>
        <row r="3108">
          <cell r="X3108">
            <v>11840</v>
          </cell>
        </row>
        <row r="3108">
          <cell r="Z3108" t="str">
            <v>2THB01113836</v>
          </cell>
        </row>
        <row r="3109">
          <cell r="D3109" t="str">
            <v>驭菱镜座上盖（新1475新模）</v>
          </cell>
          <cell r="E3109" t="str">
            <v>固定资产-模具、检具、工装-制造费用</v>
          </cell>
        </row>
        <row r="3109">
          <cell r="J3109">
            <v>33.4333333333333</v>
          </cell>
          <cell r="K3109" t="str">
            <v>2020-09-30</v>
          </cell>
        </row>
        <row r="3109">
          <cell r="O3109">
            <v>32758.62</v>
          </cell>
        </row>
        <row r="3109">
          <cell r="R3109">
            <v>32758.62</v>
          </cell>
        </row>
        <row r="3109">
          <cell r="X3109">
            <v>16160.86</v>
          </cell>
        </row>
        <row r="3109">
          <cell r="Z3109" t="str">
            <v>2THB01113839</v>
          </cell>
        </row>
        <row r="3110">
          <cell r="D3110" t="str">
            <v>支撑垫块</v>
          </cell>
          <cell r="E3110" t="str">
            <v>固定资产-模具、检具、工装-制造费用</v>
          </cell>
        </row>
        <row r="3110">
          <cell r="J3110">
            <v>33.4333333333333</v>
          </cell>
          <cell r="K3110" t="str">
            <v>2020-09-30</v>
          </cell>
        </row>
        <row r="3110">
          <cell r="O3110">
            <v>19827.58</v>
          </cell>
        </row>
        <row r="3110">
          <cell r="R3110">
            <v>19827.58</v>
          </cell>
        </row>
        <row r="3110">
          <cell r="X3110">
            <v>9781.5</v>
          </cell>
        </row>
        <row r="3110">
          <cell r="Z3110" t="str">
            <v>2THB01113841</v>
          </cell>
        </row>
        <row r="3111">
          <cell r="D3111" t="str">
            <v>欧马可镜杆检具</v>
          </cell>
          <cell r="E3111" t="str">
            <v>固定资产-模具、检具、工装-制造费用</v>
          </cell>
        </row>
        <row r="3111">
          <cell r="J3111">
            <v>33.4333333333333</v>
          </cell>
          <cell r="K3111" t="str">
            <v>2020-09-30</v>
          </cell>
        </row>
        <row r="3111">
          <cell r="O3111">
            <v>1045.82</v>
          </cell>
        </row>
        <row r="3111">
          <cell r="R3111">
            <v>1045.82</v>
          </cell>
        </row>
        <row r="3111">
          <cell r="X3111">
            <v>515.9</v>
          </cell>
        </row>
        <row r="3111">
          <cell r="Z3111" t="str">
            <v>3THB01023854</v>
          </cell>
        </row>
        <row r="3112">
          <cell r="D3112" t="str">
            <v>H6副驾座框主管检具</v>
          </cell>
          <cell r="E3112" t="str">
            <v>固定资产-模具、检具、工装-制造费用</v>
          </cell>
        </row>
        <row r="3112">
          <cell r="J3112">
            <v>33.4333333333333</v>
          </cell>
          <cell r="K3112" t="str">
            <v>2020-09-30</v>
          </cell>
        </row>
        <row r="3112">
          <cell r="O3112">
            <v>3343.43</v>
          </cell>
        </row>
        <row r="3112">
          <cell r="R3112">
            <v>3343.43</v>
          </cell>
        </row>
        <row r="3112">
          <cell r="X3112">
            <v>1649.35</v>
          </cell>
        </row>
        <row r="3112">
          <cell r="Z3112" t="str">
            <v>3THB01023855</v>
          </cell>
        </row>
        <row r="3113">
          <cell r="D3113" t="str">
            <v>H6靠背管骨架检具</v>
          </cell>
          <cell r="E3113" t="str">
            <v>固定资产-模具、检具、工装-制造费用</v>
          </cell>
        </row>
        <row r="3113">
          <cell r="J3113">
            <v>33.4333333333333</v>
          </cell>
          <cell r="K3113" t="str">
            <v>2020-09-30</v>
          </cell>
        </row>
        <row r="3113">
          <cell r="O3113">
            <v>5026.21</v>
          </cell>
        </row>
        <row r="3113">
          <cell r="R3113">
            <v>5026.21</v>
          </cell>
        </row>
        <row r="3113">
          <cell r="X3113">
            <v>2479.65</v>
          </cell>
        </row>
        <row r="3113">
          <cell r="Z3113" t="str">
            <v>3THB01023856</v>
          </cell>
        </row>
        <row r="3114">
          <cell r="D3114" t="str">
            <v>低速牵引车镜杆检具（左）</v>
          </cell>
          <cell r="E3114" t="str">
            <v>固定资产-模具、检具、工装-制造费用</v>
          </cell>
        </row>
        <row r="3114">
          <cell r="J3114">
            <v>33.4333333333333</v>
          </cell>
          <cell r="K3114" t="str">
            <v>2020-09-30</v>
          </cell>
        </row>
        <row r="3114">
          <cell r="O3114">
            <v>3021.3</v>
          </cell>
        </row>
        <row r="3114">
          <cell r="R3114">
            <v>3021.3</v>
          </cell>
        </row>
        <row r="3114">
          <cell r="X3114">
            <v>1490.42</v>
          </cell>
        </row>
        <row r="3114">
          <cell r="Z3114" t="str">
            <v>3THB01023857</v>
          </cell>
        </row>
        <row r="3115">
          <cell r="D3115" t="str">
            <v>H6靠背检测工装</v>
          </cell>
          <cell r="E3115" t="str">
            <v>固定资产-模具、检具、工装-制造费用</v>
          </cell>
        </row>
        <row r="3115">
          <cell r="J3115">
            <v>33.4333333333333</v>
          </cell>
          <cell r="K3115" t="str">
            <v>2020-09-30</v>
          </cell>
        </row>
        <row r="3115">
          <cell r="O3115">
            <v>3484.58</v>
          </cell>
        </row>
        <row r="3115">
          <cell r="R3115">
            <v>3484.58</v>
          </cell>
        </row>
        <row r="3115">
          <cell r="X3115">
            <v>1719.14</v>
          </cell>
        </row>
        <row r="3115">
          <cell r="Z3115" t="str">
            <v>3THB01023859</v>
          </cell>
        </row>
        <row r="3116">
          <cell r="D3116" t="str">
            <v>H6内绞架检具</v>
          </cell>
          <cell r="E3116" t="str">
            <v>固定资产-模具、检具、工装-制造费用</v>
          </cell>
        </row>
        <row r="3116">
          <cell r="J3116">
            <v>33.4333333333333</v>
          </cell>
          <cell r="K3116" t="str">
            <v>2020-09-30</v>
          </cell>
        </row>
        <row r="3116">
          <cell r="O3116">
            <v>3284.58</v>
          </cell>
        </row>
        <row r="3116">
          <cell r="R3116">
            <v>3284.58</v>
          </cell>
        </row>
        <row r="3116">
          <cell r="X3116">
            <v>1620.42</v>
          </cell>
        </row>
        <row r="3116">
          <cell r="Z3116" t="str">
            <v>3THB01023860</v>
          </cell>
        </row>
        <row r="3117">
          <cell r="D3117" t="str">
            <v>C50链接片开料模具</v>
          </cell>
          <cell r="E3117" t="str">
            <v>固定资产-模具、检具、工装-制造费用</v>
          </cell>
        </row>
        <row r="3117">
          <cell r="J3117">
            <v>33.4333333333333</v>
          </cell>
          <cell r="K3117" t="str">
            <v>2020-09-30</v>
          </cell>
        </row>
        <row r="3117">
          <cell r="O3117">
            <v>15752.57</v>
          </cell>
        </row>
        <row r="3117">
          <cell r="R3117">
            <v>15752.57</v>
          </cell>
        </row>
        <row r="3117">
          <cell r="X3117">
            <v>7771.29</v>
          </cell>
        </row>
        <row r="3117">
          <cell r="Z3117" t="str">
            <v>3THB01043858</v>
          </cell>
        </row>
        <row r="3118">
          <cell r="D3118" t="str">
            <v>后联动管总成</v>
          </cell>
          <cell r="E3118" t="str">
            <v>固定资产-模具、检具、工装-制造费用</v>
          </cell>
        </row>
        <row r="3118">
          <cell r="J3118">
            <v>33.4333333333333</v>
          </cell>
          <cell r="K3118" t="str">
            <v>2020-09-30</v>
          </cell>
        </row>
        <row r="3118">
          <cell r="O3118">
            <v>4233.64</v>
          </cell>
        </row>
        <row r="3118">
          <cell r="R3118">
            <v>4233.64</v>
          </cell>
        </row>
        <row r="3118">
          <cell r="X3118">
            <v>2088.68</v>
          </cell>
        </row>
        <row r="3118">
          <cell r="Z3118" t="str">
            <v>3THB01113844</v>
          </cell>
        </row>
        <row r="3119">
          <cell r="D3119" t="str">
            <v>后联动管总成</v>
          </cell>
          <cell r="E3119" t="str">
            <v>固定资产-模具、检具、工装-制造费用</v>
          </cell>
        </row>
        <row r="3119">
          <cell r="J3119">
            <v>33.4333333333333</v>
          </cell>
          <cell r="K3119" t="str">
            <v>2020-09-30</v>
          </cell>
        </row>
        <row r="3119">
          <cell r="O3119">
            <v>2426.55</v>
          </cell>
        </row>
        <row r="3119">
          <cell r="R3119">
            <v>2426.55</v>
          </cell>
        </row>
        <row r="3119">
          <cell r="X3119">
            <v>1197.11</v>
          </cell>
        </row>
        <row r="3119">
          <cell r="Z3119" t="str">
            <v>3THB01113845</v>
          </cell>
        </row>
        <row r="3120">
          <cell r="D3120" t="str">
            <v>后联动管总成</v>
          </cell>
          <cell r="E3120" t="str">
            <v>固定资产-模具、检具、工装-制造费用</v>
          </cell>
        </row>
        <row r="3120">
          <cell r="J3120">
            <v>33.4333333333333</v>
          </cell>
          <cell r="K3120" t="str">
            <v>2020-09-30</v>
          </cell>
        </row>
        <row r="3120">
          <cell r="O3120">
            <v>13242.46</v>
          </cell>
        </row>
        <row r="3120">
          <cell r="R3120">
            <v>13242.46</v>
          </cell>
        </row>
        <row r="3120">
          <cell r="X3120">
            <v>6533.02</v>
          </cell>
        </row>
        <row r="3120">
          <cell r="Z3120" t="str">
            <v>3THB01113846</v>
          </cell>
        </row>
        <row r="3121">
          <cell r="D3121" t="str">
            <v>前联动管</v>
          </cell>
          <cell r="E3121" t="str">
            <v>固定资产-模具、检具、工装-制造费用</v>
          </cell>
        </row>
        <row r="3121">
          <cell r="J3121">
            <v>33.4333333333333</v>
          </cell>
          <cell r="K3121" t="str">
            <v>2020-09-30</v>
          </cell>
        </row>
        <row r="3121">
          <cell r="O3121">
            <v>6127.42</v>
          </cell>
        </row>
        <row r="3121">
          <cell r="R3121">
            <v>6127.42</v>
          </cell>
        </row>
        <row r="3121">
          <cell r="X3121">
            <v>3022.78</v>
          </cell>
        </row>
        <row r="3121">
          <cell r="Z3121" t="str">
            <v>3THB01113847</v>
          </cell>
        </row>
        <row r="3122">
          <cell r="D3122" t="str">
            <v>副驾后联动管</v>
          </cell>
          <cell r="E3122" t="str">
            <v>固定资产-模具、检具、工装-制造费用</v>
          </cell>
        </row>
        <row r="3122">
          <cell r="J3122">
            <v>33.4333333333333</v>
          </cell>
          <cell r="K3122" t="str">
            <v>2020-09-30</v>
          </cell>
        </row>
        <row r="3122">
          <cell r="O3122">
            <v>6127.42</v>
          </cell>
        </row>
        <row r="3122">
          <cell r="R3122">
            <v>6127.42</v>
          </cell>
        </row>
        <row r="3122">
          <cell r="X3122">
            <v>3022.78</v>
          </cell>
        </row>
        <row r="3122">
          <cell r="Z3122" t="str">
            <v>3THB01113848</v>
          </cell>
        </row>
        <row r="3123">
          <cell r="D3123" t="str">
            <v>副驾前联动管</v>
          </cell>
          <cell r="E3123" t="str">
            <v>固定资产-模具、检具、工装-制造费用</v>
          </cell>
        </row>
        <row r="3123">
          <cell r="J3123">
            <v>33.4333333333333</v>
          </cell>
          <cell r="K3123" t="str">
            <v>2020-09-30</v>
          </cell>
        </row>
        <row r="3123">
          <cell r="O3123">
            <v>7927.93</v>
          </cell>
        </row>
        <row r="3123">
          <cell r="R3123">
            <v>7927.93</v>
          </cell>
        </row>
        <row r="3123">
          <cell r="X3123">
            <v>3911.13</v>
          </cell>
        </row>
        <row r="3123">
          <cell r="Z3123" t="str">
            <v>3THB01113849</v>
          </cell>
        </row>
        <row r="3124">
          <cell r="D3124" t="str">
            <v>车辆识别系统</v>
          </cell>
          <cell r="E3124" t="str">
            <v>固定资产-电子设备-管理费用</v>
          </cell>
        </row>
        <row r="3124">
          <cell r="J3124">
            <v>32.8</v>
          </cell>
          <cell r="K3124" t="str">
            <v>2020-10-19</v>
          </cell>
        </row>
        <row r="3124">
          <cell r="O3124">
            <v>11386.14</v>
          </cell>
        </row>
        <row r="3124">
          <cell r="R3124">
            <v>11386.14</v>
          </cell>
        </row>
        <row r="3124">
          <cell r="X3124">
            <v>2071.57</v>
          </cell>
        </row>
        <row r="3124">
          <cell r="Z3124" t="str">
            <v>1EHB02013861</v>
          </cell>
        </row>
        <row r="3125">
          <cell r="D3125" t="str">
            <v>台球器材</v>
          </cell>
          <cell r="E3125" t="str">
            <v>固定资产-其他-管理费用</v>
          </cell>
        </row>
        <row r="3125">
          <cell r="J3125">
            <v>32.7666666666667</v>
          </cell>
          <cell r="K3125" t="str">
            <v>2020-10-20</v>
          </cell>
        </row>
        <row r="3125">
          <cell r="O3125">
            <v>3500</v>
          </cell>
        </row>
        <row r="3125">
          <cell r="R3125">
            <v>3500</v>
          </cell>
        </row>
        <row r="3125">
          <cell r="X3125">
            <v>1781.98</v>
          </cell>
        </row>
        <row r="3125">
          <cell r="Z3125" t="str">
            <v>1QHB02013862</v>
          </cell>
        </row>
        <row r="3126">
          <cell r="D3126" t="str">
            <v>美国格柏Z7自动裁剪系统</v>
          </cell>
          <cell r="E3126" t="str">
            <v>固定资产-机器设备-制造费用</v>
          </cell>
        </row>
        <row r="3126">
          <cell r="J3126">
            <v>32.4666666666667</v>
          </cell>
          <cell r="K3126" t="str">
            <v>2020-10-29</v>
          </cell>
        </row>
        <row r="3126">
          <cell r="O3126">
            <v>2654867.26</v>
          </cell>
        </row>
        <row r="3126">
          <cell r="R3126">
            <v>2654867.26</v>
          </cell>
        </row>
        <row r="3126">
          <cell r="X3126">
            <v>2003318.56</v>
          </cell>
        </row>
        <row r="3126">
          <cell r="Z3126" t="str">
            <v>1MHB01023863</v>
          </cell>
        </row>
        <row r="3127">
          <cell r="D3127" t="str">
            <v>超声波焊接设备</v>
          </cell>
          <cell r="E3127" t="str">
            <v>固定资产-机器设备-制造费用</v>
          </cell>
        </row>
        <row r="3127">
          <cell r="J3127">
            <v>32.4666666666667</v>
          </cell>
          <cell r="K3127" t="str">
            <v>2020-10-29</v>
          </cell>
        </row>
        <row r="3127">
          <cell r="O3127">
            <v>23008.85</v>
          </cell>
        </row>
        <row r="3127">
          <cell r="R3127">
            <v>23008.85</v>
          </cell>
        </row>
        <row r="3127">
          <cell r="X3127">
            <v>17362.2</v>
          </cell>
        </row>
        <row r="3127">
          <cell r="Z3127" t="str">
            <v>2MHB01023919</v>
          </cell>
        </row>
        <row r="3128">
          <cell r="D3128" t="str">
            <v>超声波焊接设备</v>
          </cell>
          <cell r="E3128" t="str">
            <v>固定资产-机器设备-制造费用</v>
          </cell>
        </row>
        <row r="3128">
          <cell r="J3128">
            <v>32.4666666666667</v>
          </cell>
          <cell r="K3128" t="str">
            <v>2020-10-29</v>
          </cell>
        </row>
        <row r="3128">
          <cell r="O3128">
            <v>23008.85</v>
          </cell>
        </row>
        <row r="3128">
          <cell r="R3128">
            <v>23008.85</v>
          </cell>
        </row>
        <row r="3128">
          <cell r="X3128">
            <v>17362.2</v>
          </cell>
        </row>
        <row r="3128">
          <cell r="Z3128" t="str">
            <v>2MHB01023920</v>
          </cell>
        </row>
        <row r="3129">
          <cell r="D3129" t="str">
            <v>后视镜杆运输工装18台</v>
          </cell>
          <cell r="E3129" t="str">
            <v>固定资产-模具、检具、工装-制造费用</v>
          </cell>
        </row>
        <row r="3129">
          <cell r="J3129">
            <v>32.4666666666667</v>
          </cell>
          <cell r="K3129" t="str">
            <v>2020-10-29</v>
          </cell>
        </row>
        <row r="3129">
          <cell r="O3129">
            <v>743.36</v>
          </cell>
        </row>
        <row r="3129">
          <cell r="R3129">
            <v>743.36</v>
          </cell>
        </row>
        <row r="3129">
          <cell r="X3129">
            <v>378.49</v>
          </cell>
        </row>
        <row r="3129">
          <cell r="Z3129" t="str">
            <v>2THB01023901</v>
          </cell>
        </row>
        <row r="3130">
          <cell r="D3130" t="str">
            <v>后视镜杆运输工装18台</v>
          </cell>
          <cell r="E3130" t="str">
            <v>固定资产-模具、检具、工装-制造费用</v>
          </cell>
        </row>
        <row r="3130">
          <cell r="J3130">
            <v>32.4666666666667</v>
          </cell>
          <cell r="K3130" t="str">
            <v>2020-10-29</v>
          </cell>
        </row>
        <row r="3130">
          <cell r="O3130">
            <v>743.36</v>
          </cell>
        </row>
        <row r="3130">
          <cell r="R3130">
            <v>743.36</v>
          </cell>
        </row>
        <row r="3130">
          <cell r="X3130">
            <v>378.49</v>
          </cell>
        </row>
        <row r="3130">
          <cell r="Z3130" t="str">
            <v>2THB01023902</v>
          </cell>
        </row>
        <row r="3131">
          <cell r="D3131" t="str">
            <v>后视镜杆运输工装18台</v>
          </cell>
          <cell r="E3131" t="str">
            <v>固定资产-模具、检具、工装-制造费用</v>
          </cell>
        </row>
        <row r="3131">
          <cell r="J3131">
            <v>32.4666666666667</v>
          </cell>
          <cell r="K3131" t="str">
            <v>2020-10-29</v>
          </cell>
        </row>
        <row r="3131">
          <cell r="O3131">
            <v>743.36</v>
          </cell>
        </row>
        <row r="3131">
          <cell r="R3131">
            <v>743.36</v>
          </cell>
        </row>
        <row r="3131">
          <cell r="X3131">
            <v>378.49</v>
          </cell>
        </row>
        <row r="3131">
          <cell r="Z3131" t="str">
            <v>2THB01023903</v>
          </cell>
        </row>
        <row r="3132">
          <cell r="D3132" t="str">
            <v>后视镜杆运输工装18台</v>
          </cell>
          <cell r="E3132" t="str">
            <v>固定资产-模具、检具、工装-制造费用</v>
          </cell>
        </row>
        <row r="3132">
          <cell r="J3132">
            <v>32.4666666666667</v>
          </cell>
          <cell r="K3132" t="str">
            <v>2020-10-29</v>
          </cell>
        </row>
        <row r="3132">
          <cell r="O3132">
            <v>743.36</v>
          </cell>
        </row>
        <row r="3132">
          <cell r="R3132">
            <v>743.36</v>
          </cell>
        </row>
        <row r="3132">
          <cell r="X3132">
            <v>378.49</v>
          </cell>
        </row>
        <row r="3132">
          <cell r="Z3132" t="str">
            <v>2THB01023904</v>
          </cell>
        </row>
        <row r="3133">
          <cell r="D3133" t="str">
            <v>后视镜杆运输工装18台</v>
          </cell>
          <cell r="E3133" t="str">
            <v>固定资产-模具、检具、工装-制造费用</v>
          </cell>
        </row>
        <row r="3133">
          <cell r="J3133">
            <v>32.4666666666667</v>
          </cell>
          <cell r="K3133" t="str">
            <v>2020-10-29</v>
          </cell>
        </row>
        <row r="3133">
          <cell r="O3133">
            <v>743.36</v>
          </cell>
        </row>
        <row r="3133">
          <cell r="R3133">
            <v>743.36</v>
          </cell>
        </row>
        <row r="3133">
          <cell r="X3133">
            <v>378.49</v>
          </cell>
        </row>
        <row r="3133">
          <cell r="Z3133" t="str">
            <v>2THB01023905</v>
          </cell>
        </row>
        <row r="3134">
          <cell r="D3134" t="str">
            <v>后视镜杆运输工装18台</v>
          </cell>
          <cell r="E3134" t="str">
            <v>固定资产-模具、检具、工装-制造费用</v>
          </cell>
        </row>
        <row r="3134">
          <cell r="J3134">
            <v>32.4666666666667</v>
          </cell>
          <cell r="K3134" t="str">
            <v>2020-10-29</v>
          </cell>
        </row>
        <row r="3134">
          <cell r="O3134">
            <v>743.36</v>
          </cell>
        </row>
        <row r="3134">
          <cell r="R3134">
            <v>743.36</v>
          </cell>
        </row>
        <row r="3134">
          <cell r="X3134">
            <v>378.49</v>
          </cell>
        </row>
        <row r="3134">
          <cell r="Z3134" t="str">
            <v>2THB01023906</v>
          </cell>
        </row>
        <row r="3135">
          <cell r="D3135" t="str">
            <v>后视镜杆运输工装18台</v>
          </cell>
          <cell r="E3135" t="str">
            <v>固定资产-模具、检具、工装-制造费用</v>
          </cell>
        </row>
        <row r="3135">
          <cell r="J3135">
            <v>32.4666666666667</v>
          </cell>
          <cell r="K3135" t="str">
            <v>2020-10-29</v>
          </cell>
        </row>
        <row r="3135">
          <cell r="O3135">
            <v>743.36</v>
          </cell>
        </row>
        <row r="3135">
          <cell r="R3135">
            <v>743.36</v>
          </cell>
        </row>
        <row r="3135">
          <cell r="X3135">
            <v>378.49</v>
          </cell>
        </row>
        <row r="3135">
          <cell r="Z3135" t="str">
            <v>2THB01023907</v>
          </cell>
        </row>
        <row r="3136">
          <cell r="D3136" t="str">
            <v>后视镜杆运输工装18台</v>
          </cell>
          <cell r="E3136" t="str">
            <v>固定资产-模具、检具、工装-制造费用</v>
          </cell>
        </row>
        <row r="3136">
          <cell r="J3136">
            <v>32.4666666666667</v>
          </cell>
          <cell r="K3136" t="str">
            <v>2020-10-29</v>
          </cell>
        </row>
        <row r="3136">
          <cell r="O3136">
            <v>743.36</v>
          </cell>
        </row>
        <row r="3136">
          <cell r="R3136">
            <v>743.36</v>
          </cell>
        </row>
        <row r="3136">
          <cell r="X3136">
            <v>378.49</v>
          </cell>
        </row>
        <row r="3136">
          <cell r="Z3136" t="str">
            <v>2THB01023908</v>
          </cell>
        </row>
        <row r="3137">
          <cell r="D3137" t="str">
            <v>后视镜杆运输工装18台</v>
          </cell>
          <cell r="E3137" t="str">
            <v>固定资产-模具、检具、工装-制造费用</v>
          </cell>
        </row>
        <row r="3137">
          <cell r="J3137">
            <v>32.4666666666667</v>
          </cell>
          <cell r="K3137" t="str">
            <v>2020-10-29</v>
          </cell>
        </row>
        <row r="3137">
          <cell r="O3137">
            <v>743.36</v>
          </cell>
        </row>
        <row r="3137">
          <cell r="R3137">
            <v>743.36</v>
          </cell>
        </row>
        <row r="3137">
          <cell r="X3137">
            <v>378.49</v>
          </cell>
        </row>
        <row r="3137">
          <cell r="Z3137" t="str">
            <v>2THB01023909</v>
          </cell>
        </row>
        <row r="3138">
          <cell r="D3138" t="str">
            <v>后视镜杆运输工装18台</v>
          </cell>
          <cell r="E3138" t="str">
            <v>固定资产-模具、检具、工装-制造费用</v>
          </cell>
        </row>
        <row r="3138">
          <cell r="J3138">
            <v>32.4666666666667</v>
          </cell>
          <cell r="K3138" t="str">
            <v>2020-10-29</v>
          </cell>
        </row>
        <row r="3138">
          <cell r="O3138">
            <v>743.36</v>
          </cell>
        </row>
        <row r="3138">
          <cell r="R3138">
            <v>743.36</v>
          </cell>
        </row>
        <row r="3138">
          <cell r="X3138">
            <v>378.49</v>
          </cell>
        </row>
        <row r="3138">
          <cell r="Z3138" t="str">
            <v>2THB01023910</v>
          </cell>
        </row>
        <row r="3139">
          <cell r="D3139" t="str">
            <v>后视镜杆运输工装18台</v>
          </cell>
          <cell r="E3139" t="str">
            <v>固定资产-模具、检具、工装-制造费用</v>
          </cell>
        </row>
        <row r="3139">
          <cell r="J3139">
            <v>32.4666666666667</v>
          </cell>
          <cell r="K3139" t="str">
            <v>2020-10-29</v>
          </cell>
        </row>
        <row r="3139">
          <cell r="O3139">
            <v>743.36</v>
          </cell>
        </row>
        <row r="3139">
          <cell r="R3139">
            <v>743.36</v>
          </cell>
        </row>
        <row r="3139">
          <cell r="X3139">
            <v>378.49</v>
          </cell>
        </row>
        <row r="3139">
          <cell r="Z3139" t="str">
            <v>2THB01023911</v>
          </cell>
        </row>
        <row r="3140">
          <cell r="D3140" t="str">
            <v>后视镜杆运输工装18台</v>
          </cell>
          <cell r="E3140" t="str">
            <v>固定资产-模具、检具、工装-制造费用</v>
          </cell>
        </row>
        <row r="3140">
          <cell r="J3140">
            <v>32.4666666666667</v>
          </cell>
          <cell r="K3140" t="str">
            <v>2020-10-29</v>
          </cell>
        </row>
        <row r="3140">
          <cell r="O3140">
            <v>743.36</v>
          </cell>
        </row>
        <row r="3140">
          <cell r="R3140">
            <v>743.36</v>
          </cell>
        </row>
        <row r="3140">
          <cell r="X3140">
            <v>378.49</v>
          </cell>
        </row>
        <row r="3140">
          <cell r="Z3140" t="str">
            <v>2THB01023912</v>
          </cell>
        </row>
        <row r="3141">
          <cell r="D3141" t="str">
            <v>后视镜杆运输工装18台</v>
          </cell>
          <cell r="E3141" t="str">
            <v>固定资产-模具、检具、工装-制造费用</v>
          </cell>
        </row>
        <row r="3141">
          <cell r="J3141">
            <v>32.4666666666667</v>
          </cell>
          <cell r="K3141" t="str">
            <v>2020-10-29</v>
          </cell>
        </row>
        <row r="3141">
          <cell r="O3141">
            <v>743.36</v>
          </cell>
        </row>
        <row r="3141">
          <cell r="R3141">
            <v>743.36</v>
          </cell>
        </row>
        <row r="3141">
          <cell r="X3141">
            <v>378.49</v>
          </cell>
        </row>
        <row r="3141">
          <cell r="Z3141" t="str">
            <v>2THB01023913</v>
          </cell>
        </row>
        <row r="3142">
          <cell r="D3142" t="str">
            <v>后视镜杆运输工装18台</v>
          </cell>
          <cell r="E3142" t="str">
            <v>固定资产-模具、检具、工装-制造费用</v>
          </cell>
        </row>
        <row r="3142">
          <cell r="J3142">
            <v>32.4666666666667</v>
          </cell>
          <cell r="K3142" t="str">
            <v>2020-10-29</v>
          </cell>
        </row>
        <row r="3142">
          <cell r="O3142">
            <v>743.36</v>
          </cell>
        </row>
        <row r="3142">
          <cell r="R3142">
            <v>743.36</v>
          </cell>
        </row>
        <row r="3142">
          <cell r="X3142">
            <v>378.49</v>
          </cell>
        </row>
        <row r="3142">
          <cell r="Z3142" t="str">
            <v>2THB01023914</v>
          </cell>
        </row>
        <row r="3143">
          <cell r="D3143" t="str">
            <v>后视镜杆运输工装18台</v>
          </cell>
          <cell r="E3143" t="str">
            <v>固定资产-模具、检具、工装-制造费用</v>
          </cell>
        </row>
        <row r="3143">
          <cell r="J3143">
            <v>32.4666666666667</v>
          </cell>
          <cell r="K3143" t="str">
            <v>2020-10-29</v>
          </cell>
        </row>
        <row r="3143">
          <cell r="O3143">
            <v>743.36</v>
          </cell>
        </row>
        <row r="3143">
          <cell r="R3143">
            <v>743.36</v>
          </cell>
        </row>
        <row r="3143">
          <cell r="X3143">
            <v>378.49</v>
          </cell>
        </row>
        <row r="3143">
          <cell r="Z3143" t="str">
            <v>2THB01023915</v>
          </cell>
        </row>
        <row r="3144">
          <cell r="D3144" t="str">
            <v>后视镜杆运输工装18台</v>
          </cell>
          <cell r="E3144" t="str">
            <v>固定资产-模具、检具、工装-制造费用</v>
          </cell>
        </row>
        <row r="3144">
          <cell r="J3144">
            <v>32.4666666666667</v>
          </cell>
          <cell r="K3144" t="str">
            <v>2020-10-29</v>
          </cell>
        </row>
        <row r="3144">
          <cell r="O3144">
            <v>743.36</v>
          </cell>
        </row>
        <row r="3144">
          <cell r="R3144">
            <v>743.36</v>
          </cell>
        </row>
        <row r="3144">
          <cell r="X3144">
            <v>378.49</v>
          </cell>
        </row>
        <row r="3144">
          <cell r="Z3144" t="str">
            <v>2THB01023916</v>
          </cell>
        </row>
        <row r="3145">
          <cell r="D3145" t="str">
            <v>后视镜杆运输工装18台</v>
          </cell>
          <cell r="E3145" t="str">
            <v>固定资产-模具、检具、工装-制造费用</v>
          </cell>
        </row>
        <row r="3145">
          <cell r="J3145">
            <v>32.4666666666667</v>
          </cell>
          <cell r="K3145" t="str">
            <v>2020-10-29</v>
          </cell>
        </row>
        <row r="3145">
          <cell r="O3145">
            <v>743.36</v>
          </cell>
        </row>
        <row r="3145">
          <cell r="R3145">
            <v>743.36</v>
          </cell>
        </row>
        <row r="3145">
          <cell r="X3145">
            <v>378.49</v>
          </cell>
        </row>
        <row r="3145">
          <cell r="Z3145" t="str">
            <v>2THB01023917</v>
          </cell>
        </row>
        <row r="3146">
          <cell r="D3146" t="str">
            <v>后视镜杆运输工装18台</v>
          </cell>
          <cell r="E3146" t="str">
            <v>固定资产-模具、检具、工装-制造费用</v>
          </cell>
        </row>
        <row r="3146">
          <cell r="J3146">
            <v>32.4666666666667</v>
          </cell>
          <cell r="K3146" t="str">
            <v>2020-10-29</v>
          </cell>
        </row>
        <row r="3146">
          <cell r="O3146">
            <v>743.36</v>
          </cell>
        </row>
        <row r="3146">
          <cell r="R3146">
            <v>743.36</v>
          </cell>
        </row>
        <row r="3146">
          <cell r="X3146">
            <v>378.49</v>
          </cell>
        </row>
        <row r="3146">
          <cell r="Z3146" t="str">
            <v>2THB01023918</v>
          </cell>
        </row>
        <row r="3147">
          <cell r="D3147" t="str">
            <v>X3000座椅线体改造</v>
          </cell>
          <cell r="E3147" t="str">
            <v>固定资产-机器设备-制造费用</v>
          </cell>
        </row>
        <row r="3147">
          <cell r="J3147">
            <v>32.4666666666667</v>
          </cell>
          <cell r="K3147" t="str">
            <v>2020-10-29</v>
          </cell>
        </row>
        <row r="3147">
          <cell r="O3147">
            <v>405373.2</v>
          </cell>
        </row>
        <row r="3147">
          <cell r="R3147">
            <v>405373.2</v>
          </cell>
        </row>
        <row r="3147">
          <cell r="X3147">
            <v>305887.84</v>
          </cell>
        </row>
        <row r="3147">
          <cell r="Z3147" t="str">
            <v>3MHB01023921</v>
          </cell>
        </row>
        <row r="3148">
          <cell r="D3148" t="str">
            <v>下框组装工作台</v>
          </cell>
          <cell r="E3148" t="str">
            <v>固定资产-机器设备-制造费用</v>
          </cell>
        </row>
        <row r="3148">
          <cell r="J3148">
            <v>32.4666666666667</v>
          </cell>
          <cell r="K3148" t="str">
            <v>2020-10-29</v>
          </cell>
        </row>
        <row r="3148">
          <cell r="O3148">
            <v>2477.88</v>
          </cell>
        </row>
        <row r="3148">
          <cell r="R3148">
            <v>2477.88</v>
          </cell>
        </row>
        <row r="3148">
          <cell r="X3148">
            <v>1869.66</v>
          </cell>
        </row>
        <row r="3148">
          <cell r="Z3148" t="str">
            <v>3MHB01023922</v>
          </cell>
        </row>
        <row r="3149">
          <cell r="D3149" t="str">
            <v>滑轨组装工作台</v>
          </cell>
          <cell r="E3149" t="str">
            <v>固定资产-机器设备-制造费用</v>
          </cell>
        </row>
        <row r="3149">
          <cell r="J3149">
            <v>32.4666666666667</v>
          </cell>
          <cell r="K3149" t="str">
            <v>2020-10-29</v>
          </cell>
        </row>
        <row r="3149">
          <cell r="O3149">
            <v>2477.88</v>
          </cell>
        </row>
        <row r="3149">
          <cell r="R3149">
            <v>2477.88</v>
          </cell>
        </row>
        <row r="3149">
          <cell r="X3149">
            <v>1869.66</v>
          </cell>
        </row>
        <row r="3149">
          <cell r="Z3149" t="str">
            <v>3MHB01023923</v>
          </cell>
        </row>
        <row r="3150">
          <cell r="D3150" t="str">
            <v>上框连杆分总成组装工作台</v>
          </cell>
          <cell r="E3150" t="str">
            <v>固定资产-机器设备-制造费用</v>
          </cell>
        </row>
        <row r="3150">
          <cell r="J3150">
            <v>32.4666666666667</v>
          </cell>
          <cell r="K3150" t="str">
            <v>2020-10-29</v>
          </cell>
        </row>
        <row r="3150">
          <cell r="O3150">
            <v>2477.88</v>
          </cell>
        </row>
        <row r="3150">
          <cell r="R3150">
            <v>2477.88</v>
          </cell>
        </row>
        <row r="3150">
          <cell r="X3150">
            <v>1869.66</v>
          </cell>
        </row>
        <row r="3150">
          <cell r="Z3150" t="str">
            <v>3MHB01023924</v>
          </cell>
        </row>
        <row r="3151">
          <cell r="D3151" t="str">
            <v>座框组装工作台</v>
          </cell>
          <cell r="E3151" t="str">
            <v>固定资产-机器设备-制造费用</v>
          </cell>
        </row>
        <row r="3151">
          <cell r="J3151">
            <v>32.4666666666667</v>
          </cell>
          <cell r="K3151" t="str">
            <v>2020-10-29</v>
          </cell>
        </row>
        <row r="3151">
          <cell r="O3151">
            <v>2477.86</v>
          </cell>
        </row>
        <row r="3151">
          <cell r="R3151">
            <v>2477.86</v>
          </cell>
        </row>
        <row r="3151">
          <cell r="X3151">
            <v>1869.64</v>
          </cell>
        </row>
        <row r="3151">
          <cell r="Z3151" t="str">
            <v>3MHB01023925</v>
          </cell>
        </row>
        <row r="3152">
          <cell r="D3152" t="str">
            <v>气密检测设备</v>
          </cell>
          <cell r="E3152" t="str">
            <v>固定资产-机器设备-制造费用</v>
          </cell>
        </row>
        <row r="3152">
          <cell r="J3152">
            <v>32.4666666666667</v>
          </cell>
          <cell r="K3152" t="str">
            <v>2020-10-29</v>
          </cell>
        </row>
        <row r="3152">
          <cell r="O3152">
            <v>174336.28</v>
          </cell>
        </row>
        <row r="3152">
          <cell r="R3152">
            <v>174336.28</v>
          </cell>
        </row>
        <row r="3152">
          <cell r="X3152">
            <v>131551.32</v>
          </cell>
        </row>
        <row r="3152">
          <cell r="Z3152" t="str">
            <v>3MHB01023926</v>
          </cell>
        </row>
        <row r="3153">
          <cell r="D3153" t="str">
            <v>辅助组装治具</v>
          </cell>
          <cell r="E3153" t="str">
            <v>固定资产-机器设备-制造费用</v>
          </cell>
        </row>
        <row r="3153">
          <cell r="J3153">
            <v>32.4666666666667</v>
          </cell>
          <cell r="K3153" t="str">
            <v>2020-10-29</v>
          </cell>
        </row>
        <row r="3153">
          <cell r="O3153">
            <v>1504.42</v>
          </cell>
        </row>
        <row r="3153">
          <cell r="R3153">
            <v>1504.42</v>
          </cell>
        </row>
        <row r="3153">
          <cell r="X3153">
            <v>1135.21</v>
          </cell>
        </row>
        <row r="3153">
          <cell r="Z3153" t="str">
            <v>3MHB01023927</v>
          </cell>
        </row>
        <row r="3154">
          <cell r="D3154" t="str">
            <v>辅助组装治具</v>
          </cell>
          <cell r="E3154" t="str">
            <v>固定资产-机器设备-制造费用</v>
          </cell>
        </row>
        <row r="3154">
          <cell r="J3154">
            <v>32.4666666666667</v>
          </cell>
          <cell r="K3154" t="str">
            <v>2020-10-29</v>
          </cell>
        </row>
        <row r="3154">
          <cell r="O3154">
            <v>1504.42</v>
          </cell>
        </row>
        <row r="3154">
          <cell r="R3154">
            <v>1504.42</v>
          </cell>
        </row>
        <row r="3154">
          <cell r="X3154">
            <v>1135.21</v>
          </cell>
        </row>
        <row r="3154">
          <cell r="Z3154" t="str">
            <v>3MHB01023928</v>
          </cell>
        </row>
        <row r="3155">
          <cell r="D3155" t="str">
            <v>辅助组装治具</v>
          </cell>
          <cell r="E3155" t="str">
            <v>固定资产-机器设备-制造费用</v>
          </cell>
        </row>
        <row r="3155">
          <cell r="J3155">
            <v>32.4666666666667</v>
          </cell>
          <cell r="K3155" t="str">
            <v>2020-10-29</v>
          </cell>
        </row>
        <row r="3155">
          <cell r="O3155">
            <v>1504.42</v>
          </cell>
        </row>
        <row r="3155">
          <cell r="R3155">
            <v>1504.42</v>
          </cell>
        </row>
        <row r="3155">
          <cell r="X3155">
            <v>1135.21</v>
          </cell>
        </row>
        <row r="3155">
          <cell r="Z3155" t="str">
            <v>3MHB01023929</v>
          </cell>
        </row>
        <row r="3156">
          <cell r="D3156" t="str">
            <v>辅助组装治具</v>
          </cell>
          <cell r="E3156" t="str">
            <v>固定资产-机器设备-制造费用</v>
          </cell>
        </row>
        <row r="3156">
          <cell r="J3156">
            <v>32.4666666666667</v>
          </cell>
          <cell r="K3156" t="str">
            <v>2020-10-29</v>
          </cell>
        </row>
        <row r="3156">
          <cell r="O3156">
            <v>1504.44</v>
          </cell>
        </row>
        <row r="3156">
          <cell r="R3156">
            <v>1504.44</v>
          </cell>
        </row>
        <row r="3156">
          <cell r="X3156">
            <v>1135.23</v>
          </cell>
        </row>
        <row r="3156">
          <cell r="Z3156" t="str">
            <v>3MHB01023930</v>
          </cell>
        </row>
        <row r="3157">
          <cell r="D3157" t="str">
            <v>滑轨检测设备</v>
          </cell>
          <cell r="E3157" t="str">
            <v>固定资产-机器设备-制造费用</v>
          </cell>
        </row>
        <row r="3157">
          <cell r="J3157">
            <v>32.4666666666667</v>
          </cell>
          <cell r="K3157" t="str">
            <v>2020-10-29</v>
          </cell>
        </row>
        <row r="3157">
          <cell r="O3157">
            <v>193805.3</v>
          </cell>
        </row>
        <row r="3157">
          <cell r="R3157">
            <v>193805.3</v>
          </cell>
        </row>
        <row r="3157">
          <cell r="X3157">
            <v>146242.31</v>
          </cell>
        </row>
        <row r="3157">
          <cell r="Z3157" t="str">
            <v>3MHB01023931</v>
          </cell>
        </row>
        <row r="3158">
          <cell r="D3158" t="str">
            <v>工装托盘改造18套</v>
          </cell>
          <cell r="E3158" t="str">
            <v>固定资产-机器设备-制造费用</v>
          </cell>
        </row>
        <row r="3158">
          <cell r="J3158">
            <v>32.4666666666667</v>
          </cell>
          <cell r="K3158" t="str">
            <v>2020-10-29</v>
          </cell>
        </row>
        <row r="3158">
          <cell r="O3158">
            <v>9734.51</v>
          </cell>
        </row>
        <row r="3158">
          <cell r="R3158">
            <v>9734.51</v>
          </cell>
        </row>
        <row r="3158">
          <cell r="X3158">
            <v>7345.57</v>
          </cell>
        </row>
        <row r="3158">
          <cell r="Z3158" t="str">
            <v>3MHB01023933</v>
          </cell>
        </row>
        <row r="3159">
          <cell r="D3159" t="str">
            <v>工装托盘改造18套</v>
          </cell>
          <cell r="E3159" t="str">
            <v>固定资产-机器设备-制造费用</v>
          </cell>
        </row>
        <row r="3159">
          <cell r="J3159">
            <v>32.4666666666667</v>
          </cell>
          <cell r="K3159" t="str">
            <v>2020-10-29</v>
          </cell>
        </row>
        <row r="3159">
          <cell r="O3159">
            <v>9734.51</v>
          </cell>
        </row>
        <row r="3159">
          <cell r="R3159">
            <v>9734.51</v>
          </cell>
        </row>
        <row r="3159">
          <cell r="X3159">
            <v>7345.57</v>
          </cell>
        </row>
        <row r="3159">
          <cell r="Z3159" t="str">
            <v>3MHB01023934</v>
          </cell>
        </row>
        <row r="3160">
          <cell r="D3160" t="str">
            <v>工装托盘改造18套</v>
          </cell>
          <cell r="E3160" t="str">
            <v>固定资产-机器设备-制造费用</v>
          </cell>
        </row>
        <row r="3160">
          <cell r="J3160">
            <v>32.4666666666667</v>
          </cell>
          <cell r="K3160" t="str">
            <v>2020-10-29</v>
          </cell>
        </row>
        <row r="3160">
          <cell r="O3160">
            <v>9734.51</v>
          </cell>
        </row>
        <row r="3160">
          <cell r="R3160">
            <v>9734.51</v>
          </cell>
        </row>
        <row r="3160">
          <cell r="X3160">
            <v>7345.57</v>
          </cell>
        </row>
        <row r="3160">
          <cell r="Z3160" t="str">
            <v>3MHB01023935</v>
          </cell>
        </row>
        <row r="3161">
          <cell r="D3161" t="str">
            <v>工装托盘改造18套</v>
          </cell>
          <cell r="E3161" t="str">
            <v>固定资产-机器设备-制造费用</v>
          </cell>
        </row>
        <row r="3161">
          <cell r="J3161">
            <v>32.4666666666667</v>
          </cell>
          <cell r="K3161" t="str">
            <v>2020-10-29</v>
          </cell>
        </row>
        <row r="3161">
          <cell r="O3161">
            <v>9734.51</v>
          </cell>
        </row>
        <row r="3161">
          <cell r="R3161">
            <v>9734.51</v>
          </cell>
        </row>
        <row r="3161">
          <cell r="X3161">
            <v>7345.57</v>
          </cell>
        </row>
        <row r="3161">
          <cell r="Z3161" t="str">
            <v>3MHB01023936</v>
          </cell>
        </row>
        <row r="3162">
          <cell r="D3162" t="str">
            <v>工装托盘改造18套</v>
          </cell>
          <cell r="E3162" t="str">
            <v>固定资产-机器设备-制造费用</v>
          </cell>
        </row>
        <row r="3162">
          <cell r="J3162">
            <v>32.4666666666667</v>
          </cell>
          <cell r="K3162" t="str">
            <v>2020-10-29</v>
          </cell>
        </row>
        <row r="3162">
          <cell r="O3162">
            <v>9734.51</v>
          </cell>
        </row>
        <row r="3162">
          <cell r="R3162">
            <v>9734.51</v>
          </cell>
        </row>
        <row r="3162">
          <cell r="X3162">
            <v>7345.57</v>
          </cell>
        </row>
        <row r="3162">
          <cell r="Z3162" t="str">
            <v>3MHB01023937</v>
          </cell>
        </row>
        <row r="3163">
          <cell r="D3163" t="str">
            <v>工装托盘改造18套</v>
          </cell>
          <cell r="E3163" t="str">
            <v>固定资产-机器设备-制造费用</v>
          </cell>
        </row>
        <row r="3163">
          <cell r="J3163">
            <v>32.4666666666667</v>
          </cell>
          <cell r="K3163" t="str">
            <v>2020-10-29</v>
          </cell>
        </row>
        <row r="3163">
          <cell r="O3163">
            <v>9734.51</v>
          </cell>
        </row>
        <row r="3163">
          <cell r="R3163">
            <v>9734.51</v>
          </cell>
        </row>
        <row r="3163">
          <cell r="X3163">
            <v>7345.57</v>
          </cell>
        </row>
        <row r="3163">
          <cell r="Z3163" t="str">
            <v>3MHB01023938</v>
          </cell>
        </row>
        <row r="3164">
          <cell r="D3164" t="str">
            <v>工装托盘改造18套</v>
          </cell>
          <cell r="E3164" t="str">
            <v>固定资产-机器设备-制造费用</v>
          </cell>
        </row>
        <row r="3164">
          <cell r="J3164">
            <v>32.4666666666667</v>
          </cell>
          <cell r="K3164" t="str">
            <v>2020-10-29</v>
          </cell>
        </row>
        <row r="3164">
          <cell r="O3164">
            <v>9734.51</v>
          </cell>
        </row>
        <row r="3164">
          <cell r="R3164">
            <v>9734.51</v>
          </cell>
        </row>
        <row r="3164">
          <cell r="X3164">
            <v>7345.57</v>
          </cell>
        </row>
        <row r="3164">
          <cell r="Z3164" t="str">
            <v>3MHB01023939</v>
          </cell>
        </row>
        <row r="3165">
          <cell r="D3165" t="str">
            <v>工装托盘改造18套</v>
          </cell>
          <cell r="E3165" t="str">
            <v>固定资产-机器设备-制造费用</v>
          </cell>
        </row>
        <row r="3165">
          <cell r="J3165">
            <v>32.4666666666667</v>
          </cell>
          <cell r="K3165" t="str">
            <v>2020-10-29</v>
          </cell>
        </row>
        <row r="3165">
          <cell r="O3165">
            <v>9734.51</v>
          </cell>
        </row>
        <row r="3165">
          <cell r="R3165">
            <v>9734.51</v>
          </cell>
        </row>
        <row r="3165">
          <cell r="X3165">
            <v>7345.58</v>
          </cell>
        </row>
        <row r="3165">
          <cell r="Z3165" t="str">
            <v>3MHB01023940</v>
          </cell>
        </row>
        <row r="3166">
          <cell r="D3166" t="str">
            <v>工装托盘改造18套</v>
          </cell>
          <cell r="E3166" t="str">
            <v>固定资产-机器设备-制造费用</v>
          </cell>
        </row>
        <row r="3166">
          <cell r="J3166">
            <v>32.4666666666667</v>
          </cell>
          <cell r="K3166" t="str">
            <v>2020-10-29</v>
          </cell>
        </row>
        <row r="3166">
          <cell r="O3166">
            <v>9734.51</v>
          </cell>
        </row>
        <row r="3166">
          <cell r="R3166">
            <v>9734.51</v>
          </cell>
        </row>
        <row r="3166">
          <cell r="X3166">
            <v>7345.58</v>
          </cell>
        </row>
        <row r="3166">
          <cell r="Z3166" t="str">
            <v>3MHB01023941</v>
          </cell>
        </row>
        <row r="3167">
          <cell r="D3167" t="str">
            <v>工装托盘改造18套</v>
          </cell>
          <cell r="E3167" t="str">
            <v>固定资产-机器设备-制造费用</v>
          </cell>
        </row>
        <row r="3167">
          <cell r="J3167">
            <v>32.4666666666667</v>
          </cell>
          <cell r="K3167" t="str">
            <v>2020-10-29</v>
          </cell>
        </row>
        <row r="3167">
          <cell r="O3167">
            <v>9734.51</v>
          </cell>
        </row>
        <row r="3167">
          <cell r="R3167">
            <v>9734.51</v>
          </cell>
        </row>
        <row r="3167">
          <cell r="X3167">
            <v>7345.58</v>
          </cell>
        </row>
        <row r="3167">
          <cell r="Z3167" t="str">
            <v>3MHB01023942</v>
          </cell>
        </row>
        <row r="3168">
          <cell r="D3168" t="str">
            <v>工装托盘改造18套</v>
          </cell>
          <cell r="E3168" t="str">
            <v>固定资产-机器设备-制造费用</v>
          </cell>
        </row>
        <row r="3168">
          <cell r="J3168">
            <v>32.4666666666667</v>
          </cell>
          <cell r="K3168" t="str">
            <v>2020-10-29</v>
          </cell>
        </row>
        <row r="3168">
          <cell r="O3168">
            <v>9734.51</v>
          </cell>
        </row>
        <row r="3168">
          <cell r="R3168">
            <v>9734.51</v>
          </cell>
        </row>
        <row r="3168">
          <cell r="X3168">
            <v>7345.58</v>
          </cell>
        </row>
        <row r="3168">
          <cell r="Z3168" t="str">
            <v>3MHB01023943</v>
          </cell>
        </row>
        <row r="3169">
          <cell r="D3169" t="str">
            <v>工装托盘改造18套</v>
          </cell>
          <cell r="E3169" t="str">
            <v>固定资产-机器设备-制造费用</v>
          </cell>
        </row>
        <row r="3169">
          <cell r="J3169">
            <v>32.4666666666667</v>
          </cell>
          <cell r="K3169" t="str">
            <v>2020-10-29</v>
          </cell>
        </row>
        <row r="3169">
          <cell r="O3169">
            <v>9734.51</v>
          </cell>
        </row>
        <row r="3169">
          <cell r="R3169">
            <v>9734.51</v>
          </cell>
        </row>
        <row r="3169">
          <cell r="X3169">
            <v>7345.58</v>
          </cell>
        </row>
        <row r="3169">
          <cell r="Z3169" t="str">
            <v>3MHB01023944</v>
          </cell>
        </row>
        <row r="3170">
          <cell r="D3170" t="str">
            <v>工装托盘改造18套</v>
          </cell>
          <cell r="E3170" t="str">
            <v>固定资产-机器设备-制造费用</v>
          </cell>
        </row>
        <row r="3170">
          <cell r="J3170">
            <v>32.4666666666667</v>
          </cell>
          <cell r="K3170" t="str">
            <v>2020-10-29</v>
          </cell>
        </row>
        <row r="3170">
          <cell r="O3170">
            <v>9734.51</v>
          </cell>
        </row>
        <row r="3170">
          <cell r="R3170">
            <v>9734.51</v>
          </cell>
        </row>
        <row r="3170">
          <cell r="X3170">
            <v>7345.58</v>
          </cell>
        </row>
        <row r="3170">
          <cell r="Z3170" t="str">
            <v>3MHB01023945</v>
          </cell>
        </row>
        <row r="3171">
          <cell r="D3171" t="str">
            <v>工装托盘改造18套</v>
          </cell>
          <cell r="E3171" t="str">
            <v>固定资产-机器设备-制造费用</v>
          </cell>
        </row>
        <row r="3171">
          <cell r="J3171">
            <v>32.4666666666667</v>
          </cell>
          <cell r="K3171" t="str">
            <v>2020-10-29</v>
          </cell>
        </row>
        <row r="3171">
          <cell r="O3171">
            <v>9734.51</v>
          </cell>
        </row>
        <row r="3171">
          <cell r="R3171">
            <v>9734.51</v>
          </cell>
        </row>
        <row r="3171">
          <cell r="X3171">
            <v>7345.58</v>
          </cell>
        </row>
        <row r="3171">
          <cell r="Z3171" t="str">
            <v>3MHB01023946</v>
          </cell>
        </row>
        <row r="3172">
          <cell r="D3172" t="str">
            <v>工装托盘改造18套</v>
          </cell>
          <cell r="E3172" t="str">
            <v>固定资产-机器设备-制造费用</v>
          </cell>
        </row>
        <row r="3172">
          <cell r="J3172">
            <v>32.4666666666667</v>
          </cell>
          <cell r="K3172" t="str">
            <v>2020-10-29</v>
          </cell>
        </row>
        <row r="3172">
          <cell r="O3172">
            <v>9734.51</v>
          </cell>
        </row>
        <row r="3172">
          <cell r="R3172">
            <v>9734.51</v>
          </cell>
        </row>
        <row r="3172">
          <cell r="X3172">
            <v>7345.58</v>
          </cell>
        </row>
        <row r="3172">
          <cell r="Z3172" t="str">
            <v>3MHB01023947</v>
          </cell>
        </row>
        <row r="3173">
          <cell r="D3173" t="str">
            <v>工装托盘改造18套</v>
          </cell>
          <cell r="E3173" t="str">
            <v>固定资产-机器设备-制造费用</v>
          </cell>
        </row>
        <row r="3173">
          <cell r="J3173">
            <v>32.4666666666667</v>
          </cell>
          <cell r="K3173" t="str">
            <v>2020-10-29</v>
          </cell>
        </row>
        <row r="3173">
          <cell r="O3173">
            <v>9734.51</v>
          </cell>
        </row>
        <row r="3173">
          <cell r="R3173">
            <v>9734.51</v>
          </cell>
        </row>
        <row r="3173">
          <cell r="X3173">
            <v>7345.58</v>
          </cell>
        </row>
        <row r="3173">
          <cell r="Z3173" t="str">
            <v>3MHB01023948</v>
          </cell>
        </row>
        <row r="3174">
          <cell r="D3174" t="str">
            <v>工装托盘改造18套</v>
          </cell>
          <cell r="E3174" t="str">
            <v>固定资产-机器设备-制造费用</v>
          </cell>
        </row>
        <row r="3174">
          <cell r="J3174">
            <v>32.4666666666667</v>
          </cell>
          <cell r="K3174" t="str">
            <v>2020-10-29</v>
          </cell>
        </row>
        <row r="3174">
          <cell r="O3174">
            <v>9734.51</v>
          </cell>
        </row>
        <row r="3174">
          <cell r="R3174">
            <v>9734.51</v>
          </cell>
        </row>
        <row r="3174">
          <cell r="X3174">
            <v>7345.58</v>
          </cell>
        </row>
        <row r="3174">
          <cell r="Z3174" t="str">
            <v>3MHB01023949</v>
          </cell>
        </row>
        <row r="3175">
          <cell r="D3175" t="str">
            <v>工装托盘改造18套</v>
          </cell>
          <cell r="E3175" t="str">
            <v>固定资产-机器设备-制造费用</v>
          </cell>
        </row>
        <row r="3175">
          <cell r="J3175">
            <v>32.4666666666667</v>
          </cell>
          <cell r="K3175" t="str">
            <v>2020-10-29</v>
          </cell>
        </row>
        <row r="3175">
          <cell r="O3175">
            <v>9734.51</v>
          </cell>
        </row>
        <row r="3175">
          <cell r="R3175">
            <v>9734.51</v>
          </cell>
        </row>
        <row r="3175">
          <cell r="X3175">
            <v>7345.58</v>
          </cell>
        </row>
        <row r="3175">
          <cell r="Z3175" t="str">
            <v>3MHB01023950</v>
          </cell>
        </row>
        <row r="3176">
          <cell r="D3176" t="str">
            <v>气动拉铆枪</v>
          </cell>
          <cell r="E3176" t="str">
            <v>固定资产-机器设备-制造费用</v>
          </cell>
        </row>
        <row r="3176">
          <cell r="J3176">
            <v>32.4666666666667</v>
          </cell>
          <cell r="K3176" t="str">
            <v>2020-10-29</v>
          </cell>
        </row>
        <row r="3176">
          <cell r="O3176">
            <v>424.78</v>
          </cell>
        </row>
        <row r="3176">
          <cell r="R3176">
            <v>424.78</v>
          </cell>
        </row>
        <row r="3176">
          <cell r="X3176">
            <v>320.62</v>
          </cell>
        </row>
        <row r="3176">
          <cell r="Z3176" t="str">
            <v>3MHB01023951</v>
          </cell>
        </row>
        <row r="3177">
          <cell r="D3177" t="str">
            <v>追溯系统</v>
          </cell>
          <cell r="E3177" t="str">
            <v>固定资产-机器设备-制造费用</v>
          </cell>
        </row>
        <row r="3177">
          <cell r="J3177">
            <v>32.4666666666667</v>
          </cell>
          <cell r="K3177" t="str">
            <v>2020-10-29</v>
          </cell>
        </row>
        <row r="3177">
          <cell r="O3177">
            <v>176566.38</v>
          </cell>
        </row>
        <row r="3177">
          <cell r="R3177">
            <v>176566.38</v>
          </cell>
        </row>
        <row r="3177">
          <cell r="X3177">
            <v>133233.96</v>
          </cell>
        </row>
        <row r="3177">
          <cell r="Z3177" t="str">
            <v>3MHB01023952</v>
          </cell>
        </row>
        <row r="3178">
          <cell r="D3178" t="str">
            <v>直柄弯头电扭枪9件</v>
          </cell>
          <cell r="E3178" t="str">
            <v>固定资产-机器设备-制造费用</v>
          </cell>
        </row>
        <row r="3178">
          <cell r="J3178">
            <v>32.4666666666667</v>
          </cell>
          <cell r="K3178" t="str">
            <v>2020-10-29</v>
          </cell>
        </row>
        <row r="3178">
          <cell r="O3178">
            <v>55965.49</v>
          </cell>
        </row>
        <row r="3178">
          <cell r="R3178">
            <v>55965.49</v>
          </cell>
        </row>
        <row r="3178">
          <cell r="X3178">
            <v>42230.63</v>
          </cell>
        </row>
        <row r="3178">
          <cell r="Z3178" t="str">
            <v>3MHB01023954</v>
          </cell>
        </row>
        <row r="3179">
          <cell r="D3179" t="str">
            <v>直柄弯头电扭枪9件</v>
          </cell>
          <cell r="E3179" t="str">
            <v>固定资产-机器设备-制造费用</v>
          </cell>
        </row>
        <row r="3179">
          <cell r="J3179">
            <v>32.4666666666667</v>
          </cell>
          <cell r="K3179" t="str">
            <v>2020-10-29</v>
          </cell>
        </row>
        <row r="3179">
          <cell r="O3179">
            <v>55965.49</v>
          </cell>
        </row>
        <row r="3179">
          <cell r="R3179">
            <v>55965.49</v>
          </cell>
        </row>
        <row r="3179">
          <cell r="X3179">
            <v>42230.63</v>
          </cell>
        </row>
        <row r="3179">
          <cell r="Z3179" t="str">
            <v>3MHB01023955</v>
          </cell>
        </row>
        <row r="3180">
          <cell r="D3180" t="str">
            <v>直柄弯头电扭枪9件</v>
          </cell>
          <cell r="E3180" t="str">
            <v>固定资产-机器设备-制造费用</v>
          </cell>
        </row>
        <row r="3180">
          <cell r="J3180">
            <v>32.4666666666667</v>
          </cell>
          <cell r="K3180" t="str">
            <v>2020-10-29</v>
          </cell>
        </row>
        <row r="3180">
          <cell r="O3180">
            <v>55965.49</v>
          </cell>
        </row>
        <row r="3180">
          <cell r="R3180">
            <v>55965.49</v>
          </cell>
        </row>
        <row r="3180">
          <cell r="X3180">
            <v>42230.63</v>
          </cell>
        </row>
        <row r="3180">
          <cell r="Z3180" t="str">
            <v>3MHB01023956</v>
          </cell>
        </row>
        <row r="3181">
          <cell r="D3181" t="str">
            <v>直柄弯头电扭枪9件</v>
          </cell>
          <cell r="E3181" t="str">
            <v>固定资产-机器设备-制造费用</v>
          </cell>
        </row>
        <row r="3181">
          <cell r="J3181">
            <v>32.4666666666667</v>
          </cell>
          <cell r="K3181" t="str">
            <v>2020-10-29</v>
          </cell>
        </row>
        <row r="3181">
          <cell r="O3181">
            <v>55965.49</v>
          </cell>
        </row>
        <row r="3181">
          <cell r="R3181">
            <v>55965.49</v>
          </cell>
        </row>
        <row r="3181">
          <cell r="X3181">
            <v>42230.63</v>
          </cell>
        </row>
        <row r="3181">
          <cell r="Z3181" t="str">
            <v>3MHB01023957</v>
          </cell>
        </row>
        <row r="3182">
          <cell r="D3182" t="str">
            <v>直柄弯头电扭枪9件</v>
          </cell>
          <cell r="E3182" t="str">
            <v>固定资产-机器设备-制造费用</v>
          </cell>
        </row>
        <row r="3182">
          <cell r="J3182">
            <v>32.4666666666667</v>
          </cell>
          <cell r="K3182" t="str">
            <v>2020-10-29</v>
          </cell>
        </row>
        <row r="3182">
          <cell r="O3182">
            <v>55965.49</v>
          </cell>
        </row>
        <row r="3182">
          <cell r="R3182">
            <v>55965.49</v>
          </cell>
        </row>
        <row r="3182">
          <cell r="X3182">
            <v>42230.63</v>
          </cell>
        </row>
        <row r="3182">
          <cell r="Z3182" t="str">
            <v>3MHB01023958</v>
          </cell>
        </row>
        <row r="3183">
          <cell r="D3183" t="str">
            <v>直柄弯头电扭枪9件</v>
          </cell>
          <cell r="E3183" t="str">
            <v>固定资产-机器设备-制造费用</v>
          </cell>
        </row>
        <row r="3183">
          <cell r="J3183">
            <v>32.4666666666667</v>
          </cell>
          <cell r="K3183" t="str">
            <v>2020-10-29</v>
          </cell>
        </row>
        <row r="3183">
          <cell r="O3183">
            <v>55965.49</v>
          </cell>
        </row>
        <row r="3183">
          <cell r="R3183">
            <v>55965.49</v>
          </cell>
        </row>
        <row r="3183">
          <cell r="X3183">
            <v>42230.63</v>
          </cell>
        </row>
        <row r="3183">
          <cell r="Z3183" t="str">
            <v>3MHB01023959</v>
          </cell>
        </row>
        <row r="3184">
          <cell r="D3184" t="str">
            <v>直柄弯头电扭枪9件</v>
          </cell>
          <cell r="E3184" t="str">
            <v>固定资产-机器设备-制造费用</v>
          </cell>
        </row>
        <row r="3184">
          <cell r="J3184">
            <v>32.4666666666667</v>
          </cell>
          <cell r="K3184" t="str">
            <v>2020-10-29</v>
          </cell>
        </row>
        <row r="3184">
          <cell r="O3184">
            <v>55965.49</v>
          </cell>
        </row>
        <row r="3184">
          <cell r="R3184">
            <v>55965.49</v>
          </cell>
        </row>
        <row r="3184">
          <cell r="X3184">
            <v>42230.63</v>
          </cell>
        </row>
        <row r="3184">
          <cell r="Z3184" t="str">
            <v>3MHB01023960</v>
          </cell>
        </row>
        <row r="3185">
          <cell r="D3185" t="str">
            <v>直柄弯头电扭枪9件</v>
          </cell>
          <cell r="E3185" t="str">
            <v>固定资产-机器设备-制造费用</v>
          </cell>
        </row>
        <row r="3185">
          <cell r="J3185">
            <v>32.4666666666667</v>
          </cell>
          <cell r="K3185" t="str">
            <v>2020-10-29</v>
          </cell>
        </row>
        <row r="3185">
          <cell r="O3185">
            <v>55965.49</v>
          </cell>
        </row>
        <row r="3185">
          <cell r="R3185">
            <v>55965.49</v>
          </cell>
        </row>
        <row r="3185">
          <cell r="X3185">
            <v>42230.63</v>
          </cell>
        </row>
        <row r="3185">
          <cell r="Z3185" t="str">
            <v>3MHB01023961</v>
          </cell>
        </row>
        <row r="3186">
          <cell r="D3186" t="str">
            <v>直柄弯头电扭枪9件</v>
          </cell>
          <cell r="E3186" t="str">
            <v>固定资产-机器设备-制造费用</v>
          </cell>
        </row>
        <row r="3186">
          <cell r="J3186">
            <v>32.4666666666667</v>
          </cell>
          <cell r="K3186" t="str">
            <v>2020-10-29</v>
          </cell>
        </row>
        <row r="3186">
          <cell r="O3186">
            <v>55965.49</v>
          </cell>
        </row>
        <row r="3186">
          <cell r="R3186">
            <v>55965.49</v>
          </cell>
        </row>
        <row r="3186">
          <cell r="X3186">
            <v>42230.63</v>
          </cell>
        </row>
        <row r="3186">
          <cell r="Z3186" t="str">
            <v>3MHB01023962</v>
          </cell>
        </row>
        <row r="3187">
          <cell r="D3187" t="str">
            <v>H4座椅模具-副司机底部罩壳</v>
          </cell>
          <cell r="E3187" t="str">
            <v>固定资产-模具、检具、工装-制造费用</v>
          </cell>
        </row>
        <row r="3187">
          <cell r="J3187">
            <v>32.4333333333333</v>
          </cell>
          <cell r="K3187" t="str">
            <v>2020-10-30</v>
          </cell>
        </row>
        <row r="3187">
          <cell r="O3187">
            <v>159292.04</v>
          </cell>
        </row>
        <row r="3187">
          <cell r="R3187">
            <v>159292.04</v>
          </cell>
        </row>
        <row r="3187">
          <cell r="X3187">
            <v>81106.16</v>
          </cell>
        </row>
        <row r="3187">
          <cell r="Z3187" t="str">
            <v>2THB01083969</v>
          </cell>
        </row>
        <row r="3188">
          <cell r="D3188" t="str">
            <v>重卡座椅塑件总成-ETX调整座大/中/小模具</v>
          </cell>
          <cell r="E3188" t="str">
            <v>固定资产-模具、检具、工装-制造费用</v>
          </cell>
        </row>
        <row r="3188">
          <cell r="J3188">
            <v>32.4333333333333</v>
          </cell>
          <cell r="K3188" t="str">
            <v>2020-10-30</v>
          </cell>
        </row>
        <row r="3188">
          <cell r="O3188">
            <v>103539.82</v>
          </cell>
        </row>
        <row r="3188">
          <cell r="R3188">
            <v>103539.82</v>
          </cell>
        </row>
        <row r="3188">
          <cell r="X3188">
            <v>52719.04</v>
          </cell>
        </row>
        <row r="3188">
          <cell r="Z3188" t="str">
            <v>2THB01084010</v>
          </cell>
        </row>
        <row r="3189">
          <cell r="D3189" t="str">
            <v>重卡座椅塑件总成-奥威固定座+旋转座模具</v>
          </cell>
          <cell r="E3189" t="str">
            <v>固定资产-模具、检具、工装-制造费用</v>
          </cell>
        </row>
        <row r="3189">
          <cell r="J3189">
            <v>32.4333333333333</v>
          </cell>
          <cell r="K3189" t="str">
            <v>2020-10-30</v>
          </cell>
        </row>
        <row r="3189">
          <cell r="O3189">
            <v>93185.84</v>
          </cell>
        </row>
        <row r="3189">
          <cell r="R3189">
            <v>93185.84</v>
          </cell>
        </row>
        <row r="3189">
          <cell r="X3189">
            <v>47447.2</v>
          </cell>
        </row>
        <row r="3189">
          <cell r="Z3189" t="str">
            <v>2THB01084011</v>
          </cell>
        </row>
        <row r="3190">
          <cell r="D3190" t="str">
            <v>重卡座椅塑件总成-奥威十字横梁+弹簧座模具</v>
          </cell>
          <cell r="E3190" t="str">
            <v>固定资产-模具、检具、工装-制造费用</v>
          </cell>
        </row>
        <row r="3190">
          <cell r="J3190">
            <v>32.4333333333333</v>
          </cell>
          <cell r="K3190" t="str">
            <v>2020-10-30</v>
          </cell>
        </row>
        <row r="3190">
          <cell r="O3190">
            <v>90707.96</v>
          </cell>
        </row>
        <row r="3190">
          <cell r="R3190">
            <v>90707.96</v>
          </cell>
        </row>
        <row r="3190">
          <cell r="X3190">
            <v>46185.45</v>
          </cell>
        </row>
        <row r="3190">
          <cell r="Z3190" t="str">
            <v>2THB01084012</v>
          </cell>
        </row>
        <row r="3191">
          <cell r="D3191" t="str">
            <v>重卡座椅塑件总成-豪泺固定座+旋转座模具</v>
          </cell>
          <cell r="E3191" t="str">
            <v>固定资产-模具、检具、工装-制造费用</v>
          </cell>
        </row>
        <row r="3191">
          <cell r="J3191">
            <v>32.4333333333333</v>
          </cell>
          <cell r="K3191" t="str">
            <v>2020-10-30</v>
          </cell>
        </row>
        <row r="3191">
          <cell r="O3191">
            <v>88495.58</v>
          </cell>
        </row>
        <row r="3191">
          <cell r="R3191">
            <v>88495.58</v>
          </cell>
        </row>
        <row r="3191">
          <cell r="X3191">
            <v>45059</v>
          </cell>
        </row>
        <row r="3191">
          <cell r="Z3191" t="str">
            <v>2THB01084013</v>
          </cell>
        </row>
        <row r="3192">
          <cell r="D3192" t="str">
            <v>重卡座椅塑件总成-豪泺十字横梁+弹簧座模具</v>
          </cell>
          <cell r="E3192" t="str">
            <v>固定资产-模具、检具、工装-制造费用</v>
          </cell>
        </row>
        <row r="3192">
          <cell r="J3192">
            <v>32.4333333333333</v>
          </cell>
          <cell r="K3192" t="str">
            <v>2020-10-30</v>
          </cell>
        </row>
        <row r="3192">
          <cell r="O3192">
            <v>88495.58</v>
          </cell>
        </row>
        <row r="3192">
          <cell r="R3192">
            <v>88495.58</v>
          </cell>
        </row>
        <row r="3192">
          <cell r="X3192">
            <v>45059</v>
          </cell>
        </row>
        <row r="3192">
          <cell r="Z3192" t="str">
            <v>2THB01084014</v>
          </cell>
        </row>
        <row r="3193">
          <cell r="D3193" t="str">
            <v>1780后视镜镜座压铸模具（右）</v>
          </cell>
          <cell r="E3193" t="str">
            <v>固定资产-模具、检具、工装-制造费用</v>
          </cell>
        </row>
        <row r="3193">
          <cell r="J3193">
            <v>32.4333333333333</v>
          </cell>
          <cell r="K3193" t="str">
            <v>2020-10-30</v>
          </cell>
        </row>
        <row r="3193">
          <cell r="O3193">
            <v>152654.87</v>
          </cell>
        </row>
        <row r="3193">
          <cell r="R3193">
            <v>152654.87</v>
          </cell>
        </row>
        <row r="3193">
          <cell r="X3193">
            <v>77726.79</v>
          </cell>
        </row>
        <row r="3193">
          <cell r="Z3193" t="str">
            <v>2THB01113963</v>
          </cell>
        </row>
        <row r="3194">
          <cell r="D3194" t="str">
            <v>1780后视镜镜头盖</v>
          </cell>
          <cell r="E3194" t="str">
            <v>固定资产-模具、检具、工装-制造费用</v>
          </cell>
        </row>
        <row r="3194">
          <cell r="J3194">
            <v>32.4333333333333</v>
          </cell>
          <cell r="K3194" t="str">
            <v>2020-10-30</v>
          </cell>
        </row>
        <row r="3194">
          <cell r="O3194">
            <v>113893.81</v>
          </cell>
        </row>
        <row r="3194">
          <cell r="R3194">
            <v>113893.81</v>
          </cell>
        </row>
        <row r="3194">
          <cell r="X3194">
            <v>57990.89</v>
          </cell>
        </row>
        <row r="3194">
          <cell r="Z3194" t="str">
            <v>2THB01113964</v>
          </cell>
        </row>
        <row r="3195">
          <cell r="D3195" t="str">
            <v>2280镜壳后盖（ETX-宽车 )</v>
          </cell>
          <cell r="E3195" t="str">
            <v>固定资产-模具、检具、工装-制造费用</v>
          </cell>
        </row>
        <row r="3195">
          <cell r="J3195">
            <v>32.4333333333333</v>
          </cell>
          <cell r="K3195" t="str">
            <v>2020-10-30</v>
          </cell>
        </row>
        <row r="3195">
          <cell r="O3195">
            <v>152654.87</v>
          </cell>
        </row>
        <row r="3195">
          <cell r="R3195">
            <v>152654.87</v>
          </cell>
        </row>
        <row r="3195">
          <cell r="X3195">
            <v>77726.79</v>
          </cell>
        </row>
        <row r="3195">
          <cell r="Z3195" t="str">
            <v>2THB01113965</v>
          </cell>
        </row>
        <row r="3196">
          <cell r="D3196" t="str">
            <v>ETX改型后视镜模具-左/右后视镜上镜座主体</v>
          </cell>
          <cell r="E3196" t="str">
            <v>固定资产-模具、检具、工装-制造费用</v>
          </cell>
        </row>
        <row r="3196">
          <cell r="J3196">
            <v>32.4333333333333</v>
          </cell>
          <cell r="K3196" t="str">
            <v>2020-10-30</v>
          </cell>
        </row>
        <row r="3196">
          <cell r="O3196">
            <v>287610.62</v>
          </cell>
        </row>
        <row r="3196">
          <cell r="R3196">
            <v>287610.62</v>
          </cell>
        </row>
        <row r="3196">
          <cell r="X3196">
            <v>146441.73</v>
          </cell>
        </row>
        <row r="3196">
          <cell r="Z3196" t="str">
            <v>2THB01113966</v>
          </cell>
        </row>
        <row r="3197">
          <cell r="D3197" t="str">
            <v>ETX改型后视镜模具-左/右后视镜下镜座主体</v>
          </cell>
          <cell r="E3197" t="str">
            <v>固定资产-模具、检具、工装-制造费用</v>
          </cell>
        </row>
        <row r="3197">
          <cell r="J3197">
            <v>32.4333333333333</v>
          </cell>
          <cell r="K3197" t="str">
            <v>2020-10-30</v>
          </cell>
        </row>
        <row r="3197">
          <cell r="O3197">
            <v>243362.83</v>
          </cell>
        </row>
        <row r="3197">
          <cell r="R3197">
            <v>243362.83</v>
          </cell>
        </row>
        <row r="3197">
          <cell r="X3197">
            <v>123912.23</v>
          </cell>
        </row>
        <row r="3197">
          <cell r="Z3197" t="str">
            <v>2THB01113967</v>
          </cell>
        </row>
        <row r="3198">
          <cell r="D3198" t="str">
            <v>H4广角镜安装座</v>
          </cell>
          <cell r="E3198" t="str">
            <v>固定资产-模具、检具、工装-制造费用</v>
          </cell>
        </row>
        <row r="3198">
          <cell r="J3198">
            <v>32.4333333333333</v>
          </cell>
          <cell r="K3198" t="str">
            <v>2020-10-30</v>
          </cell>
        </row>
        <row r="3198">
          <cell r="O3198">
            <v>154424.78</v>
          </cell>
        </row>
        <row r="3198">
          <cell r="R3198">
            <v>154424.78</v>
          </cell>
        </row>
        <row r="3198">
          <cell r="X3198">
            <v>78627.92</v>
          </cell>
        </row>
        <row r="3198">
          <cell r="Z3198" t="str">
            <v>2THB01113968</v>
          </cell>
        </row>
        <row r="3199">
          <cell r="D3199" t="str">
            <v>H4座椅模具-安全带外部罩壳</v>
          </cell>
          <cell r="E3199" t="str">
            <v>固定资产-模具、检具、工装-制造费用</v>
          </cell>
        </row>
        <row r="3199">
          <cell r="J3199">
            <v>32.4333333333333</v>
          </cell>
          <cell r="K3199" t="str">
            <v>2020-10-30</v>
          </cell>
        </row>
        <row r="3199">
          <cell r="O3199">
            <v>254867.26</v>
          </cell>
        </row>
        <row r="3199">
          <cell r="R3199">
            <v>254867.26</v>
          </cell>
        </row>
        <row r="3199">
          <cell r="X3199">
            <v>129769.86</v>
          </cell>
        </row>
        <row r="3199">
          <cell r="Z3199" t="str">
            <v>2THB01113970</v>
          </cell>
        </row>
        <row r="3200">
          <cell r="D3200" t="str">
            <v>H4座椅模具-司机调角器手柄</v>
          </cell>
          <cell r="E3200" t="str">
            <v>固定资产-模具、检具、工装-制造费用</v>
          </cell>
        </row>
        <row r="3200">
          <cell r="J3200">
            <v>32.4333333333333</v>
          </cell>
          <cell r="K3200" t="str">
            <v>2020-10-30</v>
          </cell>
        </row>
        <row r="3200">
          <cell r="O3200">
            <v>176991.15</v>
          </cell>
        </row>
        <row r="3200">
          <cell r="R3200">
            <v>176991.15</v>
          </cell>
        </row>
        <row r="3200">
          <cell r="X3200">
            <v>90117.99</v>
          </cell>
        </row>
        <row r="3200">
          <cell r="Z3200" t="str">
            <v>2THB01113971</v>
          </cell>
        </row>
        <row r="3201">
          <cell r="D3201" t="str">
            <v>K1侧翻座椅侧翻挂钩固定座模具</v>
          </cell>
          <cell r="E3201" t="str">
            <v>固定资产-模具、检具、工装-制造费用</v>
          </cell>
        </row>
        <row r="3201">
          <cell r="J3201">
            <v>32.4333333333333</v>
          </cell>
          <cell r="K3201" t="str">
            <v>2020-10-30</v>
          </cell>
        </row>
        <row r="3201">
          <cell r="O3201">
            <v>82743.36</v>
          </cell>
        </row>
        <row r="3201">
          <cell r="R3201">
            <v>82743.36</v>
          </cell>
        </row>
        <row r="3201">
          <cell r="X3201">
            <v>42130.26</v>
          </cell>
        </row>
        <row r="3201">
          <cell r="Z3201" t="str">
            <v>2THB01113972</v>
          </cell>
        </row>
        <row r="3202">
          <cell r="D3202" t="str">
            <v>K1侧翻座椅侧翻挂钩模具</v>
          </cell>
          <cell r="E3202" t="str">
            <v>固定资产-模具、检具、工装-制造费用</v>
          </cell>
        </row>
        <row r="3202">
          <cell r="J3202">
            <v>32.4333333333333</v>
          </cell>
          <cell r="K3202" t="str">
            <v>2020-10-30</v>
          </cell>
        </row>
        <row r="3202">
          <cell r="O3202">
            <v>88495.58</v>
          </cell>
        </row>
        <row r="3202">
          <cell r="R3202">
            <v>88495.58</v>
          </cell>
        </row>
        <row r="3202">
          <cell r="X3202">
            <v>45059</v>
          </cell>
        </row>
        <row r="3202">
          <cell r="Z3202" t="str">
            <v>2THB01113973</v>
          </cell>
        </row>
        <row r="3203">
          <cell r="D3203" t="str">
            <v>M50N后视镜左右三角座压铸模具</v>
          </cell>
          <cell r="E3203" t="str">
            <v>固定资产-模具、检具、工装-制造费用</v>
          </cell>
        </row>
        <row r="3203">
          <cell r="J3203">
            <v>32.4333333333333</v>
          </cell>
          <cell r="K3203" t="str">
            <v>2020-10-30</v>
          </cell>
        </row>
        <row r="3203">
          <cell r="O3203">
            <v>362389.38</v>
          </cell>
        </row>
        <row r="3203">
          <cell r="R3203">
            <v>362389.38</v>
          </cell>
        </row>
        <row r="3203">
          <cell r="X3203">
            <v>184516.65</v>
          </cell>
        </row>
        <row r="3203">
          <cell r="Z3203" t="str">
            <v>2THB01113974</v>
          </cell>
        </row>
        <row r="3204">
          <cell r="D3204" t="str">
            <v>M50N后视镜左右压板压铸模具</v>
          </cell>
          <cell r="E3204" t="str">
            <v>固定资产-模具、检具、工装-制造费用</v>
          </cell>
        </row>
        <row r="3204">
          <cell r="J3204">
            <v>32.4333333333333</v>
          </cell>
          <cell r="K3204" t="str">
            <v>2020-10-30</v>
          </cell>
        </row>
        <row r="3204">
          <cell r="O3204">
            <v>261061.95</v>
          </cell>
        </row>
        <row r="3204">
          <cell r="R3204">
            <v>261061.95</v>
          </cell>
        </row>
        <row r="3204">
          <cell r="X3204">
            <v>132924.07</v>
          </cell>
        </row>
        <row r="3204">
          <cell r="Z3204" t="str">
            <v>2THB01113975</v>
          </cell>
        </row>
        <row r="3205">
          <cell r="D3205" t="str">
            <v>M50N后视镜左右转轴压铸模具</v>
          </cell>
          <cell r="E3205" t="str">
            <v>固定资产-模具、检具、工装-制造费用</v>
          </cell>
        </row>
        <row r="3205">
          <cell r="J3205">
            <v>32.4333333333333</v>
          </cell>
          <cell r="K3205" t="str">
            <v>2020-10-30</v>
          </cell>
        </row>
        <row r="3205">
          <cell r="O3205">
            <v>176991.15</v>
          </cell>
        </row>
        <row r="3205">
          <cell r="R3205">
            <v>176991.15</v>
          </cell>
        </row>
        <row r="3205">
          <cell r="X3205">
            <v>90117.99</v>
          </cell>
        </row>
        <row r="3205">
          <cell r="Z3205" t="str">
            <v>2THB01113976</v>
          </cell>
        </row>
        <row r="3206">
          <cell r="D3206" t="str">
            <v>MP-X座椅扶手模具</v>
          </cell>
          <cell r="E3206" t="str">
            <v>固定资产-模具、检具、工装-制造费用</v>
          </cell>
        </row>
        <row r="3206">
          <cell r="J3206">
            <v>32.4333333333333</v>
          </cell>
          <cell r="K3206" t="str">
            <v>2020-10-30</v>
          </cell>
        </row>
        <row r="3206">
          <cell r="O3206">
            <v>132743.36</v>
          </cell>
        </row>
        <row r="3206">
          <cell r="R3206">
            <v>132743.36</v>
          </cell>
        </row>
        <row r="3206">
          <cell r="X3206">
            <v>67588.49</v>
          </cell>
        </row>
        <row r="3206">
          <cell r="Z3206" t="str">
            <v>2THB01113977</v>
          </cell>
        </row>
        <row r="3207">
          <cell r="D3207" t="str">
            <v>MV3镜杆下护套</v>
          </cell>
          <cell r="E3207" t="str">
            <v>固定资产-模具、检具、工装-制造费用</v>
          </cell>
        </row>
        <row r="3207">
          <cell r="J3207">
            <v>32.4333333333333</v>
          </cell>
          <cell r="K3207" t="str">
            <v>2020-10-30</v>
          </cell>
        </row>
        <row r="3207">
          <cell r="O3207">
            <v>226548.67</v>
          </cell>
        </row>
        <row r="3207">
          <cell r="R3207">
            <v>226548.67</v>
          </cell>
        </row>
        <row r="3207">
          <cell r="X3207">
            <v>115351.05</v>
          </cell>
        </row>
        <row r="3207">
          <cell r="Z3207" t="str">
            <v>2THB01113978</v>
          </cell>
        </row>
        <row r="3208">
          <cell r="D3208" t="str">
            <v>MV3调整机构安装座</v>
          </cell>
          <cell r="E3208" t="str">
            <v>固定资产-模具、检具、工装-制造费用</v>
          </cell>
        </row>
        <row r="3208">
          <cell r="J3208">
            <v>32.4333333333333</v>
          </cell>
          <cell r="K3208" t="str">
            <v>2020-10-30</v>
          </cell>
        </row>
        <row r="3208">
          <cell r="O3208">
            <v>144955.75</v>
          </cell>
        </row>
        <row r="3208">
          <cell r="R3208">
            <v>144955.75</v>
          </cell>
        </row>
        <row r="3208">
          <cell r="X3208">
            <v>73806.72</v>
          </cell>
        </row>
        <row r="3208">
          <cell r="Z3208" t="str">
            <v>2THB01113979</v>
          </cell>
        </row>
        <row r="3209">
          <cell r="D3209" t="str">
            <v>奥铃升级1800小背杂物箱模具</v>
          </cell>
          <cell r="E3209" t="str">
            <v>固定资产-模具、检具、工装-制造费用</v>
          </cell>
        </row>
        <row r="3209">
          <cell r="J3209">
            <v>32.4333333333333</v>
          </cell>
          <cell r="K3209" t="str">
            <v>2020-10-30</v>
          </cell>
        </row>
        <row r="3209">
          <cell r="O3209">
            <v>265486.73</v>
          </cell>
        </row>
        <row r="3209">
          <cell r="R3209">
            <v>265486.73</v>
          </cell>
        </row>
        <row r="3209">
          <cell r="X3209">
            <v>135176.99</v>
          </cell>
        </row>
        <row r="3209">
          <cell r="Z3209" t="str">
            <v>2THB01113980</v>
          </cell>
        </row>
        <row r="3210">
          <cell r="D3210" t="str">
            <v>奥铃升级副司机螺栓护帽模具</v>
          </cell>
          <cell r="E3210" t="str">
            <v>固定资产-模具、检具、工装-制造费用</v>
          </cell>
        </row>
        <row r="3210">
          <cell r="J3210">
            <v>32.4333333333333</v>
          </cell>
          <cell r="K3210" t="str">
            <v>2020-10-30</v>
          </cell>
        </row>
        <row r="3210">
          <cell r="O3210">
            <v>115486.73</v>
          </cell>
        </row>
        <row r="3210">
          <cell r="R3210">
            <v>115486.73</v>
          </cell>
        </row>
        <row r="3210">
          <cell r="X3210">
            <v>58801.99</v>
          </cell>
        </row>
        <row r="3210">
          <cell r="Z3210" t="str">
            <v>2THB01113981</v>
          </cell>
        </row>
        <row r="3211">
          <cell r="D3211" t="str">
            <v>北汽009项目-单人左护盖/单人右护盖模具</v>
          </cell>
          <cell r="E3211" t="str">
            <v>固定资产-模具、检具、工装-制造费用</v>
          </cell>
        </row>
        <row r="3211">
          <cell r="J3211">
            <v>32.4333333333333</v>
          </cell>
          <cell r="K3211" t="str">
            <v>2020-10-30</v>
          </cell>
        </row>
        <row r="3211">
          <cell r="O3211">
            <v>212389.38</v>
          </cell>
        </row>
        <row r="3211">
          <cell r="R3211">
            <v>212389.38</v>
          </cell>
        </row>
        <row r="3211">
          <cell r="X3211">
            <v>108141.65</v>
          </cell>
        </row>
        <row r="3211">
          <cell r="Z3211" t="str">
            <v>2THB01113982</v>
          </cell>
        </row>
        <row r="3212">
          <cell r="D3212" t="str">
            <v>北汽009项目-靠背塑料背板模具</v>
          </cell>
          <cell r="E3212" t="str">
            <v>固定资产-模具、检具、工装-制造费用</v>
          </cell>
        </row>
        <row r="3212">
          <cell r="J3212">
            <v>32.4333333333333</v>
          </cell>
          <cell r="K3212" t="str">
            <v>2020-10-30</v>
          </cell>
        </row>
        <row r="3212">
          <cell r="O3212">
            <v>228318.58</v>
          </cell>
        </row>
        <row r="3212">
          <cell r="R3212">
            <v>228318.58</v>
          </cell>
        </row>
        <row r="3212">
          <cell r="X3212">
            <v>116252.18</v>
          </cell>
        </row>
        <row r="3212">
          <cell r="Z3212" t="str">
            <v>2THB01113983</v>
          </cell>
        </row>
        <row r="3213">
          <cell r="D3213" t="str">
            <v>北汽009项目模具-双人中间左/右护盖</v>
          </cell>
          <cell r="E3213" t="str">
            <v>固定资产-模具、检具、工装-制造费用</v>
          </cell>
        </row>
        <row r="3213">
          <cell r="J3213">
            <v>32.4333333333333</v>
          </cell>
          <cell r="K3213" t="str">
            <v>2020-10-30</v>
          </cell>
        </row>
        <row r="3213">
          <cell r="O3213">
            <v>283628.32</v>
          </cell>
        </row>
        <row r="3213">
          <cell r="R3213">
            <v>283628.32</v>
          </cell>
        </row>
        <row r="3213">
          <cell r="X3213">
            <v>144414.14</v>
          </cell>
        </row>
        <row r="3213">
          <cell r="Z3213" t="str">
            <v>2THB01113984</v>
          </cell>
        </row>
        <row r="3214">
          <cell r="D3214" t="str">
            <v>北汽009项目模具- K1双人塑胶解锁左把手</v>
          </cell>
          <cell r="E3214" t="str">
            <v>固定资产-模具、检具、工装-制造费用</v>
          </cell>
        </row>
        <row r="3214">
          <cell r="J3214">
            <v>32.4333333333333</v>
          </cell>
          <cell r="K3214" t="str">
            <v>2020-10-30</v>
          </cell>
        </row>
        <row r="3214">
          <cell r="O3214">
            <v>159292.04</v>
          </cell>
        </row>
        <row r="3214">
          <cell r="R3214">
            <v>159292.04</v>
          </cell>
        </row>
        <row r="3214">
          <cell r="X3214">
            <v>81106.16</v>
          </cell>
        </row>
        <row r="3214">
          <cell r="Z3214" t="str">
            <v>2THB01113985</v>
          </cell>
        </row>
        <row r="3215">
          <cell r="D3215" t="str">
            <v>北汽009项目模具- K1双人塑胶解锁右把手</v>
          </cell>
          <cell r="E3215" t="str">
            <v>固定资产-模具、检具、工装-制造费用</v>
          </cell>
        </row>
        <row r="3215">
          <cell r="J3215">
            <v>32.4333333333333</v>
          </cell>
          <cell r="K3215" t="str">
            <v>2020-10-30</v>
          </cell>
        </row>
        <row r="3215">
          <cell r="O3215">
            <v>156637.17</v>
          </cell>
        </row>
        <row r="3215">
          <cell r="R3215">
            <v>156637.17</v>
          </cell>
        </row>
        <row r="3215">
          <cell r="X3215">
            <v>79754.38</v>
          </cell>
        </row>
        <row r="3215">
          <cell r="Z3215" t="str">
            <v>2THB01113986</v>
          </cell>
        </row>
        <row r="3216">
          <cell r="D3216" t="str">
            <v>北汽009项目-司机右护盖/司机左护盖模具</v>
          </cell>
          <cell r="E3216" t="str">
            <v>固定资产-模具、检具、工装-制造费用</v>
          </cell>
        </row>
        <row r="3216">
          <cell r="J3216">
            <v>32.4333333333333</v>
          </cell>
          <cell r="K3216" t="str">
            <v>2020-10-30</v>
          </cell>
        </row>
        <row r="3216">
          <cell r="O3216">
            <v>212389.38</v>
          </cell>
        </row>
        <row r="3216">
          <cell r="R3216">
            <v>212389.38</v>
          </cell>
        </row>
        <row r="3216">
          <cell r="X3216">
            <v>108141.65</v>
          </cell>
        </row>
        <row r="3216">
          <cell r="Z3216" t="str">
            <v>2THB01113987</v>
          </cell>
        </row>
        <row r="3217">
          <cell r="D3217" t="str">
            <v>北汽009项目-司机左衬板/司机右衬板模具</v>
          </cell>
          <cell r="E3217" t="str">
            <v>固定资产-模具、检具、工装-制造费用</v>
          </cell>
        </row>
        <row r="3217">
          <cell r="J3217">
            <v>32.4333333333333</v>
          </cell>
          <cell r="K3217" t="str">
            <v>2020-10-30</v>
          </cell>
        </row>
        <row r="3217">
          <cell r="O3217">
            <v>212389.38</v>
          </cell>
        </row>
        <row r="3217">
          <cell r="R3217">
            <v>212389.38</v>
          </cell>
        </row>
        <row r="3217">
          <cell r="X3217">
            <v>108141.65</v>
          </cell>
        </row>
        <row r="3217">
          <cell r="Z3217" t="str">
            <v>2THB01113988</v>
          </cell>
        </row>
        <row r="3218">
          <cell r="D3218" t="str">
            <v>北汽009项目-司机左护盖/副司机右护盖模具</v>
          </cell>
          <cell r="E3218" t="str">
            <v>固定资产-模具、检具、工装-制造费用</v>
          </cell>
        </row>
        <row r="3218">
          <cell r="J3218">
            <v>32.4333333333333</v>
          </cell>
          <cell r="K3218" t="str">
            <v>2020-10-30</v>
          </cell>
        </row>
        <row r="3218">
          <cell r="O3218">
            <v>212389.38</v>
          </cell>
        </row>
        <row r="3218">
          <cell r="R3218">
            <v>212389.38</v>
          </cell>
        </row>
        <row r="3218">
          <cell r="X3218">
            <v>108141.65</v>
          </cell>
        </row>
        <row r="3218">
          <cell r="Z3218" t="str">
            <v>2THB01113989</v>
          </cell>
        </row>
        <row r="3219">
          <cell r="D3219" t="str">
            <v>福田1475室内镜镜杆模具</v>
          </cell>
          <cell r="E3219" t="str">
            <v>固定资产-模具、检具、工装-制造费用</v>
          </cell>
        </row>
        <row r="3219">
          <cell r="J3219">
            <v>32.4333333333333</v>
          </cell>
          <cell r="K3219" t="str">
            <v>2020-10-30</v>
          </cell>
        </row>
        <row r="3219">
          <cell r="O3219">
            <v>154424.78</v>
          </cell>
        </row>
        <row r="3219">
          <cell r="R3219">
            <v>154424.78</v>
          </cell>
        </row>
        <row r="3219">
          <cell r="X3219">
            <v>78627.92</v>
          </cell>
        </row>
        <row r="3219">
          <cell r="Z3219" t="str">
            <v>2THB01113990</v>
          </cell>
        </row>
        <row r="3220">
          <cell r="D3220" t="str">
            <v>福田1475室内镜灯玻璃模具</v>
          </cell>
          <cell r="E3220" t="str">
            <v>固定资产-模具、检具、工装-制造费用</v>
          </cell>
        </row>
        <row r="3220">
          <cell r="J3220">
            <v>32.4333333333333</v>
          </cell>
          <cell r="K3220" t="str">
            <v>2020-10-30</v>
          </cell>
        </row>
        <row r="3220">
          <cell r="O3220">
            <v>152654.87</v>
          </cell>
        </row>
        <row r="3220">
          <cell r="R3220">
            <v>152654.87</v>
          </cell>
        </row>
        <row r="3220">
          <cell r="X3220">
            <v>77726.79</v>
          </cell>
        </row>
        <row r="3220">
          <cell r="Z3220" t="str">
            <v>2THB01113991</v>
          </cell>
        </row>
        <row r="3221">
          <cell r="D3221" t="str">
            <v>福田欧马可扶手项目-蹬车扶手模具</v>
          </cell>
          <cell r="E3221" t="str">
            <v>固定资产-模具、检具、工装-制造费用</v>
          </cell>
        </row>
        <row r="3221">
          <cell r="J3221">
            <v>32.4333333333333</v>
          </cell>
          <cell r="K3221" t="str">
            <v>2020-10-30</v>
          </cell>
        </row>
        <row r="3221">
          <cell r="O3221">
            <v>159292.04</v>
          </cell>
        </row>
        <row r="3221">
          <cell r="R3221">
            <v>159292.04</v>
          </cell>
        </row>
        <row r="3221">
          <cell r="X3221">
            <v>81106.16</v>
          </cell>
        </row>
        <row r="3221">
          <cell r="Z3221" t="str">
            <v>2THB01113992</v>
          </cell>
        </row>
        <row r="3222">
          <cell r="D3222" t="str">
            <v>福田欧马可扶手项目-蹬车扶手小盖模具</v>
          </cell>
          <cell r="E3222" t="str">
            <v>固定资产-模具、检具、工装-制造费用</v>
          </cell>
        </row>
        <row r="3222">
          <cell r="J3222">
            <v>32.4333333333333</v>
          </cell>
          <cell r="K3222" t="str">
            <v>2020-10-30</v>
          </cell>
        </row>
        <row r="3222">
          <cell r="O3222">
            <v>79646.02</v>
          </cell>
        </row>
        <row r="3222">
          <cell r="R3222">
            <v>79646.02</v>
          </cell>
        </row>
        <row r="3222">
          <cell r="X3222">
            <v>40553.16</v>
          </cell>
        </row>
        <row r="3222">
          <cell r="Z3222" t="str">
            <v>2THB01113993</v>
          </cell>
        </row>
        <row r="3223">
          <cell r="D3223" t="str">
            <v>福田欧曼铰链扶手模具-扶手本体</v>
          </cell>
          <cell r="E3223" t="str">
            <v>固定资产-模具、检具、工装-制造费用</v>
          </cell>
        </row>
        <row r="3223">
          <cell r="J3223">
            <v>32.4333333333333</v>
          </cell>
          <cell r="K3223" t="str">
            <v>2020-10-30</v>
          </cell>
        </row>
        <row r="3223">
          <cell r="O3223">
            <v>185840.71</v>
          </cell>
        </row>
        <row r="3223">
          <cell r="R3223">
            <v>185840.71</v>
          </cell>
        </row>
        <row r="3223">
          <cell r="X3223">
            <v>94623.83</v>
          </cell>
        </row>
        <row r="3223">
          <cell r="Z3223" t="str">
            <v>2THB01113994</v>
          </cell>
        </row>
        <row r="3224">
          <cell r="D3224" t="str">
            <v>福田欧曼铰链扶手模具-小端保护盖/铰链端保护盖</v>
          </cell>
          <cell r="E3224" t="str">
            <v>固定资产-模具、检具、工装-制造费用</v>
          </cell>
        </row>
        <row r="3224">
          <cell r="J3224">
            <v>32.4333333333333</v>
          </cell>
          <cell r="K3224" t="str">
            <v>2020-10-30</v>
          </cell>
        </row>
        <row r="3224">
          <cell r="O3224">
            <v>88495.58</v>
          </cell>
        </row>
        <row r="3224">
          <cell r="R3224">
            <v>88495.58</v>
          </cell>
        </row>
        <row r="3224">
          <cell r="X3224">
            <v>45059</v>
          </cell>
        </row>
        <row r="3224">
          <cell r="Z3224" t="str">
            <v>2THB01113995</v>
          </cell>
        </row>
        <row r="3225">
          <cell r="D3225" t="str">
            <v>福田欧曼铰链扶手模具-小端下盖/铰链端下盖</v>
          </cell>
          <cell r="E3225" t="str">
            <v>固定资产-模具、检具、工装-制造费用</v>
          </cell>
        </row>
        <row r="3225">
          <cell r="J3225">
            <v>32.4333333333333</v>
          </cell>
          <cell r="K3225" t="str">
            <v>2020-10-30</v>
          </cell>
        </row>
        <row r="3225">
          <cell r="O3225">
            <v>123893.81</v>
          </cell>
        </row>
        <row r="3225">
          <cell r="R3225">
            <v>123893.81</v>
          </cell>
        </row>
        <row r="3225">
          <cell r="X3225">
            <v>63082.66</v>
          </cell>
        </row>
        <row r="3225">
          <cell r="Z3225" t="str">
            <v>2THB01113996</v>
          </cell>
        </row>
        <row r="3226">
          <cell r="D3226" t="str">
            <v>模具1029室内镜</v>
          </cell>
          <cell r="E3226" t="str">
            <v>固定资产-模具、检具、工装-制造费用</v>
          </cell>
        </row>
        <row r="3226">
          <cell r="J3226">
            <v>32.4333333333333</v>
          </cell>
          <cell r="K3226" t="str">
            <v>2020-10-30</v>
          </cell>
        </row>
        <row r="3226">
          <cell r="O3226">
            <v>115044.25</v>
          </cell>
        </row>
        <row r="3226">
          <cell r="R3226">
            <v>115044.25</v>
          </cell>
        </row>
        <row r="3226">
          <cell r="X3226">
            <v>58576.66</v>
          </cell>
        </row>
        <row r="3226">
          <cell r="Z3226" t="str">
            <v>2THB01113997</v>
          </cell>
        </row>
        <row r="3227">
          <cell r="D3227" t="str">
            <v>模具ETX大镜片托卡子</v>
          </cell>
          <cell r="E3227" t="str">
            <v>固定资产-模具、检具、工装-制造费用</v>
          </cell>
        </row>
        <row r="3227">
          <cell r="J3227">
            <v>32.4333333333333</v>
          </cell>
          <cell r="K3227" t="str">
            <v>2020-10-30</v>
          </cell>
        </row>
        <row r="3227">
          <cell r="O3227">
            <v>79646.02</v>
          </cell>
        </row>
        <row r="3227">
          <cell r="R3227">
            <v>79646.02</v>
          </cell>
        </row>
        <row r="3227">
          <cell r="X3227">
            <v>40553.16</v>
          </cell>
        </row>
        <row r="3227">
          <cell r="Z3227" t="str">
            <v>2THB01113998</v>
          </cell>
        </row>
        <row r="3228">
          <cell r="D3228" t="str">
            <v>欧曼ETX后视镜- ETX路面镜座/镜座盖模具</v>
          </cell>
          <cell r="E3228" t="str">
            <v>固定资产-模具、检具、工装-制造费用</v>
          </cell>
        </row>
        <row r="3228">
          <cell r="J3228">
            <v>32.4333333333333</v>
          </cell>
          <cell r="K3228" t="str">
            <v>2020-10-30</v>
          </cell>
        </row>
        <row r="3228">
          <cell r="O3228">
            <v>176991.15</v>
          </cell>
        </row>
        <row r="3228">
          <cell r="R3228">
            <v>176991.15</v>
          </cell>
        </row>
        <row r="3228">
          <cell r="X3228">
            <v>90117.99</v>
          </cell>
        </row>
        <row r="3228">
          <cell r="Z3228" t="str">
            <v>2THB01113999</v>
          </cell>
        </row>
        <row r="3229">
          <cell r="D3229" t="str">
            <v>欧曼ETX后视镜 ETX左/右上镜座（2280</v>
          </cell>
          <cell r="E3229" t="str">
            <v>固定资产-模具、检具、工装-制造费用</v>
          </cell>
        </row>
        <row r="3229">
          <cell r="J3229">
            <v>32.4333333333333</v>
          </cell>
          <cell r="K3229" t="str">
            <v>2020-10-30</v>
          </cell>
        </row>
        <row r="3229">
          <cell r="O3229">
            <v>176991.15</v>
          </cell>
        </row>
        <row r="3229">
          <cell r="R3229">
            <v>176991.15</v>
          </cell>
        </row>
        <row r="3229">
          <cell r="X3229">
            <v>90117.99</v>
          </cell>
        </row>
        <row r="3229">
          <cell r="Z3229" t="str">
            <v>2THB01114000</v>
          </cell>
        </row>
        <row r="3230">
          <cell r="D3230" t="str">
            <v>欧曼ETX后视镜- ETX下镜杆连接座模具</v>
          </cell>
          <cell r="E3230" t="str">
            <v>固定资产-模具、检具、工装-制造费用</v>
          </cell>
        </row>
        <row r="3230">
          <cell r="J3230">
            <v>32.4333333333333</v>
          </cell>
          <cell r="K3230" t="str">
            <v>2020-10-30</v>
          </cell>
        </row>
        <row r="3230">
          <cell r="O3230">
            <v>176991.15</v>
          </cell>
        </row>
        <row r="3230">
          <cell r="R3230">
            <v>176991.15</v>
          </cell>
        </row>
        <row r="3230">
          <cell r="X3230">
            <v>90117.99</v>
          </cell>
        </row>
        <row r="3230">
          <cell r="Z3230" t="str">
            <v>2THB01114002</v>
          </cell>
        </row>
        <row r="3231">
          <cell r="D3231" t="str">
            <v>调角器罩壳模具</v>
          </cell>
          <cell r="E3231" t="str">
            <v>固定资产-模具、检具、工装-制造费用</v>
          </cell>
        </row>
        <row r="3231">
          <cell r="J3231">
            <v>32.4333333333333</v>
          </cell>
          <cell r="K3231" t="str">
            <v>2020-10-30</v>
          </cell>
        </row>
        <row r="3231">
          <cell r="O3231">
            <v>159292.04</v>
          </cell>
        </row>
        <row r="3231">
          <cell r="R3231">
            <v>159292.04</v>
          </cell>
        </row>
        <row r="3231">
          <cell r="X3231">
            <v>81106.16</v>
          </cell>
        </row>
        <row r="3231">
          <cell r="Z3231" t="str">
            <v>2THB01114003</v>
          </cell>
        </row>
        <row r="3232">
          <cell r="D3232" t="str">
            <v>重卡腰托模具(拉杆）</v>
          </cell>
          <cell r="E3232" t="str">
            <v>固定资产-模具、检具、工装-制造费用</v>
          </cell>
        </row>
        <row r="3232">
          <cell r="J3232">
            <v>32.4333333333333</v>
          </cell>
          <cell r="K3232" t="str">
            <v>2020-10-30</v>
          </cell>
        </row>
        <row r="3232">
          <cell r="O3232">
            <v>110619.47</v>
          </cell>
        </row>
        <row r="3232">
          <cell r="R3232">
            <v>110619.47</v>
          </cell>
        </row>
        <row r="3232">
          <cell r="X3232">
            <v>56323.75</v>
          </cell>
        </row>
        <row r="3232">
          <cell r="Z3232" t="str">
            <v>2THB01114004</v>
          </cell>
        </row>
        <row r="3233">
          <cell r="D3233" t="str">
            <v>重卡腰托模具(内螺旋）</v>
          </cell>
          <cell r="E3233" t="str">
            <v>固定资产-模具、检具、工装-制造费用</v>
          </cell>
        </row>
        <row r="3233">
          <cell r="J3233">
            <v>32.4333333333333</v>
          </cell>
          <cell r="K3233" t="str">
            <v>2020-10-30</v>
          </cell>
        </row>
        <row r="3233">
          <cell r="O3233">
            <v>135840.71</v>
          </cell>
        </row>
        <row r="3233">
          <cell r="R3233">
            <v>135840.71</v>
          </cell>
        </row>
        <row r="3233">
          <cell r="X3233">
            <v>69165.6</v>
          </cell>
        </row>
        <row r="3233">
          <cell r="Z3233" t="str">
            <v>2THB01114005</v>
          </cell>
        </row>
        <row r="3234">
          <cell r="D3234" t="str">
            <v>重卡腰托模具(外螺旋）</v>
          </cell>
          <cell r="E3234" t="str">
            <v>固定资产-模具、检具、工装-制造费用</v>
          </cell>
        </row>
        <row r="3234">
          <cell r="J3234">
            <v>32.4333333333333</v>
          </cell>
          <cell r="K3234" t="str">
            <v>2020-10-30</v>
          </cell>
        </row>
        <row r="3234">
          <cell r="O3234">
            <v>132743.36</v>
          </cell>
        </row>
        <row r="3234">
          <cell r="R3234">
            <v>132743.36</v>
          </cell>
        </row>
        <row r="3234">
          <cell r="X3234">
            <v>67588.49</v>
          </cell>
        </row>
        <row r="3234">
          <cell r="Z3234" t="str">
            <v>2THB01114007</v>
          </cell>
        </row>
        <row r="3235">
          <cell r="D3235" t="str">
            <v>重卡腰托模具(腰靠大板）</v>
          </cell>
          <cell r="E3235" t="str">
            <v>固定资产-模具、检具、工装-制造费用</v>
          </cell>
        </row>
        <row r="3235">
          <cell r="J3235">
            <v>32.4333333333333</v>
          </cell>
          <cell r="K3235" t="str">
            <v>2020-10-30</v>
          </cell>
        </row>
        <row r="3235">
          <cell r="O3235">
            <v>176991.15</v>
          </cell>
        </row>
        <row r="3235">
          <cell r="R3235">
            <v>176991.15</v>
          </cell>
        </row>
        <row r="3235">
          <cell r="X3235">
            <v>90117.99</v>
          </cell>
        </row>
        <row r="3235">
          <cell r="Z3235" t="str">
            <v>2THB01114008</v>
          </cell>
        </row>
        <row r="3236">
          <cell r="D3236" t="str">
            <v>重卡腰托模具(腰靠方板）</v>
          </cell>
          <cell r="E3236" t="str">
            <v>固定资产-模具、检具、工装-制造费用</v>
          </cell>
        </row>
        <row r="3236">
          <cell r="J3236">
            <v>32.4333333333333</v>
          </cell>
          <cell r="K3236" t="str">
            <v>2020-10-30</v>
          </cell>
        </row>
        <row r="3236">
          <cell r="O3236">
            <v>135840.71</v>
          </cell>
        </row>
        <row r="3236">
          <cell r="R3236">
            <v>135840.71</v>
          </cell>
        </row>
        <row r="3236">
          <cell r="X3236">
            <v>69165.6</v>
          </cell>
        </row>
        <row r="3236">
          <cell r="Z3236" t="str">
            <v>2THB01114009</v>
          </cell>
        </row>
        <row r="3237">
          <cell r="D3237" t="str">
            <v>转轴防尘帽二</v>
          </cell>
          <cell r="E3237" t="str">
            <v>固定资产-模具、检具、工装-制造费用</v>
          </cell>
        </row>
        <row r="3237">
          <cell r="J3237">
            <v>32.4333333333333</v>
          </cell>
          <cell r="K3237" t="str">
            <v>2020-10-30</v>
          </cell>
        </row>
        <row r="3237">
          <cell r="O3237">
            <v>110619.47</v>
          </cell>
        </row>
        <row r="3237">
          <cell r="R3237">
            <v>110619.47</v>
          </cell>
        </row>
        <row r="3237">
          <cell r="X3237">
            <v>56323.75</v>
          </cell>
        </row>
        <row r="3237">
          <cell r="Z3237" t="str">
            <v>2THB01114015</v>
          </cell>
        </row>
        <row r="3238">
          <cell r="D3238" t="str">
            <v>转轴防尘帽一</v>
          </cell>
          <cell r="E3238" t="str">
            <v>固定资产-模具、检具、工装-制造费用</v>
          </cell>
        </row>
        <row r="3238">
          <cell r="J3238">
            <v>32.4333333333333</v>
          </cell>
          <cell r="K3238" t="str">
            <v>2020-10-30</v>
          </cell>
        </row>
        <row r="3238">
          <cell r="O3238">
            <v>137168.14</v>
          </cell>
        </row>
        <row r="3238">
          <cell r="R3238">
            <v>137168.14</v>
          </cell>
        </row>
        <row r="3238">
          <cell r="X3238">
            <v>69841.41</v>
          </cell>
        </row>
        <row r="3238">
          <cell r="Z3238" t="str">
            <v>2THB01114016</v>
          </cell>
        </row>
        <row r="3239">
          <cell r="D3239" t="str">
            <v>VT左右后盖镜体上罩</v>
          </cell>
          <cell r="E3239" t="str">
            <v>固定资产-模具、检具、工装-制造费用</v>
          </cell>
        </row>
        <row r="3239">
          <cell r="J3239">
            <v>32.4333333333333</v>
          </cell>
          <cell r="K3239" t="str">
            <v>2020-10-30</v>
          </cell>
        </row>
        <row r="3239">
          <cell r="O3239">
            <v>185840.71</v>
          </cell>
        </row>
        <row r="3239">
          <cell r="R3239">
            <v>185840.71</v>
          </cell>
        </row>
        <row r="3239">
          <cell r="X3239">
            <v>94623.83</v>
          </cell>
        </row>
        <row r="3239">
          <cell r="Z3239" t="str">
            <v>2THB01114017</v>
          </cell>
        </row>
        <row r="3240">
          <cell r="D3240" t="str">
            <v>VT左右后盖镜体下罩</v>
          </cell>
          <cell r="E3240" t="str">
            <v>固定资产-模具、检具、工装-制造费用</v>
          </cell>
        </row>
        <row r="3240">
          <cell r="J3240">
            <v>32.4333333333333</v>
          </cell>
          <cell r="K3240" t="str">
            <v>2020-10-30</v>
          </cell>
        </row>
        <row r="3240">
          <cell r="O3240">
            <v>185840.71</v>
          </cell>
        </row>
        <row r="3240">
          <cell r="R3240">
            <v>185840.71</v>
          </cell>
        </row>
        <row r="3240">
          <cell r="X3240">
            <v>94623.83</v>
          </cell>
        </row>
        <row r="3240">
          <cell r="Z3240" t="str">
            <v>2THB01114018</v>
          </cell>
        </row>
        <row r="3241">
          <cell r="D3241" t="str">
            <v>脱模剂集中供料喷涂系统</v>
          </cell>
          <cell r="E3241" t="str">
            <v>固定资产-机器设备-制造费用</v>
          </cell>
        </row>
        <row r="3241">
          <cell r="J3241">
            <v>32.4</v>
          </cell>
          <cell r="K3241" t="str">
            <v>2020-10-31</v>
          </cell>
        </row>
        <row r="3241">
          <cell r="O3241">
            <v>88495.58</v>
          </cell>
        </row>
        <row r="3241">
          <cell r="R3241">
            <v>88495.58</v>
          </cell>
        </row>
        <row r="3241">
          <cell r="X3241">
            <v>66777.29</v>
          </cell>
        </row>
        <row r="3241">
          <cell r="Z3241" t="str">
            <v>1MHB01023871</v>
          </cell>
        </row>
        <row r="3242">
          <cell r="D3242" t="str">
            <v>微型60度光泽仪</v>
          </cell>
          <cell r="E3242" t="str">
            <v>固定资产-机器设备-制造费用</v>
          </cell>
        </row>
        <row r="3242">
          <cell r="J3242">
            <v>32.4</v>
          </cell>
          <cell r="K3242" t="str">
            <v>2020-10-31</v>
          </cell>
        </row>
        <row r="3242">
          <cell r="O3242">
            <v>17699.12</v>
          </cell>
        </row>
        <row r="3242">
          <cell r="R3242">
            <v>17699.12</v>
          </cell>
        </row>
        <row r="3242">
          <cell r="X3242">
            <v>13355.4</v>
          </cell>
        </row>
        <row r="3242">
          <cell r="Z3242" t="str">
            <v>2MHB01023869</v>
          </cell>
        </row>
        <row r="3243">
          <cell r="D3243" t="str">
            <v>尘埃粒子计数器</v>
          </cell>
          <cell r="E3243" t="str">
            <v>固定资产-机器设备-制造费用</v>
          </cell>
        </row>
        <row r="3243">
          <cell r="J3243">
            <v>32.4</v>
          </cell>
          <cell r="K3243" t="str">
            <v>2020-10-31</v>
          </cell>
        </row>
        <row r="3243">
          <cell r="O3243">
            <v>17699.12</v>
          </cell>
        </row>
        <row r="3243">
          <cell r="R3243">
            <v>17699.12</v>
          </cell>
        </row>
        <row r="3243">
          <cell r="X3243">
            <v>13355.4</v>
          </cell>
        </row>
        <row r="3243">
          <cell r="Z3243" t="str">
            <v>2MHB01023870</v>
          </cell>
        </row>
        <row r="3244">
          <cell r="D3244" t="str">
            <v>皮带输送机（3米）2台</v>
          </cell>
          <cell r="E3244" t="str">
            <v>固定资产-机器设备-制造费用</v>
          </cell>
        </row>
        <row r="3244">
          <cell r="J3244">
            <v>32.4</v>
          </cell>
          <cell r="K3244" t="str">
            <v>2020-10-31</v>
          </cell>
        </row>
        <row r="3244">
          <cell r="O3244">
            <v>13274.34</v>
          </cell>
        </row>
        <row r="3244">
          <cell r="R3244">
            <v>13274.34</v>
          </cell>
        </row>
        <row r="3244">
          <cell r="X3244">
            <v>10016.55</v>
          </cell>
        </row>
        <row r="3244">
          <cell r="Z3244" t="str">
            <v>2MHB01023892</v>
          </cell>
        </row>
        <row r="3245">
          <cell r="D3245" t="str">
            <v>皮带输送机（3米）2台</v>
          </cell>
          <cell r="E3245" t="str">
            <v>固定资产-机器设备-制造费用</v>
          </cell>
        </row>
        <row r="3245">
          <cell r="J3245">
            <v>32.4</v>
          </cell>
          <cell r="K3245" t="str">
            <v>2020-10-31</v>
          </cell>
        </row>
        <row r="3245">
          <cell r="O3245">
            <v>13274.34</v>
          </cell>
        </row>
        <row r="3245">
          <cell r="R3245">
            <v>13274.34</v>
          </cell>
        </row>
        <row r="3245">
          <cell r="X3245">
            <v>10016.55</v>
          </cell>
        </row>
        <row r="3245">
          <cell r="Z3245" t="str">
            <v>2MHB01023893</v>
          </cell>
        </row>
        <row r="3246">
          <cell r="D3246" t="str">
            <v>雕刻机（激光打标机）</v>
          </cell>
          <cell r="E3246" t="str">
            <v>固定资产-机器设备-制造费用</v>
          </cell>
        </row>
        <row r="3246">
          <cell r="J3246">
            <v>32.4</v>
          </cell>
          <cell r="K3246" t="str">
            <v>2020-10-31</v>
          </cell>
        </row>
        <row r="3246">
          <cell r="O3246">
            <v>53097.35</v>
          </cell>
        </row>
        <row r="3246">
          <cell r="R3246">
            <v>53097.35</v>
          </cell>
        </row>
        <row r="3246">
          <cell r="X3246">
            <v>40066.5</v>
          </cell>
        </row>
        <row r="3246">
          <cell r="Z3246" t="str">
            <v>2MHB01023894</v>
          </cell>
        </row>
        <row r="3247">
          <cell r="D3247" t="str">
            <v>B40&amp;6486装配测试线</v>
          </cell>
          <cell r="E3247" t="str">
            <v>固定资产-机器设备-制造费用</v>
          </cell>
        </row>
        <row r="3247">
          <cell r="J3247">
            <v>32.4</v>
          </cell>
          <cell r="K3247" t="str">
            <v>2020-10-31</v>
          </cell>
        </row>
        <row r="3247">
          <cell r="O3247">
            <v>265486.73</v>
          </cell>
        </row>
        <row r="3247">
          <cell r="R3247">
            <v>265486.73</v>
          </cell>
        </row>
        <row r="3247">
          <cell r="X3247">
            <v>200331.86</v>
          </cell>
        </row>
        <row r="3247">
          <cell r="Z3247" t="str">
            <v>2MHB01023895</v>
          </cell>
        </row>
        <row r="3248">
          <cell r="D3248" t="str">
            <v>皮带输送线</v>
          </cell>
          <cell r="E3248" t="str">
            <v>固定资产-机器设备-制造费用</v>
          </cell>
        </row>
        <row r="3248">
          <cell r="J3248">
            <v>32.4</v>
          </cell>
          <cell r="K3248" t="str">
            <v>2020-10-31</v>
          </cell>
        </row>
        <row r="3248">
          <cell r="O3248">
            <v>88495.58</v>
          </cell>
        </row>
        <row r="3248">
          <cell r="R3248">
            <v>88495.58</v>
          </cell>
        </row>
        <row r="3248">
          <cell r="X3248">
            <v>66777.29</v>
          </cell>
        </row>
        <row r="3248">
          <cell r="Z3248" t="str">
            <v>2MHB01023896</v>
          </cell>
        </row>
        <row r="3249">
          <cell r="D3249" t="str">
            <v>隧道炉</v>
          </cell>
          <cell r="E3249" t="str">
            <v>固定资产-机器设备-制造费用</v>
          </cell>
        </row>
        <row r="3249">
          <cell r="J3249">
            <v>32.4</v>
          </cell>
          <cell r="K3249" t="str">
            <v>2020-10-31</v>
          </cell>
        </row>
        <row r="3249">
          <cell r="O3249">
            <v>26548.67</v>
          </cell>
        </row>
        <row r="3249">
          <cell r="R3249">
            <v>26548.67</v>
          </cell>
        </row>
        <row r="3249">
          <cell r="X3249">
            <v>20033.09</v>
          </cell>
        </row>
        <row r="3249">
          <cell r="Z3249" t="str">
            <v>2MHB01023897</v>
          </cell>
        </row>
        <row r="3250">
          <cell r="D3250" t="str">
            <v>后视镜曲率仪2台</v>
          </cell>
          <cell r="E3250" t="str">
            <v>固定资产-机器设备-制造费用</v>
          </cell>
        </row>
        <row r="3250">
          <cell r="J3250">
            <v>32.4</v>
          </cell>
          <cell r="K3250" t="str">
            <v>2020-10-31</v>
          </cell>
        </row>
        <row r="3250">
          <cell r="O3250">
            <v>2212.39</v>
          </cell>
        </row>
        <row r="3250">
          <cell r="R3250">
            <v>2212.39</v>
          </cell>
        </row>
        <row r="3250">
          <cell r="X3250">
            <v>1653.79</v>
          </cell>
        </row>
        <row r="3250">
          <cell r="Z3250" t="str">
            <v>2MHB01023898</v>
          </cell>
        </row>
        <row r="3251">
          <cell r="D3251" t="str">
            <v>两厢循环物料架18台</v>
          </cell>
          <cell r="E3251" t="str">
            <v>固定资产-模具、检具、工装-制造费用</v>
          </cell>
        </row>
        <row r="3251">
          <cell r="J3251">
            <v>32.4</v>
          </cell>
          <cell r="K3251" t="str">
            <v>2020-10-31</v>
          </cell>
        </row>
        <row r="3251">
          <cell r="O3251">
            <v>884.96</v>
          </cell>
        </row>
        <row r="3251">
          <cell r="R3251">
            <v>884.96</v>
          </cell>
        </row>
        <row r="3251">
          <cell r="X3251">
            <v>450.62</v>
          </cell>
        </row>
        <row r="3251">
          <cell r="Z3251" t="str">
            <v>2THB01033873</v>
          </cell>
        </row>
        <row r="3252">
          <cell r="D3252" t="str">
            <v>两厢循环物料架18台</v>
          </cell>
          <cell r="E3252" t="str">
            <v>固定资产-模具、检具、工装-制造费用</v>
          </cell>
        </row>
        <row r="3252">
          <cell r="J3252">
            <v>32.4</v>
          </cell>
          <cell r="K3252" t="str">
            <v>2020-10-31</v>
          </cell>
        </row>
        <row r="3252">
          <cell r="O3252">
            <v>884.96</v>
          </cell>
        </row>
        <row r="3252">
          <cell r="R3252">
            <v>884.96</v>
          </cell>
        </row>
        <row r="3252">
          <cell r="X3252">
            <v>450.62</v>
          </cell>
        </row>
        <row r="3252">
          <cell r="Z3252" t="str">
            <v>2THB01033874</v>
          </cell>
        </row>
        <row r="3253">
          <cell r="D3253" t="str">
            <v>两厢循环物料架18台</v>
          </cell>
          <cell r="E3253" t="str">
            <v>固定资产-模具、检具、工装-制造费用</v>
          </cell>
        </row>
        <row r="3253">
          <cell r="J3253">
            <v>32.4</v>
          </cell>
          <cell r="K3253" t="str">
            <v>2020-10-31</v>
          </cell>
        </row>
        <row r="3253">
          <cell r="O3253">
            <v>884.96</v>
          </cell>
        </row>
        <row r="3253">
          <cell r="R3253">
            <v>884.96</v>
          </cell>
        </row>
        <row r="3253">
          <cell r="X3253">
            <v>450.62</v>
          </cell>
        </row>
        <row r="3253">
          <cell r="Z3253" t="str">
            <v>2THB01033875</v>
          </cell>
        </row>
        <row r="3254">
          <cell r="D3254" t="str">
            <v>两厢循环物料架18台</v>
          </cell>
          <cell r="E3254" t="str">
            <v>固定资产-模具、检具、工装-制造费用</v>
          </cell>
        </row>
        <row r="3254">
          <cell r="J3254">
            <v>32.4</v>
          </cell>
          <cell r="K3254" t="str">
            <v>2020-10-31</v>
          </cell>
        </row>
        <row r="3254">
          <cell r="O3254">
            <v>884.96</v>
          </cell>
        </row>
        <row r="3254">
          <cell r="R3254">
            <v>884.96</v>
          </cell>
        </row>
        <row r="3254">
          <cell r="X3254">
            <v>450.62</v>
          </cell>
        </row>
        <row r="3254">
          <cell r="Z3254" t="str">
            <v>2THB01033876</v>
          </cell>
        </row>
        <row r="3255">
          <cell r="D3255" t="str">
            <v>两厢循环物料架18台</v>
          </cell>
          <cell r="E3255" t="str">
            <v>固定资产-模具、检具、工装-制造费用</v>
          </cell>
        </row>
        <row r="3255">
          <cell r="J3255">
            <v>32.4</v>
          </cell>
          <cell r="K3255" t="str">
            <v>2020-10-31</v>
          </cell>
        </row>
        <row r="3255">
          <cell r="O3255">
            <v>884.96</v>
          </cell>
        </row>
        <row r="3255">
          <cell r="R3255">
            <v>884.96</v>
          </cell>
        </row>
        <row r="3255">
          <cell r="X3255">
            <v>450.62</v>
          </cell>
        </row>
        <row r="3255">
          <cell r="Z3255" t="str">
            <v>2THB01033877</v>
          </cell>
        </row>
        <row r="3256">
          <cell r="D3256" t="str">
            <v>两厢循环物料架18台</v>
          </cell>
          <cell r="E3256" t="str">
            <v>固定资产-模具、检具、工装-制造费用</v>
          </cell>
        </row>
        <row r="3256">
          <cell r="J3256">
            <v>32.4</v>
          </cell>
          <cell r="K3256" t="str">
            <v>2020-10-31</v>
          </cell>
        </row>
        <row r="3256">
          <cell r="O3256">
            <v>884.96</v>
          </cell>
        </row>
        <row r="3256">
          <cell r="R3256">
            <v>884.96</v>
          </cell>
        </row>
        <row r="3256">
          <cell r="X3256">
            <v>450.62</v>
          </cell>
        </row>
        <row r="3256">
          <cell r="Z3256" t="str">
            <v>2THB01033878</v>
          </cell>
        </row>
        <row r="3257">
          <cell r="D3257" t="str">
            <v>两厢循环物料架18台</v>
          </cell>
          <cell r="E3257" t="str">
            <v>固定资产-模具、检具、工装-制造费用</v>
          </cell>
        </row>
        <row r="3257">
          <cell r="J3257">
            <v>32.4</v>
          </cell>
          <cell r="K3257" t="str">
            <v>2020-10-31</v>
          </cell>
        </row>
        <row r="3257">
          <cell r="O3257">
            <v>884.96</v>
          </cell>
        </row>
        <row r="3257">
          <cell r="R3257">
            <v>884.96</v>
          </cell>
        </row>
        <row r="3257">
          <cell r="X3257">
            <v>450.62</v>
          </cell>
        </row>
        <row r="3257">
          <cell r="Z3257" t="str">
            <v>2THB01033879</v>
          </cell>
        </row>
        <row r="3258">
          <cell r="D3258" t="str">
            <v>两厢循环物料架18台</v>
          </cell>
          <cell r="E3258" t="str">
            <v>固定资产-模具、检具、工装-制造费用</v>
          </cell>
        </row>
        <row r="3258">
          <cell r="J3258">
            <v>32.4</v>
          </cell>
          <cell r="K3258" t="str">
            <v>2020-10-31</v>
          </cell>
        </row>
        <row r="3258">
          <cell r="O3258">
            <v>884.96</v>
          </cell>
        </row>
        <row r="3258">
          <cell r="R3258">
            <v>884.96</v>
          </cell>
        </row>
        <row r="3258">
          <cell r="X3258">
            <v>450.62</v>
          </cell>
        </row>
        <row r="3258">
          <cell r="Z3258" t="str">
            <v>2THB01033880</v>
          </cell>
        </row>
        <row r="3259">
          <cell r="D3259" t="str">
            <v>两厢循环物料架18台</v>
          </cell>
          <cell r="E3259" t="str">
            <v>固定资产-模具、检具、工装-制造费用</v>
          </cell>
        </row>
        <row r="3259">
          <cell r="J3259">
            <v>32.4</v>
          </cell>
          <cell r="K3259" t="str">
            <v>2020-10-31</v>
          </cell>
        </row>
        <row r="3259">
          <cell r="O3259">
            <v>884.96</v>
          </cell>
        </row>
        <row r="3259">
          <cell r="R3259">
            <v>884.96</v>
          </cell>
        </row>
        <row r="3259">
          <cell r="X3259">
            <v>450.62</v>
          </cell>
        </row>
        <row r="3259">
          <cell r="Z3259" t="str">
            <v>2THB01033881</v>
          </cell>
        </row>
        <row r="3260">
          <cell r="D3260" t="str">
            <v>两厢循环物料架18台</v>
          </cell>
          <cell r="E3260" t="str">
            <v>固定资产-模具、检具、工装-制造费用</v>
          </cell>
        </row>
        <row r="3260">
          <cell r="J3260">
            <v>32.4</v>
          </cell>
          <cell r="K3260" t="str">
            <v>2020-10-31</v>
          </cell>
        </row>
        <row r="3260">
          <cell r="O3260">
            <v>884.96</v>
          </cell>
        </row>
        <row r="3260">
          <cell r="R3260">
            <v>884.96</v>
          </cell>
        </row>
        <row r="3260">
          <cell r="X3260">
            <v>450.62</v>
          </cell>
        </row>
        <row r="3260">
          <cell r="Z3260" t="str">
            <v>2THB01033882</v>
          </cell>
        </row>
        <row r="3261">
          <cell r="D3261" t="str">
            <v>两厢循环物料架18台</v>
          </cell>
          <cell r="E3261" t="str">
            <v>固定资产-模具、检具、工装-制造费用</v>
          </cell>
        </row>
        <row r="3261">
          <cell r="J3261">
            <v>32.4</v>
          </cell>
          <cell r="K3261" t="str">
            <v>2020-10-31</v>
          </cell>
        </row>
        <row r="3261">
          <cell r="O3261">
            <v>884.96</v>
          </cell>
        </row>
        <row r="3261">
          <cell r="R3261">
            <v>884.96</v>
          </cell>
        </row>
        <row r="3261">
          <cell r="X3261">
            <v>450.62</v>
          </cell>
        </row>
        <row r="3261">
          <cell r="Z3261" t="str">
            <v>2THB01033883</v>
          </cell>
        </row>
        <row r="3262">
          <cell r="D3262" t="str">
            <v>两厢循环物料架18台</v>
          </cell>
          <cell r="E3262" t="str">
            <v>固定资产-模具、检具、工装-制造费用</v>
          </cell>
        </row>
        <row r="3262">
          <cell r="J3262">
            <v>32.4</v>
          </cell>
          <cell r="K3262" t="str">
            <v>2020-10-31</v>
          </cell>
        </row>
        <row r="3262">
          <cell r="O3262">
            <v>884.96</v>
          </cell>
        </row>
        <row r="3262">
          <cell r="R3262">
            <v>884.96</v>
          </cell>
        </row>
        <row r="3262">
          <cell r="X3262">
            <v>450.62</v>
          </cell>
        </row>
        <row r="3262">
          <cell r="Z3262" t="str">
            <v>2THB01033884</v>
          </cell>
        </row>
        <row r="3263">
          <cell r="D3263" t="str">
            <v>两厢循环物料架18台</v>
          </cell>
          <cell r="E3263" t="str">
            <v>固定资产-模具、检具、工装-制造费用</v>
          </cell>
        </row>
        <row r="3263">
          <cell r="J3263">
            <v>32.4</v>
          </cell>
          <cell r="K3263" t="str">
            <v>2020-10-31</v>
          </cell>
        </row>
        <row r="3263">
          <cell r="O3263">
            <v>884.96</v>
          </cell>
        </row>
        <row r="3263">
          <cell r="R3263">
            <v>884.96</v>
          </cell>
        </row>
        <row r="3263">
          <cell r="X3263">
            <v>450.62</v>
          </cell>
        </row>
        <row r="3263">
          <cell r="Z3263" t="str">
            <v>2THB01033885</v>
          </cell>
        </row>
        <row r="3264">
          <cell r="D3264" t="str">
            <v>两厢循环物料架18台</v>
          </cell>
          <cell r="E3264" t="str">
            <v>固定资产-模具、检具、工装-制造费用</v>
          </cell>
        </row>
        <row r="3264">
          <cell r="J3264">
            <v>32.4</v>
          </cell>
          <cell r="K3264" t="str">
            <v>2020-10-31</v>
          </cell>
        </row>
        <row r="3264">
          <cell r="O3264">
            <v>884.96</v>
          </cell>
        </row>
        <row r="3264">
          <cell r="R3264">
            <v>884.96</v>
          </cell>
        </row>
        <row r="3264">
          <cell r="X3264">
            <v>450.62</v>
          </cell>
        </row>
        <row r="3264">
          <cell r="Z3264" t="str">
            <v>2THB01033886</v>
          </cell>
        </row>
        <row r="3265">
          <cell r="D3265" t="str">
            <v>两厢循环物料架18台</v>
          </cell>
          <cell r="E3265" t="str">
            <v>固定资产-模具、检具、工装-制造费用</v>
          </cell>
        </row>
        <row r="3265">
          <cell r="J3265">
            <v>32.4</v>
          </cell>
          <cell r="K3265" t="str">
            <v>2020-10-31</v>
          </cell>
        </row>
        <row r="3265">
          <cell r="O3265">
            <v>884.96</v>
          </cell>
        </row>
        <row r="3265">
          <cell r="R3265">
            <v>884.96</v>
          </cell>
        </row>
        <row r="3265">
          <cell r="X3265">
            <v>450.62</v>
          </cell>
        </row>
        <row r="3265">
          <cell r="Z3265" t="str">
            <v>2THB01033887</v>
          </cell>
        </row>
        <row r="3266">
          <cell r="D3266" t="str">
            <v>两厢循环物料架18台</v>
          </cell>
          <cell r="E3266" t="str">
            <v>固定资产-模具、检具、工装-制造费用</v>
          </cell>
        </row>
        <row r="3266">
          <cell r="J3266">
            <v>32.4</v>
          </cell>
          <cell r="K3266" t="str">
            <v>2020-10-31</v>
          </cell>
        </row>
        <row r="3266">
          <cell r="O3266">
            <v>884.96</v>
          </cell>
        </row>
        <row r="3266">
          <cell r="R3266">
            <v>884.96</v>
          </cell>
        </row>
        <row r="3266">
          <cell r="X3266">
            <v>450.62</v>
          </cell>
        </row>
        <row r="3266">
          <cell r="Z3266" t="str">
            <v>2THB01033888</v>
          </cell>
        </row>
        <row r="3267">
          <cell r="D3267" t="str">
            <v>两厢循环物料架18台</v>
          </cell>
          <cell r="E3267" t="str">
            <v>固定资产-模具、检具、工装-制造费用</v>
          </cell>
        </row>
        <row r="3267">
          <cell r="J3267">
            <v>32.4</v>
          </cell>
          <cell r="K3267" t="str">
            <v>2020-10-31</v>
          </cell>
        </row>
        <row r="3267">
          <cell r="O3267">
            <v>884.96</v>
          </cell>
        </row>
        <row r="3267">
          <cell r="R3267">
            <v>884.96</v>
          </cell>
        </row>
        <row r="3267">
          <cell r="X3267">
            <v>450.62</v>
          </cell>
        </row>
        <row r="3267">
          <cell r="Z3267" t="str">
            <v>2THB01033889</v>
          </cell>
        </row>
        <row r="3268">
          <cell r="D3268" t="str">
            <v>两厢循环物料架18台</v>
          </cell>
          <cell r="E3268" t="str">
            <v>固定资产-模具、检具、工装-制造费用</v>
          </cell>
        </row>
        <row r="3268">
          <cell r="J3268">
            <v>32.4</v>
          </cell>
          <cell r="K3268" t="str">
            <v>2020-10-31</v>
          </cell>
        </row>
        <row r="3268">
          <cell r="O3268">
            <v>884.96</v>
          </cell>
        </row>
        <row r="3268">
          <cell r="R3268">
            <v>884.96</v>
          </cell>
        </row>
        <row r="3268">
          <cell r="X3268">
            <v>450.62</v>
          </cell>
        </row>
        <row r="3268">
          <cell r="Z3268" t="str">
            <v>2THB01033890</v>
          </cell>
        </row>
        <row r="3269">
          <cell r="D3269" t="str">
            <v>BJ40右舵左外镜总成检具</v>
          </cell>
          <cell r="E3269" t="str">
            <v>固定资产-模具、检具、工装-制造费用</v>
          </cell>
        </row>
        <row r="3269">
          <cell r="J3269">
            <v>32.4</v>
          </cell>
          <cell r="K3269" t="str">
            <v>2020-10-31</v>
          </cell>
        </row>
        <row r="3269">
          <cell r="O3269">
            <v>7964.6</v>
          </cell>
        </row>
        <row r="3269">
          <cell r="R3269">
            <v>7964.6</v>
          </cell>
        </row>
        <row r="3269">
          <cell r="X3269">
            <v>4055.35</v>
          </cell>
        </row>
        <row r="3269">
          <cell r="Z3269" t="str">
            <v>2THB01094019</v>
          </cell>
        </row>
        <row r="3270">
          <cell r="D3270" t="str">
            <v>BJ40右舵右外镜总成检具</v>
          </cell>
          <cell r="E3270" t="str">
            <v>固定资产-模具、检具、工装-制造费用</v>
          </cell>
        </row>
        <row r="3270">
          <cell r="J3270">
            <v>32.4</v>
          </cell>
          <cell r="K3270" t="str">
            <v>2020-10-31</v>
          </cell>
        </row>
        <row r="3270">
          <cell r="O3270">
            <v>7964.6</v>
          </cell>
        </row>
        <row r="3270">
          <cell r="R3270">
            <v>7964.6</v>
          </cell>
        </row>
        <row r="3270">
          <cell r="X3270">
            <v>4055.35</v>
          </cell>
        </row>
        <row r="3270">
          <cell r="Z3270" t="str">
            <v>2THB01094020</v>
          </cell>
        </row>
        <row r="3271">
          <cell r="D3271" t="str">
            <v>欧曼ETX后视镜 ETX上镜杆护套（有柱）模具</v>
          </cell>
          <cell r="E3271" t="str">
            <v>固定资产-模具、检具、工装-制造费用</v>
          </cell>
        </row>
        <row r="3271">
          <cell r="J3271">
            <v>32.4</v>
          </cell>
          <cell r="K3271" t="str">
            <v>2020-10-31</v>
          </cell>
        </row>
        <row r="3271">
          <cell r="O3271">
            <v>176991.15</v>
          </cell>
        </row>
        <row r="3271">
          <cell r="R3271">
            <v>176991.15</v>
          </cell>
        </row>
        <row r="3271">
          <cell r="X3271">
            <v>90117.99</v>
          </cell>
        </row>
        <row r="3271">
          <cell r="Z3271" t="str">
            <v>2THB01114001</v>
          </cell>
        </row>
        <row r="3272">
          <cell r="D3272" t="str">
            <v>重卡腰托模具(调节器）</v>
          </cell>
          <cell r="E3272" t="str">
            <v>固定资产-模具、检具、工装-制造费用</v>
          </cell>
        </row>
        <row r="3272">
          <cell r="J3272">
            <v>32.4</v>
          </cell>
          <cell r="K3272" t="str">
            <v>2020-10-31</v>
          </cell>
        </row>
        <row r="3272">
          <cell r="O3272">
            <v>110619.47</v>
          </cell>
        </row>
        <row r="3272">
          <cell r="R3272">
            <v>110619.47</v>
          </cell>
        </row>
        <row r="3272">
          <cell r="X3272">
            <v>56323.75</v>
          </cell>
        </row>
        <row r="3272">
          <cell r="Z3272" t="str">
            <v>2THB01114006</v>
          </cell>
        </row>
        <row r="3273">
          <cell r="D3273" t="str">
            <v>松下焊机</v>
          </cell>
          <cell r="E3273" t="str">
            <v>固定资产-机器设备-制造费用</v>
          </cell>
        </row>
        <row r="3273">
          <cell r="J3273">
            <v>32.4</v>
          </cell>
          <cell r="K3273" t="str">
            <v>2020-10-31</v>
          </cell>
        </row>
        <row r="3273">
          <cell r="O3273">
            <v>8849.56</v>
          </cell>
        </row>
        <row r="3273">
          <cell r="R3273">
            <v>8849.56</v>
          </cell>
        </row>
        <row r="3273">
          <cell r="X3273">
            <v>6677.7</v>
          </cell>
        </row>
        <row r="3273">
          <cell r="Z3273" t="str">
            <v>3MHB01023864</v>
          </cell>
        </row>
        <row r="3274">
          <cell r="D3274" t="str">
            <v>松下焊机</v>
          </cell>
          <cell r="E3274" t="str">
            <v>固定资产-机器设备-制造费用</v>
          </cell>
        </row>
        <row r="3274">
          <cell r="J3274">
            <v>32.4</v>
          </cell>
          <cell r="K3274" t="str">
            <v>2020-10-31</v>
          </cell>
        </row>
        <row r="3274">
          <cell r="O3274">
            <v>8849.56</v>
          </cell>
        </row>
        <row r="3274">
          <cell r="R3274">
            <v>8849.56</v>
          </cell>
        </row>
        <row r="3274">
          <cell r="X3274">
            <v>6677.7</v>
          </cell>
        </row>
        <row r="3274">
          <cell r="Z3274" t="str">
            <v>3MHB01023865</v>
          </cell>
        </row>
        <row r="3275">
          <cell r="D3275" t="str">
            <v>松下焊机</v>
          </cell>
          <cell r="E3275" t="str">
            <v>固定资产-机器设备-制造费用</v>
          </cell>
        </row>
        <row r="3275">
          <cell r="J3275">
            <v>32.4</v>
          </cell>
          <cell r="K3275" t="str">
            <v>2020-10-31</v>
          </cell>
        </row>
        <row r="3275">
          <cell r="O3275">
            <v>8849.56</v>
          </cell>
        </row>
        <row r="3275">
          <cell r="R3275">
            <v>8849.56</v>
          </cell>
        </row>
        <row r="3275">
          <cell r="X3275">
            <v>6677.7</v>
          </cell>
        </row>
        <row r="3275">
          <cell r="Z3275" t="str">
            <v>3MHB01023866</v>
          </cell>
        </row>
        <row r="3276">
          <cell r="D3276" t="str">
            <v>松下焊机</v>
          </cell>
          <cell r="E3276" t="str">
            <v>固定资产-机器设备-制造费用</v>
          </cell>
        </row>
        <row r="3276">
          <cell r="J3276">
            <v>32.4</v>
          </cell>
          <cell r="K3276" t="str">
            <v>2020-10-31</v>
          </cell>
        </row>
        <row r="3276">
          <cell r="O3276">
            <v>8849.55</v>
          </cell>
        </row>
        <row r="3276">
          <cell r="R3276">
            <v>8849.55</v>
          </cell>
        </row>
        <row r="3276">
          <cell r="X3276">
            <v>6677.69</v>
          </cell>
        </row>
        <row r="3276">
          <cell r="Z3276" t="str">
            <v>3MHB01023867</v>
          </cell>
        </row>
        <row r="3277">
          <cell r="D3277" t="str">
            <v>高效过滤除尘器系统</v>
          </cell>
          <cell r="E3277" t="str">
            <v>固定资产-机器设备-制造费用</v>
          </cell>
        </row>
        <row r="3277">
          <cell r="J3277">
            <v>32.4</v>
          </cell>
          <cell r="K3277" t="str">
            <v>2020-10-31</v>
          </cell>
        </row>
        <row r="3277">
          <cell r="O3277">
            <v>353982.3</v>
          </cell>
        </row>
        <row r="3277">
          <cell r="R3277">
            <v>353982.3</v>
          </cell>
        </row>
        <row r="3277">
          <cell r="X3277">
            <v>267109.14</v>
          </cell>
        </row>
        <row r="3277">
          <cell r="Z3277" t="str">
            <v>3MHB01023868</v>
          </cell>
        </row>
        <row r="3278">
          <cell r="D3278" t="str">
            <v>H6后视镜生产线</v>
          </cell>
          <cell r="E3278" t="str">
            <v>固定资产-机器设备-制造费用</v>
          </cell>
        </row>
        <row r="3278">
          <cell r="J3278">
            <v>31.5666666666667</v>
          </cell>
          <cell r="K3278" t="str">
            <v>2020-11-25</v>
          </cell>
        </row>
        <row r="3278">
          <cell r="O3278">
            <v>1120000</v>
          </cell>
        </row>
        <row r="3278">
          <cell r="R3278">
            <v>1157168.14</v>
          </cell>
        </row>
        <row r="3278">
          <cell r="X3278">
            <v>881876.14</v>
          </cell>
        </row>
        <row r="3278">
          <cell r="Z3278" t="str">
            <v>2MHB01024022</v>
          </cell>
        </row>
        <row r="3279">
          <cell r="D3279" t="str">
            <v>H6涂胶设备</v>
          </cell>
          <cell r="E3279" t="str">
            <v>固定资产-机器设备-制造费用</v>
          </cell>
        </row>
        <row r="3279">
          <cell r="J3279">
            <v>31.5666666666667</v>
          </cell>
          <cell r="K3279" t="str">
            <v>2020-11-25</v>
          </cell>
        </row>
        <row r="3279">
          <cell r="O3279">
            <v>97345.14</v>
          </cell>
        </row>
        <row r="3279">
          <cell r="R3279">
            <v>97345.14</v>
          </cell>
        </row>
        <row r="3279">
          <cell r="X3279">
            <v>74225.64</v>
          </cell>
        </row>
        <row r="3279">
          <cell r="Z3279" t="str">
            <v>2MHB01024023</v>
          </cell>
        </row>
        <row r="3280">
          <cell r="D3280" t="str">
            <v>H6点焊设备工作站</v>
          </cell>
          <cell r="E3280" t="str">
            <v>固定资产-机器设备-制造费用</v>
          </cell>
        </row>
        <row r="3280">
          <cell r="J3280">
            <v>31.5666666666667</v>
          </cell>
          <cell r="K3280" t="str">
            <v>2020-11-25</v>
          </cell>
        </row>
        <row r="3280">
          <cell r="O3280">
            <v>460177</v>
          </cell>
        </row>
        <row r="3280">
          <cell r="R3280">
            <v>460177</v>
          </cell>
        </row>
        <row r="3280">
          <cell r="X3280">
            <v>350884.9</v>
          </cell>
        </row>
        <row r="3280">
          <cell r="Z3280" t="str">
            <v>3MHB01024021</v>
          </cell>
        </row>
        <row r="3281">
          <cell r="D3281" t="str">
            <v>打印激光标识工装左右</v>
          </cell>
          <cell r="E3281" t="str">
            <v>固定资产-模具、检具、工装-制造费用</v>
          </cell>
        </row>
        <row r="3281">
          <cell r="J3281">
            <v>31.5333333333333</v>
          </cell>
          <cell r="K3281" t="str">
            <v>2020-11-26</v>
          </cell>
        </row>
        <row r="3281">
          <cell r="O3281">
            <v>2654.87</v>
          </cell>
        </row>
        <row r="3281">
          <cell r="R3281">
            <v>2654.87</v>
          </cell>
        </row>
        <row r="3281">
          <cell r="X3281">
            <v>1393.83</v>
          </cell>
        </row>
        <row r="3281">
          <cell r="Z3281" t="str">
            <v>2THB01034024</v>
          </cell>
        </row>
        <row r="3282">
          <cell r="D3282" t="str">
            <v>喷淋塔</v>
          </cell>
          <cell r="E3282" t="str">
            <v>固定资产-机器设备-制造费用</v>
          </cell>
        </row>
        <row r="3282">
          <cell r="J3282">
            <v>31.5</v>
          </cell>
          <cell r="K3282" t="str">
            <v>2020-11-27</v>
          </cell>
        </row>
        <row r="3282">
          <cell r="O3282">
            <v>43362.83</v>
          </cell>
        </row>
        <row r="3282">
          <cell r="R3282">
            <v>43362.83</v>
          </cell>
        </row>
        <row r="3282">
          <cell r="X3282">
            <v>33064.13</v>
          </cell>
        </row>
        <row r="3282">
          <cell r="Z3282" t="str">
            <v>1MHB01024025</v>
          </cell>
        </row>
        <row r="3283">
          <cell r="D3283" t="str">
            <v>笔记本电脑</v>
          </cell>
          <cell r="E3283" t="str">
            <v>固定资产-电子设备-管理费用</v>
          </cell>
        </row>
        <row r="3283">
          <cell r="J3283">
            <v>31.4666666666667</v>
          </cell>
          <cell r="K3283" t="str">
            <v>2020-11-28</v>
          </cell>
        </row>
        <row r="3283">
          <cell r="O3283">
            <v>6907</v>
          </cell>
        </row>
        <row r="3283">
          <cell r="R3283">
            <v>6907</v>
          </cell>
        </row>
        <row r="3283">
          <cell r="X3283">
            <v>1438.9</v>
          </cell>
        </row>
        <row r="3283">
          <cell r="Z3283" t="str">
            <v>1EHB02014026</v>
          </cell>
        </row>
        <row r="3284">
          <cell r="D3284" t="str">
            <v>机柜及设备</v>
          </cell>
          <cell r="E3284" t="str">
            <v>固定资产-电子设备-管理费用</v>
          </cell>
        </row>
        <row r="3284">
          <cell r="J3284">
            <v>31.4</v>
          </cell>
          <cell r="K3284" t="str">
            <v>2020-11-30</v>
          </cell>
        </row>
        <row r="3284">
          <cell r="O3284">
            <v>39535.99</v>
          </cell>
        </row>
        <row r="3284">
          <cell r="R3284">
            <v>39535.99</v>
          </cell>
        </row>
        <row r="3284">
          <cell r="X3284">
            <v>8236.69</v>
          </cell>
        </row>
        <row r="3284">
          <cell r="Z3284" t="str">
            <v>1EHB02014053</v>
          </cell>
        </row>
        <row r="3285">
          <cell r="D3285" t="str">
            <v>VPN虚拟账户及设备</v>
          </cell>
          <cell r="E3285" t="str">
            <v>固定资产-电子设备-管理费用</v>
          </cell>
        </row>
        <row r="3285">
          <cell r="J3285">
            <v>31.4</v>
          </cell>
          <cell r="K3285" t="str">
            <v>2020-11-30</v>
          </cell>
        </row>
        <row r="3285">
          <cell r="O3285">
            <v>10201.97</v>
          </cell>
        </row>
        <row r="3285">
          <cell r="R3285">
            <v>10201.97</v>
          </cell>
        </row>
        <row r="3285">
          <cell r="X3285">
            <v>2125.37</v>
          </cell>
        </row>
        <row r="3285">
          <cell r="Z3285" t="str">
            <v>1EHB02014054</v>
          </cell>
        </row>
        <row r="3286">
          <cell r="D3286" t="str">
            <v>视频会议系统</v>
          </cell>
          <cell r="E3286" t="str">
            <v>固定资产-电子设备-管理费用</v>
          </cell>
        </row>
        <row r="3286">
          <cell r="J3286">
            <v>31.4</v>
          </cell>
          <cell r="K3286" t="str">
            <v>2020-11-30</v>
          </cell>
        </row>
        <row r="3286">
          <cell r="O3286">
            <v>3331.24</v>
          </cell>
        </row>
        <row r="3286">
          <cell r="R3286">
            <v>3331.24</v>
          </cell>
        </row>
        <row r="3286">
          <cell r="X3286">
            <v>693.94</v>
          </cell>
        </row>
        <row r="3286">
          <cell r="Z3286" t="str">
            <v>1EHB02014055</v>
          </cell>
        </row>
        <row r="3287">
          <cell r="D3287" t="str">
            <v>笔记本</v>
          </cell>
          <cell r="E3287" t="str">
            <v>固定资产-电子设备-管理费用</v>
          </cell>
        </row>
        <row r="3287">
          <cell r="J3287">
            <v>31.4</v>
          </cell>
          <cell r="K3287" t="str">
            <v>2020-11-30</v>
          </cell>
        </row>
        <row r="3287">
          <cell r="O3287">
            <v>2566.86</v>
          </cell>
        </row>
        <row r="3287">
          <cell r="R3287">
            <v>2566.86</v>
          </cell>
        </row>
        <row r="3287">
          <cell r="X3287">
            <v>534.82</v>
          </cell>
        </row>
        <row r="3287">
          <cell r="Z3287" t="str">
            <v>1EHB02014056</v>
          </cell>
        </row>
        <row r="3288">
          <cell r="D3288" t="str">
            <v>电加热烤箱</v>
          </cell>
          <cell r="E3288" t="str">
            <v>固定资产-机器设备-制造费用</v>
          </cell>
        </row>
        <row r="3288">
          <cell r="J3288">
            <v>31.4</v>
          </cell>
          <cell r="K3288" t="str">
            <v>2020-11-30</v>
          </cell>
        </row>
        <row r="3288">
          <cell r="O3288">
            <v>8550.35</v>
          </cell>
        </row>
        <row r="3288">
          <cell r="R3288">
            <v>8550.35</v>
          </cell>
        </row>
        <row r="3288">
          <cell r="X3288">
            <v>6519.65</v>
          </cell>
        </row>
        <row r="3288">
          <cell r="Z3288" t="str">
            <v>1MHB01024028</v>
          </cell>
        </row>
        <row r="3289">
          <cell r="D3289" t="str">
            <v>重卡流水线</v>
          </cell>
          <cell r="E3289" t="str">
            <v>固定资产-机器设备-制造费用</v>
          </cell>
        </row>
        <row r="3289">
          <cell r="J3289">
            <v>31.4</v>
          </cell>
          <cell r="K3289" t="str">
            <v>2020-11-30</v>
          </cell>
        </row>
        <row r="3289">
          <cell r="O3289">
            <v>853623.9</v>
          </cell>
        </row>
        <row r="3289">
          <cell r="R3289">
            <v>853623.9</v>
          </cell>
        </row>
        <row r="3289">
          <cell r="X3289">
            <v>650888.1</v>
          </cell>
        </row>
        <row r="3289">
          <cell r="Z3289" t="str">
            <v>1MHB01024029</v>
          </cell>
        </row>
        <row r="3290">
          <cell r="D3290" t="str">
            <v>气体增压设备</v>
          </cell>
          <cell r="E3290" t="str">
            <v>固定资产-机器设备-制造费用</v>
          </cell>
        </row>
        <row r="3290">
          <cell r="J3290">
            <v>31.4</v>
          </cell>
          <cell r="K3290" t="str">
            <v>2020-11-30</v>
          </cell>
        </row>
        <row r="3290">
          <cell r="O3290">
            <v>8159.3</v>
          </cell>
        </row>
        <row r="3290">
          <cell r="R3290">
            <v>8159.3</v>
          </cell>
        </row>
        <row r="3290">
          <cell r="X3290">
            <v>6221.44</v>
          </cell>
        </row>
        <row r="3290">
          <cell r="Z3290" t="str">
            <v>1MHB01024030</v>
          </cell>
        </row>
        <row r="3291">
          <cell r="D3291" t="str">
            <v>一件一码激光条码设备（正副司机）</v>
          </cell>
          <cell r="E3291" t="str">
            <v>固定资产-机器设备-制造费用</v>
          </cell>
        </row>
        <row r="3291">
          <cell r="J3291">
            <v>31.4</v>
          </cell>
          <cell r="K3291" t="str">
            <v>2020-11-30</v>
          </cell>
        </row>
        <row r="3291">
          <cell r="O3291">
            <v>166359.05</v>
          </cell>
        </row>
        <row r="3291">
          <cell r="R3291">
            <v>166359.05</v>
          </cell>
        </row>
        <row r="3291">
          <cell r="X3291">
            <v>126848.75</v>
          </cell>
        </row>
        <row r="3291">
          <cell r="Z3291" t="str">
            <v>1MHB01024031</v>
          </cell>
        </row>
        <row r="3292">
          <cell r="D3292" t="str">
            <v>座椅总助力机械手2台</v>
          </cell>
          <cell r="E3292" t="str">
            <v>固定资产-机器设备-制造费用</v>
          </cell>
        </row>
        <row r="3292">
          <cell r="J3292">
            <v>31.4</v>
          </cell>
          <cell r="K3292" t="str">
            <v>2020-11-30</v>
          </cell>
        </row>
        <row r="3292">
          <cell r="O3292">
            <v>10758.19</v>
          </cell>
        </row>
        <row r="3292">
          <cell r="R3292">
            <v>10758.19</v>
          </cell>
        </row>
        <row r="3292">
          <cell r="X3292">
            <v>8203.09</v>
          </cell>
        </row>
        <row r="3292">
          <cell r="Z3292" t="str">
            <v>1MHB01024033</v>
          </cell>
        </row>
        <row r="3293">
          <cell r="D3293" t="str">
            <v>座椅总助力机械手2台</v>
          </cell>
          <cell r="E3293" t="str">
            <v>固定资产-机器设备-制造费用</v>
          </cell>
        </row>
        <row r="3293">
          <cell r="J3293">
            <v>31.4</v>
          </cell>
          <cell r="K3293" t="str">
            <v>2020-11-30</v>
          </cell>
        </row>
        <row r="3293">
          <cell r="O3293">
            <v>10758.19</v>
          </cell>
        </row>
        <row r="3293">
          <cell r="R3293">
            <v>10758.19</v>
          </cell>
        </row>
        <row r="3293">
          <cell r="X3293">
            <v>8203.09</v>
          </cell>
        </row>
        <row r="3293">
          <cell r="Z3293" t="str">
            <v>1MHB01024034</v>
          </cell>
        </row>
        <row r="3294">
          <cell r="D3294" t="str">
            <v>前排流水线-重卡副司机</v>
          </cell>
          <cell r="E3294" t="str">
            <v>固定资产-机器设备-制造费用</v>
          </cell>
        </row>
        <row r="3294">
          <cell r="J3294">
            <v>31.4</v>
          </cell>
          <cell r="K3294" t="str">
            <v>2020-11-30</v>
          </cell>
        </row>
        <row r="3294">
          <cell r="O3294">
            <v>116785.54</v>
          </cell>
        </row>
        <row r="3294">
          <cell r="R3294">
            <v>116785.54</v>
          </cell>
        </row>
        <row r="3294">
          <cell r="X3294">
            <v>89049.04</v>
          </cell>
        </row>
        <row r="3294">
          <cell r="Z3294" t="str">
            <v>1MHB01024035</v>
          </cell>
        </row>
        <row r="3295">
          <cell r="D3295" t="str">
            <v>多功能流水线</v>
          </cell>
          <cell r="E3295" t="str">
            <v>固定资产-机器设备-制造费用</v>
          </cell>
        </row>
        <row r="3295">
          <cell r="J3295">
            <v>31.4</v>
          </cell>
          <cell r="K3295" t="str">
            <v>2020-11-30</v>
          </cell>
        </row>
        <row r="3295">
          <cell r="O3295">
            <v>12294.42</v>
          </cell>
        </row>
        <row r="3295">
          <cell r="R3295">
            <v>12294.42</v>
          </cell>
        </row>
        <row r="3295">
          <cell r="X3295">
            <v>9374.52</v>
          </cell>
        </row>
        <row r="3295">
          <cell r="Z3295" t="str">
            <v>1MHB01024036</v>
          </cell>
        </row>
        <row r="3296">
          <cell r="D3296" t="str">
            <v>座椅移裁用平衡吊系统</v>
          </cell>
          <cell r="E3296" t="str">
            <v>固定资产-机器设备-制造费用</v>
          </cell>
        </row>
        <row r="3296">
          <cell r="J3296">
            <v>31.4</v>
          </cell>
          <cell r="K3296" t="str">
            <v>2020-11-30</v>
          </cell>
        </row>
        <row r="3296">
          <cell r="O3296">
            <v>35814.35</v>
          </cell>
        </row>
        <row r="3296">
          <cell r="R3296">
            <v>35814.35</v>
          </cell>
        </row>
        <row r="3296">
          <cell r="X3296">
            <v>27308.45</v>
          </cell>
        </row>
        <row r="3296">
          <cell r="Z3296" t="str">
            <v>1MHB01024037</v>
          </cell>
        </row>
        <row r="3297">
          <cell r="D3297" t="str">
            <v>威捷熨烫机</v>
          </cell>
          <cell r="E3297" t="str">
            <v>固定资产-机器设备-制造费用</v>
          </cell>
        </row>
        <row r="3297">
          <cell r="J3297">
            <v>31.4</v>
          </cell>
          <cell r="K3297" t="str">
            <v>2020-11-30</v>
          </cell>
        </row>
        <row r="3297">
          <cell r="O3297">
            <v>13619.37</v>
          </cell>
        </row>
        <row r="3297">
          <cell r="R3297">
            <v>13619.37</v>
          </cell>
        </row>
        <row r="3297">
          <cell r="X3297">
            <v>10384.77</v>
          </cell>
        </row>
        <row r="3297">
          <cell r="Z3297" t="str">
            <v>1MHB01024038</v>
          </cell>
        </row>
        <row r="3298">
          <cell r="D3298" t="str">
            <v>威捷熨烫机</v>
          </cell>
          <cell r="E3298" t="str">
            <v>固定资产-机器设备-制造费用</v>
          </cell>
        </row>
        <row r="3298">
          <cell r="J3298">
            <v>31.4</v>
          </cell>
          <cell r="K3298" t="str">
            <v>2020-11-30</v>
          </cell>
        </row>
        <row r="3298">
          <cell r="O3298">
            <v>13619.37</v>
          </cell>
        </row>
        <row r="3298">
          <cell r="R3298">
            <v>13619.37</v>
          </cell>
        </row>
        <row r="3298">
          <cell r="X3298">
            <v>10384.77</v>
          </cell>
        </row>
        <row r="3298">
          <cell r="Z3298" t="str">
            <v>1MHB01024039</v>
          </cell>
        </row>
        <row r="3299">
          <cell r="D3299" t="str">
            <v>威特博赛熨烫机</v>
          </cell>
          <cell r="E3299" t="str">
            <v>固定资产-机器设备-制造费用</v>
          </cell>
        </row>
        <row r="3299">
          <cell r="J3299">
            <v>31.4</v>
          </cell>
          <cell r="K3299" t="str">
            <v>2020-11-30</v>
          </cell>
        </row>
        <row r="3299">
          <cell r="O3299">
            <v>23783.42</v>
          </cell>
        </row>
        <row r="3299">
          <cell r="R3299">
            <v>23783.42</v>
          </cell>
        </row>
        <row r="3299">
          <cell r="X3299">
            <v>18134.88</v>
          </cell>
        </row>
        <row r="3299">
          <cell r="Z3299" t="str">
            <v>1MHB01024040</v>
          </cell>
        </row>
        <row r="3300">
          <cell r="D3300" t="str">
            <v>威特博赛熨烫机</v>
          </cell>
          <cell r="E3300" t="str">
            <v>固定资产-机器设备-制造费用</v>
          </cell>
        </row>
        <row r="3300">
          <cell r="J3300">
            <v>31.4</v>
          </cell>
          <cell r="K3300" t="str">
            <v>2020-11-30</v>
          </cell>
        </row>
        <row r="3300">
          <cell r="O3300">
            <v>26292.33</v>
          </cell>
        </row>
        <row r="3300">
          <cell r="R3300">
            <v>26292.33</v>
          </cell>
        </row>
        <row r="3300">
          <cell r="X3300">
            <v>20047.83</v>
          </cell>
        </row>
        <row r="3300">
          <cell r="Z3300" t="str">
            <v>1MHB01024041</v>
          </cell>
        </row>
        <row r="3301">
          <cell r="D3301" t="str">
            <v>手动扭矩扳手分析仪</v>
          </cell>
          <cell r="E3301" t="str">
            <v>固定资产-机器设备-制造费用</v>
          </cell>
        </row>
        <row r="3301">
          <cell r="J3301">
            <v>31.4</v>
          </cell>
          <cell r="K3301" t="str">
            <v>2020-11-30</v>
          </cell>
        </row>
        <row r="3301">
          <cell r="O3301">
            <v>7089.36</v>
          </cell>
        </row>
        <row r="3301">
          <cell r="R3301">
            <v>7089.36</v>
          </cell>
        </row>
        <row r="3301">
          <cell r="X3301">
            <v>5405.76</v>
          </cell>
        </row>
        <row r="3301">
          <cell r="Z3301" t="str">
            <v>1MHB01024042</v>
          </cell>
        </row>
        <row r="3302">
          <cell r="D3302" t="str">
            <v>高温烘箱</v>
          </cell>
          <cell r="E3302" t="str">
            <v>固定资产-机器设备-制造费用</v>
          </cell>
        </row>
        <row r="3302">
          <cell r="J3302">
            <v>31.4</v>
          </cell>
          <cell r="K3302" t="str">
            <v>2020-11-30</v>
          </cell>
        </row>
        <row r="3302">
          <cell r="O3302">
            <v>8911.23</v>
          </cell>
        </row>
        <row r="3302">
          <cell r="R3302">
            <v>8911.23</v>
          </cell>
        </row>
        <row r="3302">
          <cell r="X3302">
            <v>6794.73</v>
          </cell>
        </row>
        <row r="3302">
          <cell r="Z3302" t="str">
            <v>1MHB01024043</v>
          </cell>
        </row>
        <row r="3303">
          <cell r="D3303" t="str">
            <v>高温烘箱</v>
          </cell>
          <cell r="E3303" t="str">
            <v>固定资产-机器设备-制造费用</v>
          </cell>
        </row>
        <row r="3303">
          <cell r="J3303">
            <v>31.4</v>
          </cell>
          <cell r="K3303" t="str">
            <v>2020-11-30</v>
          </cell>
        </row>
        <row r="3303">
          <cell r="O3303">
            <v>8911.23</v>
          </cell>
        </row>
        <row r="3303">
          <cell r="R3303">
            <v>8911.23</v>
          </cell>
        </row>
        <row r="3303">
          <cell r="X3303">
            <v>6794.73</v>
          </cell>
        </row>
        <row r="3303">
          <cell r="Z3303" t="str">
            <v>1MHB01024044</v>
          </cell>
        </row>
        <row r="3304">
          <cell r="D3304" t="str">
            <v>座椅总成密封性检测台</v>
          </cell>
          <cell r="E3304" t="str">
            <v>固定资产-机器设备-制造费用</v>
          </cell>
        </row>
        <row r="3304">
          <cell r="J3304">
            <v>31.4</v>
          </cell>
          <cell r="K3304" t="str">
            <v>2020-11-30</v>
          </cell>
        </row>
        <row r="3304">
          <cell r="O3304">
            <v>154108.48</v>
          </cell>
        </row>
        <row r="3304">
          <cell r="R3304">
            <v>154108.48</v>
          </cell>
        </row>
        <row r="3304">
          <cell r="X3304">
            <v>117507.74</v>
          </cell>
        </row>
        <row r="3304">
          <cell r="Z3304" t="str">
            <v>1MHB01024045</v>
          </cell>
        </row>
        <row r="3305">
          <cell r="D3305" t="str">
            <v>合力柴油叉车</v>
          </cell>
          <cell r="E3305" t="str">
            <v>固定资产-机器设备-制造费用</v>
          </cell>
        </row>
        <row r="3305">
          <cell r="J3305">
            <v>31.4</v>
          </cell>
          <cell r="K3305" t="str">
            <v>2020-11-30</v>
          </cell>
        </row>
        <row r="3305">
          <cell r="O3305">
            <v>6615.07</v>
          </cell>
        </row>
        <row r="3305">
          <cell r="R3305">
            <v>6615.07</v>
          </cell>
        </row>
        <row r="3305">
          <cell r="X3305">
            <v>5043.97</v>
          </cell>
        </row>
        <row r="3305">
          <cell r="Z3305" t="str">
            <v>1MHB01024049</v>
          </cell>
        </row>
        <row r="3306">
          <cell r="D3306" t="str">
            <v>2吨交流电动平衡重叉车</v>
          </cell>
          <cell r="E3306" t="str">
            <v>固定资产-机器设备-制造费用</v>
          </cell>
        </row>
        <row r="3306">
          <cell r="J3306">
            <v>31.4</v>
          </cell>
          <cell r="K3306" t="str">
            <v>2020-11-30</v>
          </cell>
        </row>
        <row r="3306">
          <cell r="O3306">
            <v>13236.53</v>
          </cell>
        </row>
        <row r="3306">
          <cell r="R3306">
            <v>13236.53</v>
          </cell>
        </row>
        <row r="3306">
          <cell r="X3306">
            <v>10092.83</v>
          </cell>
        </row>
        <row r="3306">
          <cell r="Z3306" t="str">
            <v>1MHB01024051</v>
          </cell>
        </row>
        <row r="3307">
          <cell r="D3307" t="str">
            <v>凯傲宝骊1.5吨电动平衡重式叉车</v>
          </cell>
          <cell r="E3307" t="str">
            <v>固定资产-机器设备-制造费用</v>
          </cell>
        </row>
        <row r="3307">
          <cell r="J3307">
            <v>31.4</v>
          </cell>
          <cell r="K3307" t="str">
            <v>2020-11-30</v>
          </cell>
        </row>
        <row r="3307">
          <cell r="O3307">
            <v>16200.44</v>
          </cell>
        </row>
        <row r="3307">
          <cell r="R3307">
            <v>16200.44</v>
          </cell>
        </row>
        <row r="3307">
          <cell r="X3307">
            <v>12352.94</v>
          </cell>
        </row>
        <row r="3307">
          <cell r="Z3307" t="str">
            <v>1MHB01024052</v>
          </cell>
        </row>
        <row r="3308">
          <cell r="D3308" t="str">
            <v>重卡平衡吊</v>
          </cell>
          <cell r="E3308" t="str">
            <v>固定资产-机器设备-制造费用</v>
          </cell>
        </row>
        <row r="3308">
          <cell r="J3308">
            <v>31.4</v>
          </cell>
          <cell r="K3308" t="str">
            <v>2020-11-30</v>
          </cell>
        </row>
        <row r="3308">
          <cell r="O3308">
            <v>4422.52</v>
          </cell>
        </row>
        <row r="3308">
          <cell r="R3308">
            <v>4422.52</v>
          </cell>
        </row>
        <row r="3308">
          <cell r="X3308">
            <v>2321.92</v>
          </cell>
        </row>
        <row r="3308">
          <cell r="Z3308" t="str">
            <v>1MHB01024057</v>
          </cell>
        </row>
        <row r="3309">
          <cell r="D3309" t="str">
            <v>吊卧流水线</v>
          </cell>
          <cell r="E3309" t="str">
            <v>固定资产-机器设备-制造费用</v>
          </cell>
        </row>
        <row r="3309">
          <cell r="J3309">
            <v>31.4</v>
          </cell>
          <cell r="K3309" t="str">
            <v>2020-11-30</v>
          </cell>
        </row>
        <row r="3309">
          <cell r="O3309">
            <v>17389.92</v>
          </cell>
        </row>
        <row r="3309">
          <cell r="R3309">
            <v>17389.92</v>
          </cell>
        </row>
        <row r="3309">
          <cell r="X3309">
            <v>13259.82</v>
          </cell>
        </row>
        <row r="3309">
          <cell r="Z3309" t="str">
            <v>1MHB01024058</v>
          </cell>
        </row>
        <row r="3310">
          <cell r="D3310" t="str">
            <v>厂房风扇</v>
          </cell>
          <cell r="E3310" t="str">
            <v>固定资产-机器设备-制造费用</v>
          </cell>
        </row>
        <row r="3310">
          <cell r="J3310">
            <v>31.4</v>
          </cell>
          <cell r="K3310" t="str">
            <v>2020-11-30</v>
          </cell>
        </row>
        <row r="3310">
          <cell r="O3310">
            <v>8019.91</v>
          </cell>
        </row>
        <row r="3310">
          <cell r="R3310">
            <v>8019.91</v>
          </cell>
        </row>
        <row r="3310">
          <cell r="X3310">
            <v>6115.21</v>
          </cell>
        </row>
        <row r="3310">
          <cell r="Z3310" t="str">
            <v>1MHB01024101</v>
          </cell>
        </row>
        <row r="3311">
          <cell r="D3311" t="str">
            <v>高位重型货架</v>
          </cell>
          <cell r="E3311" t="str">
            <v>固定资产-模具、检具、工装-制造费用</v>
          </cell>
        </row>
        <row r="3311">
          <cell r="J3311">
            <v>31.4</v>
          </cell>
          <cell r="K3311" t="str">
            <v>2020-11-30</v>
          </cell>
        </row>
        <row r="3311">
          <cell r="O3311">
            <v>7686.33</v>
          </cell>
        </row>
        <row r="3311">
          <cell r="R3311">
            <v>7686.33</v>
          </cell>
        </row>
        <row r="3311">
          <cell r="X3311">
            <v>4035.33</v>
          </cell>
        </row>
        <row r="3311">
          <cell r="Z3311" t="str">
            <v>1THB01024050</v>
          </cell>
        </row>
        <row r="3312">
          <cell r="D3312" t="str">
            <v>C32BB40共用工装20件</v>
          </cell>
          <cell r="E3312" t="str">
            <v>固定资产-模具、检具、工装-制造费用</v>
          </cell>
        </row>
        <row r="3312">
          <cell r="J3312">
            <v>31.4</v>
          </cell>
          <cell r="K3312" t="str">
            <v>2020-11-30</v>
          </cell>
        </row>
        <row r="3312">
          <cell r="O3312">
            <v>890.99</v>
          </cell>
        </row>
        <row r="3312">
          <cell r="R3312">
            <v>890.99</v>
          </cell>
        </row>
        <row r="3312">
          <cell r="X3312">
            <v>467.72</v>
          </cell>
        </row>
        <row r="3312">
          <cell r="Z3312" t="str">
            <v>1THB01024060</v>
          </cell>
        </row>
        <row r="3313">
          <cell r="D3313" t="str">
            <v>C32BB40共用工装20件</v>
          </cell>
          <cell r="E3313" t="str">
            <v>固定资产-模具、检具、工装-制造费用</v>
          </cell>
        </row>
        <row r="3313">
          <cell r="J3313">
            <v>31.4</v>
          </cell>
          <cell r="K3313" t="str">
            <v>2020-11-30</v>
          </cell>
        </row>
        <row r="3313">
          <cell r="O3313">
            <v>890.99</v>
          </cell>
        </row>
        <row r="3313">
          <cell r="R3313">
            <v>890.99</v>
          </cell>
        </row>
        <row r="3313">
          <cell r="X3313">
            <v>467.72</v>
          </cell>
        </row>
        <row r="3313">
          <cell r="Z3313" t="str">
            <v>1THB01024061</v>
          </cell>
        </row>
        <row r="3314">
          <cell r="D3314" t="str">
            <v>C32BB40共用工装20件</v>
          </cell>
          <cell r="E3314" t="str">
            <v>固定资产-模具、检具、工装-制造费用</v>
          </cell>
        </row>
        <row r="3314">
          <cell r="J3314">
            <v>31.4</v>
          </cell>
          <cell r="K3314" t="str">
            <v>2020-11-30</v>
          </cell>
        </row>
        <row r="3314">
          <cell r="O3314">
            <v>890.99</v>
          </cell>
        </row>
        <row r="3314">
          <cell r="R3314">
            <v>890.99</v>
          </cell>
        </row>
        <row r="3314">
          <cell r="X3314">
            <v>467.72</v>
          </cell>
        </row>
        <row r="3314">
          <cell r="Z3314" t="str">
            <v>1THB01024062</v>
          </cell>
        </row>
        <row r="3315">
          <cell r="D3315" t="str">
            <v>C32BB40共用工装20件</v>
          </cell>
          <cell r="E3315" t="str">
            <v>固定资产-模具、检具、工装-制造费用</v>
          </cell>
        </row>
        <row r="3315">
          <cell r="J3315">
            <v>31.4</v>
          </cell>
          <cell r="K3315" t="str">
            <v>2020-11-30</v>
          </cell>
        </row>
        <row r="3315">
          <cell r="O3315">
            <v>890.99</v>
          </cell>
        </row>
        <row r="3315">
          <cell r="R3315">
            <v>890.99</v>
          </cell>
        </row>
        <row r="3315">
          <cell r="X3315">
            <v>467.72</v>
          </cell>
        </row>
        <row r="3315">
          <cell r="Z3315" t="str">
            <v>1THB01024063</v>
          </cell>
        </row>
        <row r="3316">
          <cell r="D3316" t="str">
            <v>C32BB40共用工装20件</v>
          </cell>
          <cell r="E3316" t="str">
            <v>固定资产-模具、检具、工装-制造费用</v>
          </cell>
        </row>
        <row r="3316">
          <cell r="J3316">
            <v>31.4</v>
          </cell>
          <cell r="K3316" t="str">
            <v>2020-11-30</v>
          </cell>
        </row>
        <row r="3316">
          <cell r="O3316">
            <v>890.99</v>
          </cell>
        </row>
        <row r="3316">
          <cell r="R3316">
            <v>890.99</v>
          </cell>
        </row>
        <row r="3316">
          <cell r="X3316">
            <v>467.72</v>
          </cell>
        </row>
        <row r="3316">
          <cell r="Z3316" t="str">
            <v>1THB01024064</v>
          </cell>
        </row>
        <row r="3317">
          <cell r="D3317" t="str">
            <v>C32BB40共用工装20件</v>
          </cell>
          <cell r="E3317" t="str">
            <v>固定资产-模具、检具、工装-制造费用</v>
          </cell>
        </row>
        <row r="3317">
          <cell r="J3317">
            <v>31.4</v>
          </cell>
          <cell r="K3317" t="str">
            <v>2020-11-30</v>
          </cell>
        </row>
        <row r="3317">
          <cell r="O3317">
            <v>890.99</v>
          </cell>
        </row>
        <row r="3317">
          <cell r="R3317">
            <v>890.99</v>
          </cell>
        </row>
        <row r="3317">
          <cell r="X3317">
            <v>467.72</v>
          </cell>
        </row>
        <row r="3317">
          <cell r="Z3317" t="str">
            <v>1THB01024065</v>
          </cell>
        </row>
        <row r="3318">
          <cell r="D3318" t="str">
            <v>C32BB40共用工装20件</v>
          </cell>
          <cell r="E3318" t="str">
            <v>固定资产-模具、检具、工装-制造费用</v>
          </cell>
        </row>
        <row r="3318">
          <cell r="J3318">
            <v>31.4</v>
          </cell>
          <cell r="K3318" t="str">
            <v>2020-11-30</v>
          </cell>
        </row>
        <row r="3318">
          <cell r="O3318">
            <v>890.99</v>
          </cell>
        </row>
        <row r="3318">
          <cell r="R3318">
            <v>890.99</v>
          </cell>
        </row>
        <row r="3318">
          <cell r="X3318">
            <v>467.72</v>
          </cell>
        </row>
        <row r="3318">
          <cell r="Z3318" t="str">
            <v>1THB01024066</v>
          </cell>
        </row>
        <row r="3319">
          <cell r="D3319" t="str">
            <v>C32BB40共用工装20件</v>
          </cell>
          <cell r="E3319" t="str">
            <v>固定资产-模具、检具、工装-制造费用</v>
          </cell>
        </row>
        <row r="3319">
          <cell r="J3319">
            <v>31.4</v>
          </cell>
          <cell r="K3319" t="str">
            <v>2020-11-30</v>
          </cell>
        </row>
        <row r="3319">
          <cell r="O3319">
            <v>890.99</v>
          </cell>
        </row>
        <row r="3319">
          <cell r="R3319">
            <v>890.99</v>
          </cell>
        </row>
        <row r="3319">
          <cell r="X3319">
            <v>467.72</v>
          </cell>
        </row>
        <row r="3319">
          <cell r="Z3319" t="str">
            <v>1THB01024067</v>
          </cell>
        </row>
        <row r="3320">
          <cell r="D3320" t="str">
            <v>C32BB40共用工装20件</v>
          </cell>
          <cell r="E3320" t="str">
            <v>固定资产-模具、检具、工装-制造费用</v>
          </cell>
        </row>
        <row r="3320">
          <cell r="J3320">
            <v>31.4</v>
          </cell>
          <cell r="K3320" t="str">
            <v>2020-11-30</v>
          </cell>
        </row>
        <row r="3320">
          <cell r="O3320">
            <v>890.99</v>
          </cell>
        </row>
        <row r="3320">
          <cell r="R3320">
            <v>890.99</v>
          </cell>
        </row>
        <row r="3320">
          <cell r="X3320">
            <v>467.72</v>
          </cell>
        </row>
        <row r="3320">
          <cell r="Z3320" t="str">
            <v>1THB01024068</v>
          </cell>
        </row>
        <row r="3321">
          <cell r="D3321" t="str">
            <v>C32BB40共用工装20件</v>
          </cell>
          <cell r="E3321" t="str">
            <v>固定资产-模具、检具、工装-制造费用</v>
          </cell>
        </row>
        <row r="3321">
          <cell r="J3321">
            <v>31.4</v>
          </cell>
          <cell r="K3321" t="str">
            <v>2020-11-30</v>
          </cell>
        </row>
        <row r="3321">
          <cell r="O3321">
            <v>890.99</v>
          </cell>
        </row>
        <row r="3321">
          <cell r="R3321">
            <v>890.99</v>
          </cell>
        </row>
        <row r="3321">
          <cell r="X3321">
            <v>467.72</v>
          </cell>
        </row>
        <row r="3321">
          <cell r="Z3321" t="str">
            <v>1THB01024069</v>
          </cell>
        </row>
        <row r="3322">
          <cell r="D3322" t="str">
            <v>C32BB40共用工装20件</v>
          </cell>
          <cell r="E3322" t="str">
            <v>固定资产-模具、检具、工装-制造费用</v>
          </cell>
        </row>
        <row r="3322">
          <cell r="J3322">
            <v>31.4</v>
          </cell>
          <cell r="K3322" t="str">
            <v>2020-11-30</v>
          </cell>
        </row>
        <row r="3322">
          <cell r="O3322">
            <v>890.99</v>
          </cell>
        </row>
        <row r="3322">
          <cell r="R3322">
            <v>890.99</v>
          </cell>
        </row>
        <row r="3322">
          <cell r="X3322">
            <v>467.72</v>
          </cell>
        </row>
        <row r="3322">
          <cell r="Z3322" t="str">
            <v>1THB01024070</v>
          </cell>
        </row>
        <row r="3323">
          <cell r="D3323" t="str">
            <v>C32BB40共用工装20件</v>
          </cell>
          <cell r="E3323" t="str">
            <v>固定资产-模具、检具、工装-制造费用</v>
          </cell>
        </row>
        <row r="3323">
          <cell r="J3323">
            <v>31.4</v>
          </cell>
          <cell r="K3323" t="str">
            <v>2020-11-30</v>
          </cell>
        </row>
        <row r="3323">
          <cell r="O3323">
            <v>890.99</v>
          </cell>
        </row>
        <row r="3323">
          <cell r="R3323">
            <v>890.99</v>
          </cell>
        </row>
        <row r="3323">
          <cell r="X3323">
            <v>467.72</v>
          </cell>
        </row>
        <row r="3323">
          <cell r="Z3323" t="str">
            <v>1THB01024071</v>
          </cell>
        </row>
        <row r="3324">
          <cell r="D3324" t="str">
            <v>C32BB40共用工装20件</v>
          </cell>
          <cell r="E3324" t="str">
            <v>固定资产-模具、检具、工装-制造费用</v>
          </cell>
        </row>
        <row r="3324">
          <cell r="J3324">
            <v>31.4</v>
          </cell>
          <cell r="K3324" t="str">
            <v>2020-11-30</v>
          </cell>
        </row>
        <row r="3324">
          <cell r="O3324">
            <v>890.99</v>
          </cell>
        </row>
        <row r="3324">
          <cell r="R3324">
            <v>890.99</v>
          </cell>
        </row>
        <row r="3324">
          <cell r="X3324">
            <v>467.72</v>
          </cell>
        </row>
        <row r="3324">
          <cell r="Z3324" t="str">
            <v>1THB01024072</v>
          </cell>
        </row>
        <row r="3325">
          <cell r="D3325" t="str">
            <v>C32BB40共用工装20件</v>
          </cell>
          <cell r="E3325" t="str">
            <v>固定资产-模具、检具、工装-制造费用</v>
          </cell>
        </row>
        <row r="3325">
          <cell r="J3325">
            <v>31.4</v>
          </cell>
          <cell r="K3325" t="str">
            <v>2020-11-30</v>
          </cell>
        </row>
        <row r="3325">
          <cell r="O3325">
            <v>890.99</v>
          </cell>
        </row>
        <row r="3325">
          <cell r="R3325">
            <v>890.99</v>
          </cell>
        </row>
        <row r="3325">
          <cell r="X3325">
            <v>467.72</v>
          </cell>
        </row>
        <row r="3325">
          <cell r="Z3325" t="str">
            <v>1THB01024073</v>
          </cell>
        </row>
        <row r="3326">
          <cell r="D3326" t="str">
            <v>C32BB40共用工装20件</v>
          </cell>
          <cell r="E3326" t="str">
            <v>固定资产-模具、检具、工装-制造费用</v>
          </cell>
        </row>
        <row r="3326">
          <cell r="J3326">
            <v>31.4</v>
          </cell>
          <cell r="K3326" t="str">
            <v>2020-11-30</v>
          </cell>
        </row>
        <row r="3326">
          <cell r="O3326">
            <v>890.99</v>
          </cell>
        </row>
        <row r="3326">
          <cell r="R3326">
            <v>890.99</v>
          </cell>
        </row>
        <row r="3326">
          <cell r="X3326">
            <v>467.72</v>
          </cell>
        </row>
        <row r="3326">
          <cell r="Z3326" t="str">
            <v>1THB01024074</v>
          </cell>
        </row>
        <row r="3327">
          <cell r="D3327" t="str">
            <v>C32BB40共用工装20件</v>
          </cell>
          <cell r="E3327" t="str">
            <v>固定资产-模具、检具、工装-制造费用</v>
          </cell>
        </row>
        <row r="3327">
          <cell r="J3327">
            <v>31.4</v>
          </cell>
          <cell r="K3327" t="str">
            <v>2020-11-30</v>
          </cell>
        </row>
        <row r="3327">
          <cell r="O3327">
            <v>890.99</v>
          </cell>
        </row>
        <row r="3327">
          <cell r="R3327">
            <v>890.99</v>
          </cell>
        </row>
        <row r="3327">
          <cell r="X3327">
            <v>467.72</v>
          </cell>
        </row>
        <row r="3327">
          <cell r="Z3327" t="str">
            <v>1THB01024075</v>
          </cell>
        </row>
        <row r="3328">
          <cell r="D3328" t="str">
            <v>C32BB40共用工装20件</v>
          </cell>
          <cell r="E3328" t="str">
            <v>固定资产-模具、检具、工装-制造费用</v>
          </cell>
        </row>
        <row r="3328">
          <cell r="J3328">
            <v>31.4</v>
          </cell>
          <cell r="K3328" t="str">
            <v>2020-11-30</v>
          </cell>
        </row>
        <row r="3328">
          <cell r="O3328">
            <v>890.99</v>
          </cell>
        </row>
        <row r="3328">
          <cell r="R3328">
            <v>890.99</v>
          </cell>
        </row>
        <row r="3328">
          <cell r="X3328">
            <v>467.72</v>
          </cell>
        </row>
        <row r="3328">
          <cell r="Z3328" t="str">
            <v>1THB01024076</v>
          </cell>
        </row>
        <row r="3329">
          <cell r="D3329" t="str">
            <v>C32BB40共用工装20件</v>
          </cell>
          <cell r="E3329" t="str">
            <v>固定资产-模具、检具、工装-制造费用</v>
          </cell>
        </row>
        <row r="3329">
          <cell r="J3329">
            <v>31.4</v>
          </cell>
          <cell r="K3329" t="str">
            <v>2020-11-30</v>
          </cell>
        </row>
        <row r="3329">
          <cell r="O3329">
            <v>890.99</v>
          </cell>
        </row>
        <row r="3329">
          <cell r="R3329">
            <v>890.99</v>
          </cell>
        </row>
        <row r="3329">
          <cell r="X3329">
            <v>467.72</v>
          </cell>
        </row>
        <row r="3329">
          <cell r="Z3329" t="str">
            <v>1THB01024077</v>
          </cell>
        </row>
        <row r="3330">
          <cell r="D3330" t="str">
            <v>C32BB40共用工装20件</v>
          </cell>
          <cell r="E3330" t="str">
            <v>固定资产-模具、检具、工装-制造费用</v>
          </cell>
        </row>
        <row r="3330">
          <cell r="J3330">
            <v>31.4</v>
          </cell>
          <cell r="K3330" t="str">
            <v>2020-11-30</v>
          </cell>
        </row>
        <row r="3330">
          <cell r="O3330">
            <v>890.99</v>
          </cell>
        </row>
        <row r="3330">
          <cell r="R3330">
            <v>890.99</v>
          </cell>
        </row>
        <row r="3330">
          <cell r="X3330">
            <v>467.72</v>
          </cell>
        </row>
        <row r="3330">
          <cell r="Z3330" t="str">
            <v>1THB01024078</v>
          </cell>
        </row>
        <row r="3331">
          <cell r="D3331" t="str">
            <v>C32BB40共用工装20件</v>
          </cell>
          <cell r="E3331" t="str">
            <v>固定资产-模具、检具、工装-制造费用</v>
          </cell>
        </row>
        <row r="3331">
          <cell r="J3331">
            <v>31.4</v>
          </cell>
          <cell r="K3331" t="str">
            <v>2020-11-30</v>
          </cell>
        </row>
        <row r="3331">
          <cell r="O3331">
            <v>890.99</v>
          </cell>
        </row>
        <row r="3331">
          <cell r="R3331">
            <v>890.99</v>
          </cell>
        </row>
        <row r="3331">
          <cell r="X3331">
            <v>467.72</v>
          </cell>
        </row>
        <row r="3331">
          <cell r="Z3331" t="str">
            <v>1THB01024079</v>
          </cell>
        </row>
        <row r="3332">
          <cell r="D3332" t="str">
            <v>C32BB40共用工装20件</v>
          </cell>
          <cell r="E3332" t="str">
            <v>固定资产-模具、检具、工装-制造费用</v>
          </cell>
        </row>
        <row r="3332">
          <cell r="J3332">
            <v>31.4</v>
          </cell>
          <cell r="K3332" t="str">
            <v>2020-11-30</v>
          </cell>
        </row>
        <row r="3332">
          <cell r="O3332">
            <v>890.99</v>
          </cell>
        </row>
        <row r="3332">
          <cell r="R3332">
            <v>890.99</v>
          </cell>
        </row>
        <row r="3332">
          <cell r="X3332">
            <v>467.72</v>
          </cell>
        </row>
        <row r="3332">
          <cell r="Z3332" t="str">
            <v>1THB01024081</v>
          </cell>
        </row>
        <row r="3333">
          <cell r="D3333" t="str">
            <v>C32BB40共用工装20件</v>
          </cell>
          <cell r="E3333" t="str">
            <v>固定资产-模具、检具、工装-制造费用</v>
          </cell>
        </row>
        <row r="3333">
          <cell r="J3333">
            <v>31.4</v>
          </cell>
          <cell r="K3333" t="str">
            <v>2020-11-30</v>
          </cell>
        </row>
        <row r="3333">
          <cell r="O3333">
            <v>890.99</v>
          </cell>
        </row>
        <row r="3333">
          <cell r="R3333">
            <v>890.99</v>
          </cell>
        </row>
        <row r="3333">
          <cell r="X3333">
            <v>467.72</v>
          </cell>
        </row>
        <row r="3333">
          <cell r="Z3333" t="str">
            <v>1THB01024082</v>
          </cell>
        </row>
        <row r="3334">
          <cell r="D3334" t="str">
            <v>C32BB40共用工装20件</v>
          </cell>
          <cell r="E3334" t="str">
            <v>固定资产-模具、检具、工装-制造费用</v>
          </cell>
        </row>
        <row r="3334">
          <cell r="J3334">
            <v>31.4</v>
          </cell>
          <cell r="K3334" t="str">
            <v>2020-11-30</v>
          </cell>
        </row>
        <row r="3334">
          <cell r="O3334">
            <v>890.99</v>
          </cell>
        </row>
        <row r="3334">
          <cell r="R3334">
            <v>890.99</v>
          </cell>
        </row>
        <row r="3334">
          <cell r="X3334">
            <v>467.72</v>
          </cell>
        </row>
        <row r="3334">
          <cell r="Z3334" t="str">
            <v>1THB01024083</v>
          </cell>
        </row>
        <row r="3335">
          <cell r="D3335" t="str">
            <v>C32BB40共用工装20件</v>
          </cell>
          <cell r="E3335" t="str">
            <v>固定资产-模具、检具、工装-制造费用</v>
          </cell>
        </row>
        <row r="3335">
          <cell r="J3335">
            <v>31.4</v>
          </cell>
          <cell r="K3335" t="str">
            <v>2020-11-30</v>
          </cell>
        </row>
        <row r="3335">
          <cell r="O3335">
            <v>890.99</v>
          </cell>
        </row>
        <row r="3335">
          <cell r="R3335">
            <v>890.99</v>
          </cell>
        </row>
        <row r="3335">
          <cell r="X3335">
            <v>467.72</v>
          </cell>
        </row>
        <row r="3335">
          <cell r="Z3335" t="str">
            <v>1THB01024084</v>
          </cell>
        </row>
        <row r="3336">
          <cell r="D3336" t="str">
            <v>C32BB40共用工装20件</v>
          </cell>
          <cell r="E3336" t="str">
            <v>固定资产-模具、检具、工装-制造费用</v>
          </cell>
        </row>
        <row r="3336">
          <cell r="J3336">
            <v>31.4</v>
          </cell>
          <cell r="K3336" t="str">
            <v>2020-11-30</v>
          </cell>
        </row>
        <row r="3336">
          <cell r="O3336">
            <v>890.99</v>
          </cell>
        </row>
        <row r="3336">
          <cell r="R3336">
            <v>890.99</v>
          </cell>
        </row>
        <row r="3336">
          <cell r="X3336">
            <v>467.72</v>
          </cell>
        </row>
        <row r="3336">
          <cell r="Z3336" t="str">
            <v>1THB01024085</v>
          </cell>
        </row>
        <row r="3337">
          <cell r="D3337" t="str">
            <v>C32BB40共用工装20件</v>
          </cell>
          <cell r="E3337" t="str">
            <v>固定资产-模具、检具、工装-制造费用</v>
          </cell>
        </row>
        <row r="3337">
          <cell r="J3337">
            <v>31.4</v>
          </cell>
          <cell r="K3337" t="str">
            <v>2020-11-30</v>
          </cell>
        </row>
        <row r="3337">
          <cell r="O3337">
            <v>890.99</v>
          </cell>
        </row>
        <row r="3337">
          <cell r="R3337">
            <v>890.99</v>
          </cell>
        </row>
        <row r="3337">
          <cell r="X3337">
            <v>467.72</v>
          </cell>
        </row>
        <row r="3337">
          <cell r="Z3337" t="str">
            <v>1THB01024086</v>
          </cell>
        </row>
        <row r="3338">
          <cell r="D3338" t="str">
            <v>C32BB40共用工装20件</v>
          </cell>
          <cell r="E3338" t="str">
            <v>固定资产-模具、检具、工装-制造费用</v>
          </cell>
        </row>
        <row r="3338">
          <cell r="J3338">
            <v>31.4</v>
          </cell>
          <cell r="K3338" t="str">
            <v>2020-11-30</v>
          </cell>
        </row>
        <row r="3338">
          <cell r="O3338">
            <v>890.99</v>
          </cell>
        </row>
        <row r="3338">
          <cell r="R3338">
            <v>890.99</v>
          </cell>
        </row>
        <row r="3338">
          <cell r="X3338">
            <v>467.72</v>
          </cell>
        </row>
        <row r="3338">
          <cell r="Z3338" t="str">
            <v>1THB01024087</v>
          </cell>
        </row>
        <row r="3339">
          <cell r="D3339" t="str">
            <v>C32BB40共用工装20件</v>
          </cell>
          <cell r="E3339" t="str">
            <v>固定资产-模具、检具、工装-制造费用</v>
          </cell>
        </row>
        <row r="3339">
          <cell r="J3339">
            <v>31.4</v>
          </cell>
          <cell r="K3339" t="str">
            <v>2020-11-30</v>
          </cell>
        </row>
        <row r="3339">
          <cell r="O3339">
            <v>890.99</v>
          </cell>
        </row>
        <row r="3339">
          <cell r="R3339">
            <v>890.99</v>
          </cell>
        </row>
        <row r="3339">
          <cell r="X3339">
            <v>467.72</v>
          </cell>
        </row>
        <row r="3339">
          <cell r="Z3339" t="str">
            <v>1THB01024088</v>
          </cell>
        </row>
        <row r="3340">
          <cell r="D3340" t="str">
            <v>C32BB40共用工装20件</v>
          </cell>
          <cell r="E3340" t="str">
            <v>固定资产-模具、检具、工装-制造费用</v>
          </cell>
        </row>
        <row r="3340">
          <cell r="J3340">
            <v>31.4</v>
          </cell>
          <cell r="K3340" t="str">
            <v>2020-11-30</v>
          </cell>
        </row>
        <row r="3340">
          <cell r="O3340">
            <v>890.99</v>
          </cell>
        </row>
        <row r="3340">
          <cell r="R3340">
            <v>890.99</v>
          </cell>
        </row>
        <row r="3340">
          <cell r="X3340">
            <v>467.72</v>
          </cell>
        </row>
        <row r="3340">
          <cell r="Z3340" t="str">
            <v>1THB01024089</v>
          </cell>
        </row>
        <row r="3341">
          <cell r="D3341" t="str">
            <v>C32BB40共用工装20件</v>
          </cell>
          <cell r="E3341" t="str">
            <v>固定资产-模具、检具、工装-制造费用</v>
          </cell>
        </row>
        <row r="3341">
          <cell r="J3341">
            <v>31.4</v>
          </cell>
          <cell r="K3341" t="str">
            <v>2020-11-30</v>
          </cell>
        </row>
        <row r="3341">
          <cell r="O3341">
            <v>890.99</v>
          </cell>
        </row>
        <row r="3341">
          <cell r="R3341">
            <v>890.99</v>
          </cell>
        </row>
        <row r="3341">
          <cell r="X3341">
            <v>467.72</v>
          </cell>
        </row>
        <row r="3341">
          <cell r="Z3341" t="str">
            <v>1THB01024090</v>
          </cell>
        </row>
        <row r="3342">
          <cell r="D3342" t="str">
            <v>C32BB40共用工装20件</v>
          </cell>
          <cell r="E3342" t="str">
            <v>固定资产-模具、检具、工装-制造费用</v>
          </cell>
        </row>
        <row r="3342">
          <cell r="J3342">
            <v>31.4</v>
          </cell>
          <cell r="K3342" t="str">
            <v>2020-11-30</v>
          </cell>
        </row>
        <row r="3342">
          <cell r="O3342">
            <v>890.99</v>
          </cell>
        </row>
        <row r="3342">
          <cell r="R3342">
            <v>890.99</v>
          </cell>
        </row>
        <row r="3342">
          <cell r="X3342">
            <v>467.72</v>
          </cell>
        </row>
        <row r="3342">
          <cell r="Z3342" t="str">
            <v>1THB01024091</v>
          </cell>
        </row>
        <row r="3343">
          <cell r="D3343" t="str">
            <v>C32BB40共用工装20件</v>
          </cell>
          <cell r="E3343" t="str">
            <v>固定资产-模具、检具、工装-制造费用</v>
          </cell>
        </row>
        <row r="3343">
          <cell r="J3343">
            <v>31.4</v>
          </cell>
          <cell r="K3343" t="str">
            <v>2020-11-30</v>
          </cell>
        </row>
        <row r="3343">
          <cell r="O3343">
            <v>890.99</v>
          </cell>
        </row>
        <row r="3343">
          <cell r="R3343">
            <v>890.99</v>
          </cell>
        </row>
        <row r="3343">
          <cell r="X3343">
            <v>467.72</v>
          </cell>
        </row>
        <row r="3343">
          <cell r="Z3343" t="str">
            <v>1THB01024092</v>
          </cell>
        </row>
        <row r="3344">
          <cell r="D3344" t="str">
            <v>C32BB40共用工装20件</v>
          </cell>
          <cell r="E3344" t="str">
            <v>固定资产-模具、检具、工装-制造费用</v>
          </cell>
        </row>
        <row r="3344">
          <cell r="J3344">
            <v>31.4</v>
          </cell>
          <cell r="K3344" t="str">
            <v>2020-11-30</v>
          </cell>
        </row>
        <row r="3344">
          <cell r="O3344">
            <v>890.99</v>
          </cell>
        </row>
        <row r="3344">
          <cell r="R3344">
            <v>890.99</v>
          </cell>
        </row>
        <row r="3344">
          <cell r="X3344">
            <v>467.72</v>
          </cell>
        </row>
        <row r="3344">
          <cell r="Z3344" t="str">
            <v>1THB01024093</v>
          </cell>
        </row>
        <row r="3345">
          <cell r="D3345" t="str">
            <v>C32BB40共用工装20件</v>
          </cell>
          <cell r="E3345" t="str">
            <v>固定资产-模具、检具、工装-制造费用</v>
          </cell>
        </row>
        <row r="3345">
          <cell r="J3345">
            <v>31.4</v>
          </cell>
          <cell r="K3345" t="str">
            <v>2020-11-30</v>
          </cell>
        </row>
        <row r="3345">
          <cell r="O3345">
            <v>890.99</v>
          </cell>
        </row>
        <row r="3345">
          <cell r="R3345">
            <v>890.99</v>
          </cell>
        </row>
        <row r="3345">
          <cell r="X3345">
            <v>467.72</v>
          </cell>
        </row>
        <row r="3345">
          <cell r="Z3345" t="str">
            <v>1THB01024094</v>
          </cell>
        </row>
        <row r="3346">
          <cell r="D3346" t="str">
            <v>C32BB40共用工装20件</v>
          </cell>
          <cell r="E3346" t="str">
            <v>固定资产-模具、检具、工装-制造费用</v>
          </cell>
        </row>
        <row r="3346">
          <cell r="J3346">
            <v>31.4</v>
          </cell>
          <cell r="K3346" t="str">
            <v>2020-11-30</v>
          </cell>
        </row>
        <row r="3346">
          <cell r="O3346">
            <v>890.99</v>
          </cell>
        </row>
        <row r="3346">
          <cell r="R3346">
            <v>890.99</v>
          </cell>
        </row>
        <row r="3346">
          <cell r="X3346">
            <v>467.72</v>
          </cell>
        </row>
        <row r="3346">
          <cell r="Z3346" t="str">
            <v>1THB01024095</v>
          </cell>
        </row>
        <row r="3347">
          <cell r="D3347" t="str">
            <v>C32BB40共用工装20件</v>
          </cell>
          <cell r="E3347" t="str">
            <v>固定资产-模具、检具、工装-制造费用</v>
          </cell>
        </row>
        <row r="3347">
          <cell r="J3347">
            <v>31.4</v>
          </cell>
          <cell r="K3347" t="str">
            <v>2020-11-30</v>
          </cell>
        </row>
        <row r="3347">
          <cell r="O3347">
            <v>890.99</v>
          </cell>
        </row>
        <row r="3347">
          <cell r="R3347">
            <v>890.99</v>
          </cell>
        </row>
        <row r="3347">
          <cell r="X3347">
            <v>467.72</v>
          </cell>
        </row>
        <row r="3347">
          <cell r="Z3347" t="str">
            <v>1THB01024096</v>
          </cell>
        </row>
        <row r="3348">
          <cell r="D3348" t="str">
            <v>C32BB40共用工装20件</v>
          </cell>
          <cell r="E3348" t="str">
            <v>固定资产-模具、检具、工装-制造费用</v>
          </cell>
        </row>
        <row r="3348">
          <cell r="J3348">
            <v>31.4</v>
          </cell>
          <cell r="K3348" t="str">
            <v>2020-11-30</v>
          </cell>
        </row>
        <row r="3348">
          <cell r="O3348">
            <v>890.99</v>
          </cell>
        </row>
        <row r="3348">
          <cell r="R3348">
            <v>890.99</v>
          </cell>
        </row>
        <row r="3348">
          <cell r="X3348">
            <v>467.72</v>
          </cell>
        </row>
        <row r="3348">
          <cell r="Z3348" t="str">
            <v>1THB01024097</v>
          </cell>
        </row>
        <row r="3349">
          <cell r="D3349" t="str">
            <v>C32BB40共用工装20件</v>
          </cell>
          <cell r="E3349" t="str">
            <v>固定资产-模具、检具、工装-制造费用</v>
          </cell>
        </row>
        <row r="3349">
          <cell r="J3349">
            <v>31.4</v>
          </cell>
          <cell r="K3349" t="str">
            <v>2020-11-30</v>
          </cell>
        </row>
        <row r="3349">
          <cell r="O3349">
            <v>890.99</v>
          </cell>
        </row>
        <row r="3349">
          <cell r="R3349">
            <v>890.99</v>
          </cell>
        </row>
        <row r="3349">
          <cell r="X3349">
            <v>467.72</v>
          </cell>
        </row>
        <row r="3349">
          <cell r="Z3349" t="str">
            <v>1THB01024098</v>
          </cell>
        </row>
        <row r="3350">
          <cell r="D3350" t="str">
            <v>C32BB40共用工装20件</v>
          </cell>
          <cell r="E3350" t="str">
            <v>固定资产-模具、检具、工装-制造费用</v>
          </cell>
        </row>
        <row r="3350">
          <cell r="J3350">
            <v>31.4</v>
          </cell>
          <cell r="K3350" t="str">
            <v>2020-11-30</v>
          </cell>
        </row>
        <row r="3350">
          <cell r="O3350">
            <v>890.99</v>
          </cell>
        </row>
        <row r="3350">
          <cell r="R3350">
            <v>890.99</v>
          </cell>
        </row>
        <row r="3350">
          <cell r="X3350">
            <v>467.72</v>
          </cell>
        </row>
        <row r="3350">
          <cell r="Z3350" t="str">
            <v>1THB01024099</v>
          </cell>
        </row>
        <row r="3351">
          <cell r="D3351" t="str">
            <v>C32BB40共用工装20件</v>
          </cell>
          <cell r="E3351" t="str">
            <v>固定资产-模具、检具、工装-制造费用</v>
          </cell>
        </row>
        <row r="3351">
          <cell r="J3351">
            <v>31.4</v>
          </cell>
          <cell r="K3351" t="str">
            <v>2020-11-30</v>
          </cell>
        </row>
        <row r="3351">
          <cell r="O3351">
            <v>890.99</v>
          </cell>
        </row>
        <row r="3351">
          <cell r="R3351">
            <v>890.99</v>
          </cell>
        </row>
        <row r="3351">
          <cell r="X3351">
            <v>467.72</v>
          </cell>
        </row>
        <row r="3351">
          <cell r="Z3351" t="str">
            <v>1THB01024100</v>
          </cell>
        </row>
        <row r="3352">
          <cell r="D3352" t="str">
            <v>展柜</v>
          </cell>
          <cell r="E3352" t="str">
            <v>固定资产-模具、检具、工装-制造费用</v>
          </cell>
        </row>
        <row r="3352">
          <cell r="J3352">
            <v>31.4</v>
          </cell>
          <cell r="K3352" t="str">
            <v>2020-11-30</v>
          </cell>
        </row>
        <row r="3352">
          <cell r="O3352">
            <v>16929.35</v>
          </cell>
        </row>
        <row r="3352">
          <cell r="R3352">
            <v>16929.35</v>
          </cell>
        </row>
        <row r="3352">
          <cell r="X3352">
            <v>8887.85</v>
          </cell>
        </row>
        <row r="3352">
          <cell r="Z3352" t="str">
            <v>1THB01034027</v>
          </cell>
        </row>
        <row r="3353">
          <cell r="D3353" t="str">
            <v>海绵发泡模具-分体式-H4卧铺（左)</v>
          </cell>
          <cell r="E3353" t="str">
            <v>固定资产-模具、检具、工装-制造费用</v>
          </cell>
        </row>
        <row r="3353">
          <cell r="J3353">
            <v>31.4</v>
          </cell>
          <cell r="K3353" t="str">
            <v>2020-11-30</v>
          </cell>
        </row>
        <row r="3353">
          <cell r="O3353">
            <v>327876.11</v>
          </cell>
        </row>
        <row r="3353">
          <cell r="R3353">
            <v>327876.11</v>
          </cell>
        </row>
        <row r="3353">
          <cell r="X3353">
            <v>172135.01</v>
          </cell>
        </row>
        <row r="3353">
          <cell r="Z3353" t="str">
            <v>1THB01074122</v>
          </cell>
        </row>
        <row r="3354">
          <cell r="D3354" t="str">
            <v>海绵发泡模具-分体式-H4卧铺（右)</v>
          </cell>
          <cell r="E3354" t="str">
            <v>固定资产-模具、检具、工装-制造费用</v>
          </cell>
        </row>
        <row r="3354">
          <cell r="J3354">
            <v>31.4</v>
          </cell>
          <cell r="K3354" t="str">
            <v>2020-11-30</v>
          </cell>
        </row>
        <row r="3354">
          <cell r="O3354">
            <v>327876.11</v>
          </cell>
        </row>
        <row r="3354">
          <cell r="R3354">
            <v>327876.11</v>
          </cell>
        </row>
        <row r="3354">
          <cell r="X3354">
            <v>172135.01</v>
          </cell>
        </row>
        <row r="3354">
          <cell r="Z3354" t="str">
            <v>1THB01074123</v>
          </cell>
        </row>
        <row r="3355">
          <cell r="D3355" t="str">
            <v>H4GTL下卧铺左</v>
          </cell>
          <cell r="E3355" t="str">
            <v>固定资产-模具、检具、工装-制造费用</v>
          </cell>
        </row>
        <row r="3355">
          <cell r="J3355">
            <v>31.4</v>
          </cell>
          <cell r="K3355" t="str">
            <v>2020-11-30</v>
          </cell>
        </row>
        <row r="3355">
          <cell r="O3355">
            <v>379203.54</v>
          </cell>
        </row>
        <row r="3355">
          <cell r="R3355">
            <v>379203.54</v>
          </cell>
        </row>
        <row r="3355">
          <cell r="X3355">
            <v>199081.9</v>
          </cell>
        </row>
        <row r="3355">
          <cell r="Z3355" t="str">
            <v>1THB01074126</v>
          </cell>
        </row>
        <row r="3356">
          <cell r="D3356" t="str">
            <v>H4下卧铺铝合金发泡模具</v>
          </cell>
          <cell r="E3356" t="str">
            <v>固定资产-模具、检具、工装-制造费用</v>
          </cell>
        </row>
        <row r="3356">
          <cell r="J3356">
            <v>31.4</v>
          </cell>
          <cell r="K3356" t="str">
            <v>2020-11-30</v>
          </cell>
        </row>
        <row r="3356">
          <cell r="O3356">
            <v>384955.75</v>
          </cell>
        </row>
        <row r="3356">
          <cell r="R3356">
            <v>384955.75</v>
          </cell>
        </row>
        <row r="3356">
          <cell r="X3356">
            <v>202101.85</v>
          </cell>
        </row>
        <row r="3356">
          <cell r="Z3356" t="str">
            <v>1THB01074132</v>
          </cell>
        </row>
        <row r="3357">
          <cell r="D3357" t="str">
            <v>H4GTL下卧铺右</v>
          </cell>
          <cell r="E3357" t="str">
            <v>固定资产-模具、检具、工装-制造费用</v>
          </cell>
        </row>
        <row r="3357">
          <cell r="J3357">
            <v>31.4</v>
          </cell>
          <cell r="K3357" t="str">
            <v>2020-11-30</v>
          </cell>
        </row>
        <row r="3357">
          <cell r="O3357">
            <v>379203.54</v>
          </cell>
        </row>
        <row r="3357">
          <cell r="R3357">
            <v>379203.54</v>
          </cell>
        </row>
        <row r="3357">
          <cell r="X3357">
            <v>199081.9</v>
          </cell>
        </row>
        <row r="3357">
          <cell r="Z3357" t="str">
            <v>1THB01074138</v>
          </cell>
        </row>
        <row r="3358">
          <cell r="D3358" t="str">
            <v>H4下卧铺（右）铝合金发泡模具</v>
          </cell>
          <cell r="E3358" t="str">
            <v>固定资产-模具、检具、工装-制造费用</v>
          </cell>
        </row>
        <row r="3358">
          <cell r="J3358">
            <v>31.4</v>
          </cell>
          <cell r="K3358" t="str">
            <v>2020-11-30</v>
          </cell>
        </row>
        <row r="3358">
          <cell r="O3358">
            <v>374159.29</v>
          </cell>
        </row>
        <row r="3358">
          <cell r="R3358">
            <v>374159.29</v>
          </cell>
        </row>
        <row r="3358">
          <cell r="X3358">
            <v>196433.59</v>
          </cell>
        </row>
        <row r="3358">
          <cell r="Z3358" t="str">
            <v>1THB01074139</v>
          </cell>
        </row>
        <row r="3359">
          <cell r="D3359" t="str">
            <v>H4GTL下卧铺中</v>
          </cell>
          <cell r="E3359" t="str">
            <v>固定资产-模具、检具、工装-制造费用</v>
          </cell>
        </row>
        <row r="3359">
          <cell r="J3359">
            <v>31.4</v>
          </cell>
          <cell r="K3359" t="str">
            <v>2020-11-30</v>
          </cell>
        </row>
        <row r="3359">
          <cell r="O3359">
            <v>135929.2</v>
          </cell>
        </row>
        <row r="3359">
          <cell r="R3359">
            <v>135929.2</v>
          </cell>
        </row>
        <row r="3359">
          <cell r="X3359">
            <v>71362.9</v>
          </cell>
        </row>
        <row r="3359">
          <cell r="Z3359" t="str">
            <v>1THB01074142</v>
          </cell>
        </row>
        <row r="3360">
          <cell r="D3360" t="str">
            <v>H4下卧铺（左）铝合金发泡模具</v>
          </cell>
          <cell r="E3360" t="str">
            <v>固定资产-模具、检具、工装-制造费用</v>
          </cell>
        </row>
        <row r="3360">
          <cell r="J3360">
            <v>31.4</v>
          </cell>
          <cell r="K3360" t="str">
            <v>2020-11-30</v>
          </cell>
        </row>
        <row r="3360">
          <cell r="O3360">
            <v>374159.29</v>
          </cell>
        </row>
        <row r="3360">
          <cell r="R3360">
            <v>374159.29</v>
          </cell>
        </row>
        <row r="3360">
          <cell r="X3360">
            <v>196433.59</v>
          </cell>
        </row>
        <row r="3360">
          <cell r="Z3360" t="str">
            <v>1THB01074144</v>
          </cell>
        </row>
        <row r="3361">
          <cell r="D3361" t="str">
            <v>H4下卧铺铝合金发泡模具(左、右）</v>
          </cell>
          <cell r="E3361" t="str">
            <v>固定资产-模具、检具、工装-制造费用</v>
          </cell>
        </row>
        <row r="3361">
          <cell r="J3361">
            <v>31.4</v>
          </cell>
          <cell r="K3361" t="str">
            <v>2020-11-30</v>
          </cell>
        </row>
        <row r="3361">
          <cell r="O3361">
            <v>423318.58</v>
          </cell>
        </row>
        <row r="3361">
          <cell r="R3361">
            <v>423318.58</v>
          </cell>
        </row>
        <row r="3361">
          <cell r="X3361">
            <v>222242.22</v>
          </cell>
        </row>
        <row r="3361">
          <cell r="Z3361" t="str">
            <v>1THB01074170</v>
          </cell>
        </row>
        <row r="3362">
          <cell r="D3362" t="str">
            <v>海绵发泡模具-整体式-H4吊铺</v>
          </cell>
          <cell r="E3362" t="str">
            <v>固定资产-模具、检具、工装-制造费用</v>
          </cell>
        </row>
        <row r="3362">
          <cell r="J3362">
            <v>31.4</v>
          </cell>
          <cell r="K3362" t="str">
            <v>2020-11-30</v>
          </cell>
        </row>
        <row r="3362">
          <cell r="O3362">
            <v>384955.75</v>
          </cell>
        </row>
        <row r="3362">
          <cell r="R3362">
            <v>384955.75</v>
          </cell>
        </row>
        <row r="3362">
          <cell r="X3362">
            <v>202101.85</v>
          </cell>
        </row>
        <row r="3362">
          <cell r="Z3362" t="str">
            <v>1THB01074171</v>
          </cell>
        </row>
        <row r="3363">
          <cell r="D3363" t="str">
            <v>B80CJ底座合件工装治具左</v>
          </cell>
          <cell r="E3363" t="str">
            <v>固定资产-模具、检具、工装-制造费用</v>
          </cell>
        </row>
        <row r="3363">
          <cell r="J3363">
            <v>31.4</v>
          </cell>
          <cell r="K3363" t="str">
            <v>2020-11-30</v>
          </cell>
        </row>
        <row r="3363">
          <cell r="O3363">
            <v>2522.12</v>
          </cell>
        </row>
        <row r="3363">
          <cell r="R3363">
            <v>2522.12</v>
          </cell>
        </row>
        <row r="3363">
          <cell r="X3363">
            <v>1324.22</v>
          </cell>
        </row>
        <row r="3363">
          <cell r="Z3363" t="str">
            <v>2THB01034103</v>
          </cell>
        </row>
        <row r="3364">
          <cell r="D3364" t="str">
            <v>B80CJ底座合件工装治具右</v>
          </cell>
          <cell r="E3364" t="str">
            <v>固定资产-模具、检具、工装-制造费用</v>
          </cell>
        </row>
        <row r="3364">
          <cell r="J3364">
            <v>31.4</v>
          </cell>
          <cell r="K3364" t="str">
            <v>2020-11-30</v>
          </cell>
        </row>
        <row r="3364">
          <cell r="O3364">
            <v>2522.12</v>
          </cell>
        </row>
        <row r="3364">
          <cell r="R3364">
            <v>2522.12</v>
          </cell>
        </row>
        <row r="3364">
          <cell r="X3364">
            <v>1324.22</v>
          </cell>
        </row>
        <row r="3364">
          <cell r="Z3364" t="str">
            <v>2THB01034104</v>
          </cell>
        </row>
        <row r="3365">
          <cell r="D3365" t="str">
            <v>T5G外后视镜左右后盖注塑模具</v>
          </cell>
          <cell r="E3365" t="str">
            <v>固定资产-模具、检具、工装-制造费用</v>
          </cell>
        </row>
        <row r="3365">
          <cell r="J3365">
            <v>31.4</v>
          </cell>
          <cell r="K3365" t="str">
            <v>2020-11-30</v>
          </cell>
        </row>
        <row r="3365">
          <cell r="O3365">
            <v>650442.48</v>
          </cell>
        </row>
        <row r="3365">
          <cell r="R3365">
            <v>650442.48</v>
          </cell>
        </row>
        <row r="3365">
          <cell r="X3365">
            <v>341482.38</v>
          </cell>
        </row>
        <row r="3365">
          <cell r="Z3365" t="str">
            <v>2THB01084105</v>
          </cell>
        </row>
        <row r="3366">
          <cell r="D3366" t="str">
            <v>T5G外后视镜左镜体注塑模具</v>
          </cell>
          <cell r="E3366" t="str">
            <v>固定资产-模具、检具、工装-制造费用</v>
          </cell>
        </row>
        <row r="3366">
          <cell r="J3366">
            <v>31.4</v>
          </cell>
          <cell r="K3366" t="str">
            <v>2020-11-30</v>
          </cell>
        </row>
        <row r="3366">
          <cell r="O3366">
            <v>597345.13</v>
          </cell>
        </row>
        <row r="3366">
          <cell r="R3366">
            <v>597345.13</v>
          </cell>
        </row>
        <row r="3366">
          <cell r="X3366">
            <v>313606.17</v>
          </cell>
        </row>
        <row r="3366">
          <cell r="Z3366" t="str">
            <v>2THB01084106</v>
          </cell>
        </row>
        <row r="3367">
          <cell r="D3367" t="str">
            <v>T5G外后视镜左右广角镜片托注塑模具</v>
          </cell>
          <cell r="E3367" t="str">
            <v>固定资产-模具、检具、工装-制造费用</v>
          </cell>
        </row>
        <row r="3367">
          <cell r="J3367">
            <v>31.4</v>
          </cell>
          <cell r="K3367" t="str">
            <v>2020-11-30</v>
          </cell>
        </row>
        <row r="3367">
          <cell r="O3367">
            <v>347610.62</v>
          </cell>
        </row>
        <row r="3367">
          <cell r="R3367">
            <v>347610.62</v>
          </cell>
        </row>
        <row r="3367">
          <cell r="X3367">
            <v>182495.56</v>
          </cell>
        </row>
        <row r="3367">
          <cell r="Z3367" t="str">
            <v>2THB01084107</v>
          </cell>
        </row>
        <row r="3368">
          <cell r="D3368" t="str">
            <v>T5G外后视镜右镜体注塑模具</v>
          </cell>
          <cell r="E3368" t="str">
            <v>固定资产-模具、检具、工装-制造费用</v>
          </cell>
        </row>
        <row r="3368">
          <cell r="J3368">
            <v>31.4</v>
          </cell>
          <cell r="K3368" t="str">
            <v>2020-11-30</v>
          </cell>
        </row>
        <row r="3368">
          <cell r="O3368">
            <v>597345.13</v>
          </cell>
        </row>
        <row r="3368">
          <cell r="R3368">
            <v>597345.13</v>
          </cell>
        </row>
        <row r="3368">
          <cell r="X3368">
            <v>313606.17</v>
          </cell>
        </row>
        <row r="3368">
          <cell r="Z3368" t="str">
            <v>2THB01084109</v>
          </cell>
        </row>
        <row r="3369">
          <cell r="D3369" t="str">
            <v>T5G外后视镜调角器注塑模具</v>
          </cell>
          <cell r="E3369" t="str">
            <v>固定资产-模具、检具、工装-制造费用</v>
          </cell>
        </row>
        <row r="3369">
          <cell r="J3369">
            <v>31.4</v>
          </cell>
          <cell r="K3369" t="str">
            <v>2020-11-30</v>
          </cell>
        </row>
        <row r="3369">
          <cell r="O3369">
            <v>385486.73</v>
          </cell>
        </row>
        <row r="3369">
          <cell r="R3369">
            <v>385486.73</v>
          </cell>
        </row>
        <row r="3369">
          <cell r="X3369">
            <v>202380.53</v>
          </cell>
        </row>
        <row r="3369">
          <cell r="Z3369" t="str">
            <v>2THB01084110</v>
          </cell>
        </row>
        <row r="3370">
          <cell r="D3370" t="str">
            <v>T5G外后视镜镜臂注塑模具</v>
          </cell>
          <cell r="E3370" t="str">
            <v>固定资产-模具、检具、工装-制造费用</v>
          </cell>
        </row>
        <row r="3370">
          <cell r="J3370">
            <v>31.4</v>
          </cell>
          <cell r="K3370" t="str">
            <v>2020-11-30</v>
          </cell>
        </row>
        <row r="3370">
          <cell r="O3370">
            <v>553097.35</v>
          </cell>
        </row>
        <row r="3370">
          <cell r="R3370">
            <v>553097.35</v>
          </cell>
        </row>
        <row r="3370">
          <cell r="X3370">
            <v>290376.09</v>
          </cell>
        </row>
        <row r="3370">
          <cell r="Z3370" t="str">
            <v>2THB01084111</v>
          </cell>
        </row>
        <row r="3371">
          <cell r="D3371" t="str">
            <v>T5G外后视镜左右广角镜镜片托注塑模具</v>
          </cell>
          <cell r="E3371" t="str">
            <v>固定资产-模具、检具、工装-制造费用</v>
          </cell>
        </row>
        <row r="3371">
          <cell r="J3371">
            <v>31.4</v>
          </cell>
          <cell r="K3371" t="str">
            <v>2020-11-30</v>
          </cell>
        </row>
        <row r="3371">
          <cell r="O3371">
            <v>442477.88</v>
          </cell>
        </row>
        <row r="3371">
          <cell r="R3371">
            <v>442477.88</v>
          </cell>
        </row>
        <row r="3371">
          <cell r="X3371">
            <v>232300.88</v>
          </cell>
        </row>
        <row r="3371">
          <cell r="Z3371" t="str">
            <v>2THB01084112</v>
          </cell>
        </row>
        <row r="3372">
          <cell r="D3372" t="str">
            <v>T5G外后视镜左主镜片托注塑模具</v>
          </cell>
          <cell r="E3372" t="str">
            <v>固定资产-模具、检具、工装-制造费用</v>
          </cell>
        </row>
        <row r="3372">
          <cell r="J3372">
            <v>31.4</v>
          </cell>
          <cell r="K3372" t="str">
            <v>2020-11-30</v>
          </cell>
        </row>
        <row r="3372">
          <cell r="O3372">
            <v>498097.35</v>
          </cell>
        </row>
        <row r="3372">
          <cell r="R3372">
            <v>498097.35</v>
          </cell>
        </row>
        <row r="3372">
          <cell r="X3372">
            <v>261501.15</v>
          </cell>
        </row>
        <row r="3372">
          <cell r="Z3372" t="str">
            <v>2THB01084113</v>
          </cell>
        </row>
        <row r="3373">
          <cell r="D3373" t="str">
            <v>T5G外后视镜右主镜片托注塑模具</v>
          </cell>
          <cell r="E3373" t="str">
            <v>固定资产-模具、检具、工装-制造费用</v>
          </cell>
        </row>
        <row r="3373">
          <cell r="J3373">
            <v>31.4</v>
          </cell>
          <cell r="K3373" t="str">
            <v>2020-11-30</v>
          </cell>
        </row>
        <row r="3373">
          <cell r="O3373">
            <v>498097.35</v>
          </cell>
        </row>
        <row r="3373">
          <cell r="R3373">
            <v>498097.35</v>
          </cell>
        </row>
        <row r="3373">
          <cell r="X3373">
            <v>261501.15</v>
          </cell>
        </row>
        <row r="3373">
          <cell r="Z3373" t="str">
            <v>2THB01084114</v>
          </cell>
        </row>
        <row r="3374">
          <cell r="D3374" t="str">
            <v>T5G外后视镜上安装座注塑模具</v>
          </cell>
          <cell r="E3374" t="str">
            <v>固定资产-模具、检具、工装-制造费用</v>
          </cell>
        </row>
        <row r="3374">
          <cell r="J3374">
            <v>31.4</v>
          </cell>
          <cell r="K3374" t="str">
            <v>2020-11-30</v>
          </cell>
        </row>
        <row r="3374">
          <cell r="O3374">
            <v>508849.56</v>
          </cell>
        </row>
        <row r="3374">
          <cell r="R3374">
            <v>508849.56</v>
          </cell>
        </row>
        <row r="3374">
          <cell r="X3374">
            <v>267146</v>
          </cell>
        </row>
        <row r="3374">
          <cell r="Z3374" t="str">
            <v>2THB01084115</v>
          </cell>
        </row>
        <row r="3375">
          <cell r="D3375" t="str">
            <v>T5G外后视镜下装饰盖注塑模具</v>
          </cell>
          <cell r="E3375" t="str">
            <v>固定资产-模具、检具、工装-制造费用</v>
          </cell>
        </row>
        <row r="3375">
          <cell r="J3375">
            <v>31.4</v>
          </cell>
          <cell r="K3375" t="str">
            <v>2020-11-30</v>
          </cell>
        </row>
        <row r="3375">
          <cell r="O3375">
            <v>423451.33</v>
          </cell>
        </row>
        <row r="3375">
          <cell r="R3375">
            <v>423451.33</v>
          </cell>
        </row>
        <row r="3375">
          <cell r="X3375">
            <v>222311.99</v>
          </cell>
        </row>
        <row r="3375">
          <cell r="Z3375" t="str">
            <v>2THB01084116</v>
          </cell>
        </row>
        <row r="3376">
          <cell r="D3376" t="str">
            <v>T5G外后视镜镜臂盖注塑模具</v>
          </cell>
          <cell r="E3376" t="str">
            <v>固定资产-模具、检具、工装-制造费用</v>
          </cell>
        </row>
        <row r="3376">
          <cell r="J3376">
            <v>31.4</v>
          </cell>
          <cell r="K3376" t="str">
            <v>2020-11-30</v>
          </cell>
        </row>
        <row r="3376">
          <cell r="O3376">
            <v>508849.56</v>
          </cell>
        </row>
        <row r="3376">
          <cell r="R3376">
            <v>508849.56</v>
          </cell>
        </row>
        <row r="3376">
          <cell r="X3376">
            <v>267146</v>
          </cell>
        </row>
        <row r="3376">
          <cell r="Z3376" t="str">
            <v>2THB01084117</v>
          </cell>
        </row>
        <row r="3377">
          <cell r="D3377" t="str">
            <v>H4座椅模具-司机调角器右罩壳</v>
          </cell>
          <cell r="E3377" t="str">
            <v>固定资产-模具、检具、工装-制造费用</v>
          </cell>
        </row>
        <row r="3377">
          <cell r="J3377">
            <v>31.4</v>
          </cell>
          <cell r="K3377" t="str">
            <v>2020-11-30</v>
          </cell>
        </row>
        <row r="3377">
          <cell r="O3377">
            <v>455637.17</v>
          </cell>
        </row>
        <row r="3377">
          <cell r="R3377">
            <v>455637.17</v>
          </cell>
        </row>
        <row r="3377">
          <cell r="X3377">
            <v>239209.53</v>
          </cell>
        </row>
        <row r="3377">
          <cell r="Z3377" t="str">
            <v>2THB01084118</v>
          </cell>
        </row>
        <row r="3378">
          <cell r="D3378" t="str">
            <v>T5G外后视镜左右下安装座注塑模具</v>
          </cell>
          <cell r="E3378" t="str">
            <v>固定资产-模具、检具、工装-制造费用</v>
          </cell>
        </row>
        <row r="3378">
          <cell r="J3378">
            <v>31.4</v>
          </cell>
          <cell r="K3378" t="str">
            <v>2020-11-30</v>
          </cell>
        </row>
        <row r="3378">
          <cell r="O3378">
            <v>498097.35</v>
          </cell>
        </row>
        <row r="3378">
          <cell r="R3378">
            <v>498097.35</v>
          </cell>
        </row>
        <row r="3378">
          <cell r="X3378">
            <v>261501.15</v>
          </cell>
        </row>
        <row r="3378">
          <cell r="Z3378" t="str">
            <v>2THB01084119</v>
          </cell>
        </row>
        <row r="3379">
          <cell r="D3379" t="str">
            <v>H4后视镜广角镜片托</v>
          </cell>
          <cell r="E3379" t="str">
            <v>固定资产-模具、检具、工装-制造费用</v>
          </cell>
        </row>
        <row r="3379">
          <cell r="J3379">
            <v>31.4</v>
          </cell>
          <cell r="K3379" t="str">
            <v>2020-11-30</v>
          </cell>
        </row>
        <row r="3379">
          <cell r="O3379">
            <v>495575.22</v>
          </cell>
        </row>
        <row r="3379">
          <cell r="R3379">
            <v>495575.22</v>
          </cell>
        </row>
        <row r="3379">
          <cell r="X3379">
            <v>260176.92</v>
          </cell>
        </row>
        <row r="3379">
          <cell r="Z3379" t="str">
            <v>2THB01084120</v>
          </cell>
        </row>
        <row r="3380">
          <cell r="D3380" t="str">
            <v>H4左镜盖</v>
          </cell>
          <cell r="E3380" t="str">
            <v>固定资产-模具、检具、工装-制造费用</v>
          </cell>
        </row>
        <row r="3380">
          <cell r="J3380">
            <v>31.4</v>
          </cell>
          <cell r="K3380" t="str">
            <v>2020-11-30</v>
          </cell>
        </row>
        <row r="3380">
          <cell r="O3380">
            <v>654867.26</v>
          </cell>
        </row>
        <row r="3380">
          <cell r="R3380">
            <v>654867.26</v>
          </cell>
        </row>
        <row r="3380">
          <cell r="X3380">
            <v>343805.36</v>
          </cell>
        </row>
        <row r="3380">
          <cell r="Z3380" t="str">
            <v>2THB01084121</v>
          </cell>
        </row>
        <row r="3381">
          <cell r="D3381" t="str">
            <v>H4右镜盖</v>
          </cell>
          <cell r="E3381" t="str">
            <v>固定资产-模具、检具、工装-制造费用</v>
          </cell>
        </row>
        <row r="3381">
          <cell r="J3381">
            <v>31.4</v>
          </cell>
          <cell r="K3381" t="str">
            <v>2020-11-30</v>
          </cell>
        </row>
        <row r="3381">
          <cell r="O3381">
            <v>654867.26</v>
          </cell>
        </row>
        <row r="3381">
          <cell r="R3381">
            <v>654867.26</v>
          </cell>
        </row>
        <row r="3381">
          <cell r="X3381">
            <v>343805.36</v>
          </cell>
        </row>
        <row r="3381">
          <cell r="Z3381" t="str">
            <v>2THB01084124</v>
          </cell>
        </row>
        <row r="3382">
          <cell r="D3382" t="str">
            <v>H4镜体</v>
          </cell>
          <cell r="E3382" t="str">
            <v>固定资产-模具、检具、工装-制造费用</v>
          </cell>
        </row>
        <row r="3382">
          <cell r="J3382">
            <v>31.4</v>
          </cell>
          <cell r="K3382" t="str">
            <v>2020-11-30</v>
          </cell>
        </row>
        <row r="3382">
          <cell r="O3382">
            <v>619469.03</v>
          </cell>
        </row>
        <row r="3382">
          <cell r="R3382">
            <v>619469.03</v>
          </cell>
        </row>
        <row r="3382">
          <cell r="X3382">
            <v>325221.23</v>
          </cell>
        </row>
        <row r="3382">
          <cell r="Z3382" t="str">
            <v>2THB01084125</v>
          </cell>
        </row>
        <row r="3383">
          <cell r="D3383" t="str">
            <v>H4下视镜上装饰盖</v>
          </cell>
          <cell r="E3383" t="str">
            <v>固定资产-模具、检具、工装-制造费用</v>
          </cell>
        </row>
        <row r="3383">
          <cell r="J3383">
            <v>31.4</v>
          </cell>
          <cell r="K3383" t="str">
            <v>2020-11-30</v>
          </cell>
        </row>
        <row r="3383">
          <cell r="O3383">
            <v>508849.56</v>
          </cell>
        </row>
        <row r="3383">
          <cell r="R3383">
            <v>508849.56</v>
          </cell>
        </row>
        <row r="3383">
          <cell r="X3383">
            <v>267146</v>
          </cell>
        </row>
        <row r="3383">
          <cell r="Z3383" t="str">
            <v>2THB01084127</v>
          </cell>
        </row>
        <row r="3384">
          <cell r="D3384" t="str">
            <v>H4座椅模具-坐垫后部罩壳</v>
          </cell>
          <cell r="E3384" t="str">
            <v>固定资产-模具、检具、工装-制造费用</v>
          </cell>
        </row>
        <row r="3384">
          <cell r="J3384">
            <v>31.4</v>
          </cell>
          <cell r="K3384" t="str">
            <v>2020-11-30</v>
          </cell>
        </row>
        <row r="3384">
          <cell r="O3384">
            <v>495575.22</v>
          </cell>
        </row>
        <row r="3384">
          <cell r="R3384">
            <v>495575.22</v>
          </cell>
        </row>
        <row r="3384">
          <cell r="X3384">
            <v>260176.92</v>
          </cell>
        </row>
        <row r="3384">
          <cell r="Z3384" t="str">
            <v>2THB01084129</v>
          </cell>
        </row>
        <row r="3385">
          <cell r="D3385" t="str">
            <v>H4后视镜左主镜片托</v>
          </cell>
          <cell r="E3385" t="str">
            <v>固定资产-模具、检具、工装-制造费用</v>
          </cell>
        </row>
        <row r="3385">
          <cell r="J3385">
            <v>31.4</v>
          </cell>
          <cell r="K3385" t="str">
            <v>2020-11-30</v>
          </cell>
        </row>
        <row r="3385">
          <cell r="O3385">
            <v>498938.05</v>
          </cell>
        </row>
        <row r="3385">
          <cell r="R3385">
            <v>498938.05</v>
          </cell>
        </row>
        <row r="3385">
          <cell r="X3385">
            <v>261942.55</v>
          </cell>
        </row>
        <row r="3385">
          <cell r="Z3385" t="str">
            <v>2THB01084130</v>
          </cell>
        </row>
        <row r="3386">
          <cell r="D3386" t="str">
            <v>H4下视镜下装饰盖</v>
          </cell>
          <cell r="E3386" t="str">
            <v>固定资产-模具、检具、工装-制造费用</v>
          </cell>
        </row>
        <row r="3386">
          <cell r="J3386">
            <v>31.4</v>
          </cell>
          <cell r="K3386" t="str">
            <v>2020-11-30</v>
          </cell>
        </row>
        <row r="3386">
          <cell r="O3386">
            <v>553274.34</v>
          </cell>
        </row>
        <row r="3386">
          <cell r="R3386">
            <v>553274.34</v>
          </cell>
        </row>
        <row r="3386">
          <cell r="X3386">
            <v>290468.94</v>
          </cell>
        </row>
        <row r="3386">
          <cell r="Z3386" t="str">
            <v>2THB01084131</v>
          </cell>
        </row>
        <row r="3387">
          <cell r="D3387" t="str">
            <v>H4前下视镜体</v>
          </cell>
          <cell r="E3387" t="str">
            <v>固定资产-模具、检具、工装-制造费用</v>
          </cell>
        </row>
        <row r="3387">
          <cell r="J3387">
            <v>31.4</v>
          </cell>
          <cell r="K3387" t="str">
            <v>2020-11-30</v>
          </cell>
        </row>
        <row r="3387">
          <cell r="O3387">
            <v>523893.81</v>
          </cell>
        </row>
        <row r="3387">
          <cell r="R3387">
            <v>523893.81</v>
          </cell>
        </row>
        <row r="3387">
          <cell r="X3387">
            <v>275044.27</v>
          </cell>
        </row>
        <row r="3387">
          <cell r="Z3387" t="str">
            <v>2THB01084133</v>
          </cell>
        </row>
        <row r="3388">
          <cell r="D3388" t="str">
            <v>H4补盲镜压框</v>
          </cell>
          <cell r="E3388" t="str">
            <v>固定资产-模具、检具、工装-制造费用</v>
          </cell>
        </row>
        <row r="3388">
          <cell r="J3388">
            <v>31.4</v>
          </cell>
          <cell r="K3388" t="str">
            <v>2020-11-30</v>
          </cell>
        </row>
        <row r="3388">
          <cell r="O3388">
            <v>393805.31</v>
          </cell>
        </row>
        <row r="3388">
          <cell r="R3388">
            <v>393805.31</v>
          </cell>
        </row>
        <row r="3388">
          <cell r="X3388">
            <v>206747.81</v>
          </cell>
        </row>
        <row r="3388">
          <cell r="Z3388" t="str">
            <v>2THB01084134</v>
          </cell>
        </row>
        <row r="3389">
          <cell r="D3389" t="str">
            <v>H4补盲镜镜体</v>
          </cell>
          <cell r="E3389" t="str">
            <v>固定资产-模具、检具、工装-制造费用</v>
          </cell>
        </row>
        <row r="3389">
          <cell r="J3389">
            <v>31.4</v>
          </cell>
          <cell r="K3389" t="str">
            <v>2020-11-30</v>
          </cell>
        </row>
        <row r="3389">
          <cell r="O3389">
            <v>505752.21</v>
          </cell>
        </row>
        <row r="3389">
          <cell r="R3389">
            <v>505752.21</v>
          </cell>
        </row>
        <row r="3389">
          <cell r="X3389">
            <v>265520.01</v>
          </cell>
        </row>
        <row r="3389">
          <cell r="Z3389" t="str">
            <v>2THB01084135</v>
          </cell>
        </row>
        <row r="3390">
          <cell r="D3390" t="str">
            <v>J6K后视镜-前下镜镜体</v>
          </cell>
          <cell r="E3390" t="str">
            <v>固定资产-模具、检具、工装-制造费用</v>
          </cell>
        </row>
        <row r="3390">
          <cell r="J3390">
            <v>31.4</v>
          </cell>
          <cell r="K3390" t="str">
            <v>2020-11-30</v>
          </cell>
        </row>
        <row r="3390">
          <cell r="O3390">
            <v>467256.64</v>
          </cell>
        </row>
        <row r="3390">
          <cell r="R3390">
            <v>467256.64</v>
          </cell>
        </row>
        <row r="3390">
          <cell r="X3390">
            <v>245309.74</v>
          </cell>
        </row>
        <row r="3390">
          <cell r="Z3390" t="str">
            <v>2THB01084136</v>
          </cell>
        </row>
        <row r="3391">
          <cell r="D3391" t="str">
            <v>H4后视镜右主镜片托</v>
          </cell>
          <cell r="E3391" t="str">
            <v>固定资产-模具、检具、工装-制造费用</v>
          </cell>
        </row>
        <row r="3391">
          <cell r="J3391">
            <v>31.4</v>
          </cell>
          <cell r="K3391" t="str">
            <v>2020-11-30</v>
          </cell>
        </row>
        <row r="3391">
          <cell r="O3391">
            <v>498938.05</v>
          </cell>
        </row>
        <row r="3391">
          <cell r="R3391">
            <v>498938.05</v>
          </cell>
        </row>
        <row r="3391">
          <cell r="X3391">
            <v>261942.55</v>
          </cell>
        </row>
        <row r="3391">
          <cell r="Z3391" t="str">
            <v>2THB01084137</v>
          </cell>
        </row>
        <row r="3392">
          <cell r="D3392" t="str">
            <v>ETX改型后视镜模具-左/右后视镜上镜臂主体</v>
          </cell>
          <cell r="E3392" t="str">
            <v>固定资产-模具、检具、工装-制造费用</v>
          </cell>
        </row>
        <row r="3392">
          <cell r="J3392">
            <v>31.4</v>
          </cell>
          <cell r="K3392" t="str">
            <v>2020-11-30</v>
          </cell>
        </row>
        <row r="3392">
          <cell r="O3392">
            <v>498938.05</v>
          </cell>
        </row>
        <row r="3392">
          <cell r="R3392">
            <v>498938.05</v>
          </cell>
        </row>
        <row r="3392">
          <cell r="X3392">
            <v>261942.55</v>
          </cell>
        </row>
        <row r="3392">
          <cell r="Z3392" t="str">
            <v>2THB01084140</v>
          </cell>
        </row>
        <row r="3393">
          <cell r="D3393" t="str">
            <v>J6K后视镜-补盲镜镜体</v>
          </cell>
          <cell r="E3393" t="str">
            <v>固定资产-模具、检具、工装-制造费用</v>
          </cell>
        </row>
        <row r="3393">
          <cell r="J3393">
            <v>31.4</v>
          </cell>
          <cell r="K3393" t="str">
            <v>2020-11-30</v>
          </cell>
        </row>
        <row r="3393">
          <cell r="O3393">
            <v>467256.64</v>
          </cell>
        </row>
        <row r="3393">
          <cell r="R3393">
            <v>467256.64</v>
          </cell>
        </row>
        <row r="3393">
          <cell r="X3393">
            <v>245309.74</v>
          </cell>
        </row>
        <row r="3393">
          <cell r="Z3393" t="str">
            <v>2THB01084141</v>
          </cell>
        </row>
        <row r="3394">
          <cell r="D3394" t="str">
            <v>J6K后视镜-补盲镜后盖</v>
          </cell>
          <cell r="E3394" t="str">
            <v>固定资产-模具、检具、工装-制造费用</v>
          </cell>
        </row>
        <row r="3394">
          <cell r="J3394">
            <v>31.4</v>
          </cell>
          <cell r="K3394" t="str">
            <v>2020-11-30</v>
          </cell>
        </row>
        <row r="3394">
          <cell r="O3394">
            <v>370176.99</v>
          </cell>
        </row>
        <row r="3394">
          <cell r="R3394">
            <v>370176.99</v>
          </cell>
        </row>
        <row r="3394">
          <cell r="X3394">
            <v>194342.95</v>
          </cell>
        </row>
        <row r="3394">
          <cell r="Z3394" t="str">
            <v>2THB01084143</v>
          </cell>
        </row>
        <row r="3395">
          <cell r="D3395" t="str">
            <v>ETX改型后视镜模具-左/右后视镜小镜片托</v>
          </cell>
          <cell r="E3395" t="str">
            <v>固定资产-模具、检具、工装-制造费用</v>
          </cell>
        </row>
        <row r="3395">
          <cell r="J3395">
            <v>31.4</v>
          </cell>
          <cell r="K3395" t="str">
            <v>2020-11-30</v>
          </cell>
        </row>
        <row r="3395">
          <cell r="O3395">
            <v>535929.2</v>
          </cell>
        </row>
        <row r="3395">
          <cell r="R3395">
            <v>535929.2</v>
          </cell>
        </row>
        <row r="3395">
          <cell r="X3395">
            <v>281362.86</v>
          </cell>
        </row>
        <row r="3395">
          <cell r="Z3395" t="str">
            <v>2THB01084145</v>
          </cell>
        </row>
        <row r="3396">
          <cell r="D3396" t="str">
            <v>ETX改型后视镜模具-左后视镜镜头前罩</v>
          </cell>
          <cell r="E3396" t="str">
            <v>固定资产-模具、检具、工装-制造费用</v>
          </cell>
        </row>
        <row r="3396">
          <cell r="J3396">
            <v>31.4</v>
          </cell>
          <cell r="K3396" t="str">
            <v>2020-11-30</v>
          </cell>
        </row>
        <row r="3396">
          <cell r="O3396">
            <v>659292.04</v>
          </cell>
        </row>
        <row r="3396">
          <cell r="R3396">
            <v>659292.04</v>
          </cell>
        </row>
        <row r="3396">
          <cell r="X3396">
            <v>346128.34</v>
          </cell>
        </row>
        <row r="3396">
          <cell r="Z3396" t="str">
            <v>2THB01084146</v>
          </cell>
        </row>
        <row r="3397">
          <cell r="D3397" t="str">
            <v>ETX模具小镜体</v>
          </cell>
          <cell r="E3397" t="str">
            <v>固定资产-模具、检具、工装-制造费用</v>
          </cell>
        </row>
        <row r="3397">
          <cell r="J3397">
            <v>31.4</v>
          </cell>
          <cell r="K3397" t="str">
            <v>2020-11-30</v>
          </cell>
        </row>
        <row r="3397">
          <cell r="O3397">
            <v>336283.19</v>
          </cell>
        </row>
        <row r="3397">
          <cell r="R3397">
            <v>336283.19</v>
          </cell>
        </row>
        <row r="3397">
          <cell r="X3397">
            <v>176548.63</v>
          </cell>
        </row>
        <row r="3397">
          <cell r="Z3397" t="str">
            <v>2THB01084147</v>
          </cell>
        </row>
        <row r="3398">
          <cell r="D3398" t="str">
            <v>ETX改型后视镜模具-右后视镜镜头前罩</v>
          </cell>
          <cell r="E3398" t="str">
            <v>固定资产-模具、检具、工装-制造费用</v>
          </cell>
        </row>
        <row r="3398">
          <cell r="J3398">
            <v>31.4</v>
          </cell>
          <cell r="K3398" t="str">
            <v>2020-11-30</v>
          </cell>
        </row>
        <row r="3398">
          <cell r="O3398">
            <v>659292.04</v>
          </cell>
        </row>
        <row r="3398">
          <cell r="R3398">
            <v>659292.04</v>
          </cell>
        </row>
        <row r="3398">
          <cell r="X3398">
            <v>346128.34</v>
          </cell>
        </row>
        <row r="3398">
          <cell r="Z3398" t="str">
            <v>2THB01084148</v>
          </cell>
        </row>
        <row r="3399">
          <cell r="D3399" t="str">
            <v>ETX模具小镜片托</v>
          </cell>
          <cell r="E3399" t="str">
            <v>固定资产-模具、检具、工装-制造费用</v>
          </cell>
        </row>
        <row r="3399">
          <cell r="J3399">
            <v>31.4</v>
          </cell>
          <cell r="K3399" t="str">
            <v>2020-11-30</v>
          </cell>
        </row>
        <row r="3399">
          <cell r="O3399">
            <v>336283.19</v>
          </cell>
        </row>
        <row r="3399">
          <cell r="R3399">
            <v>336283.19</v>
          </cell>
        </row>
        <row r="3399">
          <cell r="X3399">
            <v>176548.63</v>
          </cell>
        </row>
        <row r="3399">
          <cell r="Z3399" t="str">
            <v>2THB01084149</v>
          </cell>
        </row>
        <row r="3400">
          <cell r="D3400" t="str">
            <v>2280补盲镜壳（ETX-宽车 )</v>
          </cell>
          <cell r="E3400" t="str">
            <v>固定资产-模具、检具、工装-制造费用</v>
          </cell>
        </row>
        <row r="3400">
          <cell r="J3400">
            <v>31.4</v>
          </cell>
          <cell r="K3400" t="str">
            <v>2020-11-30</v>
          </cell>
        </row>
        <row r="3400">
          <cell r="O3400">
            <v>467256.64</v>
          </cell>
        </row>
        <row r="3400">
          <cell r="R3400">
            <v>467256.64</v>
          </cell>
        </row>
        <row r="3400">
          <cell r="X3400">
            <v>245309.74</v>
          </cell>
        </row>
        <row r="3400">
          <cell r="Z3400" t="str">
            <v>2THB01084150</v>
          </cell>
        </row>
        <row r="3401">
          <cell r="D3401" t="str">
            <v>ETX改型后视镜模具-左后视镜大镜片托</v>
          </cell>
          <cell r="E3401" t="str">
            <v>固定资产-模具、检具、工装-制造费用</v>
          </cell>
        </row>
        <row r="3401">
          <cell r="J3401">
            <v>31.4</v>
          </cell>
          <cell r="K3401" t="str">
            <v>2020-11-30</v>
          </cell>
        </row>
        <row r="3401">
          <cell r="O3401">
            <v>498938.05</v>
          </cell>
        </row>
        <row r="3401">
          <cell r="R3401">
            <v>498938.05</v>
          </cell>
        </row>
        <row r="3401">
          <cell r="X3401">
            <v>261942.55</v>
          </cell>
        </row>
        <row r="3401">
          <cell r="Z3401" t="str">
            <v>2THB01084151</v>
          </cell>
        </row>
        <row r="3402">
          <cell r="D3402" t="str">
            <v>ETX前下视镜模具</v>
          </cell>
          <cell r="E3402" t="str">
            <v>固定资产-模具、检具、工装-制造费用</v>
          </cell>
        </row>
        <row r="3402">
          <cell r="J3402">
            <v>31.4</v>
          </cell>
          <cell r="K3402" t="str">
            <v>2020-11-30</v>
          </cell>
        </row>
        <row r="3402">
          <cell r="O3402">
            <v>482300.88</v>
          </cell>
        </row>
        <row r="3402">
          <cell r="R3402">
            <v>482300.88</v>
          </cell>
        </row>
        <row r="3402">
          <cell r="X3402">
            <v>253207.98</v>
          </cell>
        </row>
        <row r="3402">
          <cell r="Z3402" t="str">
            <v>2THB01084152</v>
          </cell>
        </row>
        <row r="3403">
          <cell r="D3403" t="str">
            <v>ETX改型后视镜模具-左右后视镜上镜臂下装饰盖</v>
          </cell>
          <cell r="E3403" t="str">
            <v>固定资产-模具、检具、工装-制造费用</v>
          </cell>
        </row>
        <row r="3403">
          <cell r="J3403">
            <v>31.4</v>
          </cell>
          <cell r="K3403" t="str">
            <v>2020-11-30</v>
          </cell>
        </row>
        <row r="3403">
          <cell r="O3403">
            <v>460252.21</v>
          </cell>
        </row>
        <row r="3403">
          <cell r="R3403">
            <v>460252.21</v>
          </cell>
        </row>
        <row r="3403">
          <cell r="X3403">
            <v>241632.31</v>
          </cell>
        </row>
        <row r="3403">
          <cell r="Z3403" t="str">
            <v>2THB01084153</v>
          </cell>
        </row>
        <row r="3404">
          <cell r="D3404" t="str">
            <v>ETX改型后视镜模具-右后视镜大镜片托</v>
          </cell>
          <cell r="E3404" t="str">
            <v>固定资产-模具、检具、工装-制造费用</v>
          </cell>
        </row>
        <row r="3404">
          <cell r="J3404">
            <v>31.4</v>
          </cell>
          <cell r="K3404" t="str">
            <v>2020-11-30</v>
          </cell>
        </row>
        <row r="3404">
          <cell r="O3404">
            <v>460252.21</v>
          </cell>
        </row>
        <row r="3404">
          <cell r="R3404">
            <v>460252.21</v>
          </cell>
        </row>
        <row r="3404">
          <cell r="X3404">
            <v>241632.31</v>
          </cell>
        </row>
        <row r="3404">
          <cell r="Z3404" t="str">
            <v>2THB01084154</v>
          </cell>
        </row>
        <row r="3405">
          <cell r="D3405" t="str">
            <v>ETX改型后视镜模具-左右后视镜下镜臂下装饰盖</v>
          </cell>
          <cell r="E3405" t="str">
            <v>固定资产-模具、检具、工装-制造费用</v>
          </cell>
        </row>
        <row r="3405">
          <cell r="J3405">
            <v>31.4</v>
          </cell>
          <cell r="K3405" t="str">
            <v>2020-11-30</v>
          </cell>
        </row>
        <row r="3405">
          <cell r="O3405">
            <v>460252.21</v>
          </cell>
        </row>
        <row r="3405">
          <cell r="R3405">
            <v>460252.21</v>
          </cell>
        </row>
        <row r="3405">
          <cell r="X3405">
            <v>241632.31</v>
          </cell>
        </row>
        <row r="3405">
          <cell r="Z3405" t="str">
            <v>2THB01084155</v>
          </cell>
        </row>
        <row r="3406">
          <cell r="D3406" t="str">
            <v>2280镜片托1（ETX-宽车 )</v>
          </cell>
          <cell r="E3406" t="str">
            <v>固定资产-模具、检具、工装-制造费用</v>
          </cell>
        </row>
        <row r="3406">
          <cell r="J3406">
            <v>31.4</v>
          </cell>
          <cell r="K3406" t="str">
            <v>2020-11-30</v>
          </cell>
        </row>
        <row r="3406">
          <cell r="O3406">
            <v>460252.21</v>
          </cell>
        </row>
        <row r="3406">
          <cell r="R3406">
            <v>460252.21</v>
          </cell>
        </row>
        <row r="3406">
          <cell r="X3406">
            <v>241632.31</v>
          </cell>
        </row>
        <row r="3406">
          <cell r="Z3406" t="str">
            <v>2THB01084156</v>
          </cell>
        </row>
        <row r="3407">
          <cell r="D3407" t="str">
            <v>欧曼ETX后视镜模具</v>
          </cell>
          <cell r="E3407" t="str">
            <v>固定资产-模具、检具、工装-制造费用</v>
          </cell>
        </row>
        <row r="3407">
          <cell r="J3407">
            <v>31.4</v>
          </cell>
          <cell r="K3407" t="str">
            <v>2020-11-30</v>
          </cell>
        </row>
        <row r="3407">
          <cell r="O3407">
            <v>451327.43</v>
          </cell>
        </row>
        <row r="3407">
          <cell r="R3407">
            <v>451327.43</v>
          </cell>
        </row>
        <row r="3407">
          <cell r="X3407">
            <v>236946.83</v>
          </cell>
        </row>
        <row r="3407">
          <cell r="Z3407" t="str">
            <v>2THB01084157</v>
          </cell>
        </row>
        <row r="3408">
          <cell r="D3408" t="str">
            <v>ETX改型后视镜模具-左右后视镜上镜臂上装饰盖</v>
          </cell>
          <cell r="E3408" t="str">
            <v>固定资产-模具、检具、工装-制造费用</v>
          </cell>
        </row>
        <row r="3408">
          <cell r="J3408">
            <v>31.4</v>
          </cell>
          <cell r="K3408" t="str">
            <v>2020-11-30</v>
          </cell>
        </row>
        <row r="3408">
          <cell r="O3408">
            <v>407345.13</v>
          </cell>
        </row>
        <row r="3408">
          <cell r="R3408">
            <v>407345.13</v>
          </cell>
        </row>
        <row r="3408">
          <cell r="X3408">
            <v>213856.23</v>
          </cell>
        </row>
        <row r="3408">
          <cell r="Z3408" t="str">
            <v>2THB01084158</v>
          </cell>
        </row>
        <row r="3409">
          <cell r="D3409" t="str">
            <v>欧曼ETX后视镜模具</v>
          </cell>
          <cell r="E3409" t="str">
            <v>固定资产-模具、检具、工装-制造费用</v>
          </cell>
        </row>
        <row r="3409">
          <cell r="J3409">
            <v>31.4</v>
          </cell>
          <cell r="K3409" t="str">
            <v>2020-11-30</v>
          </cell>
        </row>
        <row r="3409">
          <cell r="O3409">
            <v>451327.43</v>
          </cell>
        </row>
        <row r="3409">
          <cell r="R3409">
            <v>451327.43</v>
          </cell>
        </row>
        <row r="3409">
          <cell r="X3409">
            <v>236946.83</v>
          </cell>
        </row>
        <row r="3409">
          <cell r="Z3409" t="str">
            <v>2THB01084159</v>
          </cell>
        </row>
        <row r="3410">
          <cell r="D3410" t="str">
            <v>ETX改型后视镜模具-左右后视镜下镜臂上装饰盖</v>
          </cell>
          <cell r="E3410" t="str">
            <v>固定资产-模具、检具、工装-制造费用</v>
          </cell>
        </row>
        <row r="3410">
          <cell r="J3410">
            <v>31.4</v>
          </cell>
          <cell r="K3410" t="str">
            <v>2020-11-30</v>
          </cell>
        </row>
        <row r="3410">
          <cell r="O3410">
            <v>407345.13</v>
          </cell>
        </row>
        <row r="3410">
          <cell r="R3410">
            <v>407345.13</v>
          </cell>
        </row>
        <row r="3410">
          <cell r="X3410">
            <v>213856.23</v>
          </cell>
        </row>
        <row r="3410">
          <cell r="Z3410" t="str">
            <v>2THB01084160</v>
          </cell>
        </row>
        <row r="3411">
          <cell r="D3411" t="str">
            <v>ETX模具大境体</v>
          </cell>
          <cell r="E3411" t="str">
            <v>固定资产-模具、检具、工装-制造费用</v>
          </cell>
        </row>
        <row r="3411">
          <cell r="J3411">
            <v>31.4</v>
          </cell>
          <cell r="K3411" t="str">
            <v>2020-11-30</v>
          </cell>
        </row>
        <row r="3411">
          <cell r="O3411">
            <v>362831.86</v>
          </cell>
        </row>
        <row r="3411">
          <cell r="R3411">
            <v>362831.86</v>
          </cell>
        </row>
        <row r="3411">
          <cell r="X3411">
            <v>190486.66</v>
          </cell>
        </row>
        <row r="3411">
          <cell r="Z3411" t="str">
            <v>2THB01084161</v>
          </cell>
        </row>
        <row r="3412">
          <cell r="D3412" t="str">
            <v>ETX改型前下视镜镜杆安装座</v>
          </cell>
          <cell r="E3412" t="str">
            <v>固定资产-模具、检具、工装-制造费用</v>
          </cell>
        </row>
        <row r="3412">
          <cell r="J3412">
            <v>31.4</v>
          </cell>
          <cell r="K3412" t="str">
            <v>2020-11-30</v>
          </cell>
        </row>
        <row r="3412">
          <cell r="O3412">
            <v>208008.85</v>
          </cell>
        </row>
        <row r="3412">
          <cell r="R3412">
            <v>208008.85</v>
          </cell>
        </row>
        <row r="3412">
          <cell r="X3412">
            <v>109204.75</v>
          </cell>
        </row>
        <row r="3412">
          <cell r="Z3412" t="str">
            <v>2THB01084162</v>
          </cell>
        </row>
        <row r="3413">
          <cell r="D3413" t="str">
            <v>ETX模具大镜片托</v>
          </cell>
          <cell r="E3413" t="str">
            <v>固定资产-模具、检具、工装-制造费用</v>
          </cell>
        </row>
        <row r="3413">
          <cell r="J3413">
            <v>31.4</v>
          </cell>
          <cell r="K3413" t="str">
            <v>2020-11-30</v>
          </cell>
        </row>
        <row r="3413">
          <cell r="O3413">
            <v>362831.86</v>
          </cell>
        </row>
        <row r="3413">
          <cell r="R3413">
            <v>362831.86</v>
          </cell>
        </row>
        <row r="3413">
          <cell r="X3413">
            <v>190486.66</v>
          </cell>
        </row>
        <row r="3413">
          <cell r="Z3413" t="str">
            <v>2THB01084163</v>
          </cell>
        </row>
        <row r="3414">
          <cell r="D3414" t="str">
            <v>欧曼ETX后视镜模具</v>
          </cell>
          <cell r="E3414" t="str">
            <v>固定资产-模具、检具、工装-制造费用</v>
          </cell>
        </row>
        <row r="3414">
          <cell r="J3414">
            <v>31.4</v>
          </cell>
          <cell r="K3414" t="str">
            <v>2020-11-30</v>
          </cell>
        </row>
        <row r="3414">
          <cell r="O3414">
            <v>451327.43</v>
          </cell>
        </row>
        <row r="3414">
          <cell r="R3414">
            <v>451327.43</v>
          </cell>
        </row>
        <row r="3414">
          <cell r="X3414">
            <v>236946.83</v>
          </cell>
        </row>
        <row r="3414">
          <cell r="Z3414" t="str">
            <v>2THB01084164</v>
          </cell>
        </row>
        <row r="3415">
          <cell r="D3415" t="str">
            <v>ETX模具大保护盖</v>
          </cell>
          <cell r="E3415" t="str">
            <v>固定资产-模具、检具、工装-制造费用</v>
          </cell>
        </row>
        <row r="3415">
          <cell r="J3415">
            <v>31.4</v>
          </cell>
          <cell r="K3415" t="str">
            <v>2020-11-30</v>
          </cell>
        </row>
        <row r="3415">
          <cell r="O3415">
            <v>362831.86</v>
          </cell>
        </row>
        <row r="3415">
          <cell r="R3415">
            <v>362831.86</v>
          </cell>
        </row>
        <row r="3415">
          <cell r="X3415">
            <v>190486.66</v>
          </cell>
        </row>
        <row r="3415">
          <cell r="Z3415" t="str">
            <v>2THB01084165</v>
          </cell>
        </row>
        <row r="3416">
          <cell r="D3416" t="str">
            <v>欧曼ETX后视镜模具</v>
          </cell>
          <cell r="E3416" t="str">
            <v>固定资产-模具、检具、工装-制造费用</v>
          </cell>
        </row>
        <row r="3416">
          <cell r="J3416">
            <v>31.4</v>
          </cell>
          <cell r="K3416" t="str">
            <v>2020-11-30</v>
          </cell>
        </row>
        <row r="3416">
          <cell r="O3416">
            <v>342477.88</v>
          </cell>
        </row>
        <row r="3416">
          <cell r="R3416">
            <v>342477.88</v>
          </cell>
        </row>
        <row r="3416">
          <cell r="X3416">
            <v>179800.78</v>
          </cell>
        </row>
        <row r="3416">
          <cell r="Z3416" t="str">
            <v>2THB01084166</v>
          </cell>
        </row>
        <row r="3417">
          <cell r="D3417" t="str">
            <v>欧曼ETX后视镜模具</v>
          </cell>
          <cell r="E3417" t="str">
            <v>固定资产-模具、检具、工装-制造费用</v>
          </cell>
        </row>
        <row r="3417">
          <cell r="J3417">
            <v>31.4</v>
          </cell>
          <cell r="K3417" t="str">
            <v>2020-11-30</v>
          </cell>
        </row>
        <row r="3417">
          <cell r="O3417">
            <v>324778.76</v>
          </cell>
        </row>
        <row r="3417">
          <cell r="R3417">
            <v>324778.76</v>
          </cell>
        </row>
        <row r="3417">
          <cell r="X3417">
            <v>170508.86</v>
          </cell>
        </row>
        <row r="3417">
          <cell r="Z3417" t="str">
            <v>2THB01084167</v>
          </cell>
        </row>
        <row r="3418">
          <cell r="D3418" t="str">
            <v>ETX模具小保护盖</v>
          </cell>
          <cell r="E3418" t="str">
            <v>固定资产-模具、检具、工装-制造费用</v>
          </cell>
        </row>
        <row r="3418">
          <cell r="J3418">
            <v>31.4</v>
          </cell>
          <cell r="K3418" t="str">
            <v>2020-11-30</v>
          </cell>
        </row>
        <row r="3418">
          <cell r="O3418">
            <v>336283.19</v>
          </cell>
        </row>
        <row r="3418">
          <cell r="R3418">
            <v>336283.19</v>
          </cell>
        </row>
        <row r="3418">
          <cell r="X3418">
            <v>176548.63</v>
          </cell>
        </row>
        <row r="3418">
          <cell r="Z3418" t="str">
            <v>2THB01084168</v>
          </cell>
        </row>
        <row r="3419">
          <cell r="D3419" t="str">
            <v>H4座椅模具-副司机左右罩壳2套</v>
          </cell>
          <cell r="E3419" t="str">
            <v>固定资产-模具、检具、工装-制造费用</v>
          </cell>
        </row>
        <row r="3419">
          <cell r="J3419">
            <v>31.4</v>
          </cell>
          <cell r="K3419" t="str">
            <v>2020-11-30</v>
          </cell>
        </row>
        <row r="3419">
          <cell r="O3419">
            <v>548672.57</v>
          </cell>
        </row>
        <row r="3419">
          <cell r="R3419">
            <v>548672.57</v>
          </cell>
        </row>
        <row r="3419">
          <cell r="X3419">
            <v>288053.13</v>
          </cell>
        </row>
        <row r="3419">
          <cell r="Z3419" t="str">
            <v>2THB01084169</v>
          </cell>
        </row>
        <row r="3420">
          <cell r="D3420" t="str">
            <v>H4座椅模具-司机调角器左罩壳/座垫前罩壳2套</v>
          </cell>
          <cell r="E3420" t="str">
            <v>固定资产-模具、检具、工装-制造费用</v>
          </cell>
        </row>
        <row r="3420">
          <cell r="J3420">
            <v>31.4</v>
          </cell>
          <cell r="K3420" t="str">
            <v>2020-11-30</v>
          </cell>
        </row>
        <row r="3420">
          <cell r="O3420">
            <v>530973.45</v>
          </cell>
        </row>
        <row r="3420">
          <cell r="R3420">
            <v>530973.45</v>
          </cell>
        </row>
        <row r="3420">
          <cell r="X3420">
            <v>278761.05</v>
          </cell>
        </row>
        <row r="3420">
          <cell r="Z3420" t="str">
            <v>2THB01084172</v>
          </cell>
        </row>
        <row r="3421">
          <cell r="D3421" t="str">
            <v>H6转轴</v>
          </cell>
          <cell r="E3421" t="str">
            <v>固定资产-模具、检具、工装-制造费用</v>
          </cell>
        </row>
        <row r="3421">
          <cell r="J3421">
            <v>31.4</v>
          </cell>
          <cell r="K3421" t="str">
            <v>2020-11-30</v>
          </cell>
        </row>
        <row r="3421">
          <cell r="O3421">
            <v>59292.04</v>
          </cell>
        </row>
        <row r="3421">
          <cell r="R3421">
            <v>59292.04</v>
          </cell>
        </row>
        <row r="3421">
          <cell r="X3421">
            <v>31128.34</v>
          </cell>
        </row>
        <row r="3421">
          <cell r="Z3421" t="str">
            <v>2THB01084176</v>
          </cell>
        </row>
        <row r="3422">
          <cell r="D3422" t="str">
            <v>H6主镜基板</v>
          </cell>
          <cell r="E3422" t="str">
            <v>固定资产-模具、检具、工装-制造费用</v>
          </cell>
        </row>
        <row r="3422">
          <cell r="J3422">
            <v>31.4</v>
          </cell>
          <cell r="K3422" t="str">
            <v>2020-11-30</v>
          </cell>
        </row>
        <row r="3422">
          <cell r="O3422">
            <v>60176.99</v>
          </cell>
        </row>
        <row r="3422">
          <cell r="R3422">
            <v>60176.99</v>
          </cell>
        </row>
        <row r="3422">
          <cell r="X3422">
            <v>31592.99</v>
          </cell>
        </row>
        <row r="3422">
          <cell r="Z3422" t="str">
            <v>2THB01084177</v>
          </cell>
        </row>
        <row r="3423">
          <cell r="D3423" t="str">
            <v>T5G外后视镜左右反光罩注塑模具</v>
          </cell>
          <cell r="E3423" t="str">
            <v>固定资产-模具、检具、工装-制造费用</v>
          </cell>
        </row>
        <row r="3423">
          <cell r="J3423">
            <v>31.4</v>
          </cell>
          <cell r="K3423" t="str">
            <v>2020-11-30</v>
          </cell>
        </row>
        <row r="3423">
          <cell r="O3423">
            <v>347610.62</v>
          </cell>
        </row>
        <row r="3423">
          <cell r="R3423">
            <v>347610.62</v>
          </cell>
        </row>
        <row r="3423">
          <cell r="X3423">
            <v>182495.56</v>
          </cell>
        </row>
        <row r="3423">
          <cell r="Z3423" t="str">
            <v>2THB01114108</v>
          </cell>
        </row>
        <row r="3424">
          <cell r="D3424" t="str">
            <v>H4前下视镜盖</v>
          </cell>
          <cell r="E3424" t="str">
            <v>固定资产-模具、检具、工装-制造费用</v>
          </cell>
        </row>
        <row r="3424">
          <cell r="J3424">
            <v>31.4</v>
          </cell>
          <cell r="K3424" t="str">
            <v>2020-11-30</v>
          </cell>
        </row>
        <row r="3424">
          <cell r="O3424">
            <v>469026.55</v>
          </cell>
        </row>
        <row r="3424">
          <cell r="R3424">
            <v>469026.55</v>
          </cell>
        </row>
        <row r="3424">
          <cell r="X3424">
            <v>246239.05</v>
          </cell>
        </row>
        <row r="3424">
          <cell r="Z3424" t="str">
            <v>2THB01114128</v>
          </cell>
        </row>
        <row r="3425">
          <cell r="D3425" t="str">
            <v>双螺杆空压机</v>
          </cell>
          <cell r="E3425" t="str">
            <v>固定资产-机器设备-制造费用</v>
          </cell>
        </row>
        <row r="3425">
          <cell r="J3425">
            <v>31.4</v>
          </cell>
          <cell r="K3425" t="str">
            <v>2020-11-30</v>
          </cell>
        </row>
        <row r="3425">
          <cell r="O3425">
            <v>9511.2</v>
          </cell>
        </row>
        <row r="3425">
          <cell r="R3425">
            <v>9511.2</v>
          </cell>
        </row>
        <row r="3425">
          <cell r="X3425">
            <v>7252.2</v>
          </cell>
        </row>
        <row r="3425">
          <cell r="Z3425" t="str">
            <v>3MHB01024046</v>
          </cell>
        </row>
        <row r="3426">
          <cell r="D3426" t="str">
            <v>冷冻式干燥机</v>
          </cell>
          <cell r="E3426" t="str">
            <v>固定资产-机器设备-制造费用</v>
          </cell>
        </row>
        <row r="3426">
          <cell r="J3426">
            <v>31.4</v>
          </cell>
          <cell r="K3426" t="str">
            <v>2020-11-30</v>
          </cell>
        </row>
        <row r="3426">
          <cell r="O3426">
            <v>24549.2</v>
          </cell>
        </row>
        <row r="3426">
          <cell r="R3426">
            <v>24549.2</v>
          </cell>
        </row>
        <row r="3426">
          <cell r="X3426">
            <v>18718.7</v>
          </cell>
        </row>
        <row r="3426">
          <cell r="Z3426" t="str">
            <v>3MHB01024047</v>
          </cell>
        </row>
        <row r="3427">
          <cell r="D3427" t="str">
            <v>五洋空气压缩机</v>
          </cell>
          <cell r="E3427" t="str">
            <v>固定资产-机器设备-制造费用</v>
          </cell>
        </row>
        <row r="3427">
          <cell r="J3427">
            <v>31.4</v>
          </cell>
          <cell r="K3427" t="str">
            <v>2020-11-30</v>
          </cell>
        </row>
        <row r="3427">
          <cell r="O3427">
            <v>22350.08</v>
          </cell>
        </row>
        <row r="3427">
          <cell r="R3427">
            <v>22350.08</v>
          </cell>
        </row>
        <row r="3427">
          <cell r="X3427">
            <v>17041.88</v>
          </cell>
        </row>
        <row r="3427">
          <cell r="Z3427" t="str">
            <v>3MHB01024048</v>
          </cell>
        </row>
        <row r="3428">
          <cell r="D3428" t="str">
            <v>人工焊环保设施（集气罩）</v>
          </cell>
          <cell r="E3428" t="str">
            <v>固定资产-机器设备-制造费用</v>
          </cell>
        </row>
        <row r="3428">
          <cell r="J3428">
            <v>31.4</v>
          </cell>
          <cell r="K3428" t="str">
            <v>2020-11-30</v>
          </cell>
        </row>
        <row r="3428">
          <cell r="O3428">
            <v>110051.94</v>
          </cell>
        </row>
        <row r="3428">
          <cell r="R3428">
            <v>110051.94</v>
          </cell>
        </row>
        <row r="3428">
          <cell r="X3428">
            <v>83914.58</v>
          </cell>
        </row>
        <row r="3428">
          <cell r="Z3428" t="str">
            <v>3MHB01024102</v>
          </cell>
        </row>
        <row r="3429">
          <cell r="D3429" t="str">
            <v>φ18、φ22圆管压扁模具</v>
          </cell>
          <cell r="E3429" t="str">
            <v>固定资产-模具、检具、工装-制造费用</v>
          </cell>
        </row>
        <row r="3429">
          <cell r="J3429">
            <v>31.4</v>
          </cell>
          <cell r="K3429" t="str">
            <v>2020-11-30</v>
          </cell>
        </row>
        <row r="3429">
          <cell r="O3429">
            <v>2135.92</v>
          </cell>
        </row>
        <row r="3429">
          <cell r="R3429">
            <v>2135.92</v>
          </cell>
        </row>
        <row r="3429">
          <cell r="X3429">
            <v>1121.32</v>
          </cell>
        </row>
        <row r="3429">
          <cell r="Z3429" t="str">
            <v>3THB01044173</v>
          </cell>
        </row>
        <row r="3430">
          <cell r="D3430" t="str">
            <v>φ18、φ22圆管冲孔切边模具</v>
          </cell>
          <cell r="E3430" t="str">
            <v>固定资产-模具、检具、工装-制造费用</v>
          </cell>
        </row>
        <row r="3430">
          <cell r="J3430">
            <v>31.4</v>
          </cell>
          <cell r="K3430" t="str">
            <v>2020-11-30</v>
          </cell>
        </row>
        <row r="3430">
          <cell r="O3430">
            <v>5145.63</v>
          </cell>
        </row>
        <row r="3430">
          <cell r="R3430">
            <v>5145.63</v>
          </cell>
        </row>
        <row r="3430">
          <cell r="X3430">
            <v>2701.53</v>
          </cell>
        </row>
        <row r="3430">
          <cell r="Z3430" t="str">
            <v>3THB01044174</v>
          </cell>
        </row>
        <row r="3431">
          <cell r="D3431" t="str">
            <v>φ18、φ22圆管平弧口模具</v>
          </cell>
          <cell r="E3431" t="str">
            <v>固定资产-模具、检具、工装-制造费用</v>
          </cell>
        </row>
        <row r="3431">
          <cell r="J3431">
            <v>31.4</v>
          </cell>
          <cell r="K3431" t="str">
            <v>2020-11-30</v>
          </cell>
        </row>
        <row r="3431">
          <cell r="O3431">
            <v>1213.59</v>
          </cell>
        </row>
        <row r="3431">
          <cell r="R3431">
            <v>1213.59</v>
          </cell>
        </row>
        <row r="3431">
          <cell r="X3431">
            <v>637.15</v>
          </cell>
        </row>
        <row r="3431">
          <cell r="Z3431" t="str">
            <v>3THB01044175</v>
          </cell>
        </row>
        <row r="3432">
          <cell r="D3432" t="str">
            <v>H4 2.0塑料罩壳冲孔模具</v>
          </cell>
          <cell r="E3432" t="str">
            <v>固定资产-模具、检具、工装-制造费用</v>
          </cell>
        </row>
        <row r="3432">
          <cell r="J3432">
            <v>31.4</v>
          </cell>
          <cell r="K3432" t="str">
            <v>2020-11-30</v>
          </cell>
        </row>
        <row r="3432">
          <cell r="O3432">
            <v>2350</v>
          </cell>
        </row>
        <row r="3432">
          <cell r="R3432">
            <v>2350</v>
          </cell>
        </row>
        <row r="3432">
          <cell r="X3432">
            <v>1233.7</v>
          </cell>
        </row>
        <row r="3432">
          <cell r="Z3432" t="str">
            <v>3THB01044178</v>
          </cell>
        </row>
        <row r="3433">
          <cell r="D3433" t="str">
            <v>奥铃长支杆冲孔模具-长边</v>
          </cell>
          <cell r="E3433" t="str">
            <v>固定资产-模具、检具、工装-制造费用</v>
          </cell>
        </row>
        <row r="3433">
          <cell r="J3433">
            <v>31.4</v>
          </cell>
          <cell r="K3433" t="str">
            <v>2020-11-30</v>
          </cell>
        </row>
        <row r="3433">
          <cell r="O3433">
            <v>6056.3</v>
          </cell>
        </row>
        <row r="3433">
          <cell r="R3433">
            <v>6056.3</v>
          </cell>
        </row>
        <row r="3433">
          <cell r="X3433">
            <v>3179.6</v>
          </cell>
        </row>
        <row r="3433">
          <cell r="Z3433" t="str">
            <v>3THB01044179</v>
          </cell>
        </row>
        <row r="3434">
          <cell r="D3434" t="str">
            <v>B40V后排座旁接板成型模具L</v>
          </cell>
          <cell r="E3434" t="str">
            <v>固定资产-模具、检具、工装-制造费用</v>
          </cell>
        </row>
        <row r="3434">
          <cell r="J3434">
            <v>31.4</v>
          </cell>
          <cell r="K3434" t="str">
            <v>2020-11-30</v>
          </cell>
        </row>
        <row r="3434">
          <cell r="O3434">
            <v>2350</v>
          </cell>
        </row>
        <row r="3434">
          <cell r="R3434">
            <v>2350</v>
          </cell>
        </row>
        <row r="3434">
          <cell r="X3434">
            <v>1233.7</v>
          </cell>
        </row>
        <row r="3434">
          <cell r="Z3434" t="str">
            <v>3THB01044180</v>
          </cell>
        </row>
        <row r="3435">
          <cell r="D3435" t="str">
            <v>B40V后排座旁接板成型模具R</v>
          </cell>
          <cell r="E3435" t="str">
            <v>固定资产-模具、检具、工装-制造费用</v>
          </cell>
        </row>
        <row r="3435">
          <cell r="J3435">
            <v>31.4</v>
          </cell>
          <cell r="K3435" t="str">
            <v>2020-11-30</v>
          </cell>
        </row>
        <row r="3435">
          <cell r="O3435">
            <v>2350</v>
          </cell>
        </row>
        <row r="3435">
          <cell r="R3435">
            <v>2350</v>
          </cell>
        </row>
        <row r="3435">
          <cell r="X3435">
            <v>1233.7</v>
          </cell>
        </row>
        <row r="3435">
          <cell r="Z3435" t="str">
            <v>3THB01044181</v>
          </cell>
        </row>
        <row r="3436">
          <cell r="D3436" t="str">
            <v>虎V主驾座垫发泡模具</v>
          </cell>
          <cell r="E3436" t="str">
            <v>固定资产-模具、检具、工装-制造费用</v>
          </cell>
        </row>
        <row r="3436">
          <cell r="J3436">
            <v>30.4333333333333</v>
          </cell>
          <cell r="K3436" t="str">
            <v>2020-12-29</v>
          </cell>
        </row>
        <row r="3436">
          <cell r="O3436">
            <v>18584.07</v>
          </cell>
        </row>
        <row r="3436">
          <cell r="R3436">
            <v>18584.07</v>
          </cell>
        </row>
        <row r="3436">
          <cell r="X3436">
            <v>10050.82</v>
          </cell>
        </row>
        <row r="3436">
          <cell r="Z3436" t="str">
            <v>1THB01074184</v>
          </cell>
        </row>
        <row r="3437">
          <cell r="D3437" t="str">
            <v>虎V主驾靠背发泡模具</v>
          </cell>
          <cell r="E3437" t="str">
            <v>固定资产-模具、检具、工装-制造费用</v>
          </cell>
        </row>
        <row r="3437">
          <cell r="J3437">
            <v>30.4333333333333</v>
          </cell>
          <cell r="K3437" t="str">
            <v>2020-12-29</v>
          </cell>
        </row>
        <row r="3437">
          <cell r="O3437">
            <v>26548.67</v>
          </cell>
        </row>
        <row r="3437">
          <cell r="R3437">
            <v>26548.67</v>
          </cell>
        </row>
        <row r="3437">
          <cell r="X3437">
            <v>14358.36</v>
          </cell>
        </row>
        <row r="3437">
          <cell r="Z3437" t="str">
            <v>1THB01074185</v>
          </cell>
        </row>
        <row r="3438">
          <cell r="D3438" t="str">
            <v>虎V副驾靠背发泡模具</v>
          </cell>
          <cell r="E3438" t="str">
            <v>固定资产-模具、检具、工装-制造费用</v>
          </cell>
        </row>
        <row r="3438">
          <cell r="J3438">
            <v>30.4333333333333</v>
          </cell>
          <cell r="K3438" t="str">
            <v>2020-12-29</v>
          </cell>
        </row>
        <row r="3438">
          <cell r="O3438">
            <v>26548.67</v>
          </cell>
        </row>
        <row r="3438">
          <cell r="R3438">
            <v>26548.67</v>
          </cell>
        </row>
        <row r="3438">
          <cell r="X3438">
            <v>14358.36</v>
          </cell>
        </row>
        <row r="3438">
          <cell r="Z3438" t="str">
            <v>1THB01074186</v>
          </cell>
        </row>
        <row r="3439">
          <cell r="D3439" t="str">
            <v>虎V副驾双人座发泡模具</v>
          </cell>
          <cell r="E3439" t="str">
            <v>固定资产-模具、检具、工装-制造费用</v>
          </cell>
        </row>
        <row r="3439">
          <cell r="J3439">
            <v>30.4333333333333</v>
          </cell>
          <cell r="K3439" t="str">
            <v>2020-12-29</v>
          </cell>
        </row>
        <row r="3439">
          <cell r="O3439">
            <v>26548.67</v>
          </cell>
        </row>
        <row r="3439">
          <cell r="R3439">
            <v>26548.67</v>
          </cell>
        </row>
        <row r="3439">
          <cell r="X3439">
            <v>14358.36</v>
          </cell>
        </row>
        <row r="3439">
          <cell r="Z3439" t="str">
            <v>1THB01074187</v>
          </cell>
        </row>
        <row r="3440">
          <cell r="D3440" t="str">
            <v>J6F小背发泡模具</v>
          </cell>
          <cell r="E3440" t="str">
            <v>固定资产-模具、检具、工装-制造费用</v>
          </cell>
        </row>
        <row r="3440">
          <cell r="J3440">
            <v>30.4333333333333</v>
          </cell>
          <cell r="K3440" t="str">
            <v>2020-12-29</v>
          </cell>
        </row>
        <row r="3440">
          <cell r="O3440">
            <v>21681.42</v>
          </cell>
        </row>
        <row r="3440">
          <cell r="R3440">
            <v>21681.42</v>
          </cell>
        </row>
        <row r="3440">
          <cell r="X3440">
            <v>11726.01</v>
          </cell>
        </row>
        <row r="3440">
          <cell r="Z3440" t="str">
            <v>1THB01074188</v>
          </cell>
        </row>
        <row r="3441">
          <cell r="D3441" t="str">
            <v>美的空调</v>
          </cell>
          <cell r="E3441" t="str">
            <v>固定资产-电子设备-管理费用</v>
          </cell>
        </row>
        <row r="3441">
          <cell r="J3441">
            <v>30.3666666666667</v>
          </cell>
          <cell r="K3441" t="str">
            <v>2020-12-31</v>
          </cell>
        </row>
        <row r="3441">
          <cell r="O3441">
            <v>8399</v>
          </cell>
        </row>
        <row r="3441">
          <cell r="R3441">
            <v>8399</v>
          </cell>
        </row>
        <row r="3441">
          <cell r="X3441">
            <v>1971.44</v>
          </cell>
        </row>
        <row r="3441">
          <cell r="Z3441" t="str">
            <v>1EHB02014190</v>
          </cell>
        </row>
        <row r="3442">
          <cell r="D3442" t="str">
            <v>美的空调</v>
          </cell>
          <cell r="E3442" t="str">
            <v>固定资产-电子设备-管理费用</v>
          </cell>
        </row>
        <row r="3442">
          <cell r="J3442">
            <v>30.3666666666667</v>
          </cell>
          <cell r="K3442" t="str">
            <v>2020-12-31</v>
          </cell>
        </row>
        <row r="3442">
          <cell r="O3442">
            <v>8599</v>
          </cell>
        </row>
        <row r="3442">
          <cell r="R3442">
            <v>8599</v>
          </cell>
        </row>
        <row r="3442">
          <cell r="X3442">
            <v>2018.32</v>
          </cell>
        </row>
        <row r="3442">
          <cell r="Z3442" t="str">
            <v>1EHB02014191</v>
          </cell>
        </row>
        <row r="3443">
          <cell r="D3443" t="str">
            <v>油烟净化器</v>
          </cell>
          <cell r="E3443" t="str">
            <v>固定资产-其他-管理费用</v>
          </cell>
        </row>
        <row r="3443">
          <cell r="J3443">
            <v>30.3666666666667</v>
          </cell>
          <cell r="K3443" t="str">
            <v>2020-12-31</v>
          </cell>
        </row>
        <row r="3443">
          <cell r="O3443">
            <v>7000</v>
          </cell>
        </row>
        <row r="3443">
          <cell r="R3443">
            <v>7000</v>
          </cell>
        </row>
        <row r="3443">
          <cell r="X3443">
            <v>3785.93</v>
          </cell>
        </row>
        <row r="3443">
          <cell r="Z3443" t="str">
            <v>1QHB02014189</v>
          </cell>
        </row>
        <row r="3444">
          <cell r="D3444" t="str">
            <v>C50EB后排坐垫铝合金发泡模具</v>
          </cell>
          <cell r="E3444" t="str">
            <v>固定资产-模具、检具、工装-制造费用</v>
          </cell>
        </row>
        <row r="3444">
          <cell r="J3444">
            <v>30.3666666666667</v>
          </cell>
          <cell r="K3444" t="str">
            <v>2020-12-31</v>
          </cell>
        </row>
        <row r="3444">
          <cell r="O3444">
            <v>388407.08</v>
          </cell>
        </row>
        <row r="3444">
          <cell r="R3444">
            <v>388407.08</v>
          </cell>
        </row>
        <row r="3444">
          <cell r="X3444">
            <v>210063.46</v>
          </cell>
        </row>
        <row r="3444">
          <cell r="Z3444" t="str">
            <v>1THB01074192</v>
          </cell>
        </row>
        <row r="3445">
          <cell r="D3445" t="str">
            <v>C50EB后排坐垫铝合金发泡模具</v>
          </cell>
          <cell r="E3445" t="str">
            <v>固定资产-模具、检具、工装-制造费用</v>
          </cell>
        </row>
        <row r="3445">
          <cell r="J3445">
            <v>30.3666666666667</v>
          </cell>
          <cell r="K3445" t="str">
            <v>2020-12-31</v>
          </cell>
        </row>
        <row r="3445">
          <cell r="O3445">
            <v>388407.08</v>
          </cell>
        </row>
        <row r="3445">
          <cell r="R3445">
            <v>388407.08</v>
          </cell>
        </row>
        <row r="3445">
          <cell r="X3445">
            <v>210063.46</v>
          </cell>
        </row>
        <row r="3445">
          <cell r="Z3445" t="str">
            <v>1THB01074193</v>
          </cell>
        </row>
        <row r="3446">
          <cell r="D3446" t="str">
            <v>K1宽体右舵车乘客第一排三人分体坐垫铝合金发泡模具</v>
          </cell>
          <cell r="E3446" t="str">
            <v>固定资产-模具、检具、工装-制造费用</v>
          </cell>
        </row>
        <row r="3446">
          <cell r="J3446">
            <v>30.3666666666667</v>
          </cell>
          <cell r="K3446" t="str">
            <v>2020-12-31</v>
          </cell>
        </row>
        <row r="3446">
          <cell r="O3446">
            <v>418672.57</v>
          </cell>
        </row>
        <row r="3446">
          <cell r="R3446">
            <v>418672.57</v>
          </cell>
        </row>
        <row r="3446">
          <cell r="X3446">
            <v>226432.15</v>
          </cell>
        </row>
        <row r="3446">
          <cell r="Z3446" t="str">
            <v>1THB01074194</v>
          </cell>
        </row>
        <row r="3447">
          <cell r="D3447" t="str">
            <v>C50EB六分背（有扶手）铝合金发泡模具</v>
          </cell>
          <cell r="E3447" t="str">
            <v>固定资产-模具、检具、工装-制造费用</v>
          </cell>
        </row>
        <row r="3447">
          <cell r="J3447">
            <v>30.3666666666667</v>
          </cell>
          <cell r="K3447" t="str">
            <v>2020-12-31</v>
          </cell>
        </row>
        <row r="3447">
          <cell r="O3447">
            <v>418672.57</v>
          </cell>
        </row>
        <row r="3447">
          <cell r="R3447">
            <v>418672.57</v>
          </cell>
        </row>
        <row r="3447">
          <cell r="X3447">
            <v>226432.15</v>
          </cell>
        </row>
        <row r="3447">
          <cell r="Z3447" t="str">
            <v>1THB01074195</v>
          </cell>
        </row>
        <row r="3448">
          <cell r="D3448" t="str">
            <v>C50EB六分背（无扶手）铝合金发泡模具</v>
          </cell>
          <cell r="E3448" t="str">
            <v>固定资产-模具、检具、工装-制造费用</v>
          </cell>
        </row>
        <row r="3448">
          <cell r="J3448">
            <v>30.3666666666667</v>
          </cell>
          <cell r="K3448" t="str">
            <v>2020-12-31</v>
          </cell>
        </row>
        <row r="3448">
          <cell r="O3448">
            <v>418672.57</v>
          </cell>
        </row>
        <row r="3448">
          <cell r="R3448">
            <v>418672.57</v>
          </cell>
        </row>
        <row r="3448">
          <cell r="X3448">
            <v>226432.15</v>
          </cell>
        </row>
        <row r="3448">
          <cell r="Z3448" t="str">
            <v>1THB01074196</v>
          </cell>
        </row>
        <row r="3449">
          <cell r="D3449" t="str">
            <v>H3改型副司机靠背铝合金发泡模具</v>
          </cell>
          <cell r="E3449" t="str">
            <v>固定资产-模具、检具、工装-制造费用</v>
          </cell>
        </row>
        <row r="3449">
          <cell r="J3449">
            <v>30.3666666666667</v>
          </cell>
          <cell r="K3449" t="str">
            <v>2020-12-31</v>
          </cell>
        </row>
        <row r="3449">
          <cell r="O3449">
            <v>390442.48</v>
          </cell>
        </row>
        <row r="3449">
          <cell r="R3449">
            <v>390442.48</v>
          </cell>
        </row>
        <row r="3449">
          <cell r="X3449">
            <v>211164.35</v>
          </cell>
        </row>
        <row r="3449">
          <cell r="Z3449" t="str">
            <v>1THB01074197</v>
          </cell>
        </row>
        <row r="3450">
          <cell r="D3450" t="str">
            <v>C50EB四分背铝合金发泡模具</v>
          </cell>
          <cell r="E3450" t="str">
            <v>固定资产-模具、检具、工装-制造费用</v>
          </cell>
        </row>
        <row r="3450">
          <cell r="J3450">
            <v>30.3666666666667</v>
          </cell>
          <cell r="K3450" t="str">
            <v>2020-12-31</v>
          </cell>
        </row>
        <row r="3450">
          <cell r="O3450">
            <v>361858.41</v>
          </cell>
        </row>
        <row r="3450">
          <cell r="R3450">
            <v>361858.41</v>
          </cell>
        </row>
        <row r="3450">
          <cell r="X3450">
            <v>196395.85</v>
          </cell>
        </row>
        <row r="3450">
          <cell r="Z3450" t="str">
            <v>1THB01074198</v>
          </cell>
        </row>
        <row r="3451">
          <cell r="D3451" t="str">
            <v>铝合金发泡模具-欧马可 1695副靠（带头枕）</v>
          </cell>
          <cell r="E3451" t="str">
            <v>固定资产-模具、检具、工装-制造费用</v>
          </cell>
        </row>
        <row r="3451">
          <cell r="J3451">
            <v>30.3666666666667</v>
          </cell>
          <cell r="K3451" t="str">
            <v>2020-12-31</v>
          </cell>
        </row>
        <row r="3451">
          <cell r="O3451">
            <v>350619.47</v>
          </cell>
        </row>
        <row r="3451">
          <cell r="R3451">
            <v>350619.47</v>
          </cell>
        </row>
        <row r="3451">
          <cell r="X3451">
            <v>189626.71</v>
          </cell>
        </row>
        <row r="3451">
          <cell r="Z3451" t="str">
            <v>1THB01074199</v>
          </cell>
        </row>
        <row r="3452">
          <cell r="D3452" t="str">
            <v>陕汽LE中间座靠背铝合金发泡模具</v>
          </cell>
          <cell r="E3452" t="str">
            <v>固定资产-模具、检具、工装-制造费用</v>
          </cell>
        </row>
        <row r="3452">
          <cell r="J3452">
            <v>30.3666666666667</v>
          </cell>
          <cell r="K3452" t="str">
            <v>2020-12-31</v>
          </cell>
        </row>
        <row r="3452">
          <cell r="O3452">
            <v>305221.24</v>
          </cell>
        </row>
        <row r="3452">
          <cell r="R3452">
            <v>305221.24</v>
          </cell>
        </row>
        <row r="3452">
          <cell r="X3452">
            <v>165073.81</v>
          </cell>
        </row>
        <row r="3452">
          <cell r="Z3452" t="str">
            <v>1THB01074200</v>
          </cell>
        </row>
        <row r="3453">
          <cell r="D3453" t="str">
            <v>铝合金发泡模具-欧马可 1695副座</v>
          </cell>
          <cell r="E3453" t="str">
            <v>固定资产-模具、检具、工装-制造费用</v>
          </cell>
        </row>
        <row r="3453">
          <cell r="J3453">
            <v>30.3666666666667</v>
          </cell>
          <cell r="K3453" t="str">
            <v>2020-12-31</v>
          </cell>
        </row>
        <row r="3453">
          <cell r="O3453">
            <v>299646.02</v>
          </cell>
        </row>
        <row r="3453">
          <cell r="R3453">
            <v>299646.02</v>
          </cell>
        </row>
        <row r="3453">
          <cell r="X3453">
            <v>162058.58</v>
          </cell>
        </row>
        <row r="3453">
          <cell r="Z3453" t="str">
            <v>1THB01074201</v>
          </cell>
        </row>
        <row r="3454">
          <cell r="D3454" t="str">
            <v>H3改型正司机靠背铝合金发泡模具</v>
          </cell>
          <cell r="E3454" t="str">
            <v>固定资产-模具、检具、工装-制造费用</v>
          </cell>
        </row>
        <row r="3454">
          <cell r="J3454">
            <v>30.3666666666667</v>
          </cell>
          <cell r="K3454" t="str">
            <v>2020-12-31</v>
          </cell>
        </row>
        <row r="3454">
          <cell r="O3454">
            <v>260000</v>
          </cell>
        </row>
        <row r="3454">
          <cell r="R3454">
            <v>260000</v>
          </cell>
        </row>
        <row r="3454">
          <cell r="X3454">
            <v>140616.57</v>
          </cell>
        </row>
        <row r="3454">
          <cell r="Z3454" t="str">
            <v>1THB01074202</v>
          </cell>
        </row>
        <row r="3455">
          <cell r="D3455" t="str">
            <v>H3改型正司机靠背铝合金发泡模具</v>
          </cell>
          <cell r="E3455" t="str">
            <v>固定资产-模具、检具、工装-制造费用</v>
          </cell>
        </row>
        <row r="3455">
          <cell r="J3455">
            <v>30.3666666666667</v>
          </cell>
          <cell r="K3455" t="str">
            <v>2020-12-31</v>
          </cell>
        </row>
        <row r="3455">
          <cell r="O3455">
            <v>260000</v>
          </cell>
        </row>
        <row r="3455">
          <cell r="R3455">
            <v>260000</v>
          </cell>
        </row>
        <row r="3455">
          <cell r="X3455">
            <v>140616.57</v>
          </cell>
        </row>
        <row r="3455">
          <cell r="Z3455" t="str">
            <v>1THB01074203</v>
          </cell>
        </row>
        <row r="3456">
          <cell r="D3456" t="str">
            <v>H3改型正司机坐垫铝合金发泡模具</v>
          </cell>
          <cell r="E3456" t="str">
            <v>固定资产-模具、检具、工装-制造费用</v>
          </cell>
        </row>
        <row r="3456">
          <cell r="J3456">
            <v>30.3666666666667</v>
          </cell>
          <cell r="K3456" t="str">
            <v>2020-12-31</v>
          </cell>
        </row>
        <row r="3456">
          <cell r="O3456">
            <v>259911.5</v>
          </cell>
        </row>
        <row r="3456">
          <cell r="R3456">
            <v>259911.5</v>
          </cell>
        </row>
        <row r="3456">
          <cell r="X3456">
            <v>140568.83</v>
          </cell>
        </row>
        <row r="3456">
          <cell r="Z3456" t="str">
            <v>1THB01074204</v>
          </cell>
        </row>
        <row r="3457">
          <cell r="D3457" t="str">
            <v>长沙时代奥铃升级1800副驾座垫发泡模具</v>
          </cell>
          <cell r="E3457" t="str">
            <v>固定资产-模具、检具、工装-制造费用</v>
          </cell>
        </row>
        <row r="3457">
          <cell r="J3457">
            <v>30.3666666666667</v>
          </cell>
          <cell r="K3457" t="str">
            <v>2020-12-31</v>
          </cell>
        </row>
        <row r="3457">
          <cell r="O3457">
            <v>231769.91</v>
          </cell>
        </row>
        <row r="3457">
          <cell r="R3457">
            <v>231769.91</v>
          </cell>
        </row>
        <row r="3457">
          <cell r="X3457">
            <v>125348.9</v>
          </cell>
        </row>
        <row r="3457">
          <cell r="Z3457" t="str">
            <v>1THB01074213</v>
          </cell>
        </row>
        <row r="3458">
          <cell r="D3458" t="str">
            <v>长沙时代奥铃升级1800副驾座垫发泡模具</v>
          </cell>
          <cell r="E3458" t="str">
            <v>固定资产-模具、检具、工装-制造费用</v>
          </cell>
        </row>
        <row r="3458">
          <cell r="J3458">
            <v>30.3666666666667</v>
          </cell>
          <cell r="K3458" t="str">
            <v>2020-12-31</v>
          </cell>
        </row>
        <row r="3458">
          <cell r="O3458">
            <v>203451.33</v>
          </cell>
        </row>
        <row r="3458">
          <cell r="R3458">
            <v>203451.33</v>
          </cell>
        </row>
        <row r="3458">
          <cell r="X3458">
            <v>110033.34</v>
          </cell>
        </row>
        <row r="3458">
          <cell r="Z3458" t="str">
            <v>1THB01074214</v>
          </cell>
        </row>
        <row r="3459">
          <cell r="D3459" t="str">
            <v>6486风景司机靠背铝合金发泡模具</v>
          </cell>
          <cell r="E3459" t="str">
            <v>固定资产-模具、检具、工装-制造费用</v>
          </cell>
        </row>
        <row r="3459">
          <cell r="J3459">
            <v>30.3666666666667</v>
          </cell>
          <cell r="K3459" t="str">
            <v>2020-12-31</v>
          </cell>
        </row>
        <row r="3459">
          <cell r="O3459">
            <v>203274.34</v>
          </cell>
        </row>
        <row r="3459">
          <cell r="R3459">
            <v>203274.34</v>
          </cell>
        </row>
        <row r="3459">
          <cell r="X3459">
            <v>109937.55</v>
          </cell>
        </row>
        <row r="3459">
          <cell r="Z3459" t="str">
            <v>1THB01074215</v>
          </cell>
        </row>
        <row r="3460">
          <cell r="D3460" t="str">
            <v>6486正司机坐垫发泡模具</v>
          </cell>
          <cell r="E3460" t="str">
            <v>固定资产-模具、检具、工装-制造费用</v>
          </cell>
        </row>
        <row r="3460">
          <cell r="J3460">
            <v>30.3666666666667</v>
          </cell>
          <cell r="K3460" t="str">
            <v>2020-12-31</v>
          </cell>
        </row>
        <row r="3460">
          <cell r="O3460">
            <v>180442.48</v>
          </cell>
        </row>
        <row r="3460">
          <cell r="R3460">
            <v>180442.48</v>
          </cell>
        </row>
        <row r="3460">
          <cell r="X3460">
            <v>97589.35</v>
          </cell>
        </row>
        <row r="3460">
          <cell r="Z3460" t="str">
            <v>1THB01074216</v>
          </cell>
        </row>
        <row r="3461">
          <cell r="D3461" t="str">
            <v>6486副司机座垫发泡模具</v>
          </cell>
          <cell r="E3461" t="str">
            <v>固定资产-模具、检具、工装-制造费用</v>
          </cell>
        </row>
        <row r="3461">
          <cell r="J3461">
            <v>30.3666666666667</v>
          </cell>
          <cell r="K3461" t="str">
            <v>2020-12-31</v>
          </cell>
        </row>
        <row r="3461">
          <cell r="O3461">
            <v>180442.48</v>
          </cell>
        </row>
        <row r="3461">
          <cell r="R3461">
            <v>180442.48</v>
          </cell>
        </row>
        <row r="3461">
          <cell r="X3461">
            <v>97589.35</v>
          </cell>
        </row>
        <row r="3461">
          <cell r="Z3461" t="str">
            <v>1THB01074217</v>
          </cell>
        </row>
        <row r="3462">
          <cell r="D3462" t="str">
            <v>H4A司机靠背海绵发泡模具</v>
          </cell>
          <cell r="E3462" t="str">
            <v>固定资产-模具、检具、工装-制造费用</v>
          </cell>
        </row>
        <row r="3462">
          <cell r="J3462">
            <v>30.3666666666667</v>
          </cell>
          <cell r="K3462" t="str">
            <v>2020-12-31</v>
          </cell>
        </row>
        <row r="3462">
          <cell r="O3462">
            <v>356194.69</v>
          </cell>
        </row>
        <row r="3462">
          <cell r="R3462">
            <v>356194.69</v>
          </cell>
        </row>
        <row r="3462">
          <cell r="X3462">
            <v>192641.94</v>
          </cell>
        </row>
        <row r="3462">
          <cell r="Z3462" t="str">
            <v>1THB01074218</v>
          </cell>
        </row>
        <row r="3463">
          <cell r="D3463" t="str">
            <v>H4A司机靠背海绵发泡模具</v>
          </cell>
          <cell r="E3463" t="str">
            <v>固定资产-模具、检具、工装-制造费用</v>
          </cell>
        </row>
        <row r="3463">
          <cell r="J3463">
            <v>30.3666666666667</v>
          </cell>
          <cell r="K3463" t="str">
            <v>2020-12-31</v>
          </cell>
        </row>
        <row r="3463">
          <cell r="O3463">
            <v>356194.69</v>
          </cell>
        </row>
        <row r="3463">
          <cell r="R3463">
            <v>356194.69</v>
          </cell>
        </row>
        <row r="3463">
          <cell r="X3463">
            <v>192641.94</v>
          </cell>
        </row>
        <row r="3463">
          <cell r="Z3463" t="str">
            <v>1THB01074219</v>
          </cell>
        </row>
        <row r="3464">
          <cell r="D3464" t="str">
            <v>H4A副司机靠背海绵发泡模具</v>
          </cell>
          <cell r="E3464" t="str">
            <v>固定资产-模具、检具、工装-制造费用</v>
          </cell>
        </row>
        <row r="3464">
          <cell r="J3464">
            <v>30.3666666666667</v>
          </cell>
          <cell r="K3464" t="str">
            <v>2020-12-31</v>
          </cell>
        </row>
        <row r="3464">
          <cell r="O3464">
            <v>356283.19</v>
          </cell>
        </row>
        <row r="3464">
          <cell r="R3464">
            <v>356283.19</v>
          </cell>
        </row>
        <row r="3464">
          <cell r="X3464">
            <v>192689.84</v>
          </cell>
        </row>
        <row r="3464">
          <cell r="Z3464" t="str">
            <v>1THB01074220</v>
          </cell>
        </row>
        <row r="3465">
          <cell r="D3465" t="str">
            <v>H4A副司机靠背海绵发泡模具</v>
          </cell>
          <cell r="E3465" t="str">
            <v>固定资产-模具、检具、工装-制造费用</v>
          </cell>
        </row>
        <row r="3465">
          <cell r="J3465">
            <v>30.3666666666667</v>
          </cell>
          <cell r="K3465" t="str">
            <v>2020-12-31</v>
          </cell>
        </row>
        <row r="3465">
          <cell r="O3465">
            <v>356283.19</v>
          </cell>
        </row>
        <row r="3465">
          <cell r="R3465">
            <v>356283.19</v>
          </cell>
        </row>
        <row r="3465">
          <cell r="X3465">
            <v>192689.84</v>
          </cell>
        </row>
        <row r="3465">
          <cell r="Z3465" t="str">
            <v>1THB01074221</v>
          </cell>
        </row>
        <row r="3466">
          <cell r="D3466" t="str">
            <v>5990双人座海绵发泡模具</v>
          </cell>
          <cell r="E3466" t="str">
            <v>固定资产-模具、检具、工装-制造费用</v>
          </cell>
        </row>
        <row r="3466">
          <cell r="J3466">
            <v>30.3666666666667</v>
          </cell>
          <cell r="K3466" t="str">
            <v>2020-12-31</v>
          </cell>
        </row>
        <row r="3466">
          <cell r="O3466">
            <v>282504.42</v>
          </cell>
        </row>
        <row r="3466">
          <cell r="R3466">
            <v>282504.42</v>
          </cell>
        </row>
        <row r="3466">
          <cell r="X3466">
            <v>152787.71</v>
          </cell>
        </row>
        <row r="3466">
          <cell r="Z3466" t="str">
            <v>1THB01074222</v>
          </cell>
        </row>
        <row r="3467">
          <cell r="D3467" t="str">
            <v>虎V主驾靠背发泡模具</v>
          </cell>
          <cell r="E3467" t="str">
            <v>固定资产-模具、检具、工装-制造费用</v>
          </cell>
        </row>
        <row r="3467">
          <cell r="J3467">
            <v>30.3666666666667</v>
          </cell>
          <cell r="K3467" t="str">
            <v>2020-12-31</v>
          </cell>
        </row>
        <row r="3467">
          <cell r="O3467">
            <v>26548.67</v>
          </cell>
        </row>
        <row r="3467">
          <cell r="R3467">
            <v>26548.67</v>
          </cell>
        </row>
        <row r="3467">
          <cell r="X3467">
            <v>14358.36</v>
          </cell>
        </row>
        <row r="3467">
          <cell r="Z3467" t="str">
            <v>1THB01074270</v>
          </cell>
        </row>
        <row r="3468">
          <cell r="D3468" t="str">
            <v>虎V主驾座垫发泡模具</v>
          </cell>
          <cell r="E3468" t="str">
            <v>固定资产-模具、检具、工装-制造费用</v>
          </cell>
        </row>
        <row r="3468">
          <cell r="J3468">
            <v>30.3666666666667</v>
          </cell>
          <cell r="K3468" t="str">
            <v>2020-12-31</v>
          </cell>
        </row>
        <row r="3468">
          <cell r="O3468">
            <v>18584.07</v>
          </cell>
        </row>
        <row r="3468">
          <cell r="R3468">
            <v>18584.07</v>
          </cell>
        </row>
        <row r="3468">
          <cell r="X3468">
            <v>10050.82</v>
          </cell>
        </row>
        <row r="3468">
          <cell r="Z3468" t="str">
            <v>1THB01074271</v>
          </cell>
        </row>
        <row r="3469">
          <cell r="D3469" t="str">
            <v>虎V副驾靠背发泡模具</v>
          </cell>
          <cell r="E3469" t="str">
            <v>固定资产-模具、检具、工装-制造费用</v>
          </cell>
        </row>
        <row r="3469">
          <cell r="J3469">
            <v>30.3666666666667</v>
          </cell>
          <cell r="K3469" t="str">
            <v>2020-12-31</v>
          </cell>
        </row>
        <row r="3469">
          <cell r="O3469">
            <v>26548.67</v>
          </cell>
        </row>
        <row r="3469">
          <cell r="R3469">
            <v>26548.67</v>
          </cell>
        </row>
        <row r="3469">
          <cell r="X3469">
            <v>14358.36</v>
          </cell>
        </row>
        <row r="3469">
          <cell r="Z3469" t="str">
            <v>1THB01074272</v>
          </cell>
        </row>
        <row r="3470">
          <cell r="D3470" t="str">
            <v>虎V副驾双人座发泡模具</v>
          </cell>
          <cell r="E3470" t="str">
            <v>固定资产-模具、检具、工装-制造费用</v>
          </cell>
        </row>
        <row r="3470">
          <cell r="J3470">
            <v>30.3666666666667</v>
          </cell>
          <cell r="K3470" t="str">
            <v>2020-12-31</v>
          </cell>
        </row>
        <row r="3470">
          <cell r="O3470">
            <v>26548.67</v>
          </cell>
        </row>
        <row r="3470">
          <cell r="R3470">
            <v>26548.67</v>
          </cell>
        </row>
        <row r="3470">
          <cell r="X3470">
            <v>14358.36</v>
          </cell>
        </row>
        <row r="3470">
          <cell r="Z3470" t="str">
            <v>1THB01074273</v>
          </cell>
        </row>
        <row r="3471">
          <cell r="D3471" t="str">
            <v>J6F小背发泡模具</v>
          </cell>
          <cell r="E3471" t="str">
            <v>固定资产-模具、检具、工装-制造费用</v>
          </cell>
        </row>
        <row r="3471">
          <cell r="J3471">
            <v>30.3666666666667</v>
          </cell>
          <cell r="K3471" t="str">
            <v>2020-12-31</v>
          </cell>
        </row>
        <row r="3471">
          <cell r="O3471">
            <v>21681.42</v>
          </cell>
        </row>
        <row r="3471">
          <cell r="R3471">
            <v>21681.42</v>
          </cell>
        </row>
        <row r="3471">
          <cell r="X3471">
            <v>11726.01</v>
          </cell>
        </row>
        <row r="3471">
          <cell r="Z3471" t="str">
            <v>1THB01074274</v>
          </cell>
        </row>
        <row r="3472">
          <cell r="D3472" t="str">
            <v>D04通风座垫发泡模具</v>
          </cell>
          <cell r="E3472" t="str">
            <v>固定资产-模具、检具、工装-制造费用</v>
          </cell>
        </row>
        <row r="3472">
          <cell r="J3472">
            <v>30.3666666666667</v>
          </cell>
          <cell r="K3472" t="str">
            <v>2020-12-31</v>
          </cell>
        </row>
        <row r="3472">
          <cell r="O3472">
            <v>19911.5</v>
          </cell>
        </row>
        <row r="3472">
          <cell r="R3472">
            <v>19911.5</v>
          </cell>
        </row>
        <row r="3472">
          <cell r="X3472">
            <v>10768.83</v>
          </cell>
        </row>
        <row r="3472">
          <cell r="Z3472" t="str">
            <v>1THB01074372</v>
          </cell>
        </row>
        <row r="3473">
          <cell r="D3473" t="str">
            <v>M38后视镜工装</v>
          </cell>
          <cell r="E3473" t="str">
            <v>固定资产-模具、检具、工装-制造费用</v>
          </cell>
        </row>
        <row r="3473">
          <cell r="J3473">
            <v>30.3666666666667</v>
          </cell>
          <cell r="K3473" t="str">
            <v>2020-12-31</v>
          </cell>
        </row>
        <row r="3473">
          <cell r="O3473">
            <v>4867.26</v>
          </cell>
        </row>
        <row r="3473">
          <cell r="R3473">
            <v>4867.26</v>
          </cell>
        </row>
        <row r="3473">
          <cell r="X3473">
            <v>2632.39</v>
          </cell>
        </row>
        <row r="3473">
          <cell r="Z3473" t="str">
            <v>2THB01034377</v>
          </cell>
        </row>
        <row r="3474">
          <cell r="D3474" t="str">
            <v>连接镜壳和镜臂工装</v>
          </cell>
          <cell r="E3474" t="str">
            <v>固定资产-模具、检具、工装-制造费用</v>
          </cell>
        </row>
        <row r="3474">
          <cell r="J3474">
            <v>30.3666666666667</v>
          </cell>
          <cell r="K3474" t="str">
            <v>2020-12-31</v>
          </cell>
        </row>
        <row r="3474">
          <cell r="O3474">
            <v>3082.3</v>
          </cell>
        </row>
        <row r="3474">
          <cell r="R3474">
            <v>3082.3</v>
          </cell>
        </row>
        <row r="3474">
          <cell r="X3474">
            <v>1667.1</v>
          </cell>
        </row>
        <row r="3474">
          <cell r="Z3474" t="str">
            <v>2THB01034390</v>
          </cell>
        </row>
        <row r="3475">
          <cell r="D3475" t="str">
            <v>装镜片工装</v>
          </cell>
          <cell r="E3475" t="str">
            <v>固定资产-模具、检具、工装-制造费用</v>
          </cell>
        </row>
        <row r="3475">
          <cell r="J3475">
            <v>30.3666666666667</v>
          </cell>
          <cell r="K3475" t="str">
            <v>2020-12-31</v>
          </cell>
        </row>
        <row r="3475">
          <cell r="O3475">
            <v>3082.3</v>
          </cell>
        </row>
        <row r="3475">
          <cell r="R3475">
            <v>3082.3</v>
          </cell>
        </row>
        <row r="3475">
          <cell r="X3475">
            <v>1667.1</v>
          </cell>
        </row>
        <row r="3475">
          <cell r="Z3475" t="str">
            <v>2THB01034391</v>
          </cell>
        </row>
        <row r="3476">
          <cell r="D3476" t="str">
            <v>重卡后视镜总成注塑模具</v>
          </cell>
          <cell r="E3476" t="str">
            <v>固定资产-模具、检具、工装-制造费用</v>
          </cell>
        </row>
        <row r="3476">
          <cell r="J3476">
            <v>30.3666666666667</v>
          </cell>
          <cell r="K3476" t="str">
            <v>2020-12-31</v>
          </cell>
        </row>
        <row r="3476">
          <cell r="O3476">
            <v>449115.04</v>
          </cell>
        </row>
        <row r="3476">
          <cell r="R3476">
            <v>449115.04</v>
          </cell>
        </row>
        <row r="3476">
          <cell r="X3476">
            <v>242896.33</v>
          </cell>
        </row>
        <row r="3476">
          <cell r="Z3476" t="str">
            <v>2THB01084205</v>
          </cell>
        </row>
        <row r="3477">
          <cell r="D3477" t="str">
            <v>重卡后视镜总成模具重卡小镜片托（425）</v>
          </cell>
          <cell r="E3477" t="str">
            <v>固定资产-模具、检具、工装-制造费用</v>
          </cell>
        </row>
        <row r="3477">
          <cell r="J3477">
            <v>30.3666666666667</v>
          </cell>
          <cell r="K3477" t="str">
            <v>2020-12-31</v>
          </cell>
        </row>
        <row r="3477">
          <cell r="O3477">
            <v>449115.04</v>
          </cell>
        </row>
        <row r="3477">
          <cell r="R3477">
            <v>449115.04</v>
          </cell>
        </row>
        <row r="3477">
          <cell r="X3477">
            <v>242896.33</v>
          </cell>
        </row>
        <row r="3477">
          <cell r="Z3477" t="str">
            <v>2THB01084206</v>
          </cell>
        </row>
        <row r="3478">
          <cell r="D3478" t="str">
            <v>重卡后视镜总成模具</v>
          </cell>
          <cell r="E3478" t="str">
            <v>固定资产-模具、检具、工装-制造费用</v>
          </cell>
        </row>
        <row r="3478">
          <cell r="J3478">
            <v>30.3666666666667</v>
          </cell>
          <cell r="K3478" t="str">
            <v>2020-12-31</v>
          </cell>
        </row>
        <row r="3478">
          <cell r="O3478">
            <v>449115.04</v>
          </cell>
        </row>
        <row r="3478">
          <cell r="R3478">
            <v>449115.04</v>
          </cell>
        </row>
        <row r="3478">
          <cell r="X3478">
            <v>242896.33</v>
          </cell>
        </row>
        <row r="3478">
          <cell r="Z3478" t="str">
            <v>2THB01084207</v>
          </cell>
        </row>
        <row r="3479">
          <cell r="D3479" t="str">
            <v>注塑模具-C35DB后视镜-左右面罩</v>
          </cell>
          <cell r="E3479" t="str">
            <v>固定资产-模具、检具、工装-制造费用</v>
          </cell>
        </row>
        <row r="3479">
          <cell r="J3479">
            <v>30.3666666666667</v>
          </cell>
          <cell r="K3479" t="str">
            <v>2020-12-31</v>
          </cell>
        </row>
        <row r="3479">
          <cell r="O3479">
            <v>788761.06</v>
          </cell>
        </row>
        <row r="3479">
          <cell r="R3479">
            <v>788761.06</v>
          </cell>
        </row>
        <row r="3479">
          <cell r="X3479">
            <v>426588.18</v>
          </cell>
        </row>
        <row r="3479">
          <cell r="Z3479" t="str">
            <v>2THB01084208</v>
          </cell>
        </row>
        <row r="3480">
          <cell r="D3480" t="str">
            <v>注塑模具-H5座垫后部罩壳</v>
          </cell>
          <cell r="E3480" t="str">
            <v>固定资产-模具、检具、工装-制造费用</v>
          </cell>
        </row>
        <row r="3480">
          <cell r="J3480">
            <v>30.3666666666667</v>
          </cell>
          <cell r="K3480" t="str">
            <v>2020-12-31</v>
          </cell>
        </row>
        <row r="3480">
          <cell r="O3480">
            <v>766637.17</v>
          </cell>
        </row>
        <row r="3480">
          <cell r="R3480">
            <v>766637.17</v>
          </cell>
        </row>
        <row r="3480">
          <cell r="X3480">
            <v>414622.99</v>
          </cell>
        </row>
        <row r="3480">
          <cell r="Z3480" t="str">
            <v>2THB01084209</v>
          </cell>
        </row>
        <row r="3481">
          <cell r="D3481" t="str">
            <v>M20左右镜壳注塑模具</v>
          </cell>
          <cell r="E3481" t="str">
            <v>固定资产-模具、检具、工装-制造费用</v>
          </cell>
        </row>
        <row r="3481">
          <cell r="J3481">
            <v>30.3666666666667</v>
          </cell>
          <cell r="K3481" t="str">
            <v>2020-12-31</v>
          </cell>
        </row>
        <row r="3481">
          <cell r="O3481">
            <v>783362.83</v>
          </cell>
        </row>
        <row r="3481">
          <cell r="R3481">
            <v>783362.83</v>
          </cell>
        </row>
        <row r="3481">
          <cell r="X3481">
            <v>423668.71</v>
          </cell>
        </row>
        <row r="3481">
          <cell r="Z3481" t="str">
            <v>2THB01084210</v>
          </cell>
        </row>
        <row r="3482">
          <cell r="D3482" t="str">
            <v>H5调角器左罩壳注塑模具</v>
          </cell>
          <cell r="E3482" t="str">
            <v>固定资产-模具、检具、工装-制造费用</v>
          </cell>
        </row>
        <row r="3482">
          <cell r="J3482">
            <v>30.3666666666667</v>
          </cell>
          <cell r="K3482" t="str">
            <v>2020-12-31</v>
          </cell>
        </row>
        <row r="3482">
          <cell r="O3482">
            <v>732566.37</v>
          </cell>
        </row>
        <row r="3482">
          <cell r="R3482">
            <v>732566.37</v>
          </cell>
        </row>
        <row r="3482">
          <cell r="X3482">
            <v>396196.24</v>
          </cell>
        </row>
        <row r="3482">
          <cell r="Z3482" t="str">
            <v>2THB01084211</v>
          </cell>
        </row>
        <row r="3483">
          <cell r="D3483" t="str">
            <v>H5调角器右罩壳注塑模具</v>
          </cell>
          <cell r="E3483" t="str">
            <v>固定资产-模具、检具、工装-制造费用</v>
          </cell>
        </row>
        <row r="3483">
          <cell r="J3483">
            <v>30.3666666666667</v>
          </cell>
          <cell r="K3483" t="str">
            <v>2020-12-31</v>
          </cell>
        </row>
        <row r="3483">
          <cell r="O3483">
            <v>717876.08</v>
          </cell>
        </row>
        <row r="3483">
          <cell r="R3483">
            <v>717876.08</v>
          </cell>
        </row>
        <row r="3483">
          <cell r="X3483">
            <v>388251.35</v>
          </cell>
        </row>
        <row r="3483">
          <cell r="Z3483" t="str">
            <v>2THB01084212</v>
          </cell>
        </row>
        <row r="3484">
          <cell r="D3484" t="str">
            <v>M20左/右三角座（新)注塑模具</v>
          </cell>
          <cell r="E3484" t="str">
            <v>固定资产-模具、检具、工装-制造费用</v>
          </cell>
        </row>
        <row r="3484">
          <cell r="J3484">
            <v>30.3666666666667</v>
          </cell>
          <cell r="K3484" t="str">
            <v>2020-12-31</v>
          </cell>
        </row>
        <row r="3484">
          <cell r="O3484">
            <v>699646.02</v>
          </cell>
        </row>
        <row r="3484">
          <cell r="R3484">
            <v>699646.02</v>
          </cell>
        </row>
        <row r="3484">
          <cell r="X3484">
            <v>378391.85</v>
          </cell>
        </row>
        <row r="3484">
          <cell r="Z3484" t="str">
            <v>2THB01084223</v>
          </cell>
        </row>
        <row r="3485">
          <cell r="D3485" t="str">
            <v>左/右面罩（C30D项目）注塑模具</v>
          </cell>
          <cell r="E3485" t="str">
            <v>固定资产-模具、检具、工装-制造费用</v>
          </cell>
        </row>
        <row r="3485">
          <cell r="J3485">
            <v>30.3666666666667</v>
          </cell>
          <cell r="K3485" t="str">
            <v>2020-12-31</v>
          </cell>
        </row>
        <row r="3485">
          <cell r="O3485">
            <v>755132.74</v>
          </cell>
        </row>
        <row r="3485">
          <cell r="R3485">
            <v>755132.74</v>
          </cell>
        </row>
        <row r="3485">
          <cell r="X3485">
            <v>408400.91</v>
          </cell>
        </row>
        <row r="3485">
          <cell r="Z3485" t="str">
            <v>2THB01084224</v>
          </cell>
        </row>
        <row r="3486">
          <cell r="D3486" t="str">
            <v>B80C-左右转向灯灯罩注塑模具</v>
          </cell>
          <cell r="E3486" t="str">
            <v>固定资产-模具、检具、工装-制造费用</v>
          </cell>
        </row>
        <row r="3486">
          <cell r="J3486">
            <v>30.3666666666667</v>
          </cell>
          <cell r="K3486" t="str">
            <v>2020-12-31</v>
          </cell>
        </row>
        <row r="3486">
          <cell r="O3486">
            <v>499292.04</v>
          </cell>
        </row>
        <row r="3486">
          <cell r="R3486">
            <v>499292.04</v>
          </cell>
        </row>
        <row r="3486">
          <cell r="X3486">
            <v>270033.7</v>
          </cell>
        </row>
        <row r="3486">
          <cell r="Z3486" t="str">
            <v>2THB01084225</v>
          </cell>
        </row>
        <row r="3487">
          <cell r="D3487" t="str">
            <v>MV3后视镜镜体注塑模具</v>
          </cell>
          <cell r="E3487" t="str">
            <v>固定资产-模具、检具、工装-制造费用</v>
          </cell>
        </row>
        <row r="3487">
          <cell r="J3487">
            <v>30.3666666666667</v>
          </cell>
          <cell r="K3487" t="str">
            <v>2020-12-31</v>
          </cell>
        </row>
        <row r="3487">
          <cell r="O3487">
            <v>650884.96</v>
          </cell>
        </row>
        <row r="3487">
          <cell r="R3487">
            <v>650884.96</v>
          </cell>
        </row>
        <row r="3487">
          <cell r="X3487">
            <v>352020.24</v>
          </cell>
        </row>
        <row r="3487">
          <cell r="Z3487" t="str">
            <v>2THB01084226</v>
          </cell>
        </row>
        <row r="3488">
          <cell r="D3488" t="str">
            <v>B80C-左右底座护罩注塑模具</v>
          </cell>
          <cell r="E3488" t="str">
            <v>固定资产-模具、检具、工装-制造费用</v>
          </cell>
        </row>
        <row r="3488">
          <cell r="J3488">
            <v>30.3666666666667</v>
          </cell>
          <cell r="K3488" t="str">
            <v>2020-12-31</v>
          </cell>
        </row>
        <row r="3488">
          <cell r="O3488">
            <v>638141.59</v>
          </cell>
        </row>
        <row r="3488">
          <cell r="R3488">
            <v>638141.59</v>
          </cell>
        </row>
        <row r="3488">
          <cell r="X3488">
            <v>345128.2</v>
          </cell>
        </row>
        <row r="3488">
          <cell r="Z3488" t="str">
            <v>2THB01084227</v>
          </cell>
        </row>
        <row r="3489">
          <cell r="D3489" t="str">
            <v>豪泺右置小镜头壳体/左注塑模具</v>
          </cell>
          <cell r="E3489" t="str">
            <v>固定资产-模具、检具、工装-制造费用</v>
          </cell>
        </row>
        <row r="3489">
          <cell r="J3489">
            <v>30.3666666666667</v>
          </cell>
          <cell r="K3489" t="str">
            <v>2020-12-31</v>
          </cell>
        </row>
        <row r="3489">
          <cell r="O3489">
            <v>605486.73</v>
          </cell>
        </row>
        <row r="3489">
          <cell r="R3489">
            <v>605486.73</v>
          </cell>
        </row>
        <row r="3489">
          <cell r="X3489">
            <v>327467.5</v>
          </cell>
        </row>
        <row r="3489">
          <cell r="Z3489" t="str">
            <v>2THB01084228</v>
          </cell>
        </row>
        <row r="3490">
          <cell r="D3490" t="str">
            <v>豪泺右置小镜头壳体/右注塑模具</v>
          </cell>
          <cell r="E3490" t="str">
            <v>固定资产-模具、检具、工装-制造费用</v>
          </cell>
        </row>
        <row r="3490">
          <cell r="J3490">
            <v>30.3666666666667</v>
          </cell>
          <cell r="K3490" t="str">
            <v>2020-12-31</v>
          </cell>
        </row>
        <row r="3490">
          <cell r="O3490">
            <v>604690.27</v>
          </cell>
        </row>
        <row r="3490">
          <cell r="R3490">
            <v>604690.27</v>
          </cell>
        </row>
        <row r="3490">
          <cell r="X3490">
            <v>327036.73</v>
          </cell>
        </row>
        <row r="3490">
          <cell r="Z3490" t="str">
            <v>2THB01084229</v>
          </cell>
        </row>
        <row r="3491">
          <cell r="D3491" t="str">
            <v>豪泺左置小镜头壳体/左注塑模具</v>
          </cell>
          <cell r="E3491" t="str">
            <v>固定资产-模具、检具、工装-制造费用</v>
          </cell>
        </row>
        <row r="3491">
          <cell r="J3491">
            <v>30.3666666666667</v>
          </cell>
          <cell r="K3491" t="str">
            <v>2020-12-31</v>
          </cell>
        </row>
        <row r="3491">
          <cell r="O3491">
            <v>604601.77</v>
          </cell>
        </row>
        <row r="3491">
          <cell r="R3491">
            <v>604601.77</v>
          </cell>
        </row>
        <row r="3491">
          <cell r="X3491">
            <v>326988.83</v>
          </cell>
        </row>
        <row r="3491">
          <cell r="Z3491" t="str">
            <v>2THB01084230</v>
          </cell>
        </row>
        <row r="3492">
          <cell r="D3492" t="str">
            <v>豪泺左置小镜头壳体/右注塑模具</v>
          </cell>
          <cell r="E3492" t="str">
            <v>固定资产-模具、检具、工装-制造费用</v>
          </cell>
        </row>
        <row r="3492">
          <cell r="J3492">
            <v>30.3666666666667</v>
          </cell>
          <cell r="K3492" t="str">
            <v>2020-12-31</v>
          </cell>
        </row>
        <row r="3492">
          <cell r="O3492">
            <v>603805.31</v>
          </cell>
        </row>
        <row r="3492">
          <cell r="R3492">
            <v>603805.31</v>
          </cell>
        </row>
        <row r="3492">
          <cell r="X3492">
            <v>326558.06</v>
          </cell>
        </row>
        <row r="3492">
          <cell r="Z3492" t="str">
            <v>2THB01084231</v>
          </cell>
        </row>
        <row r="3493">
          <cell r="D3493" t="str">
            <v>B80C-左右转向灯导光条注塑模具</v>
          </cell>
          <cell r="E3493" t="str">
            <v>固定资产-模具、检具、工装-制造费用</v>
          </cell>
        </row>
        <row r="3493">
          <cell r="J3493">
            <v>30.3666666666667</v>
          </cell>
          <cell r="K3493" t="str">
            <v>2020-12-31</v>
          </cell>
        </row>
        <row r="3493">
          <cell r="O3493">
            <v>463628.32</v>
          </cell>
        </row>
        <row r="3493">
          <cell r="R3493">
            <v>463628.32</v>
          </cell>
        </row>
        <row r="3493">
          <cell r="X3493">
            <v>250745.7</v>
          </cell>
        </row>
        <row r="3493">
          <cell r="Z3493" t="str">
            <v>2THB01084232</v>
          </cell>
        </row>
        <row r="3494">
          <cell r="D3494" t="str">
            <v>重卡杂物箱（右置）注塑模具</v>
          </cell>
          <cell r="E3494" t="str">
            <v>固定资产-模具、检具、工装-制造费用</v>
          </cell>
        </row>
        <row r="3494">
          <cell r="J3494">
            <v>30.3666666666667</v>
          </cell>
          <cell r="K3494" t="str">
            <v>2020-12-31</v>
          </cell>
        </row>
        <row r="3494">
          <cell r="O3494">
            <v>428318.58</v>
          </cell>
        </row>
        <row r="3494">
          <cell r="R3494">
            <v>428318.58</v>
          </cell>
        </row>
        <row r="3494">
          <cell r="X3494">
            <v>231648.99</v>
          </cell>
        </row>
        <row r="3494">
          <cell r="Z3494" t="str">
            <v>2THB01084233</v>
          </cell>
        </row>
        <row r="3495">
          <cell r="D3495" t="str">
            <v>MV3主后视镜镜片托板注塑模具</v>
          </cell>
          <cell r="E3495" t="str">
            <v>固定资产-模具、检具、工装-制造费用</v>
          </cell>
        </row>
        <row r="3495">
          <cell r="J3495">
            <v>30.3666666666667</v>
          </cell>
          <cell r="K3495" t="str">
            <v>2020-12-31</v>
          </cell>
        </row>
        <row r="3495">
          <cell r="O3495">
            <v>547345.13</v>
          </cell>
        </row>
        <row r="3495">
          <cell r="R3495">
            <v>547345.13</v>
          </cell>
        </row>
        <row r="3495">
          <cell r="X3495">
            <v>296022.43</v>
          </cell>
        </row>
        <row r="3495">
          <cell r="Z3495" t="str">
            <v>2THB01084234</v>
          </cell>
        </row>
        <row r="3496">
          <cell r="D3496" t="str">
            <v>MV3后视镜后盖注塑模具</v>
          </cell>
          <cell r="E3496" t="str">
            <v>固定资产-模具、检具、工装-制造费用</v>
          </cell>
        </row>
        <row r="3496">
          <cell r="J3496">
            <v>30.3666666666667</v>
          </cell>
          <cell r="K3496" t="str">
            <v>2020-12-31</v>
          </cell>
        </row>
        <row r="3496">
          <cell r="O3496">
            <v>519380.53</v>
          </cell>
        </row>
        <row r="3496">
          <cell r="R3496">
            <v>519380.53</v>
          </cell>
        </row>
        <row r="3496">
          <cell r="X3496">
            <v>280898.32</v>
          </cell>
        </row>
        <row r="3496">
          <cell r="Z3496" t="str">
            <v>2THB01084235</v>
          </cell>
        </row>
        <row r="3497">
          <cell r="D3497" t="str">
            <v>B80C-左右转向灯底座注塑模具</v>
          </cell>
          <cell r="E3497" t="str">
            <v>固定资产-模具、检具、工装-制造费用</v>
          </cell>
        </row>
        <row r="3497">
          <cell r="J3497">
            <v>30.3666666666667</v>
          </cell>
          <cell r="K3497" t="str">
            <v>2020-12-31</v>
          </cell>
        </row>
        <row r="3497">
          <cell r="O3497">
            <v>422654.87</v>
          </cell>
        </row>
        <row r="3497">
          <cell r="R3497">
            <v>422654.87</v>
          </cell>
        </row>
        <row r="3497">
          <cell r="X3497">
            <v>228585.87</v>
          </cell>
        </row>
        <row r="3497">
          <cell r="Z3497" t="str">
            <v>2THB01084236</v>
          </cell>
        </row>
        <row r="3498">
          <cell r="D3498" t="str">
            <v>B80C-左右转向灯导光条安装板注塑模具</v>
          </cell>
          <cell r="E3498" t="str">
            <v>固定资产-模具、检具、工装-制造费用</v>
          </cell>
        </row>
        <row r="3498">
          <cell r="J3498">
            <v>30.3666666666667</v>
          </cell>
          <cell r="K3498" t="str">
            <v>2020-12-31</v>
          </cell>
        </row>
        <row r="3498">
          <cell r="O3498">
            <v>422433.63</v>
          </cell>
        </row>
        <row r="3498">
          <cell r="R3498">
            <v>422433.63</v>
          </cell>
        </row>
        <row r="3498">
          <cell r="X3498">
            <v>228466.26</v>
          </cell>
        </row>
        <row r="3498">
          <cell r="Z3498" t="str">
            <v>2THB01084237</v>
          </cell>
        </row>
        <row r="3499">
          <cell r="D3499" t="str">
            <v>B40正/副司机调角器手柄注塑模具</v>
          </cell>
          <cell r="E3499" t="str">
            <v>固定资产-模具、检具、工装-制造费用</v>
          </cell>
        </row>
        <row r="3499">
          <cell r="J3499">
            <v>30.3666666666667</v>
          </cell>
          <cell r="K3499" t="str">
            <v>2020-12-31</v>
          </cell>
        </row>
        <row r="3499">
          <cell r="O3499">
            <v>400876.11</v>
          </cell>
        </row>
        <row r="3499">
          <cell r="R3499">
            <v>400876.11</v>
          </cell>
        </row>
        <row r="3499">
          <cell r="X3499">
            <v>216807.18</v>
          </cell>
        </row>
        <row r="3499">
          <cell r="Z3499" t="str">
            <v>2THB01084238</v>
          </cell>
        </row>
        <row r="3500">
          <cell r="D3500" t="str">
            <v>MV3下镜座护罩注塑模具</v>
          </cell>
          <cell r="E3500" t="str">
            <v>固定资产-模具、检具、工装-制造费用</v>
          </cell>
        </row>
        <row r="3500">
          <cell r="J3500">
            <v>30.3666666666667</v>
          </cell>
          <cell r="K3500" t="str">
            <v>2020-12-31</v>
          </cell>
        </row>
        <row r="3500">
          <cell r="O3500">
            <v>368849.56</v>
          </cell>
        </row>
        <row r="3500">
          <cell r="R3500">
            <v>368849.56</v>
          </cell>
        </row>
        <row r="3500">
          <cell r="X3500">
            <v>199486.08</v>
          </cell>
        </row>
        <row r="3500">
          <cell r="Z3500" t="str">
            <v>2THB01084239</v>
          </cell>
        </row>
        <row r="3501">
          <cell r="D3501" t="str">
            <v>MV3广角镜镜片托板注塑模具</v>
          </cell>
          <cell r="E3501" t="str">
            <v>固定资产-模具、检具、工装-制造费用</v>
          </cell>
        </row>
        <row r="3501">
          <cell r="J3501">
            <v>30.3666666666667</v>
          </cell>
          <cell r="K3501" t="str">
            <v>2020-12-31</v>
          </cell>
        </row>
        <row r="3501">
          <cell r="O3501">
            <v>355840.71</v>
          </cell>
        </row>
        <row r="3501">
          <cell r="R3501">
            <v>355840.71</v>
          </cell>
        </row>
        <row r="3501">
          <cell r="X3501">
            <v>192450.49</v>
          </cell>
        </row>
        <row r="3501">
          <cell r="Z3501" t="str">
            <v>2THB01084240</v>
          </cell>
        </row>
        <row r="3502">
          <cell r="D3502" t="str">
            <v>济南N07路面镜(A7路面镜主镜体)注塑模具</v>
          </cell>
          <cell r="E3502" t="str">
            <v>固定资产-模具、检具、工装-制造费用</v>
          </cell>
        </row>
        <row r="3502">
          <cell r="J3502">
            <v>30.3666666666667</v>
          </cell>
          <cell r="K3502" t="str">
            <v>2020-12-31</v>
          </cell>
        </row>
        <row r="3502">
          <cell r="O3502">
            <v>345132.74</v>
          </cell>
        </row>
        <row r="3502">
          <cell r="R3502">
            <v>345132.74</v>
          </cell>
        </row>
        <row r="3502">
          <cell r="X3502">
            <v>186659.34</v>
          </cell>
        </row>
        <row r="3502">
          <cell r="Z3502" t="str">
            <v>2THB01084241</v>
          </cell>
        </row>
        <row r="3503">
          <cell r="D3503" t="str">
            <v>欧马可下视镜镜体注塑模具</v>
          </cell>
          <cell r="E3503" t="str">
            <v>固定资产-模具、检具、工装-制造费用</v>
          </cell>
        </row>
        <row r="3503">
          <cell r="J3503">
            <v>30.3666666666667</v>
          </cell>
          <cell r="K3503" t="str">
            <v>2020-12-31</v>
          </cell>
        </row>
        <row r="3503">
          <cell r="O3503">
            <v>418761.06</v>
          </cell>
        </row>
        <row r="3503">
          <cell r="R3503">
            <v>418761.06</v>
          </cell>
        </row>
        <row r="3503">
          <cell r="X3503">
            <v>226480.04</v>
          </cell>
        </row>
        <row r="3503">
          <cell r="Z3503" t="str">
            <v>2THB01084242</v>
          </cell>
        </row>
        <row r="3504">
          <cell r="D3504" t="str">
            <v>济南N07路面镜镜片托注塑模具</v>
          </cell>
          <cell r="E3504" t="str">
            <v>固定资产-模具、检具、工装-制造费用</v>
          </cell>
        </row>
        <row r="3504">
          <cell r="J3504">
            <v>30.3666666666667</v>
          </cell>
          <cell r="K3504" t="str">
            <v>2020-12-31</v>
          </cell>
        </row>
        <row r="3504">
          <cell r="O3504">
            <v>389380.53</v>
          </cell>
        </row>
        <row r="3504">
          <cell r="R3504">
            <v>389380.53</v>
          </cell>
        </row>
        <row r="3504">
          <cell r="X3504">
            <v>210590.02</v>
          </cell>
        </row>
        <row r="3504">
          <cell r="Z3504" t="str">
            <v>2THB01084243</v>
          </cell>
        </row>
        <row r="3505">
          <cell r="D3505" t="str">
            <v>济南N07路面镜镜头压边注塑模具</v>
          </cell>
          <cell r="E3505" t="str">
            <v>固定资产-模具、检具、工装-制造费用</v>
          </cell>
        </row>
        <row r="3505">
          <cell r="J3505">
            <v>30.3666666666667</v>
          </cell>
          <cell r="K3505" t="str">
            <v>2020-12-31</v>
          </cell>
        </row>
        <row r="3505">
          <cell r="O3505">
            <v>362831.86</v>
          </cell>
        </row>
        <row r="3505">
          <cell r="R3505">
            <v>362831.86</v>
          </cell>
        </row>
        <row r="3505">
          <cell r="X3505">
            <v>196231.5</v>
          </cell>
        </row>
        <row r="3505">
          <cell r="Z3505" t="str">
            <v>2THB01084244</v>
          </cell>
        </row>
        <row r="3506">
          <cell r="D3506" t="str">
            <v>左右角调把手(M4调角器手柄)注塑模具</v>
          </cell>
          <cell r="E3506" t="str">
            <v>固定资产-模具、检具、工装-制造费用</v>
          </cell>
        </row>
        <row r="3506">
          <cell r="J3506">
            <v>30.3666666666667</v>
          </cell>
          <cell r="K3506" t="str">
            <v>2020-12-31</v>
          </cell>
        </row>
        <row r="3506">
          <cell r="O3506">
            <v>294247.79</v>
          </cell>
        </row>
        <row r="3506">
          <cell r="R3506">
            <v>294247.79</v>
          </cell>
        </row>
        <row r="3506">
          <cell r="X3506">
            <v>159139.11</v>
          </cell>
        </row>
        <row r="3506">
          <cell r="Z3506" t="str">
            <v>2THB01084245</v>
          </cell>
        </row>
        <row r="3507">
          <cell r="D3507" t="str">
            <v>M4司机座椅前/后升降器手柄注塑模具</v>
          </cell>
          <cell r="E3507" t="str">
            <v>固定资产-模具、检具、工装-制造费用</v>
          </cell>
        </row>
        <row r="3507">
          <cell r="J3507">
            <v>30.3666666666667</v>
          </cell>
          <cell r="K3507" t="str">
            <v>2020-12-31</v>
          </cell>
        </row>
        <row r="3507">
          <cell r="O3507">
            <v>271327.43</v>
          </cell>
        </row>
        <row r="3507">
          <cell r="R3507">
            <v>271327.43</v>
          </cell>
        </row>
        <row r="3507">
          <cell r="X3507">
            <v>146742.85</v>
          </cell>
        </row>
        <row r="3507">
          <cell r="Z3507" t="str">
            <v>2THB01084246</v>
          </cell>
        </row>
        <row r="3508">
          <cell r="D3508" t="str">
            <v>M4升降器手柄（右舵）注塑模具</v>
          </cell>
          <cell r="E3508" t="str">
            <v>固定资产-模具、检具、工装-制造费用</v>
          </cell>
        </row>
        <row r="3508">
          <cell r="J3508">
            <v>30.3666666666667</v>
          </cell>
          <cell r="K3508" t="str">
            <v>2020-12-31</v>
          </cell>
        </row>
        <row r="3508">
          <cell r="O3508">
            <v>271159.29</v>
          </cell>
        </row>
        <row r="3508">
          <cell r="R3508">
            <v>271159.29</v>
          </cell>
        </row>
        <row r="3508">
          <cell r="X3508">
            <v>146652.01</v>
          </cell>
        </row>
        <row r="3508">
          <cell r="Z3508" t="str">
            <v>2THB01084247</v>
          </cell>
        </row>
        <row r="3509">
          <cell r="D3509" t="str">
            <v>A7前下视镜镜头后盖注塑模具</v>
          </cell>
          <cell r="E3509" t="str">
            <v>固定资产-模具、检具、工装-制造费用</v>
          </cell>
        </row>
        <row r="3509">
          <cell r="J3509">
            <v>30.3666666666667</v>
          </cell>
          <cell r="K3509" t="str">
            <v>2020-12-31</v>
          </cell>
        </row>
        <row r="3509">
          <cell r="O3509">
            <v>176991.15</v>
          </cell>
        </row>
        <row r="3509">
          <cell r="R3509">
            <v>176991.15</v>
          </cell>
        </row>
        <row r="3509">
          <cell r="X3509">
            <v>95722.71</v>
          </cell>
        </row>
        <row r="3509">
          <cell r="Z3509" t="str">
            <v>2THB01084248</v>
          </cell>
        </row>
        <row r="3510">
          <cell r="D3510" t="str">
            <v>H5安全带外部罩壳注塑模具</v>
          </cell>
          <cell r="E3510" t="str">
            <v>固定资产-模具、检具、工装-制造费用</v>
          </cell>
        </row>
        <row r="3510">
          <cell r="J3510">
            <v>30.3666666666667</v>
          </cell>
          <cell r="K3510" t="str">
            <v>2020-12-31</v>
          </cell>
        </row>
        <row r="3510">
          <cell r="O3510">
            <v>440265.49</v>
          </cell>
        </row>
        <row r="3510">
          <cell r="R3510">
            <v>440265.49</v>
          </cell>
        </row>
        <row r="3510">
          <cell r="X3510">
            <v>238110.26</v>
          </cell>
        </row>
        <row r="3510">
          <cell r="Z3510" t="str">
            <v>2THB01084249</v>
          </cell>
        </row>
        <row r="3511">
          <cell r="D3511" t="str">
            <v>A7前下视镜镜头注塑模具</v>
          </cell>
          <cell r="E3511" t="str">
            <v>固定资产-模具、检具、工装-制造费用</v>
          </cell>
        </row>
        <row r="3511">
          <cell r="J3511">
            <v>30.3666666666667</v>
          </cell>
          <cell r="K3511" t="str">
            <v>2020-12-31</v>
          </cell>
        </row>
        <row r="3511">
          <cell r="O3511">
            <v>230088.5</v>
          </cell>
        </row>
        <row r="3511">
          <cell r="R3511">
            <v>230088.5</v>
          </cell>
        </row>
        <row r="3511">
          <cell r="X3511">
            <v>124439.47</v>
          </cell>
        </row>
        <row r="3511">
          <cell r="Z3511" t="str">
            <v>2THB01084250</v>
          </cell>
        </row>
        <row r="3512">
          <cell r="D3512" t="str">
            <v>H4后视镜小片检板模具</v>
          </cell>
          <cell r="E3512" t="str">
            <v>固定资产-模具、检具、工装-制造费用</v>
          </cell>
        </row>
        <row r="3512">
          <cell r="J3512">
            <v>30.3666666666667</v>
          </cell>
          <cell r="K3512" t="str">
            <v>2020-12-31</v>
          </cell>
        </row>
        <row r="3512">
          <cell r="O3512">
            <v>27433.63</v>
          </cell>
        </row>
        <row r="3512">
          <cell r="R3512">
            <v>27433.63</v>
          </cell>
        </row>
        <row r="3512">
          <cell r="X3512">
            <v>14837.06</v>
          </cell>
        </row>
        <row r="3512">
          <cell r="Z3512" t="str">
            <v>2THB01084254</v>
          </cell>
        </row>
        <row r="3513">
          <cell r="D3513" t="str">
            <v>H5座垫前部罩壳模具</v>
          </cell>
          <cell r="E3513" t="str">
            <v>固定资产-模具、检具、工装-制造费用</v>
          </cell>
        </row>
        <row r="3513">
          <cell r="J3513">
            <v>30.3666666666667</v>
          </cell>
          <cell r="K3513" t="str">
            <v>2020-12-31</v>
          </cell>
        </row>
        <row r="3513">
          <cell r="O3513">
            <v>688849.56</v>
          </cell>
        </row>
        <row r="3513">
          <cell r="R3513">
            <v>688849.56</v>
          </cell>
        </row>
        <row r="3513">
          <cell r="X3513">
            <v>372552.78</v>
          </cell>
        </row>
        <row r="3513">
          <cell r="Z3513" t="str">
            <v>2THB01084378</v>
          </cell>
        </row>
        <row r="3514">
          <cell r="D3514" t="str">
            <v>M50N后视镜左/右面罩注塑模具</v>
          </cell>
          <cell r="E3514" t="str">
            <v>固定资产-模具、检具、工装-制造费用</v>
          </cell>
        </row>
        <row r="3514">
          <cell r="J3514">
            <v>30.3666666666667</v>
          </cell>
          <cell r="K3514" t="str">
            <v>2020-12-31</v>
          </cell>
        </row>
        <row r="3514">
          <cell r="O3514">
            <v>554424.78</v>
          </cell>
        </row>
        <row r="3514">
          <cell r="R3514">
            <v>554424.78</v>
          </cell>
        </row>
        <row r="3514">
          <cell r="X3514">
            <v>299851.47</v>
          </cell>
        </row>
        <row r="3514">
          <cell r="Z3514" t="str">
            <v>2THB01084379</v>
          </cell>
        </row>
        <row r="3515">
          <cell r="D3515" t="str">
            <v>T7H外后视镜左右上镜臂盖注塑模具</v>
          </cell>
          <cell r="E3515" t="str">
            <v>固定资产-模具、检具、工装-制造费用</v>
          </cell>
        </row>
        <row r="3515">
          <cell r="J3515">
            <v>30.3666666666667</v>
          </cell>
          <cell r="K3515" t="str">
            <v>2020-12-31</v>
          </cell>
        </row>
        <row r="3515">
          <cell r="O3515">
            <v>573707.96</v>
          </cell>
        </row>
        <row r="3515">
          <cell r="R3515">
            <v>573707.96</v>
          </cell>
        </row>
        <row r="3515">
          <cell r="X3515">
            <v>310280.37</v>
          </cell>
        </row>
        <row r="3515">
          <cell r="Z3515" t="str">
            <v>2THB01084380</v>
          </cell>
        </row>
        <row r="3516">
          <cell r="D3516" t="str">
            <v>H5座垫延伸手柄模具</v>
          </cell>
          <cell r="E3516" t="str">
            <v>固定资产-模具、检具、工装-制造费用</v>
          </cell>
        </row>
        <row r="3516">
          <cell r="J3516">
            <v>30.3666666666667</v>
          </cell>
          <cell r="K3516" t="str">
            <v>2020-12-31</v>
          </cell>
        </row>
        <row r="3516">
          <cell r="O3516">
            <v>597433.63</v>
          </cell>
        </row>
        <row r="3516">
          <cell r="R3516">
            <v>597433.63</v>
          </cell>
        </row>
        <row r="3516">
          <cell r="X3516">
            <v>323112.06</v>
          </cell>
        </row>
        <row r="3516">
          <cell r="Z3516" t="str">
            <v>2THB01084381</v>
          </cell>
        </row>
        <row r="3517">
          <cell r="D3517" t="str">
            <v>T7H外后视镜左右下装饰盖注塑模具</v>
          </cell>
          <cell r="E3517" t="str">
            <v>固定资产-模具、检具、工装-制造费用</v>
          </cell>
        </row>
        <row r="3517">
          <cell r="J3517">
            <v>30.3666666666667</v>
          </cell>
          <cell r="K3517" t="str">
            <v>2020-12-31</v>
          </cell>
        </row>
        <row r="3517">
          <cell r="O3517">
            <v>467787.61</v>
          </cell>
        </row>
        <row r="3517">
          <cell r="R3517">
            <v>467787.61</v>
          </cell>
        </row>
        <row r="3517">
          <cell r="X3517">
            <v>252995.05</v>
          </cell>
        </row>
        <row r="3517">
          <cell r="Z3517" t="str">
            <v>2THB01084382</v>
          </cell>
        </row>
        <row r="3518">
          <cell r="D3518" t="str">
            <v>T7H外后视镜左右上镜臂注塑模具</v>
          </cell>
          <cell r="E3518" t="str">
            <v>固定资产-模具、检具、工装-制造费用</v>
          </cell>
        </row>
        <row r="3518">
          <cell r="J3518">
            <v>30.3666666666667</v>
          </cell>
          <cell r="K3518" t="str">
            <v>2020-12-31</v>
          </cell>
        </row>
        <row r="3518">
          <cell r="O3518">
            <v>497345.13</v>
          </cell>
        </row>
        <row r="3518">
          <cell r="R3518">
            <v>497345.13</v>
          </cell>
        </row>
        <row r="3518">
          <cell r="X3518">
            <v>268980.86</v>
          </cell>
        </row>
        <row r="3518">
          <cell r="Z3518" t="str">
            <v>2THB01084383</v>
          </cell>
        </row>
        <row r="3519">
          <cell r="D3519" t="str">
            <v>T7H外后视镜左右下安装座注塑模具</v>
          </cell>
          <cell r="E3519" t="str">
            <v>固定资产-模具、检具、工装-制造费用</v>
          </cell>
        </row>
        <row r="3519">
          <cell r="J3519">
            <v>30.3666666666667</v>
          </cell>
          <cell r="K3519" t="str">
            <v>2020-12-31</v>
          </cell>
        </row>
        <row r="3519">
          <cell r="O3519">
            <v>503539.82</v>
          </cell>
        </row>
        <row r="3519">
          <cell r="R3519">
            <v>503539.82</v>
          </cell>
        </row>
        <row r="3519">
          <cell r="X3519">
            <v>272331.23</v>
          </cell>
        </row>
        <row r="3519">
          <cell r="Z3519" t="str">
            <v>2THB01084384</v>
          </cell>
        </row>
        <row r="3520">
          <cell r="D3520" t="str">
            <v>T7H外后视镜左右上安装座注塑模具</v>
          </cell>
          <cell r="E3520" t="str">
            <v>固定资产-模具、检具、工装-制造费用</v>
          </cell>
        </row>
        <row r="3520">
          <cell r="J3520">
            <v>30.3666666666667</v>
          </cell>
          <cell r="K3520" t="str">
            <v>2020-12-31</v>
          </cell>
        </row>
        <row r="3520">
          <cell r="O3520">
            <v>467787.61</v>
          </cell>
        </row>
        <row r="3520">
          <cell r="R3520">
            <v>467787.61</v>
          </cell>
        </row>
        <row r="3520">
          <cell r="X3520">
            <v>252995.05</v>
          </cell>
        </row>
        <row r="3520">
          <cell r="Z3520" t="str">
            <v>2THB01084385</v>
          </cell>
        </row>
        <row r="3521">
          <cell r="D3521" t="str">
            <v>左镜杆检具</v>
          </cell>
          <cell r="E3521" t="str">
            <v>固定资产-模具、检具、工装-制造费用</v>
          </cell>
        </row>
        <row r="3521">
          <cell r="J3521">
            <v>30.3666666666667</v>
          </cell>
          <cell r="K3521" t="str">
            <v>2020-12-31</v>
          </cell>
        </row>
        <row r="3521">
          <cell r="O3521">
            <v>4424.78</v>
          </cell>
        </row>
        <row r="3521">
          <cell r="R3521">
            <v>4424.78</v>
          </cell>
        </row>
        <row r="3521">
          <cell r="X3521">
            <v>2393.04</v>
          </cell>
        </row>
        <row r="3521">
          <cell r="Z3521" t="str">
            <v>2THB01094373</v>
          </cell>
        </row>
        <row r="3522">
          <cell r="D3522" t="str">
            <v>右镜杆检具</v>
          </cell>
          <cell r="E3522" t="str">
            <v>固定资产-模具、检具、工装-制造费用</v>
          </cell>
        </row>
        <row r="3522">
          <cell r="J3522">
            <v>30.3666666666667</v>
          </cell>
          <cell r="K3522" t="str">
            <v>2020-12-31</v>
          </cell>
        </row>
        <row r="3522">
          <cell r="O3522">
            <v>4424.78</v>
          </cell>
        </row>
        <row r="3522">
          <cell r="R3522">
            <v>4424.78</v>
          </cell>
        </row>
        <row r="3522">
          <cell r="X3522">
            <v>2393.04</v>
          </cell>
        </row>
        <row r="3522">
          <cell r="Z3522" t="str">
            <v>2THB01094374</v>
          </cell>
        </row>
        <row r="3523">
          <cell r="D3523" t="str">
            <v>右后视镜总成检具</v>
          </cell>
          <cell r="E3523" t="str">
            <v>固定资产-模具、检具、工装-制造费用</v>
          </cell>
        </row>
        <row r="3523">
          <cell r="J3523">
            <v>30.3666666666667</v>
          </cell>
          <cell r="K3523" t="str">
            <v>2020-12-31</v>
          </cell>
        </row>
        <row r="3523">
          <cell r="O3523">
            <v>6194.69</v>
          </cell>
        </row>
        <row r="3523">
          <cell r="R3523">
            <v>6194.69</v>
          </cell>
        </row>
        <row r="3523">
          <cell r="X3523">
            <v>3350.37</v>
          </cell>
        </row>
        <row r="3523">
          <cell r="Z3523" t="str">
            <v>2THB01094375</v>
          </cell>
        </row>
        <row r="3524">
          <cell r="D3524" t="str">
            <v>左后视镜总成检具</v>
          </cell>
          <cell r="E3524" t="str">
            <v>固定资产-模具、检具、工装-制造费用</v>
          </cell>
        </row>
        <row r="3524">
          <cell r="J3524">
            <v>30.3666666666667</v>
          </cell>
          <cell r="K3524" t="str">
            <v>2020-12-31</v>
          </cell>
        </row>
        <row r="3524">
          <cell r="O3524">
            <v>6194.69</v>
          </cell>
        </row>
        <row r="3524">
          <cell r="R3524">
            <v>6194.69</v>
          </cell>
        </row>
        <row r="3524">
          <cell r="X3524">
            <v>3350.37</v>
          </cell>
        </row>
        <row r="3524">
          <cell r="Z3524" t="str">
            <v>2THB01094376</v>
          </cell>
        </row>
        <row r="3525">
          <cell r="D3525" t="str">
            <v>H4后视镜大片料板模具</v>
          </cell>
          <cell r="E3525" t="str">
            <v>固定资产-模具、检具、工装-制造费用</v>
          </cell>
        </row>
        <row r="3525">
          <cell r="J3525">
            <v>30.3666666666667</v>
          </cell>
          <cell r="K3525" t="str">
            <v>2020-12-31</v>
          </cell>
        </row>
        <row r="3525">
          <cell r="O3525">
            <v>30973.45</v>
          </cell>
        </row>
        <row r="3525">
          <cell r="R3525">
            <v>30973.45</v>
          </cell>
        </row>
        <row r="3525">
          <cell r="X3525">
            <v>16751.56</v>
          </cell>
        </row>
        <row r="3525">
          <cell r="Z3525" t="str">
            <v>2THB01114251</v>
          </cell>
        </row>
        <row r="3526">
          <cell r="D3526" t="str">
            <v>H4后视镜小片料板模具</v>
          </cell>
          <cell r="E3526" t="str">
            <v>固定资产-模具、检具、工装-制造费用</v>
          </cell>
        </row>
        <row r="3526">
          <cell r="J3526">
            <v>30.3666666666667</v>
          </cell>
          <cell r="K3526" t="str">
            <v>2020-12-31</v>
          </cell>
        </row>
        <row r="3526">
          <cell r="O3526">
            <v>28318.58</v>
          </cell>
        </row>
        <row r="3526">
          <cell r="R3526">
            <v>28318.58</v>
          </cell>
        </row>
        <row r="3526">
          <cell r="X3526">
            <v>15315.56</v>
          </cell>
        </row>
        <row r="3526">
          <cell r="Z3526" t="str">
            <v>2THB01114252</v>
          </cell>
        </row>
        <row r="3527">
          <cell r="D3527" t="str">
            <v>H4后视镜大片检板模具</v>
          </cell>
          <cell r="E3527" t="str">
            <v>固定资产-模具、检具、工装-制造费用</v>
          </cell>
        </row>
        <row r="3527">
          <cell r="J3527">
            <v>30.3666666666667</v>
          </cell>
          <cell r="K3527" t="str">
            <v>2020-12-31</v>
          </cell>
        </row>
        <row r="3527">
          <cell r="O3527">
            <v>29203.54</v>
          </cell>
        </row>
        <row r="3527">
          <cell r="R3527">
            <v>29203.54</v>
          </cell>
        </row>
        <row r="3527">
          <cell r="X3527">
            <v>15794.23</v>
          </cell>
        </row>
        <row r="3527">
          <cell r="Z3527" t="str">
            <v>2THB01114253</v>
          </cell>
        </row>
        <row r="3528">
          <cell r="D3528" t="str">
            <v>H4后视镜主管孔1板模具</v>
          </cell>
          <cell r="E3528" t="str">
            <v>固定资产-模具、检具、工装-制造费用</v>
          </cell>
        </row>
        <row r="3528">
          <cell r="J3528">
            <v>30.3666666666667</v>
          </cell>
          <cell r="K3528" t="str">
            <v>2020-12-31</v>
          </cell>
        </row>
        <row r="3528">
          <cell r="O3528">
            <v>35398.23</v>
          </cell>
        </row>
        <row r="3528">
          <cell r="R3528">
            <v>35398.23</v>
          </cell>
        </row>
        <row r="3528">
          <cell r="X3528">
            <v>19144.6</v>
          </cell>
        </row>
        <row r="3528">
          <cell r="Z3528" t="str">
            <v>2THB01114255</v>
          </cell>
        </row>
        <row r="3529">
          <cell r="D3529" t="str">
            <v>H4后视镜主管孔2板模具</v>
          </cell>
          <cell r="E3529" t="str">
            <v>固定资产-模具、检具、工装-制造费用</v>
          </cell>
        </row>
        <row r="3529">
          <cell r="J3529">
            <v>30.3666666666667</v>
          </cell>
          <cell r="K3529" t="str">
            <v>2020-12-31</v>
          </cell>
        </row>
        <row r="3529">
          <cell r="O3529">
            <v>35398.23</v>
          </cell>
        </row>
        <row r="3529">
          <cell r="R3529">
            <v>35398.23</v>
          </cell>
        </row>
        <row r="3529">
          <cell r="X3529">
            <v>19144.6</v>
          </cell>
        </row>
        <row r="3529">
          <cell r="Z3529" t="str">
            <v>2THB01114256</v>
          </cell>
        </row>
        <row r="3530">
          <cell r="D3530" t="str">
            <v>H4后视镜主管孔3板模具</v>
          </cell>
          <cell r="E3530" t="str">
            <v>固定资产-模具、检具、工装-制造费用</v>
          </cell>
        </row>
        <row r="3530">
          <cell r="J3530">
            <v>30.3666666666667</v>
          </cell>
          <cell r="K3530" t="str">
            <v>2020-12-31</v>
          </cell>
        </row>
        <row r="3530">
          <cell r="O3530">
            <v>35398.23</v>
          </cell>
        </row>
        <row r="3530">
          <cell r="R3530">
            <v>35398.23</v>
          </cell>
        </row>
        <row r="3530">
          <cell r="X3530">
            <v>19144.6</v>
          </cell>
        </row>
        <row r="3530">
          <cell r="Z3530" t="str">
            <v>2THB01114257</v>
          </cell>
        </row>
        <row r="3531">
          <cell r="D3531" t="str">
            <v>H4后视镜主管孔4板模具</v>
          </cell>
          <cell r="E3531" t="str">
            <v>固定资产-模具、检具、工装-制造费用</v>
          </cell>
        </row>
        <row r="3531">
          <cell r="J3531">
            <v>30.3666666666667</v>
          </cell>
          <cell r="K3531" t="str">
            <v>2020-12-31</v>
          </cell>
        </row>
        <row r="3531">
          <cell r="O3531">
            <v>35398.23</v>
          </cell>
        </row>
        <row r="3531">
          <cell r="R3531">
            <v>35398.23</v>
          </cell>
        </row>
        <row r="3531">
          <cell r="X3531">
            <v>19144.6</v>
          </cell>
        </row>
        <row r="3531">
          <cell r="Z3531" t="str">
            <v>2THB01114258</v>
          </cell>
        </row>
        <row r="3532">
          <cell r="D3532" t="str">
            <v>H4后视镜小片孔板模具</v>
          </cell>
          <cell r="E3532" t="str">
            <v>固定资产-模具、检具、工装-制造费用</v>
          </cell>
        </row>
        <row r="3532">
          <cell r="J3532">
            <v>30.3666666666667</v>
          </cell>
          <cell r="K3532" t="str">
            <v>2020-12-31</v>
          </cell>
        </row>
        <row r="3532">
          <cell r="O3532">
            <v>28318.58</v>
          </cell>
        </row>
        <row r="3532">
          <cell r="R3532">
            <v>28318.58</v>
          </cell>
        </row>
        <row r="3532">
          <cell r="X3532">
            <v>15315.56</v>
          </cell>
        </row>
        <row r="3532">
          <cell r="Z3532" t="str">
            <v>2THB01114259</v>
          </cell>
        </row>
        <row r="3533">
          <cell r="D3533" t="str">
            <v>H4后视镜主管孔5板模具</v>
          </cell>
          <cell r="E3533" t="str">
            <v>固定资产-模具、检具、工装-制造费用</v>
          </cell>
        </row>
        <row r="3533">
          <cell r="J3533">
            <v>30.3666666666667</v>
          </cell>
          <cell r="K3533" t="str">
            <v>2020-12-31</v>
          </cell>
        </row>
        <row r="3533">
          <cell r="O3533">
            <v>35398.23</v>
          </cell>
        </row>
        <row r="3533">
          <cell r="R3533">
            <v>35398.23</v>
          </cell>
        </row>
        <row r="3533">
          <cell r="X3533">
            <v>19144.6</v>
          </cell>
        </row>
        <row r="3533">
          <cell r="Z3533" t="str">
            <v>2THB01114260</v>
          </cell>
        </row>
        <row r="3534">
          <cell r="D3534" t="str">
            <v>H4后视镜大片孔板模具</v>
          </cell>
          <cell r="E3534" t="str">
            <v>固定资产-模具、检具、工装-制造费用</v>
          </cell>
        </row>
        <row r="3534">
          <cell r="J3534">
            <v>30.3666666666667</v>
          </cell>
          <cell r="K3534" t="str">
            <v>2020-12-31</v>
          </cell>
        </row>
        <row r="3534">
          <cell r="O3534">
            <v>30973.45</v>
          </cell>
        </row>
        <row r="3534">
          <cell r="R3534">
            <v>30973.45</v>
          </cell>
        </row>
        <row r="3534">
          <cell r="X3534">
            <v>16751.56</v>
          </cell>
        </row>
        <row r="3534">
          <cell r="Z3534" t="str">
            <v>2THB01114261</v>
          </cell>
        </row>
        <row r="3535">
          <cell r="D3535" t="str">
            <v>H4后视镜大片型板模具</v>
          </cell>
          <cell r="E3535" t="str">
            <v>固定资产-模具、检具、工装-制造费用</v>
          </cell>
        </row>
        <row r="3535">
          <cell r="J3535">
            <v>30.3666666666667</v>
          </cell>
          <cell r="K3535" t="str">
            <v>2020-12-31</v>
          </cell>
        </row>
        <row r="3535">
          <cell r="O3535">
            <v>27433.63</v>
          </cell>
        </row>
        <row r="3535">
          <cell r="R3535">
            <v>27433.63</v>
          </cell>
        </row>
        <row r="3535">
          <cell r="X3535">
            <v>14837.06</v>
          </cell>
        </row>
        <row r="3535">
          <cell r="Z3535" t="str">
            <v>2THB01114262</v>
          </cell>
        </row>
        <row r="3536">
          <cell r="D3536" t="str">
            <v>H4后视镜小片型板模具</v>
          </cell>
          <cell r="E3536" t="str">
            <v>固定资产-模具、检具、工装-制造费用</v>
          </cell>
        </row>
        <row r="3536">
          <cell r="J3536">
            <v>30.3666666666667</v>
          </cell>
          <cell r="K3536" t="str">
            <v>2020-12-31</v>
          </cell>
        </row>
        <row r="3536">
          <cell r="O3536">
            <v>26548.67</v>
          </cell>
        </row>
        <row r="3536">
          <cell r="R3536">
            <v>26548.67</v>
          </cell>
        </row>
        <row r="3536">
          <cell r="X3536">
            <v>14358.36</v>
          </cell>
        </row>
        <row r="3536">
          <cell r="Z3536" t="str">
            <v>2THB01114263</v>
          </cell>
        </row>
        <row r="3537">
          <cell r="D3537" t="str">
            <v>H4后视镜主管弯板模具</v>
          </cell>
          <cell r="E3537" t="str">
            <v>固定资产-模具、检具、工装-制造费用</v>
          </cell>
        </row>
        <row r="3537">
          <cell r="J3537">
            <v>30.3666666666667</v>
          </cell>
          <cell r="K3537" t="str">
            <v>2020-12-31</v>
          </cell>
        </row>
        <row r="3537">
          <cell r="O3537">
            <v>35398.23</v>
          </cell>
        </row>
        <row r="3537">
          <cell r="R3537">
            <v>35398.23</v>
          </cell>
        </row>
        <row r="3537">
          <cell r="X3537">
            <v>19144.6</v>
          </cell>
        </row>
        <row r="3537">
          <cell r="Z3537" t="str">
            <v>2THB01114264</v>
          </cell>
        </row>
        <row r="3538">
          <cell r="D3538" t="str">
            <v>H4后视镜焊接左板模具</v>
          </cell>
          <cell r="E3538" t="str">
            <v>固定资产-模具、检具、工装-制造费用</v>
          </cell>
        </row>
        <row r="3538">
          <cell r="J3538">
            <v>30.3666666666667</v>
          </cell>
          <cell r="K3538" t="str">
            <v>2020-12-31</v>
          </cell>
        </row>
        <row r="3538">
          <cell r="O3538">
            <v>30973.45</v>
          </cell>
        </row>
        <row r="3538">
          <cell r="R3538">
            <v>30973.45</v>
          </cell>
        </row>
        <row r="3538">
          <cell r="X3538">
            <v>16751.56</v>
          </cell>
        </row>
        <row r="3538">
          <cell r="Z3538" t="str">
            <v>2THB01114265</v>
          </cell>
        </row>
        <row r="3539">
          <cell r="D3539" t="str">
            <v>H4后视镜焊接右板模具</v>
          </cell>
          <cell r="E3539" t="str">
            <v>固定资产-模具、检具、工装-制造费用</v>
          </cell>
        </row>
        <row r="3539">
          <cell r="J3539">
            <v>30.3666666666667</v>
          </cell>
          <cell r="K3539" t="str">
            <v>2020-12-31</v>
          </cell>
        </row>
        <row r="3539">
          <cell r="O3539">
            <v>30973.45</v>
          </cell>
        </row>
        <row r="3539">
          <cell r="R3539">
            <v>30973.45</v>
          </cell>
        </row>
        <row r="3539">
          <cell r="X3539">
            <v>16751.56</v>
          </cell>
        </row>
        <row r="3539">
          <cell r="Z3539" t="str">
            <v>2THB01114266</v>
          </cell>
        </row>
        <row r="3540">
          <cell r="D3540" t="str">
            <v>H4后视镜主管检板模具</v>
          </cell>
          <cell r="E3540" t="str">
            <v>固定资产-模具、检具、工装-制造费用</v>
          </cell>
        </row>
        <row r="3540">
          <cell r="J3540">
            <v>30.3666666666667</v>
          </cell>
          <cell r="K3540" t="str">
            <v>2020-12-31</v>
          </cell>
        </row>
        <row r="3540">
          <cell r="O3540">
            <v>30973.45</v>
          </cell>
        </row>
        <row r="3540">
          <cell r="R3540">
            <v>30973.45</v>
          </cell>
        </row>
        <row r="3540">
          <cell r="X3540">
            <v>16751.56</v>
          </cell>
        </row>
        <row r="3540">
          <cell r="Z3540" t="str">
            <v>2THB01114267</v>
          </cell>
        </row>
        <row r="3541">
          <cell r="D3541" t="str">
            <v>H4后视镜左右骨架检板模具</v>
          </cell>
          <cell r="E3541" t="str">
            <v>固定资产-模具、检具、工装-制造费用</v>
          </cell>
        </row>
        <row r="3541">
          <cell r="J3541">
            <v>30.3666666666667</v>
          </cell>
          <cell r="K3541" t="str">
            <v>2020-12-31</v>
          </cell>
        </row>
        <row r="3541">
          <cell r="O3541">
            <v>30973.45</v>
          </cell>
        </row>
        <row r="3541">
          <cell r="R3541">
            <v>30973.45</v>
          </cell>
        </row>
        <row r="3541">
          <cell r="X3541">
            <v>16751.56</v>
          </cell>
        </row>
        <row r="3541">
          <cell r="Z3541" t="str">
            <v>2THB01114268</v>
          </cell>
        </row>
        <row r="3542">
          <cell r="D3542" t="str">
            <v>H4后视镜主管型板模具</v>
          </cell>
          <cell r="E3542" t="str">
            <v>固定资产-模具、检具、工装-制造费用</v>
          </cell>
        </row>
        <row r="3542">
          <cell r="J3542">
            <v>30.3666666666667</v>
          </cell>
          <cell r="K3542" t="str">
            <v>2020-12-31</v>
          </cell>
        </row>
        <row r="3542">
          <cell r="O3542">
            <v>30973.45</v>
          </cell>
        </row>
        <row r="3542">
          <cell r="R3542">
            <v>30973.45</v>
          </cell>
        </row>
        <row r="3542">
          <cell r="X3542">
            <v>16751.56</v>
          </cell>
        </row>
        <row r="3542">
          <cell r="Z3542" t="str">
            <v>2THB01114269</v>
          </cell>
        </row>
        <row r="3543">
          <cell r="D3543" t="str">
            <v>高位货架96套</v>
          </cell>
          <cell r="E3543" t="str">
            <v>固定资产-模具、检具、工装-制造费用</v>
          </cell>
        </row>
        <row r="3543">
          <cell r="J3543">
            <v>30.3666666666667</v>
          </cell>
          <cell r="K3543" t="str">
            <v>2020-12-31</v>
          </cell>
        </row>
        <row r="3543">
          <cell r="O3543">
            <v>995.58</v>
          </cell>
        </row>
        <row r="3543">
          <cell r="R3543">
            <v>995.58</v>
          </cell>
        </row>
        <row r="3543">
          <cell r="X3543">
            <v>538.49</v>
          </cell>
        </row>
        <row r="3543">
          <cell r="Z3543" t="str">
            <v>2THB01114276</v>
          </cell>
        </row>
        <row r="3544">
          <cell r="D3544" t="str">
            <v>高位货架96套</v>
          </cell>
          <cell r="E3544" t="str">
            <v>固定资产-模具、检具、工装-制造费用</v>
          </cell>
        </row>
        <row r="3544">
          <cell r="J3544">
            <v>30.3666666666667</v>
          </cell>
          <cell r="K3544" t="str">
            <v>2020-12-31</v>
          </cell>
        </row>
        <row r="3544">
          <cell r="O3544">
            <v>995.58</v>
          </cell>
        </row>
        <row r="3544">
          <cell r="R3544">
            <v>995.58</v>
          </cell>
        </row>
        <row r="3544">
          <cell r="X3544">
            <v>538.49</v>
          </cell>
        </row>
        <row r="3544">
          <cell r="Z3544" t="str">
            <v>2THB01114277</v>
          </cell>
        </row>
        <row r="3545">
          <cell r="D3545" t="str">
            <v>高位货架96套</v>
          </cell>
          <cell r="E3545" t="str">
            <v>固定资产-模具、检具、工装-制造费用</v>
          </cell>
        </row>
        <row r="3545">
          <cell r="J3545">
            <v>30.3666666666667</v>
          </cell>
          <cell r="K3545" t="str">
            <v>2020-12-31</v>
          </cell>
        </row>
        <row r="3545">
          <cell r="O3545">
            <v>995.58</v>
          </cell>
        </row>
        <row r="3545">
          <cell r="R3545">
            <v>995.58</v>
          </cell>
        </row>
        <row r="3545">
          <cell r="X3545">
            <v>538.49</v>
          </cell>
        </row>
        <row r="3545">
          <cell r="Z3545" t="str">
            <v>2THB01114278</v>
          </cell>
        </row>
        <row r="3546">
          <cell r="D3546" t="str">
            <v>高位货架96套</v>
          </cell>
          <cell r="E3546" t="str">
            <v>固定资产-模具、检具、工装-制造费用</v>
          </cell>
        </row>
        <row r="3546">
          <cell r="J3546">
            <v>30.3666666666667</v>
          </cell>
          <cell r="K3546" t="str">
            <v>2020-12-31</v>
          </cell>
        </row>
        <row r="3546">
          <cell r="O3546">
            <v>995.58</v>
          </cell>
        </row>
        <row r="3546">
          <cell r="R3546">
            <v>995.58</v>
          </cell>
        </row>
        <row r="3546">
          <cell r="X3546">
            <v>538.49</v>
          </cell>
        </row>
        <row r="3546">
          <cell r="Z3546" t="str">
            <v>2THB01114279</v>
          </cell>
        </row>
        <row r="3547">
          <cell r="D3547" t="str">
            <v>高位货架96套</v>
          </cell>
          <cell r="E3547" t="str">
            <v>固定资产-模具、检具、工装-制造费用</v>
          </cell>
        </row>
        <row r="3547">
          <cell r="J3547">
            <v>30.3666666666667</v>
          </cell>
          <cell r="K3547" t="str">
            <v>2020-12-31</v>
          </cell>
        </row>
        <row r="3547">
          <cell r="O3547">
            <v>995.58</v>
          </cell>
        </row>
        <row r="3547">
          <cell r="R3547">
            <v>995.58</v>
          </cell>
        </row>
        <row r="3547">
          <cell r="X3547">
            <v>538.49</v>
          </cell>
        </row>
        <row r="3547">
          <cell r="Z3547" t="str">
            <v>2THB01114280</v>
          </cell>
        </row>
        <row r="3548">
          <cell r="D3548" t="str">
            <v>高位货架96套</v>
          </cell>
          <cell r="E3548" t="str">
            <v>固定资产-模具、检具、工装-制造费用</v>
          </cell>
        </row>
        <row r="3548">
          <cell r="J3548">
            <v>30.3666666666667</v>
          </cell>
          <cell r="K3548" t="str">
            <v>2020-12-31</v>
          </cell>
        </row>
        <row r="3548">
          <cell r="O3548">
            <v>995.58</v>
          </cell>
        </row>
        <row r="3548">
          <cell r="R3548">
            <v>995.58</v>
          </cell>
        </row>
        <row r="3548">
          <cell r="X3548">
            <v>538.49</v>
          </cell>
        </row>
        <row r="3548">
          <cell r="Z3548" t="str">
            <v>2THB01114281</v>
          </cell>
        </row>
        <row r="3549">
          <cell r="D3549" t="str">
            <v>高位货架96套</v>
          </cell>
          <cell r="E3549" t="str">
            <v>固定资产-模具、检具、工装-制造费用</v>
          </cell>
        </row>
        <row r="3549">
          <cell r="J3549">
            <v>30.3666666666667</v>
          </cell>
          <cell r="K3549" t="str">
            <v>2020-12-31</v>
          </cell>
        </row>
        <row r="3549">
          <cell r="O3549">
            <v>995.58</v>
          </cell>
        </row>
        <row r="3549">
          <cell r="R3549">
            <v>995.58</v>
          </cell>
        </row>
        <row r="3549">
          <cell r="X3549">
            <v>538.49</v>
          </cell>
        </row>
        <row r="3549">
          <cell r="Z3549" t="str">
            <v>2THB01114282</v>
          </cell>
        </row>
        <row r="3550">
          <cell r="D3550" t="str">
            <v>高位货架96套</v>
          </cell>
          <cell r="E3550" t="str">
            <v>固定资产-模具、检具、工装-制造费用</v>
          </cell>
        </row>
        <row r="3550">
          <cell r="J3550">
            <v>30.3666666666667</v>
          </cell>
          <cell r="K3550" t="str">
            <v>2020-12-31</v>
          </cell>
        </row>
        <row r="3550">
          <cell r="O3550">
            <v>995.58</v>
          </cell>
        </row>
        <row r="3550">
          <cell r="R3550">
            <v>995.58</v>
          </cell>
        </row>
        <row r="3550">
          <cell r="X3550">
            <v>538.49</v>
          </cell>
        </row>
        <row r="3550">
          <cell r="Z3550" t="str">
            <v>2THB01114283</v>
          </cell>
        </row>
        <row r="3551">
          <cell r="D3551" t="str">
            <v>高位货架96套</v>
          </cell>
          <cell r="E3551" t="str">
            <v>固定资产-模具、检具、工装-制造费用</v>
          </cell>
        </row>
        <row r="3551">
          <cell r="J3551">
            <v>30.3666666666667</v>
          </cell>
          <cell r="K3551" t="str">
            <v>2020-12-31</v>
          </cell>
        </row>
        <row r="3551">
          <cell r="O3551">
            <v>995.58</v>
          </cell>
        </row>
        <row r="3551">
          <cell r="R3551">
            <v>995.58</v>
          </cell>
        </row>
        <row r="3551">
          <cell r="X3551">
            <v>538.49</v>
          </cell>
        </row>
        <row r="3551">
          <cell r="Z3551" t="str">
            <v>2THB01114284</v>
          </cell>
        </row>
        <row r="3552">
          <cell r="D3552" t="str">
            <v>高位货架96套</v>
          </cell>
          <cell r="E3552" t="str">
            <v>固定资产-模具、检具、工装-制造费用</v>
          </cell>
        </row>
        <row r="3552">
          <cell r="J3552">
            <v>30.3666666666667</v>
          </cell>
          <cell r="K3552" t="str">
            <v>2020-12-31</v>
          </cell>
        </row>
        <row r="3552">
          <cell r="O3552">
            <v>995.58</v>
          </cell>
        </row>
        <row r="3552">
          <cell r="R3552">
            <v>995.58</v>
          </cell>
        </row>
        <row r="3552">
          <cell r="X3552">
            <v>538.49</v>
          </cell>
        </row>
        <row r="3552">
          <cell r="Z3552" t="str">
            <v>2THB01114285</v>
          </cell>
        </row>
        <row r="3553">
          <cell r="D3553" t="str">
            <v>高位货架96套</v>
          </cell>
          <cell r="E3553" t="str">
            <v>固定资产-模具、检具、工装-制造费用</v>
          </cell>
        </row>
        <row r="3553">
          <cell r="J3553">
            <v>30.3666666666667</v>
          </cell>
          <cell r="K3553" t="str">
            <v>2020-12-31</v>
          </cell>
        </row>
        <row r="3553">
          <cell r="O3553">
            <v>995.58</v>
          </cell>
        </row>
        <row r="3553">
          <cell r="R3553">
            <v>995.58</v>
          </cell>
        </row>
        <row r="3553">
          <cell r="X3553">
            <v>538.49</v>
          </cell>
        </row>
        <row r="3553">
          <cell r="Z3553" t="str">
            <v>2THB01114286</v>
          </cell>
        </row>
        <row r="3554">
          <cell r="D3554" t="str">
            <v>高位货架96套</v>
          </cell>
          <cell r="E3554" t="str">
            <v>固定资产-模具、检具、工装-制造费用</v>
          </cell>
        </row>
        <row r="3554">
          <cell r="J3554">
            <v>30.3666666666667</v>
          </cell>
          <cell r="K3554" t="str">
            <v>2020-12-31</v>
          </cell>
        </row>
        <row r="3554">
          <cell r="O3554">
            <v>995.58</v>
          </cell>
        </row>
        <row r="3554">
          <cell r="R3554">
            <v>995.58</v>
          </cell>
        </row>
        <row r="3554">
          <cell r="X3554">
            <v>538.49</v>
          </cell>
        </row>
        <row r="3554">
          <cell r="Z3554" t="str">
            <v>2THB01114287</v>
          </cell>
        </row>
        <row r="3555">
          <cell r="D3555" t="str">
            <v>高位货架96套</v>
          </cell>
          <cell r="E3555" t="str">
            <v>固定资产-模具、检具、工装-制造费用</v>
          </cell>
        </row>
        <row r="3555">
          <cell r="J3555">
            <v>30.3666666666667</v>
          </cell>
          <cell r="K3555" t="str">
            <v>2020-12-31</v>
          </cell>
        </row>
        <row r="3555">
          <cell r="O3555">
            <v>995.58</v>
          </cell>
        </row>
        <row r="3555">
          <cell r="R3555">
            <v>995.58</v>
          </cell>
        </row>
        <row r="3555">
          <cell r="X3555">
            <v>538.49</v>
          </cell>
        </row>
        <row r="3555">
          <cell r="Z3555" t="str">
            <v>2THB01114288</v>
          </cell>
        </row>
        <row r="3556">
          <cell r="D3556" t="str">
            <v>高位货架96套</v>
          </cell>
          <cell r="E3556" t="str">
            <v>固定资产-模具、检具、工装-制造费用</v>
          </cell>
        </row>
        <row r="3556">
          <cell r="J3556">
            <v>30.3666666666667</v>
          </cell>
          <cell r="K3556" t="str">
            <v>2020-12-31</v>
          </cell>
        </row>
        <row r="3556">
          <cell r="O3556">
            <v>995.58</v>
          </cell>
        </row>
        <row r="3556">
          <cell r="R3556">
            <v>995.58</v>
          </cell>
        </row>
        <row r="3556">
          <cell r="X3556">
            <v>538.49</v>
          </cell>
        </row>
        <row r="3556">
          <cell r="Z3556" t="str">
            <v>2THB01114289</v>
          </cell>
        </row>
        <row r="3557">
          <cell r="D3557" t="str">
            <v>高位货架96套</v>
          </cell>
          <cell r="E3557" t="str">
            <v>固定资产-模具、检具、工装-制造费用</v>
          </cell>
        </row>
        <row r="3557">
          <cell r="J3557">
            <v>30.3666666666667</v>
          </cell>
          <cell r="K3557" t="str">
            <v>2020-12-31</v>
          </cell>
        </row>
        <row r="3557">
          <cell r="O3557">
            <v>995.58</v>
          </cell>
        </row>
        <row r="3557">
          <cell r="R3557">
            <v>995.58</v>
          </cell>
        </row>
        <row r="3557">
          <cell r="X3557">
            <v>538.49</v>
          </cell>
        </row>
        <row r="3557">
          <cell r="Z3557" t="str">
            <v>2THB01114290</v>
          </cell>
        </row>
        <row r="3558">
          <cell r="D3558" t="str">
            <v>高位货架96套</v>
          </cell>
          <cell r="E3558" t="str">
            <v>固定资产-模具、检具、工装-制造费用</v>
          </cell>
        </row>
        <row r="3558">
          <cell r="J3558">
            <v>30.3666666666667</v>
          </cell>
          <cell r="K3558" t="str">
            <v>2020-12-31</v>
          </cell>
        </row>
        <row r="3558">
          <cell r="O3558">
            <v>995.58</v>
          </cell>
        </row>
        <row r="3558">
          <cell r="R3558">
            <v>995.58</v>
          </cell>
        </row>
        <row r="3558">
          <cell r="X3558">
            <v>538.49</v>
          </cell>
        </row>
        <row r="3558">
          <cell r="Z3558" t="str">
            <v>2THB01114291</v>
          </cell>
        </row>
        <row r="3559">
          <cell r="D3559" t="str">
            <v>高位货架96套</v>
          </cell>
          <cell r="E3559" t="str">
            <v>固定资产-模具、检具、工装-制造费用</v>
          </cell>
        </row>
        <row r="3559">
          <cell r="J3559">
            <v>30.3666666666667</v>
          </cell>
          <cell r="K3559" t="str">
            <v>2020-12-31</v>
          </cell>
        </row>
        <row r="3559">
          <cell r="O3559">
            <v>995.58</v>
          </cell>
        </row>
        <row r="3559">
          <cell r="R3559">
            <v>995.58</v>
          </cell>
        </row>
        <row r="3559">
          <cell r="X3559">
            <v>538.49</v>
          </cell>
        </row>
        <row r="3559">
          <cell r="Z3559" t="str">
            <v>2THB01114292</v>
          </cell>
        </row>
        <row r="3560">
          <cell r="D3560" t="str">
            <v>高位货架96套</v>
          </cell>
          <cell r="E3560" t="str">
            <v>固定资产-模具、检具、工装-制造费用</v>
          </cell>
        </row>
        <row r="3560">
          <cell r="J3560">
            <v>30.3666666666667</v>
          </cell>
          <cell r="K3560" t="str">
            <v>2020-12-31</v>
          </cell>
        </row>
        <row r="3560">
          <cell r="O3560">
            <v>995.58</v>
          </cell>
        </row>
        <row r="3560">
          <cell r="R3560">
            <v>995.58</v>
          </cell>
        </row>
        <row r="3560">
          <cell r="X3560">
            <v>538.49</v>
          </cell>
        </row>
        <row r="3560">
          <cell r="Z3560" t="str">
            <v>2THB01114293</v>
          </cell>
        </row>
        <row r="3561">
          <cell r="D3561" t="str">
            <v>高位货架96套</v>
          </cell>
          <cell r="E3561" t="str">
            <v>固定资产-模具、检具、工装-制造费用</v>
          </cell>
        </row>
        <row r="3561">
          <cell r="J3561">
            <v>30.3666666666667</v>
          </cell>
          <cell r="K3561" t="str">
            <v>2020-12-31</v>
          </cell>
        </row>
        <row r="3561">
          <cell r="O3561">
            <v>995.58</v>
          </cell>
        </row>
        <row r="3561">
          <cell r="R3561">
            <v>995.58</v>
          </cell>
        </row>
        <row r="3561">
          <cell r="X3561">
            <v>538.49</v>
          </cell>
        </row>
        <row r="3561">
          <cell r="Z3561" t="str">
            <v>2THB01114294</v>
          </cell>
        </row>
        <row r="3562">
          <cell r="D3562" t="str">
            <v>高位货架96套</v>
          </cell>
          <cell r="E3562" t="str">
            <v>固定资产-模具、检具、工装-制造费用</v>
          </cell>
        </row>
        <row r="3562">
          <cell r="J3562">
            <v>30.3666666666667</v>
          </cell>
          <cell r="K3562" t="str">
            <v>2020-12-31</v>
          </cell>
        </row>
        <row r="3562">
          <cell r="O3562">
            <v>995.58</v>
          </cell>
        </row>
        <row r="3562">
          <cell r="R3562">
            <v>995.58</v>
          </cell>
        </row>
        <row r="3562">
          <cell r="X3562">
            <v>538.49</v>
          </cell>
        </row>
        <row r="3562">
          <cell r="Z3562" t="str">
            <v>2THB01114295</v>
          </cell>
        </row>
        <row r="3563">
          <cell r="D3563" t="str">
            <v>高位货架96套</v>
          </cell>
          <cell r="E3563" t="str">
            <v>固定资产-模具、检具、工装-制造费用</v>
          </cell>
        </row>
        <row r="3563">
          <cell r="J3563">
            <v>30.3666666666667</v>
          </cell>
          <cell r="K3563" t="str">
            <v>2020-12-31</v>
          </cell>
        </row>
        <row r="3563">
          <cell r="O3563">
            <v>995.58</v>
          </cell>
        </row>
        <row r="3563">
          <cell r="R3563">
            <v>995.58</v>
          </cell>
        </row>
        <row r="3563">
          <cell r="X3563">
            <v>538.49</v>
          </cell>
        </row>
        <row r="3563">
          <cell r="Z3563" t="str">
            <v>2THB01114296</v>
          </cell>
        </row>
        <row r="3564">
          <cell r="D3564" t="str">
            <v>高位货架96套</v>
          </cell>
          <cell r="E3564" t="str">
            <v>固定资产-模具、检具、工装-制造费用</v>
          </cell>
        </row>
        <row r="3564">
          <cell r="J3564">
            <v>30.3666666666667</v>
          </cell>
          <cell r="K3564" t="str">
            <v>2020-12-31</v>
          </cell>
        </row>
        <row r="3564">
          <cell r="O3564">
            <v>995.58</v>
          </cell>
        </row>
        <row r="3564">
          <cell r="R3564">
            <v>995.58</v>
          </cell>
        </row>
        <row r="3564">
          <cell r="X3564">
            <v>538.49</v>
          </cell>
        </row>
        <row r="3564">
          <cell r="Z3564" t="str">
            <v>2THB01114297</v>
          </cell>
        </row>
        <row r="3565">
          <cell r="D3565" t="str">
            <v>高位货架96套</v>
          </cell>
          <cell r="E3565" t="str">
            <v>固定资产-模具、检具、工装-制造费用</v>
          </cell>
        </row>
        <row r="3565">
          <cell r="J3565">
            <v>30.3666666666667</v>
          </cell>
          <cell r="K3565" t="str">
            <v>2020-12-31</v>
          </cell>
        </row>
        <row r="3565">
          <cell r="O3565">
            <v>995.58</v>
          </cell>
        </row>
        <row r="3565">
          <cell r="R3565">
            <v>995.58</v>
          </cell>
        </row>
        <row r="3565">
          <cell r="X3565">
            <v>538.49</v>
          </cell>
        </row>
        <row r="3565">
          <cell r="Z3565" t="str">
            <v>2THB01114298</v>
          </cell>
        </row>
        <row r="3566">
          <cell r="D3566" t="str">
            <v>高位货架96套</v>
          </cell>
          <cell r="E3566" t="str">
            <v>固定资产-模具、检具、工装-制造费用</v>
          </cell>
        </row>
        <row r="3566">
          <cell r="J3566">
            <v>30.3666666666667</v>
          </cell>
          <cell r="K3566" t="str">
            <v>2020-12-31</v>
          </cell>
        </row>
        <row r="3566">
          <cell r="O3566">
            <v>995.58</v>
          </cell>
        </row>
        <row r="3566">
          <cell r="R3566">
            <v>995.58</v>
          </cell>
        </row>
        <row r="3566">
          <cell r="X3566">
            <v>538.49</v>
          </cell>
        </row>
        <row r="3566">
          <cell r="Z3566" t="str">
            <v>2THB01114299</v>
          </cell>
        </row>
        <row r="3567">
          <cell r="D3567" t="str">
            <v>高位货架96套</v>
          </cell>
          <cell r="E3567" t="str">
            <v>固定资产-模具、检具、工装-制造费用</v>
          </cell>
        </row>
        <row r="3567">
          <cell r="J3567">
            <v>30.3666666666667</v>
          </cell>
          <cell r="K3567" t="str">
            <v>2020-12-31</v>
          </cell>
        </row>
        <row r="3567">
          <cell r="O3567">
            <v>995.58</v>
          </cell>
        </row>
        <row r="3567">
          <cell r="R3567">
            <v>995.58</v>
          </cell>
        </row>
        <row r="3567">
          <cell r="X3567">
            <v>538.49</v>
          </cell>
        </row>
        <row r="3567">
          <cell r="Z3567" t="str">
            <v>2THB01114300</v>
          </cell>
        </row>
        <row r="3568">
          <cell r="D3568" t="str">
            <v>高位货架96套</v>
          </cell>
          <cell r="E3568" t="str">
            <v>固定资产-模具、检具、工装-制造费用</v>
          </cell>
        </row>
        <row r="3568">
          <cell r="J3568">
            <v>30.3666666666667</v>
          </cell>
          <cell r="K3568" t="str">
            <v>2020-12-31</v>
          </cell>
        </row>
        <row r="3568">
          <cell r="O3568">
            <v>995.58</v>
          </cell>
        </row>
        <row r="3568">
          <cell r="R3568">
            <v>995.58</v>
          </cell>
        </row>
        <row r="3568">
          <cell r="X3568">
            <v>538.49</v>
          </cell>
        </row>
        <row r="3568">
          <cell r="Z3568" t="str">
            <v>2THB01114301</v>
          </cell>
        </row>
        <row r="3569">
          <cell r="D3569" t="str">
            <v>高位货架96套</v>
          </cell>
          <cell r="E3569" t="str">
            <v>固定资产-模具、检具、工装-制造费用</v>
          </cell>
        </row>
        <row r="3569">
          <cell r="J3569">
            <v>30.3666666666667</v>
          </cell>
          <cell r="K3569" t="str">
            <v>2020-12-31</v>
          </cell>
        </row>
        <row r="3569">
          <cell r="O3569">
            <v>995.58</v>
          </cell>
        </row>
        <row r="3569">
          <cell r="R3569">
            <v>995.58</v>
          </cell>
        </row>
        <row r="3569">
          <cell r="X3569">
            <v>538.49</v>
          </cell>
        </row>
        <row r="3569">
          <cell r="Z3569" t="str">
            <v>2THB01114302</v>
          </cell>
        </row>
        <row r="3570">
          <cell r="D3570" t="str">
            <v>高位货架96套</v>
          </cell>
          <cell r="E3570" t="str">
            <v>固定资产-模具、检具、工装-制造费用</v>
          </cell>
        </row>
        <row r="3570">
          <cell r="J3570">
            <v>30.3666666666667</v>
          </cell>
          <cell r="K3570" t="str">
            <v>2020-12-31</v>
          </cell>
        </row>
        <row r="3570">
          <cell r="O3570">
            <v>995.58</v>
          </cell>
        </row>
        <row r="3570">
          <cell r="R3570">
            <v>995.58</v>
          </cell>
        </row>
        <row r="3570">
          <cell r="X3570">
            <v>538.49</v>
          </cell>
        </row>
        <row r="3570">
          <cell r="Z3570" t="str">
            <v>2THB01114303</v>
          </cell>
        </row>
        <row r="3571">
          <cell r="D3571" t="str">
            <v>高位货架96套</v>
          </cell>
          <cell r="E3571" t="str">
            <v>固定资产-模具、检具、工装-制造费用</v>
          </cell>
        </row>
        <row r="3571">
          <cell r="J3571">
            <v>30.3666666666667</v>
          </cell>
          <cell r="K3571" t="str">
            <v>2020-12-31</v>
          </cell>
        </row>
        <row r="3571">
          <cell r="O3571">
            <v>995.58</v>
          </cell>
        </row>
        <row r="3571">
          <cell r="R3571">
            <v>995.58</v>
          </cell>
        </row>
        <row r="3571">
          <cell r="X3571">
            <v>538.49</v>
          </cell>
        </row>
        <row r="3571">
          <cell r="Z3571" t="str">
            <v>2THB01114304</v>
          </cell>
        </row>
        <row r="3572">
          <cell r="D3572" t="str">
            <v>高位货架96套</v>
          </cell>
          <cell r="E3572" t="str">
            <v>固定资产-模具、检具、工装-制造费用</v>
          </cell>
        </row>
        <row r="3572">
          <cell r="J3572">
            <v>30.3666666666667</v>
          </cell>
          <cell r="K3572" t="str">
            <v>2020-12-31</v>
          </cell>
        </row>
        <row r="3572">
          <cell r="O3572">
            <v>995.58</v>
          </cell>
        </row>
        <row r="3572">
          <cell r="R3572">
            <v>995.58</v>
          </cell>
        </row>
        <row r="3572">
          <cell r="X3572">
            <v>538.49</v>
          </cell>
        </row>
        <row r="3572">
          <cell r="Z3572" t="str">
            <v>2THB01114305</v>
          </cell>
        </row>
        <row r="3573">
          <cell r="D3573" t="str">
            <v>高位货架96套</v>
          </cell>
          <cell r="E3573" t="str">
            <v>固定资产-模具、检具、工装-制造费用</v>
          </cell>
        </row>
        <row r="3573">
          <cell r="J3573">
            <v>30.3666666666667</v>
          </cell>
          <cell r="K3573" t="str">
            <v>2020-12-31</v>
          </cell>
        </row>
        <row r="3573">
          <cell r="O3573">
            <v>995.58</v>
          </cell>
        </row>
        <row r="3573">
          <cell r="R3573">
            <v>995.58</v>
          </cell>
        </row>
        <row r="3573">
          <cell r="X3573">
            <v>538.49</v>
          </cell>
        </row>
        <row r="3573">
          <cell r="Z3573" t="str">
            <v>2THB01114306</v>
          </cell>
        </row>
        <row r="3574">
          <cell r="D3574" t="str">
            <v>高位货架96套</v>
          </cell>
          <cell r="E3574" t="str">
            <v>固定资产-模具、检具、工装-制造费用</v>
          </cell>
        </row>
        <row r="3574">
          <cell r="J3574">
            <v>30.3666666666667</v>
          </cell>
          <cell r="K3574" t="str">
            <v>2020-12-31</v>
          </cell>
        </row>
        <row r="3574">
          <cell r="O3574">
            <v>995.58</v>
          </cell>
        </row>
        <row r="3574">
          <cell r="R3574">
            <v>995.58</v>
          </cell>
        </row>
        <row r="3574">
          <cell r="X3574">
            <v>538.49</v>
          </cell>
        </row>
        <row r="3574">
          <cell r="Z3574" t="str">
            <v>2THB01114307</v>
          </cell>
        </row>
        <row r="3575">
          <cell r="D3575" t="str">
            <v>高位货架96套</v>
          </cell>
          <cell r="E3575" t="str">
            <v>固定资产-模具、检具、工装-制造费用</v>
          </cell>
        </row>
        <row r="3575">
          <cell r="J3575">
            <v>30.3666666666667</v>
          </cell>
          <cell r="K3575" t="str">
            <v>2020-12-31</v>
          </cell>
        </row>
        <row r="3575">
          <cell r="O3575">
            <v>995.58</v>
          </cell>
        </row>
        <row r="3575">
          <cell r="R3575">
            <v>995.58</v>
          </cell>
        </row>
        <row r="3575">
          <cell r="X3575">
            <v>538.49</v>
          </cell>
        </row>
        <row r="3575">
          <cell r="Z3575" t="str">
            <v>2THB01114308</v>
          </cell>
        </row>
        <row r="3576">
          <cell r="D3576" t="str">
            <v>高位货架96套</v>
          </cell>
          <cell r="E3576" t="str">
            <v>固定资产-模具、检具、工装-制造费用</v>
          </cell>
        </row>
        <row r="3576">
          <cell r="J3576">
            <v>30.3666666666667</v>
          </cell>
          <cell r="K3576" t="str">
            <v>2020-12-31</v>
          </cell>
        </row>
        <row r="3576">
          <cell r="O3576">
            <v>995.58</v>
          </cell>
        </row>
        <row r="3576">
          <cell r="R3576">
            <v>995.58</v>
          </cell>
        </row>
        <row r="3576">
          <cell r="X3576">
            <v>538.49</v>
          </cell>
        </row>
        <row r="3576">
          <cell r="Z3576" t="str">
            <v>2THB01114309</v>
          </cell>
        </row>
        <row r="3577">
          <cell r="D3577" t="str">
            <v>高位货架96套</v>
          </cell>
          <cell r="E3577" t="str">
            <v>固定资产-模具、检具、工装-制造费用</v>
          </cell>
        </row>
        <row r="3577">
          <cell r="J3577">
            <v>30.3666666666667</v>
          </cell>
          <cell r="K3577" t="str">
            <v>2020-12-31</v>
          </cell>
        </row>
        <row r="3577">
          <cell r="O3577">
            <v>995.58</v>
          </cell>
        </row>
        <row r="3577">
          <cell r="R3577">
            <v>995.58</v>
          </cell>
        </row>
        <row r="3577">
          <cell r="X3577">
            <v>538.49</v>
          </cell>
        </row>
        <row r="3577">
          <cell r="Z3577" t="str">
            <v>2THB01114310</v>
          </cell>
        </row>
        <row r="3578">
          <cell r="D3578" t="str">
            <v>高位货架96套</v>
          </cell>
          <cell r="E3578" t="str">
            <v>固定资产-模具、检具、工装-制造费用</v>
          </cell>
        </row>
        <row r="3578">
          <cell r="J3578">
            <v>30.3666666666667</v>
          </cell>
          <cell r="K3578" t="str">
            <v>2020-12-31</v>
          </cell>
        </row>
        <row r="3578">
          <cell r="O3578">
            <v>995.58</v>
          </cell>
        </row>
        <row r="3578">
          <cell r="R3578">
            <v>995.58</v>
          </cell>
        </row>
        <row r="3578">
          <cell r="X3578">
            <v>538.49</v>
          </cell>
        </row>
        <row r="3578">
          <cell r="Z3578" t="str">
            <v>2THB01114311</v>
          </cell>
        </row>
        <row r="3579">
          <cell r="D3579" t="str">
            <v>高位货架96套</v>
          </cell>
          <cell r="E3579" t="str">
            <v>固定资产-模具、检具、工装-制造费用</v>
          </cell>
        </row>
        <row r="3579">
          <cell r="J3579">
            <v>30.3666666666667</v>
          </cell>
          <cell r="K3579" t="str">
            <v>2020-12-31</v>
          </cell>
        </row>
        <row r="3579">
          <cell r="O3579">
            <v>995.58</v>
          </cell>
        </row>
        <row r="3579">
          <cell r="R3579">
            <v>995.58</v>
          </cell>
        </row>
        <row r="3579">
          <cell r="X3579">
            <v>538.49</v>
          </cell>
        </row>
        <row r="3579">
          <cell r="Z3579" t="str">
            <v>2THB01114312</v>
          </cell>
        </row>
        <row r="3580">
          <cell r="D3580" t="str">
            <v>高位货架96套</v>
          </cell>
          <cell r="E3580" t="str">
            <v>固定资产-模具、检具、工装-制造费用</v>
          </cell>
        </row>
        <row r="3580">
          <cell r="J3580">
            <v>30.3666666666667</v>
          </cell>
          <cell r="K3580" t="str">
            <v>2020-12-31</v>
          </cell>
        </row>
        <row r="3580">
          <cell r="O3580">
            <v>995.58</v>
          </cell>
        </row>
        <row r="3580">
          <cell r="R3580">
            <v>995.58</v>
          </cell>
        </row>
        <row r="3580">
          <cell r="X3580">
            <v>538.49</v>
          </cell>
        </row>
        <row r="3580">
          <cell r="Z3580" t="str">
            <v>2THB01114313</v>
          </cell>
        </row>
        <row r="3581">
          <cell r="D3581" t="str">
            <v>高位货架96套</v>
          </cell>
          <cell r="E3581" t="str">
            <v>固定资产-模具、检具、工装-制造费用</v>
          </cell>
        </row>
        <row r="3581">
          <cell r="J3581">
            <v>30.3666666666667</v>
          </cell>
          <cell r="K3581" t="str">
            <v>2020-12-31</v>
          </cell>
        </row>
        <row r="3581">
          <cell r="O3581">
            <v>995.58</v>
          </cell>
        </row>
        <row r="3581">
          <cell r="R3581">
            <v>995.58</v>
          </cell>
        </row>
        <row r="3581">
          <cell r="X3581">
            <v>538.49</v>
          </cell>
        </row>
        <row r="3581">
          <cell r="Z3581" t="str">
            <v>2THB01114314</v>
          </cell>
        </row>
        <row r="3582">
          <cell r="D3582" t="str">
            <v>高位货架96套</v>
          </cell>
          <cell r="E3582" t="str">
            <v>固定资产-模具、检具、工装-制造费用</v>
          </cell>
        </row>
        <row r="3582">
          <cell r="J3582">
            <v>30.3666666666667</v>
          </cell>
          <cell r="K3582" t="str">
            <v>2020-12-31</v>
          </cell>
        </row>
        <row r="3582">
          <cell r="O3582">
            <v>995.58</v>
          </cell>
        </row>
        <row r="3582">
          <cell r="R3582">
            <v>995.58</v>
          </cell>
        </row>
        <row r="3582">
          <cell r="X3582">
            <v>538.49</v>
          </cell>
        </row>
        <row r="3582">
          <cell r="Z3582" t="str">
            <v>2THB01114315</v>
          </cell>
        </row>
        <row r="3583">
          <cell r="D3583" t="str">
            <v>高位货架96套</v>
          </cell>
          <cell r="E3583" t="str">
            <v>固定资产-模具、检具、工装-制造费用</v>
          </cell>
        </row>
        <row r="3583">
          <cell r="J3583">
            <v>30.3666666666667</v>
          </cell>
          <cell r="K3583" t="str">
            <v>2020-12-31</v>
          </cell>
        </row>
        <row r="3583">
          <cell r="O3583">
            <v>995.58</v>
          </cell>
        </row>
        <row r="3583">
          <cell r="R3583">
            <v>995.58</v>
          </cell>
        </row>
        <row r="3583">
          <cell r="X3583">
            <v>538.49</v>
          </cell>
        </row>
        <row r="3583">
          <cell r="Z3583" t="str">
            <v>2THB01114316</v>
          </cell>
        </row>
        <row r="3584">
          <cell r="D3584" t="str">
            <v>高位货架96套</v>
          </cell>
          <cell r="E3584" t="str">
            <v>固定资产-模具、检具、工装-制造费用</v>
          </cell>
        </row>
        <row r="3584">
          <cell r="J3584">
            <v>30.3666666666667</v>
          </cell>
          <cell r="K3584" t="str">
            <v>2020-12-31</v>
          </cell>
        </row>
        <row r="3584">
          <cell r="O3584">
            <v>995.58</v>
          </cell>
        </row>
        <row r="3584">
          <cell r="R3584">
            <v>995.58</v>
          </cell>
        </row>
        <row r="3584">
          <cell r="X3584">
            <v>538.49</v>
          </cell>
        </row>
        <row r="3584">
          <cell r="Z3584" t="str">
            <v>2THB01114317</v>
          </cell>
        </row>
        <row r="3585">
          <cell r="D3585" t="str">
            <v>高位货架96套</v>
          </cell>
          <cell r="E3585" t="str">
            <v>固定资产-模具、检具、工装-制造费用</v>
          </cell>
        </row>
        <row r="3585">
          <cell r="J3585">
            <v>30.3666666666667</v>
          </cell>
          <cell r="K3585" t="str">
            <v>2020-12-31</v>
          </cell>
        </row>
        <row r="3585">
          <cell r="O3585">
            <v>995.58</v>
          </cell>
        </row>
        <row r="3585">
          <cell r="R3585">
            <v>995.58</v>
          </cell>
        </row>
        <row r="3585">
          <cell r="X3585">
            <v>538.49</v>
          </cell>
        </row>
        <row r="3585">
          <cell r="Z3585" t="str">
            <v>2THB01114318</v>
          </cell>
        </row>
        <row r="3586">
          <cell r="D3586" t="str">
            <v>高位货架96套</v>
          </cell>
          <cell r="E3586" t="str">
            <v>固定资产-模具、检具、工装-制造费用</v>
          </cell>
        </row>
        <row r="3586">
          <cell r="J3586">
            <v>30.3666666666667</v>
          </cell>
          <cell r="K3586" t="str">
            <v>2020-12-31</v>
          </cell>
        </row>
        <row r="3586">
          <cell r="O3586">
            <v>995.58</v>
          </cell>
        </row>
        <row r="3586">
          <cell r="R3586">
            <v>995.58</v>
          </cell>
        </row>
        <row r="3586">
          <cell r="X3586">
            <v>538.49</v>
          </cell>
        </row>
        <row r="3586">
          <cell r="Z3586" t="str">
            <v>2THB01114319</v>
          </cell>
        </row>
        <row r="3587">
          <cell r="D3587" t="str">
            <v>高位货架96套</v>
          </cell>
          <cell r="E3587" t="str">
            <v>固定资产-模具、检具、工装-制造费用</v>
          </cell>
        </row>
        <row r="3587">
          <cell r="J3587">
            <v>30.3666666666667</v>
          </cell>
          <cell r="K3587" t="str">
            <v>2020-12-31</v>
          </cell>
        </row>
        <row r="3587">
          <cell r="O3587">
            <v>995.58</v>
          </cell>
        </row>
        <row r="3587">
          <cell r="R3587">
            <v>995.58</v>
          </cell>
        </row>
        <row r="3587">
          <cell r="X3587">
            <v>538.49</v>
          </cell>
        </row>
        <row r="3587">
          <cell r="Z3587" t="str">
            <v>2THB01114320</v>
          </cell>
        </row>
        <row r="3588">
          <cell r="D3588" t="str">
            <v>高位货架96套</v>
          </cell>
          <cell r="E3588" t="str">
            <v>固定资产-模具、检具、工装-制造费用</v>
          </cell>
        </row>
        <row r="3588">
          <cell r="J3588">
            <v>30.3666666666667</v>
          </cell>
          <cell r="K3588" t="str">
            <v>2020-12-31</v>
          </cell>
        </row>
        <row r="3588">
          <cell r="O3588">
            <v>995.58</v>
          </cell>
        </row>
        <row r="3588">
          <cell r="R3588">
            <v>995.58</v>
          </cell>
        </row>
        <row r="3588">
          <cell r="X3588">
            <v>538.49</v>
          </cell>
        </row>
        <row r="3588">
          <cell r="Z3588" t="str">
            <v>2THB01114321</v>
          </cell>
        </row>
        <row r="3589">
          <cell r="D3589" t="str">
            <v>高位货架96套</v>
          </cell>
          <cell r="E3589" t="str">
            <v>固定资产-模具、检具、工装-制造费用</v>
          </cell>
        </row>
        <row r="3589">
          <cell r="J3589">
            <v>30.3666666666667</v>
          </cell>
          <cell r="K3589" t="str">
            <v>2020-12-31</v>
          </cell>
        </row>
        <row r="3589">
          <cell r="O3589">
            <v>995.58</v>
          </cell>
        </row>
        <row r="3589">
          <cell r="R3589">
            <v>995.58</v>
          </cell>
        </row>
        <row r="3589">
          <cell r="X3589">
            <v>538.49</v>
          </cell>
        </row>
        <row r="3589">
          <cell r="Z3589" t="str">
            <v>2THB01114322</v>
          </cell>
        </row>
        <row r="3590">
          <cell r="D3590" t="str">
            <v>高位货架96套</v>
          </cell>
          <cell r="E3590" t="str">
            <v>固定资产-模具、检具、工装-制造费用</v>
          </cell>
        </row>
        <row r="3590">
          <cell r="J3590">
            <v>30.3666666666667</v>
          </cell>
          <cell r="K3590" t="str">
            <v>2020-12-31</v>
          </cell>
        </row>
        <row r="3590">
          <cell r="O3590">
            <v>995.58</v>
          </cell>
        </row>
        <row r="3590">
          <cell r="R3590">
            <v>995.58</v>
          </cell>
        </row>
        <row r="3590">
          <cell r="X3590">
            <v>538.49</v>
          </cell>
        </row>
        <row r="3590">
          <cell r="Z3590" t="str">
            <v>2THB01114323</v>
          </cell>
        </row>
        <row r="3591">
          <cell r="D3591" t="str">
            <v>高位货架96套</v>
          </cell>
          <cell r="E3591" t="str">
            <v>固定资产-模具、检具、工装-制造费用</v>
          </cell>
        </row>
        <row r="3591">
          <cell r="J3591">
            <v>30.3666666666667</v>
          </cell>
          <cell r="K3591" t="str">
            <v>2020-12-31</v>
          </cell>
        </row>
        <row r="3591">
          <cell r="O3591">
            <v>995.58</v>
          </cell>
        </row>
        <row r="3591">
          <cell r="R3591">
            <v>995.58</v>
          </cell>
        </row>
        <row r="3591">
          <cell r="X3591">
            <v>538.49</v>
          </cell>
        </row>
        <row r="3591">
          <cell r="Z3591" t="str">
            <v>2THB01114324</v>
          </cell>
        </row>
        <row r="3592">
          <cell r="D3592" t="str">
            <v>高位货架96套</v>
          </cell>
          <cell r="E3592" t="str">
            <v>固定资产-模具、检具、工装-制造费用</v>
          </cell>
        </row>
        <row r="3592">
          <cell r="J3592">
            <v>30.3666666666667</v>
          </cell>
          <cell r="K3592" t="str">
            <v>2020-12-31</v>
          </cell>
        </row>
        <row r="3592">
          <cell r="O3592">
            <v>995.58</v>
          </cell>
        </row>
        <row r="3592">
          <cell r="R3592">
            <v>995.58</v>
          </cell>
        </row>
        <row r="3592">
          <cell r="X3592">
            <v>538.49</v>
          </cell>
        </row>
        <row r="3592">
          <cell r="Z3592" t="str">
            <v>2THB01114325</v>
          </cell>
        </row>
        <row r="3593">
          <cell r="D3593" t="str">
            <v>高位货架96套</v>
          </cell>
          <cell r="E3593" t="str">
            <v>固定资产-模具、检具、工装-制造费用</v>
          </cell>
        </row>
        <row r="3593">
          <cell r="J3593">
            <v>30.3666666666667</v>
          </cell>
          <cell r="K3593" t="str">
            <v>2020-12-31</v>
          </cell>
        </row>
        <row r="3593">
          <cell r="O3593">
            <v>995.58</v>
          </cell>
        </row>
        <row r="3593">
          <cell r="R3593">
            <v>995.58</v>
          </cell>
        </row>
        <row r="3593">
          <cell r="X3593">
            <v>538.49</v>
          </cell>
        </row>
        <row r="3593">
          <cell r="Z3593" t="str">
            <v>2THB01114326</v>
          </cell>
        </row>
        <row r="3594">
          <cell r="D3594" t="str">
            <v>高位货架96套</v>
          </cell>
          <cell r="E3594" t="str">
            <v>固定资产-模具、检具、工装-制造费用</v>
          </cell>
        </row>
        <row r="3594">
          <cell r="J3594">
            <v>30.3666666666667</v>
          </cell>
          <cell r="K3594" t="str">
            <v>2020-12-31</v>
          </cell>
        </row>
        <row r="3594">
          <cell r="O3594">
            <v>995.58</v>
          </cell>
        </row>
        <row r="3594">
          <cell r="R3594">
            <v>995.58</v>
          </cell>
        </row>
        <row r="3594">
          <cell r="X3594">
            <v>538.49</v>
          </cell>
        </row>
        <row r="3594">
          <cell r="Z3594" t="str">
            <v>2THB01114327</v>
          </cell>
        </row>
        <row r="3595">
          <cell r="D3595" t="str">
            <v>高位货架96套</v>
          </cell>
          <cell r="E3595" t="str">
            <v>固定资产-模具、检具、工装-制造费用</v>
          </cell>
        </row>
        <row r="3595">
          <cell r="J3595">
            <v>30.3666666666667</v>
          </cell>
          <cell r="K3595" t="str">
            <v>2020-12-31</v>
          </cell>
        </row>
        <row r="3595">
          <cell r="O3595">
            <v>995.58</v>
          </cell>
        </row>
        <row r="3595">
          <cell r="R3595">
            <v>995.58</v>
          </cell>
        </row>
        <row r="3595">
          <cell r="X3595">
            <v>538.49</v>
          </cell>
        </row>
        <row r="3595">
          <cell r="Z3595" t="str">
            <v>2THB01114328</v>
          </cell>
        </row>
        <row r="3596">
          <cell r="D3596" t="str">
            <v>高位货架96套</v>
          </cell>
          <cell r="E3596" t="str">
            <v>固定资产-模具、检具、工装-制造费用</v>
          </cell>
        </row>
        <row r="3596">
          <cell r="J3596">
            <v>30.3666666666667</v>
          </cell>
          <cell r="K3596" t="str">
            <v>2020-12-31</v>
          </cell>
        </row>
        <row r="3596">
          <cell r="O3596">
            <v>995.58</v>
          </cell>
        </row>
        <row r="3596">
          <cell r="R3596">
            <v>995.58</v>
          </cell>
        </row>
        <row r="3596">
          <cell r="X3596">
            <v>538.49</v>
          </cell>
        </row>
        <row r="3596">
          <cell r="Z3596" t="str">
            <v>2THB01114329</v>
          </cell>
        </row>
        <row r="3597">
          <cell r="D3597" t="str">
            <v>高位货架96套</v>
          </cell>
          <cell r="E3597" t="str">
            <v>固定资产-模具、检具、工装-制造费用</v>
          </cell>
        </row>
        <row r="3597">
          <cell r="J3597">
            <v>30.3666666666667</v>
          </cell>
          <cell r="K3597" t="str">
            <v>2020-12-31</v>
          </cell>
        </row>
        <row r="3597">
          <cell r="O3597">
            <v>995.58</v>
          </cell>
        </row>
        <row r="3597">
          <cell r="R3597">
            <v>995.58</v>
          </cell>
        </row>
        <row r="3597">
          <cell r="X3597">
            <v>538.49</v>
          </cell>
        </row>
        <row r="3597">
          <cell r="Z3597" t="str">
            <v>2THB01114330</v>
          </cell>
        </row>
        <row r="3598">
          <cell r="D3598" t="str">
            <v>高位货架96套</v>
          </cell>
          <cell r="E3598" t="str">
            <v>固定资产-模具、检具、工装-制造费用</v>
          </cell>
        </row>
        <row r="3598">
          <cell r="J3598">
            <v>30.3666666666667</v>
          </cell>
          <cell r="K3598" t="str">
            <v>2020-12-31</v>
          </cell>
        </row>
        <row r="3598">
          <cell r="O3598">
            <v>995.58</v>
          </cell>
        </row>
        <row r="3598">
          <cell r="R3598">
            <v>995.58</v>
          </cell>
        </row>
        <row r="3598">
          <cell r="X3598">
            <v>538.49</v>
          </cell>
        </row>
        <row r="3598">
          <cell r="Z3598" t="str">
            <v>2THB01114331</v>
          </cell>
        </row>
        <row r="3599">
          <cell r="D3599" t="str">
            <v>高位货架96套</v>
          </cell>
          <cell r="E3599" t="str">
            <v>固定资产-模具、检具、工装-制造费用</v>
          </cell>
        </row>
        <row r="3599">
          <cell r="J3599">
            <v>30.3666666666667</v>
          </cell>
          <cell r="K3599" t="str">
            <v>2020-12-31</v>
          </cell>
        </row>
        <row r="3599">
          <cell r="O3599">
            <v>995.58</v>
          </cell>
        </row>
        <row r="3599">
          <cell r="R3599">
            <v>995.58</v>
          </cell>
        </row>
        <row r="3599">
          <cell r="X3599">
            <v>538.49</v>
          </cell>
        </row>
        <row r="3599">
          <cell r="Z3599" t="str">
            <v>2THB01114332</v>
          </cell>
        </row>
        <row r="3600">
          <cell r="D3600" t="str">
            <v>高位货架96套</v>
          </cell>
          <cell r="E3600" t="str">
            <v>固定资产-模具、检具、工装-制造费用</v>
          </cell>
        </row>
        <row r="3600">
          <cell r="J3600">
            <v>30.3666666666667</v>
          </cell>
          <cell r="K3600" t="str">
            <v>2020-12-31</v>
          </cell>
        </row>
        <row r="3600">
          <cell r="O3600">
            <v>995.58</v>
          </cell>
        </row>
        <row r="3600">
          <cell r="R3600">
            <v>995.58</v>
          </cell>
        </row>
        <row r="3600">
          <cell r="X3600">
            <v>538.49</v>
          </cell>
        </row>
        <row r="3600">
          <cell r="Z3600" t="str">
            <v>2THB01114333</v>
          </cell>
        </row>
        <row r="3601">
          <cell r="D3601" t="str">
            <v>高位货架96套</v>
          </cell>
          <cell r="E3601" t="str">
            <v>固定资产-模具、检具、工装-制造费用</v>
          </cell>
        </row>
        <row r="3601">
          <cell r="J3601">
            <v>30.3666666666667</v>
          </cell>
          <cell r="K3601" t="str">
            <v>2020-12-31</v>
          </cell>
        </row>
        <row r="3601">
          <cell r="O3601">
            <v>995.58</v>
          </cell>
        </row>
        <row r="3601">
          <cell r="R3601">
            <v>995.58</v>
          </cell>
        </row>
        <row r="3601">
          <cell r="X3601">
            <v>538.49</v>
          </cell>
        </row>
        <row r="3601">
          <cell r="Z3601" t="str">
            <v>2THB01114334</v>
          </cell>
        </row>
        <row r="3602">
          <cell r="D3602" t="str">
            <v>高位货架96套</v>
          </cell>
          <cell r="E3602" t="str">
            <v>固定资产-模具、检具、工装-制造费用</v>
          </cell>
        </row>
        <row r="3602">
          <cell r="J3602">
            <v>30.3666666666667</v>
          </cell>
          <cell r="K3602" t="str">
            <v>2020-12-31</v>
          </cell>
        </row>
        <row r="3602">
          <cell r="O3602">
            <v>995.58</v>
          </cell>
        </row>
        <row r="3602">
          <cell r="R3602">
            <v>995.58</v>
          </cell>
        </row>
        <row r="3602">
          <cell r="X3602">
            <v>538.49</v>
          </cell>
        </row>
        <row r="3602">
          <cell r="Z3602" t="str">
            <v>2THB01114335</v>
          </cell>
        </row>
        <row r="3603">
          <cell r="D3603" t="str">
            <v>高位货架96套</v>
          </cell>
          <cell r="E3603" t="str">
            <v>固定资产-模具、检具、工装-制造费用</v>
          </cell>
        </row>
        <row r="3603">
          <cell r="J3603">
            <v>30.3666666666667</v>
          </cell>
          <cell r="K3603" t="str">
            <v>2020-12-31</v>
          </cell>
        </row>
        <row r="3603">
          <cell r="O3603">
            <v>995.58</v>
          </cell>
        </row>
        <row r="3603">
          <cell r="R3603">
            <v>995.58</v>
          </cell>
        </row>
        <row r="3603">
          <cell r="X3603">
            <v>538.49</v>
          </cell>
        </row>
        <row r="3603">
          <cell r="Z3603" t="str">
            <v>2THB01114336</v>
          </cell>
        </row>
        <row r="3604">
          <cell r="D3604" t="str">
            <v>高位货架96套</v>
          </cell>
          <cell r="E3604" t="str">
            <v>固定资产-模具、检具、工装-制造费用</v>
          </cell>
        </row>
        <row r="3604">
          <cell r="J3604">
            <v>30.3666666666667</v>
          </cell>
          <cell r="K3604" t="str">
            <v>2020-12-31</v>
          </cell>
        </row>
        <row r="3604">
          <cell r="O3604">
            <v>995.58</v>
          </cell>
        </row>
        <row r="3604">
          <cell r="R3604">
            <v>995.58</v>
          </cell>
        </row>
        <row r="3604">
          <cell r="X3604">
            <v>538.49</v>
          </cell>
        </row>
        <row r="3604">
          <cell r="Z3604" t="str">
            <v>2THB01114337</v>
          </cell>
        </row>
        <row r="3605">
          <cell r="D3605" t="str">
            <v>高位货架96套</v>
          </cell>
          <cell r="E3605" t="str">
            <v>固定资产-模具、检具、工装-制造费用</v>
          </cell>
        </row>
        <row r="3605">
          <cell r="J3605">
            <v>30.3666666666667</v>
          </cell>
          <cell r="K3605" t="str">
            <v>2020-12-31</v>
          </cell>
        </row>
        <row r="3605">
          <cell r="O3605">
            <v>995.58</v>
          </cell>
        </row>
        <row r="3605">
          <cell r="R3605">
            <v>995.58</v>
          </cell>
        </row>
        <row r="3605">
          <cell r="X3605">
            <v>538.49</v>
          </cell>
        </row>
        <row r="3605">
          <cell r="Z3605" t="str">
            <v>2THB01114338</v>
          </cell>
        </row>
        <row r="3606">
          <cell r="D3606" t="str">
            <v>高位货架96套</v>
          </cell>
          <cell r="E3606" t="str">
            <v>固定资产-模具、检具、工装-制造费用</v>
          </cell>
        </row>
        <row r="3606">
          <cell r="J3606">
            <v>30.3666666666667</v>
          </cell>
          <cell r="K3606" t="str">
            <v>2020-12-31</v>
          </cell>
        </row>
        <row r="3606">
          <cell r="O3606">
            <v>995.58</v>
          </cell>
        </row>
        <row r="3606">
          <cell r="R3606">
            <v>995.58</v>
          </cell>
        </row>
        <row r="3606">
          <cell r="X3606">
            <v>538.49</v>
          </cell>
        </row>
        <row r="3606">
          <cell r="Z3606" t="str">
            <v>2THB01114339</v>
          </cell>
        </row>
        <row r="3607">
          <cell r="D3607" t="str">
            <v>高位货架96套</v>
          </cell>
          <cell r="E3607" t="str">
            <v>固定资产-模具、检具、工装-制造费用</v>
          </cell>
        </row>
        <row r="3607">
          <cell r="J3607">
            <v>30.3666666666667</v>
          </cell>
          <cell r="K3607" t="str">
            <v>2020-12-31</v>
          </cell>
        </row>
        <row r="3607">
          <cell r="O3607">
            <v>995.58</v>
          </cell>
        </row>
        <row r="3607">
          <cell r="R3607">
            <v>995.58</v>
          </cell>
        </row>
        <row r="3607">
          <cell r="X3607">
            <v>538.49</v>
          </cell>
        </row>
        <row r="3607">
          <cell r="Z3607" t="str">
            <v>2THB01114340</v>
          </cell>
        </row>
        <row r="3608">
          <cell r="D3608" t="str">
            <v>高位货架96套</v>
          </cell>
          <cell r="E3608" t="str">
            <v>固定资产-模具、检具、工装-制造费用</v>
          </cell>
        </row>
        <row r="3608">
          <cell r="J3608">
            <v>30.3666666666667</v>
          </cell>
          <cell r="K3608" t="str">
            <v>2020-12-31</v>
          </cell>
        </row>
        <row r="3608">
          <cell r="O3608">
            <v>995.58</v>
          </cell>
        </row>
        <row r="3608">
          <cell r="R3608">
            <v>995.58</v>
          </cell>
        </row>
        <row r="3608">
          <cell r="X3608">
            <v>538.49</v>
          </cell>
        </row>
        <row r="3608">
          <cell r="Z3608" t="str">
            <v>2THB01114341</v>
          </cell>
        </row>
        <row r="3609">
          <cell r="D3609" t="str">
            <v>高位货架96套</v>
          </cell>
          <cell r="E3609" t="str">
            <v>固定资产-模具、检具、工装-制造费用</v>
          </cell>
        </row>
        <row r="3609">
          <cell r="J3609">
            <v>30.3666666666667</v>
          </cell>
          <cell r="K3609" t="str">
            <v>2020-12-31</v>
          </cell>
        </row>
        <row r="3609">
          <cell r="O3609">
            <v>995.58</v>
          </cell>
        </row>
        <row r="3609">
          <cell r="R3609">
            <v>995.58</v>
          </cell>
        </row>
        <row r="3609">
          <cell r="X3609">
            <v>538.49</v>
          </cell>
        </row>
        <row r="3609">
          <cell r="Z3609" t="str">
            <v>2THB01114342</v>
          </cell>
        </row>
        <row r="3610">
          <cell r="D3610" t="str">
            <v>高位货架96套</v>
          </cell>
          <cell r="E3610" t="str">
            <v>固定资产-模具、检具、工装-制造费用</v>
          </cell>
        </row>
        <row r="3610">
          <cell r="J3610">
            <v>30.3666666666667</v>
          </cell>
          <cell r="K3610" t="str">
            <v>2020-12-31</v>
          </cell>
        </row>
        <row r="3610">
          <cell r="O3610">
            <v>995.58</v>
          </cell>
        </row>
        <row r="3610">
          <cell r="R3610">
            <v>995.58</v>
          </cell>
        </row>
        <row r="3610">
          <cell r="X3610">
            <v>538.49</v>
          </cell>
        </row>
        <row r="3610">
          <cell r="Z3610" t="str">
            <v>2THB01114343</v>
          </cell>
        </row>
        <row r="3611">
          <cell r="D3611" t="str">
            <v>高位货架96套</v>
          </cell>
          <cell r="E3611" t="str">
            <v>固定资产-模具、检具、工装-制造费用</v>
          </cell>
        </row>
        <row r="3611">
          <cell r="J3611">
            <v>30.3666666666667</v>
          </cell>
          <cell r="K3611" t="str">
            <v>2020-12-31</v>
          </cell>
        </row>
        <row r="3611">
          <cell r="O3611">
            <v>995.58</v>
          </cell>
        </row>
        <row r="3611">
          <cell r="R3611">
            <v>995.58</v>
          </cell>
        </row>
        <row r="3611">
          <cell r="X3611">
            <v>538.49</v>
          </cell>
        </row>
        <row r="3611">
          <cell r="Z3611" t="str">
            <v>2THB01114344</v>
          </cell>
        </row>
        <row r="3612">
          <cell r="D3612" t="str">
            <v>高位货架96套</v>
          </cell>
          <cell r="E3612" t="str">
            <v>固定资产-模具、检具、工装-制造费用</v>
          </cell>
        </row>
        <row r="3612">
          <cell r="J3612">
            <v>30.3666666666667</v>
          </cell>
          <cell r="K3612" t="str">
            <v>2020-12-31</v>
          </cell>
        </row>
        <row r="3612">
          <cell r="O3612">
            <v>995.58</v>
          </cell>
        </row>
        <row r="3612">
          <cell r="R3612">
            <v>995.58</v>
          </cell>
        </row>
        <row r="3612">
          <cell r="X3612">
            <v>538.49</v>
          </cell>
        </row>
        <row r="3612">
          <cell r="Z3612" t="str">
            <v>2THB01114345</v>
          </cell>
        </row>
        <row r="3613">
          <cell r="D3613" t="str">
            <v>高位货架96套</v>
          </cell>
          <cell r="E3613" t="str">
            <v>固定资产-模具、检具、工装-制造费用</v>
          </cell>
        </row>
        <row r="3613">
          <cell r="J3613">
            <v>30.3666666666667</v>
          </cell>
          <cell r="K3613" t="str">
            <v>2020-12-31</v>
          </cell>
        </row>
        <row r="3613">
          <cell r="O3613">
            <v>995.58</v>
          </cell>
        </row>
        <row r="3613">
          <cell r="R3613">
            <v>995.58</v>
          </cell>
        </row>
        <row r="3613">
          <cell r="X3613">
            <v>538.49</v>
          </cell>
        </row>
        <row r="3613">
          <cell r="Z3613" t="str">
            <v>2THB01114346</v>
          </cell>
        </row>
        <row r="3614">
          <cell r="D3614" t="str">
            <v>高位货架96套</v>
          </cell>
          <cell r="E3614" t="str">
            <v>固定资产-模具、检具、工装-制造费用</v>
          </cell>
        </row>
        <row r="3614">
          <cell r="J3614">
            <v>30.3666666666667</v>
          </cell>
          <cell r="K3614" t="str">
            <v>2020-12-31</v>
          </cell>
        </row>
        <row r="3614">
          <cell r="O3614">
            <v>995.58</v>
          </cell>
        </row>
        <row r="3614">
          <cell r="R3614">
            <v>995.58</v>
          </cell>
        </row>
        <row r="3614">
          <cell r="X3614">
            <v>538.49</v>
          </cell>
        </row>
        <row r="3614">
          <cell r="Z3614" t="str">
            <v>2THB01114347</v>
          </cell>
        </row>
        <row r="3615">
          <cell r="D3615" t="str">
            <v>高位货架96套</v>
          </cell>
          <cell r="E3615" t="str">
            <v>固定资产-模具、检具、工装-制造费用</v>
          </cell>
        </row>
        <row r="3615">
          <cell r="J3615">
            <v>30.3666666666667</v>
          </cell>
          <cell r="K3615" t="str">
            <v>2020-12-31</v>
          </cell>
        </row>
        <row r="3615">
          <cell r="O3615">
            <v>995.58</v>
          </cell>
        </row>
        <row r="3615">
          <cell r="R3615">
            <v>995.58</v>
          </cell>
        </row>
        <row r="3615">
          <cell r="X3615">
            <v>538.49</v>
          </cell>
        </row>
        <row r="3615">
          <cell r="Z3615" t="str">
            <v>2THB01114348</v>
          </cell>
        </row>
        <row r="3616">
          <cell r="D3616" t="str">
            <v>高位货架96套</v>
          </cell>
          <cell r="E3616" t="str">
            <v>固定资产-模具、检具、工装-制造费用</v>
          </cell>
        </row>
        <row r="3616">
          <cell r="J3616">
            <v>30.3666666666667</v>
          </cell>
          <cell r="K3616" t="str">
            <v>2020-12-31</v>
          </cell>
        </row>
        <row r="3616">
          <cell r="O3616">
            <v>995.58</v>
          </cell>
        </row>
        <row r="3616">
          <cell r="R3616">
            <v>995.58</v>
          </cell>
        </row>
        <row r="3616">
          <cell r="X3616">
            <v>538.49</v>
          </cell>
        </row>
        <row r="3616">
          <cell r="Z3616" t="str">
            <v>2THB01114349</v>
          </cell>
        </row>
        <row r="3617">
          <cell r="D3617" t="str">
            <v>高位货架96套</v>
          </cell>
          <cell r="E3617" t="str">
            <v>固定资产-模具、检具、工装-制造费用</v>
          </cell>
        </row>
        <row r="3617">
          <cell r="J3617">
            <v>30.3666666666667</v>
          </cell>
          <cell r="K3617" t="str">
            <v>2020-12-31</v>
          </cell>
        </row>
        <row r="3617">
          <cell r="O3617">
            <v>995.58</v>
          </cell>
        </row>
        <row r="3617">
          <cell r="R3617">
            <v>995.58</v>
          </cell>
        </row>
        <row r="3617">
          <cell r="X3617">
            <v>538.49</v>
          </cell>
        </row>
        <row r="3617">
          <cell r="Z3617" t="str">
            <v>2THB01114350</v>
          </cell>
        </row>
        <row r="3618">
          <cell r="D3618" t="str">
            <v>高位货架96套</v>
          </cell>
          <cell r="E3618" t="str">
            <v>固定资产-模具、检具、工装-制造费用</v>
          </cell>
        </row>
        <row r="3618">
          <cell r="J3618">
            <v>30.3666666666667</v>
          </cell>
          <cell r="K3618" t="str">
            <v>2020-12-31</v>
          </cell>
        </row>
        <row r="3618">
          <cell r="O3618">
            <v>995.58</v>
          </cell>
        </row>
        <row r="3618">
          <cell r="R3618">
            <v>995.58</v>
          </cell>
        </row>
        <row r="3618">
          <cell r="X3618">
            <v>538.49</v>
          </cell>
        </row>
        <row r="3618">
          <cell r="Z3618" t="str">
            <v>2THB01114351</v>
          </cell>
        </row>
        <row r="3619">
          <cell r="D3619" t="str">
            <v>高位货架96套</v>
          </cell>
          <cell r="E3619" t="str">
            <v>固定资产-模具、检具、工装-制造费用</v>
          </cell>
        </row>
        <row r="3619">
          <cell r="J3619">
            <v>30.3666666666667</v>
          </cell>
          <cell r="K3619" t="str">
            <v>2020-12-31</v>
          </cell>
        </row>
        <row r="3619">
          <cell r="O3619">
            <v>995.58</v>
          </cell>
        </row>
        <row r="3619">
          <cell r="R3619">
            <v>995.58</v>
          </cell>
        </row>
        <row r="3619">
          <cell r="X3619">
            <v>538.49</v>
          </cell>
        </row>
        <row r="3619">
          <cell r="Z3619" t="str">
            <v>2THB01114352</v>
          </cell>
        </row>
        <row r="3620">
          <cell r="D3620" t="str">
            <v>高位货架96套</v>
          </cell>
          <cell r="E3620" t="str">
            <v>固定资产-模具、检具、工装-制造费用</v>
          </cell>
        </row>
        <row r="3620">
          <cell r="J3620">
            <v>30.3666666666667</v>
          </cell>
          <cell r="K3620" t="str">
            <v>2020-12-31</v>
          </cell>
        </row>
        <row r="3620">
          <cell r="O3620">
            <v>995.58</v>
          </cell>
        </row>
        <row r="3620">
          <cell r="R3620">
            <v>995.58</v>
          </cell>
        </row>
        <row r="3620">
          <cell r="X3620">
            <v>538.49</v>
          </cell>
        </row>
        <row r="3620">
          <cell r="Z3620" t="str">
            <v>2THB01114353</v>
          </cell>
        </row>
        <row r="3621">
          <cell r="D3621" t="str">
            <v>高位货架96套</v>
          </cell>
          <cell r="E3621" t="str">
            <v>固定资产-模具、检具、工装-制造费用</v>
          </cell>
        </row>
        <row r="3621">
          <cell r="J3621">
            <v>30.3666666666667</v>
          </cell>
          <cell r="K3621" t="str">
            <v>2020-12-31</v>
          </cell>
        </row>
        <row r="3621">
          <cell r="O3621">
            <v>995.58</v>
          </cell>
        </row>
        <row r="3621">
          <cell r="R3621">
            <v>995.58</v>
          </cell>
        </row>
        <row r="3621">
          <cell r="X3621">
            <v>538.49</v>
          </cell>
        </row>
        <row r="3621">
          <cell r="Z3621" t="str">
            <v>2THB01114354</v>
          </cell>
        </row>
        <row r="3622">
          <cell r="D3622" t="str">
            <v>高位货架96套</v>
          </cell>
          <cell r="E3622" t="str">
            <v>固定资产-模具、检具、工装-制造费用</v>
          </cell>
        </row>
        <row r="3622">
          <cell r="J3622">
            <v>30.3666666666667</v>
          </cell>
          <cell r="K3622" t="str">
            <v>2020-12-31</v>
          </cell>
        </row>
        <row r="3622">
          <cell r="O3622">
            <v>995.58</v>
          </cell>
        </row>
        <row r="3622">
          <cell r="R3622">
            <v>995.58</v>
          </cell>
        </row>
        <row r="3622">
          <cell r="X3622">
            <v>538.49</v>
          </cell>
        </row>
        <row r="3622">
          <cell r="Z3622" t="str">
            <v>2THB01114355</v>
          </cell>
        </row>
        <row r="3623">
          <cell r="D3623" t="str">
            <v>高位货架96套</v>
          </cell>
          <cell r="E3623" t="str">
            <v>固定资产-模具、检具、工装-制造费用</v>
          </cell>
        </row>
        <row r="3623">
          <cell r="J3623">
            <v>30.3666666666667</v>
          </cell>
          <cell r="K3623" t="str">
            <v>2020-12-31</v>
          </cell>
        </row>
        <row r="3623">
          <cell r="O3623">
            <v>995.58</v>
          </cell>
        </row>
        <row r="3623">
          <cell r="R3623">
            <v>995.58</v>
          </cell>
        </row>
        <row r="3623">
          <cell r="X3623">
            <v>538.49</v>
          </cell>
        </row>
        <row r="3623">
          <cell r="Z3623" t="str">
            <v>2THB01114356</v>
          </cell>
        </row>
        <row r="3624">
          <cell r="D3624" t="str">
            <v>高位货架96套</v>
          </cell>
          <cell r="E3624" t="str">
            <v>固定资产-模具、检具、工装-制造费用</v>
          </cell>
        </row>
        <row r="3624">
          <cell r="J3624">
            <v>30.3666666666667</v>
          </cell>
          <cell r="K3624" t="str">
            <v>2020-12-31</v>
          </cell>
        </row>
        <row r="3624">
          <cell r="O3624">
            <v>995.58</v>
          </cell>
        </row>
        <row r="3624">
          <cell r="R3624">
            <v>995.58</v>
          </cell>
        </row>
        <row r="3624">
          <cell r="X3624">
            <v>538.49</v>
          </cell>
        </row>
        <row r="3624">
          <cell r="Z3624" t="str">
            <v>2THB01114357</v>
          </cell>
        </row>
        <row r="3625">
          <cell r="D3625" t="str">
            <v>高位货架96套</v>
          </cell>
          <cell r="E3625" t="str">
            <v>固定资产-模具、检具、工装-制造费用</v>
          </cell>
        </row>
        <row r="3625">
          <cell r="J3625">
            <v>30.3666666666667</v>
          </cell>
          <cell r="K3625" t="str">
            <v>2020-12-31</v>
          </cell>
        </row>
        <row r="3625">
          <cell r="O3625">
            <v>995.58</v>
          </cell>
        </row>
        <row r="3625">
          <cell r="R3625">
            <v>995.58</v>
          </cell>
        </row>
        <row r="3625">
          <cell r="X3625">
            <v>538.49</v>
          </cell>
        </row>
        <row r="3625">
          <cell r="Z3625" t="str">
            <v>2THB01114358</v>
          </cell>
        </row>
        <row r="3626">
          <cell r="D3626" t="str">
            <v>高位货架96套</v>
          </cell>
          <cell r="E3626" t="str">
            <v>固定资产-模具、检具、工装-制造费用</v>
          </cell>
        </row>
        <row r="3626">
          <cell r="J3626">
            <v>30.3666666666667</v>
          </cell>
          <cell r="K3626" t="str">
            <v>2020-12-31</v>
          </cell>
        </row>
        <row r="3626">
          <cell r="O3626">
            <v>995.58</v>
          </cell>
        </row>
        <row r="3626">
          <cell r="R3626">
            <v>995.58</v>
          </cell>
        </row>
        <row r="3626">
          <cell r="X3626">
            <v>538.49</v>
          </cell>
        </row>
        <row r="3626">
          <cell r="Z3626" t="str">
            <v>2THB01114359</v>
          </cell>
        </row>
        <row r="3627">
          <cell r="D3627" t="str">
            <v>高位货架96套</v>
          </cell>
          <cell r="E3627" t="str">
            <v>固定资产-模具、检具、工装-制造费用</v>
          </cell>
        </row>
        <row r="3627">
          <cell r="J3627">
            <v>30.3666666666667</v>
          </cell>
          <cell r="K3627" t="str">
            <v>2020-12-31</v>
          </cell>
        </row>
        <row r="3627">
          <cell r="O3627">
            <v>995.58</v>
          </cell>
        </row>
        <row r="3627">
          <cell r="R3627">
            <v>995.58</v>
          </cell>
        </row>
        <row r="3627">
          <cell r="X3627">
            <v>538.49</v>
          </cell>
        </row>
        <row r="3627">
          <cell r="Z3627" t="str">
            <v>2THB01114360</v>
          </cell>
        </row>
        <row r="3628">
          <cell r="D3628" t="str">
            <v>高位货架96套</v>
          </cell>
          <cell r="E3628" t="str">
            <v>固定资产-模具、检具、工装-制造费用</v>
          </cell>
        </row>
        <row r="3628">
          <cell r="J3628">
            <v>30.3666666666667</v>
          </cell>
          <cell r="K3628" t="str">
            <v>2020-12-31</v>
          </cell>
        </row>
        <row r="3628">
          <cell r="O3628">
            <v>995.58</v>
          </cell>
        </row>
        <row r="3628">
          <cell r="R3628">
            <v>995.58</v>
          </cell>
        </row>
        <row r="3628">
          <cell r="X3628">
            <v>538.49</v>
          </cell>
        </row>
        <row r="3628">
          <cell r="Z3628" t="str">
            <v>2THB01114361</v>
          </cell>
        </row>
        <row r="3629">
          <cell r="D3629" t="str">
            <v>高位货架96套</v>
          </cell>
          <cell r="E3629" t="str">
            <v>固定资产-模具、检具、工装-制造费用</v>
          </cell>
        </row>
        <row r="3629">
          <cell r="J3629">
            <v>30.3666666666667</v>
          </cell>
          <cell r="K3629" t="str">
            <v>2020-12-31</v>
          </cell>
        </row>
        <row r="3629">
          <cell r="O3629">
            <v>995.58</v>
          </cell>
        </row>
        <row r="3629">
          <cell r="R3629">
            <v>995.58</v>
          </cell>
        </row>
        <row r="3629">
          <cell r="X3629">
            <v>538.49</v>
          </cell>
        </row>
        <row r="3629">
          <cell r="Z3629" t="str">
            <v>2THB01114362</v>
          </cell>
        </row>
        <row r="3630">
          <cell r="D3630" t="str">
            <v>高位货架96套</v>
          </cell>
          <cell r="E3630" t="str">
            <v>固定资产-模具、检具、工装-制造费用</v>
          </cell>
        </row>
        <row r="3630">
          <cell r="J3630">
            <v>30.3666666666667</v>
          </cell>
          <cell r="K3630" t="str">
            <v>2020-12-31</v>
          </cell>
        </row>
        <row r="3630">
          <cell r="O3630">
            <v>995.58</v>
          </cell>
        </row>
        <row r="3630">
          <cell r="R3630">
            <v>995.58</v>
          </cell>
        </row>
        <row r="3630">
          <cell r="X3630">
            <v>538.49</v>
          </cell>
        </row>
        <row r="3630">
          <cell r="Z3630" t="str">
            <v>2THB01114363</v>
          </cell>
        </row>
        <row r="3631">
          <cell r="D3631" t="str">
            <v>高位货架96套</v>
          </cell>
          <cell r="E3631" t="str">
            <v>固定资产-模具、检具、工装-制造费用</v>
          </cell>
        </row>
        <row r="3631">
          <cell r="J3631">
            <v>30.3666666666667</v>
          </cell>
          <cell r="K3631" t="str">
            <v>2020-12-31</v>
          </cell>
        </row>
        <row r="3631">
          <cell r="O3631">
            <v>995.58</v>
          </cell>
        </row>
        <row r="3631">
          <cell r="R3631">
            <v>995.58</v>
          </cell>
        </row>
        <row r="3631">
          <cell r="X3631">
            <v>538.49</v>
          </cell>
        </row>
        <row r="3631">
          <cell r="Z3631" t="str">
            <v>2THB01114364</v>
          </cell>
        </row>
        <row r="3632">
          <cell r="D3632" t="str">
            <v>高位货架96套</v>
          </cell>
          <cell r="E3632" t="str">
            <v>固定资产-模具、检具、工装-制造费用</v>
          </cell>
        </row>
        <row r="3632">
          <cell r="J3632">
            <v>30.3666666666667</v>
          </cell>
          <cell r="K3632" t="str">
            <v>2020-12-31</v>
          </cell>
        </row>
        <row r="3632">
          <cell r="O3632">
            <v>995.58</v>
          </cell>
        </row>
        <row r="3632">
          <cell r="R3632">
            <v>995.58</v>
          </cell>
        </row>
        <row r="3632">
          <cell r="X3632">
            <v>538.49</v>
          </cell>
        </row>
        <row r="3632">
          <cell r="Z3632" t="str">
            <v>2THB01114365</v>
          </cell>
        </row>
        <row r="3633">
          <cell r="D3633" t="str">
            <v>高位货架96套</v>
          </cell>
          <cell r="E3633" t="str">
            <v>固定资产-模具、检具、工装-制造费用</v>
          </cell>
        </row>
        <row r="3633">
          <cell r="J3633">
            <v>30.3666666666667</v>
          </cell>
          <cell r="K3633" t="str">
            <v>2020-12-31</v>
          </cell>
        </row>
        <row r="3633">
          <cell r="O3633">
            <v>995.58</v>
          </cell>
        </row>
        <row r="3633">
          <cell r="R3633">
            <v>995.58</v>
          </cell>
        </row>
        <row r="3633">
          <cell r="X3633">
            <v>538.49</v>
          </cell>
        </row>
        <row r="3633">
          <cell r="Z3633" t="str">
            <v>2THB01114366</v>
          </cell>
        </row>
        <row r="3634">
          <cell r="D3634" t="str">
            <v>高位货架96套</v>
          </cell>
          <cell r="E3634" t="str">
            <v>固定资产-模具、检具、工装-制造费用</v>
          </cell>
        </row>
        <row r="3634">
          <cell r="J3634">
            <v>30.3666666666667</v>
          </cell>
          <cell r="K3634" t="str">
            <v>2020-12-31</v>
          </cell>
        </row>
        <row r="3634">
          <cell r="O3634">
            <v>995.58</v>
          </cell>
        </row>
        <row r="3634">
          <cell r="R3634">
            <v>995.58</v>
          </cell>
        </row>
        <row r="3634">
          <cell r="X3634">
            <v>538.49</v>
          </cell>
        </row>
        <row r="3634">
          <cell r="Z3634" t="str">
            <v>2THB01114367</v>
          </cell>
        </row>
        <row r="3635">
          <cell r="D3635" t="str">
            <v>高位货架96套</v>
          </cell>
          <cell r="E3635" t="str">
            <v>固定资产-模具、检具、工装-制造费用</v>
          </cell>
        </row>
        <row r="3635">
          <cell r="J3635">
            <v>30.3666666666667</v>
          </cell>
          <cell r="K3635" t="str">
            <v>2020-12-31</v>
          </cell>
        </row>
        <row r="3635">
          <cell r="O3635">
            <v>995.58</v>
          </cell>
        </row>
        <row r="3635">
          <cell r="R3635">
            <v>995.58</v>
          </cell>
        </row>
        <row r="3635">
          <cell r="X3635">
            <v>538.49</v>
          </cell>
        </row>
        <row r="3635">
          <cell r="Z3635" t="str">
            <v>2THB01114368</v>
          </cell>
        </row>
        <row r="3636">
          <cell r="D3636" t="str">
            <v>高位货架96套</v>
          </cell>
          <cell r="E3636" t="str">
            <v>固定资产-模具、检具、工装-制造费用</v>
          </cell>
        </row>
        <row r="3636">
          <cell r="J3636">
            <v>30.3666666666667</v>
          </cell>
          <cell r="K3636" t="str">
            <v>2020-12-31</v>
          </cell>
        </row>
        <row r="3636">
          <cell r="O3636">
            <v>995.58</v>
          </cell>
        </row>
        <row r="3636">
          <cell r="R3636">
            <v>995.58</v>
          </cell>
        </row>
        <row r="3636">
          <cell r="X3636">
            <v>538.49</v>
          </cell>
        </row>
        <row r="3636">
          <cell r="Z3636" t="str">
            <v>2THB01114369</v>
          </cell>
        </row>
        <row r="3637">
          <cell r="D3637" t="str">
            <v>高位货架96套</v>
          </cell>
          <cell r="E3637" t="str">
            <v>固定资产-模具、检具、工装-制造费用</v>
          </cell>
        </row>
        <row r="3637">
          <cell r="J3637">
            <v>30.3666666666667</v>
          </cell>
          <cell r="K3637" t="str">
            <v>2020-12-31</v>
          </cell>
        </row>
        <row r="3637">
          <cell r="O3637">
            <v>995.58</v>
          </cell>
        </row>
        <row r="3637">
          <cell r="R3637">
            <v>995.58</v>
          </cell>
        </row>
        <row r="3637">
          <cell r="X3637">
            <v>538.49</v>
          </cell>
        </row>
        <row r="3637">
          <cell r="Z3637" t="str">
            <v>2THB01114370</v>
          </cell>
        </row>
        <row r="3638">
          <cell r="D3638" t="str">
            <v>高位货架96套</v>
          </cell>
          <cell r="E3638" t="str">
            <v>固定资产-模具、检具、工装-制造费用</v>
          </cell>
        </row>
        <row r="3638">
          <cell r="J3638">
            <v>30.3666666666667</v>
          </cell>
          <cell r="K3638" t="str">
            <v>2020-12-31</v>
          </cell>
        </row>
        <row r="3638">
          <cell r="O3638">
            <v>995.58</v>
          </cell>
        </row>
        <row r="3638">
          <cell r="R3638">
            <v>995.58</v>
          </cell>
        </row>
        <row r="3638">
          <cell r="X3638">
            <v>538.49</v>
          </cell>
        </row>
        <row r="3638">
          <cell r="Z3638" t="str">
            <v>2THB01114371</v>
          </cell>
        </row>
        <row r="3639">
          <cell r="D3639" t="str">
            <v>曼项目补盲镜座压铸模具</v>
          </cell>
          <cell r="E3639" t="str">
            <v>固定资产-模具、检具、工装-制造费用</v>
          </cell>
        </row>
        <row r="3639">
          <cell r="J3639">
            <v>30.3666666666667</v>
          </cell>
          <cell r="K3639" t="str">
            <v>2020-12-31</v>
          </cell>
        </row>
        <row r="3639">
          <cell r="O3639">
            <v>26548.67</v>
          </cell>
        </row>
        <row r="3639">
          <cell r="R3639">
            <v>26548.67</v>
          </cell>
        </row>
        <row r="3639">
          <cell r="X3639">
            <v>14358.36</v>
          </cell>
        </row>
        <row r="3639">
          <cell r="Z3639" t="str">
            <v>2THB01114386</v>
          </cell>
        </row>
        <row r="3640">
          <cell r="D3640" t="str">
            <v>曼项目安装臂压铸模具</v>
          </cell>
          <cell r="E3640" t="str">
            <v>固定资产-模具、检具、工装-制造费用</v>
          </cell>
        </row>
        <row r="3640">
          <cell r="J3640">
            <v>30.3666666666667</v>
          </cell>
          <cell r="K3640" t="str">
            <v>2020-12-31</v>
          </cell>
        </row>
        <row r="3640">
          <cell r="O3640">
            <v>26548.67</v>
          </cell>
        </row>
        <row r="3640">
          <cell r="R3640">
            <v>26548.67</v>
          </cell>
        </row>
        <row r="3640">
          <cell r="X3640">
            <v>14358.36</v>
          </cell>
        </row>
        <row r="3640">
          <cell r="Z3640" t="str">
            <v>2THB01114387</v>
          </cell>
        </row>
        <row r="3641">
          <cell r="D3641" t="str">
            <v>曼项目固定座压铸模具</v>
          </cell>
          <cell r="E3641" t="str">
            <v>固定资产-模具、检具、工装-制造费用</v>
          </cell>
        </row>
        <row r="3641">
          <cell r="J3641">
            <v>30.3666666666667</v>
          </cell>
          <cell r="K3641" t="str">
            <v>2020-12-31</v>
          </cell>
        </row>
        <row r="3641">
          <cell r="O3641">
            <v>17699.12</v>
          </cell>
        </row>
        <row r="3641">
          <cell r="R3641">
            <v>17699.12</v>
          </cell>
        </row>
        <row r="3641">
          <cell r="X3641">
            <v>9572.32</v>
          </cell>
        </row>
        <row r="3641">
          <cell r="Z3641" t="str">
            <v>2THB01114388</v>
          </cell>
        </row>
        <row r="3642">
          <cell r="D3642" t="str">
            <v>欧马可室内镜杆压铸模具</v>
          </cell>
          <cell r="E3642" t="str">
            <v>固定资产-模具、检具、工装-制造费用</v>
          </cell>
        </row>
        <row r="3642">
          <cell r="J3642">
            <v>30.3666666666667</v>
          </cell>
          <cell r="K3642" t="str">
            <v>2020-12-31</v>
          </cell>
        </row>
        <row r="3642">
          <cell r="O3642">
            <v>17699.12</v>
          </cell>
        </row>
        <row r="3642">
          <cell r="R3642">
            <v>17699.12</v>
          </cell>
        </row>
        <row r="3642">
          <cell r="X3642">
            <v>9572.32</v>
          </cell>
        </row>
        <row r="3642">
          <cell r="Z3642" t="str">
            <v>2THB01114389</v>
          </cell>
        </row>
        <row r="3643">
          <cell r="D3643" t="str">
            <v>1580左镜座铝压铸模具</v>
          </cell>
          <cell r="E3643" t="str">
            <v>固定资产-模具、检具、工装-制造费用</v>
          </cell>
        </row>
        <row r="3643">
          <cell r="J3643">
            <v>30.3666666666667</v>
          </cell>
          <cell r="K3643" t="str">
            <v>2020-12-31</v>
          </cell>
        </row>
        <row r="3643">
          <cell r="O3643">
            <v>22123.89</v>
          </cell>
        </row>
        <row r="3643">
          <cell r="R3643">
            <v>22123.89</v>
          </cell>
        </row>
        <row r="3643">
          <cell r="X3643">
            <v>11965.35</v>
          </cell>
        </row>
        <row r="3643">
          <cell r="Z3643" t="str">
            <v>2THB01114392</v>
          </cell>
        </row>
        <row r="3644">
          <cell r="D3644" t="str">
            <v>1580右镜座铝压铸模具</v>
          </cell>
          <cell r="E3644" t="str">
            <v>固定资产-模具、检具、工装-制造费用</v>
          </cell>
        </row>
        <row r="3644">
          <cell r="J3644">
            <v>30.3666666666667</v>
          </cell>
          <cell r="K3644" t="str">
            <v>2020-12-31</v>
          </cell>
        </row>
        <row r="3644">
          <cell r="O3644">
            <v>22123.9</v>
          </cell>
        </row>
        <row r="3644">
          <cell r="R3644">
            <v>22123.9</v>
          </cell>
        </row>
        <row r="3644">
          <cell r="X3644">
            <v>11965.36</v>
          </cell>
        </row>
        <row r="3644">
          <cell r="Z3644" t="str">
            <v>2THB01114393</v>
          </cell>
        </row>
        <row r="3645">
          <cell r="D3645" t="str">
            <v>联想笔记本电脑</v>
          </cell>
          <cell r="E3645" t="str">
            <v>固定资产-电子设备-管理费用</v>
          </cell>
        </row>
        <row r="3645">
          <cell r="J3645">
            <v>29.3333333333333</v>
          </cell>
          <cell r="K3645" t="str">
            <v>2021-01-31</v>
          </cell>
        </row>
        <row r="3645">
          <cell r="O3645">
            <v>5489.35</v>
          </cell>
        </row>
        <row r="3645">
          <cell r="R3645">
            <v>5489.35</v>
          </cell>
        </row>
        <row r="3645">
          <cell r="X3645">
            <v>1433.27</v>
          </cell>
        </row>
        <row r="3645">
          <cell r="Z3645" t="str">
            <v>1EHB02014394</v>
          </cell>
        </row>
        <row r="3646">
          <cell r="D3646" t="str">
            <v>联想笔记本电脑</v>
          </cell>
          <cell r="E3646" t="str">
            <v>固定资产-电子设备-管理费用</v>
          </cell>
        </row>
        <row r="3646">
          <cell r="J3646">
            <v>29.3333333333333</v>
          </cell>
          <cell r="K3646" t="str">
            <v>2021-01-31</v>
          </cell>
        </row>
        <row r="3646">
          <cell r="O3646">
            <v>4866.37</v>
          </cell>
        </row>
        <row r="3646">
          <cell r="R3646">
            <v>4866.37</v>
          </cell>
        </row>
        <row r="3646">
          <cell r="X3646">
            <v>1270.61</v>
          </cell>
        </row>
        <row r="3646">
          <cell r="Z3646" t="str">
            <v>1EHB02014396</v>
          </cell>
        </row>
        <row r="3647">
          <cell r="D3647" t="str">
            <v>H6座椅慰烫机</v>
          </cell>
          <cell r="E3647" t="str">
            <v>固定资产-机器设备-制造费用</v>
          </cell>
        </row>
        <row r="3647">
          <cell r="J3647">
            <v>29.3333333333333</v>
          </cell>
          <cell r="K3647" t="str">
            <v>2021-01-31</v>
          </cell>
        </row>
        <row r="3647">
          <cell r="O3647">
            <v>19469.03</v>
          </cell>
        </row>
        <row r="3647">
          <cell r="R3647">
            <v>19469.03</v>
          </cell>
        </row>
        <row r="3647">
          <cell r="X3647">
            <v>15153.39</v>
          </cell>
        </row>
        <row r="3647">
          <cell r="Z3647" t="str">
            <v>1MHB01024395</v>
          </cell>
        </row>
        <row r="3648">
          <cell r="D3648" t="str">
            <v>高压清洗机</v>
          </cell>
          <cell r="E3648" t="str">
            <v>固定资产-机器设备-制造费用</v>
          </cell>
        </row>
        <row r="3648">
          <cell r="J3648">
            <v>29.3333333333333</v>
          </cell>
          <cell r="K3648" t="str">
            <v>2021-01-31</v>
          </cell>
        </row>
        <row r="3648">
          <cell r="O3648">
            <v>3500</v>
          </cell>
        </row>
        <row r="3648">
          <cell r="R3648">
            <v>3500</v>
          </cell>
        </row>
        <row r="3648">
          <cell r="X3648">
            <v>2724.12</v>
          </cell>
        </row>
        <row r="3648">
          <cell r="Z3648" t="str">
            <v>2MHB01104400</v>
          </cell>
        </row>
        <row r="3649">
          <cell r="D3649" t="str">
            <v>H4主镜压合工装左</v>
          </cell>
          <cell r="E3649" t="str">
            <v>固定资产-模具、检具、工装-制造费用</v>
          </cell>
        </row>
        <row r="3649">
          <cell r="J3649">
            <v>29.3333333333333</v>
          </cell>
          <cell r="K3649" t="str">
            <v>2021-01-31</v>
          </cell>
        </row>
        <row r="3649">
          <cell r="O3649">
            <v>2477.88</v>
          </cell>
        </row>
        <row r="3649">
          <cell r="R3649">
            <v>2477.88</v>
          </cell>
        </row>
        <row r="3649">
          <cell r="X3649">
            <v>1379.44</v>
          </cell>
        </row>
        <row r="3649">
          <cell r="Z3649" t="str">
            <v>2THB01034398</v>
          </cell>
        </row>
        <row r="3650">
          <cell r="D3650" t="str">
            <v>H4主镜压合工装右</v>
          </cell>
          <cell r="E3650" t="str">
            <v>固定资产-模具、检具、工装-制造费用</v>
          </cell>
        </row>
        <row r="3650">
          <cell r="J3650">
            <v>29.3333333333333</v>
          </cell>
          <cell r="K3650" t="str">
            <v>2021-01-31</v>
          </cell>
        </row>
        <row r="3650">
          <cell r="O3650">
            <v>2477.88</v>
          </cell>
        </row>
        <row r="3650">
          <cell r="R3650">
            <v>2477.88</v>
          </cell>
        </row>
        <row r="3650">
          <cell r="X3650">
            <v>1379.44</v>
          </cell>
        </row>
        <row r="3650">
          <cell r="Z3650" t="str">
            <v>2THB01034399</v>
          </cell>
        </row>
        <row r="3651">
          <cell r="D3651" t="str">
            <v>电阻焊机</v>
          </cell>
          <cell r="E3651" t="str">
            <v>固定资产-机器设备-制造费用</v>
          </cell>
        </row>
        <row r="3651">
          <cell r="J3651">
            <v>29.3333333333333</v>
          </cell>
          <cell r="K3651" t="str">
            <v>2021-01-31</v>
          </cell>
        </row>
        <row r="3651">
          <cell r="O3651">
            <v>32974.51</v>
          </cell>
        </row>
        <row r="3651">
          <cell r="R3651">
            <v>32974.51</v>
          </cell>
        </row>
        <row r="3651">
          <cell r="X3651">
            <v>3737.19</v>
          </cell>
        </row>
        <row r="3651">
          <cell r="Z3651" t="str">
            <v>3MHB01024397</v>
          </cell>
        </row>
        <row r="3652">
          <cell r="D3652" t="str">
            <v>J6F焊台HT-0465</v>
          </cell>
          <cell r="E3652" t="str">
            <v>固定资产-模具、检具、工装-制造费用</v>
          </cell>
        </row>
        <row r="3652">
          <cell r="J3652">
            <v>28.4</v>
          </cell>
          <cell r="K3652" t="str">
            <v>2021-02-28</v>
          </cell>
        </row>
        <row r="3652">
          <cell r="O3652">
            <v>37610.62</v>
          </cell>
        </row>
        <row r="3652">
          <cell r="R3652">
            <v>37610.62</v>
          </cell>
        </row>
        <row r="3652">
          <cell r="X3652">
            <v>21532.12</v>
          </cell>
        </row>
        <row r="3652">
          <cell r="Z3652" t="str">
            <v>3THB01054401</v>
          </cell>
        </row>
        <row r="3653">
          <cell r="D3653" t="str">
            <v>J6F焊台HT-0466</v>
          </cell>
          <cell r="E3653" t="str">
            <v>固定资产-模具、检具、工装-制造费用</v>
          </cell>
        </row>
        <row r="3653">
          <cell r="J3653">
            <v>28.4</v>
          </cell>
          <cell r="K3653" t="str">
            <v>2021-02-28</v>
          </cell>
        </row>
        <row r="3653">
          <cell r="O3653">
            <v>37610.62</v>
          </cell>
        </row>
        <row r="3653">
          <cell r="R3653">
            <v>37610.62</v>
          </cell>
        </row>
        <row r="3653">
          <cell r="X3653">
            <v>21532.12</v>
          </cell>
        </row>
        <row r="3653">
          <cell r="Z3653" t="str">
            <v>3THB01054402</v>
          </cell>
        </row>
        <row r="3654">
          <cell r="D3654" t="str">
            <v>J6F焊台HT-0467</v>
          </cell>
          <cell r="E3654" t="str">
            <v>固定资产-模具、检具、工装-制造费用</v>
          </cell>
        </row>
        <row r="3654">
          <cell r="J3654">
            <v>28.4</v>
          </cell>
          <cell r="K3654" t="str">
            <v>2021-02-28</v>
          </cell>
        </row>
        <row r="3654">
          <cell r="O3654">
            <v>37610.62</v>
          </cell>
        </row>
        <row r="3654">
          <cell r="R3654">
            <v>37610.62</v>
          </cell>
        </row>
        <row r="3654">
          <cell r="X3654">
            <v>21532.12</v>
          </cell>
        </row>
        <row r="3654">
          <cell r="Z3654" t="str">
            <v>3THB01054403</v>
          </cell>
        </row>
        <row r="3655">
          <cell r="D3655" t="str">
            <v>J6F焊台HT-0468</v>
          </cell>
          <cell r="E3655" t="str">
            <v>固定资产-模具、检具、工装-制造费用</v>
          </cell>
        </row>
        <row r="3655">
          <cell r="J3655">
            <v>28.4</v>
          </cell>
          <cell r="K3655" t="str">
            <v>2021-02-28</v>
          </cell>
        </row>
        <row r="3655">
          <cell r="O3655">
            <v>37610.62</v>
          </cell>
        </row>
        <row r="3655">
          <cell r="R3655">
            <v>37610.62</v>
          </cell>
        </row>
        <row r="3655">
          <cell r="X3655">
            <v>21532.12</v>
          </cell>
        </row>
        <row r="3655">
          <cell r="Z3655" t="str">
            <v>3THB01054404</v>
          </cell>
        </row>
        <row r="3656">
          <cell r="D3656" t="str">
            <v>2.0平台左右侧边框落料冲孔模具</v>
          </cell>
          <cell r="E3656" t="str">
            <v>固定资产-模具、检具、工装-制造费用</v>
          </cell>
        </row>
        <row r="3656">
          <cell r="J3656">
            <v>27.4</v>
          </cell>
          <cell r="K3656" t="str">
            <v>2021-03-30</v>
          </cell>
        </row>
        <row r="3656">
          <cell r="O3656">
            <v>28155.34</v>
          </cell>
        </row>
        <row r="3656">
          <cell r="R3656">
            <v>28155.34</v>
          </cell>
        </row>
        <row r="3656">
          <cell r="X3656">
            <v>16564.8</v>
          </cell>
        </row>
        <row r="3656">
          <cell r="Z3656" t="str">
            <v>3THB01114405</v>
          </cell>
        </row>
        <row r="3657">
          <cell r="D3657" t="str">
            <v>2.0平台左右侧边框成型模具</v>
          </cell>
          <cell r="E3657" t="str">
            <v>固定资产-模具、检具、工装-制造费用</v>
          </cell>
        </row>
        <row r="3657">
          <cell r="J3657">
            <v>27.4</v>
          </cell>
          <cell r="K3657" t="str">
            <v>2021-03-30</v>
          </cell>
        </row>
        <row r="3657">
          <cell r="O3657">
            <v>31067.97</v>
          </cell>
        </row>
        <row r="3657">
          <cell r="R3657">
            <v>31067.97</v>
          </cell>
        </row>
        <row r="3657">
          <cell r="X3657">
            <v>18278.31</v>
          </cell>
        </row>
        <row r="3657">
          <cell r="Z3657" t="str">
            <v>3THB01114406</v>
          </cell>
        </row>
        <row r="3658">
          <cell r="D3658" t="str">
            <v>2.0平台左右侧边框冲孔切开模具</v>
          </cell>
          <cell r="E3658" t="str">
            <v>固定资产-模具、检具、工装-制造费用</v>
          </cell>
        </row>
        <row r="3658">
          <cell r="J3658">
            <v>27.4</v>
          </cell>
          <cell r="K3658" t="str">
            <v>2021-03-30</v>
          </cell>
        </row>
        <row r="3658">
          <cell r="O3658">
            <v>27184.47</v>
          </cell>
        </row>
        <row r="3658">
          <cell r="R3658">
            <v>27184.47</v>
          </cell>
        </row>
        <row r="3658">
          <cell r="X3658">
            <v>16705.59</v>
          </cell>
        </row>
        <row r="3658">
          <cell r="Z3658" t="str">
            <v>3THB01114407</v>
          </cell>
        </row>
        <row r="3659">
          <cell r="D3659" t="str">
            <v>2.0平台左右侧边框切边模具</v>
          </cell>
          <cell r="E3659" t="str">
            <v>固定资产-模具、检具、工装-制造费用</v>
          </cell>
        </row>
        <row r="3659">
          <cell r="J3659">
            <v>27.4</v>
          </cell>
          <cell r="K3659" t="str">
            <v>2021-03-30</v>
          </cell>
        </row>
        <row r="3659">
          <cell r="O3659">
            <v>19417.48</v>
          </cell>
        </row>
        <row r="3659">
          <cell r="R3659">
            <v>19417.48</v>
          </cell>
        </row>
        <row r="3659">
          <cell r="X3659">
            <v>11424.04</v>
          </cell>
        </row>
        <row r="3659">
          <cell r="Z3659" t="str">
            <v>3THB01114408</v>
          </cell>
        </row>
        <row r="3660">
          <cell r="D3660" t="str">
            <v>2.0平台左/右侧边框压小弯模具</v>
          </cell>
          <cell r="E3660" t="str">
            <v>固定资产-模具、检具、工装-制造费用</v>
          </cell>
        </row>
        <row r="3660">
          <cell r="J3660">
            <v>27.4</v>
          </cell>
          <cell r="K3660" t="str">
            <v>2021-03-30</v>
          </cell>
        </row>
        <row r="3660">
          <cell r="O3660">
            <v>20776.7</v>
          </cell>
        </row>
        <row r="3660">
          <cell r="R3660">
            <v>20776.7</v>
          </cell>
        </row>
        <row r="3660">
          <cell r="X3660">
            <v>12704.24</v>
          </cell>
        </row>
        <row r="3660">
          <cell r="Z3660" t="str">
            <v>3THB01114409</v>
          </cell>
        </row>
        <row r="3661">
          <cell r="D3661" t="str">
            <v>2.0平台左侧边框压冲小弯模具</v>
          </cell>
          <cell r="E3661" t="str">
            <v>固定资产-模具、检具、工装-制造费用</v>
          </cell>
        </row>
        <row r="3661">
          <cell r="J3661">
            <v>27.4</v>
          </cell>
          <cell r="K3661" t="str">
            <v>2021-03-30</v>
          </cell>
        </row>
        <row r="3661">
          <cell r="O3661">
            <v>5339.81</v>
          </cell>
        </row>
        <row r="3661">
          <cell r="R3661">
            <v>5339.81</v>
          </cell>
        </row>
        <row r="3661">
          <cell r="X3661">
            <v>3141.51</v>
          </cell>
        </row>
        <row r="3661">
          <cell r="Z3661" t="str">
            <v>3THB01114410</v>
          </cell>
        </row>
        <row r="3662">
          <cell r="D3662" t="str">
            <v>2.0平台右侧边框压冲小弯模具</v>
          </cell>
          <cell r="E3662" t="str">
            <v>固定资产-模具、检具、工装-制造费用</v>
          </cell>
        </row>
        <row r="3662">
          <cell r="J3662">
            <v>27.4</v>
          </cell>
          <cell r="K3662" t="str">
            <v>2021-03-30</v>
          </cell>
        </row>
        <row r="3662">
          <cell r="O3662">
            <v>5339.81</v>
          </cell>
        </row>
        <row r="3662">
          <cell r="R3662">
            <v>5339.81</v>
          </cell>
        </row>
        <row r="3662">
          <cell r="X3662">
            <v>3141.51</v>
          </cell>
        </row>
        <row r="3662">
          <cell r="Z3662" t="str">
            <v>3THB01114411</v>
          </cell>
        </row>
        <row r="3663">
          <cell r="D3663" t="str">
            <v>铸钢模具一套（1*4）-模腔</v>
          </cell>
          <cell r="E3663" t="str">
            <v>固定资产-模具、检具、工装-制造费用</v>
          </cell>
        </row>
        <row r="3663">
          <cell r="J3663">
            <v>26.4666666666667</v>
          </cell>
          <cell r="K3663" t="str">
            <v>2021-04-27</v>
          </cell>
        </row>
        <row r="3663">
          <cell r="O3663">
            <v>2654.87</v>
          </cell>
        </row>
        <row r="3663">
          <cell r="R3663">
            <v>2654.87</v>
          </cell>
        </row>
        <row r="3663">
          <cell r="X3663">
            <v>1604.03</v>
          </cell>
        </row>
        <row r="3663">
          <cell r="Z3663" t="str">
            <v>2THB01114412</v>
          </cell>
        </row>
        <row r="3664">
          <cell r="D3664" t="str">
            <v>空压站用的储气罐</v>
          </cell>
          <cell r="E3664" t="str">
            <v>固定资产-机器设备-制造费用</v>
          </cell>
        </row>
        <row r="3664">
          <cell r="J3664">
            <v>26.4</v>
          </cell>
          <cell r="K3664" t="str">
            <v>2021-04-29</v>
          </cell>
        </row>
        <row r="3664">
          <cell r="O3664">
            <v>6637.17</v>
          </cell>
        </row>
        <row r="3664">
          <cell r="R3664">
            <v>6637.17</v>
          </cell>
        </row>
        <row r="3664">
          <cell r="X3664">
            <v>4009.92</v>
          </cell>
        </row>
        <row r="3664">
          <cell r="Z3664" t="str">
            <v>1MHB01024413</v>
          </cell>
        </row>
        <row r="3665">
          <cell r="D3665" t="str">
            <v>座框总成检具</v>
          </cell>
          <cell r="E3665" t="str">
            <v>固定资产-模具、检具、工装-制造费用</v>
          </cell>
        </row>
        <row r="3665">
          <cell r="J3665">
            <v>26.3666666666667</v>
          </cell>
          <cell r="K3665" t="str">
            <v>2021-04-30</v>
          </cell>
        </row>
        <row r="3665">
          <cell r="O3665">
            <v>24601.77</v>
          </cell>
        </row>
        <row r="3665">
          <cell r="R3665">
            <v>24601.77</v>
          </cell>
        </row>
        <row r="3665">
          <cell r="X3665">
            <v>15575.72</v>
          </cell>
        </row>
        <row r="3665">
          <cell r="Z3665" t="str">
            <v>1THB01024417</v>
          </cell>
        </row>
        <row r="3666">
          <cell r="D3666" t="str">
            <v>座框内框分总成检具</v>
          </cell>
          <cell r="E3666" t="str">
            <v>固定资产-模具、检具、工装-制造费用</v>
          </cell>
        </row>
        <row r="3666">
          <cell r="J3666">
            <v>26.3666666666667</v>
          </cell>
          <cell r="K3666" t="str">
            <v>2021-04-30</v>
          </cell>
        </row>
        <row r="3666">
          <cell r="O3666">
            <v>14513.27</v>
          </cell>
        </row>
        <row r="3666">
          <cell r="R3666">
            <v>14513.27</v>
          </cell>
        </row>
        <row r="3666">
          <cell r="X3666">
            <v>8768.52</v>
          </cell>
        </row>
        <row r="3666">
          <cell r="Z3666" t="str">
            <v>1THB01024418</v>
          </cell>
        </row>
        <row r="3667">
          <cell r="D3667" t="str">
            <v>座框右侧内边板检具</v>
          </cell>
          <cell r="E3667" t="str">
            <v>固定资产-模具、检具、工装-制造费用</v>
          </cell>
        </row>
        <row r="3667">
          <cell r="J3667">
            <v>26.3666666666667</v>
          </cell>
          <cell r="K3667" t="str">
            <v>2021-04-30</v>
          </cell>
        </row>
        <row r="3667">
          <cell r="O3667">
            <v>7964.6</v>
          </cell>
        </row>
        <row r="3667">
          <cell r="R3667">
            <v>7964.6</v>
          </cell>
        </row>
        <row r="3667">
          <cell r="X3667">
            <v>4811.85</v>
          </cell>
        </row>
        <row r="3667">
          <cell r="Z3667" t="str">
            <v>1THB01024419</v>
          </cell>
        </row>
        <row r="3668">
          <cell r="D3668" t="str">
            <v>座框左侧内边板检具</v>
          </cell>
          <cell r="E3668" t="str">
            <v>固定资产-模具、检具、工装-制造费用</v>
          </cell>
        </row>
        <row r="3668">
          <cell r="J3668">
            <v>26.3666666666667</v>
          </cell>
          <cell r="K3668" t="str">
            <v>2021-04-30</v>
          </cell>
        </row>
        <row r="3668">
          <cell r="O3668">
            <v>7964.6</v>
          </cell>
        </row>
        <row r="3668">
          <cell r="R3668">
            <v>7964.6</v>
          </cell>
        </row>
        <row r="3668">
          <cell r="X3668">
            <v>4811.85</v>
          </cell>
        </row>
        <row r="3668">
          <cell r="Z3668" t="str">
            <v>1THB01024420</v>
          </cell>
        </row>
        <row r="3669">
          <cell r="D3669" t="str">
            <v>前边板分总成检具</v>
          </cell>
          <cell r="E3669" t="str">
            <v>固定资产-模具、检具、工装-制造费用</v>
          </cell>
        </row>
        <row r="3669">
          <cell r="J3669">
            <v>26.3666666666667</v>
          </cell>
          <cell r="K3669" t="str">
            <v>2021-04-30</v>
          </cell>
        </row>
        <row r="3669">
          <cell r="O3669">
            <v>7610.62</v>
          </cell>
        </row>
        <row r="3669">
          <cell r="R3669">
            <v>7610.62</v>
          </cell>
        </row>
        <row r="3669">
          <cell r="X3669">
            <v>4598.12</v>
          </cell>
        </row>
        <row r="3669">
          <cell r="Z3669" t="str">
            <v>1THB01024421</v>
          </cell>
        </row>
        <row r="3670">
          <cell r="D3670" t="str">
            <v>H6上安装座测量工装</v>
          </cell>
          <cell r="E3670" t="str">
            <v>固定资产-模具、检具、工装-研发费用</v>
          </cell>
        </row>
        <row r="3670">
          <cell r="J3670">
            <v>26.3666666666667</v>
          </cell>
          <cell r="K3670" t="str">
            <v>2021-04-30</v>
          </cell>
        </row>
        <row r="3670">
          <cell r="O3670">
            <v>5752.21</v>
          </cell>
        </row>
        <row r="3670">
          <cell r="R3670">
            <v>5752.21</v>
          </cell>
        </row>
        <row r="3670">
          <cell r="X3670">
            <v>3475.21</v>
          </cell>
        </row>
        <row r="3670">
          <cell r="Z3670" t="str">
            <v>1THB01024423</v>
          </cell>
        </row>
        <row r="3671">
          <cell r="D3671" t="str">
            <v>坐框总成焊接夹具</v>
          </cell>
          <cell r="E3671" t="str">
            <v>固定资产-模具、检具、工装-制造费用</v>
          </cell>
        </row>
        <row r="3671">
          <cell r="J3671">
            <v>26.3666666666667</v>
          </cell>
          <cell r="K3671" t="str">
            <v>2021-04-30</v>
          </cell>
        </row>
        <row r="3671">
          <cell r="O3671">
            <v>48672.57</v>
          </cell>
        </row>
        <row r="3671">
          <cell r="R3671">
            <v>48672.57</v>
          </cell>
        </row>
        <row r="3671">
          <cell r="X3671">
            <v>29406.32</v>
          </cell>
        </row>
        <row r="3671">
          <cell r="Z3671" t="str">
            <v>3THB01054414</v>
          </cell>
        </row>
        <row r="3672">
          <cell r="D3672" t="str">
            <v>坐框内框分总成焊接夹具</v>
          </cell>
          <cell r="E3672" t="str">
            <v>固定资产-模具、检具、工装-制造费用</v>
          </cell>
        </row>
        <row r="3672">
          <cell r="J3672">
            <v>26.3666666666667</v>
          </cell>
          <cell r="K3672" t="str">
            <v>2021-04-30</v>
          </cell>
        </row>
        <row r="3672">
          <cell r="O3672">
            <v>61946.9</v>
          </cell>
        </row>
        <row r="3672">
          <cell r="R3672">
            <v>61946.9</v>
          </cell>
        </row>
        <row r="3672">
          <cell r="X3672">
            <v>37426.15</v>
          </cell>
        </row>
        <row r="3672">
          <cell r="Z3672" t="str">
            <v>3THB01054415</v>
          </cell>
        </row>
        <row r="3673">
          <cell r="D3673" t="str">
            <v>下框焊胎</v>
          </cell>
          <cell r="E3673" t="str">
            <v>固定资产-模具、检具、工装-制造费用</v>
          </cell>
        </row>
        <row r="3673">
          <cell r="J3673">
            <v>26.3666666666667</v>
          </cell>
          <cell r="K3673" t="str">
            <v>2021-04-30</v>
          </cell>
        </row>
        <row r="3673">
          <cell r="O3673">
            <v>61061.95</v>
          </cell>
        </row>
        <row r="3673">
          <cell r="R3673">
            <v>61061.95</v>
          </cell>
        </row>
        <row r="3673">
          <cell r="X3673">
            <v>36891.7</v>
          </cell>
        </row>
        <row r="3673">
          <cell r="Z3673" t="str">
            <v>3THB01054416</v>
          </cell>
        </row>
        <row r="3674">
          <cell r="D3674" t="str">
            <v>工装翻转台21套</v>
          </cell>
          <cell r="E3674" t="str">
            <v>固定资产-模具、检具、工装-制造费用</v>
          </cell>
        </row>
        <row r="3674">
          <cell r="J3674">
            <v>26.3666666666667</v>
          </cell>
          <cell r="K3674" t="str">
            <v>2021-04-30</v>
          </cell>
        </row>
        <row r="3674">
          <cell r="O3674">
            <v>106189.38</v>
          </cell>
        </row>
        <row r="3674">
          <cell r="R3674">
            <v>106189.38</v>
          </cell>
        </row>
        <row r="3674">
          <cell r="X3674">
            <v>64156.13</v>
          </cell>
        </row>
        <row r="3674">
          <cell r="Z3674" t="str">
            <v>3THB01054424</v>
          </cell>
        </row>
        <row r="3675">
          <cell r="D3675" t="str">
            <v>后部罩壳</v>
          </cell>
          <cell r="E3675" t="str">
            <v>固定资产-模具、检具、工装-制造费用</v>
          </cell>
        </row>
        <row r="3675">
          <cell r="J3675">
            <v>26.3333333333333</v>
          </cell>
          <cell r="K3675" t="str">
            <v>2021-05-01</v>
          </cell>
        </row>
        <row r="3675">
          <cell r="O3675">
            <v>100000</v>
          </cell>
        </row>
        <row r="3675">
          <cell r="R3675">
            <v>100000</v>
          </cell>
        </row>
        <row r="3675">
          <cell r="X3675">
            <v>62000.08</v>
          </cell>
        </row>
        <row r="3675">
          <cell r="Z3675" t="str">
            <v>2THB01084422</v>
          </cell>
        </row>
        <row r="3676">
          <cell r="D3676" t="str">
            <v>危险危废智能监控系统</v>
          </cell>
          <cell r="E3676" t="str">
            <v>固定资产-电子设备-管理费用</v>
          </cell>
        </row>
        <row r="3676">
          <cell r="J3676">
            <v>26.0333333333333</v>
          </cell>
          <cell r="K3676" t="str">
            <v>2021-05-10</v>
          </cell>
        </row>
        <row r="3676">
          <cell r="O3676">
            <v>29911.5</v>
          </cell>
        </row>
        <row r="3676">
          <cell r="R3676">
            <v>29911.5</v>
          </cell>
        </row>
        <row r="3676">
          <cell r="X3676">
            <v>10967.58</v>
          </cell>
        </row>
        <row r="3676">
          <cell r="Z3676" t="str">
            <v>1EHB02014446</v>
          </cell>
        </row>
        <row r="3677">
          <cell r="D3677" t="str">
            <v>1.0平台座框骨架焊接总成检具</v>
          </cell>
          <cell r="E3677" t="str">
            <v>固定资产-模具、检具、工装-制造费用</v>
          </cell>
        </row>
        <row r="3677">
          <cell r="J3677">
            <v>25.8</v>
          </cell>
          <cell r="K3677" t="str">
            <v>2021-05-17</v>
          </cell>
        </row>
        <row r="3677">
          <cell r="O3677">
            <v>22123.89</v>
          </cell>
        </row>
        <row r="3677">
          <cell r="R3677">
            <v>22123.89</v>
          </cell>
        </row>
        <row r="3677">
          <cell r="X3677">
            <v>13716.85</v>
          </cell>
        </row>
        <row r="3677">
          <cell r="Z3677" t="str">
            <v>1THB01024447</v>
          </cell>
        </row>
        <row r="3678">
          <cell r="D3678" t="str">
            <v>1.0座框前横梁检具</v>
          </cell>
          <cell r="E3678" t="str">
            <v>固定资产-模具、检具、工装-制造费用</v>
          </cell>
        </row>
        <row r="3678">
          <cell r="J3678">
            <v>25.8</v>
          </cell>
          <cell r="K3678" t="str">
            <v>2021-05-17</v>
          </cell>
        </row>
        <row r="3678">
          <cell r="O3678">
            <v>8849.56</v>
          </cell>
        </row>
        <row r="3678">
          <cell r="R3678">
            <v>8849.56</v>
          </cell>
        </row>
        <row r="3678">
          <cell r="X3678">
            <v>5486.68</v>
          </cell>
        </row>
        <row r="3678">
          <cell r="Z3678" t="str">
            <v>1THB01024448</v>
          </cell>
        </row>
        <row r="3679">
          <cell r="D3679" t="str">
            <v>1.0座框支撑板检具</v>
          </cell>
          <cell r="E3679" t="str">
            <v>固定资产-模具、检具、工装-制造费用</v>
          </cell>
        </row>
        <row r="3679">
          <cell r="J3679">
            <v>25.8</v>
          </cell>
          <cell r="K3679" t="str">
            <v>2021-05-17</v>
          </cell>
        </row>
        <row r="3679">
          <cell r="O3679">
            <v>6639.17</v>
          </cell>
        </row>
        <row r="3679">
          <cell r="R3679">
            <v>6639.17</v>
          </cell>
        </row>
        <row r="3679">
          <cell r="X3679">
            <v>4116.29</v>
          </cell>
        </row>
        <row r="3679">
          <cell r="Z3679" t="str">
            <v>1THB01024449</v>
          </cell>
        </row>
        <row r="3680">
          <cell r="D3680" t="str">
            <v>1.0座框左侧外边板检具</v>
          </cell>
          <cell r="E3680" t="str">
            <v>固定资产-模具、检具、工装-制造费用</v>
          </cell>
        </row>
        <row r="3680">
          <cell r="J3680">
            <v>25.8</v>
          </cell>
          <cell r="K3680" t="str">
            <v>2021-05-17</v>
          </cell>
        </row>
        <row r="3680">
          <cell r="O3680">
            <v>8849.56</v>
          </cell>
        </row>
        <row r="3680">
          <cell r="R3680">
            <v>8849.56</v>
          </cell>
        </row>
        <row r="3680">
          <cell r="X3680">
            <v>5486.68</v>
          </cell>
        </row>
        <row r="3680">
          <cell r="Z3680" t="str">
            <v>1THB01024450</v>
          </cell>
        </row>
        <row r="3681">
          <cell r="D3681" t="str">
            <v>1.0座框右侧外边板检具</v>
          </cell>
          <cell r="E3681" t="str">
            <v>固定资产-模具、检具、工装-制造费用</v>
          </cell>
        </row>
        <row r="3681">
          <cell r="J3681">
            <v>25.8</v>
          </cell>
          <cell r="K3681" t="str">
            <v>2021-05-17</v>
          </cell>
        </row>
        <row r="3681">
          <cell r="O3681">
            <v>8849.56</v>
          </cell>
        </row>
        <row r="3681">
          <cell r="R3681">
            <v>8849.56</v>
          </cell>
        </row>
        <row r="3681">
          <cell r="X3681">
            <v>5486.68</v>
          </cell>
        </row>
        <row r="3681">
          <cell r="Z3681" t="str">
            <v>1THB01024451</v>
          </cell>
        </row>
        <row r="3682">
          <cell r="D3682" t="str">
            <v>升降调节固定钣金检具</v>
          </cell>
          <cell r="E3682" t="str">
            <v>固定资产-模具、检具、工装-制造费用</v>
          </cell>
        </row>
        <row r="3682">
          <cell r="J3682">
            <v>25.8</v>
          </cell>
          <cell r="K3682" t="str">
            <v>2021-05-17</v>
          </cell>
        </row>
        <row r="3682">
          <cell r="O3682">
            <v>7964.6</v>
          </cell>
        </row>
        <row r="3682">
          <cell r="R3682">
            <v>7964.6</v>
          </cell>
        </row>
        <row r="3682">
          <cell r="X3682">
            <v>4937.96</v>
          </cell>
        </row>
        <row r="3682">
          <cell r="Z3682" t="str">
            <v>1THB01024452</v>
          </cell>
        </row>
        <row r="3683">
          <cell r="D3683" t="str">
            <v>前、后长杆总成检具</v>
          </cell>
          <cell r="E3683" t="str">
            <v>固定资产-模具、检具、工装-制造费用</v>
          </cell>
        </row>
        <row r="3683">
          <cell r="J3683">
            <v>25.8</v>
          </cell>
          <cell r="K3683" t="str">
            <v>2021-05-17</v>
          </cell>
        </row>
        <row r="3683">
          <cell r="O3683">
            <v>9734.51</v>
          </cell>
        </row>
        <row r="3683">
          <cell r="R3683">
            <v>9734.51</v>
          </cell>
        </row>
        <row r="3683">
          <cell r="X3683">
            <v>6035.39</v>
          </cell>
        </row>
        <row r="3683">
          <cell r="Z3683" t="str">
            <v>1THB01024453</v>
          </cell>
        </row>
        <row r="3684">
          <cell r="D3684" t="str">
            <v>短杆总成检具</v>
          </cell>
          <cell r="E3684" t="str">
            <v>固定资产-模具、检具、工装-制造费用</v>
          </cell>
        </row>
        <row r="3684">
          <cell r="J3684">
            <v>25.8</v>
          </cell>
          <cell r="K3684" t="str">
            <v>2021-05-17</v>
          </cell>
        </row>
        <row r="3684">
          <cell r="O3684">
            <v>5309.73</v>
          </cell>
        </row>
        <row r="3684">
          <cell r="R3684">
            <v>5309.73</v>
          </cell>
        </row>
        <row r="3684">
          <cell r="X3684">
            <v>3291.57</v>
          </cell>
        </row>
        <row r="3684">
          <cell r="Z3684" t="str">
            <v>1THB01024454</v>
          </cell>
        </row>
        <row r="3685">
          <cell r="D3685" t="str">
            <v>1.0升级内绞架焊接总成检具</v>
          </cell>
          <cell r="E3685" t="str">
            <v>固定资产-模具、检具、工装-制造费用</v>
          </cell>
        </row>
        <row r="3685">
          <cell r="J3685">
            <v>25.8</v>
          </cell>
          <cell r="K3685" t="str">
            <v>2021-05-17</v>
          </cell>
        </row>
        <row r="3685">
          <cell r="O3685">
            <v>19469.03</v>
          </cell>
        </row>
        <row r="3685">
          <cell r="R3685">
            <v>19469.03</v>
          </cell>
        </row>
        <row r="3685">
          <cell r="X3685">
            <v>12070.79</v>
          </cell>
        </row>
        <row r="3685">
          <cell r="Z3685" t="str">
            <v>1THB01024455</v>
          </cell>
        </row>
        <row r="3686">
          <cell r="D3686" t="str">
            <v>升降器主边锁止焊接总成检具</v>
          </cell>
          <cell r="E3686" t="str">
            <v>固定资产-模具、检具、工装-制造费用</v>
          </cell>
        </row>
        <row r="3686">
          <cell r="J3686">
            <v>25.8</v>
          </cell>
          <cell r="K3686" t="str">
            <v>2021-05-17</v>
          </cell>
        </row>
        <row r="3686">
          <cell r="O3686">
            <v>3982.3</v>
          </cell>
        </row>
        <row r="3686">
          <cell r="R3686">
            <v>3982.3</v>
          </cell>
        </row>
        <row r="3686">
          <cell r="X3686">
            <v>2469.1</v>
          </cell>
        </row>
        <row r="3686">
          <cell r="Z3686" t="str">
            <v>1THB01024456</v>
          </cell>
        </row>
        <row r="3687">
          <cell r="D3687" t="str">
            <v>D03升降手柄焊接总成检具</v>
          </cell>
          <cell r="E3687" t="str">
            <v>固定资产-模具、检具、工装-制造费用</v>
          </cell>
        </row>
        <row r="3687">
          <cell r="J3687">
            <v>25.8</v>
          </cell>
          <cell r="K3687" t="str">
            <v>2021-05-17</v>
          </cell>
        </row>
        <row r="3687">
          <cell r="O3687">
            <v>8849.56</v>
          </cell>
        </row>
        <row r="3687">
          <cell r="R3687">
            <v>8849.56</v>
          </cell>
        </row>
        <row r="3687">
          <cell r="X3687">
            <v>5486.68</v>
          </cell>
        </row>
        <row r="3687">
          <cell r="Z3687" t="str">
            <v>1THB01024457</v>
          </cell>
        </row>
        <row r="3688">
          <cell r="D3688" t="str">
            <v>M4/M3000升降手柄焊接总成</v>
          </cell>
          <cell r="E3688" t="str">
            <v>固定资产-模具、检具、工装-制造费用</v>
          </cell>
        </row>
        <row r="3688">
          <cell r="J3688">
            <v>25.8</v>
          </cell>
          <cell r="K3688" t="str">
            <v>2021-05-17</v>
          </cell>
        </row>
        <row r="3688">
          <cell r="O3688">
            <v>8849.56</v>
          </cell>
        </row>
        <row r="3688">
          <cell r="R3688">
            <v>8849.56</v>
          </cell>
        </row>
        <row r="3688">
          <cell r="X3688">
            <v>5486.68</v>
          </cell>
        </row>
        <row r="3688">
          <cell r="Z3688" t="str">
            <v>1THB01024458</v>
          </cell>
        </row>
        <row r="3689">
          <cell r="D3689" t="str">
            <v>右侧升降锁止焊接总成检具</v>
          </cell>
          <cell r="E3689" t="str">
            <v>固定资产-模具、检具、工装-制造费用</v>
          </cell>
        </row>
        <row r="3689">
          <cell r="J3689">
            <v>25.8</v>
          </cell>
          <cell r="K3689" t="str">
            <v>2021-05-17</v>
          </cell>
        </row>
        <row r="3689">
          <cell r="O3689">
            <v>8849.56</v>
          </cell>
        </row>
        <row r="3689">
          <cell r="R3689">
            <v>8849.56</v>
          </cell>
        </row>
        <row r="3689">
          <cell r="X3689">
            <v>5486.68</v>
          </cell>
        </row>
        <row r="3689">
          <cell r="Z3689" t="str">
            <v>1THB01024459</v>
          </cell>
        </row>
        <row r="3690">
          <cell r="D3690" t="str">
            <v>1.0升级十字支撑架检具</v>
          </cell>
          <cell r="E3690" t="str">
            <v>固定资产-模具、检具、工装-制造费用</v>
          </cell>
        </row>
        <row r="3690">
          <cell r="J3690">
            <v>25.8</v>
          </cell>
          <cell r="K3690" t="str">
            <v>2021-05-17</v>
          </cell>
        </row>
        <row r="3690">
          <cell r="O3690">
            <v>6194.69</v>
          </cell>
        </row>
        <row r="3690">
          <cell r="R3690">
            <v>6194.69</v>
          </cell>
        </row>
        <row r="3690">
          <cell r="X3690">
            <v>3840.77</v>
          </cell>
        </row>
        <row r="3690">
          <cell r="Z3690" t="str">
            <v>1THB01024460</v>
          </cell>
        </row>
        <row r="3691">
          <cell r="D3691" t="str">
            <v>上框焊接总成检具</v>
          </cell>
          <cell r="E3691" t="str">
            <v>固定资产-模具、检具、工装-制造费用</v>
          </cell>
        </row>
        <row r="3691">
          <cell r="J3691">
            <v>25.8</v>
          </cell>
          <cell r="K3691" t="str">
            <v>2021-05-17</v>
          </cell>
        </row>
        <row r="3691">
          <cell r="O3691">
            <v>22123.89</v>
          </cell>
        </row>
        <row r="3691">
          <cell r="R3691">
            <v>22123.89</v>
          </cell>
        </row>
        <row r="3691">
          <cell r="X3691">
            <v>13716.85</v>
          </cell>
        </row>
        <row r="3691">
          <cell r="Z3691" t="str">
            <v>1THB01024461</v>
          </cell>
        </row>
        <row r="3692">
          <cell r="D3692" t="str">
            <v>下框焊接总成检具</v>
          </cell>
          <cell r="E3692" t="str">
            <v>固定资产-模具、检具、工装-制造费用</v>
          </cell>
        </row>
        <row r="3692">
          <cell r="J3692">
            <v>25.8</v>
          </cell>
          <cell r="K3692" t="str">
            <v>2021-05-17</v>
          </cell>
        </row>
        <row r="3692">
          <cell r="O3692">
            <v>14159.29</v>
          </cell>
        </row>
        <row r="3692">
          <cell r="R3692">
            <v>14159.29</v>
          </cell>
        </row>
        <row r="3692">
          <cell r="X3692">
            <v>8778.73</v>
          </cell>
        </row>
        <row r="3692">
          <cell r="Z3692" t="str">
            <v>1THB01024462</v>
          </cell>
        </row>
        <row r="3693">
          <cell r="D3693" t="str">
            <v>1.0升级绞架总成检具</v>
          </cell>
          <cell r="E3693" t="str">
            <v>固定资产-模具、检具、工装-制造费用</v>
          </cell>
        </row>
        <row r="3693">
          <cell r="J3693">
            <v>25.8</v>
          </cell>
          <cell r="K3693" t="str">
            <v>2021-05-17</v>
          </cell>
        </row>
        <row r="3693">
          <cell r="O3693">
            <v>19469.03</v>
          </cell>
        </row>
        <row r="3693">
          <cell r="R3693">
            <v>19469.03</v>
          </cell>
        </row>
        <row r="3693">
          <cell r="X3693">
            <v>12070.79</v>
          </cell>
        </row>
        <row r="3693">
          <cell r="Z3693" t="str">
            <v>1THB01024463</v>
          </cell>
        </row>
        <row r="3694">
          <cell r="D3694" t="str">
            <v>戴尔3891台式电脑</v>
          </cell>
          <cell r="E3694" t="str">
            <v>固定资产-电子设备-研发费用</v>
          </cell>
        </row>
        <row r="3694">
          <cell r="J3694">
            <v>25.6333333333333</v>
          </cell>
          <cell r="K3694" t="str">
            <v>2021-05-22</v>
          </cell>
        </row>
        <row r="3694">
          <cell r="O3694">
            <v>5436.29</v>
          </cell>
        </row>
        <row r="3694">
          <cell r="R3694">
            <v>5436.29</v>
          </cell>
        </row>
        <row r="3694">
          <cell r="X3694">
            <v>1993.25</v>
          </cell>
        </row>
        <row r="3694">
          <cell r="Z3694" t="str">
            <v>1EHB02014426</v>
          </cell>
        </row>
        <row r="3695">
          <cell r="D3695" t="str">
            <v>戴尔3891台式电脑</v>
          </cell>
          <cell r="E3695" t="str">
            <v>固定资产-电子设备-研发费用</v>
          </cell>
        </row>
        <row r="3695">
          <cell r="J3695">
            <v>25.6333333333333</v>
          </cell>
          <cell r="K3695" t="str">
            <v>2021-05-22</v>
          </cell>
        </row>
        <row r="3695">
          <cell r="O3695">
            <v>5436.29</v>
          </cell>
        </row>
        <row r="3695">
          <cell r="R3695">
            <v>5436.29</v>
          </cell>
        </row>
        <row r="3695">
          <cell r="X3695">
            <v>1993.25</v>
          </cell>
        </row>
        <row r="3695">
          <cell r="Z3695" t="str">
            <v>1EHB02014427</v>
          </cell>
        </row>
        <row r="3696">
          <cell r="D3696" t="str">
            <v>联想3881台式机</v>
          </cell>
          <cell r="E3696" t="str">
            <v>固定资产-电子设备-管理费用</v>
          </cell>
        </row>
        <row r="3696">
          <cell r="J3696">
            <v>25.6333333333333</v>
          </cell>
          <cell r="K3696" t="str">
            <v>2021-05-22</v>
          </cell>
        </row>
        <row r="3696">
          <cell r="O3696">
            <v>3229.21</v>
          </cell>
        </row>
        <row r="3696">
          <cell r="R3696">
            <v>3229.21</v>
          </cell>
        </row>
        <row r="3696">
          <cell r="X3696">
            <v>1183.97</v>
          </cell>
        </row>
        <row r="3696">
          <cell r="Z3696" t="str">
            <v>1EHB02014429</v>
          </cell>
        </row>
        <row r="3697">
          <cell r="D3697" t="str">
            <v>联想3881台式机</v>
          </cell>
          <cell r="E3697" t="str">
            <v>固定资产-电子设备-管理费用</v>
          </cell>
        </row>
        <row r="3697">
          <cell r="J3697">
            <v>25.6333333333333</v>
          </cell>
          <cell r="K3697" t="str">
            <v>2021-05-22</v>
          </cell>
        </row>
        <row r="3697">
          <cell r="O3697">
            <v>3229.21</v>
          </cell>
        </row>
        <row r="3697">
          <cell r="R3697">
            <v>3229.21</v>
          </cell>
        </row>
        <row r="3697">
          <cell r="X3697">
            <v>1183.97</v>
          </cell>
        </row>
        <row r="3697">
          <cell r="Z3697" t="str">
            <v>1EHB02014430</v>
          </cell>
        </row>
        <row r="3698">
          <cell r="D3698" t="str">
            <v>联想威6笔记本</v>
          </cell>
          <cell r="E3698" t="str">
            <v>固定资产-电子设备-管理费用</v>
          </cell>
        </row>
        <row r="3698">
          <cell r="J3698">
            <v>25.6333333333333</v>
          </cell>
          <cell r="K3698" t="str">
            <v>2021-05-22</v>
          </cell>
        </row>
        <row r="3698">
          <cell r="O3698">
            <v>4069.91</v>
          </cell>
        </row>
        <row r="3698">
          <cell r="R3698">
            <v>4069.91</v>
          </cell>
        </row>
        <row r="3698">
          <cell r="X3698">
            <v>1571.99</v>
          </cell>
        </row>
        <row r="3698">
          <cell r="Z3698" t="str">
            <v>1EHB02014431</v>
          </cell>
        </row>
        <row r="3699">
          <cell r="D3699" t="str">
            <v>惠普99台式机</v>
          </cell>
          <cell r="E3699" t="str">
            <v>固定资产-电子设备-管理费用</v>
          </cell>
        </row>
        <row r="3699">
          <cell r="J3699">
            <v>25.6333333333333</v>
          </cell>
          <cell r="K3699" t="str">
            <v>2021-05-22</v>
          </cell>
        </row>
        <row r="3699">
          <cell r="O3699">
            <v>4435.82</v>
          </cell>
        </row>
        <row r="3699">
          <cell r="R3699">
            <v>4435.82</v>
          </cell>
        </row>
        <row r="3699">
          <cell r="X3699">
            <v>1626.41</v>
          </cell>
        </row>
        <row r="3699">
          <cell r="Z3699" t="str">
            <v>1EHB02014433</v>
          </cell>
        </row>
        <row r="3700">
          <cell r="D3700" t="str">
            <v>惠普99台式机</v>
          </cell>
          <cell r="E3700" t="str">
            <v>固定资产-电子设备-管理费用</v>
          </cell>
        </row>
        <row r="3700">
          <cell r="J3700">
            <v>25.6333333333333</v>
          </cell>
          <cell r="K3700" t="str">
            <v>2021-05-22</v>
          </cell>
        </row>
        <row r="3700">
          <cell r="O3700">
            <v>4435.82</v>
          </cell>
        </row>
        <row r="3700">
          <cell r="R3700">
            <v>4435.82</v>
          </cell>
        </row>
        <row r="3700">
          <cell r="X3700">
            <v>1626.41</v>
          </cell>
        </row>
        <row r="3700">
          <cell r="Z3700" t="str">
            <v>1EHB02014434</v>
          </cell>
        </row>
        <row r="3701">
          <cell r="D3701" t="str">
            <v>惠普99台式机</v>
          </cell>
          <cell r="E3701" t="str">
            <v>固定资产-电子设备-管理费用</v>
          </cell>
        </row>
        <row r="3701">
          <cell r="J3701">
            <v>25.6333333333333</v>
          </cell>
          <cell r="K3701" t="str">
            <v>2021-05-22</v>
          </cell>
        </row>
        <row r="3701">
          <cell r="O3701">
            <v>4435.82</v>
          </cell>
        </row>
        <row r="3701">
          <cell r="R3701">
            <v>4435.82</v>
          </cell>
        </row>
        <row r="3701">
          <cell r="X3701">
            <v>1626.41</v>
          </cell>
        </row>
        <row r="3701">
          <cell r="Z3701" t="str">
            <v>1EHB02014435</v>
          </cell>
        </row>
        <row r="3702">
          <cell r="D3702" t="str">
            <v>惠普99台式机</v>
          </cell>
          <cell r="E3702" t="str">
            <v>固定资产-电子设备-管理费用</v>
          </cell>
        </row>
        <row r="3702">
          <cell r="J3702">
            <v>25.6333333333333</v>
          </cell>
          <cell r="K3702" t="str">
            <v>2021-05-22</v>
          </cell>
        </row>
        <row r="3702">
          <cell r="O3702">
            <v>4435.82</v>
          </cell>
        </row>
        <row r="3702">
          <cell r="R3702">
            <v>4435.82</v>
          </cell>
        </row>
        <row r="3702">
          <cell r="X3702">
            <v>1626.41</v>
          </cell>
        </row>
        <row r="3702">
          <cell r="Z3702" t="str">
            <v>1EHB02014436</v>
          </cell>
        </row>
        <row r="3703">
          <cell r="D3703" t="str">
            <v>惠普99台式机</v>
          </cell>
          <cell r="E3703" t="str">
            <v>固定资产-电子设备-管理费用</v>
          </cell>
        </row>
        <row r="3703">
          <cell r="J3703">
            <v>25.6333333333333</v>
          </cell>
          <cell r="K3703" t="str">
            <v>2021-05-22</v>
          </cell>
        </row>
        <row r="3703">
          <cell r="O3703">
            <v>4435.82</v>
          </cell>
        </row>
        <row r="3703">
          <cell r="R3703">
            <v>4435.82</v>
          </cell>
        </row>
        <row r="3703">
          <cell r="X3703">
            <v>1626.41</v>
          </cell>
        </row>
        <row r="3703">
          <cell r="Z3703" t="str">
            <v>1EHB02014437</v>
          </cell>
        </row>
        <row r="3704">
          <cell r="D3704" t="str">
            <v>惠普99台式机</v>
          </cell>
          <cell r="E3704" t="str">
            <v>固定资产-电子设备-管理费用</v>
          </cell>
        </row>
        <row r="3704">
          <cell r="J3704">
            <v>25.6333333333333</v>
          </cell>
          <cell r="K3704" t="str">
            <v>2021-05-22</v>
          </cell>
        </row>
        <row r="3704">
          <cell r="O3704">
            <v>4435.82</v>
          </cell>
        </row>
        <row r="3704">
          <cell r="R3704">
            <v>4435.82</v>
          </cell>
        </row>
        <row r="3704">
          <cell r="X3704">
            <v>1626.41</v>
          </cell>
        </row>
        <row r="3704">
          <cell r="Z3704" t="str">
            <v>1EHB02014438</v>
          </cell>
        </row>
        <row r="3705">
          <cell r="D3705" t="str">
            <v>惠普99台式机</v>
          </cell>
          <cell r="E3705" t="str">
            <v>固定资产-电子设备-管理费用</v>
          </cell>
        </row>
        <row r="3705">
          <cell r="J3705">
            <v>25.6333333333333</v>
          </cell>
          <cell r="K3705" t="str">
            <v>2021-05-22</v>
          </cell>
        </row>
        <row r="3705">
          <cell r="O3705">
            <v>4435.82</v>
          </cell>
        </row>
        <row r="3705">
          <cell r="R3705">
            <v>4435.82</v>
          </cell>
        </row>
        <row r="3705">
          <cell r="X3705">
            <v>1626.41</v>
          </cell>
        </row>
        <row r="3705">
          <cell r="Z3705" t="str">
            <v>1EHB02014439</v>
          </cell>
        </row>
        <row r="3706">
          <cell r="D3706" t="str">
            <v>惠普99台式机</v>
          </cell>
          <cell r="E3706" t="str">
            <v>固定资产-电子设备-管理费用</v>
          </cell>
        </row>
        <row r="3706">
          <cell r="J3706">
            <v>25.6333333333333</v>
          </cell>
          <cell r="K3706" t="str">
            <v>2021-05-22</v>
          </cell>
        </row>
        <row r="3706">
          <cell r="O3706">
            <v>4435.82</v>
          </cell>
        </row>
        <row r="3706">
          <cell r="R3706">
            <v>4435.82</v>
          </cell>
        </row>
        <row r="3706">
          <cell r="X3706">
            <v>1626.41</v>
          </cell>
        </row>
        <row r="3706">
          <cell r="Z3706" t="str">
            <v>1EHB02014440</v>
          </cell>
        </row>
        <row r="3707">
          <cell r="D3707" t="str">
            <v>惠普99台式机</v>
          </cell>
          <cell r="E3707" t="str">
            <v>固定资产-电子设备-管理费用</v>
          </cell>
        </row>
        <row r="3707">
          <cell r="J3707">
            <v>25.6333333333333</v>
          </cell>
          <cell r="K3707" t="str">
            <v>2021-05-22</v>
          </cell>
        </row>
        <row r="3707">
          <cell r="O3707">
            <v>4435.82</v>
          </cell>
        </row>
        <row r="3707">
          <cell r="R3707">
            <v>4435.82</v>
          </cell>
        </row>
        <row r="3707">
          <cell r="X3707">
            <v>1626.41</v>
          </cell>
        </row>
        <row r="3707">
          <cell r="Z3707" t="str">
            <v>1EHB02014441</v>
          </cell>
        </row>
        <row r="3708">
          <cell r="D3708" t="str">
            <v>惠普99台式机</v>
          </cell>
          <cell r="E3708" t="str">
            <v>固定资产-电子设备-管理费用</v>
          </cell>
        </row>
        <row r="3708">
          <cell r="J3708">
            <v>25.6333333333333</v>
          </cell>
          <cell r="K3708" t="str">
            <v>2021-05-22</v>
          </cell>
        </row>
        <row r="3708">
          <cell r="O3708">
            <v>4435.82</v>
          </cell>
        </row>
        <row r="3708">
          <cell r="R3708">
            <v>4435.82</v>
          </cell>
        </row>
        <row r="3708">
          <cell r="X3708">
            <v>1626.41</v>
          </cell>
        </row>
        <row r="3708">
          <cell r="Z3708" t="str">
            <v>1EHB02014442</v>
          </cell>
        </row>
        <row r="3709">
          <cell r="D3709" t="str">
            <v>右侧罩壳</v>
          </cell>
          <cell r="E3709" t="str">
            <v>固定资产-模具、检具、工装-制造费用</v>
          </cell>
        </row>
        <row r="3709">
          <cell r="J3709">
            <v>25.5666666666667</v>
          </cell>
          <cell r="K3709" t="str">
            <v>2021-05-24</v>
          </cell>
        </row>
        <row r="3709">
          <cell r="O3709">
            <v>283185.82</v>
          </cell>
        </row>
        <row r="3709">
          <cell r="R3709">
            <v>283185.82</v>
          </cell>
        </row>
        <row r="3709">
          <cell r="X3709">
            <v>175575.26</v>
          </cell>
        </row>
        <row r="3709">
          <cell r="Z3709" t="str">
            <v>2THB01084443</v>
          </cell>
        </row>
        <row r="3710">
          <cell r="D3710" t="str">
            <v>前侧罩壳</v>
          </cell>
          <cell r="E3710" t="str">
            <v>固定资产-模具、检具、工装-制造费用</v>
          </cell>
        </row>
        <row r="3710">
          <cell r="J3710">
            <v>25.5666666666667</v>
          </cell>
          <cell r="K3710" t="str">
            <v>2021-05-24</v>
          </cell>
        </row>
        <row r="3710">
          <cell r="O3710">
            <v>128318.58</v>
          </cell>
        </row>
        <row r="3710">
          <cell r="R3710">
            <v>128318.58</v>
          </cell>
        </row>
        <row r="3710">
          <cell r="X3710">
            <v>79557.54</v>
          </cell>
        </row>
        <row r="3710">
          <cell r="Z3710" t="str">
            <v>2THB01084444</v>
          </cell>
        </row>
        <row r="3711">
          <cell r="D3711" t="str">
            <v>左侧罩壳</v>
          </cell>
          <cell r="E3711" t="str">
            <v>固定资产-模具、检具、工装-制造费用</v>
          </cell>
        </row>
        <row r="3711">
          <cell r="J3711">
            <v>25.5666666666667</v>
          </cell>
          <cell r="K3711" t="str">
            <v>2021-05-24</v>
          </cell>
        </row>
        <row r="3711">
          <cell r="O3711">
            <v>514159.3</v>
          </cell>
        </row>
        <row r="3711">
          <cell r="R3711">
            <v>514159.3</v>
          </cell>
        </row>
        <row r="3711">
          <cell r="X3711">
            <v>318778.66</v>
          </cell>
        </row>
        <row r="3711">
          <cell r="Z3711" t="str">
            <v>2THB01084445</v>
          </cell>
        </row>
        <row r="3712">
          <cell r="D3712" t="str">
            <v>驾驶员座椅总成检具</v>
          </cell>
          <cell r="E3712" t="str">
            <v>固定资产-模具、检具、工装-制造费用</v>
          </cell>
        </row>
        <row r="3712">
          <cell r="J3712">
            <v>25.3333333333333</v>
          </cell>
          <cell r="K3712" t="str">
            <v>2021-05-31</v>
          </cell>
        </row>
        <row r="3712">
          <cell r="O3712">
            <v>24778.76</v>
          </cell>
        </row>
        <row r="3712">
          <cell r="R3712">
            <v>24778.76</v>
          </cell>
        </row>
        <row r="3712">
          <cell r="X3712">
            <v>15362.84</v>
          </cell>
        </row>
        <row r="3712">
          <cell r="Z3712" t="str">
            <v>1THB01024464</v>
          </cell>
        </row>
        <row r="3713">
          <cell r="D3713" t="str">
            <v>副驾驶员座椅总成检具</v>
          </cell>
          <cell r="E3713" t="str">
            <v>固定资产-模具、检具、工装-制造费用</v>
          </cell>
        </row>
        <row r="3713">
          <cell r="J3713">
            <v>25.3333333333333</v>
          </cell>
          <cell r="K3713" t="str">
            <v>2021-05-31</v>
          </cell>
        </row>
        <row r="3713">
          <cell r="O3713">
            <v>24778.76</v>
          </cell>
        </row>
        <row r="3713">
          <cell r="R3713">
            <v>24778.76</v>
          </cell>
        </row>
        <row r="3713">
          <cell r="X3713">
            <v>15362.84</v>
          </cell>
        </row>
        <row r="3713">
          <cell r="Z3713" t="str">
            <v>1THB01024465</v>
          </cell>
        </row>
        <row r="3714">
          <cell r="D3714" t="str">
            <v>主副司机调角器上板检具</v>
          </cell>
          <cell r="E3714" t="str">
            <v>固定资产-模具、检具、工装-制造费用</v>
          </cell>
        </row>
        <row r="3714">
          <cell r="J3714">
            <v>25.3333333333333</v>
          </cell>
          <cell r="K3714" t="str">
            <v>2021-05-31</v>
          </cell>
        </row>
        <row r="3714">
          <cell r="O3714">
            <v>11061.95</v>
          </cell>
        </row>
        <row r="3714">
          <cell r="R3714">
            <v>11061.95</v>
          </cell>
        </row>
        <row r="3714">
          <cell r="X3714">
            <v>6858.35</v>
          </cell>
        </row>
        <row r="3714">
          <cell r="Z3714" t="str">
            <v>1THB01024466</v>
          </cell>
        </row>
        <row r="3715">
          <cell r="D3715" t="str">
            <v>座框左右连接板检具</v>
          </cell>
          <cell r="E3715" t="str">
            <v>固定资产-模具、检具、工装-制造费用</v>
          </cell>
        </row>
        <row r="3715">
          <cell r="J3715">
            <v>25.3333333333333</v>
          </cell>
          <cell r="K3715" t="str">
            <v>2021-05-31</v>
          </cell>
        </row>
        <row r="3715">
          <cell r="O3715">
            <v>7522.12</v>
          </cell>
        </row>
        <row r="3715">
          <cell r="R3715">
            <v>7522.12</v>
          </cell>
        </row>
        <row r="3715">
          <cell r="X3715">
            <v>4663.72</v>
          </cell>
        </row>
        <row r="3715">
          <cell r="Z3715" t="str">
            <v>1THB01024467</v>
          </cell>
        </row>
        <row r="3716">
          <cell r="D3716" t="str">
            <v>副司机底座焊接总成检具</v>
          </cell>
          <cell r="E3716" t="str">
            <v>固定资产-模具、检具、工装-制造费用</v>
          </cell>
        </row>
        <row r="3716">
          <cell r="J3716">
            <v>25.3333333333333</v>
          </cell>
          <cell r="K3716" t="str">
            <v>2021-05-31</v>
          </cell>
        </row>
        <row r="3716">
          <cell r="O3716">
            <v>7964.6</v>
          </cell>
        </row>
        <row r="3716">
          <cell r="R3716">
            <v>7964.6</v>
          </cell>
        </row>
        <row r="3716">
          <cell r="X3716">
            <v>5321.88</v>
          </cell>
        </row>
        <row r="3716">
          <cell r="Z3716" t="str">
            <v>1THB01024468</v>
          </cell>
        </row>
        <row r="3717">
          <cell r="D3717" t="str">
            <v>旋转座框焊接总成检具</v>
          </cell>
          <cell r="E3717" t="str">
            <v>固定资产-模具、检具、工装-制造费用</v>
          </cell>
        </row>
        <row r="3717">
          <cell r="J3717">
            <v>25.3333333333333</v>
          </cell>
          <cell r="K3717" t="str">
            <v>2021-05-31</v>
          </cell>
        </row>
        <row r="3717">
          <cell r="O3717">
            <v>11946.9</v>
          </cell>
        </row>
        <row r="3717">
          <cell r="R3717">
            <v>11946.9</v>
          </cell>
        </row>
        <row r="3717">
          <cell r="X3717">
            <v>7407.06</v>
          </cell>
        </row>
        <row r="3717">
          <cell r="Z3717" t="str">
            <v>1THB01024469</v>
          </cell>
        </row>
        <row r="3718">
          <cell r="D3718" t="str">
            <v>升降器总成检具</v>
          </cell>
          <cell r="E3718" t="str">
            <v>固定资产-模具、检具、工装-制造费用</v>
          </cell>
        </row>
        <row r="3718">
          <cell r="J3718">
            <v>25.3333333333333</v>
          </cell>
          <cell r="K3718" t="str">
            <v>2021-05-31</v>
          </cell>
        </row>
        <row r="3718">
          <cell r="O3718">
            <v>19026.55</v>
          </cell>
        </row>
        <row r="3718">
          <cell r="R3718">
            <v>19026.55</v>
          </cell>
        </row>
        <row r="3718">
          <cell r="X3718">
            <v>11796.55</v>
          </cell>
        </row>
        <row r="3718">
          <cell r="Z3718" t="str">
            <v>1THB01024470</v>
          </cell>
        </row>
        <row r="3719">
          <cell r="D3719" t="str">
            <v>底座焊接总成检具</v>
          </cell>
          <cell r="E3719" t="str">
            <v>固定资产-模具、检具、工装-制造费用</v>
          </cell>
        </row>
        <row r="3719">
          <cell r="J3719">
            <v>25.3333333333333</v>
          </cell>
          <cell r="K3719" t="str">
            <v>2021-05-31</v>
          </cell>
        </row>
        <row r="3719">
          <cell r="O3719">
            <v>21681.42</v>
          </cell>
        </row>
        <row r="3719">
          <cell r="R3719">
            <v>21681.42</v>
          </cell>
        </row>
        <row r="3719">
          <cell r="X3719">
            <v>13442.46</v>
          </cell>
        </row>
        <row r="3719">
          <cell r="Z3719" t="str">
            <v>1THB01024471</v>
          </cell>
        </row>
        <row r="3720">
          <cell r="D3720" t="str">
            <v>正副驾驶员座靠背焊接总成检具</v>
          </cell>
          <cell r="E3720" t="str">
            <v>固定资产-模具、检具、工装-制造费用</v>
          </cell>
        </row>
        <row r="3720">
          <cell r="J3720">
            <v>25.3333333333333</v>
          </cell>
          <cell r="K3720" t="str">
            <v>2021-05-31</v>
          </cell>
        </row>
        <row r="3720">
          <cell r="O3720">
            <v>18141.59</v>
          </cell>
        </row>
        <row r="3720">
          <cell r="R3720">
            <v>18141.59</v>
          </cell>
        </row>
        <row r="3720">
          <cell r="X3720">
            <v>11247.83</v>
          </cell>
        </row>
        <row r="3720">
          <cell r="Z3720" t="str">
            <v>1THB01024472</v>
          </cell>
        </row>
        <row r="3721">
          <cell r="D3721" t="str">
            <v>服务器ML110Gen10</v>
          </cell>
          <cell r="E3721" t="str">
            <v>固定资产-机器设备-制造费用</v>
          </cell>
        </row>
        <row r="3721">
          <cell r="J3721">
            <v>24.6333333333333</v>
          </cell>
          <cell r="K3721" t="str">
            <v>2021-06-21</v>
          </cell>
        </row>
        <row r="3721">
          <cell r="O3721">
            <v>21380.53</v>
          </cell>
        </row>
        <row r="3721">
          <cell r="R3721">
            <v>21380.53</v>
          </cell>
        </row>
        <row r="3721">
          <cell r="X3721">
            <v>13594.5</v>
          </cell>
        </row>
        <row r="3721">
          <cell r="Z3721" t="str">
            <v>2MHB01024484</v>
          </cell>
        </row>
        <row r="3722">
          <cell r="D3722" t="str">
            <v>DM激光扫描枪</v>
          </cell>
          <cell r="E3722" t="str">
            <v>固定资产-机器设备-制造费用</v>
          </cell>
        </row>
        <row r="3722">
          <cell r="J3722">
            <v>24.6333333333333</v>
          </cell>
          <cell r="K3722" t="str">
            <v>2021-06-21</v>
          </cell>
        </row>
        <row r="3722">
          <cell r="O3722">
            <v>2831.86</v>
          </cell>
        </row>
        <row r="3722">
          <cell r="R3722">
            <v>2831.86</v>
          </cell>
        </row>
        <row r="3722">
          <cell r="X3722">
            <v>1800.54</v>
          </cell>
        </row>
        <row r="3722">
          <cell r="Z3722" t="str">
            <v>2MHB01024486</v>
          </cell>
        </row>
        <row r="3723">
          <cell r="D3723" t="str">
            <v>DM激光扫描枪</v>
          </cell>
          <cell r="E3723" t="str">
            <v>固定资产-机器设备-制造费用</v>
          </cell>
        </row>
        <row r="3723">
          <cell r="J3723">
            <v>24.6333333333333</v>
          </cell>
          <cell r="K3723" t="str">
            <v>2021-06-21</v>
          </cell>
        </row>
        <row r="3723">
          <cell r="O3723">
            <v>2831.86</v>
          </cell>
        </row>
        <row r="3723">
          <cell r="R3723">
            <v>2831.86</v>
          </cell>
        </row>
        <row r="3723">
          <cell r="X3723">
            <v>1800.54</v>
          </cell>
        </row>
        <row r="3723">
          <cell r="Z3723" t="str">
            <v>2MHB01024487</v>
          </cell>
        </row>
        <row r="3724">
          <cell r="D3724" t="str">
            <v>主驾靠背骨架一序</v>
          </cell>
          <cell r="E3724" t="str">
            <v>固定资产-模具、检具、工装-制造费用</v>
          </cell>
        </row>
        <row r="3724">
          <cell r="J3724">
            <v>24.6333333333333</v>
          </cell>
          <cell r="K3724" t="str">
            <v>2021-06-21</v>
          </cell>
        </row>
        <row r="3724">
          <cell r="O3724">
            <v>60176.99</v>
          </cell>
        </row>
        <row r="3724">
          <cell r="R3724">
            <v>60176.99</v>
          </cell>
        </row>
        <row r="3724">
          <cell r="X3724">
            <v>38262.59</v>
          </cell>
        </row>
        <row r="3724">
          <cell r="Z3724" t="str">
            <v>3THB01054473</v>
          </cell>
        </row>
        <row r="3725">
          <cell r="D3725" t="str">
            <v>副驾靠背骨架一序</v>
          </cell>
          <cell r="E3725" t="str">
            <v>固定资产-模具、检具、工装-制造费用</v>
          </cell>
        </row>
        <row r="3725">
          <cell r="J3725">
            <v>24.6333333333333</v>
          </cell>
          <cell r="K3725" t="str">
            <v>2021-06-21</v>
          </cell>
        </row>
        <row r="3725">
          <cell r="O3725">
            <v>60176.99</v>
          </cell>
        </row>
        <row r="3725">
          <cell r="R3725">
            <v>60176.99</v>
          </cell>
        </row>
        <row r="3725">
          <cell r="X3725">
            <v>38262.59</v>
          </cell>
        </row>
        <row r="3725">
          <cell r="Z3725" t="str">
            <v>3THB01054474</v>
          </cell>
        </row>
        <row r="3726">
          <cell r="D3726" t="str">
            <v>主驾靠背骨架二序</v>
          </cell>
          <cell r="E3726" t="str">
            <v>固定资产-模具、检具、工装-制造费用</v>
          </cell>
        </row>
        <row r="3726">
          <cell r="J3726">
            <v>24.6333333333333</v>
          </cell>
          <cell r="K3726" t="str">
            <v>2021-06-21</v>
          </cell>
        </row>
        <row r="3726">
          <cell r="O3726">
            <v>61061.95</v>
          </cell>
        </row>
        <row r="3726">
          <cell r="R3726">
            <v>61061.95</v>
          </cell>
        </row>
        <row r="3726">
          <cell r="X3726">
            <v>38825.32</v>
          </cell>
        </row>
        <row r="3726">
          <cell r="Z3726" t="str">
            <v>3THB01054475</v>
          </cell>
        </row>
        <row r="3727">
          <cell r="D3727" t="str">
            <v>副驾靠背骨架二序</v>
          </cell>
          <cell r="E3727" t="str">
            <v>固定资产-模具、检具、工装-制造费用</v>
          </cell>
        </row>
        <row r="3727">
          <cell r="J3727">
            <v>24.6333333333333</v>
          </cell>
          <cell r="K3727" t="str">
            <v>2021-06-21</v>
          </cell>
        </row>
        <row r="3727">
          <cell r="O3727">
            <v>61061.95</v>
          </cell>
        </row>
        <row r="3727">
          <cell r="R3727">
            <v>61061.95</v>
          </cell>
        </row>
        <row r="3727">
          <cell r="X3727">
            <v>38825.32</v>
          </cell>
        </row>
        <row r="3727">
          <cell r="Z3727" t="str">
            <v>3THB01054476</v>
          </cell>
        </row>
        <row r="3728">
          <cell r="D3728" t="str">
            <v>1.0平台上框总成</v>
          </cell>
          <cell r="E3728" t="str">
            <v>固定资产-模具、检具、工装-制造费用</v>
          </cell>
        </row>
        <row r="3728">
          <cell r="J3728">
            <v>24.6333333333333</v>
          </cell>
          <cell r="K3728" t="str">
            <v>2021-06-21</v>
          </cell>
        </row>
        <row r="3728">
          <cell r="O3728">
            <v>35398.23</v>
          </cell>
        </row>
        <row r="3728">
          <cell r="R3728">
            <v>35398.23</v>
          </cell>
        </row>
        <row r="3728">
          <cell r="X3728">
            <v>22507.42</v>
          </cell>
        </row>
        <row r="3728">
          <cell r="Z3728" t="str">
            <v>3THB01054477</v>
          </cell>
        </row>
        <row r="3729">
          <cell r="D3729" t="str">
            <v>1.0平台下框总成</v>
          </cell>
          <cell r="E3729" t="str">
            <v>固定资产-模具、检具、工装-制造费用</v>
          </cell>
        </row>
        <row r="3729">
          <cell r="J3729">
            <v>24.6333333333333</v>
          </cell>
          <cell r="K3729" t="str">
            <v>2021-06-21</v>
          </cell>
        </row>
        <row r="3729">
          <cell r="O3729">
            <v>38053.1</v>
          </cell>
        </row>
        <row r="3729">
          <cell r="R3729">
            <v>38053.1</v>
          </cell>
        </row>
        <row r="3729">
          <cell r="X3729">
            <v>24195.37</v>
          </cell>
        </row>
        <row r="3729">
          <cell r="Z3729" t="str">
            <v>3THB01054478</v>
          </cell>
        </row>
        <row r="3730">
          <cell r="D3730" t="str">
            <v>1.0平台绞架分总成</v>
          </cell>
          <cell r="E3730" t="str">
            <v>固定资产-模具、检具、工装-制造费用</v>
          </cell>
        </row>
        <row r="3730">
          <cell r="J3730">
            <v>24.6333333333333</v>
          </cell>
          <cell r="K3730" t="str">
            <v>2021-06-21</v>
          </cell>
        </row>
        <row r="3730">
          <cell r="O3730">
            <v>53539.82</v>
          </cell>
        </row>
        <row r="3730">
          <cell r="R3730">
            <v>53539.82</v>
          </cell>
        </row>
        <row r="3730">
          <cell r="X3730">
            <v>34042.49</v>
          </cell>
        </row>
        <row r="3730">
          <cell r="Z3730" t="str">
            <v>3THB01054479</v>
          </cell>
        </row>
        <row r="3731">
          <cell r="D3731" t="str">
            <v>1.0平台绞架总成</v>
          </cell>
          <cell r="E3731" t="str">
            <v>固定资产-模具、检具、工装-制造费用</v>
          </cell>
        </row>
        <row r="3731">
          <cell r="J3731">
            <v>24.6333333333333</v>
          </cell>
          <cell r="K3731" t="str">
            <v>2021-06-21</v>
          </cell>
        </row>
        <row r="3731">
          <cell r="O3731">
            <v>26548.67</v>
          </cell>
        </row>
        <row r="3731">
          <cell r="R3731">
            <v>26548.67</v>
          </cell>
        </row>
        <row r="3731">
          <cell r="X3731">
            <v>16880.62</v>
          </cell>
        </row>
        <row r="3731">
          <cell r="Z3731" t="str">
            <v>3THB01054480</v>
          </cell>
        </row>
        <row r="3732">
          <cell r="D3732" t="str">
            <v>1.0平台升降器一序</v>
          </cell>
          <cell r="E3732" t="str">
            <v>固定资产-模具、检具、工装-制造费用</v>
          </cell>
        </row>
        <row r="3732">
          <cell r="J3732">
            <v>24.6333333333333</v>
          </cell>
          <cell r="K3732" t="str">
            <v>2021-06-21</v>
          </cell>
        </row>
        <row r="3732">
          <cell r="O3732">
            <v>46902.65</v>
          </cell>
        </row>
        <row r="3732">
          <cell r="R3732">
            <v>46902.65</v>
          </cell>
        </row>
        <row r="3732">
          <cell r="X3732">
            <v>29822.32</v>
          </cell>
        </row>
        <row r="3732">
          <cell r="Z3732" t="str">
            <v>3THB01054481</v>
          </cell>
        </row>
        <row r="3733">
          <cell r="D3733" t="str">
            <v>1.0平台升降器二序</v>
          </cell>
          <cell r="E3733" t="str">
            <v>固定资产-模具、检具、工装-制造费用</v>
          </cell>
        </row>
        <row r="3733">
          <cell r="J3733">
            <v>24.6333333333333</v>
          </cell>
          <cell r="K3733" t="str">
            <v>2021-06-21</v>
          </cell>
        </row>
        <row r="3733">
          <cell r="O3733">
            <v>33628.32</v>
          </cell>
        </row>
        <row r="3733">
          <cell r="R3733">
            <v>33628.32</v>
          </cell>
        </row>
        <row r="3733">
          <cell r="X3733">
            <v>21381.97</v>
          </cell>
        </row>
        <row r="3733">
          <cell r="Z3733" t="str">
            <v>3THB01054482</v>
          </cell>
        </row>
        <row r="3734">
          <cell r="D3734" t="str">
            <v>1.0平台升降器三序</v>
          </cell>
          <cell r="E3734" t="str">
            <v>固定资产-模具、检具、工装-制造费用</v>
          </cell>
        </row>
        <row r="3734">
          <cell r="J3734">
            <v>24.6333333333333</v>
          </cell>
          <cell r="K3734" t="str">
            <v>2021-06-21</v>
          </cell>
        </row>
        <row r="3734">
          <cell r="O3734">
            <v>37315.04</v>
          </cell>
        </row>
        <row r="3734">
          <cell r="R3734">
            <v>37315.04</v>
          </cell>
        </row>
        <row r="3734">
          <cell r="X3734">
            <v>23726.18</v>
          </cell>
        </row>
        <row r="3734">
          <cell r="Z3734" t="str">
            <v>3THB01054483</v>
          </cell>
        </row>
        <row r="3735">
          <cell r="D3735" t="str">
            <v>H6座椅生产线</v>
          </cell>
          <cell r="E3735" t="str">
            <v>固定资产-机器设备-制造费用</v>
          </cell>
        </row>
        <row r="3735">
          <cell r="J3735">
            <v>24.3333333333333</v>
          </cell>
          <cell r="K3735" t="str">
            <v>2021-06-30</v>
          </cell>
        </row>
        <row r="3735">
          <cell r="O3735">
            <v>985486.72</v>
          </cell>
        </row>
        <row r="3735">
          <cell r="R3735">
            <v>985486.72</v>
          </cell>
        </row>
        <row r="3735">
          <cell r="X3735">
            <v>626605.3</v>
          </cell>
        </row>
        <row r="3735">
          <cell r="Z3735" t="str">
            <v>1MHB01024489</v>
          </cell>
        </row>
        <row r="3736">
          <cell r="D3736" t="str">
            <v>工装托盘（正+副）26个</v>
          </cell>
          <cell r="E3736" t="str">
            <v>固定资产-机器设备-制造费用</v>
          </cell>
        </row>
        <row r="3736">
          <cell r="J3736">
            <v>24.3333333333333</v>
          </cell>
          <cell r="K3736" t="str">
            <v>2021-06-30</v>
          </cell>
        </row>
        <row r="3736">
          <cell r="O3736">
            <v>7256.64</v>
          </cell>
        </row>
        <row r="3736">
          <cell r="R3736">
            <v>7256.64</v>
          </cell>
        </row>
        <row r="3736">
          <cell r="X3736">
            <v>4613.96</v>
          </cell>
        </row>
        <row r="3736">
          <cell r="Z3736" t="str">
            <v>1MHB01024491</v>
          </cell>
        </row>
        <row r="3737">
          <cell r="D3737" t="str">
            <v>工装托盘（正+副）26个</v>
          </cell>
          <cell r="E3737" t="str">
            <v>固定资产-机器设备-制造费用</v>
          </cell>
        </row>
        <row r="3737">
          <cell r="J3737">
            <v>24.3333333333333</v>
          </cell>
          <cell r="K3737" t="str">
            <v>2021-06-30</v>
          </cell>
        </row>
        <row r="3737">
          <cell r="O3737">
            <v>7256.64</v>
          </cell>
        </row>
        <row r="3737">
          <cell r="R3737">
            <v>7256.64</v>
          </cell>
        </row>
        <row r="3737">
          <cell r="X3737">
            <v>4613.96</v>
          </cell>
        </row>
        <row r="3737">
          <cell r="Z3737" t="str">
            <v>1MHB01024492</v>
          </cell>
        </row>
        <row r="3738">
          <cell r="D3738" t="str">
            <v>工装托盘（正+副）26个</v>
          </cell>
          <cell r="E3738" t="str">
            <v>固定资产-机器设备-制造费用</v>
          </cell>
        </row>
        <row r="3738">
          <cell r="J3738">
            <v>24.3333333333333</v>
          </cell>
          <cell r="K3738" t="str">
            <v>2021-06-30</v>
          </cell>
        </row>
        <row r="3738">
          <cell r="O3738">
            <v>7256.64</v>
          </cell>
        </row>
        <row r="3738">
          <cell r="R3738">
            <v>7256.64</v>
          </cell>
        </row>
        <row r="3738">
          <cell r="X3738">
            <v>4613.96</v>
          </cell>
        </row>
        <row r="3738">
          <cell r="Z3738" t="str">
            <v>1MHB01024493</v>
          </cell>
        </row>
        <row r="3739">
          <cell r="D3739" t="str">
            <v>工装托盘（正+副）26个</v>
          </cell>
          <cell r="E3739" t="str">
            <v>固定资产-机器设备-制造费用</v>
          </cell>
        </row>
        <row r="3739">
          <cell r="J3739">
            <v>24.3333333333333</v>
          </cell>
          <cell r="K3739" t="str">
            <v>2021-06-30</v>
          </cell>
        </row>
        <row r="3739">
          <cell r="O3739">
            <v>7256.64</v>
          </cell>
        </row>
        <row r="3739">
          <cell r="R3739">
            <v>7256.64</v>
          </cell>
        </row>
        <row r="3739">
          <cell r="X3739">
            <v>4613.96</v>
          </cell>
        </row>
        <row r="3739">
          <cell r="Z3739" t="str">
            <v>1MHB01024494</v>
          </cell>
        </row>
        <row r="3740">
          <cell r="D3740" t="str">
            <v>工装托盘（正+副）26个</v>
          </cell>
          <cell r="E3740" t="str">
            <v>固定资产-机器设备-制造费用</v>
          </cell>
        </row>
        <row r="3740">
          <cell r="J3740">
            <v>24.3333333333333</v>
          </cell>
          <cell r="K3740" t="str">
            <v>2021-06-30</v>
          </cell>
        </row>
        <row r="3740">
          <cell r="O3740">
            <v>7256.64</v>
          </cell>
        </row>
        <row r="3740">
          <cell r="R3740">
            <v>7256.64</v>
          </cell>
        </row>
        <row r="3740">
          <cell r="X3740">
            <v>4613.96</v>
          </cell>
        </row>
        <row r="3740">
          <cell r="Z3740" t="str">
            <v>1MHB01024495</v>
          </cell>
        </row>
        <row r="3741">
          <cell r="D3741" t="str">
            <v>工装托盘（正+副）26个</v>
          </cell>
          <cell r="E3741" t="str">
            <v>固定资产-机器设备-制造费用</v>
          </cell>
        </row>
        <row r="3741">
          <cell r="J3741">
            <v>24.3333333333333</v>
          </cell>
          <cell r="K3741" t="str">
            <v>2021-06-30</v>
          </cell>
        </row>
        <row r="3741">
          <cell r="O3741">
            <v>7256.64</v>
          </cell>
        </row>
        <row r="3741">
          <cell r="R3741">
            <v>7256.64</v>
          </cell>
        </row>
        <row r="3741">
          <cell r="X3741">
            <v>4613.96</v>
          </cell>
        </row>
        <row r="3741">
          <cell r="Z3741" t="str">
            <v>1MHB01024496</v>
          </cell>
        </row>
        <row r="3742">
          <cell r="D3742" t="str">
            <v>工装托盘（正+副）26个</v>
          </cell>
          <cell r="E3742" t="str">
            <v>固定资产-机器设备-制造费用</v>
          </cell>
        </row>
        <row r="3742">
          <cell r="J3742">
            <v>24.3333333333333</v>
          </cell>
          <cell r="K3742" t="str">
            <v>2021-06-30</v>
          </cell>
        </row>
        <row r="3742">
          <cell r="O3742">
            <v>7256.64</v>
          </cell>
        </row>
        <row r="3742">
          <cell r="R3742">
            <v>7256.64</v>
          </cell>
        </row>
        <row r="3742">
          <cell r="X3742">
            <v>4613.96</v>
          </cell>
        </row>
        <row r="3742">
          <cell r="Z3742" t="str">
            <v>1MHB01024497</v>
          </cell>
        </row>
        <row r="3743">
          <cell r="D3743" t="str">
            <v>工装托盘（正+副）26个</v>
          </cell>
          <cell r="E3743" t="str">
            <v>固定资产-机器设备-制造费用</v>
          </cell>
        </row>
        <row r="3743">
          <cell r="J3743">
            <v>24.3333333333333</v>
          </cell>
          <cell r="K3743" t="str">
            <v>2021-06-30</v>
          </cell>
        </row>
        <row r="3743">
          <cell r="O3743">
            <v>7256.64</v>
          </cell>
        </row>
        <row r="3743">
          <cell r="R3743">
            <v>7256.64</v>
          </cell>
        </row>
        <row r="3743">
          <cell r="X3743">
            <v>4613.96</v>
          </cell>
        </row>
        <row r="3743">
          <cell r="Z3743" t="str">
            <v>1MHB01024498</v>
          </cell>
        </row>
        <row r="3744">
          <cell r="D3744" t="str">
            <v>工装托盘（正+副）26个</v>
          </cell>
          <cell r="E3744" t="str">
            <v>固定资产-机器设备-制造费用</v>
          </cell>
        </row>
        <row r="3744">
          <cell r="J3744">
            <v>24.3333333333333</v>
          </cell>
          <cell r="K3744" t="str">
            <v>2021-06-30</v>
          </cell>
        </row>
        <row r="3744">
          <cell r="O3744">
            <v>7256.64</v>
          </cell>
        </row>
        <row r="3744">
          <cell r="R3744">
            <v>7256.64</v>
          </cell>
        </row>
        <row r="3744">
          <cell r="X3744">
            <v>4613.96</v>
          </cell>
        </row>
        <row r="3744">
          <cell r="Z3744" t="str">
            <v>1MHB01024499</v>
          </cell>
        </row>
        <row r="3745">
          <cell r="D3745" t="str">
            <v>工装托盘（正+副）26个</v>
          </cell>
          <cell r="E3745" t="str">
            <v>固定资产-机器设备-制造费用</v>
          </cell>
        </row>
        <row r="3745">
          <cell r="J3745">
            <v>24.3333333333333</v>
          </cell>
          <cell r="K3745" t="str">
            <v>2021-06-30</v>
          </cell>
        </row>
        <row r="3745">
          <cell r="O3745">
            <v>7256.64</v>
          </cell>
        </row>
        <row r="3745">
          <cell r="R3745">
            <v>7256.64</v>
          </cell>
        </row>
        <row r="3745">
          <cell r="X3745">
            <v>4613.96</v>
          </cell>
        </row>
        <row r="3745">
          <cell r="Z3745" t="str">
            <v>1MHB01024500</v>
          </cell>
        </row>
        <row r="3746">
          <cell r="D3746" t="str">
            <v>工装托盘（正+副）26个</v>
          </cell>
          <cell r="E3746" t="str">
            <v>固定资产-机器设备-制造费用</v>
          </cell>
        </row>
        <row r="3746">
          <cell r="J3746">
            <v>24.3333333333333</v>
          </cell>
          <cell r="K3746" t="str">
            <v>2021-06-30</v>
          </cell>
        </row>
        <row r="3746">
          <cell r="O3746">
            <v>7256.64</v>
          </cell>
        </row>
        <row r="3746">
          <cell r="R3746">
            <v>7256.64</v>
          </cell>
        </row>
        <row r="3746">
          <cell r="X3746">
            <v>4613.96</v>
          </cell>
        </row>
        <row r="3746">
          <cell r="Z3746" t="str">
            <v>1MHB01024501</v>
          </cell>
        </row>
        <row r="3747">
          <cell r="D3747" t="str">
            <v>工装托盘（正+副）26个</v>
          </cell>
          <cell r="E3747" t="str">
            <v>固定资产-机器设备-制造费用</v>
          </cell>
        </row>
        <row r="3747">
          <cell r="J3747">
            <v>24.3333333333333</v>
          </cell>
          <cell r="K3747" t="str">
            <v>2021-06-30</v>
          </cell>
        </row>
        <row r="3747">
          <cell r="O3747">
            <v>7256.64</v>
          </cell>
        </row>
        <row r="3747">
          <cell r="R3747">
            <v>7256.64</v>
          </cell>
        </row>
        <row r="3747">
          <cell r="X3747">
            <v>4613.95</v>
          </cell>
        </row>
        <row r="3747">
          <cell r="Z3747" t="str">
            <v>1MHB01024502</v>
          </cell>
        </row>
        <row r="3748">
          <cell r="D3748" t="str">
            <v>工装托盘（正+副）26个</v>
          </cell>
          <cell r="E3748" t="str">
            <v>固定资产-机器设备-制造费用</v>
          </cell>
        </row>
        <row r="3748">
          <cell r="J3748">
            <v>24.3333333333333</v>
          </cell>
          <cell r="K3748" t="str">
            <v>2021-06-30</v>
          </cell>
        </row>
        <row r="3748">
          <cell r="O3748">
            <v>7256.64</v>
          </cell>
        </row>
        <row r="3748">
          <cell r="R3748">
            <v>7256.64</v>
          </cell>
        </row>
        <row r="3748">
          <cell r="X3748">
            <v>4613.96</v>
          </cell>
        </row>
        <row r="3748">
          <cell r="Z3748" t="str">
            <v>1MHB01024503</v>
          </cell>
        </row>
        <row r="3749">
          <cell r="D3749" t="str">
            <v>工装托盘（正+副）26个</v>
          </cell>
          <cell r="E3749" t="str">
            <v>固定资产-机器设备-制造费用</v>
          </cell>
        </row>
        <row r="3749">
          <cell r="J3749">
            <v>24.3333333333333</v>
          </cell>
          <cell r="K3749" t="str">
            <v>2021-06-30</v>
          </cell>
        </row>
        <row r="3749">
          <cell r="O3749">
            <v>7256.64</v>
          </cell>
        </row>
        <row r="3749">
          <cell r="R3749">
            <v>7256.64</v>
          </cell>
        </row>
        <row r="3749">
          <cell r="X3749">
            <v>4613.96</v>
          </cell>
        </row>
        <row r="3749">
          <cell r="Z3749" t="str">
            <v>1MHB01024504</v>
          </cell>
        </row>
        <row r="3750">
          <cell r="D3750" t="str">
            <v>工装托盘（正+副）26个</v>
          </cell>
          <cell r="E3750" t="str">
            <v>固定资产-机器设备-制造费用</v>
          </cell>
        </row>
        <row r="3750">
          <cell r="J3750">
            <v>24.3333333333333</v>
          </cell>
          <cell r="K3750" t="str">
            <v>2021-06-30</v>
          </cell>
        </row>
        <row r="3750">
          <cell r="O3750">
            <v>7256.64</v>
          </cell>
        </row>
        <row r="3750">
          <cell r="R3750">
            <v>7256.64</v>
          </cell>
        </row>
        <row r="3750">
          <cell r="X3750">
            <v>4613.96</v>
          </cell>
        </row>
        <row r="3750">
          <cell r="Z3750" t="str">
            <v>1MHB01024505</v>
          </cell>
        </row>
        <row r="3751">
          <cell r="D3751" t="str">
            <v>工装托盘（正+副）26个</v>
          </cell>
          <cell r="E3751" t="str">
            <v>固定资产-机器设备-制造费用</v>
          </cell>
        </row>
        <row r="3751">
          <cell r="J3751">
            <v>24.3333333333333</v>
          </cell>
          <cell r="K3751" t="str">
            <v>2021-06-30</v>
          </cell>
        </row>
        <row r="3751">
          <cell r="O3751">
            <v>7256.64</v>
          </cell>
        </row>
        <row r="3751">
          <cell r="R3751">
            <v>7256.64</v>
          </cell>
        </row>
        <row r="3751">
          <cell r="X3751">
            <v>4613.96</v>
          </cell>
        </row>
        <row r="3751">
          <cell r="Z3751" t="str">
            <v>1MHB01024506</v>
          </cell>
        </row>
        <row r="3752">
          <cell r="D3752" t="str">
            <v>工装托盘（正+副）26个</v>
          </cell>
          <cell r="E3752" t="str">
            <v>固定资产-机器设备-制造费用</v>
          </cell>
        </row>
        <row r="3752">
          <cell r="J3752">
            <v>24.3333333333333</v>
          </cell>
          <cell r="K3752" t="str">
            <v>2021-06-30</v>
          </cell>
        </row>
        <row r="3752">
          <cell r="O3752">
            <v>7256.64</v>
          </cell>
        </row>
        <row r="3752">
          <cell r="R3752">
            <v>7256.64</v>
          </cell>
        </row>
        <row r="3752">
          <cell r="X3752">
            <v>4613.96</v>
          </cell>
        </row>
        <row r="3752">
          <cell r="Z3752" t="str">
            <v>1MHB01024507</v>
          </cell>
        </row>
        <row r="3753">
          <cell r="D3753" t="str">
            <v>工装托盘（正+副）26个</v>
          </cell>
          <cell r="E3753" t="str">
            <v>固定资产-机器设备-制造费用</v>
          </cell>
        </row>
        <row r="3753">
          <cell r="J3753">
            <v>24.3333333333333</v>
          </cell>
          <cell r="K3753" t="str">
            <v>2021-06-30</v>
          </cell>
        </row>
        <row r="3753">
          <cell r="O3753">
            <v>7256.64</v>
          </cell>
        </row>
        <row r="3753">
          <cell r="R3753">
            <v>7256.64</v>
          </cell>
        </row>
        <row r="3753">
          <cell r="X3753">
            <v>4613.96</v>
          </cell>
        </row>
        <row r="3753">
          <cell r="Z3753" t="str">
            <v>1MHB01024508</v>
          </cell>
        </row>
        <row r="3754">
          <cell r="D3754" t="str">
            <v>工装托盘（正+副）26个</v>
          </cell>
          <cell r="E3754" t="str">
            <v>固定资产-机器设备-制造费用</v>
          </cell>
        </row>
        <row r="3754">
          <cell r="J3754">
            <v>24.3333333333333</v>
          </cell>
          <cell r="K3754" t="str">
            <v>2021-06-30</v>
          </cell>
        </row>
        <row r="3754">
          <cell r="O3754">
            <v>7256.64</v>
          </cell>
        </row>
        <row r="3754">
          <cell r="R3754">
            <v>7256.64</v>
          </cell>
        </row>
        <row r="3754">
          <cell r="X3754">
            <v>4613.96</v>
          </cell>
        </row>
        <row r="3754">
          <cell r="Z3754" t="str">
            <v>1MHB01024509</v>
          </cell>
        </row>
        <row r="3755">
          <cell r="D3755" t="str">
            <v>工装托盘（正+副）26个</v>
          </cell>
          <cell r="E3755" t="str">
            <v>固定资产-机器设备-制造费用</v>
          </cell>
        </row>
        <row r="3755">
          <cell r="J3755">
            <v>24.3333333333333</v>
          </cell>
          <cell r="K3755" t="str">
            <v>2021-06-30</v>
          </cell>
        </row>
        <row r="3755">
          <cell r="O3755">
            <v>7256.64</v>
          </cell>
        </row>
        <row r="3755">
          <cell r="R3755">
            <v>7256.64</v>
          </cell>
        </row>
        <row r="3755">
          <cell r="X3755">
            <v>4613.96</v>
          </cell>
        </row>
        <row r="3755">
          <cell r="Z3755" t="str">
            <v>1MHB01024510</v>
          </cell>
        </row>
        <row r="3756">
          <cell r="D3756" t="str">
            <v>工装托盘（正+副）26个</v>
          </cell>
          <cell r="E3756" t="str">
            <v>固定资产-机器设备-制造费用</v>
          </cell>
        </row>
        <row r="3756">
          <cell r="J3756">
            <v>24.3333333333333</v>
          </cell>
          <cell r="K3756" t="str">
            <v>2021-06-30</v>
          </cell>
        </row>
        <row r="3756">
          <cell r="O3756">
            <v>7256.64</v>
          </cell>
        </row>
        <row r="3756">
          <cell r="R3756">
            <v>7256.64</v>
          </cell>
        </row>
        <row r="3756">
          <cell r="X3756">
            <v>4613.96</v>
          </cell>
        </row>
        <row r="3756">
          <cell r="Z3756" t="str">
            <v>1MHB01024511</v>
          </cell>
        </row>
        <row r="3757">
          <cell r="D3757" t="str">
            <v>工装托盘（正+副）26个</v>
          </cell>
          <cell r="E3757" t="str">
            <v>固定资产-机器设备-制造费用</v>
          </cell>
        </row>
        <row r="3757">
          <cell r="J3757">
            <v>24.3333333333333</v>
          </cell>
          <cell r="K3757" t="str">
            <v>2021-06-30</v>
          </cell>
        </row>
        <row r="3757">
          <cell r="O3757">
            <v>7256.64</v>
          </cell>
        </row>
        <row r="3757">
          <cell r="R3757">
            <v>7256.64</v>
          </cell>
        </row>
        <row r="3757">
          <cell r="X3757">
            <v>4613.96</v>
          </cell>
        </row>
        <row r="3757">
          <cell r="Z3757" t="str">
            <v>1MHB01024512</v>
          </cell>
        </row>
        <row r="3758">
          <cell r="D3758" t="str">
            <v>工装托盘（正+副）26个</v>
          </cell>
          <cell r="E3758" t="str">
            <v>固定资产-机器设备-制造费用</v>
          </cell>
        </row>
        <row r="3758">
          <cell r="J3758">
            <v>24.3333333333333</v>
          </cell>
          <cell r="K3758" t="str">
            <v>2021-06-30</v>
          </cell>
        </row>
        <row r="3758">
          <cell r="O3758">
            <v>7256.64</v>
          </cell>
        </row>
        <row r="3758">
          <cell r="R3758">
            <v>7256.64</v>
          </cell>
        </row>
        <row r="3758">
          <cell r="X3758">
            <v>4613.96</v>
          </cell>
        </row>
        <row r="3758">
          <cell r="Z3758" t="str">
            <v>1MHB01024513</v>
          </cell>
        </row>
        <row r="3759">
          <cell r="D3759" t="str">
            <v>工装托盘（正+副）26个</v>
          </cell>
          <cell r="E3759" t="str">
            <v>固定资产-机器设备-制造费用</v>
          </cell>
        </row>
        <row r="3759">
          <cell r="J3759">
            <v>24.3333333333333</v>
          </cell>
          <cell r="K3759" t="str">
            <v>2021-06-30</v>
          </cell>
        </row>
        <row r="3759">
          <cell r="O3759">
            <v>7256.64</v>
          </cell>
        </row>
        <row r="3759">
          <cell r="R3759">
            <v>7256.64</v>
          </cell>
        </row>
        <row r="3759">
          <cell r="X3759">
            <v>4613.96</v>
          </cell>
        </row>
        <row r="3759">
          <cell r="Z3759" t="str">
            <v>1MHB01024514</v>
          </cell>
        </row>
        <row r="3760">
          <cell r="D3760" t="str">
            <v>工装托盘（正+副）26个</v>
          </cell>
          <cell r="E3760" t="str">
            <v>固定资产-机器设备-制造费用</v>
          </cell>
        </row>
        <row r="3760">
          <cell r="J3760">
            <v>24.3333333333333</v>
          </cell>
          <cell r="K3760" t="str">
            <v>2021-06-30</v>
          </cell>
        </row>
        <row r="3760">
          <cell r="O3760">
            <v>7256.64</v>
          </cell>
        </row>
        <row r="3760">
          <cell r="R3760">
            <v>7256.64</v>
          </cell>
        </row>
        <row r="3760">
          <cell r="X3760">
            <v>4613.96</v>
          </cell>
        </row>
        <row r="3760">
          <cell r="Z3760" t="str">
            <v>1MHB01024515</v>
          </cell>
        </row>
        <row r="3761">
          <cell r="D3761" t="str">
            <v>工装托盘（正+副）26个</v>
          </cell>
          <cell r="E3761" t="str">
            <v>固定资产-机器设备-制造费用</v>
          </cell>
        </row>
        <row r="3761">
          <cell r="J3761">
            <v>24.3333333333333</v>
          </cell>
          <cell r="K3761" t="str">
            <v>2021-06-30</v>
          </cell>
        </row>
        <row r="3761">
          <cell r="O3761">
            <v>7256.64</v>
          </cell>
        </row>
        <row r="3761">
          <cell r="R3761">
            <v>7256.64</v>
          </cell>
        </row>
        <row r="3761">
          <cell r="X3761">
            <v>4613.96</v>
          </cell>
        </row>
        <row r="3761">
          <cell r="Z3761" t="str">
            <v>1MHB01024516</v>
          </cell>
        </row>
        <row r="3762">
          <cell r="D3762" t="str">
            <v>座椅电检检测机</v>
          </cell>
          <cell r="E3762" t="str">
            <v>固定资产-机器设备-制造费用</v>
          </cell>
        </row>
        <row r="3762">
          <cell r="J3762">
            <v>24.3333333333333</v>
          </cell>
          <cell r="K3762" t="str">
            <v>2021-06-30</v>
          </cell>
        </row>
        <row r="3762">
          <cell r="O3762">
            <v>159292.04</v>
          </cell>
        </row>
        <row r="3762">
          <cell r="R3762">
            <v>159292.04</v>
          </cell>
        </row>
        <row r="3762">
          <cell r="X3762">
            <v>101283.28</v>
          </cell>
        </row>
        <row r="3762">
          <cell r="Z3762" t="str">
            <v>1MHB01024517</v>
          </cell>
        </row>
        <row r="3763">
          <cell r="D3763" t="str">
            <v>座椅气密性检测机</v>
          </cell>
          <cell r="E3763" t="str">
            <v>固定资产-机器设备-制造费用</v>
          </cell>
        </row>
        <row r="3763">
          <cell r="J3763">
            <v>24.3333333333333</v>
          </cell>
          <cell r="K3763" t="str">
            <v>2021-06-30</v>
          </cell>
        </row>
        <row r="3763">
          <cell r="O3763">
            <v>91150.44</v>
          </cell>
        </row>
        <row r="3763">
          <cell r="R3763">
            <v>91150.44</v>
          </cell>
        </row>
        <row r="3763">
          <cell r="X3763">
            <v>57956.54</v>
          </cell>
        </row>
        <row r="3763">
          <cell r="Z3763" t="str">
            <v>1MHB01024518</v>
          </cell>
        </row>
        <row r="3764">
          <cell r="D3764" t="str">
            <v>座椅滑轨检测机</v>
          </cell>
          <cell r="E3764" t="str">
            <v>固定资产-机器设备-制造费用</v>
          </cell>
        </row>
        <row r="3764">
          <cell r="J3764">
            <v>24.3333333333333</v>
          </cell>
          <cell r="K3764" t="str">
            <v>2021-06-30</v>
          </cell>
        </row>
        <row r="3764">
          <cell r="O3764">
            <v>221238.94</v>
          </cell>
        </row>
        <row r="3764">
          <cell r="R3764">
            <v>221238.94</v>
          </cell>
        </row>
        <row r="3764">
          <cell r="X3764">
            <v>140671.09</v>
          </cell>
        </row>
        <row r="3764">
          <cell r="Z3764" t="str">
            <v>1MHB01024519</v>
          </cell>
        </row>
        <row r="3765">
          <cell r="D3765" t="str">
            <v>ATLAS电动扭矩枪</v>
          </cell>
          <cell r="E3765" t="str">
            <v>固定资产-机器设备-制造费用</v>
          </cell>
        </row>
        <row r="3765">
          <cell r="J3765">
            <v>24.3333333333333</v>
          </cell>
          <cell r="K3765" t="str">
            <v>2021-06-30</v>
          </cell>
        </row>
        <row r="3765">
          <cell r="O3765">
            <v>349557.52</v>
          </cell>
        </row>
        <row r="3765">
          <cell r="R3765">
            <v>349557.52</v>
          </cell>
        </row>
        <row r="3765">
          <cell r="X3765">
            <v>222260.34</v>
          </cell>
        </row>
        <row r="3765">
          <cell r="Z3765" t="str">
            <v>1MHB01024520</v>
          </cell>
        </row>
        <row r="3766">
          <cell r="D3766" t="str">
            <v>无线扫码枪（摩托罗拉）</v>
          </cell>
          <cell r="E3766" t="str">
            <v>固定资产-机器设备-制造费用</v>
          </cell>
        </row>
        <row r="3766">
          <cell r="J3766">
            <v>24.3333333333333</v>
          </cell>
          <cell r="K3766" t="str">
            <v>2021-06-30</v>
          </cell>
        </row>
        <row r="3766">
          <cell r="O3766">
            <v>32566.37</v>
          </cell>
        </row>
        <row r="3766">
          <cell r="R3766">
            <v>32566.37</v>
          </cell>
        </row>
        <row r="3766">
          <cell r="X3766">
            <v>20706.88</v>
          </cell>
        </row>
        <row r="3766">
          <cell r="Z3766" t="str">
            <v>1MHB01024521</v>
          </cell>
        </row>
        <row r="3767">
          <cell r="D3767" t="str">
            <v>打码机</v>
          </cell>
          <cell r="E3767" t="str">
            <v>固定资产-机器设备-制造费用</v>
          </cell>
        </row>
        <row r="3767">
          <cell r="J3767">
            <v>24.3333333333333</v>
          </cell>
          <cell r="K3767" t="str">
            <v>2021-06-30</v>
          </cell>
        </row>
        <row r="3767">
          <cell r="O3767">
            <v>1769.91</v>
          </cell>
        </row>
        <row r="3767">
          <cell r="R3767">
            <v>1769.91</v>
          </cell>
        </row>
        <row r="3767">
          <cell r="X3767">
            <v>1125.45</v>
          </cell>
        </row>
        <row r="3767">
          <cell r="Z3767" t="str">
            <v>1MHB01024522</v>
          </cell>
        </row>
        <row r="3768">
          <cell r="D3768" t="str">
            <v>阻尼器边阻尼拨块</v>
          </cell>
          <cell r="E3768" t="str">
            <v>固定资产-模具、检具、工装-研发费用</v>
          </cell>
        </row>
        <row r="3768">
          <cell r="J3768">
            <v>23.5666666666667</v>
          </cell>
          <cell r="K3768" t="str">
            <v>2021-07-23</v>
          </cell>
        </row>
        <row r="3768">
          <cell r="O3768">
            <v>27433.63</v>
          </cell>
        </row>
        <row r="3768">
          <cell r="R3768">
            <v>27433.63</v>
          </cell>
        </row>
        <row r="3768">
          <cell r="X3768">
            <v>17877.49</v>
          </cell>
        </row>
        <row r="3768">
          <cell r="Z3768" t="str">
            <v>1THB01114528</v>
          </cell>
        </row>
        <row r="3769">
          <cell r="D3769" t="str">
            <v>拉线固定支架</v>
          </cell>
          <cell r="E3769" t="str">
            <v>固定资产-模具、检具、工装-研发费用</v>
          </cell>
        </row>
        <row r="3769">
          <cell r="J3769">
            <v>23.5666666666667</v>
          </cell>
          <cell r="K3769" t="str">
            <v>2021-07-23</v>
          </cell>
        </row>
        <row r="3769">
          <cell r="O3769">
            <v>24778.76</v>
          </cell>
        </row>
        <row r="3769">
          <cell r="R3769">
            <v>24778.76</v>
          </cell>
        </row>
        <row r="3769">
          <cell r="X3769">
            <v>16147.5</v>
          </cell>
        </row>
        <row r="3769">
          <cell r="Z3769" t="str">
            <v>1THB01114529</v>
          </cell>
        </row>
        <row r="3770">
          <cell r="D3770" t="str">
            <v>阻尼弹簧保持架</v>
          </cell>
          <cell r="E3770" t="str">
            <v>固定资产-模具、检具、工装-研发费用</v>
          </cell>
        </row>
        <row r="3770">
          <cell r="J3770">
            <v>23.5666666666667</v>
          </cell>
          <cell r="K3770" t="str">
            <v>2021-07-23</v>
          </cell>
        </row>
        <row r="3770">
          <cell r="O3770">
            <v>29203.54</v>
          </cell>
        </row>
        <row r="3770">
          <cell r="R3770">
            <v>29203.54</v>
          </cell>
        </row>
        <row r="3770">
          <cell r="X3770">
            <v>19030.96</v>
          </cell>
        </row>
        <row r="3770">
          <cell r="Z3770" t="str">
            <v>1THB01114530</v>
          </cell>
        </row>
        <row r="3771">
          <cell r="D3771" t="str">
            <v>物料货架</v>
          </cell>
          <cell r="E3771" t="str">
            <v>固定资产-其他-制造费用</v>
          </cell>
        </row>
        <row r="3771">
          <cell r="J3771">
            <v>23.5666666666667</v>
          </cell>
          <cell r="K3771" t="str">
            <v>2021-07-23</v>
          </cell>
        </row>
        <row r="3771">
          <cell r="O3771">
            <v>24924.78</v>
          </cell>
        </row>
        <row r="3771">
          <cell r="R3771">
            <v>24924.78</v>
          </cell>
        </row>
        <row r="3771">
          <cell r="X3771">
            <v>16242.7</v>
          </cell>
        </row>
        <row r="3771">
          <cell r="Z3771" t="str">
            <v>2QHB01114527</v>
          </cell>
        </row>
        <row r="3772">
          <cell r="D3772" t="str">
            <v>左侧罩壳</v>
          </cell>
          <cell r="E3772" t="str">
            <v>固定资产-模具、检具、工装-制造费用</v>
          </cell>
        </row>
        <row r="3772">
          <cell r="J3772">
            <v>23.5666666666667</v>
          </cell>
          <cell r="K3772" t="str">
            <v>2021-07-23</v>
          </cell>
        </row>
        <row r="3772">
          <cell r="O3772">
            <v>281415.94</v>
          </cell>
        </row>
        <row r="3772">
          <cell r="R3772">
            <v>281415.94</v>
          </cell>
        </row>
        <row r="3772">
          <cell r="X3772">
            <v>183389.44</v>
          </cell>
        </row>
        <row r="3772">
          <cell r="Z3772" t="str">
            <v>2THB01084523</v>
          </cell>
        </row>
        <row r="3773">
          <cell r="D3773" t="str">
            <v>右侧罩壳</v>
          </cell>
          <cell r="E3773" t="str">
            <v>固定资产-模具、检具、工装-制造费用</v>
          </cell>
        </row>
        <row r="3773">
          <cell r="J3773">
            <v>23.5666666666667</v>
          </cell>
          <cell r="K3773" t="str">
            <v>2021-07-23</v>
          </cell>
        </row>
        <row r="3773">
          <cell r="O3773">
            <v>464601.77</v>
          </cell>
        </row>
        <row r="3773">
          <cell r="R3773">
            <v>464601.77</v>
          </cell>
        </row>
        <row r="3773">
          <cell r="X3773">
            <v>302765.43</v>
          </cell>
        </row>
        <row r="3773">
          <cell r="Z3773" t="str">
            <v>2THB01084524</v>
          </cell>
        </row>
        <row r="3774">
          <cell r="D3774" t="str">
            <v>左舵阻尼装饰盖</v>
          </cell>
          <cell r="E3774" t="str">
            <v>固定资产-模具、检具、工装-制造费用</v>
          </cell>
        </row>
        <row r="3774">
          <cell r="J3774">
            <v>23.5666666666667</v>
          </cell>
          <cell r="K3774" t="str">
            <v>2021-07-23</v>
          </cell>
        </row>
        <row r="3774">
          <cell r="O3774">
            <v>84955.76</v>
          </cell>
        </row>
        <row r="3774">
          <cell r="R3774">
            <v>84955.76</v>
          </cell>
        </row>
        <row r="3774">
          <cell r="X3774">
            <v>55362.9</v>
          </cell>
        </row>
        <row r="3774">
          <cell r="Z3774" t="str">
            <v>2THB01084525</v>
          </cell>
        </row>
        <row r="3775">
          <cell r="D3775" t="str">
            <v>右舵升降装饰盖右舵阻尼装饰盖</v>
          </cell>
          <cell r="E3775" t="str">
            <v>固定资产-模具、检具、工装-制造费用</v>
          </cell>
        </row>
        <row r="3775">
          <cell r="J3775">
            <v>23.5666666666667</v>
          </cell>
          <cell r="K3775" t="str">
            <v>2021-07-23</v>
          </cell>
        </row>
        <row r="3775">
          <cell r="O3775">
            <v>84955.76</v>
          </cell>
        </row>
        <row r="3775">
          <cell r="R3775">
            <v>84955.76</v>
          </cell>
        </row>
        <row r="3775">
          <cell r="X3775">
            <v>55362.9</v>
          </cell>
        </row>
        <row r="3775">
          <cell r="Z3775" t="str">
            <v>2THB01084526</v>
          </cell>
        </row>
        <row r="3776">
          <cell r="D3776" t="str">
            <v>1.0升级左纵梁</v>
          </cell>
          <cell r="E3776" t="str">
            <v>固定资产-模具、检具、工装-制造费用</v>
          </cell>
        </row>
        <row r="3776">
          <cell r="J3776">
            <v>23.5666666666667</v>
          </cell>
          <cell r="K3776" t="str">
            <v>2021-07-23</v>
          </cell>
        </row>
        <row r="3776">
          <cell r="O3776">
            <v>185840.71</v>
          </cell>
        </row>
        <row r="3776">
          <cell r="R3776">
            <v>185840.71</v>
          </cell>
        </row>
        <row r="3776">
          <cell r="X3776">
            <v>121106.15</v>
          </cell>
        </row>
        <row r="3776">
          <cell r="Z3776" t="str">
            <v>3THB01044531</v>
          </cell>
        </row>
        <row r="3777">
          <cell r="D3777" t="str">
            <v>升降前固定钣金/升降后固定钣金</v>
          </cell>
          <cell r="E3777" t="str">
            <v>固定资产-模具、检具、工装-制造费用</v>
          </cell>
        </row>
        <row r="3777">
          <cell r="J3777">
            <v>23.5666666666667</v>
          </cell>
          <cell r="K3777" t="str">
            <v>2021-07-23</v>
          </cell>
        </row>
        <row r="3777">
          <cell r="O3777">
            <v>75221.24</v>
          </cell>
        </row>
        <row r="3777">
          <cell r="R3777">
            <v>75221.24</v>
          </cell>
        </row>
        <row r="3777">
          <cell r="X3777">
            <v>49019.24</v>
          </cell>
        </row>
        <row r="3777">
          <cell r="Z3777" t="str">
            <v>3THB01044532</v>
          </cell>
        </row>
        <row r="3778">
          <cell r="D3778" t="str">
            <v>1.0座框支撑架</v>
          </cell>
          <cell r="E3778" t="str">
            <v>固定资产-模具、检具、工装-制造费用</v>
          </cell>
        </row>
        <row r="3778">
          <cell r="J3778">
            <v>23.5666666666667</v>
          </cell>
          <cell r="K3778" t="str">
            <v>2021-07-23</v>
          </cell>
        </row>
        <row r="3778">
          <cell r="O3778">
            <v>138938.05</v>
          </cell>
        </row>
        <row r="3778">
          <cell r="R3778">
            <v>138938.05</v>
          </cell>
        </row>
        <row r="3778">
          <cell r="X3778">
            <v>90541.35</v>
          </cell>
        </row>
        <row r="3778">
          <cell r="Z3778" t="str">
            <v>3THB01044533</v>
          </cell>
        </row>
        <row r="3779">
          <cell r="D3779" t="str">
            <v>速降按钮堵盖</v>
          </cell>
          <cell r="E3779" t="str">
            <v>固定资产-模具、检具、工装-制造费用</v>
          </cell>
        </row>
        <row r="3779">
          <cell r="J3779">
            <v>23.4666666666667</v>
          </cell>
          <cell r="K3779" t="str">
            <v>2021-07-26</v>
          </cell>
        </row>
        <row r="3779">
          <cell r="O3779">
            <v>55752.22</v>
          </cell>
        </row>
        <row r="3779">
          <cell r="R3779">
            <v>55752.22</v>
          </cell>
        </row>
        <row r="3779">
          <cell r="X3779">
            <v>36331.94</v>
          </cell>
        </row>
        <row r="3779">
          <cell r="Z3779" t="str">
            <v>2THB01084537</v>
          </cell>
        </row>
        <row r="3780">
          <cell r="D3780" t="str">
            <v>调节器手柄</v>
          </cell>
          <cell r="E3780" t="str">
            <v>固定资产-模具、检具、工装-制造费用</v>
          </cell>
        </row>
        <row r="3780">
          <cell r="J3780">
            <v>23.4666666666667</v>
          </cell>
          <cell r="K3780" t="str">
            <v>2021-07-26</v>
          </cell>
        </row>
        <row r="3780">
          <cell r="O3780">
            <v>93805.3</v>
          </cell>
        </row>
        <row r="3780">
          <cell r="R3780">
            <v>93805.3</v>
          </cell>
        </row>
        <row r="3780">
          <cell r="X3780">
            <v>61129.8</v>
          </cell>
        </row>
        <row r="3780">
          <cell r="Z3780" t="str">
            <v>2THB01114534</v>
          </cell>
        </row>
        <row r="3781">
          <cell r="D3781" t="str">
            <v>仰角调节手柄</v>
          </cell>
          <cell r="E3781" t="str">
            <v>固定资产-模具、检具、工装-制造费用</v>
          </cell>
        </row>
        <row r="3781">
          <cell r="J3781">
            <v>23.4666666666667</v>
          </cell>
          <cell r="K3781" t="str">
            <v>2021-07-26</v>
          </cell>
        </row>
        <row r="3781">
          <cell r="O3781">
            <v>84955.76</v>
          </cell>
        </row>
        <row r="3781">
          <cell r="R3781">
            <v>84955.76</v>
          </cell>
        </row>
        <row r="3781">
          <cell r="X3781">
            <v>55362.9</v>
          </cell>
        </row>
        <row r="3781">
          <cell r="Z3781" t="str">
            <v>2THB01114535</v>
          </cell>
        </row>
        <row r="3782">
          <cell r="D3782" t="str">
            <v>加热通风底座</v>
          </cell>
          <cell r="E3782" t="str">
            <v>固定资产-模具、检具、工装-制造费用</v>
          </cell>
        </row>
        <row r="3782">
          <cell r="J3782">
            <v>23.4666666666667</v>
          </cell>
          <cell r="K3782" t="str">
            <v>2021-07-26</v>
          </cell>
        </row>
        <row r="3782">
          <cell r="O3782">
            <v>93805.3</v>
          </cell>
        </row>
        <row r="3782">
          <cell r="R3782">
            <v>93805.3</v>
          </cell>
        </row>
        <row r="3782">
          <cell r="X3782">
            <v>61129.8</v>
          </cell>
        </row>
        <row r="3782">
          <cell r="Z3782" t="str">
            <v>2THB01114536</v>
          </cell>
        </row>
        <row r="3783">
          <cell r="D3783" t="str">
            <v>木制品货架隔板</v>
          </cell>
          <cell r="E3783" t="str">
            <v>固定资产-其他-制造费用</v>
          </cell>
        </row>
        <row r="3783">
          <cell r="J3783">
            <v>22.6666666666667</v>
          </cell>
          <cell r="K3783" t="str">
            <v>2021-08-19</v>
          </cell>
        </row>
        <row r="3783">
          <cell r="O3783">
            <v>112.75</v>
          </cell>
        </row>
        <row r="3783">
          <cell r="R3783">
            <v>112.75</v>
          </cell>
        </row>
        <row r="3783">
          <cell r="X3783">
            <v>75.19</v>
          </cell>
        </row>
        <row r="3783">
          <cell r="Z3783" t="str">
            <v>2QHB01114539</v>
          </cell>
        </row>
        <row r="3784">
          <cell r="D3784" t="str">
            <v>木制品货架隔板</v>
          </cell>
          <cell r="E3784" t="str">
            <v>固定资产-其他-制造费用</v>
          </cell>
        </row>
        <row r="3784">
          <cell r="J3784">
            <v>22.6666666666667</v>
          </cell>
          <cell r="K3784" t="str">
            <v>2021-08-19</v>
          </cell>
        </row>
        <row r="3784">
          <cell r="O3784">
            <v>112.75</v>
          </cell>
        </row>
        <row r="3784">
          <cell r="R3784">
            <v>112.75</v>
          </cell>
        </row>
        <row r="3784">
          <cell r="X3784">
            <v>75.19</v>
          </cell>
        </row>
        <row r="3784">
          <cell r="Z3784" t="str">
            <v>2QHB01114540</v>
          </cell>
        </row>
        <row r="3785">
          <cell r="D3785" t="str">
            <v>木制品货架隔板</v>
          </cell>
          <cell r="E3785" t="str">
            <v>固定资产-其他-制造费用</v>
          </cell>
        </row>
        <row r="3785">
          <cell r="J3785">
            <v>22.6666666666667</v>
          </cell>
          <cell r="K3785" t="str">
            <v>2021-08-19</v>
          </cell>
        </row>
        <row r="3785">
          <cell r="O3785">
            <v>112.75</v>
          </cell>
        </row>
        <row r="3785">
          <cell r="R3785">
            <v>112.75</v>
          </cell>
        </row>
        <row r="3785">
          <cell r="X3785">
            <v>75.19</v>
          </cell>
        </row>
        <row r="3785">
          <cell r="Z3785" t="str">
            <v>2QHB01114541</v>
          </cell>
        </row>
        <row r="3786">
          <cell r="D3786" t="str">
            <v>木制品货架隔板</v>
          </cell>
          <cell r="E3786" t="str">
            <v>固定资产-其他-制造费用</v>
          </cell>
        </row>
        <row r="3786">
          <cell r="J3786">
            <v>22.6666666666667</v>
          </cell>
          <cell r="K3786" t="str">
            <v>2021-08-19</v>
          </cell>
        </row>
        <row r="3786">
          <cell r="O3786">
            <v>112.75</v>
          </cell>
        </row>
        <row r="3786">
          <cell r="R3786">
            <v>112.75</v>
          </cell>
        </row>
        <row r="3786">
          <cell r="X3786">
            <v>75.19</v>
          </cell>
        </row>
        <row r="3786">
          <cell r="Z3786" t="str">
            <v>2QHB01114542</v>
          </cell>
        </row>
        <row r="3787">
          <cell r="D3787" t="str">
            <v>木制品货架隔板</v>
          </cell>
          <cell r="E3787" t="str">
            <v>固定资产-其他-制造费用</v>
          </cell>
        </row>
        <row r="3787">
          <cell r="J3787">
            <v>22.6666666666667</v>
          </cell>
          <cell r="K3787" t="str">
            <v>2021-08-19</v>
          </cell>
        </row>
        <row r="3787">
          <cell r="O3787">
            <v>112.75</v>
          </cell>
        </row>
        <row r="3787">
          <cell r="R3787">
            <v>112.75</v>
          </cell>
        </row>
        <row r="3787">
          <cell r="X3787">
            <v>75.19</v>
          </cell>
        </row>
        <row r="3787">
          <cell r="Z3787" t="str">
            <v>2QHB01114543</v>
          </cell>
        </row>
        <row r="3788">
          <cell r="D3788" t="str">
            <v>木制品货架隔板</v>
          </cell>
          <cell r="E3788" t="str">
            <v>固定资产-其他-制造费用</v>
          </cell>
        </row>
        <row r="3788">
          <cell r="J3788">
            <v>22.6666666666667</v>
          </cell>
          <cell r="K3788" t="str">
            <v>2021-08-19</v>
          </cell>
        </row>
        <row r="3788">
          <cell r="O3788">
            <v>112.75</v>
          </cell>
        </row>
        <row r="3788">
          <cell r="R3788">
            <v>112.75</v>
          </cell>
        </row>
        <row r="3788">
          <cell r="X3788">
            <v>75.19</v>
          </cell>
        </row>
        <row r="3788">
          <cell r="Z3788" t="str">
            <v>2QHB01114544</v>
          </cell>
        </row>
        <row r="3789">
          <cell r="D3789" t="str">
            <v>木制品货架隔板</v>
          </cell>
          <cell r="E3789" t="str">
            <v>固定资产-其他-制造费用</v>
          </cell>
        </row>
        <row r="3789">
          <cell r="J3789">
            <v>22.6666666666667</v>
          </cell>
          <cell r="K3789" t="str">
            <v>2021-08-19</v>
          </cell>
        </row>
        <row r="3789">
          <cell r="O3789">
            <v>112.75</v>
          </cell>
        </row>
        <row r="3789">
          <cell r="R3789">
            <v>112.75</v>
          </cell>
        </row>
        <row r="3789">
          <cell r="X3789">
            <v>75.19</v>
          </cell>
        </row>
        <row r="3789">
          <cell r="Z3789" t="str">
            <v>2QHB01114545</v>
          </cell>
        </row>
        <row r="3790">
          <cell r="D3790" t="str">
            <v>木制品货架隔板</v>
          </cell>
          <cell r="E3790" t="str">
            <v>固定资产-其他-制造费用</v>
          </cell>
        </row>
        <row r="3790">
          <cell r="J3790">
            <v>22.6666666666667</v>
          </cell>
          <cell r="K3790" t="str">
            <v>2021-08-19</v>
          </cell>
        </row>
        <row r="3790">
          <cell r="O3790">
            <v>112.75</v>
          </cell>
        </row>
        <row r="3790">
          <cell r="R3790">
            <v>112.75</v>
          </cell>
        </row>
        <row r="3790">
          <cell r="X3790">
            <v>75.19</v>
          </cell>
        </row>
        <row r="3790">
          <cell r="Z3790" t="str">
            <v>2QHB01114546</v>
          </cell>
        </row>
        <row r="3791">
          <cell r="D3791" t="str">
            <v>木制品货架隔板</v>
          </cell>
          <cell r="E3791" t="str">
            <v>固定资产-其他-制造费用</v>
          </cell>
        </row>
        <row r="3791">
          <cell r="J3791">
            <v>22.6666666666667</v>
          </cell>
          <cell r="K3791" t="str">
            <v>2021-08-19</v>
          </cell>
        </row>
        <row r="3791">
          <cell r="O3791">
            <v>112.75</v>
          </cell>
        </row>
        <row r="3791">
          <cell r="R3791">
            <v>112.75</v>
          </cell>
        </row>
        <row r="3791">
          <cell r="X3791">
            <v>75.19</v>
          </cell>
        </row>
        <row r="3791">
          <cell r="Z3791" t="str">
            <v>2QHB01114547</v>
          </cell>
        </row>
        <row r="3792">
          <cell r="D3792" t="str">
            <v>木制品货架隔板</v>
          </cell>
          <cell r="E3792" t="str">
            <v>固定资产-其他-制造费用</v>
          </cell>
        </row>
        <row r="3792">
          <cell r="J3792">
            <v>22.6666666666667</v>
          </cell>
          <cell r="K3792" t="str">
            <v>2021-08-19</v>
          </cell>
        </row>
        <row r="3792">
          <cell r="O3792">
            <v>112.75</v>
          </cell>
        </row>
        <row r="3792">
          <cell r="R3792">
            <v>112.75</v>
          </cell>
        </row>
        <row r="3792">
          <cell r="X3792">
            <v>75.19</v>
          </cell>
        </row>
        <row r="3792">
          <cell r="Z3792" t="str">
            <v>2QHB01114548</v>
          </cell>
        </row>
        <row r="3793">
          <cell r="D3793" t="str">
            <v>木制品货架隔板</v>
          </cell>
          <cell r="E3793" t="str">
            <v>固定资产-其他-制造费用</v>
          </cell>
        </row>
        <row r="3793">
          <cell r="J3793">
            <v>22.6666666666667</v>
          </cell>
          <cell r="K3793" t="str">
            <v>2021-08-19</v>
          </cell>
        </row>
        <row r="3793">
          <cell r="O3793">
            <v>112.75</v>
          </cell>
        </row>
        <row r="3793">
          <cell r="R3793">
            <v>112.75</v>
          </cell>
        </row>
        <row r="3793">
          <cell r="X3793">
            <v>75.19</v>
          </cell>
        </row>
        <row r="3793">
          <cell r="Z3793" t="str">
            <v>2QHB01114549</v>
          </cell>
        </row>
        <row r="3794">
          <cell r="D3794" t="str">
            <v>木制品货架隔板</v>
          </cell>
          <cell r="E3794" t="str">
            <v>固定资产-其他-制造费用</v>
          </cell>
        </row>
        <row r="3794">
          <cell r="J3794">
            <v>22.6666666666667</v>
          </cell>
          <cell r="K3794" t="str">
            <v>2021-08-19</v>
          </cell>
        </row>
        <row r="3794">
          <cell r="O3794">
            <v>112.75</v>
          </cell>
        </row>
        <row r="3794">
          <cell r="R3794">
            <v>112.75</v>
          </cell>
        </row>
        <row r="3794">
          <cell r="X3794">
            <v>75.19</v>
          </cell>
        </row>
        <row r="3794">
          <cell r="Z3794" t="str">
            <v>2QHB01114550</v>
          </cell>
        </row>
        <row r="3795">
          <cell r="D3795" t="str">
            <v>木制品货架隔板</v>
          </cell>
          <cell r="E3795" t="str">
            <v>固定资产-其他-制造费用</v>
          </cell>
        </row>
        <row r="3795">
          <cell r="J3795">
            <v>22.6666666666667</v>
          </cell>
          <cell r="K3795" t="str">
            <v>2021-08-19</v>
          </cell>
        </row>
        <row r="3795">
          <cell r="O3795">
            <v>112.75</v>
          </cell>
        </row>
        <row r="3795">
          <cell r="R3795">
            <v>112.75</v>
          </cell>
        </row>
        <row r="3795">
          <cell r="X3795">
            <v>75.19</v>
          </cell>
        </row>
        <row r="3795">
          <cell r="Z3795" t="str">
            <v>2QHB01114551</v>
          </cell>
        </row>
        <row r="3796">
          <cell r="D3796" t="str">
            <v>木制品货架隔板</v>
          </cell>
          <cell r="E3796" t="str">
            <v>固定资产-其他-制造费用</v>
          </cell>
        </row>
        <row r="3796">
          <cell r="J3796">
            <v>22.6666666666667</v>
          </cell>
          <cell r="K3796" t="str">
            <v>2021-08-19</v>
          </cell>
        </row>
        <row r="3796">
          <cell r="O3796">
            <v>112.75</v>
          </cell>
        </row>
        <row r="3796">
          <cell r="R3796">
            <v>112.75</v>
          </cell>
        </row>
        <row r="3796">
          <cell r="X3796">
            <v>75.19</v>
          </cell>
        </row>
        <row r="3796">
          <cell r="Z3796" t="str">
            <v>2QHB01114552</v>
          </cell>
        </row>
        <row r="3797">
          <cell r="D3797" t="str">
            <v>木制品货架隔板</v>
          </cell>
          <cell r="E3797" t="str">
            <v>固定资产-其他-制造费用</v>
          </cell>
        </row>
        <row r="3797">
          <cell r="J3797">
            <v>22.6666666666667</v>
          </cell>
          <cell r="K3797" t="str">
            <v>2021-08-19</v>
          </cell>
        </row>
        <row r="3797">
          <cell r="O3797">
            <v>112.75</v>
          </cell>
        </row>
        <row r="3797">
          <cell r="R3797">
            <v>112.75</v>
          </cell>
        </row>
        <row r="3797">
          <cell r="X3797">
            <v>75.19</v>
          </cell>
        </row>
        <row r="3797">
          <cell r="Z3797" t="str">
            <v>2QHB01114553</v>
          </cell>
        </row>
        <row r="3798">
          <cell r="D3798" t="str">
            <v>木制品货架隔板</v>
          </cell>
          <cell r="E3798" t="str">
            <v>固定资产-其他-制造费用</v>
          </cell>
        </row>
        <row r="3798">
          <cell r="J3798">
            <v>22.6666666666667</v>
          </cell>
          <cell r="K3798" t="str">
            <v>2021-08-19</v>
          </cell>
        </row>
        <row r="3798">
          <cell r="O3798">
            <v>112.75</v>
          </cell>
        </row>
        <row r="3798">
          <cell r="R3798">
            <v>112.75</v>
          </cell>
        </row>
        <row r="3798">
          <cell r="X3798">
            <v>75.19</v>
          </cell>
        </row>
        <row r="3798">
          <cell r="Z3798" t="str">
            <v>2QHB01114554</v>
          </cell>
        </row>
        <row r="3799">
          <cell r="D3799" t="str">
            <v>木制品货架隔板</v>
          </cell>
          <cell r="E3799" t="str">
            <v>固定资产-其他-制造费用</v>
          </cell>
        </row>
        <row r="3799">
          <cell r="J3799">
            <v>22.6666666666667</v>
          </cell>
          <cell r="K3799" t="str">
            <v>2021-08-19</v>
          </cell>
        </row>
        <row r="3799">
          <cell r="O3799">
            <v>112.75</v>
          </cell>
        </row>
        <row r="3799">
          <cell r="R3799">
            <v>112.75</v>
          </cell>
        </row>
        <row r="3799">
          <cell r="X3799">
            <v>75.19</v>
          </cell>
        </row>
        <row r="3799">
          <cell r="Z3799" t="str">
            <v>2QHB01114555</v>
          </cell>
        </row>
        <row r="3800">
          <cell r="D3800" t="str">
            <v>木制品货架隔板</v>
          </cell>
          <cell r="E3800" t="str">
            <v>固定资产-其他-制造费用</v>
          </cell>
        </row>
        <row r="3800">
          <cell r="J3800">
            <v>22.6666666666667</v>
          </cell>
          <cell r="K3800" t="str">
            <v>2021-08-19</v>
          </cell>
        </row>
        <row r="3800">
          <cell r="O3800">
            <v>112.75</v>
          </cell>
        </row>
        <row r="3800">
          <cell r="R3800">
            <v>112.75</v>
          </cell>
        </row>
        <row r="3800">
          <cell r="X3800">
            <v>75.19</v>
          </cell>
        </row>
        <row r="3800">
          <cell r="Z3800" t="str">
            <v>2QHB01114556</v>
          </cell>
        </row>
        <row r="3801">
          <cell r="D3801" t="str">
            <v>木制品货架隔板</v>
          </cell>
          <cell r="E3801" t="str">
            <v>固定资产-其他-制造费用</v>
          </cell>
        </row>
        <row r="3801">
          <cell r="J3801">
            <v>22.6666666666667</v>
          </cell>
          <cell r="K3801" t="str">
            <v>2021-08-19</v>
          </cell>
        </row>
        <row r="3801">
          <cell r="O3801">
            <v>112.75</v>
          </cell>
        </row>
        <row r="3801">
          <cell r="R3801">
            <v>112.75</v>
          </cell>
        </row>
        <row r="3801">
          <cell r="X3801">
            <v>75.19</v>
          </cell>
        </row>
        <row r="3801">
          <cell r="Z3801" t="str">
            <v>2QHB01114557</v>
          </cell>
        </row>
        <row r="3802">
          <cell r="D3802" t="str">
            <v>木制品货架隔板</v>
          </cell>
          <cell r="E3802" t="str">
            <v>固定资产-其他-制造费用</v>
          </cell>
        </row>
        <row r="3802">
          <cell r="J3802">
            <v>22.6666666666667</v>
          </cell>
          <cell r="K3802" t="str">
            <v>2021-08-19</v>
          </cell>
        </row>
        <row r="3802">
          <cell r="O3802">
            <v>112.75</v>
          </cell>
        </row>
        <row r="3802">
          <cell r="R3802">
            <v>112.75</v>
          </cell>
        </row>
        <row r="3802">
          <cell r="X3802">
            <v>75.19</v>
          </cell>
        </row>
        <row r="3802">
          <cell r="Z3802" t="str">
            <v>2QHB01114558</v>
          </cell>
        </row>
        <row r="3803">
          <cell r="D3803" t="str">
            <v>木制品货架隔板</v>
          </cell>
          <cell r="E3803" t="str">
            <v>固定资产-其他-制造费用</v>
          </cell>
        </row>
        <row r="3803">
          <cell r="J3803">
            <v>22.6666666666667</v>
          </cell>
          <cell r="K3803" t="str">
            <v>2021-08-19</v>
          </cell>
        </row>
        <row r="3803">
          <cell r="O3803">
            <v>112.75</v>
          </cell>
        </row>
        <row r="3803">
          <cell r="R3803">
            <v>112.75</v>
          </cell>
        </row>
        <row r="3803">
          <cell r="X3803">
            <v>75.19</v>
          </cell>
        </row>
        <row r="3803">
          <cell r="Z3803" t="str">
            <v>2QHB01114559</v>
          </cell>
        </row>
        <row r="3804">
          <cell r="D3804" t="str">
            <v>木制品货架隔板</v>
          </cell>
          <cell r="E3804" t="str">
            <v>固定资产-其他-制造费用</v>
          </cell>
        </row>
        <row r="3804">
          <cell r="J3804">
            <v>22.6666666666667</v>
          </cell>
          <cell r="K3804" t="str">
            <v>2021-08-19</v>
          </cell>
        </row>
        <row r="3804">
          <cell r="O3804">
            <v>112.75</v>
          </cell>
        </row>
        <row r="3804">
          <cell r="R3804">
            <v>112.75</v>
          </cell>
        </row>
        <row r="3804">
          <cell r="X3804">
            <v>75.19</v>
          </cell>
        </row>
        <row r="3804">
          <cell r="Z3804" t="str">
            <v>2QHB01114560</v>
          </cell>
        </row>
        <row r="3805">
          <cell r="D3805" t="str">
            <v>木制品货架隔板</v>
          </cell>
          <cell r="E3805" t="str">
            <v>固定资产-其他-制造费用</v>
          </cell>
        </row>
        <row r="3805">
          <cell r="J3805">
            <v>22.6666666666667</v>
          </cell>
          <cell r="K3805" t="str">
            <v>2021-08-19</v>
          </cell>
        </row>
        <row r="3805">
          <cell r="O3805">
            <v>112.75</v>
          </cell>
        </row>
        <row r="3805">
          <cell r="R3805">
            <v>112.75</v>
          </cell>
        </row>
        <row r="3805">
          <cell r="X3805">
            <v>75.19</v>
          </cell>
        </row>
        <row r="3805">
          <cell r="Z3805" t="str">
            <v>2QHB01114561</v>
          </cell>
        </row>
        <row r="3806">
          <cell r="D3806" t="str">
            <v>木制品货架隔板</v>
          </cell>
          <cell r="E3806" t="str">
            <v>固定资产-其他-制造费用</v>
          </cell>
        </row>
        <row r="3806">
          <cell r="J3806">
            <v>22.6666666666667</v>
          </cell>
          <cell r="K3806" t="str">
            <v>2021-08-19</v>
          </cell>
        </row>
        <row r="3806">
          <cell r="O3806">
            <v>112.75</v>
          </cell>
        </row>
        <row r="3806">
          <cell r="R3806">
            <v>112.75</v>
          </cell>
        </row>
        <row r="3806">
          <cell r="X3806">
            <v>75.19</v>
          </cell>
        </row>
        <row r="3806">
          <cell r="Z3806" t="str">
            <v>2QHB01114562</v>
          </cell>
        </row>
        <row r="3807">
          <cell r="D3807" t="str">
            <v>木制品货架隔板</v>
          </cell>
          <cell r="E3807" t="str">
            <v>固定资产-其他-制造费用</v>
          </cell>
        </row>
        <row r="3807">
          <cell r="J3807">
            <v>22.6666666666667</v>
          </cell>
          <cell r="K3807" t="str">
            <v>2021-08-19</v>
          </cell>
        </row>
        <row r="3807">
          <cell r="O3807">
            <v>112.75</v>
          </cell>
        </row>
        <row r="3807">
          <cell r="R3807">
            <v>112.75</v>
          </cell>
        </row>
        <row r="3807">
          <cell r="X3807">
            <v>75.19</v>
          </cell>
        </row>
        <row r="3807">
          <cell r="Z3807" t="str">
            <v>2QHB01114563</v>
          </cell>
        </row>
        <row r="3808">
          <cell r="D3808" t="str">
            <v>木制品货架隔板</v>
          </cell>
          <cell r="E3808" t="str">
            <v>固定资产-其他-制造费用</v>
          </cell>
        </row>
        <row r="3808">
          <cell r="J3808">
            <v>22.6666666666667</v>
          </cell>
          <cell r="K3808" t="str">
            <v>2021-08-19</v>
          </cell>
        </row>
        <row r="3808">
          <cell r="O3808">
            <v>112.75</v>
          </cell>
        </row>
        <row r="3808">
          <cell r="R3808">
            <v>112.75</v>
          </cell>
        </row>
        <row r="3808">
          <cell r="X3808">
            <v>75.19</v>
          </cell>
        </row>
        <row r="3808">
          <cell r="Z3808" t="str">
            <v>2QHB01114564</v>
          </cell>
        </row>
        <row r="3809">
          <cell r="D3809" t="str">
            <v>木制品货架隔板</v>
          </cell>
          <cell r="E3809" t="str">
            <v>固定资产-其他-制造费用</v>
          </cell>
        </row>
        <row r="3809">
          <cell r="J3809">
            <v>22.6666666666667</v>
          </cell>
          <cell r="K3809" t="str">
            <v>2021-08-19</v>
          </cell>
        </row>
        <row r="3809">
          <cell r="O3809">
            <v>112.75</v>
          </cell>
        </row>
        <row r="3809">
          <cell r="R3809">
            <v>112.75</v>
          </cell>
        </row>
        <row r="3809">
          <cell r="X3809">
            <v>75.19</v>
          </cell>
        </row>
        <row r="3809">
          <cell r="Z3809" t="str">
            <v>2QHB01114565</v>
          </cell>
        </row>
        <row r="3810">
          <cell r="D3810" t="str">
            <v>木制品货架隔板</v>
          </cell>
          <cell r="E3810" t="str">
            <v>固定资产-其他-制造费用</v>
          </cell>
        </row>
        <row r="3810">
          <cell r="J3810">
            <v>22.6666666666667</v>
          </cell>
          <cell r="K3810" t="str">
            <v>2021-08-19</v>
          </cell>
        </row>
        <row r="3810">
          <cell r="O3810">
            <v>112.75</v>
          </cell>
        </row>
        <row r="3810">
          <cell r="R3810">
            <v>112.75</v>
          </cell>
        </row>
        <row r="3810">
          <cell r="X3810">
            <v>75.19</v>
          </cell>
        </row>
        <row r="3810">
          <cell r="Z3810" t="str">
            <v>2QHB01114566</v>
          </cell>
        </row>
        <row r="3811">
          <cell r="D3811" t="str">
            <v>木制品货架隔板</v>
          </cell>
          <cell r="E3811" t="str">
            <v>固定资产-其他-制造费用</v>
          </cell>
        </row>
        <row r="3811">
          <cell r="J3811">
            <v>22.6666666666667</v>
          </cell>
          <cell r="K3811" t="str">
            <v>2021-08-19</v>
          </cell>
        </row>
        <row r="3811">
          <cell r="O3811">
            <v>112.75</v>
          </cell>
        </row>
        <row r="3811">
          <cell r="R3811">
            <v>112.75</v>
          </cell>
        </row>
        <row r="3811">
          <cell r="X3811">
            <v>75.19</v>
          </cell>
        </row>
        <row r="3811">
          <cell r="Z3811" t="str">
            <v>2QHB01114567</v>
          </cell>
        </row>
        <row r="3812">
          <cell r="D3812" t="str">
            <v>木制品货架隔板</v>
          </cell>
          <cell r="E3812" t="str">
            <v>固定资产-其他-制造费用</v>
          </cell>
        </row>
        <row r="3812">
          <cell r="J3812">
            <v>22.6666666666667</v>
          </cell>
          <cell r="K3812" t="str">
            <v>2021-08-19</v>
          </cell>
        </row>
        <row r="3812">
          <cell r="O3812">
            <v>112.75</v>
          </cell>
        </row>
        <row r="3812">
          <cell r="R3812">
            <v>112.75</v>
          </cell>
        </row>
        <row r="3812">
          <cell r="X3812">
            <v>75.19</v>
          </cell>
        </row>
        <row r="3812">
          <cell r="Z3812" t="str">
            <v>2QHB01114568</v>
          </cell>
        </row>
        <row r="3813">
          <cell r="D3813" t="str">
            <v>木制品货架隔板</v>
          </cell>
          <cell r="E3813" t="str">
            <v>固定资产-其他-制造费用</v>
          </cell>
        </row>
        <row r="3813">
          <cell r="J3813">
            <v>22.6666666666667</v>
          </cell>
          <cell r="K3813" t="str">
            <v>2021-08-19</v>
          </cell>
        </row>
        <row r="3813">
          <cell r="O3813">
            <v>112.75</v>
          </cell>
        </row>
        <row r="3813">
          <cell r="R3813">
            <v>112.75</v>
          </cell>
        </row>
        <row r="3813">
          <cell r="X3813">
            <v>75.19</v>
          </cell>
        </row>
        <row r="3813">
          <cell r="Z3813" t="str">
            <v>2QHB01114569</v>
          </cell>
        </row>
        <row r="3814">
          <cell r="D3814" t="str">
            <v>木制品货架隔板</v>
          </cell>
          <cell r="E3814" t="str">
            <v>固定资产-其他-制造费用</v>
          </cell>
        </row>
        <row r="3814">
          <cell r="J3814">
            <v>22.6666666666667</v>
          </cell>
          <cell r="K3814" t="str">
            <v>2021-08-19</v>
          </cell>
        </row>
        <row r="3814">
          <cell r="O3814">
            <v>112.75</v>
          </cell>
        </row>
        <row r="3814">
          <cell r="R3814">
            <v>112.75</v>
          </cell>
        </row>
        <row r="3814">
          <cell r="X3814">
            <v>75.19</v>
          </cell>
        </row>
        <row r="3814">
          <cell r="Z3814" t="str">
            <v>2QHB01114570</v>
          </cell>
        </row>
        <row r="3815">
          <cell r="D3815" t="str">
            <v>木制品货架隔板</v>
          </cell>
          <cell r="E3815" t="str">
            <v>固定资产-其他-制造费用</v>
          </cell>
        </row>
        <row r="3815">
          <cell r="J3815">
            <v>22.6666666666667</v>
          </cell>
          <cell r="K3815" t="str">
            <v>2021-08-19</v>
          </cell>
        </row>
        <row r="3815">
          <cell r="O3815">
            <v>112.75</v>
          </cell>
        </row>
        <row r="3815">
          <cell r="R3815">
            <v>112.75</v>
          </cell>
        </row>
        <row r="3815">
          <cell r="X3815">
            <v>75.19</v>
          </cell>
        </row>
        <row r="3815">
          <cell r="Z3815" t="str">
            <v>2QHB01114571</v>
          </cell>
        </row>
        <row r="3816">
          <cell r="D3816" t="str">
            <v>木制品货架隔板</v>
          </cell>
          <cell r="E3816" t="str">
            <v>固定资产-其他-制造费用</v>
          </cell>
        </row>
        <row r="3816">
          <cell r="J3816">
            <v>22.6666666666667</v>
          </cell>
          <cell r="K3816" t="str">
            <v>2021-08-19</v>
          </cell>
        </row>
        <row r="3816">
          <cell r="O3816">
            <v>112.75</v>
          </cell>
        </row>
        <row r="3816">
          <cell r="R3816">
            <v>112.75</v>
          </cell>
        </row>
        <row r="3816">
          <cell r="X3816">
            <v>75.19</v>
          </cell>
        </row>
        <row r="3816">
          <cell r="Z3816" t="str">
            <v>2QHB01114572</v>
          </cell>
        </row>
        <row r="3817">
          <cell r="D3817" t="str">
            <v>木制品货架隔板</v>
          </cell>
          <cell r="E3817" t="str">
            <v>固定资产-其他-制造费用</v>
          </cell>
        </row>
        <row r="3817">
          <cell r="J3817">
            <v>22.6666666666667</v>
          </cell>
          <cell r="K3817" t="str">
            <v>2021-08-19</v>
          </cell>
        </row>
        <row r="3817">
          <cell r="O3817">
            <v>112.75</v>
          </cell>
        </row>
        <row r="3817">
          <cell r="R3817">
            <v>112.75</v>
          </cell>
        </row>
        <row r="3817">
          <cell r="X3817">
            <v>75.19</v>
          </cell>
        </row>
        <row r="3817">
          <cell r="Z3817" t="str">
            <v>2QHB01114573</v>
          </cell>
        </row>
        <row r="3818">
          <cell r="D3818" t="str">
            <v>木制品货架隔板</v>
          </cell>
          <cell r="E3818" t="str">
            <v>固定资产-其他-制造费用</v>
          </cell>
        </row>
        <row r="3818">
          <cell r="J3818">
            <v>22.6666666666667</v>
          </cell>
          <cell r="K3818" t="str">
            <v>2021-08-19</v>
          </cell>
        </row>
        <row r="3818">
          <cell r="O3818">
            <v>112.75</v>
          </cell>
        </row>
        <row r="3818">
          <cell r="R3818">
            <v>112.75</v>
          </cell>
        </row>
        <row r="3818">
          <cell r="X3818">
            <v>75.19</v>
          </cell>
        </row>
        <row r="3818">
          <cell r="Z3818" t="str">
            <v>2QHB01114574</v>
          </cell>
        </row>
        <row r="3819">
          <cell r="D3819" t="str">
            <v>木制品货架隔板</v>
          </cell>
          <cell r="E3819" t="str">
            <v>固定资产-其他-制造费用</v>
          </cell>
        </row>
        <row r="3819">
          <cell r="J3819">
            <v>22.6666666666667</v>
          </cell>
          <cell r="K3819" t="str">
            <v>2021-08-19</v>
          </cell>
        </row>
        <row r="3819">
          <cell r="O3819">
            <v>112.75</v>
          </cell>
        </row>
        <row r="3819">
          <cell r="R3819">
            <v>112.75</v>
          </cell>
        </row>
        <row r="3819">
          <cell r="X3819">
            <v>75.19</v>
          </cell>
        </row>
        <row r="3819">
          <cell r="Z3819" t="str">
            <v>2QHB01114575</v>
          </cell>
        </row>
        <row r="3820">
          <cell r="D3820" t="str">
            <v>木制品货架隔板</v>
          </cell>
          <cell r="E3820" t="str">
            <v>固定资产-其他-制造费用</v>
          </cell>
        </row>
        <row r="3820">
          <cell r="J3820">
            <v>22.6666666666667</v>
          </cell>
          <cell r="K3820" t="str">
            <v>2021-08-19</v>
          </cell>
        </row>
        <row r="3820">
          <cell r="O3820">
            <v>112.75</v>
          </cell>
        </row>
        <row r="3820">
          <cell r="R3820">
            <v>112.75</v>
          </cell>
        </row>
        <row r="3820">
          <cell r="X3820">
            <v>75.19</v>
          </cell>
        </row>
        <row r="3820">
          <cell r="Z3820" t="str">
            <v>2QHB01114576</v>
          </cell>
        </row>
        <row r="3821">
          <cell r="D3821" t="str">
            <v>木制品货架隔板</v>
          </cell>
          <cell r="E3821" t="str">
            <v>固定资产-其他-制造费用</v>
          </cell>
        </row>
        <row r="3821">
          <cell r="J3821">
            <v>22.6666666666667</v>
          </cell>
          <cell r="K3821" t="str">
            <v>2021-08-19</v>
          </cell>
        </row>
        <row r="3821">
          <cell r="O3821">
            <v>112.75</v>
          </cell>
        </row>
        <row r="3821">
          <cell r="R3821">
            <v>112.75</v>
          </cell>
        </row>
        <row r="3821">
          <cell r="X3821">
            <v>75.19</v>
          </cell>
        </row>
        <row r="3821">
          <cell r="Z3821" t="str">
            <v>2QHB01114577</v>
          </cell>
        </row>
        <row r="3822">
          <cell r="D3822" t="str">
            <v>木制品货架隔板</v>
          </cell>
          <cell r="E3822" t="str">
            <v>固定资产-其他-制造费用</v>
          </cell>
        </row>
        <row r="3822">
          <cell r="J3822">
            <v>22.6666666666667</v>
          </cell>
          <cell r="K3822" t="str">
            <v>2021-08-19</v>
          </cell>
        </row>
        <row r="3822">
          <cell r="O3822">
            <v>112.75</v>
          </cell>
        </row>
        <row r="3822">
          <cell r="R3822">
            <v>112.75</v>
          </cell>
        </row>
        <row r="3822">
          <cell r="X3822">
            <v>75.19</v>
          </cell>
        </row>
        <row r="3822">
          <cell r="Z3822" t="str">
            <v>2QHB01114578</v>
          </cell>
        </row>
        <row r="3823">
          <cell r="D3823" t="str">
            <v>木制品货架隔板</v>
          </cell>
          <cell r="E3823" t="str">
            <v>固定资产-其他-制造费用</v>
          </cell>
        </row>
        <row r="3823">
          <cell r="J3823">
            <v>22.6666666666667</v>
          </cell>
          <cell r="K3823" t="str">
            <v>2021-08-19</v>
          </cell>
        </row>
        <row r="3823">
          <cell r="O3823">
            <v>112.75</v>
          </cell>
        </row>
        <row r="3823">
          <cell r="R3823">
            <v>112.75</v>
          </cell>
        </row>
        <row r="3823">
          <cell r="X3823">
            <v>75.19</v>
          </cell>
        </row>
        <row r="3823">
          <cell r="Z3823" t="str">
            <v>2QHB01114579</v>
          </cell>
        </row>
        <row r="3824">
          <cell r="D3824" t="str">
            <v>木制品货架隔板</v>
          </cell>
          <cell r="E3824" t="str">
            <v>固定资产-其他-制造费用</v>
          </cell>
        </row>
        <row r="3824">
          <cell r="J3824">
            <v>22.6666666666667</v>
          </cell>
          <cell r="K3824" t="str">
            <v>2021-08-19</v>
          </cell>
        </row>
        <row r="3824">
          <cell r="O3824">
            <v>112.75</v>
          </cell>
        </row>
        <row r="3824">
          <cell r="R3824">
            <v>112.75</v>
          </cell>
        </row>
        <row r="3824">
          <cell r="X3824">
            <v>75.19</v>
          </cell>
        </row>
        <row r="3824">
          <cell r="Z3824" t="str">
            <v>2QHB01114580</v>
          </cell>
        </row>
        <row r="3825">
          <cell r="D3825" t="str">
            <v>木制品货架隔板</v>
          </cell>
          <cell r="E3825" t="str">
            <v>固定资产-其他-制造费用</v>
          </cell>
        </row>
        <row r="3825">
          <cell r="J3825">
            <v>22.6666666666667</v>
          </cell>
          <cell r="K3825" t="str">
            <v>2021-08-19</v>
          </cell>
        </row>
        <row r="3825">
          <cell r="O3825">
            <v>112.75</v>
          </cell>
        </row>
        <row r="3825">
          <cell r="R3825">
            <v>112.75</v>
          </cell>
        </row>
        <row r="3825">
          <cell r="X3825">
            <v>75.19</v>
          </cell>
        </row>
        <row r="3825">
          <cell r="Z3825" t="str">
            <v>2QHB01114581</v>
          </cell>
        </row>
        <row r="3826">
          <cell r="D3826" t="str">
            <v>木制品货架隔板</v>
          </cell>
          <cell r="E3826" t="str">
            <v>固定资产-其他-制造费用</v>
          </cell>
        </row>
        <row r="3826">
          <cell r="J3826">
            <v>22.6666666666667</v>
          </cell>
          <cell r="K3826" t="str">
            <v>2021-08-19</v>
          </cell>
        </row>
        <row r="3826">
          <cell r="O3826">
            <v>112.75</v>
          </cell>
        </row>
        <row r="3826">
          <cell r="R3826">
            <v>112.75</v>
          </cell>
        </row>
        <row r="3826">
          <cell r="X3826">
            <v>75.19</v>
          </cell>
        </row>
        <row r="3826">
          <cell r="Z3826" t="str">
            <v>2QHB01114582</v>
          </cell>
        </row>
        <row r="3827">
          <cell r="D3827" t="str">
            <v>木制品货架隔板</v>
          </cell>
          <cell r="E3827" t="str">
            <v>固定资产-其他-制造费用</v>
          </cell>
        </row>
        <row r="3827">
          <cell r="J3827">
            <v>22.6666666666667</v>
          </cell>
          <cell r="K3827" t="str">
            <v>2021-08-19</v>
          </cell>
        </row>
        <row r="3827">
          <cell r="O3827">
            <v>112.75</v>
          </cell>
        </row>
        <row r="3827">
          <cell r="R3827">
            <v>112.75</v>
          </cell>
        </row>
        <row r="3827">
          <cell r="X3827">
            <v>75.19</v>
          </cell>
        </row>
        <row r="3827">
          <cell r="Z3827" t="str">
            <v>2QHB01114583</v>
          </cell>
        </row>
        <row r="3828">
          <cell r="D3828" t="str">
            <v>木制品货架隔板</v>
          </cell>
          <cell r="E3828" t="str">
            <v>固定资产-其他-制造费用</v>
          </cell>
        </row>
        <row r="3828">
          <cell r="J3828">
            <v>22.6666666666667</v>
          </cell>
          <cell r="K3828" t="str">
            <v>2021-08-19</v>
          </cell>
        </row>
        <row r="3828">
          <cell r="O3828">
            <v>112.75</v>
          </cell>
        </row>
        <row r="3828">
          <cell r="R3828">
            <v>112.75</v>
          </cell>
        </row>
        <row r="3828">
          <cell r="X3828">
            <v>75.19</v>
          </cell>
        </row>
        <row r="3828">
          <cell r="Z3828" t="str">
            <v>2QHB01114584</v>
          </cell>
        </row>
        <row r="3829">
          <cell r="D3829" t="str">
            <v>木制品货架隔板</v>
          </cell>
          <cell r="E3829" t="str">
            <v>固定资产-其他-制造费用</v>
          </cell>
        </row>
        <row r="3829">
          <cell r="J3829">
            <v>22.6666666666667</v>
          </cell>
          <cell r="K3829" t="str">
            <v>2021-08-19</v>
          </cell>
        </row>
        <row r="3829">
          <cell r="O3829">
            <v>112.75</v>
          </cell>
        </row>
        <row r="3829">
          <cell r="R3829">
            <v>112.75</v>
          </cell>
        </row>
        <row r="3829">
          <cell r="X3829">
            <v>75.19</v>
          </cell>
        </row>
        <row r="3829">
          <cell r="Z3829" t="str">
            <v>2QHB01114585</v>
          </cell>
        </row>
        <row r="3830">
          <cell r="D3830" t="str">
            <v>木制品货架隔板</v>
          </cell>
          <cell r="E3830" t="str">
            <v>固定资产-其他-制造费用</v>
          </cell>
        </row>
        <row r="3830">
          <cell r="J3830">
            <v>22.6666666666667</v>
          </cell>
          <cell r="K3830" t="str">
            <v>2021-08-19</v>
          </cell>
        </row>
        <row r="3830">
          <cell r="O3830">
            <v>112.75</v>
          </cell>
        </row>
        <row r="3830">
          <cell r="R3830">
            <v>112.75</v>
          </cell>
        </row>
        <row r="3830">
          <cell r="X3830">
            <v>75.19</v>
          </cell>
        </row>
        <row r="3830">
          <cell r="Z3830" t="str">
            <v>2QHB01114586</v>
          </cell>
        </row>
        <row r="3831">
          <cell r="D3831" t="str">
            <v>木制品货架隔板</v>
          </cell>
          <cell r="E3831" t="str">
            <v>固定资产-其他-制造费用</v>
          </cell>
        </row>
        <row r="3831">
          <cell r="J3831">
            <v>22.6666666666667</v>
          </cell>
          <cell r="K3831" t="str">
            <v>2021-08-19</v>
          </cell>
        </row>
        <row r="3831">
          <cell r="O3831">
            <v>112.75</v>
          </cell>
        </row>
        <row r="3831">
          <cell r="R3831">
            <v>112.75</v>
          </cell>
        </row>
        <row r="3831">
          <cell r="X3831">
            <v>75.19</v>
          </cell>
        </row>
        <row r="3831">
          <cell r="Z3831" t="str">
            <v>2QHB01114587</v>
          </cell>
        </row>
        <row r="3832">
          <cell r="D3832" t="str">
            <v>木制品货架隔板</v>
          </cell>
          <cell r="E3832" t="str">
            <v>固定资产-其他-制造费用</v>
          </cell>
        </row>
        <row r="3832">
          <cell r="J3832">
            <v>22.6666666666667</v>
          </cell>
          <cell r="K3832" t="str">
            <v>2021-08-19</v>
          </cell>
        </row>
        <row r="3832">
          <cell r="O3832">
            <v>112.75</v>
          </cell>
        </row>
        <row r="3832">
          <cell r="R3832">
            <v>112.75</v>
          </cell>
        </row>
        <row r="3832">
          <cell r="X3832">
            <v>75.19</v>
          </cell>
        </row>
        <row r="3832">
          <cell r="Z3832" t="str">
            <v>2QHB01114588</v>
          </cell>
        </row>
        <row r="3833">
          <cell r="D3833" t="str">
            <v>木制品货架隔板</v>
          </cell>
          <cell r="E3833" t="str">
            <v>固定资产-其他-制造费用</v>
          </cell>
        </row>
        <row r="3833">
          <cell r="J3833">
            <v>22.6666666666667</v>
          </cell>
          <cell r="K3833" t="str">
            <v>2021-08-19</v>
          </cell>
        </row>
        <row r="3833">
          <cell r="O3833">
            <v>112.75</v>
          </cell>
        </row>
        <row r="3833">
          <cell r="R3833">
            <v>112.75</v>
          </cell>
        </row>
        <row r="3833">
          <cell r="X3833">
            <v>75.19</v>
          </cell>
        </row>
        <row r="3833">
          <cell r="Z3833" t="str">
            <v>2QHB01114589</v>
          </cell>
        </row>
        <row r="3834">
          <cell r="D3834" t="str">
            <v>木制品货架隔板</v>
          </cell>
          <cell r="E3834" t="str">
            <v>固定资产-其他-制造费用</v>
          </cell>
        </row>
        <row r="3834">
          <cell r="J3834">
            <v>22.6666666666667</v>
          </cell>
          <cell r="K3834" t="str">
            <v>2021-08-19</v>
          </cell>
        </row>
        <row r="3834">
          <cell r="O3834">
            <v>112.75</v>
          </cell>
        </row>
        <row r="3834">
          <cell r="R3834">
            <v>112.75</v>
          </cell>
        </row>
        <row r="3834">
          <cell r="X3834">
            <v>75.19</v>
          </cell>
        </row>
        <row r="3834">
          <cell r="Z3834" t="str">
            <v>2QHB01114590</v>
          </cell>
        </row>
        <row r="3835">
          <cell r="D3835" t="str">
            <v>木制品货架隔板</v>
          </cell>
          <cell r="E3835" t="str">
            <v>固定资产-其他-制造费用</v>
          </cell>
        </row>
        <row r="3835">
          <cell r="J3835">
            <v>22.6666666666667</v>
          </cell>
          <cell r="K3835" t="str">
            <v>2021-08-19</v>
          </cell>
        </row>
        <row r="3835">
          <cell r="O3835">
            <v>112.75</v>
          </cell>
        </row>
        <row r="3835">
          <cell r="R3835">
            <v>112.75</v>
          </cell>
        </row>
        <row r="3835">
          <cell r="X3835">
            <v>75.19</v>
          </cell>
        </row>
        <row r="3835">
          <cell r="Z3835" t="str">
            <v>2QHB01114591</v>
          </cell>
        </row>
        <row r="3836">
          <cell r="D3836" t="str">
            <v>木制品货架隔板</v>
          </cell>
          <cell r="E3836" t="str">
            <v>固定资产-其他-制造费用</v>
          </cell>
        </row>
        <row r="3836">
          <cell r="J3836">
            <v>22.6666666666667</v>
          </cell>
          <cell r="K3836" t="str">
            <v>2021-08-19</v>
          </cell>
        </row>
        <row r="3836">
          <cell r="O3836">
            <v>112.75</v>
          </cell>
        </row>
        <row r="3836">
          <cell r="R3836">
            <v>112.75</v>
          </cell>
        </row>
        <row r="3836">
          <cell r="X3836">
            <v>75.19</v>
          </cell>
        </row>
        <row r="3836">
          <cell r="Z3836" t="str">
            <v>2QHB01114592</v>
          </cell>
        </row>
        <row r="3837">
          <cell r="D3837" t="str">
            <v>木制品货架隔板</v>
          </cell>
          <cell r="E3837" t="str">
            <v>固定资产-其他-制造费用</v>
          </cell>
        </row>
        <row r="3837">
          <cell r="J3837">
            <v>22.6666666666667</v>
          </cell>
          <cell r="K3837" t="str">
            <v>2021-08-19</v>
          </cell>
        </row>
        <row r="3837">
          <cell r="O3837">
            <v>112.75</v>
          </cell>
        </row>
        <row r="3837">
          <cell r="R3837">
            <v>112.75</v>
          </cell>
        </row>
        <row r="3837">
          <cell r="X3837">
            <v>75.19</v>
          </cell>
        </row>
        <row r="3837">
          <cell r="Z3837" t="str">
            <v>2QHB01114593</v>
          </cell>
        </row>
        <row r="3838">
          <cell r="D3838" t="str">
            <v>木制品货架隔板</v>
          </cell>
          <cell r="E3838" t="str">
            <v>固定资产-其他-制造费用</v>
          </cell>
        </row>
        <row r="3838">
          <cell r="J3838">
            <v>22.6666666666667</v>
          </cell>
          <cell r="K3838" t="str">
            <v>2021-08-19</v>
          </cell>
        </row>
        <row r="3838">
          <cell r="O3838">
            <v>112.75</v>
          </cell>
        </row>
        <row r="3838">
          <cell r="R3838">
            <v>112.75</v>
          </cell>
        </row>
        <row r="3838">
          <cell r="X3838">
            <v>75.19</v>
          </cell>
        </row>
        <row r="3838">
          <cell r="Z3838" t="str">
            <v>2QHB01114594</v>
          </cell>
        </row>
        <row r="3839">
          <cell r="D3839" t="str">
            <v>木制品货架隔板</v>
          </cell>
          <cell r="E3839" t="str">
            <v>固定资产-其他-制造费用</v>
          </cell>
        </row>
        <row r="3839">
          <cell r="J3839">
            <v>22.6666666666667</v>
          </cell>
          <cell r="K3839" t="str">
            <v>2021-08-19</v>
          </cell>
        </row>
        <row r="3839">
          <cell r="O3839">
            <v>112.76</v>
          </cell>
        </row>
        <row r="3839">
          <cell r="R3839">
            <v>112.76</v>
          </cell>
        </row>
        <row r="3839">
          <cell r="X3839">
            <v>75.19</v>
          </cell>
        </row>
        <row r="3839">
          <cell r="Z3839" t="str">
            <v>2QHB01114595</v>
          </cell>
        </row>
        <row r="3840">
          <cell r="D3840" t="str">
            <v>木制品货架隔板</v>
          </cell>
          <cell r="E3840" t="str">
            <v>固定资产-其他-制造费用</v>
          </cell>
        </row>
        <row r="3840">
          <cell r="J3840">
            <v>22.6666666666667</v>
          </cell>
          <cell r="K3840" t="str">
            <v>2021-08-19</v>
          </cell>
        </row>
        <row r="3840">
          <cell r="O3840">
            <v>112.76</v>
          </cell>
        </row>
        <row r="3840">
          <cell r="R3840">
            <v>112.76</v>
          </cell>
        </row>
        <row r="3840">
          <cell r="X3840">
            <v>75.19</v>
          </cell>
        </row>
        <row r="3840">
          <cell r="Z3840" t="str">
            <v>2QHB01114596</v>
          </cell>
        </row>
        <row r="3841">
          <cell r="D3841" t="str">
            <v>木制品货架隔板</v>
          </cell>
          <cell r="E3841" t="str">
            <v>固定资产-其他-制造费用</v>
          </cell>
        </row>
        <row r="3841">
          <cell r="J3841">
            <v>22.6666666666667</v>
          </cell>
          <cell r="K3841" t="str">
            <v>2021-08-19</v>
          </cell>
        </row>
        <row r="3841">
          <cell r="O3841">
            <v>112.76</v>
          </cell>
        </row>
        <row r="3841">
          <cell r="R3841">
            <v>112.76</v>
          </cell>
        </row>
        <row r="3841">
          <cell r="X3841">
            <v>75.19</v>
          </cell>
        </row>
        <row r="3841">
          <cell r="Z3841" t="str">
            <v>2QHB01114597</v>
          </cell>
        </row>
        <row r="3842">
          <cell r="D3842" t="str">
            <v>木制品货架隔板</v>
          </cell>
          <cell r="E3842" t="str">
            <v>固定资产-其他-制造费用</v>
          </cell>
        </row>
        <row r="3842">
          <cell r="J3842">
            <v>22.6666666666667</v>
          </cell>
          <cell r="K3842" t="str">
            <v>2021-08-19</v>
          </cell>
        </row>
        <row r="3842">
          <cell r="O3842">
            <v>112.76</v>
          </cell>
        </row>
        <row r="3842">
          <cell r="R3842">
            <v>112.76</v>
          </cell>
        </row>
        <row r="3842">
          <cell r="X3842">
            <v>75.19</v>
          </cell>
        </row>
        <row r="3842">
          <cell r="Z3842" t="str">
            <v>2QHB01114598</v>
          </cell>
        </row>
        <row r="3843">
          <cell r="D3843" t="str">
            <v>木制品货架隔板</v>
          </cell>
          <cell r="E3843" t="str">
            <v>固定资产-其他-制造费用</v>
          </cell>
        </row>
        <row r="3843">
          <cell r="J3843">
            <v>22.6666666666667</v>
          </cell>
          <cell r="K3843" t="str">
            <v>2021-08-19</v>
          </cell>
        </row>
        <row r="3843">
          <cell r="O3843">
            <v>112.76</v>
          </cell>
        </row>
        <row r="3843">
          <cell r="R3843">
            <v>112.76</v>
          </cell>
        </row>
        <row r="3843">
          <cell r="X3843">
            <v>75.19</v>
          </cell>
        </row>
        <row r="3843">
          <cell r="Z3843" t="str">
            <v>2QHB01114599</v>
          </cell>
        </row>
        <row r="3844">
          <cell r="D3844" t="str">
            <v>木制品货架隔板</v>
          </cell>
          <cell r="E3844" t="str">
            <v>固定资产-其他-制造费用</v>
          </cell>
        </row>
        <row r="3844">
          <cell r="J3844">
            <v>22.6666666666667</v>
          </cell>
          <cell r="K3844" t="str">
            <v>2021-08-19</v>
          </cell>
        </row>
        <row r="3844">
          <cell r="O3844">
            <v>112.76</v>
          </cell>
        </row>
        <row r="3844">
          <cell r="R3844">
            <v>112.76</v>
          </cell>
        </row>
        <row r="3844">
          <cell r="X3844">
            <v>75.19</v>
          </cell>
        </row>
        <row r="3844">
          <cell r="Z3844" t="str">
            <v>2QHB01114600</v>
          </cell>
        </row>
        <row r="3845">
          <cell r="D3845" t="str">
            <v>木制品货架隔板</v>
          </cell>
          <cell r="E3845" t="str">
            <v>固定资产-其他-制造费用</v>
          </cell>
        </row>
        <row r="3845">
          <cell r="J3845">
            <v>22.6666666666667</v>
          </cell>
          <cell r="K3845" t="str">
            <v>2021-08-19</v>
          </cell>
        </row>
        <row r="3845">
          <cell r="O3845">
            <v>112.76</v>
          </cell>
        </row>
        <row r="3845">
          <cell r="R3845">
            <v>112.76</v>
          </cell>
        </row>
        <row r="3845">
          <cell r="X3845">
            <v>75.19</v>
          </cell>
        </row>
        <row r="3845">
          <cell r="Z3845" t="str">
            <v>2QHB01114601</v>
          </cell>
        </row>
        <row r="3846">
          <cell r="D3846" t="str">
            <v>木制品货架隔板</v>
          </cell>
          <cell r="E3846" t="str">
            <v>固定资产-其他-制造费用</v>
          </cell>
        </row>
        <row r="3846">
          <cell r="J3846">
            <v>22.6666666666667</v>
          </cell>
          <cell r="K3846" t="str">
            <v>2021-08-19</v>
          </cell>
        </row>
        <row r="3846">
          <cell r="O3846">
            <v>112.76</v>
          </cell>
        </row>
        <row r="3846">
          <cell r="R3846">
            <v>112.76</v>
          </cell>
        </row>
        <row r="3846">
          <cell r="X3846">
            <v>75.19</v>
          </cell>
        </row>
        <row r="3846">
          <cell r="Z3846" t="str">
            <v>2QHB01114602</v>
          </cell>
        </row>
        <row r="3847">
          <cell r="D3847" t="str">
            <v>木制品货架隔板</v>
          </cell>
          <cell r="E3847" t="str">
            <v>固定资产-其他-制造费用</v>
          </cell>
        </row>
        <row r="3847">
          <cell r="J3847">
            <v>22.6666666666667</v>
          </cell>
          <cell r="K3847" t="str">
            <v>2021-08-19</v>
          </cell>
        </row>
        <row r="3847">
          <cell r="O3847">
            <v>112.76</v>
          </cell>
        </row>
        <row r="3847">
          <cell r="R3847">
            <v>112.76</v>
          </cell>
        </row>
        <row r="3847">
          <cell r="X3847">
            <v>75.19</v>
          </cell>
        </row>
        <row r="3847">
          <cell r="Z3847" t="str">
            <v>2QHB01114603</v>
          </cell>
        </row>
        <row r="3848">
          <cell r="D3848" t="str">
            <v>木制品货架隔板</v>
          </cell>
          <cell r="E3848" t="str">
            <v>固定资产-其他-制造费用</v>
          </cell>
        </row>
        <row r="3848">
          <cell r="J3848">
            <v>22.6666666666667</v>
          </cell>
          <cell r="K3848" t="str">
            <v>2021-08-19</v>
          </cell>
        </row>
        <row r="3848">
          <cell r="O3848">
            <v>112.76</v>
          </cell>
        </row>
        <row r="3848">
          <cell r="R3848">
            <v>112.76</v>
          </cell>
        </row>
        <row r="3848">
          <cell r="X3848">
            <v>75.19</v>
          </cell>
        </row>
        <row r="3848">
          <cell r="Z3848" t="str">
            <v>2QHB01114604</v>
          </cell>
        </row>
        <row r="3849">
          <cell r="D3849" t="str">
            <v>木制品货架隔板</v>
          </cell>
          <cell r="E3849" t="str">
            <v>固定资产-其他-制造费用</v>
          </cell>
        </row>
        <row r="3849">
          <cell r="J3849">
            <v>22.6666666666667</v>
          </cell>
          <cell r="K3849" t="str">
            <v>2021-08-19</v>
          </cell>
        </row>
        <row r="3849">
          <cell r="O3849">
            <v>112.76</v>
          </cell>
        </row>
        <row r="3849">
          <cell r="R3849">
            <v>112.76</v>
          </cell>
        </row>
        <row r="3849">
          <cell r="X3849">
            <v>75.19</v>
          </cell>
        </row>
        <row r="3849">
          <cell r="Z3849" t="str">
            <v>2QHB01114605</v>
          </cell>
        </row>
        <row r="3850">
          <cell r="D3850" t="str">
            <v>木制品货架隔板</v>
          </cell>
          <cell r="E3850" t="str">
            <v>固定资产-其他-制造费用</v>
          </cell>
        </row>
        <row r="3850">
          <cell r="J3850">
            <v>22.6666666666667</v>
          </cell>
          <cell r="K3850" t="str">
            <v>2021-08-19</v>
          </cell>
        </row>
        <row r="3850">
          <cell r="O3850">
            <v>112.76</v>
          </cell>
        </row>
        <row r="3850">
          <cell r="R3850">
            <v>112.76</v>
          </cell>
        </row>
        <row r="3850">
          <cell r="X3850">
            <v>75.19</v>
          </cell>
        </row>
        <row r="3850">
          <cell r="Z3850" t="str">
            <v>2QHB01114606</v>
          </cell>
        </row>
        <row r="3851">
          <cell r="D3851" t="str">
            <v>木制品货架隔板</v>
          </cell>
          <cell r="E3851" t="str">
            <v>固定资产-其他-制造费用</v>
          </cell>
        </row>
        <row r="3851">
          <cell r="J3851">
            <v>22.6666666666667</v>
          </cell>
          <cell r="K3851" t="str">
            <v>2021-08-19</v>
          </cell>
        </row>
        <row r="3851">
          <cell r="O3851">
            <v>112.76</v>
          </cell>
        </row>
        <row r="3851">
          <cell r="R3851">
            <v>112.76</v>
          </cell>
        </row>
        <row r="3851">
          <cell r="X3851">
            <v>75.19</v>
          </cell>
        </row>
        <row r="3851">
          <cell r="Z3851" t="str">
            <v>2QHB01114607</v>
          </cell>
        </row>
        <row r="3852">
          <cell r="D3852" t="str">
            <v>木制品货架隔板</v>
          </cell>
          <cell r="E3852" t="str">
            <v>固定资产-其他-制造费用</v>
          </cell>
        </row>
        <row r="3852">
          <cell r="J3852">
            <v>22.6666666666667</v>
          </cell>
          <cell r="K3852" t="str">
            <v>2021-08-19</v>
          </cell>
        </row>
        <row r="3852">
          <cell r="O3852">
            <v>112.76</v>
          </cell>
        </row>
        <row r="3852">
          <cell r="R3852">
            <v>112.76</v>
          </cell>
        </row>
        <row r="3852">
          <cell r="X3852">
            <v>75.19</v>
          </cell>
        </row>
        <row r="3852">
          <cell r="Z3852" t="str">
            <v>2QHB01114608</v>
          </cell>
        </row>
        <row r="3853">
          <cell r="D3853" t="str">
            <v>木制品货架隔板</v>
          </cell>
          <cell r="E3853" t="str">
            <v>固定资产-其他-制造费用</v>
          </cell>
        </row>
        <row r="3853">
          <cell r="J3853">
            <v>22.6666666666667</v>
          </cell>
          <cell r="K3853" t="str">
            <v>2021-08-19</v>
          </cell>
        </row>
        <row r="3853">
          <cell r="O3853">
            <v>112.76</v>
          </cell>
        </row>
        <row r="3853">
          <cell r="R3853">
            <v>112.76</v>
          </cell>
        </row>
        <row r="3853">
          <cell r="X3853">
            <v>75.19</v>
          </cell>
        </row>
        <row r="3853">
          <cell r="Z3853" t="str">
            <v>2QHB01114609</v>
          </cell>
        </row>
        <row r="3854">
          <cell r="D3854" t="str">
            <v>木制品货架隔板</v>
          </cell>
          <cell r="E3854" t="str">
            <v>固定资产-其他-制造费用</v>
          </cell>
        </row>
        <row r="3854">
          <cell r="J3854">
            <v>22.6666666666667</v>
          </cell>
          <cell r="K3854" t="str">
            <v>2021-08-19</v>
          </cell>
        </row>
        <row r="3854">
          <cell r="O3854">
            <v>112.76</v>
          </cell>
        </row>
        <row r="3854">
          <cell r="R3854">
            <v>112.76</v>
          </cell>
        </row>
        <row r="3854">
          <cell r="X3854">
            <v>75.19</v>
          </cell>
        </row>
        <row r="3854">
          <cell r="Z3854" t="str">
            <v>2QHB01114610</v>
          </cell>
        </row>
        <row r="3855">
          <cell r="D3855" t="str">
            <v>木制品货架隔板</v>
          </cell>
          <cell r="E3855" t="str">
            <v>固定资产-其他-制造费用</v>
          </cell>
        </row>
        <row r="3855">
          <cell r="J3855">
            <v>22.6666666666667</v>
          </cell>
          <cell r="K3855" t="str">
            <v>2021-08-19</v>
          </cell>
        </row>
        <row r="3855">
          <cell r="O3855">
            <v>112.76</v>
          </cell>
        </row>
        <row r="3855">
          <cell r="R3855">
            <v>112.76</v>
          </cell>
        </row>
        <row r="3855">
          <cell r="X3855">
            <v>75.19</v>
          </cell>
        </row>
        <row r="3855">
          <cell r="Z3855" t="str">
            <v>2QHB01114611</v>
          </cell>
        </row>
        <row r="3856">
          <cell r="D3856" t="str">
            <v>木制品货架隔板</v>
          </cell>
          <cell r="E3856" t="str">
            <v>固定资产-其他-制造费用</v>
          </cell>
        </row>
        <row r="3856">
          <cell r="J3856">
            <v>22.6666666666667</v>
          </cell>
          <cell r="K3856" t="str">
            <v>2021-08-19</v>
          </cell>
        </row>
        <row r="3856">
          <cell r="O3856">
            <v>112.76</v>
          </cell>
        </row>
        <row r="3856">
          <cell r="R3856">
            <v>112.76</v>
          </cell>
        </row>
        <row r="3856">
          <cell r="X3856">
            <v>75.19</v>
          </cell>
        </row>
        <row r="3856">
          <cell r="Z3856" t="str">
            <v>2QHB01114612</v>
          </cell>
        </row>
        <row r="3857">
          <cell r="D3857" t="str">
            <v>木制品货架隔板</v>
          </cell>
          <cell r="E3857" t="str">
            <v>固定资产-其他-制造费用</v>
          </cell>
        </row>
        <row r="3857">
          <cell r="J3857">
            <v>22.6666666666667</v>
          </cell>
          <cell r="K3857" t="str">
            <v>2021-08-19</v>
          </cell>
        </row>
        <row r="3857">
          <cell r="O3857">
            <v>112.76</v>
          </cell>
        </row>
        <row r="3857">
          <cell r="R3857">
            <v>112.76</v>
          </cell>
        </row>
        <row r="3857">
          <cell r="X3857">
            <v>75.19</v>
          </cell>
        </row>
        <row r="3857">
          <cell r="Z3857" t="str">
            <v>2QHB01114613</v>
          </cell>
        </row>
        <row r="3858">
          <cell r="D3858" t="str">
            <v>木制品货架隔板</v>
          </cell>
          <cell r="E3858" t="str">
            <v>固定资产-其他-制造费用</v>
          </cell>
        </row>
        <row r="3858">
          <cell r="J3858">
            <v>22.6666666666667</v>
          </cell>
          <cell r="K3858" t="str">
            <v>2021-08-19</v>
          </cell>
        </row>
        <row r="3858">
          <cell r="O3858">
            <v>112.76</v>
          </cell>
        </row>
        <row r="3858">
          <cell r="R3858">
            <v>112.76</v>
          </cell>
        </row>
        <row r="3858">
          <cell r="X3858">
            <v>75.19</v>
          </cell>
        </row>
        <row r="3858">
          <cell r="Z3858" t="str">
            <v>2QHB01114614</v>
          </cell>
        </row>
        <row r="3859">
          <cell r="D3859" t="str">
            <v>木制品货架隔板</v>
          </cell>
          <cell r="E3859" t="str">
            <v>固定资产-其他-制造费用</v>
          </cell>
        </row>
        <row r="3859">
          <cell r="J3859">
            <v>22.6666666666667</v>
          </cell>
          <cell r="K3859" t="str">
            <v>2021-08-19</v>
          </cell>
        </row>
        <row r="3859">
          <cell r="O3859">
            <v>112.76</v>
          </cell>
        </row>
        <row r="3859">
          <cell r="R3859">
            <v>112.76</v>
          </cell>
        </row>
        <row r="3859">
          <cell r="X3859">
            <v>75.19</v>
          </cell>
        </row>
        <row r="3859">
          <cell r="Z3859" t="str">
            <v>2QHB01114615</v>
          </cell>
        </row>
        <row r="3860">
          <cell r="D3860" t="str">
            <v>木制品货架隔板</v>
          </cell>
          <cell r="E3860" t="str">
            <v>固定资产-其他-制造费用</v>
          </cell>
        </row>
        <row r="3860">
          <cell r="J3860">
            <v>22.6666666666667</v>
          </cell>
          <cell r="K3860" t="str">
            <v>2021-08-19</v>
          </cell>
        </row>
        <row r="3860">
          <cell r="O3860">
            <v>112.76</v>
          </cell>
        </row>
        <row r="3860">
          <cell r="R3860">
            <v>112.76</v>
          </cell>
        </row>
        <row r="3860">
          <cell r="X3860">
            <v>75.19</v>
          </cell>
        </row>
        <row r="3860">
          <cell r="Z3860" t="str">
            <v>2QHB01114616</v>
          </cell>
        </row>
        <row r="3861">
          <cell r="D3861" t="str">
            <v>木制品货架隔板</v>
          </cell>
          <cell r="E3861" t="str">
            <v>固定资产-其他-制造费用</v>
          </cell>
        </row>
        <row r="3861">
          <cell r="J3861">
            <v>22.6666666666667</v>
          </cell>
          <cell r="K3861" t="str">
            <v>2021-08-19</v>
          </cell>
        </row>
        <row r="3861">
          <cell r="O3861">
            <v>112.76</v>
          </cell>
        </row>
        <row r="3861">
          <cell r="R3861">
            <v>112.76</v>
          </cell>
        </row>
        <row r="3861">
          <cell r="X3861">
            <v>75.19</v>
          </cell>
        </row>
        <row r="3861">
          <cell r="Z3861" t="str">
            <v>2QHB01114617</v>
          </cell>
        </row>
        <row r="3862">
          <cell r="D3862" t="str">
            <v>木制品货架隔板</v>
          </cell>
          <cell r="E3862" t="str">
            <v>固定资产-其他-制造费用</v>
          </cell>
        </row>
        <row r="3862">
          <cell r="J3862">
            <v>22.6666666666667</v>
          </cell>
          <cell r="K3862" t="str">
            <v>2021-08-19</v>
          </cell>
        </row>
        <row r="3862">
          <cell r="O3862">
            <v>112.76</v>
          </cell>
        </row>
        <row r="3862">
          <cell r="R3862">
            <v>112.76</v>
          </cell>
        </row>
        <row r="3862">
          <cell r="X3862">
            <v>75.19</v>
          </cell>
        </row>
        <row r="3862">
          <cell r="Z3862" t="str">
            <v>2QHB01114618</v>
          </cell>
        </row>
        <row r="3863">
          <cell r="D3863" t="str">
            <v>木制品货架隔板</v>
          </cell>
          <cell r="E3863" t="str">
            <v>固定资产-其他-制造费用</v>
          </cell>
        </row>
        <row r="3863">
          <cell r="J3863">
            <v>22.6666666666667</v>
          </cell>
          <cell r="K3863" t="str">
            <v>2021-08-19</v>
          </cell>
        </row>
        <row r="3863">
          <cell r="O3863">
            <v>112.76</v>
          </cell>
        </row>
        <row r="3863">
          <cell r="R3863">
            <v>112.76</v>
          </cell>
        </row>
        <row r="3863">
          <cell r="X3863">
            <v>75.19</v>
          </cell>
        </row>
        <row r="3863">
          <cell r="Z3863" t="str">
            <v>2QHB01114619</v>
          </cell>
        </row>
        <row r="3864">
          <cell r="D3864" t="str">
            <v>木制品货架隔板</v>
          </cell>
          <cell r="E3864" t="str">
            <v>固定资产-其他-制造费用</v>
          </cell>
        </row>
        <row r="3864">
          <cell r="J3864">
            <v>22.6666666666667</v>
          </cell>
          <cell r="K3864" t="str">
            <v>2021-08-19</v>
          </cell>
        </row>
        <row r="3864">
          <cell r="O3864">
            <v>112.76</v>
          </cell>
        </row>
        <row r="3864">
          <cell r="R3864">
            <v>112.76</v>
          </cell>
        </row>
        <row r="3864">
          <cell r="X3864">
            <v>75.19</v>
          </cell>
        </row>
        <row r="3864">
          <cell r="Z3864" t="str">
            <v>2QHB01114620</v>
          </cell>
        </row>
        <row r="3865">
          <cell r="D3865" t="str">
            <v>木制品货架隔板</v>
          </cell>
          <cell r="E3865" t="str">
            <v>固定资产-其他-制造费用</v>
          </cell>
        </row>
        <row r="3865">
          <cell r="J3865">
            <v>22.6666666666667</v>
          </cell>
          <cell r="K3865" t="str">
            <v>2021-08-19</v>
          </cell>
        </row>
        <row r="3865">
          <cell r="O3865">
            <v>112.76</v>
          </cell>
        </row>
        <row r="3865">
          <cell r="R3865">
            <v>112.76</v>
          </cell>
        </row>
        <row r="3865">
          <cell r="X3865">
            <v>75.19</v>
          </cell>
        </row>
        <row r="3865">
          <cell r="Z3865" t="str">
            <v>2QHB01114621</v>
          </cell>
        </row>
        <row r="3866">
          <cell r="D3866" t="str">
            <v>木制品货架隔板</v>
          </cell>
          <cell r="E3866" t="str">
            <v>固定资产-其他-制造费用</v>
          </cell>
        </row>
        <row r="3866">
          <cell r="J3866">
            <v>22.6666666666667</v>
          </cell>
          <cell r="K3866" t="str">
            <v>2021-08-19</v>
          </cell>
        </row>
        <row r="3866">
          <cell r="O3866">
            <v>112.76</v>
          </cell>
        </row>
        <row r="3866">
          <cell r="R3866">
            <v>112.76</v>
          </cell>
        </row>
        <row r="3866">
          <cell r="X3866">
            <v>75.19</v>
          </cell>
        </row>
        <row r="3866">
          <cell r="Z3866" t="str">
            <v>2QHB01114622</v>
          </cell>
        </row>
        <row r="3867">
          <cell r="D3867" t="str">
            <v>木制品货架隔板</v>
          </cell>
          <cell r="E3867" t="str">
            <v>固定资产-其他-制造费用</v>
          </cell>
        </row>
        <row r="3867">
          <cell r="J3867">
            <v>22.6666666666667</v>
          </cell>
          <cell r="K3867" t="str">
            <v>2021-08-19</v>
          </cell>
        </row>
        <row r="3867">
          <cell r="O3867">
            <v>112.76</v>
          </cell>
        </row>
        <row r="3867">
          <cell r="R3867">
            <v>112.76</v>
          </cell>
        </row>
        <row r="3867">
          <cell r="X3867">
            <v>75.19</v>
          </cell>
        </row>
        <row r="3867">
          <cell r="Z3867" t="str">
            <v>2QHB01114623</v>
          </cell>
        </row>
        <row r="3868">
          <cell r="D3868" t="str">
            <v>木制品货架隔板</v>
          </cell>
          <cell r="E3868" t="str">
            <v>固定资产-其他-制造费用</v>
          </cell>
        </row>
        <row r="3868">
          <cell r="J3868">
            <v>22.6666666666667</v>
          </cell>
          <cell r="K3868" t="str">
            <v>2021-08-19</v>
          </cell>
        </row>
        <row r="3868">
          <cell r="O3868">
            <v>112.76</v>
          </cell>
        </row>
        <row r="3868">
          <cell r="R3868">
            <v>112.76</v>
          </cell>
        </row>
        <row r="3868">
          <cell r="X3868">
            <v>75.19</v>
          </cell>
        </row>
        <row r="3868">
          <cell r="Z3868" t="str">
            <v>2QHB01114624</v>
          </cell>
        </row>
        <row r="3869">
          <cell r="D3869" t="str">
            <v>木制品货架隔板</v>
          </cell>
          <cell r="E3869" t="str">
            <v>固定资产-其他-制造费用</v>
          </cell>
        </row>
        <row r="3869">
          <cell r="J3869">
            <v>22.6666666666667</v>
          </cell>
          <cell r="K3869" t="str">
            <v>2021-08-19</v>
          </cell>
        </row>
        <row r="3869">
          <cell r="O3869">
            <v>112.76</v>
          </cell>
        </row>
        <row r="3869">
          <cell r="R3869">
            <v>112.76</v>
          </cell>
        </row>
        <row r="3869">
          <cell r="X3869">
            <v>75.19</v>
          </cell>
        </row>
        <row r="3869">
          <cell r="Z3869" t="str">
            <v>2QHB01114625</v>
          </cell>
        </row>
        <row r="3870">
          <cell r="D3870" t="str">
            <v>木制品货架隔板</v>
          </cell>
          <cell r="E3870" t="str">
            <v>固定资产-其他-制造费用</v>
          </cell>
        </row>
        <row r="3870">
          <cell r="J3870">
            <v>22.6666666666667</v>
          </cell>
          <cell r="K3870" t="str">
            <v>2021-08-19</v>
          </cell>
        </row>
        <row r="3870">
          <cell r="O3870">
            <v>112.76</v>
          </cell>
        </row>
        <row r="3870">
          <cell r="R3870">
            <v>112.76</v>
          </cell>
        </row>
        <row r="3870">
          <cell r="X3870">
            <v>75.19</v>
          </cell>
        </row>
        <row r="3870">
          <cell r="Z3870" t="str">
            <v>2QHB01114626</v>
          </cell>
        </row>
        <row r="3871">
          <cell r="D3871" t="str">
            <v>木制品货架隔板</v>
          </cell>
          <cell r="E3871" t="str">
            <v>固定资产-其他-制造费用</v>
          </cell>
        </row>
        <row r="3871">
          <cell r="J3871">
            <v>22.6666666666667</v>
          </cell>
          <cell r="K3871" t="str">
            <v>2021-08-19</v>
          </cell>
        </row>
        <row r="3871">
          <cell r="O3871">
            <v>112.76</v>
          </cell>
        </row>
        <row r="3871">
          <cell r="R3871">
            <v>112.76</v>
          </cell>
        </row>
        <row r="3871">
          <cell r="X3871">
            <v>75.19</v>
          </cell>
        </row>
        <row r="3871">
          <cell r="Z3871" t="str">
            <v>2QHB01114627</v>
          </cell>
        </row>
        <row r="3872">
          <cell r="D3872" t="str">
            <v>木制品货架隔板</v>
          </cell>
          <cell r="E3872" t="str">
            <v>固定资产-其他-制造费用</v>
          </cell>
        </row>
        <row r="3872">
          <cell r="J3872">
            <v>22.6666666666667</v>
          </cell>
          <cell r="K3872" t="str">
            <v>2021-08-19</v>
          </cell>
        </row>
        <row r="3872">
          <cell r="O3872">
            <v>112.76</v>
          </cell>
        </row>
        <row r="3872">
          <cell r="R3872">
            <v>112.76</v>
          </cell>
        </row>
        <row r="3872">
          <cell r="X3872">
            <v>75.19</v>
          </cell>
        </row>
        <row r="3872">
          <cell r="Z3872" t="str">
            <v>2QHB01114628</v>
          </cell>
        </row>
        <row r="3873">
          <cell r="D3873" t="str">
            <v>木制品货架隔板</v>
          </cell>
          <cell r="E3873" t="str">
            <v>固定资产-其他-制造费用</v>
          </cell>
        </row>
        <row r="3873">
          <cell r="J3873">
            <v>22.6666666666667</v>
          </cell>
          <cell r="K3873" t="str">
            <v>2021-08-19</v>
          </cell>
        </row>
        <row r="3873">
          <cell r="O3873">
            <v>112.76</v>
          </cell>
        </row>
        <row r="3873">
          <cell r="R3873">
            <v>112.76</v>
          </cell>
        </row>
        <row r="3873">
          <cell r="X3873">
            <v>75.19</v>
          </cell>
        </row>
        <row r="3873">
          <cell r="Z3873" t="str">
            <v>2QHB01114629</v>
          </cell>
        </row>
        <row r="3874">
          <cell r="D3874" t="str">
            <v>木制品货架隔板</v>
          </cell>
          <cell r="E3874" t="str">
            <v>固定资产-其他-制造费用</v>
          </cell>
        </row>
        <row r="3874">
          <cell r="J3874">
            <v>22.6666666666667</v>
          </cell>
          <cell r="K3874" t="str">
            <v>2021-08-19</v>
          </cell>
        </row>
        <row r="3874">
          <cell r="O3874">
            <v>112.76</v>
          </cell>
        </row>
        <row r="3874">
          <cell r="R3874">
            <v>112.76</v>
          </cell>
        </row>
        <row r="3874">
          <cell r="X3874">
            <v>75.19</v>
          </cell>
        </row>
        <row r="3874">
          <cell r="Z3874" t="str">
            <v>2QHB01114630</v>
          </cell>
        </row>
        <row r="3875">
          <cell r="D3875" t="str">
            <v>木制品货架隔板</v>
          </cell>
          <cell r="E3875" t="str">
            <v>固定资产-其他-制造费用</v>
          </cell>
        </row>
        <row r="3875">
          <cell r="J3875">
            <v>22.6666666666667</v>
          </cell>
          <cell r="K3875" t="str">
            <v>2021-08-19</v>
          </cell>
        </row>
        <row r="3875">
          <cell r="O3875">
            <v>112.76</v>
          </cell>
        </row>
        <row r="3875">
          <cell r="R3875">
            <v>112.76</v>
          </cell>
        </row>
        <row r="3875">
          <cell r="X3875">
            <v>75.19</v>
          </cell>
        </row>
        <row r="3875">
          <cell r="Z3875" t="str">
            <v>2QHB01114631</v>
          </cell>
        </row>
        <row r="3876">
          <cell r="D3876" t="str">
            <v>木制品货架隔板</v>
          </cell>
          <cell r="E3876" t="str">
            <v>固定资产-其他-制造费用</v>
          </cell>
        </row>
        <row r="3876">
          <cell r="J3876">
            <v>22.6666666666667</v>
          </cell>
          <cell r="K3876" t="str">
            <v>2021-08-19</v>
          </cell>
        </row>
        <row r="3876">
          <cell r="O3876">
            <v>112.76</v>
          </cell>
        </row>
        <row r="3876">
          <cell r="R3876">
            <v>112.76</v>
          </cell>
        </row>
        <row r="3876">
          <cell r="X3876">
            <v>75.19</v>
          </cell>
        </row>
        <row r="3876">
          <cell r="Z3876" t="str">
            <v>2QHB01114632</v>
          </cell>
        </row>
        <row r="3877">
          <cell r="D3877" t="str">
            <v>木制品货架隔板</v>
          </cell>
          <cell r="E3877" t="str">
            <v>固定资产-其他-制造费用</v>
          </cell>
        </row>
        <row r="3877">
          <cell r="J3877">
            <v>22.6666666666667</v>
          </cell>
          <cell r="K3877" t="str">
            <v>2021-08-19</v>
          </cell>
        </row>
        <row r="3877">
          <cell r="O3877">
            <v>112.76</v>
          </cell>
        </row>
        <row r="3877">
          <cell r="R3877">
            <v>112.76</v>
          </cell>
        </row>
        <row r="3877">
          <cell r="X3877">
            <v>75.19</v>
          </cell>
        </row>
        <row r="3877">
          <cell r="Z3877" t="str">
            <v>2QHB01114633</v>
          </cell>
        </row>
        <row r="3878">
          <cell r="D3878" t="str">
            <v>木制品货架隔板</v>
          </cell>
          <cell r="E3878" t="str">
            <v>固定资产-其他-制造费用</v>
          </cell>
        </row>
        <row r="3878">
          <cell r="J3878">
            <v>22.6666666666667</v>
          </cell>
          <cell r="K3878" t="str">
            <v>2021-08-19</v>
          </cell>
        </row>
        <row r="3878">
          <cell r="O3878">
            <v>112.76</v>
          </cell>
        </row>
        <row r="3878">
          <cell r="R3878">
            <v>112.76</v>
          </cell>
        </row>
        <row r="3878">
          <cell r="X3878">
            <v>75.19</v>
          </cell>
        </row>
        <row r="3878">
          <cell r="Z3878" t="str">
            <v>2QHB01114634</v>
          </cell>
        </row>
        <row r="3879">
          <cell r="D3879" t="str">
            <v>木制品货架隔板</v>
          </cell>
          <cell r="E3879" t="str">
            <v>固定资产-其他-制造费用</v>
          </cell>
        </row>
        <row r="3879">
          <cell r="J3879">
            <v>22.6666666666667</v>
          </cell>
          <cell r="K3879" t="str">
            <v>2021-08-19</v>
          </cell>
        </row>
        <row r="3879">
          <cell r="O3879">
            <v>112.76</v>
          </cell>
        </row>
        <row r="3879">
          <cell r="R3879">
            <v>112.76</v>
          </cell>
        </row>
        <row r="3879">
          <cell r="X3879">
            <v>75.19</v>
          </cell>
        </row>
        <row r="3879">
          <cell r="Z3879" t="str">
            <v>2QHB01114635</v>
          </cell>
        </row>
        <row r="3880">
          <cell r="D3880" t="str">
            <v>木制品货架隔板</v>
          </cell>
          <cell r="E3880" t="str">
            <v>固定资产-其他-制造费用</v>
          </cell>
        </row>
        <row r="3880">
          <cell r="J3880">
            <v>22.6666666666667</v>
          </cell>
          <cell r="K3880" t="str">
            <v>2021-08-19</v>
          </cell>
        </row>
        <row r="3880">
          <cell r="O3880">
            <v>112.76</v>
          </cell>
        </row>
        <row r="3880">
          <cell r="R3880">
            <v>112.76</v>
          </cell>
        </row>
        <row r="3880">
          <cell r="X3880">
            <v>75.19</v>
          </cell>
        </row>
        <row r="3880">
          <cell r="Z3880" t="str">
            <v>2QHB01114636</v>
          </cell>
        </row>
        <row r="3881">
          <cell r="D3881" t="str">
            <v>木制品货架隔板</v>
          </cell>
          <cell r="E3881" t="str">
            <v>固定资产-其他-制造费用</v>
          </cell>
        </row>
        <row r="3881">
          <cell r="J3881">
            <v>22.6666666666667</v>
          </cell>
          <cell r="K3881" t="str">
            <v>2021-08-19</v>
          </cell>
        </row>
        <row r="3881">
          <cell r="O3881">
            <v>112.76</v>
          </cell>
        </row>
        <row r="3881">
          <cell r="R3881">
            <v>112.76</v>
          </cell>
        </row>
        <row r="3881">
          <cell r="X3881">
            <v>75.19</v>
          </cell>
        </row>
        <row r="3881">
          <cell r="Z3881" t="str">
            <v>2QHB01114637</v>
          </cell>
        </row>
        <row r="3882">
          <cell r="D3882" t="str">
            <v>木制品货架隔板</v>
          </cell>
          <cell r="E3882" t="str">
            <v>固定资产-其他-制造费用</v>
          </cell>
        </row>
        <row r="3882">
          <cell r="J3882">
            <v>22.6666666666667</v>
          </cell>
          <cell r="K3882" t="str">
            <v>2021-08-19</v>
          </cell>
        </row>
        <row r="3882">
          <cell r="O3882">
            <v>112.76</v>
          </cell>
        </row>
        <row r="3882">
          <cell r="R3882">
            <v>112.76</v>
          </cell>
        </row>
        <row r="3882">
          <cell r="X3882">
            <v>75.19</v>
          </cell>
        </row>
        <row r="3882">
          <cell r="Z3882" t="str">
            <v>2QHB01114638</v>
          </cell>
        </row>
        <row r="3883">
          <cell r="D3883" t="str">
            <v>木制品货架隔板</v>
          </cell>
          <cell r="E3883" t="str">
            <v>固定资产-其他-制造费用</v>
          </cell>
        </row>
        <row r="3883">
          <cell r="J3883">
            <v>22.6666666666667</v>
          </cell>
          <cell r="K3883" t="str">
            <v>2021-08-19</v>
          </cell>
        </row>
        <row r="3883">
          <cell r="O3883">
            <v>112.76</v>
          </cell>
        </row>
        <row r="3883">
          <cell r="R3883">
            <v>112.76</v>
          </cell>
        </row>
        <row r="3883">
          <cell r="X3883">
            <v>75.19</v>
          </cell>
        </row>
        <row r="3883">
          <cell r="Z3883" t="str">
            <v>2QHB01114639</v>
          </cell>
        </row>
        <row r="3884">
          <cell r="D3884" t="str">
            <v>木制品货架隔板</v>
          </cell>
          <cell r="E3884" t="str">
            <v>固定资产-其他-制造费用</v>
          </cell>
        </row>
        <row r="3884">
          <cell r="J3884">
            <v>22.6666666666667</v>
          </cell>
          <cell r="K3884" t="str">
            <v>2021-08-19</v>
          </cell>
        </row>
        <row r="3884">
          <cell r="O3884">
            <v>112.76</v>
          </cell>
        </row>
        <row r="3884">
          <cell r="R3884">
            <v>112.76</v>
          </cell>
        </row>
        <row r="3884">
          <cell r="X3884">
            <v>75.19</v>
          </cell>
        </row>
        <row r="3884">
          <cell r="Z3884" t="str">
            <v>2QHB01114640</v>
          </cell>
        </row>
        <row r="3885">
          <cell r="D3885" t="str">
            <v>木制品货架隔板</v>
          </cell>
          <cell r="E3885" t="str">
            <v>固定资产-其他-制造费用</v>
          </cell>
        </row>
        <row r="3885">
          <cell r="J3885">
            <v>22.6666666666667</v>
          </cell>
          <cell r="K3885" t="str">
            <v>2021-08-19</v>
          </cell>
        </row>
        <row r="3885">
          <cell r="O3885">
            <v>112.76</v>
          </cell>
        </row>
        <row r="3885">
          <cell r="R3885">
            <v>112.76</v>
          </cell>
        </row>
        <row r="3885">
          <cell r="X3885">
            <v>75.19</v>
          </cell>
        </row>
        <row r="3885">
          <cell r="Z3885" t="str">
            <v>2QHB01114641</v>
          </cell>
        </row>
        <row r="3886">
          <cell r="D3886" t="str">
            <v>木制品货架隔板</v>
          </cell>
          <cell r="E3886" t="str">
            <v>固定资产-其他-制造费用</v>
          </cell>
        </row>
        <row r="3886">
          <cell r="J3886">
            <v>22.6666666666667</v>
          </cell>
          <cell r="K3886" t="str">
            <v>2021-08-19</v>
          </cell>
        </row>
        <row r="3886">
          <cell r="O3886">
            <v>112.76</v>
          </cell>
        </row>
        <row r="3886">
          <cell r="R3886">
            <v>112.76</v>
          </cell>
        </row>
        <row r="3886">
          <cell r="X3886">
            <v>75.19</v>
          </cell>
        </row>
        <row r="3886">
          <cell r="Z3886" t="str">
            <v>2QHB01114642</v>
          </cell>
        </row>
        <row r="3887">
          <cell r="D3887" t="str">
            <v>木制品货架隔板</v>
          </cell>
          <cell r="E3887" t="str">
            <v>固定资产-其他-制造费用</v>
          </cell>
        </row>
        <row r="3887">
          <cell r="J3887">
            <v>22.6666666666667</v>
          </cell>
          <cell r="K3887" t="str">
            <v>2021-08-19</v>
          </cell>
        </row>
        <row r="3887">
          <cell r="O3887">
            <v>112.76</v>
          </cell>
        </row>
        <row r="3887">
          <cell r="R3887">
            <v>112.76</v>
          </cell>
        </row>
        <row r="3887">
          <cell r="X3887">
            <v>75.19</v>
          </cell>
        </row>
        <row r="3887">
          <cell r="Z3887" t="str">
            <v>2QHB01114643</v>
          </cell>
        </row>
        <row r="3888">
          <cell r="D3888" t="str">
            <v>木制品货架隔板</v>
          </cell>
          <cell r="E3888" t="str">
            <v>固定资产-其他-制造费用</v>
          </cell>
        </row>
        <row r="3888">
          <cell r="J3888">
            <v>22.6666666666667</v>
          </cell>
          <cell r="K3888" t="str">
            <v>2021-08-19</v>
          </cell>
        </row>
        <row r="3888">
          <cell r="O3888">
            <v>112.76</v>
          </cell>
        </row>
        <row r="3888">
          <cell r="R3888">
            <v>112.76</v>
          </cell>
        </row>
        <row r="3888">
          <cell r="X3888">
            <v>75.19</v>
          </cell>
        </row>
        <row r="3888">
          <cell r="Z3888" t="str">
            <v>2QHB01114644</v>
          </cell>
        </row>
        <row r="3889">
          <cell r="D3889" t="str">
            <v>木制品货架隔板</v>
          </cell>
          <cell r="E3889" t="str">
            <v>固定资产-其他-制造费用</v>
          </cell>
        </row>
        <row r="3889">
          <cell r="J3889">
            <v>22.6666666666667</v>
          </cell>
          <cell r="K3889" t="str">
            <v>2021-08-19</v>
          </cell>
        </row>
        <row r="3889">
          <cell r="O3889">
            <v>112.76</v>
          </cell>
        </row>
        <row r="3889">
          <cell r="R3889">
            <v>112.76</v>
          </cell>
        </row>
        <row r="3889">
          <cell r="X3889">
            <v>75.19</v>
          </cell>
        </row>
        <row r="3889">
          <cell r="Z3889" t="str">
            <v>2QHB01114645</v>
          </cell>
        </row>
        <row r="3890">
          <cell r="D3890" t="str">
            <v>木制品货架隔板</v>
          </cell>
          <cell r="E3890" t="str">
            <v>固定资产-其他-制造费用</v>
          </cell>
        </row>
        <row r="3890">
          <cell r="J3890">
            <v>22.6666666666667</v>
          </cell>
          <cell r="K3890" t="str">
            <v>2021-08-19</v>
          </cell>
        </row>
        <row r="3890">
          <cell r="O3890">
            <v>112.76</v>
          </cell>
        </row>
        <row r="3890">
          <cell r="R3890">
            <v>112.76</v>
          </cell>
        </row>
        <row r="3890">
          <cell r="X3890">
            <v>75.19</v>
          </cell>
        </row>
        <row r="3890">
          <cell r="Z3890" t="str">
            <v>2QHB01114646</v>
          </cell>
        </row>
        <row r="3891">
          <cell r="D3891" t="str">
            <v>木制品货架隔板</v>
          </cell>
          <cell r="E3891" t="str">
            <v>固定资产-其他-制造费用</v>
          </cell>
        </row>
        <row r="3891">
          <cell r="J3891">
            <v>22.6666666666667</v>
          </cell>
          <cell r="K3891" t="str">
            <v>2021-08-19</v>
          </cell>
        </row>
        <row r="3891">
          <cell r="O3891">
            <v>112.76</v>
          </cell>
        </row>
        <row r="3891">
          <cell r="R3891">
            <v>112.76</v>
          </cell>
        </row>
        <row r="3891">
          <cell r="X3891">
            <v>75.19</v>
          </cell>
        </row>
        <row r="3891">
          <cell r="Z3891" t="str">
            <v>2QHB01114647</v>
          </cell>
        </row>
        <row r="3892">
          <cell r="D3892" t="str">
            <v>木制品货架隔板</v>
          </cell>
          <cell r="E3892" t="str">
            <v>固定资产-其他-制造费用</v>
          </cell>
        </row>
        <row r="3892">
          <cell r="J3892">
            <v>22.6666666666667</v>
          </cell>
          <cell r="K3892" t="str">
            <v>2021-08-19</v>
          </cell>
        </row>
        <row r="3892">
          <cell r="O3892">
            <v>112.76</v>
          </cell>
        </row>
        <row r="3892">
          <cell r="R3892">
            <v>112.76</v>
          </cell>
        </row>
        <row r="3892">
          <cell r="X3892">
            <v>75.19</v>
          </cell>
        </row>
        <row r="3892">
          <cell r="Z3892" t="str">
            <v>2QHB01114648</v>
          </cell>
        </row>
        <row r="3893">
          <cell r="D3893" t="str">
            <v>木制品货架隔板</v>
          </cell>
          <cell r="E3893" t="str">
            <v>固定资产-其他-制造费用</v>
          </cell>
        </row>
        <row r="3893">
          <cell r="J3893">
            <v>22.6666666666667</v>
          </cell>
          <cell r="K3893" t="str">
            <v>2021-08-19</v>
          </cell>
        </row>
        <row r="3893">
          <cell r="O3893">
            <v>112.76</v>
          </cell>
        </row>
        <row r="3893">
          <cell r="R3893">
            <v>112.76</v>
          </cell>
        </row>
        <row r="3893">
          <cell r="X3893">
            <v>75.19</v>
          </cell>
        </row>
        <row r="3893">
          <cell r="Z3893" t="str">
            <v>2QHB01114649</v>
          </cell>
        </row>
        <row r="3894">
          <cell r="D3894" t="str">
            <v>木制品货架隔板</v>
          </cell>
          <cell r="E3894" t="str">
            <v>固定资产-其他-制造费用</v>
          </cell>
        </row>
        <row r="3894">
          <cell r="J3894">
            <v>22.6666666666667</v>
          </cell>
          <cell r="K3894" t="str">
            <v>2021-08-19</v>
          </cell>
        </row>
        <row r="3894">
          <cell r="O3894">
            <v>112.76</v>
          </cell>
        </row>
        <row r="3894">
          <cell r="R3894">
            <v>112.76</v>
          </cell>
        </row>
        <row r="3894">
          <cell r="X3894">
            <v>75.19</v>
          </cell>
        </row>
        <row r="3894">
          <cell r="Z3894" t="str">
            <v>2QHB01114650</v>
          </cell>
        </row>
        <row r="3895">
          <cell r="D3895" t="str">
            <v>木制品货架隔板</v>
          </cell>
          <cell r="E3895" t="str">
            <v>固定资产-其他-制造费用</v>
          </cell>
        </row>
        <row r="3895">
          <cell r="J3895">
            <v>22.6666666666667</v>
          </cell>
          <cell r="K3895" t="str">
            <v>2021-08-19</v>
          </cell>
        </row>
        <row r="3895">
          <cell r="O3895">
            <v>112.76</v>
          </cell>
        </row>
        <row r="3895">
          <cell r="R3895">
            <v>112.76</v>
          </cell>
        </row>
        <row r="3895">
          <cell r="X3895">
            <v>75.19</v>
          </cell>
        </row>
        <row r="3895">
          <cell r="Z3895" t="str">
            <v>2QHB01114651</v>
          </cell>
        </row>
        <row r="3896">
          <cell r="D3896" t="str">
            <v>木制品货架隔板</v>
          </cell>
          <cell r="E3896" t="str">
            <v>固定资产-其他-制造费用</v>
          </cell>
        </row>
        <row r="3896">
          <cell r="J3896">
            <v>22.6666666666667</v>
          </cell>
          <cell r="K3896" t="str">
            <v>2021-08-19</v>
          </cell>
        </row>
        <row r="3896">
          <cell r="O3896">
            <v>112.76</v>
          </cell>
        </row>
        <row r="3896">
          <cell r="R3896">
            <v>112.76</v>
          </cell>
        </row>
        <row r="3896">
          <cell r="X3896">
            <v>75.19</v>
          </cell>
        </row>
        <row r="3896">
          <cell r="Z3896" t="str">
            <v>2QHB01114652</v>
          </cell>
        </row>
        <row r="3897">
          <cell r="D3897" t="str">
            <v>木制品货架隔板</v>
          </cell>
          <cell r="E3897" t="str">
            <v>固定资产-其他-制造费用</v>
          </cell>
        </row>
        <row r="3897">
          <cell r="J3897">
            <v>22.6666666666667</v>
          </cell>
          <cell r="K3897" t="str">
            <v>2021-08-19</v>
          </cell>
        </row>
        <row r="3897">
          <cell r="O3897">
            <v>112.76</v>
          </cell>
        </row>
        <row r="3897">
          <cell r="R3897">
            <v>112.76</v>
          </cell>
        </row>
        <row r="3897">
          <cell r="X3897">
            <v>75.19</v>
          </cell>
        </row>
        <row r="3897">
          <cell r="Z3897" t="str">
            <v>2QHB01114653</v>
          </cell>
        </row>
        <row r="3898">
          <cell r="D3898" t="str">
            <v>木制品货架隔板</v>
          </cell>
          <cell r="E3898" t="str">
            <v>固定资产-其他-制造费用</v>
          </cell>
        </row>
        <row r="3898">
          <cell r="J3898">
            <v>22.6666666666667</v>
          </cell>
          <cell r="K3898" t="str">
            <v>2021-08-19</v>
          </cell>
        </row>
        <row r="3898">
          <cell r="O3898">
            <v>112.76</v>
          </cell>
        </row>
        <row r="3898">
          <cell r="R3898">
            <v>112.76</v>
          </cell>
        </row>
        <row r="3898">
          <cell r="X3898">
            <v>75.19</v>
          </cell>
        </row>
        <row r="3898">
          <cell r="Z3898" t="str">
            <v>2QHB01114654</v>
          </cell>
        </row>
        <row r="3899">
          <cell r="D3899" t="str">
            <v>木制品货架隔板</v>
          </cell>
          <cell r="E3899" t="str">
            <v>固定资产-其他-制造费用</v>
          </cell>
        </row>
        <row r="3899">
          <cell r="J3899">
            <v>22.6666666666667</v>
          </cell>
          <cell r="K3899" t="str">
            <v>2021-08-19</v>
          </cell>
        </row>
        <row r="3899">
          <cell r="O3899">
            <v>112.76</v>
          </cell>
        </row>
        <row r="3899">
          <cell r="R3899">
            <v>112.76</v>
          </cell>
        </row>
        <row r="3899">
          <cell r="X3899">
            <v>75.19</v>
          </cell>
        </row>
        <row r="3899">
          <cell r="Z3899" t="str">
            <v>2QHB01114655</v>
          </cell>
        </row>
        <row r="3900">
          <cell r="D3900" t="str">
            <v>木制品货架隔板</v>
          </cell>
          <cell r="E3900" t="str">
            <v>固定资产-其他-制造费用</v>
          </cell>
        </row>
        <row r="3900">
          <cell r="J3900">
            <v>22.6666666666667</v>
          </cell>
          <cell r="K3900" t="str">
            <v>2021-08-19</v>
          </cell>
        </row>
        <row r="3900">
          <cell r="O3900">
            <v>112.76</v>
          </cell>
        </row>
        <row r="3900">
          <cell r="R3900">
            <v>112.76</v>
          </cell>
        </row>
        <row r="3900">
          <cell r="X3900">
            <v>75.19</v>
          </cell>
        </row>
        <row r="3900">
          <cell r="Z3900" t="str">
            <v>2QHB01114656</v>
          </cell>
        </row>
        <row r="3901">
          <cell r="D3901" t="str">
            <v>木制品货架隔板</v>
          </cell>
          <cell r="E3901" t="str">
            <v>固定资产-其他-制造费用</v>
          </cell>
        </row>
        <row r="3901">
          <cell r="J3901">
            <v>22.6666666666667</v>
          </cell>
          <cell r="K3901" t="str">
            <v>2021-08-19</v>
          </cell>
        </row>
        <row r="3901">
          <cell r="O3901">
            <v>112.76</v>
          </cell>
        </row>
        <row r="3901">
          <cell r="R3901">
            <v>112.76</v>
          </cell>
        </row>
        <row r="3901">
          <cell r="X3901">
            <v>75.19</v>
          </cell>
        </row>
        <row r="3901">
          <cell r="Z3901" t="str">
            <v>2QHB01114657</v>
          </cell>
        </row>
        <row r="3902">
          <cell r="D3902" t="str">
            <v>木制品货架隔板</v>
          </cell>
          <cell r="E3902" t="str">
            <v>固定资产-其他-制造费用</v>
          </cell>
        </row>
        <row r="3902">
          <cell r="J3902">
            <v>22.6666666666667</v>
          </cell>
          <cell r="K3902" t="str">
            <v>2021-08-19</v>
          </cell>
        </row>
        <row r="3902">
          <cell r="O3902">
            <v>112.76</v>
          </cell>
        </row>
        <row r="3902">
          <cell r="R3902">
            <v>112.76</v>
          </cell>
        </row>
        <row r="3902">
          <cell r="X3902">
            <v>75.19</v>
          </cell>
        </row>
        <row r="3902">
          <cell r="Z3902" t="str">
            <v>2QHB01114658</v>
          </cell>
        </row>
        <row r="3903">
          <cell r="D3903" t="str">
            <v>木制品货架隔板</v>
          </cell>
          <cell r="E3903" t="str">
            <v>固定资产-其他-制造费用</v>
          </cell>
        </row>
        <row r="3903">
          <cell r="J3903">
            <v>22.6666666666667</v>
          </cell>
          <cell r="K3903" t="str">
            <v>2021-08-19</v>
          </cell>
        </row>
        <row r="3903">
          <cell r="O3903">
            <v>112.76</v>
          </cell>
        </row>
        <row r="3903">
          <cell r="R3903">
            <v>112.76</v>
          </cell>
        </row>
        <row r="3903">
          <cell r="X3903">
            <v>75.19</v>
          </cell>
        </row>
        <row r="3903">
          <cell r="Z3903" t="str">
            <v>2QHB01114659</v>
          </cell>
        </row>
        <row r="3904">
          <cell r="D3904" t="str">
            <v>木制品货架隔板</v>
          </cell>
          <cell r="E3904" t="str">
            <v>固定资产-其他-制造费用</v>
          </cell>
        </row>
        <row r="3904">
          <cell r="J3904">
            <v>22.6666666666667</v>
          </cell>
          <cell r="K3904" t="str">
            <v>2021-08-19</v>
          </cell>
        </row>
        <row r="3904">
          <cell r="O3904">
            <v>112.76</v>
          </cell>
        </row>
        <row r="3904">
          <cell r="R3904">
            <v>112.76</v>
          </cell>
        </row>
        <row r="3904">
          <cell r="X3904">
            <v>75.19</v>
          </cell>
        </row>
        <row r="3904">
          <cell r="Z3904" t="str">
            <v>2QHB01114660</v>
          </cell>
        </row>
        <row r="3905">
          <cell r="D3905" t="str">
            <v>木制品货架隔板</v>
          </cell>
          <cell r="E3905" t="str">
            <v>固定资产-其他-制造费用</v>
          </cell>
        </row>
        <row r="3905">
          <cell r="J3905">
            <v>22.6666666666667</v>
          </cell>
          <cell r="K3905" t="str">
            <v>2021-08-19</v>
          </cell>
        </row>
        <row r="3905">
          <cell r="O3905">
            <v>112.76</v>
          </cell>
        </row>
        <row r="3905">
          <cell r="R3905">
            <v>112.76</v>
          </cell>
        </row>
        <row r="3905">
          <cell r="X3905">
            <v>75.19</v>
          </cell>
        </row>
        <row r="3905">
          <cell r="Z3905" t="str">
            <v>2QHB01114661</v>
          </cell>
        </row>
        <row r="3906">
          <cell r="D3906" t="str">
            <v>木制品货架隔板</v>
          </cell>
          <cell r="E3906" t="str">
            <v>固定资产-其他-制造费用</v>
          </cell>
        </row>
        <row r="3906">
          <cell r="J3906">
            <v>22.6666666666667</v>
          </cell>
          <cell r="K3906" t="str">
            <v>2021-08-19</v>
          </cell>
        </row>
        <row r="3906">
          <cell r="O3906">
            <v>112.76</v>
          </cell>
        </row>
        <row r="3906">
          <cell r="R3906">
            <v>112.76</v>
          </cell>
        </row>
        <row r="3906">
          <cell r="X3906">
            <v>75.19</v>
          </cell>
        </row>
        <row r="3906">
          <cell r="Z3906" t="str">
            <v>2QHB01114662</v>
          </cell>
        </row>
        <row r="3907">
          <cell r="D3907" t="str">
            <v>木制品货架隔板</v>
          </cell>
          <cell r="E3907" t="str">
            <v>固定资产-其他-制造费用</v>
          </cell>
        </row>
        <row r="3907">
          <cell r="J3907">
            <v>22.6666666666667</v>
          </cell>
          <cell r="K3907" t="str">
            <v>2021-08-19</v>
          </cell>
        </row>
        <row r="3907">
          <cell r="O3907">
            <v>112.76</v>
          </cell>
        </row>
        <row r="3907">
          <cell r="R3907">
            <v>112.76</v>
          </cell>
        </row>
        <row r="3907">
          <cell r="X3907">
            <v>75.19</v>
          </cell>
        </row>
        <row r="3907">
          <cell r="Z3907" t="str">
            <v>2QHB01114663</v>
          </cell>
        </row>
        <row r="3908">
          <cell r="D3908" t="str">
            <v>木制品货架隔板</v>
          </cell>
          <cell r="E3908" t="str">
            <v>固定资产-其他-制造费用</v>
          </cell>
        </row>
        <row r="3908">
          <cell r="J3908">
            <v>22.6666666666667</v>
          </cell>
          <cell r="K3908" t="str">
            <v>2021-08-19</v>
          </cell>
        </row>
        <row r="3908">
          <cell r="O3908">
            <v>112.76</v>
          </cell>
        </row>
        <row r="3908">
          <cell r="R3908">
            <v>112.76</v>
          </cell>
        </row>
        <row r="3908">
          <cell r="X3908">
            <v>75.19</v>
          </cell>
        </row>
        <row r="3908">
          <cell r="Z3908" t="str">
            <v>2QHB01114664</v>
          </cell>
        </row>
        <row r="3909">
          <cell r="D3909" t="str">
            <v>木制品货架隔板</v>
          </cell>
          <cell r="E3909" t="str">
            <v>固定资产-其他-制造费用</v>
          </cell>
        </row>
        <row r="3909">
          <cell r="J3909">
            <v>22.6666666666667</v>
          </cell>
          <cell r="K3909" t="str">
            <v>2021-08-19</v>
          </cell>
        </row>
        <row r="3909">
          <cell r="O3909">
            <v>112.76</v>
          </cell>
        </row>
        <row r="3909">
          <cell r="R3909">
            <v>112.76</v>
          </cell>
        </row>
        <row r="3909">
          <cell r="X3909">
            <v>75.19</v>
          </cell>
        </row>
        <row r="3909">
          <cell r="Z3909" t="str">
            <v>2QHB01114665</v>
          </cell>
        </row>
        <row r="3910">
          <cell r="D3910" t="str">
            <v>木制品货架隔板</v>
          </cell>
          <cell r="E3910" t="str">
            <v>固定资产-其他-制造费用</v>
          </cell>
        </row>
        <row r="3910">
          <cell r="J3910">
            <v>22.6666666666667</v>
          </cell>
          <cell r="K3910" t="str">
            <v>2021-08-19</v>
          </cell>
        </row>
        <row r="3910">
          <cell r="O3910">
            <v>112.76</v>
          </cell>
        </row>
        <row r="3910">
          <cell r="R3910">
            <v>112.76</v>
          </cell>
        </row>
        <row r="3910">
          <cell r="X3910">
            <v>75.19</v>
          </cell>
        </row>
        <row r="3910">
          <cell r="Z3910" t="str">
            <v>2QHB01114666</v>
          </cell>
        </row>
        <row r="3911">
          <cell r="D3911" t="str">
            <v>木制品货架隔板</v>
          </cell>
          <cell r="E3911" t="str">
            <v>固定资产-其他-制造费用</v>
          </cell>
        </row>
        <row r="3911">
          <cell r="J3911">
            <v>22.6666666666667</v>
          </cell>
          <cell r="K3911" t="str">
            <v>2021-08-19</v>
          </cell>
        </row>
        <row r="3911">
          <cell r="O3911">
            <v>112.76</v>
          </cell>
        </row>
        <row r="3911">
          <cell r="R3911">
            <v>112.76</v>
          </cell>
        </row>
        <row r="3911">
          <cell r="X3911">
            <v>75.19</v>
          </cell>
        </row>
        <row r="3911">
          <cell r="Z3911" t="str">
            <v>2QHB01114667</v>
          </cell>
        </row>
        <row r="3912">
          <cell r="D3912" t="str">
            <v>木制品货架隔板</v>
          </cell>
          <cell r="E3912" t="str">
            <v>固定资产-其他-制造费用</v>
          </cell>
        </row>
        <row r="3912">
          <cell r="J3912">
            <v>22.6666666666667</v>
          </cell>
          <cell r="K3912" t="str">
            <v>2021-08-19</v>
          </cell>
        </row>
        <row r="3912">
          <cell r="O3912">
            <v>112.76</v>
          </cell>
        </row>
        <row r="3912">
          <cell r="R3912">
            <v>112.76</v>
          </cell>
        </row>
        <row r="3912">
          <cell r="X3912">
            <v>75.19</v>
          </cell>
        </row>
        <row r="3912">
          <cell r="Z3912" t="str">
            <v>2QHB01114668</v>
          </cell>
        </row>
        <row r="3913">
          <cell r="D3913" t="str">
            <v>木制品货架隔板</v>
          </cell>
          <cell r="E3913" t="str">
            <v>固定资产-其他-制造费用</v>
          </cell>
        </row>
        <row r="3913">
          <cell r="J3913">
            <v>22.6666666666667</v>
          </cell>
          <cell r="K3913" t="str">
            <v>2021-08-19</v>
          </cell>
        </row>
        <row r="3913">
          <cell r="O3913">
            <v>112.76</v>
          </cell>
        </row>
        <row r="3913">
          <cell r="R3913">
            <v>112.76</v>
          </cell>
        </row>
        <row r="3913">
          <cell r="X3913">
            <v>75.19</v>
          </cell>
        </row>
        <row r="3913">
          <cell r="Z3913" t="str">
            <v>2QHB01114669</v>
          </cell>
        </row>
        <row r="3914">
          <cell r="D3914" t="str">
            <v>木制品货架隔板</v>
          </cell>
          <cell r="E3914" t="str">
            <v>固定资产-其他-制造费用</v>
          </cell>
        </row>
        <row r="3914">
          <cell r="J3914">
            <v>22.6666666666667</v>
          </cell>
          <cell r="K3914" t="str">
            <v>2021-08-19</v>
          </cell>
        </row>
        <row r="3914">
          <cell r="O3914">
            <v>112.76</v>
          </cell>
        </row>
        <row r="3914">
          <cell r="R3914">
            <v>112.76</v>
          </cell>
        </row>
        <row r="3914">
          <cell r="X3914">
            <v>75.19</v>
          </cell>
        </row>
        <row r="3914">
          <cell r="Z3914" t="str">
            <v>2QHB01114670</v>
          </cell>
        </row>
        <row r="3915">
          <cell r="D3915" t="str">
            <v>木制品货架隔板</v>
          </cell>
          <cell r="E3915" t="str">
            <v>固定资产-其他-制造费用</v>
          </cell>
        </row>
        <row r="3915">
          <cell r="J3915">
            <v>22.6666666666667</v>
          </cell>
          <cell r="K3915" t="str">
            <v>2021-08-19</v>
          </cell>
        </row>
        <row r="3915">
          <cell r="O3915">
            <v>112.76</v>
          </cell>
        </row>
        <row r="3915">
          <cell r="R3915">
            <v>112.76</v>
          </cell>
        </row>
        <row r="3915">
          <cell r="X3915">
            <v>75.19</v>
          </cell>
        </row>
        <row r="3915">
          <cell r="Z3915" t="str">
            <v>2QHB01114671</v>
          </cell>
        </row>
        <row r="3916">
          <cell r="D3916" t="str">
            <v>木制品货架隔板</v>
          </cell>
          <cell r="E3916" t="str">
            <v>固定资产-其他-制造费用</v>
          </cell>
        </row>
        <row r="3916">
          <cell r="J3916">
            <v>22.6666666666667</v>
          </cell>
          <cell r="K3916" t="str">
            <v>2021-08-19</v>
          </cell>
        </row>
        <row r="3916">
          <cell r="O3916">
            <v>112.76</v>
          </cell>
        </row>
        <row r="3916">
          <cell r="R3916">
            <v>112.76</v>
          </cell>
        </row>
        <row r="3916">
          <cell r="X3916">
            <v>75.19</v>
          </cell>
        </row>
        <row r="3916">
          <cell r="Z3916" t="str">
            <v>2QHB01114672</v>
          </cell>
        </row>
        <row r="3917">
          <cell r="D3917" t="str">
            <v>木制品货架隔板</v>
          </cell>
          <cell r="E3917" t="str">
            <v>固定资产-其他-制造费用</v>
          </cell>
        </row>
        <row r="3917">
          <cell r="J3917">
            <v>22.6666666666667</v>
          </cell>
          <cell r="K3917" t="str">
            <v>2021-08-19</v>
          </cell>
        </row>
        <row r="3917">
          <cell r="O3917">
            <v>112.76</v>
          </cell>
        </row>
        <row r="3917">
          <cell r="R3917">
            <v>112.76</v>
          </cell>
        </row>
        <row r="3917">
          <cell r="X3917">
            <v>75.19</v>
          </cell>
        </row>
        <row r="3917">
          <cell r="Z3917" t="str">
            <v>2QHB01114673</v>
          </cell>
        </row>
        <row r="3918">
          <cell r="D3918" t="str">
            <v>木制品货架隔板</v>
          </cell>
          <cell r="E3918" t="str">
            <v>固定资产-其他-制造费用</v>
          </cell>
        </row>
        <row r="3918">
          <cell r="J3918">
            <v>22.6666666666667</v>
          </cell>
          <cell r="K3918" t="str">
            <v>2021-08-19</v>
          </cell>
        </row>
        <row r="3918">
          <cell r="O3918">
            <v>112.76</v>
          </cell>
        </row>
        <row r="3918">
          <cell r="R3918">
            <v>112.76</v>
          </cell>
        </row>
        <row r="3918">
          <cell r="X3918">
            <v>75.19</v>
          </cell>
        </row>
        <row r="3918">
          <cell r="Z3918" t="str">
            <v>2QHB01114674</v>
          </cell>
        </row>
        <row r="3919">
          <cell r="D3919" t="str">
            <v>木制品货架隔板</v>
          </cell>
          <cell r="E3919" t="str">
            <v>固定资产-其他-制造费用</v>
          </cell>
        </row>
        <row r="3919">
          <cell r="J3919">
            <v>22.6666666666667</v>
          </cell>
          <cell r="K3919" t="str">
            <v>2021-08-19</v>
          </cell>
        </row>
        <row r="3919">
          <cell r="O3919">
            <v>112.76</v>
          </cell>
        </row>
        <row r="3919">
          <cell r="R3919">
            <v>112.76</v>
          </cell>
        </row>
        <row r="3919">
          <cell r="X3919">
            <v>75.19</v>
          </cell>
        </row>
        <row r="3919">
          <cell r="Z3919" t="str">
            <v>2QHB01114675</v>
          </cell>
        </row>
        <row r="3920">
          <cell r="D3920" t="str">
            <v>木制品货架隔板</v>
          </cell>
          <cell r="E3920" t="str">
            <v>固定资产-其他-制造费用</v>
          </cell>
        </row>
        <row r="3920">
          <cell r="J3920">
            <v>22.6666666666667</v>
          </cell>
          <cell r="K3920" t="str">
            <v>2021-08-19</v>
          </cell>
        </row>
        <row r="3920">
          <cell r="O3920">
            <v>112.76</v>
          </cell>
        </row>
        <row r="3920">
          <cell r="R3920">
            <v>112.76</v>
          </cell>
        </row>
        <row r="3920">
          <cell r="X3920">
            <v>75.19</v>
          </cell>
        </row>
        <row r="3920">
          <cell r="Z3920" t="str">
            <v>2QHB01114676</v>
          </cell>
        </row>
        <row r="3921">
          <cell r="D3921" t="str">
            <v>木制品货架隔板</v>
          </cell>
          <cell r="E3921" t="str">
            <v>固定资产-其他-制造费用</v>
          </cell>
        </row>
        <row r="3921">
          <cell r="J3921">
            <v>22.6666666666667</v>
          </cell>
          <cell r="K3921" t="str">
            <v>2021-08-19</v>
          </cell>
        </row>
        <row r="3921">
          <cell r="O3921">
            <v>112.76</v>
          </cell>
        </row>
        <row r="3921">
          <cell r="R3921">
            <v>112.76</v>
          </cell>
        </row>
        <row r="3921">
          <cell r="X3921">
            <v>75.19</v>
          </cell>
        </row>
        <row r="3921">
          <cell r="Z3921" t="str">
            <v>2QHB01114677</v>
          </cell>
        </row>
        <row r="3922">
          <cell r="D3922" t="str">
            <v>木制品货架隔板</v>
          </cell>
          <cell r="E3922" t="str">
            <v>固定资产-其他-制造费用</v>
          </cell>
        </row>
        <row r="3922">
          <cell r="J3922">
            <v>22.6666666666667</v>
          </cell>
          <cell r="K3922" t="str">
            <v>2021-08-19</v>
          </cell>
        </row>
        <row r="3922">
          <cell r="O3922">
            <v>112.76</v>
          </cell>
        </row>
        <row r="3922">
          <cell r="R3922">
            <v>112.76</v>
          </cell>
        </row>
        <row r="3922">
          <cell r="X3922">
            <v>75.19</v>
          </cell>
        </row>
        <row r="3922">
          <cell r="Z3922" t="str">
            <v>2QHB01114678</v>
          </cell>
        </row>
        <row r="3923">
          <cell r="D3923" t="str">
            <v>木制品货架隔板</v>
          </cell>
          <cell r="E3923" t="str">
            <v>固定资产-其他-制造费用</v>
          </cell>
        </row>
        <row r="3923">
          <cell r="J3923">
            <v>22.6666666666667</v>
          </cell>
          <cell r="K3923" t="str">
            <v>2021-08-19</v>
          </cell>
        </row>
        <row r="3923">
          <cell r="O3923">
            <v>112.76</v>
          </cell>
        </row>
        <row r="3923">
          <cell r="R3923">
            <v>112.76</v>
          </cell>
        </row>
        <row r="3923">
          <cell r="X3923">
            <v>75.19</v>
          </cell>
        </row>
        <row r="3923">
          <cell r="Z3923" t="str">
            <v>2QHB01114679</v>
          </cell>
        </row>
        <row r="3924">
          <cell r="D3924" t="str">
            <v>木制品货架隔板</v>
          </cell>
          <cell r="E3924" t="str">
            <v>固定资产-其他-制造费用</v>
          </cell>
        </row>
        <row r="3924">
          <cell r="J3924">
            <v>22.6666666666667</v>
          </cell>
          <cell r="K3924" t="str">
            <v>2021-08-19</v>
          </cell>
        </row>
        <row r="3924">
          <cell r="O3924">
            <v>112.76</v>
          </cell>
        </row>
        <row r="3924">
          <cell r="R3924">
            <v>112.76</v>
          </cell>
        </row>
        <row r="3924">
          <cell r="X3924">
            <v>75.19</v>
          </cell>
        </row>
        <row r="3924">
          <cell r="Z3924" t="str">
            <v>2QHB01114680</v>
          </cell>
        </row>
        <row r="3925">
          <cell r="D3925" t="str">
            <v>木制品货架隔板</v>
          </cell>
          <cell r="E3925" t="str">
            <v>固定资产-其他-制造费用</v>
          </cell>
        </row>
        <row r="3925">
          <cell r="J3925">
            <v>22.6666666666667</v>
          </cell>
          <cell r="K3925" t="str">
            <v>2021-08-19</v>
          </cell>
        </row>
        <row r="3925">
          <cell r="O3925">
            <v>112.76</v>
          </cell>
        </row>
        <row r="3925">
          <cell r="R3925">
            <v>112.76</v>
          </cell>
        </row>
        <row r="3925">
          <cell r="X3925">
            <v>75.19</v>
          </cell>
        </row>
        <row r="3925">
          <cell r="Z3925" t="str">
            <v>2QHB01114681</v>
          </cell>
        </row>
        <row r="3926">
          <cell r="D3926" t="str">
            <v>木制品货架隔板</v>
          </cell>
          <cell r="E3926" t="str">
            <v>固定资产-其他-制造费用</v>
          </cell>
        </row>
        <row r="3926">
          <cell r="J3926">
            <v>22.6666666666667</v>
          </cell>
          <cell r="K3926" t="str">
            <v>2021-08-19</v>
          </cell>
        </row>
        <row r="3926">
          <cell r="O3926">
            <v>112.76</v>
          </cell>
        </row>
        <row r="3926">
          <cell r="R3926">
            <v>112.76</v>
          </cell>
        </row>
        <row r="3926">
          <cell r="X3926">
            <v>75.19</v>
          </cell>
        </row>
        <row r="3926">
          <cell r="Z3926" t="str">
            <v>2QHB01114682</v>
          </cell>
        </row>
        <row r="3927">
          <cell r="D3927" t="str">
            <v>木制品货架隔板</v>
          </cell>
          <cell r="E3927" t="str">
            <v>固定资产-其他-制造费用</v>
          </cell>
        </row>
        <row r="3927">
          <cell r="J3927">
            <v>22.6666666666667</v>
          </cell>
          <cell r="K3927" t="str">
            <v>2021-08-19</v>
          </cell>
        </row>
        <row r="3927">
          <cell r="O3927">
            <v>112.76</v>
          </cell>
        </row>
        <row r="3927">
          <cell r="R3927">
            <v>112.76</v>
          </cell>
        </row>
        <row r="3927">
          <cell r="X3927">
            <v>75.19</v>
          </cell>
        </row>
        <row r="3927">
          <cell r="Z3927" t="str">
            <v>2QHB01114683</v>
          </cell>
        </row>
        <row r="3928">
          <cell r="D3928" t="str">
            <v>木制品货架隔板</v>
          </cell>
          <cell r="E3928" t="str">
            <v>固定资产-其他-制造费用</v>
          </cell>
        </row>
        <row r="3928">
          <cell r="J3928">
            <v>22.6666666666667</v>
          </cell>
          <cell r="K3928" t="str">
            <v>2021-08-19</v>
          </cell>
        </row>
        <row r="3928">
          <cell r="O3928">
            <v>112.76</v>
          </cell>
        </row>
        <row r="3928">
          <cell r="R3928">
            <v>112.76</v>
          </cell>
        </row>
        <row r="3928">
          <cell r="X3928">
            <v>75.19</v>
          </cell>
        </row>
        <row r="3928">
          <cell r="Z3928" t="str">
            <v>2QHB01114684</v>
          </cell>
        </row>
        <row r="3929">
          <cell r="D3929" t="str">
            <v>木制品货架隔板</v>
          </cell>
          <cell r="E3929" t="str">
            <v>固定资产-其他-制造费用</v>
          </cell>
        </row>
        <row r="3929">
          <cell r="J3929">
            <v>22.6666666666667</v>
          </cell>
          <cell r="K3929" t="str">
            <v>2021-08-19</v>
          </cell>
        </row>
        <row r="3929">
          <cell r="O3929">
            <v>112.76</v>
          </cell>
        </row>
        <row r="3929">
          <cell r="R3929">
            <v>112.76</v>
          </cell>
        </row>
        <row r="3929">
          <cell r="X3929">
            <v>75.19</v>
          </cell>
        </row>
        <row r="3929">
          <cell r="Z3929" t="str">
            <v>2QHB01114685</v>
          </cell>
        </row>
        <row r="3930">
          <cell r="D3930" t="str">
            <v>木制品货架隔板</v>
          </cell>
          <cell r="E3930" t="str">
            <v>固定资产-其他-制造费用</v>
          </cell>
        </row>
        <row r="3930">
          <cell r="J3930">
            <v>22.6666666666667</v>
          </cell>
          <cell r="K3930" t="str">
            <v>2021-08-19</v>
          </cell>
        </row>
        <row r="3930">
          <cell r="O3930">
            <v>112.76</v>
          </cell>
        </row>
        <row r="3930">
          <cell r="R3930">
            <v>112.76</v>
          </cell>
        </row>
        <row r="3930">
          <cell r="X3930">
            <v>75.19</v>
          </cell>
        </row>
        <row r="3930">
          <cell r="Z3930" t="str">
            <v>2QHB01114686</v>
          </cell>
        </row>
        <row r="3931">
          <cell r="D3931" t="str">
            <v>木制品货架隔板</v>
          </cell>
          <cell r="E3931" t="str">
            <v>固定资产-其他-制造费用</v>
          </cell>
        </row>
        <row r="3931">
          <cell r="J3931">
            <v>22.6666666666667</v>
          </cell>
          <cell r="K3931" t="str">
            <v>2021-08-19</v>
          </cell>
        </row>
        <row r="3931">
          <cell r="O3931">
            <v>112.76</v>
          </cell>
        </row>
        <row r="3931">
          <cell r="R3931">
            <v>112.76</v>
          </cell>
        </row>
        <row r="3931">
          <cell r="X3931">
            <v>75.19</v>
          </cell>
        </row>
        <row r="3931">
          <cell r="Z3931" t="str">
            <v>2QHB01114687</v>
          </cell>
        </row>
        <row r="3932">
          <cell r="D3932" t="str">
            <v>木制品货架隔板</v>
          </cell>
          <cell r="E3932" t="str">
            <v>固定资产-其他-制造费用</v>
          </cell>
        </row>
        <row r="3932">
          <cell r="J3932">
            <v>22.6666666666667</v>
          </cell>
          <cell r="K3932" t="str">
            <v>2021-08-19</v>
          </cell>
        </row>
        <row r="3932">
          <cell r="O3932">
            <v>112.76</v>
          </cell>
        </row>
        <row r="3932">
          <cell r="R3932">
            <v>112.76</v>
          </cell>
        </row>
        <row r="3932">
          <cell r="X3932">
            <v>75.19</v>
          </cell>
        </row>
        <row r="3932">
          <cell r="Z3932" t="str">
            <v>2QHB01114688</v>
          </cell>
        </row>
        <row r="3933">
          <cell r="D3933" t="str">
            <v>木制品货架隔板</v>
          </cell>
          <cell r="E3933" t="str">
            <v>固定资产-其他-制造费用</v>
          </cell>
        </row>
        <row r="3933">
          <cell r="J3933">
            <v>22.6666666666667</v>
          </cell>
          <cell r="K3933" t="str">
            <v>2021-08-19</v>
          </cell>
        </row>
        <row r="3933">
          <cell r="O3933">
            <v>112.76</v>
          </cell>
        </row>
        <row r="3933">
          <cell r="R3933">
            <v>112.76</v>
          </cell>
        </row>
        <row r="3933">
          <cell r="X3933">
            <v>75.19</v>
          </cell>
        </row>
        <row r="3933">
          <cell r="Z3933" t="str">
            <v>2QHB01114689</v>
          </cell>
        </row>
        <row r="3934">
          <cell r="D3934" t="str">
            <v>木制品货架隔板</v>
          </cell>
          <cell r="E3934" t="str">
            <v>固定资产-其他-制造费用</v>
          </cell>
        </row>
        <row r="3934">
          <cell r="J3934">
            <v>22.6666666666667</v>
          </cell>
          <cell r="K3934" t="str">
            <v>2021-08-19</v>
          </cell>
        </row>
        <row r="3934">
          <cell r="O3934">
            <v>112.76</v>
          </cell>
        </row>
        <row r="3934">
          <cell r="R3934">
            <v>112.76</v>
          </cell>
        </row>
        <row r="3934">
          <cell r="X3934">
            <v>75.19</v>
          </cell>
        </row>
        <row r="3934">
          <cell r="Z3934" t="str">
            <v>2QHB01114690</v>
          </cell>
        </row>
        <row r="3935">
          <cell r="D3935" t="str">
            <v>木制品货架隔板</v>
          </cell>
          <cell r="E3935" t="str">
            <v>固定资产-其他-制造费用</v>
          </cell>
        </row>
        <row r="3935">
          <cell r="J3935">
            <v>22.6666666666667</v>
          </cell>
          <cell r="K3935" t="str">
            <v>2021-08-19</v>
          </cell>
        </row>
        <row r="3935">
          <cell r="O3935">
            <v>112.76</v>
          </cell>
        </row>
        <row r="3935">
          <cell r="R3935">
            <v>112.76</v>
          </cell>
        </row>
        <row r="3935">
          <cell r="X3935">
            <v>75.19</v>
          </cell>
        </row>
        <row r="3935">
          <cell r="Z3935" t="str">
            <v>2QHB01114691</v>
          </cell>
        </row>
        <row r="3936">
          <cell r="D3936" t="str">
            <v>木制品货架隔板</v>
          </cell>
          <cell r="E3936" t="str">
            <v>固定资产-其他-制造费用</v>
          </cell>
        </row>
        <row r="3936">
          <cell r="J3936">
            <v>22.6666666666667</v>
          </cell>
          <cell r="K3936" t="str">
            <v>2021-08-19</v>
          </cell>
        </row>
        <row r="3936">
          <cell r="O3936">
            <v>112.76</v>
          </cell>
        </row>
        <row r="3936">
          <cell r="R3936">
            <v>112.76</v>
          </cell>
        </row>
        <row r="3936">
          <cell r="X3936">
            <v>75.19</v>
          </cell>
        </row>
        <row r="3936">
          <cell r="Z3936" t="str">
            <v>2QHB01114692</v>
          </cell>
        </row>
        <row r="3937">
          <cell r="D3937" t="str">
            <v>木制品货架隔板</v>
          </cell>
          <cell r="E3937" t="str">
            <v>固定资产-其他-制造费用</v>
          </cell>
        </row>
        <row r="3937">
          <cell r="J3937">
            <v>22.6666666666667</v>
          </cell>
          <cell r="K3937" t="str">
            <v>2021-08-19</v>
          </cell>
        </row>
        <row r="3937">
          <cell r="O3937">
            <v>112.76</v>
          </cell>
        </row>
        <row r="3937">
          <cell r="R3937">
            <v>112.76</v>
          </cell>
        </row>
        <row r="3937">
          <cell r="X3937">
            <v>75.19</v>
          </cell>
        </row>
        <row r="3937">
          <cell r="Z3937" t="str">
            <v>2QHB01114693</v>
          </cell>
        </row>
        <row r="3938">
          <cell r="D3938" t="str">
            <v>木制品货架隔板</v>
          </cell>
          <cell r="E3938" t="str">
            <v>固定资产-其他-制造费用</v>
          </cell>
        </row>
        <row r="3938">
          <cell r="J3938">
            <v>22.6666666666667</v>
          </cell>
          <cell r="K3938" t="str">
            <v>2021-08-19</v>
          </cell>
        </row>
        <row r="3938">
          <cell r="O3938">
            <v>112.76</v>
          </cell>
        </row>
        <row r="3938">
          <cell r="R3938">
            <v>112.76</v>
          </cell>
        </row>
        <row r="3938">
          <cell r="X3938">
            <v>75.19</v>
          </cell>
        </row>
        <row r="3938">
          <cell r="Z3938" t="str">
            <v>2QHB01114694</v>
          </cell>
        </row>
        <row r="3939">
          <cell r="D3939" t="str">
            <v>木制品货架隔板</v>
          </cell>
          <cell r="E3939" t="str">
            <v>固定资产-其他-制造费用</v>
          </cell>
        </row>
        <row r="3939">
          <cell r="J3939">
            <v>22.6666666666667</v>
          </cell>
          <cell r="K3939" t="str">
            <v>2021-08-19</v>
          </cell>
        </row>
        <row r="3939">
          <cell r="O3939">
            <v>112.76</v>
          </cell>
        </row>
        <row r="3939">
          <cell r="R3939">
            <v>112.76</v>
          </cell>
        </row>
        <row r="3939">
          <cell r="X3939">
            <v>75.19</v>
          </cell>
        </row>
        <row r="3939">
          <cell r="Z3939" t="str">
            <v>2QHB01114695</v>
          </cell>
        </row>
        <row r="3940">
          <cell r="D3940" t="str">
            <v>木制品货架隔板</v>
          </cell>
          <cell r="E3940" t="str">
            <v>固定资产-其他-制造费用</v>
          </cell>
        </row>
        <row r="3940">
          <cell r="J3940">
            <v>22.6666666666667</v>
          </cell>
          <cell r="K3940" t="str">
            <v>2021-08-19</v>
          </cell>
        </row>
        <row r="3940">
          <cell r="O3940">
            <v>112.76</v>
          </cell>
        </row>
        <row r="3940">
          <cell r="R3940">
            <v>112.76</v>
          </cell>
        </row>
        <row r="3940">
          <cell r="X3940">
            <v>75.19</v>
          </cell>
        </row>
        <row r="3940">
          <cell r="Z3940" t="str">
            <v>2QHB01114696</v>
          </cell>
        </row>
        <row r="3941">
          <cell r="D3941" t="str">
            <v>木制品货架隔板</v>
          </cell>
          <cell r="E3941" t="str">
            <v>固定资产-其他-制造费用</v>
          </cell>
        </row>
        <row r="3941">
          <cell r="J3941">
            <v>22.6666666666667</v>
          </cell>
          <cell r="K3941" t="str">
            <v>2021-08-19</v>
          </cell>
        </row>
        <row r="3941">
          <cell r="O3941">
            <v>112.76</v>
          </cell>
        </row>
        <row r="3941">
          <cell r="R3941">
            <v>112.76</v>
          </cell>
        </row>
        <row r="3941">
          <cell r="X3941">
            <v>75.19</v>
          </cell>
        </row>
        <row r="3941">
          <cell r="Z3941" t="str">
            <v>2QHB01114697</v>
          </cell>
        </row>
        <row r="3942">
          <cell r="D3942" t="str">
            <v>木制品货架隔板</v>
          </cell>
          <cell r="E3942" t="str">
            <v>固定资产-其他-制造费用</v>
          </cell>
        </row>
        <row r="3942">
          <cell r="J3942">
            <v>22.6666666666667</v>
          </cell>
          <cell r="K3942" t="str">
            <v>2021-08-19</v>
          </cell>
        </row>
        <row r="3942">
          <cell r="O3942">
            <v>112.76</v>
          </cell>
        </row>
        <row r="3942">
          <cell r="R3942">
            <v>112.76</v>
          </cell>
        </row>
        <row r="3942">
          <cell r="X3942">
            <v>75.19</v>
          </cell>
        </row>
        <row r="3942">
          <cell r="Z3942" t="str">
            <v>2QHB01114698</v>
          </cell>
        </row>
        <row r="3943">
          <cell r="D3943" t="str">
            <v>木制品货架隔板</v>
          </cell>
          <cell r="E3943" t="str">
            <v>固定资产-其他-制造费用</v>
          </cell>
        </row>
        <row r="3943">
          <cell r="J3943">
            <v>22.6666666666667</v>
          </cell>
          <cell r="K3943" t="str">
            <v>2021-08-19</v>
          </cell>
        </row>
        <row r="3943">
          <cell r="O3943">
            <v>112.76</v>
          </cell>
        </row>
        <row r="3943">
          <cell r="R3943">
            <v>112.76</v>
          </cell>
        </row>
        <row r="3943">
          <cell r="X3943">
            <v>75.19</v>
          </cell>
        </row>
        <row r="3943">
          <cell r="Z3943" t="str">
            <v>2QHB01114699</v>
          </cell>
        </row>
        <row r="3944">
          <cell r="D3944" t="str">
            <v>木制品货架隔板</v>
          </cell>
          <cell r="E3944" t="str">
            <v>固定资产-其他-制造费用</v>
          </cell>
        </row>
        <row r="3944">
          <cell r="J3944">
            <v>22.6666666666667</v>
          </cell>
          <cell r="K3944" t="str">
            <v>2021-08-19</v>
          </cell>
        </row>
        <row r="3944">
          <cell r="O3944">
            <v>112.76</v>
          </cell>
        </row>
        <row r="3944">
          <cell r="R3944">
            <v>112.76</v>
          </cell>
        </row>
        <row r="3944">
          <cell r="X3944">
            <v>75.19</v>
          </cell>
        </row>
        <row r="3944">
          <cell r="Z3944" t="str">
            <v>2QHB01114700</v>
          </cell>
        </row>
        <row r="3945">
          <cell r="D3945" t="str">
            <v>木制品货架隔板</v>
          </cell>
          <cell r="E3945" t="str">
            <v>固定资产-其他-制造费用</v>
          </cell>
        </row>
        <row r="3945">
          <cell r="J3945">
            <v>22.6666666666667</v>
          </cell>
          <cell r="K3945" t="str">
            <v>2021-08-19</v>
          </cell>
        </row>
        <row r="3945">
          <cell r="O3945">
            <v>112.76</v>
          </cell>
        </row>
        <row r="3945">
          <cell r="R3945">
            <v>112.76</v>
          </cell>
        </row>
        <row r="3945">
          <cell r="X3945">
            <v>75.19</v>
          </cell>
        </row>
        <row r="3945">
          <cell r="Z3945" t="str">
            <v>2QHB01114701</v>
          </cell>
        </row>
        <row r="3946">
          <cell r="D3946" t="str">
            <v>木制品货架隔板</v>
          </cell>
          <cell r="E3946" t="str">
            <v>固定资产-其他-制造费用</v>
          </cell>
        </row>
        <row r="3946">
          <cell r="J3946">
            <v>22.6666666666667</v>
          </cell>
          <cell r="K3946" t="str">
            <v>2021-08-19</v>
          </cell>
        </row>
        <row r="3946">
          <cell r="O3946">
            <v>112.76</v>
          </cell>
        </row>
        <row r="3946">
          <cell r="R3946">
            <v>112.76</v>
          </cell>
        </row>
        <row r="3946">
          <cell r="X3946">
            <v>75.19</v>
          </cell>
        </row>
        <row r="3946">
          <cell r="Z3946" t="str">
            <v>2QHB01114702</v>
          </cell>
        </row>
        <row r="3947">
          <cell r="D3947" t="str">
            <v>木制品货架隔板</v>
          </cell>
          <cell r="E3947" t="str">
            <v>固定资产-其他-制造费用</v>
          </cell>
        </row>
        <row r="3947">
          <cell r="J3947">
            <v>22.6666666666667</v>
          </cell>
          <cell r="K3947" t="str">
            <v>2021-08-19</v>
          </cell>
        </row>
        <row r="3947">
          <cell r="O3947">
            <v>112.76</v>
          </cell>
        </row>
        <row r="3947">
          <cell r="R3947">
            <v>112.76</v>
          </cell>
        </row>
        <row r="3947">
          <cell r="X3947">
            <v>75.19</v>
          </cell>
        </row>
        <row r="3947">
          <cell r="Z3947" t="str">
            <v>2QHB01114703</v>
          </cell>
        </row>
        <row r="3948">
          <cell r="D3948" t="str">
            <v>木制品货架隔板</v>
          </cell>
          <cell r="E3948" t="str">
            <v>固定资产-其他-制造费用</v>
          </cell>
        </row>
        <row r="3948">
          <cell r="J3948">
            <v>22.6666666666667</v>
          </cell>
          <cell r="K3948" t="str">
            <v>2021-08-19</v>
          </cell>
        </row>
        <row r="3948">
          <cell r="O3948">
            <v>112.76</v>
          </cell>
        </row>
        <row r="3948">
          <cell r="R3948">
            <v>112.76</v>
          </cell>
        </row>
        <row r="3948">
          <cell r="X3948">
            <v>75.19</v>
          </cell>
        </row>
        <row r="3948">
          <cell r="Z3948" t="str">
            <v>2QHB01114704</v>
          </cell>
        </row>
        <row r="3949">
          <cell r="D3949" t="str">
            <v>木制品货架隔板</v>
          </cell>
          <cell r="E3949" t="str">
            <v>固定资产-其他-制造费用</v>
          </cell>
        </row>
        <row r="3949">
          <cell r="J3949">
            <v>22.6666666666667</v>
          </cell>
          <cell r="K3949" t="str">
            <v>2021-08-19</v>
          </cell>
        </row>
        <row r="3949">
          <cell r="O3949">
            <v>112.76</v>
          </cell>
        </row>
        <row r="3949">
          <cell r="R3949">
            <v>112.76</v>
          </cell>
        </row>
        <row r="3949">
          <cell r="X3949">
            <v>75.19</v>
          </cell>
        </row>
        <row r="3949">
          <cell r="Z3949" t="str">
            <v>2QHB01114705</v>
          </cell>
        </row>
        <row r="3950">
          <cell r="D3950" t="str">
            <v>木制品货架隔板</v>
          </cell>
          <cell r="E3950" t="str">
            <v>固定资产-其他-制造费用</v>
          </cell>
        </row>
        <row r="3950">
          <cell r="J3950">
            <v>22.6666666666667</v>
          </cell>
          <cell r="K3950" t="str">
            <v>2021-08-19</v>
          </cell>
        </row>
        <row r="3950">
          <cell r="O3950">
            <v>112.76</v>
          </cell>
        </row>
        <row r="3950">
          <cell r="R3950">
            <v>112.76</v>
          </cell>
        </row>
        <row r="3950">
          <cell r="X3950">
            <v>75.19</v>
          </cell>
        </row>
        <row r="3950">
          <cell r="Z3950" t="str">
            <v>2QHB01114706</v>
          </cell>
        </row>
        <row r="3951">
          <cell r="D3951" t="str">
            <v>木制品货架隔板</v>
          </cell>
          <cell r="E3951" t="str">
            <v>固定资产-其他-制造费用</v>
          </cell>
        </row>
        <row r="3951">
          <cell r="J3951">
            <v>22.6666666666667</v>
          </cell>
          <cell r="K3951" t="str">
            <v>2021-08-19</v>
          </cell>
        </row>
        <row r="3951">
          <cell r="O3951">
            <v>112.76</v>
          </cell>
        </row>
        <row r="3951">
          <cell r="R3951">
            <v>112.76</v>
          </cell>
        </row>
        <row r="3951">
          <cell r="X3951">
            <v>75.19</v>
          </cell>
        </row>
        <row r="3951">
          <cell r="Z3951" t="str">
            <v>2QHB01114707</v>
          </cell>
        </row>
        <row r="3952">
          <cell r="D3952" t="str">
            <v>木制品货架隔板</v>
          </cell>
          <cell r="E3952" t="str">
            <v>固定资产-其他-制造费用</v>
          </cell>
        </row>
        <row r="3952">
          <cell r="J3952">
            <v>22.6666666666667</v>
          </cell>
          <cell r="K3952" t="str">
            <v>2021-08-19</v>
          </cell>
        </row>
        <row r="3952">
          <cell r="O3952">
            <v>112.76</v>
          </cell>
        </row>
        <row r="3952">
          <cell r="R3952">
            <v>112.76</v>
          </cell>
        </row>
        <row r="3952">
          <cell r="X3952">
            <v>75.19</v>
          </cell>
        </row>
        <row r="3952">
          <cell r="Z3952" t="str">
            <v>2QHB01114708</v>
          </cell>
        </row>
        <row r="3953">
          <cell r="D3953" t="str">
            <v>木制品货架隔板</v>
          </cell>
          <cell r="E3953" t="str">
            <v>固定资产-其他-制造费用</v>
          </cell>
        </row>
        <row r="3953">
          <cell r="J3953">
            <v>22.6666666666667</v>
          </cell>
          <cell r="K3953" t="str">
            <v>2021-08-19</v>
          </cell>
        </row>
        <row r="3953">
          <cell r="O3953">
            <v>112.76</v>
          </cell>
        </row>
        <row r="3953">
          <cell r="R3953">
            <v>112.76</v>
          </cell>
        </row>
        <row r="3953">
          <cell r="X3953">
            <v>75.19</v>
          </cell>
        </row>
        <row r="3953">
          <cell r="Z3953" t="str">
            <v>2QHB01114709</v>
          </cell>
        </row>
        <row r="3954">
          <cell r="D3954" t="str">
            <v>木制品货架隔板</v>
          </cell>
          <cell r="E3954" t="str">
            <v>固定资产-其他-制造费用</v>
          </cell>
        </row>
        <row r="3954">
          <cell r="J3954">
            <v>22.6666666666667</v>
          </cell>
          <cell r="K3954" t="str">
            <v>2021-08-19</v>
          </cell>
        </row>
        <row r="3954">
          <cell r="O3954">
            <v>112.76</v>
          </cell>
        </row>
        <row r="3954">
          <cell r="R3954">
            <v>112.76</v>
          </cell>
        </row>
        <row r="3954">
          <cell r="X3954">
            <v>75.19</v>
          </cell>
        </row>
        <row r="3954">
          <cell r="Z3954" t="str">
            <v>2QHB01114710</v>
          </cell>
        </row>
        <row r="3955">
          <cell r="D3955" t="str">
            <v>木制品货架隔板</v>
          </cell>
          <cell r="E3955" t="str">
            <v>固定资产-其他-制造费用</v>
          </cell>
        </row>
        <row r="3955">
          <cell r="J3955">
            <v>22.6666666666667</v>
          </cell>
          <cell r="K3955" t="str">
            <v>2021-08-19</v>
          </cell>
        </row>
        <row r="3955">
          <cell r="O3955">
            <v>112.76</v>
          </cell>
        </row>
        <row r="3955">
          <cell r="R3955">
            <v>112.76</v>
          </cell>
        </row>
        <row r="3955">
          <cell r="X3955">
            <v>75.19</v>
          </cell>
        </row>
        <row r="3955">
          <cell r="Z3955" t="str">
            <v>2QHB01114711</v>
          </cell>
        </row>
        <row r="3956">
          <cell r="D3956" t="str">
            <v>木制品货架隔板</v>
          </cell>
          <cell r="E3956" t="str">
            <v>固定资产-其他-制造费用</v>
          </cell>
        </row>
        <row r="3956">
          <cell r="J3956">
            <v>22.6666666666667</v>
          </cell>
          <cell r="K3956" t="str">
            <v>2021-08-19</v>
          </cell>
        </row>
        <row r="3956">
          <cell r="O3956">
            <v>112.76</v>
          </cell>
        </row>
        <row r="3956">
          <cell r="R3956">
            <v>112.76</v>
          </cell>
        </row>
        <row r="3956">
          <cell r="X3956">
            <v>75.19</v>
          </cell>
        </row>
        <row r="3956">
          <cell r="Z3956" t="str">
            <v>2QHB01114712</v>
          </cell>
        </row>
        <row r="3957">
          <cell r="D3957" t="str">
            <v>木制品货架隔板</v>
          </cell>
          <cell r="E3957" t="str">
            <v>固定资产-其他-制造费用</v>
          </cell>
        </row>
        <row r="3957">
          <cell r="J3957">
            <v>22.6666666666667</v>
          </cell>
          <cell r="K3957" t="str">
            <v>2021-08-19</v>
          </cell>
        </row>
        <row r="3957">
          <cell r="O3957">
            <v>112.76</v>
          </cell>
        </row>
        <row r="3957">
          <cell r="R3957">
            <v>112.76</v>
          </cell>
        </row>
        <row r="3957">
          <cell r="X3957">
            <v>75.19</v>
          </cell>
        </row>
        <row r="3957">
          <cell r="Z3957" t="str">
            <v>2QHB01114713</v>
          </cell>
        </row>
        <row r="3958">
          <cell r="D3958" t="str">
            <v>木制品货架隔板</v>
          </cell>
          <cell r="E3958" t="str">
            <v>固定资产-其他-制造费用</v>
          </cell>
        </row>
        <row r="3958">
          <cell r="J3958">
            <v>22.6666666666667</v>
          </cell>
          <cell r="K3958" t="str">
            <v>2021-08-19</v>
          </cell>
        </row>
        <row r="3958">
          <cell r="O3958">
            <v>112.76</v>
          </cell>
        </row>
        <row r="3958">
          <cell r="R3958">
            <v>112.76</v>
          </cell>
        </row>
        <row r="3958">
          <cell r="X3958">
            <v>75.19</v>
          </cell>
        </row>
        <row r="3958">
          <cell r="Z3958" t="str">
            <v>2QHB01114714</v>
          </cell>
        </row>
        <row r="3959">
          <cell r="D3959" t="str">
            <v>木制品货架隔板</v>
          </cell>
          <cell r="E3959" t="str">
            <v>固定资产-其他-制造费用</v>
          </cell>
        </row>
        <row r="3959">
          <cell r="J3959">
            <v>22.6666666666667</v>
          </cell>
          <cell r="K3959" t="str">
            <v>2021-08-19</v>
          </cell>
        </row>
        <row r="3959">
          <cell r="O3959">
            <v>112.76</v>
          </cell>
        </row>
        <row r="3959">
          <cell r="R3959">
            <v>112.76</v>
          </cell>
        </row>
        <row r="3959">
          <cell r="X3959">
            <v>75.19</v>
          </cell>
        </row>
        <row r="3959">
          <cell r="Z3959" t="str">
            <v>2QHB01114715</v>
          </cell>
        </row>
        <row r="3960">
          <cell r="D3960" t="str">
            <v>木制品货架隔板</v>
          </cell>
          <cell r="E3960" t="str">
            <v>固定资产-其他-制造费用</v>
          </cell>
        </row>
        <row r="3960">
          <cell r="J3960">
            <v>22.6666666666667</v>
          </cell>
          <cell r="K3960" t="str">
            <v>2021-08-19</v>
          </cell>
        </row>
        <row r="3960">
          <cell r="O3960">
            <v>112.76</v>
          </cell>
        </row>
        <row r="3960">
          <cell r="R3960">
            <v>112.76</v>
          </cell>
        </row>
        <row r="3960">
          <cell r="X3960">
            <v>75.19</v>
          </cell>
        </row>
        <row r="3960">
          <cell r="Z3960" t="str">
            <v>2QHB01114716</v>
          </cell>
        </row>
        <row r="3961">
          <cell r="D3961" t="str">
            <v>木制品货架隔板</v>
          </cell>
          <cell r="E3961" t="str">
            <v>固定资产-其他-制造费用</v>
          </cell>
        </row>
        <row r="3961">
          <cell r="J3961">
            <v>22.6666666666667</v>
          </cell>
          <cell r="K3961" t="str">
            <v>2021-08-19</v>
          </cell>
        </row>
        <row r="3961">
          <cell r="O3961">
            <v>112.76</v>
          </cell>
        </row>
        <row r="3961">
          <cell r="R3961">
            <v>112.76</v>
          </cell>
        </row>
        <row r="3961">
          <cell r="X3961">
            <v>75.19</v>
          </cell>
        </row>
        <row r="3961">
          <cell r="Z3961" t="str">
            <v>2QHB01114717</v>
          </cell>
        </row>
        <row r="3962">
          <cell r="D3962" t="str">
            <v>木制品货架隔板</v>
          </cell>
          <cell r="E3962" t="str">
            <v>固定资产-其他-制造费用</v>
          </cell>
        </row>
        <row r="3962">
          <cell r="J3962">
            <v>22.6666666666667</v>
          </cell>
          <cell r="K3962" t="str">
            <v>2021-08-19</v>
          </cell>
        </row>
        <row r="3962">
          <cell r="O3962">
            <v>112.76</v>
          </cell>
        </row>
        <row r="3962">
          <cell r="R3962">
            <v>112.76</v>
          </cell>
        </row>
        <row r="3962">
          <cell r="X3962">
            <v>75.19</v>
          </cell>
        </row>
        <row r="3962">
          <cell r="Z3962" t="str">
            <v>2QHB01114718</v>
          </cell>
        </row>
        <row r="3963">
          <cell r="D3963" t="str">
            <v>木制品货架隔板</v>
          </cell>
          <cell r="E3963" t="str">
            <v>固定资产-其他-制造费用</v>
          </cell>
        </row>
        <row r="3963">
          <cell r="J3963">
            <v>22.6666666666667</v>
          </cell>
          <cell r="K3963" t="str">
            <v>2021-08-19</v>
          </cell>
        </row>
        <row r="3963">
          <cell r="O3963">
            <v>112.76</v>
          </cell>
        </row>
        <row r="3963">
          <cell r="R3963">
            <v>112.76</v>
          </cell>
        </row>
        <row r="3963">
          <cell r="X3963">
            <v>75.19</v>
          </cell>
        </row>
        <row r="3963">
          <cell r="Z3963" t="str">
            <v>2QHB01114719</v>
          </cell>
        </row>
        <row r="3964">
          <cell r="D3964" t="str">
            <v>木制品货架隔板</v>
          </cell>
          <cell r="E3964" t="str">
            <v>固定资产-其他-制造费用</v>
          </cell>
        </row>
        <row r="3964">
          <cell r="J3964">
            <v>22.6666666666667</v>
          </cell>
          <cell r="K3964" t="str">
            <v>2021-08-19</v>
          </cell>
        </row>
        <row r="3964">
          <cell r="O3964">
            <v>112.76</v>
          </cell>
        </row>
        <row r="3964">
          <cell r="R3964">
            <v>112.76</v>
          </cell>
        </row>
        <row r="3964">
          <cell r="X3964">
            <v>75.19</v>
          </cell>
        </row>
        <row r="3964">
          <cell r="Z3964" t="str">
            <v>2QHB01114720</v>
          </cell>
        </row>
        <row r="3965">
          <cell r="D3965" t="str">
            <v>木制品货架隔板</v>
          </cell>
          <cell r="E3965" t="str">
            <v>固定资产-其他-制造费用</v>
          </cell>
        </row>
        <row r="3965">
          <cell r="J3965">
            <v>22.6666666666667</v>
          </cell>
          <cell r="K3965" t="str">
            <v>2021-08-19</v>
          </cell>
        </row>
        <row r="3965">
          <cell r="O3965">
            <v>112.76</v>
          </cell>
        </row>
        <row r="3965">
          <cell r="R3965">
            <v>112.76</v>
          </cell>
        </row>
        <row r="3965">
          <cell r="X3965">
            <v>75.19</v>
          </cell>
        </row>
        <row r="3965">
          <cell r="Z3965" t="str">
            <v>2QHB01114721</v>
          </cell>
        </row>
        <row r="3966">
          <cell r="D3966" t="str">
            <v>木制品货架隔板</v>
          </cell>
          <cell r="E3966" t="str">
            <v>固定资产-其他-制造费用</v>
          </cell>
        </row>
        <row r="3966">
          <cell r="J3966">
            <v>22.6666666666667</v>
          </cell>
          <cell r="K3966" t="str">
            <v>2021-08-19</v>
          </cell>
        </row>
        <row r="3966">
          <cell r="O3966">
            <v>112.76</v>
          </cell>
        </row>
        <row r="3966">
          <cell r="R3966">
            <v>112.76</v>
          </cell>
        </row>
        <row r="3966">
          <cell r="X3966">
            <v>75.19</v>
          </cell>
        </row>
        <row r="3966">
          <cell r="Z3966" t="str">
            <v>2QHB01114722</v>
          </cell>
        </row>
        <row r="3967">
          <cell r="D3967" t="str">
            <v>木制品货架隔板</v>
          </cell>
          <cell r="E3967" t="str">
            <v>固定资产-其他-制造费用</v>
          </cell>
        </row>
        <row r="3967">
          <cell r="J3967">
            <v>22.6666666666667</v>
          </cell>
          <cell r="K3967" t="str">
            <v>2021-08-19</v>
          </cell>
        </row>
        <row r="3967">
          <cell r="O3967">
            <v>112.76</v>
          </cell>
        </row>
        <row r="3967">
          <cell r="R3967">
            <v>112.76</v>
          </cell>
        </row>
        <row r="3967">
          <cell r="X3967">
            <v>75.19</v>
          </cell>
        </row>
        <row r="3967">
          <cell r="Z3967" t="str">
            <v>2QHB01114723</v>
          </cell>
        </row>
        <row r="3968">
          <cell r="D3968" t="str">
            <v>木制品货架隔板</v>
          </cell>
          <cell r="E3968" t="str">
            <v>固定资产-其他-制造费用</v>
          </cell>
        </row>
        <row r="3968">
          <cell r="J3968">
            <v>22.6666666666667</v>
          </cell>
          <cell r="K3968" t="str">
            <v>2021-08-19</v>
          </cell>
        </row>
        <row r="3968">
          <cell r="O3968">
            <v>112.76</v>
          </cell>
        </row>
        <row r="3968">
          <cell r="R3968">
            <v>112.76</v>
          </cell>
        </row>
        <row r="3968">
          <cell r="X3968">
            <v>75.19</v>
          </cell>
        </row>
        <row r="3968">
          <cell r="Z3968" t="str">
            <v>2QHB01114724</v>
          </cell>
        </row>
        <row r="3969">
          <cell r="D3969" t="str">
            <v>木制品货架隔板</v>
          </cell>
          <cell r="E3969" t="str">
            <v>固定资产-其他-制造费用</v>
          </cell>
        </row>
        <row r="3969">
          <cell r="J3969">
            <v>22.6666666666667</v>
          </cell>
          <cell r="K3969" t="str">
            <v>2021-08-19</v>
          </cell>
        </row>
        <row r="3969">
          <cell r="O3969">
            <v>112.76</v>
          </cell>
        </row>
        <row r="3969">
          <cell r="R3969">
            <v>112.76</v>
          </cell>
        </row>
        <row r="3969">
          <cell r="X3969">
            <v>75.19</v>
          </cell>
        </row>
        <row r="3969">
          <cell r="Z3969" t="str">
            <v>2QHB01114725</v>
          </cell>
        </row>
        <row r="3970">
          <cell r="D3970" t="str">
            <v>木制品货架隔板</v>
          </cell>
          <cell r="E3970" t="str">
            <v>固定资产-其他-制造费用</v>
          </cell>
        </row>
        <row r="3970">
          <cell r="J3970">
            <v>22.6666666666667</v>
          </cell>
          <cell r="K3970" t="str">
            <v>2021-08-19</v>
          </cell>
        </row>
        <row r="3970">
          <cell r="O3970">
            <v>112.76</v>
          </cell>
        </row>
        <row r="3970">
          <cell r="R3970">
            <v>112.76</v>
          </cell>
        </row>
        <row r="3970">
          <cell r="X3970">
            <v>75.19</v>
          </cell>
        </row>
        <row r="3970">
          <cell r="Z3970" t="str">
            <v>2QHB01114726</v>
          </cell>
        </row>
        <row r="3971">
          <cell r="D3971" t="str">
            <v>木制品货架隔板</v>
          </cell>
          <cell r="E3971" t="str">
            <v>固定资产-其他-制造费用</v>
          </cell>
        </row>
        <row r="3971">
          <cell r="J3971">
            <v>22.6666666666667</v>
          </cell>
          <cell r="K3971" t="str">
            <v>2021-08-19</v>
          </cell>
        </row>
        <row r="3971">
          <cell r="O3971">
            <v>112.76</v>
          </cell>
        </row>
        <row r="3971">
          <cell r="R3971">
            <v>112.76</v>
          </cell>
        </row>
        <row r="3971">
          <cell r="X3971">
            <v>75.19</v>
          </cell>
        </row>
        <row r="3971">
          <cell r="Z3971" t="str">
            <v>2QHB01114727</v>
          </cell>
        </row>
        <row r="3972">
          <cell r="D3972" t="str">
            <v>木制品货架隔板</v>
          </cell>
          <cell r="E3972" t="str">
            <v>固定资产-其他-制造费用</v>
          </cell>
        </row>
        <row r="3972">
          <cell r="J3972">
            <v>22.6666666666667</v>
          </cell>
          <cell r="K3972" t="str">
            <v>2021-08-19</v>
          </cell>
        </row>
        <row r="3972">
          <cell r="O3972">
            <v>112.76</v>
          </cell>
        </row>
        <row r="3972">
          <cell r="R3972">
            <v>112.76</v>
          </cell>
        </row>
        <row r="3972">
          <cell r="X3972">
            <v>75.19</v>
          </cell>
        </row>
        <row r="3972">
          <cell r="Z3972" t="str">
            <v>2QHB01114728</v>
          </cell>
        </row>
        <row r="3973">
          <cell r="D3973" t="str">
            <v>木制品货架隔板</v>
          </cell>
          <cell r="E3973" t="str">
            <v>固定资产-其他-制造费用</v>
          </cell>
        </row>
        <row r="3973">
          <cell r="J3973">
            <v>22.6666666666667</v>
          </cell>
          <cell r="K3973" t="str">
            <v>2021-08-19</v>
          </cell>
        </row>
        <row r="3973">
          <cell r="O3973">
            <v>112.76</v>
          </cell>
        </row>
        <row r="3973">
          <cell r="R3973">
            <v>112.76</v>
          </cell>
        </row>
        <row r="3973">
          <cell r="X3973">
            <v>75.19</v>
          </cell>
        </row>
        <row r="3973">
          <cell r="Z3973" t="str">
            <v>2QHB01114729</v>
          </cell>
        </row>
        <row r="3974">
          <cell r="D3974" t="str">
            <v>木制品货架隔板</v>
          </cell>
          <cell r="E3974" t="str">
            <v>固定资产-其他-制造费用</v>
          </cell>
        </row>
        <row r="3974">
          <cell r="J3974">
            <v>22.6666666666667</v>
          </cell>
          <cell r="K3974" t="str">
            <v>2021-08-19</v>
          </cell>
        </row>
        <row r="3974">
          <cell r="O3974">
            <v>112.76</v>
          </cell>
        </row>
        <row r="3974">
          <cell r="R3974">
            <v>112.76</v>
          </cell>
        </row>
        <row r="3974">
          <cell r="X3974">
            <v>75.19</v>
          </cell>
        </row>
        <row r="3974">
          <cell r="Z3974" t="str">
            <v>2QHB01114730</v>
          </cell>
        </row>
        <row r="3975">
          <cell r="D3975" t="str">
            <v>木制品货架隔板</v>
          </cell>
          <cell r="E3975" t="str">
            <v>固定资产-其他-制造费用</v>
          </cell>
        </row>
        <row r="3975">
          <cell r="J3975">
            <v>22.6666666666667</v>
          </cell>
          <cell r="K3975" t="str">
            <v>2021-08-19</v>
          </cell>
        </row>
        <row r="3975">
          <cell r="O3975">
            <v>112.76</v>
          </cell>
        </row>
        <row r="3975">
          <cell r="R3975">
            <v>112.76</v>
          </cell>
        </row>
        <row r="3975">
          <cell r="X3975">
            <v>75.19</v>
          </cell>
        </row>
        <row r="3975">
          <cell r="Z3975" t="str">
            <v>2QHB01114731</v>
          </cell>
        </row>
        <row r="3976">
          <cell r="D3976" t="str">
            <v>木制品货架隔板</v>
          </cell>
          <cell r="E3976" t="str">
            <v>固定资产-其他-制造费用</v>
          </cell>
        </row>
        <row r="3976">
          <cell r="J3976">
            <v>22.6666666666667</v>
          </cell>
          <cell r="K3976" t="str">
            <v>2021-08-19</v>
          </cell>
        </row>
        <row r="3976">
          <cell r="O3976">
            <v>112.76</v>
          </cell>
        </row>
        <row r="3976">
          <cell r="R3976">
            <v>112.76</v>
          </cell>
        </row>
        <row r="3976">
          <cell r="X3976">
            <v>75.19</v>
          </cell>
        </row>
        <row r="3976">
          <cell r="Z3976" t="str">
            <v>2QHB01114732</v>
          </cell>
        </row>
        <row r="3977">
          <cell r="D3977" t="str">
            <v>木制品货架隔板</v>
          </cell>
          <cell r="E3977" t="str">
            <v>固定资产-其他-制造费用</v>
          </cell>
        </row>
        <row r="3977">
          <cell r="J3977">
            <v>22.6666666666667</v>
          </cell>
          <cell r="K3977" t="str">
            <v>2021-08-19</v>
          </cell>
        </row>
        <row r="3977">
          <cell r="O3977">
            <v>112.76</v>
          </cell>
        </row>
        <row r="3977">
          <cell r="R3977">
            <v>112.76</v>
          </cell>
        </row>
        <row r="3977">
          <cell r="X3977">
            <v>75.19</v>
          </cell>
        </row>
        <row r="3977">
          <cell r="Z3977" t="str">
            <v>2QHB01114733</v>
          </cell>
        </row>
        <row r="3978">
          <cell r="D3978" t="str">
            <v>木制品货架隔板</v>
          </cell>
          <cell r="E3978" t="str">
            <v>固定资产-其他-制造费用</v>
          </cell>
        </row>
        <row r="3978">
          <cell r="J3978">
            <v>22.6666666666667</v>
          </cell>
          <cell r="K3978" t="str">
            <v>2021-08-19</v>
          </cell>
        </row>
        <row r="3978">
          <cell r="O3978">
            <v>112.76</v>
          </cell>
        </row>
        <row r="3978">
          <cell r="R3978">
            <v>112.76</v>
          </cell>
        </row>
        <row r="3978">
          <cell r="X3978">
            <v>75.19</v>
          </cell>
        </row>
        <row r="3978">
          <cell r="Z3978" t="str">
            <v>2QHB01114734</v>
          </cell>
        </row>
        <row r="3979">
          <cell r="D3979" t="str">
            <v>2.0座椅座盆延伸手柄</v>
          </cell>
          <cell r="E3979" t="str">
            <v>固定资产-模具、检具、工装-制造费用</v>
          </cell>
        </row>
        <row r="3979">
          <cell r="J3979">
            <v>22.6666666666667</v>
          </cell>
          <cell r="K3979" t="str">
            <v>2021-08-19</v>
          </cell>
        </row>
        <row r="3979">
          <cell r="O3979">
            <v>95575.22</v>
          </cell>
        </row>
        <row r="3979">
          <cell r="R3979">
            <v>95575.22</v>
          </cell>
        </row>
        <row r="3979">
          <cell r="X3979">
            <v>63796.55</v>
          </cell>
        </row>
        <row r="3979">
          <cell r="Z3979" t="str">
            <v>2THB01084735</v>
          </cell>
        </row>
        <row r="3980">
          <cell r="D3980" t="str">
            <v>2.0座椅安全带出口盖板</v>
          </cell>
          <cell r="E3980" t="str">
            <v>固定资产-模具、检具、工装-制造费用</v>
          </cell>
        </row>
        <row r="3980">
          <cell r="J3980">
            <v>22.6666666666667</v>
          </cell>
          <cell r="K3980" t="str">
            <v>2021-08-19</v>
          </cell>
        </row>
        <row r="3980">
          <cell r="O3980">
            <v>68141.6</v>
          </cell>
        </row>
        <row r="3980">
          <cell r="R3980">
            <v>68141.6</v>
          </cell>
        </row>
        <row r="3980">
          <cell r="X3980">
            <v>45484.49</v>
          </cell>
        </row>
        <row r="3980">
          <cell r="Z3980" t="str">
            <v>2THB01084736</v>
          </cell>
        </row>
        <row r="3981">
          <cell r="D3981" t="str">
            <v>美的空调26dh400</v>
          </cell>
          <cell r="E3981" t="str">
            <v>固定资产-电子设备-管理费用</v>
          </cell>
        </row>
        <row r="3981">
          <cell r="J3981">
            <v>22.2666666666667</v>
          </cell>
          <cell r="K3981" t="str">
            <v>2021-08-31</v>
          </cell>
        </row>
        <row r="3981">
          <cell r="O3981">
            <v>2247.42</v>
          </cell>
        </row>
        <row r="3981">
          <cell r="R3981">
            <v>2247.42</v>
          </cell>
        </row>
        <row r="3981">
          <cell r="X3981">
            <v>1001.92</v>
          </cell>
        </row>
        <row r="3981">
          <cell r="Z3981" t="str">
            <v>1EHB02014738</v>
          </cell>
        </row>
        <row r="3982">
          <cell r="D3982" t="str">
            <v>美的空调26dh400</v>
          </cell>
          <cell r="E3982" t="str">
            <v>固定资产-电子设备-管理费用</v>
          </cell>
        </row>
        <row r="3982">
          <cell r="J3982">
            <v>22.2666666666667</v>
          </cell>
          <cell r="K3982" t="str">
            <v>2021-08-31</v>
          </cell>
        </row>
        <row r="3982">
          <cell r="O3982">
            <v>2247.42</v>
          </cell>
        </row>
        <row r="3982">
          <cell r="R3982">
            <v>2247.42</v>
          </cell>
        </row>
        <row r="3982">
          <cell r="X3982">
            <v>1001.92</v>
          </cell>
        </row>
        <row r="3982">
          <cell r="Z3982" t="str">
            <v>1EHB02014739</v>
          </cell>
        </row>
        <row r="3983">
          <cell r="D3983" t="str">
            <v>美的空调26dh400</v>
          </cell>
          <cell r="E3983" t="str">
            <v>固定资产-电子设备-管理费用</v>
          </cell>
        </row>
        <row r="3983">
          <cell r="J3983">
            <v>22.2666666666667</v>
          </cell>
          <cell r="K3983" t="str">
            <v>2021-08-31</v>
          </cell>
        </row>
        <row r="3983">
          <cell r="O3983">
            <v>2247.42</v>
          </cell>
        </row>
        <row r="3983">
          <cell r="R3983">
            <v>2247.42</v>
          </cell>
        </row>
        <row r="3983">
          <cell r="X3983">
            <v>1001.92</v>
          </cell>
        </row>
        <row r="3983">
          <cell r="Z3983" t="str">
            <v>1EHB02014740</v>
          </cell>
        </row>
        <row r="3984">
          <cell r="D3984" t="str">
            <v>美的空调26dh400</v>
          </cell>
          <cell r="E3984" t="str">
            <v>固定资产-电子设备-管理费用</v>
          </cell>
        </row>
        <row r="3984">
          <cell r="J3984">
            <v>22.2666666666667</v>
          </cell>
          <cell r="K3984" t="str">
            <v>2021-08-31</v>
          </cell>
        </row>
        <row r="3984">
          <cell r="O3984">
            <v>2247.42</v>
          </cell>
        </row>
        <row r="3984">
          <cell r="R3984">
            <v>2247.42</v>
          </cell>
        </row>
        <row r="3984">
          <cell r="X3984">
            <v>1001.92</v>
          </cell>
        </row>
        <row r="3984">
          <cell r="Z3984" t="str">
            <v>1EHB02014741</v>
          </cell>
        </row>
        <row r="3985">
          <cell r="D3985" t="str">
            <v>美的空调26dh400</v>
          </cell>
          <cell r="E3985" t="str">
            <v>固定资产-电子设备-管理费用</v>
          </cell>
        </row>
        <row r="3985">
          <cell r="J3985">
            <v>22.2666666666667</v>
          </cell>
          <cell r="K3985" t="str">
            <v>2021-08-31</v>
          </cell>
        </row>
        <row r="3985">
          <cell r="O3985">
            <v>2247.42</v>
          </cell>
        </row>
        <row r="3985">
          <cell r="R3985">
            <v>2247.42</v>
          </cell>
        </row>
        <row r="3985">
          <cell r="X3985">
            <v>1001.92</v>
          </cell>
        </row>
        <row r="3985">
          <cell r="Z3985" t="str">
            <v>1EHB02014742</v>
          </cell>
        </row>
        <row r="3986">
          <cell r="D3986" t="str">
            <v>美的空调26dh400</v>
          </cell>
          <cell r="E3986" t="str">
            <v>固定资产-电子设备-管理费用</v>
          </cell>
        </row>
        <row r="3986">
          <cell r="J3986">
            <v>22.2666666666667</v>
          </cell>
          <cell r="K3986" t="str">
            <v>2021-08-31</v>
          </cell>
        </row>
        <row r="3986">
          <cell r="O3986">
            <v>2247.42</v>
          </cell>
        </row>
        <row r="3986">
          <cell r="R3986">
            <v>2247.42</v>
          </cell>
        </row>
        <row r="3986">
          <cell r="X3986">
            <v>1001.92</v>
          </cell>
        </row>
        <row r="3986">
          <cell r="Z3986" t="str">
            <v>1EHB02014743</v>
          </cell>
        </row>
        <row r="3987">
          <cell r="D3987" t="str">
            <v>美的空调26dh400</v>
          </cell>
          <cell r="E3987" t="str">
            <v>固定资产-电子设备-管理费用</v>
          </cell>
        </row>
        <row r="3987">
          <cell r="J3987">
            <v>22.2666666666667</v>
          </cell>
          <cell r="K3987" t="str">
            <v>2021-08-31</v>
          </cell>
        </row>
        <row r="3987">
          <cell r="O3987">
            <v>2247.42</v>
          </cell>
        </row>
        <row r="3987">
          <cell r="R3987">
            <v>2247.42</v>
          </cell>
        </row>
        <row r="3987">
          <cell r="X3987">
            <v>1001.92</v>
          </cell>
        </row>
        <row r="3987">
          <cell r="Z3987" t="str">
            <v>1EHB02014744</v>
          </cell>
        </row>
        <row r="3988">
          <cell r="D3988" t="str">
            <v>美的空调26dh400</v>
          </cell>
          <cell r="E3988" t="str">
            <v>固定资产-电子设备-管理费用</v>
          </cell>
        </row>
        <row r="3988">
          <cell r="J3988">
            <v>22.2666666666667</v>
          </cell>
          <cell r="K3988" t="str">
            <v>2021-08-31</v>
          </cell>
        </row>
        <row r="3988">
          <cell r="O3988">
            <v>2247.42</v>
          </cell>
        </row>
        <row r="3988">
          <cell r="R3988">
            <v>2247.42</v>
          </cell>
        </row>
        <row r="3988">
          <cell r="X3988">
            <v>1001.92</v>
          </cell>
        </row>
        <row r="3988">
          <cell r="Z3988" t="str">
            <v>1EHB02014745</v>
          </cell>
        </row>
        <row r="3989">
          <cell r="D3989" t="str">
            <v>美的空调26dh400</v>
          </cell>
          <cell r="E3989" t="str">
            <v>固定资产-电子设备-管理费用</v>
          </cell>
        </row>
        <row r="3989">
          <cell r="J3989">
            <v>22.2666666666667</v>
          </cell>
          <cell r="K3989" t="str">
            <v>2021-08-31</v>
          </cell>
        </row>
        <row r="3989">
          <cell r="O3989">
            <v>2247.42</v>
          </cell>
        </row>
        <row r="3989">
          <cell r="R3989">
            <v>2247.42</v>
          </cell>
        </row>
        <row r="3989">
          <cell r="X3989">
            <v>1001.92</v>
          </cell>
        </row>
        <row r="3989">
          <cell r="Z3989" t="str">
            <v>1EHB02014746</v>
          </cell>
        </row>
        <row r="3990">
          <cell r="D3990" t="str">
            <v>美的空调26dh400</v>
          </cell>
          <cell r="E3990" t="str">
            <v>固定资产-电子设备-管理费用</v>
          </cell>
        </row>
        <row r="3990">
          <cell r="J3990">
            <v>22.2666666666667</v>
          </cell>
          <cell r="K3990" t="str">
            <v>2021-08-31</v>
          </cell>
        </row>
        <row r="3990">
          <cell r="O3990">
            <v>2247.42</v>
          </cell>
        </row>
        <row r="3990">
          <cell r="R3990">
            <v>2247.42</v>
          </cell>
        </row>
        <row r="3990">
          <cell r="X3990">
            <v>1001.92</v>
          </cell>
        </row>
        <row r="3990">
          <cell r="Z3990" t="str">
            <v>1EHB02014747</v>
          </cell>
        </row>
        <row r="3991">
          <cell r="D3991" t="str">
            <v>美的空调26dh400</v>
          </cell>
          <cell r="E3991" t="str">
            <v>固定资产-电子设备-管理费用</v>
          </cell>
        </row>
        <row r="3991">
          <cell r="J3991">
            <v>22.2666666666667</v>
          </cell>
          <cell r="K3991" t="str">
            <v>2021-08-31</v>
          </cell>
        </row>
        <row r="3991">
          <cell r="O3991">
            <v>2247.42</v>
          </cell>
        </row>
        <row r="3991">
          <cell r="R3991">
            <v>2247.42</v>
          </cell>
        </row>
        <row r="3991">
          <cell r="X3991">
            <v>1001.92</v>
          </cell>
        </row>
        <row r="3991">
          <cell r="Z3991" t="str">
            <v>1EHB02014748</v>
          </cell>
        </row>
        <row r="3992">
          <cell r="D3992" t="str">
            <v>美的空调26dh400</v>
          </cell>
          <cell r="E3992" t="str">
            <v>固定资产-电子设备-管理费用</v>
          </cell>
        </row>
        <row r="3992">
          <cell r="J3992">
            <v>22.2666666666667</v>
          </cell>
          <cell r="K3992" t="str">
            <v>2021-08-31</v>
          </cell>
        </row>
        <row r="3992">
          <cell r="O3992">
            <v>2247.42</v>
          </cell>
        </row>
        <row r="3992">
          <cell r="R3992">
            <v>2247.42</v>
          </cell>
        </row>
        <row r="3992">
          <cell r="X3992">
            <v>1001.92</v>
          </cell>
        </row>
        <row r="3992">
          <cell r="Z3992" t="str">
            <v>1EHB02014749</v>
          </cell>
        </row>
        <row r="3993">
          <cell r="D3993" t="str">
            <v>美的空调26dh400</v>
          </cell>
          <cell r="E3993" t="str">
            <v>固定资产-电子设备-管理费用</v>
          </cell>
        </row>
        <row r="3993">
          <cell r="J3993">
            <v>22.2666666666667</v>
          </cell>
          <cell r="K3993" t="str">
            <v>2021-08-31</v>
          </cell>
        </row>
        <row r="3993">
          <cell r="O3993">
            <v>2247.42</v>
          </cell>
        </row>
        <row r="3993">
          <cell r="R3993">
            <v>2247.42</v>
          </cell>
        </row>
        <row r="3993">
          <cell r="X3993">
            <v>1001.92</v>
          </cell>
        </row>
        <row r="3993">
          <cell r="Z3993" t="str">
            <v>1EHB02014750</v>
          </cell>
        </row>
        <row r="3994">
          <cell r="D3994" t="str">
            <v>美的空调26dh400</v>
          </cell>
          <cell r="E3994" t="str">
            <v>固定资产-电子设备-管理费用</v>
          </cell>
        </row>
        <row r="3994">
          <cell r="J3994">
            <v>22.2666666666667</v>
          </cell>
          <cell r="K3994" t="str">
            <v>2021-08-31</v>
          </cell>
        </row>
        <row r="3994">
          <cell r="O3994">
            <v>2247.42</v>
          </cell>
        </row>
        <row r="3994">
          <cell r="R3994">
            <v>2247.42</v>
          </cell>
        </row>
        <row r="3994">
          <cell r="X3994">
            <v>1001.92</v>
          </cell>
        </row>
        <row r="3994">
          <cell r="Z3994" t="str">
            <v>1EHB02014751</v>
          </cell>
        </row>
        <row r="3995">
          <cell r="D3995" t="str">
            <v>美的空调26dh400</v>
          </cell>
          <cell r="E3995" t="str">
            <v>固定资产-电子设备-管理费用</v>
          </cell>
        </row>
        <row r="3995">
          <cell r="J3995">
            <v>22.2666666666667</v>
          </cell>
          <cell r="K3995" t="str">
            <v>2021-08-31</v>
          </cell>
        </row>
        <row r="3995">
          <cell r="O3995">
            <v>2247.42</v>
          </cell>
        </row>
        <row r="3995">
          <cell r="R3995">
            <v>2247.42</v>
          </cell>
        </row>
        <row r="3995">
          <cell r="X3995">
            <v>1001.92</v>
          </cell>
        </row>
        <row r="3995">
          <cell r="Z3995" t="str">
            <v>1EHB02014752</v>
          </cell>
        </row>
        <row r="3996">
          <cell r="D3996" t="str">
            <v>美的空调26dh400</v>
          </cell>
          <cell r="E3996" t="str">
            <v>固定资产-电子设备-管理费用</v>
          </cell>
        </row>
        <row r="3996">
          <cell r="J3996">
            <v>22.2666666666667</v>
          </cell>
          <cell r="K3996" t="str">
            <v>2021-08-31</v>
          </cell>
        </row>
        <row r="3996">
          <cell r="O3996">
            <v>2247.42</v>
          </cell>
        </row>
        <row r="3996">
          <cell r="R3996">
            <v>2247.42</v>
          </cell>
        </row>
        <row r="3996">
          <cell r="X3996">
            <v>1001.92</v>
          </cell>
        </row>
        <row r="3996">
          <cell r="Z3996" t="str">
            <v>1EHB02014753</v>
          </cell>
        </row>
        <row r="3997">
          <cell r="D3997" t="str">
            <v>美的空调26dh400</v>
          </cell>
          <cell r="E3997" t="str">
            <v>固定资产-电子设备-管理费用</v>
          </cell>
        </row>
        <row r="3997">
          <cell r="J3997">
            <v>22.2666666666667</v>
          </cell>
          <cell r="K3997" t="str">
            <v>2021-08-31</v>
          </cell>
        </row>
        <row r="3997">
          <cell r="O3997">
            <v>2247.42</v>
          </cell>
        </row>
        <row r="3997">
          <cell r="R3997">
            <v>2247.42</v>
          </cell>
        </row>
        <row r="3997">
          <cell r="X3997">
            <v>1001.92</v>
          </cell>
        </row>
        <row r="3997">
          <cell r="Z3997" t="str">
            <v>1EHB02014754</v>
          </cell>
        </row>
        <row r="3998">
          <cell r="D3998" t="str">
            <v>美的空调26dh400</v>
          </cell>
          <cell r="E3998" t="str">
            <v>固定资产-电子设备-管理费用</v>
          </cell>
        </row>
        <row r="3998">
          <cell r="J3998">
            <v>22.2666666666667</v>
          </cell>
          <cell r="K3998" t="str">
            <v>2021-08-31</v>
          </cell>
        </row>
        <row r="3998">
          <cell r="O3998">
            <v>2247.42</v>
          </cell>
        </row>
        <row r="3998">
          <cell r="R3998">
            <v>2247.42</v>
          </cell>
        </row>
        <row r="3998">
          <cell r="X3998">
            <v>1001.92</v>
          </cell>
        </row>
        <row r="3998">
          <cell r="Z3998" t="str">
            <v>1EHB02014755</v>
          </cell>
        </row>
        <row r="3999">
          <cell r="D3999" t="str">
            <v>美的空调26dh400</v>
          </cell>
          <cell r="E3999" t="str">
            <v>固定资产-电子设备-管理费用</v>
          </cell>
        </row>
        <row r="3999">
          <cell r="J3999">
            <v>22.2666666666667</v>
          </cell>
          <cell r="K3999" t="str">
            <v>2021-08-31</v>
          </cell>
        </row>
        <row r="3999">
          <cell r="O3999">
            <v>2247.42</v>
          </cell>
        </row>
        <row r="3999">
          <cell r="R3999">
            <v>2247.42</v>
          </cell>
        </row>
        <row r="3999">
          <cell r="X3999">
            <v>1001.92</v>
          </cell>
        </row>
        <row r="3999">
          <cell r="Z3999" t="str">
            <v>1EHB02014756</v>
          </cell>
        </row>
        <row r="4000">
          <cell r="D4000" t="str">
            <v>美的空调26dh400</v>
          </cell>
          <cell r="E4000" t="str">
            <v>固定资产-电子设备-管理费用</v>
          </cell>
        </row>
        <row r="4000">
          <cell r="J4000">
            <v>22.2666666666667</v>
          </cell>
          <cell r="K4000" t="str">
            <v>2021-08-31</v>
          </cell>
        </row>
        <row r="4000">
          <cell r="O4000">
            <v>2247.42</v>
          </cell>
        </row>
        <row r="4000">
          <cell r="R4000">
            <v>2247.42</v>
          </cell>
        </row>
        <row r="4000">
          <cell r="X4000">
            <v>1001.92</v>
          </cell>
        </row>
        <row r="4000">
          <cell r="Z4000" t="str">
            <v>1EHB02014757</v>
          </cell>
        </row>
        <row r="4001">
          <cell r="D4001" t="str">
            <v>美的空调26dh400</v>
          </cell>
          <cell r="E4001" t="str">
            <v>固定资产-电子设备-管理费用</v>
          </cell>
        </row>
        <row r="4001">
          <cell r="J4001">
            <v>22.2666666666667</v>
          </cell>
          <cell r="K4001" t="str">
            <v>2021-08-31</v>
          </cell>
        </row>
        <row r="4001">
          <cell r="O4001">
            <v>2247.42</v>
          </cell>
        </row>
        <row r="4001">
          <cell r="R4001">
            <v>2247.42</v>
          </cell>
        </row>
        <row r="4001">
          <cell r="X4001">
            <v>1001.92</v>
          </cell>
        </row>
        <row r="4001">
          <cell r="Z4001" t="str">
            <v>1EHB02014758</v>
          </cell>
        </row>
        <row r="4002">
          <cell r="D4002" t="str">
            <v>美的空调26dh400</v>
          </cell>
          <cell r="E4002" t="str">
            <v>固定资产-电子设备-管理费用</v>
          </cell>
        </row>
        <row r="4002">
          <cell r="J4002">
            <v>22.2666666666667</v>
          </cell>
          <cell r="K4002" t="str">
            <v>2021-08-31</v>
          </cell>
        </row>
        <row r="4002">
          <cell r="O4002">
            <v>2247.42</v>
          </cell>
        </row>
        <row r="4002">
          <cell r="R4002">
            <v>2247.42</v>
          </cell>
        </row>
        <row r="4002">
          <cell r="X4002">
            <v>1001.92</v>
          </cell>
        </row>
        <row r="4002">
          <cell r="Z4002" t="str">
            <v>1EHB02014759</v>
          </cell>
        </row>
        <row r="4003">
          <cell r="D4003" t="str">
            <v>美的空调26dh400</v>
          </cell>
          <cell r="E4003" t="str">
            <v>固定资产-电子设备-管理费用</v>
          </cell>
        </row>
        <row r="4003">
          <cell r="J4003">
            <v>22.2666666666667</v>
          </cell>
          <cell r="K4003" t="str">
            <v>2021-08-31</v>
          </cell>
        </row>
        <row r="4003">
          <cell r="O4003">
            <v>2247.42</v>
          </cell>
        </row>
        <row r="4003">
          <cell r="R4003">
            <v>2247.42</v>
          </cell>
        </row>
        <row r="4003">
          <cell r="X4003">
            <v>1001.92</v>
          </cell>
        </row>
        <row r="4003">
          <cell r="Z4003" t="str">
            <v>1EHB02014760</v>
          </cell>
        </row>
        <row r="4004">
          <cell r="D4004" t="str">
            <v>美的空调26dh400</v>
          </cell>
          <cell r="E4004" t="str">
            <v>固定资产-电子设备-管理费用</v>
          </cell>
        </row>
        <row r="4004">
          <cell r="J4004">
            <v>22.2666666666667</v>
          </cell>
          <cell r="K4004" t="str">
            <v>2021-08-31</v>
          </cell>
        </row>
        <row r="4004">
          <cell r="O4004">
            <v>2247.42</v>
          </cell>
        </row>
        <row r="4004">
          <cell r="R4004">
            <v>2247.42</v>
          </cell>
        </row>
        <row r="4004">
          <cell r="X4004">
            <v>1001.92</v>
          </cell>
        </row>
        <row r="4004">
          <cell r="Z4004" t="str">
            <v>1EHB02014761</v>
          </cell>
        </row>
        <row r="4005">
          <cell r="D4005" t="str">
            <v>美的空调26dh400</v>
          </cell>
          <cell r="E4005" t="str">
            <v>固定资产-电子设备-管理费用</v>
          </cell>
        </row>
        <row r="4005">
          <cell r="J4005">
            <v>22.2666666666667</v>
          </cell>
          <cell r="K4005" t="str">
            <v>2021-08-31</v>
          </cell>
        </row>
        <row r="4005">
          <cell r="O4005">
            <v>2247.42</v>
          </cell>
        </row>
        <row r="4005">
          <cell r="R4005">
            <v>2247.42</v>
          </cell>
        </row>
        <row r="4005">
          <cell r="X4005">
            <v>1001.92</v>
          </cell>
        </row>
        <row r="4005">
          <cell r="Z4005" t="str">
            <v>1EHB02014762</v>
          </cell>
        </row>
        <row r="4006">
          <cell r="D4006" t="str">
            <v>美的空调26dh400</v>
          </cell>
          <cell r="E4006" t="str">
            <v>固定资产-电子设备-管理费用</v>
          </cell>
        </row>
        <row r="4006">
          <cell r="J4006">
            <v>22.2666666666667</v>
          </cell>
          <cell r="K4006" t="str">
            <v>2021-08-31</v>
          </cell>
        </row>
        <row r="4006">
          <cell r="O4006">
            <v>2247.42</v>
          </cell>
        </row>
        <row r="4006">
          <cell r="R4006">
            <v>2247.42</v>
          </cell>
        </row>
        <row r="4006">
          <cell r="X4006">
            <v>1001.92</v>
          </cell>
        </row>
        <row r="4006">
          <cell r="Z4006" t="str">
            <v>1EHB02014763</v>
          </cell>
        </row>
        <row r="4007">
          <cell r="D4007" t="str">
            <v>美的空调26dh400</v>
          </cell>
          <cell r="E4007" t="str">
            <v>固定资产-电子设备-管理费用</v>
          </cell>
        </row>
        <row r="4007">
          <cell r="J4007">
            <v>22.2666666666667</v>
          </cell>
          <cell r="K4007" t="str">
            <v>2021-08-31</v>
          </cell>
        </row>
        <row r="4007">
          <cell r="O4007">
            <v>2247.42</v>
          </cell>
        </row>
        <row r="4007">
          <cell r="R4007">
            <v>2247.42</v>
          </cell>
        </row>
        <row r="4007">
          <cell r="X4007">
            <v>1001.92</v>
          </cell>
        </row>
        <row r="4007">
          <cell r="Z4007" t="str">
            <v>1EHB02014764</v>
          </cell>
        </row>
        <row r="4008">
          <cell r="D4008" t="str">
            <v>美的空调26dh400</v>
          </cell>
          <cell r="E4008" t="str">
            <v>固定资产-电子设备-管理费用</v>
          </cell>
        </row>
        <row r="4008">
          <cell r="J4008">
            <v>22.2666666666667</v>
          </cell>
          <cell r="K4008" t="str">
            <v>2021-08-31</v>
          </cell>
        </row>
        <row r="4008">
          <cell r="O4008">
            <v>2247.42</v>
          </cell>
        </row>
        <row r="4008">
          <cell r="R4008">
            <v>2247.42</v>
          </cell>
        </row>
        <row r="4008">
          <cell r="X4008">
            <v>1001.92</v>
          </cell>
        </row>
        <row r="4008">
          <cell r="Z4008" t="str">
            <v>1EHB02014765</v>
          </cell>
        </row>
        <row r="4009">
          <cell r="D4009" t="str">
            <v>美的空调26dh400</v>
          </cell>
          <cell r="E4009" t="str">
            <v>固定资产-电子设备-管理费用</v>
          </cell>
        </row>
        <row r="4009">
          <cell r="J4009">
            <v>22.2666666666667</v>
          </cell>
          <cell r="K4009" t="str">
            <v>2021-08-31</v>
          </cell>
        </row>
        <row r="4009">
          <cell r="O4009">
            <v>2247.42</v>
          </cell>
        </row>
        <row r="4009">
          <cell r="R4009">
            <v>2247.42</v>
          </cell>
        </row>
        <row r="4009">
          <cell r="X4009">
            <v>1001.92</v>
          </cell>
        </row>
        <row r="4009">
          <cell r="Z4009" t="str">
            <v>1EHB02014766</v>
          </cell>
        </row>
        <row r="4010">
          <cell r="D4010" t="str">
            <v>美的空调26dh400</v>
          </cell>
          <cell r="E4010" t="str">
            <v>固定资产-电子设备-管理费用</v>
          </cell>
        </row>
        <row r="4010">
          <cell r="J4010">
            <v>22.2666666666667</v>
          </cell>
          <cell r="K4010" t="str">
            <v>2021-08-31</v>
          </cell>
        </row>
        <row r="4010">
          <cell r="O4010">
            <v>2247.42</v>
          </cell>
        </row>
        <row r="4010">
          <cell r="R4010">
            <v>2247.42</v>
          </cell>
        </row>
        <row r="4010">
          <cell r="X4010">
            <v>1001.92</v>
          </cell>
        </row>
        <row r="4010">
          <cell r="Z4010" t="str">
            <v>1EHB02014767</v>
          </cell>
        </row>
        <row r="4011">
          <cell r="D4011" t="str">
            <v>美的空调26dh400</v>
          </cell>
          <cell r="E4011" t="str">
            <v>固定资产-电子设备-管理费用</v>
          </cell>
        </row>
        <row r="4011">
          <cell r="J4011">
            <v>22.2666666666667</v>
          </cell>
          <cell r="K4011" t="str">
            <v>2021-08-31</v>
          </cell>
        </row>
        <row r="4011">
          <cell r="O4011">
            <v>2247.42</v>
          </cell>
        </row>
        <row r="4011">
          <cell r="R4011">
            <v>2247.42</v>
          </cell>
        </row>
        <row r="4011">
          <cell r="X4011">
            <v>1001.92</v>
          </cell>
        </row>
        <row r="4011">
          <cell r="Z4011" t="str">
            <v>1EHB02014768</v>
          </cell>
        </row>
        <row r="4012">
          <cell r="D4012" t="str">
            <v>美的空调26dh400</v>
          </cell>
          <cell r="E4012" t="str">
            <v>固定资产-电子设备-管理费用</v>
          </cell>
        </row>
        <row r="4012">
          <cell r="J4012">
            <v>22.2666666666667</v>
          </cell>
          <cell r="K4012" t="str">
            <v>2021-08-31</v>
          </cell>
        </row>
        <row r="4012">
          <cell r="O4012">
            <v>2247.42</v>
          </cell>
        </row>
        <row r="4012">
          <cell r="R4012">
            <v>2247.42</v>
          </cell>
        </row>
        <row r="4012">
          <cell r="X4012">
            <v>1001.92</v>
          </cell>
        </row>
        <row r="4012">
          <cell r="Z4012" t="str">
            <v>1EHB02014769</v>
          </cell>
        </row>
        <row r="4013">
          <cell r="D4013" t="str">
            <v>美的空调26dh400</v>
          </cell>
          <cell r="E4013" t="str">
            <v>固定资产-电子设备-管理费用</v>
          </cell>
        </row>
        <row r="4013">
          <cell r="J4013">
            <v>22.2666666666667</v>
          </cell>
          <cell r="K4013" t="str">
            <v>2021-08-31</v>
          </cell>
        </row>
        <row r="4013">
          <cell r="O4013">
            <v>2247.42</v>
          </cell>
        </row>
        <row r="4013">
          <cell r="R4013">
            <v>2247.42</v>
          </cell>
        </row>
        <row r="4013">
          <cell r="X4013">
            <v>1001.92</v>
          </cell>
        </row>
        <row r="4013">
          <cell r="Z4013" t="str">
            <v>1EHB02014770</v>
          </cell>
        </row>
        <row r="4014">
          <cell r="D4014" t="str">
            <v>美的空调26dh400</v>
          </cell>
          <cell r="E4014" t="str">
            <v>固定资产-电子设备-管理费用</v>
          </cell>
        </row>
        <row r="4014">
          <cell r="J4014">
            <v>22.2666666666667</v>
          </cell>
          <cell r="K4014" t="str">
            <v>2021-08-31</v>
          </cell>
        </row>
        <row r="4014">
          <cell r="O4014">
            <v>2247.42</v>
          </cell>
        </row>
        <row r="4014">
          <cell r="R4014">
            <v>2247.42</v>
          </cell>
        </row>
        <row r="4014">
          <cell r="X4014">
            <v>1001.92</v>
          </cell>
        </row>
        <row r="4014">
          <cell r="Z4014" t="str">
            <v>1EHB02014771</v>
          </cell>
        </row>
        <row r="4015">
          <cell r="D4015" t="str">
            <v>美的空调26dh400</v>
          </cell>
          <cell r="E4015" t="str">
            <v>固定资产-电子设备-管理费用</v>
          </cell>
        </row>
        <row r="4015">
          <cell r="J4015">
            <v>22.2666666666667</v>
          </cell>
          <cell r="K4015" t="str">
            <v>2021-08-31</v>
          </cell>
        </row>
        <row r="4015">
          <cell r="O4015">
            <v>2247.42</v>
          </cell>
        </row>
        <row r="4015">
          <cell r="R4015">
            <v>2247.42</v>
          </cell>
        </row>
        <row r="4015">
          <cell r="X4015">
            <v>1001.92</v>
          </cell>
        </row>
        <row r="4015">
          <cell r="Z4015" t="str">
            <v>1EHB02014772</v>
          </cell>
        </row>
        <row r="4016">
          <cell r="D4016" t="str">
            <v>美的空调26dh400</v>
          </cell>
          <cell r="E4016" t="str">
            <v>固定资产-电子设备-管理费用</v>
          </cell>
        </row>
        <row r="4016">
          <cell r="J4016">
            <v>22.2666666666667</v>
          </cell>
          <cell r="K4016" t="str">
            <v>2021-08-31</v>
          </cell>
        </row>
        <row r="4016">
          <cell r="O4016">
            <v>2247.42</v>
          </cell>
        </row>
        <row r="4016">
          <cell r="R4016">
            <v>2247.42</v>
          </cell>
        </row>
        <row r="4016">
          <cell r="X4016">
            <v>1001.92</v>
          </cell>
        </row>
        <row r="4016">
          <cell r="Z4016" t="str">
            <v>1EHB02014773</v>
          </cell>
        </row>
        <row r="4017">
          <cell r="D4017" t="str">
            <v>美的空调26dh400</v>
          </cell>
          <cell r="E4017" t="str">
            <v>固定资产-电子设备-管理费用</v>
          </cell>
        </row>
        <row r="4017">
          <cell r="J4017">
            <v>22.2666666666667</v>
          </cell>
          <cell r="K4017" t="str">
            <v>2021-08-31</v>
          </cell>
        </row>
        <row r="4017">
          <cell r="O4017">
            <v>2247.42</v>
          </cell>
        </row>
        <row r="4017">
          <cell r="R4017">
            <v>2247.42</v>
          </cell>
        </row>
        <row r="4017">
          <cell r="X4017">
            <v>1001.92</v>
          </cell>
        </row>
        <row r="4017">
          <cell r="Z4017" t="str">
            <v>1EHB02014774</v>
          </cell>
        </row>
        <row r="4018">
          <cell r="D4018" t="str">
            <v>美的空调26dh400</v>
          </cell>
          <cell r="E4018" t="str">
            <v>固定资产-电子设备-管理费用</v>
          </cell>
        </row>
        <row r="4018">
          <cell r="J4018">
            <v>22.2666666666667</v>
          </cell>
          <cell r="K4018" t="str">
            <v>2021-08-31</v>
          </cell>
        </row>
        <row r="4018">
          <cell r="O4018">
            <v>2247.42</v>
          </cell>
        </row>
        <row r="4018">
          <cell r="R4018">
            <v>2247.42</v>
          </cell>
        </row>
        <row r="4018">
          <cell r="X4018">
            <v>1001.92</v>
          </cell>
        </row>
        <row r="4018">
          <cell r="Z4018" t="str">
            <v>1EHB02014775</v>
          </cell>
        </row>
        <row r="4019">
          <cell r="D4019" t="str">
            <v>美的空调26dh400</v>
          </cell>
          <cell r="E4019" t="str">
            <v>固定资产-电子设备-管理费用</v>
          </cell>
        </row>
        <row r="4019">
          <cell r="J4019">
            <v>22.2666666666667</v>
          </cell>
          <cell r="K4019" t="str">
            <v>2021-08-31</v>
          </cell>
        </row>
        <row r="4019">
          <cell r="O4019">
            <v>2247.42</v>
          </cell>
        </row>
        <row r="4019">
          <cell r="R4019">
            <v>2247.42</v>
          </cell>
        </row>
        <row r="4019">
          <cell r="X4019">
            <v>1001.92</v>
          </cell>
        </row>
        <row r="4019">
          <cell r="Z4019" t="str">
            <v>1EHB02014776</v>
          </cell>
        </row>
        <row r="4020">
          <cell r="D4020" t="str">
            <v>美的空调26dh400</v>
          </cell>
          <cell r="E4020" t="str">
            <v>固定资产-电子设备-管理费用</v>
          </cell>
        </row>
        <row r="4020">
          <cell r="J4020">
            <v>22.2666666666667</v>
          </cell>
          <cell r="K4020" t="str">
            <v>2021-08-31</v>
          </cell>
        </row>
        <row r="4020">
          <cell r="O4020">
            <v>2247.42</v>
          </cell>
        </row>
        <row r="4020">
          <cell r="R4020">
            <v>2247.42</v>
          </cell>
        </row>
        <row r="4020">
          <cell r="X4020">
            <v>1001.92</v>
          </cell>
        </row>
        <row r="4020">
          <cell r="Z4020" t="str">
            <v>1EHB02014777</v>
          </cell>
        </row>
        <row r="4021">
          <cell r="D4021" t="str">
            <v>美的空调26dh400</v>
          </cell>
          <cell r="E4021" t="str">
            <v>固定资产-电子设备-管理费用</v>
          </cell>
        </row>
        <row r="4021">
          <cell r="J4021">
            <v>22.2666666666667</v>
          </cell>
          <cell r="K4021" t="str">
            <v>2021-08-31</v>
          </cell>
        </row>
        <row r="4021">
          <cell r="O4021">
            <v>2247.42</v>
          </cell>
        </row>
        <row r="4021">
          <cell r="R4021">
            <v>2247.42</v>
          </cell>
        </row>
        <row r="4021">
          <cell r="X4021">
            <v>1001.92</v>
          </cell>
        </row>
        <row r="4021">
          <cell r="Z4021" t="str">
            <v>1EHB02014778</v>
          </cell>
        </row>
        <row r="4022">
          <cell r="D4022" t="str">
            <v>美的空调26dh400</v>
          </cell>
          <cell r="E4022" t="str">
            <v>固定资产-电子设备-管理费用</v>
          </cell>
        </row>
        <row r="4022">
          <cell r="J4022">
            <v>22.2666666666667</v>
          </cell>
          <cell r="K4022" t="str">
            <v>2021-08-31</v>
          </cell>
        </row>
        <row r="4022">
          <cell r="O4022">
            <v>2247.42</v>
          </cell>
        </row>
        <row r="4022">
          <cell r="R4022">
            <v>2247.42</v>
          </cell>
        </row>
        <row r="4022">
          <cell r="X4022">
            <v>1001.92</v>
          </cell>
        </row>
        <row r="4022">
          <cell r="Z4022" t="str">
            <v>1EHB02014779</v>
          </cell>
        </row>
        <row r="4023">
          <cell r="D4023" t="str">
            <v>美的空调26dh400</v>
          </cell>
          <cell r="E4023" t="str">
            <v>固定资产-电子设备-管理费用</v>
          </cell>
        </row>
        <row r="4023">
          <cell r="J4023">
            <v>22.2666666666667</v>
          </cell>
          <cell r="K4023" t="str">
            <v>2021-08-31</v>
          </cell>
        </row>
        <row r="4023">
          <cell r="O4023">
            <v>2247.42</v>
          </cell>
        </row>
        <row r="4023">
          <cell r="R4023">
            <v>2247.42</v>
          </cell>
        </row>
        <row r="4023">
          <cell r="X4023">
            <v>1001.92</v>
          </cell>
        </row>
        <row r="4023">
          <cell r="Z4023" t="str">
            <v>1EHB02014780</v>
          </cell>
        </row>
        <row r="4024">
          <cell r="D4024" t="str">
            <v>美的空调26dh400</v>
          </cell>
          <cell r="E4024" t="str">
            <v>固定资产-电子设备-管理费用</v>
          </cell>
        </row>
        <row r="4024">
          <cell r="J4024">
            <v>22.2666666666667</v>
          </cell>
          <cell r="K4024" t="str">
            <v>2021-08-31</v>
          </cell>
        </row>
        <row r="4024">
          <cell r="O4024">
            <v>2247.42</v>
          </cell>
        </row>
        <row r="4024">
          <cell r="R4024">
            <v>2247.42</v>
          </cell>
        </row>
        <row r="4024">
          <cell r="X4024">
            <v>1001.92</v>
          </cell>
        </row>
        <row r="4024">
          <cell r="Z4024" t="str">
            <v>1EHB02014781</v>
          </cell>
        </row>
        <row r="4025">
          <cell r="D4025" t="str">
            <v>美的空调26dh400</v>
          </cell>
          <cell r="E4025" t="str">
            <v>固定资产-电子设备-管理费用</v>
          </cell>
        </row>
        <row r="4025">
          <cell r="J4025">
            <v>22.2666666666667</v>
          </cell>
          <cell r="K4025" t="str">
            <v>2021-08-31</v>
          </cell>
        </row>
        <row r="4025">
          <cell r="O4025">
            <v>2247.42</v>
          </cell>
        </row>
        <row r="4025">
          <cell r="R4025">
            <v>2247.42</v>
          </cell>
        </row>
        <row r="4025">
          <cell r="X4025">
            <v>1001.92</v>
          </cell>
        </row>
        <row r="4025">
          <cell r="Z4025" t="str">
            <v>1EHB02014782</v>
          </cell>
        </row>
        <row r="4026">
          <cell r="D4026" t="str">
            <v>美的空调26dh400</v>
          </cell>
          <cell r="E4026" t="str">
            <v>固定资产-电子设备-管理费用</v>
          </cell>
        </row>
        <row r="4026">
          <cell r="J4026">
            <v>22.2666666666667</v>
          </cell>
          <cell r="K4026" t="str">
            <v>2021-08-31</v>
          </cell>
        </row>
        <row r="4026">
          <cell r="O4026">
            <v>2247.42</v>
          </cell>
        </row>
        <row r="4026">
          <cell r="R4026">
            <v>2247.42</v>
          </cell>
        </row>
        <row r="4026">
          <cell r="X4026">
            <v>1001.92</v>
          </cell>
        </row>
        <row r="4026">
          <cell r="Z4026" t="str">
            <v>1EHB02014783</v>
          </cell>
        </row>
        <row r="4027">
          <cell r="D4027" t="str">
            <v>美的空调26dh400</v>
          </cell>
          <cell r="E4027" t="str">
            <v>固定资产-电子设备-管理费用</v>
          </cell>
        </row>
        <row r="4027">
          <cell r="J4027">
            <v>22.2666666666667</v>
          </cell>
          <cell r="K4027" t="str">
            <v>2021-08-31</v>
          </cell>
        </row>
        <row r="4027">
          <cell r="O4027">
            <v>2247.42</v>
          </cell>
        </row>
        <row r="4027">
          <cell r="R4027">
            <v>2247.42</v>
          </cell>
        </row>
        <row r="4027">
          <cell r="X4027">
            <v>1001.92</v>
          </cell>
        </row>
        <row r="4027">
          <cell r="Z4027" t="str">
            <v>1EHB02014784</v>
          </cell>
        </row>
        <row r="4028">
          <cell r="D4028" t="str">
            <v>美的空调26dh400</v>
          </cell>
          <cell r="E4028" t="str">
            <v>固定资产-电子设备-管理费用</v>
          </cell>
        </row>
        <row r="4028">
          <cell r="J4028">
            <v>22.2666666666667</v>
          </cell>
          <cell r="K4028" t="str">
            <v>2021-08-31</v>
          </cell>
        </row>
        <row r="4028">
          <cell r="O4028">
            <v>2247.42</v>
          </cell>
        </row>
        <row r="4028">
          <cell r="R4028">
            <v>2247.42</v>
          </cell>
        </row>
        <row r="4028">
          <cell r="X4028">
            <v>1001.92</v>
          </cell>
        </row>
        <row r="4028">
          <cell r="Z4028" t="str">
            <v>1EHB02014785</v>
          </cell>
        </row>
        <row r="4029">
          <cell r="D4029" t="str">
            <v>美的空调26dh400</v>
          </cell>
          <cell r="E4029" t="str">
            <v>固定资产-电子设备-管理费用</v>
          </cell>
        </row>
        <row r="4029">
          <cell r="J4029">
            <v>22.2666666666667</v>
          </cell>
          <cell r="K4029" t="str">
            <v>2021-08-31</v>
          </cell>
        </row>
        <row r="4029">
          <cell r="O4029">
            <v>2247.42</v>
          </cell>
        </row>
        <row r="4029">
          <cell r="R4029">
            <v>2247.42</v>
          </cell>
        </row>
        <row r="4029">
          <cell r="X4029">
            <v>1001.92</v>
          </cell>
        </row>
        <row r="4029">
          <cell r="Z4029" t="str">
            <v>1EHB02014786</v>
          </cell>
        </row>
        <row r="4030">
          <cell r="D4030" t="str">
            <v>美的空调26dh400</v>
          </cell>
          <cell r="E4030" t="str">
            <v>固定资产-电子设备-管理费用</v>
          </cell>
        </row>
        <row r="4030">
          <cell r="J4030">
            <v>22.2666666666667</v>
          </cell>
          <cell r="K4030" t="str">
            <v>2021-08-31</v>
          </cell>
        </row>
        <row r="4030">
          <cell r="O4030">
            <v>2247.42</v>
          </cell>
        </row>
        <row r="4030">
          <cell r="R4030">
            <v>2247.42</v>
          </cell>
        </row>
        <row r="4030">
          <cell r="X4030">
            <v>1001.92</v>
          </cell>
        </row>
        <row r="4030">
          <cell r="Z4030" t="str">
            <v>1EHB02014787</v>
          </cell>
        </row>
        <row r="4031">
          <cell r="D4031" t="str">
            <v>美的空调26dh400</v>
          </cell>
          <cell r="E4031" t="str">
            <v>固定资产-电子设备-管理费用</v>
          </cell>
        </row>
        <row r="4031">
          <cell r="J4031">
            <v>22.2666666666667</v>
          </cell>
          <cell r="K4031" t="str">
            <v>2021-08-31</v>
          </cell>
        </row>
        <row r="4031">
          <cell r="O4031">
            <v>2247.42</v>
          </cell>
        </row>
        <row r="4031">
          <cell r="R4031">
            <v>2247.42</v>
          </cell>
        </row>
        <row r="4031">
          <cell r="X4031">
            <v>1001.92</v>
          </cell>
        </row>
        <row r="4031">
          <cell r="Z4031" t="str">
            <v>1EHB02014788</v>
          </cell>
        </row>
        <row r="4032">
          <cell r="D4032" t="str">
            <v>美的空调26dh400</v>
          </cell>
          <cell r="E4032" t="str">
            <v>固定资产-电子设备-管理费用</v>
          </cell>
        </row>
        <row r="4032">
          <cell r="J4032">
            <v>22.2666666666667</v>
          </cell>
          <cell r="K4032" t="str">
            <v>2021-08-31</v>
          </cell>
        </row>
        <row r="4032">
          <cell r="O4032">
            <v>2247.42</v>
          </cell>
        </row>
        <row r="4032">
          <cell r="R4032">
            <v>2247.42</v>
          </cell>
        </row>
        <row r="4032">
          <cell r="X4032">
            <v>1001.92</v>
          </cell>
        </row>
        <row r="4032">
          <cell r="Z4032" t="str">
            <v>1EHB02014789</v>
          </cell>
        </row>
        <row r="4033">
          <cell r="D4033" t="str">
            <v>美的空调26dh400</v>
          </cell>
          <cell r="E4033" t="str">
            <v>固定资产-电子设备-管理费用</v>
          </cell>
        </row>
        <row r="4033">
          <cell r="J4033">
            <v>22.2666666666667</v>
          </cell>
          <cell r="K4033" t="str">
            <v>2021-08-31</v>
          </cell>
        </row>
        <row r="4033">
          <cell r="O4033">
            <v>2247.42</v>
          </cell>
        </row>
        <row r="4033">
          <cell r="R4033">
            <v>2247.42</v>
          </cell>
        </row>
        <row r="4033">
          <cell r="X4033">
            <v>1001.92</v>
          </cell>
        </row>
        <row r="4033">
          <cell r="Z4033" t="str">
            <v>1EHB02014790</v>
          </cell>
        </row>
        <row r="4034">
          <cell r="D4034" t="str">
            <v>美的空调26dh400</v>
          </cell>
          <cell r="E4034" t="str">
            <v>固定资产-电子设备-管理费用</v>
          </cell>
        </row>
        <row r="4034">
          <cell r="J4034">
            <v>22.2666666666667</v>
          </cell>
          <cell r="K4034" t="str">
            <v>2021-08-31</v>
          </cell>
        </row>
        <row r="4034">
          <cell r="O4034">
            <v>2247.42</v>
          </cell>
        </row>
        <row r="4034">
          <cell r="R4034">
            <v>2247.42</v>
          </cell>
        </row>
        <row r="4034">
          <cell r="X4034">
            <v>1001.92</v>
          </cell>
        </row>
        <row r="4034">
          <cell r="Z4034" t="str">
            <v>1EHB02014791</v>
          </cell>
        </row>
        <row r="4035">
          <cell r="D4035" t="str">
            <v>美的空调26dh400</v>
          </cell>
          <cell r="E4035" t="str">
            <v>固定资产-电子设备-管理费用</v>
          </cell>
        </row>
        <row r="4035">
          <cell r="J4035">
            <v>22.2666666666667</v>
          </cell>
          <cell r="K4035" t="str">
            <v>2021-08-31</v>
          </cell>
        </row>
        <row r="4035">
          <cell r="O4035">
            <v>2247.42</v>
          </cell>
        </row>
        <row r="4035">
          <cell r="R4035">
            <v>2247.42</v>
          </cell>
        </row>
        <row r="4035">
          <cell r="X4035">
            <v>1001.92</v>
          </cell>
        </row>
        <row r="4035">
          <cell r="Z4035" t="str">
            <v>1EHB02014792</v>
          </cell>
        </row>
        <row r="4036">
          <cell r="D4036" t="str">
            <v>美的空调26dh400</v>
          </cell>
          <cell r="E4036" t="str">
            <v>固定资产-电子设备-管理费用</v>
          </cell>
        </row>
        <row r="4036">
          <cell r="J4036">
            <v>22.2666666666667</v>
          </cell>
          <cell r="K4036" t="str">
            <v>2021-08-31</v>
          </cell>
        </row>
        <row r="4036">
          <cell r="O4036">
            <v>2247.42</v>
          </cell>
        </row>
        <row r="4036">
          <cell r="R4036">
            <v>2247.42</v>
          </cell>
        </row>
        <row r="4036">
          <cell r="X4036">
            <v>1001.92</v>
          </cell>
        </row>
        <row r="4036">
          <cell r="Z4036" t="str">
            <v>1EHB02014793</v>
          </cell>
        </row>
        <row r="4037">
          <cell r="D4037" t="str">
            <v>美的空调26dh400</v>
          </cell>
          <cell r="E4037" t="str">
            <v>固定资产-电子设备-管理费用</v>
          </cell>
        </row>
        <row r="4037">
          <cell r="J4037">
            <v>22.2666666666667</v>
          </cell>
          <cell r="K4037" t="str">
            <v>2021-08-31</v>
          </cell>
        </row>
        <row r="4037">
          <cell r="O4037">
            <v>2247.42</v>
          </cell>
        </row>
        <row r="4037">
          <cell r="R4037">
            <v>2247.42</v>
          </cell>
        </row>
        <row r="4037">
          <cell r="X4037">
            <v>1001.92</v>
          </cell>
        </row>
        <row r="4037">
          <cell r="Z4037" t="str">
            <v>1EHB02014794</v>
          </cell>
        </row>
        <row r="4038">
          <cell r="D4038" t="str">
            <v>美的空调26dh400</v>
          </cell>
          <cell r="E4038" t="str">
            <v>固定资产-电子设备-管理费用</v>
          </cell>
        </row>
        <row r="4038">
          <cell r="J4038">
            <v>22.2666666666667</v>
          </cell>
          <cell r="K4038" t="str">
            <v>2021-08-31</v>
          </cell>
        </row>
        <row r="4038">
          <cell r="O4038">
            <v>2247.42</v>
          </cell>
        </row>
        <row r="4038">
          <cell r="R4038">
            <v>2247.42</v>
          </cell>
        </row>
        <row r="4038">
          <cell r="X4038">
            <v>1001.92</v>
          </cell>
        </row>
        <row r="4038">
          <cell r="Z4038" t="str">
            <v>1EHB02014795</v>
          </cell>
        </row>
        <row r="4039">
          <cell r="D4039" t="str">
            <v>美的空调26dh400</v>
          </cell>
          <cell r="E4039" t="str">
            <v>固定资产-电子设备-管理费用</v>
          </cell>
        </row>
        <row r="4039">
          <cell r="J4039">
            <v>22.2666666666667</v>
          </cell>
          <cell r="K4039" t="str">
            <v>2021-08-31</v>
          </cell>
        </row>
        <row r="4039">
          <cell r="O4039">
            <v>2247.42</v>
          </cell>
        </row>
        <row r="4039">
          <cell r="R4039">
            <v>2247.42</v>
          </cell>
        </row>
        <row r="4039">
          <cell r="X4039">
            <v>1001.92</v>
          </cell>
        </row>
        <row r="4039">
          <cell r="Z4039" t="str">
            <v>1EHB02014796</v>
          </cell>
        </row>
        <row r="4040">
          <cell r="D4040" t="str">
            <v>美的空调26dh400</v>
          </cell>
          <cell r="E4040" t="str">
            <v>固定资产-电子设备-管理费用</v>
          </cell>
        </row>
        <row r="4040">
          <cell r="J4040">
            <v>22.2666666666667</v>
          </cell>
          <cell r="K4040" t="str">
            <v>2021-08-31</v>
          </cell>
        </row>
        <row r="4040">
          <cell r="O4040">
            <v>2247.42</v>
          </cell>
        </row>
        <row r="4040">
          <cell r="R4040">
            <v>2247.42</v>
          </cell>
        </row>
        <row r="4040">
          <cell r="X4040">
            <v>1001.92</v>
          </cell>
        </row>
        <row r="4040">
          <cell r="Z4040" t="str">
            <v>1EHB02014797</v>
          </cell>
        </row>
        <row r="4041">
          <cell r="D4041" t="str">
            <v>美的空调26dh400</v>
          </cell>
          <cell r="E4041" t="str">
            <v>固定资产-电子设备-管理费用</v>
          </cell>
        </row>
        <row r="4041">
          <cell r="J4041">
            <v>22.2666666666667</v>
          </cell>
          <cell r="K4041" t="str">
            <v>2021-08-31</v>
          </cell>
        </row>
        <row r="4041">
          <cell r="O4041">
            <v>2247.42</v>
          </cell>
        </row>
        <row r="4041">
          <cell r="R4041">
            <v>2247.42</v>
          </cell>
        </row>
        <row r="4041">
          <cell r="X4041">
            <v>1001.92</v>
          </cell>
        </row>
        <row r="4041">
          <cell r="Z4041" t="str">
            <v>1EHB02014798</v>
          </cell>
        </row>
        <row r="4042">
          <cell r="D4042" t="str">
            <v>美的空调26dh400</v>
          </cell>
          <cell r="E4042" t="str">
            <v>固定资产-电子设备-管理费用</v>
          </cell>
        </row>
        <row r="4042">
          <cell r="J4042">
            <v>22.2666666666667</v>
          </cell>
          <cell r="K4042" t="str">
            <v>2021-08-31</v>
          </cell>
        </row>
        <row r="4042">
          <cell r="O4042">
            <v>2247.42</v>
          </cell>
        </row>
        <row r="4042">
          <cell r="R4042">
            <v>2247.42</v>
          </cell>
        </row>
        <row r="4042">
          <cell r="X4042">
            <v>1001.92</v>
          </cell>
        </row>
        <row r="4042">
          <cell r="Z4042" t="str">
            <v>1EHB02014799</v>
          </cell>
        </row>
        <row r="4043">
          <cell r="D4043" t="str">
            <v>H6后视镜机芯工装</v>
          </cell>
          <cell r="E4043" t="str">
            <v>固定资产-模具、检具、工装-制造费用</v>
          </cell>
        </row>
        <row r="4043">
          <cell r="J4043">
            <v>22.2666666666667</v>
          </cell>
          <cell r="K4043" t="str">
            <v>2021-08-31</v>
          </cell>
        </row>
        <row r="4043">
          <cell r="O4043">
            <v>12389.38</v>
          </cell>
        </row>
        <row r="4043">
          <cell r="R4043">
            <v>12389.38</v>
          </cell>
        </row>
        <row r="4043">
          <cell r="X4043">
            <v>8269.97</v>
          </cell>
        </row>
        <row r="4043">
          <cell r="Z4043" t="str">
            <v>2THB01034803</v>
          </cell>
        </row>
        <row r="4044">
          <cell r="D4044" t="str">
            <v>H4G座椅左罩壳冲孔工装</v>
          </cell>
          <cell r="E4044" t="str">
            <v>固定资产-模具、检具、工装-制造费用</v>
          </cell>
        </row>
        <row r="4044">
          <cell r="J4044">
            <v>22.2666666666667</v>
          </cell>
          <cell r="K4044" t="str">
            <v>2021-08-31</v>
          </cell>
        </row>
        <row r="4044">
          <cell r="O4044">
            <v>10619.47</v>
          </cell>
        </row>
        <row r="4044">
          <cell r="R4044">
            <v>10619.47</v>
          </cell>
        </row>
        <row r="4044">
          <cell r="X4044">
            <v>7088.53</v>
          </cell>
        </row>
        <row r="4044">
          <cell r="Z4044" t="str">
            <v>2THB01084802</v>
          </cell>
        </row>
        <row r="4045">
          <cell r="D4045" t="str">
            <v>T5G后视镜总成检具左</v>
          </cell>
          <cell r="E4045" t="str">
            <v>固定资产-模具、检具、工装-制造费用</v>
          </cell>
        </row>
        <row r="4045">
          <cell r="J4045">
            <v>22.2666666666667</v>
          </cell>
          <cell r="K4045" t="str">
            <v>2021-08-31</v>
          </cell>
        </row>
        <row r="4045">
          <cell r="O4045">
            <v>4867.26</v>
          </cell>
        </row>
        <row r="4045">
          <cell r="R4045">
            <v>4867.26</v>
          </cell>
        </row>
        <row r="4045">
          <cell r="X4045">
            <v>3248.95</v>
          </cell>
        </row>
        <row r="4045">
          <cell r="Z4045" t="str">
            <v>2THB01094800</v>
          </cell>
        </row>
        <row r="4046">
          <cell r="D4046" t="str">
            <v>T5G后视镜总成检具右</v>
          </cell>
          <cell r="E4046" t="str">
            <v>固定资产-模具、检具、工装-制造费用</v>
          </cell>
        </row>
        <row r="4046">
          <cell r="J4046">
            <v>22.2666666666667</v>
          </cell>
          <cell r="K4046" t="str">
            <v>2021-08-31</v>
          </cell>
        </row>
        <row r="4046">
          <cell r="O4046">
            <v>4867.26</v>
          </cell>
        </row>
        <row r="4046">
          <cell r="R4046">
            <v>4867.26</v>
          </cell>
        </row>
        <row r="4046">
          <cell r="X4046">
            <v>3248.95</v>
          </cell>
        </row>
        <row r="4046">
          <cell r="Z4046" t="str">
            <v>2THB01094801</v>
          </cell>
        </row>
        <row r="4047">
          <cell r="D4047" t="str">
            <v>H4补盲镜</v>
          </cell>
          <cell r="E4047" t="str">
            <v>固定资产-模具、检具、工装-制造费用</v>
          </cell>
        </row>
        <row r="4047">
          <cell r="J4047">
            <v>21.8333333333333</v>
          </cell>
          <cell r="K4047" t="str">
            <v>2021-09-13</v>
          </cell>
        </row>
        <row r="4047">
          <cell r="O4047">
            <v>84955.75</v>
          </cell>
        </row>
        <row r="4047">
          <cell r="R4047">
            <v>84955.75</v>
          </cell>
        </row>
        <row r="4047">
          <cell r="X4047">
            <v>58053.15</v>
          </cell>
        </row>
        <row r="4047">
          <cell r="Z4047" t="str">
            <v>1THB01114804</v>
          </cell>
        </row>
        <row r="4048">
          <cell r="D4048" t="str">
            <v>H4铝骨架</v>
          </cell>
          <cell r="E4048" t="str">
            <v>固定资产-模具、检具、工装-制造费用</v>
          </cell>
        </row>
        <row r="4048">
          <cell r="J4048">
            <v>21.8333333333333</v>
          </cell>
          <cell r="K4048" t="str">
            <v>2021-09-13</v>
          </cell>
        </row>
        <row r="4048">
          <cell r="O4048">
            <v>46902.65</v>
          </cell>
        </row>
        <row r="4048">
          <cell r="R4048">
            <v>46902.65</v>
          </cell>
        </row>
        <row r="4048">
          <cell r="X4048">
            <v>32050.05</v>
          </cell>
        </row>
        <row r="4048">
          <cell r="Z4048" t="str">
            <v>1THB01114805</v>
          </cell>
        </row>
        <row r="4049">
          <cell r="D4049" t="str">
            <v>H4铝支臂</v>
          </cell>
          <cell r="E4049" t="str">
            <v>固定资产-模具、检具、工装-制造费用</v>
          </cell>
        </row>
        <row r="4049">
          <cell r="J4049">
            <v>21.8333333333333</v>
          </cell>
          <cell r="K4049" t="str">
            <v>2021-09-13</v>
          </cell>
        </row>
        <row r="4049">
          <cell r="O4049">
            <v>46902.65</v>
          </cell>
        </row>
        <row r="4049">
          <cell r="R4049">
            <v>46902.65</v>
          </cell>
        </row>
        <row r="4049">
          <cell r="X4049">
            <v>32050.05</v>
          </cell>
        </row>
        <row r="4049">
          <cell r="Z4049" t="str">
            <v>1THB01114806</v>
          </cell>
        </row>
        <row r="4050">
          <cell r="D4050" t="str">
            <v>H4左上镜座</v>
          </cell>
          <cell r="E4050" t="str">
            <v>固定资产-模具、检具、工装-制造费用</v>
          </cell>
        </row>
        <row r="4050">
          <cell r="J4050">
            <v>21.8333333333333</v>
          </cell>
          <cell r="K4050" t="str">
            <v>2021-09-13</v>
          </cell>
        </row>
        <row r="4050">
          <cell r="O4050">
            <v>42477.88</v>
          </cell>
        </row>
        <row r="4050">
          <cell r="R4050">
            <v>42477.88</v>
          </cell>
        </row>
        <row r="4050">
          <cell r="X4050">
            <v>29026.48</v>
          </cell>
        </row>
        <row r="4050">
          <cell r="Z4050" t="str">
            <v>1THB01114807</v>
          </cell>
        </row>
        <row r="4051">
          <cell r="D4051" t="str">
            <v>H4右上镜座</v>
          </cell>
          <cell r="E4051" t="str">
            <v>固定资产-模具、检具、工装-制造费用</v>
          </cell>
        </row>
        <row r="4051">
          <cell r="J4051">
            <v>21.8333333333333</v>
          </cell>
          <cell r="K4051" t="str">
            <v>2021-09-13</v>
          </cell>
        </row>
        <row r="4051">
          <cell r="O4051">
            <v>42477.88</v>
          </cell>
        </row>
        <row r="4051">
          <cell r="R4051">
            <v>42477.88</v>
          </cell>
        </row>
        <row r="4051">
          <cell r="X4051">
            <v>29026.48</v>
          </cell>
        </row>
        <row r="4051">
          <cell r="Z4051" t="str">
            <v>1THB01114808</v>
          </cell>
        </row>
        <row r="4052">
          <cell r="D4052" t="str">
            <v>H4左下支臂</v>
          </cell>
          <cell r="E4052" t="str">
            <v>固定资产-模具、检具、工装-制造费用</v>
          </cell>
        </row>
        <row r="4052">
          <cell r="J4052">
            <v>21.8333333333333</v>
          </cell>
          <cell r="K4052" t="str">
            <v>2021-09-13</v>
          </cell>
        </row>
        <row r="4052">
          <cell r="O4052">
            <v>54867.26</v>
          </cell>
        </row>
        <row r="4052">
          <cell r="R4052">
            <v>54867.26</v>
          </cell>
        </row>
        <row r="4052">
          <cell r="X4052">
            <v>37492.66</v>
          </cell>
        </row>
        <row r="4052">
          <cell r="Z4052" t="str">
            <v>1THB01114809</v>
          </cell>
        </row>
        <row r="4053">
          <cell r="D4053" t="str">
            <v>MV3左上镜座</v>
          </cell>
          <cell r="E4053" t="str">
            <v>固定资产-模具、检具、工装-制造费用</v>
          </cell>
        </row>
        <row r="4053">
          <cell r="J4053">
            <v>21.8333333333333</v>
          </cell>
          <cell r="K4053" t="str">
            <v>2021-09-13</v>
          </cell>
        </row>
        <row r="4053">
          <cell r="O4053">
            <v>33628.32</v>
          </cell>
        </row>
        <row r="4053">
          <cell r="R4053">
            <v>33628.32</v>
          </cell>
        </row>
        <row r="4053">
          <cell r="X4053">
            <v>22979.32</v>
          </cell>
        </row>
        <row r="4053">
          <cell r="Z4053" t="str">
            <v>1THB01114810</v>
          </cell>
        </row>
        <row r="4054">
          <cell r="D4054" t="str">
            <v>H4左上支臂</v>
          </cell>
          <cell r="E4054" t="str">
            <v>固定资产-模具、检具、工装-制造费用</v>
          </cell>
        </row>
        <row r="4054">
          <cell r="J4054">
            <v>21.8333333333333</v>
          </cell>
          <cell r="K4054" t="str">
            <v>2021-09-13</v>
          </cell>
        </row>
        <row r="4054">
          <cell r="O4054">
            <v>58663.72</v>
          </cell>
        </row>
        <row r="4054">
          <cell r="R4054">
            <v>58663.72</v>
          </cell>
        </row>
        <row r="4054">
          <cell r="X4054">
            <v>40086.92</v>
          </cell>
        </row>
        <row r="4054">
          <cell r="Z4054" t="str">
            <v>1THB01114811</v>
          </cell>
        </row>
        <row r="4055">
          <cell r="D4055" t="str">
            <v>MV3左下镜座</v>
          </cell>
          <cell r="E4055" t="str">
            <v>固定资产-模具、检具、工装-制造费用</v>
          </cell>
        </row>
        <row r="4055">
          <cell r="J4055">
            <v>21.8333333333333</v>
          </cell>
          <cell r="K4055" t="str">
            <v>2021-09-13</v>
          </cell>
        </row>
        <row r="4055">
          <cell r="O4055">
            <v>37168.14</v>
          </cell>
        </row>
        <row r="4055">
          <cell r="R4055">
            <v>37168.14</v>
          </cell>
        </row>
        <row r="4055">
          <cell r="X4055">
            <v>25398.14</v>
          </cell>
        </row>
        <row r="4055">
          <cell r="Z4055" t="str">
            <v>1THB01114812</v>
          </cell>
        </row>
        <row r="4056">
          <cell r="D4056" t="str">
            <v>H4右下支臂</v>
          </cell>
          <cell r="E4056" t="str">
            <v>固定资产-模具、检具、工装-制造费用</v>
          </cell>
        </row>
        <row r="4056">
          <cell r="J4056">
            <v>21.8333333333333</v>
          </cell>
          <cell r="K4056" t="str">
            <v>2021-09-13</v>
          </cell>
        </row>
        <row r="4056">
          <cell r="O4056">
            <v>54867.26</v>
          </cell>
        </row>
        <row r="4056">
          <cell r="R4056">
            <v>54867.26</v>
          </cell>
        </row>
        <row r="4056">
          <cell r="X4056">
            <v>37492.66</v>
          </cell>
        </row>
        <row r="4056">
          <cell r="Z4056" t="str">
            <v>1THB01114813</v>
          </cell>
        </row>
        <row r="4057">
          <cell r="D4057" t="str">
            <v>MV3右上镜座</v>
          </cell>
          <cell r="E4057" t="str">
            <v>固定资产-模具、检具、工装-制造费用</v>
          </cell>
        </row>
        <row r="4057">
          <cell r="J4057">
            <v>21.8333333333333</v>
          </cell>
          <cell r="K4057" t="str">
            <v>2021-09-13</v>
          </cell>
        </row>
        <row r="4057">
          <cell r="O4057">
            <v>33628.32</v>
          </cell>
        </row>
        <row r="4057">
          <cell r="R4057">
            <v>33628.32</v>
          </cell>
        </row>
        <row r="4057">
          <cell r="X4057">
            <v>22979.32</v>
          </cell>
        </row>
        <row r="4057">
          <cell r="Z4057" t="str">
            <v>1THB01114814</v>
          </cell>
        </row>
        <row r="4058">
          <cell r="D4058" t="str">
            <v>H4右上支臂</v>
          </cell>
          <cell r="E4058" t="str">
            <v>固定资产-模具、检具、工装-制造费用</v>
          </cell>
        </row>
        <row r="4058">
          <cell r="J4058">
            <v>21.8333333333333</v>
          </cell>
          <cell r="K4058" t="str">
            <v>2021-09-13</v>
          </cell>
        </row>
        <row r="4058">
          <cell r="O4058">
            <v>58663.72</v>
          </cell>
        </row>
        <row r="4058">
          <cell r="R4058">
            <v>58663.72</v>
          </cell>
        </row>
        <row r="4058">
          <cell r="X4058">
            <v>40086.92</v>
          </cell>
        </row>
        <row r="4058">
          <cell r="Z4058" t="str">
            <v>1THB01114815</v>
          </cell>
        </row>
        <row r="4059">
          <cell r="D4059" t="str">
            <v>MV3右下镜座</v>
          </cell>
          <cell r="E4059" t="str">
            <v>固定资产-模具、检具、工装-制造费用</v>
          </cell>
        </row>
        <row r="4059">
          <cell r="J4059">
            <v>21.8333333333333</v>
          </cell>
          <cell r="K4059" t="str">
            <v>2021-09-13</v>
          </cell>
        </row>
        <row r="4059">
          <cell r="O4059">
            <v>37168.14</v>
          </cell>
        </row>
        <row r="4059">
          <cell r="R4059">
            <v>37168.14</v>
          </cell>
        </row>
        <row r="4059">
          <cell r="X4059">
            <v>25398.14</v>
          </cell>
        </row>
        <row r="4059">
          <cell r="Z4059" t="str">
            <v>1THB01114816</v>
          </cell>
        </row>
        <row r="4060">
          <cell r="D4060" t="str">
            <v>储物盒上盖模具</v>
          </cell>
          <cell r="E4060" t="str">
            <v>固定资产-模具、检具、工装-制造费用</v>
          </cell>
        </row>
        <row r="4060">
          <cell r="J4060">
            <v>21.5333333333333</v>
          </cell>
          <cell r="K4060" t="str">
            <v>2021-09-22</v>
          </cell>
        </row>
        <row r="4060">
          <cell r="O4060">
            <v>132743.37</v>
          </cell>
        </row>
        <row r="4060">
          <cell r="R4060">
            <v>132743.37</v>
          </cell>
        </row>
        <row r="4060">
          <cell r="X4060">
            <v>90707.97</v>
          </cell>
        </row>
        <row r="4060">
          <cell r="Z4060" t="str">
            <v>2THB01084817</v>
          </cell>
        </row>
        <row r="4061">
          <cell r="D4061" t="str">
            <v>储物盒下盖模具</v>
          </cell>
          <cell r="E4061" t="str">
            <v>固定资产-模具、检具、工装-制造费用</v>
          </cell>
        </row>
        <row r="4061">
          <cell r="J4061">
            <v>21.5333333333333</v>
          </cell>
          <cell r="K4061" t="str">
            <v>2021-09-22</v>
          </cell>
        </row>
        <row r="4061">
          <cell r="O4061">
            <v>141592.92</v>
          </cell>
        </row>
        <row r="4061">
          <cell r="R4061">
            <v>141592.92</v>
          </cell>
        </row>
        <row r="4061">
          <cell r="X4061">
            <v>96755.12</v>
          </cell>
        </row>
        <row r="4061">
          <cell r="Z4061" t="str">
            <v>2THB01084818</v>
          </cell>
        </row>
        <row r="4062">
          <cell r="D4062" t="str">
            <v>统帅驾驶员靠背泡沫检具</v>
          </cell>
          <cell r="E4062" t="str">
            <v>固定资产-模具、检具、工装-制造费用</v>
          </cell>
        </row>
        <row r="4062">
          <cell r="J4062">
            <v>21.3</v>
          </cell>
          <cell r="K4062" t="str">
            <v>2021-09-29</v>
          </cell>
        </row>
        <row r="4062">
          <cell r="O4062">
            <v>2654.87</v>
          </cell>
        </row>
        <row r="4062">
          <cell r="R4062">
            <v>2654.87</v>
          </cell>
        </row>
        <row r="4062">
          <cell r="X4062">
            <v>1814.07</v>
          </cell>
        </row>
        <row r="4062">
          <cell r="Z4062" t="str">
            <v>1THB01024819</v>
          </cell>
        </row>
        <row r="4063">
          <cell r="D4063" t="str">
            <v>统帅驾驶员座垫卡板</v>
          </cell>
          <cell r="E4063" t="str">
            <v>固定资产-模具、检具、工装-制造费用</v>
          </cell>
        </row>
        <row r="4063">
          <cell r="J4063">
            <v>21.3</v>
          </cell>
          <cell r="K4063" t="str">
            <v>2021-09-29</v>
          </cell>
        </row>
        <row r="4063">
          <cell r="O4063">
            <v>2654.87</v>
          </cell>
        </row>
        <row r="4063">
          <cell r="R4063">
            <v>2654.87</v>
          </cell>
        </row>
        <row r="4063">
          <cell r="X4063">
            <v>1814.07</v>
          </cell>
        </row>
        <row r="4063">
          <cell r="Z4063" t="str">
            <v>1THB01024820</v>
          </cell>
        </row>
        <row r="4064">
          <cell r="D4064" t="str">
            <v>统帅副驾靠背卡板</v>
          </cell>
          <cell r="E4064" t="str">
            <v>固定资产-模具、检具、工装-制造费用</v>
          </cell>
        </row>
        <row r="4064">
          <cell r="J4064">
            <v>21.3</v>
          </cell>
          <cell r="K4064" t="str">
            <v>2021-09-29</v>
          </cell>
        </row>
        <row r="4064">
          <cell r="O4064">
            <v>2654.87</v>
          </cell>
        </row>
        <row r="4064">
          <cell r="R4064">
            <v>2654.87</v>
          </cell>
        </row>
        <row r="4064">
          <cell r="X4064">
            <v>1814.07</v>
          </cell>
        </row>
        <row r="4064">
          <cell r="Z4064" t="str">
            <v>1THB01024821</v>
          </cell>
        </row>
        <row r="4065">
          <cell r="D4065" t="str">
            <v>统帅副驾靠背托架</v>
          </cell>
          <cell r="E4065" t="str">
            <v>固定资产-模具、检具、工装-制造费用</v>
          </cell>
        </row>
        <row r="4065">
          <cell r="J4065">
            <v>21.3</v>
          </cell>
          <cell r="K4065" t="str">
            <v>2021-09-29</v>
          </cell>
        </row>
        <row r="4065">
          <cell r="O4065">
            <v>1769.91</v>
          </cell>
        </row>
        <row r="4065">
          <cell r="R4065">
            <v>1769.91</v>
          </cell>
        </row>
        <row r="4065">
          <cell r="X4065">
            <v>1209.51</v>
          </cell>
        </row>
        <row r="4065">
          <cell r="Z4065" t="str">
            <v>1THB01024822</v>
          </cell>
        </row>
        <row r="4066">
          <cell r="D4066" t="str">
            <v>统帅中间座靠背卡板</v>
          </cell>
          <cell r="E4066" t="str">
            <v>固定资产-模具、检具、工装-制造费用</v>
          </cell>
        </row>
        <row r="4066">
          <cell r="J4066">
            <v>21.3</v>
          </cell>
          <cell r="K4066" t="str">
            <v>2021-09-29</v>
          </cell>
        </row>
        <row r="4066">
          <cell r="O4066">
            <v>1769.91</v>
          </cell>
        </row>
        <row r="4066">
          <cell r="R4066">
            <v>1769.91</v>
          </cell>
        </row>
        <row r="4066">
          <cell r="X4066">
            <v>1209.51</v>
          </cell>
        </row>
        <row r="4066">
          <cell r="Z4066" t="str">
            <v>1THB01024823</v>
          </cell>
        </row>
        <row r="4067">
          <cell r="D4067" t="str">
            <v>统帅中间座靠背托架</v>
          </cell>
          <cell r="E4067" t="str">
            <v>固定资产-模具、检具、工装-制造费用</v>
          </cell>
        </row>
        <row r="4067">
          <cell r="J4067">
            <v>21.3</v>
          </cell>
          <cell r="K4067" t="str">
            <v>2021-09-29</v>
          </cell>
        </row>
        <row r="4067">
          <cell r="O4067">
            <v>1769.91</v>
          </cell>
        </row>
        <row r="4067">
          <cell r="R4067">
            <v>1769.91</v>
          </cell>
        </row>
        <row r="4067">
          <cell r="X4067">
            <v>1209.51</v>
          </cell>
        </row>
        <row r="4067">
          <cell r="Z4067" t="str">
            <v>1THB01024824</v>
          </cell>
        </row>
        <row r="4068">
          <cell r="D4068" t="str">
            <v>统帅副驾双人座垫卡板</v>
          </cell>
          <cell r="E4068" t="str">
            <v>固定资产-模具、检具、工装-制造费用</v>
          </cell>
        </row>
        <row r="4068">
          <cell r="J4068">
            <v>21.3</v>
          </cell>
          <cell r="K4068" t="str">
            <v>2021-09-29</v>
          </cell>
        </row>
        <row r="4068">
          <cell r="O4068">
            <v>3539.82</v>
          </cell>
        </row>
        <row r="4068">
          <cell r="R4068">
            <v>3539.82</v>
          </cell>
        </row>
        <row r="4068">
          <cell r="X4068">
            <v>2418.82</v>
          </cell>
        </row>
        <row r="4068">
          <cell r="Z4068" t="str">
            <v>1THB01024825</v>
          </cell>
        </row>
        <row r="4069">
          <cell r="D4069" t="str">
            <v>统帅副驾双人座垫托架</v>
          </cell>
          <cell r="E4069" t="str">
            <v>固定资产-模具、检具、工装-制造费用</v>
          </cell>
        </row>
        <row r="4069">
          <cell r="J4069">
            <v>21.3</v>
          </cell>
          <cell r="K4069" t="str">
            <v>2021-09-29</v>
          </cell>
        </row>
        <row r="4069">
          <cell r="O4069">
            <v>3097.35</v>
          </cell>
        </row>
        <row r="4069">
          <cell r="R4069">
            <v>3097.35</v>
          </cell>
        </row>
        <row r="4069">
          <cell r="X4069">
            <v>2116.55</v>
          </cell>
        </row>
        <row r="4069">
          <cell r="Z4069" t="str">
            <v>1THB01024826</v>
          </cell>
        </row>
        <row r="4070">
          <cell r="D4070" t="str">
            <v>左后视镜总成检具</v>
          </cell>
          <cell r="E4070" t="str">
            <v>固定资产-模具、检具、工装-制造费用</v>
          </cell>
        </row>
        <row r="4070">
          <cell r="J4070">
            <v>20.2333333333333</v>
          </cell>
          <cell r="K4070" t="str">
            <v>2021-10-31</v>
          </cell>
        </row>
        <row r="4070">
          <cell r="O4070">
            <v>16814.16</v>
          </cell>
        </row>
        <row r="4070">
          <cell r="R4070">
            <v>16814.16</v>
          </cell>
        </row>
        <row r="4070">
          <cell r="X4070">
            <v>11538.65</v>
          </cell>
        </row>
        <row r="4070">
          <cell r="Z4070" t="str">
            <v>2THB01094827</v>
          </cell>
        </row>
        <row r="4071">
          <cell r="D4071" t="str">
            <v>左后视镜总成检具</v>
          </cell>
          <cell r="E4071" t="str">
            <v>固定资产-模具、检具、工装-制造费用</v>
          </cell>
        </row>
        <row r="4071">
          <cell r="J4071">
            <v>20.2333333333333</v>
          </cell>
          <cell r="K4071" t="str">
            <v>2021-10-31</v>
          </cell>
        </row>
        <row r="4071">
          <cell r="O4071">
            <v>16814.16</v>
          </cell>
        </row>
        <row r="4071">
          <cell r="R4071">
            <v>16814.16</v>
          </cell>
        </row>
        <row r="4071">
          <cell r="X4071">
            <v>11755.98</v>
          </cell>
        </row>
        <row r="4071">
          <cell r="Z4071" t="str">
            <v>2THB01094828</v>
          </cell>
        </row>
        <row r="4072">
          <cell r="D4072" t="str">
            <v>左后盖检具</v>
          </cell>
          <cell r="E4072" t="str">
            <v>固定资产-模具、检具、工装-制造费用</v>
          </cell>
        </row>
        <row r="4072">
          <cell r="J4072">
            <v>20.2333333333333</v>
          </cell>
          <cell r="K4072" t="str">
            <v>2021-10-31</v>
          </cell>
        </row>
        <row r="4072">
          <cell r="O4072">
            <v>7079.65</v>
          </cell>
        </row>
        <row r="4072">
          <cell r="R4072">
            <v>7079.65</v>
          </cell>
        </row>
        <row r="4072">
          <cell r="X4072">
            <v>4949.94</v>
          </cell>
        </row>
        <row r="4072">
          <cell r="Z4072" t="str">
            <v>2THB01094829</v>
          </cell>
        </row>
        <row r="4073">
          <cell r="D4073" t="str">
            <v>右后盖检具</v>
          </cell>
          <cell r="E4073" t="str">
            <v>固定资产-模具、检具、工装-制造费用</v>
          </cell>
        </row>
        <row r="4073">
          <cell r="J4073">
            <v>20.2333333333333</v>
          </cell>
          <cell r="K4073" t="str">
            <v>2021-10-31</v>
          </cell>
        </row>
        <row r="4073">
          <cell r="O4073">
            <v>7079.65</v>
          </cell>
        </row>
        <row r="4073">
          <cell r="R4073">
            <v>7079.65</v>
          </cell>
        </row>
        <row r="4073">
          <cell r="X4073">
            <v>4949.94</v>
          </cell>
        </row>
        <row r="4073">
          <cell r="Z4073" t="str">
            <v>2THB01094830</v>
          </cell>
        </row>
        <row r="4074">
          <cell r="D4074" t="str">
            <v>左后盖装饰盖检具</v>
          </cell>
          <cell r="E4074" t="str">
            <v>固定资产-模具、检具、工装-制造费用</v>
          </cell>
        </row>
        <row r="4074">
          <cell r="J4074">
            <v>20.2333333333333</v>
          </cell>
          <cell r="K4074" t="str">
            <v>2021-10-31</v>
          </cell>
        </row>
        <row r="4074">
          <cell r="O4074">
            <v>4867.26</v>
          </cell>
        </row>
        <row r="4074">
          <cell r="R4074">
            <v>4867.26</v>
          </cell>
        </row>
        <row r="4074">
          <cell r="X4074">
            <v>3403.09</v>
          </cell>
        </row>
        <row r="4074">
          <cell r="Z4074" t="str">
            <v>2THB01094831</v>
          </cell>
        </row>
        <row r="4075">
          <cell r="D4075" t="str">
            <v>右后盖装饰盖检具</v>
          </cell>
          <cell r="E4075" t="str">
            <v>固定资产-模具、检具、工装-制造费用</v>
          </cell>
        </row>
        <row r="4075">
          <cell r="J4075">
            <v>20.2333333333333</v>
          </cell>
          <cell r="K4075" t="str">
            <v>2021-10-31</v>
          </cell>
        </row>
        <row r="4075">
          <cell r="O4075">
            <v>4867.26</v>
          </cell>
        </row>
        <row r="4075">
          <cell r="R4075">
            <v>4867.26</v>
          </cell>
        </row>
        <row r="4075">
          <cell r="X4075">
            <v>3403.09</v>
          </cell>
        </row>
        <row r="4075">
          <cell r="Z4075" t="str">
            <v>2THB01094832</v>
          </cell>
        </row>
        <row r="4076">
          <cell r="D4076" t="str">
            <v>左上镜臂盖检具</v>
          </cell>
          <cell r="E4076" t="str">
            <v>固定资产-模具、检具、工装-制造费用</v>
          </cell>
        </row>
        <row r="4076">
          <cell r="J4076">
            <v>20.2333333333333</v>
          </cell>
          <cell r="K4076" t="str">
            <v>2021-10-31</v>
          </cell>
        </row>
        <row r="4076">
          <cell r="O4076">
            <v>4424.78</v>
          </cell>
        </row>
        <row r="4076">
          <cell r="R4076">
            <v>4424.78</v>
          </cell>
        </row>
        <row r="4076">
          <cell r="X4076">
            <v>3093.64</v>
          </cell>
        </row>
        <row r="4076">
          <cell r="Z4076" t="str">
            <v>2THB01094833</v>
          </cell>
        </row>
        <row r="4077">
          <cell r="D4077" t="str">
            <v>右上镜臂盖检具</v>
          </cell>
          <cell r="E4077" t="str">
            <v>固定资产-模具、检具、工装-制造费用</v>
          </cell>
        </row>
        <row r="4077">
          <cell r="J4077">
            <v>20.2333333333333</v>
          </cell>
          <cell r="K4077" t="str">
            <v>2021-10-31</v>
          </cell>
        </row>
        <row r="4077">
          <cell r="O4077">
            <v>4424.78</v>
          </cell>
        </row>
        <row r="4077">
          <cell r="R4077">
            <v>4424.78</v>
          </cell>
        </row>
        <row r="4077">
          <cell r="X4077">
            <v>3093.64</v>
          </cell>
        </row>
        <row r="4077">
          <cell r="Z4077" t="str">
            <v>2THB01094834</v>
          </cell>
        </row>
        <row r="4078">
          <cell r="D4078" t="str">
            <v>左下安装座装饰盖检具</v>
          </cell>
          <cell r="E4078" t="str">
            <v>固定资产-模具、检具、工装-制造费用</v>
          </cell>
        </row>
        <row r="4078">
          <cell r="J4078">
            <v>20.2333333333333</v>
          </cell>
          <cell r="K4078" t="str">
            <v>2021-10-31</v>
          </cell>
        </row>
        <row r="4078">
          <cell r="O4078">
            <v>5752.21</v>
          </cell>
        </row>
        <row r="4078">
          <cell r="R4078">
            <v>5752.21</v>
          </cell>
        </row>
        <row r="4078">
          <cell r="X4078">
            <v>4021.69</v>
          </cell>
        </row>
        <row r="4078">
          <cell r="Z4078" t="str">
            <v>2THB01094835</v>
          </cell>
        </row>
        <row r="4079">
          <cell r="D4079" t="str">
            <v>左下安装座装饰盖检具</v>
          </cell>
          <cell r="E4079" t="str">
            <v>固定资产-模具、检具、工装-制造费用</v>
          </cell>
        </row>
        <row r="4079">
          <cell r="J4079">
            <v>20.2333333333333</v>
          </cell>
          <cell r="K4079" t="str">
            <v>2021-10-31</v>
          </cell>
        </row>
        <row r="4079">
          <cell r="O4079">
            <v>5752.21</v>
          </cell>
        </row>
        <row r="4079">
          <cell r="R4079">
            <v>5752.21</v>
          </cell>
        </row>
        <row r="4079">
          <cell r="X4079">
            <v>4021.69</v>
          </cell>
        </row>
        <row r="4079">
          <cell r="Z4079" t="str">
            <v>2THB01094836</v>
          </cell>
        </row>
        <row r="4080">
          <cell r="D4080" t="str">
            <v>左下安装座装饰盖检具</v>
          </cell>
          <cell r="E4080" t="str">
            <v>固定资产-模具、检具、工装-制造费用</v>
          </cell>
        </row>
        <row r="4080">
          <cell r="J4080">
            <v>20.2333333333333</v>
          </cell>
          <cell r="K4080" t="str">
            <v>2021-10-31</v>
          </cell>
        </row>
        <row r="4080">
          <cell r="O4080">
            <v>5752.21</v>
          </cell>
        </row>
        <row r="4080">
          <cell r="R4080">
            <v>5752.21</v>
          </cell>
        </row>
        <row r="4080">
          <cell r="X4080">
            <v>4021.69</v>
          </cell>
        </row>
        <row r="4080">
          <cell r="Z4080" t="str">
            <v>2THB01094837</v>
          </cell>
        </row>
        <row r="4081">
          <cell r="D4081" t="str">
            <v>'检具H4(2020款）</v>
          </cell>
          <cell r="E4081" t="str">
            <v>固定资产-模具、检具、工装-制造费用</v>
          </cell>
        </row>
        <row r="4081">
          <cell r="J4081">
            <v>20.2</v>
          </cell>
          <cell r="K4081" t="str">
            <v>2021-11-01</v>
          </cell>
        </row>
        <row r="4081">
          <cell r="O4081">
            <v>1769.91</v>
          </cell>
        </row>
        <row r="4081">
          <cell r="R4081">
            <v>1769.91</v>
          </cell>
        </row>
        <row r="4081">
          <cell r="X4081">
            <v>1265.55</v>
          </cell>
        </row>
        <row r="4081">
          <cell r="Z4081" t="str">
            <v>1THB01024863</v>
          </cell>
        </row>
        <row r="4082">
          <cell r="D4082" t="str">
            <v>'检具H4(2020款）</v>
          </cell>
          <cell r="E4082" t="str">
            <v>固定资产-模具、检具、工装-制造费用</v>
          </cell>
        </row>
        <row r="4082">
          <cell r="J4082">
            <v>20.2</v>
          </cell>
          <cell r="K4082" t="str">
            <v>2021-11-01</v>
          </cell>
        </row>
        <row r="4082">
          <cell r="O4082">
            <v>1327.43</v>
          </cell>
        </row>
        <row r="4082">
          <cell r="R4082">
            <v>1327.43</v>
          </cell>
        </row>
        <row r="4082">
          <cell r="X4082">
            <v>949.07</v>
          </cell>
        </row>
        <row r="4082">
          <cell r="Z4082" t="str">
            <v>1THB01024864</v>
          </cell>
        </row>
        <row r="4083">
          <cell r="D4083" t="str">
            <v>'H6主驾标配座椅靠背总成</v>
          </cell>
          <cell r="E4083" t="str">
            <v>固定资产-模具、检具、工装-制造费用</v>
          </cell>
        </row>
        <row r="4083">
          <cell r="J4083">
            <v>20.2</v>
          </cell>
          <cell r="K4083" t="str">
            <v>2021-11-01</v>
          </cell>
        </row>
        <row r="4083">
          <cell r="O4083">
            <v>31415.93</v>
          </cell>
        </row>
        <row r="4083">
          <cell r="R4083">
            <v>31415.93</v>
          </cell>
        </row>
        <row r="4083">
          <cell r="X4083">
            <v>22462.37</v>
          </cell>
        </row>
        <row r="4083">
          <cell r="Z4083" t="str">
            <v>1THB01074852</v>
          </cell>
        </row>
        <row r="4084">
          <cell r="D4084" t="str">
            <v>'H6主驾高配座椅靠背总成</v>
          </cell>
          <cell r="E4084" t="str">
            <v>固定资产-模具、检具、工装-制造费用</v>
          </cell>
        </row>
        <row r="4084">
          <cell r="J4084">
            <v>20.2</v>
          </cell>
          <cell r="K4084" t="str">
            <v>2021-11-01</v>
          </cell>
        </row>
        <row r="4084">
          <cell r="O4084">
            <v>31415.93</v>
          </cell>
        </row>
        <row r="4084">
          <cell r="R4084">
            <v>31415.93</v>
          </cell>
        </row>
        <row r="4084">
          <cell r="X4084">
            <v>22462.37</v>
          </cell>
        </row>
        <row r="4084">
          <cell r="Z4084" t="str">
            <v>1THB01074853</v>
          </cell>
        </row>
        <row r="4085">
          <cell r="D4085" t="str">
            <v>'H6副驾座椅靠背总成</v>
          </cell>
          <cell r="E4085" t="str">
            <v>固定资产-模具、检具、工装-制造费用</v>
          </cell>
        </row>
        <row r="4085">
          <cell r="J4085">
            <v>20.2</v>
          </cell>
          <cell r="K4085" t="str">
            <v>2021-11-01</v>
          </cell>
        </row>
        <row r="4085">
          <cell r="O4085">
            <v>31415.93</v>
          </cell>
        </row>
        <row r="4085">
          <cell r="R4085">
            <v>31415.93</v>
          </cell>
        </row>
        <row r="4085">
          <cell r="X4085">
            <v>22462.37</v>
          </cell>
        </row>
        <row r="4085">
          <cell r="Z4085" t="str">
            <v>1THB01074854</v>
          </cell>
        </row>
        <row r="4086">
          <cell r="D4086" t="str">
            <v>'H6副驾座椅靠背总成</v>
          </cell>
          <cell r="E4086" t="str">
            <v>固定资产-模具、检具、工装-制造费用</v>
          </cell>
        </row>
        <row r="4086">
          <cell r="J4086">
            <v>20.2</v>
          </cell>
          <cell r="K4086" t="str">
            <v>2021-11-01</v>
          </cell>
        </row>
        <row r="4086">
          <cell r="O4086">
            <v>31415.93</v>
          </cell>
        </row>
        <row r="4086">
          <cell r="R4086">
            <v>31415.93</v>
          </cell>
        </row>
        <row r="4086">
          <cell r="X4086">
            <v>22462.37</v>
          </cell>
        </row>
        <row r="4086">
          <cell r="Z4086" t="str">
            <v>1THB01074855</v>
          </cell>
        </row>
        <row r="4087">
          <cell r="D4087" t="str">
            <v>'H6主驾标配座椅座垫总成</v>
          </cell>
          <cell r="E4087" t="str">
            <v>固定资产-模具、检具、工装-制造费用</v>
          </cell>
        </row>
        <row r="4087">
          <cell r="J4087">
            <v>20.2</v>
          </cell>
          <cell r="K4087" t="str">
            <v>2021-11-01</v>
          </cell>
        </row>
        <row r="4087">
          <cell r="O4087">
            <v>22566.37</v>
          </cell>
        </row>
        <row r="4087">
          <cell r="R4087">
            <v>22566.37</v>
          </cell>
        </row>
        <row r="4087">
          <cell r="X4087">
            <v>16134.97</v>
          </cell>
        </row>
        <row r="4087">
          <cell r="Z4087" t="str">
            <v>1THB01074856</v>
          </cell>
        </row>
        <row r="4088">
          <cell r="D4088" t="str">
            <v>'H6主驾座椅座垫总成主驾标配座椅座垫总成</v>
          </cell>
          <cell r="E4088" t="str">
            <v>固定资产-模具、检具、工装-制造费用</v>
          </cell>
        </row>
        <row r="4088">
          <cell r="J4088">
            <v>20.2</v>
          </cell>
          <cell r="K4088" t="str">
            <v>2021-11-01</v>
          </cell>
        </row>
        <row r="4088">
          <cell r="O4088">
            <v>22566.37</v>
          </cell>
        </row>
        <row r="4088">
          <cell r="R4088">
            <v>22566.37</v>
          </cell>
        </row>
        <row r="4088">
          <cell r="X4088">
            <v>16134.97</v>
          </cell>
        </row>
        <row r="4088">
          <cell r="Z4088" t="str">
            <v>1THB01074857</v>
          </cell>
        </row>
        <row r="4089">
          <cell r="D4089" t="str">
            <v>H6副驾座椅座垫总成</v>
          </cell>
          <cell r="E4089" t="str">
            <v>固定资产-模具、检具、工装-制造费用</v>
          </cell>
        </row>
        <row r="4089">
          <cell r="J4089">
            <v>20.2</v>
          </cell>
          <cell r="K4089" t="str">
            <v>2021-11-01</v>
          </cell>
        </row>
        <row r="4089">
          <cell r="O4089">
            <v>28761.06</v>
          </cell>
        </row>
        <row r="4089">
          <cell r="R4089">
            <v>28761.06</v>
          </cell>
        </row>
        <row r="4089">
          <cell r="X4089">
            <v>20564.22</v>
          </cell>
        </row>
        <row r="4089">
          <cell r="Z4089" t="str">
            <v>1THB01074858</v>
          </cell>
        </row>
        <row r="4090">
          <cell r="D4090" t="str">
            <v>主驾靠背发泡模具</v>
          </cell>
          <cell r="E4090" t="str">
            <v>固定资产-模具、检具、工装-制造费用</v>
          </cell>
        </row>
        <row r="4090">
          <cell r="J4090">
            <v>20.2</v>
          </cell>
          <cell r="K4090" t="str">
            <v>2021-11-01</v>
          </cell>
        </row>
        <row r="4090">
          <cell r="O4090">
            <v>34513.27</v>
          </cell>
        </row>
        <row r="4090">
          <cell r="R4090">
            <v>34513.27</v>
          </cell>
        </row>
        <row r="4090">
          <cell r="X4090">
            <v>24676.99</v>
          </cell>
        </row>
        <row r="4090">
          <cell r="Z4090" t="str">
            <v>1THB01074859</v>
          </cell>
        </row>
        <row r="4091">
          <cell r="D4091" t="str">
            <v>主驾座垫发泡模具</v>
          </cell>
          <cell r="E4091" t="str">
            <v>固定资产-模具、检具、工装-制造费用</v>
          </cell>
        </row>
        <row r="4091">
          <cell r="J4091">
            <v>20.2</v>
          </cell>
          <cell r="K4091" t="str">
            <v>2021-11-01</v>
          </cell>
        </row>
        <row r="4091">
          <cell r="O4091">
            <v>16814.16</v>
          </cell>
        </row>
        <row r="4091">
          <cell r="R4091">
            <v>16814.16</v>
          </cell>
        </row>
        <row r="4091">
          <cell r="X4091">
            <v>12022.2</v>
          </cell>
        </row>
        <row r="4091">
          <cell r="Z4091" t="str">
            <v>1THB01074860</v>
          </cell>
        </row>
        <row r="4092">
          <cell r="D4092" t="str">
            <v>中间座靠背发泡模具</v>
          </cell>
          <cell r="E4092" t="str">
            <v>固定资产-模具、检具、工装-制造费用</v>
          </cell>
        </row>
        <row r="4092">
          <cell r="J4092">
            <v>20.2</v>
          </cell>
          <cell r="K4092" t="str">
            <v>2021-11-01</v>
          </cell>
        </row>
        <row r="4092">
          <cell r="O4092">
            <v>16814.16</v>
          </cell>
        </row>
        <row r="4092">
          <cell r="R4092">
            <v>16814.16</v>
          </cell>
        </row>
        <row r="4092">
          <cell r="X4092">
            <v>12022.2</v>
          </cell>
        </row>
        <row r="4092">
          <cell r="Z4092" t="str">
            <v>1THB01074861</v>
          </cell>
        </row>
        <row r="4093">
          <cell r="D4093" t="str">
            <v>中间座座垫发泡</v>
          </cell>
          <cell r="E4093" t="str">
            <v>固定资产-模具、检具、工装-制造费用</v>
          </cell>
        </row>
        <row r="4093">
          <cell r="J4093">
            <v>20.2</v>
          </cell>
          <cell r="K4093" t="str">
            <v>2021-11-01</v>
          </cell>
        </row>
        <row r="4093">
          <cell r="O4093">
            <v>18584.07</v>
          </cell>
        </row>
        <row r="4093">
          <cell r="R4093">
            <v>18584.07</v>
          </cell>
        </row>
        <row r="4093">
          <cell r="X4093">
            <v>13287.57</v>
          </cell>
        </row>
        <row r="4093">
          <cell r="Z4093" t="str">
            <v>1THB01074862</v>
          </cell>
        </row>
        <row r="4094">
          <cell r="D4094" t="str">
            <v>条码打印机</v>
          </cell>
          <cell r="E4094" t="str">
            <v>固定资产-电子设备-制造费用</v>
          </cell>
        </row>
        <row r="4094">
          <cell r="J4094">
            <v>19.9333333333333</v>
          </cell>
          <cell r="K4094" t="str">
            <v>2021-11-09</v>
          </cell>
        </row>
        <row r="4094">
          <cell r="O4094">
            <v>867.26</v>
          </cell>
        </row>
        <row r="4094">
          <cell r="R4094">
            <v>867.26</v>
          </cell>
        </row>
        <row r="4094">
          <cell r="X4094">
            <v>455.24</v>
          </cell>
        </row>
        <row r="4094">
          <cell r="Z4094" t="str">
            <v>2EHB01014838</v>
          </cell>
        </row>
        <row r="4095">
          <cell r="D4095" t="str">
            <v>卡板</v>
          </cell>
          <cell r="E4095" t="str">
            <v>固定资产-模具、检具、工装-制造费用</v>
          </cell>
        </row>
        <row r="4095">
          <cell r="J4095">
            <v>19.9</v>
          </cell>
          <cell r="K4095" t="str">
            <v>2021-11-10</v>
          </cell>
        </row>
        <row r="4095">
          <cell r="O4095">
            <v>2654.87</v>
          </cell>
        </row>
        <row r="4095">
          <cell r="R4095">
            <v>2654.87</v>
          </cell>
        </row>
        <row r="4095">
          <cell r="X4095">
            <v>1898.15</v>
          </cell>
        </row>
        <row r="4095">
          <cell r="Z4095" t="str">
            <v>1THB01024840</v>
          </cell>
        </row>
        <row r="4096">
          <cell r="D4096" t="str">
            <v>重汽汕德卡副驾驶员座垫泡沫模具</v>
          </cell>
          <cell r="E4096" t="str">
            <v>固定资产-模具、检具、工装-制造费用</v>
          </cell>
        </row>
        <row r="4096">
          <cell r="J4096">
            <v>19.9</v>
          </cell>
          <cell r="K4096" t="str">
            <v>2021-11-10</v>
          </cell>
        </row>
        <row r="4096">
          <cell r="O4096">
            <v>36283.19</v>
          </cell>
        </row>
        <row r="4096">
          <cell r="R4096">
            <v>36283.19</v>
          </cell>
        </row>
        <row r="4096">
          <cell r="X4096">
            <v>25942.55</v>
          </cell>
        </row>
        <row r="4096">
          <cell r="Z4096" t="str">
            <v>1THB01074839</v>
          </cell>
        </row>
        <row r="4097">
          <cell r="D4097" t="str">
            <v>托架</v>
          </cell>
          <cell r="E4097" t="str">
            <v>固定资产-模具、检具、工装-制造费用</v>
          </cell>
        </row>
        <row r="4097">
          <cell r="J4097">
            <v>19.6333333333333</v>
          </cell>
          <cell r="K4097" t="str">
            <v>2021-11-18</v>
          </cell>
        </row>
        <row r="4097">
          <cell r="O4097">
            <v>2654.87</v>
          </cell>
        </row>
        <row r="4097">
          <cell r="R4097">
            <v>2654.87</v>
          </cell>
        </row>
        <row r="4097">
          <cell r="X4097">
            <v>1898.15</v>
          </cell>
        </row>
        <row r="4097">
          <cell r="Z4097" t="str">
            <v>1THB01024841</v>
          </cell>
        </row>
        <row r="4098">
          <cell r="D4098" t="str">
            <v>M4上框焊接总成 HT-0612</v>
          </cell>
          <cell r="E4098" t="str">
            <v>固定资产-模具、检具、工装-制造费用</v>
          </cell>
        </row>
        <row r="4098">
          <cell r="J4098">
            <v>19.6</v>
          </cell>
          <cell r="K4098" t="str">
            <v>2021-11-19</v>
          </cell>
        </row>
        <row r="4098">
          <cell r="O4098">
            <v>89398.23</v>
          </cell>
        </row>
        <row r="4098">
          <cell r="R4098">
            <v>89398.23</v>
          </cell>
        </row>
        <row r="4098">
          <cell r="X4098">
            <v>64413.13</v>
          </cell>
        </row>
        <row r="4098">
          <cell r="Z4098" t="str">
            <v>3THB01054842</v>
          </cell>
        </row>
        <row r="4099">
          <cell r="D4099" t="str">
            <v>M4/M3000下框焊接总成 HT-0613</v>
          </cell>
          <cell r="E4099" t="str">
            <v>固定资产-模具、检具、工装-制造费用</v>
          </cell>
        </row>
        <row r="4099">
          <cell r="J4099">
            <v>19.6</v>
          </cell>
          <cell r="K4099" t="str">
            <v>2021-11-19</v>
          </cell>
        </row>
        <row r="4099">
          <cell r="O4099">
            <v>38053.1</v>
          </cell>
        </row>
        <row r="4099">
          <cell r="R4099">
            <v>38053.1</v>
          </cell>
        </row>
        <row r="4099">
          <cell r="X4099">
            <v>27207.92</v>
          </cell>
        </row>
        <row r="4099">
          <cell r="Z4099" t="str">
            <v>3THB01054843</v>
          </cell>
        </row>
        <row r="4100">
          <cell r="D4100" t="str">
            <v>1.0升级内绞架焊接分总成及总成 HT-0614</v>
          </cell>
          <cell r="E4100" t="str">
            <v>固定资产-模具、检具、工装-制造费用</v>
          </cell>
        </row>
        <row r="4100">
          <cell r="J4100">
            <v>19.6</v>
          </cell>
          <cell r="K4100" t="str">
            <v>2021-11-19</v>
          </cell>
        </row>
        <row r="4100">
          <cell r="O4100">
            <v>53539.82</v>
          </cell>
        </row>
        <row r="4100">
          <cell r="R4100">
            <v>53539.82</v>
          </cell>
        </row>
        <row r="4100">
          <cell r="X4100">
            <v>38281.04</v>
          </cell>
        </row>
        <row r="4100">
          <cell r="Z4100" t="str">
            <v>3THB01054844</v>
          </cell>
        </row>
        <row r="4101">
          <cell r="D4101" t="str">
            <v>1.0升级绞架焊接分总成及总成 HT-0615</v>
          </cell>
          <cell r="E4101" t="str">
            <v>固定资产-模具、检具、工装-制造费用</v>
          </cell>
        </row>
        <row r="4101">
          <cell r="J4101">
            <v>19.6</v>
          </cell>
          <cell r="K4101" t="str">
            <v>2021-11-19</v>
          </cell>
        </row>
        <row r="4101">
          <cell r="O4101">
            <v>26548.67</v>
          </cell>
        </row>
        <row r="4101">
          <cell r="R4101">
            <v>26548.67</v>
          </cell>
        </row>
        <row r="4101">
          <cell r="X4101">
            <v>18982.37</v>
          </cell>
        </row>
        <row r="4101">
          <cell r="Z4101" t="str">
            <v>3THB01054845</v>
          </cell>
        </row>
        <row r="4102">
          <cell r="D4102" t="str">
            <v>内框焊接总成（一序） HT-0616</v>
          </cell>
          <cell r="E4102" t="str">
            <v>固定资产-模具、检具、工装-制造费用</v>
          </cell>
        </row>
        <row r="4102">
          <cell r="J4102">
            <v>19.6</v>
          </cell>
          <cell r="K4102" t="str">
            <v>2021-11-19</v>
          </cell>
        </row>
        <row r="4102">
          <cell r="O4102">
            <v>46902.65</v>
          </cell>
        </row>
        <row r="4102">
          <cell r="R4102">
            <v>46902.65</v>
          </cell>
        </row>
        <row r="4102">
          <cell r="X4102">
            <v>33535.31</v>
          </cell>
        </row>
        <row r="4102">
          <cell r="Z4102" t="str">
            <v>3THB01054846</v>
          </cell>
        </row>
        <row r="4103">
          <cell r="D4103" t="str">
            <v>1.0平台座框骨架焊接总成（二序）</v>
          </cell>
          <cell r="E4103" t="str">
            <v>固定资产-模具、检具、工装-制造费用</v>
          </cell>
        </row>
        <row r="4103">
          <cell r="J4103">
            <v>19.6</v>
          </cell>
          <cell r="K4103" t="str">
            <v>2021-11-19</v>
          </cell>
        </row>
        <row r="4103">
          <cell r="O4103">
            <v>33628.32</v>
          </cell>
        </row>
        <row r="4103">
          <cell r="R4103">
            <v>33628.32</v>
          </cell>
        </row>
        <row r="4103">
          <cell r="X4103">
            <v>24044.22</v>
          </cell>
        </row>
        <row r="4103">
          <cell r="Z4103" t="str">
            <v>3THB01054847</v>
          </cell>
        </row>
        <row r="4104">
          <cell r="D4104" t="str">
            <v>1.0平台D03座框骨架焊接总成 HT-0618</v>
          </cell>
          <cell r="E4104" t="str">
            <v>固定资产-模具、检具、工装-制造费用</v>
          </cell>
        </row>
        <row r="4104">
          <cell r="J4104">
            <v>19.6</v>
          </cell>
          <cell r="K4104" t="str">
            <v>2021-11-19</v>
          </cell>
        </row>
        <row r="4104">
          <cell r="O4104">
            <v>37315.04</v>
          </cell>
        </row>
        <row r="4104">
          <cell r="R4104">
            <v>37315.04</v>
          </cell>
        </row>
        <row r="4104">
          <cell r="X4104">
            <v>26680.28</v>
          </cell>
        </row>
        <row r="4104">
          <cell r="Z4104" t="str">
            <v>3THB01054848</v>
          </cell>
        </row>
        <row r="4105">
          <cell r="D4105" t="str">
            <v>右侧扶手发泡</v>
          </cell>
          <cell r="E4105" t="str">
            <v>固定资产-模具、检具、工装-制造费用</v>
          </cell>
        </row>
        <row r="4105">
          <cell r="J4105">
            <v>19.5</v>
          </cell>
          <cell r="K4105" t="str">
            <v>2021-11-22</v>
          </cell>
        </row>
        <row r="4105">
          <cell r="O4105">
            <v>7522.12</v>
          </cell>
        </row>
        <row r="4105">
          <cell r="R4105">
            <v>7522.12</v>
          </cell>
        </row>
        <row r="4105">
          <cell r="X4105">
            <v>5378.32</v>
          </cell>
        </row>
        <row r="4105">
          <cell r="Z4105" t="str">
            <v>2THB01114849</v>
          </cell>
        </row>
        <row r="4106">
          <cell r="D4106" t="str">
            <v>污水站加盖</v>
          </cell>
          <cell r="E4106" t="str">
            <v>固定资产-机器设备-制造费用</v>
          </cell>
        </row>
        <row r="4106">
          <cell r="J4106">
            <v>19.3666666666667</v>
          </cell>
          <cell r="K4106" t="str">
            <v>2021-11-26</v>
          </cell>
        </row>
        <row r="4106">
          <cell r="O4106">
            <v>12654.87</v>
          </cell>
        </row>
        <row r="4106">
          <cell r="R4106">
            <v>12654.87</v>
          </cell>
        </row>
        <row r="4106">
          <cell r="X4106">
            <v>10851.63</v>
          </cell>
        </row>
        <row r="4106">
          <cell r="Z4106" t="str">
            <v>1MHB01024850</v>
          </cell>
        </row>
        <row r="4107">
          <cell r="D4107" t="str">
            <v>电动拉铆枪</v>
          </cell>
          <cell r="E4107" t="str">
            <v>固定资产-机器设备-制造费用</v>
          </cell>
        </row>
        <row r="4107">
          <cell r="J4107">
            <v>19.3666666666667</v>
          </cell>
          <cell r="K4107" t="str">
            <v>2021-11-26</v>
          </cell>
        </row>
        <row r="4107">
          <cell r="O4107">
            <v>49557.52</v>
          </cell>
        </row>
        <row r="4107">
          <cell r="R4107">
            <v>49557.52</v>
          </cell>
        </row>
        <row r="4107">
          <cell r="X4107">
            <v>31902.58</v>
          </cell>
        </row>
        <row r="4107">
          <cell r="Z4107" t="str">
            <v>3MHB01024851</v>
          </cell>
        </row>
        <row r="4108">
          <cell r="D4108" t="str">
            <v>H4司机座框模具*主管弯板</v>
          </cell>
          <cell r="E4108" t="str">
            <v>固定资产-模具、检具、工装-制造费用</v>
          </cell>
        </row>
        <row r="4108">
          <cell r="J4108">
            <v>19.2333333333333</v>
          </cell>
          <cell r="K4108" t="str">
            <v>2021-11-30</v>
          </cell>
        </row>
        <row r="4108">
          <cell r="O4108">
            <v>39669.34</v>
          </cell>
        </row>
        <row r="4108">
          <cell r="R4108">
            <v>39669.34</v>
          </cell>
        </row>
        <row r="4108">
          <cell r="X4108">
            <v>28363.54</v>
          </cell>
        </row>
        <row r="4108">
          <cell r="Z4108" t="str">
            <v>1THB01114865</v>
          </cell>
        </row>
        <row r="4109">
          <cell r="D4109" t="str">
            <v>H4司机座框模具*左连接板料板</v>
          </cell>
          <cell r="E4109" t="str">
            <v>固定资产-模具、检具、工装-制造费用</v>
          </cell>
        </row>
        <row r="4109">
          <cell r="J4109">
            <v>19.2333333333333</v>
          </cell>
          <cell r="K4109" t="str">
            <v>2021-11-30</v>
          </cell>
        </row>
        <row r="4109">
          <cell r="O4109">
            <v>44247.79</v>
          </cell>
        </row>
        <row r="4109">
          <cell r="R4109">
            <v>44247.79</v>
          </cell>
        </row>
        <row r="4109">
          <cell r="X4109">
            <v>31637.17</v>
          </cell>
        </row>
        <row r="4109">
          <cell r="Z4109" t="str">
            <v>1THB01114866</v>
          </cell>
        </row>
        <row r="4110">
          <cell r="D4110" t="str">
            <v>H4司机座框模具*左连接板型板</v>
          </cell>
          <cell r="E4110" t="str">
            <v>固定资产-模具、检具、工装-制造费用</v>
          </cell>
        </row>
        <row r="4110">
          <cell r="J4110">
            <v>19.2333333333333</v>
          </cell>
          <cell r="K4110" t="str">
            <v>2021-11-30</v>
          </cell>
        </row>
        <row r="4110">
          <cell r="O4110">
            <v>44247.79</v>
          </cell>
        </row>
        <row r="4110">
          <cell r="R4110">
            <v>44247.79</v>
          </cell>
        </row>
        <row r="4110">
          <cell r="X4110">
            <v>31637.17</v>
          </cell>
        </row>
        <row r="4110">
          <cell r="Z4110" t="str">
            <v>1THB01114867</v>
          </cell>
        </row>
        <row r="4111">
          <cell r="D4111" t="str">
            <v>H4司机座框模具*左连接板孔板</v>
          </cell>
          <cell r="E4111" t="str">
            <v>固定资产-模具、检具、工装-制造费用</v>
          </cell>
        </row>
        <row r="4111">
          <cell r="J4111">
            <v>19.2333333333333</v>
          </cell>
          <cell r="K4111" t="str">
            <v>2021-11-30</v>
          </cell>
        </row>
        <row r="4111">
          <cell r="O4111">
            <v>44247.79</v>
          </cell>
        </row>
        <row r="4111">
          <cell r="R4111">
            <v>44247.79</v>
          </cell>
        </row>
        <row r="4111">
          <cell r="X4111">
            <v>31637.17</v>
          </cell>
        </row>
        <row r="4111">
          <cell r="Z4111" t="str">
            <v>1THB01114868</v>
          </cell>
        </row>
        <row r="4112">
          <cell r="D4112" t="str">
            <v>H4司机座框模具*右连接板料板</v>
          </cell>
          <cell r="E4112" t="str">
            <v>固定资产-模具、检具、工装-制造费用</v>
          </cell>
        </row>
        <row r="4112">
          <cell r="J4112">
            <v>19.2333333333333</v>
          </cell>
          <cell r="K4112" t="str">
            <v>2021-11-30</v>
          </cell>
        </row>
        <row r="4112">
          <cell r="O4112">
            <v>44247.79</v>
          </cell>
        </row>
        <row r="4112">
          <cell r="R4112">
            <v>44247.79</v>
          </cell>
        </row>
        <row r="4112">
          <cell r="X4112">
            <v>31637.17</v>
          </cell>
        </row>
        <row r="4112">
          <cell r="Z4112" t="str">
            <v>1THB01114869</v>
          </cell>
        </row>
        <row r="4113">
          <cell r="D4113" t="str">
            <v>H4司机座框模具*右连接板型板</v>
          </cell>
          <cell r="E4113" t="str">
            <v>固定资产-模具、检具、工装-制造费用</v>
          </cell>
        </row>
        <row r="4113">
          <cell r="J4113">
            <v>19.2333333333333</v>
          </cell>
          <cell r="K4113" t="str">
            <v>2021-11-30</v>
          </cell>
        </row>
        <row r="4113">
          <cell r="O4113">
            <v>17699.11</v>
          </cell>
        </row>
        <row r="4113">
          <cell r="R4113">
            <v>17699.11</v>
          </cell>
        </row>
        <row r="4113">
          <cell r="X4113">
            <v>12654.79</v>
          </cell>
        </row>
        <row r="4113">
          <cell r="Z4113" t="str">
            <v>1THB01114870</v>
          </cell>
        </row>
        <row r="4114">
          <cell r="D4114" t="str">
            <v>H4司机座框模具*右连接板孔板</v>
          </cell>
          <cell r="E4114" t="str">
            <v>固定资产-模具、检具、工装-制造费用</v>
          </cell>
        </row>
        <row r="4114">
          <cell r="J4114">
            <v>19.2333333333333</v>
          </cell>
          <cell r="K4114" t="str">
            <v>2021-11-30</v>
          </cell>
        </row>
        <row r="4114">
          <cell r="O4114">
            <v>17699.11</v>
          </cell>
        </row>
        <row r="4114">
          <cell r="R4114">
            <v>17699.11</v>
          </cell>
        </row>
        <row r="4114">
          <cell r="X4114">
            <v>12654.79</v>
          </cell>
        </row>
        <row r="4114">
          <cell r="Z4114" t="str">
            <v>1THB01114871</v>
          </cell>
        </row>
        <row r="4115">
          <cell r="D4115" t="str">
            <v>H4司机座框模具*左支架料板</v>
          </cell>
          <cell r="E4115" t="str">
            <v>固定资产-模具、检具、工装-制造费用</v>
          </cell>
        </row>
        <row r="4115">
          <cell r="J4115">
            <v>19.2333333333333</v>
          </cell>
          <cell r="K4115" t="str">
            <v>2021-11-30</v>
          </cell>
        </row>
        <row r="4115">
          <cell r="O4115">
            <v>26548.67</v>
          </cell>
        </row>
        <row r="4115">
          <cell r="R4115">
            <v>26548.67</v>
          </cell>
        </row>
        <row r="4115">
          <cell r="X4115">
            <v>18982.37</v>
          </cell>
        </row>
        <row r="4115">
          <cell r="Z4115" t="str">
            <v>1THB01114872</v>
          </cell>
        </row>
        <row r="4116">
          <cell r="D4116" t="str">
            <v>H4司机座框模具*左支架型板</v>
          </cell>
          <cell r="E4116" t="str">
            <v>固定资产-模具、检具、工装-制造费用</v>
          </cell>
        </row>
        <row r="4116">
          <cell r="J4116">
            <v>19.2333333333333</v>
          </cell>
          <cell r="K4116" t="str">
            <v>2021-11-30</v>
          </cell>
        </row>
        <row r="4116">
          <cell r="O4116">
            <v>27599.89</v>
          </cell>
        </row>
        <row r="4116">
          <cell r="R4116">
            <v>27599.89</v>
          </cell>
        </row>
        <row r="4116">
          <cell r="X4116">
            <v>19733.35</v>
          </cell>
        </row>
        <row r="4116">
          <cell r="Z4116" t="str">
            <v>1THB01114873</v>
          </cell>
        </row>
        <row r="4117">
          <cell r="D4117" t="str">
            <v>H4司机座框模具*右支架料板</v>
          </cell>
          <cell r="E4117" t="str">
            <v>固定资产-模具、检具、工装-制造费用</v>
          </cell>
        </row>
        <row r="4117">
          <cell r="J4117">
            <v>19.2333333333333</v>
          </cell>
          <cell r="K4117" t="str">
            <v>2021-11-30</v>
          </cell>
        </row>
        <row r="4117">
          <cell r="O4117">
            <v>26548.67</v>
          </cell>
        </row>
        <row r="4117">
          <cell r="R4117">
            <v>26548.67</v>
          </cell>
        </row>
        <row r="4117">
          <cell r="X4117">
            <v>18982.37</v>
          </cell>
        </row>
        <row r="4117">
          <cell r="Z4117" t="str">
            <v>1THB01114874</v>
          </cell>
        </row>
        <row r="4118">
          <cell r="D4118" t="str">
            <v>H4司机座框模具*右支架型板</v>
          </cell>
          <cell r="E4118" t="str">
            <v>固定资产-模具、检具、工装-制造费用</v>
          </cell>
        </row>
        <row r="4118">
          <cell r="J4118">
            <v>19.2333333333333</v>
          </cell>
          <cell r="K4118" t="str">
            <v>2021-11-30</v>
          </cell>
        </row>
        <row r="4118">
          <cell r="O4118">
            <v>26548.67</v>
          </cell>
        </row>
        <row r="4118">
          <cell r="R4118">
            <v>26548.67</v>
          </cell>
        </row>
        <row r="4118">
          <cell r="X4118">
            <v>18982.37</v>
          </cell>
        </row>
        <row r="4118">
          <cell r="Z4118" t="str">
            <v>1THB01114875</v>
          </cell>
        </row>
        <row r="4119">
          <cell r="D4119" t="str">
            <v>H4司机座框模具*座框焊板</v>
          </cell>
          <cell r="E4119" t="str">
            <v>固定资产-模具、检具、工装-制造费用</v>
          </cell>
        </row>
        <row r="4119">
          <cell r="J4119">
            <v>19.2333333333333</v>
          </cell>
          <cell r="K4119" t="str">
            <v>2021-11-30</v>
          </cell>
        </row>
        <row r="4119">
          <cell r="O4119">
            <v>44247.78</v>
          </cell>
        </row>
        <row r="4119">
          <cell r="R4119">
            <v>44247.78</v>
          </cell>
        </row>
        <row r="4119">
          <cell r="X4119">
            <v>31637.16</v>
          </cell>
        </row>
        <row r="4119">
          <cell r="Z4119" t="str">
            <v>1THB01114876</v>
          </cell>
        </row>
        <row r="4120">
          <cell r="D4120" t="str">
            <v>H4司机座框模具*座框检板</v>
          </cell>
          <cell r="E4120" t="str">
            <v>固定资产-模具、检具、工装-制造费用</v>
          </cell>
        </row>
        <row r="4120">
          <cell r="J4120">
            <v>19.2333333333333</v>
          </cell>
          <cell r="K4120" t="str">
            <v>2021-11-30</v>
          </cell>
        </row>
        <row r="4120">
          <cell r="O4120">
            <v>53097.39</v>
          </cell>
        </row>
        <row r="4120">
          <cell r="R4120">
            <v>53097.39</v>
          </cell>
        </row>
        <row r="4120">
          <cell r="X4120">
            <v>37964.61</v>
          </cell>
        </row>
        <row r="4120">
          <cell r="Z4120" t="str">
            <v>1THB01114877</v>
          </cell>
        </row>
        <row r="4121">
          <cell r="D4121" t="str">
            <v>移动源门禁管控系统</v>
          </cell>
          <cell r="E4121" t="str">
            <v>固定资产-电子设备-制造费用</v>
          </cell>
        </row>
        <row r="4121">
          <cell r="J4121">
            <v>18.8333333333333</v>
          </cell>
          <cell r="K4121" t="str">
            <v>2021-12-12</v>
          </cell>
        </row>
        <row r="4121">
          <cell r="O4121">
            <v>38053.1</v>
          </cell>
        </row>
        <row r="4121">
          <cell r="R4121">
            <v>38053.1</v>
          </cell>
        </row>
        <row r="4121">
          <cell r="X4121">
            <v>20982.04</v>
          </cell>
        </row>
        <row r="4121">
          <cell r="Z4121" t="str">
            <v>1EHB01024878</v>
          </cell>
        </row>
        <row r="4122">
          <cell r="D4122" t="str">
            <v>头枕机</v>
          </cell>
          <cell r="E4122" t="str">
            <v>固定资产-机器设备-制造费用</v>
          </cell>
        </row>
        <row r="4122">
          <cell r="J4122">
            <v>18.8</v>
          </cell>
          <cell r="K4122" t="str">
            <v>2021-12-13</v>
          </cell>
        </row>
        <row r="4122">
          <cell r="O4122">
            <v>10619.47</v>
          </cell>
        </row>
        <row r="4122">
          <cell r="R4122">
            <v>10619.47</v>
          </cell>
        </row>
        <row r="4122">
          <cell r="X4122">
            <v>9190.28</v>
          </cell>
        </row>
        <row r="4122">
          <cell r="Z4122" t="str">
            <v>1MHB01024881</v>
          </cell>
        </row>
        <row r="4123">
          <cell r="D4123" t="str">
            <v>线切割机床</v>
          </cell>
          <cell r="E4123" t="str">
            <v>固定资产-机器设备-研发费用</v>
          </cell>
        </row>
        <row r="4123">
          <cell r="J4123">
            <v>18.8</v>
          </cell>
          <cell r="K4123" t="str">
            <v>2021-12-13</v>
          </cell>
        </row>
        <row r="4123">
          <cell r="O4123">
            <v>17699.12</v>
          </cell>
        </row>
        <row r="4123">
          <cell r="R4123">
            <v>17699.12</v>
          </cell>
        </row>
        <row r="4123">
          <cell r="X4123">
            <v>15317.08</v>
          </cell>
        </row>
        <row r="4123">
          <cell r="Z4123" t="str">
            <v>1MHB01024894</v>
          </cell>
        </row>
        <row r="4124">
          <cell r="D4124" t="str">
            <v>盐雾腐蚀试验箱</v>
          </cell>
          <cell r="E4124" t="str">
            <v>固定资产-机器设备-制造费用</v>
          </cell>
        </row>
        <row r="4124">
          <cell r="J4124">
            <v>18.8</v>
          </cell>
          <cell r="K4124" t="str">
            <v>2021-12-13</v>
          </cell>
        </row>
        <row r="4124">
          <cell r="O4124">
            <v>17699.12</v>
          </cell>
        </row>
        <row r="4124">
          <cell r="R4124">
            <v>17699.12</v>
          </cell>
        </row>
        <row r="4124">
          <cell r="X4124">
            <v>15317.08</v>
          </cell>
        </row>
        <row r="4124">
          <cell r="Z4124" t="str">
            <v>1MHB01024897</v>
          </cell>
        </row>
        <row r="4125">
          <cell r="D4125" t="str">
            <v>高低温交变湿度试验箱</v>
          </cell>
          <cell r="E4125" t="str">
            <v>固定资产-机器设备-制造费用</v>
          </cell>
        </row>
        <row r="4125">
          <cell r="J4125">
            <v>18.8</v>
          </cell>
          <cell r="K4125" t="str">
            <v>2021-12-13</v>
          </cell>
        </row>
        <row r="4125">
          <cell r="O4125">
            <v>70796.46</v>
          </cell>
        </row>
        <row r="4125">
          <cell r="R4125">
            <v>70796.46</v>
          </cell>
        </row>
        <row r="4125">
          <cell r="X4125">
            <v>61268.47</v>
          </cell>
        </row>
        <row r="4125">
          <cell r="Z4125" t="str">
            <v>1MHB01024898</v>
          </cell>
        </row>
        <row r="4126">
          <cell r="D4126" t="str">
            <v>真空干燥箱</v>
          </cell>
          <cell r="E4126" t="str">
            <v>固定资产-机器设备-制造费用</v>
          </cell>
        </row>
        <row r="4126">
          <cell r="J4126">
            <v>18.8</v>
          </cell>
          <cell r="K4126" t="str">
            <v>2021-12-13</v>
          </cell>
        </row>
        <row r="4126">
          <cell r="O4126">
            <v>1769.91</v>
          </cell>
        </row>
        <row r="4126">
          <cell r="R4126">
            <v>1769.91</v>
          </cell>
        </row>
        <row r="4126">
          <cell r="X4126">
            <v>1531.74</v>
          </cell>
        </row>
        <row r="4126">
          <cell r="Z4126" t="str">
            <v>1MHB01024899</v>
          </cell>
        </row>
        <row r="4127">
          <cell r="D4127" t="str">
            <v>油烟净化器及操作台</v>
          </cell>
          <cell r="E4127" t="str">
            <v>固定资产-其他-管理费用</v>
          </cell>
        </row>
        <row r="4127">
          <cell r="J4127">
            <v>18.8</v>
          </cell>
          <cell r="K4127" t="str">
            <v>2021-12-13</v>
          </cell>
        </row>
        <row r="4127">
          <cell r="O4127">
            <v>1769.91</v>
          </cell>
        </row>
        <row r="4127">
          <cell r="R4127">
            <v>1769.91</v>
          </cell>
        </row>
        <row r="4127">
          <cell r="X4127">
            <v>975.84</v>
          </cell>
        </row>
        <row r="4127">
          <cell r="Z4127" t="str">
            <v>1QHB02014879</v>
          </cell>
        </row>
        <row r="4128">
          <cell r="D4128" t="str">
            <v>水净化设备</v>
          </cell>
          <cell r="E4128" t="str">
            <v>固定资产-其他-管理费用</v>
          </cell>
        </row>
        <row r="4128">
          <cell r="J4128">
            <v>18.8</v>
          </cell>
          <cell r="K4128" t="str">
            <v>2021-12-13</v>
          </cell>
        </row>
        <row r="4128">
          <cell r="O4128">
            <v>8849.56</v>
          </cell>
        </row>
        <row r="4128">
          <cell r="R4128">
            <v>8849.56</v>
          </cell>
        </row>
        <row r="4128">
          <cell r="X4128">
            <v>4879.55</v>
          </cell>
        </row>
        <row r="4128">
          <cell r="Z4128" t="str">
            <v>1QHB02014880</v>
          </cell>
        </row>
        <row r="4129">
          <cell r="D4129" t="str">
            <v>气动压座机</v>
          </cell>
          <cell r="E4129" t="str">
            <v>固定资产-模具、检具、工装-制造费用</v>
          </cell>
        </row>
        <row r="4129">
          <cell r="J4129">
            <v>18.8</v>
          </cell>
          <cell r="K4129" t="str">
            <v>2021-12-13</v>
          </cell>
        </row>
        <row r="4129">
          <cell r="O4129">
            <v>1398.23</v>
          </cell>
        </row>
        <row r="4129">
          <cell r="R4129">
            <v>1398.23</v>
          </cell>
        </row>
        <row r="4129">
          <cell r="X4129">
            <v>1021.85</v>
          </cell>
        </row>
        <row r="4129">
          <cell r="Z4129" t="str">
            <v>2THB01024885</v>
          </cell>
        </row>
        <row r="4130">
          <cell r="D4130" t="str">
            <v>气动压座机</v>
          </cell>
          <cell r="E4130" t="str">
            <v>固定资产-模具、检具、工装-制造费用</v>
          </cell>
        </row>
        <row r="4130">
          <cell r="J4130">
            <v>18.8</v>
          </cell>
          <cell r="K4130" t="str">
            <v>2021-12-13</v>
          </cell>
        </row>
        <row r="4130">
          <cell r="O4130">
            <v>1398.23</v>
          </cell>
        </row>
        <row r="4130">
          <cell r="R4130">
            <v>1398.23</v>
          </cell>
        </row>
        <row r="4130">
          <cell r="X4130">
            <v>1021.85</v>
          </cell>
        </row>
        <row r="4130">
          <cell r="Z4130" t="str">
            <v>2THB01024886</v>
          </cell>
        </row>
        <row r="4131">
          <cell r="D4131" t="str">
            <v>电动打包机</v>
          </cell>
          <cell r="E4131" t="str">
            <v>固定资产-模具、检具、工装-制造费用</v>
          </cell>
        </row>
        <row r="4131">
          <cell r="J4131">
            <v>18.8</v>
          </cell>
          <cell r="K4131" t="str">
            <v>2021-12-13</v>
          </cell>
        </row>
        <row r="4131">
          <cell r="O4131">
            <v>2654.87</v>
          </cell>
        </row>
        <row r="4131">
          <cell r="R4131">
            <v>2654.87</v>
          </cell>
        </row>
        <row r="4131">
          <cell r="X4131">
            <v>1940.19</v>
          </cell>
        </row>
        <row r="4131">
          <cell r="Z4131" t="str">
            <v>2THB01024887</v>
          </cell>
        </row>
        <row r="4132">
          <cell r="D4132" t="str">
            <v>压杆机</v>
          </cell>
          <cell r="E4132" t="str">
            <v>固定资产-模具、检具、工装-制造费用</v>
          </cell>
        </row>
        <row r="4132">
          <cell r="J4132">
            <v>18.8</v>
          </cell>
          <cell r="K4132" t="str">
            <v>2021-12-13</v>
          </cell>
        </row>
        <row r="4132">
          <cell r="O4132">
            <v>1769.91</v>
          </cell>
        </row>
        <row r="4132">
          <cell r="R4132">
            <v>1769.91</v>
          </cell>
        </row>
        <row r="4132">
          <cell r="X4132">
            <v>1293.57</v>
          </cell>
        </row>
        <row r="4132">
          <cell r="Z4132" t="str">
            <v>2THB01024889</v>
          </cell>
        </row>
        <row r="4133">
          <cell r="D4133" t="str">
            <v>压杆机</v>
          </cell>
          <cell r="E4133" t="str">
            <v>固定资产-模具、检具、工装-制造费用</v>
          </cell>
        </row>
        <row r="4133">
          <cell r="J4133">
            <v>18.8</v>
          </cell>
          <cell r="K4133" t="str">
            <v>2021-12-13</v>
          </cell>
        </row>
        <row r="4133">
          <cell r="O4133">
            <v>1769.91</v>
          </cell>
        </row>
        <row r="4133">
          <cell r="R4133">
            <v>1769.91</v>
          </cell>
        </row>
        <row r="4133">
          <cell r="X4133">
            <v>1293.57</v>
          </cell>
        </row>
        <row r="4133">
          <cell r="Z4133" t="str">
            <v>2THB01024890</v>
          </cell>
        </row>
        <row r="4134">
          <cell r="D4134" t="str">
            <v>压杆机</v>
          </cell>
          <cell r="E4134" t="str">
            <v>固定资产-模具、检具、工装-制造费用</v>
          </cell>
        </row>
        <row r="4134">
          <cell r="J4134">
            <v>18.8</v>
          </cell>
          <cell r="K4134" t="str">
            <v>2021-12-13</v>
          </cell>
        </row>
        <row r="4134">
          <cell r="O4134">
            <v>1769.91</v>
          </cell>
        </row>
        <row r="4134">
          <cell r="R4134">
            <v>1769.91</v>
          </cell>
        </row>
        <row r="4134">
          <cell r="X4134">
            <v>1293.57</v>
          </cell>
        </row>
        <row r="4134">
          <cell r="Z4134" t="str">
            <v>2THB01024891</v>
          </cell>
        </row>
        <row r="4135">
          <cell r="D4135" t="str">
            <v>压杆机</v>
          </cell>
          <cell r="E4135" t="str">
            <v>固定资产-模具、检具、工装-制造费用</v>
          </cell>
        </row>
        <row r="4135">
          <cell r="J4135">
            <v>18.8</v>
          </cell>
          <cell r="K4135" t="str">
            <v>2021-12-13</v>
          </cell>
        </row>
        <row r="4135">
          <cell r="O4135">
            <v>1769.91</v>
          </cell>
        </row>
        <row r="4135">
          <cell r="R4135">
            <v>1769.91</v>
          </cell>
        </row>
        <row r="4135">
          <cell r="X4135">
            <v>1293.57</v>
          </cell>
        </row>
        <row r="4135">
          <cell r="Z4135" t="str">
            <v>2THB01024892</v>
          </cell>
        </row>
        <row r="4136">
          <cell r="D4136" t="str">
            <v>压杆机</v>
          </cell>
          <cell r="E4136" t="str">
            <v>固定资产-模具、检具、工装-制造费用</v>
          </cell>
        </row>
        <row r="4136">
          <cell r="J4136">
            <v>18.8</v>
          </cell>
          <cell r="K4136" t="str">
            <v>2021-12-13</v>
          </cell>
        </row>
        <row r="4136">
          <cell r="O4136">
            <v>1769.91</v>
          </cell>
        </row>
        <row r="4136">
          <cell r="R4136">
            <v>1769.91</v>
          </cell>
        </row>
        <row r="4136">
          <cell r="X4136">
            <v>1293.57</v>
          </cell>
        </row>
        <row r="4136">
          <cell r="Z4136" t="str">
            <v>2THB01024893</v>
          </cell>
        </row>
        <row r="4137">
          <cell r="D4137" t="str">
            <v>H4压簧工装右</v>
          </cell>
          <cell r="E4137" t="str">
            <v>固定资产-模具、检具、工装-制造费用</v>
          </cell>
        </row>
        <row r="4137">
          <cell r="J4137">
            <v>18.8</v>
          </cell>
          <cell r="K4137" t="str">
            <v>2021-12-13</v>
          </cell>
        </row>
        <row r="4137">
          <cell r="O4137">
            <v>1238.94</v>
          </cell>
        </row>
        <row r="4137">
          <cell r="R4137">
            <v>1238.94</v>
          </cell>
        </row>
        <row r="4137">
          <cell r="X4137">
            <v>905.4</v>
          </cell>
        </row>
        <row r="4137">
          <cell r="Z4137" t="str">
            <v>2THB01034882</v>
          </cell>
        </row>
        <row r="4138">
          <cell r="D4138" t="str">
            <v>H4压簧工装左</v>
          </cell>
          <cell r="E4138" t="str">
            <v>固定资产-模具、检具、工装-制造费用</v>
          </cell>
        </row>
        <row r="4138">
          <cell r="J4138">
            <v>18.8</v>
          </cell>
          <cell r="K4138" t="str">
            <v>2021-12-13</v>
          </cell>
        </row>
        <row r="4138">
          <cell r="O4138">
            <v>1238.94</v>
          </cell>
        </row>
        <row r="4138">
          <cell r="R4138">
            <v>1238.94</v>
          </cell>
        </row>
        <row r="4138">
          <cell r="X4138">
            <v>905.4</v>
          </cell>
        </row>
        <row r="4138">
          <cell r="Z4138" t="str">
            <v>2THB01034883</v>
          </cell>
        </row>
        <row r="4139">
          <cell r="D4139" t="str">
            <v>自动充电机</v>
          </cell>
          <cell r="E4139" t="str">
            <v>固定资产-机器设备-制造费用</v>
          </cell>
        </row>
        <row r="4139">
          <cell r="J4139">
            <v>18.8</v>
          </cell>
          <cell r="K4139" t="str">
            <v>2021-12-13</v>
          </cell>
        </row>
        <row r="4139">
          <cell r="O4139">
            <v>1769.91</v>
          </cell>
        </row>
        <row r="4139">
          <cell r="R4139">
            <v>1769.91</v>
          </cell>
        </row>
        <row r="4139">
          <cell r="X4139">
            <v>1293.57</v>
          </cell>
        </row>
        <row r="4139">
          <cell r="Z4139" t="str">
            <v>3MHB01024895</v>
          </cell>
        </row>
        <row r="4140">
          <cell r="D4140" t="str">
            <v>冲压模具材料检知器</v>
          </cell>
          <cell r="E4140" t="str">
            <v>固定资产-机器设备-制造费用</v>
          </cell>
        </row>
        <row r="4140">
          <cell r="J4140">
            <v>18.8</v>
          </cell>
          <cell r="K4140" t="str">
            <v>2021-12-13</v>
          </cell>
        </row>
        <row r="4140">
          <cell r="O4140">
            <v>1769.91</v>
          </cell>
        </row>
        <row r="4140">
          <cell r="R4140">
            <v>1769.91</v>
          </cell>
        </row>
        <row r="4140">
          <cell r="X4140">
            <v>1293.57</v>
          </cell>
        </row>
        <row r="4140">
          <cell r="Z4140" t="str">
            <v>3MHB01024896</v>
          </cell>
        </row>
        <row r="4141">
          <cell r="D4141" t="str">
            <v>电热恒温鼓风干燥箱</v>
          </cell>
          <cell r="E4141" t="str">
            <v>固定资产-机器设备-制造费用</v>
          </cell>
        </row>
        <row r="4141">
          <cell r="J4141">
            <v>18.8</v>
          </cell>
          <cell r="K4141" t="str">
            <v>2021-12-13</v>
          </cell>
        </row>
        <row r="4141">
          <cell r="O4141">
            <v>1769.91</v>
          </cell>
        </row>
        <row r="4141">
          <cell r="R4141">
            <v>1769.91</v>
          </cell>
        </row>
        <row r="4141">
          <cell r="X4141">
            <v>1531.74</v>
          </cell>
        </row>
        <row r="4141">
          <cell r="Z4141" t="str">
            <v>3MHB01024900</v>
          </cell>
        </row>
        <row r="4142">
          <cell r="D4142" t="str">
            <v>生化培养箱</v>
          </cell>
          <cell r="E4142" t="str">
            <v>固定资产-机器设备-制造费用</v>
          </cell>
        </row>
        <row r="4142">
          <cell r="J4142">
            <v>18.8</v>
          </cell>
          <cell r="K4142" t="str">
            <v>2021-12-13</v>
          </cell>
        </row>
        <row r="4142">
          <cell r="O4142">
            <v>1769.91</v>
          </cell>
        </row>
        <row r="4142">
          <cell r="R4142">
            <v>1769.91</v>
          </cell>
        </row>
        <row r="4142">
          <cell r="X4142">
            <v>1531.74</v>
          </cell>
        </row>
        <row r="4142">
          <cell r="Z4142" t="str">
            <v>3MHB01024902</v>
          </cell>
        </row>
        <row r="4143">
          <cell r="D4143" t="str">
            <v>箱式电阻炉</v>
          </cell>
          <cell r="E4143" t="str">
            <v>固定资产-机器设备-制造费用</v>
          </cell>
        </row>
        <row r="4143">
          <cell r="J4143">
            <v>18.8</v>
          </cell>
          <cell r="K4143" t="str">
            <v>2021-12-13</v>
          </cell>
        </row>
        <row r="4143">
          <cell r="O4143">
            <v>1769.91</v>
          </cell>
        </row>
        <row r="4143">
          <cell r="R4143">
            <v>1769.91</v>
          </cell>
        </row>
        <row r="4143">
          <cell r="X4143">
            <v>1531.74</v>
          </cell>
        </row>
        <row r="4143">
          <cell r="Z4143" t="str">
            <v>3MHB01024903</v>
          </cell>
        </row>
        <row r="4144">
          <cell r="D4144" t="str">
            <v>机械减震器疲劳试验机</v>
          </cell>
          <cell r="E4144" t="str">
            <v>固定资产-机器设备-制造费用</v>
          </cell>
        </row>
        <row r="4144">
          <cell r="J4144">
            <v>18.7666666666667</v>
          </cell>
          <cell r="K4144" t="str">
            <v>2021-12-14</v>
          </cell>
        </row>
        <row r="4144">
          <cell r="O4144">
            <v>44247.79</v>
          </cell>
        </row>
        <row r="4144">
          <cell r="R4144">
            <v>44247.79</v>
          </cell>
        </row>
        <row r="4144">
          <cell r="X4144">
            <v>38292.85</v>
          </cell>
        </row>
        <row r="4144">
          <cell r="Z4144" t="str">
            <v>1MHB01024904</v>
          </cell>
        </row>
        <row r="4145">
          <cell r="D4145" t="str">
            <v>减震器多速示功机</v>
          </cell>
          <cell r="E4145" t="str">
            <v>固定资产-机器设备-制造费用</v>
          </cell>
        </row>
        <row r="4145">
          <cell r="J4145">
            <v>18.7666666666667</v>
          </cell>
          <cell r="K4145" t="str">
            <v>2021-12-14</v>
          </cell>
        </row>
        <row r="4145">
          <cell r="O4145">
            <v>70796.46</v>
          </cell>
        </row>
        <row r="4145">
          <cell r="R4145">
            <v>70796.46</v>
          </cell>
        </row>
        <row r="4145">
          <cell r="X4145">
            <v>51740.48</v>
          </cell>
        </row>
        <row r="4145">
          <cell r="Z4145" t="str">
            <v>1MHB01024905</v>
          </cell>
        </row>
        <row r="4146">
          <cell r="D4146" t="str">
            <v>电子式拉力试验机</v>
          </cell>
          <cell r="E4146" t="str">
            <v>固定资产-机器设备-制造费用</v>
          </cell>
        </row>
        <row r="4146">
          <cell r="J4146">
            <v>18.7666666666667</v>
          </cell>
          <cell r="K4146" t="str">
            <v>2021-12-14</v>
          </cell>
        </row>
        <row r="4146">
          <cell r="O4146">
            <v>17699.12</v>
          </cell>
        </row>
        <row r="4146">
          <cell r="R4146">
            <v>17699.12</v>
          </cell>
        </row>
        <row r="4146">
          <cell r="X4146">
            <v>12935.04</v>
          </cell>
        </row>
        <row r="4146">
          <cell r="Z4146" t="str">
            <v>1MHB01024906</v>
          </cell>
        </row>
        <row r="4147">
          <cell r="D4147" t="str">
            <v>电子天平</v>
          </cell>
          <cell r="E4147" t="str">
            <v>固定资产-机器设备-制造费用</v>
          </cell>
        </row>
        <row r="4147">
          <cell r="J4147">
            <v>18.7666666666667</v>
          </cell>
          <cell r="K4147" t="str">
            <v>2021-12-14</v>
          </cell>
        </row>
        <row r="4147">
          <cell r="O4147">
            <v>3539.82</v>
          </cell>
        </row>
        <row r="4147">
          <cell r="R4147">
            <v>3539.82</v>
          </cell>
        </row>
        <row r="4147">
          <cell r="X4147">
            <v>2586.97</v>
          </cell>
        </row>
        <row r="4147">
          <cell r="Z4147" t="str">
            <v>1MHB01024907</v>
          </cell>
        </row>
        <row r="4148">
          <cell r="D4148" t="str">
            <v>灯光测试仪</v>
          </cell>
          <cell r="E4148" t="str">
            <v>固定资产-机器设备-制造费用</v>
          </cell>
        </row>
        <row r="4148">
          <cell r="J4148">
            <v>18.7666666666667</v>
          </cell>
          <cell r="K4148" t="str">
            <v>2021-12-14</v>
          </cell>
        </row>
        <row r="4148">
          <cell r="O4148">
            <v>6725.66</v>
          </cell>
        </row>
        <row r="4148">
          <cell r="R4148">
            <v>6725.66</v>
          </cell>
        </row>
        <row r="4148">
          <cell r="X4148">
            <v>4915.33</v>
          </cell>
        </row>
        <row r="4148">
          <cell r="Z4148" t="str">
            <v>1MHB01024911</v>
          </cell>
        </row>
        <row r="4149">
          <cell r="D4149" t="str">
            <v>后视镜撞击试验台</v>
          </cell>
          <cell r="E4149" t="str">
            <v>固定资产-机器设备-制造费用</v>
          </cell>
        </row>
        <row r="4149">
          <cell r="J4149">
            <v>18.7666666666667</v>
          </cell>
          <cell r="K4149" t="str">
            <v>2021-12-14</v>
          </cell>
        </row>
        <row r="4149">
          <cell r="O4149">
            <v>10619.47</v>
          </cell>
        </row>
        <row r="4149">
          <cell r="R4149">
            <v>10619.47</v>
          </cell>
        </row>
        <row r="4149">
          <cell r="X4149">
            <v>7761.09</v>
          </cell>
        </row>
        <row r="4149">
          <cell r="Z4149" t="str">
            <v>1MHB01024912</v>
          </cell>
        </row>
        <row r="4150">
          <cell r="D4150" t="str">
            <v>电热恒温水槽</v>
          </cell>
          <cell r="E4150" t="str">
            <v>固定资产-机器设备-制造费用</v>
          </cell>
        </row>
        <row r="4150">
          <cell r="J4150">
            <v>18.7666666666667</v>
          </cell>
          <cell r="K4150" t="str">
            <v>2021-12-14</v>
          </cell>
        </row>
        <row r="4150">
          <cell r="O4150">
            <v>10619.47</v>
          </cell>
        </row>
        <row r="4150">
          <cell r="R4150">
            <v>10619.47</v>
          </cell>
        </row>
        <row r="4150">
          <cell r="X4150">
            <v>7761.09</v>
          </cell>
        </row>
        <row r="4150">
          <cell r="Z4150" t="str">
            <v>1MHB01024913</v>
          </cell>
        </row>
        <row r="4151">
          <cell r="D4151" t="str">
            <v>高压电缆分支箱</v>
          </cell>
          <cell r="E4151" t="str">
            <v>固定资产-机器设备-制造费用</v>
          </cell>
        </row>
        <row r="4151">
          <cell r="J4151">
            <v>18.7666666666667</v>
          </cell>
          <cell r="K4151" t="str">
            <v>2021-12-14</v>
          </cell>
        </row>
        <row r="4151">
          <cell r="O4151">
            <v>176991.16</v>
          </cell>
        </row>
        <row r="4151">
          <cell r="R4151">
            <v>176991.16</v>
          </cell>
        </row>
        <row r="4151">
          <cell r="X4151">
            <v>153171.1</v>
          </cell>
        </row>
        <row r="4151">
          <cell r="Z4151" t="str">
            <v>1MHB01024942</v>
          </cell>
        </row>
        <row r="4152">
          <cell r="D4152" t="str">
            <v>高压计量柜</v>
          </cell>
          <cell r="E4152" t="str">
            <v>固定资产-机器设备-制造费用</v>
          </cell>
        </row>
        <row r="4152">
          <cell r="J4152">
            <v>18.7666666666667</v>
          </cell>
          <cell r="K4152" t="str">
            <v>2021-12-14</v>
          </cell>
        </row>
        <row r="4152">
          <cell r="O4152">
            <v>17699.12</v>
          </cell>
        </row>
        <row r="4152">
          <cell r="R4152">
            <v>17699.12</v>
          </cell>
        </row>
        <row r="4152">
          <cell r="X4152">
            <v>15317.08</v>
          </cell>
        </row>
        <row r="4152">
          <cell r="Z4152" t="str">
            <v>1MHB01024943</v>
          </cell>
        </row>
        <row r="4153">
          <cell r="D4153" t="str">
            <v>高压环网柜*3</v>
          </cell>
          <cell r="E4153" t="str">
            <v>固定资产-机器设备-制造费用</v>
          </cell>
        </row>
        <row r="4153">
          <cell r="J4153">
            <v>18.7666666666667</v>
          </cell>
          <cell r="K4153" t="str">
            <v>2021-12-14</v>
          </cell>
        </row>
        <row r="4153">
          <cell r="O4153">
            <v>2654.87</v>
          </cell>
        </row>
        <row r="4153">
          <cell r="R4153">
            <v>2654.87</v>
          </cell>
        </row>
        <row r="4153">
          <cell r="X4153">
            <v>2297.53</v>
          </cell>
        </row>
        <row r="4153">
          <cell r="Z4153" t="str">
            <v>1MHB01024945</v>
          </cell>
        </row>
        <row r="4154">
          <cell r="D4154" t="str">
            <v>高压环网柜*3</v>
          </cell>
          <cell r="E4154" t="str">
            <v>固定资产-机器设备-制造费用</v>
          </cell>
        </row>
        <row r="4154">
          <cell r="J4154">
            <v>18.7666666666667</v>
          </cell>
          <cell r="K4154" t="str">
            <v>2021-12-14</v>
          </cell>
        </row>
        <row r="4154">
          <cell r="O4154">
            <v>2654.87</v>
          </cell>
        </row>
        <row r="4154">
          <cell r="R4154">
            <v>2654.87</v>
          </cell>
        </row>
        <row r="4154">
          <cell r="X4154">
            <v>2297.53</v>
          </cell>
        </row>
        <row r="4154">
          <cell r="Z4154" t="str">
            <v>1MHB01024946</v>
          </cell>
        </row>
        <row r="4155">
          <cell r="D4155" t="str">
            <v>高压环网柜*3</v>
          </cell>
          <cell r="E4155" t="str">
            <v>固定资产-机器设备-制造费用</v>
          </cell>
        </row>
        <row r="4155">
          <cell r="J4155">
            <v>18.7666666666667</v>
          </cell>
          <cell r="K4155" t="str">
            <v>2021-12-14</v>
          </cell>
        </row>
        <row r="4155">
          <cell r="O4155">
            <v>2654.87</v>
          </cell>
        </row>
        <row r="4155">
          <cell r="R4155">
            <v>2654.87</v>
          </cell>
        </row>
        <row r="4155">
          <cell r="X4155">
            <v>2297.53</v>
          </cell>
        </row>
        <row r="4155">
          <cell r="Z4155" t="str">
            <v>1MHB01024947</v>
          </cell>
        </row>
        <row r="4156">
          <cell r="D4156" t="str">
            <v>高压户外环网柜</v>
          </cell>
          <cell r="E4156" t="str">
            <v>固定资产-机器设备-制造费用</v>
          </cell>
        </row>
        <row r="4156">
          <cell r="J4156">
            <v>18.7666666666667</v>
          </cell>
          <cell r="K4156" t="str">
            <v>2021-12-14</v>
          </cell>
        </row>
        <row r="4156">
          <cell r="O4156">
            <v>2654.87</v>
          </cell>
        </row>
        <row r="4156">
          <cell r="R4156">
            <v>2654.87</v>
          </cell>
        </row>
        <row r="4156">
          <cell r="X4156">
            <v>2297.53</v>
          </cell>
        </row>
        <row r="4156">
          <cell r="Z4156" t="str">
            <v>1MHB01024948</v>
          </cell>
        </row>
        <row r="4157">
          <cell r="D4157" t="str">
            <v>开关柜*5</v>
          </cell>
          <cell r="E4157" t="str">
            <v>固定资产-机器设备-制造费用</v>
          </cell>
        </row>
        <row r="4157">
          <cell r="J4157">
            <v>18.7666666666667</v>
          </cell>
          <cell r="K4157" t="str">
            <v>2021-12-14</v>
          </cell>
        </row>
        <row r="4157">
          <cell r="O4157">
            <v>1769.91</v>
          </cell>
        </row>
        <row r="4157">
          <cell r="R4157">
            <v>1769.91</v>
          </cell>
        </row>
        <row r="4157">
          <cell r="X4157">
            <v>1531.74</v>
          </cell>
        </row>
        <row r="4157">
          <cell r="Z4157" t="str">
            <v>1MHB01024950</v>
          </cell>
        </row>
        <row r="4158">
          <cell r="D4158" t="str">
            <v>开关柜*5</v>
          </cell>
          <cell r="E4158" t="str">
            <v>固定资产-机器设备-制造费用</v>
          </cell>
        </row>
        <row r="4158">
          <cell r="J4158">
            <v>18.7666666666667</v>
          </cell>
          <cell r="K4158" t="str">
            <v>2021-12-14</v>
          </cell>
        </row>
        <row r="4158">
          <cell r="O4158">
            <v>1769.91</v>
          </cell>
        </row>
        <row r="4158">
          <cell r="R4158">
            <v>1769.91</v>
          </cell>
        </row>
        <row r="4158">
          <cell r="X4158">
            <v>1531.74</v>
          </cell>
        </row>
        <row r="4158">
          <cell r="Z4158" t="str">
            <v>1MHB01024951</v>
          </cell>
        </row>
        <row r="4159">
          <cell r="D4159" t="str">
            <v>开关柜*5</v>
          </cell>
          <cell r="E4159" t="str">
            <v>固定资产-机器设备-制造费用</v>
          </cell>
        </row>
        <row r="4159">
          <cell r="J4159">
            <v>18.7666666666667</v>
          </cell>
          <cell r="K4159" t="str">
            <v>2021-12-14</v>
          </cell>
        </row>
        <row r="4159">
          <cell r="O4159">
            <v>1769.91</v>
          </cell>
        </row>
        <row r="4159">
          <cell r="R4159">
            <v>1769.91</v>
          </cell>
        </row>
        <row r="4159">
          <cell r="X4159">
            <v>1531.74</v>
          </cell>
        </row>
        <row r="4159">
          <cell r="Z4159" t="str">
            <v>1MHB01024952</v>
          </cell>
        </row>
        <row r="4160">
          <cell r="D4160" t="str">
            <v>开关柜*5</v>
          </cell>
          <cell r="E4160" t="str">
            <v>固定资产-机器设备-制造费用</v>
          </cell>
        </row>
        <row r="4160">
          <cell r="J4160">
            <v>18.7666666666667</v>
          </cell>
          <cell r="K4160" t="str">
            <v>2021-12-14</v>
          </cell>
        </row>
        <row r="4160">
          <cell r="O4160">
            <v>1769.91</v>
          </cell>
        </row>
        <row r="4160">
          <cell r="R4160">
            <v>1769.91</v>
          </cell>
        </row>
        <row r="4160">
          <cell r="X4160">
            <v>1531.74</v>
          </cell>
        </row>
        <row r="4160">
          <cell r="Z4160" t="str">
            <v>1MHB01024953</v>
          </cell>
        </row>
        <row r="4161">
          <cell r="D4161" t="str">
            <v>开关柜*5</v>
          </cell>
          <cell r="E4161" t="str">
            <v>固定资产-机器设备-制造费用</v>
          </cell>
        </row>
        <row r="4161">
          <cell r="J4161">
            <v>18.7666666666667</v>
          </cell>
          <cell r="K4161" t="str">
            <v>2021-12-14</v>
          </cell>
        </row>
        <row r="4161">
          <cell r="O4161">
            <v>1769.91</v>
          </cell>
        </row>
        <row r="4161">
          <cell r="R4161">
            <v>1769.91</v>
          </cell>
        </row>
        <row r="4161">
          <cell r="X4161">
            <v>1531.74</v>
          </cell>
        </row>
        <row r="4161">
          <cell r="Z4161" t="str">
            <v>1MHB01024954</v>
          </cell>
        </row>
        <row r="4162">
          <cell r="D4162" t="str">
            <v>圆盘线排烟系统</v>
          </cell>
          <cell r="E4162" t="str">
            <v>固定资产-机器设备-制造费用</v>
          </cell>
        </row>
        <row r="4162">
          <cell r="J4162">
            <v>18.7666666666667</v>
          </cell>
          <cell r="K4162" t="str">
            <v>2021-12-14</v>
          </cell>
        </row>
        <row r="4162">
          <cell r="O4162">
            <v>26548.67</v>
          </cell>
        </row>
        <row r="4162">
          <cell r="R4162">
            <v>26548.67</v>
          </cell>
        </row>
        <row r="4162">
          <cell r="X4162">
            <v>22975.61</v>
          </cell>
        </row>
        <row r="4162">
          <cell r="Z4162" t="str">
            <v>1MHB01075044</v>
          </cell>
        </row>
        <row r="4163">
          <cell r="D4163" t="str">
            <v>降温系统</v>
          </cell>
          <cell r="E4163" t="str">
            <v>固定资产-机器设备-制造费用</v>
          </cell>
        </row>
        <row r="4163">
          <cell r="J4163">
            <v>18.7666666666667</v>
          </cell>
          <cell r="K4163" t="str">
            <v>2021-12-14</v>
          </cell>
        </row>
        <row r="4163">
          <cell r="O4163">
            <v>17699.12</v>
          </cell>
        </row>
        <row r="4163">
          <cell r="R4163">
            <v>17699.12</v>
          </cell>
        </row>
        <row r="4163">
          <cell r="X4163">
            <v>15317.08</v>
          </cell>
        </row>
        <row r="4163">
          <cell r="Z4163" t="str">
            <v>1MHB01075045</v>
          </cell>
        </row>
        <row r="4164">
          <cell r="D4164" t="str">
            <v>冷干机</v>
          </cell>
          <cell r="E4164" t="str">
            <v>固定资产-机器设备-制造费用</v>
          </cell>
        </row>
        <row r="4164">
          <cell r="J4164">
            <v>18.7666666666667</v>
          </cell>
          <cell r="K4164" t="str">
            <v>2021-12-14</v>
          </cell>
        </row>
        <row r="4164">
          <cell r="O4164">
            <v>4424.78</v>
          </cell>
        </row>
        <row r="4164">
          <cell r="R4164">
            <v>4424.78</v>
          </cell>
        </row>
        <row r="4164">
          <cell r="X4164">
            <v>3829.27</v>
          </cell>
        </row>
        <row r="4164">
          <cell r="Z4164" t="str">
            <v>1MHB01075046</v>
          </cell>
        </row>
        <row r="4165">
          <cell r="D4165" t="str">
            <v>储气罐</v>
          </cell>
          <cell r="E4165" t="str">
            <v>固定资产-机器设备-制造费用</v>
          </cell>
        </row>
        <row r="4165">
          <cell r="J4165">
            <v>18.7666666666667</v>
          </cell>
          <cell r="K4165" t="str">
            <v>2021-12-14</v>
          </cell>
        </row>
        <row r="4165">
          <cell r="O4165">
            <v>1769.91</v>
          </cell>
        </row>
        <row r="4165">
          <cell r="R4165">
            <v>1769.91</v>
          </cell>
        </row>
        <row r="4165">
          <cell r="X4165">
            <v>1531.74</v>
          </cell>
        </row>
        <row r="4165">
          <cell r="Z4165" t="str">
            <v>1MHB01075047</v>
          </cell>
        </row>
        <row r="4166">
          <cell r="D4166" t="str">
            <v>301左手柄检具</v>
          </cell>
          <cell r="E4166" t="str">
            <v>固定资产-模具、检具、工装-制造费用</v>
          </cell>
        </row>
        <row r="4166">
          <cell r="J4166">
            <v>18.7666666666667</v>
          </cell>
          <cell r="K4166" t="str">
            <v>2021-12-14</v>
          </cell>
        </row>
        <row r="4166">
          <cell r="O4166">
            <v>1769.91</v>
          </cell>
        </row>
        <row r="4166">
          <cell r="R4166">
            <v>1769.91</v>
          </cell>
        </row>
        <row r="4166">
          <cell r="X4166">
            <v>1293.57</v>
          </cell>
        </row>
        <row r="4166">
          <cell r="Z4166" t="str">
            <v>1THB01024921</v>
          </cell>
        </row>
        <row r="4167">
          <cell r="D4167" t="str">
            <v>301右手柄检具</v>
          </cell>
          <cell r="E4167" t="str">
            <v>固定资产-模具、检具、工装-制造费用</v>
          </cell>
        </row>
        <row r="4167">
          <cell r="J4167">
            <v>18.7666666666667</v>
          </cell>
          <cell r="K4167" t="str">
            <v>2021-12-14</v>
          </cell>
        </row>
        <row r="4167">
          <cell r="O4167">
            <v>1769.91</v>
          </cell>
        </row>
        <row r="4167">
          <cell r="R4167">
            <v>1769.91</v>
          </cell>
        </row>
        <row r="4167">
          <cell r="X4167">
            <v>1293.57</v>
          </cell>
        </row>
        <row r="4167">
          <cell r="Z4167" t="str">
            <v>1THB01024922</v>
          </cell>
        </row>
        <row r="4168">
          <cell r="D4168" t="str">
            <v>H3A司机靠背托架</v>
          </cell>
          <cell r="E4168" t="str">
            <v>固定资产-模具、检具、工装-制造费用</v>
          </cell>
        </row>
        <row r="4168">
          <cell r="J4168">
            <v>18.7666666666667</v>
          </cell>
          <cell r="K4168" t="str">
            <v>2021-12-14</v>
          </cell>
        </row>
        <row r="4168">
          <cell r="O4168">
            <v>1769.91</v>
          </cell>
        </row>
        <row r="4168">
          <cell r="R4168">
            <v>1769.91</v>
          </cell>
        </row>
        <row r="4168">
          <cell r="X4168">
            <v>1531.74</v>
          </cell>
        </row>
        <row r="4168">
          <cell r="Z4168" t="str">
            <v>1THB01024923</v>
          </cell>
        </row>
        <row r="4169">
          <cell r="D4169" t="str">
            <v>H4G司机靠背托架</v>
          </cell>
          <cell r="E4169" t="str">
            <v>固定资产-模具、检具、工装-制造费用</v>
          </cell>
        </row>
        <row r="4169">
          <cell r="J4169">
            <v>18.7666666666667</v>
          </cell>
          <cell r="K4169" t="str">
            <v>2021-12-14</v>
          </cell>
        </row>
        <row r="4169">
          <cell r="O4169">
            <v>1504.42</v>
          </cell>
        </row>
        <row r="4169">
          <cell r="R4169">
            <v>1504.42</v>
          </cell>
        </row>
        <row r="4169">
          <cell r="X4169">
            <v>1301.95</v>
          </cell>
        </row>
        <row r="4169">
          <cell r="Z4169" t="str">
            <v>1THB01024924</v>
          </cell>
        </row>
        <row r="4170">
          <cell r="D4170" t="str">
            <v>一汽坐垫托架</v>
          </cell>
          <cell r="E4170" t="str">
            <v>固定资产-模具、检具、工装-制造费用</v>
          </cell>
        </row>
        <row r="4170">
          <cell r="J4170">
            <v>18.7666666666667</v>
          </cell>
          <cell r="K4170" t="str">
            <v>2021-12-14</v>
          </cell>
        </row>
        <row r="4170">
          <cell r="O4170">
            <v>22622.12</v>
          </cell>
        </row>
        <row r="4170">
          <cell r="R4170">
            <v>22622.12</v>
          </cell>
        </row>
        <row r="4170">
          <cell r="X4170">
            <v>19429.86</v>
          </cell>
        </row>
        <row r="4170">
          <cell r="Z4170" t="str">
            <v>1THB01024925</v>
          </cell>
        </row>
        <row r="4171">
          <cell r="D4171" t="str">
            <v>H4G司机坐垫托架</v>
          </cell>
          <cell r="E4171" t="str">
            <v>固定资产-模具、检具、工装-制造费用</v>
          </cell>
        </row>
        <row r="4171">
          <cell r="J4171">
            <v>18.7666666666667</v>
          </cell>
          <cell r="K4171" t="str">
            <v>2021-12-14</v>
          </cell>
        </row>
        <row r="4171">
          <cell r="O4171">
            <v>1946.9</v>
          </cell>
        </row>
        <row r="4171">
          <cell r="R4171">
            <v>1946.9</v>
          </cell>
        </row>
        <row r="4171">
          <cell r="X4171">
            <v>1684.93</v>
          </cell>
        </row>
        <row r="4171">
          <cell r="Z4171" t="str">
            <v>1THB01024926</v>
          </cell>
        </row>
        <row r="4172">
          <cell r="D4172" t="str">
            <v>H3司机座托架</v>
          </cell>
          <cell r="E4172" t="str">
            <v>固定资产-模具、检具、工装-制造费用</v>
          </cell>
        </row>
        <row r="4172">
          <cell r="J4172">
            <v>18.7666666666667</v>
          </cell>
          <cell r="K4172" t="str">
            <v>2021-12-14</v>
          </cell>
        </row>
        <row r="4172">
          <cell r="O4172">
            <v>1769.91</v>
          </cell>
        </row>
        <row r="4172">
          <cell r="R4172">
            <v>1769.91</v>
          </cell>
        </row>
        <row r="4172">
          <cell r="X4172">
            <v>1531.74</v>
          </cell>
        </row>
        <row r="4172">
          <cell r="Z4172" t="str">
            <v>1THB01024927</v>
          </cell>
        </row>
        <row r="4173">
          <cell r="D4173" t="str">
            <v>H3副座（改型）托架</v>
          </cell>
          <cell r="E4173" t="str">
            <v>固定资产-模具、检具、工装-制造费用</v>
          </cell>
        </row>
        <row r="4173">
          <cell r="J4173">
            <v>18.7666666666667</v>
          </cell>
          <cell r="K4173" t="str">
            <v>2021-12-14</v>
          </cell>
        </row>
        <row r="4173">
          <cell r="O4173">
            <v>1769.91</v>
          </cell>
        </row>
        <row r="4173">
          <cell r="R4173">
            <v>1769.91</v>
          </cell>
        </row>
        <row r="4173">
          <cell r="X4173">
            <v>1531.74</v>
          </cell>
        </row>
        <row r="4173">
          <cell r="Z4173" t="str">
            <v>1THB01024928</v>
          </cell>
        </row>
        <row r="4174">
          <cell r="D4174" t="str">
            <v>H3主驾坐垫改型托架</v>
          </cell>
          <cell r="E4174" t="str">
            <v>固定资产-模具、检具、工装-制造费用</v>
          </cell>
        </row>
        <row r="4174">
          <cell r="J4174">
            <v>18.7666666666667</v>
          </cell>
          <cell r="K4174" t="str">
            <v>2021-12-14</v>
          </cell>
        </row>
        <row r="4174">
          <cell r="O4174">
            <v>1769.91</v>
          </cell>
        </row>
        <row r="4174">
          <cell r="R4174">
            <v>1769.91</v>
          </cell>
        </row>
        <row r="4174">
          <cell r="X4174">
            <v>1531.74</v>
          </cell>
        </row>
        <row r="4174">
          <cell r="Z4174" t="str">
            <v>1THB01024929</v>
          </cell>
        </row>
        <row r="4175">
          <cell r="D4175" t="str">
            <v>H4副司机座框检具</v>
          </cell>
          <cell r="E4175" t="str">
            <v>固定资产-模具、检具、工装-制造费用</v>
          </cell>
        </row>
        <row r="4175">
          <cell r="J4175">
            <v>18.7666666666667</v>
          </cell>
          <cell r="K4175" t="str">
            <v>2021-12-14</v>
          </cell>
        </row>
        <row r="4175">
          <cell r="O4175">
            <v>1061.95</v>
          </cell>
        </row>
        <row r="4175">
          <cell r="R4175">
            <v>1061.95</v>
          </cell>
        </row>
        <row r="4175">
          <cell r="X4175">
            <v>918.98</v>
          </cell>
        </row>
        <row r="4175">
          <cell r="Z4175" t="str">
            <v>1THB01024935</v>
          </cell>
        </row>
        <row r="4176">
          <cell r="D4176" t="str">
            <v>H4副司机底座总成检具</v>
          </cell>
          <cell r="E4176" t="str">
            <v>固定资产-模具、检具、工装-制造费用</v>
          </cell>
        </row>
        <row r="4176">
          <cell r="J4176">
            <v>18.7666666666667</v>
          </cell>
          <cell r="K4176" t="str">
            <v>2021-12-14</v>
          </cell>
        </row>
        <row r="4176">
          <cell r="O4176">
            <v>1946.9</v>
          </cell>
        </row>
        <row r="4176">
          <cell r="R4176">
            <v>1946.9</v>
          </cell>
        </row>
        <row r="4176">
          <cell r="X4176">
            <v>1684.93</v>
          </cell>
        </row>
        <row r="4176">
          <cell r="Z4176" t="str">
            <v>1THB01024936</v>
          </cell>
        </row>
        <row r="4177">
          <cell r="D4177" t="str">
            <v>H4A座框前罩壳钣金检具</v>
          </cell>
          <cell r="E4177" t="str">
            <v>固定资产-模具、检具、工装-制造费用</v>
          </cell>
        </row>
        <row r="4177">
          <cell r="J4177">
            <v>18.7666666666667</v>
          </cell>
          <cell r="K4177" t="str">
            <v>2021-12-14</v>
          </cell>
        </row>
        <row r="4177">
          <cell r="O4177">
            <v>1946.9</v>
          </cell>
        </row>
        <row r="4177">
          <cell r="R4177">
            <v>1946.9</v>
          </cell>
        </row>
        <row r="4177">
          <cell r="X4177">
            <v>1422.79</v>
          </cell>
        </row>
        <row r="4177">
          <cell r="Z4177" t="str">
            <v>1THB01024937</v>
          </cell>
        </row>
        <row r="4178">
          <cell r="D4178" t="str">
            <v>连动板检具</v>
          </cell>
          <cell r="E4178" t="str">
            <v>固定资产-模具、检具、工装-制造费用</v>
          </cell>
        </row>
        <row r="4178">
          <cell r="J4178">
            <v>18.7666666666667</v>
          </cell>
          <cell r="K4178" t="str">
            <v>2021-12-14</v>
          </cell>
        </row>
        <row r="4178">
          <cell r="O4178">
            <v>1769.91</v>
          </cell>
        </row>
        <row r="4178">
          <cell r="R4178">
            <v>1769.91</v>
          </cell>
        </row>
        <row r="4178">
          <cell r="X4178">
            <v>1293.57</v>
          </cell>
        </row>
        <row r="4178">
          <cell r="Z4178" t="str">
            <v>1THB01024938</v>
          </cell>
        </row>
        <row r="4179">
          <cell r="D4179" t="str">
            <v>C50E后座椅检具</v>
          </cell>
          <cell r="E4179" t="str">
            <v>固定资产-模具、检具、工装-制造费用</v>
          </cell>
        </row>
        <row r="4179">
          <cell r="J4179">
            <v>18.7666666666667</v>
          </cell>
          <cell r="K4179" t="str">
            <v>2021-12-14</v>
          </cell>
        </row>
        <row r="4179">
          <cell r="O4179">
            <v>1769.91</v>
          </cell>
        </row>
        <row r="4179">
          <cell r="R4179">
            <v>1769.91</v>
          </cell>
        </row>
        <row r="4179">
          <cell r="X4179">
            <v>1293.57</v>
          </cell>
        </row>
        <row r="4179">
          <cell r="Z4179" t="str">
            <v>1THB01024939</v>
          </cell>
        </row>
        <row r="4180">
          <cell r="D4180" t="str">
            <v>H4气悬浮驾驶员座椅总成</v>
          </cell>
          <cell r="E4180" t="str">
            <v>固定资产-模具、检具、工装-制造费用</v>
          </cell>
        </row>
        <row r="4180">
          <cell r="J4180">
            <v>18.7666666666667</v>
          </cell>
          <cell r="K4180" t="str">
            <v>2021-12-14</v>
          </cell>
        </row>
        <row r="4180">
          <cell r="O4180">
            <v>1769.91</v>
          </cell>
        </row>
        <row r="4180">
          <cell r="R4180">
            <v>1769.91</v>
          </cell>
        </row>
        <row r="4180">
          <cell r="X4180">
            <v>1531.74</v>
          </cell>
        </row>
        <row r="4180">
          <cell r="Z4180" t="str">
            <v>1THB01024940</v>
          </cell>
        </row>
        <row r="4181">
          <cell r="D4181" t="str">
            <v>H3改型副司机总成检具</v>
          </cell>
          <cell r="E4181" t="str">
            <v>固定资产-模具、检具、工装-制造费用</v>
          </cell>
        </row>
        <row r="4181">
          <cell r="J4181">
            <v>18.7666666666667</v>
          </cell>
          <cell r="K4181" t="str">
            <v>2021-12-14</v>
          </cell>
        </row>
        <row r="4181">
          <cell r="O4181">
            <v>1769.91</v>
          </cell>
        </row>
        <row r="4181">
          <cell r="R4181">
            <v>1769.91</v>
          </cell>
        </row>
        <row r="4181">
          <cell r="X4181">
            <v>1531.74</v>
          </cell>
        </row>
        <row r="4181">
          <cell r="Z4181" t="str">
            <v>1THB01024941</v>
          </cell>
        </row>
        <row r="4182">
          <cell r="D4182" t="str">
            <v>H4中长车上卧铺</v>
          </cell>
          <cell r="E4182" t="str">
            <v>固定资产-模具、检具、工装-制造费用</v>
          </cell>
        </row>
        <row r="4182">
          <cell r="J4182">
            <v>18.7666666666667</v>
          </cell>
          <cell r="K4182" t="str">
            <v>2021-12-14</v>
          </cell>
        </row>
        <row r="4182">
          <cell r="O4182">
            <v>28761.06</v>
          </cell>
        </row>
        <row r="4182">
          <cell r="R4182">
            <v>28761.06</v>
          </cell>
        </row>
        <row r="4182">
          <cell r="X4182">
            <v>24890.33</v>
          </cell>
        </row>
        <row r="4182">
          <cell r="Z4182" t="str">
            <v>1THB01075048</v>
          </cell>
        </row>
        <row r="4183">
          <cell r="D4183" t="str">
            <v>H4中长车下卧铺右侧</v>
          </cell>
          <cell r="E4183" t="str">
            <v>固定资产-模具、检具、工装-制造费用</v>
          </cell>
        </row>
        <row r="4183">
          <cell r="J4183">
            <v>18.7666666666667</v>
          </cell>
          <cell r="K4183" t="str">
            <v>2021-12-14</v>
          </cell>
        </row>
        <row r="4183">
          <cell r="O4183">
            <v>57522.12</v>
          </cell>
        </row>
        <row r="4183">
          <cell r="R4183">
            <v>57522.12</v>
          </cell>
        </row>
        <row r="4183">
          <cell r="X4183">
            <v>49780.66</v>
          </cell>
        </row>
        <row r="4183">
          <cell r="Z4183" t="str">
            <v>1THB01075049</v>
          </cell>
        </row>
        <row r="4184">
          <cell r="D4184" t="str">
            <v>H4中长车下卧铺左侧</v>
          </cell>
          <cell r="E4184" t="str">
            <v>固定资产-模具、检具、工装-制造费用</v>
          </cell>
        </row>
        <row r="4184">
          <cell r="J4184">
            <v>18.7666666666667</v>
          </cell>
          <cell r="K4184" t="str">
            <v>2021-12-14</v>
          </cell>
        </row>
        <row r="4184">
          <cell r="O4184">
            <v>5752.21</v>
          </cell>
        </row>
        <row r="4184">
          <cell r="R4184">
            <v>5752.21</v>
          </cell>
        </row>
        <row r="4184">
          <cell r="X4184">
            <v>4978.03</v>
          </cell>
        </row>
        <row r="4184">
          <cell r="Z4184" t="str">
            <v>1THB01075050</v>
          </cell>
        </row>
        <row r="4185">
          <cell r="D4185" t="str">
            <v>H4上卧铺02</v>
          </cell>
          <cell r="E4185" t="str">
            <v>固定资产-模具、检具、工装-制造费用</v>
          </cell>
        </row>
        <row r="4185">
          <cell r="J4185">
            <v>18.7666666666667</v>
          </cell>
          <cell r="K4185" t="str">
            <v>2021-12-14</v>
          </cell>
        </row>
        <row r="4185">
          <cell r="O4185">
            <v>28761.06</v>
          </cell>
        </row>
        <row r="4185">
          <cell r="R4185">
            <v>28761.06</v>
          </cell>
        </row>
        <row r="4185">
          <cell r="X4185">
            <v>24890.33</v>
          </cell>
        </row>
        <row r="4185">
          <cell r="Z4185" t="str">
            <v>1THB01075051</v>
          </cell>
        </row>
        <row r="4186">
          <cell r="D4186" t="str">
            <v>奥铃升级1995副座02</v>
          </cell>
          <cell r="E4186" t="str">
            <v>固定资产-模具、检具、工装-制造费用</v>
          </cell>
        </row>
        <row r="4186">
          <cell r="J4186">
            <v>18.7666666666667</v>
          </cell>
          <cell r="K4186" t="str">
            <v>2021-12-14</v>
          </cell>
        </row>
        <row r="4186">
          <cell r="O4186">
            <v>17256.64</v>
          </cell>
        </row>
        <row r="4186">
          <cell r="R4186">
            <v>17256.64</v>
          </cell>
        </row>
        <row r="4186">
          <cell r="X4186">
            <v>14934.1</v>
          </cell>
        </row>
        <row r="4186">
          <cell r="Z4186" t="str">
            <v>1THB01075052</v>
          </cell>
        </row>
        <row r="4187">
          <cell r="D4187" t="str">
            <v>奥铃升级1995小背02</v>
          </cell>
          <cell r="E4187" t="str">
            <v>固定资产-模具、检具、工装-制造费用</v>
          </cell>
        </row>
        <row r="4187">
          <cell r="J4187">
            <v>18.7666666666667</v>
          </cell>
          <cell r="K4187" t="str">
            <v>2021-12-14</v>
          </cell>
        </row>
        <row r="4187">
          <cell r="O4187">
            <v>101238.94</v>
          </cell>
        </row>
        <row r="4187">
          <cell r="R4187">
            <v>101238.94</v>
          </cell>
        </row>
        <row r="4187">
          <cell r="X4187">
            <v>87613.95</v>
          </cell>
        </row>
        <row r="4187">
          <cell r="Z4187" t="str">
            <v>1THB01075053</v>
          </cell>
        </row>
        <row r="4188">
          <cell r="D4188" t="str">
            <v>6486跨背01</v>
          </cell>
          <cell r="E4188" t="str">
            <v>固定资产-模具、检具、工装-制造费用</v>
          </cell>
        </row>
        <row r="4188">
          <cell r="J4188">
            <v>18.7666666666667</v>
          </cell>
          <cell r="K4188" t="str">
            <v>2021-12-14</v>
          </cell>
        </row>
        <row r="4188">
          <cell r="O4188">
            <v>13805.31</v>
          </cell>
        </row>
        <row r="4188">
          <cell r="R4188">
            <v>13805.31</v>
          </cell>
        </row>
        <row r="4188">
          <cell r="X4188">
            <v>11947.38</v>
          </cell>
        </row>
        <row r="4188">
          <cell r="Z4188" t="str">
            <v>1THB01075054</v>
          </cell>
        </row>
        <row r="4189">
          <cell r="D4189" t="str">
            <v>6486跨背02</v>
          </cell>
          <cell r="E4189" t="str">
            <v>固定资产-模具、检具、工装-制造费用</v>
          </cell>
        </row>
        <row r="4189">
          <cell r="J4189">
            <v>18.7666666666667</v>
          </cell>
          <cell r="K4189" t="str">
            <v>2021-12-14</v>
          </cell>
        </row>
        <row r="4189">
          <cell r="O4189">
            <v>13805.31</v>
          </cell>
        </row>
        <row r="4189">
          <cell r="R4189">
            <v>13805.31</v>
          </cell>
        </row>
        <row r="4189">
          <cell r="X4189">
            <v>11947.38</v>
          </cell>
        </row>
        <row r="4189">
          <cell r="Z4189" t="str">
            <v>1THB01075055</v>
          </cell>
        </row>
        <row r="4190">
          <cell r="D4190" t="str">
            <v>H4翻转块</v>
          </cell>
          <cell r="E4190" t="str">
            <v>固定资产-模具、检具、工装-制造费用</v>
          </cell>
        </row>
        <row r="4190">
          <cell r="J4190">
            <v>18.7666666666667</v>
          </cell>
          <cell r="K4190" t="str">
            <v>2021-12-14</v>
          </cell>
        </row>
        <row r="4190">
          <cell r="O4190">
            <v>23008.85</v>
          </cell>
        </row>
        <row r="4190">
          <cell r="R4190">
            <v>23008.85</v>
          </cell>
        </row>
        <row r="4190">
          <cell r="X4190">
            <v>19912.3</v>
          </cell>
        </row>
        <row r="4190">
          <cell r="Z4190" t="str">
            <v>1THB01075056</v>
          </cell>
        </row>
        <row r="4191">
          <cell r="D4191" t="str">
            <v>出口马来双人左背</v>
          </cell>
          <cell r="E4191" t="str">
            <v>固定资产-模具、检具、工装-制造费用</v>
          </cell>
        </row>
        <row r="4191">
          <cell r="J4191">
            <v>18.7666666666667</v>
          </cell>
          <cell r="K4191" t="str">
            <v>2021-12-14</v>
          </cell>
        </row>
        <row r="4191">
          <cell r="O4191">
            <v>17699.12</v>
          </cell>
        </row>
        <row r="4191">
          <cell r="R4191">
            <v>17699.12</v>
          </cell>
        </row>
        <row r="4191">
          <cell r="X4191">
            <v>15317.08</v>
          </cell>
        </row>
        <row r="4191">
          <cell r="Z4191" t="str">
            <v>1THB01075057</v>
          </cell>
        </row>
        <row r="4192">
          <cell r="D4192" t="str">
            <v>出口马来双人右背</v>
          </cell>
          <cell r="E4192" t="str">
            <v>固定资产-模具、检具、工装-制造费用</v>
          </cell>
        </row>
        <row r="4192">
          <cell r="J4192">
            <v>18.7666666666667</v>
          </cell>
          <cell r="K4192" t="str">
            <v>2021-12-14</v>
          </cell>
        </row>
        <row r="4192">
          <cell r="O4192">
            <v>17699.12</v>
          </cell>
        </row>
        <row r="4192">
          <cell r="R4192">
            <v>17699.12</v>
          </cell>
        </row>
        <row r="4192">
          <cell r="X4192">
            <v>15317.08</v>
          </cell>
        </row>
        <row r="4192">
          <cell r="Z4192" t="str">
            <v>1THB01075058</v>
          </cell>
        </row>
        <row r="4193">
          <cell r="D4193" t="str">
            <v>出口马来双人单人座</v>
          </cell>
          <cell r="E4193" t="str">
            <v>固定资产-模具、检具、工装-制造费用</v>
          </cell>
        </row>
        <row r="4193">
          <cell r="J4193">
            <v>18.7666666666667</v>
          </cell>
          <cell r="K4193" t="str">
            <v>2021-12-14</v>
          </cell>
        </row>
        <row r="4193">
          <cell r="O4193">
            <v>26548.67</v>
          </cell>
        </row>
        <row r="4193">
          <cell r="R4193">
            <v>26548.67</v>
          </cell>
        </row>
        <row r="4193">
          <cell r="X4193">
            <v>22975.61</v>
          </cell>
        </row>
        <row r="4193">
          <cell r="Z4193" t="str">
            <v>1THB01075059</v>
          </cell>
        </row>
        <row r="4194">
          <cell r="D4194" t="str">
            <v>出口马来双人双人座</v>
          </cell>
          <cell r="E4194" t="str">
            <v>固定资产-模具、检具、工装-制造费用</v>
          </cell>
        </row>
        <row r="4194">
          <cell r="J4194">
            <v>18.7666666666667</v>
          </cell>
          <cell r="K4194" t="str">
            <v>2021-12-14</v>
          </cell>
        </row>
        <row r="4194">
          <cell r="O4194">
            <v>26548.67</v>
          </cell>
        </row>
        <row r="4194">
          <cell r="R4194">
            <v>26548.67</v>
          </cell>
        </row>
        <row r="4194">
          <cell r="X4194">
            <v>22975.61</v>
          </cell>
        </row>
        <row r="4194">
          <cell r="Z4194" t="str">
            <v>1THB01075060</v>
          </cell>
        </row>
        <row r="4195">
          <cell r="D4195" t="str">
            <v>6486正司机座02</v>
          </cell>
          <cell r="E4195" t="str">
            <v>固定资产-模具、检具、工装-制造费用</v>
          </cell>
        </row>
        <row r="4195">
          <cell r="J4195">
            <v>18.7666666666667</v>
          </cell>
          <cell r="K4195" t="str">
            <v>2021-12-14</v>
          </cell>
        </row>
        <row r="4195">
          <cell r="O4195">
            <v>44247.79</v>
          </cell>
        </row>
        <row r="4195">
          <cell r="R4195">
            <v>44247.79</v>
          </cell>
        </row>
        <row r="4195">
          <cell r="X4195">
            <v>38292.85</v>
          </cell>
        </row>
        <row r="4195">
          <cell r="Z4195" t="str">
            <v>1THB01075061</v>
          </cell>
        </row>
        <row r="4196">
          <cell r="D4196" t="str">
            <v>欧曼中间背01（改型）</v>
          </cell>
          <cell r="E4196" t="str">
            <v>固定资产-模具、检具、工装-制造费用</v>
          </cell>
        </row>
        <row r="4196">
          <cell r="J4196">
            <v>18.7666666666667</v>
          </cell>
          <cell r="K4196" t="str">
            <v>2021-12-14</v>
          </cell>
        </row>
        <row r="4196">
          <cell r="O4196">
            <v>26548.67</v>
          </cell>
        </row>
        <row r="4196">
          <cell r="R4196">
            <v>26548.67</v>
          </cell>
        </row>
        <row r="4196">
          <cell r="X4196">
            <v>22975.61</v>
          </cell>
        </row>
        <row r="4196">
          <cell r="Z4196" t="str">
            <v>1THB01075062</v>
          </cell>
        </row>
        <row r="4197">
          <cell r="D4197" t="str">
            <v>6486副司机座02</v>
          </cell>
          <cell r="E4197" t="str">
            <v>固定资产-模具、检具、工装-制造费用</v>
          </cell>
        </row>
        <row r="4197">
          <cell r="J4197">
            <v>18.7666666666667</v>
          </cell>
          <cell r="K4197" t="str">
            <v>2021-12-14</v>
          </cell>
        </row>
        <row r="4197">
          <cell r="O4197">
            <v>44247.79</v>
          </cell>
        </row>
        <row r="4197">
          <cell r="R4197">
            <v>44247.79</v>
          </cell>
        </row>
        <row r="4197">
          <cell r="X4197">
            <v>38292.85</v>
          </cell>
        </row>
        <row r="4197">
          <cell r="Z4197" t="str">
            <v>1THB01075063</v>
          </cell>
        </row>
        <row r="4198">
          <cell r="D4198" t="str">
            <v>6486前翻6人座01</v>
          </cell>
          <cell r="E4198" t="str">
            <v>固定资产-模具、检具、工装-制造费用</v>
          </cell>
        </row>
        <row r="4198">
          <cell r="J4198">
            <v>18.7666666666667</v>
          </cell>
          <cell r="K4198" t="str">
            <v>2021-12-14</v>
          </cell>
        </row>
        <row r="4198">
          <cell r="O4198">
            <v>44247.79</v>
          </cell>
        </row>
        <row r="4198">
          <cell r="R4198">
            <v>44247.79</v>
          </cell>
        </row>
        <row r="4198">
          <cell r="X4198">
            <v>38292.85</v>
          </cell>
        </row>
        <row r="4198">
          <cell r="Z4198" t="str">
            <v>1THB01075064</v>
          </cell>
        </row>
        <row r="4199">
          <cell r="D4199" t="str">
            <v>6486前翻10人背</v>
          </cell>
          <cell r="E4199" t="str">
            <v>固定资产-模具、检具、工装-制造费用</v>
          </cell>
        </row>
        <row r="4199">
          <cell r="J4199">
            <v>18.7666666666667</v>
          </cell>
          <cell r="K4199" t="str">
            <v>2021-12-14</v>
          </cell>
        </row>
        <row r="4199">
          <cell r="O4199">
            <v>44247.79</v>
          </cell>
        </row>
        <row r="4199">
          <cell r="R4199">
            <v>44247.79</v>
          </cell>
        </row>
        <row r="4199">
          <cell r="X4199">
            <v>38292.85</v>
          </cell>
        </row>
        <row r="4199">
          <cell r="Z4199" t="str">
            <v>1THB01075065</v>
          </cell>
        </row>
        <row r="4200">
          <cell r="D4200" t="str">
            <v>6486前翻10人座</v>
          </cell>
          <cell r="E4200" t="str">
            <v>固定资产-模具、检具、工装-制造费用</v>
          </cell>
        </row>
        <row r="4200">
          <cell r="J4200">
            <v>18.7666666666667</v>
          </cell>
          <cell r="K4200" t="str">
            <v>2021-12-14</v>
          </cell>
        </row>
        <row r="4200">
          <cell r="O4200">
            <v>44247.79</v>
          </cell>
        </row>
        <row r="4200">
          <cell r="R4200">
            <v>44247.79</v>
          </cell>
        </row>
        <row r="4200">
          <cell r="X4200">
            <v>38292.85</v>
          </cell>
        </row>
        <row r="4200">
          <cell r="Z4200" t="str">
            <v>1THB01075066</v>
          </cell>
        </row>
        <row r="4201">
          <cell r="D4201" t="str">
            <v>欧马可1800小背</v>
          </cell>
          <cell r="E4201" t="str">
            <v>固定资产-模具、检具、工装-制造费用</v>
          </cell>
        </row>
        <row r="4201">
          <cell r="J4201">
            <v>18.7666666666667</v>
          </cell>
          <cell r="K4201" t="str">
            <v>2021-12-14</v>
          </cell>
        </row>
        <row r="4201">
          <cell r="O4201">
            <v>17699.12</v>
          </cell>
        </row>
        <row r="4201">
          <cell r="R4201">
            <v>17699.12</v>
          </cell>
        </row>
        <row r="4201">
          <cell r="X4201">
            <v>15317.08</v>
          </cell>
        </row>
        <row r="4201">
          <cell r="Z4201" t="str">
            <v>1THB01075067</v>
          </cell>
        </row>
        <row r="4202">
          <cell r="D4202" t="str">
            <v>欧曼升级司机背01</v>
          </cell>
          <cell r="E4202" t="str">
            <v>固定资产-模具、检具、工装-制造费用</v>
          </cell>
        </row>
        <row r="4202">
          <cell r="J4202">
            <v>18.7666666666667</v>
          </cell>
          <cell r="K4202" t="str">
            <v>2021-12-14</v>
          </cell>
        </row>
        <row r="4202">
          <cell r="O4202">
            <v>44247.79</v>
          </cell>
        </row>
        <row r="4202">
          <cell r="R4202">
            <v>44247.79</v>
          </cell>
        </row>
        <row r="4202">
          <cell r="X4202">
            <v>38292.85</v>
          </cell>
        </row>
        <row r="4202">
          <cell r="Z4202" t="str">
            <v>1THB01075068</v>
          </cell>
        </row>
        <row r="4203">
          <cell r="D4203" t="str">
            <v>北汽福田坐垫</v>
          </cell>
          <cell r="E4203" t="str">
            <v>固定资产-模具、检具、工装-制造费用</v>
          </cell>
        </row>
        <row r="4203">
          <cell r="J4203">
            <v>18.7666666666667</v>
          </cell>
          <cell r="K4203" t="str">
            <v>2021-12-14</v>
          </cell>
        </row>
        <row r="4203">
          <cell r="O4203">
            <v>26548.67</v>
          </cell>
        </row>
        <row r="4203">
          <cell r="R4203">
            <v>26548.67</v>
          </cell>
        </row>
        <row r="4203">
          <cell r="X4203">
            <v>22975.61</v>
          </cell>
        </row>
        <row r="4203">
          <cell r="Z4203" t="str">
            <v>1THB01075069</v>
          </cell>
        </row>
        <row r="4204">
          <cell r="D4204" t="str">
            <v>欧曼升级司机背02</v>
          </cell>
          <cell r="E4204" t="str">
            <v>固定资产-模具、检具、工装-制造费用</v>
          </cell>
        </row>
        <row r="4204">
          <cell r="J4204">
            <v>18.7666666666667</v>
          </cell>
          <cell r="K4204" t="str">
            <v>2021-12-14</v>
          </cell>
        </row>
        <row r="4204">
          <cell r="O4204">
            <v>44247.79</v>
          </cell>
        </row>
        <row r="4204">
          <cell r="R4204">
            <v>44247.79</v>
          </cell>
        </row>
        <row r="4204">
          <cell r="X4204">
            <v>38292.85</v>
          </cell>
        </row>
        <row r="4204">
          <cell r="Z4204" t="str">
            <v>1THB01075070</v>
          </cell>
        </row>
        <row r="4205">
          <cell r="D4205" t="str">
            <v>欧曼升级司机座03</v>
          </cell>
          <cell r="E4205" t="str">
            <v>固定资产-模具、检具、工装-制造费用</v>
          </cell>
        </row>
        <row r="4205">
          <cell r="J4205">
            <v>18.7666666666667</v>
          </cell>
          <cell r="K4205" t="str">
            <v>2021-12-14</v>
          </cell>
        </row>
        <row r="4205">
          <cell r="O4205">
            <v>44247.79</v>
          </cell>
        </row>
        <row r="4205">
          <cell r="R4205">
            <v>44247.79</v>
          </cell>
        </row>
        <row r="4205">
          <cell r="X4205">
            <v>38292.85</v>
          </cell>
        </row>
        <row r="4205">
          <cell r="Z4205" t="str">
            <v>1THB01075071</v>
          </cell>
        </row>
        <row r="4206">
          <cell r="D4206" t="str">
            <v>欧曼升级司机座04</v>
          </cell>
          <cell r="E4206" t="str">
            <v>固定资产-模具、检具、工装-制造费用</v>
          </cell>
        </row>
        <row r="4206">
          <cell r="J4206">
            <v>18.7666666666667</v>
          </cell>
          <cell r="K4206" t="str">
            <v>2021-12-14</v>
          </cell>
        </row>
        <row r="4206">
          <cell r="O4206">
            <v>44247.79</v>
          </cell>
        </row>
        <row r="4206">
          <cell r="R4206">
            <v>44247.79</v>
          </cell>
        </row>
        <row r="4206">
          <cell r="X4206">
            <v>38292.85</v>
          </cell>
        </row>
        <row r="4206">
          <cell r="Z4206" t="str">
            <v>1THB01075072</v>
          </cell>
        </row>
        <row r="4207">
          <cell r="D4207" t="str">
            <v>欧曼升级司机座05</v>
          </cell>
          <cell r="E4207" t="str">
            <v>固定资产-模具、检具、工装-制造费用</v>
          </cell>
        </row>
        <row r="4207">
          <cell r="J4207">
            <v>18.7666666666667</v>
          </cell>
          <cell r="K4207" t="str">
            <v>2021-12-14</v>
          </cell>
        </row>
        <row r="4207">
          <cell r="O4207">
            <v>44247.79</v>
          </cell>
        </row>
        <row r="4207">
          <cell r="R4207">
            <v>44247.79</v>
          </cell>
        </row>
        <row r="4207">
          <cell r="X4207">
            <v>38292.85</v>
          </cell>
        </row>
        <row r="4207">
          <cell r="Z4207" t="str">
            <v>1THB01075073</v>
          </cell>
        </row>
        <row r="4208">
          <cell r="D4208" t="str">
            <v>欧曼中间背（老状态）</v>
          </cell>
          <cell r="E4208" t="str">
            <v>固定资产-模具、检具、工装-制造费用</v>
          </cell>
        </row>
        <row r="4208">
          <cell r="J4208">
            <v>18.7666666666667</v>
          </cell>
          <cell r="K4208" t="str">
            <v>2021-12-14</v>
          </cell>
        </row>
        <row r="4208">
          <cell r="O4208">
            <v>26548.67</v>
          </cell>
        </row>
        <row r="4208">
          <cell r="R4208">
            <v>26548.67</v>
          </cell>
        </row>
        <row r="4208">
          <cell r="X4208">
            <v>22975.61</v>
          </cell>
        </row>
        <row r="4208">
          <cell r="Z4208" t="str">
            <v>1THB01075074</v>
          </cell>
        </row>
        <row r="4209">
          <cell r="D4209" t="str">
            <v>欧曼中间座04</v>
          </cell>
          <cell r="E4209" t="str">
            <v>固定资产-模具、检具、工装-制造费用</v>
          </cell>
        </row>
        <row r="4209">
          <cell r="J4209">
            <v>18.7666666666667</v>
          </cell>
          <cell r="K4209" t="str">
            <v>2021-12-14</v>
          </cell>
        </row>
        <row r="4209">
          <cell r="O4209">
            <v>26548.67</v>
          </cell>
        </row>
        <row r="4209">
          <cell r="R4209">
            <v>26548.67</v>
          </cell>
        </row>
        <row r="4209">
          <cell r="X4209">
            <v>22975.61</v>
          </cell>
        </row>
        <row r="4209">
          <cell r="Z4209" t="str">
            <v>1THB01075075</v>
          </cell>
        </row>
        <row r="4210">
          <cell r="D4210" t="str">
            <v>欧曼中间座05</v>
          </cell>
          <cell r="E4210" t="str">
            <v>固定资产-模具、检具、工装-制造费用</v>
          </cell>
        </row>
        <row r="4210">
          <cell r="J4210">
            <v>18.7666666666667</v>
          </cell>
          <cell r="K4210" t="str">
            <v>2021-12-14</v>
          </cell>
        </row>
        <row r="4210">
          <cell r="O4210">
            <v>26548.67</v>
          </cell>
        </row>
        <row r="4210">
          <cell r="R4210">
            <v>26548.67</v>
          </cell>
        </row>
        <row r="4210">
          <cell r="X4210">
            <v>22975.61</v>
          </cell>
        </row>
        <row r="4210">
          <cell r="Z4210" t="str">
            <v>1THB01075076</v>
          </cell>
        </row>
        <row r="4211">
          <cell r="D4211" t="str">
            <v>欧曼司机座</v>
          </cell>
          <cell r="E4211" t="str">
            <v>固定资产-模具、检具、工装-制造费用</v>
          </cell>
        </row>
        <row r="4211">
          <cell r="J4211">
            <v>18.7666666666667</v>
          </cell>
          <cell r="K4211" t="str">
            <v>2021-12-14</v>
          </cell>
        </row>
        <row r="4211">
          <cell r="O4211">
            <v>44247.79</v>
          </cell>
        </row>
        <row r="4211">
          <cell r="R4211">
            <v>44247.79</v>
          </cell>
        </row>
        <row r="4211">
          <cell r="X4211">
            <v>38292.85</v>
          </cell>
        </row>
        <row r="4211">
          <cell r="Z4211" t="str">
            <v>1THB01075077</v>
          </cell>
        </row>
        <row r="4212">
          <cell r="D4212" t="str">
            <v>欧曼中间座（右舵）</v>
          </cell>
          <cell r="E4212" t="str">
            <v>固定资产-模具、检具、工装-制造费用</v>
          </cell>
        </row>
        <row r="4212">
          <cell r="J4212">
            <v>18.7666666666667</v>
          </cell>
          <cell r="K4212" t="str">
            <v>2021-12-14</v>
          </cell>
        </row>
        <row r="4212">
          <cell r="O4212">
            <v>26548.67</v>
          </cell>
        </row>
        <row r="4212">
          <cell r="R4212">
            <v>26548.67</v>
          </cell>
        </row>
        <row r="4212">
          <cell r="X4212">
            <v>22975.61</v>
          </cell>
        </row>
        <row r="4212">
          <cell r="Z4212" t="str">
            <v>1THB01075078</v>
          </cell>
        </row>
        <row r="4213">
          <cell r="D4213" t="str">
            <v>欧马可司机座01（左舵）</v>
          </cell>
          <cell r="E4213" t="str">
            <v>固定资产-模具、检具、工装-制造费用</v>
          </cell>
        </row>
        <row r="4213">
          <cell r="J4213">
            <v>18.7666666666667</v>
          </cell>
          <cell r="K4213" t="str">
            <v>2021-12-14</v>
          </cell>
        </row>
        <row r="4213">
          <cell r="O4213">
            <v>44247.79</v>
          </cell>
        </row>
        <row r="4213">
          <cell r="R4213">
            <v>44247.79</v>
          </cell>
        </row>
        <row r="4213">
          <cell r="X4213">
            <v>38292.85</v>
          </cell>
        </row>
        <row r="4213">
          <cell r="Z4213" t="str">
            <v>1THB01075079</v>
          </cell>
        </row>
        <row r="4214">
          <cell r="D4214" t="str">
            <v>欧曼中间背（右舵）</v>
          </cell>
          <cell r="E4214" t="str">
            <v>固定资产-模具、检具、工装-制造费用</v>
          </cell>
        </row>
        <row r="4214">
          <cell r="J4214">
            <v>18.7666666666667</v>
          </cell>
          <cell r="K4214" t="str">
            <v>2021-12-14</v>
          </cell>
        </row>
        <row r="4214">
          <cell r="O4214">
            <v>26548.67</v>
          </cell>
        </row>
        <row r="4214">
          <cell r="R4214">
            <v>26548.67</v>
          </cell>
        </row>
        <row r="4214">
          <cell r="X4214">
            <v>22975.61</v>
          </cell>
        </row>
        <row r="4214">
          <cell r="Z4214" t="str">
            <v>1THB01075080</v>
          </cell>
        </row>
        <row r="4215">
          <cell r="D4215" t="str">
            <v>欧马可司机座02（左舵）</v>
          </cell>
          <cell r="E4215" t="str">
            <v>固定资产-模具、检具、工装-制造费用</v>
          </cell>
        </row>
        <row r="4215">
          <cell r="J4215">
            <v>18.7666666666667</v>
          </cell>
          <cell r="K4215" t="str">
            <v>2021-12-14</v>
          </cell>
        </row>
        <row r="4215">
          <cell r="O4215">
            <v>44247.79</v>
          </cell>
        </row>
        <row r="4215">
          <cell r="R4215">
            <v>44247.79</v>
          </cell>
        </row>
        <row r="4215">
          <cell r="X4215">
            <v>38292.85</v>
          </cell>
        </row>
        <row r="4215">
          <cell r="Z4215" t="str">
            <v>1THB01075081</v>
          </cell>
        </row>
        <row r="4216">
          <cell r="D4216" t="str">
            <v>D04中间背（新）</v>
          </cell>
          <cell r="E4216" t="str">
            <v>固定资产-模具、检具、工装-制造费用</v>
          </cell>
        </row>
        <row r="4216">
          <cell r="J4216">
            <v>18.7666666666667</v>
          </cell>
          <cell r="K4216" t="str">
            <v>2021-12-14</v>
          </cell>
        </row>
        <row r="4216">
          <cell r="O4216">
            <v>26548.67</v>
          </cell>
        </row>
        <row r="4216">
          <cell r="R4216">
            <v>26548.67</v>
          </cell>
        </row>
        <row r="4216">
          <cell r="X4216">
            <v>22975.61</v>
          </cell>
        </row>
        <row r="4216">
          <cell r="Z4216" t="str">
            <v>1THB01075082</v>
          </cell>
        </row>
        <row r="4217">
          <cell r="D4217" t="str">
            <v>欧马可司机背01（左舵）</v>
          </cell>
          <cell r="E4217" t="str">
            <v>固定资产-模具、检具、工装-制造费用</v>
          </cell>
        </row>
        <row r="4217">
          <cell r="J4217">
            <v>18.7666666666667</v>
          </cell>
          <cell r="K4217" t="str">
            <v>2021-12-14</v>
          </cell>
        </row>
        <row r="4217">
          <cell r="O4217">
            <v>44247.79</v>
          </cell>
        </row>
        <row r="4217">
          <cell r="R4217">
            <v>44247.79</v>
          </cell>
        </row>
        <row r="4217">
          <cell r="X4217">
            <v>38292.85</v>
          </cell>
        </row>
        <row r="4217">
          <cell r="Z4217" t="str">
            <v>1THB01075083</v>
          </cell>
        </row>
        <row r="4218">
          <cell r="D4218" t="str">
            <v>欧马可司机背02（左舵）</v>
          </cell>
          <cell r="E4218" t="str">
            <v>固定资产-模具、检具、工装-制造费用</v>
          </cell>
        </row>
        <row r="4218">
          <cell r="J4218">
            <v>18.7666666666667</v>
          </cell>
          <cell r="K4218" t="str">
            <v>2021-12-14</v>
          </cell>
        </row>
        <row r="4218">
          <cell r="O4218">
            <v>44247.79</v>
          </cell>
        </row>
        <row r="4218">
          <cell r="R4218">
            <v>44247.79</v>
          </cell>
        </row>
        <row r="4218">
          <cell r="X4218">
            <v>38292.85</v>
          </cell>
        </row>
        <row r="4218">
          <cell r="Z4218" t="str">
            <v>1THB01075084</v>
          </cell>
        </row>
        <row r="4219">
          <cell r="D4219" t="str">
            <v>欧马可1800副司机大背（左舵）</v>
          </cell>
          <cell r="E4219" t="str">
            <v>固定资产-模具、检具、工装-制造费用</v>
          </cell>
        </row>
        <row r="4219">
          <cell r="J4219">
            <v>18.7666666666667</v>
          </cell>
          <cell r="K4219" t="str">
            <v>2021-12-14</v>
          </cell>
        </row>
        <row r="4219">
          <cell r="O4219">
            <v>44247.79</v>
          </cell>
        </row>
        <row r="4219">
          <cell r="R4219">
            <v>44247.79</v>
          </cell>
        </row>
        <row r="4219">
          <cell r="X4219">
            <v>38292.85</v>
          </cell>
        </row>
        <row r="4219">
          <cell r="Z4219" t="str">
            <v>1THB01075085</v>
          </cell>
        </row>
        <row r="4220">
          <cell r="D4220" t="str">
            <v>欧马可1800副司机座（左舵）</v>
          </cell>
          <cell r="E4220" t="str">
            <v>固定资产-模具、检具、工装-制造费用</v>
          </cell>
        </row>
        <row r="4220">
          <cell r="J4220">
            <v>18.7666666666667</v>
          </cell>
          <cell r="K4220" t="str">
            <v>2021-12-14</v>
          </cell>
        </row>
        <row r="4220">
          <cell r="O4220">
            <v>44247.79</v>
          </cell>
        </row>
        <row r="4220">
          <cell r="R4220">
            <v>44247.79</v>
          </cell>
        </row>
        <row r="4220">
          <cell r="X4220">
            <v>38292.85</v>
          </cell>
        </row>
        <row r="4220">
          <cell r="Z4220" t="str">
            <v>1THB01075086</v>
          </cell>
        </row>
        <row r="4221">
          <cell r="D4221" t="str">
            <v>欧马可1995副司机大背（左舵）</v>
          </cell>
          <cell r="E4221" t="str">
            <v>固定资产-模具、检具、工装-制造费用</v>
          </cell>
        </row>
        <row r="4221">
          <cell r="J4221">
            <v>18.7666666666667</v>
          </cell>
          <cell r="K4221" t="str">
            <v>2021-12-14</v>
          </cell>
        </row>
        <row r="4221">
          <cell r="O4221">
            <v>44247.79</v>
          </cell>
        </row>
        <row r="4221">
          <cell r="R4221">
            <v>44247.79</v>
          </cell>
        </row>
        <row r="4221">
          <cell r="X4221">
            <v>38292.85</v>
          </cell>
        </row>
        <row r="4221">
          <cell r="Z4221" t="str">
            <v>1THB01075087</v>
          </cell>
        </row>
        <row r="4222">
          <cell r="D4222" t="str">
            <v>欧马可1995副司机小背（左舵）</v>
          </cell>
          <cell r="E4222" t="str">
            <v>固定资产-模具、检具、工装-制造费用</v>
          </cell>
        </row>
        <row r="4222">
          <cell r="J4222">
            <v>18.7666666666667</v>
          </cell>
          <cell r="K4222" t="str">
            <v>2021-12-14</v>
          </cell>
        </row>
        <row r="4222">
          <cell r="O4222">
            <v>44247.79</v>
          </cell>
        </row>
        <row r="4222">
          <cell r="R4222">
            <v>44247.79</v>
          </cell>
        </row>
        <row r="4222">
          <cell r="X4222">
            <v>38292.85</v>
          </cell>
        </row>
        <row r="4222">
          <cell r="Z4222" t="str">
            <v>1THB01075088</v>
          </cell>
        </row>
        <row r="4223">
          <cell r="D4223" t="str">
            <v>欧马可1995副司机座（左舵）</v>
          </cell>
          <cell r="E4223" t="str">
            <v>固定资产-模具、检具、工装-制造费用</v>
          </cell>
        </row>
        <row r="4223">
          <cell r="J4223">
            <v>18.7666666666667</v>
          </cell>
          <cell r="K4223" t="str">
            <v>2021-12-14</v>
          </cell>
        </row>
        <row r="4223">
          <cell r="O4223">
            <v>44247.79</v>
          </cell>
        </row>
        <row r="4223">
          <cell r="R4223">
            <v>44247.79</v>
          </cell>
        </row>
        <row r="4223">
          <cell r="X4223">
            <v>38292.85</v>
          </cell>
        </row>
        <row r="4223">
          <cell r="Z4223" t="str">
            <v>1THB01075089</v>
          </cell>
        </row>
        <row r="4224">
          <cell r="D4224" t="str">
            <v>欧马可司机座（右舵）</v>
          </cell>
          <cell r="E4224" t="str">
            <v>固定资产-模具、检具、工装-制造费用</v>
          </cell>
        </row>
        <row r="4224">
          <cell r="J4224">
            <v>18.7666666666667</v>
          </cell>
          <cell r="K4224" t="str">
            <v>2021-12-14</v>
          </cell>
        </row>
        <row r="4224">
          <cell r="O4224">
            <v>44247.79</v>
          </cell>
        </row>
        <row r="4224">
          <cell r="R4224">
            <v>44247.79</v>
          </cell>
        </row>
        <row r="4224">
          <cell r="X4224">
            <v>38292.85</v>
          </cell>
        </row>
        <row r="4224">
          <cell r="Z4224" t="str">
            <v>1THB01075090</v>
          </cell>
        </row>
        <row r="4225">
          <cell r="D4225" t="str">
            <v>欧马可司机背（右舵）</v>
          </cell>
          <cell r="E4225" t="str">
            <v>固定资产-模具、检具、工装-制造费用</v>
          </cell>
        </row>
        <row r="4225">
          <cell r="J4225">
            <v>18.7666666666667</v>
          </cell>
          <cell r="K4225" t="str">
            <v>2021-12-14</v>
          </cell>
        </row>
        <row r="4225">
          <cell r="O4225">
            <v>44247.79</v>
          </cell>
        </row>
        <row r="4225">
          <cell r="R4225">
            <v>44247.79</v>
          </cell>
        </row>
        <row r="4225">
          <cell r="X4225">
            <v>38292.85</v>
          </cell>
        </row>
        <row r="4225">
          <cell r="Z4225" t="str">
            <v>1THB01075091</v>
          </cell>
        </row>
        <row r="4226">
          <cell r="D4226" t="str">
            <v>欧马可1800副司机大背（右舵）</v>
          </cell>
          <cell r="E4226" t="str">
            <v>固定资产-模具、检具、工装-制造费用</v>
          </cell>
        </row>
        <row r="4226">
          <cell r="J4226">
            <v>18.7666666666667</v>
          </cell>
          <cell r="K4226" t="str">
            <v>2021-12-14</v>
          </cell>
        </row>
        <row r="4226">
          <cell r="O4226">
            <v>44247.79</v>
          </cell>
        </row>
        <row r="4226">
          <cell r="R4226">
            <v>44247.79</v>
          </cell>
        </row>
        <row r="4226">
          <cell r="X4226">
            <v>38292.85</v>
          </cell>
        </row>
        <row r="4226">
          <cell r="Z4226" t="str">
            <v>1THB01075092</v>
          </cell>
        </row>
        <row r="4227">
          <cell r="D4227" t="str">
            <v>欧马可1800副司机小背（右舵）</v>
          </cell>
          <cell r="E4227" t="str">
            <v>固定资产-模具、检具、工装-制造费用</v>
          </cell>
        </row>
        <row r="4227">
          <cell r="J4227">
            <v>18.7666666666667</v>
          </cell>
          <cell r="K4227" t="str">
            <v>2021-12-14</v>
          </cell>
        </row>
        <row r="4227">
          <cell r="O4227">
            <v>44247.79</v>
          </cell>
        </row>
        <row r="4227">
          <cell r="R4227">
            <v>44247.79</v>
          </cell>
        </row>
        <row r="4227">
          <cell r="X4227">
            <v>38292.85</v>
          </cell>
        </row>
        <row r="4227">
          <cell r="Z4227" t="str">
            <v>1THB01075093</v>
          </cell>
        </row>
        <row r="4228">
          <cell r="D4228" t="str">
            <v>欧马可1800副司机座（右舵）</v>
          </cell>
          <cell r="E4228" t="str">
            <v>固定资产-模具、检具、工装-制造费用</v>
          </cell>
        </row>
        <row r="4228">
          <cell r="J4228">
            <v>18.7666666666667</v>
          </cell>
          <cell r="K4228" t="str">
            <v>2021-12-14</v>
          </cell>
        </row>
        <row r="4228">
          <cell r="O4228">
            <v>44247.79</v>
          </cell>
        </row>
        <row r="4228">
          <cell r="R4228">
            <v>44247.79</v>
          </cell>
        </row>
        <row r="4228">
          <cell r="X4228">
            <v>38292.85</v>
          </cell>
        </row>
        <row r="4228">
          <cell r="Z4228" t="str">
            <v>1THB01075094</v>
          </cell>
        </row>
        <row r="4229">
          <cell r="D4229" t="str">
            <v>欧马可1995副司机大背（右舵）</v>
          </cell>
          <cell r="E4229" t="str">
            <v>固定资产-模具、检具、工装-制造费用</v>
          </cell>
        </row>
        <row r="4229">
          <cell r="J4229">
            <v>18.7666666666667</v>
          </cell>
          <cell r="K4229" t="str">
            <v>2021-12-14</v>
          </cell>
        </row>
        <row r="4229">
          <cell r="O4229">
            <v>44247.79</v>
          </cell>
        </row>
        <row r="4229">
          <cell r="R4229">
            <v>44247.79</v>
          </cell>
        </row>
        <row r="4229">
          <cell r="X4229">
            <v>38292.85</v>
          </cell>
        </row>
        <row r="4229">
          <cell r="Z4229" t="str">
            <v>1THB01075095</v>
          </cell>
        </row>
        <row r="4230">
          <cell r="D4230" t="str">
            <v>欧马可1995副司机小背（右舵）</v>
          </cell>
          <cell r="E4230" t="str">
            <v>固定资产-模具、检具、工装-制造费用</v>
          </cell>
        </row>
        <row r="4230">
          <cell r="J4230">
            <v>18.7666666666667</v>
          </cell>
          <cell r="K4230" t="str">
            <v>2021-12-14</v>
          </cell>
        </row>
        <row r="4230">
          <cell r="O4230">
            <v>44247.79</v>
          </cell>
        </row>
        <row r="4230">
          <cell r="R4230">
            <v>44247.79</v>
          </cell>
        </row>
        <row r="4230">
          <cell r="X4230">
            <v>38292.85</v>
          </cell>
        </row>
        <row r="4230">
          <cell r="Z4230" t="str">
            <v>1THB01075096</v>
          </cell>
        </row>
        <row r="4231">
          <cell r="D4231" t="str">
            <v>欧马可1995副司机座（右舵）</v>
          </cell>
          <cell r="E4231" t="str">
            <v>固定资产-模具、检具、工装-制造费用</v>
          </cell>
        </row>
        <row r="4231">
          <cell r="J4231">
            <v>18.7666666666667</v>
          </cell>
          <cell r="K4231" t="str">
            <v>2021-12-14</v>
          </cell>
        </row>
        <row r="4231">
          <cell r="O4231">
            <v>44247.79</v>
          </cell>
        </row>
        <row r="4231">
          <cell r="R4231">
            <v>44247.79</v>
          </cell>
        </row>
        <row r="4231">
          <cell r="X4231">
            <v>38292.85</v>
          </cell>
        </row>
        <row r="4231">
          <cell r="Z4231" t="str">
            <v>1THB01075097</v>
          </cell>
        </row>
        <row r="4232">
          <cell r="D4232" t="str">
            <v>欧马可1695副司机座（右舵）</v>
          </cell>
          <cell r="E4232" t="str">
            <v>固定资产-模具、检具、工装-制造费用</v>
          </cell>
        </row>
        <row r="4232">
          <cell r="J4232">
            <v>18.7666666666667</v>
          </cell>
          <cell r="K4232" t="str">
            <v>2021-12-14</v>
          </cell>
        </row>
        <row r="4232">
          <cell r="O4232">
            <v>44247.79</v>
          </cell>
        </row>
        <row r="4232">
          <cell r="R4232">
            <v>44247.79</v>
          </cell>
        </row>
        <row r="4232">
          <cell r="X4232">
            <v>38292.85</v>
          </cell>
        </row>
        <row r="4232">
          <cell r="Z4232" t="str">
            <v>1THB01075098</v>
          </cell>
        </row>
        <row r="4233">
          <cell r="D4233" t="str">
            <v>欧马可1695正司机座（右舵）</v>
          </cell>
          <cell r="E4233" t="str">
            <v>固定资产-模具、检具、工装-制造费用</v>
          </cell>
        </row>
        <row r="4233">
          <cell r="J4233">
            <v>18.7666666666667</v>
          </cell>
          <cell r="K4233" t="str">
            <v>2021-12-14</v>
          </cell>
        </row>
        <row r="4233">
          <cell r="O4233">
            <v>44247.79</v>
          </cell>
        </row>
        <row r="4233">
          <cell r="R4233">
            <v>44247.79</v>
          </cell>
        </row>
        <row r="4233">
          <cell r="X4233">
            <v>38292.85</v>
          </cell>
        </row>
        <row r="4233">
          <cell r="Z4233" t="str">
            <v>1THB01075099</v>
          </cell>
        </row>
        <row r="4234">
          <cell r="D4234" t="str">
            <v>一汽司机坐垫04</v>
          </cell>
          <cell r="E4234" t="str">
            <v>固定资产-模具、检具、工装-制造费用</v>
          </cell>
        </row>
        <row r="4234">
          <cell r="J4234">
            <v>18.7666666666667</v>
          </cell>
          <cell r="K4234" t="str">
            <v>2021-12-14</v>
          </cell>
        </row>
        <row r="4234">
          <cell r="O4234">
            <v>44247.79</v>
          </cell>
        </row>
        <row r="4234">
          <cell r="R4234">
            <v>44247.79</v>
          </cell>
        </row>
        <row r="4234">
          <cell r="X4234">
            <v>38292.85</v>
          </cell>
        </row>
        <row r="4234">
          <cell r="Z4234" t="str">
            <v>1THB01075100</v>
          </cell>
        </row>
        <row r="4235">
          <cell r="D4235" t="str">
            <v>一汽司机坐垫05</v>
          </cell>
          <cell r="E4235" t="str">
            <v>固定资产-模具、检具、工装-制造费用</v>
          </cell>
        </row>
        <row r="4235">
          <cell r="J4235">
            <v>18.7666666666667</v>
          </cell>
          <cell r="K4235" t="str">
            <v>2021-12-14</v>
          </cell>
        </row>
        <row r="4235">
          <cell r="O4235">
            <v>44247.79</v>
          </cell>
        </row>
        <row r="4235">
          <cell r="R4235">
            <v>44247.79</v>
          </cell>
        </row>
        <row r="4235">
          <cell r="X4235">
            <v>38292.85</v>
          </cell>
        </row>
        <row r="4235">
          <cell r="Z4235" t="str">
            <v>1THB01075101</v>
          </cell>
        </row>
        <row r="4236">
          <cell r="D4236" t="str">
            <v>金王子司机座01</v>
          </cell>
          <cell r="E4236" t="str">
            <v>固定资产-模具、检具、工装-制造费用</v>
          </cell>
        </row>
        <row r="4236">
          <cell r="J4236">
            <v>18.7666666666667</v>
          </cell>
          <cell r="K4236" t="str">
            <v>2021-12-14</v>
          </cell>
        </row>
        <row r="4236">
          <cell r="O4236">
            <v>44247.79</v>
          </cell>
        </row>
        <row r="4236">
          <cell r="R4236">
            <v>44247.79</v>
          </cell>
        </row>
        <row r="4236">
          <cell r="X4236">
            <v>38292.85</v>
          </cell>
        </row>
        <row r="4236">
          <cell r="Z4236" t="str">
            <v>1THB01075102</v>
          </cell>
        </row>
        <row r="4237">
          <cell r="D4237" t="str">
            <v>金王子司机座02</v>
          </cell>
          <cell r="E4237" t="str">
            <v>固定资产-模具、检具、工装-制造费用</v>
          </cell>
        </row>
        <row r="4237">
          <cell r="J4237">
            <v>18.7666666666667</v>
          </cell>
          <cell r="K4237" t="str">
            <v>2021-12-14</v>
          </cell>
        </row>
        <row r="4237">
          <cell r="O4237">
            <v>44247.79</v>
          </cell>
        </row>
        <row r="4237">
          <cell r="R4237">
            <v>44247.79</v>
          </cell>
        </row>
        <row r="4237">
          <cell r="X4237">
            <v>38292.85</v>
          </cell>
        </row>
        <row r="4237">
          <cell r="Z4237" t="str">
            <v>1THB01075103</v>
          </cell>
        </row>
        <row r="4238">
          <cell r="D4238" t="str">
            <v>金王子司机座03</v>
          </cell>
          <cell r="E4238" t="str">
            <v>固定资产-模具、检具、工装-制造费用</v>
          </cell>
        </row>
        <row r="4238">
          <cell r="J4238">
            <v>18.7666666666667</v>
          </cell>
          <cell r="K4238" t="str">
            <v>2021-12-14</v>
          </cell>
        </row>
        <row r="4238">
          <cell r="O4238">
            <v>44247.79</v>
          </cell>
        </row>
        <row r="4238">
          <cell r="R4238">
            <v>44247.79</v>
          </cell>
        </row>
        <row r="4238">
          <cell r="X4238">
            <v>38292.85</v>
          </cell>
        </row>
        <row r="4238">
          <cell r="Z4238" t="str">
            <v>1THB01075104</v>
          </cell>
        </row>
        <row r="4239">
          <cell r="D4239" t="str">
            <v>金王子司机背02</v>
          </cell>
          <cell r="E4239" t="str">
            <v>固定资产-模具、检具、工装-制造费用</v>
          </cell>
        </row>
        <row r="4239">
          <cell r="J4239">
            <v>18.7666666666667</v>
          </cell>
          <cell r="K4239" t="str">
            <v>2021-12-14</v>
          </cell>
        </row>
        <row r="4239">
          <cell r="O4239">
            <v>44247.79</v>
          </cell>
        </row>
        <row r="4239">
          <cell r="R4239">
            <v>44247.79</v>
          </cell>
        </row>
        <row r="4239">
          <cell r="X4239">
            <v>38292.85</v>
          </cell>
        </row>
        <row r="4239">
          <cell r="Z4239" t="str">
            <v>1THB01075105</v>
          </cell>
        </row>
        <row r="4240">
          <cell r="D4240" t="str">
            <v>金王子司机背03</v>
          </cell>
          <cell r="E4240" t="str">
            <v>固定资产-模具、检具、工装-制造费用</v>
          </cell>
        </row>
        <row r="4240">
          <cell r="J4240">
            <v>18.7666666666667</v>
          </cell>
          <cell r="K4240" t="str">
            <v>2021-12-14</v>
          </cell>
        </row>
        <row r="4240">
          <cell r="O4240">
            <v>44247.79</v>
          </cell>
        </row>
        <row r="4240">
          <cell r="R4240">
            <v>44247.79</v>
          </cell>
        </row>
        <row r="4240">
          <cell r="X4240">
            <v>38292.85</v>
          </cell>
        </row>
        <row r="4240">
          <cell r="Z4240" t="str">
            <v>1THB01075106</v>
          </cell>
        </row>
        <row r="4241">
          <cell r="D4241" t="str">
            <v>D04中间座（新）</v>
          </cell>
          <cell r="E4241" t="str">
            <v>固定资产-模具、检具、工装-制造费用</v>
          </cell>
        </row>
        <row r="4241">
          <cell r="J4241">
            <v>18.7666666666667</v>
          </cell>
          <cell r="K4241" t="str">
            <v>2021-12-14</v>
          </cell>
        </row>
        <row r="4241">
          <cell r="O4241">
            <v>26548.67</v>
          </cell>
        </row>
        <row r="4241">
          <cell r="R4241">
            <v>26548.67</v>
          </cell>
        </row>
        <row r="4241">
          <cell r="X4241">
            <v>22975.61</v>
          </cell>
        </row>
        <row r="4241">
          <cell r="Z4241" t="str">
            <v>1THB01075107</v>
          </cell>
        </row>
        <row r="4242">
          <cell r="D4242" t="str">
            <v>试制大方块</v>
          </cell>
          <cell r="E4242" t="str">
            <v>固定资产-模具、检具、工装-制造费用</v>
          </cell>
        </row>
        <row r="4242">
          <cell r="J4242">
            <v>18.7666666666667</v>
          </cell>
          <cell r="K4242" t="str">
            <v>2021-12-14</v>
          </cell>
        </row>
        <row r="4242">
          <cell r="O4242">
            <v>17699.12</v>
          </cell>
        </row>
        <row r="4242">
          <cell r="R4242">
            <v>17699.12</v>
          </cell>
        </row>
        <row r="4242">
          <cell r="X4242">
            <v>15317.08</v>
          </cell>
        </row>
        <row r="4242">
          <cell r="Z4242" t="str">
            <v>1THB01075108</v>
          </cell>
        </row>
        <row r="4243">
          <cell r="D4243" t="str">
            <v>稳压电源</v>
          </cell>
          <cell r="E4243" t="str">
            <v>固定资产-机器设备-制造费用</v>
          </cell>
        </row>
        <row r="4243">
          <cell r="J4243">
            <v>18.7666666666667</v>
          </cell>
          <cell r="K4243" t="str">
            <v>2021-12-14</v>
          </cell>
        </row>
        <row r="4243">
          <cell r="O4243">
            <v>1769.91</v>
          </cell>
        </row>
        <row r="4243">
          <cell r="R4243">
            <v>1769.91</v>
          </cell>
        </row>
        <row r="4243">
          <cell r="X4243">
            <v>1293.57</v>
          </cell>
        </row>
        <row r="4243">
          <cell r="Z4243" t="str">
            <v>2MHB01024908</v>
          </cell>
        </row>
        <row r="4244">
          <cell r="D4244" t="str">
            <v>色差仪</v>
          </cell>
          <cell r="E4244" t="str">
            <v>固定资产-机器设备-制造费用</v>
          </cell>
        </row>
        <row r="4244">
          <cell r="J4244">
            <v>18.7666666666667</v>
          </cell>
          <cell r="K4244" t="str">
            <v>2021-12-14</v>
          </cell>
        </row>
        <row r="4244">
          <cell r="O4244">
            <v>1769.91</v>
          </cell>
        </row>
        <row r="4244">
          <cell r="R4244">
            <v>1769.91</v>
          </cell>
        </row>
        <row r="4244">
          <cell r="X4244">
            <v>1293.57</v>
          </cell>
        </row>
        <row r="4244">
          <cell r="Z4244" t="str">
            <v>2MHB01024915</v>
          </cell>
        </row>
        <row r="4245">
          <cell r="D4245" t="str">
            <v>色差仪</v>
          </cell>
          <cell r="E4245" t="str">
            <v>固定资产-机器设备-制造费用</v>
          </cell>
        </row>
        <row r="4245">
          <cell r="J4245">
            <v>18.7666666666667</v>
          </cell>
          <cell r="K4245" t="str">
            <v>2021-12-14</v>
          </cell>
        </row>
        <row r="4245">
          <cell r="O4245">
            <v>1769.91</v>
          </cell>
        </row>
        <row r="4245">
          <cell r="R4245">
            <v>1769.91</v>
          </cell>
        </row>
        <row r="4245">
          <cell r="X4245">
            <v>1293.57</v>
          </cell>
        </row>
        <row r="4245">
          <cell r="Z4245" t="str">
            <v>2MHB01024916</v>
          </cell>
        </row>
        <row r="4246">
          <cell r="D4246" t="str">
            <v>显微镜</v>
          </cell>
          <cell r="E4246" t="str">
            <v>固定资产-机器设备-制造费用</v>
          </cell>
        </row>
        <row r="4246">
          <cell r="J4246">
            <v>18.7666666666667</v>
          </cell>
          <cell r="K4246" t="str">
            <v>2021-12-14</v>
          </cell>
        </row>
        <row r="4246">
          <cell r="O4246">
            <v>1327.43</v>
          </cell>
        </row>
        <row r="4246">
          <cell r="R4246">
            <v>1327.43</v>
          </cell>
        </row>
        <row r="4246">
          <cell r="X4246">
            <v>970.09</v>
          </cell>
        </row>
        <row r="4246">
          <cell r="Z4246" t="str">
            <v>2MHB01024917</v>
          </cell>
        </row>
        <row r="4247">
          <cell r="D4247" t="str">
            <v>架盘药物天平</v>
          </cell>
          <cell r="E4247" t="str">
            <v>固定资产-机器设备-制造费用</v>
          </cell>
        </row>
        <row r="4247">
          <cell r="J4247">
            <v>18.7666666666667</v>
          </cell>
          <cell r="K4247" t="str">
            <v>2021-12-14</v>
          </cell>
        </row>
        <row r="4247">
          <cell r="O4247">
            <v>1327.43</v>
          </cell>
        </row>
        <row r="4247">
          <cell r="R4247">
            <v>1327.43</v>
          </cell>
        </row>
        <row r="4247">
          <cell r="X4247">
            <v>970.09</v>
          </cell>
        </row>
        <row r="4247">
          <cell r="Z4247" t="str">
            <v>2MHB01024918</v>
          </cell>
        </row>
        <row r="4248">
          <cell r="D4248" t="str">
            <v>紫外观分光光度计</v>
          </cell>
          <cell r="E4248" t="str">
            <v>固定资产-机器设备-制造费用</v>
          </cell>
        </row>
        <row r="4248">
          <cell r="J4248">
            <v>18.7666666666667</v>
          </cell>
          <cell r="K4248" t="str">
            <v>2021-12-14</v>
          </cell>
        </row>
        <row r="4248">
          <cell r="O4248">
            <v>1769.91</v>
          </cell>
        </row>
        <row r="4248">
          <cell r="R4248">
            <v>1769.91</v>
          </cell>
        </row>
        <row r="4248">
          <cell r="X4248">
            <v>1293.57</v>
          </cell>
        </row>
        <row r="4248">
          <cell r="Z4248" t="str">
            <v>2MHB01024919</v>
          </cell>
        </row>
        <row r="4249">
          <cell r="D4249" t="str">
            <v>电导率仪</v>
          </cell>
          <cell r="E4249" t="str">
            <v>固定资产-机器设备-制造费用</v>
          </cell>
        </row>
        <row r="4249">
          <cell r="J4249">
            <v>18.7666666666667</v>
          </cell>
          <cell r="K4249" t="str">
            <v>2021-12-14</v>
          </cell>
        </row>
        <row r="4249">
          <cell r="O4249">
            <v>1769.91</v>
          </cell>
        </row>
        <row r="4249">
          <cell r="R4249">
            <v>1769.91</v>
          </cell>
        </row>
        <row r="4249">
          <cell r="X4249">
            <v>1293.57</v>
          </cell>
        </row>
        <row r="4249">
          <cell r="Z4249" t="str">
            <v>2MHB01024920</v>
          </cell>
        </row>
        <row r="4250">
          <cell r="D4250" t="str">
            <v>烘干机</v>
          </cell>
          <cell r="E4250" t="str">
            <v>固定资产-机器设备-制造费用</v>
          </cell>
        </row>
        <row r="4250">
          <cell r="J4250">
            <v>18.7666666666667</v>
          </cell>
          <cell r="K4250" t="str">
            <v>2021-12-14</v>
          </cell>
        </row>
        <row r="4250">
          <cell r="O4250">
            <v>3982.3</v>
          </cell>
        </row>
        <row r="4250">
          <cell r="R4250">
            <v>3982.3</v>
          </cell>
        </row>
        <row r="4250">
          <cell r="X4250">
            <v>3446.29</v>
          </cell>
        </row>
        <row r="4250">
          <cell r="Z4250" t="str">
            <v>2MHB01084956</v>
          </cell>
        </row>
        <row r="4251">
          <cell r="D4251" t="str">
            <v>烘干机</v>
          </cell>
          <cell r="E4251" t="str">
            <v>固定资产-机器设备-制造费用</v>
          </cell>
        </row>
        <row r="4251">
          <cell r="J4251">
            <v>18.7666666666667</v>
          </cell>
          <cell r="K4251" t="str">
            <v>2021-12-14</v>
          </cell>
        </row>
        <row r="4251">
          <cell r="O4251">
            <v>3982.3</v>
          </cell>
        </row>
        <row r="4251">
          <cell r="R4251">
            <v>3982.3</v>
          </cell>
        </row>
        <row r="4251">
          <cell r="X4251">
            <v>3446.29</v>
          </cell>
        </row>
        <row r="4251">
          <cell r="Z4251" t="str">
            <v>2MHB01084957</v>
          </cell>
        </row>
        <row r="4252">
          <cell r="D4252" t="str">
            <v>烘干机</v>
          </cell>
          <cell r="E4252" t="str">
            <v>固定资产-机器设备-制造费用</v>
          </cell>
        </row>
        <row r="4252">
          <cell r="J4252">
            <v>18.7666666666667</v>
          </cell>
          <cell r="K4252" t="str">
            <v>2021-12-14</v>
          </cell>
        </row>
        <row r="4252">
          <cell r="O4252">
            <v>3982.3</v>
          </cell>
        </row>
        <row r="4252">
          <cell r="R4252">
            <v>3982.3</v>
          </cell>
        </row>
        <row r="4252">
          <cell r="X4252">
            <v>3446.29</v>
          </cell>
        </row>
        <row r="4252">
          <cell r="Z4252" t="str">
            <v>2MHB01084958</v>
          </cell>
        </row>
        <row r="4253">
          <cell r="D4253" t="str">
            <v>烘干机</v>
          </cell>
          <cell r="E4253" t="str">
            <v>固定资产-机器设备-制造费用</v>
          </cell>
        </row>
        <row r="4253">
          <cell r="J4253">
            <v>18.7666666666667</v>
          </cell>
          <cell r="K4253" t="str">
            <v>2021-12-14</v>
          </cell>
        </row>
        <row r="4253">
          <cell r="O4253">
            <v>3982.3</v>
          </cell>
        </row>
        <row r="4253">
          <cell r="R4253">
            <v>3982.3</v>
          </cell>
        </row>
        <row r="4253">
          <cell r="X4253">
            <v>3446.29</v>
          </cell>
        </row>
        <row r="4253">
          <cell r="Z4253" t="str">
            <v>2MHB01084959</v>
          </cell>
        </row>
        <row r="4254">
          <cell r="D4254" t="str">
            <v>烘干机</v>
          </cell>
          <cell r="E4254" t="str">
            <v>固定资产-机器设备-制造费用</v>
          </cell>
        </row>
        <row r="4254">
          <cell r="J4254">
            <v>18.7666666666667</v>
          </cell>
          <cell r="K4254" t="str">
            <v>2021-12-14</v>
          </cell>
        </row>
        <row r="4254">
          <cell r="O4254">
            <v>3982.3</v>
          </cell>
        </row>
        <row r="4254">
          <cell r="R4254">
            <v>3982.3</v>
          </cell>
        </row>
        <row r="4254">
          <cell r="X4254">
            <v>3446.29</v>
          </cell>
        </row>
        <row r="4254">
          <cell r="Z4254" t="str">
            <v>2MHB01084960</v>
          </cell>
        </row>
        <row r="4255">
          <cell r="D4255" t="str">
            <v>模温机</v>
          </cell>
          <cell r="E4255" t="str">
            <v>固定资产-机器设备-制造费用</v>
          </cell>
        </row>
        <row r="4255">
          <cell r="J4255">
            <v>18.7666666666667</v>
          </cell>
          <cell r="K4255" t="str">
            <v>2021-12-14</v>
          </cell>
        </row>
        <row r="4255">
          <cell r="O4255">
            <v>44247.79</v>
          </cell>
        </row>
        <row r="4255">
          <cell r="R4255">
            <v>44247.79</v>
          </cell>
        </row>
        <row r="4255">
          <cell r="X4255">
            <v>38292.85</v>
          </cell>
        </row>
        <row r="4255">
          <cell r="Z4255" t="str">
            <v>2MHB01084961</v>
          </cell>
        </row>
        <row r="4256">
          <cell r="D4256" t="str">
            <v>吸料机</v>
          </cell>
          <cell r="E4256" t="str">
            <v>固定资产-机器设备-制造费用</v>
          </cell>
        </row>
        <row r="4256">
          <cell r="J4256">
            <v>18.7666666666667</v>
          </cell>
          <cell r="K4256" t="str">
            <v>2021-12-14</v>
          </cell>
        </row>
        <row r="4256">
          <cell r="O4256">
            <v>2654.87</v>
          </cell>
        </row>
        <row r="4256">
          <cell r="R4256">
            <v>2654.87</v>
          </cell>
        </row>
        <row r="4256">
          <cell r="X4256">
            <v>2297.53</v>
          </cell>
        </row>
        <row r="4256">
          <cell r="Z4256" t="str">
            <v>2MHB01084963</v>
          </cell>
        </row>
        <row r="4257">
          <cell r="D4257" t="str">
            <v>吸料机</v>
          </cell>
          <cell r="E4257" t="str">
            <v>固定资产-机器设备-制造费用</v>
          </cell>
        </row>
        <row r="4257">
          <cell r="J4257">
            <v>18.7666666666667</v>
          </cell>
          <cell r="K4257" t="str">
            <v>2021-12-14</v>
          </cell>
        </row>
        <row r="4257">
          <cell r="O4257">
            <v>2654.87</v>
          </cell>
        </row>
        <row r="4257">
          <cell r="R4257">
            <v>2654.87</v>
          </cell>
        </row>
        <row r="4257">
          <cell r="X4257">
            <v>2297.53</v>
          </cell>
        </row>
        <row r="4257">
          <cell r="Z4257" t="str">
            <v>2MHB01084964</v>
          </cell>
        </row>
        <row r="4258">
          <cell r="D4258" t="str">
            <v>吸料机</v>
          </cell>
          <cell r="E4258" t="str">
            <v>固定资产-机器设备-制造费用</v>
          </cell>
        </row>
        <row r="4258">
          <cell r="J4258">
            <v>18.7666666666667</v>
          </cell>
          <cell r="K4258" t="str">
            <v>2021-12-14</v>
          </cell>
        </row>
        <row r="4258">
          <cell r="O4258">
            <v>2654.87</v>
          </cell>
        </row>
        <row r="4258">
          <cell r="R4258">
            <v>2654.87</v>
          </cell>
        </row>
        <row r="4258">
          <cell r="X4258">
            <v>2297.53</v>
          </cell>
        </row>
        <row r="4258">
          <cell r="Z4258" t="str">
            <v>2MHB01084965</v>
          </cell>
        </row>
        <row r="4259">
          <cell r="D4259" t="str">
            <v>吸料机</v>
          </cell>
          <cell r="E4259" t="str">
            <v>固定资产-机器设备-制造费用</v>
          </cell>
        </row>
        <row r="4259">
          <cell r="J4259">
            <v>18.7666666666667</v>
          </cell>
          <cell r="K4259" t="str">
            <v>2021-12-14</v>
          </cell>
        </row>
        <row r="4259">
          <cell r="O4259">
            <v>2654.87</v>
          </cell>
        </row>
        <row r="4259">
          <cell r="R4259">
            <v>2654.87</v>
          </cell>
        </row>
        <row r="4259">
          <cell r="X4259">
            <v>2297.53</v>
          </cell>
        </row>
        <row r="4259">
          <cell r="Z4259" t="str">
            <v>2MHB01084966</v>
          </cell>
        </row>
        <row r="4260">
          <cell r="D4260" t="str">
            <v>吸料机</v>
          </cell>
          <cell r="E4260" t="str">
            <v>固定资产-机器设备-制造费用</v>
          </cell>
        </row>
        <row r="4260">
          <cell r="J4260">
            <v>18.7666666666667</v>
          </cell>
          <cell r="K4260" t="str">
            <v>2021-12-14</v>
          </cell>
        </row>
        <row r="4260">
          <cell r="O4260">
            <v>2654.87</v>
          </cell>
        </row>
        <row r="4260">
          <cell r="R4260">
            <v>2654.87</v>
          </cell>
        </row>
        <row r="4260">
          <cell r="X4260">
            <v>2297.53</v>
          </cell>
        </row>
        <row r="4260">
          <cell r="Z4260" t="str">
            <v>2MHB01084967</v>
          </cell>
        </row>
        <row r="4261">
          <cell r="D4261" t="str">
            <v>吸料机</v>
          </cell>
          <cell r="E4261" t="str">
            <v>固定资产-机器设备-制造费用</v>
          </cell>
        </row>
        <row r="4261">
          <cell r="J4261">
            <v>18.7666666666667</v>
          </cell>
          <cell r="K4261" t="str">
            <v>2021-12-14</v>
          </cell>
        </row>
        <row r="4261">
          <cell r="O4261">
            <v>2654.87</v>
          </cell>
        </row>
        <row r="4261">
          <cell r="R4261">
            <v>2654.87</v>
          </cell>
        </row>
        <row r="4261">
          <cell r="X4261">
            <v>2297.53</v>
          </cell>
        </row>
        <row r="4261">
          <cell r="Z4261" t="str">
            <v>2MHB01084968</v>
          </cell>
        </row>
        <row r="4262">
          <cell r="D4262" t="str">
            <v>吸料机</v>
          </cell>
          <cell r="E4262" t="str">
            <v>固定资产-机器设备-制造费用</v>
          </cell>
        </row>
        <row r="4262">
          <cell r="J4262">
            <v>18.7666666666667</v>
          </cell>
          <cell r="K4262" t="str">
            <v>2021-12-14</v>
          </cell>
        </row>
        <row r="4262">
          <cell r="O4262">
            <v>2654.87</v>
          </cell>
        </row>
        <row r="4262">
          <cell r="R4262">
            <v>2654.87</v>
          </cell>
        </row>
        <row r="4262">
          <cell r="X4262">
            <v>2297.53</v>
          </cell>
        </row>
        <row r="4262">
          <cell r="Z4262" t="str">
            <v>2MHB01084969</v>
          </cell>
        </row>
        <row r="4263">
          <cell r="D4263" t="str">
            <v>吸料机</v>
          </cell>
          <cell r="E4263" t="str">
            <v>固定资产-机器设备-制造费用</v>
          </cell>
        </row>
        <row r="4263">
          <cell r="J4263">
            <v>18.7666666666667</v>
          </cell>
          <cell r="K4263" t="str">
            <v>2021-12-14</v>
          </cell>
        </row>
        <row r="4263">
          <cell r="O4263">
            <v>2654.87</v>
          </cell>
        </row>
        <row r="4263">
          <cell r="R4263">
            <v>2654.87</v>
          </cell>
        </row>
        <row r="4263">
          <cell r="X4263">
            <v>2297.53</v>
          </cell>
        </row>
        <row r="4263">
          <cell r="Z4263" t="str">
            <v>2MHB01084970</v>
          </cell>
        </row>
        <row r="4264">
          <cell r="D4264" t="str">
            <v>注塑机</v>
          </cell>
          <cell r="E4264" t="str">
            <v>固定资产-机器设备-制造费用</v>
          </cell>
        </row>
        <row r="4264">
          <cell r="J4264">
            <v>18.7666666666667</v>
          </cell>
          <cell r="K4264" t="str">
            <v>2021-12-14</v>
          </cell>
        </row>
        <row r="4264">
          <cell r="O4264">
            <v>265486.74</v>
          </cell>
        </row>
        <row r="4264">
          <cell r="R4264">
            <v>265486.74</v>
          </cell>
        </row>
        <row r="4264">
          <cell r="X4264">
            <v>229756.65</v>
          </cell>
        </row>
        <row r="4264">
          <cell r="Z4264" t="str">
            <v>2MHB01084972</v>
          </cell>
        </row>
        <row r="4265">
          <cell r="D4265" t="str">
            <v>注塑机</v>
          </cell>
          <cell r="E4265" t="str">
            <v>固定资产-机器设备-制造费用</v>
          </cell>
        </row>
        <row r="4265">
          <cell r="J4265">
            <v>18.7666666666667</v>
          </cell>
          <cell r="K4265" t="str">
            <v>2021-12-14</v>
          </cell>
        </row>
        <row r="4265">
          <cell r="O4265">
            <v>265486.74</v>
          </cell>
        </row>
        <row r="4265">
          <cell r="R4265">
            <v>265486.74</v>
          </cell>
        </row>
        <row r="4265">
          <cell r="X4265">
            <v>229756.65</v>
          </cell>
        </row>
        <row r="4265">
          <cell r="Z4265" t="str">
            <v>2MHB01084973</v>
          </cell>
        </row>
        <row r="4266">
          <cell r="D4266" t="str">
            <v>注塑机</v>
          </cell>
          <cell r="E4266" t="str">
            <v>固定资产-机器设备-制造费用</v>
          </cell>
        </row>
        <row r="4266">
          <cell r="J4266">
            <v>18.7666666666667</v>
          </cell>
          <cell r="K4266" t="str">
            <v>2021-12-14</v>
          </cell>
        </row>
        <row r="4266">
          <cell r="O4266">
            <v>265486.74</v>
          </cell>
        </row>
        <row r="4266">
          <cell r="R4266">
            <v>265486.74</v>
          </cell>
        </row>
        <row r="4266">
          <cell r="X4266">
            <v>229756.65</v>
          </cell>
        </row>
        <row r="4266">
          <cell r="Z4266" t="str">
            <v>2MHB01084974</v>
          </cell>
        </row>
        <row r="4267">
          <cell r="D4267" t="str">
            <v>注塑机</v>
          </cell>
          <cell r="E4267" t="str">
            <v>固定资产-机器设备-制造费用</v>
          </cell>
        </row>
        <row r="4267">
          <cell r="J4267">
            <v>18.7666666666667</v>
          </cell>
          <cell r="K4267" t="str">
            <v>2021-12-14</v>
          </cell>
        </row>
        <row r="4267">
          <cell r="O4267">
            <v>265486.74</v>
          </cell>
        </row>
        <row r="4267">
          <cell r="R4267">
            <v>265486.74</v>
          </cell>
        </row>
        <row r="4267">
          <cell r="X4267">
            <v>229756.65</v>
          </cell>
        </row>
        <row r="4267">
          <cell r="Z4267" t="str">
            <v>2MHB01084975</v>
          </cell>
        </row>
        <row r="4268">
          <cell r="D4268" t="str">
            <v>注塑机</v>
          </cell>
          <cell r="E4268" t="str">
            <v>固定资产-机器设备-制造费用</v>
          </cell>
        </row>
        <row r="4268">
          <cell r="J4268">
            <v>18.7666666666667</v>
          </cell>
          <cell r="K4268" t="str">
            <v>2021-12-14</v>
          </cell>
        </row>
        <row r="4268">
          <cell r="O4268">
            <v>265486.74</v>
          </cell>
        </row>
        <row r="4268">
          <cell r="R4268">
            <v>265486.74</v>
          </cell>
        </row>
        <row r="4268">
          <cell r="X4268">
            <v>229756.65</v>
          </cell>
        </row>
        <row r="4268">
          <cell r="Z4268" t="str">
            <v>2MHB01084976</v>
          </cell>
        </row>
        <row r="4269">
          <cell r="D4269" t="str">
            <v>注塑机</v>
          </cell>
          <cell r="E4269" t="str">
            <v>固定资产-机器设备-制造费用</v>
          </cell>
        </row>
        <row r="4269">
          <cell r="J4269">
            <v>18.7666666666667</v>
          </cell>
          <cell r="K4269" t="str">
            <v>2021-12-14</v>
          </cell>
        </row>
        <row r="4269">
          <cell r="O4269">
            <v>265486.74</v>
          </cell>
        </row>
        <row r="4269">
          <cell r="R4269">
            <v>265486.74</v>
          </cell>
        </row>
        <row r="4269">
          <cell r="X4269">
            <v>229756.65</v>
          </cell>
        </row>
        <row r="4269">
          <cell r="Z4269" t="str">
            <v>2MHB01084977</v>
          </cell>
        </row>
        <row r="4270">
          <cell r="D4270" t="str">
            <v>注塑机</v>
          </cell>
          <cell r="E4270" t="str">
            <v>固定资产-机器设备-制造费用</v>
          </cell>
        </row>
        <row r="4270">
          <cell r="J4270">
            <v>18.7666666666667</v>
          </cell>
          <cell r="K4270" t="str">
            <v>2021-12-14</v>
          </cell>
        </row>
        <row r="4270">
          <cell r="O4270">
            <v>265486.74</v>
          </cell>
        </row>
        <row r="4270">
          <cell r="R4270">
            <v>265486.74</v>
          </cell>
        </row>
        <row r="4270">
          <cell r="X4270">
            <v>229756.65</v>
          </cell>
        </row>
        <row r="4270">
          <cell r="Z4270" t="str">
            <v>2MHB01084978</v>
          </cell>
        </row>
        <row r="4271">
          <cell r="D4271" t="str">
            <v>注塑机</v>
          </cell>
          <cell r="E4271" t="str">
            <v>固定资产-机器设备-制造费用</v>
          </cell>
        </row>
        <row r="4271">
          <cell r="J4271">
            <v>18.7666666666667</v>
          </cell>
          <cell r="K4271" t="str">
            <v>2021-12-14</v>
          </cell>
        </row>
        <row r="4271">
          <cell r="O4271">
            <v>265486.74</v>
          </cell>
        </row>
        <row r="4271">
          <cell r="R4271">
            <v>265486.74</v>
          </cell>
        </row>
        <row r="4271">
          <cell r="X4271">
            <v>229756.65</v>
          </cell>
        </row>
        <row r="4271">
          <cell r="Z4271" t="str">
            <v>2MHB01084979</v>
          </cell>
        </row>
        <row r="4272">
          <cell r="D4272" t="str">
            <v>注塑机</v>
          </cell>
          <cell r="E4272" t="str">
            <v>固定资产-机器设备-制造费用</v>
          </cell>
        </row>
        <row r="4272">
          <cell r="J4272">
            <v>18.7666666666667</v>
          </cell>
          <cell r="K4272" t="str">
            <v>2021-12-14</v>
          </cell>
        </row>
        <row r="4272">
          <cell r="O4272">
            <v>265486.74</v>
          </cell>
        </row>
        <row r="4272">
          <cell r="R4272">
            <v>265486.74</v>
          </cell>
        </row>
        <row r="4272">
          <cell r="X4272">
            <v>229756.65</v>
          </cell>
        </row>
        <row r="4272">
          <cell r="Z4272" t="str">
            <v>2MHB01084980</v>
          </cell>
        </row>
        <row r="4273">
          <cell r="D4273" t="str">
            <v>强力塑胶粉碎机</v>
          </cell>
          <cell r="E4273" t="str">
            <v>固定资产-机器设备-制造费用</v>
          </cell>
        </row>
        <row r="4273">
          <cell r="J4273">
            <v>18.7666666666667</v>
          </cell>
          <cell r="K4273" t="str">
            <v>2021-12-14</v>
          </cell>
        </row>
        <row r="4273">
          <cell r="O4273">
            <v>17699.12</v>
          </cell>
        </row>
        <row r="4273">
          <cell r="R4273">
            <v>17699.12</v>
          </cell>
        </row>
        <row r="4273">
          <cell r="X4273">
            <v>15317.08</v>
          </cell>
        </row>
        <row r="4273">
          <cell r="Z4273" t="str">
            <v>2MHB01084981</v>
          </cell>
        </row>
        <row r="4274">
          <cell r="D4274" t="str">
            <v>冷水机</v>
          </cell>
          <cell r="E4274" t="str">
            <v>固定资产-机器设备-制造费用</v>
          </cell>
        </row>
        <row r="4274">
          <cell r="J4274">
            <v>18.7666666666667</v>
          </cell>
          <cell r="K4274" t="str">
            <v>2021-12-14</v>
          </cell>
        </row>
        <row r="4274">
          <cell r="O4274">
            <v>17699.12</v>
          </cell>
        </row>
        <row r="4274">
          <cell r="R4274">
            <v>17699.12</v>
          </cell>
        </row>
        <row r="4274">
          <cell r="X4274">
            <v>15317.08</v>
          </cell>
        </row>
        <row r="4274">
          <cell r="Z4274" t="str">
            <v>2MHB01084982</v>
          </cell>
        </row>
        <row r="4275">
          <cell r="D4275" t="str">
            <v>模具温控机</v>
          </cell>
          <cell r="E4275" t="str">
            <v>固定资产-机器设备-制造费用</v>
          </cell>
        </row>
        <row r="4275">
          <cell r="J4275">
            <v>18.7666666666667</v>
          </cell>
          <cell r="K4275" t="str">
            <v>2021-12-14</v>
          </cell>
        </row>
        <row r="4275">
          <cell r="O4275">
            <v>3097.35</v>
          </cell>
        </row>
        <row r="4275">
          <cell r="R4275">
            <v>3097.35</v>
          </cell>
        </row>
        <row r="4275">
          <cell r="X4275">
            <v>2680.51</v>
          </cell>
        </row>
        <row r="4275">
          <cell r="Z4275" t="str">
            <v>2MHB01084984</v>
          </cell>
        </row>
        <row r="4276">
          <cell r="D4276" t="str">
            <v>模具温控机</v>
          </cell>
          <cell r="E4276" t="str">
            <v>固定资产-机器设备-制造费用</v>
          </cell>
        </row>
        <row r="4276">
          <cell r="J4276">
            <v>18.7666666666667</v>
          </cell>
          <cell r="K4276" t="str">
            <v>2021-12-14</v>
          </cell>
        </row>
        <row r="4276">
          <cell r="O4276">
            <v>3097.35</v>
          </cell>
        </row>
        <row r="4276">
          <cell r="R4276">
            <v>3097.35</v>
          </cell>
        </row>
        <row r="4276">
          <cell r="X4276">
            <v>2680.51</v>
          </cell>
        </row>
        <row r="4276">
          <cell r="Z4276" t="str">
            <v>2MHB01084985</v>
          </cell>
        </row>
        <row r="4277">
          <cell r="D4277" t="str">
            <v>模具温控机</v>
          </cell>
          <cell r="E4277" t="str">
            <v>固定资产-机器设备-制造费用</v>
          </cell>
        </row>
        <row r="4277">
          <cell r="J4277">
            <v>18.7666666666667</v>
          </cell>
          <cell r="K4277" t="str">
            <v>2021-12-14</v>
          </cell>
        </row>
        <row r="4277">
          <cell r="O4277">
            <v>3097.35</v>
          </cell>
        </row>
        <row r="4277">
          <cell r="R4277">
            <v>3097.35</v>
          </cell>
        </row>
        <row r="4277">
          <cell r="X4277">
            <v>2680.51</v>
          </cell>
        </row>
        <row r="4277">
          <cell r="Z4277" t="str">
            <v>2MHB01084986</v>
          </cell>
        </row>
        <row r="4278">
          <cell r="D4278" t="str">
            <v>模具温控机</v>
          </cell>
          <cell r="E4278" t="str">
            <v>固定资产-机器设备-制造费用</v>
          </cell>
        </row>
        <row r="4278">
          <cell r="J4278">
            <v>18.7666666666667</v>
          </cell>
          <cell r="K4278" t="str">
            <v>2021-12-14</v>
          </cell>
        </row>
        <row r="4278">
          <cell r="O4278">
            <v>3097.35</v>
          </cell>
        </row>
        <row r="4278">
          <cell r="R4278">
            <v>3097.35</v>
          </cell>
        </row>
        <row r="4278">
          <cell r="X4278">
            <v>2680.51</v>
          </cell>
        </row>
        <row r="4278">
          <cell r="Z4278" t="str">
            <v>2MHB01084987</v>
          </cell>
        </row>
        <row r="4279">
          <cell r="D4279" t="str">
            <v>粉料机</v>
          </cell>
          <cell r="E4279" t="str">
            <v>固定资产-机器设备-制造费用</v>
          </cell>
        </row>
        <row r="4279">
          <cell r="J4279">
            <v>18.7666666666667</v>
          </cell>
          <cell r="K4279" t="str">
            <v>2021-12-14</v>
          </cell>
        </row>
        <row r="4279">
          <cell r="O4279">
            <v>8849.56</v>
          </cell>
        </row>
        <row r="4279">
          <cell r="R4279">
            <v>8849.56</v>
          </cell>
        </row>
        <row r="4279">
          <cell r="X4279">
            <v>7658.54</v>
          </cell>
        </row>
        <row r="4279">
          <cell r="Z4279" t="str">
            <v>2MHB01084989</v>
          </cell>
        </row>
        <row r="4280">
          <cell r="D4280" t="str">
            <v>粉料机</v>
          </cell>
          <cell r="E4280" t="str">
            <v>固定资产-机器设备-制造费用</v>
          </cell>
        </row>
        <row r="4280">
          <cell r="J4280">
            <v>18.7666666666667</v>
          </cell>
          <cell r="K4280" t="str">
            <v>2021-12-14</v>
          </cell>
        </row>
        <row r="4280">
          <cell r="O4280">
            <v>8849.56</v>
          </cell>
        </row>
        <row r="4280">
          <cell r="R4280">
            <v>8849.56</v>
          </cell>
        </row>
        <row r="4280">
          <cell r="X4280">
            <v>7658.54</v>
          </cell>
        </row>
        <row r="4280">
          <cell r="Z4280" t="str">
            <v>2MHB01084990</v>
          </cell>
        </row>
        <row r="4281">
          <cell r="D4281" t="str">
            <v>混料机（大）</v>
          </cell>
          <cell r="E4281" t="str">
            <v>固定资产-机器设备-制造费用</v>
          </cell>
        </row>
        <row r="4281">
          <cell r="J4281">
            <v>18.7666666666667</v>
          </cell>
          <cell r="K4281" t="str">
            <v>2021-12-14</v>
          </cell>
        </row>
        <row r="4281">
          <cell r="O4281">
            <v>7079.65</v>
          </cell>
        </row>
        <row r="4281">
          <cell r="R4281">
            <v>7079.65</v>
          </cell>
        </row>
        <row r="4281">
          <cell r="X4281">
            <v>6126.8</v>
          </cell>
        </row>
        <row r="4281">
          <cell r="Z4281" t="str">
            <v>2MHB01084991</v>
          </cell>
        </row>
        <row r="4282">
          <cell r="D4282" t="str">
            <v>机械手</v>
          </cell>
          <cell r="E4282" t="str">
            <v>固定资产-机器设备-制造费用</v>
          </cell>
        </row>
        <row r="4282">
          <cell r="J4282">
            <v>18.7666666666667</v>
          </cell>
          <cell r="K4282" t="str">
            <v>2021-12-14</v>
          </cell>
        </row>
        <row r="4282">
          <cell r="O4282">
            <v>26548.67</v>
          </cell>
        </row>
        <row r="4282">
          <cell r="R4282">
            <v>26548.67</v>
          </cell>
        </row>
        <row r="4282">
          <cell r="X4282">
            <v>22975.61</v>
          </cell>
        </row>
        <row r="4282">
          <cell r="Z4282" t="str">
            <v>2MHB01084992</v>
          </cell>
        </row>
        <row r="4283">
          <cell r="D4283" t="str">
            <v>冷却塔</v>
          </cell>
          <cell r="E4283" t="str">
            <v>固定资产-机器设备-制造费用</v>
          </cell>
        </row>
        <row r="4283">
          <cell r="J4283">
            <v>18.7666666666667</v>
          </cell>
          <cell r="K4283" t="str">
            <v>2021-12-14</v>
          </cell>
        </row>
        <row r="4283">
          <cell r="O4283">
            <v>7964.6</v>
          </cell>
        </row>
        <row r="4283">
          <cell r="R4283">
            <v>7964.6</v>
          </cell>
        </row>
        <row r="4283">
          <cell r="X4283">
            <v>6892.74</v>
          </cell>
        </row>
        <row r="4283">
          <cell r="Z4283" t="str">
            <v>2MHB01084994</v>
          </cell>
        </row>
        <row r="4284">
          <cell r="D4284" t="str">
            <v>冷却塔</v>
          </cell>
          <cell r="E4284" t="str">
            <v>固定资产-机器设备-制造费用</v>
          </cell>
        </row>
        <row r="4284">
          <cell r="J4284">
            <v>18.7666666666667</v>
          </cell>
          <cell r="K4284" t="str">
            <v>2021-12-14</v>
          </cell>
        </row>
        <row r="4284">
          <cell r="O4284">
            <v>7964.6</v>
          </cell>
        </row>
        <row r="4284">
          <cell r="R4284">
            <v>7964.6</v>
          </cell>
        </row>
        <row r="4284">
          <cell r="X4284">
            <v>6892.74</v>
          </cell>
        </row>
        <row r="4284">
          <cell r="Z4284" t="str">
            <v>2MHB01084995</v>
          </cell>
        </row>
        <row r="4285">
          <cell r="D4285" t="str">
            <v>料筒</v>
          </cell>
          <cell r="E4285" t="str">
            <v>固定资产-机器设备-制造费用</v>
          </cell>
        </row>
        <row r="4285">
          <cell r="J4285">
            <v>18.7666666666667</v>
          </cell>
          <cell r="K4285" t="str">
            <v>2021-12-14</v>
          </cell>
        </row>
        <row r="4285">
          <cell r="O4285">
            <v>1769.91</v>
          </cell>
        </row>
        <row r="4285">
          <cell r="R4285">
            <v>1769.91</v>
          </cell>
        </row>
        <row r="4285">
          <cell r="X4285">
            <v>1632.04</v>
          </cell>
        </row>
        <row r="4285">
          <cell r="Z4285" t="str">
            <v>2MHB01084996</v>
          </cell>
        </row>
        <row r="4286">
          <cell r="D4286" t="str">
            <v>管道式金属分离器</v>
          </cell>
          <cell r="E4286" t="str">
            <v>固定资产-机器设备-制造费用</v>
          </cell>
        </row>
        <row r="4286">
          <cell r="J4286">
            <v>18.7666666666667</v>
          </cell>
          <cell r="K4286" t="str">
            <v>2021-12-14</v>
          </cell>
        </row>
        <row r="4286">
          <cell r="O4286">
            <v>13274.34</v>
          </cell>
        </row>
        <row r="4286">
          <cell r="R4286">
            <v>13274.34</v>
          </cell>
        </row>
        <row r="4286">
          <cell r="X4286">
            <v>11487.81</v>
          </cell>
        </row>
        <row r="4286">
          <cell r="Z4286" t="str">
            <v>2MHB01084997</v>
          </cell>
        </row>
        <row r="4287">
          <cell r="D4287" t="str">
            <v>ETX改型左/右后视镜大保护盖</v>
          </cell>
          <cell r="E4287" t="str">
            <v>固定资产-模具、检具、工装-制造费用</v>
          </cell>
        </row>
        <row r="4287">
          <cell r="J4287">
            <v>18.7666666666667</v>
          </cell>
          <cell r="K4287" t="str">
            <v>2021-12-14</v>
          </cell>
        </row>
        <row r="4287">
          <cell r="O4287">
            <v>1610.62</v>
          </cell>
        </row>
        <row r="4287">
          <cell r="R4287">
            <v>1610.62</v>
          </cell>
        </row>
        <row r="4287">
          <cell r="X4287">
            <v>1393.87</v>
          </cell>
        </row>
        <row r="4287">
          <cell r="Z4287" t="str">
            <v>2THB01084998</v>
          </cell>
        </row>
        <row r="4288">
          <cell r="D4288" t="str">
            <v>ETX改型左/右后视镜下镜座装饰罩</v>
          </cell>
          <cell r="E4288" t="str">
            <v>固定资产-模具、检具、工装-制造费用</v>
          </cell>
        </row>
        <row r="4288">
          <cell r="J4288">
            <v>18.7666666666667</v>
          </cell>
          <cell r="K4288" t="str">
            <v>2021-12-14</v>
          </cell>
        </row>
        <row r="4288">
          <cell r="O4288">
            <v>1610.62</v>
          </cell>
        </row>
        <row r="4288">
          <cell r="R4288">
            <v>1610.62</v>
          </cell>
        </row>
        <row r="4288">
          <cell r="X4288">
            <v>1393.87</v>
          </cell>
        </row>
        <row r="4288">
          <cell r="Z4288" t="str">
            <v>2THB01084999</v>
          </cell>
        </row>
        <row r="4289">
          <cell r="D4289" t="str">
            <v>H5坐垫延伸滑块</v>
          </cell>
          <cell r="E4289" t="str">
            <v>固定资产-模具、检具、工装-制造费用</v>
          </cell>
        </row>
        <row r="4289">
          <cell r="J4289">
            <v>18.7666666666667</v>
          </cell>
          <cell r="K4289" t="str">
            <v>2021-12-14</v>
          </cell>
        </row>
        <row r="4289">
          <cell r="O4289">
            <v>17256.64</v>
          </cell>
        </row>
        <row r="4289">
          <cell r="R4289">
            <v>17256.64</v>
          </cell>
        </row>
        <row r="4289">
          <cell r="X4289">
            <v>14934.1</v>
          </cell>
        </row>
        <row r="4289">
          <cell r="Z4289" t="str">
            <v>2THB01085000</v>
          </cell>
        </row>
        <row r="4290">
          <cell r="D4290" t="str">
            <v>H5阻尼器调节导向件</v>
          </cell>
          <cell r="E4290" t="str">
            <v>固定资产-模具、检具、工装-制造费用</v>
          </cell>
        </row>
        <row r="4290">
          <cell r="J4290">
            <v>18.7666666666667</v>
          </cell>
          <cell r="K4290" t="str">
            <v>2021-12-14</v>
          </cell>
        </row>
        <row r="4290">
          <cell r="O4290">
            <v>17256.64</v>
          </cell>
        </row>
        <row r="4290">
          <cell r="R4290">
            <v>17256.64</v>
          </cell>
        </row>
        <row r="4290">
          <cell r="X4290">
            <v>14934.1</v>
          </cell>
        </row>
        <row r="4290">
          <cell r="Z4290" t="str">
            <v>2THB01085001</v>
          </cell>
        </row>
        <row r="4291">
          <cell r="D4291" t="str">
            <v>（2.0平台）速降按钮堵盖</v>
          </cell>
          <cell r="E4291" t="str">
            <v>固定资产-模具、检具、工装-制造费用</v>
          </cell>
        </row>
        <row r="4291">
          <cell r="J4291">
            <v>18.7666666666667</v>
          </cell>
          <cell r="K4291" t="str">
            <v>2021-12-14</v>
          </cell>
        </row>
        <row r="4291">
          <cell r="O4291">
            <v>23008.85</v>
          </cell>
        </row>
        <row r="4291">
          <cell r="R4291">
            <v>23008.85</v>
          </cell>
        </row>
        <row r="4291">
          <cell r="X4291">
            <v>19912.3</v>
          </cell>
        </row>
        <row r="4291">
          <cell r="Z4291" t="str">
            <v>2THB01085002</v>
          </cell>
        </row>
        <row r="4292">
          <cell r="D4292" t="str">
            <v>重卡内扶手按钮（大/中/小新灰）</v>
          </cell>
          <cell r="E4292" t="str">
            <v>固定资产-模具、检具、工装-制造费用</v>
          </cell>
        </row>
        <row r="4292">
          <cell r="J4292">
            <v>18.7666666666667</v>
          </cell>
          <cell r="K4292" t="str">
            <v>2021-12-14</v>
          </cell>
        </row>
        <row r="4292">
          <cell r="O4292">
            <v>23008.85</v>
          </cell>
        </row>
        <row r="4292">
          <cell r="R4292">
            <v>23008.85</v>
          </cell>
        </row>
        <row r="4292">
          <cell r="X4292">
            <v>19912.3</v>
          </cell>
        </row>
        <row r="4292">
          <cell r="Z4292" t="str">
            <v>2THB01085003</v>
          </cell>
        </row>
        <row r="4293">
          <cell r="D4293" t="str">
            <v>A7路面镜镜片托</v>
          </cell>
          <cell r="E4293" t="str">
            <v>固定资产-模具、检具、工装-制造费用</v>
          </cell>
        </row>
        <row r="4293">
          <cell r="J4293">
            <v>18.7666666666667</v>
          </cell>
          <cell r="K4293" t="str">
            <v>2021-12-14</v>
          </cell>
        </row>
        <row r="4293">
          <cell r="O4293">
            <v>34513.27</v>
          </cell>
        </row>
        <row r="4293">
          <cell r="R4293">
            <v>34513.27</v>
          </cell>
        </row>
        <row r="4293">
          <cell r="X4293">
            <v>29868.36</v>
          </cell>
        </row>
        <row r="4293">
          <cell r="Z4293" t="str">
            <v>2THB01085004</v>
          </cell>
        </row>
        <row r="4294">
          <cell r="D4294" t="str">
            <v>H4改型左/右上镜座</v>
          </cell>
          <cell r="E4294" t="str">
            <v>固定资产-模具、检具、工装-制造费用</v>
          </cell>
        </row>
        <row r="4294">
          <cell r="J4294">
            <v>18.7666666666667</v>
          </cell>
          <cell r="K4294" t="str">
            <v>2021-12-14</v>
          </cell>
        </row>
        <row r="4294">
          <cell r="O4294">
            <v>57522.12</v>
          </cell>
        </row>
        <row r="4294">
          <cell r="R4294">
            <v>57522.12</v>
          </cell>
        </row>
        <row r="4294">
          <cell r="X4294">
            <v>49780.66</v>
          </cell>
        </row>
        <row r="4294">
          <cell r="Z4294" t="str">
            <v>2THB01085005</v>
          </cell>
        </row>
        <row r="4295">
          <cell r="D4295" t="str">
            <v>H4前下卡框</v>
          </cell>
          <cell r="E4295" t="str">
            <v>固定资产-模具、检具、工装-制造费用</v>
          </cell>
        </row>
        <row r="4295">
          <cell r="J4295">
            <v>18.7666666666667</v>
          </cell>
          <cell r="K4295" t="str">
            <v>2021-12-14</v>
          </cell>
        </row>
        <row r="4295">
          <cell r="O4295">
            <v>23008.85</v>
          </cell>
        </row>
        <row r="4295">
          <cell r="R4295">
            <v>23008.85</v>
          </cell>
        </row>
        <row r="4295">
          <cell r="X4295">
            <v>19912.3</v>
          </cell>
        </row>
        <row r="4295">
          <cell r="Z4295" t="str">
            <v>2THB01085006</v>
          </cell>
        </row>
        <row r="4296">
          <cell r="D4296" t="str">
            <v>快换板（6102）</v>
          </cell>
          <cell r="E4296" t="str">
            <v>固定资产-模具、检具、工装-制造费用</v>
          </cell>
        </row>
        <row r="4296">
          <cell r="J4296">
            <v>18.7666666666667</v>
          </cell>
          <cell r="K4296" t="str">
            <v>2021-12-14</v>
          </cell>
        </row>
        <row r="4296">
          <cell r="O4296">
            <v>23008.85</v>
          </cell>
        </row>
        <row r="4296">
          <cell r="R4296">
            <v>23008.85</v>
          </cell>
        </row>
        <row r="4296">
          <cell r="X4296">
            <v>19912.3</v>
          </cell>
        </row>
        <row r="4296">
          <cell r="Z4296" t="str">
            <v>2THB01085007</v>
          </cell>
        </row>
        <row r="4297">
          <cell r="D4297" t="str">
            <v>重卡大镜体</v>
          </cell>
          <cell r="E4297" t="str">
            <v>固定资产-模具、检具、工装-制造费用</v>
          </cell>
        </row>
        <row r="4297">
          <cell r="J4297">
            <v>18.7666666666667</v>
          </cell>
          <cell r="K4297" t="str">
            <v>2021-12-14</v>
          </cell>
        </row>
        <row r="4297">
          <cell r="O4297">
            <v>28761.06</v>
          </cell>
        </row>
        <row r="4297">
          <cell r="R4297">
            <v>28761.06</v>
          </cell>
        </row>
        <row r="4297">
          <cell r="X4297">
            <v>24890.33</v>
          </cell>
        </row>
        <row r="4297">
          <cell r="Z4297" t="str">
            <v>2THB01085008</v>
          </cell>
        </row>
        <row r="4298">
          <cell r="D4298" t="str">
            <v>重卡下视镜头后盖(新）</v>
          </cell>
          <cell r="E4298" t="str">
            <v>固定资产-模具、检具、工装-制造费用</v>
          </cell>
        </row>
        <row r="4298">
          <cell r="J4298">
            <v>18.7666666666667</v>
          </cell>
          <cell r="K4298" t="str">
            <v>2021-12-14</v>
          </cell>
        </row>
        <row r="4298">
          <cell r="O4298">
            <v>34513.27</v>
          </cell>
        </row>
        <row r="4298">
          <cell r="R4298">
            <v>34513.27</v>
          </cell>
        </row>
        <row r="4298">
          <cell r="X4298">
            <v>29868.36</v>
          </cell>
        </row>
        <row r="4298">
          <cell r="Z4298" t="str">
            <v>2THB01085009</v>
          </cell>
        </row>
        <row r="4299">
          <cell r="D4299" t="str">
            <v>豪泺大镜片托架</v>
          </cell>
          <cell r="E4299" t="str">
            <v>固定资产-模具、检具、工装-制造费用</v>
          </cell>
        </row>
        <row r="4299">
          <cell r="J4299">
            <v>18.7666666666667</v>
          </cell>
          <cell r="K4299" t="str">
            <v>2021-12-14</v>
          </cell>
        </row>
        <row r="4299">
          <cell r="O4299">
            <v>23008.85</v>
          </cell>
        </row>
        <row r="4299">
          <cell r="R4299">
            <v>23008.85</v>
          </cell>
        </row>
        <row r="4299">
          <cell r="X4299">
            <v>19912.3</v>
          </cell>
        </row>
        <row r="4299">
          <cell r="Z4299" t="str">
            <v>2THB01085010</v>
          </cell>
        </row>
        <row r="4300">
          <cell r="D4300" t="str">
            <v>豪泺小镜片托架</v>
          </cell>
          <cell r="E4300" t="str">
            <v>固定资产-模具、检具、工装-制造费用</v>
          </cell>
        </row>
        <row r="4300">
          <cell r="J4300">
            <v>18.7666666666667</v>
          </cell>
          <cell r="K4300" t="str">
            <v>2021-12-14</v>
          </cell>
        </row>
        <row r="4300">
          <cell r="O4300">
            <v>23008.85</v>
          </cell>
        </row>
        <row r="4300">
          <cell r="R4300">
            <v>23008.85</v>
          </cell>
        </row>
        <row r="4300">
          <cell r="X4300">
            <v>19912.3</v>
          </cell>
        </row>
        <row r="4300">
          <cell r="Z4300" t="str">
            <v>2THB01085011</v>
          </cell>
        </row>
        <row r="4301">
          <cell r="D4301" t="str">
            <v>2020S室内镜体</v>
          </cell>
          <cell r="E4301" t="str">
            <v>固定资产-模具、检具、工装-制造费用</v>
          </cell>
        </row>
        <row r="4301">
          <cell r="J4301">
            <v>18.7666666666667</v>
          </cell>
          <cell r="K4301" t="str">
            <v>2021-12-14</v>
          </cell>
        </row>
        <row r="4301">
          <cell r="O4301">
            <v>34513.27</v>
          </cell>
        </row>
        <row r="4301">
          <cell r="R4301">
            <v>34513.27</v>
          </cell>
        </row>
        <row r="4301">
          <cell r="X4301">
            <v>29868.36</v>
          </cell>
        </row>
        <row r="4301">
          <cell r="Z4301" t="str">
            <v>2THB01085012</v>
          </cell>
        </row>
        <row r="4302">
          <cell r="D4302" t="str">
            <v>6486室内镜体（灰/黑）</v>
          </cell>
          <cell r="E4302" t="str">
            <v>固定资产-模具、检具、工装-制造费用</v>
          </cell>
        </row>
        <row r="4302">
          <cell r="J4302">
            <v>18.7666666666667</v>
          </cell>
          <cell r="K4302" t="str">
            <v>2021-12-14</v>
          </cell>
        </row>
        <row r="4302">
          <cell r="O4302">
            <v>57522.12</v>
          </cell>
        </row>
        <row r="4302">
          <cell r="R4302">
            <v>57522.12</v>
          </cell>
        </row>
        <row r="4302">
          <cell r="X4302">
            <v>49780.66</v>
          </cell>
        </row>
        <row r="4302">
          <cell r="Z4302" t="str">
            <v>2THB01085013</v>
          </cell>
        </row>
        <row r="4303">
          <cell r="D4303" t="str">
            <v>6486灯座</v>
          </cell>
          <cell r="E4303" t="str">
            <v>固定资产-模具、检具、工装-制造费用</v>
          </cell>
        </row>
        <row r="4303">
          <cell r="J4303">
            <v>18.7666666666667</v>
          </cell>
          <cell r="K4303" t="str">
            <v>2021-12-14</v>
          </cell>
        </row>
        <row r="4303">
          <cell r="O4303">
            <v>46017.7</v>
          </cell>
        </row>
        <row r="4303">
          <cell r="R4303">
            <v>46017.7</v>
          </cell>
        </row>
        <row r="4303">
          <cell r="X4303">
            <v>39824.43</v>
          </cell>
        </row>
        <row r="4303">
          <cell r="Z4303" t="str">
            <v>2THB01085014</v>
          </cell>
        </row>
        <row r="4304">
          <cell r="D4304" t="str">
            <v>曼项目前下视镜镜体</v>
          </cell>
          <cell r="E4304" t="str">
            <v>固定资产-模具、检具、工装-制造费用</v>
          </cell>
        </row>
        <row r="4304">
          <cell r="J4304">
            <v>18.7666666666667</v>
          </cell>
          <cell r="K4304" t="str">
            <v>2021-12-14</v>
          </cell>
        </row>
        <row r="4304">
          <cell r="O4304">
            <v>34513.27</v>
          </cell>
        </row>
        <row r="4304">
          <cell r="R4304">
            <v>34513.27</v>
          </cell>
        </row>
        <row r="4304">
          <cell r="X4304">
            <v>29868.36</v>
          </cell>
        </row>
        <row r="4304">
          <cell r="Z4304" t="str">
            <v>2THB01085015</v>
          </cell>
        </row>
        <row r="4305">
          <cell r="D4305" t="str">
            <v>曼项目前下视镜卡框</v>
          </cell>
          <cell r="E4305" t="str">
            <v>固定资产-模具、检具、工装-制造费用</v>
          </cell>
        </row>
        <row r="4305">
          <cell r="J4305">
            <v>18.7666666666667</v>
          </cell>
          <cell r="K4305" t="str">
            <v>2021-12-14</v>
          </cell>
        </row>
        <row r="4305">
          <cell r="O4305">
            <v>34513.27</v>
          </cell>
        </row>
        <row r="4305">
          <cell r="R4305">
            <v>34513.27</v>
          </cell>
        </row>
        <row r="4305">
          <cell r="X4305">
            <v>29868.36</v>
          </cell>
        </row>
        <row r="4305">
          <cell r="Z4305" t="str">
            <v>2THB01085016</v>
          </cell>
        </row>
        <row r="4306">
          <cell r="D4306" t="str">
            <v>曼项目前下镜座上下盖（右置）</v>
          </cell>
          <cell r="E4306" t="str">
            <v>固定资产-模具、检具、工装-制造费用</v>
          </cell>
        </row>
        <row r="4306">
          <cell r="J4306">
            <v>18.7666666666667</v>
          </cell>
          <cell r="K4306" t="str">
            <v>2021-12-14</v>
          </cell>
        </row>
        <row r="4306">
          <cell r="O4306">
            <v>57522.12</v>
          </cell>
        </row>
        <row r="4306">
          <cell r="R4306">
            <v>57522.12</v>
          </cell>
        </row>
        <row r="4306">
          <cell r="X4306">
            <v>49780.66</v>
          </cell>
        </row>
        <row r="4306">
          <cell r="Z4306" t="str">
            <v>2THB01085017</v>
          </cell>
        </row>
        <row r="4307">
          <cell r="D4307" t="str">
            <v>曼项目补盲镜镜体</v>
          </cell>
          <cell r="E4307" t="str">
            <v>固定资产-模具、检具、工装-制造费用</v>
          </cell>
        </row>
        <row r="4307">
          <cell r="J4307">
            <v>18.7666666666667</v>
          </cell>
          <cell r="K4307" t="str">
            <v>2021-12-14</v>
          </cell>
        </row>
        <row r="4307">
          <cell r="O4307">
            <v>23008.85</v>
          </cell>
        </row>
        <row r="4307">
          <cell r="R4307">
            <v>23008.85</v>
          </cell>
        </row>
        <row r="4307">
          <cell r="X4307">
            <v>19912.3</v>
          </cell>
        </row>
        <row r="4307">
          <cell r="Z4307" t="str">
            <v>2THB01085018</v>
          </cell>
        </row>
        <row r="4308">
          <cell r="D4308" t="str">
            <v>曼项目补盲镜卡框</v>
          </cell>
          <cell r="E4308" t="str">
            <v>固定资产-模具、检具、工装-制造费用</v>
          </cell>
        </row>
        <row r="4308">
          <cell r="J4308">
            <v>18.7666666666667</v>
          </cell>
          <cell r="K4308" t="str">
            <v>2021-12-14</v>
          </cell>
        </row>
        <row r="4308">
          <cell r="O4308">
            <v>23008.85</v>
          </cell>
        </row>
        <row r="4308">
          <cell r="R4308">
            <v>23008.85</v>
          </cell>
        </row>
        <row r="4308">
          <cell r="X4308">
            <v>19912.3</v>
          </cell>
        </row>
        <row r="4308">
          <cell r="Z4308" t="str">
            <v>2THB01085019</v>
          </cell>
        </row>
        <row r="4309">
          <cell r="D4309" t="str">
            <v>曼项目前下动臂上下盖（右置）</v>
          </cell>
          <cell r="E4309" t="str">
            <v>固定资产-模具、检具、工装-制造费用</v>
          </cell>
        </row>
        <row r="4309">
          <cell r="J4309">
            <v>18.7666666666667</v>
          </cell>
          <cell r="K4309" t="str">
            <v>2021-12-14</v>
          </cell>
        </row>
        <row r="4309">
          <cell r="O4309">
            <v>46017.7</v>
          </cell>
        </row>
        <row r="4309">
          <cell r="R4309">
            <v>46017.7</v>
          </cell>
        </row>
        <row r="4309">
          <cell r="X4309">
            <v>39824.43</v>
          </cell>
        </row>
        <row r="4309">
          <cell r="Z4309" t="str">
            <v>2THB01085020</v>
          </cell>
        </row>
        <row r="4310">
          <cell r="D4310" t="str">
            <v>曼项目前下动臂（右置）</v>
          </cell>
          <cell r="E4310" t="str">
            <v>固定资产-模具、检具、工装-制造费用</v>
          </cell>
        </row>
        <row r="4310">
          <cell r="J4310">
            <v>18.7666666666667</v>
          </cell>
          <cell r="K4310" t="str">
            <v>2021-12-14</v>
          </cell>
        </row>
        <row r="4310">
          <cell r="O4310">
            <v>46017.7</v>
          </cell>
        </row>
        <row r="4310">
          <cell r="R4310">
            <v>46017.7</v>
          </cell>
        </row>
        <row r="4310">
          <cell r="X4310">
            <v>39824.43</v>
          </cell>
        </row>
        <row r="4310">
          <cell r="Z4310" t="str">
            <v>2THB01085021</v>
          </cell>
        </row>
        <row r="4311">
          <cell r="D4311" t="str">
            <v>重卡小保护盖（老）</v>
          </cell>
          <cell r="E4311" t="str">
            <v>固定资产-模具、检具、工装-制造费用</v>
          </cell>
        </row>
        <row r="4311">
          <cell r="J4311">
            <v>18.7666666666667</v>
          </cell>
          <cell r="K4311" t="str">
            <v>2021-12-14</v>
          </cell>
        </row>
        <row r="4311">
          <cell r="O4311">
            <v>23008.85</v>
          </cell>
        </row>
        <row r="4311">
          <cell r="R4311">
            <v>23008.85</v>
          </cell>
        </row>
        <row r="4311">
          <cell r="X4311">
            <v>19912.3</v>
          </cell>
        </row>
        <row r="4311">
          <cell r="Z4311" t="str">
            <v>2THB01085022</v>
          </cell>
        </row>
        <row r="4312">
          <cell r="D4312" t="str">
            <v>H4A气动升降开关</v>
          </cell>
          <cell r="E4312" t="str">
            <v>固定资产-模具、检具、工装-制造费用</v>
          </cell>
        </row>
        <row r="4312">
          <cell r="J4312">
            <v>18.7666666666667</v>
          </cell>
          <cell r="K4312" t="str">
            <v>2021-12-14</v>
          </cell>
        </row>
        <row r="4312">
          <cell r="O4312">
            <v>46017.7</v>
          </cell>
        </row>
        <row r="4312">
          <cell r="R4312">
            <v>46017.7</v>
          </cell>
        </row>
        <row r="4312">
          <cell r="X4312">
            <v>39824.43</v>
          </cell>
        </row>
        <row r="4312">
          <cell r="Z4312" t="str">
            <v>2THB01085023</v>
          </cell>
        </row>
        <row r="4313">
          <cell r="D4313" t="str">
            <v>X3000导向盒盖</v>
          </cell>
          <cell r="E4313" t="str">
            <v>固定资产-模具、检具、工装-制造费用</v>
          </cell>
        </row>
        <row r="4313">
          <cell r="J4313">
            <v>18.7666666666667</v>
          </cell>
          <cell r="K4313" t="str">
            <v>2021-12-14</v>
          </cell>
        </row>
        <row r="4313">
          <cell r="O4313">
            <v>46017.7</v>
          </cell>
        </row>
        <row r="4313">
          <cell r="R4313">
            <v>46017.7</v>
          </cell>
        </row>
        <row r="4313">
          <cell r="X4313">
            <v>39824.43</v>
          </cell>
        </row>
        <row r="4313">
          <cell r="Z4313" t="str">
            <v>2THB01085024</v>
          </cell>
        </row>
        <row r="4314">
          <cell r="D4314" t="str">
            <v>X3000升降开关</v>
          </cell>
          <cell r="E4314" t="str">
            <v>固定资产-模具、检具、工装-制造费用</v>
          </cell>
        </row>
        <row r="4314">
          <cell r="J4314">
            <v>18.7666666666667</v>
          </cell>
          <cell r="K4314" t="str">
            <v>2021-12-14</v>
          </cell>
        </row>
        <row r="4314">
          <cell r="O4314">
            <v>46017.7</v>
          </cell>
        </row>
        <row r="4314">
          <cell r="R4314">
            <v>46017.7</v>
          </cell>
        </row>
        <row r="4314">
          <cell r="X4314">
            <v>39824.43</v>
          </cell>
        </row>
        <row r="4314">
          <cell r="Z4314" t="str">
            <v>2THB01085025</v>
          </cell>
        </row>
        <row r="4315">
          <cell r="D4315" t="str">
            <v>X3000左侧罩壳（副司机）</v>
          </cell>
          <cell r="E4315" t="str">
            <v>固定资产-模具、检具、工装-制造费用</v>
          </cell>
        </row>
        <row r="4315">
          <cell r="J4315">
            <v>18.7666666666667</v>
          </cell>
          <cell r="K4315" t="str">
            <v>2021-12-14</v>
          </cell>
        </row>
        <row r="4315">
          <cell r="O4315">
            <v>34513.27</v>
          </cell>
        </row>
        <row r="4315">
          <cell r="R4315">
            <v>34513.27</v>
          </cell>
        </row>
        <row r="4315">
          <cell r="X4315">
            <v>29868.36</v>
          </cell>
        </row>
        <row r="4315">
          <cell r="Z4315" t="str">
            <v>2THB01085026</v>
          </cell>
        </row>
        <row r="4316">
          <cell r="D4316" t="str">
            <v>X3000右侧罩壳（副司机）</v>
          </cell>
          <cell r="E4316" t="str">
            <v>固定资产-模具、检具、工装-制造费用</v>
          </cell>
        </row>
        <row r="4316">
          <cell r="J4316">
            <v>18.7666666666667</v>
          </cell>
          <cell r="K4316" t="str">
            <v>2021-12-14</v>
          </cell>
        </row>
        <row r="4316">
          <cell r="O4316">
            <v>34513.27</v>
          </cell>
        </row>
        <row r="4316">
          <cell r="R4316">
            <v>34513.27</v>
          </cell>
        </row>
        <row r="4316">
          <cell r="X4316">
            <v>29868.36</v>
          </cell>
        </row>
        <row r="4316">
          <cell r="Z4316" t="str">
            <v>2THB01085027</v>
          </cell>
        </row>
        <row r="4317">
          <cell r="D4317" t="str">
            <v>曼项目补盲镜卡框（右置）</v>
          </cell>
          <cell r="E4317" t="str">
            <v>固定资产-模具、检具、工装-制造费用</v>
          </cell>
        </row>
        <row r="4317">
          <cell r="J4317">
            <v>18.7666666666667</v>
          </cell>
          <cell r="K4317" t="str">
            <v>2021-12-14</v>
          </cell>
        </row>
        <row r="4317">
          <cell r="O4317">
            <v>23008.85</v>
          </cell>
        </row>
        <row r="4317">
          <cell r="R4317">
            <v>23008.85</v>
          </cell>
        </row>
        <row r="4317">
          <cell r="X4317">
            <v>19993.73</v>
          </cell>
        </row>
        <row r="4317">
          <cell r="Z4317" t="str">
            <v>2THB01085028</v>
          </cell>
        </row>
        <row r="4318">
          <cell r="D4318" t="str">
            <v>H4改型左/右下镜座</v>
          </cell>
          <cell r="E4318" t="str">
            <v>固定资产-模具、检具、工装-制造费用</v>
          </cell>
        </row>
        <row r="4318">
          <cell r="J4318">
            <v>18.7666666666667</v>
          </cell>
          <cell r="K4318" t="str">
            <v>2021-12-14</v>
          </cell>
        </row>
        <row r="4318">
          <cell r="O4318">
            <v>23008.85</v>
          </cell>
        </row>
        <row r="4318">
          <cell r="R4318">
            <v>23008.85</v>
          </cell>
        </row>
        <row r="4318">
          <cell r="X4318">
            <v>19993.73</v>
          </cell>
        </row>
        <row r="4318">
          <cell r="Z4318" t="str">
            <v>2THB01085029</v>
          </cell>
        </row>
        <row r="4319">
          <cell r="D4319" t="str">
            <v>H4改型左/右下镜座装饰罩</v>
          </cell>
          <cell r="E4319" t="str">
            <v>固定资产-模具、检具、工装-制造费用</v>
          </cell>
        </row>
        <row r="4319">
          <cell r="J4319">
            <v>18.7666666666667</v>
          </cell>
          <cell r="K4319" t="str">
            <v>2021-12-14</v>
          </cell>
        </row>
        <row r="4319">
          <cell r="O4319">
            <v>34513.27</v>
          </cell>
        </row>
        <row r="4319">
          <cell r="R4319">
            <v>34513.27</v>
          </cell>
        </row>
        <row r="4319">
          <cell r="X4319">
            <v>29868.36</v>
          </cell>
        </row>
        <row r="4319">
          <cell r="Z4319" t="str">
            <v>2THB01085030</v>
          </cell>
        </row>
        <row r="4320">
          <cell r="D4320" t="str">
            <v>驭菱镜体（新1475）</v>
          </cell>
          <cell r="E4320" t="str">
            <v>固定资产-模具、检具、工装-制造费用</v>
          </cell>
        </row>
        <row r="4320">
          <cell r="J4320">
            <v>18.7666666666667</v>
          </cell>
          <cell r="K4320" t="str">
            <v>2021-12-14</v>
          </cell>
        </row>
        <row r="4320">
          <cell r="O4320">
            <v>23008.85</v>
          </cell>
        </row>
        <row r="4320">
          <cell r="R4320">
            <v>23008.85</v>
          </cell>
        </row>
        <row r="4320">
          <cell r="X4320">
            <v>19912.3</v>
          </cell>
        </row>
        <row r="4320">
          <cell r="Z4320" t="str">
            <v>2THB01085031</v>
          </cell>
        </row>
        <row r="4321">
          <cell r="D4321" t="str">
            <v>1730小背置物盒</v>
          </cell>
          <cell r="E4321" t="str">
            <v>固定资产-模具、检具、工装-制造费用</v>
          </cell>
        </row>
        <row r="4321">
          <cell r="J4321">
            <v>18.7666666666667</v>
          </cell>
          <cell r="K4321" t="str">
            <v>2021-12-14</v>
          </cell>
        </row>
        <row r="4321">
          <cell r="O4321">
            <v>23008.85</v>
          </cell>
        </row>
        <row r="4321">
          <cell r="R4321">
            <v>23008.85</v>
          </cell>
        </row>
        <row r="4321">
          <cell r="X4321">
            <v>19912.3</v>
          </cell>
        </row>
        <row r="4321">
          <cell r="Z4321" t="str">
            <v>2THB01085032</v>
          </cell>
        </row>
        <row r="4322">
          <cell r="D4322" t="str">
            <v>ABS样条</v>
          </cell>
          <cell r="E4322" t="str">
            <v>固定资产-模具、检具、工装-制造费用</v>
          </cell>
        </row>
        <row r="4322">
          <cell r="J4322">
            <v>18.7666666666667</v>
          </cell>
          <cell r="K4322" t="str">
            <v>2021-12-14</v>
          </cell>
        </row>
        <row r="4322">
          <cell r="O4322">
            <v>23008.85</v>
          </cell>
        </row>
        <row r="4322">
          <cell r="R4322">
            <v>23008.85</v>
          </cell>
        </row>
        <row r="4322">
          <cell r="X4322">
            <v>19912.3</v>
          </cell>
        </row>
        <row r="4322">
          <cell r="Z4322" t="str">
            <v>2THB01085033</v>
          </cell>
        </row>
        <row r="4323">
          <cell r="D4323" t="str">
            <v>奥驰镜头</v>
          </cell>
          <cell r="E4323" t="str">
            <v>固定资产-模具、检具、工装-制造费用</v>
          </cell>
        </row>
        <row r="4323">
          <cell r="J4323">
            <v>18.7666666666667</v>
          </cell>
          <cell r="K4323" t="str">
            <v>2021-12-14</v>
          </cell>
        </row>
        <row r="4323">
          <cell r="O4323">
            <v>23008.85</v>
          </cell>
        </row>
        <row r="4323">
          <cell r="R4323">
            <v>23008.85</v>
          </cell>
        </row>
        <row r="4323">
          <cell r="X4323">
            <v>19912.3</v>
          </cell>
        </row>
        <row r="4323">
          <cell r="Z4323" t="str">
            <v>2THB01085034</v>
          </cell>
        </row>
        <row r="4324">
          <cell r="D4324" t="str">
            <v>奥驰压框</v>
          </cell>
          <cell r="E4324" t="str">
            <v>固定资产-模具、检具、工装-制造费用</v>
          </cell>
        </row>
        <row r="4324">
          <cell r="J4324">
            <v>18.7666666666667</v>
          </cell>
          <cell r="K4324" t="str">
            <v>2021-12-14</v>
          </cell>
        </row>
        <row r="4324">
          <cell r="O4324">
            <v>23008.85</v>
          </cell>
        </row>
        <row r="4324">
          <cell r="R4324">
            <v>23008.85</v>
          </cell>
        </row>
        <row r="4324">
          <cell r="X4324">
            <v>19912.3</v>
          </cell>
        </row>
        <row r="4324">
          <cell r="Z4324" t="str">
            <v>2THB01085035</v>
          </cell>
        </row>
        <row r="4325">
          <cell r="D4325" t="str">
            <v>奥驰左右镜托</v>
          </cell>
          <cell r="E4325" t="str">
            <v>固定资产-模具、检具、工装-制造费用</v>
          </cell>
        </row>
        <row r="4325">
          <cell r="J4325">
            <v>18.7666666666667</v>
          </cell>
          <cell r="K4325" t="str">
            <v>2021-12-14</v>
          </cell>
        </row>
        <row r="4325">
          <cell r="O4325">
            <v>23008.85</v>
          </cell>
        </row>
        <row r="4325">
          <cell r="R4325">
            <v>23008.85</v>
          </cell>
        </row>
        <row r="4325">
          <cell r="X4325">
            <v>19912.3</v>
          </cell>
        </row>
        <row r="4325">
          <cell r="Z4325" t="str">
            <v>2THB01085036</v>
          </cell>
        </row>
        <row r="4326">
          <cell r="D4326" t="str">
            <v>喷漆护罩防具</v>
          </cell>
          <cell r="E4326" t="str">
            <v>固定资产-模具、检具、工装-制造费用</v>
          </cell>
        </row>
        <row r="4326">
          <cell r="J4326">
            <v>18.7666666666667</v>
          </cell>
          <cell r="K4326" t="str">
            <v>2021-12-14</v>
          </cell>
        </row>
        <row r="4326">
          <cell r="O4326">
            <v>23008.85</v>
          </cell>
        </row>
        <row r="4326">
          <cell r="R4326">
            <v>23008.85</v>
          </cell>
        </row>
        <row r="4326">
          <cell r="X4326">
            <v>19912.3</v>
          </cell>
        </row>
        <row r="4326">
          <cell r="Z4326" t="str">
            <v>2THB01085037</v>
          </cell>
        </row>
        <row r="4327">
          <cell r="D4327" t="str">
            <v>1029后视镜镜体（1580）</v>
          </cell>
          <cell r="E4327" t="str">
            <v>固定资产-模具、检具、工装-制造费用</v>
          </cell>
        </row>
        <row r="4327">
          <cell r="J4327">
            <v>18.7666666666667</v>
          </cell>
          <cell r="K4327" t="str">
            <v>2021-12-14</v>
          </cell>
        </row>
        <row r="4327">
          <cell r="O4327">
            <v>23008.85</v>
          </cell>
        </row>
        <row r="4327">
          <cell r="R4327">
            <v>23008.85</v>
          </cell>
        </row>
        <row r="4327">
          <cell r="X4327">
            <v>19912.3</v>
          </cell>
        </row>
        <row r="4327">
          <cell r="Z4327" t="str">
            <v>2THB01085038</v>
          </cell>
        </row>
        <row r="4328">
          <cell r="D4328" t="str">
            <v>1029后视镜后盖（1580）</v>
          </cell>
          <cell r="E4328" t="str">
            <v>固定资产-模具、检具、工装-制造费用</v>
          </cell>
        </row>
        <row r="4328">
          <cell r="J4328">
            <v>18.7666666666667</v>
          </cell>
          <cell r="K4328" t="str">
            <v>2021-12-14</v>
          </cell>
        </row>
        <row r="4328">
          <cell r="O4328">
            <v>23008.85</v>
          </cell>
        </row>
        <row r="4328">
          <cell r="R4328">
            <v>23008.85</v>
          </cell>
        </row>
        <row r="4328">
          <cell r="X4328">
            <v>19912.3</v>
          </cell>
        </row>
        <row r="4328">
          <cell r="Z4328" t="str">
            <v>2THB01085039</v>
          </cell>
        </row>
        <row r="4329">
          <cell r="D4329" t="str">
            <v>一汽军车压块（后盖）</v>
          </cell>
          <cell r="E4329" t="str">
            <v>固定资产-模具、检具、工装-制造费用</v>
          </cell>
        </row>
        <row r="4329">
          <cell r="J4329">
            <v>18.7666666666667</v>
          </cell>
          <cell r="K4329" t="str">
            <v>2021-12-14</v>
          </cell>
        </row>
        <row r="4329">
          <cell r="O4329">
            <v>23008.85</v>
          </cell>
        </row>
        <row r="4329">
          <cell r="R4329">
            <v>23008.85</v>
          </cell>
        </row>
        <row r="4329">
          <cell r="X4329">
            <v>19912.3</v>
          </cell>
        </row>
        <row r="4329">
          <cell r="Z4329" t="str">
            <v>2THB01085040</v>
          </cell>
        </row>
        <row r="4330">
          <cell r="D4330" t="str">
            <v>X3000开关堵盖</v>
          </cell>
          <cell r="E4330" t="str">
            <v>固定资产-模具、检具、工装-制造费用</v>
          </cell>
        </row>
        <row r="4330">
          <cell r="J4330">
            <v>18.7666666666667</v>
          </cell>
          <cell r="K4330" t="str">
            <v>2021-12-14</v>
          </cell>
        </row>
        <row r="4330">
          <cell r="O4330">
            <v>23008.85</v>
          </cell>
        </row>
        <row r="4330">
          <cell r="R4330">
            <v>23008.85</v>
          </cell>
        </row>
        <row r="4330">
          <cell r="X4330">
            <v>19912.3</v>
          </cell>
        </row>
        <row r="4330">
          <cell r="Z4330" t="str">
            <v>2THB01085041</v>
          </cell>
        </row>
        <row r="4331">
          <cell r="D4331" t="str">
            <v>出口澳洲连接板</v>
          </cell>
          <cell r="E4331" t="str">
            <v>固定资产-模具、检具、工装-制造费用</v>
          </cell>
        </row>
        <row r="4331">
          <cell r="J4331">
            <v>18.7666666666667</v>
          </cell>
          <cell r="K4331" t="str">
            <v>2021-12-14</v>
          </cell>
        </row>
        <row r="4331">
          <cell r="O4331">
            <v>23008.85</v>
          </cell>
        </row>
        <row r="4331">
          <cell r="R4331">
            <v>23008.85</v>
          </cell>
        </row>
        <row r="4331">
          <cell r="X4331">
            <v>19912.3</v>
          </cell>
        </row>
        <row r="4331">
          <cell r="Z4331" t="str">
            <v>2THB01085042</v>
          </cell>
        </row>
        <row r="4332">
          <cell r="D4332" t="str">
            <v>H4安全带孔堵盖（2.0平台）</v>
          </cell>
          <cell r="E4332" t="str">
            <v>固定资产-模具、检具、工装-制造费用</v>
          </cell>
        </row>
        <row r="4332">
          <cell r="J4332">
            <v>18.7666666666667</v>
          </cell>
          <cell r="K4332" t="str">
            <v>2021-12-14</v>
          </cell>
        </row>
        <row r="4332">
          <cell r="O4332">
            <v>23008.85</v>
          </cell>
        </row>
        <row r="4332">
          <cell r="R4332">
            <v>23008.85</v>
          </cell>
        </row>
        <row r="4332">
          <cell r="X4332">
            <v>19912.3</v>
          </cell>
        </row>
        <row r="4332">
          <cell r="Z4332" t="str">
            <v>2THB01085043</v>
          </cell>
        </row>
        <row r="4333">
          <cell r="D4333" t="str">
            <v>风速仪</v>
          </cell>
          <cell r="E4333" t="str">
            <v>固定资产-机器设备-制造费用</v>
          </cell>
        </row>
        <row r="4333">
          <cell r="J4333">
            <v>18.7666666666667</v>
          </cell>
          <cell r="K4333" t="str">
            <v>2021-12-14</v>
          </cell>
        </row>
        <row r="4333">
          <cell r="O4333">
            <v>10619.47</v>
          </cell>
        </row>
        <row r="4333">
          <cell r="R4333">
            <v>10619.47</v>
          </cell>
        </row>
        <row r="4333">
          <cell r="X4333">
            <v>9190.28</v>
          </cell>
        </row>
        <row r="4333">
          <cell r="Z4333" t="str">
            <v>3MHB01024909</v>
          </cell>
        </row>
        <row r="4334">
          <cell r="D4334" t="str">
            <v>涂层厚度仪</v>
          </cell>
          <cell r="E4334" t="str">
            <v>固定资产-机器设备-制造费用</v>
          </cell>
        </row>
        <row r="4334">
          <cell r="J4334">
            <v>18.7666666666667</v>
          </cell>
          <cell r="K4334" t="str">
            <v>2021-12-14</v>
          </cell>
        </row>
        <row r="4334">
          <cell r="O4334">
            <v>11504.42</v>
          </cell>
        </row>
        <row r="4334">
          <cell r="R4334">
            <v>11504.42</v>
          </cell>
        </row>
        <row r="4334">
          <cell r="X4334">
            <v>9956.06</v>
          </cell>
        </row>
        <row r="4334">
          <cell r="Z4334" t="str">
            <v>3MHB01024910</v>
          </cell>
        </row>
        <row r="4335">
          <cell r="D4335" t="str">
            <v>电导率仪</v>
          </cell>
          <cell r="E4335" t="str">
            <v>固定资产-机器设备-制造费用</v>
          </cell>
        </row>
        <row r="4335">
          <cell r="J4335">
            <v>18.7666666666667</v>
          </cell>
          <cell r="K4335" t="str">
            <v>2021-12-14</v>
          </cell>
        </row>
        <row r="4335">
          <cell r="O4335">
            <v>2654.87</v>
          </cell>
        </row>
        <row r="4335">
          <cell r="R4335">
            <v>2654.87</v>
          </cell>
        </row>
        <row r="4335">
          <cell r="X4335">
            <v>1940.19</v>
          </cell>
        </row>
        <row r="4335">
          <cell r="Z4335" t="str">
            <v>3MHB01024914</v>
          </cell>
        </row>
        <row r="4336">
          <cell r="D4336" t="str">
            <v>奥铃宽车左镜杆检具</v>
          </cell>
          <cell r="E4336" t="str">
            <v>固定资产-模具、检具、工装-制造费用</v>
          </cell>
        </row>
        <row r="4336">
          <cell r="J4336">
            <v>18.7666666666667</v>
          </cell>
          <cell r="K4336" t="str">
            <v>2021-12-14</v>
          </cell>
        </row>
        <row r="4336">
          <cell r="O4336">
            <v>1769.91</v>
          </cell>
        </row>
        <row r="4336">
          <cell r="R4336">
            <v>1769.91</v>
          </cell>
        </row>
        <row r="4336">
          <cell r="X4336">
            <v>1531.74</v>
          </cell>
        </row>
        <row r="4336">
          <cell r="Z4336" t="str">
            <v>3THB01024930</v>
          </cell>
        </row>
        <row r="4337">
          <cell r="D4337" t="str">
            <v>一汽靠背主体管检具</v>
          </cell>
          <cell r="E4337" t="str">
            <v>固定资产-模具、检具、工装-制造费用</v>
          </cell>
        </row>
        <row r="4337">
          <cell r="J4337">
            <v>18.7666666666667</v>
          </cell>
          <cell r="K4337" t="str">
            <v>2021-12-14</v>
          </cell>
        </row>
        <row r="4337">
          <cell r="O4337">
            <v>1769.91</v>
          </cell>
        </row>
        <row r="4337">
          <cell r="R4337">
            <v>1769.91</v>
          </cell>
        </row>
        <row r="4337">
          <cell r="X4337">
            <v>1531.74</v>
          </cell>
        </row>
        <row r="4337">
          <cell r="Z4337" t="str">
            <v>3THB01024931</v>
          </cell>
        </row>
        <row r="4338">
          <cell r="D4338" t="str">
            <v>C50管架ABD成型检具</v>
          </cell>
          <cell r="E4338" t="str">
            <v>固定资产-模具、检具、工装-制造费用</v>
          </cell>
        </row>
        <row r="4338">
          <cell r="J4338">
            <v>18.7666666666667</v>
          </cell>
          <cell r="K4338" t="str">
            <v>2021-12-14</v>
          </cell>
        </row>
        <row r="4338">
          <cell r="O4338">
            <v>1769.91</v>
          </cell>
        </row>
        <row r="4338">
          <cell r="R4338">
            <v>1769.91</v>
          </cell>
        </row>
        <row r="4338">
          <cell r="X4338">
            <v>1531.74</v>
          </cell>
        </row>
        <row r="4338">
          <cell r="Z4338" t="str">
            <v>3THB01024932</v>
          </cell>
        </row>
        <row r="4339">
          <cell r="D4339" t="str">
            <v>ETX镜杆检具</v>
          </cell>
          <cell r="E4339" t="str">
            <v>固定资产-模具、检具、工装-制造费用</v>
          </cell>
        </row>
        <row r="4339">
          <cell r="J4339">
            <v>18.7666666666667</v>
          </cell>
          <cell r="K4339" t="str">
            <v>2021-12-14</v>
          </cell>
        </row>
        <row r="4339">
          <cell r="O4339">
            <v>1769.91</v>
          </cell>
        </row>
        <row r="4339">
          <cell r="R4339">
            <v>1769.91</v>
          </cell>
        </row>
        <row r="4339">
          <cell r="X4339">
            <v>1531.74</v>
          </cell>
        </row>
        <row r="4339">
          <cell r="Z4339" t="str">
            <v>3THB01024933</v>
          </cell>
        </row>
        <row r="4340">
          <cell r="D4340" t="str">
            <v>H4A靠背主体管检具</v>
          </cell>
          <cell r="E4340" t="str">
            <v>固定资产-模具、检具、工装-制造费用</v>
          </cell>
        </row>
        <row r="4340">
          <cell r="J4340">
            <v>18.7666666666667</v>
          </cell>
          <cell r="K4340" t="str">
            <v>2021-12-14</v>
          </cell>
        </row>
        <row r="4340">
          <cell r="O4340">
            <v>1504.42</v>
          </cell>
        </row>
        <row r="4340">
          <cell r="R4340">
            <v>1504.42</v>
          </cell>
        </row>
        <row r="4340">
          <cell r="X4340">
            <v>1301.95</v>
          </cell>
        </row>
        <row r="4340">
          <cell r="Z4340" t="str">
            <v>3THB01024934</v>
          </cell>
        </row>
        <row r="4341">
          <cell r="D4341" t="str">
            <v>喷淋塔</v>
          </cell>
          <cell r="E4341" t="str">
            <v>固定资产-机器设备-制造费用</v>
          </cell>
        </row>
        <row r="4341">
          <cell r="J4341">
            <v>18.7333333333333</v>
          </cell>
          <cell r="K4341" t="str">
            <v>2021-12-15</v>
          </cell>
        </row>
        <row r="4341">
          <cell r="O4341">
            <v>17699.11</v>
          </cell>
        </row>
        <row r="4341">
          <cell r="R4341">
            <v>17699.11</v>
          </cell>
        </row>
        <row r="4341">
          <cell r="X4341">
            <v>15317.07</v>
          </cell>
        </row>
        <row r="4341">
          <cell r="Z4341" t="str">
            <v>1MHB01075110</v>
          </cell>
        </row>
        <row r="4342">
          <cell r="D4342" t="str">
            <v>喷淋塔</v>
          </cell>
          <cell r="E4342" t="str">
            <v>固定资产-机器设备-制造费用</v>
          </cell>
        </row>
        <row r="4342">
          <cell r="J4342">
            <v>18.7333333333333</v>
          </cell>
          <cell r="K4342" t="str">
            <v>2021-12-15</v>
          </cell>
        </row>
        <row r="4342">
          <cell r="O4342">
            <v>17699.11</v>
          </cell>
        </row>
        <row r="4342">
          <cell r="R4342">
            <v>17699.11</v>
          </cell>
        </row>
        <row r="4342">
          <cell r="X4342">
            <v>15317.07</v>
          </cell>
        </row>
        <row r="4342">
          <cell r="Z4342" t="str">
            <v>1MHB01075111</v>
          </cell>
        </row>
        <row r="4343">
          <cell r="D4343" t="str">
            <v>条码打印机</v>
          </cell>
          <cell r="E4343" t="str">
            <v>固定资产-电子设备-管理费用</v>
          </cell>
        </row>
        <row r="4343">
          <cell r="J4343">
            <v>18.4333333333333</v>
          </cell>
          <cell r="K4343" t="str">
            <v>2021-12-24</v>
          </cell>
        </row>
        <row r="4343">
          <cell r="O4343">
            <v>5398.23</v>
          </cell>
        </row>
        <row r="4343">
          <cell r="R4343">
            <v>5398.23</v>
          </cell>
        </row>
        <row r="4343">
          <cell r="X4343">
            <v>2976.58</v>
          </cell>
        </row>
        <row r="4343">
          <cell r="Z4343" t="str">
            <v>1EHB02015119</v>
          </cell>
        </row>
        <row r="4344">
          <cell r="D4344" t="str">
            <v>条码打印机</v>
          </cell>
          <cell r="E4344" t="str">
            <v>固定资产-电子设备-管理费用</v>
          </cell>
        </row>
        <row r="4344">
          <cell r="J4344">
            <v>18.4333333333333</v>
          </cell>
          <cell r="K4344" t="str">
            <v>2021-12-24</v>
          </cell>
        </row>
        <row r="4344">
          <cell r="O4344">
            <v>5398.23</v>
          </cell>
        </row>
        <row r="4344">
          <cell r="R4344">
            <v>5398.23</v>
          </cell>
        </row>
        <row r="4344">
          <cell r="X4344">
            <v>2976.58</v>
          </cell>
        </row>
        <row r="4344">
          <cell r="Z4344" t="str">
            <v>1EHB02015120</v>
          </cell>
        </row>
        <row r="4345">
          <cell r="D4345" t="str">
            <v>条码打印机</v>
          </cell>
          <cell r="E4345" t="str">
            <v>固定资产-电子设备-管理费用</v>
          </cell>
        </row>
        <row r="4345">
          <cell r="J4345">
            <v>18.4333333333333</v>
          </cell>
          <cell r="K4345" t="str">
            <v>2021-12-24</v>
          </cell>
        </row>
        <row r="4345">
          <cell r="O4345">
            <v>5398.23</v>
          </cell>
        </row>
        <row r="4345">
          <cell r="R4345">
            <v>5398.23</v>
          </cell>
        </row>
        <row r="4345">
          <cell r="X4345">
            <v>2976.58</v>
          </cell>
        </row>
        <row r="4345">
          <cell r="Z4345" t="str">
            <v>1EHB02015121</v>
          </cell>
        </row>
        <row r="4346">
          <cell r="D4346" t="str">
            <v>低温液体储罐</v>
          </cell>
          <cell r="E4346" t="str">
            <v>固定资产-机器设备-制造费用</v>
          </cell>
        </row>
        <row r="4346">
          <cell r="J4346">
            <v>18.4333333333333</v>
          </cell>
          <cell r="K4346" t="str">
            <v>2021-12-24</v>
          </cell>
        </row>
        <row r="4346">
          <cell r="O4346">
            <v>146017.7</v>
          </cell>
        </row>
        <row r="4346">
          <cell r="R4346">
            <v>146017.7</v>
          </cell>
        </row>
        <row r="4346">
          <cell r="X4346">
            <v>126366.21</v>
          </cell>
        </row>
        <row r="4346">
          <cell r="Z4346" t="str">
            <v>3MHB01025112</v>
          </cell>
        </row>
        <row r="4347">
          <cell r="D4347" t="str">
            <v>空温式气化器</v>
          </cell>
          <cell r="E4347" t="str">
            <v>固定资产-机器设备-制造费用</v>
          </cell>
        </row>
        <row r="4347">
          <cell r="J4347">
            <v>18.4333333333333</v>
          </cell>
          <cell r="K4347" t="str">
            <v>2021-12-24</v>
          </cell>
        </row>
        <row r="4347">
          <cell r="O4347">
            <v>14159.29</v>
          </cell>
        </row>
        <row r="4347">
          <cell r="R4347">
            <v>14159.29</v>
          </cell>
        </row>
        <row r="4347">
          <cell r="X4347">
            <v>12253.76</v>
          </cell>
        </row>
        <row r="4347">
          <cell r="Z4347" t="str">
            <v>3MHB01025113</v>
          </cell>
        </row>
        <row r="4348">
          <cell r="D4348" t="str">
            <v>混合气体配比柜</v>
          </cell>
          <cell r="E4348" t="str">
            <v>固定资产-机器设备-制造费用</v>
          </cell>
        </row>
        <row r="4348">
          <cell r="J4348">
            <v>18.4333333333333</v>
          </cell>
          <cell r="K4348" t="str">
            <v>2021-12-24</v>
          </cell>
        </row>
        <row r="4348">
          <cell r="O4348">
            <v>50279.24</v>
          </cell>
        </row>
        <row r="4348">
          <cell r="R4348">
            <v>50279.24</v>
          </cell>
        </row>
        <row r="4348">
          <cell r="X4348">
            <v>43512.55</v>
          </cell>
        </row>
        <row r="4348">
          <cell r="Z4348" t="str">
            <v>3MHB01025115</v>
          </cell>
        </row>
        <row r="4349">
          <cell r="D4349" t="str">
            <v>混合气体配比柜</v>
          </cell>
          <cell r="E4349" t="str">
            <v>固定资产-机器设备-制造费用</v>
          </cell>
        </row>
        <row r="4349">
          <cell r="J4349">
            <v>18.4333333333333</v>
          </cell>
          <cell r="K4349" t="str">
            <v>2021-12-24</v>
          </cell>
        </row>
        <row r="4349">
          <cell r="O4349">
            <v>50279.24</v>
          </cell>
        </row>
        <row r="4349">
          <cell r="R4349">
            <v>50279.24</v>
          </cell>
        </row>
        <row r="4349">
          <cell r="X4349">
            <v>43512.55</v>
          </cell>
        </row>
        <row r="4349">
          <cell r="Z4349" t="str">
            <v>3MHB01025116</v>
          </cell>
        </row>
        <row r="4350">
          <cell r="D4350" t="str">
            <v>气体缓冲罐</v>
          </cell>
          <cell r="E4350" t="str">
            <v>固定资产-机器设备-制造费用</v>
          </cell>
        </row>
        <row r="4350">
          <cell r="J4350">
            <v>18.4333333333333</v>
          </cell>
          <cell r="K4350" t="str">
            <v>2021-12-24</v>
          </cell>
        </row>
        <row r="4350">
          <cell r="O4350">
            <v>4867.26</v>
          </cell>
        </row>
        <row r="4350">
          <cell r="R4350">
            <v>4867.26</v>
          </cell>
        </row>
        <row r="4350">
          <cell r="X4350">
            <v>4212.25</v>
          </cell>
        </row>
        <row r="4350">
          <cell r="Z4350" t="str">
            <v>3MHB01025118</v>
          </cell>
        </row>
        <row r="4351">
          <cell r="D4351" t="str">
            <v>减压系统</v>
          </cell>
          <cell r="E4351" t="str">
            <v>固定资产-其他-制造费用</v>
          </cell>
        </row>
        <row r="4351">
          <cell r="J4351">
            <v>18.4333333333333</v>
          </cell>
          <cell r="K4351" t="str">
            <v>2021-12-24</v>
          </cell>
        </row>
        <row r="4351">
          <cell r="O4351">
            <v>6637.17</v>
          </cell>
        </row>
        <row r="4351">
          <cell r="R4351">
            <v>6637.17</v>
          </cell>
        </row>
        <row r="4351">
          <cell r="X4351">
            <v>5743.99</v>
          </cell>
        </row>
        <row r="4351">
          <cell r="Z4351" t="str">
            <v>3QHB01025117</v>
          </cell>
        </row>
        <row r="4352">
          <cell r="D4352" t="str">
            <v>靠背面套工装车</v>
          </cell>
          <cell r="E4352" t="str">
            <v>固定资产-模具、检具、工装-制造费用</v>
          </cell>
        </row>
        <row r="4352">
          <cell r="J4352">
            <v>18.3333333333333</v>
          </cell>
          <cell r="K4352" t="str">
            <v>2021-12-27</v>
          </cell>
        </row>
        <row r="4352">
          <cell r="O4352">
            <v>1150.44</v>
          </cell>
        </row>
        <row r="4352">
          <cell r="R4352">
            <v>1150.44</v>
          </cell>
        </row>
        <row r="4352">
          <cell r="X4352">
            <v>995.58</v>
          </cell>
        </row>
        <row r="4352">
          <cell r="Z4352" t="str">
            <v>1THB01025123</v>
          </cell>
        </row>
        <row r="4353">
          <cell r="D4353" t="str">
            <v>靠背面套工装车</v>
          </cell>
          <cell r="E4353" t="str">
            <v>固定资产-模具、检具、工装-制造费用</v>
          </cell>
        </row>
        <row r="4353">
          <cell r="J4353">
            <v>18.3333333333333</v>
          </cell>
          <cell r="K4353" t="str">
            <v>2021-12-27</v>
          </cell>
        </row>
        <row r="4353">
          <cell r="O4353">
            <v>1150.44</v>
          </cell>
        </row>
        <row r="4353">
          <cell r="R4353">
            <v>1150.44</v>
          </cell>
        </row>
        <row r="4353">
          <cell r="X4353">
            <v>995.58</v>
          </cell>
        </row>
        <row r="4353">
          <cell r="Z4353" t="str">
            <v>1THB01025124</v>
          </cell>
        </row>
        <row r="4354">
          <cell r="D4354" t="str">
            <v>靠背面套工装车</v>
          </cell>
          <cell r="E4354" t="str">
            <v>固定资产-模具、检具、工装-制造费用</v>
          </cell>
        </row>
        <row r="4354">
          <cell r="J4354">
            <v>18.3333333333333</v>
          </cell>
          <cell r="K4354" t="str">
            <v>2021-12-27</v>
          </cell>
        </row>
        <row r="4354">
          <cell r="O4354">
            <v>1150.44</v>
          </cell>
        </row>
        <row r="4354">
          <cell r="R4354">
            <v>1150.44</v>
          </cell>
        </row>
        <row r="4354">
          <cell r="X4354">
            <v>995.58</v>
          </cell>
        </row>
        <row r="4354">
          <cell r="Z4354" t="str">
            <v>1THB01025125</v>
          </cell>
        </row>
        <row r="4355">
          <cell r="D4355" t="str">
            <v>靠背面套工装车</v>
          </cell>
          <cell r="E4355" t="str">
            <v>固定资产-模具、检具、工装-制造费用</v>
          </cell>
        </row>
        <row r="4355">
          <cell r="J4355">
            <v>18.3333333333333</v>
          </cell>
          <cell r="K4355" t="str">
            <v>2021-12-27</v>
          </cell>
        </row>
        <row r="4355">
          <cell r="O4355">
            <v>1150.44</v>
          </cell>
        </row>
        <row r="4355">
          <cell r="R4355">
            <v>1150.44</v>
          </cell>
        </row>
        <row r="4355">
          <cell r="X4355">
            <v>995.58</v>
          </cell>
        </row>
        <row r="4355">
          <cell r="Z4355" t="str">
            <v>1THB01025126</v>
          </cell>
        </row>
        <row r="4356">
          <cell r="D4356" t="str">
            <v>靠背面套工装车</v>
          </cell>
          <cell r="E4356" t="str">
            <v>固定资产-模具、检具、工装-制造费用</v>
          </cell>
        </row>
        <row r="4356">
          <cell r="J4356">
            <v>18.3333333333333</v>
          </cell>
          <cell r="K4356" t="str">
            <v>2021-12-27</v>
          </cell>
        </row>
        <row r="4356">
          <cell r="O4356">
            <v>1150.44</v>
          </cell>
        </row>
        <row r="4356">
          <cell r="R4356">
            <v>1150.44</v>
          </cell>
        </row>
        <row r="4356">
          <cell r="X4356">
            <v>995.58</v>
          </cell>
        </row>
        <row r="4356">
          <cell r="Z4356" t="str">
            <v>1THB01025127</v>
          </cell>
        </row>
        <row r="4357">
          <cell r="D4357" t="str">
            <v>靠背面套工装车</v>
          </cell>
          <cell r="E4357" t="str">
            <v>固定资产-模具、检具、工装-制造费用</v>
          </cell>
        </row>
        <row r="4357">
          <cell r="J4357">
            <v>18.3333333333333</v>
          </cell>
          <cell r="K4357" t="str">
            <v>2021-12-27</v>
          </cell>
        </row>
        <row r="4357">
          <cell r="O4357">
            <v>1150.44</v>
          </cell>
        </row>
        <row r="4357">
          <cell r="R4357">
            <v>1150.44</v>
          </cell>
        </row>
        <row r="4357">
          <cell r="X4357">
            <v>995.58</v>
          </cell>
        </row>
        <row r="4357">
          <cell r="Z4357" t="str">
            <v>1THB01025128</v>
          </cell>
        </row>
        <row r="4358">
          <cell r="D4358" t="str">
            <v>靠背面套工装车</v>
          </cell>
          <cell r="E4358" t="str">
            <v>固定资产-模具、检具、工装-制造费用</v>
          </cell>
        </row>
        <row r="4358">
          <cell r="J4358">
            <v>18.3333333333333</v>
          </cell>
          <cell r="K4358" t="str">
            <v>2021-12-27</v>
          </cell>
        </row>
        <row r="4358">
          <cell r="O4358">
            <v>1150.44</v>
          </cell>
        </row>
        <row r="4358">
          <cell r="R4358">
            <v>1150.44</v>
          </cell>
        </row>
        <row r="4358">
          <cell r="X4358">
            <v>995.58</v>
          </cell>
        </row>
        <row r="4358">
          <cell r="Z4358" t="str">
            <v>1THB01025129</v>
          </cell>
        </row>
        <row r="4359">
          <cell r="D4359" t="str">
            <v>靠背面套工装车</v>
          </cell>
          <cell r="E4359" t="str">
            <v>固定资产-模具、检具、工装-制造费用</v>
          </cell>
        </row>
        <row r="4359">
          <cell r="J4359">
            <v>18.3333333333333</v>
          </cell>
          <cell r="K4359" t="str">
            <v>2021-12-27</v>
          </cell>
        </row>
        <row r="4359">
          <cell r="O4359">
            <v>1150.44</v>
          </cell>
        </row>
        <row r="4359">
          <cell r="R4359">
            <v>1150.44</v>
          </cell>
        </row>
        <row r="4359">
          <cell r="X4359">
            <v>995.58</v>
          </cell>
        </row>
        <row r="4359">
          <cell r="Z4359" t="str">
            <v>1THB01025130</v>
          </cell>
        </row>
        <row r="4360">
          <cell r="D4360" t="str">
            <v>坐垫面套工装车</v>
          </cell>
          <cell r="E4360" t="str">
            <v>固定资产-模具、检具、工装-制造费用</v>
          </cell>
        </row>
        <row r="4360">
          <cell r="J4360">
            <v>18.3333333333333</v>
          </cell>
          <cell r="K4360" t="str">
            <v>2021-12-27</v>
          </cell>
        </row>
        <row r="4360">
          <cell r="O4360">
            <v>1504.43</v>
          </cell>
        </row>
        <row r="4360">
          <cell r="R4360">
            <v>1504.43</v>
          </cell>
        </row>
        <row r="4360">
          <cell r="X4360">
            <v>1301.96</v>
          </cell>
        </row>
        <row r="4360">
          <cell r="Z4360" t="str">
            <v>1THB01025176</v>
          </cell>
        </row>
        <row r="4361">
          <cell r="D4361" t="str">
            <v>坐垫面套工装车</v>
          </cell>
          <cell r="E4361" t="str">
            <v>固定资产-模具、检具、工装-制造费用</v>
          </cell>
        </row>
        <row r="4361">
          <cell r="J4361">
            <v>18.3333333333333</v>
          </cell>
          <cell r="K4361" t="str">
            <v>2021-12-27</v>
          </cell>
        </row>
        <row r="4361">
          <cell r="O4361">
            <v>1504.43</v>
          </cell>
        </row>
        <row r="4361">
          <cell r="R4361">
            <v>1504.43</v>
          </cell>
        </row>
        <row r="4361">
          <cell r="X4361">
            <v>1301.96</v>
          </cell>
        </row>
        <row r="4361">
          <cell r="Z4361" t="str">
            <v>1THB01025177</v>
          </cell>
        </row>
        <row r="4362">
          <cell r="D4362" t="str">
            <v>坐垫面套工装车</v>
          </cell>
          <cell r="E4362" t="str">
            <v>固定资产-模具、检具、工装-制造费用</v>
          </cell>
        </row>
        <row r="4362">
          <cell r="J4362">
            <v>18.3333333333333</v>
          </cell>
          <cell r="K4362" t="str">
            <v>2021-12-27</v>
          </cell>
        </row>
        <row r="4362">
          <cell r="O4362">
            <v>1504.43</v>
          </cell>
        </row>
        <row r="4362">
          <cell r="R4362">
            <v>1504.43</v>
          </cell>
        </row>
        <row r="4362">
          <cell r="X4362">
            <v>1301.96</v>
          </cell>
        </row>
        <row r="4362">
          <cell r="Z4362" t="str">
            <v>1THB01025178</v>
          </cell>
        </row>
        <row r="4363">
          <cell r="D4363" t="str">
            <v>坐垫面套工装车</v>
          </cell>
          <cell r="E4363" t="str">
            <v>固定资产-模具、检具、工装-制造费用</v>
          </cell>
        </row>
        <row r="4363">
          <cell r="J4363">
            <v>18.3333333333333</v>
          </cell>
          <cell r="K4363" t="str">
            <v>2021-12-27</v>
          </cell>
        </row>
        <row r="4363">
          <cell r="O4363">
            <v>1504.43</v>
          </cell>
        </row>
        <row r="4363">
          <cell r="R4363">
            <v>1504.43</v>
          </cell>
        </row>
        <row r="4363">
          <cell r="X4363">
            <v>1301.96</v>
          </cell>
        </row>
        <row r="4363">
          <cell r="Z4363" t="str">
            <v>1THB01025179</v>
          </cell>
        </row>
        <row r="4364">
          <cell r="D4364" t="str">
            <v>H6重卡正驾返修工装台车</v>
          </cell>
          <cell r="E4364" t="str">
            <v>固定资产-模具、检具、工装-制造费用</v>
          </cell>
        </row>
        <row r="4364">
          <cell r="J4364">
            <v>18.3333333333333</v>
          </cell>
          <cell r="K4364" t="str">
            <v>2021-12-27</v>
          </cell>
        </row>
        <row r="4364">
          <cell r="O4364">
            <v>1592.92</v>
          </cell>
        </row>
        <row r="4364">
          <cell r="R4364">
            <v>1592.92</v>
          </cell>
        </row>
        <row r="4364">
          <cell r="X4364">
            <v>1378.55</v>
          </cell>
        </row>
        <row r="4364">
          <cell r="Z4364" t="str">
            <v>1THB01025180</v>
          </cell>
        </row>
        <row r="4365">
          <cell r="D4365" t="str">
            <v>H6重卡副驾返修工装台车</v>
          </cell>
          <cell r="E4365" t="str">
            <v>固定资产-模具、检具、工装-制造费用</v>
          </cell>
        </row>
        <row r="4365">
          <cell r="J4365">
            <v>18.3333333333333</v>
          </cell>
          <cell r="K4365" t="str">
            <v>2021-12-27</v>
          </cell>
        </row>
        <row r="4365">
          <cell r="O4365">
            <v>1592.92</v>
          </cell>
        </row>
        <row r="4365">
          <cell r="R4365">
            <v>1592.92</v>
          </cell>
        </row>
        <row r="4365">
          <cell r="X4365">
            <v>1378.55</v>
          </cell>
        </row>
        <row r="4365">
          <cell r="Z4365" t="str">
            <v>1THB01025181</v>
          </cell>
        </row>
        <row r="4366">
          <cell r="D4366" t="str">
            <v>正驾底座模块化工装车</v>
          </cell>
          <cell r="E4366" t="str">
            <v>固定资产-模具、检具、工装-制造费用</v>
          </cell>
        </row>
        <row r="4366">
          <cell r="J4366">
            <v>18.3333333333333</v>
          </cell>
          <cell r="K4366" t="str">
            <v>2021-12-27</v>
          </cell>
        </row>
        <row r="4366">
          <cell r="O4366">
            <v>2123.89</v>
          </cell>
        </row>
        <row r="4366">
          <cell r="R4366">
            <v>2123.89</v>
          </cell>
        </row>
        <row r="4366">
          <cell r="X4366">
            <v>1838.12</v>
          </cell>
        </row>
        <row r="4366">
          <cell r="Z4366" t="str">
            <v>3THB01025132</v>
          </cell>
        </row>
        <row r="4367">
          <cell r="D4367" t="str">
            <v>正驾底座模块化工装车</v>
          </cell>
          <cell r="E4367" t="str">
            <v>固定资产-模具、检具、工装-制造费用</v>
          </cell>
        </row>
        <row r="4367">
          <cell r="J4367">
            <v>18.3333333333333</v>
          </cell>
          <cell r="K4367" t="str">
            <v>2021-12-27</v>
          </cell>
        </row>
        <row r="4367">
          <cell r="O4367">
            <v>2123.89</v>
          </cell>
        </row>
        <row r="4367">
          <cell r="R4367">
            <v>2123.89</v>
          </cell>
        </row>
        <row r="4367">
          <cell r="X4367">
            <v>1838.12</v>
          </cell>
        </row>
        <row r="4367">
          <cell r="Z4367" t="str">
            <v>3THB01025133</v>
          </cell>
        </row>
        <row r="4368">
          <cell r="D4368" t="str">
            <v>正驾底座模块化工装车</v>
          </cell>
          <cell r="E4368" t="str">
            <v>固定资产-模具、检具、工装-制造费用</v>
          </cell>
        </row>
        <row r="4368">
          <cell r="J4368">
            <v>18.3333333333333</v>
          </cell>
          <cell r="K4368" t="str">
            <v>2021-12-27</v>
          </cell>
        </row>
        <row r="4368">
          <cell r="O4368">
            <v>2123.89</v>
          </cell>
        </row>
        <row r="4368">
          <cell r="R4368">
            <v>2123.89</v>
          </cell>
        </row>
        <row r="4368">
          <cell r="X4368">
            <v>1838.12</v>
          </cell>
        </row>
        <row r="4368">
          <cell r="Z4368" t="str">
            <v>3THB01025134</v>
          </cell>
        </row>
        <row r="4369">
          <cell r="D4369" t="str">
            <v>正驾底座模块化工装车</v>
          </cell>
          <cell r="E4369" t="str">
            <v>固定资产-模具、检具、工装-制造费用</v>
          </cell>
        </row>
        <row r="4369">
          <cell r="J4369">
            <v>18.3333333333333</v>
          </cell>
          <cell r="K4369" t="str">
            <v>2021-12-27</v>
          </cell>
        </row>
        <row r="4369">
          <cell r="O4369">
            <v>2123.89</v>
          </cell>
        </row>
        <row r="4369">
          <cell r="R4369">
            <v>2123.89</v>
          </cell>
        </row>
        <row r="4369">
          <cell r="X4369">
            <v>1838.12</v>
          </cell>
        </row>
        <row r="4369">
          <cell r="Z4369" t="str">
            <v>3THB01025135</v>
          </cell>
        </row>
        <row r="4370">
          <cell r="D4370" t="str">
            <v>正驾底座模块化工装车</v>
          </cell>
          <cell r="E4370" t="str">
            <v>固定资产-模具、检具、工装-制造费用</v>
          </cell>
        </row>
        <row r="4370">
          <cell r="J4370">
            <v>18.3333333333333</v>
          </cell>
          <cell r="K4370" t="str">
            <v>2021-12-27</v>
          </cell>
        </row>
        <row r="4370">
          <cell r="O4370">
            <v>2123.89</v>
          </cell>
        </row>
        <row r="4370">
          <cell r="R4370">
            <v>2123.89</v>
          </cell>
        </row>
        <row r="4370">
          <cell r="X4370">
            <v>1838.12</v>
          </cell>
        </row>
        <row r="4370">
          <cell r="Z4370" t="str">
            <v>3THB01025136</v>
          </cell>
        </row>
        <row r="4371">
          <cell r="D4371" t="str">
            <v>正驾底座模块化工装车</v>
          </cell>
          <cell r="E4371" t="str">
            <v>固定资产-模具、检具、工装-制造费用</v>
          </cell>
        </row>
        <row r="4371">
          <cell r="J4371">
            <v>18.3333333333333</v>
          </cell>
          <cell r="K4371" t="str">
            <v>2021-12-27</v>
          </cell>
        </row>
        <row r="4371">
          <cell r="O4371">
            <v>2123.89</v>
          </cell>
        </row>
        <row r="4371">
          <cell r="R4371">
            <v>2123.89</v>
          </cell>
        </row>
        <row r="4371">
          <cell r="X4371">
            <v>1838.12</v>
          </cell>
        </row>
        <row r="4371">
          <cell r="Z4371" t="str">
            <v>3THB01025137</v>
          </cell>
        </row>
        <row r="4372">
          <cell r="D4372" t="str">
            <v>正驾底座模块化工装车</v>
          </cell>
          <cell r="E4372" t="str">
            <v>固定资产-模具、检具、工装-制造费用</v>
          </cell>
        </row>
        <row r="4372">
          <cell r="J4372">
            <v>18.3333333333333</v>
          </cell>
          <cell r="K4372" t="str">
            <v>2021-12-27</v>
          </cell>
        </row>
        <row r="4372">
          <cell r="O4372">
            <v>2123.89</v>
          </cell>
        </row>
        <row r="4372">
          <cell r="R4372">
            <v>2123.89</v>
          </cell>
        </row>
        <row r="4372">
          <cell r="X4372">
            <v>1838.12</v>
          </cell>
        </row>
        <row r="4372">
          <cell r="Z4372" t="str">
            <v>3THB01025138</v>
          </cell>
        </row>
        <row r="4373">
          <cell r="D4373" t="str">
            <v>正驾底座模块化工装车</v>
          </cell>
          <cell r="E4373" t="str">
            <v>固定资产-模具、检具、工装-制造费用</v>
          </cell>
        </row>
        <row r="4373">
          <cell r="J4373">
            <v>18.3333333333333</v>
          </cell>
          <cell r="K4373" t="str">
            <v>2021-12-27</v>
          </cell>
        </row>
        <row r="4373">
          <cell r="O4373">
            <v>2123.89</v>
          </cell>
        </row>
        <row r="4373">
          <cell r="R4373">
            <v>2123.89</v>
          </cell>
        </row>
        <row r="4373">
          <cell r="X4373">
            <v>1838.12</v>
          </cell>
        </row>
        <row r="4373">
          <cell r="Z4373" t="str">
            <v>3THB01025139</v>
          </cell>
        </row>
        <row r="4374">
          <cell r="D4374" t="str">
            <v>正驾底座模块化工装车</v>
          </cell>
          <cell r="E4374" t="str">
            <v>固定资产-模具、检具、工装-制造费用</v>
          </cell>
        </row>
        <row r="4374">
          <cell r="J4374">
            <v>18.3333333333333</v>
          </cell>
          <cell r="K4374" t="str">
            <v>2021-12-27</v>
          </cell>
        </row>
        <row r="4374">
          <cell r="O4374">
            <v>2123.89</v>
          </cell>
        </row>
        <row r="4374">
          <cell r="R4374">
            <v>2123.89</v>
          </cell>
        </row>
        <row r="4374">
          <cell r="X4374">
            <v>1838.12</v>
          </cell>
        </row>
        <row r="4374">
          <cell r="Z4374" t="str">
            <v>3THB01025140</v>
          </cell>
        </row>
        <row r="4375">
          <cell r="D4375" t="str">
            <v>副驾底座工装车</v>
          </cell>
          <cell r="E4375" t="str">
            <v>固定资产-模具、检具、工装-制造费用</v>
          </cell>
        </row>
        <row r="4375">
          <cell r="J4375">
            <v>18.3333333333333</v>
          </cell>
          <cell r="K4375" t="str">
            <v>2021-12-27</v>
          </cell>
        </row>
        <row r="4375">
          <cell r="O4375">
            <v>2035.4</v>
          </cell>
        </row>
        <row r="4375">
          <cell r="R4375">
            <v>2035.4</v>
          </cell>
        </row>
        <row r="4375">
          <cell r="X4375">
            <v>1761.53</v>
          </cell>
        </row>
        <row r="4375">
          <cell r="Z4375" t="str">
            <v>3THB01025142</v>
          </cell>
        </row>
        <row r="4376">
          <cell r="D4376" t="str">
            <v>副驾底座工装车</v>
          </cell>
          <cell r="E4376" t="str">
            <v>固定资产-模具、检具、工装-制造费用</v>
          </cell>
        </row>
        <row r="4376">
          <cell r="J4376">
            <v>18.3333333333333</v>
          </cell>
          <cell r="K4376" t="str">
            <v>2021-12-27</v>
          </cell>
        </row>
        <row r="4376">
          <cell r="O4376">
            <v>2035.4</v>
          </cell>
        </row>
        <row r="4376">
          <cell r="R4376">
            <v>2035.4</v>
          </cell>
        </row>
        <row r="4376">
          <cell r="X4376">
            <v>1761.53</v>
          </cell>
        </row>
        <row r="4376">
          <cell r="Z4376" t="str">
            <v>3THB01025143</v>
          </cell>
        </row>
        <row r="4377">
          <cell r="D4377" t="str">
            <v>副驾底座工装车</v>
          </cell>
          <cell r="E4377" t="str">
            <v>固定资产-模具、检具、工装-制造费用</v>
          </cell>
        </row>
        <row r="4377">
          <cell r="J4377">
            <v>18.3333333333333</v>
          </cell>
          <cell r="K4377" t="str">
            <v>2021-12-27</v>
          </cell>
        </row>
        <row r="4377">
          <cell r="O4377">
            <v>2035.4</v>
          </cell>
        </row>
        <row r="4377">
          <cell r="R4377">
            <v>2035.4</v>
          </cell>
        </row>
        <row r="4377">
          <cell r="X4377">
            <v>1761.53</v>
          </cell>
        </row>
        <row r="4377">
          <cell r="Z4377" t="str">
            <v>3THB01025144</v>
          </cell>
        </row>
        <row r="4378">
          <cell r="D4378" t="str">
            <v>副驾底座工装车</v>
          </cell>
          <cell r="E4378" t="str">
            <v>固定资产-模具、检具、工装-制造费用</v>
          </cell>
        </row>
        <row r="4378">
          <cell r="J4378">
            <v>18.3333333333333</v>
          </cell>
          <cell r="K4378" t="str">
            <v>2021-12-27</v>
          </cell>
        </row>
        <row r="4378">
          <cell r="O4378">
            <v>2035.4</v>
          </cell>
        </row>
        <row r="4378">
          <cell r="R4378">
            <v>2035.4</v>
          </cell>
        </row>
        <row r="4378">
          <cell r="X4378">
            <v>1761.53</v>
          </cell>
        </row>
        <row r="4378">
          <cell r="Z4378" t="str">
            <v>3THB01025145</v>
          </cell>
        </row>
        <row r="4379">
          <cell r="D4379" t="str">
            <v>副驾底座工装车</v>
          </cell>
          <cell r="E4379" t="str">
            <v>固定资产-模具、检具、工装-制造费用</v>
          </cell>
        </row>
        <row r="4379">
          <cell r="J4379">
            <v>18.3333333333333</v>
          </cell>
          <cell r="K4379" t="str">
            <v>2021-12-27</v>
          </cell>
        </row>
        <row r="4379">
          <cell r="O4379">
            <v>2035.4</v>
          </cell>
        </row>
        <row r="4379">
          <cell r="R4379">
            <v>2035.4</v>
          </cell>
        </row>
        <row r="4379">
          <cell r="X4379">
            <v>1761.53</v>
          </cell>
        </row>
        <row r="4379">
          <cell r="Z4379" t="str">
            <v>3THB01025146</v>
          </cell>
        </row>
        <row r="4380">
          <cell r="D4380" t="str">
            <v>副驾底座工装车</v>
          </cell>
          <cell r="E4380" t="str">
            <v>固定资产-模具、检具、工装-制造费用</v>
          </cell>
        </row>
        <row r="4380">
          <cell r="J4380">
            <v>18.3333333333333</v>
          </cell>
          <cell r="K4380" t="str">
            <v>2021-12-27</v>
          </cell>
        </row>
        <row r="4380">
          <cell r="O4380">
            <v>2035.4</v>
          </cell>
        </row>
        <row r="4380">
          <cell r="R4380">
            <v>2035.4</v>
          </cell>
        </row>
        <row r="4380">
          <cell r="X4380">
            <v>1761.53</v>
          </cell>
        </row>
        <row r="4380">
          <cell r="Z4380" t="str">
            <v>3THB01025147</v>
          </cell>
        </row>
        <row r="4381">
          <cell r="D4381" t="str">
            <v>副驾底座工装车</v>
          </cell>
          <cell r="E4381" t="str">
            <v>固定资产-模具、检具、工装-制造费用</v>
          </cell>
        </row>
        <row r="4381">
          <cell r="J4381">
            <v>18.3333333333333</v>
          </cell>
          <cell r="K4381" t="str">
            <v>2021-12-27</v>
          </cell>
        </row>
        <row r="4381">
          <cell r="O4381">
            <v>1681.42</v>
          </cell>
        </row>
        <row r="4381">
          <cell r="R4381">
            <v>1681.42</v>
          </cell>
        </row>
        <row r="4381">
          <cell r="X4381">
            <v>1455.14</v>
          </cell>
        </row>
        <row r="4381">
          <cell r="Z4381" t="str">
            <v>3THB01025149</v>
          </cell>
        </row>
        <row r="4382">
          <cell r="D4382" t="str">
            <v>副驾底座工装车</v>
          </cell>
          <cell r="E4382" t="str">
            <v>固定资产-模具、检具、工装-制造费用</v>
          </cell>
        </row>
        <row r="4382">
          <cell r="J4382">
            <v>18.3333333333333</v>
          </cell>
          <cell r="K4382" t="str">
            <v>2021-12-27</v>
          </cell>
        </row>
        <row r="4382">
          <cell r="O4382">
            <v>1681.42</v>
          </cell>
        </row>
        <row r="4382">
          <cell r="R4382">
            <v>1681.42</v>
          </cell>
        </row>
        <row r="4382">
          <cell r="X4382">
            <v>1455.14</v>
          </cell>
        </row>
        <row r="4382">
          <cell r="Z4382" t="str">
            <v>3THB01025150</v>
          </cell>
        </row>
        <row r="4383">
          <cell r="D4383" t="str">
            <v>副驾底座工装车</v>
          </cell>
          <cell r="E4383" t="str">
            <v>固定资产-模具、检具、工装-制造费用</v>
          </cell>
        </row>
        <row r="4383">
          <cell r="J4383">
            <v>18.3333333333333</v>
          </cell>
          <cell r="K4383" t="str">
            <v>2021-12-27</v>
          </cell>
        </row>
        <row r="4383">
          <cell r="O4383">
            <v>1681.42</v>
          </cell>
        </row>
        <row r="4383">
          <cell r="R4383">
            <v>1681.42</v>
          </cell>
        </row>
        <row r="4383">
          <cell r="X4383">
            <v>1455.14</v>
          </cell>
        </row>
        <row r="4383">
          <cell r="Z4383" t="str">
            <v>3THB01025151</v>
          </cell>
        </row>
        <row r="4384">
          <cell r="D4384" t="str">
            <v>副驾底座工装车</v>
          </cell>
          <cell r="E4384" t="str">
            <v>固定资产-模具、检具、工装-制造费用</v>
          </cell>
        </row>
        <row r="4384">
          <cell r="J4384">
            <v>18.3333333333333</v>
          </cell>
          <cell r="K4384" t="str">
            <v>2021-12-27</v>
          </cell>
        </row>
        <row r="4384">
          <cell r="O4384">
            <v>1681.42</v>
          </cell>
        </row>
        <row r="4384">
          <cell r="R4384">
            <v>1681.42</v>
          </cell>
        </row>
        <row r="4384">
          <cell r="X4384">
            <v>1455.14</v>
          </cell>
        </row>
        <row r="4384">
          <cell r="Z4384" t="str">
            <v>3THB01025152</v>
          </cell>
        </row>
        <row r="4385">
          <cell r="D4385" t="str">
            <v>副驾底座工装车</v>
          </cell>
          <cell r="E4385" t="str">
            <v>固定资产-模具、检具、工装-制造费用</v>
          </cell>
        </row>
        <row r="4385">
          <cell r="J4385">
            <v>18.3333333333333</v>
          </cell>
          <cell r="K4385" t="str">
            <v>2021-12-27</v>
          </cell>
        </row>
        <row r="4385">
          <cell r="O4385">
            <v>1681.42</v>
          </cell>
        </row>
        <row r="4385">
          <cell r="R4385">
            <v>1681.42</v>
          </cell>
        </row>
        <row r="4385">
          <cell r="X4385">
            <v>1455.14</v>
          </cell>
        </row>
        <row r="4385">
          <cell r="Z4385" t="str">
            <v>3THB01025153</v>
          </cell>
        </row>
        <row r="4386">
          <cell r="D4386" t="str">
            <v>副驾底座工装车</v>
          </cell>
          <cell r="E4386" t="str">
            <v>固定资产-模具、检具、工装-制造费用</v>
          </cell>
        </row>
        <row r="4386">
          <cell r="J4386">
            <v>18.3333333333333</v>
          </cell>
          <cell r="K4386" t="str">
            <v>2021-12-27</v>
          </cell>
        </row>
        <row r="4386">
          <cell r="O4386">
            <v>1681.42</v>
          </cell>
        </row>
        <row r="4386">
          <cell r="R4386">
            <v>1681.42</v>
          </cell>
        </row>
        <row r="4386">
          <cell r="X4386">
            <v>1455.14</v>
          </cell>
        </row>
        <row r="4386">
          <cell r="Z4386" t="str">
            <v>3THB01025154</v>
          </cell>
        </row>
        <row r="4387">
          <cell r="D4387" t="str">
            <v>副驾底座工装车</v>
          </cell>
          <cell r="E4387" t="str">
            <v>固定资产-模具、检具、工装-制造费用</v>
          </cell>
        </row>
        <row r="4387">
          <cell r="J4387">
            <v>18.3333333333333</v>
          </cell>
          <cell r="K4387" t="str">
            <v>2021-12-27</v>
          </cell>
        </row>
        <row r="4387">
          <cell r="O4387">
            <v>1681.42</v>
          </cell>
        </row>
        <row r="4387">
          <cell r="R4387">
            <v>1681.42</v>
          </cell>
        </row>
        <row r="4387">
          <cell r="X4387">
            <v>1455.14</v>
          </cell>
        </row>
        <row r="4387">
          <cell r="Z4387" t="str">
            <v>3THB01025155</v>
          </cell>
        </row>
        <row r="4388">
          <cell r="D4388" t="str">
            <v>正驾座框工装车</v>
          </cell>
          <cell r="E4388" t="str">
            <v>固定资产-模具、检具、工装-制造费用</v>
          </cell>
        </row>
        <row r="4388">
          <cell r="J4388">
            <v>18.3333333333333</v>
          </cell>
          <cell r="K4388" t="str">
            <v>2021-12-27</v>
          </cell>
        </row>
        <row r="4388">
          <cell r="O4388">
            <v>1592.92</v>
          </cell>
        </row>
        <row r="4388">
          <cell r="R4388">
            <v>1592.92</v>
          </cell>
        </row>
        <row r="4388">
          <cell r="X4388">
            <v>1378.55</v>
          </cell>
        </row>
        <row r="4388">
          <cell r="Z4388" t="str">
            <v>3THB01025157</v>
          </cell>
        </row>
        <row r="4389">
          <cell r="D4389" t="str">
            <v>正驾座框工装车</v>
          </cell>
          <cell r="E4389" t="str">
            <v>固定资产-模具、检具、工装-制造费用</v>
          </cell>
        </row>
        <row r="4389">
          <cell r="J4389">
            <v>18.3333333333333</v>
          </cell>
          <cell r="K4389" t="str">
            <v>2021-12-27</v>
          </cell>
        </row>
        <row r="4389">
          <cell r="O4389">
            <v>1592.92</v>
          </cell>
        </row>
        <row r="4389">
          <cell r="R4389">
            <v>1592.92</v>
          </cell>
        </row>
        <row r="4389">
          <cell r="X4389">
            <v>1378.55</v>
          </cell>
        </row>
        <row r="4389">
          <cell r="Z4389" t="str">
            <v>3THB01025158</v>
          </cell>
        </row>
        <row r="4390">
          <cell r="D4390" t="str">
            <v>正驾座框工装车</v>
          </cell>
          <cell r="E4390" t="str">
            <v>固定资产-模具、检具、工装-制造费用</v>
          </cell>
        </row>
        <row r="4390">
          <cell r="J4390">
            <v>18.3333333333333</v>
          </cell>
          <cell r="K4390" t="str">
            <v>2021-12-27</v>
          </cell>
        </row>
        <row r="4390">
          <cell r="O4390">
            <v>1592.92</v>
          </cell>
        </row>
        <row r="4390">
          <cell r="R4390">
            <v>1592.92</v>
          </cell>
        </row>
        <row r="4390">
          <cell r="X4390">
            <v>1378.55</v>
          </cell>
        </row>
        <row r="4390">
          <cell r="Z4390" t="str">
            <v>3THB01025159</v>
          </cell>
        </row>
        <row r="4391">
          <cell r="D4391" t="str">
            <v>副驾座框工装车</v>
          </cell>
          <cell r="E4391" t="str">
            <v>固定资产-模具、检具、工装-制造费用</v>
          </cell>
        </row>
        <row r="4391">
          <cell r="J4391">
            <v>18.3333333333333</v>
          </cell>
          <cell r="K4391" t="str">
            <v>2021-12-27</v>
          </cell>
        </row>
        <row r="4391">
          <cell r="O4391">
            <v>1592.92</v>
          </cell>
        </row>
        <row r="4391">
          <cell r="R4391">
            <v>1592.92</v>
          </cell>
        </row>
        <row r="4391">
          <cell r="X4391">
            <v>1378.55</v>
          </cell>
        </row>
        <row r="4391">
          <cell r="Z4391" t="str">
            <v>3THB01025161</v>
          </cell>
        </row>
        <row r="4392">
          <cell r="D4392" t="str">
            <v>副驾座框工装车</v>
          </cell>
          <cell r="E4392" t="str">
            <v>固定资产-模具、检具、工装-制造费用</v>
          </cell>
        </row>
        <row r="4392">
          <cell r="J4392">
            <v>18.3333333333333</v>
          </cell>
          <cell r="K4392" t="str">
            <v>2021-12-27</v>
          </cell>
        </row>
        <row r="4392">
          <cell r="O4392">
            <v>1592.92</v>
          </cell>
        </row>
        <row r="4392">
          <cell r="R4392">
            <v>1592.92</v>
          </cell>
        </row>
        <row r="4392">
          <cell r="X4392">
            <v>1378.55</v>
          </cell>
        </row>
        <row r="4392">
          <cell r="Z4392" t="str">
            <v>3THB01025162</v>
          </cell>
        </row>
        <row r="4393">
          <cell r="D4393" t="str">
            <v>副驾座框工装车</v>
          </cell>
          <cell r="E4393" t="str">
            <v>固定资产-模具、检具、工装-制造费用</v>
          </cell>
        </row>
        <row r="4393">
          <cell r="J4393">
            <v>18.3333333333333</v>
          </cell>
          <cell r="K4393" t="str">
            <v>2021-12-27</v>
          </cell>
        </row>
        <row r="4393">
          <cell r="O4393">
            <v>1592.92</v>
          </cell>
        </row>
        <row r="4393">
          <cell r="R4393">
            <v>1592.92</v>
          </cell>
        </row>
        <row r="4393">
          <cell r="X4393">
            <v>1378.55</v>
          </cell>
        </row>
        <row r="4393">
          <cell r="Z4393" t="str">
            <v>3THB01025163</v>
          </cell>
        </row>
        <row r="4394">
          <cell r="D4394" t="str">
            <v>副驾座框工装车</v>
          </cell>
          <cell r="E4394" t="str">
            <v>固定资产-模具、检具、工装-制造费用</v>
          </cell>
        </row>
        <row r="4394">
          <cell r="J4394">
            <v>18.3333333333333</v>
          </cell>
          <cell r="K4394" t="str">
            <v>2021-12-27</v>
          </cell>
        </row>
        <row r="4394">
          <cell r="O4394">
            <v>1592.92</v>
          </cell>
        </row>
        <row r="4394">
          <cell r="R4394">
            <v>1592.92</v>
          </cell>
        </row>
        <row r="4394">
          <cell r="X4394">
            <v>1378.55</v>
          </cell>
        </row>
        <row r="4394">
          <cell r="Z4394" t="str">
            <v>3THB01025164</v>
          </cell>
        </row>
        <row r="4395">
          <cell r="D4395" t="str">
            <v>副驾座框工装车</v>
          </cell>
          <cell r="E4395" t="str">
            <v>固定资产-模具、检具、工装-制造费用</v>
          </cell>
        </row>
        <row r="4395">
          <cell r="J4395">
            <v>18.3333333333333</v>
          </cell>
          <cell r="K4395" t="str">
            <v>2021-12-27</v>
          </cell>
        </row>
        <row r="4395">
          <cell r="O4395">
            <v>1592.92</v>
          </cell>
        </row>
        <row r="4395">
          <cell r="R4395">
            <v>1592.92</v>
          </cell>
        </row>
        <row r="4395">
          <cell r="X4395">
            <v>1378.55</v>
          </cell>
        </row>
        <row r="4395">
          <cell r="Z4395" t="str">
            <v>3THB01025165</v>
          </cell>
        </row>
        <row r="4396">
          <cell r="D4396" t="str">
            <v>防尘罩工装车</v>
          </cell>
          <cell r="E4396" t="str">
            <v>固定资产-模具、检具、工装-制造费用</v>
          </cell>
        </row>
        <row r="4396">
          <cell r="J4396">
            <v>18.3333333333333</v>
          </cell>
          <cell r="K4396" t="str">
            <v>2021-12-27</v>
          </cell>
        </row>
        <row r="4396">
          <cell r="O4396">
            <v>1150.44</v>
          </cell>
        </row>
        <row r="4396">
          <cell r="R4396">
            <v>1150.44</v>
          </cell>
        </row>
        <row r="4396">
          <cell r="X4396">
            <v>995.57</v>
          </cell>
        </row>
        <row r="4396">
          <cell r="Z4396" t="str">
            <v>3THB01025167</v>
          </cell>
        </row>
        <row r="4397">
          <cell r="D4397" t="str">
            <v>防尘罩工装车</v>
          </cell>
          <cell r="E4397" t="str">
            <v>固定资产-模具、检具、工装-制造费用</v>
          </cell>
        </row>
        <row r="4397">
          <cell r="J4397">
            <v>18.3333333333333</v>
          </cell>
          <cell r="K4397" t="str">
            <v>2021-12-27</v>
          </cell>
        </row>
        <row r="4397">
          <cell r="O4397">
            <v>1150.44</v>
          </cell>
        </row>
        <row r="4397">
          <cell r="R4397">
            <v>1150.44</v>
          </cell>
        </row>
        <row r="4397">
          <cell r="X4397">
            <v>995.57</v>
          </cell>
        </row>
        <row r="4397">
          <cell r="Z4397" t="str">
            <v>3THB01025168</v>
          </cell>
        </row>
        <row r="4398">
          <cell r="D4398" t="str">
            <v>防尘罩工装车</v>
          </cell>
          <cell r="E4398" t="str">
            <v>固定资产-模具、检具、工装-制造费用</v>
          </cell>
        </row>
        <row r="4398">
          <cell r="J4398">
            <v>18.3333333333333</v>
          </cell>
          <cell r="K4398" t="str">
            <v>2021-12-27</v>
          </cell>
        </row>
        <row r="4398">
          <cell r="O4398">
            <v>1150.44</v>
          </cell>
        </row>
        <row r="4398">
          <cell r="R4398">
            <v>1150.44</v>
          </cell>
        </row>
        <row r="4398">
          <cell r="X4398">
            <v>995.57</v>
          </cell>
        </row>
        <row r="4398">
          <cell r="Z4398" t="str">
            <v>3THB01025169</v>
          </cell>
        </row>
        <row r="4399">
          <cell r="D4399" t="str">
            <v>防尘罩工装车</v>
          </cell>
          <cell r="E4399" t="str">
            <v>固定资产-模具、检具、工装-制造费用</v>
          </cell>
        </row>
        <row r="4399">
          <cell r="J4399">
            <v>18.3333333333333</v>
          </cell>
          <cell r="K4399" t="str">
            <v>2021-12-27</v>
          </cell>
        </row>
        <row r="4399">
          <cell r="O4399">
            <v>1150.44</v>
          </cell>
        </row>
        <row r="4399">
          <cell r="R4399">
            <v>1150.44</v>
          </cell>
        </row>
        <row r="4399">
          <cell r="X4399">
            <v>995.57</v>
          </cell>
        </row>
        <row r="4399">
          <cell r="Z4399" t="str">
            <v>3THB01025170</v>
          </cell>
        </row>
        <row r="4400">
          <cell r="D4400" t="str">
            <v>绞架工装车</v>
          </cell>
          <cell r="E4400" t="str">
            <v>固定资产-模具、检具、工装-制造费用</v>
          </cell>
        </row>
        <row r="4400">
          <cell r="J4400">
            <v>18.3333333333333</v>
          </cell>
          <cell r="K4400" t="str">
            <v>2021-12-27</v>
          </cell>
        </row>
        <row r="4400">
          <cell r="O4400">
            <v>1504.42</v>
          </cell>
        </row>
        <row r="4400">
          <cell r="R4400">
            <v>1504.42</v>
          </cell>
        </row>
        <row r="4400">
          <cell r="X4400">
            <v>1301.95</v>
          </cell>
        </row>
        <row r="4400">
          <cell r="Z4400" t="str">
            <v>3THB01025172</v>
          </cell>
        </row>
        <row r="4401">
          <cell r="D4401" t="str">
            <v>绞架工装车</v>
          </cell>
          <cell r="E4401" t="str">
            <v>固定资产-模具、检具、工装-制造费用</v>
          </cell>
        </row>
        <row r="4401">
          <cell r="J4401">
            <v>18.3333333333333</v>
          </cell>
          <cell r="K4401" t="str">
            <v>2021-12-27</v>
          </cell>
        </row>
        <row r="4401">
          <cell r="O4401">
            <v>1504.42</v>
          </cell>
        </row>
        <row r="4401">
          <cell r="R4401">
            <v>1504.42</v>
          </cell>
        </row>
        <row r="4401">
          <cell r="X4401">
            <v>1301.95</v>
          </cell>
        </row>
        <row r="4401">
          <cell r="Z4401" t="str">
            <v>3THB01025173</v>
          </cell>
        </row>
        <row r="4402">
          <cell r="D4402" t="str">
            <v>绞架工装车</v>
          </cell>
          <cell r="E4402" t="str">
            <v>固定资产-模具、检具、工装-制造费用</v>
          </cell>
        </row>
        <row r="4402">
          <cell r="J4402">
            <v>18.3333333333333</v>
          </cell>
          <cell r="K4402" t="str">
            <v>2021-12-27</v>
          </cell>
        </row>
        <row r="4402">
          <cell r="O4402">
            <v>1504.42</v>
          </cell>
        </row>
        <row r="4402">
          <cell r="R4402">
            <v>1504.42</v>
          </cell>
        </row>
        <row r="4402">
          <cell r="X4402">
            <v>1301.95</v>
          </cell>
        </row>
        <row r="4402">
          <cell r="Z4402" t="str">
            <v>3THB01025174</v>
          </cell>
        </row>
        <row r="4403">
          <cell r="D4403" t="str">
            <v>靠背骨架工装车</v>
          </cell>
          <cell r="E4403" t="str">
            <v>固定资产-模具、检具、工装-制造费用</v>
          </cell>
        </row>
        <row r="4403">
          <cell r="J4403">
            <v>18.3333333333333</v>
          </cell>
          <cell r="K4403" t="str">
            <v>2021-12-27</v>
          </cell>
        </row>
        <row r="4403">
          <cell r="O4403">
            <v>1061.95</v>
          </cell>
        </row>
        <row r="4403">
          <cell r="R4403">
            <v>1061.95</v>
          </cell>
        </row>
        <row r="4403">
          <cell r="X4403">
            <v>918.98</v>
          </cell>
        </row>
        <row r="4403">
          <cell r="Z4403" t="str">
            <v>3THB01025183</v>
          </cell>
        </row>
        <row r="4404">
          <cell r="D4404" t="str">
            <v>靠背骨架工装车</v>
          </cell>
          <cell r="E4404" t="str">
            <v>固定资产-模具、检具、工装-制造费用</v>
          </cell>
        </row>
        <row r="4404">
          <cell r="J4404">
            <v>18.3333333333333</v>
          </cell>
          <cell r="K4404" t="str">
            <v>2021-12-27</v>
          </cell>
        </row>
        <row r="4404">
          <cell r="O4404">
            <v>1061.95</v>
          </cell>
        </row>
        <row r="4404">
          <cell r="R4404">
            <v>1061.95</v>
          </cell>
        </row>
        <row r="4404">
          <cell r="X4404">
            <v>918.98</v>
          </cell>
        </row>
        <row r="4404">
          <cell r="Z4404" t="str">
            <v>3THB01025184</v>
          </cell>
        </row>
        <row r="4405">
          <cell r="D4405" t="str">
            <v>靠背骨架工装车</v>
          </cell>
          <cell r="E4405" t="str">
            <v>固定资产-模具、检具、工装-制造费用</v>
          </cell>
        </row>
        <row r="4405">
          <cell r="J4405">
            <v>18.3333333333333</v>
          </cell>
          <cell r="K4405" t="str">
            <v>2021-12-27</v>
          </cell>
        </row>
        <row r="4405">
          <cell r="O4405">
            <v>1061.95</v>
          </cell>
        </row>
        <row r="4405">
          <cell r="R4405">
            <v>1061.95</v>
          </cell>
        </row>
        <row r="4405">
          <cell r="X4405">
            <v>918.98</v>
          </cell>
        </row>
        <row r="4405">
          <cell r="Z4405" t="str">
            <v>3THB01025185</v>
          </cell>
        </row>
        <row r="4406">
          <cell r="D4406" t="str">
            <v>靠背骨架工装车</v>
          </cell>
          <cell r="E4406" t="str">
            <v>固定资产-模具、检具、工装-制造费用</v>
          </cell>
        </row>
        <row r="4406">
          <cell r="J4406">
            <v>18.3333333333333</v>
          </cell>
          <cell r="K4406" t="str">
            <v>2021-12-27</v>
          </cell>
        </row>
        <row r="4406">
          <cell r="O4406">
            <v>1061.95</v>
          </cell>
        </row>
        <row r="4406">
          <cell r="R4406">
            <v>1061.95</v>
          </cell>
        </row>
        <row r="4406">
          <cell r="X4406">
            <v>918.98</v>
          </cell>
        </row>
        <row r="4406">
          <cell r="Z4406" t="str">
            <v>3THB01025186</v>
          </cell>
        </row>
        <row r="4407">
          <cell r="D4407" t="str">
            <v>靠背骨架工装车</v>
          </cell>
          <cell r="E4407" t="str">
            <v>固定资产-模具、检具、工装-制造费用</v>
          </cell>
        </row>
        <row r="4407">
          <cell r="J4407">
            <v>18.3333333333333</v>
          </cell>
          <cell r="K4407" t="str">
            <v>2021-12-27</v>
          </cell>
        </row>
        <row r="4407">
          <cell r="O4407">
            <v>1061.95</v>
          </cell>
        </row>
        <row r="4407">
          <cell r="R4407">
            <v>1061.95</v>
          </cell>
        </row>
        <row r="4407">
          <cell r="X4407">
            <v>918.98</v>
          </cell>
        </row>
        <row r="4407">
          <cell r="Z4407" t="str">
            <v>3THB01025187</v>
          </cell>
        </row>
        <row r="4408">
          <cell r="D4408" t="str">
            <v>靠背骨架工装车</v>
          </cell>
          <cell r="E4408" t="str">
            <v>固定资产-模具、检具、工装-制造费用</v>
          </cell>
        </row>
        <row r="4408">
          <cell r="J4408">
            <v>18.3333333333333</v>
          </cell>
          <cell r="K4408" t="str">
            <v>2021-12-27</v>
          </cell>
        </row>
        <row r="4408">
          <cell r="O4408">
            <v>1061.95</v>
          </cell>
        </row>
        <row r="4408">
          <cell r="R4408">
            <v>1061.95</v>
          </cell>
        </row>
        <row r="4408">
          <cell r="X4408">
            <v>918.98</v>
          </cell>
        </row>
        <row r="4408">
          <cell r="Z4408" t="str">
            <v>3THB01025188</v>
          </cell>
        </row>
        <row r="4409">
          <cell r="D4409" t="str">
            <v>靠背骨架工装车</v>
          </cell>
          <cell r="E4409" t="str">
            <v>固定资产-模具、检具、工装-制造费用</v>
          </cell>
        </row>
        <row r="4409">
          <cell r="J4409">
            <v>18.3333333333333</v>
          </cell>
          <cell r="K4409" t="str">
            <v>2021-12-27</v>
          </cell>
        </row>
        <row r="4409">
          <cell r="O4409">
            <v>1061.95</v>
          </cell>
        </row>
        <row r="4409">
          <cell r="R4409">
            <v>1061.95</v>
          </cell>
        </row>
        <row r="4409">
          <cell r="X4409">
            <v>918.98</v>
          </cell>
        </row>
        <row r="4409">
          <cell r="Z4409" t="str">
            <v>3THB01025189</v>
          </cell>
        </row>
        <row r="4410">
          <cell r="D4410" t="str">
            <v>靠背骨架工装车</v>
          </cell>
          <cell r="E4410" t="str">
            <v>固定资产-模具、检具、工装-制造费用</v>
          </cell>
        </row>
        <row r="4410">
          <cell r="J4410">
            <v>18.3333333333333</v>
          </cell>
          <cell r="K4410" t="str">
            <v>2021-12-27</v>
          </cell>
        </row>
        <row r="4410">
          <cell r="O4410">
            <v>1061.95</v>
          </cell>
        </row>
        <row r="4410">
          <cell r="R4410">
            <v>1061.95</v>
          </cell>
        </row>
        <row r="4410">
          <cell r="X4410">
            <v>918.98</v>
          </cell>
        </row>
        <row r="4410">
          <cell r="Z4410" t="str">
            <v>3THB01025190</v>
          </cell>
        </row>
        <row r="4411">
          <cell r="D4411" t="str">
            <v>靠背骨架工装车</v>
          </cell>
          <cell r="E4411" t="str">
            <v>固定资产-模具、检具、工装-制造费用</v>
          </cell>
        </row>
        <row r="4411">
          <cell r="J4411">
            <v>18.3333333333333</v>
          </cell>
          <cell r="K4411" t="str">
            <v>2021-12-27</v>
          </cell>
        </row>
        <row r="4411">
          <cell r="O4411">
            <v>1061.95</v>
          </cell>
        </row>
        <row r="4411">
          <cell r="R4411">
            <v>1061.95</v>
          </cell>
        </row>
        <row r="4411">
          <cell r="X4411">
            <v>918.98</v>
          </cell>
        </row>
        <row r="4411">
          <cell r="Z4411" t="str">
            <v>3THB01025191</v>
          </cell>
        </row>
        <row r="4412">
          <cell r="D4412" t="str">
            <v>靠背骨架工装车</v>
          </cell>
          <cell r="E4412" t="str">
            <v>固定资产-模具、检具、工装-制造费用</v>
          </cell>
        </row>
        <row r="4412">
          <cell r="J4412">
            <v>18.3333333333333</v>
          </cell>
          <cell r="K4412" t="str">
            <v>2021-12-27</v>
          </cell>
        </row>
        <row r="4412">
          <cell r="O4412">
            <v>1061.95</v>
          </cell>
        </row>
        <row r="4412">
          <cell r="R4412">
            <v>1061.95</v>
          </cell>
        </row>
        <row r="4412">
          <cell r="X4412">
            <v>918.98</v>
          </cell>
        </row>
        <row r="4412">
          <cell r="Z4412" t="str">
            <v>3THB01025192</v>
          </cell>
        </row>
        <row r="4413">
          <cell r="D4413" t="str">
            <v>靠背骨架工装车</v>
          </cell>
          <cell r="E4413" t="str">
            <v>固定资产-模具、检具、工装-制造费用</v>
          </cell>
        </row>
        <row r="4413">
          <cell r="J4413">
            <v>18.3333333333333</v>
          </cell>
          <cell r="K4413" t="str">
            <v>2021-12-27</v>
          </cell>
        </row>
        <row r="4413">
          <cell r="O4413">
            <v>1061.95</v>
          </cell>
        </row>
        <row r="4413">
          <cell r="R4413">
            <v>1061.95</v>
          </cell>
        </row>
        <row r="4413">
          <cell r="X4413">
            <v>918.98</v>
          </cell>
        </row>
        <row r="4413">
          <cell r="Z4413" t="str">
            <v>3THB01025193</v>
          </cell>
        </row>
        <row r="4414">
          <cell r="D4414" t="str">
            <v>靠背骨架工装车</v>
          </cell>
          <cell r="E4414" t="str">
            <v>固定资产-模具、检具、工装-制造费用</v>
          </cell>
        </row>
        <row r="4414">
          <cell r="J4414">
            <v>18.3333333333333</v>
          </cell>
          <cell r="K4414" t="str">
            <v>2021-12-27</v>
          </cell>
        </row>
        <row r="4414">
          <cell r="O4414">
            <v>1061.95</v>
          </cell>
        </row>
        <row r="4414">
          <cell r="R4414">
            <v>1061.95</v>
          </cell>
        </row>
        <row r="4414">
          <cell r="X4414">
            <v>918.98</v>
          </cell>
        </row>
        <row r="4414">
          <cell r="Z4414" t="str">
            <v>3THB01025194</v>
          </cell>
        </row>
        <row r="4415">
          <cell r="D4415" t="str">
            <v>靠背骨架工装车</v>
          </cell>
          <cell r="E4415" t="str">
            <v>固定资产-模具、检具、工装-制造费用</v>
          </cell>
        </row>
        <row r="4415">
          <cell r="J4415">
            <v>18.3333333333333</v>
          </cell>
          <cell r="K4415" t="str">
            <v>2021-12-27</v>
          </cell>
        </row>
        <row r="4415">
          <cell r="O4415">
            <v>1061.95</v>
          </cell>
        </row>
        <row r="4415">
          <cell r="R4415">
            <v>1061.95</v>
          </cell>
        </row>
        <row r="4415">
          <cell r="X4415">
            <v>918.98</v>
          </cell>
        </row>
        <row r="4415">
          <cell r="Z4415" t="str">
            <v>3THB01025195</v>
          </cell>
        </row>
        <row r="4416">
          <cell r="D4416" t="str">
            <v>靠背骨架工装车</v>
          </cell>
          <cell r="E4416" t="str">
            <v>固定资产-模具、检具、工装-制造费用</v>
          </cell>
        </row>
        <row r="4416">
          <cell r="J4416">
            <v>18.3333333333333</v>
          </cell>
          <cell r="K4416" t="str">
            <v>2021-12-27</v>
          </cell>
        </row>
        <row r="4416">
          <cell r="O4416">
            <v>1061.95</v>
          </cell>
        </row>
        <row r="4416">
          <cell r="R4416">
            <v>1061.95</v>
          </cell>
        </row>
        <row r="4416">
          <cell r="X4416">
            <v>918.98</v>
          </cell>
        </row>
        <row r="4416">
          <cell r="Z4416" t="str">
            <v>3THB01025196</v>
          </cell>
        </row>
        <row r="4417">
          <cell r="D4417" t="str">
            <v>靠背骨架工装车</v>
          </cell>
          <cell r="E4417" t="str">
            <v>固定资产-模具、检具、工装-制造费用</v>
          </cell>
        </row>
        <row r="4417">
          <cell r="J4417">
            <v>18.3333333333333</v>
          </cell>
          <cell r="K4417" t="str">
            <v>2021-12-27</v>
          </cell>
        </row>
        <row r="4417">
          <cell r="O4417">
            <v>1061.95</v>
          </cell>
        </row>
        <row r="4417">
          <cell r="R4417">
            <v>1061.95</v>
          </cell>
        </row>
        <row r="4417">
          <cell r="X4417">
            <v>918.98</v>
          </cell>
        </row>
        <row r="4417">
          <cell r="Z4417" t="str">
            <v>3THB01025197</v>
          </cell>
        </row>
        <row r="4418">
          <cell r="D4418" t="str">
            <v>靠背骨架工装车</v>
          </cell>
          <cell r="E4418" t="str">
            <v>固定资产-模具、检具、工装-制造费用</v>
          </cell>
        </row>
        <row r="4418">
          <cell r="J4418">
            <v>18.3333333333333</v>
          </cell>
          <cell r="K4418" t="str">
            <v>2021-12-27</v>
          </cell>
        </row>
        <row r="4418">
          <cell r="O4418">
            <v>1061.95</v>
          </cell>
        </row>
        <row r="4418">
          <cell r="R4418">
            <v>1061.95</v>
          </cell>
        </row>
        <row r="4418">
          <cell r="X4418">
            <v>918.98</v>
          </cell>
        </row>
        <row r="4418">
          <cell r="Z4418" t="str">
            <v>3THB01025198</v>
          </cell>
        </row>
        <row r="4419">
          <cell r="D4419" t="str">
            <v>靠背骨架工装车</v>
          </cell>
          <cell r="E4419" t="str">
            <v>固定资产-模具、检具、工装-制造费用</v>
          </cell>
        </row>
        <row r="4419">
          <cell r="J4419">
            <v>18.3333333333333</v>
          </cell>
          <cell r="K4419" t="str">
            <v>2021-12-27</v>
          </cell>
        </row>
        <row r="4419">
          <cell r="O4419">
            <v>1061.95</v>
          </cell>
        </row>
        <row r="4419">
          <cell r="R4419">
            <v>1061.95</v>
          </cell>
        </row>
        <row r="4419">
          <cell r="X4419">
            <v>918.98</v>
          </cell>
        </row>
        <row r="4419">
          <cell r="Z4419" t="str">
            <v>3THB01025199</v>
          </cell>
        </row>
        <row r="4420">
          <cell r="D4420" t="str">
            <v>靠背骨架工装车</v>
          </cell>
          <cell r="E4420" t="str">
            <v>固定资产-模具、检具、工装-制造费用</v>
          </cell>
        </row>
        <row r="4420">
          <cell r="J4420">
            <v>18.3333333333333</v>
          </cell>
          <cell r="K4420" t="str">
            <v>2021-12-27</v>
          </cell>
        </row>
        <row r="4420">
          <cell r="O4420">
            <v>1061.95</v>
          </cell>
        </row>
        <row r="4420">
          <cell r="R4420">
            <v>1061.95</v>
          </cell>
        </row>
        <row r="4420">
          <cell r="X4420">
            <v>918.98</v>
          </cell>
        </row>
        <row r="4420">
          <cell r="Z4420" t="str">
            <v>3THB01025200</v>
          </cell>
        </row>
        <row r="4421">
          <cell r="D4421" t="str">
            <v>靠背骨架工装车</v>
          </cell>
          <cell r="E4421" t="str">
            <v>固定资产-模具、检具、工装-制造费用</v>
          </cell>
        </row>
        <row r="4421">
          <cell r="J4421">
            <v>18.3333333333333</v>
          </cell>
          <cell r="K4421" t="str">
            <v>2021-12-27</v>
          </cell>
        </row>
        <row r="4421">
          <cell r="O4421">
            <v>1061.95</v>
          </cell>
        </row>
        <row r="4421">
          <cell r="R4421">
            <v>1061.95</v>
          </cell>
        </row>
        <row r="4421">
          <cell r="X4421">
            <v>918.98</v>
          </cell>
        </row>
        <row r="4421">
          <cell r="Z4421" t="str">
            <v>3THB01025201</v>
          </cell>
        </row>
        <row r="4422">
          <cell r="D4422" t="str">
            <v>靠背骨架工装车</v>
          </cell>
          <cell r="E4422" t="str">
            <v>固定资产-模具、检具、工装-制造费用</v>
          </cell>
        </row>
        <row r="4422">
          <cell r="J4422">
            <v>18.3333333333333</v>
          </cell>
          <cell r="K4422" t="str">
            <v>2021-12-27</v>
          </cell>
        </row>
        <row r="4422">
          <cell r="O4422">
            <v>1061.95</v>
          </cell>
        </row>
        <row r="4422">
          <cell r="R4422">
            <v>1061.95</v>
          </cell>
        </row>
        <row r="4422">
          <cell r="X4422">
            <v>918.98</v>
          </cell>
        </row>
        <row r="4422">
          <cell r="Z4422" t="str">
            <v>3THB01025202</v>
          </cell>
        </row>
        <row r="4423">
          <cell r="D4423" t="str">
            <v>靠背骨架工装车</v>
          </cell>
          <cell r="E4423" t="str">
            <v>固定资产-模具、检具、工装-制造费用</v>
          </cell>
        </row>
        <row r="4423">
          <cell r="J4423">
            <v>18.3333333333333</v>
          </cell>
          <cell r="K4423" t="str">
            <v>2021-12-27</v>
          </cell>
        </row>
        <row r="4423">
          <cell r="O4423">
            <v>1061.95</v>
          </cell>
        </row>
        <row r="4423">
          <cell r="R4423">
            <v>1061.95</v>
          </cell>
        </row>
        <row r="4423">
          <cell r="X4423">
            <v>918.98</v>
          </cell>
        </row>
        <row r="4423">
          <cell r="Z4423" t="str">
            <v>3THB01025203</v>
          </cell>
        </row>
        <row r="4424">
          <cell r="D4424" t="str">
            <v>靠背骨架工装车</v>
          </cell>
          <cell r="E4424" t="str">
            <v>固定资产-模具、检具、工装-制造费用</v>
          </cell>
        </row>
        <row r="4424">
          <cell r="J4424">
            <v>18.3333333333333</v>
          </cell>
          <cell r="K4424" t="str">
            <v>2021-12-27</v>
          </cell>
        </row>
        <row r="4424">
          <cell r="O4424">
            <v>1061.95</v>
          </cell>
        </row>
        <row r="4424">
          <cell r="R4424">
            <v>1061.95</v>
          </cell>
        </row>
        <row r="4424">
          <cell r="X4424">
            <v>918.98</v>
          </cell>
        </row>
        <row r="4424">
          <cell r="Z4424" t="str">
            <v>3THB01025204</v>
          </cell>
        </row>
        <row r="4425">
          <cell r="D4425" t="str">
            <v>靠背骨架工装车</v>
          </cell>
          <cell r="E4425" t="str">
            <v>固定资产-模具、检具、工装-制造费用</v>
          </cell>
        </row>
        <row r="4425">
          <cell r="J4425">
            <v>18.3333333333333</v>
          </cell>
          <cell r="K4425" t="str">
            <v>2021-12-27</v>
          </cell>
        </row>
        <row r="4425">
          <cell r="O4425">
            <v>1061.95</v>
          </cell>
        </row>
        <row r="4425">
          <cell r="R4425">
            <v>1061.95</v>
          </cell>
        </row>
        <row r="4425">
          <cell r="X4425">
            <v>918.98</v>
          </cell>
        </row>
        <row r="4425">
          <cell r="Z4425" t="str">
            <v>3THB01025205</v>
          </cell>
        </row>
        <row r="4426">
          <cell r="D4426" t="str">
            <v>靠背骨架工装车</v>
          </cell>
          <cell r="E4426" t="str">
            <v>固定资产-模具、检具、工装-制造费用</v>
          </cell>
        </row>
        <row r="4426">
          <cell r="J4426">
            <v>18.3333333333333</v>
          </cell>
          <cell r="K4426" t="str">
            <v>2021-12-27</v>
          </cell>
        </row>
        <row r="4426">
          <cell r="O4426">
            <v>1061.95</v>
          </cell>
        </row>
        <row r="4426">
          <cell r="R4426">
            <v>1061.95</v>
          </cell>
        </row>
        <row r="4426">
          <cell r="X4426">
            <v>918.98</v>
          </cell>
        </row>
        <row r="4426">
          <cell r="Z4426" t="str">
            <v>3THB01025206</v>
          </cell>
        </row>
        <row r="4427">
          <cell r="D4427" t="str">
            <v>靠背骨架工装车</v>
          </cell>
          <cell r="E4427" t="str">
            <v>固定资产-模具、检具、工装-制造费用</v>
          </cell>
        </row>
        <row r="4427">
          <cell r="J4427">
            <v>18.3333333333333</v>
          </cell>
          <cell r="K4427" t="str">
            <v>2021-12-27</v>
          </cell>
        </row>
        <row r="4427">
          <cell r="O4427">
            <v>1061.95</v>
          </cell>
        </row>
        <row r="4427">
          <cell r="R4427">
            <v>1061.95</v>
          </cell>
        </row>
        <row r="4427">
          <cell r="X4427">
            <v>918.98</v>
          </cell>
        </row>
        <row r="4427">
          <cell r="Z4427" t="str">
            <v>3THB01025207</v>
          </cell>
        </row>
        <row r="4428">
          <cell r="D4428" t="str">
            <v>靠背骨架工装车</v>
          </cell>
          <cell r="E4428" t="str">
            <v>固定资产-模具、检具、工装-制造费用</v>
          </cell>
        </row>
        <row r="4428">
          <cell r="J4428">
            <v>18.3333333333333</v>
          </cell>
          <cell r="K4428" t="str">
            <v>2021-12-27</v>
          </cell>
        </row>
        <row r="4428">
          <cell r="O4428">
            <v>1061.95</v>
          </cell>
        </row>
        <row r="4428">
          <cell r="R4428">
            <v>1061.95</v>
          </cell>
        </row>
        <row r="4428">
          <cell r="X4428">
            <v>918.98</v>
          </cell>
        </row>
        <row r="4428">
          <cell r="Z4428" t="str">
            <v>3THB01025208</v>
          </cell>
        </row>
        <row r="4429">
          <cell r="D4429" t="str">
            <v>靠背骨架工装车</v>
          </cell>
          <cell r="E4429" t="str">
            <v>固定资产-模具、检具、工装-制造费用</v>
          </cell>
        </row>
        <row r="4429">
          <cell r="J4429">
            <v>18.3333333333333</v>
          </cell>
          <cell r="K4429" t="str">
            <v>2021-12-27</v>
          </cell>
        </row>
        <row r="4429">
          <cell r="O4429">
            <v>1061.95</v>
          </cell>
        </row>
        <row r="4429">
          <cell r="R4429">
            <v>1061.95</v>
          </cell>
        </row>
        <row r="4429">
          <cell r="X4429">
            <v>918.98</v>
          </cell>
        </row>
        <row r="4429">
          <cell r="Z4429" t="str">
            <v>3THB01025209</v>
          </cell>
        </row>
        <row r="4430">
          <cell r="D4430" t="str">
            <v>靠背骨架工装车</v>
          </cell>
          <cell r="E4430" t="str">
            <v>固定资产-模具、检具、工装-制造费用</v>
          </cell>
        </row>
        <row r="4430">
          <cell r="J4430">
            <v>18.3333333333333</v>
          </cell>
          <cell r="K4430" t="str">
            <v>2021-12-27</v>
          </cell>
        </row>
        <row r="4430">
          <cell r="O4430">
            <v>1061.95</v>
          </cell>
        </row>
        <row r="4430">
          <cell r="R4430">
            <v>1061.95</v>
          </cell>
        </row>
        <row r="4430">
          <cell r="X4430">
            <v>918.98</v>
          </cell>
        </row>
        <row r="4430">
          <cell r="Z4430" t="str">
            <v>3THB01025210</v>
          </cell>
        </row>
        <row r="4431">
          <cell r="D4431" t="str">
            <v>靠背骨架工装车</v>
          </cell>
          <cell r="E4431" t="str">
            <v>固定资产-模具、检具、工装-制造费用</v>
          </cell>
        </row>
        <row r="4431">
          <cell r="J4431">
            <v>18.3333333333333</v>
          </cell>
          <cell r="K4431" t="str">
            <v>2021-12-27</v>
          </cell>
        </row>
        <row r="4431">
          <cell r="O4431">
            <v>1061.95</v>
          </cell>
        </row>
        <row r="4431">
          <cell r="R4431">
            <v>1061.95</v>
          </cell>
        </row>
        <row r="4431">
          <cell r="X4431">
            <v>918.98</v>
          </cell>
        </row>
        <row r="4431">
          <cell r="Z4431" t="str">
            <v>3THB01025211</v>
          </cell>
        </row>
        <row r="4432">
          <cell r="D4432" t="str">
            <v>靠背骨架工装车</v>
          </cell>
          <cell r="E4432" t="str">
            <v>固定资产-模具、检具、工装-制造费用</v>
          </cell>
        </row>
        <row r="4432">
          <cell r="J4432">
            <v>18.3333333333333</v>
          </cell>
          <cell r="K4432" t="str">
            <v>2021-12-27</v>
          </cell>
        </row>
        <row r="4432">
          <cell r="O4432">
            <v>1061.95</v>
          </cell>
        </row>
        <row r="4432">
          <cell r="R4432">
            <v>1061.95</v>
          </cell>
        </row>
        <row r="4432">
          <cell r="X4432">
            <v>918.98</v>
          </cell>
        </row>
        <row r="4432">
          <cell r="Z4432" t="str">
            <v>3THB01025212</v>
          </cell>
        </row>
        <row r="4433">
          <cell r="D4433" t="str">
            <v>靠背骨架工装车</v>
          </cell>
          <cell r="E4433" t="str">
            <v>固定资产-模具、检具、工装-制造费用</v>
          </cell>
        </row>
        <row r="4433">
          <cell r="J4433">
            <v>18.3333333333333</v>
          </cell>
          <cell r="K4433" t="str">
            <v>2021-12-27</v>
          </cell>
        </row>
        <row r="4433">
          <cell r="O4433">
            <v>1061.95</v>
          </cell>
        </row>
        <row r="4433">
          <cell r="R4433">
            <v>1061.95</v>
          </cell>
        </row>
        <row r="4433">
          <cell r="X4433">
            <v>918.99</v>
          </cell>
        </row>
        <row r="4433">
          <cell r="Z4433" t="str">
            <v>3THB01025213</v>
          </cell>
        </row>
        <row r="4434">
          <cell r="D4434" t="str">
            <v>靠背骨架工装车</v>
          </cell>
          <cell r="E4434" t="str">
            <v>固定资产-模具、检具、工装-制造费用</v>
          </cell>
        </row>
        <row r="4434">
          <cell r="J4434">
            <v>18.3333333333333</v>
          </cell>
          <cell r="K4434" t="str">
            <v>2021-12-27</v>
          </cell>
        </row>
        <row r="4434">
          <cell r="O4434">
            <v>1061.95</v>
          </cell>
        </row>
        <row r="4434">
          <cell r="R4434">
            <v>1061.95</v>
          </cell>
        </row>
        <row r="4434">
          <cell r="X4434">
            <v>918.99</v>
          </cell>
        </row>
        <row r="4434">
          <cell r="Z4434" t="str">
            <v>3THB01025214</v>
          </cell>
        </row>
        <row r="4435">
          <cell r="D4435" t="str">
            <v>靠背骨架工装车</v>
          </cell>
          <cell r="E4435" t="str">
            <v>固定资产-模具、检具、工装-制造费用</v>
          </cell>
        </row>
        <row r="4435">
          <cell r="J4435">
            <v>18.3333333333333</v>
          </cell>
          <cell r="K4435" t="str">
            <v>2021-12-27</v>
          </cell>
        </row>
        <row r="4435">
          <cell r="O4435">
            <v>1061.95</v>
          </cell>
        </row>
        <row r="4435">
          <cell r="R4435">
            <v>1061.95</v>
          </cell>
        </row>
        <row r="4435">
          <cell r="X4435">
            <v>918.99</v>
          </cell>
        </row>
        <row r="4435">
          <cell r="Z4435" t="str">
            <v>3THB01025215</v>
          </cell>
        </row>
        <row r="4436">
          <cell r="D4436" t="str">
            <v>靠背骨架工装车</v>
          </cell>
          <cell r="E4436" t="str">
            <v>固定资产-模具、检具、工装-制造费用</v>
          </cell>
        </row>
        <row r="4436">
          <cell r="J4436">
            <v>18.3333333333333</v>
          </cell>
          <cell r="K4436" t="str">
            <v>2021-12-27</v>
          </cell>
        </row>
        <row r="4436">
          <cell r="O4436">
            <v>1061.95</v>
          </cell>
        </row>
        <row r="4436">
          <cell r="R4436">
            <v>1061.95</v>
          </cell>
        </row>
        <row r="4436">
          <cell r="X4436">
            <v>918.99</v>
          </cell>
        </row>
        <row r="4436">
          <cell r="Z4436" t="str">
            <v>3THB01025216</v>
          </cell>
        </row>
        <row r="4437">
          <cell r="D4437" t="str">
            <v>奥杰支腿折弯模具</v>
          </cell>
          <cell r="E4437" t="str">
            <v>固定资产-模具、检具、工装-制造费用</v>
          </cell>
        </row>
        <row r="4437">
          <cell r="J4437">
            <v>18.3333333333333</v>
          </cell>
          <cell r="K4437" t="str">
            <v>2021-12-27</v>
          </cell>
        </row>
        <row r="4437">
          <cell r="O4437">
            <v>6637.17</v>
          </cell>
        </row>
        <row r="4437">
          <cell r="R4437">
            <v>6637.17</v>
          </cell>
        </row>
        <row r="4437">
          <cell r="X4437">
            <v>5743.99</v>
          </cell>
        </row>
        <row r="4437">
          <cell r="Z4437" t="str">
            <v>3THB01045217</v>
          </cell>
        </row>
        <row r="4438">
          <cell r="D4438" t="str">
            <v>升降调节左侧固定钣金-落料</v>
          </cell>
          <cell r="E4438" t="str">
            <v>固定资产-模具、检具、工装-制造费用</v>
          </cell>
        </row>
        <row r="4438">
          <cell r="J4438">
            <v>18.3333333333333</v>
          </cell>
          <cell r="K4438" t="str">
            <v>2021-12-27</v>
          </cell>
        </row>
        <row r="4438">
          <cell r="O4438">
            <v>5500</v>
          </cell>
        </row>
        <row r="4438">
          <cell r="R4438">
            <v>5500</v>
          </cell>
        </row>
        <row r="4438">
          <cell r="X4438">
            <v>4759.82</v>
          </cell>
        </row>
        <row r="4438">
          <cell r="Z4438" t="str">
            <v>3THB01115218</v>
          </cell>
        </row>
        <row r="4439">
          <cell r="D4439" t="str">
            <v>升降调节右侧固定钣金-落料</v>
          </cell>
          <cell r="E4439" t="str">
            <v>固定资产-模具、检具、工装-制造费用</v>
          </cell>
        </row>
        <row r="4439">
          <cell r="J4439">
            <v>18.3333333333333</v>
          </cell>
          <cell r="K4439" t="str">
            <v>2021-12-27</v>
          </cell>
        </row>
        <row r="4439">
          <cell r="O4439">
            <v>5500</v>
          </cell>
        </row>
        <row r="4439">
          <cell r="R4439">
            <v>5500</v>
          </cell>
        </row>
        <row r="4439">
          <cell r="X4439">
            <v>4759.82</v>
          </cell>
        </row>
        <row r="4439">
          <cell r="Z4439" t="str">
            <v>3THB01115219</v>
          </cell>
        </row>
        <row r="4440">
          <cell r="D4440" t="str">
            <v>升降调节右侧固定钣金-成型</v>
          </cell>
          <cell r="E4440" t="str">
            <v>固定资产-模具、检具、工装-制造费用</v>
          </cell>
        </row>
        <row r="4440">
          <cell r="J4440">
            <v>18.3333333333333</v>
          </cell>
          <cell r="K4440" t="str">
            <v>2021-12-27</v>
          </cell>
        </row>
        <row r="4440">
          <cell r="O4440">
            <v>3800</v>
          </cell>
        </row>
        <row r="4440">
          <cell r="R4440">
            <v>3800</v>
          </cell>
        </row>
        <row r="4440">
          <cell r="X4440">
            <v>3288.64</v>
          </cell>
        </row>
        <row r="4440">
          <cell r="Z4440" t="str">
            <v>3THB01115220</v>
          </cell>
        </row>
        <row r="4441">
          <cell r="D4441" t="str">
            <v>升降调节左侧固定钣金-成型</v>
          </cell>
          <cell r="E4441" t="str">
            <v>固定资产-模具、检具、工装-制造费用</v>
          </cell>
        </row>
        <row r="4441">
          <cell r="J4441">
            <v>18.3333333333333</v>
          </cell>
          <cell r="K4441" t="str">
            <v>2021-12-27</v>
          </cell>
        </row>
        <row r="4441">
          <cell r="O4441">
            <v>3800</v>
          </cell>
        </row>
        <row r="4441">
          <cell r="R4441">
            <v>3800</v>
          </cell>
        </row>
        <row r="4441">
          <cell r="X4441">
            <v>3288.64</v>
          </cell>
        </row>
        <row r="4441">
          <cell r="Z4441" t="str">
            <v>3THB01115221</v>
          </cell>
        </row>
        <row r="4442">
          <cell r="D4442" t="str">
            <v>升降调节右侧固定钣金-右成型</v>
          </cell>
          <cell r="E4442" t="str">
            <v>固定资产-模具、检具、工装-制造费用</v>
          </cell>
        </row>
        <row r="4442">
          <cell r="J4442">
            <v>18.3333333333333</v>
          </cell>
          <cell r="K4442" t="str">
            <v>2021-12-27</v>
          </cell>
        </row>
        <row r="4442">
          <cell r="O4442">
            <v>4000</v>
          </cell>
        </row>
        <row r="4442">
          <cell r="R4442">
            <v>4000</v>
          </cell>
        </row>
        <row r="4442">
          <cell r="X4442">
            <v>3461.61</v>
          </cell>
        </row>
        <row r="4442">
          <cell r="Z4442" t="str">
            <v>3THB01115222</v>
          </cell>
        </row>
        <row r="4443">
          <cell r="D4443" t="str">
            <v>升降调节右侧固定钣金-成型2</v>
          </cell>
          <cell r="E4443" t="str">
            <v>固定资产-模具、检具、工装-制造费用</v>
          </cell>
        </row>
        <row r="4443">
          <cell r="J4443">
            <v>18.3333333333333</v>
          </cell>
          <cell r="K4443" t="str">
            <v>2021-12-27</v>
          </cell>
        </row>
        <row r="4443">
          <cell r="O4443">
            <v>5500</v>
          </cell>
        </row>
        <row r="4443">
          <cell r="R4443">
            <v>5500</v>
          </cell>
        </row>
        <row r="4443">
          <cell r="X4443">
            <v>4759.82</v>
          </cell>
        </row>
        <row r="4443">
          <cell r="Z4443" t="str">
            <v>3THB01115223</v>
          </cell>
        </row>
        <row r="4444">
          <cell r="D4444" t="str">
            <v>右侧扶手发泡</v>
          </cell>
          <cell r="E4444" t="str">
            <v>固定资产-模具、检具、工装-制造费用</v>
          </cell>
        </row>
        <row r="4444">
          <cell r="J4444">
            <v>18.2666666666667</v>
          </cell>
          <cell r="K4444" t="str">
            <v>2021-12-29</v>
          </cell>
        </row>
        <row r="4444">
          <cell r="O4444">
            <v>7522.12</v>
          </cell>
        </row>
        <row r="4444">
          <cell r="R4444">
            <v>7522.12</v>
          </cell>
        </row>
        <row r="4444">
          <cell r="X4444">
            <v>5497.42</v>
          </cell>
        </row>
        <row r="4444">
          <cell r="Z4444" t="str">
            <v>2THB01115224</v>
          </cell>
        </row>
        <row r="4445">
          <cell r="D4445" t="str">
            <v>统帅驾驶员靠背（通风&amp;不通风）发泡模具</v>
          </cell>
          <cell r="E4445" t="str">
            <v>固定资产-模具、检具、工装-制造费用</v>
          </cell>
        </row>
        <row r="4445">
          <cell r="J4445">
            <v>18.2</v>
          </cell>
          <cell r="K4445" t="str">
            <v>2021-12-31</v>
          </cell>
        </row>
        <row r="4445">
          <cell r="O4445">
            <v>38938.05</v>
          </cell>
        </row>
        <row r="4445">
          <cell r="R4445">
            <v>38938.05</v>
          </cell>
        </row>
        <row r="4445">
          <cell r="X4445">
            <v>33697.63</v>
          </cell>
        </row>
        <row r="4445">
          <cell r="Z4445" t="str">
            <v>1THB01075225</v>
          </cell>
        </row>
        <row r="4446">
          <cell r="D4446" t="str">
            <v>统帅驾驶员座垫（通风&amp;不通风）发泡模具</v>
          </cell>
          <cell r="E4446" t="str">
            <v>固定资产-模具、检具、工装-制造费用</v>
          </cell>
        </row>
        <row r="4446">
          <cell r="J4446">
            <v>18.2</v>
          </cell>
          <cell r="K4446" t="str">
            <v>2021-12-31</v>
          </cell>
        </row>
        <row r="4446">
          <cell r="O4446">
            <v>30973.45</v>
          </cell>
        </row>
        <row r="4446">
          <cell r="R4446">
            <v>30973.45</v>
          </cell>
        </row>
        <row r="4446">
          <cell r="X4446">
            <v>26804.88</v>
          </cell>
        </row>
        <row r="4446">
          <cell r="Z4446" t="str">
            <v>1THB01075226</v>
          </cell>
        </row>
        <row r="4447">
          <cell r="D4447" t="str">
            <v>统帅副驾驶员靠背发泡模具</v>
          </cell>
          <cell r="E4447" t="str">
            <v>固定资产-模具、检具、工装-制造费用</v>
          </cell>
        </row>
        <row r="4447">
          <cell r="J4447">
            <v>18.2</v>
          </cell>
          <cell r="K4447" t="str">
            <v>2021-12-31</v>
          </cell>
        </row>
        <row r="4447">
          <cell r="O4447">
            <v>28318.58</v>
          </cell>
        </row>
        <row r="4447">
          <cell r="R4447">
            <v>28318.58</v>
          </cell>
        </row>
        <row r="4447">
          <cell r="X4447">
            <v>24507.35</v>
          </cell>
        </row>
        <row r="4447">
          <cell r="Z4447" t="str">
            <v>1THB01075227</v>
          </cell>
        </row>
        <row r="4448">
          <cell r="D4448" t="str">
            <v>统帅中间座靠背泡沫总成发泡模具</v>
          </cell>
          <cell r="E4448" t="str">
            <v>固定资产-模具、检具、工装-制造费用</v>
          </cell>
        </row>
        <row r="4448">
          <cell r="J4448">
            <v>18.2</v>
          </cell>
          <cell r="K4448" t="str">
            <v>2021-12-31</v>
          </cell>
        </row>
        <row r="4448">
          <cell r="O4448">
            <v>23008.85</v>
          </cell>
        </row>
        <row r="4448">
          <cell r="R4448">
            <v>23008.85</v>
          </cell>
        </row>
        <row r="4448">
          <cell r="X4448">
            <v>19912.3</v>
          </cell>
        </row>
        <row r="4448">
          <cell r="Z4448" t="str">
            <v>1THB01075228</v>
          </cell>
        </row>
        <row r="4449">
          <cell r="D4449" t="str">
            <v>统帅副驾双人座垫发泡模具</v>
          </cell>
          <cell r="E4449" t="str">
            <v>固定资产-模具、检具、工装-制造费用</v>
          </cell>
        </row>
        <row r="4449">
          <cell r="J4449">
            <v>18.2</v>
          </cell>
          <cell r="K4449" t="str">
            <v>2021-12-31</v>
          </cell>
        </row>
        <row r="4449">
          <cell r="O4449">
            <v>28318.58</v>
          </cell>
        </row>
        <row r="4449">
          <cell r="R4449">
            <v>28318.58</v>
          </cell>
        </row>
        <row r="4449">
          <cell r="X4449">
            <v>24507.35</v>
          </cell>
        </row>
        <row r="4449">
          <cell r="Z4449" t="str">
            <v>1THB01075229</v>
          </cell>
        </row>
        <row r="4450">
          <cell r="D4450" t="str">
            <v>T5/T7主副驾靠背发泡模具</v>
          </cell>
          <cell r="E4450" t="str">
            <v>固定资产-模具、检具、工装-制造费用</v>
          </cell>
        </row>
        <row r="4450">
          <cell r="J4450">
            <v>18.2</v>
          </cell>
          <cell r="K4450" t="str">
            <v>2021-12-31</v>
          </cell>
        </row>
        <row r="4450">
          <cell r="O4450">
            <v>33628.32</v>
          </cell>
        </row>
        <row r="4450">
          <cell r="R4450">
            <v>33628.32</v>
          </cell>
        </row>
        <row r="4450">
          <cell r="X4450">
            <v>29102.58</v>
          </cell>
        </row>
        <row r="4450">
          <cell r="Z4450" t="str">
            <v>1THB01075230</v>
          </cell>
        </row>
        <row r="4451">
          <cell r="D4451" t="str">
            <v>T5/T7坐垫泡沫总成发泡模具</v>
          </cell>
          <cell r="E4451" t="str">
            <v>固定资产-模具、检具、工装-制造费用</v>
          </cell>
        </row>
        <row r="4451">
          <cell r="J4451">
            <v>18.2</v>
          </cell>
          <cell r="K4451" t="str">
            <v>2021-12-31</v>
          </cell>
        </row>
        <row r="4451">
          <cell r="O4451">
            <v>18584.07</v>
          </cell>
        </row>
        <row r="4451">
          <cell r="R4451">
            <v>18584.07</v>
          </cell>
        </row>
        <row r="4451">
          <cell r="X4451">
            <v>16083.03</v>
          </cell>
        </row>
        <row r="4451">
          <cell r="Z4451" t="str">
            <v>1THB01075231</v>
          </cell>
        </row>
        <row r="4452">
          <cell r="D4452" t="str">
            <v>T5/T7主副驾靠背总成发泡模具</v>
          </cell>
          <cell r="E4452" t="str">
            <v>固定资产-模具、检具、工装-制造费用</v>
          </cell>
        </row>
        <row r="4452">
          <cell r="J4452">
            <v>18.2</v>
          </cell>
          <cell r="K4452" t="str">
            <v>2021-12-31</v>
          </cell>
        </row>
        <row r="4452">
          <cell r="O4452">
            <v>31858.41</v>
          </cell>
        </row>
        <row r="4452">
          <cell r="R4452">
            <v>31858.41</v>
          </cell>
        </row>
        <row r="4452">
          <cell r="X4452">
            <v>27570.84</v>
          </cell>
        </row>
        <row r="4452">
          <cell r="Z4452" t="str">
            <v>1THB01075232</v>
          </cell>
        </row>
        <row r="4453">
          <cell r="D4453" t="str">
            <v>T5/T7主副驾靠背总成托架</v>
          </cell>
          <cell r="E4453" t="str">
            <v>固定资产-模具、检具、工装-制造费用</v>
          </cell>
        </row>
        <row r="4453">
          <cell r="J4453">
            <v>18.2</v>
          </cell>
          <cell r="K4453" t="str">
            <v>2021-12-31</v>
          </cell>
        </row>
        <row r="4453">
          <cell r="O4453">
            <v>1769.91</v>
          </cell>
        </row>
        <row r="4453">
          <cell r="R4453">
            <v>1769.91</v>
          </cell>
        </row>
        <row r="4453">
          <cell r="X4453">
            <v>1531.74</v>
          </cell>
        </row>
        <row r="4453">
          <cell r="Z4453" t="str">
            <v>1THB01075233</v>
          </cell>
        </row>
        <row r="4454">
          <cell r="D4454" t="str">
            <v>T5/T7坐垫泡沫总成发泡模具</v>
          </cell>
          <cell r="E4454" t="str">
            <v>固定资产-模具、检具、工装-制造费用</v>
          </cell>
        </row>
        <row r="4454">
          <cell r="J4454">
            <v>18.2</v>
          </cell>
          <cell r="K4454" t="str">
            <v>2021-12-31</v>
          </cell>
        </row>
        <row r="4454">
          <cell r="O4454">
            <v>18584.07</v>
          </cell>
        </row>
        <row r="4454">
          <cell r="R4454">
            <v>18584.07</v>
          </cell>
        </row>
        <row r="4454">
          <cell r="X4454">
            <v>16083.03</v>
          </cell>
        </row>
        <row r="4454">
          <cell r="Z4454" t="str">
            <v>1THB01075234</v>
          </cell>
        </row>
        <row r="4455">
          <cell r="D4455" t="str">
            <v>T5/T7头枕泡沫总成发泡模具</v>
          </cell>
          <cell r="E4455" t="str">
            <v>固定资产-模具、检具、工装-制造费用</v>
          </cell>
        </row>
        <row r="4455">
          <cell r="J4455">
            <v>18.2</v>
          </cell>
          <cell r="K4455" t="str">
            <v>2021-12-31</v>
          </cell>
        </row>
        <row r="4455">
          <cell r="O4455">
            <v>12389.38</v>
          </cell>
        </row>
        <row r="4455">
          <cell r="R4455">
            <v>12389.38</v>
          </cell>
        </row>
        <row r="4455">
          <cell r="X4455">
            <v>10722.02</v>
          </cell>
        </row>
        <row r="4455">
          <cell r="Z4455" t="str">
            <v>1THB01075235</v>
          </cell>
        </row>
        <row r="4456">
          <cell r="D4456" t="str">
            <v>一体头枕坐垫</v>
          </cell>
          <cell r="E4456" t="str">
            <v>固定资产-模具、检具、工装-制造费用</v>
          </cell>
        </row>
        <row r="4456">
          <cell r="J4456">
            <v>17.4666666666667</v>
          </cell>
          <cell r="K4456" t="str">
            <v>2022-01-22</v>
          </cell>
        </row>
        <row r="4456">
          <cell r="O4456">
            <v>33628.32</v>
          </cell>
        </row>
        <row r="4456">
          <cell r="R4456">
            <v>33628.32</v>
          </cell>
        </row>
        <row r="4456">
          <cell r="X4456">
            <v>29368.8</v>
          </cell>
        </row>
        <row r="4456">
          <cell r="Z4456" t="str">
            <v>1THB01075254</v>
          </cell>
        </row>
        <row r="4457">
          <cell r="D4457" t="str">
            <v>分体头枕坐垫</v>
          </cell>
          <cell r="E4457" t="str">
            <v>固定资产-模具、检具、工装-制造费用</v>
          </cell>
        </row>
        <row r="4457">
          <cell r="J4457">
            <v>17.4666666666667</v>
          </cell>
          <cell r="K4457" t="str">
            <v>2022-01-22</v>
          </cell>
        </row>
        <row r="4457">
          <cell r="O4457">
            <v>33628.32</v>
          </cell>
        </row>
        <row r="4457">
          <cell r="R4457">
            <v>33628.32</v>
          </cell>
        </row>
        <row r="4457">
          <cell r="X4457">
            <v>29368.8</v>
          </cell>
        </row>
        <row r="4457">
          <cell r="Z4457" t="str">
            <v>1THB01075255</v>
          </cell>
        </row>
        <row r="4458">
          <cell r="D4458" t="str">
            <v>坐垫模具</v>
          </cell>
          <cell r="E4458" t="str">
            <v>固定资产-模具、检具、工装-制造费用</v>
          </cell>
        </row>
        <row r="4458">
          <cell r="J4458">
            <v>17.4666666666667</v>
          </cell>
          <cell r="K4458" t="str">
            <v>2022-01-22</v>
          </cell>
        </row>
        <row r="4458">
          <cell r="O4458">
            <v>34513.25</v>
          </cell>
        </row>
        <row r="4458">
          <cell r="R4458">
            <v>34513.25</v>
          </cell>
        </row>
        <row r="4458">
          <cell r="X4458">
            <v>30141.57</v>
          </cell>
        </row>
        <row r="4458">
          <cell r="Z4458" t="str">
            <v>1THB01075256</v>
          </cell>
        </row>
        <row r="4459">
          <cell r="D4459" t="str">
            <v>中间靠背骨架焊接总成检具</v>
          </cell>
          <cell r="E4459" t="str">
            <v>固定资产-模具、检具、工装-制造费用</v>
          </cell>
        </row>
        <row r="4459">
          <cell r="J4459">
            <v>17.4333333333333</v>
          </cell>
          <cell r="K4459" t="str">
            <v>2022-01-23</v>
          </cell>
        </row>
        <row r="4459">
          <cell r="O4459">
            <v>7964.6</v>
          </cell>
        </row>
        <row r="4459">
          <cell r="R4459">
            <v>7964.6</v>
          </cell>
        </row>
        <row r="4459">
          <cell r="X4459">
            <v>5946.84</v>
          </cell>
        </row>
        <row r="4459">
          <cell r="Z4459" t="str">
            <v>1THB01025253</v>
          </cell>
        </row>
        <row r="4460">
          <cell r="D4460" t="str">
            <v>驾驶员靠背上骨架焊接总成检具</v>
          </cell>
          <cell r="E4460" t="str">
            <v>固定资产-模具、检具、工装-制造费用</v>
          </cell>
        </row>
        <row r="4460">
          <cell r="J4460">
            <v>17.4333333333333</v>
          </cell>
          <cell r="K4460" t="str">
            <v>2022-01-23</v>
          </cell>
        </row>
        <row r="4460">
          <cell r="O4460">
            <v>8407.08</v>
          </cell>
        </row>
        <row r="4460">
          <cell r="R4460">
            <v>8407.08</v>
          </cell>
        </row>
        <row r="4460">
          <cell r="X4460">
            <v>6277.32</v>
          </cell>
        </row>
        <row r="4460">
          <cell r="Z4460" t="str">
            <v>3THB01025249</v>
          </cell>
        </row>
        <row r="4461">
          <cell r="D4461" t="str">
            <v>驾驶员座椅前横梁总成检具</v>
          </cell>
          <cell r="E4461" t="str">
            <v>固定资产-模具、检具、工装-制造费用</v>
          </cell>
        </row>
        <row r="4461">
          <cell r="J4461">
            <v>17.4333333333333</v>
          </cell>
          <cell r="K4461" t="str">
            <v>2022-01-23</v>
          </cell>
        </row>
        <row r="4461">
          <cell r="O4461">
            <v>6637.17</v>
          </cell>
        </row>
        <row r="4461">
          <cell r="R4461">
            <v>6637.17</v>
          </cell>
        </row>
        <row r="4461">
          <cell r="X4461">
            <v>4955.73</v>
          </cell>
        </row>
        <row r="4461">
          <cell r="Z4461" t="str">
            <v>3THB01025250</v>
          </cell>
        </row>
        <row r="4462">
          <cell r="D4462" t="str">
            <v>副驾驶靠背骨架焊接总成检具</v>
          </cell>
          <cell r="E4462" t="str">
            <v>固定资产-模具、检具、工装-制造费用</v>
          </cell>
        </row>
        <row r="4462">
          <cell r="J4462">
            <v>17.4333333333333</v>
          </cell>
          <cell r="K4462" t="str">
            <v>2022-01-23</v>
          </cell>
        </row>
        <row r="4462">
          <cell r="O4462">
            <v>7964.6</v>
          </cell>
        </row>
        <row r="4462">
          <cell r="R4462">
            <v>7964.6</v>
          </cell>
        </row>
        <row r="4462">
          <cell r="X4462">
            <v>5946.84</v>
          </cell>
        </row>
        <row r="4462">
          <cell r="Z4462" t="str">
            <v>3THB01025251</v>
          </cell>
        </row>
        <row r="4463">
          <cell r="D4463" t="str">
            <v>中间靠背骨架焊接总成检具</v>
          </cell>
          <cell r="E4463" t="str">
            <v>固定资产-模具、检具、工装-制造费用</v>
          </cell>
        </row>
        <row r="4463">
          <cell r="J4463">
            <v>17.4333333333333</v>
          </cell>
          <cell r="K4463" t="str">
            <v>2022-01-23</v>
          </cell>
        </row>
        <row r="4463">
          <cell r="O4463">
            <v>7522.12</v>
          </cell>
        </row>
        <row r="4463">
          <cell r="R4463">
            <v>7522.12</v>
          </cell>
        </row>
        <row r="4463">
          <cell r="X4463">
            <v>5616.52</v>
          </cell>
        </row>
        <row r="4463">
          <cell r="Z4463" t="str">
            <v>3THB01025252</v>
          </cell>
        </row>
        <row r="4464">
          <cell r="D4464" t="str">
            <v>副司机座框总成检具</v>
          </cell>
          <cell r="E4464" t="str">
            <v>固定资产-模具、检具、工装-制造费用</v>
          </cell>
        </row>
        <row r="4464">
          <cell r="J4464">
            <v>17.4</v>
          </cell>
          <cell r="K4464" t="str">
            <v>2022-01-24</v>
          </cell>
        </row>
        <row r="4464">
          <cell r="O4464">
            <v>8672.57</v>
          </cell>
        </row>
        <row r="4464">
          <cell r="R4464">
            <v>8672.57</v>
          </cell>
        </row>
        <row r="4464">
          <cell r="X4464">
            <v>6475.45</v>
          </cell>
        </row>
        <row r="4464">
          <cell r="Z4464" t="str">
            <v>3THB01025244</v>
          </cell>
        </row>
        <row r="4465">
          <cell r="D4465" t="str">
            <v>座框左边板总成检具</v>
          </cell>
          <cell r="E4465" t="str">
            <v>固定资产-模具、检具、工装-制造费用</v>
          </cell>
        </row>
        <row r="4465">
          <cell r="J4465">
            <v>17.4</v>
          </cell>
          <cell r="K4465" t="str">
            <v>2022-01-24</v>
          </cell>
        </row>
        <row r="4465">
          <cell r="O4465">
            <v>5486.73</v>
          </cell>
        </row>
        <row r="4465">
          <cell r="R4465">
            <v>5486.73</v>
          </cell>
        </row>
        <row r="4465">
          <cell r="X4465">
            <v>4096.81</v>
          </cell>
        </row>
        <row r="4465">
          <cell r="Z4465" t="str">
            <v>3THB01025245</v>
          </cell>
        </row>
        <row r="4466">
          <cell r="D4466" t="str">
            <v>座框右边板总成检具</v>
          </cell>
          <cell r="E4466" t="str">
            <v>固定资产-模具、检具、工装-制造费用</v>
          </cell>
        </row>
        <row r="4466">
          <cell r="J4466">
            <v>17.4</v>
          </cell>
          <cell r="K4466" t="str">
            <v>2022-01-24</v>
          </cell>
        </row>
        <row r="4466">
          <cell r="O4466">
            <v>5486.73</v>
          </cell>
        </row>
        <row r="4466">
          <cell r="R4466">
            <v>5486.73</v>
          </cell>
        </row>
        <row r="4466">
          <cell r="X4466">
            <v>4096.81</v>
          </cell>
        </row>
        <row r="4466">
          <cell r="Z4466" t="str">
            <v>3THB01025246</v>
          </cell>
        </row>
        <row r="4467">
          <cell r="D4467" t="str">
            <v>主调角器总成检具</v>
          </cell>
          <cell r="E4467" t="str">
            <v>固定资产-模具、检具、工装-制造费用</v>
          </cell>
        </row>
        <row r="4467">
          <cell r="J4467">
            <v>17.4</v>
          </cell>
          <cell r="K4467" t="str">
            <v>2022-01-24</v>
          </cell>
        </row>
        <row r="4467">
          <cell r="O4467">
            <v>8407.08</v>
          </cell>
        </row>
        <row r="4467">
          <cell r="R4467">
            <v>8407.08</v>
          </cell>
        </row>
        <row r="4467">
          <cell r="X4467">
            <v>6277.32</v>
          </cell>
        </row>
        <row r="4467">
          <cell r="Z4467" t="str">
            <v>3THB01025247</v>
          </cell>
        </row>
        <row r="4468">
          <cell r="D4468" t="str">
            <v>副驾底支架焊接总成检具</v>
          </cell>
          <cell r="E4468" t="str">
            <v>固定资产-模具、检具、工装-制造费用</v>
          </cell>
        </row>
        <row r="4468">
          <cell r="J4468">
            <v>17.4</v>
          </cell>
          <cell r="K4468" t="str">
            <v>2022-01-24</v>
          </cell>
        </row>
        <row r="4468">
          <cell r="O4468">
            <v>3362.83</v>
          </cell>
        </row>
        <row r="4468">
          <cell r="R4468">
            <v>3362.83</v>
          </cell>
        </row>
        <row r="4468">
          <cell r="X4468">
            <v>2510.99</v>
          </cell>
        </row>
        <row r="4468">
          <cell r="Z4468" t="str">
            <v>3THB01025248</v>
          </cell>
        </row>
        <row r="4469">
          <cell r="D4469" t="str">
            <v>1880副座椅总成检具</v>
          </cell>
          <cell r="E4469" t="str">
            <v>固定资产-模具、检具、工装-制造费用</v>
          </cell>
        </row>
        <row r="4469">
          <cell r="J4469">
            <v>17.3666666666667</v>
          </cell>
          <cell r="K4469" t="str">
            <v>2022-01-25</v>
          </cell>
        </row>
        <row r="4469">
          <cell r="O4469">
            <v>19469.03</v>
          </cell>
        </row>
        <row r="4469">
          <cell r="R4469">
            <v>19469.03</v>
          </cell>
        </row>
        <row r="4469">
          <cell r="X4469">
            <v>14536.87</v>
          </cell>
        </row>
        <row r="4469">
          <cell r="Z4469" t="str">
            <v>3THB01025237</v>
          </cell>
        </row>
        <row r="4470">
          <cell r="D4470" t="str">
            <v>副驾靠背骨架焊接总成检具</v>
          </cell>
          <cell r="E4470" t="str">
            <v>固定资产-模具、检具、工装-制造费用</v>
          </cell>
        </row>
        <row r="4470">
          <cell r="J4470">
            <v>17.3666666666667</v>
          </cell>
          <cell r="K4470" t="str">
            <v>2022-01-25</v>
          </cell>
        </row>
        <row r="4470">
          <cell r="O4470">
            <v>18584.07</v>
          </cell>
        </row>
        <row r="4470">
          <cell r="R4470">
            <v>18584.07</v>
          </cell>
        </row>
        <row r="4470">
          <cell r="X4470">
            <v>13876.07</v>
          </cell>
        </row>
        <row r="4470">
          <cell r="Z4470" t="str">
            <v>3THB01025238</v>
          </cell>
        </row>
        <row r="4471">
          <cell r="D4471" t="str">
            <v>副驾靠背主管检具</v>
          </cell>
          <cell r="E4471" t="str">
            <v>固定资产-模具、检具、工装-制造费用</v>
          </cell>
        </row>
        <row r="4471">
          <cell r="J4471">
            <v>17.3666666666667</v>
          </cell>
          <cell r="K4471" t="str">
            <v>2022-01-25</v>
          </cell>
        </row>
        <row r="4471">
          <cell r="O4471">
            <v>10619.47</v>
          </cell>
        </row>
        <row r="4471">
          <cell r="R4471">
            <v>10619.47</v>
          </cell>
        </row>
        <row r="4471">
          <cell r="X4471">
            <v>7929.23</v>
          </cell>
        </row>
        <row r="4471">
          <cell r="Z4471" t="str">
            <v>3THB01025239</v>
          </cell>
        </row>
        <row r="4472">
          <cell r="D4472" t="str">
            <v>副驾左侧调角器焊接总成检具</v>
          </cell>
          <cell r="E4472" t="str">
            <v>固定资产-模具、检具、工装-制造费用</v>
          </cell>
        </row>
        <row r="4472">
          <cell r="J4472">
            <v>17.3666666666667</v>
          </cell>
          <cell r="K4472" t="str">
            <v>2022-01-25</v>
          </cell>
        </row>
        <row r="4472">
          <cell r="O4472">
            <v>6371.68</v>
          </cell>
        </row>
        <row r="4472">
          <cell r="R4472">
            <v>6371.68</v>
          </cell>
        </row>
        <row r="4472">
          <cell r="X4472">
            <v>4757.44</v>
          </cell>
        </row>
        <row r="4472">
          <cell r="Z4472" t="str">
            <v>3THB01025240</v>
          </cell>
        </row>
        <row r="4473">
          <cell r="D4473" t="str">
            <v>副驾靠背左侧装车钣金焊接总成检具</v>
          </cell>
          <cell r="E4473" t="str">
            <v>固定资产-模具、检具、工装-制造费用</v>
          </cell>
        </row>
        <row r="4473">
          <cell r="J4473">
            <v>17.3666666666667</v>
          </cell>
          <cell r="K4473" t="str">
            <v>2022-01-25</v>
          </cell>
        </row>
        <row r="4473">
          <cell r="O4473">
            <v>3982.3</v>
          </cell>
        </row>
        <row r="4473">
          <cell r="R4473">
            <v>3982.3</v>
          </cell>
        </row>
        <row r="4473">
          <cell r="X4473">
            <v>2973.5</v>
          </cell>
        </row>
        <row r="4473">
          <cell r="Z4473" t="str">
            <v>3THB01025241</v>
          </cell>
        </row>
        <row r="4474">
          <cell r="D4474" t="str">
            <v>副驾右侧调角器焊接总成检具</v>
          </cell>
          <cell r="E4474" t="str">
            <v>固定资产-模具、检具、工装-制造费用</v>
          </cell>
        </row>
        <row r="4474">
          <cell r="J4474">
            <v>17.3666666666667</v>
          </cell>
          <cell r="K4474" t="str">
            <v>2022-01-25</v>
          </cell>
        </row>
        <row r="4474">
          <cell r="O4474">
            <v>6371.68</v>
          </cell>
        </row>
        <row r="4474">
          <cell r="R4474">
            <v>6371.68</v>
          </cell>
        </row>
        <row r="4474">
          <cell r="X4474">
            <v>4757.44</v>
          </cell>
        </row>
        <row r="4474">
          <cell r="Z4474" t="str">
            <v>3THB01025242</v>
          </cell>
        </row>
        <row r="4475">
          <cell r="D4475" t="str">
            <v>副驾座垫骨架总成检具</v>
          </cell>
          <cell r="E4475" t="str">
            <v>固定资产-模具、检具、工装-制造费用</v>
          </cell>
        </row>
        <row r="4475">
          <cell r="J4475">
            <v>17.3666666666667</v>
          </cell>
          <cell r="K4475" t="str">
            <v>2022-01-25</v>
          </cell>
        </row>
        <row r="4475">
          <cell r="O4475">
            <v>13274.34</v>
          </cell>
        </row>
        <row r="4475">
          <cell r="R4475">
            <v>13274.34</v>
          </cell>
        </row>
        <row r="4475">
          <cell r="X4475">
            <v>9911.46</v>
          </cell>
        </row>
        <row r="4475">
          <cell r="Z4475" t="str">
            <v>3THB01025243</v>
          </cell>
        </row>
        <row r="4476">
          <cell r="D4476" t="str">
            <v>H6项目压花辊</v>
          </cell>
          <cell r="E4476" t="str">
            <v>固定资产-模具、检具、工装-制造费用</v>
          </cell>
        </row>
        <row r="4476">
          <cell r="J4476">
            <v>17.3</v>
          </cell>
          <cell r="K4476" t="str">
            <v>2022-01-27</v>
          </cell>
        </row>
        <row r="4476">
          <cell r="O4476">
            <v>42920.35</v>
          </cell>
        </row>
        <row r="4476">
          <cell r="R4476">
            <v>42920.35</v>
          </cell>
        </row>
        <row r="4476">
          <cell r="X4476">
            <v>37483.71</v>
          </cell>
        </row>
        <row r="4476">
          <cell r="Z4476" t="str">
            <v>1THB01115294</v>
          </cell>
        </row>
        <row r="4477">
          <cell r="D4477" t="str">
            <v>注塑机</v>
          </cell>
          <cell r="E4477" t="str">
            <v>固定资产-机器设备-制造费用</v>
          </cell>
        </row>
        <row r="4477">
          <cell r="J4477">
            <v>17.3</v>
          </cell>
          <cell r="K4477" t="str">
            <v>2022-01-27</v>
          </cell>
        </row>
        <row r="4477">
          <cell r="O4477">
            <v>250000</v>
          </cell>
        </row>
        <row r="4477">
          <cell r="R4477">
            <v>250000</v>
          </cell>
        </row>
        <row r="4477">
          <cell r="X4477">
            <v>218333.28</v>
          </cell>
        </row>
        <row r="4477">
          <cell r="Z4477" t="str">
            <v>2MHB01085257</v>
          </cell>
        </row>
        <row r="4478">
          <cell r="D4478" t="str">
            <v>注塑机</v>
          </cell>
          <cell r="E4478" t="str">
            <v>固定资产-机器设备-制造费用</v>
          </cell>
        </row>
        <row r="4478">
          <cell r="J4478">
            <v>17.3</v>
          </cell>
          <cell r="K4478" t="str">
            <v>2022-01-27</v>
          </cell>
        </row>
        <row r="4478">
          <cell r="O4478">
            <v>400000</v>
          </cell>
        </row>
        <row r="4478">
          <cell r="R4478">
            <v>400000</v>
          </cell>
        </row>
        <row r="4478">
          <cell r="X4478">
            <v>349333.28</v>
          </cell>
        </row>
        <row r="4478">
          <cell r="Z4478" t="str">
            <v>2MHB01085258</v>
          </cell>
        </row>
        <row r="4479">
          <cell r="D4479" t="str">
            <v>注塑机</v>
          </cell>
          <cell r="E4479" t="str">
            <v>固定资产-机器设备-制造费用</v>
          </cell>
        </row>
        <row r="4479">
          <cell r="J4479">
            <v>17.3</v>
          </cell>
          <cell r="K4479" t="str">
            <v>2022-01-27</v>
          </cell>
        </row>
        <row r="4479">
          <cell r="O4479">
            <v>550000</v>
          </cell>
        </row>
        <row r="4479">
          <cell r="R4479">
            <v>550000</v>
          </cell>
        </row>
        <row r="4479">
          <cell r="X4479">
            <v>480333.28</v>
          </cell>
        </row>
        <row r="4479">
          <cell r="Z4479" t="str">
            <v>2MHB01085259</v>
          </cell>
        </row>
        <row r="4480">
          <cell r="D4480" t="str">
            <v>注塑机</v>
          </cell>
          <cell r="E4480" t="str">
            <v>固定资产-机器设备-制造费用</v>
          </cell>
        </row>
        <row r="4480">
          <cell r="J4480">
            <v>17.3</v>
          </cell>
          <cell r="K4480" t="str">
            <v>2022-01-27</v>
          </cell>
        </row>
        <row r="4480">
          <cell r="O4480">
            <v>800000</v>
          </cell>
        </row>
        <row r="4480">
          <cell r="R4480">
            <v>800000</v>
          </cell>
        </row>
        <row r="4480">
          <cell r="X4480">
            <v>698666.72</v>
          </cell>
        </row>
        <row r="4480">
          <cell r="Z4480" t="str">
            <v>2MHB01085260</v>
          </cell>
        </row>
        <row r="4481">
          <cell r="D4481" t="str">
            <v>注塑机</v>
          </cell>
          <cell r="E4481" t="str">
            <v>固定资产-机器设备-制造费用</v>
          </cell>
        </row>
        <row r="4481">
          <cell r="J4481">
            <v>17.3</v>
          </cell>
          <cell r="K4481" t="str">
            <v>2022-01-27</v>
          </cell>
        </row>
        <row r="4481">
          <cell r="O4481">
            <v>450000</v>
          </cell>
        </row>
        <row r="4481">
          <cell r="R4481">
            <v>450000</v>
          </cell>
        </row>
        <row r="4481">
          <cell r="X4481">
            <v>393000</v>
          </cell>
        </row>
        <row r="4481">
          <cell r="Z4481" t="str">
            <v>2MHB01085261</v>
          </cell>
        </row>
        <row r="4482">
          <cell r="D4482" t="str">
            <v>模温机</v>
          </cell>
          <cell r="E4482" t="str">
            <v>固定资产-机器设备-制造费用</v>
          </cell>
        </row>
        <row r="4482">
          <cell r="J4482">
            <v>17.3</v>
          </cell>
          <cell r="K4482" t="str">
            <v>2022-01-27</v>
          </cell>
        </row>
        <row r="4482">
          <cell r="O4482">
            <v>7000</v>
          </cell>
        </row>
        <row r="4482">
          <cell r="R4482">
            <v>7000</v>
          </cell>
        </row>
        <row r="4482">
          <cell r="X4482">
            <v>6113.28</v>
          </cell>
        </row>
        <row r="4482">
          <cell r="Z4482" t="str">
            <v>2MHB01085263</v>
          </cell>
        </row>
        <row r="4483">
          <cell r="D4483" t="str">
            <v>模温机</v>
          </cell>
          <cell r="E4483" t="str">
            <v>固定资产-机器设备-制造费用</v>
          </cell>
        </row>
        <row r="4483">
          <cell r="J4483">
            <v>17.3</v>
          </cell>
          <cell r="K4483" t="str">
            <v>2022-01-27</v>
          </cell>
        </row>
        <row r="4483">
          <cell r="O4483">
            <v>7000</v>
          </cell>
        </row>
        <row r="4483">
          <cell r="R4483">
            <v>7000</v>
          </cell>
        </row>
        <row r="4483">
          <cell r="X4483">
            <v>6113.28</v>
          </cell>
        </row>
        <row r="4483">
          <cell r="Z4483" t="str">
            <v>2MHB01085264</v>
          </cell>
        </row>
        <row r="4484">
          <cell r="D4484" t="str">
            <v>模温机</v>
          </cell>
          <cell r="E4484" t="str">
            <v>固定资产-机器设备-制造费用</v>
          </cell>
        </row>
        <row r="4484">
          <cell r="J4484">
            <v>17.3</v>
          </cell>
          <cell r="K4484" t="str">
            <v>2022-01-27</v>
          </cell>
        </row>
        <row r="4484">
          <cell r="O4484">
            <v>8000</v>
          </cell>
        </row>
        <row r="4484">
          <cell r="R4484">
            <v>8000</v>
          </cell>
        </row>
        <row r="4484">
          <cell r="X4484">
            <v>6986.72</v>
          </cell>
        </row>
        <row r="4484">
          <cell r="Z4484" t="str">
            <v>2MHB01085266</v>
          </cell>
        </row>
        <row r="4485">
          <cell r="D4485" t="str">
            <v>模温机</v>
          </cell>
          <cell r="E4485" t="str">
            <v>固定资产-机器设备-制造费用</v>
          </cell>
        </row>
        <row r="4485">
          <cell r="J4485">
            <v>17.3</v>
          </cell>
          <cell r="K4485" t="str">
            <v>2022-01-27</v>
          </cell>
        </row>
        <row r="4485">
          <cell r="O4485">
            <v>8000</v>
          </cell>
        </row>
        <row r="4485">
          <cell r="R4485">
            <v>8000</v>
          </cell>
        </row>
        <row r="4485">
          <cell r="X4485">
            <v>6986.72</v>
          </cell>
        </row>
        <row r="4485">
          <cell r="Z4485" t="str">
            <v>2MHB01085267</v>
          </cell>
        </row>
        <row r="4486">
          <cell r="D4486" t="str">
            <v>模温机</v>
          </cell>
          <cell r="E4486" t="str">
            <v>固定资产-机器设备-制造费用</v>
          </cell>
        </row>
        <row r="4486">
          <cell r="J4486">
            <v>17.3</v>
          </cell>
          <cell r="K4486" t="str">
            <v>2022-01-27</v>
          </cell>
        </row>
        <row r="4486">
          <cell r="O4486">
            <v>12000</v>
          </cell>
        </row>
        <row r="4486">
          <cell r="R4486">
            <v>12000</v>
          </cell>
        </row>
        <row r="4486">
          <cell r="X4486">
            <v>10480</v>
          </cell>
        </row>
        <row r="4486">
          <cell r="Z4486" t="str">
            <v>2MHB01085268</v>
          </cell>
        </row>
        <row r="4487">
          <cell r="D4487" t="str">
            <v>标准工作台6个</v>
          </cell>
          <cell r="E4487" t="str">
            <v>固定资产-模具、检具、工装-制造费用</v>
          </cell>
        </row>
        <row r="4487">
          <cell r="J4487">
            <v>17.3</v>
          </cell>
          <cell r="K4487" t="str">
            <v>2022-01-27</v>
          </cell>
        </row>
        <row r="4487">
          <cell r="O4487">
            <v>15000</v>
          </cell>
        </row>
        <row r="4487">
          <cell r="R4487">
            <v>15000</v>
          </cell>
        </row>
        <row r="4487">
          <cell r="X4487">
            <v>11200</v>
          </cell>
        </row>
        <row r="4487">
          <cell r="Z4487" t="str">
            <v>2THB01035290</v>
          </cell>
        </row>
        <row r="4488">
          <cell r="D4488" t="str">
            <v>内镜工装</v>
          </cell>
          <cell r="E4488" t="str">
            <v>固定资产-模具、检具、工装-制造费用</v>
          </cell>
        </row>
        <row r="4488">
          <cell r="J4488">
            <v>17.3</v>
          </cell>
          <cell r="K4488" t="str">
            <v>2022-01-27</v>
          </cell>
        </row>
        <row r="4488">
          <cell r="O4488">
            <v>20000</v>
          </cell>
        </row>
        <row r="4488">
          <cell r="R4488">
            <v>20000</v>
          </cell>
        </row>
        <row r="4488">
          <cell r="X4488">
            <v>14933.28</v>
          </cell>
        </row>
        <row r="4488">
          <cell r="Z4488" t="str">
            <v>2THB01035291</v>
          </cell>
        </row>
        <row r="4489">
          <cell r="D4489" t="str">
            <v>装卡框工装（18D总成）</v>
          </cell>
          <cell r="E4489" t="str">
            <v>固定资产-模具、检具、工装-制造费用</v>
          </cell>
        </row>
        <row r="4489">
          <cell r="J4489">
            <v>17.3</v>
          </cell>
          <cell r="K4489" t="str">
            <v>2022-01-27</v>
          </cell>
        </row>
        <row r="4489">
          <cell r="O4489">
            <v>2500</v>
          </cell>
        </row>
        <row r="4489">
          <cell r="R4489">
            <v>2500</v>
          </cell>
        </row>
        <row r="4489">
          <cell r="X4489">
            <v>1866.72</v>
          </cell>
        </row>
        <row r="4489">
          <cell r="Z4489" t="str">
            <v>2THB01035292</v>
          </cell>
        </row>
        <row r="4490">
          <cell r="D4490" t="str">
            <v>零部件检验台</v>
          </cell>
          <cell r="E4490" t="str">
            <v>固定资产-模具、检具、工装-制造费用</v>
          </cell>
        </row>
        <row r="4490">
          <cell r="J4490">
            <v>17.3</v>
          </cell>
          <cell r="K4490" t="str">
            <v>2022-01-27</v>
          </cell>
        </row>
        <row r="4490">
          <cell r="O4490">
            <v>2500</v>
          </cell>
        </row>
        <row r="4490">
          <cell r="R4490">
            <v>2500</v>
          </cell>
        </row>
        <row r="4490">
          <cell r="X4490">
            <v>1866.72</v>
          </cell>
        </row>
        <row r="4490">
          <cell r="Z4490" t="str">
            <v>2THB01035293</v>
          </cell>
        </row>
        <row r="4491">
          <cell r="D4491" t="str">
            <v>物料台9个</v>
          </cell>
          <cell r="E4491" t="str">
            <v>固定资产-模具、检具、工装-制造费用</v>
          </cell>
        </row>
        <row r="4491">
          <cell r="J4491">
            <v>17.3</v>
          </cell>
          <cell r="K4491" t="str">
            <v>2022-01-27</v>
          </cell>
        </row>
        <row r="4491">
          <cell r="O4491">
            <v>5000</v>
          </cell>
        </row>
        <row r="4491">
          <cell r="R4491">
            <v>5000</v>
          </cell>
        </row>
        <row r="4491">
          <cell r="X4491">
            <v>3733.28</v>
          </cell>
        </row>
        <row r="4491">
          <cell r="Z4491" t="str">
            <v>2THB01085262</v>
          </cell>
        </row>
        <row r="4492">
          <cell r="D4492" t="str">
            <v>BC316-1下镜壳</v>
          </cell>
          <cell r="E4492" t="str">
            <v>固定资产-模具、检具、工装-制造费用</v>
          </cell>
        </row>
        <row r="4492">
          <cell r="J4492">
            <v>17.3</v>
          </cell>
          <cell r="K4492" t="str">
            <v>2022-01-27</v>
          </cell>
        </row>
        <row r="4492">
          <cell r="O4492">
            <v>300000</v>
          </cell>
        </row>
        <row r="4492">
          <cell r="R4492">
            <v>300000</v>
          </cell>
        </row>
        <row r="4492">
          <cell r="X4492">
            <v>262000</v>
          </cell>
        </row>
        <row r="4492">
          <cell r="Z4492" t="str">
            <v>2THB01085269</v>
          </cell>
        </row>
        <row r="4493">
          <cell r="D4493" t="str">
            <v>BC316-1基板RCS0202-17</v>
          </cell>
          <cell r="E4493" t="str">
            <v>固定资产-模具、检具、工装-制造费用</v>
          </cell>
        </row>
        <row r="4493">
          <cell r="J4493">
            <v>17.3</v>
          </cell>
          <cell r="K4493" t="str">
            <v>2022-01-27</v>
          </cell>
        </row>
        <row r="4493">
          <cell r="O4493">
            <v>220000</v>
          </cell>
        </row>
        <row r="4493">
          <cell r="R4493">
            <v>220000</v>
          </cell>
        </row>
        <row r="4493">
          <cell r="X4493">
            <v>192133.28</v>
          </cell>
        </row>
        <row r="4493">
          <cell r="Z4493" t="str">
            <v>2THB01085270</v>
          </cell>
        </row>
        <row r="4494">
          <cell r="D4494" t="str">
            <v>注塑机加工桌</v>
          </cell>
          <cell r="E4494" t="str">
            <v>固定资产-模具、检具、工装-制造费用</v>
          </cell>
        </row>
        <row r="4494">
          <cell r="J4494">
            <v>17.3</v>
          </cell>
          <cell r="K4494" t="str">
            <v>2022-01-27</v>
          </cell>
        </row>
        <row r="4494">
          <cell r="O4494">
            <v>2000</v>
          </cell>
        </row>
        <row r="4494">
          <cell r="R4494">
            <v>2000</v>
          </cell>
        </row>
        <row r="4494">
          <cell r="X4494">
            <v>1493.28</v>
          </cell>
        </row>
        <row r="4494">
          <cell r="Z4494" t="str">
            <v>2THB01085272</v>
          </cell>
        </row>
        <row r="4495">
          <cell r="D4495" t="str">
            <v>注塑机加工桌</v>
          </cell>
          <cell r="E4495" t="str">
            <v>固定资产-模具、检具、工装-制造费用</v>
          </cell>
        </row>
        <row r="4495">
          <cell r="J4495">
            <v>17.3</v>
          </cell>
          <cell r="K4495" t="str">
            <v>2022-01-27</v>
          </cell>
        </row>
        <row r="4495">
          <cell r="O4495">
            <v>2000</v>
          </cell>
        </row>
        <row r="4495">
          <cell r="R4495">
            <v>2000</v>
          </cell>
        </row>
        <row r="4495">
          <cell r="X4495">
            <v>1493.28</v>
          </cell>
        </row>
        <row r="4495">
          <cell r="Z4495" t="str">
            <v>2THB01085273</v>
          </cell>
        </row>
        <row r="4496">
          <cell r="D4496" t="str">
            <v>注塑机加工桌</v>
          </cell>
          <cell r="E4496" t="str">
            <v>固定资产-模具、检具、工装-制造费用</v>
          </cell>
        </row>
        <row r="4496">
          <cell r="J4496">
            <v>17.3</v>
          </cell>
          <cell r="K4496" t="str">
            <v>2022-01-27</v>
          </cell>
        </row>
        <row r="4496">
          <cell r="O4496">
            <v>2000</v>
          </cell>
        </row>
        <row r="4496">
          <cell r="R4496">
            <v>2000</v>
          </cell>
        </row>
        <row r="4496">
          <cell r="X4496">
            <v>1493.28</v>
          </cell>
        </row>
        <row r="4496">
          <cell r="Z4496" t="str">
            <v>2THB01085274</v>
          </cell>
        </row>
        <row r="4497">
          <cell r="D4497" t="str">
            <v>注塑机加工桌</v>
          </cell>
          <cell r="E4497" t="str">
            <v>固定资产-模具、检具、工装-制造费用</v>
          </cell>
        </row>
        <row r="4497">
          <cell r="J4497">
            <v>17.3</v>
          </cell>
          <cell r="K4497" t="str">
            <v>2022-01-27</v>
          </cell>
        </row>
        <row r="4497">
          <cell r="O4497">
            <v>2000</v>
          </cell>
        </row>
        <row r="4497">
          <cell r="R4497">
            <v>2000</v>
          </cell>
        </row>
        <row r="4497">
          <cell r="X4497">
            <v>1493.28</v>
          </cell>
        </row>
        <row r="4497">
          <cell r="Z4497" t="str">
            <v>2THB01085275</v>
          </cell>
        </row>
        <row r="4498">
          <cell r="D4498" t="str">
            <v>注塑机加工桌</v>
          </cell>
          <cell r="E4498" t="str">
            <v>固定资产-模具、检具、工装-制造费用</v>
          </cell>
        </row>
        <row r="4498">
          <cell r="J4498">
            <v>17.3</v>
          </cell>
          <cell r="K4498" t="str">
            <v>2022-01-27</v>
          </cell>
        </row>
        <row r="4498">
          <cell r="O4498">
            <v>2000</v>
          </cell>
        </row>
        <row r="4498">
          <cell r="R4498">
            <v>2000</v>
          </cell>
        </row>
        <row r="4498">
          <cell r="X4498">
            <v>1493.28</v>
          </cell>
        </row>
        <row r="4498">
          <cell r="Z4498" t="str">
            <v>2THB01085276</v>
          </cell>
        </row>
        <row r="4499">
          <cell r="D4499" t="str">
            <v>巡检样品工作台</v>
          </cell>
          <cell r="E4499" t="str">
            <v>固定资产-模具、检具、工装-制造费用</v>
          </cell>
        </row>
        <row r="4499">
          <cell r="J4499">
            <v>17.3</v>
          </cell>
          <cell r="K4499" t="str">
            <v>2022-01-27</v>
          </cell>
        </row>
        <row r="4499">
          <cell r="O4499">
            <v>800</v>
          </cell>
        </row>
        <row r="4499">
          <cell r="R4499">
            <v>800</v>
          </cell>
        </row>
        <row r="4499">
          <cell r="X4499">
            <v>597.28</v>
          </cell>
        </row>
        <row r="4499">
          <cell r="Z4499" t="str">
            <v>2THB01085278</v>
          </cell>
        </row>
        <row r="4500">
          <cell r="D4500" t="str">
            <v>巡检样品工作台</v>
          </cell>
          <cell r="E4500" t="str">
            <v>固定资产-模具、检具、工装-制造费用</v>
          </cell>
        </row>
        <row r="4500">
          <cell r="J4500">
            <v>17.3</v>
          </cell>
          <cell r="K4500" t="str">
            <v>2022-01-27</v>
          </cell>
        </row>
        <row r="4500">
          <cell r="O4500">
            <v>800</v>
          </cell>
        </row>
        <row r="4500">
          <cell r="R4500">
            <v>800</v>
          </cell>
        </row>
        <row r="4500">
          <cell r="X4500">
            <v>597.28</v>
          </cell>
        </row>
        <row r="4500">
          <cell r="Z4500" t="str">
            <v>2THB01085279</v>
          </cell>
        </row>
        <row r="4501">
          <cell r="D4501" t="str">
            <v>巡检样品工作台</v>
          </cell>
          <cell r="E4501" t="str">
            <v>固定资产-模具、检具、工装-制造费用</v>
          </cell>
        </row>
        <row r="4501">
          <cell r="J4501">
            <v>17.3</v>
          </cell>
          <cell r="K4501" t="str">
            <v>2022-01-27</v>
          </cell>
        </row>
        <row r="4501">
          <cell r="O4501">
            <v>800</v>
          </cell>
        </row>
        <row r="4501">
          <cell r="R4501">
            <v>800</v>
          </cell>
        </row>
        <row r="4501">
          <cell r="X4501">
            <v>597.28</v>
          </cell>
        </row>
        <row r="4501">
          <cell r="Z4501" t="str">
            <v>2THB01085280</v>
          </cell>
        </row>
        <row r="4502">
          <cell r="D4502" t="str">
            <v>巡检样品工作台</v>
          </cell>
          <cell r="E4502" t="str">
            <v>固定资产-模具、检具、工装-制造费用</v>
          </cell>
        </row>
        <row r="4502">
          <cell r="J4502">
            <v>17.3</v>
          </cell>
          <cell r="K4502" t="str">
            <v>2022-01-27</v>
          </cell>
        </row>
        <row r="4502">
          <cell r="O4502">
            <v>800</v>
          </cell>
        </row>
        <row r="4502">
          <cell r="R4502">
            <v>800</v>
          </cell>
        </row>
        <row r="4502">
          <cell r="X4502">
            <v>597.28</v>
          </cell>
        </row>
        <row r="4502">
          <cell r="Z4502" t="str">
            <v>2THB01085281</v>
          </cell>
        </row>
        <row r="4503">
          <cell r="D4503" t="str">
            <v>巡检样品工作台</v>
          </cell>
          <cell r="E4503" t="str">
            <v>固定资产-模具、检具、工装-制造费用</v>
          </cell>
        </row>
        <row r="4503">
          <cell r="J4503">
            <v>17.3</v>
          </cell>
          <cell r="K4503" t="str">
            <v>2022-01-27</v>
          </cell>
        </row>
        <row r="4503">
          <cell r="O4503">
            <v>800</v>
          </cell>
        </row>
        <row r="4503">
          <cell r="R4503">
            <v>800</v>
          </cell>
        </row>
        <row r="4503">
          <cell r="X4503">
            <v>597.28</v>
          </cell>
        </row>
        <row r="4503">
          <cell r="Z4503" t="str">
            <v>2THB01085282</v>
          </cell>
        </row>
        <row r="4504">
          <cell r="D4504" t="str">
            <v>注塑机加工桌</v>
          </cell>
          <cell r="E4504" t="str">
            <v>固定资产-模具、检具、工装-制造费用</v>
          </cell>
        </row>
        <row r="4504">
          <cell r="J4504">
            <v>17.3</v>
          </cell>
          <cell r="K4504" t="str">
            <v>2022-01-27</v>
          </cell>
        </row>
        <row r="4504">
          <cell r="O4504">
            <v>3333.33</v>
          </cell>
        </row>
        <row r="4504">
          <cell r="R4504">
            <v>3333.33</v>
          </cell>
        </row>
        <row r="4504">
          <cell r="X4504">
            <v>2488.85</v>
          </cell>
        </row>
        <row r="4504">
          <cell r="Z4504" t="str">
            <v>2THB01085284</v>
          </cell>
        </row>
        <row r="4505">
          <cell r="D4505" t="str">
            <v>注塑机加工桌</v>
          </cell>
          <cell r="E4505" t="str">
            <v>固定资产-模具、检具、工装-制造费用</v>
          </cell>
        </row>
        <row r="4505">
          <cell r="J4505">
            <v>17.3</v>
          </cell>
          <cell r="K4505" t="str">
            <v>2022-01-27</v>
          </cell>
        </row>
        <row r="4505">
          <cell r="O4505">
            <v>3333.33</v>
          </cell>
        </row>
        <row r="4505">
          <cell r="R4505">
            <v>3333.33</v>
          </cell>
        </row>
        <row r="4505">
          <cell r="X4505">
            <v>2488.85</v>
          </cell>
        </row>
        <row r="4505">
          <cell r="Z4505" t="str">
            <v>2THB01085285</v>
          </cell>
        </row>
        <row r="4506">
          <cell r="D4506" t="str">
            <v>注塑机加工桌</v>
          </cell>
          <cell r="E4506" t="str">
            <v>固定资产-模具、检具、工装-制造费用</v>
          </cell>
        </row>
        <row r="4506">
          <cell r="J4506">
            <v>17.3</v>
          </cell>
          <cell r="K4506" t="str">
            <v>2022-01-27</v>
          </cell>
        </row>
        <row r="4506">
          <cell r="O4506">
            <v>3333.33</v>
          </cell>
        </row>
        <row r="4506">
          <cell r="R4506">
            <v>3333.33</v>
          </cell>
        </row>
        <row r="4506">
          <cell r="X4506">
            <v>2488.85</v>
          </cell>
        </row>
        <row r="4506">
          <cell r="Z4506" t="str">
            <v>2THB01085286</v>
          </cell>
        </row>
        <row r="4507">
          <cell r="D4507" t="str">
            <v>立式塑料混色机</v>
          </cell>
          <cell r="E4507" t="str">
            <v>固定资产-模具、检具、工装-制造费用</v>
          </cell>
        </row>
        <row r="4507">
          <cell r="J4507">
            <v>17.3</v>
          </cell>
          <cell r="K4507" t="str">
            <v>2022-01-27</v>
          </cell>
        </row>
        <row r="4507">
          <cell r="O4507">
            <v>4500</v>
          </cell>
        </row>
        <row r="4507">
          <cell r="R4507">
            <v>4500</v>
          </cell>
        </row>
        <row r="4507">
          <cell r="X4507">
            <v>3360</v>
          </cell>
        </row>
        <row r="4507">
          <cell r="Z4507" t="str">
            <v>2THB01085287</v>
          </cell>
        </row>
        <row r="4508">
          <cell r="D4508" t="str">
            <v>粉碎机</v>
          </cell>
          <cell r="E4508" t="str">
            <v>固定资产-模具、检具、工装-制造费用</v>
          </cell>
        </row>
        <row r="4508">
          <cell r="J4508">
            <v>17.3</v>
          </cell>
          <cell r="K4508" t="str">
            <v>2022-01-27</v>
          </cell>
        </row>
        <row r="4508">
          <cell r="O4508">
            <v>17000</v>
          </cell>
        </row>
        <row r="4508">
          <cell r="R4508">
            <v>17000</v>
          </cell>
        </row>
        <row r="4508">
          <cell r="X4508">
            <v>14846.72</v>
          </cell>
        </row>
        <row r="4508">
          <cell r="Z4508" t="str">
            <v>2THB01085288</v>
          </cell>
        </row>
        <row r="4509">
          <cell r="D4509" t="str">
            <v>模具放置台2个</v>
          </cell>
          <cell r="E4509" t="str">
            <v>固定资产-模具、检具、工装-制造费用</v>
          </cell>
        </row>
        <row r="4509">
          <cell r="J4509">
            <v>17.3</v>
          </cell>
          <cell r="K4509" t="str">
            <v>2022-01-27</v>
          </cell>
        </row>
        <row r="4509">
          <cell r="O4509">
            <v>4000</v>
          </cell>
        </row>
        <row r="4509">
          <cell r="R4509">
            <v>4000</v>
          </cell>
        </row>
        <row r="4509">
          <cell r="X4509">
            <v>2986.72</v>
          </cell>
        </row>
        <row r="4509">
          <cell r="Z4509" t="str">
            <v>2THB01085289</v>
          </cell>
        </row>
        <row r="4510">
          <cell r="D4510" t="str">
            <v>轻卡驾驶室主座椅总成检具</v>
          </cell>
          <cell r="E4510" t="str">
            <v>固定资产-模具、检具、工装-制造费用</v>
          </cell>
        </row>
        <row r="4510">
          <cell r="J4510">
            <v>17.2666666666667</v>
          </cell>
          <cell r="K4510" t="str">
            <v>2022-01-28</v>
          </cell>
        </row>
        <row r="4510">
          <cell r="O4510">
            <v>13274.33</v>
          </cell>
        </row>
        <row r="4510">
          <cell r="R4510">
            <v>13274.33</v>
          </cell>
        </row>
        <row r="4510">
          <cell r="X4510">
            <v>9911.45</v>
          </cell>
        </row>
        <row r="4510">
          <cell r="Z4510" t="str">
            <v>1THB01025295</v>
          </cell>
        </row>
        <row r="4511">
          <cell r="D4511" t="str">
            <v>2080副座椅总成检具</v>
          </cell>
          <cell r="E4511" t="str">
            <v>固定资产-模具、检具、工装-制造费用</v>
          </cell>
        </row>
        <row r="4511">
          <cell r="J4511">
            <v>17.2666666666667</v>
          </cell>
          <cell r="K4511" t="str">
            <v>2022-01-28</v>
          </cell>
        </row>
        <row r="4511">
          <cell r="O4511">
            <v>26548.67</v>
          </cell>
        </row>
        <row r="4511">
          <cell r="R4511">
            <v>26548.67</v>
          </cell>
        </row>
        <row r="4511">
          <cell r="X4511">
            <v>19823.07</v>
          </cell>
        </row>
        <row r="4511">
          <cell r="Z4511" t="str">
            <v>1THB01025296</v>
          </cell>
        </row>
        <row r="4512">
          <cell r="D4512" t="str">
            <v>内绞架检具</v>
          </cell>
          <cell r="E4512" t="str">
            <v>固定资产-模具、检具、工装-制造费用</v>
          </cell>
        </row>
        <row r="4512">
          <cell r="J4512">
            <v>17.2666666666667</v>
          </cell>
          <cell r="K4512" t="str">
            <v>2022-01-28</v>
          </cell>
        </row>
        <row r="4512">
          <cell r="O4512">
            <v>11504.42</v>
          </cell>
        </row>
        <row r="4512">
          <cell r="R4512">
            <v>11504.42</v>
          </cell>
        </row>
        <row r="4512">
          <cell r="X4512">
            <v>8590.02</v>
          </cell>
        </row>
        <row r="4512">
          <cell r="Z4512" t="str">
            <v>3THB01025236</v>
          </cell>
        </row>
        <row r="4513">
          <cell r="D4513" t="str">
            <v>内绞架检具</v>
          </cell>
          <cell r="E4513" t="str">
            <v>固定资产-模具、检具、工装-制造费用</v>
          </cell>
        </row>
        <row r="4513">
          <cell r="J4513">
            <v>17.2666666666667</v>
          </cell>
          <cell r="K4513" t="str">
            <v>2022-01-28</v>
          </cell>
        </row>
        <row r="4513">
          <cell r="O4513">
            <v>6415.93</v>
          </cell>
        </row>
        <row r="4513">
          <cell r="R4513">
            <v>6415.93</v>
          </cell>
        </row>
        <row r="4513">
          <cell r="X4513">
            <v>4790.49</v>
          </cell>
        </row>
        <row r="4513">
          <cell r="Z4513" t="str">
            <v>3THB01025300</v>
          </cell>
        </row>
        <row r="4514">
          <cell r="D4514" t="str">
            <v>外绞架检具</v>
          </cell>
          <cell r="E4514" t="str">
            <v>固定资产-模具、检具、工装-制造费用</v>
          </cell>
        </row>
        <row r="4514">
          <cell r="J4514">
            <v>17.2666666666667</v>
          </cell>
          <cell r="K4514" t="str">
            <v>2022-01-28</v>
          </cell>
        </row>
        <row r="4514">
          <cell r="O4514">
            <v>9734.51</v>
          </cell>
        </row>
        <row r="4514">
          <cell r="R4514">
            <v>9734.51</v>
          </cell>
        </row>
        <row r="4514">
          <cell r="X4514">
            <v>7268.43</v>
          </cell>
        </row>
        <row r="4514">
          <cell r="Z4514" t="str">
            <v>3THB01025301</v>
          </cell>
        </row>
        <row r="4515">
          <cell r="D4515" t="str">
            <v>外绞架检具</v>
          </cell>
          <cell r="E4515" t="str">
            <v>固定资产-模具、检具、工装-制造费用</v>
          </cell>
        </row>
        <row r="4515">
          <cell r="J4515">
            <v>17.2666666666667</v>
          </cell>
          <cell r="K4515" t="str">
            <v>2022-01-28</v>
          </cell>
        </row>
        <row r="4515">
          <cell r="O4515">
            <v>6415.92</v>
          </cell>
        </row>
        <row r="4515">
          <cell r="R4515">
            <v>6415.92</v>
          </cell>
        </row>
        <row r="4515">
          <cell r="X4515">
            <v>4790.48</v>
          </cell>
        </row>
        <row r="4515">
          <cell r="Z4515" t="str">
            <v>3THB01025302</v>
          </cell>
        </row>
        <row r="4516">
          <cell r="D4516" t="str">
            <v>上框焊接组件</v>
          </cell>
          <cell r="E4516" t="str">
            <v>固定资产-模具、检具、工装-制造费用</v>
          </cell>
        </row>
        <row r="4516">
          <cell r="J4516">
            <v>17.1666666666667</v>
          </cell>
          <cell r="K4516" t="str">
            <v>2022-01-31</v>
          </cell>
        </row>
        <row r="4516">
          <cell r="O4516">
            <v>52212.39</v>
          </cell>
        </row>
        <row r="4516">
          <cell r="R4516">
            <v>52212.39</v>
          </cell>
        </row>
        <row r="4516">
          <cell r="X4516">
            <v>38985.19</v>
          </cell>
        </row>
        <row r="4516">
          <cell r="Z4516" t="str">
            <v>3THB01055297</v>
          </cell>
        </row>
        <row r="4517">
          <cell r="D4517" t="str">
            <v>内绞架焊接总成/下框连接梁焊接总成</v>
          </cell>
          <cell r="E4517" t="str">
            <v>固定资产-模具、检具、工装-制造费用</v>
          </cell>
        </row>
        <row r="4517">
          <cell r="J4517">
            <v>17.1666666666667</v>
          </cell>
          <cell r="K4517" t="str">
            <v>2022-01-31</v>
          </cell>
        </row>
        <row r="4517">
          <cell r="O4517">
            <v>48672.57</v>
          </cell>
        </row>
        <row r="4517">
          <cell r="R4517">
            <v>48672.57</v>
          </cell>
        </row>
        <row r="4517">
          <cell r="X4517">
            <v>36342.17</v>
          </cell>
        </row>
        <row r="4517">
          <cell r="Z4517" t="str">
            <v>3THB01055298</v>
          </cell>
        </row>
        <row r="4518">
          <cell r="D4518" t="str">
            <v>座框骨架焊接总成/气囊减震座框骨架焊接总成</v>
          </cell>
          <cell r="E4518" t="str">
            <v>固定资产-模具、检具、工装-制造费用</v>
          </cell>
        </row>
        <row r="4518">
          <cell r="J4518">
            <v>17.1666666666667</v>
          </cell>
          <cell r="K4518" t="str">
            <v>2022-01-31</v>
          </cell>
        </row>
        <row r="4518">
          <cell r="O4518">
            <v>64601.77</v>
          </cell>
        </row>
        <row r="4518">
          <cell r="R4518">
            <v>64601.77</v>
          </cell>
        </row>
        <row r="4518">
          <cell r="X4518">
            <v>48236.01</v>
          </cell>
        </row>
        <row r="4518">
          <cell r="Z4518" t="str">
            <v>3THB01055299</v>
          </cell>
        </row>
        <row r="4519">
          <cell r="D4519" t="str">
            <v>工装车重汽TX成品转运1</v>
          </cell>
          <cell r="E4519" t="str">
            <v>固定资产-模具、检具、工装-制造费用</v>
          </cell>
        </row>
        <row r="4519">
          <cell r="J4519">
            <v>16</v>
          </cell>
          <cell r="K4519" t="str">
            <v>2022-03-07</v>
          </cell>
        </row>
        <row r="4519">
          <cell r="O4519">
            <v>2867.26</v>
          </cell>
        </row>
        <row r="4519">
          <cell r="R4519">
            <v>2867.26</v>
          </cell>
        </row>
        <row r="4519">
          <cell r="X4519">
            <v>2231.66</v>
          </cell>
        </row>
        <row r="4519">
          <cell r="Z4519" t="str">
            <v>1THB01025309</v>
          </cell>
        </row>
        <row r="4520">
          <cell r="D4520" t="str">
            <v>工装车重汽TX成品转运2</v>
          </cell>
          <cell r="E4520" t="str">
            <v>固定资产-模具、检具、工装-制造费用</v>
          </cell>
        </row>
        <row r="4520">
          <cell r="J4520">
            <v>15.7333333333333</v>
          </cell>
          <cell r="K4520" t="str">
            <v>2022-03-15</v>
          </cell>
        </row>
        <row r="4520">
          <cell r="O4520">
            <v>2619.47</v>
          </cell>
        </row>
        <row r="4520">
          <cell r="R4520">
            <v>2619.47</v>
          </cell>
        </row>
        <row r="4520">
          <cell r="X4520">
            <v>2038.89</v>
          </cell>
        </row>
        <row r="4520">
          <cell r="Z4520" t="str">
            <v>1THB01025310</v>
          </cell>
        </row>
        <row r="4521">
          <cell r="D4521" t="str">
            <v>工装车重汽TX成品转运3</v>
          </cell>
          <cell r="E4521" t="str">
            <v>固定资产-模具、检具、工装-制造费用</v>
          </cell>
        </row>
        <row r="4521">
          <cell r="J4521">
            <v>15.7333333333333</v>
          </cell>
          <cell r="K4521" t="str">
            <v>2022-03-15</v>
          </cell>
        </row>
        <row r="4521">
          <cell r="O4521">
            <v>2619.47</v>
          </cell>
        </row>
        <row r="4521">
          <cell r="R4521">
            <v>2619.47</v>
          </cell>
        </row>
        <row r="4521">
          <cell r="X4521">
            <v>2038.89</v>
          </cell>
        </row>
        <row r="4521">
          <cell r="Z4521" t="str">
            <v>1THB01025311</v>
          </cell>
        </row>
        <row r="4522">
          <cell r="D4522" t="str">
            <v>工装车重汽TX成品转运4</v>
          </cell>
          <cell r="E4522" t="str">
            <v>固定资产-模具、检具、工装-制造费用</v>
          </cell>
        </row>
        <row r="4522">
          <cell r="J4522">
            <v>15.7333333333333</v>
          </cell>
          <cell r="K4522" t="str">
            <v>2022-03-15</v>
          </cell>
        </row>
        <row r="4522">
          <cell r="O4522">
            <v>2619.47</v>
          </cell>
        </row>
        <row r="4522">
          <cell r="R4522">
            <v>2619.47</v>
          </cell>
        </row>
        <row r="4522">
          <cell r="X4522">
            <v>2038.89</v>
          </cell>
        </row>
        <row r="4522">
          <cell r="Z4522" t="str">
            <v>1THB01025312</v>
          </cell>
        </row>
        <row r="4523">
          <cell r="D4523" t="str">
            <v>工装车重汽TX成品转运5</v>
          </cell>
          <cell r="E4523" t="str">
            <v>固定资产-模具、检具、工装-制造费用</v>
          </cell>
        </row>
        <row r="4523">
          <cell r="J4523">
            <v>15.7333333333333</v>
          </cell>
          <cell r="K4523" t="str">
            <v>2022-03-15</v>
          </cell>
        </row>
        <row r="4523">
          <cell r="O4523">
            <v>2619.47</v>
          </cell>
        </row>
        <row r="4523">
          <cell r="R4523">
            <v>2619.47</v>
          </cell>
        </row>
        <row r="4523">
          <cell r="X4523">
            <v>2038.89</v>
          </cell>
        </row>
        <row r="4523">
          <cell r="Z4523" t="str">
            <v>1THB01025313</v>
          </cell>
        </row>
        <row r="4524">
          <cell r="D4524" t="str">
            <v>工装车重汽TX成品转运6</v>
          </cell>
          <cell r="E4524" t="str">
            <v>固定资产-模具、检具、工装-制造费用</v>
          </cell>
        </row>
        <row r="4524">
          <cell r="J4524">
            <v>15.7333333333333</v>
          </cell>
          <cell r="K4524" t="str">
            <v>2022-03-15</v>
          </cell>
        </row>
        <row r="4524">
          <cell r="O4524">
            <v>2619.47</v>
          </cell>
        </row>
        <row r="4524">
          <cell r="R4524">
            <v>2619.47</v>
          </cell>
        </row>
        <row r="4524">
          <cell r="X4524">
            <v>2038.89</v>
          </cell>
        </row>
        <row r="4524">
          <cell r="Z4524" t="str">
            <v>1THB01025314</v>
          </cell>
        </row>
        <row r="4525">
          <cell r="D4525" t="str">
            <v>工装车重汽TX成品转运7</v>
          </cell>
          <cell r="E4525" t="str">
            <v>固定资产-模具、检具、工装-制造费用</v>
          </cell>
        </row>
        <row r="4525">
          <cell r="J4525">
            <v>15.7333333333333</v>
          </cell>
          <cell r="K4525" t="str">
            <v>2022-03-15</v>
          </cell>
        </row>
        <row r="4525">
          <cell r="O4525">
            <v>2619.47</v>
          </cell>
        </row>
        <row r="4525">
          <cell r="R4525">
            <v>2619.47</v>
          </cell>
        </row>
        <row r="4525">
          <cell r="X4525">
            <v>2038.89</v>
          </cell>
        </row>
        <row r="4525">
          <cell r="Z4525" t="str">
            <v>1THB01025315</v>
          </cell>
        </row>
        <row r="4526">
          <cell r="D4526" t="str">
            <v>工装车重汽TX成品转运8</v>
          </cell>
          <cell r="E4526" t="str">
            <v>固定资产-模具、检具、工装-制造费用</v>
          </cell>
        </row>
        <row r="4526">
          <cell r="J4526">
            <v>15.7333333333333</v>
          </cell>
          <cell r="K4526" t="str">
            <v>2022-03-15</v>
          </cell>
        </row>
        <row r="4526">
          <cell r="O4526">
            <v>2619.47</v>
          </cell>
        </row>
        <row r="4526">
          <cell r="R4526">
            <v>2619.47</v>
          </cell>
        </row>
        <row r="4526">
          <cell r="X4526">
            <v>2038.75</v>
          </cell>
        </row>
        <row r="4526">
          <cell r="Z4526" t="str">
            <v>1THB01025316</v>
          </cell>
        </row>
        <row r="4527">
          <cell r="D4527" t="str">
            <v>工装车重汽TX成品转运9</v>
          </cell>
          <cell r="E4527" t="str">
            <v>固定资产-模具、检具、工装-制造费用</v>
          </cell>
        </row>
        <row r="4527">
          <cell r="J4527">
            <v>15.7333333333333</v>
          </cell>
          <cell r="K4527" t="str">
            <v>2022-03-15</v>
          </cell>
        </row>
        <row r="4527">
          <cell r="O4527">
            <v>2619.47</v>
          </cell>
        </row>
        <row r="4527">
          <cell r="R4527">
            <v>2619.47</v>
          </cell>
        </row>
        <row r="4527">
          <cell r="X4527">
            <v>2038.89</v>
          </cell>
        </row>
        <row r="4527">
          <cell r="Z4527" t="str">
            <v>1THB01025317</v>
          </cell>
        </row>
        <row r="4528">
          <cell r="D4528" t="str">
            <v>工装车重汽TX成品转运10</v>
          </cell>
          <cell r="E4528" t="str">
            <v>固定资产-模具、检具、工装-制造费用</v>
          </cell>
        </row>
        <row r="4528">
          <cell r="J4528">
            <v>15.7333333333333</v>
          </cell>
          <cell r="K4528" t="str">
            <v>2022-03-15</v>
          </cell>
        </row>
        <row r="4528">
          <cell r="O4528">
            <v>2619.47</v>
          </cell>
        </row>
        <row r="4528">
          <cell r="R4528">
            <v>2619.47</v>
          </cell>
        </row>
        <row r="4528">
          <cell r="X4528">
            <v>2038.89</v>
          </cell>
        </row>
        <row r="4528">
          <cell r="Z4528" t="str">
            <v>1THB01025318</v>
          </cell>
        </row>
        <row r="4529">
          <cell r="D4529" t="str">
            <v>工装车重汽TX成品转运11</v>
          </cell>
          <cell r="E4529" t="str">
            <v>固定资产-模具、检具、工装-制造费用</v>
          </cell>
        </row>
        <row r="4529">
          <cell r="J4529">
            <v>15.7333333333333</v>
          </cell>
          <cell r="K4529" t="str">
            <v>2022-03-15</v>
          </cell>
        </row>
        <row r="4529">
          <cell r="O4529">
            <v>2619.47</v>
          </cell>
        </row>
        <row r="4529">
          <cell r="R4529">
            <v>2619.47</v>
          </cell>
        </row>
        <row r="4529">
          <cell r="X4529">
            <v>2038.89</v>
          </cell>
        </row>
        <row r="4529">
          <cell r="Z4529" t="str">
            <v>1THB01025319</v>
          </cell>
        </row>
        <row r="4530">
          <cell r="D4530" t="str">
            <v>工装车重汽TX成品转运12</v>
          </cell>
          <cell r="E4530" t="str">
            <v>固定资产-模具、检具、工装-制造费用</v>
          </cell>
        </row>
        <row r="4530">
          <cell r="J4530">
            <v>15.7333333333333</v>
          </cell>
          <cell r="K4530" t="str">
            <v>2022-03-15</v>
          </cell>
        </row>
        <row r="4530">
          <cell r="O4530">
            <v>2619.47</v>
          </cell>
        </row>
        <row r="4530">
          <cell r="R4530">
            <v>2619.47</v>
          </cell>
        </row>
        <row r="4530">
          <cell r="X4530">
            <v>2038.89</v>
          </cell>
        </row>
        <row r="4530">
          <cell r="Z4530" t="str">
            <v>1THB01025320</v>
          </cell>
        </row>
        <row r="4531">
          <cell r="D4531" t="str">
            <v>工装车重汽TX成品转运13</v>
          </cell>
          <cell r="E4531" t="str">
            <v>固定资产-模具、检具、工装-制造费用</v>
          </cell>
        </row>
        <row r="4531">
          <cell r="J4531">
            <v>15.7333333333333</v>
          </cell>
          <cell r="K4531" t="str">
            <v>2022-03-15</v>
          </cell>
        </row>
        <row r="4531">
          <cell r="O4531">
            <v>2619.47</v>
          </cell>
        </row>
        <row r="4531">
          <cell r="R4531">
            <v>2619.47</v>
          </cell>
        </row>
        <row r="4531">
          <cell r="X4531">
            <v>2038.89</v>
          </cell>
        </row>
        <row r="4531">
          <cell r="Z4531" t="str">
            <v>1THB01025321</v>
          </cell>
        </row>
        <row r="4532">
          <cell r="D4532" t="str">
            <v>工装车重汽TX成品转运14</v>
          </cell>
          <cell r="E4532" t="str">
            <v>固定资产-模具、检具、工装-制造费用</v>
          </cell>
        </row>
        <row r="4532">
          <cell r="J4532">
            <v>15.7333333333333</v>
          </cell>
          <cell r="K4532" t="str">
            <v>2022-03-15</v>
          </cell>
        </row>
        <row r="4532">
          <cell r="O4532">
            <v>2619.47</v>
          </cell>
        </row>
        <row r="4532">
          <cell r="R4532">
            <v>2619.47</v>
          </cell>
        </row>
        <row r="4532">
          <cell r="X4532">
            <v>2038.89</v>
          </cell>
        </row>
        <row r="4532">
          <cell r="Z4532" t="str">
            <v>1THB01025322</v>
          </cell>
        </row>
        <row r="4533">
          <cell r="D4533" t="str">
            <v>工装车重汽TX成品转运15</v>
          </cell>
          <cell r="E4533" t="str">
            <v>固定资产-模具、检具、工装-制造费用</v>
          </cell>
        </row>
        <row r="4533">
          <cell r="J4533">
            <v>15.7333333333333</v>
          </cell>
          <cell r="K4533" t="str">
            <v>2022-03-15</v>
          </cell>
        </row>
        <row r="4533">
          <cell r="O4533">
            <v>2619.47</v>
          </cell>
        </row>
        <row r="4533">
          <cell r="R4533">
            <v>2619.47</v>
          </cell>
        </row>
        <row r="4533">
          <cell r="X4533">
            <v>2038.89</v>
          </cell>
        </row>
        <row r="4533">
          <cell r="Z4533" t="str">
            <v>1THB01025323</v>
          </cell>
        </row>
        <row r="4534">
          <cell r="D4534" t="str">
            <v>工装车重汽TX成品转运16</v>
          </cell>
          <cell r="E4534" t="str">
            <v>固定资产-模具、检具、工装-制造费用</v>
          </cell>
        </row>
        <row r="4534">
          <cell r="J4534">
            <v>15.7333333333333</v>
          </cell>
          <cell r="K4534" t="str">
            <v>2022-03-15</v>
          </cell>
        </row>
        <row r="4534">
          <cell r="O4534">
            <v>2619.47</v>
          </cell>
        </row>
        <row r="4534">
          <cell r="R4534">
            <v>2619.47</v>
          </cell>
        </row>
        <row r="4534">
          <cell r="X4534">
            <v>2038.89</v>
          </cell>
        </row>
        <row r="4534">
          <cell r="Z4534" t="str">
            <v>1THB01025324</v>
          </cell>
        </row>
        <row r="4535">
          <cell r="D4535" t="str">
            <v>工装车重汽TX成品转运17</v>
          </cell>
          <cell r="E4535" t="str">
            <v>固定资产-模具、检具、工装-制造费用</v>
          </cell>
        </row>
        <row r="4535">
          <cell r="J4535">
            <v>15.7333333333333</v>
          </cell>
          <cell r="K4535" t="str">
            <v>2022-03-15</v>
          </cell>
        </row>
        <row r="4535">
          <cell r="O4535">
            <v>2619.47</v>
          </cell>
        </row>
        <row r="4535">
          <cell r="R4535">
            <v>2619.47</v>
          </cell>
        </row>
        <row r="4535">
          <cell r="X4535">
            <v>2038.89</v>
          </cell>
        </row>
        <row r="4535">
          <cell r="Z4535" t="str">
            <v>1THB01025325</v>
          </cell>
        </row>
        <row r="4536">
          <cell r="D4536" t="str">
            <v>工装车重汽TX成品转运18</v>
          </cell>
          <cell r="E4536" t="str">
            <v>固定资产-模具、检具、工装-制造费用</v>
          </cell>
        </row>
        <row r="4536">
          <cell r="J4536">
            <v>15.7333333333333</v>
          </cell>
          <cell r="K4536" t="str">
            <v>2022-03-15</v>
          </cell>
        </row>
        <row r="4536">
          <cell r="O4536">
            <v>2619.47</v>
          </cell>
        </row>
        <row r="4536">
          <cell r="R4536">
            <v>2619.47</v>
          </cell>
        </row>
        <row r="4536">
          <cell r="X4536">
            <v>2038.89</v>
          </cell>
        </row>
        <row r="4536">
          <cell r="Z4536" t="str">
            <v>1THB01025326</v>
          </cell>
        </row>
        <row r="4537">
          <cell r="D4537" t="str">
            <v>工装车重汽TX成品转运19</v>
          </cell>
          <cell r="E4537" t="str">
            <v>固定资产-模具、检具、工装-制造费用</v>
          </cell>
        </row>
        <row r="4537">
          <cell r="J4537">
            <v>15.7333333333333</v>
          </cell>
          <cell r="K4537" t="str">
            <v>2022-03-15</v>
          </cell>
        </row>
        <row r="4537">
          <cell r="O4537">
            <v>2619.47</v>
          </cell>
        </row>
        <row r="4537">
          <cell r="R4537">
            <v>2619.47</v>
          </cell>
        </row>
        <row r="4537">
          <cell r="X4537">
            <v>2038.89</v>
          </cell>
        </row>
        <row r="4537">
          <cell r="Z4537" t="str">
            <v>1THB01025327</v>
          </cell>
        </row>
        <row r="4538">
          <cell r="D4538" t="str">
            <v>工装车重汽TX成品转运20</v>
          </cell>
          <cell r="E4538" t="str">
            <v>固定资产-模具、检具、工装-制造费用</v>
          </cell>
        </row>
        <row r="4538">
          <cell r="J4538">
            <v>15.7333333333333</v>
          </cell>
          <cell r="K4538" t="str">
            <v>2022-03-15</v>
          </cell>
        </row>
        <row r="4538">
          <cell r="O4538">
            <v>2619.47</v>
          </cell>
        </row>
        <row r="4538">
          <cell r="R4538">
            <v>2619.47</v>
          </cell>
        </row>
        <row r="4538">
          <cell r="X4538">
            <v>2038.89</v>
          </cell>
        </row>
        <row r="4538">
          <cell r="Z4538" t="str">
            <v>1THB01025328</v>
          </cell>
        </row>
        <row r="4539">
          <cell r="D4539" t="str">
            <v>工装车重汽TX成品转运21</v>
          </cell>
          <cell r="E4539" t="str">
            <v>固定资产-模具、检具、工装-制造费用</v>
          </cell>
        </row>
        <row r="4539">
          <cell r="J4539">
            <v>15.7333333333333</v>
          </cell>
          <cell r="K4539" t="str">
            <v>2022-03-15</v>
          </cell>
        </row>
        <row r="4539">
          <cell r="O4539">
            <v>2619.47</v>
          </cell>
        </row>
        <row r="4539">
          <cell r="R4539">
            <v>2619.47</v>
          </cell>
        </row>
        <row r="4539">
          <cell r="X4539">
            <v>2038.89</v>
          </cell>
        </row>
        <row r="4539">
          <cell r="Z4539" t="str">
            <v>1THB01025329</v>
          </cell>
        </row>
        <row r="4540">
          <cell r="D4540" t="str">
            <v>工装车重汽TX成品转运22</v>
          </cell>
          <cell r="E4540" t="str">
            <v>固定资产-模具、检具、工装-制造费用</v>
          </cell>
        </row>
        <row r="4540">
          <cell r="J4540">
            <v>15.7333333333333</v>
          </cell>
          <cell r="K4540" t="str">
            <v>2022-03-15</v>
          </cell>
        </row>
        <row r="4540">
          <cell r="O4540">
            <v>2619.47</v>
          </cell>
        </row>
        <row r="4540">
          <cell r="R4540">
            <v>2619.47</v>
          </cell>
        </row>
        <row r="4540">
          <cell r="X4540">
            <v>2038.89</v>
          </cell>
        </row>
        <row r="4540">
          <cell r="Z4540" t="str">
            <v>1THB01025330</v>
          </cell>
        </row>
        <row r="4541">
          <cell r="D4541" t="str">
            <v>工装车重汽TX成品转运23</v>
          </cell>
          <cell r="E4541" t="str">
            <v>固定资产-模具、检具、工装-制造费用</v>
          </cell>
        </row>
        <row r="4541">
          <cell r="J4541">
            <v>15.7333333333333</v>
          </cell>
          <cell r="K4541" t="str">
            <v>2022-03-15</v>
          </cell>
        </row>
        <row r="4541">
          <cell r="O4541">
            <v>2619.47</v>
          </cell>
        </row>
        <row r="4541">
          <cell r="R4541">
            <v>2619.47</v>
          </cell>
        </row>
        <row r="4541">
          <cell r="X4541">
            <v>2038.89</v>
          </cell>
        </row>
        <row r="4541">
          <cell r="Z4541" t="str">
            <v>1THB01025331</v>
          </cell>
        </row>
        <row r="4542">
          <cell r="D4542" t="str">
            <v>工装车重汽TX成品转运24</v>
          </cell>
          <cell r="E4542" t="str">
            <v>固定资产-模具、检具、工装-制造费用</v>
          </cell>
        </row>
        <row r="4542">
          <cell r="J4542">
            <v>15.7333333333333</v>
          </cell>
          <cell r="K4542" t="str">
            <v>2022-03-15</v>
          </cell>
        </row>
        <row r="4542">
          <cell r="O4542">
            <v>2619.47</v>
          </cell>
        </row>
        <row r="4542">
          <cell r="R4542">
            <v>2619.47</v>
          </cell>
        </row>
        <row r="4542">
          <cell r="X4542">
            <v>2038.89</v>
          </cell>
        </row>
        <row r="4542">
          <cell r="Z4542" t="str">
            <v>1THB01025332</v>
          </cell>
        </row>
        <row r="4543">
          <cell r="D4543" t="str">
            <v>工装车重汽TX成品转运25</v>
          </cell>
          <cell r="E4543" t="str">
            <v>固定资产-模具、检具、工装-制造费用</v>
          </cell>
        </row>
        <row r="4543">
          <cell r="J4543">
            <v>15.7333333333333</v>
          </cell>
          <cell r="K4543" t="str">
            <v>2022-03-15</v>
          </cell>
        </row>
        <row r="4543">
          <cell r="O4543">
            <v>2619.47</v>
          </cell>
        </row>
        <row r="4543">
          <cell r="R4543">
            <v>2619.47</v>
          </cell>
        </row>
        <row r="4543">
          <cell r="X4543">
            <v>2038.89</v>
          </cell>
        </row>
        <row r="4543">
          <cell r="Z4543" t="str">
            <v>1THB01025333</v>
          </cell>
        </row>
        <row r="4544">
          <cell r="D4544" t="str">
            <v>工装车重汽TX成品转运26</v>
          </cell>
          <cell r="E4544" t="str">
            <v>固定资产-模具、检具、工装-制造费用</v>
          </cell>
        </row>
        <row r="4544">
          <cell r="J4544">
            <v>15.7333333333333</v>
          </cell>
          <cell r="K4544" t="str">
            <v>2022-03-15</v>
          </cell>
        </row>
        <row r="4544">
          <cell r="O4544">
            <v>2619.47</v>
          </cell>
        </row>
        <row r="4544">
          <cell r="R4544">
            <v>2619.47</v>
          </cell>
        </row>
        <row r="4544">
          <cell r="X4544">
            <v>2038.89</v>
          </cell>
        </row>
        <row r="4544">
          <cell r="Z4544" t="str">
            <v>1THB01025334</v>
          </cell>
        </row>
        <row r="4545">
          <cell r="D4545" t="str">
            <v>工装车重汽TX成品转运27</v>
          </cell>
          <cell r="E4545" t="str">
            <v>固定资产-模具、检具、工装-制造费用</v>
          </cell>
        </row>
        <row r="4545">
          <cell r="J4545">
            <v>15.7333333333333</v>
          </cell>
          <cell r="K4545" t="str">
            <v>2022-03-15</v>
          </cell>
        </row>
        <row r="4545">
          <cell r="O4545">
            <v>2619.44</v>
          </cell>
        </row>
        <row r="4545">
          <cell r="R4545">
            <v>2619.44</v>
          </cell>
        </row>
        <row r="4545">
          <cell r="X4545">
            <v>2038.86</v>
          </cell>
        </row>
        <row r="4545">
          <cell r="Z4545" t="str">
            <v>1THB01025335</v>
          </cell>
        </row>
        <row r="4546">
          <cell r="D4546" t="str">
            <v>驾驶员靠背发泡总成模具</v>
          </cell>
          <cell r="E4546" t="str">
            <v>固定资产-模具、检具、工装-制造费用</v>
          </cell>
        </row>
        <row r="4546">
          <cell r="J4546">
            <v>15.7</v>
          </cell>
          <cell r="K4546" t="str">
            <v>2022-03-16</v>
          </cell>
        </row>
        <row r="4546">
          <cell r="O4546">
            <v>39823.01</v>
          </cell>
        </row>
        <row r="4546">
          <cell r="R4546">
            <v>39823.01</v>
          </cell>
        </row>
        <row r="4546">
          <cell r="X4546">
            <v>30995.59</v>
          </cell>
        </row>
        <row r="4546">
          <cell r="Z4546" t="str">
            <v>1THB01075336</v>
          </cell>
        </row>
        <row r="4547">
          <cell r="D4547" t="str">
            <v>副驾驶员座垫发泡总成模具</v>
          </cell>
          <cell r="E4547" t="str">
            <v>固定资产-模具、检具、工装-制造费用</v>
          </cell>
        </row>
        <row r="4547">
          <cell r="J4547">
            <v>15.7</v>
          </cell>
          <cell r="K4547" t="str">
            <v>2022-03-16</v>
          </cell>
        </row>
        <row r="4547">
          <cell r="O4547">
            <v>26548.67</v>
          </cell>
        </row>
        <row r="4547">
          <cell r="R4547">
            <v>26548.67</v>
          </cell>
        </row>
        <row r="4547">
          <cell r="X4547">
            <v>20663.77</v>
          </cell>
        </row>
        <row r="4547">
          <cell r="Z4547" t="str">
            <v>1THB01075337</v>
          </cell>
        </row>
        <row r="4548">
          <cell r="D4548" t="str">
            <v>副驾双人靠背（带头枕）发泡模具</v>
          </cell>
          <cell r="E4548" t="str">
            <v>固定资产-模具、检具、工装-制造费用</v>
          </cell>
        </row>
        <row r="4548">
          <cell r="J4548">
            <v>15.7</v>
          </cell>
          <cell r="K4548" t="str">
            <v>2022-03-16</v>
          </cell>
        </row>
        <row r="4548">
          <cell r="O4548">
            <v>43805.31</v>
          </cell>
        </row>
        <row r="4548">
          <cell r="R4548">
            <v>43805.31</v>
          </cell>
        </row>
        <row r="4548">
          <cell r="X4548">
            <v>34095.19</v>
          </cell>
        </row>
        <row r="4548">
          <cell r="Z4548" t="str">
            <v>1THB01075338</v>
          </cell>
        </row>
        <row r="4549">
          <cell r="D4549" t="str">
            <v>副驾双人座垫发泡模具</v>
          </cell>
          <cell r="E4549" t="str">
            <v>固定资产-模具、检具、工装-制造费用</v>
          </cell>
        </row>
        <row r="4549">
          <cell r="J4549">
            <v>15.7</v>
          </cell>
          <cell r="K4549" t="str">
            <v>2022-03-16</v>
          </cell>
        </row>
        <row r="4549">
          <cell r="O4549">
            <v>34070.8</v>
          </cell>
        </row>
        <row r="4549">
          <cell r="R4549">
            <v>34070.8</v>
          </cell>
        </row>
        <row r="4549">
          <cell r="X4549">
            <v>26518.5</v>
          </cell>
        </row>
        <row r="4549">
          <cell r="Z4549" t="str">
            <v>1THB01075339</v>
          </cell>
        </row>
        <row r="4550">
          <cell r="D4550" t="str">
            <v>DELL台式机</v>
          </cell>
          <cell r="E4550" t="str">
            <v>固定资产-电子设备-管理费用</v>
          </cell>
        </row>
        <row r="4550">
          <cell r="J4550">
            <v>15.6</v>
          </cell>
          <cell r="K4550" t="str">
            <v>2022-03-19</v>
          </cell>
        </row>
        <row r="4550">
          <cell r="O4550">
            <v>3385.84</v>
          </cell>
        </row>
        <row r="4550">
          <cell r="R4550">
            <v>3385.84</v>
          </cell>
        </row>
        <row r="4550">
          <cell r="X4550">
            <v>2134.94</v>
          </cell>
        </row>
        <row r="4550">
          <cell r="Z4550" t="str">
            <v>1EHB02095304</v>
          </cell>
        </row>
        <row r="4551">
          <cell r="E4551" t="str">
            <v>固定资产-机器设备-制造费用</v>
          </cell>
        </row>
        <row r="4551">
          <cell r="J4551">
            <v>15.6</v>
          </cell>
          <cell r="K4551" t="str">
            <v>2022-03-19</v>
          </cell>
        </row>
        <row r="4551">
          <cell r="O4551">
            <v>6074.34</v>
          </cell>
        </row>
        <row r="4551">
          <cell r="R4551">
            <v>6074.34</v>
          </cell>
        </row>
        <row r="4551">
          <cell r="X4551">
            <v>5401.08</v>
          </cell>
        </row>
        <row r="4551">
          <cell r="Z4551" t="str">
            <v>1MHB01035303</v>
          </cell>
        </row>
        <row r="4552">
          <cell r="D4552" t="str">
            <v>连接板钣金模具SHT0010385</v>
          </cell>
          <cell r="E4552" t="str">
            <v>固定资产-模具、检具、工装-制造费用</v>
          </cell>
        </row>
        <row r="4552">
          <cell r="J4552">
            <v>15.6</v>
          </cell>
          <cell r="K4552" t="str">
            <v>2022-03-19</v>
          </cell>
        </row>
        <row r="4552">
          <cell r="O4552">
            <v>4336.28</v>
          </cell>
        </row>
        <row r="4552">
          <cell r="R4552">
            <v>4336.28</v>
          </cell>
        </row>
        <row r="4552">
          <cell r="X4552">
            <v>3375.04</v>
          </cell>
        </row>
        <row r="4552">
          <cell r="Z4552" t="str">
            <v>1THB01025307</v>
          </cell>
        </row>
        <row r="4553">
          <cell r="D4553" t="str">
            <v>连接板钣金右冲压模具SHT0010386</v>
          </cell>
          <cell r="E4553" t="str">
            <v>固定资产-模具、检具、工装-制造费用</v>
          </cell>
        </row>
        <row r="4553">
          <cell r="J4553">
            <v>15.6</v>
          </cell>
          <cell r="K4553" t="str">
            <v>2022-03-19</v>
          </cell>
        </row>
        <row r="4553">
          <cell r="O4553">
            <v>4522.12</v>
          </cell>
        </row>
        <row r="4553">
          <cell r="R4553">
            <v>4522.12</v>
          </cell>
        </row>
        <row r="4553">
          <cell r="X4553">
            <v>3519.72</v>
          </cell>
        </row>
        <row r="4553">
          <cell r="Z4553" t="str">
            <v>1THB01025308</v>
          </cell>
        </row>
        <row r="4554">
          <cell r="D4554" t="str">
            <v>K1三人背（窄体）200</v>
          </cell>
          <cell r="E4554" t="str">
            <v>固定资产-模具、检具、工装-制造费用</v>
          </cell>
        </row>
        <row r="4554">
          <cell r="J4554">
            <v>15.3666666666667</v>
          </cell>
          <cell r="K4554" t="str">
            <v>2022-03-26</v>
          </cell>
        </row>
        <row r="4554">
          <cell r="O4554">
            <v>340707.96</v>
          </cell>
        </row>
        <row r="4554">
          <cell r="R4554">
            <v>340707.96</v>
          </cell>
        </row>
        <row r="4554">
          <cell r="X4554">
            <v>265184.4</v>
          </cell>
        </row>
        <row r="4554">
          <cell r="Z4554" t="str">
            <v>1THB01075340</v>
          </cell>
        </row>
        <row r="4555">
          <cell r="D4555" t="str">
            <v>K1窄车右舵三人座</v>
          </cell>
          <cell r="E4555" t="str">
            <v>固定资产-模具、检具、工装-制造费用</v>
          </cell>
        </row>
        <row r="4555">
          <cell r="J4555">
            <v>15.3666666666667</v>
          </cell>
          <cell r="K4555" t="str">
            <v>2022-03-26</v>
          </cell>
        </row>
        <row r="4555">
          <cell r="O4555">
            <v>353982.3</v>
          </cell>
        </row>
        <row r="4555">
          <cell r="R4555">
            <v>353982.3</v>
          </cell>
        </row>
        <row r="4555">
          <cell r="X4555">
            <v>275516.22</v>
          </cell>
        </row>
        <row r="4555">
          <cell r="Z4555" t="str">
            <v>1THB01075341</v>
          </cell>
        </row>
        <row r="4556">
          <cell r="D4556" t="str">
            <v>K1窄车右舵单人座</v>
          </cell>
          <cell r="E4556" t="str">
            <v>固定资产-模具、检具、工装-制造费用</v>
          </cell>
        </row>
        <row r="4556">
          <cell r="J4556">
            <v>15.3666666666667</v>
          </cell>
          <cell r="K4556" t="str">
            <v>2022-03-26</v>
          </cell>
        </row>
        <row r="4556">
          <cell r="O4556">
            <v>292035.4</v>
          </cell>
        </row>
        <row r="4556">
          <cell r="R4556">
            <v>292035.4</v>
          </cell>
        </row>
        <row r="4556">
          <cell r="X4556">
            <v>227300.94</v>
          </cell>
        </row>
        <row r="4556">
          <cell r="Z4556" t="str">
            <v>1THB01075342</v>
          </cell>
        </row>
        <row r="4557">
          <cell r="D4557" t="str">
            <v>K1窄车右舵双人座</v>
          </cell>
          <cell r="E4557" t="str">
            <v>固定资产-模具、检具、工装-制造费用</v>
          </cell>
        </row>
        <row r="4557">
          <cell r="J4557">
            <v>15.3666666666667</v>
          </cell>
          <cell r="K4557" t="str">
            <v>2022-03-26</v>
          </cell>
        </row>
        <row r="4557">
          <cell r="O4557">
            <v>318584.07</v>
          </cell>
        </row>
        <row r="4557">
          <cell r="R4557">
            <v>318584.07</v>
          </cell>
        </row>
        <row r="4557">
          <cell r="X4557">
            <v>247964.57</v>
          </cell>
        </row>
        <row r="4557">
          <cell r="Z4557" t="str">
            <v>1THB01075343</v>
          </cell>
        </row>
        <row r="4558">
          <cell r="D4558" t="str">
            <v>K1窄车三人座泡沫</v>
          </cell>
          <cell r="E4558" t="str">
            <v>固定资产-模具、检具、工装-制造费用</v>
          </cell>
        </row>
        <row r="4558">
          <cell r="J4558">
            <v>15.3666666666667</v>
          </cell>
          <cell r="K4558" t="str">
            <v>2022-03-26</v>
          </cell>
        </row>
        <row r="4558">
          <cell r="O4558">
            <v>300884.96</v>
          </cell>
        </row>
        <row r="4558">
          <cell r="R4558">
            <v>300884.96</v>
          </cell>
        </row>
        <row r="4558">
          <cell r="X4558">
            <v>234188.82</v>
          </cell>
        </row>
        <row r="4558">
          <cell r="Z4558" t="str">
            <v>1THB01075344</v>
          </cell>
        </row>
        <row r="4559">
          <cell r="D4559" t="str">
            <v>K1窄车12人侧翻左背</v>
          </cell>
          <cell r="E4559" t="str">
            <v>固定资产-模具、检具、工装-制造费用</v>
          </cell>
        </row>
        <row r="4559">
          <cell r="J4559">
            <v>15.3666666666667</v>
          </cell>
          <cell r="K4559" t="str">
            <v>2022-03-26</v>
          </cell>
        </row>
        <row r="4559">
          <cell r="O4559">
            <v>300884.96</v>
          </cell>
        </row>
        <row r="4559">
          <cell r="R4559">
            <v>300884.96</v>
          </cell>
        </row>
        <row r="4559">
          <cell r="X4559">
            <v>234188.82</v>
          </cell>
        </row>
        <row r="4559">
          <cell r="Z4559" t="str">
            <v>1THB01075345</v>
          </cell>
        </row>
        <row r="4560">
          <cell r="D4560" t="str">
            <v>条码打印机 西安转移</v>
          </cell>
          <cell r="E4560" t="str">
            <v>固定资产-电子设备-制造费用</v>
          </cell>
        </row>
        <row r="4560">
          <cell r="J4560">
            <v>15.1666666666667</v>
          </cell>
          <cell r="K4560" t="str">
            <v>2022-04-01</v>
          </cell>
        </row>
        <row r="4560">
          <cell r="O4560">
            <v>5412.23</v>
          </cell>
        </row>
        <row r="4560">
          <cell r="R4560">
            <v>5412.23</v>
          </cell>
        </row>
        <row r="4560">
          <cell r="X4560">
            <v>3555.57</v>
          </cell>
        </row>
        <row r="4560">
          <cell r="Z4560" t="str">
            <v>1EHB01035372</v>
          </cell>
        </row>
        <row r="4561">
          <cell r="D4561" t="str">
            <v>戴尔3511笔记本电脑</v>
          </cell>
          <cell r="E4561" t="str">
            <v>固定资产-电子设备-管理费用</v>
          </cell>
        </row>
        <row r="4561">
          <cell r="J4561">
            <v>15.1666666666667</v>
          </cell>
          <cell r="K4561" t="str">
            <v>2022-04-01</v>
          </cell>
        </row>
        <row r="4561">
          <cell r="O4561">
            <v>4399.12</v>
          </cell>
        </row>
        <row r="4561">
          <cell r="R4561">
            <v>4399.12</v>
          </cell>
        </row>
        <row r="4561">
          <cell r="X4561">
            <v>2889.95</v>
          </cell>
        </row>
        <row r="4561">
          <cell r="Z4561" t="str">
            <v>1EHB02015373</v>
          </cell>
        </row>
        <row r="4562">
          <cell r="D4562" t="str">
            <v>K1司机座（宽车）</v>
          </cell>
          <cell r="E4562" t="str">
            <v>固定资产-模具、检具、工装-制造费用</v>
          </cell>
        </row>
        <row r="4562">
          <cell r="J4562">
            <v>15.1666666666667</v>
          </cell>
          <cell r="K4562" t="str">
            <v>2022-04-01</v>
          </cell>
        </row>
        <row r="4562">
          <cell r="O4562">
            <v>301769.92</v>
          </cell>
        </row>
        <row r="4562">
          <cell r="R4562">
            <v>301769.92</v>
          </cell>
        </row>
        <row r="4562">
          <cell r="X4562">
            <v>239655.66</v>
          </cell>
        </row>
        <row r="4562">
          <cell r="Z4562" t="str">
            <v>1THB01075346</v>
          </cell>
        </row>
        <row r="4563">
          <cell r="D4563" t="str">
            <v>K1司机背（宽车）</v>
          </cell>
          <cell r="E4563" t="str">
            <v>固定资产-模具、检具、工装-制造费用</v>
          </cell>
        </row>
        <row r="4563">
          <cell r="J4563">
            <v>15.1666666666667</v>
          </cell>
          <cell r="K4563" t="str">
            <v>2022-04-01</v>
          </cell>
        </row>
        <row r="4563">
          <cell r="O4563">
            <v>301769.92</v>
          </cell>
        </row>
        <row r="4563">
          <cell r="R4563">
            <v>301769.92</v>
          </cell>
        </row>
        <row r="4563">
          <cell r="X4563">
            <v>239655.66</v>
          </cell>
        </row>
        <row r="4563">
          <cell r="Z4563" t="str">
            <v>1THB01075347</v>
          </cell>
        </row>
        <row r="4564">
          <cell r="D4564" t="str">
            <v>K1司机座（窄车）201</v>
          </cell>
          <cell r="E4564" t="str">
            <v>固定资产-模具、检具、工装-制造费用</v>
          </cell>
        </row>
        <row r="4564">
          <cell r="J4564">
            <v>15.1666666666667</v>
          </cell>
          <cell r="K4564" t="str">
            <v>2022-04-01</v>
          </cell>
        </row>
        <row r="4564">
          <cell r="O4564">
            <v>292035.39</v>
          </cell>
        </row>
        <row r="4564">
          <cell r="R4564">
            <v>292035.39</v>
          </cell>
        </row>
        <row r="4564">
          <cell r="X4564">
            <v>231924.82</v>
          </cell>
        </row>
        <row r="4564">
          <cell r="Z4564" t="str">
            <v>1THB01075348</v>
          </cell>
        </row>
        <row r="4565">
          <cell r="D4565" t="str">
            <v>K1司机背（窄车）201</v>
          </cell>
          <cell r="E4565" t="str">
            <v>固定资产-模具、检具、工装-制造费用</v>
          </cell>
        </row>
        <row r="4565">
          <cell r="J4565">
            <v>15.1666666666667</v>
          </cell>
          <cell r="K4565" t="str">
            <v>2022-04-01</v>
          </cell>
        </row>
        <row r="4565">
          <cell r="O4565">
            <v>292035.39</v>
          </cell>
        </row>
        <row r="4565">
          <cell r="R4565">
            <v>292035.39</v>
          </cell>
        </row>
        <row r="4565">
          <cell r="X4565">
            <v>231924.82</v>
          </cell>
        </row>
        <row r="4565">
          <cell r="Z4565" t="str">
            <v>1THB01075349</v>
          </cell>
        </row>
        <row r="4566">
          <cell r="D4566" t="str">
            <v>K1四人联体左背</v>
          </cell>
          <cell r="E4566" t="str">
            <v>固定资产-模具、检具、工装-制造费用</v>
          </cell>
        </row>
        <row r="4566">
          <cell r="J4566">
            <v>15.1666666666667</v>
          </cell>
          <cell r="K4566" t="str">
            <v>2022-04-01</v>
          </cell>
        </row>
        <row r="4566">
          <cell r="O4566">
            <v>262831.86</v>
          </cell>
        </row>
        <row r="4566">
          <cell r="R4566">
            <v>262831.86</v>
          </cell>
        </row>
        <row r="4566">
          <cell r="X4566">
            <v>208732.36</v>
          </cell>
        </row>
        <row r="4566">
          <cell r="Z4566" t="str">
            <v>1THB01075350</v>
          </cell>
        </row>
        <row r="4567">
          <cell r="D4567" t="str">
            <v>K1四人联体右背</v>
          </cell>
          <cell r="E4567" t="str">
            <v>固定资产-模具、检具、工装-制造费用</v>
          </cell>
        </row>
        <row r="4567">
          <cell r="J4567">
            <v>15.1666666666667</v>
          </cell>
          <cell r="K4567" t="str">
            <v>2022-04-01</v>
          </cell>
        </row>
        <row r="4567">
          <cell r="O4567">
            <v>262831.86</v>
          </cell>
        </row>
        <row r="4567">
          <cell r="R4567">
            <v>262831.86</v>
          </cell>
        </row>
        <row r="4567">
          <cell r="X4567">
            <v>208732.36</v>
          </cell>
        </row>
        <row r="4567">
          <cell r="Z4567" t="str">
            <v>1THB01075351</v>
          </cell>
        </row>
        <row r="4568">
          <cell r="D4568" t="str">
            <v>K1四人联体左座</v>
          </cell>
          <cell r="E4568" t="str">
            <v>固定资产-模具、检具、工装-制造费用</v>
          </cell>
        </row>
        <row r="4568">
          <cell r="J4568">
            <v>15.1666666666667</v>
          </cell>
          <cell r="K4568" t="str">
            <v>2022-04-01</v>
          </cell>
        </row>
        <row r="4568">
          <cell r="O4568">
            <v>262831.86</v>
          </cell>
        </row>
        <row r="4568">
          <cell r="R4568">
            <v>262831.86</v>
          </cell>
        </row>
        <row r="4568">
          <cell r="X4568">
            <v>208732.36</v>
          </cell>
        </row>
        <row r="4568">
          <cell r="Z4568" t="str">
            <v>1THB01075352</v>
          </cell>
        </row>
        <row r="4569">
          <cell r="D4569" t="str">
            <v>K1四人联体右座</v>
          </cell>
          <cell r="E4569" t="str">
            <v>固定资产-模具、检具、工装-制造费用</v>
          </cell>
        </row>
        <row r="4569">
          <cell r="J4569">
            <v>15.1666666666667</v>
          </cell>
          <cell r="K4569" t="str">
            <v>2022-04-01</v>
          </cell>
        </row>
        <row r="4569">
          <cell r="O4569">
            <v>262831.86</v>
          </cell>
        </row>
        <row r="4569">
          <cell r="R4569">
            <v>262831.86</v>
          </cell>
        </row>
        <row r="4569">
          <cell r="X4569">
            <v>208732.36</v>
          </cell>
        </row>
        <row r="4569">
          <cell r="Z4569" t="str">
            <v>1THB01075353</v>
          </cell>
        </row>
        <row r="4570">
          <cell r="D4570" t="str">
            <v>K1一排三人座（联体背）宽车</v>
          </cell>
          <cell r="E4570" t="str">
            <v>固定资产-模具、检具、工装-制造费用</v>
          </cell>
        </row>
        <row r="4570">
          <cell r="J4570">
            <v>15.1666666666667</v>
          </cell>
          <cell r="K4570" t="str">
            <v>2022-04-01</v>
          </cell>
        </row>
        <row r="4570">
          <cell r="O4570">
            <v>316814.16</v>
          </cell>
        </row>
        <row r="4570">
          <cell r="R4570">
            <v>316814.16</v>
          </cell>
        </row>
        <row r="4570">
          <cell r="X4570">
            <v>251603.3</v>
          </cell>
        </row>
        <row r="4570">
          <cell r="Z4570" t="str">
            <v>1THB01075354</v>
          </cell>
        </row>
        <row r="4571">
          <cell r="D4571" t="str">
            <v>K1三人联体背(宽车)</v>
          </cell>
          <cell r="E4571" t="str">
            <v>固定资产-模具、检具、工装-制造费用</v>
          </cell>
        </row>
        <row r="4571">
          <cell r="J4571">
            <v>15.1666666666667</v>
          </cell>
          <cell r="K4571" t="str">
            <v>2022-04-01</v>
          </cell>
        </row>
        <row r="4571">
          <cell r="O4571">
            <v>316814.16</v>
          </cell>
        </row>
        <row r="4571">
          <cell r="R4571">
            <v>316814.16</v>
          </cell>
        </row>
        <row r="4571">
          <cell r="X4571">
            <v>251603.3</v>
          </cell>
        </row>
        <row r="4571">
          <cell r="Z4571" t="str">
            <v>1THB01075355</v>
          </cell>
        </row>
        <row r="4572">
          <cell r="D4572" t="str">
            <v>K1乘客双人右背（左舵无安全带）</v>
          </cell>
          <cell r="E4572" t="str">
            <v>固定资产-模具、检具、工装-制造费用</v>
          </cell>
        </row>
        <row r="4572">
          <cell r="J4572">
            <v>15.1666666666667</v>
          </cell>
          <cell r="K4572" t="str">
            <v>2022-04-01</v>
          </cell>
        </row>
        <row r="4572">
          <cell r="O4572">
            <v>311504.44</v>
          </cell>
        </row>
        <row r="4572">
          <cell r="R4572">
            <v>311504.44</v>
          </cell>
        </row>
        <row r="4572">
          <cell r="X4572">
            <v>247386.49</v>
          </cell>
        </row>
        <row r="4572">
          <cell r="Z4572" t="str">
            <v>1THB01075356</v>
          </cell>
        </row>
        <row r="4573">
          <cell r="D4573" t="str">
            <v>K1单人座（右舵）</v>
          </cell>
          <cell r="E4573" t="str">
            <v>固定资产-模具、检具、工装-制造费用</v>
          </cell>
        </row>
        <row r="4573">
          <cell r="J4573">
            <v>15.1666666666667</v>
          </cell>
          <cell r="K4573" t="str">
            <v>2022-04-01</v>
          </cell>
        </row>
        <row r="4573">
          <cell r="O4573">
            <v>292035.4</v>
          </cell>
        </row>
        <row r="4573">
          <cell r="R4573">
            <v>292035.4</v>
          </cell>
        </row>
        <row r="4573">
          <cell r="X4573">
            <v>231924.83</v>
          </cell>
        </row>
        <row r="4573">
          <cell r="Z4573" t="str">
            <v>1THB01075357</v>
          </cell>
        </row>
        <row r="4574">
          <cell r="D4574" t="str">
            <v>K1乘客双人右背（右舵）</v>
          </cell>
          <cell r="E4574" t="str">
            <v>固定资产-模具、检具、工装-制造费用</v>
          </cell>
        </row>
        <row r="4574">
          <cell r="J4574">
            <v>15.1666666666667</v>
          </cell>
          <cell r="K4574" t="str">
            <v>2022-04-01</v>
          </cell>
        </row>
        <row r="4574">
          <cell r="O4574">
            <v>334513.28</v>
          </cell>
        </row>
        <row r="4574">
          <cell r="R4574">
            <v>334513.28</v>
          </cell>
        </row>
        <row r="4574">
          <cell r="X4574">
            <v>265659.3</v>
          </cell>
        </row>
        <row r="4574">
          <cell r="Z4574" t="str">
            <v>1THB01075358</v>
          </cell>
        </row>
        <row r="4575">
          <cell r="D4575" t="str">
            <v>K1乘客双人右背（右舵）</v>
          </cell>
          <cell r="E4575" t="str">
            <v>固定资产-模具、检具、工装-制造费用</v>
          </cell>
        </row>
        <row r="4575">
          <cell r="J4575">
            <v>15.1666666666667</v>
          </cell>
          <cell r="K4575" t="str">
            <v>2022-04-01</v>
          </cell>
        </row>
        <row r="4575">
          <cell r="O4575">
            <v>334513.28</v>
          </cell>
        </row>
        <row r="4575">
          <cell r="R4575">
            <v>334513.28</v>
          </cell>
        </row>
        <row r="4575">
          <cell r="X4575">
            <v>265659.3</v>
          </cell>
        </row>
        <row r="4575">
          <cell r="Z4575" t="str">
            <v>1THB01075359</v>
          </cell>
        </row>
        <row r="4576">
          <cell r="D4576" t="str">
            <v>K1一排四人座</v>
          </cell>
          <cell r="E4576" t="str">
            <v>固定资产-模具、检具、工装-制造费用</v>
          </cell>
        </row>
        <row r="4576">
          <cell r="J4576">
            <v>15.1666666666667</v>
          </cell>
          <cell r="K4576" t="str">
            <v>2022-04-01</v>
          </cell>
        </row>
        <row r="4576">
          <cell r="O4576">
            <v>307079.64</v>
          </cell>
        </row>
        <row r="4576">
          <cell r="R4576">
            <v>307079.64</v>
          </cell>
        </row>
        <row r="4576">
          <cell r="X4576">
            <v>243872.47</v>
          </cell>
        </row>
        <row r="4576">
          <cell r="Z4576" t="str">
            <v>1THB01075360</v>
          </cell>
        </row>
        <row r="4577">
          <cell r="D4577" t="str">
            <v>K1一排四人联体三人背</v>
          </cell>
          <cell r="E4577" t="str">
            <v>固定资产-模具、检具、工装-制造费用</v>
          </cell>
        </row>
        <row r="4577">
          <cell r="J4577">
            <v>15.1666666666667</v>
          </cell>
          <cell r="K4577" t="str">
            <v>2022-04-01</v>
          </cell>
        </row>
        <row r="4577">
          <cell r="O4577">
            <v>357522.12</v>
          </cell>
        </row>
        <row r="4577">
          <cell r="R4577">
            <v>357522.12</v>
          </cell>
        </row>
        <row r="4577">
          <cell r="X4577">
            <v>283932.11</v>
          </cell>
        </row>
        <row r="4577">
          <cell r="Z4577" t="str">
            <v>1THB01075361</v>
          </cell>
        </row>
        <row r="4578">
          <cell r="D4578" t="str">
            <v>K1三人联体座（宽车）</v>
          </cell>
          <cell r="E4578" t="str">
            <v>固定资产-模具、检具、工装-制造费用</v>
          </cell>
        </row>
        <row r="4578">
          <cell r="J4578">
            <v>15.1666666666667</v>
          </cell>
          <cell r="K4578" t="str">
            <v>2022-04-01</v>
          </cell>
        </row>
        <row r="4578">
          <cell r="O4578">
            <v>360177</v>
          </cell>
        </row>
        <row r="4578">
          <cell r="R4578">
            <v>360177</v>
          </cell>
        </row>
        <row r="4578">
          <cell r="X4578">
            <v>286040.6</v>
          </cell>
        </row>
        <row r="4578">
          <cell r="Z4578" t="str">
            <v>1THB01075362</v>
          </cell>
        </row>
        <row r="4579">
          <cell r="D4579" t="str">
            <v>K1单人座（窄体）200</v>
          </cell>
          <cell r="E4579" t="str">
            <v>固定资产-模具、检具、工装-制造费用</v>
          </cell>
        </row>
        <row r="4579">
          <cell r="J4579">
            <v>15.1666666666667</v>
          </cell>
          <cell r="K4579" t="str">
            <v>2022-04-01</v>
          </cell>
        </row>
        <row r="4579">
          <cell r="O4579">
            <v>340707.96</v>
          </cell>
        </row>
        <row r="4579">
          <cell r="R4579">
            <v>340707.96</v>
          </cell>
        </row>
        <row r="4579">
          <cell r="X4579">
            <v>270578.94</v>
          </cell>
        </row>
        <row r="4579">
          <cell r="Z4579" t="str">
            <v>1THB01075363</v>
          </cell>
        </row>
        <row r="4580">
          <cell r="D4580" t="str">
            <v>K1单人座（窄体）200</v>
          </cell>
          <cell r="E4580" t="str">
            <v>固定资产-模具、检具、工装-制造费用</v>
          </cell>
        </row>
        <row r="4580">
          <cell r="J4580">
            <v>15.1666666666667</v>
          </cell>
          <cell r="K4580" t="str">
            <v>2022-04-01</v>
          </cell>
        </row>
        <row r="4580">
          <cell r="O4580">
            <v>340707.96</v>
          </cell>
        </row>
        <row r="4580">
          <cell r="R4580">
            <v>340707.96</v>
          </cell>
        </row>
        <row r="4580">
          <cell r="X4580">
            <v>270578.94</v>
          </cell>
        </row>
        <row r="4580">
          <cell r="Z4580" t="str">
            <v>1THB01075364</v>
          </cell>
        </row>
        <row r="4581">
          <cell r="D4581" t="str">
            <v>K1三人联体座（窄车）200</v>
          </cell>
          <cell r="E4581" t="str">
            <v>固定资产-模具、检具、工装-制造费用</v>
          </cell>
        </row>
        <row r="4581">
          <cell r="J4581">
            <v>15.1666666666667</v>
          </cell>
          <cell r="K4581" t="str">
            <v>2022-04-01</v>
          </cell>
        </row>
        <row r="4581">
          <cell r="O4581">
            <v>340707.96</v>
          </cell>
        </row>
        <row r="4581">
          <cell r="R4581">
            <v>340707.96</v>
          </cell>
        </row>
        <row r="4581">
          <cell r="X4581">
            <v>270578.94</v>
          </cell>
        </row>
        <row r="4581">
          <cell r="Z4581" t="str">
            <v>1THB01075365</v>
          </cell>
        </row>
        <row r="4582">
          <cell r="D4582" t="str">
            <v>K1窄车12人侧翻右背</v>
          </cell>
          <cell r="E4582" t="str">
            <v>固定资产-模具、检具、工装-制造费用</v>
          </cell>
        </row>
        <row r="4582">
          <cell r="J4582">
            <v>15.1666666666667</v>
          </cell>
          <cell r="K4582" t="str">
            <v>2022-04-01</v>
          </cell>
        </row>
        <row r="4582">
          <cell r="O4582">
            <v>292035.4</v>
          </cell>
        </row>
        <row r="4582">
          <cell r="R4582">
            <v>292035.4</v>
          </cell>
        </row>
        <row r="4582">
          <cell r="X4582">
            <v>231924.83</v>
          </cell>
        </row>
        <row r="4582">
          <cell r="Z4582" t="str">
            <v>1THB01075366</v>
          </cell>
        </row>
        <row r="4583">
          <cell r="D4583" t="str">
            <v>K1窄车12人侧翻左座</v>
          </cell>
          <cell r="E4583" t="str">
            <v>固定资产-模具、检具、工装-制造费用</v>
          </cell>
        </row>
        <row r="4583">
          <cell r="J4583">
            <v>15.1666666666667</v>
          </cell>
          <cell r="K4583" t="str">
            <v>2022-04-01</v>
          </cell>
        </row>
        <row r="4583">
          <cell r="O4583">
            <v>292035.4</v>
          </cell>
        </row>
        <row r="4583">
          <cell r="R4583">
            <v>292035.4</v>
          </cell>
        </row>
        <row r="4583">
          <cell r="X4583">
            <v>231924.83</v>
          </cell>
        </row>
        <row r="4583">
          <cell r="Z4583" t="str">
            <v>1THB01075367</v>
          </cell>
        </row>
        <row r="4584">
          <cell r="D4584" t="str">
            <v>K1窄车12人侧翻右座</v>
          </cell>
          <cell r="E4584" t="str">
            <v>固定资产-模具、检具、工装-制造费用</v>
          </cell>
        </row>
        <row r="4584">
          <cell r="J4584">
            <v>15.1666666666667</v>
          </cell>
          <cell r="K4584" t="str">
            <v>2022-04-01</v>
          </cell>
        </row>
        <row r="4584">
          <cell r="O4584">
            <v>262831.85</v>
          </cell>
        </row>
        <row r="4584">
          <cell r="R4584">
            <v>262831.85</v>
          </cell>
        </row>
        <row r="4584">
          <cell r="X4584">
            <v>208732.35</v>
          </cell>
        </row>
        <row r="4584">
          <cell r="Z4584" t="str">
            <v>1THB01075368</v>
          </cell>
        </row>
        <row r="4585">
          <cell r="D4585" t="str">
            <v>K1窄车右舵15人侧翻右背</v>
          </cell>
          <cell r="E4585" t="str">
            <v>固定资产-模具、检具、工装-制造费用</v>
          </cell>
        </row>
        <row r="4585">
          <cell r="J4585">
            <v>15.1666666666667</v>
          </cell>
          <cell r="K4585" t="str">
            <v>2022-04-01</v>
          </cell>
        </row>
        <row r="4585">
          <cell r="O4585">
            <v>262831.85</v>
          </cell>
        </row>
        <row r="4585">
          <cell r="R4585">
            <v>262831.85</v>
          </cell>
        </row>
        <row r="4585">
          <cell r="X4585">
            <v>208732.35</v>
          </cell>
        </row>
        <row r="4585">
          <cell r="Z4585" t="str">
            <v>1THB01075369</v>
          </cell>
        </row>
        <row r="4586">
          <cell r="D4586" t="str">
            <v>K1乘客双人座（左舵）</v>
          </cell>
          <cell r="E4586" t="str">
            <v>固定资产-模具、检具、工装-制造费用</v>
          </cell>
        </row>
        <row r="4586">
          <cell r="J4586">
            <v>15.1666666666667</v>
          </cell>
          <cell r="K4586" t="str">
            <v>2022-04-01</v>
          </cell>
        </row>
        <row r="4586">
          <cell r="O4586">
            <v>262831.85</v>
          </cell>
        </row>
        <row r="4586">
          <cell r="R4586">
            <v>262831.85</v>
          </cell>
        </row>
        <row r="4586">
          <cell r="X4586">
            <v>208732.35</v>
          </cell>
        </row>
        <row r="4586">
          <cell r="Z4586" t="str">
            <v>1THB01075370</v>
          </cell>
        </row>
        <row r="4587">
          <cell r="D4587" t="str">
            <v>K1中间座（窄体）200</v>
          </cell>
          <cell r="E4587" t="str">
            <v>固定资产-模具、检具、工装-制造费用</v>
          </cell>
        </row>
        <row r="4587">
          <cell r="J4587">
            <v>15.1666666666667</v>
          </cell>
          <cell r="K4587" t="str">
            <v>2022-04-01</v>
          </cell>
        </row>
        <row r="4587">
          <cell r="O4587">
            <v>262831.85</v>
          </cell>
        </row>
        <row r="4587">
          <cell r="R4587">
            <v>262831.85</v>
          </cell>
        </row>
        <row r="4587">
          <cell r="X4587">
            <v>208732.35</v>
          </cell>
        </row>
        <row r="4587">
          <cell r="Z4587" t="str">
            <v>1THB01075371</v>
          </cell>
        </row>
        <row r="4588">
          <cell r="D4588" t="str">
            <v>T5/T7驾驶员靠背泡沫总成（通风&amp;普通）</v>
          </cell>
          <cell r="E4588" t="str">
            <v>固定资产-模具、检具、工装-制造费用</v>
          </cell>
        </row>
        <row r="4588">
          <cell r="J4588">
            <v>15.0666666666667</v>
          </cell>
          <cell r="K4588" t="str">
            <v>2022-04-04</v>
          </cell>
        </row>
        <row r="4588">
          <cell r="O4588">
            <v>38938.05</v>
          </cell>
        </row>
        <row r="4588">
          <cell r="R4588">
            <v>38938.05</v>
          </cell>
        </row>
        <row r="4588">
          <cell r="X4588">
            <v>30923.29</v>
          </cell>
        </row>
        <row r="4588">
          <cell r="Z4588" t="str">
            <v>1THB01075387</v>
          </cell>
        </row>
        <row r="4589">
          <cell r="D4589" t="str">
            <v>T5/T7通风坐垫泡沫总成（通风&amp;普通）</v>
          </cell>
          <cell r="E4589" t="str">
            <v>固定资产-模具、检具、工装-制造费用</v>
          </cell>
        </row>
        <row r="4589">
          <cell r="J4589">
            <v>15.0666666666667</v>
          </cell>
          <cell r="K4589" t="str">
            <v>2022-04-04</v>
          </cell>
        </row>
        <row r="4589">
          <cell r="O4589">
            <v>24778.76</v>
          </cell>
        </row>
        <row r="4589">
          <cell r="R4589">
            <v>24778.76</v>
          </cell>
        </row>
        <row r="4589">
          <cell r="X4589">
            <v>19678.47</v>
          </cell>
        </row>
        <row r="4589">
          <cell r="Z4589" t="str">
            <v>1THB01075388</v>
          </cell>
        </row>
        <row r="4590">
          <cell r="D4590" t="str">
            <v>副边调角器靠背板-成型左（西安）</v>
          </cell>
          <cell r="E4590" t="str">
            <v>固定资产-模具、检具、工装-制造费用</v>
          </cell>
        </row>
        <row r="4590">
          <cell r="J4590">
            <v>15.0666666666667</v>
          </cell>
          <cell r="K4590" t="str">
            <v>2022-04-04</v>
          </cell>
        </row>
        <row r="4590">
          <cell r="O4590">
            <v>3539.82</v>
          </cell>
        </row>
        <row r="4590">
          <cell r="R4590">
            <v>3539.82</v>
          </cell>
        </row>
        <row r="4590">
          <cell r="X4590">
            <v>2811.17</v>
          </cell>
        </row>
        <row r="4590">
          <cell r="Z4590" t="str">
            <v>3THB01045382</v>
          </cell>
        </row>
        <row r="4591">
          <cell r="D4591" t="str">
            <v>副边调角器靠背板-成型右（西安）</v>
          </cell>
          <cell r="E4591" t="str">
            <v>固定资产-模具、检具、工装-制造费用</v>
          </cell>
        </row>
        <row r="4591">
          <cell r="J4591">
            <v>15.0666666666667</v>
          </cell>
          <cell r="K4591" t="str">
            <v>2022-04-04</v>
          </cell>
        </row>
        <row r="4591">
          <cell r="O4591">
            <v>3539.82</v>
          </cell>
        </row>
        <row r="4591">
          <cell r="R4591">
            <v>3539.82</v>
          </cell>
        </row>
        <row r="4591">
          <cell r="X4591">
            <v>2811.17</v>
          </cell>
        </row>
        <row r="4591">
          <cell r="Z4591" t="str">
            <v>3THB01045383</v>
          </cell>
        </row>
        <row r="4592">
          <cell r="D4592" t="str">
            <v>副边调角器靠背板-落料（西安）</v>
          </cell>
          <cell r="E4592" t="str">
            <v>固定资产-模具、检具、工装-制造费用</v>
          </cell>
        </row>
        <row r="4592">
          <cell r="J4592">
            <v>15.0666666666667</v>
          </cell>
          <cell r="K4592" t="str">
            <v>2022-04-04</v>
          </cell>
        </row>
        <row r="4592">
          <cell r="O4592">
            <v>3539.82</v>
          </cell>
        </row>
        <row r="4592">
          <cell r="R4592">
            <v>3539.82</v>
          </cell>
        </row>
        <row r="4592">
          <cell r="X4592">
            <v>2811.17</v>
          </cell>
        </row>
        <row r="4592">
          <cell r="Z4592" t="str">
            <v>3THB01045384</v>
          </cell>
        </row>
        <row r="4593">
          <cell r="D4593" t="str">
            <v>蛇形簧固定片-落料（H4）</v>
          </cell>
          <cell r="E4593" t="str">
            <v>固定资产-模具、检具、工装-制造费用</v>
          </cell>
        </row>
        <row r="4593">
          <cell r="J4593">
            <v>15.0666666666667</v>
          </cell>
          <cell r="K4593" t="str">
            <v>2022-04-04</v>
          </cell>
        </row>
        <row r="4593">
          <cell r="O4593">
            <v>3539.82</v>
          </cell>
        </row>
        <row r="4593">
          <cell r="R4593">
            <v>3539.82</v>
          </cell>
        </row>
        <row r="4593">
          <cell r="X4593">
            <v>2811.17</v>
          </cell>
        </row>
        <row r="4593">
          <cell r="Z4593" t="str">
            <v>3THB01045385</v>
          </cell>
        </row>
        <row r="4594">
          <cell r="D4594" t="str">
            <v>蛇形簧固定片-成型（H4）</v>
          </cell>
          <cell r="E4594" t="str">
            <v>固定资产-模具、检具、工装-制造费用</v>
          </cell>
        </row>
        <row r="4594">
          <cell r="J4594">
            <v>15.0666666666667</v>
          </cell>
          <cell r="K4594" t="str">
            <v>2022-04-04</v>
          </cell>
        </row>
        <row r="4594">
          <cell r="O4594">
            <v>3539.84</v>
          </cell>
        </row>
        <row r="4594">
          <cell r="R4594">
            <v>3539.84</v>
          </cell>
        </row>
        <row r="4594">
          <cell r="X4594">
            <v>2811.19</v>
          </cell>
        </row>
        <row r="4594">
          <cell r="Z4594" t="str">
            <v>3THB01045386</v>
          </cell>
        </row>
        <row r="4595">
          <cell r="D4595" t="str">
            <v>戴尔3511笔记本电脑</v>
          </cell>
          <cell r="E4595" t="str">
            <v>固定资产-电子设备-管理费用</v>
          </cell>
        </row>
        <row r="4595">
          <cell r="J4595">
            <v>14.7666666666667</v>
          </cell>
          <cell r="K4595" t="str">
            <v>2022-04-13</v>
          </cell>
        </row>
        <row r="4595">
          <cell r="O4595">
            <v>13812.39</v>
          </cell>
        </row>
        <row r="4595">
          <cell r="R4595">
            <v>13812.39</v>
          </cell>
        </row>
        <row r="4595">
          <cell r="X4595">
            <v>9074.02</v>
          </cell>
        </row>
        <row r="4595">
          <cell r="Z4595" t="str">
            <v>1EHB02015389</v>
          </cell>
        </row>
        <row r="4596">
          <cell r="D4596" t="str">
            <v>戴尔3511笔记本电脑</v>
          </cell>
          <cell r="E4596" t="str">
            <v>固定资产-电子设备-管理费用</v>
          </cell>
        </row>
        <row r="4596">
          <cell r="J4596">
            <v>14.7666666666667</v>
          </cell>
          <cell r="K4596" t="str">
            <v>2022-04-13</v>
          </cell>
        </row>
        <row r="4596">
          <cell r="O4596">
            <v>4399.12</v>
          </cell>
        </row>
        <row r="4596">
          <cell r="R4596">
            <v>4399.12</v>
          </cell>
        </row>
        <row r="4596">
          <cell r="X4596">
            <v>2889.95</v>
          </cell>
        </row>
        <row r="4596">
          <cell r="Z4596" t="str">
            <v>1EHB02015390</v>
          </cell>
        </row>
        <row r="4597">
          <cell r="D4597" t="str">
            <v>TX连接梁本体-落料2.0</v>
          </cell>
          <cell r="E4597" t="str">
            <v>固定资产-模具、检具、工装-制造费用</v>
          </cell>
        </row>
        <row r="4597">
          <cell r="J4597">
            <v>14.7666666666667</v>
          </cell>
          <cell r="K4597" t="str">
            <v>2022-04-13</v>
          </cell>
        </row>
        <row r="4597">
          <cell r="O4597">
            <v>7669.61</v>
          </cell>
        </row>
        <row r="4597">
          <cell r="R4597">
            <v>7669.61</v>
          </cell>
        </row>
        <row r="4597">
          <cell r="X4597">
            <v>6090.89</v>
          </cell>
        </row>
        <row r="4597">
          <cell r="Z4597" t="str">
            <v>3THB01045374</v>
          </cell>
        </row>
        <row r="4598">
          <cell r="D4598" t="str">
            <v>TX连接梁本体-成型2.0</v>
          </cell>
          <cell r="E4598" t="str">
            <v>固定资产-模具、检具、工装-制造费用</v>
          </cell>
        </row>
        <row r="4598">
          <cell r="J4598">
            <v>14.7666666666667</v>
          </cell>
          <cell r="K4598" t="str">
            <v>2022-04-13</v>
          </cell>
        </row>
        <row r="4598">
          <cell r="O4598">
            <v>7669.61</v>
          </cell>
        </row>
        <row r="4598">
          <cell r="R4598">
            <v>7669.61</v>
          </cell>
        </row>
        <row r="4598">
          <cell r="X4598">
            <v>6090.89</v>
          </cell>
        </row>
        <row r="4598">
          <cell r="Z4598" t="str">
            <v>3THB01045375</v>
          </cell>
        </row>
        <row r="4599">
          <cell r="D4599" t="str">
            <v>TX连接梁本体-冲孔2.0</v>
          </cell>
          <cell r="E4599" t="str">
            <v>固定资产-模具、检具、工装-制造费用</v>
          </cell>
        </row>
        <row r="4599">
          <cell r="J4599">
            <v>14.7666666666667</v>
          </cell>
          <cell r="K4599" t="str">
            <v>2022-04-13</v>
          </cell>
        </row>
        <row r="4599">
          <cell r="O4599">
            <v>7669.63</v>
          </cell>
        </row>
        <row r="4599">
          <cell r="R4599">
            <v>7669.63</v>
          </cell>
        </row>
        <row r="4599">
          <cell r="X4599">
            <v>6090.91</v>
          </cell>
        </row>
        <row r="4599">
          <cell r="Z4599" t="str">
            <v>3THB01045376</v>
          </cell>
        </row>
        <row r="4600">
          <cell r="D4600" t="str">
            <v>TX连接梁加强钣金-落料2.0</v>
          </cell>
          <cell r="E4600" t="str">
            <v>固定资产-模具、检具、工装-制造费用</v>
          </cell>
        </row>
        <row r="4600">
          <cell r="J4600">
            <v>14.7666666666667</v>
          </cell>
          <cell r="K4600" t="str">
            <v>2022-04-13</v>
          </cell>
        </row>
        <row r="4600">
          <cell r="O4600">
            <v>6951.33</v>
          </cell>
        </row>
        <row r="4600">
          <cell r="R4600">
            <v>6951.33</v>
          </cell>
        </row>
        <row r="4600">
          <cell r="X4600">
            <v>5520.55</v>
          </cell>
        </row>
        <row r="4600">
          <cell r="Z4600" t="str">
            <v>3THB01045377</v>
          </cell>
        </row>
        <row r="4601">
          <cell r="D4601" t="str">
            <v>TX连接梁加强钣金-成型2.0</v>
          </cell>
          <cell r="E4601" t="str">
            <v>固定资产-模具、检具、工装-制造费用</v>
          </cell>
        </row>
        <row r="4601">
          <cell r="J4601">
            <v>14.7666666666667</v>
          </cell>
          <cell r="K4601" t="str">
            <v>2022-04-13</v>
          </cell>
        </row>
        <row r="4601">
          <cell r="O4601">
            <v>6951.32</v>
          </cell>
        </row>
        <row r="4601">
          <cell r="R4601">
            <v>6951.32</v>
          </cell>
        </row>
        <row r="4601">
          <cell r="X4601">
            <v>5520.54</v>
          </cell>
        </row>
        <row r="4601">
          <cell r="Z4601" t="str">
            <v>3THB01045378</v>
          </cell>
        </row>
        <row r="4602">
          <cell r="D4602" t="str">
            <v>TX左右靠背板-落料1.0</v>
          </cell>
          <cell r="E4602" t="str">
            <v>固定资产-模具、检具、工装-制造费用</v>
          </cell>
        </row>
        <row r="4602">
          <cell r="J4602">
            <v>14.7666666666667</v>
          </cell>
          <cell r="K4602" t="str">
            <v>2022-04-13</v>
          </cell>
        </row>
        <row r="4602">
          <cell r="O4602">
            <v>10029.5</v>
          </cell>
        </row>
        <row r="4602">
          <cell r="R4602">
            <v>10029.5</v>
          </cell>
        </row>
        <row r="4602">
          <cell r="X4602">
            <v>7965.36</v>
          </cell>
        </row>
        <row r="4602">
          <cell r="Z4602" t="str">
            <v>3THB01045379</v>
          </cell>
        </row>
        <row r="4603">
          <cell r="D4603" t="str">
            <v>TX左右靠背板-左成型1.0</v>
          </cell>
          <cell r="E4603" t="str">
            <v>固定资产-模具、检具、工装-制造费用</v>
          </cell>
        </row>
        <row r="4603">
          <cell r="J4603">
            <v>14.7666666666667</v>
          </cell>
          <cell r="K4603" t="str">
            <v>2022-04-13</v>
          </cell>
        </row>
        <row r="4603">
          <cell r="O4603">
            <v>10029.5</v>
          </cell>
        </row>
        <row r="4603">
          <cell r="R4603">
            <v>10029.5</v>
          </cell>
        </row>
        <row r="4603">
          <cell r="X4603">
            <v>7965.1</v>
          </cell>
        </row>
        <row r="4603">
          <cell r="Z4603" t="str">
            <v>3THB01045380</v>
          </cell>
        </row>
        <row r="4604">
          <cell r="D4604" t="str">
            <v>TX左右靠背板-右成型1.0</v>
          </cell>
          <cell r="E4604" t="str">
            <v>固定资产-模具、检具、工装-制造费用</v>
          </cell>
        </row>
        <row r="4604">
          <cell r="J4604">
            <v>14.7666666666667</v>
          </cell>
          <cell r="K4604" t="str">
            <v>2022-04-13</v>
          </cell>
        </row>
        <row r="4604">
          <cell r="O4604">
            <v>10029.5</v>
          </cell>
        </row>
        <row r="4604">
          <cell r="R4604">
            <v>10029.5</v>
          </cell>
        </row>
        <row r="4604">
          <cell r="X4604">
            <v>7965.1</v>
          </cell>
        </row>
        <row r="4604">
          <cell r="Z4604" t="str">
            <v>3THB01045381</v>
          </cell>
        </row>
        <row r="4605">
          <cell r="D4605" t="str">
            <v>戴尔3511笔记本电脑</v>
          </cell>
          <cell r="E4605" t="str">
            <v>固定资产-电子设备-管理费用</v>
          </cell>
        </row>
        <row r="4605">
          <cell r="J4605">
            <v>14.1666666666667</v>
          </cell>
          <cell r="K4605" t="str">
            <v>2022-05-01</v>
          </cell>
        </row>
        <row r="4605">
          <cell r="O4605">
            <v>4573.46</v>
          </cell>
        </row>
        <row r="4605">
          <cell r="R4605">
            <v>4573.46</v>
          </cell>
        </row>
        <row r="4605">
          <cell r="X4605">
            <v>3125.18</v>
          </cell>
        </row>
        <row r="4605">
          <cell r="Z4605" t="str">
            <v>1EHB02015391</v>
          </cell>
        </row>
        <row r="4606">
          <cell r="D4606" t="str">
            <v>联想天逸510S台式电脑联想天逸510S台式电脑</v>
          </cell>
          <cell r="E4606" t="str">
            <v>固定资产-电子设备-管理费用</v>
          </cell>
        </row>
        <row r="4606">
          <cell r="J4606">
            <v>14.1666666666667</v>
          </cell>
          <cell r="K4606" t="str">
            <v>2022-05-01</v>
          </cell>
        </row>
        <row r="4606">
          <cell r="O4606">
            <v>3742.47</v>
          </cell>
        </row>
        <row r="4606">
          <cell r="R4606">
            <v>3742.47</v>
          </cell>
        </row>
        <row r="4606">
          <cell r="X4606">
            <v>2557.35</v>
          </cell>
        </row>
        <row r="4606">
          <cell r="Z4606" t="str">
            <v>1EHB02015392</v>
          </cell>
        </row>
        <row r="4607">
          <cell r="D4607" t="str">
            <v>防尘罩模具</v>
          </cell>
          <cell r="E4607" t="str">
            <v>固定资产-模具、检具、工装-制造费用</v>
          </cell>
        </row>
        <row r="4607">
          <cell r="J4607">
            <v>14.1666666666667</v>
          </cell>
          <cell r="K4607" t="str">
            <v>2022-05-01</v>
          </cell>
        </row>
        <row r="4607">
          <cell r="O4607">
            <v>150000</v>
          </cell>
        </row>
        <row r="4607">
          <cell r="R4607">
            <v>150000</v>
          </cell>
        </row>
        <row r="4607">
          <cell r="X4607">
            <v>121500</v>
          </cell>
        </row>
        <row r="4607">
          <cell r="Z4607" t="str">
            <v>1THB03025393</v>
          </cell>
        </row>
        <row r="4608">
          <cell r="D4608" t="str">
            <v>热敏打印机ZT410300DOI</v>
          </cell>
          <cell r="E4608" t="str">
            <v>固定资产-电子设备-制造费用</v>
          </cell>
        </row>
        <row r="4608">
          <cell r="J4608">
            <v>13.4333333333333</v>
          </cell>
          <cell r="K4608" t="str">
            <v>2022-05-23</v>
          </cell>
        </row>
        <row r="4608">
          <cell r="O4608">
            <v>6991.15</v>
          </cell>
        </row>
        <row r="4608">
          <cell r="R4608">
            <v>6991.15</v>
          </cell>
        </row>
        <row r="4608">
          <cell r="X4608">
            <v>4777.27</v>
          </cell>
        </row>
        <row r="4608">
          <cell r="Z4608" t="str">
            <v>1EHB01035394</v>
          </cell>
        </row>
        <row r="4609">
          <cell r="D4609" t="str">
            <v>欧曼升级司机背05</v>
          </cell>
          <cell r="E4609" t="str">
            <v>固定资产-模具、检具、工装-制造费用</v>
          </cell>
        </row>
        <row r="4609">
          <cell r="J4609">
            <v>13.2</v>
          </cell>
          <cell r="K4609" t="str">
            <v>2022-05-30</v>
          </cell>
        </row>
        <row r="4609">
          <cell r="O4609">
            <v>530973.45</v>
          </cell>
        </row>
        <row r="4609">
          <cell r="R4609">
            <v>530973.45</v>
          </cell>
        </row>
        <row r="4609">
          <cell r="X4609">
            <v>430088.49</v>
          </cell>
        </row>
        <row r="4609">
          <cell r="Z4609" t="str">
            <v>1THB01075420</v>
          </cell>
        </row>
        <row r="4610">
          <cell r="D4610" t="str">
            <v>矿山车成型</v>
          </cell>
          <cell r="E4610" t="str">
            <v>固定资产-模具、检具、工装-制造费用</v>
          </cell>
        </row>
        <row r="4610">
          <cell r="J4610">
            <v>13.2</v>
          </cell>
          <cell r="K4610" t="str">
            <v>2022-05-30</v>
          </cell>
        </row>
        <row r="4610">
          <cell r="O4610">
            <v>44247.79</v>
          </cell>
        </row>
        <row r="4610">
          <cell r="R4610">
            <v>44247.79</v>
          </cell>
        </row>
        <row r="4610">
          <cell r="X4610">
            <v>35840.71</v>
          </cell>
        </row>
        <row r="4610">
          <cell r="Z4610" t="str">
            <v>3THB01045395</v>
          </cell>
        </row>
        <row r="4611">
          <cell r="D4611" t="str">
            <v>矿山车切弧冲孔</v>
          </cell>
          <cell r="E4611" t="str">
            <v>固定资产-模具、检具、工装-制造费用</v>
          </cell>
        </row>
        <row r="4611">
          <cell r="J4611">
            <v>13.2</v>
          </cell>
          <cell r="K4611" t="str">
            <v>2022-05-30</v>
          </cell>
        </row>
        <row r="4611">
          <cell r="O4611">
            <v>44247.79</v>
          </cell>
        </row>
        <row r="4611">
          <cell r="R4611">
            <v>44247.79</v>
          </cell>
        </row>
        <row r="4611">
          <cell r="X4611">
            <v>35840.71</v>
          </cell>
        </row>
        <row r="4611">
          <cell r="Z4611" t="str">
            <v>3THB01045396</v>
          </cell>
        </row>
        <row r="4612">
          <cell r="D4612" t="str">
            <v>矿山车切弧</v>
          </cell>
          <cell r="E4612" t="str">
            <v>固定资产-模具、检具、工装-制造费用</v>
          </cell>
        </row>
        <row r="4612">
          <cell r="J4612">
            <v>13.2</v>
          </cell>
          <cell r="K4612" t="str">
            <v>2022-05-30</v>
          </cell>
        </row>
        <row r="4612">
          <cell r="O4612">
            <v>44247.79</v>
          </cell>
        </row>
        <row r="4612">
          <cell r="R4612">
            <v>44247.79</v>
          </cell>
        </row>
        <row r="4612">
          <cell r="X4612">
            <v>35840.71</v>
          </cell>
        </row>
        <row r="4612">
          <cell r="Z4612" t="str">
            <v>3THB01045397</v>
          </cell>
        </row>
        <row r="4613">
          <cell r="D4613" t="str">
            <v>捷运大扁</v>
          </cell>
          <cell r="E4613" t="str">
            <v>固定资产-模具、检具、工装-制造费用</v>
          </cell>
        </row>
        <row r="4613">
          <cell r="J4613">
            <v>13.2</v>
          </cell>
          <cell r="K4613" t="str">
            <v>2022-05-30</v>
          </cell>
        </row>
        <row r="4613">
          <cell r="O4613">
            <v>44247.79</v>
          </cell>
        </row>
        <row r="4613">
          <cell r="R4613">
            <v>44247.79</v>
          </cell>
        </row>
        <row r="4613">
          <cell r="X4613">
            <v>35840.71</v>
          </cell>
        </row>
        <row r="4613">
          <cell r="Z4613" t="str">
            <v>3THB01045398</v>
          </cell>
        </row>
        <row r="4614">
          <cell r="D4614" t="str">
            <v>捷运小扁</v>
          </cell>
          <cell r="E4614" t="str">
            <v>固定资产-模具、检具、工装-制造费用</v>
          </cell>
        </row>
        <row r="4614">
          <cell r="J4614">
            <v>13.2</v>
          </cell>
          <cell r="K4614" t="str">
            <v>2022-05-30</v>
          </cell>
        </row>
        <row r="4614">
          <cell r="O4614">
            <v>44247.79</v>
          </cell>
        </row>
        <row r="4614">
          <cell r="R4614">
            <v>44247.79</v>
          </cell>
        </row>
        <row r="4614">
          <cell r="X4614">
            <v>35840.71</v>
          </cell>
        </row>
        <row r="4614">
          <cell r="Z4614" t="str">
            <v>3THB01045399</v>
          </cell>
        </row>
        <row r="4615">
          <cell r="D4615" t="str">
            <v>捷运大扁切弧冲孔</v>
          </cell>
          <cell r="E4615" t="str">
            <v>固定资产-模具、检具、工装-制造费用</v>
          </cell>
        </row>
        <row r="4615">
          <cell r="J4615">
            <v>13.2</v>
          </cell>
          <cell r="K4615" t="str">
            <v>2022-05-30</v>
          </cell>
        </row>
        <row r="4615">
          <cell r="O4615">
            <v>44247.79</v>
          </cell>
        </row>
        <row r="4615">
          <cell r="R4615">
            <v>44247.79</v>
          </cell>
        </row>
        <row r="4615">
          <cell r="X4615">
            <v>35840.71</v>
          </cell>
        </row>
        <row r="4615">
          <cell r="Z4615" t="str">
            <v>3THB01045400</v>
          </cell>
        </row>
        <row r="4616">
          <cell r="D4616" t="str">
            <v>奥驰下视切弧冲孔</v>
          </cell>
          <cell r="E4616" t="str">
            <v>固定资产-模具、检具、工装-制造费用</v>
          </cell>
        </row>
        <row r="4616">
          <cell r="J4616">
            <v>13.2</v>
          </cell>
          <cell r="K4616" t="str">
            <v>2022-05-30</v>
          </cell>
        </row>
        <row r="4616">
          <cell r="O4616">
            <v>44247.79</v>
          </cell>
        </row>
        <row r="4616">
          <cell r="R4616">
            <v>44247.79</v>
          </cell>
        </row>
        <row r="4616">
          <cell r="X4616">
            <v>35840.71</v>
          </cell>
        </row>
        <row r="4616">
          <cell r="Z4616" t="str">
            <v>3THB01045401</v>
          </cell>
        </row>
        <row r="4617">
          <cell r="D4617" t="str">
            <v>VT高顶压扁</v>
          </cell>
          <cell r="E4617" t="str">
            <v>固定资产-模具、检具、工装-制造费用</v>
          </cell>
        </row>
        <row r="4617">
          <cell r="J4617">
            <v>13.2</v>
          </cell>
          <cell r="K4617" t="str">
            <v>2022-05-30</v>
          </cell>
        </row>
        <row r="4617">
          <cell r="O4617">
            <v>44247.79</v>
          </cell>
        </row>
        <row r="4617">
          <cell r="R4617">
            <v>44247.79</v>
          </cell>
        </row>
        <row r="4617">
          <cell r="X4617">
            <v>35840.71</v>
          </cell>
        </row>
        <row r="4617">
          <cell r="Z4617" t="str">
            <v>3THB01045402</v>
          </cell>
        </row>
        <row r="4618">
          <cell r="D4618" t="str">
            <v>VT平顶压扁</v>
          </cell>
          <cell r="E4618" t="str">
            <v>固定资产-模具、检具、工装-制造费用</v>
          </cell>
        </row>
        <row r="4618">
          <cell r="J4618">
            <v>13.2</v>
          </cell>
          <cell r="K4618" t="str">
            <v>2022-05-30</v>
          </cell>
        </row>
        <row r="4618">
          <cell r="O4618">
            <v>44247.79</v>
          </cell>
        </row>
        <row r="4618">
          <cell r="R4618">
            <v>44247.79</v>
          </cell>
        </row>
        <row r="4618">
          <cell r="X4618">
            <v>35840.71</v>
          </cell>
        </row>
        <row r="4618">
          <cell r="Z4618" t="str">
            <v>3THB01045403</v>
          </cell>
        </row>
        <row r="4619">
          <cell r="D4619" t="str">
            <v>VT平顶切弧冲孔</v>
          </cell>
          <cell r="E4619" t="str">
            <v>固定资产-模具、检具、工装-制造费用</v>
          </cell>
        </row>
        <row r="4619">
          <cell r="J4619">
            <v>13.2</v>
          </cell>
          <cell r="K4619" t="str">
            <v>2022-05-30</v>
          </cell>
        </row>
        <row r="4619">
          <cell r="O4619">
            <v>44247.79</v>
          </cell>
        </row>
        <row r="4619">
          <cell r="R4619">
            <v>44247.79</v>
          </cell>
        </row>
        <row r="4619">
          <cell r="X4619">
            <v>35840.71</v>
          </cell>
        </row>
        <row r="4619">
          <cell r="Z4619" t="str">
            <v>3THB01045404</v>
          </cell>
        </row>
        <row r="4620">
          <cell r="D4620" t="str">
            <v>A2主管压扁</v>
          </cell>
          <cell r="E4620" t="str">
            <v>固定资产-模具、检具、工装-制造费用</v>
          </cell>
        </row>
        <row r="4620">
          <cell r="J4620">
            <v>13.2</v>
          </cell>
          <cell r="K4620" t="str">
            <v>2022-05-30</v>
          </cell>
        </row>
        <row r="4620">
          <cell r="O4620">
            <v>44247.79</v>
          </cell>
        </row>
        <row r="4620">
          <cell r="R4620">
            <v>44247.79</v>
          </cell>
        </row>
        <row r="4620">
          <cell r="X4620">
            <v>35840.71</v>
          </cell>
        </row>
        <row r="4620">
          <cell r="Z4620" t="str">
            <v>3THB01045405</v>
          </cell>
        </row>
        <row r="4621">
          <cell r="D4621" t="str">
            <v>A2主管切弧冲孔</v>
          </cell>
          <cell r="E4621" t="str">
            <v>固定资产-模具、检具、工装-制造费用</v>
          </cell>
        </row>
        <row r="4621">
          <cell r="J4621">
            <v>13.2</v>
          </cell>
          <cell r="K4621" t="str">
            <v>2022-05-30</v>
          </cell>
        </row>
        <row r="4621">
          <cell r="O4621">
            <v>44247.79</v>
          </cell>
        </row>
        <row r="4621">
          <cell r="R4621">
            <v>44247.79</v>
          </cell>
        </row>
        <row r="4621">
          <cell r="X4621">
            <v>35840.71</v>
          </cell>
        </row>
        <row r="4621">
          <cell r="Z4621" t="str">
            <v>3THB01045406</v>
          </cell>
        </row>
        <row r="4622">
          <cell r="D4622" t="str">
            <v>A2侧杆压扁</v>
          </cell>
          <cell r="E4622" t="str">
            <v>固定资产-模具、检具、工装-制造费用</v>
          </cell>
        </row>
        <row r="4622">
          <cell r="J4622">
            <v>13.2</v>
          </cell>
          <cell r="K4622" t="str">
            <v>2022-05-30</v>
          </cell>
        </row>
        <row r="4622">
          <cell r="O4622">
            <v>44247.79</v>
          </cell>
        </row>
        <row r="4622">
          <cell r="R4622">
            <v>44247.79</v>
          </cell>
        </row>
        <row r="4622">
          <cell r="X4622">
            <v>35840.71</v>
          </cell>
        </row>
        <row r="4622">
          <cell r="Z4622" t="str">
            <v>3THB01045407</v>
          </cell>
        </row>
        <row r="4623">
          <cell r="D4623" t="str">
            <v>A2侧杆压弯</v>
          </cell>
          <cell r="E4623" t="str">
            <v>固定资产-模具、检具、工装-制造费用</v>
          </cell>
        </row>
        <row r="4623">
          <cell r="J4623">
            <v>13.2</v>
          </cell>
          <cell r="K4623" t="str">
            <v>2022-05-30</v>
          </cell>
        </row>
        <row r="4623">
          <cell r="O4623">
            <v>44247.79</v>
          </cell>
        </row>
        <row r="4623">
          <cell r="R4623">
            <v>44247.79</v>
          </cell>
        </row>
        <row r="4623">
          <cell r="X4623">
            <v>35840.71</v>
          </cell>
        </row>
        <row r="4623">
          <cell r="Z4623" t="str">
            <v>3THB01045408</v>
          </cell>
        </row>
        <row r="4624">
          <cell r="D4624" t="str">
            <v>A2侧杆切弧</v>
          </cell>
          <cell r="E4624" t="str">
            <v>固定资产-模具、检具、工装-制造费用</v>
          </cell>
        </row>
        <row r="4624">
          <cell r="J4624">
            <v>13.2</v>
          </cell>
          <cell r="K4624" t="str">
            <v>2022-05-30</v>
          </cell>
        </row>
        <row r="4624">
          <cell r="O4624">
            <v>44247.79</v>
          </cell>
        </row>
        <row r="4624">
          <cell r="R4624">
            <v>44247.79</v>
          </cell>
        </row>
        <row r="4624">
          <cell r="X4624">
            <v>35840.71</v>
          </cell>
        </row>
        <row r="4624">
          <cell r="Z4624" t="str">
            <v>3THB01045410</v>
          </cell>
        </row>
        <row r="4625">
          <cell r="D4625" t="str">
            <v>矿山车压扁</v>
          </cell>
          <cell r="E4625" t="str">
            <v>固定资产-模具、检具、工装-制造费用</v>
          </cell>
        </row>
        <row r="4625">
          <cell r="J4625">
            <v>13.2</v>
          </cell>
          <cell r="K4625" t="str">
            <v>2022-05-30</v>
          </cell>
        </row>
        <row r="4625">
          <cell r="O4625">
            <v>44247.79</v>
          </cell>
        </row>
        <row r="4625">
          <cell r="R4625">
            <v>44247.79</v>
          </cell>
        </row>
        <row r="4625">
          <cell r="X4625">
            <v>35840.71</v>
          </cell>
        </row>
        <row r="4625">
          <cell r="Z4625" t="str">
            <v>3THB01045411</v>
          </cell>
        </row>
        <row r="4626">
          <cell r="D4626" t="str">
            <v>矿山车压弯</v>
          </cell>
          <cell r="E4626" t="str">
            <v>固定资产-模具、检具、工装-制造费用</v>
          </cell>
        </row>
        <row r="4626">
          <cell r="J4626">
            <v>13.2</v>
          </cell>
          <cell r="K4626" t="str">
            <v>2022-05-30</v>
          </cell>
        </row>
        <row r="4626">
          <cell r="O4626">
            <v>44247.79</v>
          </cell>
        </row>
        <row r="4626">
          <cell r="R4626">
            <v>44247.79</v>
          </cell>
        </row>
        <row r="4626">
          <cell r="X4626">
            <v>35840.71</v>
          </cell>
        </row>
        <row r="4626">
          <cell r="Z4626" t="str">
            <v>3THB01045412</v>
          </cell>
        </row>
        <row r="4627">
          <cell r="D4627" t="str">
            <v>奥驰下视侧杆切弧冲孔</v>
          </cell>
          <cell r="E4627" t="str">
            <v>固定资产-模具、检具、工装-制造费用</v>
          </cell>
        </row>
        <row r="4627">
          <cell r="J4627">
            <v>13.2</v>
          </cell>
          <cell r="K4627" t="str">
            <v>2022-05-30</v>
          </cell>
        </row>
        <row r="4627">
          <cell r="O4627">
            <v>44247.79</v>
          </cell>
        </row>
        <row r="4627">
          <cell r="R4627">
            <v>44247.79</v>
          </cell>
        </row>
        <row r="4627">
          <cell r="X4627">
            <v>35840.71</v>
          </cell>
        </row>
        <row r="4627">
          <cell r="Z4627" t="str">
            <v>3THB01045413</v>
          </cell>
        </row>
        <row r="4628">
          <cell r="D4628" t="str">
            <v>2200下视冲孔</v>
          </cell>
          <cell r="E4628" t="str">
            <v>固定资产-模具、检具、工装-制造费用</v>
          </cell>
        </row>
        <row r="4628">
          <cell r="J4628">
            <v>13.2</v>
          </cell>
          <cell r="K4628" t="str">
            <v>2022-05-30</v>
          </cell>
        </row>
        <row r="4628">
          <cell r="O4628">
            <v>44247.79</v>
          </cell>
        </row>
        <row r="4628">
          <cell r="R4628">
            <v>44247.79</v>
          </cell>
        </row>
        <row r="4628">
          <cell r="X4628">
            <v>35840.71</v>
          </cell>
        </row>
        <row r="4628">
          <cell r="Z4628" t="str">
            <v>3THB01045414</v>
          </cell>
        </row>
        <row r="4629">
          <cell r="D4629" t="str">
            <v>捷运前下视压弯压扁</v>
          </cell>
          <cell r="E4629" t="str">
            <v>固定资产-模具、检具、工装-制造费用</v>
          </cell>
        </row>
        <row r="4629">
          <cell r="J4629">
            <v>13.2</v>
          </cell>
          <cell r="K4629" t="str">
            <v>2022-05-30</v>
          </cell>
        </row>
        <row r="4629">
          <cell r="O4629">
            <v>44247.79</v>
          </cell>
        </row>
        <row r="4629">
          <cell r="R4629">
            <v>44247.79</v>
          </cell>
        </row>
        <row r="4629">
          <cell r="X4629">
            <v>35840.71</v>
          </cell>
        </row>
        <row r="4629">
          <cell r="Z4629" t="str">
            <v>3THB01045415</v>
          </cell>
        </row>
        <row r="4630">
          <cell r="D4630" t="str">
            <v>捷运侧杆切弧冲孔</v>
          </cell>
          <cell r="E4630" t="str">
            <v>固定资产-模具、检具、工装-制造费用</v>
          </cell>
        </row>
        <row r="4630">
          <cell r="J4630">
            <v>13.2</v>
          </cell>
          <cell r="K4630" t="str">
            <v>2022-05-30</v>
          </cell>
        </row>
        <row r="4630">
          <cell r="O4630">
            <v>44247.79</v>
          </cell>
        </row>
        <row r="4630">
          <cell r="R4630">
            <v>44247.79</v>
          </cell>
        </row>
        <row r="4630">
          <cell r="X4630">
            <v>35840.71</v>
          </cell>
        </row>
        <row r="4630">
          <cell r="Z4630" t="str">
            <v>3THB01045416</v>
          </cell>
        </row>
        <row r="4631">
          <cell r="D4631" t="str">
            <v>奥铃支杆大头切弧冲孔</v>
          </cell>
          <cell r="E4631" t="str">
            <v>固定资产-模具、检具、工装-制造费用</v>
          </cell>
        </row>
        <row r="4631">
          <cell r="J4631">
            <v>13.2</v>
          </cell>
          <cell r="K4631" t="str">
            <v>2022-05-30</v>
          </cell>
        </row>
        <row r="4631">
          <cell r="O4631">
            <v>44247.79</v>
          </cell>
        </row>
        <row r="4631">
          <cell r="R4631">
            <v>44247.79</v>
          </cell>
        </row>
        <row r="4631">
          <cell r="X4631">
            <v>35840.71</v>
          </cell>
        </row>
        <row r="4631">
          <cell r="Z4631" t="str">
            <v>3THB01045417</v>
          </cell>
        </row>
        <row r="4632">
          <cell r="D4632" t="str">
            <v>奥铃支杆大头压扁</v>
          </cell>
          <cell r="E4632" t="str">
            <v>固定资产-模具、检具、工装-制造费用</v>
          </cell>
        </row>
        <row r="4632">
          <cell r="J4632">
            <v>13.2</v>
          </cell>
          <cell r="K4632" t="str">
            <v>2022-05-30</v>
          </cell>
        </row>
        <row r="4632">
          <cell r="O4632">
            <v>44247.79</v>
          </cell>
        </row>
        <row r="4632">
          <cell r="R4632">
            <v>44247.79</v>
          </cell>
        </row>
        <row r="4632">
          <cell r="X4632">
            <v>35840.71</v>
          </cell>
        </row>
        <row r="4632">
          <cell r="Z4632" t="str">
            <v>3THB01045418</v>
          </cell>
        </row>
        <row r="4633">
          <cell r="D4633" t="str">
            <v>奥铃支杆小头压扁</v>
          </cell>
          <cell r="E4633" t="str">
            <v>固定资产-模具、检具、工装-制造费用</v>
          </cell>
        </row>
        <row r="4633">
          <cell r="J4633">
            <v>13.2</v>
          </cell>
          <cell r="K4633" t="str">
            <v>2022-05-30</v>
          </cell>
        </row>
        <row r="4633">
          <cell r="O4633">
            <v>44247.79</v>
          </cell>
        </row>
        <row r="4633">
          <cell r="R4633">
            <v>44247.79</v>
          </cell>
        </row>
        <row r="4633">
          <cell r="X4633">
            <v>35840.71</v>
          </cell>
        </row>
        <row r="4633">
          <cell r="Z4633" t="str">
            <v>3THB01045421</v>
          </cell>
        </row>
        <row r="4634">
          <cell r="D4634" t="str">
            <v>A2侧杆切弧冲孔</v>
          </cell>
          <cell r="E4634" t="str">
            <v>固定资产-模具、检具、工装-制造费用</v>
          </cell>
        </row>
        <row r="4634">
          <cell r="J4634">
            <v>13.1666666666667</v>
          </cell>
          <cell r="K4634" t="str">
            <v>2022-05-31</v>
          </cell>
        </row>
        <row r="4634">
          <cell r="O4634">
            <v>44247.79</v>
          </cell>
        </row>
        <row r="4634">
          <cell r="R4634">
            <v>44247.79</v>
          </cell>
        </row>
        <row r="4634">
          <cell r="X4634">
            <v>35840.71</v>
          </cell>
        </row>
        <row r="4634">
          <cell r="Z4634" t="str">
            <v>3THB01045409</v>
          </cell>
        </row>
        <row r="4635">
          <cell r="D4635" t="str">
            <v>J6F-BA95副背</v>
          </cell>
          <cell r="E4635" t="str">
            <v>固定资产-模具、检具、工装-制造费用</v>
          </cell>
        </row>
        <row r="4635">
          <cell r="J4635">
            <v>13.1</v>
          </cell>
          <cell r="K4635" t="str">
            <v>2022-06-02</v>
          </cell>
        </row>
        <row r="4635">
          <cell r="O4635">
            <v>486725.65</v>
          </cell>
        </row>
        <row r="4635">
          <cell r="R4635">
            <v>486725.65</v>
          </cell>
        </row>
        <row r="4635">
          <cell r="X4635">
            <v>401954.26</v>
          </cell>
        </row>
        <row r="4635">
          <cell r="Z4635" t="str">
            <v>3THB01076398</v>
          </cell>
        </row>
        <row r="4636">
          <cell r="D4636" t="str">
            <v>J6F-BA97轻卡副驾双人座（窄车双人座）</v>
          </cell>
          <cell r="E4636" t="str">
            <v>固定资产-模具、检具、工装-制造费用</v>
          </cell>
        </row>
        <row r="4636">
          <cell r="J4636">
            <v>13.1</v>
          </cell>
          <cell r="K4636" t="str">
            <v>2022-06-02</v>
          </cell>
        </row>
        <row r="4636">
          <cell r="O4636">
            <v>486725.65</v>
          </cell>
        </row>
        <row r="4636">
          <cell r="R4636">
            <v>486725.65</v>
          </cell>
        </row>
        <row r="4636">
          <cell r="X4636">
            <v>401954.26</v>
          </cell>
        </row>
        <row r="4636">
          <cell r="Z4636" t="str">
            <v>4THB02076399</v>
          </cell>
        </row>
        <row r="4637">
          <cell r="D4637" t="str">
            <v>欧曼升级司机背03</v>
          </cell>
          <cell r="E4637" t="str">
            <v>固定资产-模具、检具、工装-制造费用</v>
          </cell>
        </row>
        <row r="4637">
          <cell r="J4637">
            <v>13.1</v>
          </cell>
          <cell r="K4637" t="str">
            <v>2022-06-02</v>
          </cell>
        </row>
        <row r="4637">
          <cell r="O4637">
            <v>530973.5</v>
          </cell>
        </row>
        <row r="4637">
          <cell r="R4637">
            <v>530973.5</v>
          </cell>
        </row>
        <row r="4637">
          <cell r="X4637">
            <v>438495.62</v>
          </cell>
        </row>
        <row r="4637">
          <cell r="Z4637" t="str">
            <v>5THB03076400</v>
          </cell>
        </row>
        <row r="4638">
          <cell r="D4638" t="str">
            <v>K1窄车三排三人座</v>
          </cell>
          <cell r="E4638" t="str">
            <v>固定资产-模具、检具、工装-制造费用</v>
          </cell>
        </row>
        <row r="4638">
          <cell r="J4638">
            <v>12.8666666666667</v>
          </cell>
          <cell r="K4638" t="str">
            <v>2022-06-09</v>
          </cell>
        </row>
        <row r="4638">
          <cell r="O4638">
            <v>504424.8</v>
          </cell>
        </row>
        <row r="4638">
          <cell r="R4638">
            <v>504424.8</v>
          </cell>
        </row>
        <row r="4638">
          <cell r="X4638">
            <v>416570.77</v>
          </cell>
        </row>
        <row r="4638">
          <cell r="Z4638" t="str">
            <v>1THB01075419</v>
          </cell>
        </row>
        <row r="4639">
          <cell r="D4639" t="str">
            <v>K1窄车三排三人背</v>
          </cell>
          <cell r="E4639" t="str">
            <v>固定资产-模具、检具、工装-制造费用</v>
          </cell>
        </row>
        <row r="4639">
          <cell r="J4639">
            <v>12.8666666666667</v>
          </cell>
          <cell r="K4639" t="str">
            <v>2022-06-09</v>
          </cell>
        </row>
        <row r="4639">
          <cell r="O4639">
            <v>504424.8</v>
          </cell>
        </row>
        <row r="4639">
          <cell r="R4639">
            <v>504424.8</v>
          </cell>
        </row>
        <row r="4639">
          <cell r="X4639">
            <v>416570.77</v>
          </cell>
        </row>
        <row r="4639">
          <cell r="Z4639" t="str">
            <v>1THB01075422</v>
          </cell>
        </row>
        <row r="4640">
          <cell r="D4640" t="str">
            <v>J6F-1895小背（中间背）</v>
          </cell>
          <cell r="E4640" t="str">
            <v>固定资产-模具、检具、工装-制造费用</v>
          </cell>
        </row>
        <row r="4640">
          <cell r="J4640">
            <v>12.8666666666667</v>
          </cell>
          <cell r="K4640" t="str">
            <v>2022-06-09</v>
          </cell>
        </row>
        <row r="4640">
          <cell r="O4640">
            <v>442477.9</v>
          </cell>
        </row>
        <row r="4640">
          <cell r="R4640">
            <v>442477.9</v>
          </cell>
        </row>
        <row r="4640">
          <cell r="X4640">
            <v>365413</v>
          </cell>
        </row>
        <row r="4640">
          <cell r="Z4640" t="str">
            <v>1THB01075423</v>
          </cell>
        </row>
        <row r="4641">
          <cell r="D4641" t="str">
            <v>J6F-BA95正背（通风）</v>
          </cell>
          <cell r="E4641" t="str">
            <v>固定资产-模具、检具、工装-制造费用</v>
          </cell>
        </row>
        <row r="4641">
          <cell r="J4641">
            <v>12.8666666666667</v>
          </cell>
          <cell r="K4641" t="str">
            <v>2022-06-09</v>
          </cell>
        </row>
        <row r="4641">
          <cell r="O4641">
            <v>442477.9</v>
          </cell>
        </row>
        <row r="4641">
          <cell r="R4641">
            <v>442477.9</v>
          </cell>
        </row>
        <row r="4641">
          <cell r="X4641">
            <v>365413</v>
          </cell>
        </row>
        <row r="4641">
          <cell r="Z4641" t="str">
            <v>1THB01075424</v>
          </cell>
        </row>
        <row r="4642">
          <cell r="D4642" t="str">
            <v>J6F-BA95正座（通风）</v>
          </cell>
          <cell r="E4642" t="str">
            <v>固定资产-模具、检具、工装-制造费用</v>
          </cell>
        </row>
        <row r="4642">
          <cell r="J4642">
            <v>12.8666666666667</v>
          </cell>
          <cell r="K4642" t="str">
            <v>2022-06-09</v>
          </cell>
        </row>
        <row r="4642">
          <cell r="O4642">
            <v>486725.7</v>
          </cell>
        </row>
        <row r="4642">
          <cell r="R4642">
            <v>486725.7</v>
          </cell>
        </row>
        <row r="4642">
          <cell r="X4642">
            <v>401954.31</v>
          </cell>
        </row>
        <row r="4642">
          <cell r="Z4642" t="str">
            <v>1THB01075425</v>
          </cell>
        </row>
        <row r="4643">
          <cell r="D4643" t="str">
            <v>K1折翻左座</v>
          </cell>
          <cell r="E4643" t="str">
            <v>固定资产-模具、检具、工装-制造费用</v>
          </cell>
        </row>
        <row r="4643">
          <cell r="J4643">
            <v>12.8666666666667</v>
          </cell>
          <cell r="K4643" t="str">
            <v>2022-06-09</v>
          </cell>
        </row>
        <row r="4643">
          <cell r="O4643">
            <v>575221.18</v>
          </cell>
        </row>
        <row r="4643">
          <cell r="R4643">
            <v>575221.18</v>
          </cell>
        </row>
        <row r="4643">
          <cell r="X4643">
            <v>475036.81</v>
          </cell>
        </row>
        <row r="4643">
          <cell r="Z4643" t="str">
            <v>5THB03076401</v>
          </cell>
        </row>
        <row r="4644">
          <cell r="D4644" t="str">
            <v>K1折翻右背</v>
          </cell>
          <cell r="E4644" t="str">
            <v>固定资产-模具、检具、工装-制造费用</v>
          </cell>
        </row>
        <row r="4644">
          <cell r="J4644">
            <v>12.8666666666667</v>
          </cell>
          <cell r="K4644" t="str">
            <v>2022-06-09</v>
          </cell>
        </row>
        <row r="4644">
          <cell r="O4644">
            <v>486725.65</v>
          </cell>
        </row>
        <row r="4644">
          <cell r="R4644">
            <v>486725.65</v>
          </cell>
        </row>
        <row r="4644">
          <cell r="X4644">
            <v>401954.26</v>
          </cell>
        </row>
        <row r="4644">
          <cell r="Z4644" t="str">
            <v>5THB03076402</v>
          </cell>
        </row>
        <row r="4645">
          <cell r="D4645" t="str">
            <v>K1折翻右座</v>
          </cell>
          <cell r="E4645" t="str">
            <v>固定资产-模具、检具、工装-制造费用</v>
          </cell>
        </row>
        <row r="4645">
          <cell r="J4645">
            <v>12.8666666666667</v>
          </cell>
          <cell r="K4645" t="str">
            <v>2022-06-09</v>
          </cell>
        </row>
        <row r="4645">
          <cell r="O4645">
            <v>486725.65</v>
          </cell>
        </row>
        <row r="4645">
          <cell r="R4645">
            <v>486725.65</v>
          </cell>
        </row>
        <row r="4645">
          <cell r="X4645">
            <v>401954.26</v>
          </cell>
        </row>
        <row r="4645">
          <cell r="Z4645" t="str">
            <v>5THB03076403</v>
          </cell>
        </row>
        <row r="4646">
          <cell r="D4646" t="str">
            <v>K1司机背（窄车）</v>
          </cell>
          <cell r="E4646" t="str">
            <v>固定资产-模具、检具、工装-制造费用</v>
          </cell>
        </row>
        <row r="4646">
          <cell r="J4646">
            <v>12.8666666666667</v>
          </cell>
          <cell r="K4646" t="str">
            <v>2022-06-09</v>
          </cell>
        </row>
        <row r="4646">
          <cell r="O4646">
            <v>530973.47</v>
          </cell>
        </row>
        <row r="4646">
          <cell r="R4646">
            <v>530973.47</v>
          </cell>
        </row>
        <row r="4646">
          <cell r="X4646">
            <v>438495.59</v>
          </cell>
        </row>
        <row r="4646">
          <cell r="Z4646" t="str">
            <v>5THB03076404</v>
          </cell>
        </row>
        <row r="4647">
          <cell r="D4647" t="str">
            <v>K1单人背</v>
          </cell>
          <cell r="E4647" t="str">
            <v>固定资产-模具、检具、工装-制造费用</v>
          </cell>
        </row>
        <row r="4647">
          <cell r="J4647">
            <v>12.8666666666667</v>
          </cell>
          <cell r="K4647" t="str">
            <v>2022-06-09</v>
          </cell>
        </row>
        <row r="4647">
          <cell r="O4647">
            <v>608849.57</v>
          </cell>
        </row>
        <row r="4647">
          <cell r="R4647">
            <v>608849.57</v>
          </cell>
        </row>
        <row r="4647">
          <cell r="X4647">
            <v>502808.25</v>
          </cell>
        </row>
        <row r="4647">
          <cell r="Z4647" t="str">
            <v>5THB03076405</v>
          </cell>
        </row>
        <row r="4648">
          <cell r="D4648" t="str">
            <v>K1折翻左背</v>
          </cell>
          <cell r="E4648" t="str">
            <v>固定资产-模具、检具、工装-制造费用</v>
          </cell>
        </row>
        <row r="4648">
          <cell r="J4648">
            <v>12.8666666666667</v>
          </cell>
          <cell r="K4648" t="str">
            <v>2022-06-09</v>
          </cell>
        </row>
        <row r="4648">
          <cell r="O4648">
            <v>608849.6</v>
          </cell>
        </row>
        <row r="4648">
          <cell r="R4648">
            <v>608849.6</v>
          </cell>
        </row>
        <row r="4648">
          <cell r="X4648">
            <v>502808.28</v>
          </cell>
        </row>
        <row r="4648">
          <cell r="Z4648" t="str">
            <v>5THB03076406</v>
          </cell>
        </row>
        <row r="4649">
          <cell r="D4649" t="str">
            <v>K1 15人侧翻左背</v>
          </cell>
          <cell r="E4649" t="str">
            <v>固定资产-模具、检具、工装-制造费用</v>
          </cell>
        </row>
        <row r="4649">
          <cell r="J4649">
            <v>12.8666666666667</v>
          </cell>
          <cell r="K4649" t="str">
            <v>2022-06-09</v>
          </cell>
        </row>
        <row r="4649">
          <cell r="O4649">
            <v>576991.14</v>
          </cell>
        </row>
        <row r="4649">
          <cell r="R4649">
            <v>576991.14</v>
          </cell>
        </row>
        <row r="4649">
          <cell r="X4649">
            <v>476498.55</v>
          </cell>
        </row>
        <row r="4649">
          <cell r="Z4649" t="str">
            <v>5THB03076407</v>
          </cell>
        </row>
        <row r="4650">
          <cell r="D4650" t="str">
            <v>K1 中间背（窄体）200</v>
          </cell>
          <cell r="E4650" t="str">
            <v>固定资产-模具、检具、工装-制造费用</v>
          </cell>
        </row>
        <row r="4650">
          <cell r="J4650">
            <v>12.8666666666667</v>
          </cell>
          <cell r="K4650" t="str">
            <v>2022-06-09</v>
          </cell>
        </row>
        <row r="4650">
          <cell r="O4650">
            <v>576991.14</v>
          </cell>
        </row>
        <row r="4650">
          <cell r="R4650">
            <v>576991.14</v>
          </cell>
        </row>
        <row r="4650">
          <cell r="X4650">
            <v>476498.55</v>
          </cell>
        </row>
        <row r="4650">
          <cell r="Z4650" t="str">
            <v>5THB03076408</v>
          </cell>
        </row>
        <row r="4651">
          <cell r="D4651" t="str">
            <v>K1司机座（窄车）</v>
          </cell>
          <cell r="E4651" t="str">
            <v>固定资产-模具、检具、工装-制造费用</v>
          </cell>
        </row>
        <row r="4651">
          <cell r="J4651">
            <v>12.8666666666667</v>
          </cell>
          <cell r="K4651" t="str">
            <v>2022-06-09</v>
          </cell>
        </row>
        <row r="4651">
          <cell r="O4651">
            <v>566371.67</v>
          </cell>
        </row>
        <row r="4651">
          <cell r="R4651">
            <v>566371.67</v>
          </cell>
        </row>
        <row r="4651">
          <cell r="X4651">
            <v>467728.62</v>
          </cell>
        </row>
        <row r="4651">
          <cell r="Z4651" t="str">
            <v>5THB03076409</v>
          </cell>
        </row>
        <row r="4652">
          <cell r="D4652" t="str">
            <v>惠普（HP）战66笔记本</v>
          </cell>
          <cell r="E4652" t="str">
            <v>固定资产-电子设备-管理费用</v>
          </cell>
        </row>
        <row r="4652">
          <cell r="J4652">
            <v>12.8666666666667</v>
          </cell>
          <cell r="K4652" t="str">
            <v>2022-06-09</v>
          </cell>
        </row>
        <row r="4652">
          <cell r="O4652">
            <v>4158.41</v>
          </cell>
        </row>
        <row r="4652">
          <cell r="R4652">
            <v>4158.41</v>
          </cell>
        </row>
        <row r="4652">
          <cell r="X4652">
            <v>2951.27</v>
          </cell>
        </row>
        <row r="4652">
          <cell r="Z4652" t="str">
            <v>5THB04016410</v>
          </cell>
        </row>
        <row r="4653">
          <cell r="D4653" t="str">
            <v>联想天逸510S台式电脑</v>
          </cell>
          <cell r="E4653" t="str">
            <v>固定资产-电子设备-制造费用</v>
          </cell>
        </row>
        <row r="4653">
          <cell r="J4653">
            <v>12.8666666666667</v>
          </cell>
          <cell r="K4653" t="str">
            <v>2022-06-09</v>
          </cell>
        </row>
        <row r="4653">
          <cell r="O4653">
            <v>3892.92</v>
          </cell>
        </row>
        <row r="4653">
          <cell r="R4653">
            <v>3892.92</v>
          </cell>
        </row>
        <row r="4653">
          <cell r="X4653">
            <v>2762.89</v>
          </cell>
        </row>
        <row r="4653">
          <cell r="Z4653" t="str">
            <v>5THB05046411</v>
          </cell>
        </row>
        <row r="4654">
          <cell r="D4654" t="str">
            <v>H4上卧铺工装车</v>
          </cell>
          <cell r="E4654" t="str">
            <v>固定资产-模具、检具、工装-制造费用</v>
          </cell>
        </row>
        <row r="4654">
          <cell r="J4654">
            <v>12.5</v>
          </cell>
          <cell r="K4654" t="str">
            <v>2022-06-20</v>
          </cell>
        </row>
        <row r="4654">
          <cell r="O4654">
            <v>1061.95</v>
          </cell>
        </row>
        <row r="4654">
          <cell r="R4654">
            <v>1061.95</v>
          </cell>
        </row>
        <row r="4654">
          <cell r="X4654">
            <v>877.04</v>
          </cell>
        </row>
        <row r="4654">
          <cell r="Z4654" t="str">
            <v>1THB01025427</v>
          </cell>
        </row>
        <row r="4655">
          <cell r="D4655" t="str">
            <v>H4上卧铺工装车</v>
          </cell>
          <cell r="E4655" t="str">
            <v>固定资产-模具、检具、工装-制造费用</v>
          </cell>
        </row>
        <row r="4655">
          <cell r="J4655">
            <v>12.5</v>
          </cell>
          <cell r="K4655" t="str">
            <v>2022-06-20</v>
          </cell>
        </row>
        <row r="4655">
          <cell r="O4655">
            <v>1061.95</v>
          </cell>
        </row>
        <row r="4655">
          <cell r="R4655">
            <v>1061.95</v>
          </cell>
        </row>
        <row r="4655">
          <cell r="X4655">
            <v>877.04</v>
          </cell>
        </row>
        <row r="4655">
          <cell r="Z4655" t="str">
            <v>1THB01025428</v>
          </cell>
        </row>
        <row r="4656">
          <cell r="D4656" t="str">
            <v>H4上卧铺工装车</v>
          </cell>
          <cell r="E4656" t="str">
            <v>固定资产-模具、检具、工装-制造费用</v>
          </cell>
        </row>
        <row r="4656">
          <cell r="J4656">
            <v>12.5</v>
          </cell>
          <cell r="K4656" t="str">
            <v>2022-06-20</v>
          </cell>
        </row>
        <row r="4656">
          <cell r="O4656">
            <v>1061.95</v>
          </cell>
        </row>
        <row r="4656">
          <cell r="R4656">
            <v>1061.95</v>
          </cell>
        </row>
        <row r="4656">
          <cell r="X4656">
            <v>877.04</v>
          </cell>
        </row>
        <row r="4656">
          <cell r="Z4656" t="str">
            <v>1THB01025429</v>
          </cell>
        </row>
        <row r="4657">
          <cell r="D4657" t="str">
            <v>H4上卧铺工装车</v>
          </cell>
          <cell r="E4657" t="str">
            <v>固定资产-模具、检具、工装-制造费用</v>
          </cell>
        </row>
        <row r="4657">
          <cell r="J4657">
            <v>12.5</v>
          </cell>
          <cell r="K4657" t="str">
            <v>2022-06-20</v>
          </cell>
        </row>
        <row r="4657">
          <cell r="O4657">
            <v>1061.95</v>
          </cell>
        </row>
        <row r="4657">
          <cell r="R4657">
            <v>1061.95</v>
          </cell>
        </row>
        <row r="4657">
          <cell r="X4657">
            <v>877.04</v>
          </cell>
        </row>
        <row r="4657">
          <cell r="Z4657" t="str">
            <v>1THB01025430</v>
          </cell>
        </row>
        <row r="4658">
          <cell r="D4658" t="str">
            <v>H4上卧铺工装车</v>
          </cell>
          <cell r="E4658" t="str">
            <v>固定资产-模具、检具、工装-制造费用</v>
          </cell>
        </row>
        <row r="4658">
          <cell r="J4658">
            <v>12.5</v>
          </cell>
          <cell r="K4658" t="str">
            <v>2022-06-20</v>
          </cell>
        </row>
        <row r="4658">
          <cell r="O4658">
            <v>1061.95</v>
          </cell>
        </row>
        <row r="4658">
          <cell r="R4658">
            <v>1061.95</v>
          </cell>
        </row>
        <row r="4658">
          <cell r="X4658">
            <v>877.04</v>
          </cell>
        </row>
        <row r="4658">
          <cell r="Z4658" t="str">
            <v>1THB01025431</v>
          </cell>
        </row>
        <row r="4659">
          <cell r="D4659" t="str">
            <v>H4上卧铺工装车</v>
          </cell>
          <cell r="E4659" t="str">
            <v>固定资产-模具、检具、工装-制造费用</v>
          </cell>
        </row>
        <row r="4659">
          <cell r="J4659">
            <v>12.5</v>
          </cell>
          <cell r="K4659" t="str">
            <v>2022-06-20</v>
          </cell>
        </row>
        <row r="4659">
          <cell r="O4659">
            <v>1061.95</v>
          </cell>
        </row>
        <row r="4659">
          <cell r="R4659">
            <v>1061.95</v>
          </cell>
        </row>
        <row r="4659">
          <cell r="X4659">
            <v>877.04</v>
          </cell>
        </row>
        <row r="4659">
          <cell r="Z4659" t="str">
            <v>1THB01025432</v>
          </cell>
        </row>
        <row r="4660">
          <cell r="D4660" t="str">
            <v>H4上卧铺工装车</v>
          </cell>
          <cell r="E4660" t="str">
            <v>固定资产-模具、检具、工装-制造费用</v>
          </cell>
        </row>
        <row r="4660">
          <cell r="J4660">
            <v>12.5</v>
          </cell>
          <cell r="K4660" t="str">
            <v>2022-06-20</v>
          </cell>
        </row>
        <row r="4660">
          <cell r="O4660">
            <v>1061.95</v>
          </cell>
        </row>
        <row r="4660">
          <cell r="R4660">
            <v>1061.95</v>
          </cell>
        </row>
        <row r="4660">
          <cell r="X4660">
            <v>877.04</v>
          </cell>
        </row>
        <row r="4660">
          <cell r="Z4660" t="str">
            <v>1THB01025433</v>
          </cell>
        </row>
        <row r="4661">
          <cell r="D4661" t="str">
            <v>H4上卧铺工装车</v>
          </cell>
          <cell r="E4661" t="str">
            <v>固定资产-模具、检具、工装-制造费用</v>
          </cell>
        </row>
        <row r="4661">
          <cell r="J4661">
            <v>12.5</v>
          </cell>
          <cell r="K4661" t="str">
            <v>2022-06-20</v>
          </cell>
        </row>
        <row r="4661">
          <cell r="O4661">
            <v>1061.95</v>
          </cell>
        </row>
        <row r="4661">
          <cell r="R4661">
            <v>1061.95</v>
          </cell>
        </row>
        <row r="4661">
          <cell r="X4661">
            <v>877.04</v>
          </cell>
        </row>
        <row r="4661">
          <cell r="Z4661" t="str">
            <v>1THB01025434</v>
          </cell>
        </row>
        <row r="4662">
          <cell r="D4662" t="str">
            <v>H4上卧铺工装车</v>
          </cell>
          <cell r="E4662" t="str">
            <v>固定资产-模具、检具、工装-制造费用</v>
          </cell>
        </row>
        <row r="4662">
          <cell r="J4662">
            <v>12.5</v>
          </cell>
          <cell r="K4662" t="str">
            <v>2022-06-20</v>
          </cell>
        </row>
        <row r="4662">
          <cell r="O4662">
            <v>1061.95</v>
          </cell>
        </row>
        <row r="4662">
          <cell r="R4662">
            <v>1061.95</v>
          </cell>
        </row>
        <row r="4662">
          <cell r="X4662">
            <v>877.04</v>
          </cell>
        </row>
        <row r="4662">
          <cell r="Z4662" t="str">
            <v>1THB01025435</v>
          </cell>
        </row>
        <row r="4663">
          <cell r="D4663" t="str">
            <v>H4上卧铺工装车</v>
          </cell>
          <cell r="E4663" t="str">
            <v>固定资产-模具、检具、工装-制造费用</v>
          </cell>
        </row>
        <row r="4663">
          <cell r="J4663">
            <v>12.5</v>
          </cell>
          <cell r="K4663" t="str">
            <v>2022-06-20</v>
          </cell>
        </row>
        <row r="4663">
          <cell r="O4663">
            <v>1061.95</v>
          </cell>
        </row>
        <row r="4663">
          <cell r="R4663">
            <v>1061.95</v>
          </cell>
        </row>
        <row r="4663">
          <cell r="X4663">
            <v>877.04</v>
          </cell>
        </row>
        <row r="4663">
          <cell r="Z4663" t="str">
            <v>1THB01025436</v>
          </cell>
        </row>
        <row r="4664">
          <cell r="D4664" t="str">
            <v>H4上卧铺工装车</v>
          </cell>
          <cell r="E4664" t="str">
            <v>固定资产-模具、检具、工装-制造费用</v>
          </cell>
        </row>
        <row r="4664">
          <cell r="J4664">
            <v>12.5</v>
          </cell>
          <cell r="K4664" t="str">
            <v>2022-06-20</v>
          </cell>
        </row>
        <row r="4664">
          <cell r="O4664">
            <v>1061.95</v>
          </cell>
        </row>
        <row r="4664">
          <cell r="R4664">
            <v>1061.95</v>
          </cell>
        </row>
        <row r="4664">
          <cell r="X4664">
            <v>877.04</v>
          </cell>
        </row>
        <row r="4664">
          <cell r="Z4664" t="str">
            <v>1THB01025437</v>
          </cell>
        </row>
        <row r="4665">
          <cell r="D4665" t="str">
            <v>H4上卧铺工装车</v>
          </cell>
          <cell r="E4665" t="str">
            <v>固定资产-模具、检具、工装-制造费用</v>
          </cell>
        </row>
        <row r="4665">
          <cell r="J4665">
            <v>12.5</v>
          </cell>
          <cell r="K4665" t="str">
            <v>2022-06-20</v>
          </cell>
        </row>
        <row r="4665">
          <cell r="O4665">
            <v>1061.95</v>
          </cell>
        </row>
        <row r="4665">
          <cell r="R4665">
            <v>1061.95</v>
          </cell>
        </row>
        <row r="4665">
          <cell r="X4665">
            <v>877.04</v>
          </cell>
        </row>
        <row r="4665">
          <cell r="Z4665" t="str">
            <v>1THB01025438</v>
          </cell>
        </row>
        <row r="4666">
          <cell r="D4666" t="str">
            <v>H4上卧铺工装车</v>
          </cell>
          <cell r="E4666" t="str">
            <v>固定资产-模具、检具、工装-制造费用</v>
          </cell>
        </row>
        <row r="4666">
          <cell r="J4666">
            <v>12.5</v>
          </cell>
          <cell r="K4666" t="str">
            <v>2022-06-20</v>
          </cell>
        </row>
        <row r="4666">
          <cell r="O4666">
            <v>1061.95</v>
          </cell>
        </row>
        <row r="4666">
          <cell r="R4666">
            <v>1061.95</v>
          </cell>
        </row>
        <row r="4666">
          <cell r="X4666">
            <v>877.04</v>
          </cell>
        </row>
        <row r="4666">
          <cell r="Z4666" t="str">
            <v>1THB01025439</v>
          </cell>
        </row>
        <row r="4667">
          <cell r="D4667" t="str">
            <v>H4上卧铺工装车</v>
          </cell>
          <cell r="E4667" t="str">
            <v>固定资产-模具、检具、工装-制造费用</v>
          </cell>
        </row>
        <row r="4667">
          <cell r="J4667">
            <v>12.5</v>
          </cell>
          <cell r="K4667" t="str">
            <v>2022-06-20</v>
          </cell>
        </row>
        <row r="4667">
          <cell r="O4667">
            <v>1061.95</v>
          </cell>
        </row>
        <row r="4667">
          <cell r="R4667">
            <v>1061.95</v>
          </cell>
        </row>
        <row r="4667">
          <cell r="X4667">
            <v>877.04</v>
          </cell>
        </row>
        <row r="4667">
          <cell r="Z4667" t="str">
            <v>1THB01025440</v>
          </cell>
        </row>
        <row r="4668">
          <cell r="D4668" t="str">
            <v>H4上卧铺工装车</v>
          </cell>
          <cell r="E4668" t="str">
            <v>固定资产-模具、检具、工装-制造费用</v>
          </cell>
        </row>
        <row r="4668">
          <cell r="J4668">
            <v>12.5</v>
          </cell>
          <cell r="K4668" t="str">
            <v>2022-06-20</v>
          </cell>
        </row>
        <row r="4668">
          <cell r="O4668">
            <v>1061.95</v>
          </cell>
        </row>
        <row r="4668">
          <cell r="R4668">
            <v>1061.95</v>
          </cell>
        </row>
        <row r="4668">
          <cell r="X4668">
            <v>877.04</v>
          </cell>
        </row>
        <row r="4668">
          <cell r="Z4668" t="str">
            <v>1THB01025441</v>
          </cell>
        </row>
        <row r="4669">
          <cell r="D4669" t="str">
            <v>H4上卧铺工装车</v>
          </cell>
          <cell r="E4669" t="str">
            <v>固定资产-模具、检具、工装-制造费用</v>
          </cell>
        </row>
        <row r="4669">
          <cell r="J4669">
            <v>12.5</v>
          </cell>
          <cell r="K4669" t="str">
            <v>2022-06-20</v>
          </cell>
        </row>
        <row r="4669">
          <cell r="O4669">
            <v>1061.95</v>
          </cell>
        </row>
        <row r="4669">
          <cell r="R4669">
            <v>1061.95</v>
          </cell>
        </row>
        <row r="4669">
          <cell r="X4669">
            <v>877.04</v>
          </cell>
        </row>
        <row r="4669">
          <cell r="Z4669" t="str">
            <v>1THB01025442</v>
          </cell>
        </row>
        <row r="4670">
          <cell r="D4670" t="str">
            <v>H4上卧铺工装车</v>
          </cell>
          <cell r="E4670" t="str">
            <v>固定资产-模具、检具、工装-制造费用</v>
          </cell>
        </row>
        <row r="4670">
          <cell r="J4670">
            <v>12.5</v>
          </cell>
          <cell r="K4670" t="str">
            <v>2022-06-20</v>
          </cell>
        </row>
        <row r="4670">
          <cell r="O4670">
            <v>1061.95</v>
          </cell>
        </row>
        <row r="4670">
          <cell r="R4670">
            <v>1061.95</v>
          </cell>
        </row>
        <row r="4670">
          <cell r="X4670">
            <v>877.04</v>
          </cell>
        </row>
        <row r="4670">
          <cell r="Z4670" t="str">
            <v>1THB01025443</v>
          </cell>
        </row>
        <row r="4671">
          <cell r="D4671" t="str">
            <v>H4上卧铺工装车</v>
          </cell>
          <cell r="E4671" t="str">
            <v>固定资产-模具、检具、工装-制造费用</v>
          </cell>
        </row>
        <row r="4671">
          <cell r="J4671">
            <v>12.5</v>
          </cell>
          <cell r="K4671" t="str">
            <v>2022-06-20</v>
          </cell>
        </row>
        <row r="4671">
          <cell r="O4671">
            <v>1061.95</v>
          </cell>
        </row>
        <row r="4671">
          <cell r="R4671">
            <v>1061.95</v>
          </cell>
        </row>
        <row r="4671">
          <cell r="X4671">
            <v>877.04</v>
          </cell>
        </row>
        <row r="4671">
          <cell r="Z4671" t="str">
            <v>1THB01025444</v>
          </cell>
        </row>
        <row r="4672">
          <cell r="D4672" t="str">
            <v>H4下卧铺工装车</v>
          </cell>
          <cell r="E4672" t="str">
            <v>固定资产-模具、检具、工装-制造费用</v>
          </cell>
        </row>
        <row r="4672">
          <cell r="J4672">
            <v>12.5</v>
          </cell>
          <cell r="K4672" t="str">
            <v>2022-06-20</v>
          </cell>
        </row>
        <row r="4672">
          <cell r="O4672">
            <v>1061.95</v>
          </cell>
        </row>
        <row r="4672">
          <cell r="R4672">
            <v>1061.95</v>
          </cell>
        </row>
        <row r="4672">
          <cell r="X4672">
            <v>877.04</v>
          </cell>
        </row>
        <row r="4672">
          <cell r="Z4672" t="str">
            <v>1THB01025445</v>
          </cell>
        </row>
        <row r="4673">
          <cell r="D4673" t="str">
            <v>H4下卧铺工装车</v>
          </cell>
          <cell r="E4673" t="str">
            <v>固定资产-模具、检具、工装-制造费用</v>
          </cell>
        </row>
        <row r="4673">
          <cell r="J4673">
            <v>12.5</v>
          </cell>
          <cell r="K4673" t="str">
            <v>2022-06-20</v>
          </cell>
        </row>
        <row r="4673">
          <cell r="O4673">
            <v>1061.95</v>
          </cell>
        </row>
        <row r="4673">
          <cell r="R4673">
            <v>1061.95</v>
          </cell>
        </row>
        <row r="4673">
          <cell r="X4673">
            <v>877.04</v>
          </cell>
        </row>
        <row r="4673">
          <cell r="Z4673" t="str">
            <v>1THB01025446</v>
          </cell>
        </row>
        <row r="4674">
          <cell r="D4674" t="str">
            <v>H4下卧铺工装车</v>
          </cell>
          <cell r="E4674" t="str">
            <v>固定资产-模具、检具、工装-制造费用</v>
          </cell>
        </row>
        <row r="4674">
          <cell r="J4674">
            <v>12.5</v>
          </cell>
          <cell r="K4674" t="str">
            <v>2022-06-20</v>
          </cell>
        </row>
        <row r="4674">
          <cell r="O4674">
            <v>1061.95</v>
          </cell>
        </row>
        <row r="4674">
          <cell r="R4674">
            <v>1061.95</v>
          </cell>
        </row>
        <row r="4674">
          <cell r="X4674">
            <v>877.04</v>
          </cell>
        </row>
        <row r="4674">
          <cell r="Z4674" t="str">
            <v>1THB01025447</v>
          </cell>
        </row>
        <row r="4675">
          <cell r="D4675" t="str">
            <v>H4下卧铺工装车</v>
          </cell>
          <cell r="E4675" t="str">
            <v>固定资产-模具、检具、工装-制造费用</v>
          </cell>
        </row>
        <row r="4675">
          <cell r="J4675">
            <v>12.5</v>
          </cell>
          <cell r="K4675" t="str">
            <v>2022-06-20</v>
          </cell>
        </row>
        <row r="4675">
          <cell r="O4675">
            <v>1061.95</v>
          </cell>
        </row>
        <row r="4675">
          <cell r="R4675">
            <v>1061.95</v>
          </cell>
        </row>
        <row r="4675">
          <cell r="X4675">
            <v>877.04</v>
          </cell>
        </row>
        <row r="4675">
          <cell r="Z4675" t="str">
            <v>1THB01025448</v>
          </cell>
        </row>
        <row r="4676">
          <cell r="D4676" t="str">
            <v>H4下卧铺工装车</v>
          </cell>
          <cell r="E4676" t="str">
            <v>固定资产-模具、检具、工装-制造费用</v>
          </cell>
        </row>
        <row r="4676">
          <cell r="J4676">
            <v>12.5</v>
          </cell>
          <cell r="K4676" t="str">
            <v>2022-06-20</v>
          </cell>
        </row>
        <row r="4676">
          <cell r="O4676">
            <v>1061.95</v>
          </cell>
        </row>
        <row r="4676">
          <cell r="R4676">
            <v>1061.95</v>
          </cell>
        </row>
        <row r="4676">
          <cell r="X4676">
            <v>877.04</v>
          </cell>
        </row>
        <row r="4676">
          <cell r="Z4676" t="str">
            <v>1THB01025449</v>
          </cell>
        </row>
        <row r="4677">
          <cell r="D4677" t="str">
            <v>H4下卧铺工装车</v>
          </cell>
          <cell r="E4677" t="str">
            <v>固定资产-模具、检具、工装-制造费用</v>
          </cell>
        </row>
        <row r="4677">
          <cell r="J4677">
            <v>12.5</v>
          </cell>
          <cell r="K4677" t="str">
            <v>2022-06-20</v>
          </cell>
        </row>
        <row r="4677">
          <cell r="O4677">
            <v>1061.95</v>
          </cell>
        </row>
        <row r="4677">
          <cell r="R4677">
            <v>1061.95</v>
          </cell>
        </row>
        <row r="4677">
          <cell r="X4677">
            <v>877.04</v>
          </cell>
        </row>
        <row r="4677">
          <cell r="Z4677" t="str">
            <v>1THB01025450</v>
          </cell>
        </row>
        <row r="4678">
          <cell r="D4678" t="str">
            <v>H4下卧铺工装车</v>
          </cell>
          <cell r="E4678" t="str">
            <v>固定资产-模具、检具、工装-制造费用</v>
          </cell>
        </row>
        <row r="4678">
          <cell r="J4678">
            <v>12.5</v>
          </cell>
          <cell r="K4678" t="str">
            <v>2022-06-20</v>
          </cell>
        </row>
        <row r="4678">
          <cell r="O4678">
            <v>1061.95</v>
          </cell>
        </row>
        <row r="4678">
          <cell r="R4678">
            <v>1061.95</v>
          </cell>
        </row>
        <row r="4678">
          <cell r="X4678">
            <v>877.04</v>
          </cell>
        </row>
        <row r="4678">
          <cell r="Z4678" t="str">
            <v>1THB01025451</v>
          </cell>
        </row>
        <row r="4679">
          <cell r="D4679" t="str">
            <v>H4下卧铺工装车</v>
          </cell>
          <cell r="E4679" t="str">
            <v>固定资产-模具、检具、工装-制造费用</v>
          </cell>
        </row>
        <row r="4679">
          <cell r="J4679">
            <v>12.5</v>
          </cell>
          <cell r="K4679" t="str">
            <v>2022-06-20</v>
          </cell>
        </row>
        <row r="4679">
          <cell r="O4679">
            <v>1061.95</v>
          </cell>
        </row>
        <row r="4679">
          <cell r="R4679">
            <v>1061.95</v>
          </cell>
        </row>
        <row r="4679">
          <cell r="X4679">
            <v>877.04</v>
          </cell>
        </row>
        <row r="4679">
          <cell r="Z4679" t="str">
            <v>1THB01025452</v>
          </cell>
        </row>
        <row r="4680">
          <cell r="D4680" t="str">
            <v>H4下卧铺工装车</v>
          </cell>
          <cell r="E4680" t="str">
            <v>固定资产-模具、检具、工装-制造费用</v>
          </cell>
        </row>
        <row r="4680">
          <cell r="J4680">
            <v>12.5</v>
          </cell>
          <cell r="K4680" t="str">
            <v>2022-06-20</v>
          </cell>
        </row>
        <row r="4680">
          <cell r="O4680">
            <v>1061.95</v>
          </cell>
        </row>
        <row r="4680">
          <cell r="R4680">
            <v>1061.95</v>
          </cell>
        </row>
        <row r="4680">
          <cell r="X4680">
            <v>877.04</v>
          </cell>
        </row>
        <row r="4680">
          <cell r="Z4680" t="str">
            <v>1THB01025453</v>
          </cell>
        </row>
        <row r="4681">
          <cell r="D4681" t="str">
            <v>H4下卧铺工装车</v>
          </cell>
          <cell r="E4681" t="str">
            <v>固定资产-模具、检具、工装-制造费用</v>
          </cell>
        </row>
        <row r="4681">
          <cell r="J4681">
            <v>12.5</v>
          </cell>
          <cell r="K4681" t="str">
            <v>2022-06-20</v>
          </cell>
        </row>
        <row r="4681">
          <cell r="O4681">
            <v>1061.95</v>
          </cell>
        </row>
        <row r="4681">
          <cell r="R4681">
            <v>1061.95</v>
          </cell>
        </row>
        <row r="4681">
          <cell r="X4681">
            <v>877.04</v>
          </cell>
        </row>
        <row r="4681">
          <cell r="Z4681" t="str">
            <v>1THB01025454</v>
          </cell>
        </row>
        <row r="4682">
          <cell r="D4682" t="str">
            <v>H4下卧铺工装车</v>
          </cell>
          <cell r="E4682" t="str">
            <v>固定资产-模具、检具、工装-制造费用</v>
          </cell>
        </row>
        <row r="4682">
          <cell r="J4682">
            <v>12.5</v>
          </cell>
          <cell r="K4682" t="str">
            <v>2022-06-20</v>
          </cell>
        </row>
        <row r="4682">
          <cell r="O4682">
            <v>1061.95</v>
          </cell>
        </row>
        <row r="4682">
          <cell r="R4682">
            <v>1061.95</v>
          </cell>
        </row>
        <row r="4682">
          <cell r="X4682">
            <v>877.04</v>
          </cell>
        </row>
        <row r="4682">
          <cell r="Z4682" t="str">
            <v>1THB01025455</v>
          </cell>
        </row>
        <row r="4683">
          <cell r="D4683" t="str">
            <v>H4下卧铺工装车</v>
          </cell>
          <cell r="E4683" t="str">
            <v>固定资产-模具、检具、工装-制造费用</v>
          </cell>
        </row>
        <row r="4683">
          <cell r="J4683">
            <v>12.5</v>
          </cell>
          <cell r="K4683" t="str">
            <v>2022-06-20</v>
          </cell>
        </row>
        <row r="4683">
          <cell r="O4683">
            <v>1061.95</v>
          </cell>
        </row>
        <row r="4683">
          <cell r="R4683">
            <v>1061.95</v>
          </cell>
        </row>
        <row r="4683">
          <cell r="X4683">
            <v>877.04</v>
          </cell>
        </row>
        <row r="4683">
          <cell r="Z4683" t="str">
            <v>1THB01025456</v>
          </cell>
        </row>
        <row r="4684">
          <cell r="D4684" t="str">
            <v>H4下卧铺工装车</v>
          </cell>
          <cell r="E4684" t="str">
            <v>固定资产-模具、检具、工装-制造费用</v>
          </cell>
        </row>
        <row r="4684">
          <cell r="J4684">
            <v>12.5</v>
          </cell>
          <cell r="K4684" t="str">
            <v>2022-06-20</v>
          </cell>
        </row>
        <row r="4684">
          <cell r="O4684">
            <v>1061.95</v>
          </cell>
        </row>
        <row r="4684">
          <cell r="R4684">
            <v>1061.95</v>
          </cell>
        </row>
        <row r="4684">
          <cell r="X4684">
            <v>877.04</v>
          </cell>
        </row>
        <row r="4684">
          <cell r="Z4684" t="str">
            <v>1THB01025457</v>
          </cell>
        </row>
        <row r="4685">
          <cell r="D4685" t="str">
            <v>H4下卧铺工装车</v>
          </cell>
          <cell r="E4685" t="str">
            <v>固定资产-模具、检具、工装-制造费用</v>
          </cell>
        </row>
        <row r="4685">
          <cell r="J4685">
            <v>12.5</v>
          </cell>
          <cell r="K4685" t="str">
            <v>2022-06-20</v>
          </cell>
        </row>
        <row r="4685">
          <cell r="O4685">
            <v>1061.95</v>
          </cell>
        </row>
        <row r="4685">
          <cell r="R4685">
            <v>1061.95</v>
          </cell>
        </row>
        <row r="4685">
          <cell r="X4685">
            <v>877.04</v>
          </cell>
        </row>
        <row r="4685">
          <cell r="Z4685" t="str">
            <v>1THB01025458</v>
          </cell>
        </row>
        <row r="4686">
          <cell r="D4686" t="str">
            <v>H4下卧铺工装车</v>
          </cell>
          <cell r="E4686" t="str">
            <v>固定资产-模具、检具、工装-制造费用</v>
          </cell>
        </row>
        <row r="4686">
          <cell r="J4686">
            <v>12.5</v>
          </cell>
          <cell r="K4686" t="str">
            <v>2022-06-20</v>
          </cell>
        </row>
        <row r="4686">
          <cell r="O4686">
            <v>1061.95</v>
          </cell>
        </row>
        <row r="4686">
          <cell r="R4686">
            <v>1061.95</v>
          </cell>
        </row>
        <row r="4686">
          <cell r="X4686">
            <v>877.04</v>
          </cell>
        </row>
        <row r="4686">
          <cell r="Z4686" t="str">
            <v>1THB01025459</v>
          </cell>
        </row>
        <row r="4687">
          <cell r="D4687" t="str">
            <v>H4下卧铺工装车</v>
          </cell>
          <cell r="E4687" t="str">
            <v>固定资产-模具、检具、工装-制造费用</v>
          </cell>
        </row>
        <row r="4687">
          <cell r="J4687">
            <v>12.5</v>
          </cell>
          <cell r="K4687" t="str">
            <v>2022-06-20</v>
          </cell>
        </row>
        <row r="4687">
          <cell r="O4687">
            <v>1061.95</v>
          </cell>
        </row>
        <row r="4687">
          <cell r="R4687">
            <v>1061.95</v>
          </cell>
        </row>
        <row r="4687">
          <cell r="X4687">
            <v>877.04</v>
          </cell>
        </row>
        <row r="4687">
          <cell r="Z4687" t="str">
            <v>1THB01025460</v>
          </cell>
        </row>
        <row r="4688">
          <cell r="D4688" t="str">
            <v>H4下卧铺工装车</v>
          </cell>
          <cell r="E4688" t="str">
            <v>固定资产-模具、检具、工装-制造费用</v>
          </cell>
        </row>
        <row r="4688">
          <cell r="J4688">
            <v>12.5</v>
          </cell>
          <cell r="K4688" t="str">
            <v>2022-06-20</v>
          </cell>
        </row>
        <row r="4688">
          <cell r="O4688">
            <v>1061.95</v>
          </cell>
        </row>
        <row r="4688">
          <cell r="R4688">
            <v>1061.95</v>
          </cell>
        </row>
        <row r="4688">
          <cell r="X4688">
            <v>877.04</v>
          </cell>
        </row>
        <row r="4688">
          <cell r="Z4688" t="str">
            <v>1THB01025461</v>
          </cell>
        </row>
        <row r="4689">
          <cell r="D4689" t="str">
            <v>H4下卧铺工装车</v>
          </cell>
          <cell r="E4689" t="str">
            <v>固定资产-模具、检具、工装-制造费用</v>
          </cell>
        </row>
        <row r="4689">
          <cell r="J4689">
            <v>12.5</v>
          </cell>
          <cell r="K4689" t="str">
            <v>2022-06-20</v>
          </cell>
        </row>
        <row r="4689">
          <cell r="O4689">
            <v>1061.95</v>
          </cell>
        </row>
        <row r="4689">
          <cell r="R4689">
            <v>1061.95</v>
          </cell>
        </row>
        <row r="4689">
          <cell r="X4689">
            <v>877.04</v>
          </cell>
        </row>
        <row r="4689">
          <cell r="Z4689" t="str">
            <v>1THB01025462</v>
          </cell>
        </row>
        <row r="4690">
          <cell r="D4690" t="str">
            <v>H4下卧铺工装车</v>
          </cell>
          <cell r="E4690" t="str">
            <v>固定资产-模具、检具、工装-制造费用</v>
          </cell>
        </row>
        <row r="4690">
          <cell r="J4690">
            <v>12.5</v>
          </cell>
          <cell r="K4690" t="str">
            <v>2022-06-20</v>
          </cell>
        </row>
        <row r="4690">
          <cell r="O4690">
            <v>1061.95</v>
          </cell>
        </row>
        <row r="4690">
          <cell r="R4690">
            <v>1061.95</v>
          </cell>
        </row>
        <row r="4690">
          <cell r="X4690">
            <v>877.04</v>
          </cell>
        </row>
        <row r="4690">
          <cell r="Z4690" t="str">
            <v>1THB01025463</v>
          </cell>
        </row>
        <row r="4691">
          <cell r="D4691" t="str">
            <v>H4下卧铺工装车</v>
          </cell>
          <cell r="E4691" t="str">
            <v>固定资产-模具、检具、工装-制造费用</v>
          </cell>
        </row>
        <row r="4691">
          <cell r="J4691">
            <v>12.5</v>
          </cell>
          <cell r="K4691" t="str">
            <v>2022-06-20</v>
          </cell>
        </row>
        <row r="4691">
          <cell r="O4691">
            <v>1061.95</v>
          </cell>
        </row>
        <row r="4691">
          <cell r="R4691">
            <v>1061.95</v>
          </cell>
        </row>
        <row r="4691">
          <cell r="X4691">
            <v>877.04</v>
          </cell>
        </row>
        <row r="4691">
          <cell r="Z4691" t="str">
            <v>1THB01025464</v>
          </cell>
        </row>
        <row r="4692">
          <cell r="D4692" t="str">
            <v>H4下卧铺工装车</v>
          </cell>
          <cell r="E4692" t="str">
            <v>固定资产-模具、检具、工装-制造费用</v>
          </cell>
        </row>
        <row r="4692">
          <cell r="J4692">
            <v>12.5</v>
          </cell>
          <cell r="K4692" t="str">
            <v>2022-06-20</v>
          </cell>
        </row>
        <row r="4692">
          <cell r="O4692">
            <v>1061.95</v>
          </cell>
        </row>
        <row r="4692">
          <cell r="R4692">
            <v>1061.95</v>
          </cell>
        </row>
        <row r="4692">
          <cell r="X4692">
            <v>877.04</v>
          </cell>
        </row>
        <row r="4692">
          <cell r="Z4692" t="str">
            <v>1THB01025465</v>
          </cell>
        </row>
        <row r="4693">
          <cell r="D4693" t="str">
            <v>H4下卧铺工装车</v>
          </cell>
          <cell r="E4693" t="str">
            <v>固定资产-模具、检具、工装-制造费用</v>
          </cell>
        </row>
        <row r="4693">
          <cell r="J4693">
            <v>12.5</v>
          </cell>
          <cell r="K4693" t="str">
            <v>2022-06-20</v>
          </cell>
        </row>
        <row r="4693">
          <cell r="O4693">
            <v>1061.95</v>
          </cell>
        </row>
        <row r="4693">
          <cell r="R4693">
            <v>1061.95</v>
          </cell>
        </row>
        <row r="4693">
          <cell r="X4693">
            <v>877.04</v>
          </cell>
        </row>
        <row r="4693">
          <cell r="Z4693" t="str">
            <v>1THB01025466</v>
          </cell>
        </row>
        <row r="4694">
          <cell r="D4694" t="str">
            <v>H4下卧铺工装车</v>
          </cell>
          <cell r="E4694" t="str">
            <v>固定资产-模具、检具、工装-制造费用</v>
          </cell>
        </row>
        <row r="4694">
          <cell r="J4694">
            <v>12.5</v>
          </cell>
          <cell r="K4694" t="str">
            <v>2022-06-20</v>
          </cell>
        </row>
        <row r="4694">
          <cell r="O4694">
            <v>1061.95</v>
          </cell>
        </row>
        <row r="4694">
          <cell r="R4694">
            <v>1061.95</v>
          </cell>
        </row>
        <row r="4694">
          <cell r="X4694">
            <v>877.04</v>
          </cell>
        </row>
        <row r="4694">
          <cell r="Z4694" t="str">
            <v>1THB01025467</v>
          </cell>
        </row>
        <row r="4695">
          <cell r="D4695" t="str">
            <v>升降器工装</v>
          </cell>
          <cell r="E4695" t="str">
            <v>固定资产-模具、检具、工装-制造费用</v>
          </cell>
        </row>
        <row r="4695">
          <cell r="J4695">
            <v>12.5</v>
          </cell>
          <cell r="K4695" t="str">
            <v>2022-06-20</v>
          </cell>
        </row>
        <row r="4695">
          <cell r="O4695">
            <v>1061.95</v>
          </cell>
        </row>
        <row r="4695">
          <cell r="R4695">
            <v>1061.95</v>
          </cell>
        </row>
        <row r="4695">
          <cell r="X4695">
            <v>877.04</v>
          </cell>
        </row>
        <row r="4695">
          <cell r="Z4695" t="str">
            <v>1THB01025468</v>
          </cell>
        </row>
        <row r="4696">
          <cell r="D4696" t="str">
            <v>升降器工装</v>
          </cell>
          <cell r="E4696" t="str">
            <v>固定资产-模具、检具、工装-制造费用</v>
          </cell>
        </row>
        <row r="4696">
          <cell r="J4696">
            <v>12.5</v>
          </cell>
          <cell r="K4696" t="str">
            <v>2022-06-20</v>
          </cell>
        </row>
        <row r="4696">
          <cell r="O4696">
            <v>1061.95</v>
          </cell>
        </row>
        <row r="4696">
          <cell r="R4696">
            <v>1061.95</v>
          </cell>
        </row>
        <row r="4696">
          <cell r="X4696">
            <v>877.04</v>
          </cell>
        </row>
        <row r="4696">
          <cell r="Z4696" t="str">
            <v>1THB01025469</v>
          </cell>
        </row>
        <row r="4697">
          <cell r="D4697" t="str">
            <v>升降器工装</v>
          </cell>
          <cell r="E4697" t="str">
            <v>固定资产-模具、检具、工装-制造费用</v>
          </cell>
        </row>
        <row r="4697">
          <cell r="J4697">
            <v>12.5</v>
          </cell>
          <cell r="K4697" t="str">
            <v>2022-06-20</v>
          </cell>
        </row>
        <row r="4697">
          <cell r="O4697">
            <v>1061.95</v>
          </cell>
        </row>
        <row r="4697">
          <cell r="R4697">
            <v>1061.95</v>
          </cell>
        </row>
        <row r="4697">
          <cell r="X4697">
            <v>877.04</v>
          </cell>
        </row>
        <row r="4697">
          <cell r="Z4697" t="str">
            <v>1THB01025470</v>
          </cell>
        </row>
        <row r="4698">
          <cell r="D4698" t="str">
            <v>升降器工装</v>
          </cell>
          <cell r="E4698" t="str">
            <v>固定资产-模具、检具、工装-制造费用</v>
          </cell>
        </row>
        <row r="4698">
          <cell r="J4698">
            <v>12.5</v>
          </cell>
          <cell r="K4698" t="str">
            <v>2022-06-20</v>
          </cell>
        </row>
        <row r="4698">
          <cell r="O4698">
            <v>1061.95</v>
          </cell>
        </row>
        <row r="4698">
          <cell r="R4698">
            <v>1061.95</v>
          </cell>
        </row>
        <row r="4698">
          <cell r="X4698">
            <v>877.04</v>
          </cell>
        </row>
        <row r="4698">
          <cell r="Z4698" t="str">
            <v>1THB01025471</v>
          </cell>
        </row>
        <row r="4699">
          <cell r="D4699" t="str">
            <v>升降器工装</v>
          </cell>
          <cell r="E4699" t="str">
            <v>固定资产-模具、检具、工装-制造费用</v>
          </cell>
        </row>
        <row r="4699">
          <cell r="J4699">
            <v>12.5</v>
          </cell>
          <cell r="K4699" t="str">
            <v>2022-06-20</v>
          </cell>
        </row>
        <row r="4699">
          <cell r="O4699">
            <v>1061.95</v>
          </cell>
        </row>
        <row r="4699">
          <cell r="R4699">
            <v>1061.95</v>
          </cell>
        </row>
        <row r="4699">
          <cell r="X4699">
            <v>877.04</v>
          </cell>
        </row>
        <row r="4699">
          <cell r="Z4699" t="str">
            <v>1THB01025472</v>
          </cell>
        </row>
        <row r="4700">
          <cell r="D4700" t="str">
            <v>升降器工装</v>
          </cell>
          <cell r="E4700" t="str">
            <v>固定资产-模具、检具、工装-制造费用</v>
          </cell>
        </row>
        <row r="4700">
          <cell r="J4700">
            <v>12.5</v>
          </cell>
          <cell r="K4700" t="str">
            <v>2022-06-20</v>
          </cell>
        </row>
        <row r="4700">
          <cell r="O4700">
            <v>1061.95</v>
          </cell>
        </row>
        <row r="4700">
          <cell r="R4700">
            <v>1061.95</v>
          </cell>
        </row>
        <row r="4700">
          <cell r="X4700">
            <v>877.04</v>
          </cell>
        </row>
        <row r="4700">
          <cell r="Z4700" t="str">
            <v>1THB01025473</v>
          </cell>
        </row>
        <row r="4701">
          <cell r="D4701" t="str">
            <v>升降器工装</v>
          </cell>
          <cell r="E4701" t="str">
            <v>固定资产-模具、检具、工装-制造费用</v>
          </cell>
        </row>
        <row r="4701">
          <cell r="J4701">
            <v>12.5</v>
          </cell>
          <cell r="K4701" t="str">
            <v>2022-06-20</v>
          </cell>
        </row>
        <row r="4701">
          <cell r="O4701">
            <v>1061.95</v>
          </cell>
        </row>
        <row r="4701">
          <cell r="R4701">
            <v>1061.95</v>
          </cell>
        </row>
        <row r="4701">
          <cell r="X4701">
            <v>877.04</v>
          </cell>
        </row>
        <row r="4701">
          <cell r="Z4701" t="str">
            <v>1THB01025474</v>
          </cell>
        </row>
        <row r="4702">
          <cell r="D4702" t="str">
            <v>升降器工装</v>
          </cell>
          <cell r="E4702" t="str">
            <v>固定资产-模具、检具、工装-制造费用</v>
          </cell>
        </row>
        <row r="4702">
          <cell r="J4702">
            <v>12.5</v>
          </cell>
          <cell r="K4702" t="str">
            <v>2022-06-20</v>
          </cell>
        </row>
        <row r="4702">
          <cell r="O4702">
            <v>1061.95</v>
          </cell>
        </row>
        <row r="4702">
          <cell r="R4702">
            <v>1061.95</v>
          </cell>
        </row>
        <row r="4702">
          <cell r="X4702">
            <v>877.04</v>
          </cell>
        </row>
        <row r="4702">
          <cell r="Z4702" t="str">
            <v>1THB01025475</v>
          </cell>
        </row>
        <row r="4703">
          <cell r="D4703" t="str">
            <v>升降器工装</v>
          </cell>
          <cell r="E4703" t="str">
            <v>固定资产-模具、检具、工装-制造费用</v>
          </cell>
        </row>
        <row r="4703">
          <cell r="J4703">
            <v>12.5</v>
          </cell>
          <cell r="K4703" t="str">
            <v>2022-06-20</v>
          </cell>
        </row>
        <row r="4703">
          <cell r="O4703">
            <v>1061.95</v>
          </cell>
        </row>
        <row r="4703">
          <cell r="R4703">
            <v>1061.95</v>
          </cell>
        </row>
        <row r="4703">
          <cell r="X4703">
            <v>877.04</v>
          </cell>
        </row>
        <row r="4703">
          <cell r="Z4703" t="str">
            <v>1THB01025476</v>
          </cell>
        </row>
        <row r="4704">
          <cell r="D4704" t="str">
            <v>升降器工装</v>
          </cell>
          <cell r="E4704" t="str">
            <v>固定资产-模具、检具、工装-制造费用</v>
          </cell>
        </row>
        <row r="4704">
          <cell r="J4704">
            <v>12.5</v>
          </cell>
          <cell r="K4704" t="str">
            <v>2022-06-20</v>
          </cell>
        </row>
        <row r="4704">
          <cell r="O4704">
            <v>1061.95</v>
          </cell>
        </row>
        <row r="4704">
          <cell r="R4704">
            <v>1061.95</v>
          </cell>
        </row>
        <row r="4704">
          <cell r="X4704">
            <v>877.04</v>
          </cell>
        </row>
        <row r="4704">
          <cell r="Z4704" t="str">
            <v>1THB01025477</v>
          </cell>
        </row>
        <row r="4705">
          <cell r="D4705" t="str">
            <v>升降器工装</v>
          </cell>
          <cell r="E4705" t="str">
            <v>固定资产-模具、检具、工装-制造费用</v>
          </cell>
        </row>
        <row r="4705">
          <cell r="J4705">
            <v>12.5</v>
          </cell>
          <cell r="K4705" t="str">
            <v>2022-06-20</v>
          </cell>
        </row>
        <row r="4705">
          <cell r="O4705">
            <v>1061.95</v>
          </cell>
        </row>
        <row r="4705">
          <cell r="R4705">
            <v>1061.95</v>
          </cell>
        </row>
        <row r="4705">
          <cell r="X4705">
            <v>877.04</v>
          </cell>
        </row>
        <row r="4705">
          <cell r="Z4705" t="str">
            <v>1THB01025478</v>
          </cell>
        </row>
        <row r="4706">
          <cell r="D4706" t="str">
            <v>升降器工装</v>
          </cell>
          <cell r="E4706" t="str">
            <v>固定资产-模具、检具、工装-制造费用</v>
          </cell>
        </row>
        <row r="4706">
          <cell r="J4706">
            <v>12.5</v>
          </cell>
          <cell r="K4706" t="str">
            <v>2022-06-20</v>
          </cell>
        </row>
        <row r="4706">
          <cell r="O4706">
            <v>1061.95</v>
          </cell>
        </row>
        <row r="4706">
          <cell r="R4706">
            <v>1061.95</v>
          </cell>
        </row>
        <row r="4706">
          <cell r="X4706">
            <v>877.04</v>
          </cell>
        </row>
        <row r="4706">
          <cell r="Z4706" t="str">
            <v>1THB01025479</v>
          </cell>
        </row>
        <row r="4707">
          <cell r="D4707" t="str">
            <v>升降器工装</v>
          </cell>
          <cell r="E4707" t="str">
            <v>固定资产-模具、检具、工装-制造费用</v>
          </cell>
        </row>
        <row r="4707">
          <cell r="J4707">
            <v>12.5</v>
          </cell>
          <cell r="K4707" t="str">
            <v>2022-06-20</v>
          </cell>
        </row>
        <row r="4707">
          <cell r="O4707">
            <v>1061.95</v>
          </cell>
        </row>
        <row r="4707">
          <cell r="R4707">
            <v>1061.95</v>
          </cell>
        </row>
        <row r="4707">
          <cell r="X4707">
            <v>877.04</v>
          </cell>
        </row>
        <row r="4707">
          <cell r="Z4707" t="str">
            <v>1THB01025480</v>
          </cell>
        </row>
        <row r="4708">
          <cell r="D4708" t="str">
            <v>升降器工装</v>
          </cell>
          <cell r="E4708" t="str">
            <v>固定资产-模具、检具、工装-制造费用</v>
          </cell>
        </row>
        <row r="4708">
          <cell r="J4708">
            <v>12.5</v>
          </cell>
          <cell r="K4708" t="str">
            <v>2022-06-20</v>
          </cell>
        </row>
        <row r="4708">
          <cell r="O4708">
            <v>1061.95</v>
          </cell>
        </row>
        <row r="4708">
          <cell r="R4708">
            <v>1061.95</v>
          </cell>
        </row>
        <row r="4708">
          <cell r="X4708">
            <v>877.04</v>
          </cell>
        </row>
        <row r="4708">
          <cell r="Z4708" t="str">
            <v>1THB01025481</v>
          </cell>
        </row>
        <row r="4709">
          <cell r="D4709" t="str">
            <v>升降器工装</v>
          </cell>
          <cell r="E4709" t="str">
            <v>固定资产-模具、检具、工装-制造费用</v>
          </cell>
        </row>
        <row r="4709">
          <cell r="J4709">
            <v>12.5</v>
          </cell>
          <cell r="K4709" t="str">
            <v>2022-06-20</v>
          </cell>
        </row>
        <row r="4709">
          <cell r="O4709">
            <v>1061.95</v>
          </cell>
        </row>
        <row r="4709">
          <cell r="R4709">
            <v>1061.95</v>
          </cell>
        </row>
        <row r="4709">
          <cell r="X4709">
            <v>877.04</v>
          </cell>
        </row>
        <row r="4709">
          <cell r="Z4709" t="str">
            <v>1THB01025482</v>
          </cell>
        </row>
        <row r="4710">
          <cell r="D4710" t="str">
            <v>升降器工装</v>
          </cell>
          <cell r="E4710" t="str">
            <v>固定资产-模具、检具、工装-制造费用</v>
          </cell>
        </row>
        <row r="4710">
          <cell r="J4710">
            <v>12.5</v>
          </cell>
          <cell r="K4710" t="str">
            <v>2022-06-20</v>
          </cell>
        </row>
        <row r="4710">
          <cell r="O4710">
            <v>1061.95</v>
          </cell>
        </row>
        <row r="4710">
          <cell r="R4710">
            <v>1061.95</v>
          </cell>
        </row>
        <row r="4710">
          <cell r="X4710">
            <v>877.04</v>
          </cell>
        </row>
        <row r="4710">
          <cell r="Z4710" t="str">
            <v>1THB01025483</v>
          </cell>
        </row>
        <row r="4711">
          <cell r="D4711" t="str">
            <v>升降器工装</v>
          </cell>
          <cell r="E4711" t="str">
            <v>固定资产-模具、检具、工装-制造费用</v>
          </cell>
        </row>
        <row r="4711">
          <cell r="J4711">
            <v>12.5</v>
          </cell>
          <cell r="K4711" t="str">
            <v>2022-06-20</v>
          </cell>
        </row>
        <row r="4711">
          <cell r="O4711">
            <v>1061.95</v>
          </cell>
        </row>
        <row r="4711">
          <cell r="R4711">
            <v>1061.95</v>
          </cell>
        </row>
        <row r="4711">
          <cell r="X4711">
            <v>877.04</v>
          </cell>
        </row>
        <row r="4711">
          <cell r="Z4711" t="str">
            <v>1THB01025484</v>
          </cell>
        </row>
        <row r="4712">
          <cell r="D4712" t="str">
            <v>升降器工装</v>
          </cell>
          <cell r="E4712" t="str">
            <v>固定资产-模具、检具、工装-制造费用</v>
          </cell>
        </row>
        <row r="4712">
          <cell r="J4712">
            <v>12.5</v>
          </cell>
          <cell r="K4712" t="str">
            <v>2022-06-20</v>
          </cell>
        </row>
        <row r="4712">
          <cell r="O4712">
            <v>1061.95</v>
          </cell>
        </row>
        <row r="4712">
          <cell r="R4712">
            <v>1061.95</v>
          </cell>
        </row>
        <row r="4712">
          <cell r="X4712">
            <v>877.04</v>
          </cell>
        </row>
        <row r="4712">
          <cell r="Z4712" t="str">
            <v>1THB01025485</v>
          </cell>
        </row>
        <row r="4713">
          <cell r="D4713" t="str">
            <v>升降器工装</v>
          </cell>
          <cell r="E4713" t="str">
            <v>固定资产-模具、检具、工装-制造费用</v>
          </cell>
        </row>
        <row r="4713">
          <cell r="J4713">
            <v>12.5</v>
          </cell>
          <cell r="K4713" t="str">
            <v>2022-06-20</v>
          </cell>
        </row>
        <row r="4713">
          <cell r="O4713">
            <v>1061.95</v>
          </cell>
        </row>
        <row r="4713">
          <cell r="R4713">
            <v>1061.95</v>
          </cell>
        </row>
        <row r="4713">
          <cell r="X4713">
            <v>877.04</v>
          </cell>
        </row>
        <row r="4713">
          <cell r="Z4713" t="str">
            <v>1THB01025486</v>
          </cell>
        </row>
        <row r="4714">
          <cell r="D4714" t="str">
            <v>升降器工装</v>
          </cell>
          <cell r="E4714" t="str">
            <v>固定资产-模具、检具、工装-制造费用</v>
          </cell>
        </row>
        <row r="4714">
          <cell r="J4714">
            <v>12.5</v>
          </cell>
          <cell r="K4714" t="str">
            <v>2022-06-20</v>
          </cell>
        </row>
        <row r="4714">
          <cell r="O4714">
            <v>1061.95</v>
          </cell>
        </row>
        <row r="4714">
          <cell r="R4714">
            <v>1061.95</v>
          </cell>
        </row>
        <row r="4714">
          <cell r="X4714">
            <v>877.04</v>
          </cell>
        </row>
        <row r="4714">
          <cell r="Z4714" t="str">
            <v>1THB01025487</v>
          </cell>
        </row>
        <row r="4715">
          <cell r="D4715" t="str">
            <v>升降器工装</v>
          </cell>
          <cell r="E4715" t="str">
            <v>固定资产-模具、检具、工装-制造费用</v>
          </cell>
        </row>
        <row r="4715">
          <cell r="J4715">
            <v>12.5</v>
          </cell>
          <cell r="K4715" t="str">
            <v>2022-06-20</v>
          </cell>
        </row>
        <row r="4715">
          <cell r="O4715">
            <v>1061.95</v>
          </cell>
        </row>
        <row r="4715">
          <cell r="R4715">
            <v>1061.95</v>
          </cell>
        </row>
        <row r="4715">
          <cell r="X4715">
            <v>877.04</v>
          </cell>
        </row>
        <row r="4715">
          <cell r="Z4715" t="str">
            <v>1THB01025488</v>
          </cell>
        </row>
        <row r="4716">
          <cell r="D4716" t="str">
            <v>升降器工装</v>
          </cell>
          <cell r="E4716" t="str">
            <v>固定资产-模具、检具、工装-制造费用</v>
          </cell>
        </row>
        <row r="4716">
          <cell r="J4716">
            <v>12.5</v>
          </cell>
          <cell r="K4716" t="str">
            <v>2022-06-20</v>
          </cell>
        </row>
        <row r="4716">
          <cell r="O4716">
            <v>1061.95</v>
          </cell>
        </row>
        <row r="4716">
          <cell r="R4716">
            <v>1061.95</v>
          </cell>
        </row>
        <row r="4716">
          <cell r="X4716">
            <v>877.04</v>
          </cell>
        </row>
        <row r="4716">
          <cell r="Z4716" t="str">
            <v>1THB01025489</v>
          </cell>
        </row>
        <row r="4717">
          <cell r="D4717" t="str">
            <v>升降器工装</v>
          </cell>
          <cell r="E4717" t="str">
            <v>固定资产-模具、检具、工装-制造费用</v>
          </cell>
        </row>
        <row r="4717">
          <cell r="J4717">
            <v>12.5</v>
          </cell>
          <cell r="K4717" t="str">
            <v>2022-06-20</v>
          </cell>
        </row>
        <row r="4717">
          <cell r="O4717">
            <v>1061.95</v>
          </cell>
        </row>
        <row r="4717">
          <cell r="R4717">
            <v>1061.95</v>
          </cell>
        </row>
        <row r="4717">
          <cell r="X4717">
            <v>877.04</v>
          </cell>
        </row>
        <row r="4717">
          <cell r="Z4717" t="str">
            <v>1THB01025490</v>
          </cell>
        </row>
        <row r="4718">
          <cell r="D4718" t="str">
            <v>升降器工装</v>
          </cell>
          <cell r="E4718" t="str">
            <v>固定资产-模具、检具、工装-制造费用</v>
          </cell>
        </row>
        <row r="4718">
          <cell r="J4718">
            <v>12.5</v>
          </cell>
          <cell r="K4718" t="str">
            <v>2022-06-20</v>
          </cell>
        </row>
        <row r="4718">
          <cell r="O4718">
            <v>1061.95</v>
          </cell>
        </row>
        <row r="4718">
          <cell r="R4718">
            <v>1061.95</v>
          </cell>
        </row>
        <row r="4718">
          <cell r="X4718">
            <v>877.04</v>
          </cell>
        </row>
        <row r="4718">
          <cell r="Z4718" t="str">
            <v>1THB01025491</v>
          </cell>
        </row>
        <row r="4719">
          <cell r="D4719" t="str">
            <v>升降器工装</v>
          </cell>
          <cell r="E4719" t="str">
            <v>固定资产-模具、检具、工装-制造费用</v>
          </cell>
        </row>
        <row r="4719">
          <cell r="J4719">
            <v>12.5</v>
          </cell>
          <cell r="K4719" t="str">
            <v>2022-06-20</v>
          </cell>
        </row>
        <row r="4719">
          <cell r="O4719">
            <v>1061.95</v>
          </cell>
        </row>
        <row r="4719">
          <cell r="R4719">
            <v>1061.95</v>
          </cell>
        </row>
        <row r="4719">
          <cell r="X4719">
            <v>877.04</v>
          </cell>
        </row>
        <row r="4719">
          <cell r="Z4719" t="str">
            <v>1THB01025492</v>
          </cell>
        </row>
        <row r="4720">
          <cell r="D4720" t="str">
            <v>升降器工装</v>
          </cell>
          <cell r="E4720" t="str">
            <v>固定资产-模具、检具、工装-制造费用</v>
          </cell>
        </row>
        <row r="4720">
          <cell r="J4720">
            <v>12.5</v>
          </cell>
          <cell r="K4720" t="str">
            <v>2022-06-20</v>
          </cell>
        </row>
        <row r="4720">
          <cell r="O4720">
            <v>1061.95</v>
          </cell>
        </row>
        <row r="4720">
          <cell r="R4720">
            <v>1061.95</v>
          </cell>
        </row>
        <row r="4720">
          <cell r="X4720">
            <v>877.04</v>
          </cell>
        </row>
        <row r="4720">
          <cell r="Z4720" t="str">
            <v>1THB01025493</v>
          </cell>
        </row>
        <row r="4721">
          <cell r="D4721" t="str">
            <v>升降器工装</v>
          </cell>
          <cell r="E4721" t="str">
            <v>固定资产-模具、检具、工装-制造费用</v>
          </cell>
        </row>
        <row r="4721">
          <cell r="J4721">
            <v>12.5</v>
          </cell>
          <cell r="K4721" t="str">
            <v>2022-06-20</v>
          </cell>
        </row>
        <row r="4721">
          <cell r="O4721">
            <v>1061.95</v>
          </cell>
        </row>
        <row r="4721">
          <cell r="R4721">
            <v>1061.95</v>
          </cell>
        </row>
        <row r="4721">
          <cell r="X4721">
            <v>877.04</v>
          </cell>
        </row>
        <row r="4721">
          <cell r="Z4721" t="str">
            <v>1THB01025494</v>
          </cell>
        </row>
        <row r="4722">
          <cell r="D4722" t="str">
            <v>H4座框工装</v>
          </cell>
          <cell r="E4722" t="str">
            <v>固定资产-模具、检具、工装-制造费用</v>
          </cell>
        </row>
        <row r="4722">
          <cell r="J4722">
            <v>12.5</v>
          </cell>
          <cell r="K4722" t="str">
            <v>2022-06-20</v>
          </cell>
        </row>
        <row r="4722">
          <cell r="O4722">
            <v>1061.95</v>
          </cell>
        </row>
        <row r="4722">
          <cell r="R4722">
            <v>1061.95</v>
          </cell>
        </row>
        <row r="4722">
          <cell r="X4722">
            <v>877.04</v>
          </cell>
        </row>
        <row r="4722">
          <cell r="Z4722" t="str">
            <v>1THB01025495</v>
          </cell>
        </row>
        <row r="4723">
          <cell r="D4723" t="str">
            <v>H4座框工装</v>
          </cell>
          <cell r="E4723" t="str">
            <v>固定资产-模具、检具、工装-制造费用</v>
          </cell>
        </row>
        <row r="4723">
          <cell r="J4723">
            <v>12.5</v>
          </cell>
          <cell r="K4723" t="str">
            <v>2022-06-20</v>
          </cell>
        </row>
        <row r="4723">
          <cell r="O4723">
            <v>1061.95</v>
          </cell>
        </row>
        <row r="4723">
          <cell r="R4723">
            <v>1061.95</v>
          </cell>
        </row>
        <row r="4723">
          <cell r="X4723">
            <v>877.04</v>
          </cell>
        </row>
        <row r="4723">
          <cell r="Z4723" t="str">
            <v>1THB01025496</v>
          </cell>
        </row>
        <row r="4724">
          <cell r="D4724" t="str">
            <v>H4座框工装</v>
          </cell>
          <cell r="E4724" t="str">
            <v>固定资产-模具、检具、工装-制造费用</v>
          </cell>
        </row>
        <row r="4724">
          <cell r="J4724">
            <v>12.5</v>
          </cell>
          <cell r="K4724" t="str">
            <v>2022-06-20</v>
          </cell>
        </row>
        <row r="4724">
          <cell r="O4724">
            <v>1061.95</v>
          </cell>
        </row>
        <row r="4724">
          <cell r="R4724">
            <v>1061.95</v>
          </cell>
        </row>
        <row r="4724">
          <cell r="X4724">
            <v>877.04</v>
          </cell>
        </row>
        <row r="4724">
          <cell r="Z4724" t="str">
            <v>1THB01025497</v>
          </cell>
        </row>
        <row r="4725">
          <cell r="D4725" t="str">
            <v>H4座框工装</v>
          </cell>
          <cell r="E4725" t="str">
            <v>固定资产-模具、检具、工装-制造费用</v>
          </cell>
        </row>
        <row r="4725">
          <cell r="J4725">
            <v>12.5</v>
          </cell>
          <cell r="K4725" t="str">
            <v>2022-06-20</v>
          </cell>
        </row>
        <row r="4725">
          <cell r="O4725">
            <v>1061.95</v>
          </cell>
        </row>
        <row r="4725">
          <cell r="R4725">
            <v>1061.95</v>
          </cell>
        </row>
        <row r="4725">
          <cell r="X4725">
            <v>877.04</v>
          </cell>
        </row>
        <row r="4725">
          <cell r="Z4725" t="str">
            <v>1THB01025498</v>
          </cell>
        </row>
        <row r="4726">
          <cell r="D4726" t="str">
            <v>H4座框工装</v>
          </cell>
          <cell r="E4726" t="str">
            <v>固定资产-模具、检具、工装-制造费用</v>
          </cell>
        </row>
        <row r="4726">
          <cell r="J4726">
            <v>12.5</v>
          </cell>
          <cell r="K4726" t="str">
            <v>2022-06-20</v>
          </cell>
        </row>
        <row r="4726">
          <cell r="O4726">
            <v>1061.95</v>
          </cell>
        </row>
        <row r="4726">
          <cell r="R4726">
            <v>1061.95</v>
          </cell>
        </row>
        <row r="4726">
          <cell r="X4726">
            <v>877.04</v>
          </cell>
        </row>
        <row r="4726">
          <cell r="Z4726" t="str">
            <v>1THB01025499</v>
          </cell>
        </row>
        <row r="4727">
          <cell r="D4727" t="str">
            <v>H4座框工装</v>
          </cell>
          <cell r="E4727" t="str">
            <v>固定资产-模具、检具、工装-制造费用</v>
          </cell>
        </row>
        <row r="4727">
          <cell r="J4727">
            <v>12.5</v>
          </cell>
          <cell r="K4727" t="str">
            <v>2022-06-20</v>
          </cell>
        </row>
        <row r="4727">
          <cell r="O4727">
            <v>1061.95</v>
          </cell>
        </row>
        <row r="4727">
          <cell r="R4727">
            <v>1061.95</v>
          </cell>
        </row>
        <row r="4727">
          <cell r="X4727">
            <v>877.04</v>
          </cell>
        </row>
        <row r="4727">
          <cell r="Z4727" t="str">
            <v>1THB01025500</v>
          </cell>
        </row>
        <row r="4728">
          <cell r="D4728" t="str">
            <v>H4座框工装</v>
          </cell>
          <cell r="E4728" t="str">
            <v>固定资产-模具、检具、工装-制造费用</v>
          </cell>
        </row>
        <row r="4728">
          <cell r="J4728">
            <v>12.5</v>
          </cell>
          <cell r="K4728" t="str">
            <v>2022-06-20</v>
          </cell>
        </row>
        <row r="4728">
          <cell r="O4728">
            <v>1061.95</v>
          </cell>
        </row>
        <row r="4728">
          <cell r="R4728">
            <v>1061.95</v>
          </cell>
        </row>
        <row r="4728">
          <cell r="X4728">
            <v>877.04</v>
          </cell>
        </row>
        <row r="4728">
          <cell r="Z4728" t="str">
            <v>1THB01025501</v>
          </cell>
        </row>
        <row r="4729">
          <cell r="D4729" t="str">
            <v>H4座框工装</v>
          </cell>
          <cell r="E4729" t="str">
            <v>固定资产-模具、检具、工装-制造费用</v>
          </cell>
        </row>
        <row r="4729">
          <cell r="J4729">
            <v>12.5</v>
          </cell>
          <cell r="K4729" t="str">
            <v>2022-06-20</v>
          </cell>
        </row>
        <row r="4729">
          <cell r="O4729">
            <v>1061.95</v>
          </cell>
        </row>
        <row r="4729">
          <cell r="R4729">
            <v>1061.95</v>
          </cell>
        </row>
        <row r="4729">
          <cell r="X4729">
            <v>877.04</v>
          </cell>
        </row>
        <row r="4729">
          <cell r="Z4729" t="str">
            <v>1THB01025502</v>
          </cell>
        </row>
        <row r="4730">
          <cell r="D4730" t="str">
            <v>H4座框工装</v>
          </cell>
          <cell r="E4730" t="str">
            <v>固定资产-模具、检具、工装-制造费用</v>
          </cell>
        </row>
        <row r="4730">
          <cell r="J4730">
            <v>12.5</v>
          </cell>
          <cell r="K4730" t="str">
            <v>2022-06-20</v>
          </cell>
        </row>
        <row r="4730">
          <cell r="O4730">
            <v>1061.95</v>
          </cell>
        </row>
        <row r="4730">
          <cell r="R4730">
            <v>1061.95</v>
          </cell>
        </row>
        <row r="4730">
          <cell r="X4730">
            <v>877.04</v>
          </cell>
        </row>
        <row r="4730">
          <cell r="Z4730" t="str">
            <v>1THB01025503</v>
          </cell>
        </row>
        <row r="4731">
          <cell r="D4731" t="str">
            <v>H4座框工装</v>
          </cell>
          <cell r="E4731" t="str">
            <v>固定资产-模具、检具、工装-制造费用</v>
          </cell>
        </row>
        <row r="4731">
          <cell r="J4731">
            <v>12.5</v>
          </cell>
          <cell r="K4731" t="str">
            <v>2022-06-20</v>
          </cell>
        </row>
        <row r="4731">
          <cell r="O4731">
            <v>1061.95</v>
          </cell>
        </row>
        <row r="4731">
          <cell r="R4731">
            <v>1061.95</v>
          </cell>
        </row>
        <row r="4731">
          <cell r="X4731">
            <v>877.04</v>
          </cell>
        </row>
        <row r="4731">
          <cell r="Z4731" t="str">
            <v>1THB01025504</v>
          </cell>
        </row>
        <row r="4732">
          <cell r="D4732" t="str">
            <v>H4座框工装</v>
          </cell>
          <cell r="E4732" t="str">
            <v>固定资产-模具、检具、工装-制造费用</v>
          </cell>
        </row>
        <row r="4732">
          <cell r="J4732">
            <v>12.5</v>
          </cell>
          <cell r="K4732" t="str">
            <v>2022-06-20</v>
          </cell>
        </row>
        <row r="4732">
          <cell r="O4732">
            <v>1061.95</v>
          </cell>
        </row>
        <row r="4732">
          <cell r="R4732">
            <v>1061.95</v>
          </cell>
        </row>
        <row r="4732">
          <cell r="X4732">
            <v>877.04</v>
          </cell>
        </row>
        <row r="4732">
          <cell r="Z4732" t="str">
            <v>1THB01025505</v>
          </cell>
        </row>
        <row r="4733">
          <cell r="D4733" t="str">
            <v>H4座框工装</v>
          </cell>
          <cell r="E4733" t="str">
            <v>固定资产-模具、检具、工装-制造费用</v>
          </cell>
        </row>
        <row r="4733">
          <cell r="J4733">
            <v>12.5</v>
          </cell>
          <cell r="K4733" t="str">
            <v>2022-06-20</v>
          </cell>
        </row>
        <row r="4733">
          <cell r="O4733">
            <v>1061.95</v>
          </cell>
        </row>
        <row r="4733">
          <cell r="R4733">
            <v>1061.95</v>
          </cell>
        </row>
        <row r="4733">
          <cell r="X4733">
            <v>877.04</v>
          </cell>
        </row>
        <row r="4733">
          <cell r="Z4733" t="str">
            <v>1THB01025506</v>
          </cell>
        </row>
        <row r="4734">
          <cell r="D4734" t="str">
            <v>H4座框工装</v>
          </cell>
          <cell r="E4734" t="str">
            <v>固定资产-模具、检具、工装-制造费用</v>
          </cell>
        </row>
        <row r="4734">
          <cell r="J4734">
            <v>12.5</v>
          </cell>
          <cell r="K4734" t="str">
            <v>2022-06-20</v>
          </cell>
        </row>
        <row r="4734">
          <cell r="O4734">
            <v>1061.95</v>
          </cell>
        </row>
        <row r="4734">
          <cell r="R4734">
            <v>1061.95</v>
          </cell>
        </row>
        <row r="4734">
          <cell r="X4734">
            <v>877.04</v>
          </cell>
        </row>
        <row r="4734">
          <cell r="Z4734" t="str">
            <v>1THB01025507</v>
          </cell>
        </row>
        <row r="4735">
          <cell r="D4735" t="str">
            <v>H4座框工装</v>
          </cell>
          <cell r="E4735" t="str">
            <v>固定资产-模具、检具、工装-制造费用</v>
          </cell>
        </row>
        <row r="4735">
          <cell r="J4735">
            <v>12.5</v>
          </cell>
          <cell r="K4735" t="str">
            <v>2022-06-20</v>
          </cell>
        </row>
        <row r="4735">
          <cell r="O4735">
            <v>1061.95</v>
          </cell>
        </row>
        <row r="4735">
          <cell r="R4735">
            <v>1061.95</v>
          </cell>
        </row>
        <row r="4735">
          <cell r="X4735">
            <v>877.04</v>
          </cell>
        </row>
        <row r="4735">
          <cell r="Z4735" t="str">
            <v>1THB01025508</v>
          </cell>
        </row>
        <row r="4736">
          <cell r="D4736" t="str">
            <v>H4座框工装</v>
          </cell>
          <cell r="E4736" t="str">
            <v>固定资产-模具、检具、工装-制造费用</v>
          </cell>
        </row>
        <row r="4736">
          <cell r="J4736">
            <v>12.5</v>
          </cell>
          <cell r="K4736" t="str">
            <v>2022-06-20</v>
          </cell>
        </row>
        <row r="4736">
          <cell r="O4736">
            <v>1061.95</v>
          </cell>
        </row>
        <row r="4736">
          <cell r="R4736">
            <v>1061.95</v>
          </cell>
        </row>
        <row r="4736">
          <cell r="X4736">
            <v>877.04</v>
          </cell>
        </row>
        <row r="4736">
          <cell r="Z4736" t="str">
            <v>1THB01025509</v>
          </cell>
        </row>
        <row r="4737">
          <cell r="D4737" t="str">
            <v>H4座框工装</v>
          </cell>
          <cell r="E4737" t="str">
            <v>固定资产-模具、检具、工装-制造费用</v>
          </cell>
        </row>
        <row r="4737">
          <cell r="J4737">
            <v>12.5</v>
          </cell>
          <cell r="K4737" t="str">
            <v>2022-06-20</v>
          </cell>
        </row>
        <row r="4737">
          <cell r="O4737">
            <v>1061.95</v>
          </cell>
        </row>
        <row r="4737">
          <cell r="R4737">
            <v>1061.95</v>
          </cell>
        </row>
        <row r="4737">
          <cell r="X4737">
            <v>877.04</v>
          </cell>
        </row>
        <row r="4737">
          <cell r="Z4737" t="str">
            <v>1THB01025510</v>
          </cell>
        </row>
        <row r="4738">
          <cell r="D4738" t="str">
            <v>H4座框工装</v>
          </cell>
          <cell r="E4738" t="str">
            <v>固定资产-模具、检具、工装-制造费用</v>
          </cell>
        </row>
        <row r="4738">
          <cell r="J4738">
            <v>12.5</v>
          </cell>
          <cell r="K4738" t="str">
            <v>2022-06-20</v>
          </cell>
        </row>
        <row r="4738">
          <cell r="O4738">
            <v>1061.95</v>
          </cell>
        </row>
        <row r="4738">
          <cell r="R4738">
            <v>1061.95</v>
          </cell>
        </row>
        <row r="4738">
          <cell r="X4738">
            <v>877.04</v>
          </cell>
        </row>
        <row r="4738">
          <cell r="Z4738" t="str">
            <v>1THB01025511</v>
          </cell>
        </row>
        <row r="4739">
          <cell r="D4739" t="str">
            <v>H4座框工装</v>
          </cell>
          <cell r="E4739" t="str">
            <v>固定资产-模具、检具、工装-制造费用</v>
          </cell>
        </row>
        <row r="4739">
          <cell r="J4739">
            <v>12.5</v>
          </cell>
          <cell r="K4739" t="str">
            <v>2022-06-20</v>
          </cell>
        </row>
        <row r="4739">
          <cell r="O4739">
            <v>1061.95</v>
          </cell>
        </row>
        <row r="4739">
          <cell r="R4739">
            <v>1061.95</v>
          </cell>
        </row>
        <row r="4739">
          <cell r="X4739">
            <v>877.04</v>
          </cell>
        </row>
        <row r="4739">
          <cell r="Z4739" t="str">
            <v>1THB01025512</v>
          </cell>
        </row>
        <row r="4740">
          <cell r="D4740" t="str">
            <v>H4座框工装</v>
          </cell>
          <cell r="E4740" t="str">
            <v>固定资产-模具、检具、工装-制造费用</v>
          </cell>
        </row>
        <row r="4740">
          <cell r="J4740">
            <v>12.5</v>
          </cell>
          <cell r="K4740" t="str">
            <v>2022-06-20</v>
          </cell>
        </row>
        <row r="4740">
          <cell r="O4740">
            <v>1061.95</v>
          </cell>
        </row>
        <row r="4740">
          <cell r="R4740">
            <v>1061.95</v>
          </cell>
        </row>
        <row r="4740">
          <cell r="X4740">
            <v>877.04</v>
          </cell>
        </row>
        <row r="4740">
          <cell r="Z4740" t="str">
            <v>1THB01025513</v>
          </cell>
        </row>
        <row r="4741">
          <cell r="D4741" t="str">
            <v>H4座框工装</v>
          </cell>
          <cell r="E4741" t="str">
            <v>固定资产-模具、检具、工装-制造费用</v>
          </cell>
        </row>
        <row r="4741">
          <cell r="J4741">
            <v>12.5</v>
          </cell>
          <cell r="K4741" t="str">
            <v>2022-06-20</v>
          </cell>
        </row>
        <row r="4741">
          <cell r="O4741">
            <v>1061.95</v>
          </cell>
        </row>
        <row r="4741">
          <cell r="R4741">
            <v>1061.95</v>
          </cell>
        </row>
        <row r="4741">
          <cell r="X4741">
            <v>877.04</v>
          </cell>
        </row>
        <row r="4741">
          <cell r="Z4741" t="str">
            <v>1THB01025514</v>
          </cell>
        </row>
        <row r="4742">
          <cell r="D4742" t="str">
            <v>H4座框工装</v>
          </cell>
          <cell r="E4742" t="str">
            <v>固定资产-模具、检具、工装-制造费用</v>
          </cell>
        </row>
        <row r="4742">
          <cell r="J4742">
            <v>12.5</v>
          </cell>
          <cell r="K4742" t="str">
            <v>2022-06-20</v>
          </cell>
        </row>
        <row r="4742">
          <cell r="O4742">
            <v>1061.95</v>
          </cell>
        </row>
        <row r="4742">
          <cell r="R4742">
            <v>1061.95</v>
          </cell>
        </row>
        <row r="4742">
          <cell r="X4742">
            <v>877.04</v>
          </cell>
        </row>
        <row r="4742">
          <cell r="Z4742" t="str">
            <v>1THB01025515</v>
          </cell>
        </row>
        <row r="4743">
          <cell r="D4743" t="str">
            <v>H4座框工装</v>
          </cell>
          <cell r="E4743" t="str">
            <v>固定资产-模具、检具、工装-制造费用</v>
          </cell>
        </row>
        <row r="4743">
          <cell r="J4743">
            <v>12.5</v>
          </cell>
          <cell r="K4743" t="str">
            <v>2022-06-20</v>
          </cell>
        </row>
        <row r="4743">
          <cell r="O4743">
            <v>1061.95</v>
          </cell>
        </row>
        <row r="4743">
          <cell r="R4743">
            <v>1061.95</v>
          </cell>
        </row>
        <row r="4743">
          <cell r="X4743">
            <v>877.04</v>
          </cell>
        </row>
        <row r="4743">
          <cell r="Z4743" t="str">
            <v>1THB01025516</v>
          </cell>
        </row>
        <row r="4744">
          <cell r="D4744" t="str">
            <v>H4座框工装</v>
          </cell>
          <cell r="E4744" t="str">
            <v>固定资产-模具、检具、工装-制造费用</v>
          </cell>
        </row>
        <row r="4744">
          <cell r="J4744">
            <v>12.5</v>
          </cell>
          <cell r="K4744" t="str">
            <v>2022-06-20</v>
          </cell>
        </row>
        <row r="4744">
          <cell r="O4744">
            <v>1061.95</v>
          </cell>
        </row>
        <row r="4744">
          <cell r="R4744">
            <v>1061.95</v>
          </cell>
        </row>
        <row r="4744">
          <cell r="X4744">
            <v>877.04</v>
          </cell>
        </row>
        <row r="4744">
          <cell r="Z4744" t="str">
            <v>1THB01025517</v>
          </cell>
        </row>
        <row r="4745">
          <cell r="D4745" t="str">
            <v>H4座框工装</v>
          </cell>
          <cell r="E4745" t="str">
            <v>固定资产-模具、检具、工装-制造费用</v>
          </cell>
        </row>
        <row r="4745">
          <cell r="J4745">
            <v>12.5</v>
          </cell>
          <cell r="K4745" t="str">
            <v>2022-06-20</v>
          </cell>
        </row>
        <row r="4745">
          <cell r="O4745">
            <v>1061.95</v>
          </cell>
        </row>
        <row r="4745">
          <cell r="R4745">
            <v>1061.95</v>
          </cell>
        </row>
        <row r="4745">
          <cell r="X4745">
            <v>877.04</v>
          </cell>
        </row>
        <row r="4745">
          <cell r="Z4745" t="str">
            <v>1THB01025518</v>
          </cell>
        </row>
        <row r="4746">
          <cell r="D4746" t="str">
            <v>内绞架</v>
          </cell>
          <cell r="E4746" t="str">
            <v>固定资产-模具、检具、工装-制造费用</v>
          </cell>
        </row>
        <row r="4746">
          <cell r="J4746">
            <v>12.5</v>
          </cell>
          <cell r="K4746" t="str">
            <v>2022-06-20</v>
          </cell>
        </row>
        <row r="4746">
          <cell r="O4746">
            <v>1061.95</v>
          </cell>
        </row>
        <row r="4746">
          <cell r="R4746">
            <v>1061.95</v>
          </cell>
        </row>
        <row r="4746">
          <cell r="X4746">
            <v>877.04</v>
          </cell>
        </row>
        <row r="4746">
          <cell r="Z4746" t="str">
            <v>1THB01025519</v>
          </cell>
        </row>
        <row r="4747">
          <cell r="D4747" t="str">
            <v>内绞架</v>
          </cell>
          <cell r="E4747" t="str">
            <v>固定资产-模具、检具、工装-制造费用</v>
          </cell>
        </row>
        <row r="4747">
          <cell r="J4747">
            <v>12.5</v>
          </cell>
          <cell r="K4747" t="str">
            <v>2022-06-20</v>
          </cell>
        </row>
        <row r="4747">
          <cell r="O4747">
            <v>1061.95</v>
          </cell>
        </row>
        <row r="4747">
          <cell r="R4747">
            <v>1061.95</v>
          </cell>
        </row>
        <row r="4747">
          <cell r="X4747">
            <v>877.04</v>
          </cell>
        </row>
        <row r="4747">
          <cell r="Z4747" t="str">
            <v>1THB01025520</v>
          </cell>
        </row>
        <row r="4748">
          <cell r="D4748" t="str">
            <v>内绞架</v>
          </cell>
          <cell r="E4748" t="str">
            <v>固定资产-模具、检具、工装-制造费用</v>
          </cell>
        </row>
        <row r="4748">
          <cell r="J4748">
            <v>12.5</v>
          </cell>
          <cell r="K4748" t="str">
            <v>2022-06-20</v>
          </cell>
        </row>
        <row r="4748">
          <cell r="O4748">
            <v>1061.95</v>
          </cell>
        </row>
        <row r="4748">
          <cell r="R4748">
            <v>1061.95</v>
          </cell>
        </row>
        <row r="4748">
          <cell r="X4748">
            <v>877.04</v>
          </cell>
        </row>
        <row r="4748">
          <cell r="Z4748" t="str">
            <v>1THB01025521</v>
          </cell>
        </row>
        <row r="4749">
          <cell r="D4749" t="str">
            <v>内绞架</v>
          </cell>
          <cell r="E4749" t="str">
            <v>固定资产-模具、检具、工装-制造费用</v>
          </cell>
        </row>
        <row r="4749">
          <cell r="J4749">
            <v>12.5</v>
          </cell>
          <cell r="K4749" t="str">
            <v>2022-06-20</v>
          </cell>
        </row>
        <row r="4749">
          <cell r="O4749">
            <v>1061.95</v>
          </cell>
        </row>
        <row r="4749">
          <cell r="R4749">
            <v>1061.95</v>
          </cell>
        </row>
        <row r="4749">
          <cell r="X4749">
            <v>877.04</v>
          </cell>
        </row>
        <row r="4749">
          <cell r="Z4749" t="str">
            <v>1THB01025522</v>
          </cell>
        </row>
        <row r="4750">
          <cell r="D4750" t="str">
            <v>内绞架</v>
          </cell>
          <cell r="E4750" t="str">
            <v>固定资产-模具、检具、工装-制造费用</v>
          </cell>
        </row>
        <row r="4750">
          <cell r="J4750">
            <v>12.5</v>
          </cell>
          <cell r="K4750" t="str">
            <v>2022-06-20</v>
          </cell>
        </row>
        <row r="4750">
          <cell r="O4750">
            <v>1061.95</v>
          </cell>
        </row>
        <row r="4750">
          <cell r="R4750">
            <v>1061.95</v>
          </cell>
        </row>
        <row r="4750">
          <cell r="X4750">
            <v>877.04</v>
          </cell>
        </row>
        <row r="4750">
          <cell r="Z4750" t="str">
            <v>1THB01025523</v>
          </cell>
        </row>
        <row r="4751">
          <cell r="D4751" t="str">
            <v>内绞架</v>
          </cell>
          <cell r="E4751" t="str">
            <v>固定资产-模具、检具、工装-制造费用</v>
          </cell>
        </row>
        <row r="4751">
          <cell r="J4751">
            <v>12.5</v>
          </cell>
          <cell r="K4751" t="str">
            <v>2022-06-20</v>
          </cell>
        </row>
        <row r="4751">
          <cell r="O4751">
            <v>1061.95</v>
          </cell>
        </row>
        <row r="4751">
          <cell r="R4751">
            <v>1061.95</v>
          </cell>
        </row>
        <row r="4751">
          <cell r="X4751">
            <v>877.04</v>
          </cell>
        </row>
        <row r="4751">
          <cell r="Z4751" t="str">
            <v>1THB01025524</v>
          </cell>
        </row>
        <row r="4752">
          <cell r="D4752" t="str">
            <v>内绞架</v>
          </cell>
          <cell r="E4752" t="str">
            <v>固定资产-模具、检具、工装-制造费用</v>
          </cell>
        </row>
        <row r="4752">
          <cell r="J4752">
            <v>12.5</v>
          </cell>
          <cell r="K4752" t="str">
            <v>2022-06-20</v>
          </cell>
        </row>
        <row r="4752">
          <cell r="O4752">
            <v>1061.95</v>
          </cell>
        </row>
        <row r="4752">
          <cell r="R4752">
            <v>1061.95</v>
          </cell>
        </row>
        <row r="4752">
          <cell r="X4752">
            <v>877.04</v>
          </cell>
        </row>
        <row r="4752">
          <cell r="Z4752" t="str">
            <v>1THB01025525</v>
          </cell>
        </row>
        <row r="4753">
          <cell r="D4753" t="str">
            <v>内绞架</v>
          </cell>
          <cell r="E4753" t="str">
            <v>固定资产-模具、检具、工装-制造费用</v>
          </cell>
        </row>
        <row r="4753">
          <cell r="J4753">
            <v>12.5</v>
          </cell>
          <cell r="K4753" t="str">
            <v>2022-06-20</v>
          </cell>
        </row>
        <row r="4753">
          <cell r="O4753">
            <v>1061.95</v>
          </cell>
        </row>
        <row r="4753">
          <cell r="R4753">
            <v>1061.95</v>
          </cell>
        </row>
        <row r="4753">
          <cell r="X4753">
            <v>877.04</v>
          </cell>
        </row>
        <row r="4753">
          <cell r="Z4753" t="str">
            <v>1THB01025526</v>
          </cell>
        </row>
        <row r="4754">
          <cell r="D4754" t="str">
            <v>内绞架</v>
          </cell>
          <cell r="E4754" t="str">
            <v>固定资产-模具、检具、工装-制造费用</v>
          </cell>
        </row>
        <row r="4754">
          <cell r="J4754">
            <v>12.5</v>
          </cell>
          <cell r="K4754" t="str">
            <v>2022-06-20</v>
          </cell>
        </row>
        <row r="4754">
          <cell r="O4754">
            <v>1061.95</v>
          </cell>
        </row>
        <row r="4754">
          <cell r="R4754">
            <v>1061.95</v>
          </cell>
        </row>
        <row r="4754">
          <cell r="X4754">
            <v>877.04</v>
          </cell>
        </row>
        <row r="4754">
          <cell r="Z4754" t="str">
            <v>1THB01025527</v>
          </cell>
        </row>
        <row r="4755">
          <cell r="D4755" t="str">
            <v>内绞架</v>
          </cell>
          <cell r="E4755" t="str">
            <v>固定资产-模具、检具、工装-制造费用</v>
          </cell>
        </row>
        <row r="4755">
          <cell r="J4755">
            <v>12.5</v>
          </cell>
          <cell r="K4755" t="str">
            <v>2022-06-20</v>
          </cell>
        </row>
        <row r="4755">
          <cell r="O4755">
            <v>1061.95</v>
          </cell>
        </row>
        <row r="4755">
          <cell r="R4755">
            <v>1061.95</v>
          </cell>
        </row>
        <row r="4755">
          <cell r="X4755">
            <v>877.04</v>
          </cell>
        </row>
        <row r="4755">
          <cell r="Z4755" t="str">
            <v>1THB01025528</v>
          </cell>
        </row>
        <row r="4756">
          <cell r="D4756" t="str">
            <v>内绞架</v>
          </cell>
          <cell r="E4756" t="str">
            <v>固定资产-模具、检具、工装-制造费用</v>
          </cell>
        </row>
        <row r="4756">
          <cell r="J4756">
            <v>12.5</v>
          </cell>
          <cell r="K4756" t="str">
            <v>2022-06-20</v>
          </cell>
        </row>
        <row r="4756">
          <cell r="O4756">
            <v>1061.95</v>
          </cell>
        </row>
        <row r="4756">
          <cell r="R4756">
            <v>1061.95</v>
          </cell>
        </row>
        <row r="4756">
          <cell r="X4756">
            <v>877.04</v>
          </cell>
        </row>
        <row r="4756">
          <cell r="Z4756" t="str">
            <v>1THB01025529</v>
          </cell>
        </row>
        <row r="4757">
          <cell r="D4757" t="str">
            <v>内绞架</v>
          </cell>
          <cell r="E4757" t="str">
            <v>固定资产-模具、检具、工装-制造费用</v>
          </cell>
        </row>
        <row r="4757">
          <cell r="J4757">
            <v>12.5</v>
          </cell>
          <cell r="K4757" t="str">
            <v>2022-06-20</v>
          </cell>
        </row>
        <row r="4757">
          <cell r="O4757">
            <v>1061.95</v>
          </cell>
        </row>
        <row r="4757">
          <cell r="R4757">
            <v>1061.95</v>
          </cell>
        </row>
        <row r="4757">
          <cell r="X4757">
            <v>877.04</v>
          </cell>
        </row>
        <row r="4757">
          <cell r="Z4757" t="str">
            <v>1THB01025530</v>
          </cell>
        </row>
        <row r="4758">
          <cell r="D4758" t="str">
            <v>内绞架</v>
          </cell>
          <cell r="E4758" t="str">
            <v>固定资产-模具、检具、工装-制造费用</v>
          </cell>
        </row>
        <row r="4758">
          <cell r="J4758">
            <v>12.5</v>
          </cell>
          <cell r="K4758" t="str">
            <v>2022-06-20</v>
          </cell>
        </row>
        <row r="4758">
          <cell r="O4758">
            <v>1061.95</v>
          </cell>
        </row>
        <row r="4758">
          <cell r="R4758">
            <v>1061.95</v>
          </cell>
        </row>
        <row r="4758">
          <cell r="X4758">
            <v>877.04</v>
          </cell>
        </row>
        <row r="4758">
          <cell r="Z4758" t="str">
            <v>1THB01025531</v>
          </cell>
        </row>
        <row r="4759">
          <cell r="D4759" t="str">
            <v>内绞架</v>
          </cell>
          <cell r="E4759" t="str">
            <v>固定资产-模具、检具、工装-制造费用</v>
          </cell>
        </row>
        <row r="4759">
          <cell r="J4759">
            <v>12.5</v>
          </cell>
          <cell r="K4759" t="str">
            <v>2022-06-20</v>
          </cell>
        </row>
        <row r="4759">
          <cell r="O4759">
            <v>1061.95</v>
          </cell>
        </row>
        <row r="4759">
          <cell r="R4759">
            <v>1061.95</v>
          </cell>
        </row>
        <row r="4759">
          <cell r="X4759">
            <v>877.04</v>
          </cell>
        </row>
        <row r="4759">
          <cell r="Z4759" t="str">
            <v>1THB01025532</v>
          </cell>
        </row>
        <row r="4760">
          <cell r="D4760" t="str">
            <v>内绞架</v>
          </cell>
          <cell r="E4760" t="str">
            <v>固定资产-模具、检具、工装-制造费用</v>
          </cell>
        </row>
        <row r="4760">
          <cell r="J4760">
            <v>12.5</v>
          </cell>
          <cell r="K4760" t="str">
            <v>2022-06-20</v>
          </cell>
        </row>
        <row r="4760">
          <cell r="O4760">
            <v>1061.95</v>
          </cell>
        </row>
        <row r="4760">
          <cell r="R4760">
            <v>1061.95</v>
          </cell>
        </row>
        <row r="4760">
          <cell r="X4760">
            <v>877.04</v>
          </cell>
        </row>
        <row r="4760">
          <cell r="Z4760" t="str">
            <v>1THB01025533</v>
          </cell>
        </row>
        <row r="4761">
          <cell r="D4761" t="str">
            <v>内绞架</v>
          </cell>
          <cell r="E4761" t="str">
            <v>固定资产-模具、检具、工装-制造费用</v>
          </cell>
        </row>
        <row r="4761">
          <cell r="J4761">
            <v>12.5</v>
          </cell>
          <cell r="K4761" t="str">
            <v>2022-06-20</v>
          </cell>
        </row>
        <row r="4761">
          <cell r="O4761">
            <v>1061.95</v>
          </cell>
        </row>
        <row r="4761">
          <cell r="R4761">
            <v>1061.95</v>
          </cell>
        </row>
        <row r="4761">
          <cell r="X4761">
            <v>877.04</v>
          </cell>
        </row>
        <row r="4761">
          <cell r="Z4761" t="str">
            <v>1THB01025534</v>
          </cell>
        </row>
        <row r="4762">
          <cell r="D4762" t="str">
            <v>内绞架</v>
          </cell>
          <cell r="E4762" t="str">
            <v>固定资产-模具、检具、工装-制造费用</v>
          </cell>
        </row>
        <row r="4762">
          <cell r="J4762">
            <v>12.5</v>
          </cell>
          <cell r="K4762" t="str">
            <v>2022-06-20</v>
          </cell>
        </row>
        <row r="4762">
          <cell r="O4762">
            <v>1061.95</v>
          </cell>
        </row>
        <row r="4762">
          <cell r="R4762">
            <v>1061.95</v>
          </cell>
        </row>
        <row r="4762">
          <cell r="X4762">
            <v>877.04</v>
          </cell>
        </row>
        <row r="4762">
          <cell r="Z4762" t="str">
            <v>1THB01025535</v>
          </cell>
        </row>
        <row r="4763">
          <cell r="D4763" t="str">
            <v>内绞架</v>
          </cell>
          <cell r="E4763" t="str">
            <v>固定资产-模具、检具、工装-制造费用</v>
          </cell>
        </row>
        <row r="4763">
          <cell r="J4763">
            <v>12.5</v>
          </cell>
          <cell r="K4763" t="str">
            <v>2022-06-20</v>
          </cell>
        </row>
        <row r="4763">
          <cell r="O4763">
            <v>1061.95</v>
          </cell>
        </row>
        <row r="4763">
          <cell r="R4763">
            <v>1061.95</v>
          </cell>
        </row>
        <row r="4763">
          <cell r="X4763">
            <v>877.04</v>
          </cell>
        </row>
        <row r="4763">
          <cell r="Z4763" t="str">
            <v>1THB01025536</v>
          </cell>
        </row>
        <row r="4764">
          <cell r="D4764" t="str">
            <v>内绞架</v>
          </cell>
          <cell r="E4764" t="str">
            <v>固定资产-模具、检具、工装-制造费用</v>
          </cell>
        </row>
        <row r="4764">
          <cell r="J4764">
            <v>12.5</v>
          </cell>
          <cell r="K4764" t="str">
            <v>2022-06-20</v>
          </cell>
        </row>
        <row r="4764">
          <cell r="O4764">
            <v>1061.95</v>
          </cell>
        </row>
        <row r="4764">
          <cell r="R4764">
            <v>1061.95</v>
          </cell>
        </row>
        <row r="4764">
          <cell r="X4764">
            <v>877.04</v>
          </cell>
        </row>
        <row r="4764">
          <cell r="Z4764" t="str">
            <v>1THB01025537</v>
          </cell>
        </row>
        <row r="4765">
          <cell r="D4765" t="str">
            <v>内绞架</v>
          </cell>
          <cell r="E4765" t="str">
            <v>固定资产-模具、检具、工装-制造费用</v>
          </cell>
        </row>
        <row r="4765">
          <cell r="J4765">
            <v>12.5</v>
          </cell>
          <cell r="K4765" t="str">
            <v>2022-06-20</v>
          </cell>
        </row>
        <row r="4765">
          <cell r="O4765">
            <v>1061.95</v>
          </cell>
        </row>
        <row r="4765">
          <cell r="R4765">
            <v>1061.95</v>
          </cell>
        </row>
        <row r="4765">
          <cell r="X4765">
            <v>877.04</v>
          </cell>
        </row>
        <row r="4765">
          <cell r="Z4765" t="str">
            <v>1THB01025538</v>
          </cell>
        </row>
        <row r="4766">
          <cell r="D4766" t="str">
            <v>内绞架</v>
          </cell>
          <cell r="E4766" t="str">
            <v>固定资产-模具、检具、工装-制造费用</v>
          </cell>
        </row>
        <row r="4766">
          <cell r="J4766">
            <v>12.5</v>
          </cell>
          <cell r="K4766" t="str">
            <v>2022-06-20</v>
          </cell>
        </row>
        <row r="4766">
          <cell r="O4766">
            <v>1061.95</v>
          </cell>
        </row>
        <row r="4766">
          <cell r="R4766">
            <v>1061.95</v>
          </cell>
        </row>
        <row r="4766">
          <cell r="X4766">
            <v>877.04</v>
          </cell>
        </row>
        <row r="4766">
          <cell r="Z4766" t="str">
            <v>1THB01025539</v>
          </cell>
        </row>
        <row r="4767">
          <cell r="D4767" t="str">
            <v>内绞架</v>
          </cell>
          <cell r="E4767" t="str">
            <v>固定资产-模具、检具、工装-制造费用</v>
          </cell>
        </row>
        <row r="4767">
          <cell r="J4767">
            <v>12.5</v>
          </cell>
          <cell r="K4767" t="str">
            <v>2022-06-20</v>
          </cell>
        </row>
        <row r="4767">
          <cell r="O4767">
            <v>1061.95</v>
          </cell>
        </row>
        <row r="4767">
          <cell r="R4767">
            <v>1061.95</v>
          </cell>
        </row>
        <row r="4767">
          <cell r="X4767">
            <v>877.04</v>
          </cell>
        </row>
        <row r="4767">
          <cell r="Z4767" t="str">
            <v>1THB01025540</v>
          </cell>
        </row>
        <row r="4768">
          <cell r="D4768" t="str">
            <v>内绞架</v>
          </cell>
          <cell r="E4768" t="str">
            <v>固定资产-模具、检具、工装-制造费用</v>
          </cell>
        </row>
        <row r="4768">
          <cell r="J4768">
            <v>12.5</v>
          </cell>
          <cell r="K4768" t="str">
            <v>2022-06-20</v>
          </cell>
        </row>
        <row r="4768">
          <cell r="O4768">
            <v>1061.95</v>
          </cell>
        </row>
        <row r="4768">
          <cell r="R4768">
            <v>1061.95</v>
          </cell>
        </row>
        <row r="4768">
          <cell r="X4768">
            <v>877.04</v>
          </cell>
        </row>
        <row r="4768">
          <cell r="Z4768" t="str">
            <v>1THB01025541</v>
          </cell>
        </row>
        <row r="4769">
          <cell r="D4769" t="str">
            <v>内绞架</v>
          </cell>
          <cell r="E4769" t="str">
            <v>固定资产-模具、检具、工装-制造费用</v>
          </cell>
        </row>
        <row r="4769">
          <cell r="J4769">
            <v>12.5</v>
          </cell>
          <cell r="K4769" t="str">
            <v>2022-06-20</v>
          </cell>
        </row>
        <row r="4769">
          <cell r="O4769">
            <v>1061.95</v>
          </cell>
        </row>
        <row r="4769">
          <cell r="R4769">
            <v>1061.95</v>
          </cell>
        </row>
        <row r="4769">
          <cell r="X4769">
            <v>877.04</v>
          </cell>
        </row>
        <row r="4769">
          <cell r="Z4769" t="str">
            <v>1THB01025542</v>
          </cell>
        </row>
        <row r="4770">
          <cell r="D4770" t="str">
            <v>内绞架</v>
          </cell>
          <cell r="E4770" t="str">
            <v>固定资产-模具、检具、工装-制造费用</v>
          </cell>
        </row>
        <row r="4770">
          <cell r="J4770">
            <v>12.5</v>
          </cell>
          <cell r="K4770" t="str">
            <v>2022-06-20</v>
          </cell>
        </row>
        <row r="4770">
          <cell r="O4770">
            <v>1061.95</v>
          </cell>
        </row>
        <row r="4770">
          <cell r="R4770">
            <v>1061.95</v>
          </cell>
        </row>
        <row r="4770">
          <cell r="X4770">
            <v>877.04</v>
          </cell>
        </row>
        <row r="4770">
          <cell r="Z4770" t="str">
            <v>1THB01025543</v>
          </cell>
        </row>
        <row r="4771">
          <cell r="D4771" t="str">
            <v>内绞架</v>
          </cell>
          <cell r="E4771" t="str">
            <v>固定资产-模具、检具、工装-制造费用</v>
          </cell>
        </row>
        <row r="4771">
          <cell r="J4771">
            <v>12.5</v>
          </cell>
          <cell r="K4771" t="str">
            <v>2022-06-20</v>
          </cell>
        </row>
        <row r="4771">
          <cell r="O4771">
            <v>1061.95</v>
          </cell>
        </row>
        <row r="4771">
          <cell r="R4771">
            <v>1061.95</v>
          </cell>
        </row>
        <row r="4771">
          <cell r="X4771">
            <v>877.04</v>
          </cell>
        </row>
        <row r="4771">
          <cell r="Z4771" t="str">
            <v>1THB01025544</v>
          </cell>
        </row>
        <row r="4772">
          <cell r="D4772" t="str">
            <v>内绞架</v>
          </cell>
          <cell r="E4772" t="str">
            <v>固定资产-模具、检具、工装-制造费用</v>
          </cell>
        </row>
        <row r="4772">
          <cell r="J4772">
            <v>12.5</v>
          </cell>
          <cell r="K4772" t="str">
            <v>2022-06-20</v>
          </cell>
        </row>
        <row r="4772">
          <cell r="O4772">
            <v>1061.95</v>
          </cell>
        </row>
        <row r="4772">
          <cell r="R4772">
            <v>1061.95</v>
          </cell>
        </row>
        <row r="4772">
          <cell r="X4772">
            <v>877.04</v>
          </cell>
        </row>
        <row r="4772">
          <cell r="Z4772" t="str">
            <v>1THB01025545</v>
          </cell>
        </row>
        <row r="4773">
          <cell r="D4773" t="str">
            <v>内绞架</v>
          </cell>
          <cell r="E4773" t="str">
            <v>固定资产-模具、检具、工装-制造费用</v>
          </cell>
        </row>
        <row r="4773">
          <cell r="J4773">
            <v>12.5</v>
          </cell>
          <cell r="K4773" t="str">
            <v>2022-06-20</v>
          </cell>
        </row>
        <row r="4773">
          <cell r="O4773">
            <v>1061.95</v>
          </cell>
        </row>
        <row r="4773">
          <cell r="R4773">
            <v>1061.95</v>
          </cell>
        </row>
        <row r="4773">
          <cell r="X4773">
            <v>877.04</v>
          </cell>
        </row>
        <row r="4773">
          <cell r="Z4773" t="str">
            <v>1THB01025546</v>
          </cell>
        </row>
        <row r="4774">
          <cell r="D4774" t="str">
            <v>内绞架</v>
          </cell>
          <cell r="E4774" t="str">
            <v>固定资产-模具、检具、工装-制造费用</v>
          </cell>
        </row>
        <row r="4774">
          <cell r="J4774">
            <v>12.5</v>
          </cell>
          <cell r="K4774" t="str">
            <v>2022-06-20</v>
          </cell>
        </row>
        <row r="4774">
          <cell r="O4774">
            <v>1061.95</v>
          </cell>
        </row>
        <row r="4774">
          <cell r="R4774">
            <v>1061.95</v>
          </cell>
        </row>
        <row r="4774">
          <cell r="X4774">
            <v>877.04</v>
          </cell>
        </row>
        <row r="4774">
          <cell r="Z4774" t="str">
            <v>1THB01025547</v>
          </cell>
        </row>
        <row r="4775">
          <cell r="D4775" t="str">
            <v>内绞架</v>
          </cell>
          <cell r="E4775" t="str">
            <v>固定资产-模具、检具、工装-制造费用</v>
          </cell>
        </row>
        <row r="4775">
          <cell r="J4775">
            <v>12.5</v>
          </cell>
          <cell r="K4775" t="str">
            <v>2022-06-20</v>
          </cell>
        </row>
        <row r="4775">
          <cell r="O4775">
            <v>1061.95</v>
          </cell>
        </row>
        <row r="4775">
          <cell r="R4775">
            <v>1061.95</v>
          </cell>
        </row>
        <row r="4775">
          <cell r="X4775">
            <v>877.04</v>
          </cell>
        </row>
        <row r="4775">
          <cell r="Z4775" t="str">
            <v>1THB01025548</v>
          </cell>
        </row>
        <row r="4776">
          <cell r="D4776" t="str">
            <v>外绞架</v>
          </cell>
          <cell r="E4776" t="str">
            <v>固定资产-模具、检具、工装-制造费用</v>
          </cell>
        </row>
        <row r="4776">
          <cell r="J4776">
            <v>12.5</v>
          </cell>
          <cell r="K4776" t="str">
            <v>2022-06-20</v>
          </cell>
        </row>
        <row r="4776">
          <cell r="O4776">
            <v>1061.95</v>
          </cell>
        </row>
        <row r="4776">
          <cell r="R4776">
            <v>1061.95</v>
          </cell>
        </row>
        <row r="4776">
          <cell r="X4776">
            <v>877.04</v>
          </cell>
        </row>
        <row r="4776">
          <cell r="Z4776" t="str">
            <v>1THB01025549</v>
          </cell>
        </row>
        <row r="4777">
          <cell r="D4777" t="str">
            <v>外绞架</v>
          </cell>
          <cell r="E4777" t="str">
            <v>固定资产-模具、检具、工装-制造费用</v>
          </cell>
        </row>
        <row r="4777">
          <cell r="J4777">
            <v>12.5</v>
          </cell>
          <cell r="K4777" t="str">
            <v>2022-06-20</v>
          </cell>
        </row>
        <row r="4777">
          <cell r="O4777">
            <v>1061.95</v>
          </cell>
        </row>
        <row r="4777">
          <cell r="R4777">
            <v>1061.95</v>
          </cell>
        </row>
        <row r="4777">
          <cell r="X4777">
            <v>877.04</v>
          </cell>
        </row>
        <row r="4777">
          <cell r="Z4777" t="str">
            <v>1THB01025550</v>
          </cell>
        </row>
        <row r="4778">
          <cell r="D4778" t="str">
            <v>外绞架</v>
          </cell>
          <cell r="E4778" t="str">
            <v>固定资产-模具、检具、工装-制造费用</v>
          </cell>
        </row>
        <row r="4778">
          <cell r="J4778">
            <v>12.5</v>
          </cell>
          <cell r="K4778" t="str">
            <v>2022-06-20</v>
          </cell>
        </row>
        <row r="4778">
          <cell r="O4778">
            <v>1061.95</v>
          </cell>
        </row>
        <row r="4778">
          <cell r="R4778">
            <v>1061.95</v>
          </cell>
        </row>
        <row r="4778">
          <cell r="X4778">
            <v>877.04</v>
          </cell>
        </row>
        <row r="4778">
          <cell r="Z4778" t="str">
            <v>1THB01025551</v>
          </cell>
        </row>
        <row r="4779">
          <cell r="D4779" t="str">
            <v>外绞架</v>
          </cell>
          <cell r="E4779" t="str">
            <v>固定资产-模具、检具、工装-制造费用</v>
          </cell>
        </row>
        <row r="4779">
          <cell r="J4779">
            <v>12.5</v>
          </cell>
          <cell r="K4779" t="str">
            <v>2022-06-20</v>
          </cell>
        </row>
        <row r="4779">
          <cell r="O4779">
            <v>1061.95</v>
          </cell>
        </row>
        <row r="4779">
          <cell r="R4779">
            <v>1061.95</v>
          </cell>
        </row>
        <row r="4779">
          <cell r="X4779">
            <v>877.04</v>
          </cell>
        </row>
        <row r="4779">
          <cell r="Z4779" t="str">
            <v>1THB01025552</v>
          </cell>
        </row>
        <row r="4780">
          <cell r="D4780" t="str">
            <v>外绞架</v>
          </cell>
          <cell r="E4780" t="str">
            <v>固定资产-模具、检具、工装-制造费用</v>
          </cell>
        </row>
        <row r="4780">
          <cell r="J4780">
            <v>12.5</v>
          </cell>
          <cell r="K4780" t="str">
            <v>2022-06-20</v>
          </cell>
        </row>
        <row r="4780">
          <cell r="O4780">
            <v>1061.95</v>
          </cell>
        </row>
        <row r="4780">
          <cell r="R4780">
            <v>1061.95</v>
          </cell>
        </row>
        <row r="4780">
          <cell r="X4780">
            <v>877.04</v>
          </cell>
        </row>
        <row r="4780">
          <cell r="Z4780" t="str">
            <v>1THB01025553</v>
          </cell>
        </row>
        <row r="4781">
          <cell r="D4781" t="str">
            <v>外绞架</v>
          </cell>
          <cell r="E4781" t="str">
            <v>固定资产-模具、检具、工装-制造费用</v>
          </cell>
        </row>
        <row r="4781">
          <cell r="J4781">
            <v>12.5</v>
          </cell>
          <cell r="K4781" t="str">
            <v>2022-06-20</v>
          </cell>
        </row>
        <row r="4781">
          <cell r="O4781">
            <v>1061.95</v>
          </cell>
        </row>
        <row r="4781">
          <cell r="R4781">
            <v>1061.95</v>
          </cell>
        </row>
        <row r="4781">
          <cell r="X4781">
            <v>877.04</v>
          </cell>
        </row>
        <row r="4781">
          <cell r="Z4781" t="str">
            <v>1THB01025554</v>
          </cell>
        </row>
        <row r="4782">
          <cell r="D4782" t="str">
            <v>外绞架</v>
          </cell>
          <cell r="E4782" t="str">
            <v>固定资产-模具、检具、工装-制造费用</v>
          </cell>
        </row>
        <row r="4782">
          <cell r="J4782">
            <v>12.5</v>
          </cell>
          <cell r="K4782" t="str">
            <v>2022-06-20</v>
          </cell>
        </row>
        <row r="4782">
          <cell r="O4782">
            <v>1061.95</v>
          </cell>
        </row>
        <row r="4782">
          <cell r="R4782">
            <v>1061.95</v>
          </cell>
        </row>
        <row r="4782">
          <cell r="X4782">
            <v>877.04</v>
          </cell>
        </row>
        <row r="4782">
          <cell r="Z4782" t="str">
            <v>1THB01025555</v>
          </cell>
        </row>
        <row r="4783">
          <cell r="D4783" t="str">
            <v>外绞架</v>
          </cell>
          <cell r="E4783" t="str">
            <v>固定资产-模具、检具、工装-制造费用</v>
          </cell>
        </row>
        <row r="4783">
          <cell r="J4783">
            <v>12.5</v>
          </cell>
          <cell r="K4783" t="str">
            <v>2022-06-20</v>
          </cell>
        </row>
        <row r="4783">
          <cell r="O4783">
            <v>1061.95</v>
          </cell>
        </row>
        <row r="4783">
          <cell r="R4783">
            <v>1061.95</v>
          </cell>
        </row>
        <row r="4783">
          <cell r="X4783">
            <v>877.04</v>
          </cell>
        </row>
        <row r="4783">
          <cell r="Z4783" t="str">
            <v>1THB01025556</v>
          </cell>
        </row>
        <row r="4784">
          <cell r="D4784" t="str">
            <v>外绞架</v>
          </cell>
          <cell r="E4784" t="str">
            <v>固定资产-模具、检具、工装-制造费用</v>
          </cell>
        </row>
        <row r="4784">
          <cell r="J4784">
            <v>12.5</v>
          </cell>
          <cell r="K4784" t="str">
            <v>2022-06-20</v>
          </cell>
        </row>
        <row r="4784">
          <cell r="O4784">
            <v>1061.95</v>
          </cell>
        </row>
        <row r="4784">
          <cell r="R4784">
            <v>1061.95</v>
          </cell>
        </row>
        <row r="4784">
          <cell r="X4784">
            <v>877.04</v>
          </cell>
        </row>
        <row r="4784">
          <cell r="Z4784" t="str">
            <v>1THB01025557</v>
          </cell>
        </row>
        <row r="4785">
          <cell r="D4785" t="str">
            <v>外绞架</v>
          </cell>
          <cell r="E4785" t="str">
            <v>固定资产-模具、检具、工装-制造费用</v>
          </cell>
        </row>
        <row r="4785">
          <cell r="J4785">
            <v>12.5</v>
          </cell>
          <cell r="K4785" t="str">
            <v>2022-06-20</v>
          </cell>
        </row>
        <row r="4785">
          <cell r="O4785">
            <v>1061.95</v>
          </cell>
        </row>
        <row r="4785">
          <cell r="R4785">
            <v>1061.95</v>
          </cell>
        </row>
        <row r="4785">
          <cell r="X4785">
            <v>877.04</v>
          </cell>
        </row>
        <row r="4785">
          <cell r="Z4785" t="str">
            <v>1THB01025558</v>
          </cell>
        </row>
        <row r="4786">
          <cell r="D4786" t="str">
            <v>外绞架</v>
          </cell>
          <cell r="E4786" t="str">
            <v>固定资产-模具、检具、工装-制造费用</v>
          </cell>
        </row>
        <row r="4786">
          <cell r="J4786">
            <v>12.5</v>
          </cell>
          <cell r="K4786" t="str">
            <v>2022-06-20</v>
          </cell>
        </row>
        <row r="4786">
          <cell r="O4786">
            <v>1061.95</v>
          </cell>
        </row>
        <row r="4786">
          <cell r="R4786">
            <v>1061.95</v>
          </cell>
        </row>
        <row r="4786">
          <cell r="X4786">
            <v>877.04</v>
          </cell>
        </row>
        <row r="4786">
          <cell r="Z4786" t="str">
            <v>1THB01025559</v>
          </cell>
        </row>
        <row r="4787">
          <cell r="D4787" t="str">
            <v>外绞架</v>
          </cell>
          <cell r="E4787" t="str">
            <v>固定资产-模具、检具、工装-制造费用</v>
          </cell>
        </row>
        <row r="4787">
          <cell r="J4787">
            <v>12.5</v>
          </cell>
          <cell r="K4787" t="str">
            <v>2022-06-20</v>
          </cell>
        </row>
        <row r="4787">
          <cell r="O4787">
            <v>1061.95</v>
          </cell>
        </row>
        <row r="4787">
          <cell r="R4787">
            <v>1061.95</v>
          </cell>
        </row>
        <row r="4787">
          <cell r="X4787">
            <v>877.04</v>
          </cell>
        </row>
        <row r="4787">
          <cell r="Z4787" t="str">
            <v>1THB01025560</v>
          </cell>
        </row>
        <row r="4788">
          <cell r="D4788" t="str">
            <v>外绞架</v>
          </cell>
          <cell r="E4788" t="str">
            <v>固定资产-模具、检具、工装-制造费用</v>
          </cell>
        </row>
        <row r="4788">
          <cell r="J4788">
            <v>12.5</v>
          </cell>
          <cell r="K4788" t="str">
            <v>2022-06-20</v>
          </cell>
        </row>
        <row r="4788">
          <cell r="O4788">
            <v>1061.95</v>
          </cell>
        </row>
        <row r="4788">
          <cell r="R4788">
            <v>1061.95</v>
          </cell>
        </row>
        <row r="4788">
          <cell r="X4788">
            <v>877.04</v>
          </cell>
        </row>
        <row r="4788">
          <cell r="Z4788" t="str">
            <v>1THB01025561</v>
          </cell>
        </row>
        <row r="4789">
          <cell r="D4789" t="str">
            <v>外绞架</v>
          </cell>
          <cell r="E4789" t="str">
            <v>固定资产-模具、检具、工装-制造费用</v>
          </cell>
        </row>
        <row r="4789">
          <cell r="J4789">
            <v>12.5</v>
          </cell>
          <cell r="K4789" t="str">
            <v>2022-06-20</v>
          </cell>
        </row>
        <row r="4789">
          <cell r="O4789">
            <v>1061.95</v>
          </cell>
        </row>
        <row r="4789">
          <cell r="R4789">
            <v>1061.95</v>
          </cell>
        </row>
        <row r="4789">
          <cell r="X4789">
            <v>877.04</v>
          </cell>
        </row>
        <row r="4789">
          <cell r="Z4789" t="str">
            <v>1THB01025562</v>
          </cell>
        </row>
        <row r="4790">
          <cell r="D4790" t="str">
            <v>外绞架</v>
          </cell>
          <cell r="E4790" t="str">
            <v>固定资产-模具、检具、工装-制造费用</v>
          </cell>
        </row>
        <row r="4790">
          <cell r="J4790">
            <v>12.5</v>
          </cell>
          <cell r="K4790" t="str">
            <v>2022-06-20</v>
          </cell>
        </row>
        <row r="4790">
          <cell r="O4790">
            <v>1061.95</v>
          </cell>
        </row>
        <row r="4790">
          <cell r="R4790">
            <v>1061.95</v>
          </cell>
        </row>
        <row r="4790">
          <cell r="X4790">
            <v>877.04</v>
          </cell>
        </row>
        <row r="4790">
          <cell r="Z4790" t="str">
            <v>1THB01025563</v>
          </cell>
        </row>
        <row r="4791">
          <cell r="D4791" t="str">
            <v>外绞架</v>
          </cell>
          <cell r="E4791" t="str">
            <v>固定资产-模具、检具、工装-制造费用</v>
          </cell>
        </row>
        <row r="4791">
          <cell r="J4791">
            <v>12.5</v>
          </cell>
          <cell r="K4791" t="str">
            <v>2022-06-20</v>
          </cell>
        </row>
        <row r="4791">
          <cell r="O4791">
            <v>1061.95</v>
          </cell>
        </row>
        <row r="4791">
          <cell r="R4791">
            <v>1061.95</v>
          </cell>
        </row>
        <row r="4791">
          <cell r="X4791">
            <v>877.04</v>
          </cell>
        </row>
        <row r="4791">
          <cell r="Z4791" t="str">
            <v>1THB01025564</v>
          </cell>
        </row>
        <row r="4792">
          <cell r="D4792" t="str">
            <v>外绞架</v>
          </cell>
          <cell r="E4792" t="str">
            <v>固定资产-模具、检具、工装-制造费用</v>
          </cell>
        </row>
        <row r="4792">
          <cell r="J4792">
            <v>12.5</v>
          </cell>
          <cell r="K4792" t="str">
            <v>2022-06-20</v>
          </cell>
        </row>
        <row r="4792">
          <cell r="O4792">
            <v>1061.95</v>
          </cell>
        </row>
        <row r="4792">
          <cell r="R4792">
            <v>1061.95</v>
          </cell>
        </row>
        <row r="4792">
          <cell r="X4792">
            <v>877.04</v>
          </cell>
        </row>
        <row r="4792">
          <cell r="Z4792" t="str">
            <v>1THB01025565</v>
          </cell>
        </row>
        <row r="4793">
          <cell r="D4793" t="str">
            <v>外绞架</v>
          </cell>
          <cell r="E4793" t="str">
            <v>固定资产-模具、检具、工装-制造费用</v>
          </cell>
        </row>
        <row r="4793">
          <cell r="J4793">
            <v>12.5</v>
          </cell>
          <cell r="K4793" t="str">
            <v>2022-06-20</v>
          </cell>
        </row>
        <row r="4793">
          <cell r="O4793">
            <v>1061.95</v>
          </cell>
        </row>
        <row r="4793">
          <cell r="R4793">
            <v>1061.95</v>
          </cell>
        </row>
        <row r="4793">
          <cell r="X4793">
            <v>877.04</v>
          </cell>
        </row>
        <row r="4793">
          <cell r="Z4793" t="str">
            <v>1THB01025566</v>
          </cell>
        </row>
        <row r="4794">
          <cell r="D4794" t="str">
            <v>电泳工装</v>
          </cell>
          <cell r="E4794" t="str">
            <v>固定资产-模具、检具、工装-制造费用</v>
          </cell>
        </row>
        <row r="4794">
          <cell r="J4794">
            <v>12.5</v>
          </cell>
          <cell r="K4794" t="str">
            <v>2022-06-20</v>
          </cell>
        </row>
        <row r="4794">
          <cell r="O4794">
            <v>1061.95</v>
          </cell>
        </row>
        <row r="4794">
          <cell r="R4794">
            <v>1061.95</v>
          </cell>
        </row>
        <row r="4794">
          <cell r="X4794">
            <v>877.04</v>
          </cell>
        </row>
        <row r="4794">
          <cell r="Z4794" t="str">
            <v>1THB01025567</v>
          </cell>
        </row>
        <row r="4795">
          <cell r="D4795" t="str">
            <v>电泳工装</v>
          </cell>
          <cell r="E4795" t="str">
            <v>固定资产-模具、检具、工装-制造费用</v>
          </cell>
        </row>
        <row r="4795">
          <cell r="J4795">
            <v>12.5</v>
          </cell>
          <cell r="K4795" t="str">
            <v>2022-06-20</v>
          </cell>
        </row>
        <row r="4795">
          <cell r="O4795">
            <v>1061.95</v>
          </cell>
        </row>
        <row r="4795">
          <cell r="R4795">
            <v>1061.95</v>
          </cell>
        </row>
        <row r="4795">
          <cell r="X4795">
            <v>877.04</v>
          </cell>
        </row>
        <row r="4795">
          <cell r="Z4795" t="str">
            <v>1THB01025568</v>
          </cell>
        </row>
        <row r="4796">
          <cell r="D4796" t="str">
            <v>电泳工装</v>
          </cell>
          <cell r="E4796" t="str">
            <v>固定资产-模具、检具、工装-制造费用</v>
          </cell>
        </row>
        <row r="4796">
          <cell r="J4796">
            <v>12.5</v>
          </cell>
          <cell r="K4796" t="str">
            <v>2022-06-20</v>
          </cell>
        </row>
        <row r="4796">
          <cell r="O4796">
            <v>1061.95</v>
          </cell>
        </row>
        <row r="4796">
          <cell r="R4796">
            <v>1061.95</v>
          </cell>
        </row>
        <row r="4796">
          <cell r="X4796">
            <v>877.04</v>
          </cell>
        </row>
        <row r="4796">
          <cell r="Z4796" t="str">
            <v>1THB01025569</v>
          </cell>
        </row>
        <row r="4797">
          <cell r="D4797" t="str">
            <v>电泳工装</v>
          </cell>
          <cell r="E4797" t="str">
            <v>固定资产-模具、检具、工装-制造费用</v>
          </cell>
        </row>
        <row r="4797">
          <cell r="J4797">
            <v>12.5</v>
          </cell>
          <cell r="K4797" t="str">
            <v>2022-06-20</v>
          </cell>
        </row>
        <row r="4797">
          <cell r="O4797">
            <v>1061.95</v>
          </cell>
        </row>
        <row r="4797">
          <cell r="R4797">
            <v>1061.95</v>
          </cell>
        </row>
        <row r="4797">
          <cell r="X4797">
            <v>877.04</v>
          </cell>
        </row>
        <row r="4797">
          <cell r="Z4797" t="str">
            <v>1THB01025570</v>
          </cell>
        </row>
        <row r="4798">
          <cell r="D4798" t="str">
            <v>电泳工装</v>
          </cell>
          <cell r="E4798" t="str">
            <v>固定资产-模具、检具、工装-制造费用</v>
          </cell>
        </row>
        <row r="4798">
          <cell r="J4798">
            <v>12.5</v>
          </cell>
          <cell r="K4798" t="str">
            <v>2022-06-20</v>
          </cell>
        </row>
        <row r="4798">
          <cell r="O4798">
            <v>1061.95</v>
          </cell>
        </row>
        <row r="4798">
          <cell r="R4798">
            <v>1061.95</v>
          </cell>
        </row>
        <row r="4798">
          <cell r="X4798">
            <v>877.04</v>
          </cell>
        </row>
        <row r="4798">
          <cell r="Z4798" t="str">
            <v>1THB01025571</v>
          </cell>
        </row>
        <row r="4799">
          <cell r="D4799" t="str">
            <v>电泳工装</v>
          </cell>
          <cell r="E4799" t="str">
            <v>固定资产-模具、检具、工装-制造费用</v>
          </cell>
        </row>
        <row r="4799">
          <cell r="J4799">
            <v>12.5</v>
          </cell>
          <cell r="K4799" t="str">
            <v>2022-06-20</v>
          </cell>
        </row>
        <row r="4799">
          <cell r="O4799">
            <v>1061.95</v>
          </cell>
        </row>
        <row r="4799">
          <cell r="R4799">
            <v>1061.95</v>
          </cell>
        </row>
        <row r="4799">
          <cell r="X4799">
            <v>877.04</v>
          </cell>
        </row>
        <row r="4799">
          <cell r="Z4799" t="str">
            <v>1THB01025572</v>
          </cell>
        </row>
        <row r="4800">
          <cell r="D4800" t="str">
            <v>电泳工装</v>
          </cell>
          <cell r="E4800" t="str">
            <v>固定资产-模具、检具、工装-制造费用</v>
          </cell>
        </row>
        <row r="4800">
          <cell r="J4800">
            <v>12.5</v>
          </cell>
          <cell r="K4800" t="str">
            <v>2022-06-20</v>
          </cell>
        </row>
        <row r="4800">
          <cell r="O4800">
            <v>1061.95</v>
          </cell>
        </row>
        <row r="4800">
          <cell r="R4800">
            <v>1061.95</v>
          </cell>
        </row>
        <row r="4800">
          <cell r="X4800">
            <v>877.04</v>
          </cell>
        </row>
        <row r="4800">
          <cell r="Z4800" t="str">
            <v>1THB01025573</v>
          </cell>
        </row>
        <row r="4801">
          <cell r="D4801" t="str">
            <v>电泳工装</v>
          </cell>
          <cell r="E4801" t="str">
            <v>固定资产-模具、检具、工装-制造费用</v>
          </cell>
        </row>
        <row r="4801">
          <cell r="J4801">
            <v>12.5</v>
          </cell>
          <cell r="K4801" t="str">
            <v>2022-06-20</v>
          </cell>
        </row>
        <row r="4801">
          <cell r="O4801">
            <v>1061.95</v>
          </cell>
        </row>
        <row r="4801">
          <cell r="R4801">
            <v>1061.95</v>
          </cell>
        </row>
        <row r="4801">
          <cell r="X4801">
            <v>877.04</v>
          </cell>
        </row>
        <row r="4801">
          <cell r="Z4801" t="str">
            <v>1THB01025574</v>
          </cell>
        </row>
        <row r="4802">
          <cell r="D4802" t="str">
            <v>电泳工装</v>
          </cell>
          <cell r="E4802" t="str">
            <v>固定资产-模具、检具、工装-制造费用</v>
          </cell>
        </row>
        <row r="4802">
          <cell r="J4802">
            <v>12.5</v>
          </cell>
          <cell r="K4802" t="str">
            <v>2022-06-20</v>
          </cell>
        </row>
        <row r="4802">
          <cell r="O4802">
            <v>1061.95</v>
          </cell>
        </row>
        <row r="4802">
          <cell r="R4802">
            <v>1061.95</v>
          </cell>
        </row>
        <row r="4802">
          <cell r="X4802">
            <v>877.04</v>
          </cell>
        </row>
        <row r="4802">
          <cell r="Z4802" t="str">
            <v>1THB01025575</v>
          </cell>
        </row>
        <row r="4803">
          <cell r="D4803" t="str">
            <v>电泳工装</v>
          </cell>
          <cell r="E4803" t="str">
            <v>固定资产-模具、检具、工装-制造费用</v>
          </cell>
        </row>
        <row r="4803">
          <cell r="J4803">
            <v>12.5</v>
          </cell>
          <cell r="K4803" t="str">
            <v>2022-06-20</v>
          </cell>
        </row>
        <row r="4803">
          <cell r="O4803">
            <v>1061.95</v>
          </cell>
        </row>
        <row r="4803">
          <cell r="R4803">
            <v>1061.95</v>
          </cell>
        </row>
        <row r="4803">
          <cell r="X4803">
            <v>877.04</v>
          </cell>
        </row>
        <row r="4803">
          <cell r="Z4803" t="str">
            <v>1THB01025576</v>
          </cell>
        </row>
        <row r="4804">
          <cell r="D4804" t="str">
            <v>电泳工装</v>
          </cell>
          <cell r="E4804" t="str">
            <v>固定资产-模具、检具、工装-制造费用</v>
          </cell>
        </row>
        <row r="4804">
          <cell r="J4804">
            <v>12.5</v>
          </cell>
          <cell r="K4804" t="str">
            <v>2022-06-20</v>
          </cell>
        </row>
        <row r="4804">
          <cell r="O4804">
            <v>1061.95</v>
          </cell>
        </row>
        <row r="4804">
          <cell r="R4804">
            <v>1061.95</v>
          </cell>
        </row>
        <row r="4804">
          <cell r="X4804">
            <v>877.04</v>
          </cell>
        </row>
        <row r="4804">
          <cell r="Z4804" t="str">
            <v>1THB01025577</v>
          </cell>
        </row>
        <row r="4805">
          <cell r="D4805" t="str">
            <v>电泳工装</v>
          </cell>
          <cell r="E4805" t="str">
            <v>固定资产-模具、检具、工装-制造费用</v>
          </cell>
        </row>
        <row r="4805">
          <cell r="J4805">
            <v>12.5</v>
          </cell>
          <cell r="K4805" t="str">
            <v>2022-06-20</v>
          </cell>
        </row>
        <row r="4805">
          <cell r="O4805">
            <v>1061.95</v>
          </cell>
        </row>
        <row r="4805">
          <cell r="R4805">
            <v>1061.95</v>
          </cell>
        </row>
        <row r="4805">
          <cell r="X4805">
            <v>877.04</v>
          </cell>
        </row>
        <row r="4805">
          <cell r="Z4805" t="str">
            <v>1THB01025578</v>
          </cell>
        </row>
        <row r="4806">
          <cell r="D4806" t="str">
            <v>电泳工装</v>
          </cell>
          <cell r="E4806" t="str">
            <v>固定资产-模具、检具、工装-制造费用</v>
          </cell>
        </row>
        <row r="4806">
          <cell r="J4806">
            <v>12.5</v>
          </cell>
          <cell r="K4806" t="str">
            <v>2022-06-20</v>
          </cell>
        </row>
        <row r="4806">
          <cell r="O4806">
            <v>1061.95</v>
          </cell>
        </row>
        <row r="4806">
          <cell r="R4806">
            <v>1061.95</v>
          </cell>
        </row>
        <row r="4806">
          <cell r="X4806">
            <v>877.04</v>
          </cell>
        </row>
        <row r="4806">
          <cell r="Z4806" t="str">
            <v>1THB01025579</v>
          </cell>
        </row>
        <row r="4807">
          <cell r="D4807" t="str">
            <v>电泳工装</v>
          </cell>
          <cell r="E4807" t="str">
            <v>固定资产-模具、检具、工装-制造费用</v>
          </cell>
        </row>
        <row r="4807">
          <cell r="J4807">
            <v>12.5</v>
          </cell>
          <cell r="K4807" t="str">
            <v>2022-06-20</v>
          </cell>
        </row>
        <row r="4807">
          <cell r="O4807">
            <v>1061.95</v>
          </cell>
        </row>
        <row r="4807">
          <cell r="R4807">
            <v>1061.95</v>
          </cell>
        </row>
        <row r="4807">
          <cell r="X4807">
            <v>877.04</v>
          </cell>
        </row>
        <row r="4807">
          <cell r="Z4807" t="str">
            <v>1THB01025580</v>
          </cell>
        </row>
        <row r="4808">
          <cell r="D4808" t="str">
            <v>电泳工装</v>
          </cell>
          <cell r="E4808" t="str">
            <v>固定资产-模具、检具、工装-制造费用</v>
          </cell>
        </row>
        <row r="4808">
          <cell r="J4808">
            <v>12.5</v>
          </cell>
          <cell r="K4808" t="str">
            <v>2022-06-20</v>
          </cell>
        </row>
        <row r="4808">
          <cell r="O4808">
            <v>1061.95</v>
          </cell>
        </row>
        <row r="4808">
          <cell r="R4808">
            <v>1061.95</v>
          </cell>
        </row>
        <row r="4808">
          <cell r="X4808">
            <v>877.04</v>
          </cell>
        </row>
        <row r="4808">
          <cell r="Z4808" t="str">
            <v>1THB01025581</v>
          </cell>
        </row>
        <row r="4809">
          <cell r="D4809" t="str">
            <v>电泳工装</v>
          </cell>
          <cell r="E4809" t="str">
            <v>固定资产-模具、检具、工装-制造费用</v>
          </cell>
        </row>
        <row r="4809">
          <cell r="J4809">
            <v>12.5</v>
          </cell>
          <cell r="K4809" t="str">
            <v>2022-06-20</v>
          </cell>
        </row>
        <row r="4809">
          <cell r="O4809">
            <v>1061.95</v>
          </cell>
        </row>
        <row r="4809">
          <cell r="R4809">
            <v>1061.95</v>
          </cell>
        </row>
        <row r="4809">
          <cell r="X4809">
            <v>877.04</v>
          </cell>
        </row>
        <row r="4809">
          <cell r="Z4809" t="str">
            <v>1THB01025582</v>
          </cell>
        </row>
        <row r="4810">
          <cell r="D4810" t="str">
            <v>电泳工装</v>
          </cell>
          <cell r="E4810" t="str">
            <v>固定资产-模具、检具、工装-制造费用</v>
          </cell>
        </row>
        <row r="4810">
          <cell r="J4810">
            <v>12.5</v>
          </cell>
          <cell r="K4810" t="str">
            <v>2022-06-20</v>
          </cell>
        </row>
        <row r="4810">
          <cell r="O4810">
            <v>1061.95</v>
          </cell>
        </row>
        <row r="4810">
          <cell r="R4810">
            <v>1061.95</v>
          </cell>
        </row>
        <row r="4810">
          <cell r="X4810">
            <v>877.04</v>
          </cell>
        </row>
        <row r="4810">
          <cell r="Z4810" t="str">
            <v>1THB01025583</v>
          </cell>
        </row>
        <row r="4811">
          <cell r="D4811" t="str">
            <v>电泳工装</v>
          </cell>
          <cell r="E4811" t="str">
            <v>固定资产-模具、检具、工装-制造费用</v>
          </cell>
        </row>
        <row r="4811">
          <cell r="J4811">
            <v>12.5</v>
          </cell>
          <cell r="K4811" t="str">
            <v>2022-06-20</v>
          </cell>
        </row>
        <row r="4811">
          <cell r="O4811">
            <v>1061.95</v>
          </cell>
        </row>
        <row r="4811">
          <cell r="R4811">
            <v>1061.95</v>
          </cell>
        </row>
        <row r="4811">
          <cell r="X4811">
            <v>877.04</v>
          </cell>
        </row>
        <row r="4811">
          <cell r="Z4811" t="str">
            <v>1THB01025584</v>
          </cell>
        </row>
        <row r="4812">
          <cell r="D4812" t="str">
            <v>电泳工装</v>
          </cell>
          <cell r="E4812" t="str">
            <v>固定资产-模具、检具、工装-制造费用</v>
          </cell>
        </row>
        <row r="4812">
          <cell r="J4812">
            <v>12.5</v>
          </cell>
          <cell r="K4812" t="str">
            <v>2022-06-20</v>
          </cell>
        </row>
        <row r="4812">
          <cell r="O4812">
            <v>1061.95</v>
          </cell>
        </row>
        <row r="4812">
          <cell r="R4812">
            <v>1061.95</v>
          </cell>
        </row>
        <row r="4812">
          <cell r="X4812">
            <v>877.04</v>
          </cell>
        </row>
        <row r="4812">
          <cell r="Z4812" t="str">
            <v>1THB01025585</v>
          </cell>
        </row>
        <row r="4813">
          <cell r="D4813" t="str">
            <v>电泳工装</v>
          </cell>
          <cell r="E4813" t="str">
            <v>固定资产-模具、检具、工装-制造费用</v>
          </cell>
        </row>
        <row r="4813">
          <cell r="J4813">
            <v>12.5</v>
          </cell>
          <cell r="K4813" t="str">
            <v>2022-06-20</v>
          </cell>
        </row>
        <row r="4813">
          <cell r="O4813">
            <v>1061.95</v>
          </cell>
        </row>
        <row r="4813">
          <cell r="R4813">
            <v>1061.95</v>
          </cell>
        </row>
        <row r="4813">
          <cell r="X4813">
            <v>877.04</v>
          </cell>
        </row>
        <row r="4813">
          <cell r="Z4813" t="str">
            <v>1THB01025586</v>
          </cell>
        </row>
        <row r="4814">
          <cell r="D4814" t="str">
            <v>电泳工装</v>
          </cell>
          <cell r="E4814" t="str">
            <v>固定资产-模具、检具、工装-制造费用</v>
          </cell>
        </row>
        <row r="4814">
          <cell r="J4814">
            <v>12.5</v>
          </cell>
          <cell r="K4814" t="str">
            <v>2022-06-20</v>
          </cell>
        </row>
        <row r="4814">
          <cell r="O4814">
            <v>1061.95</v>
          </cell>
        </row>
        <row r="4814">
          <cell r="R4814">
            <v>1061.95</v>
          </cell>
        </row>
        <row r="4814">
          <cell r="X4814">
            <v>877.04</v>
          </cell>
        </row>
        <row r="4814">
          <cell r="Z4814" t="str">
            <v>1THB01025587</v>
          </cell>
        </row>
        <row r="4815">
          <cell r="D4815" t="str">
            <v>电泳工装</v>
          </cell>
          <cell r="E4815" t="str">
            <v>固定资产-模具、检具、工装-制造费用</v>
          </cell>
        </row>
        <row r="4815">
          <cell r="J4815">
            <v>12.5</v>
          </cell>
          <cell r="K4815" t="str">
            <v>2022-06-20</v>
          </cell>
        </row>
        <row r="4815">
          <cell r="O4815">
            <v>1061.95</v>
          </cell>
        </row>
        <row r="4815">
          <cell r="R4815">
            <v>1061.95</v>
          </cell>
        </row>
        <row r="4815">
          <cell r="X4815">
            <v>877.04</v>
          </cell>
        </row>
        <row r="4815">
          <cell r="Z4815" t="str">
            <v>1THB01025588</v>
          </cell>
        </row>
        <row r="4816">
          <cell r="D4816" t="str">
            <v>电泳工装</v>
          </cell>
          <cell r="E4816" t="str">
            <v>固定资产-模具、检具、工装-制造费用</v>
          </cell>
        </row>
        <row r="4816">
          <cell r="J4816">
            <v>12.5</v>
          </cell>
          <cell r="K4816" t="str">
            <v>2022-06-20</v>
          </cell>
        </row>
        <row r="4816">
          <cell r="O4816">
            <v>1061.95</v>
          </cell>
        </row>
        <row r="4816">
          <cell r="R4816">
            <v>1061.95</v>
          </cell>
        </row>
        <row r="4816">
          <cell r="X4816">
            <v>877.04</v>
          </cell>
        </row>
        <row r="4816">
          <cell r="Z4816" t="str">
            <v>1THB01025589</v>
          </cell>
        </row>
        <row r="4817">
          <cell r="D4817" t="str">
            <v>电泳工装</v>
          </cell>
          <cell r="E4817" t="str">
            <v>固定资产-模具、检具、工装-制造费用</v>
          </cell>
        </row>
        <row r="4817">
          <cell r="J4817">
            <v>12.5</v>
          </cell>
          <cell r="K4817" t="str">
            <v>2022-06-20</v>
          </cell>
        </row>
        <row r="4817">
          <cell r="O4817">
            <v>1061.95</v>
          </cell>
        </row>
        <row r="4817">
          <cell r="R4817">
            <v>1061.95</v>
          </cell>
        </row>
        <row r="4817">
          <cell r="X4817">
            <v>877.04</v>
          </cell>
        </row>
        <row r="4817">
          <cell r="Z4817" t="str">
            <v>1THB01025590</v>
          </cell>
        </row>
        <row r="4818">
          <cell r="D4818" t="str">
            <v>电泳工装</v>
          </cell>
          <cell r="E4818" t="str">
            <v>固定资产-模具、检具、工装-制造费用</v>
          </cell>
        </row>
        <row r="4818">
          <cell r="J4818">
            <v>12.5</v>
          </cell>
          <cell r="K4818" t="str">
            <v>2022-06-20</v>
          </cell>
        </row>
        <row r="4818">
          <cell r="O4818">
            <v>1061.95</v>
          </cell>
        </row>
        <row r="4818">
          <cell r="R4818">
            <v>1061.95</v>
          </cell>
        </row>
        <row r="4818">
          <cell r="X4818">
            <v>877.04</v>
          </cell>
        </row>
        <row r="4818">
          <cell r="Z4818" t="str">
            <v>1THB01025591</v>
          </cell>
        </row>
        <row r="4819">
          <cell r="D4819" t="str">
            <v>电泳工装</v>
          </cell>
          <cell r="E4819" t="str">
            <v>固定资产-模具、检具、工装-制造费用</v>
          </cell>
        </row>
        <row r="4819">
          <cell r="J4819">
            <v>12.5</v>
          </cell>
          <cell r="K4819" t="str">
            <v>2022-06-20</v>
          </cell>
        </row>
        <row r="4819">
          <cell r="O4819">
            <v>1061.95</v>
          </cell>
        </row>
        <row r="4819">
          <cell r="R4819">
            <v>1061.95</v>
          </cell>
        </row>
        <row r="4819">
          <cell r="X4819">
            <v>877.04</v>
          </cell>
        </row>
        <row r="4819">
          <cell r="Z4819" t="str">
            <v>1THB01025592</v>
          </cell>
        </row>
        <row r="4820">
          <cell r="D4820" t="str">
            <v>电泳工装</v>
          </cell>
          <cell r="E4820" t="str">
            <v>固定资产-模具、检具、工装-制造费用</v>
          </cell>
        </row>
        <row r="4820">
          <cell r="J4820">
            <v>12.5</v>
          </cell>
          <cell r="K4820" t="str">
            <v>2022-06-20</v>
          </cell>
        </row>
        <row r="4820">
          <cell r="O4820">
            <v>1061.95</v>
          </cell>
        </row>
        <row r="4820">
          <cell r="R4820">
            <v>1061.95</v>
          </cell>
        </row>
        <row r="4820">
          <cell r="X4820">
            <v>877.04</v>
          </cell>
        </row>
        <row r="4820">
          <cell r="Z4820" t="str">
            <v>1THB01025593</v>
          </cell>
        </row>
        <row r="4821">
          <cell r="D4821" t="str">
            <v>电泳工装</v>
          </cell>
          <cell r="E4821" t="str">
            <v>固定资产-模具、检具、工装-制造费用</v>
          </cell>
        </row>
        <row r="4821">
          <cell r="J4821">
            <v>12.5</v>
          </cell>
          <cell r="K4821" t="str">
            <v>2022-06-20</v>
          </cell>
        </row>
        <row r="4821">
          <cell r="O4821">
            <v>1061.95</v>
          </cell>
        </row>
        <row r="4821">
          <cell r="R4821">
            <v>1061.95</v>
          </cell>
        </row>
        <row r="4821">
          <cell r="X4821">
            <v>877.04</v>
          </cell>
        </row>
        <row r="4821">
          <cell r="Z4821" t="str">
            <v>1THB01025594</v>
          </cell>
        </row>
        <row r="4822">
          <cell r="D4822" t="str">
            <v>电泳工装</v>
          </cell>
          <cell r="E4822" t="str">
            <v>固定资产-模具、检具、工装-制造费用</v>
          </cell>
        </row>
        <row r="4822">
          <cell r="J4822">
            <v>12.5</v>
          </cell>
          <cell r="K4822" t="str">
            <v>2022-06-20</v>
          </cell>
        </row>
        <row r="4822">
          <cell r="O4822">
            <v>1061.95</v>
          </cell>
        </row>
        <row r="4822">
          <cell r="R4822">
            <v>1061.95</v>
          </cell>
        </row>
        <row r="4822">
          <cell r="X4822">
            <v>877.04</v>
          </cell>
        </row>
        <row r="4822">
          <cell r="Z4822" t="str">
            <v>1THB01025595</v>
          </cell>
        </row>
        <row r="4823">
          <cell r="D4823" t="str">
            <v>电泳工装</v>
          </cell>
          <cell r="E4823" t="str">
            <v>固定资产-模具、检具、工装-制造费用</v>
          </cell>
        </row>
        <row r="4823">
          <cell r="J4823">
            <v>12.5</v>
          </cell>
          <cell r="K4823" t="str">
            <v>2022-06-20</v>
          </cell>
        </row>
        <row r="4823">
          <cell r="O4823">
            <v>1061.95</v>
          </cell>
        </row>
        <row r="4823">
          <cell r="R4823">
            <v>1061.95</v>
          </cell>
        </row>
        <row r="4823">
          <cell r="X4823">
            <v>877.04</v>
          </cell>
        </row>
        <row r="4823">
          <cell r="Z4823" t="str">
            <v>1THB01025596</v>
          </cell>
        </row>
        <row r="4824">
          <cell r="D4824" t="str">
            <v>电泳工装</v>
          </cell>
          <cell r="E4824" t="str">
            <v>固定资产-模具、检具、工装-制造费用</v>
          </cell>
        </row>
        <row r="4824">
          <cell r="J4824">
            <v>12.5</v>
          </cell>
          <cell r="K4824" t="str">
            <v>2022-06-20</v>
          </cell>
        </row>
        <row r="4824">
          <cell r="O4824">
            <v>1061.95</v>
          </cell>
        </row>
        <row r="4824">
          <cell r="R4824">
            <v>1061.95</v>
          </cell>
        </row>
        <row r="4824">
          <cell r="X4824">
            <v>877.04</v>
          </cell>
        </row>
        <row r="4824">
          <cell r="Z4824" t="str">
            <v>1THB01025597</v>
          </cell>
        </row>
        <row r="4825">
          <cell r="D4825" t="str">
            <v>电泳工装</v>
          </cell>
          <cell r="E4825" t="str">
            <v>固定资产-模具、检具、工装-制造费用</v>
          </cell>
        </row>
        <row r="4825">
          <cell r="J4825">
            <v>12.5</v>
          </cell>
          <cell r="K4825" t="str">
            <v>2022-06-20</v>
          </cell>
        </row>
        <row r="4825">
          <cell r="O4825">
            <v>1061.95</v>
          </cell>
        </row>
        <row r="4825">
          <cell r="R4825">
            <v>1061.95</v>
          </cell>
        </row>
        <row r="4825">
          <cell r="X4825">
            <v>877.04</v>
          </cell>
        </row>
        <row r="4825">
          <cell r="Z4825" t="str">
            <v>1THB01025598</v>
          </cell>
        </row>
        <row r="4826">
          <cell r="D4826" t="str">
            <v>电泳工装</v>
          </cell>
          <cell r="E4826" t="str">
            <v>固定资产-模具、检具、工装-制造费用</v>
          </cell>
        </row>
        <row r="4826">
          <cell r="J4826">
            <v>12.5</v>
          </cell>
          <cell r="K4826" t="str">
            <v>2022-06-20</v>
          </cell>
        </row>
        <row r="4826">
          <cell r="O4826">
            <v>1061.95</v>
          </cell>
        </row>
        <row r="4826">
          <cell r="R4826">
            <v>1061.95</v>
          </cell>
        </row>
        <row r="4826">
          <cell r="X4826">
            <v>877.04</v>
          </cell>
        </row>
        <row r="4826">
          <cell r="Z4826" t="str">
            <v>1THB01025599</v>
          </cell>
        </row>
        <row r="4827">
          <cell r="D4827" t="str">
            <v>电泳工装</v>
          </cell>
          <cell r="E4827" t="str">
            <v>固定资产-模具、检具、工装-制造费用</v>
          </cell>
        </row>
        <row r="4827">
          <cell r="J4827">
            <v>12.5</v>
          </cell>
          <cell r="K4827" t="str">
            <v>2022-06-20</v>
          </cell>
        </row>
        <row r="4827">
          <cell r="O4827">
            <v>1061.95</v>
          </cell>
        </row>
        <row r="4827">
          <cell r="R4827">
            <v>1061.95</v>
          </cell>
        </row>
        <row r="4827">
          <cell r="X4827">
            <v>877.04</v>
          </cell>
        </row>
        <row r="4827">
          <cell r="Z4827" t="str">
            <v>1THB01025600</v>
          </cell>
        </row>
        <row r="4828">
          <cell r="D4828" t="str">
            <v>电泳工装</v>
          </cell>
          <cell r="E4828" t="str">
            <v>固定资产-模具、检具、工装-制造费用</v>
          </cell>
        </row>
        <row r="4828">
          <cell r="J4828">
            <v>12.5</v>
          </cell>
          <cell r="K4828" t="str">
            <v>2022-06-20</v>
          </cell>
        </row>
        <row r="4828">
          <cell r="O4828">
            <v>1061.95</v>
          </cell>
        </row>
        <row r="4828">
          <cell r="R4828">
            <v>1061.95</v>
          </cell>
        </row>
        <row r="4828">
          <cell r="X4828">
            <v>877.04</v>
          </cell>
        </row>
        <row r="4828">
          <cell r="Z4828" t="str">
            <v>1THB01025601</v>
          </cell>
        </row>
        <row r="4829">
          <cell r="D4829" t="str">
            <v>电泳工装</v>
          </cell>
          <cell r="E4829" t="str">
            <v>固定资产-模具、检具、工装-制造费用</v>
          </cell>
        </row>
        <row r="4829">
          <cell r="J4829">
            <v>12.5</v>
          </cell>
          <cell r="K4829" t="str">
            <v>2022-06-20</v>
          </cell>
        </row>
        <row r="4829">
          <cell r="O4829">
            <v>1061.95</v>
          </cell>
        </row>
        <row r="4829">
          <cell r="R4829">
            <v>1061.95</v>
          </cell>
        </row>
        <row r="4829">
          <cell r="X4829">
            <v>877.04</v>
          </cell>
        </row>
        <row r="4829">
          <cell r="Z4829" t="str">
            <v>1THB01025602</v>
          </cell>
        </row>
        <row r="4830">
          <cell r="D4830" t="str">
            <v>电泳工装</v>
          </cell>
          <cell r="E4830" t="str">
            <v>固定资产-模具、检具、工装-制造费用</v>
          </cell>
        </row>
        <row r="4830">
          <cell r="J4830">
            <v>12.5</v>
          </cell>
          <cell r="K4830" t="str">
            <v>2022-06-20</v>
          </cell>
        </row>
        <row r="4830">
          <cell r="O4830">
            <v>1061.95</v>
          </cell>
        </row>
        <row r="4830">
          <cell r="R4830">
            <v>1061.95</v>
          </cell>
        </row>
        <row r="4830">
          <cell r="X4830">
            <v>877.04</v>
          </cell>
        </row>
        <row r="4830">
          <cell r="Z4830" t="str">
            <v>1THB01025603</v>
          </cell>
        </row>
        <row r="4831">
          <cell r="D4831" t="str">
            <v>电泳工装</v>
          </cell>
          <cell r="E4831" t="str">
            <v>固定资产-模具、检具、工装-制造费用</v>
          </cell>
        </row>
        <row r="4831">
          <cell r="J4831">
            <v>12.5</v>
          </cell>
          <cell r="K4831" t="str">
            <v>2022-06-20</v>
          </cell>
        </row>
        <row r="4831">
          <cell r="O4831">
            <v>1061.95</v>
          </cell>
        </row>
        <row r="4831">
          <cell r="R4831">
            <v>1061.95</v>
          </cell>
        </row>
        <row r="4831">
          <cell r="X4831">
            <v>877.04</v>
          </cell>
        </row>
        <row r="4831">
          <cell r="Z4831" t="str">
            <v>1THB01025604</v>
          </cell>
        </row>
        <row r="4832">
          <cell r="D4832" t="str">
            <v>电泳工装</v>
          </cell>
          <cell r="E4832" t="str">
            <v>固定资产-模具、检具、工装-制造费用</v>
          </cell>
        </row>
        <row r="4832">
          <cell r="J4832">
            <v>12.5</v>
          </cell>
          <cell r="K4832" t="str">
            <v>2022-06-20</v>
          </cell>
        </row>
        <row r="4832">
          <cell r="O4832">
            <v>1061.95</v>
          </cell>
        </row>
        <row r="4832">
          <cell r="R4832">
            <v>1061.95</v>
          </cell>
        </row>
        <row r="4832">
          <cell r="X4832">
            <v>877.04</v>
          </cell>
        </row>
        <row r="4832">
          <cell r="Z4832" t="str">
            <v>1THB01025605</v>
          </cell>
        </row>
        <row r="4833">
          <cell r="D4833" t="str">
            <v>电泳工装</v>
          </cell>
          <cell r="E4833" t="str">
            <v>固定资产-模具、检具、工装-制造费用</v>
          </cell>
        </row>
        <row r="4833">
          <cell r="J4833">
            <v>12.5</v>
          </cell>
          <cell r="K4833" t="str">
            <v>2022-06-20</v>
          </cell>
        </row>
        <row r="4833">
          <cell r="O4833">
            <v>1061.95</v>
          </cell>
        </row>
        <row r="4833">
          <cell r="R4833">
            <v>1061.95</v>
          </cell>
        </row>
        <row r="4833">
          <cell r="X4833">
            <v>877.04</v>
          </cell>
        </row>
        <row r="4833">
          <cell r="Z4833" t="str">
            <v>1THB01025606</v>
          </cell>
        </row>
        <row r="4834">
          <cell r="D4834" t="str">
            <v>电泳工装</v>
          </cell>
          <cell r="E4834" t="str">
            <v>固定资产-模具、检具、工装-制造费用</v>
          </cell>
        </row>
        <row r="4834">
          <cell r="J4834">
            <v>12.5</v>
          </cell>
          <cell r="K4834" t="str">
            <v>2022-06-20</v>
          </cell>
        </row>
        <row r="4834">
          <cell r="O4834">
            <v>1061.95</v>
          </cell>
        </row>
        <row r="4834">
          <cell r="R4834">
            <v>1061.95</v>
          </cell>
        </row>
        <row r="4834">
          <cell r="X4834">
            <v>877.04</v>
          </cell>
        </row>
        <row r="4834">
          <cell r="Z4834" t="str">
            <v>1THB01025607</v>
          </cell>
        </row>
        <row r="4835">
          <cell r="D4835" t="str">
            <v>电泳工装</v>
          </cell>
          <cell r="E4835" t="str">
            <v>固定资产-模具、检具、工装-制造费用</v>
          </cell>
        </row>
        <row r="4835">
          <cell r="J4835">
            <v>12.5</v>
          </cell>
          <cell r="K4835" t="str">
            <v>2022-06-20</v>
          </cell>
        </row>
        <row r="4835">
          <cell r="O4835">
            <v>1061.95</v>
          </cell>
        </row>
        <row r="4835">
          <cell r="R4835">
            <v>1061.95</v>
          </cell>
        </row>
        <row r="4835">
          <cell r="X4835">
            <v>877.04</v>
          </cell>
        </row>
        <row r="4835">
          <cell r="Z4835" t="str">
            <v>1THB01025608</v>
          </cell>
        </row>
        <row r="4836">
          <cell r="D4836" t="str">
            <v>电泳工装</v>
          </cell>
          <cell r="E4836" t="str">
            <v>固定资产-模具、检具、工装-制造费用</v>
          </cell>
        </row>
        <row r="4836">
          <cell r="J4836">
            <v>12.5</v>
          </cell>
          <cell r="K4836" t="str">
            <v>2022-06-20</v>
          </cell>
        </row>
        <row r="4836">
          <cell r="O4836">
            <v>1061.95</v>
          </cell>
        </row>
        <row r="4836">
          <cell r="R4836">
            <v>1061.95</v>
          </cell>
        </row>
        <row r="4836">
          <cell r="X4836">
            <v>877.04</v>
          </cell>
        </row>
        <row r="4836">
          <cell r="Z4836" t="str">
            <v>1THB01025609</v>
          </cell>
        </row>
        <row r="4837">
          <cell r="D4837" t="str">
            <v>电泳工装</v>
          </cell>
          <cell r="E4837" t="str">
            <v>固定资产-模具、检具、工装-制造费用</v>
          </cell>
        </row>
        <row r="4837">
          <cell r="J4837">
            <v>12.5</v>
          </cell>
          <cell r="K4837" t="str">
            <v>2022-06-20</v>
          </cell>
        </row>
        <row r="4837">
          <cell r="O4837">
            <v>1061.95</v>
          </cell>
        </row>
        <row r="4837">
          <cell r="R4837">
            <v>1061.95</v>
          </cell>
        </row>
        <row r="4837">
          <cell r="X4837">
            <v>877.04</v>
          </cell>
        </row>
        <row r="4837">
          <cell r="Z4837" t="str">
            <v>1THB01025610</v>
          </cell>
        </row>
        <row r="4838">
          <cell r="D4838" t="str">
            <v>电泳工装</v>
          </cell>
          <cell r="E4838" t="str">
            <v>固定资产-模具、检具、工装-制造费用</v>
          </cell>
        </row>
        <row r="4838">
          <cell r="J4838">
            <v>12.5</v>
          </cell>
          <cell r="K4838" t="str">
            <v>2022-06-20</v>
          </cell>
        </row>
        <row r="4838">
          <cell r="O4838">
            <v>1061.95</v>
          </cell>
        </row>
        <row r="4838">
          <cell r="R4838">
            <v>1061.95</v>
          </cell>
        </row>
        <row r="4838">
          <cell r="X4838">
            <v>877.04</v>
          </cell>
        </row>
        <row r="4838">
          <cell r="Z4838" t="str">
            <v>1THB01025611</v>
          </cell>
        </row>
        <row r="4839">
          <cell r="D4839" t="str">
            <v>电泳工装</v>
          </cell>
          <cell r="E4839" t="str">
            <v>固定资产-模具、检具、工装-制造费用</v>
          </cell>
        </row>
        <row r="4839">
          <cell r="J4839">
            <v>12.5</v>
          </cell>
          <cell r="K4839" t="str">
            <v>2022-06-20</v>
          </cell>
        </row>
        <row r="4839">
          <cell r="O4839">
            <v>1061.95</v>
          </cell>
        </row>
        <row r="4839">
          <cell r="R4839">
            <v>1061.95</v>
          </cell>
        </row>
        <row r="4839">
          <cell r="X4839">
            <v>877.04</v>
          </cell>
        </row>
        <row r="4839">
          <cell r="Z4839" t="str">
            <v>1THB01025612</v>
          </cell>
        </row>
        <row r="4840">
          <cell r="D4840" t="str">
            <v>电泳工装</v>
          </cell>
          <cell r="E4840" t="str">
            <v>固定资产-模具、检具、工装-制造费用</v>
          </cell>
        </row>
        <row r="4840">
          <cell r="J4840">
            <v>12.5</v>
          </cell>
          <cell r="K4840" t="str">
            <v>2022-06-20</v>
          </cell>
        </row>
        <row r="4840">
          <cell r="O4840">
            <v>1061.95</v>
          </cell>
        </row>
        <row r="4840">
          <cell r="R4840">
            <v>1061.95</v>
          </cell>
        </row>
        <row r="4840">
          <cell r="X4840">
            <v>877.04</v>
          </cell>
        </row>
        <row r="4840">
          <cell r="Z4840" t="str">
            <v>1THB01025613</v>
          </cell>
        </row>
        <row r="4841">
          <cell r="D4841" t="str">
            <v>电泳工装</v>
          </cell>
          <cell r="E4841" t="str">
            <v>固定资产-模具、检具、工装-制造费用</v>
          </cell>
        </row>
        <row r="4841">
          <cell r="J4841">
            <v>12.5</v>
          </cell>
          <cell r="K4841" t="str">
            <v>2022-06-20</v>
          </cell>
        </row>
        <row r="4841">
          <cell r="O4841">
            <v>1061.95</v>
          </cell>
        </row>
        <row r="4841">
          <cell r="R4841">
            <v>1061.95</v>
          </cell>
        </row>
        <row r="4841">
          <cell r="X4841">
            <v>877.04</v>
          </cell>
        </row>
        <row r="4841">
          <cell r="Z4841" t="str">
            <v>1THB01025614</v>
          </cell>
        </row>
        <row r="4842">
          <cell r="D4842" t="str">
            <v>电泳工装</v>
          </cell>
          <cell r="E4842" t="str">
            <v>固定资产-模具、检具、工装-制造费用</v>
          </cell>
        </row>
        <row r="4842">
          <cell r="J4842">
            <v>12.5</v>
          </cell>
          <cell r="K4842" t="str">
            <v>2022-06-20</v>
          </cell>
        </row>
        <row r="4842">
          <cell r="O4842">
            <v>1061.95</v>
          </cell>
        </row>
        <row r="4842">
          <cell r="R4842">
            <v>1061.95</v>
          </cell>
        </row>
        <row r="4842">
          <cell r="X4842">
            <v>877.04</v>
          </cell>
        </row>
        <row r="4842">
          <cell r="Z4842" t="str">
            <v>1THB01025615</v>
          </cell>
        </row>
        <row r="4843">
          <cell r="D4843" t="str">
            <v>电泳工装</v>
          </cell>
          <cell r="E4843" t="str">
            <v>固定资产-模具、检具、工装-制造费用</v>
          </cell>
        </row>
        <row r="4843">
          <cell r="J4843">
            <v>12.5</v>
          </cell>
          <cell r="K4843" t="str">
            <v>2022-06-20</v>
          </cell>
        </row>
        <row r="4843">
          <cell r="O4843">
            <v>1061.95</v>
          </cell>
        </row>
        <row r="4843">
          <cell r="R4843">
            <v>1061.95</v>
          </cell>
        </row>
        <row r="4843">
          <cell r="X4843">
            <v>877.04</v>
          </cell>
        </row>
        <row r="4843">
          <cell r="Z4843" t="str">
            <v>1THB01025616</v>
          </cell>
        </row>
        <row r="4844">
          <cell r="D4844" t="str">
            <v>电泳工装</v>
          </cell>
          <cell r="E4844" t="str">
            <v>固定资产-模具、检具、工装-制造费用</v>
          </cell>
        </row>
        <row r="4844">
          <cell r="J4844">
            <v>12.5</v>
          </cell>
          <cell r="K4844" t="str">
            <v>2022-06-20</v>
          </cell>
        </row>
        <row r="4844">
          <cell r="O4844">
            <v>1061.95</v>
          </cell>
        </row>
        <row r="4844">
          <cell r="R4844">
            <v>1061.95</v>
          </cell>
        </row>
        <row r="4844">
          <cell r="X4844">
            <v>877.04</v>
          </cell>
        </row>
        <row r="4844">
          <cell r="Z4844" t="str">
            <v>1THB01025617</v>
          </cell>
        </row>
        <row r="4845">
          <cell r="D4845" t="str">
            <v>电泳工装</v>
          </cell>
          <cell r="E4845" t="str">
            <v>固定资产-模具、检具、工装-制造费用</v>
          </cell>
        </row>
        <row r="4845">
          <cell r="J4845">
            <v>12.5</v>
          </cell>
          <cell r="K4845" t="str">
            <v>2022-06-20</v>
          </cell>
        </row>
        <row r="4845">
          <cell r="O4845">
            <v>1061.95</v>
          </cell>
        </row>
        <row r="4845">
          <cell r="R4845">
            <v>1061.95</v>
          </cell>
        </row>
        <row r="4845">
          <cell r="X4845">
            <v>877.04</v>
          </cell>
        </row>
        <row r="4845">
          <cell r="Z4845" t="str">
            <v>1THB01025618</v>
          </cell>
        </row>
        <row r="4846">
          <cell r="D4846" t="str">
            <v>电泳工装</v>
          </cell>
          <cell r="E4846" t="str">
            <v>固定资产-模具、检具、工装-制造费用</v>
          </cell>
        </row>
        <row r="4846">
          <cell r="J4846">
            <v>12.5</v>
          </cell>
          <cell r="K4846" t="str">
            <v>2022-06-20</v>
          </cell>
        </row>
        <row r="4846">
          <cell r="O4846">
            <v>1061.95</v>
          </cell>
        </row>
        <row r="4846">
          <cell r="R4846">
            <v>1061.95</v>
          </cell>
        </row>
        <row r="4846">
          <cell r="X4846">
            <v>877.04</v>
          </cell>
        </row>
        <row r="4846">
          <cell r="Z4846" t="str">
            <v>1THB01025619</v>
          </cell>
        </row>
        <row r="4847">
          <cell r="D4847" t="str">
            <v>电泳工装</v>
          </cell>
          <cell r="E4847" t="str">
            <v>固定资产-模具、检具、工装-制造费用</v>
          </cell>
        </row>
        <row r="4847">
          <cell r="J4847">
            <v>12.5</v>
          </cell>
          <cell r="K4847" t="str">
            <v>2022-06-20</v>
          </cell>
        </row>
        <row r="4847">
          <cell r="O4847">
            <v>1061.95</v>
          </cell>
        </row>
        <row r="4847">
          <cell r="R4847">
            <v>1061.95</v>
          </cell>
        </row>
        <row r="4847">
          <cell r="X4847">
            <v>877.04</v>
          </cell>
        </row>
        <row r="4847">
          <cell r="Z4847" t="str">
            <v>1THB01025620</v>
          </cell>
        </row>
        <row r="4848">
          <cell r="D4848" t="str">
            <v>电泳工装</v>
          </cell>
          <cell r="E4848" t="str">
            <v>固定资产-模具、检具、工装-制造费用</v>
          </cell>
        </row>
        <row r="4848">
          <cell r="J4848">
            <v>12.5</v>
          </cell>
          <cell r="K4848" t="str">
            <v>2022-06-20</v>
          </cell>
        </row>
        <row r="4848">
          <cell r="O4848">
            <v>1061.95</v>
          </cell>
        </row>
        <row r="4848">
          <cell r="R4848">
            <v>1061.95</v>
          </cell>
        </row>
        <row r="4848">
          <cell r="X4848">
            <v>877.04</v>
          </cell>
        </row>
        <row r="4848">
          <cell r="Z4848" t="str">
            <v>1THB01025621</v>
          </cell>
        </row>
        <row r="4849">
          <cell r="D4849" t="str">
            <v>电泳工装</v>
          </cell>
          <cell r="E4849" t="str">
            <v>固定资产-模具、检具、工装-制造费用</v>
          </cell>
        </row>
        <row r="4849">
          <cell r="J4849">
            <v>12.5</v>
          </cell>
          <cell r="K4849" t="str">
            <v>2022-06-20</v>
          </cell>
        </row>
        <row r="4849">
          <cell r="O4849">
            <v>1061.95</v>
          </cell>
        </row>
        <row r="4849">
          <cell r="R4849">
            <v>1061.95</v>
          </cell>
        </row>
        <row r="4849">
          <cell r="X4849">
            <v>877.04</v>
          </cell>
        </row>
        <row r="4849">
          <cell r="Z4849" t="str">
            <v>1THB01025622</v>
          </cell>
        </row>
        <row r="4850">
          <cell r="D4850" t="str">
            <v>电泳工装</v>
          </cell>
          <cell r="E4850" t="str">
            <v>固定资产-模具、检具、工装-制造费用</v>
          </cell>
        </row>
        <row r="4850">
          <cell r="J4850">
            <v>12.5</v>
          </cell>
          <cell r="K4850" t="str">
            <v>2022-06-20</v>
          </cell>
        </row>
        <row r="4850">
          <cell r="O4850">
            <v>1061.95</v>
          </cell>
        </row>
        <row r="4850">
          <cell r="R4850">
            <v>1061.95</v>
          </cell>
        </row>
        <row r="4850">
          <cell r="X4850">
            <v>877.04</v>
          </cell>
        </row>
        <row r="4850">
          <cell r="Z4850" t="str">
            <v>1THB01025623</v>
          </cell>
        </row>
        <row r="4851">
          <cell r="D4851" t="str">
            <v>电泳工装</v>
          </cell>
          <cell r="E4851" t="str">
            <v>固定资产-模具、检具、工装-制造费用</v>
          </cell>
        </row>
        <row r="4851">
          <cell r="J4851">
            <v>12.5</v>
          </cell>
          <cell r="K4851" t="str">
            <v>2022-06-20</v>
          </cell>
        </row>
        <row r="4851">
          <cell r="O4851">
            <v>1061.95</v>
          </cell>
        </row>
        <row r="4851">
          <cell r="R4851">
            <v>1061.95</v>
          </cell>
        </row>
        <row r="4851">
          <cell r="X4851">
            <v>877.04</v>
          </cell>
        </row>
        <row r="4851">
          <cell r="Z4851" t="str">
            <v>1THB01025624</v>
          </cell>
        </row>
        <row r="4852">
          <cell r="D4852" t="str">
            <v>电泳工装</v>
          </cell>
          <cell r="E4852" t="str">
            <v>固定资产-模具、检具、工装-制造费用</v>
          </cell>
        </row>
        <row r="4852">
          <cell r="J4852">
            <v>12.5</v>
          </cell>
          <cell r="K4852" t="str">
            <v>2022-06-20</v>
          </cell>
        </row>
        <row r="4852">
          <cell r="O4852">
            <v>1061.95</v>
          </cell>
        </row>
        <row r="4852">
          <cell r="R4852">
            <v>1061.95</v>
          </cell>
        </row>
        <row r="4852">
          <cell r="X4852">
            <v>877.04</v>
          </cell>
        </row>
        <row r="4852">
          <cell r="Z4852" t="str">
            <v>1THB01025625</v>
          </cell>
        </row>
        <row r="4853">
          <cell r="D4853" t="str">
            <v>电泳工装</v>
          </cell>
          <cell r="E4853" t="str">
            <v>固定资产-模具、检具、工装-制造费用</v>
          </cell>
        </row>
        <row r="4853">
          <cell r="J4853">
            <v>12.5</v>
          </cell>
          <cell r="K4853" t="str">
            <v>2022-06-20</v>
          </cell>
        </row>
        <row r="4853">
          <cell r="O4853">
            <v>1061.95</v>
          </cell>
        </row>
        <row r="4853">
          <cell r="R4853">
            <v>1061.95</v>
          </cell>
        </row>
        <row r="4853">
          <cell r="X4853">
            <v>877.04</v>
          </cell>
        </row>
        <row r="4853">
          <cell r="Z4853" t="str">
            <v>1THB01025626</v>
          </cell>
        </row>
        <row r="4854">
          <cell r="D4854" t="str">
            <v>电泳工装</v>
          </cell>
          <cell r="E4854" t="str">
            <v>固定资产-模具、检具、工装-制造费用</v>
          </cell>
        </row>
        <row r="4854">
          <cell r="J4854">
            <v>12.5</v>
          </cell>
          <cell r="K4854" t="str">
            <v>2022-06-20</v>
          </cell>
        </row>
        <row r="4854">
          <cell r="O4854">
            <v>1061.95</v>
          </cell>
        </row>
        <row r="4854">
          <cell r="R4854">
            <v>1061.95</v>
          </cell>
        </row>
        <row r="4854">
          <cell r="X4854">
            <v>877.04</v>
          </cell>
        </row>
        <row r="4854">
          <cell r="Z4854" t="str">
            <v>1THB01025627</v>
          </cell>
        </row>
        <row r="4855">
          <cell r="D4855" t="str">
            <v>电泳工装</v>
          </cell>
          <cell r="E4855" t="str">
            <v>固定资产-模具、检具、工装-制造费用</v>
          </cell>
        </row>
        <row r="4855">
          <cell r="J4855">
            <v>12.5</v>
          </cell>
          <cell r="K4855" t="str">
            <v>2022-06-20</v>
          </cell>
        </row>
        <row r="4855">
          <cell r="O4855">
            <v>1061.95</v>
          </cell>
        </row>
        <row r="4855">
          <cell r="R4855">
            <v>1061.95</v>
          </cell>
        </row>
        <row r="4855">
          <cell r="X4855">
            <v>877.04</v>
          </cell>
        </row>
        <row r="4855">
          <cell r="Z4855" t="str">
            <v>1THB01025628</v>
          </cell>
        </row>
        <row r="4856">
          <cell r="D4856" t="str">
            <v>电泳工装</v>
          </cell>
          <cell r="E4856" t="str">
            <v>固定资产-模具、检具、工装-制造费用</v>
          </cell>
        </row>
        <row r="4856">
          <cell r="J4856">
            <v>12.5</v>
          </cell>
          <cell r="K4856" t="str">
            <v>2022-06-20</v>
          </cell>
        </row>
        <row r="4856">
          <cell r="O4856">
            <v>1061.95</v>
          </cell>
        </row>
        <row r="4856">
          <cell r="R4856">
            <v>1061.95</v>
          </cell>
        </row>
        <row r="4856">
          <cell r="X4856">
            <v>877.04</v>
          </cell>
        </row>
        <row r="4856">
          <cell r="Z4856" t="str">
            <v>1THB01025629</v>
          </cell>
        </row>
        <row r="4857">
          <cell r="D4857" t="str">
            <v>电泳工装</v>
          </cell>
          <cell r="E4857" t="str">
            <v>固定资产-模具、检具、工装-制造费用</v>
          </cell>
        </row>
        <row r="4857">
          <cell r="J4857">
            <v>12.5</v>
          </cell>
          <cell r="K4857" t="str">
            <v>2022-06-20</v>
          </cell>
        </row>
        <row r="4857">
          <cell r="O4857">
            <v>1061.95</v>
          </cell>
        </row>
        <row r="4857">
          <cell r="R4857">
            <v>1061.95</v>
          </cell>
        </row>
        <row r="4857">
          <cell r="X4857">
            <v>877.04</v>
          </cell>
        </row>
        <row r="4857">
          <cell r="Z4857" t="str">
            <v>1THB01025630</v>
          </cell>
        </row>
        <row r="4858">
          <cell r="D4858" t="str">
            <v>电泳工装</v>
          </cell>
          <cell r="E4858" t="str">
            <v>固定资产-模具、检具、工装-制造费用</v>
          </cell>
        </row>
        <row r="4858">
          <cell r="J4858">
            <v>12.5</v>
          </cell>
          <cell r="K4858" t="str">
            <v>2022-06-20</v>
          </cell>
        </row>
        <row r="4858">
          <cell r="O4858">
            <v>1061.95</v>
          </cell>
        </row>
        <row r="4858">
          <cell r="R4858">
            <v>1061.95</v>
          </cell>
        </row>
        <row r="4858">
          <cell r="X4858">
            <v>877.04</v>
          </cell>
        </row>
        <row r="4858">
          <cell r="Z4858" t="str">
            <v>1THB01025631</v>
          </cell>
        </row>
        <row r="4859">
          <cell r="D4859" t="str">
            <v>电泳工装</v>
          </cell>
          <cell r="E4859" t="str">
            <v>固定资产-模具、检具、工装-制造费用</v>
          </cell>
        </row>
        <row r="4859">
          <cell r="J4859">
            <v>12.5</v>
          </cell>
          <cell r="K4859" t="str">
            <v>2022-06-20</v>
          </cell>
        </row>
        <row r="4859">
          <cell r="O4859">
            <v>1061.95</v>
          </cell>
        </row>
        <row r="4859">
          <cell r="R4859">
            <v>1061.95</v>
          </cell>
        </row>
        <row r="4859">
          <cell r="X4859">
            <v>877.04</v>
          </cell>
        </row>
        <row r="4859">
          <cell r="Z4859" t="str">
            <v>1THB01025632</v>
          </cell>
        </row>
        <row r="4860">
          <cell r="D4860" t="str">
            <v>电泳工装</v>
          </cell>
          <cell r="E4860" t="str">
            <v>固定资产-模具、检具、工装-制造费用</v>
          </cell>
        </row>
        <row r="4860">
          <cell r="J4860">
            <v>12.5</v>
          </cell>
          <cell r="K4860" t="str">
            <v>2022-06-20</v>
          </cell>
        </row>
        <row r="4860">
          <cell r="O4860">
            <v>1061.95</v>
          </cell>
        </row>
        <row r="4860">
          <cell r="R4860">
            <v>1061.95</v>
          </cell>
        </row>
        <row r="4860">
          <cell r="X4860">
            <v>877.04</v>
          </cell>
        </row>
        <row r="4860">
          <cell r="Z4860" t="str">
            <v>1THB01025633</v>
          </cell>
        </row>
        <row r="4861">
          <cell r="D4861" t="str">
            <v>电泳工装</v>
          </cell>
          <cell r="E4861" t="str">
            <v>固定资产-模具、检具、工装-制造费用</v>
          </cell>
        </row>
        <row r="4861">
          <cell r="J4861">
            <v>12.5</v>
          </cell>
          <cell r="K4861" t="str">
            <v>2022-06-20</v>
          </cell>
        </row>
        <row r="4861">
          <cell r="O4861">
            <v>1061.95</v>
          </cell>
        </row>
        <row r="4861">
          <cell r="R4861">
            <v>1061.95</v>
          </cell>
        </row>
        <row r="4861">
          <cell r="X4861">
            <v>877.04</v>
          </cell>
        </row>
        <row r="4861">
          <cell r="Z4861" t="str">
            <v>1THB01025634</v>
          </cell>
        </row>
        <row r="4862">
          <cell r="D4862" t="str">
            <v>电泳工装</v>
          </cell>
          <cell r="E4862" t="str">
            <v>固定资产-模具、检具、工装-制造费用</v>
          </cell>
        </row>
        <row r="4862">
          <cell r="J4862">
            <v>12.5</v>
          </cell>
          <cell r="K4862" t="str">
            <v>2022-06-20</v>
          </cell>
        </row>
        <row r="4862">
          <cell r="O4862">
            <v>1061.95</v>
          </cell>
        </row>
        <row r="4862">
          <cell r="R4862">
            <v>1061.95</v>
          </cell>
        </row>
        <row r="4862">
          <cell r="X4862">
            <v>877.04</v>
          </cell>
        </row>
        <row r="4862">
          <cell r="Z4862" t="str">
            <v>1THB01025635</v>
          </cell>
        </row>
        <row r="4863">
          <cell r="D4863" t="str">
            <v>电泳工装</v>
          </cell>
          <cell r="E4863" t="str">
            <v>固定资产-模具、检具、工装-制造费用</v>
          </cell>
        </row>
        <row r="4863">
          <cell r="J4863">
            <v>12.5</v>
          </cell>
          <cell r="K4863" t="str">
            <v>2022-06-20</v>
          </cell>
        </row>
        <row r="4863">
          <cell r="O4863">
            <v>1061.95</v>
          </cell>
        </row>
        <row r="4863">
          <cell r="R4863">
            <v>1061.95</v>
          </cell>
        </row>
        <row r="4863">
          <cell r="X4863">
            <v>877.04</v>
          </cell>
        </row>
        <row r="4863">
          <cell r="Z4863" t="str">
            <v>1THB01025636</v>
          </cell>
        </row>
        <row r="4864">
          <cell r="D4864" t="str">
            <v>电泳工装</v>
          </cell>
          <cell r="E4864" t="str">
            <v>固定资产-模具、检具、工装-制造费用</v>
          </cell>
        </row>
        <row r="4864">
          <cell r="J4864">
            <v>12.5</v>
          </cell>
          <cell r="K4864" t="str">
            <v>2022-06-20</v>
          </cell>
        </row>
        <row r="4864">
          <cell r="O4864">
            <v>1061.95</v>
          </cell>
        </row>
        <row r="4864">
          <cell r="R4864">
            <v>1061.95</v>
          </cell>
        </row>
        <row r="4864">
          <cell r="X4864">
            <v>877.04</v>
          </cell>
        </row>
        <row r="4864">
          <cell r="Z4864" t="str">
            <v>1THB01025637</v>
          </cell>
        </row>
        <row r="4865">
          <cell r="D4865" t="str">
            <v>电泳工装</v>
          </cell>
          <cell r="E4865" t="str">
            <v>固定资产-模具、检具、工装-制造费用</v>
          </cell>
        </row>
        <row r="4865">
          <cell r="J4865">
            <v>12.5</v>
          </cell>
          <cell r="K4865" t="str">
            <v>2022-06-20</v>
          </cell>
        </row>
        <row r="4865">
          <cell r="O4865">
            <v>1061.95</v>
          </cell>
        </row>
        <row r="4865">
          <cell r="R4865">
            <v>1061.95</v>
          </cell>
        </row>
        <row r="4865">
          <cell r="X4865">
            <v>877.04</v>
          </cell>
        </row>
        <row r="4865">
          <cell r="Z4865" t="str">
            <v>1THB01025638</v>
          </cell>
        </row>
        <row r="4866">
          <cell r="D4866" t="str">
            <v>电泳工装</v>
          </cell>
          <cell r="E4866" t="str">
            <v>固定资产-模具、检具、工装-制造费用</v>
          </cell>
        </row>
        <row r="4866">
          <cell r="J4866">
            <v>12.5</v>
          </cell>
          <cell r="K4866" t="str">
            <v>2022-06-20</v>
          </cell>
        </row>
        <row r="4866">
          <cell r="O4866">
            <v>1061.95</v>
          </cell>
        </row>
        <row r="4866">
          <cell r="R4866">
            <v>1061.95</v>
          </cell>
        </row>
        <row r="4866">
          <cell r="X4866">
            <v>877.04</v>
          </cell>
        </row>
        <row r="4866">
          <cell r="Z4866" t="str">
            <v>1THB01025639</v>
          </cell>
        </row>
        <row r="4867">
          <cell r="D4867" t="str">
            <v>电泳工装</v>
          </cell>
          <cell r="E4867" t="str">
            <v>固定资产-模具、检具、工装-制造费用</v>
          </cell>
        </row>
        <row r="4867">
          <cell r="J4867">
            <v>12.5</v>
          </cell>
          <cell r="K4867" t="str">
            <v>2022-06-20</v>
          </cell>
        </row>
        <row r="4867">
          <cell r="O4867">
            <v>1061.95</v>
          </cell>
        </row>
        <row r="4867">
          <cell r="R4867">
            <v>1061.95</v>
          </cell>
        </row>
        <row r="4867">
          <cell r="X4867">
            <v>877.04</v>
          </cell>
        </row>
        <row r="4867">
          <cell r="Z4867" t="str">
            <v>1THB01025640</v>
          </cell>
        </row>
        <row r="4868">
          <cell r="D4868" t="str">
            <v>电泳工装</v>
          </cell>
          <cell r="E4868" t="str">
            <v>固定资产-模具、检具、工装-制造费用</v>
          </cell>
        </row>
        <row r="4868">
          <cell r="J4868">
            <v>12.5</v>
          </cell>
          <cell r="K4868" t="str">
            <v>2022-06-20</v>
          </cell>
        </row>
        <row r="4868">
          <cell r="O4868">
            <v>1061.95</v>
          </cell>
        </row>
        <row r="4868">
          <cell r="R4868">
            <v>1061.95</v>
          </cell>
        </row>
        <row r="4868">
          <cell r="X4868">
            <v>877.04</v>
          </cell>
        </row>
        <row r="4868">
          <cell r="Z4868" t="str">
            <v>1THB01025641</v>
          </cell>
        </row>
        <row r="4869">
          <cell r="D4869" t="str">
            <v>电泳工装</v>
          </cell>
          <cell r="E4869" t="str">
            <v>固定资产-模具、检具、工装-制造费用</v>
          </cell>
        </row>
        <row r="4869">
          <cell r="J4869">
            <v>12.5</v>
          </cell>
          <cell r="K4869" t="str">
            <v>2022-06-20</v>
          </cell>
        </row>
        <row r="4869">
          <cell r="O4869">
            <v>1061.95</v>
          </cell>
        </row>
        <row r="4869">
          <cell r="R4869">
            <v>1061.95</v>
          </cell>
        </row>
        <row r="4869">
          <cell r="X4869">
            <v>877.04</v>
          </cell>
        </row>
        <row r="4869">
          <cell r="Z4869" t="str">
            <v>1THB01025642</v>
          </cell>
        </row>
        <row r="4870">
          <cell r="D4870" t="str">
            <v>电泳工装</v>
          </cell>
          <cell r="E4870" t="str">
            <v>固定资产-模具、检具、工装-制造费用</v>
          </cell>
        </row>
        <row r="4870">
          <cell r="J4870">
            <v>12.5</v>
          </cell>
          <cell r="K4870" t="str">
            <v>2022-06-20</v>
          </cell>
        </row>
        <row r="4870">
          <cell r="O4870">
            <v>1061.95</v>
          </cell>
        </row>
        <row r="4870">
          <cell r="R4870">
            <v>1061.95</v>
          </cell>
        </row>
        <row r="4870">
          <cell r="X4870">
            <v>877.04</v>
          </cell>
        </row>
        <row r="4870">
          <cell r="Z4870" t="str">
            <v>1THB01025643</v>
          </cell>
        </row>
        <row r="4871">
          <cell r="D4871" t="str">
            <v>电泳工装</v>
          </cell>
          <cell r="E4871" t="str">
            <v>固定资产-模具、检具、工装-制造费用</v>
          </cell>
        </row>
        <row r="4871">
          <cell r="J4871">
            <v>12.5</v>
          </cell>
          <cell r="K4871" t="str">
            <v>2022-06-20</v>
          </cell>
        </row>
        <row r="4871">
          <cell r="O4871">
            <v>1061.95</v>
          </cell>
        </row>
        <row r="4871">
          <cell r="R4871">
            <v>1061.95</v>
          </cell>
        </row>
        <row r="4871">
          <cell r="X4871">
            <v>877.04</v>
          </cell>
        </row>
        <row r="4871">
          <cell r="Z4871" t="str">
            <v>1THB01025644</v>
          </cell>
        </row>
        <row r="4872">
          <cell r="D4872" t="str">
            <v>电泳工装</v>
          </cell>
          <cell r="E4872" t="str">
            <v>固定资产-模具、检具、工装-制造费用</v>
          </cell>
        </row>
        <row r="4872">
          <cell r="J4872">
            <v>12.5</v>
          </cell>
          <cell r="K4872" t="str">
            <v>2022-06-20</v>
          </cell>
        </row>
        <row r="4872">
          <cell r="O4872">
            <v>1061.95</v>
          </cell>
        </row>
        <row r="4872">
          <cell r="R4872">
            <v>1061.95</v>
          </cell>
        </row>
        <row r="4872">
          <cell r="X4872">
            <v>877.04</v>
          </cell>
        </row>
        <row r="4872">
          <cell r="Z4872" t="str">
            <v>1THB01025645</v>
          </cell>
        </row>
        <row r="4873">
          <cell r="D4873" t="str">
            <v>电泳工装</v>
          </cell>
          <cell r="E4873" t="str">
            <v>固定资产-模具、检具、工装-制造费用</v>
          </cell>
        </row>
        <row r="4873">
          <cell r="J4873">
            <v>12.5</v>
          </cell>
          <cell r="K4873" t="str">
            <v>2022-06-20</v>
          </cell>
        </row>
        <row r="4873">
          <cell r="O4873">
            <v>1061.95</v>
          </cell>
        </row>
        <row r="4873">
          <cell r="R4873">
            <v>1061.95</v>
          </cell>
        </row>
        <row r="4873">
          <cell r="X4873">
            <v>877.04</v>
          </cell>
        </row>
        <row r="4873">
          <cell r="Z4873" t="str">
            <v>1THB01025646</v>
          </cell>
        </row>
        <row r="4874">
          <cell r="D4874" t="str">
            <v>电泳工装</v>
          </cell>
          <cell r="E4874" t="str">
            <v>固定资产-模具、检具、工装-制造费用</v>
          </cell>
        </row>
        <row r="4874">
          <cell r="J4874">
            <v>12.5</v>
          </cell>
          <cell r="K4874" t="str">
            <v>2022-06-20</v>
          </cell>
        </row>
        <row r="4874">
          <cell r="O4874">
            <v>1061.95</v>
          </cell>
        </row>
        <row r="4874">
          <cell r="R4874">
            <v>1061.95</v>
          </cell>
        </row>
        <row r="4874">
          <cell r="X4874">
            <v>877.04</v>
          </cell>
        </row>
        <row r="4874">
          <cell r="Z4874" t="str">
            <v>1THB01025647</v>
          </cell>
        </row>
        <row r="4875">
          <cell r="D4875" t="str">
            <v>电泳工装</v>
          </cell>
          <cell r="E4875" t="str">
            <v>固定资产-模具、检具、工装-制造费用</v>
          </cell>
        </row>
        <row r="4875">
          <cell r="J4875">
            <v>12.5</v>
          </cell>
          <cell r="K4875" t="str">
            <v>2022-06-20</v>
          </cell>
        </row>
        <row r="4875">
          <cell r="O4875">
            <v>1061.95</v>
          </cell>
        </row>
        <row r="4875">
          <cell r="R4875">
            <v>1061.95</v>
          </cell>
        </row>
        <row r="4875">
          <cell r="X4875">
            <v>877.04</v>
          </cell>
        </row>
        <row r="4875">
          <cell r="Z4875" t="str">
            <v>1THB01025648</v>
          </cell>
        </row>
        <row r="4876">
          <cell r="D4876" t="str">
            <v>电泳工装</v>
          </cell>
          <cell r="E4876" t="str">
            <v>固定资产-模具、检具、工装-制造费用</v>
          </cell>
        </row>
        <row r="4876">
          <cell r="J4876">
            <v>12.5</v>
          </cell>
          <cell r="K4876" t="str">
            <v>2022-06-20</v>
          </cell>
        </row>
        <row r="4876">
          <cell r="O4876">
            <v>1061.95</v>
          </cell>
        </row>
        <row r="4876">
          <cell r="R4876">
            <v>1061.95</v>
          </cell>
        </row>
        <row r="4876">
          <cell r="X4876">
            <v>877.04</v>
          </cell>
        </row>
        <row r="4876">
          <cell r="Z4876" t="str">
            <v>1THB01025649</v>
          </cell>
        </row>
        <row r="4877">
          <cell r="D4877" t="str">
            <v>弯管工装</v>
          </cell>
          <cell r="E4877" t="str">
            <v>固定资产-模具、检具、工装-制造费用</v>
          </cell>
        </row>
        <row r="4877">
          <cell r="J4877">
            <v>12.5</v>
          </cell>
          <cell r="K4877" t="str">
            <v>2022-06-20</v>
          </cell>
        </row>
        <row r="4877">
          <cell r="O4877">
            <v>1061.95</v>
          </cell>
        </row>
        <row r="4877">
          <cell r="R4877">
            <v>1061.95</v>
          </cell>
        </row>
        <row r="4877">
          <cell r="X4877">
            <v>877.04</v>
          </cell>
        </row>
        <row r="4877">
          <cell r="Z4877" t="str">
            <v>1THB01025650</v>
          </cell>
        </row>
        <row r="4878">
          <cell r="D4878" t="str">
            <v>弯管工装</v>
          </cell>
          <cell r="E4878" t="str">
            <v>固定资产-模具、检具、工装-制造费用</v>
          </cell>
        </row>
        <row r="4878">
          <cell r="J4878">
            <v>12.5</v>
          </cell>
          <cell r="K4878" t="str">
            <v>2022-06-20</v>
          </cell>
        </row>
        <row r="4878">
          <cell r="O4878">
            <v>1061.95</v>
          </cell>
        </row>
        <row r="4878">
          <cell r="R4878">
            <v>1061.95</v>
          </cell>
        </row>
        <row r="4878">
          <cell r="X4878">
            <v>877.04</v>
          </cell>
        </row>
        <row r="4878">
          <cell r="Z4878" t="str">
            <v>1THB01025651</v>
          </cell>
        </row>
        <row r="4879">
          <cell r="D4879" t="str">
            <v>弯管工装</v>
          </cell>
          <cell r="E4879" t="str">
            <v>固定资产-模具、检具、工装-制造费用</v>
          </cell>
        </row>
        <row r="4879">
          <cell r="J4879">
            <v>12.5</v>
          </cell>
          <cell r="K4879" t="str">
            <v>2022-06-20</v>
          </cell>
        </row>
        <row r="4879">
          <cell r="O4879">
            <v>1061.95</v>
          </cell>
        </row>
        <row r="4879">
          <cell r="R4879">
            <v>1061.95</v>
          </cell>
        </row>
        <row r="4879">
          <cell r="X4879">
            <v>877.04</v>
          </cell>
        </row>
        <row r="4879">
          <cell r="Z4879" t="str">
            <v>1THB01025652</v>
          </cell>
        </row>
        <row r="4880">
          <cell r="D4880" t="str">
            <v>弯管工装</v>
          </cell>
          <cell r="E4880" t="str">
            <v>固定资产-模具、检具、工装-制造费用</v>
          </cell>
        </row>
        <row r="4880">
          <cell r="J4880">
            <v>12.5</v>
          </cell>
          <cell r="K4880" t="str">
            <v>2022-06-20</v>
          </cell>
        </row>
        <row r="4880">
          <cell r="O4880">
            <v>1061.95</v>
          </cell>
        </row>
        <row r="4880">
          <cell r="R4880">
            <v>1061.95</v>
          </cell>
        </row>
        <row r="4880">
          <cell r="X4880">
            <v>877.04</v>
          </cell>
        </row>
        <row r="4880">
          <cell r="Z4880" t="str">
            <v>1THB01025653</v>
          </cell>
        </row>
        <row r="4881">
          <cell r="D4881" t="str">
            <v>弯管工装</v>
          </cell>
          <cell r="E4881" t="str">
            <v>固定资产-模具、检具、工装-制造费用</v>
          </cell>
        </row>
        <row r="4881">
          <cell r="J4881">
            <v>12.5</v>
          </cell>
          <cell r="K4881" t="str">
            <v>2022-06-20</v>
          </cell>
        </row>
        <row r="4881">
          <cell r="O4881">
            <v>1061.95</v>
          </cell>
        </row>
        <row r="4881">
          <cell r="R4881">
            <v>1061.95</v>
          </cell>
        </row>
        <row r="4881">
          <cell r="X4881">
            <v>877.04</v>
          </cell>
        </row>
        <row r="4881">
          <cell r="Z4881" t="str">
            <v>1THB01025654</v>
          </cell>
        </row>
        <row r="4882">
          <cell r="D4882" t="str">
            <v>弯管工装</v>
          </cell>
          <cell r="E4882" t="str">
            <v>固定资产-模具、检具、工装-制造费用</v>
          </cell>
        </row>
        <row r="4882">
          <cell r="J4882">
            <v>12.5</v>
          </cell>
          <cell r="K4882" t="str">
            <v>2022-06-20</v>
          </cell>
        </row>
        <row r="4882">
          <cell r="O4882">
            <v>1061.95</v>
          </cell>
        </row>
        <row r="4882">
          <cell r="R4882">
            <v>1061.95</v>
          </cell>
        </row>
        <row r="4882">
          <cell r="X4882">
            <v>877.04</v>
          </cell>
        </row>
        <row r="4882">
          <cell r="Z4882" t="str">
            <v>1THB01025655</v>
          </cell>
        </row>
        <row r="4883">
          <cell r="D4883" t="str">
            <v>弯管工装</v>
          </cell>
          <cell r="E4883" t="str">
            <v>固定资产-模具、检具、工装-制造费用</v>
          </cell>
        </row>
        <row r="4883">
          <cell r="J4883">
            <v>12.5</v>
          </cell>
          <cell r="K4883" t="str">
            <v>2022-06-20</v>
          </cell>
        </row>
        <row r="4883">
          <cell r="O4883">
            <v>1061.95</v>
          </cell>
        </row>
        <row r="4883">
          <cell r="R4883">
            <v>1061.95</v>
          </cell>
        </row>
        <row r="4883">
          <cell r="X4883">
            <v>877.04</v>
          </cell>
        </row>
        <row r="4883">
          <cell r="Z4883" t="str">
            <v>1THB01025656</v>
          </cell>
        </row>
        <row r="4884">
          <cell r="D4884" t="str">
            <v>弯管工装</v>
          </cell>
          <cell r="E4884" t="str">
            <v>固定资产-模具、检具、工装-制造费用</v>
          </cell>
        </row>
        <row r="4884">
          <cell r="J4884">
            <v>12.5</v>
          </cell>
          <cell r="K4884" t="str">
            <v>2022-06-20</v>
          </cell>
        </row>
        <row r="4884">
          <cell r="O4884">
            <v>1061.95</v>
          </cell>
        </row>
        <row r="4884">
          <cell r="R4884">
            <v>1061.95</v>
          </cell>
        </row>
        <row r="4884">
          <cell r="X4884">
            <v>877.04</v>
          </cell>
        </row>
        <row r="4884">
          <cell r="Z4884" t="str">
            <v>1THB01025657</v>
          </cell>
        </row>
        <row r="4885">
          <cell r="D4885" t="str">
            <v>弯管工装</v>
          </cell>
          <cell r="E4885" t="str">
            <v>固定资产-模具、检具、工装-制造费用</v>
          </cell>
        </row>
        <row r="4885">
          <cell r="J4885">
            <v>12.5</v>
          </cell>
          <cell r="K4885" t="str">
            <v>2022-06-20</v>
          </cell>
        </row>
        <row r="4885">
          <cell r="O4885">
            <v>1061.95</v>
          </cell>
        </row>
        <row r="4885">
          <cell r="R4885">
            <v>1061.95</v>
          </cell>
        </row>
        <row r="4885">
          <cell r="X4885">
            <v>877.04</v>
          </cell>
        </row>
        <row r="4885">
          <cell r="Z4885" t="str">
            <v>1THB01025658</v>
          </cell>
        </row>
        <row r="4886">
          <cell r="D4886" t="str">
            <v>弯管工装</v>
          </cell>
          <cell r="E4886" t="str">
            <v>固定资产-模具、检具、工装-制造费用</v>
          </cell>
        </row>
        <row r="4886">
          <cell r="J4886">
            <v>12.5</v>
          </cell>
          <cell r="K4886" t="str">
            <v>2022-06-20</v>
          </cell>
        </row>
        <row r="4886">
          <cell r="O4886">
            <v>1061.95</v>
          </cell>
        </row>
        <row r="4886">
          <cell r="R4886">
            <v>1061.95</v>
          </cell>
        </row>
        <row r="4886">
          <cell r="X4886">
            <v>877.04</v>
          </cell>
        </row>
        <row r="4886">
          <cell r="Z4886" t="str">
            <v>1THB01025659</v>
          </cell>
        </row>
        <row r="4887">
          <cell r="D4887" t="str">
            <v>弯管工装</v>
          </cell>
          <cell r="E4887" t="str">
            <v>固定资产-模具、检具、工装-制造费用</v>
          </cell>
        </row>
        <row r="4887">
          <cell r="J4887">
            <v>12.5</v>
          </cell>
          <cell r="K4887" t="str">
            <v>2022-06-20</v>
          </cell>
        </row>
        <row r="4887">
          <cell r="O4887">
            <v>1061.95</v>
          </cell>
        </row>
        <row r="4887">
          <cell r="R4887">
            <v>1061.95</v>
          </cell>
        </row>
        <row r="4887">
          <cell r="X4887">
            <v>877.04</v>
          </cell>
        </row>
        <row r="4887">
          <cell r="Z4887" t="str">
            <v>1THB01025660</v>
          </cell>
        </row>
        <row r="4888">
          <cell r="D4888" t="str">
            <v>弯管工装</v>
          </cell>
          <cell r="E4888" t="str">
            <v>固定资产-模具、检具、工装-制造费用</v>
          </cell>
        </row>
        <row r="4888">
          <cell r="J4888">
            <v>12.5</v>
          </cell>
          <cell r="K4888" t="str">
            <v>2022-06-20</v>
          </cell>
        </row>
        <row r="4888">
          <cell r="O4888">
            <v>1061.95</v>
          </cell>
        </row>
        <row r="4888">
          <cell r="R4888">
            <v>1061.95</v>
          </cell>
        </row>
        <row r="4888">
          <cell r="X4888">
            <v>877.04</v>
          </cell>
        </row>
        <row r="4888">
          <cell r="Z4888" t="str">
            <v>1THB01025661</v>
          </cell>
        </row>
        <row r="4889">
          <cell r="D4889" t="str">
            <v>弯管工装</v>
          </cell>
          <cell r="E4889" t="str">
            <v>固定资产-模具、检具、工装-制造费用</v>
          </cell>
        </row>
        <row r="4889">
          <cell r="J4889">
            <v>12.5</v>
          </cell>
          <cell r="K4889" t="str">
            <v>2022-06-20</v>
          </cell>
        </row>
        <row r="4889">
          <cell r="O4889">
            <v>1061.95</v>
          </cell>
        </row>
        <row r="4889">
          <cell r="R4889">
            <v>1061.95</v>
          </cell>
        </row>
        <row r="4889">
          <cell r="X4889">
            <v>877.04</v>
          </cell>
        </row>
        <row r="4889">
          <cell r="Z4889" t="str">
            <v>1THB01025662</v>
          </cell>
        </row>
        <row r="4890">
          <cell r="D4890" t="str">
            <v>弯管工装</v>
          </cell>
          <cell r="E4890" t="str">
            <v>固定资产-模具、检具、工装-制造费用</v>
          </cell>
        </row>
        <row r="4890">
          <cell r="J4890">
            <v>12.5</v>
          </cell>
          <cell r="K4890" t="str">
            <v>2022-06-20</v>
          </cell>
        </row>
        <row r="4890">
          <cell r="O4890">
            <v>1061.95</v>
          </cell>
        </row>
        <row r="4890">
          <cell r="R4890">
            <v>1061.95</v>
          </cell>
        </row>
        <row r="4890">
          <cell r="X4890">
            <v>877.04</v>
          </cell>
        </row>
        <row r="4890">
          <cell r="Z4890" t="str">
            <v>1THB01025663</v>
          </cell>
        </row>
        <row r="4891">
          <cell r="D4891" t="str">
            <v>弯管工装</v>
          </cell>
          <cell r="E4891" t="str">
            <v>固定资产-模具、检具、工装-制造费用</v>
          </cell>
        </row>
        <row r="4891">
          <cell r="J4891">
            <v>12.5</v>
          </cell>
          <cell r="K4891" t="str">
            <v>2022-06-20</v>
          </cell>
        </row>
        <row r="4891">
          <cell r="O4891">
            <v>1061.95</v>
          </cell>
        </row>
        <row r="4891">
          <cell r="R4891">
            <v>1061.95</v>
          </cell>
        </row>
        <row r="4891">
          <cell r="X4891">
            <v>877.04</v>
          </cell>
        </row>
        <row r="4891">
          <cell r="Z4891" t="str">
            <v>1THB01025664</v>
          </cell>
        </row>
        <row r="4892">
          <cell r="D4892" t="str">
            <v>弯管工装</v>
          </cell>
          <cell r="E4892" t="str">
            <v>固定资产-模具、检具、工装-制造费用</v>
          </cell>
        </row>
        <row r="4892">
          <cell r="J4892">
            <v>12.5</v>
          </cell>
          <cell r="K4892" t="str">
            <v>2022-06-20</v>
          </cell>
        </row>
        <row r="4892">
          <cell r="O4892">
            <v>1061.95</v>
          </cell>
        </row>
        <row r="4892">
          <cell r="R4892">
            <v>1061.95</v>
          </cell>
        </row>
        <row r="4892">
          <cell r="X4892">
            <v>877.04</v>
          </cell>
        </row>
        <row r="4892">
          <cell r="Z4892" t="str">
            <v>1THB01025665</v>
          </cell>
        </row>
        <row r="4893">
          <cell r="D4893" t="str">
            <v>弯管工装</v>
          </cell>
          <cell r="E4893" t="str">
            <v>固定资产-模具、检具、工装-制造费用</v>
          </cell>
        </row>
        <row r="4893">
          <cell r="J4893">
            <v>12.5</v>
          </cell>
          <cell r="K4893" t="str">
            <v>2022-06-20</v>
          </cell>
        </row>
        <row r="4893">
          <cell r="O4893">
            <v>1061.95</v>
          </cell>
        </row>
        <row r="4893">
          <cell r="R4893">
            <v>1061.95</v>
          </cell>
        </row>
        <row r="4893">
          <cell r="X4893">
            <v>877.04</v>
          </cell>
        </row>
        <row r="4893">
          <cell r="Z4893" t="str">
            <v>1THB01025666</v>
          </cell>
        </row>
        <row r="4894">
          <cell r="D4894" t="str">
            <v>弯管工装</v>
          </cell>
          <cell r="E4894" t="str">
            <v>固定资产-模具、检具、工装-制造费用</v>
          </cell>
        </row>
        <row r="4894">
          <cell r="J4894">
            <v>12.5</v>
          </cell>
          <cell r="K4894" t="str">
            <v>2022-06-20</v>
          </cell>
        </row>
        <row r="4894">
          <cell r="O4894">
            <v>1061.95</v>
          </cell>
        </row>
        <row r="4894">
          <cell r="R4894">
            <v>1061.95</v>
          </cell>
        </row>
        <row r="4894">
          <cell r="X4894">
            <v>877.04</v>
          </cell>
        </row>
        <row r="4894">
          <cell r="Z4894" t="str">
            <v>1THB01025667</v>
          </cell>
        </row>
        <row r="4895">
          <cell r="D4895" t="str">
            <v>弯管工装</v>
          </cell>
          <cell r="E4895" t="str">
            <v>固定资产-模具、检具、工装-制造费用</v>
          </cell>
        </row>
        <row r="4895">
          <cell r="J4895">
            <v>12.5</v>
          </cell>
          <cell r="K4895" t="str">
            <v>2022-06-20</v>
          </cell>
        </row>
        <row r="4895">
          <cell r="O4895">
            <v>1061.95</v>
          </cell>
        </row>
        <row r="4895">
          <cell r="R4895">
            <v>1061.95</v>
          </cell>
        </row>
        <row r="4895">
          <cell r="X4895">
            <v>877.04</v>
          </cell>
        </row>
        <row r="4895">
          <cell r="Z4895" t="str">
            <v>1THB01025668</v>
          </cell>
        </row>
        <row r="4896">
          <cell r="D4896" t="str">
            <v>弯管工装</v>
          </cell>
          <cell r="E4896" t="str">
            <v>固定资产-模具、检具、工装-制造费用</v>
          </cell>
        </row>
        <row r="4896">
          <cell r="J4896">
            <v>12.5</v>
          </cell>
          <cell r="K4896" t="str">
            <v>2022-06-20</v>
          </cell>
        </row>
        <row r="4896">
          <cell r="O4896">
            <v>1061.95</v>
          </cell>
        </row>
        <row r="4896">
          <cell r="R4896">
            <v>1061.95</v>
          </cell>
        </row>
        <row r="4896">
          <cell r="X4896">
            <v>877.04</v>
          </cell>
        </row>
        <row r="4896">
          <cell r="Z4896" t="str">
            <v>1THB01025669</v>
          </cell>
        </row>
        <row r="4897">
          <cell r="D4897" t="str">
            <v>弯管工装</v>
          </cell>
          <cell r="E4897" t="str">
            <v>固定资产-模具、检具、工装-制造费用</v>
          </cell>
        </row>
        <row r="4897">
          <cell r="J4897">
            <v>12.5</v>
          </cell>
          <cell r="K4897" t="str">
            <v>2022-06-20</v>
          </cell>
        </row>
        <row r="4897">
          <cell r="O4897">
            <v>1061.95</v>
          </cell>
        </row>
        <row r="4897">
          <cell r="R4897">
            <v>1061.95</v>
          </cell>
        </row>
        <row r="4897">
          <cell r="X4897">
            <v>877.04</v>
          </cell>
        </row>
        <row r="4897">
          <cell r="Z4897" t="str">
            <v>1THB01025670</v>
          </cell>
        </row>
        <row r="4898">
          <cell r="D4898" t="str">
            <v>弯管工装</v>
          </cell>
          <cell r="E4898" t="str">
            <v>固定资产-模具、检具、工装-制造费用</v>
          </cell>
        </row>
        <row r="4898">
          <cell r="J4898">
            <v>12.5</v>
          </cell>
          <cell r="K4898" t="str">
            <v>2022-06-20</v>
          </cell>
        </row>
        <row r="4898">
          <cell r="O4898">
            <v>1061.95</v>
          </cell>
        </row>
        <row r="4898">
          <cell r="R4898">
            <v>1061.95</v>
          </cell>
        </row>
        <row r="4898">
          <cell r="X4898">
            <v>877.04</v>
          </cell>
        </row>
        <row r="4898">
          <cell r="Z4898" t="str">
            <v>1THB01025671</v>
          </cell>
        </row>
        <row r="4899">
          <cell r="D4899" t="str">
            <v>弯管工装</v>
          </cell>
          <cell r="E4899" t="str">
            <v>固定资产-模具、检具、工装-制造费用</v>
          </cell>
        </row>
        <row r="4899">
          <cell r="J4899">
            <v>12.5</v>
          </cell>
          <cell r="K4899" t="str">
            <v>2022-06-20</v>
          </cell>
        </row>
        <row r="4899">
          <cell r="O4899">
            <v>1061.95</v>
          </cell>
        </row>
        <row r="4899">
          <cell r="R4899">
            <v>1061.95</v>
          </cell>
        </row>
        <row r="4899">
          <cell r="X4899">
            <v>877.04</v>
          </cell>
        </row>
        <row r="4899">
          <cell r="Z4899" t="str">
            <v>1THB01025672</v>
          </cell>
        </row>
        <row r="4900">
          <cell r="D4900" t="str">
            <v>弯管工装</v>
          </cell>
          <cell r="E4900" t="str">
            <v>固定资产-模具、检具、工装-制造费用</v>
          </cell>
        </row>
        <row r="4900">
          <cell r="J4900">
            <v>12.5</v>
          </cell>
          <cell r="K4900" t="str">
            <v>2022-06-20</v>
          </cell>
        </row>
        <row r="4900">
          <cell r="O4900">
            <v>1061.95</v>
          </cell>
        </row>
        <row r="4900">
          <cell r="R4900">
            <v>1061.95</v>
          </cell>
        </row>
        <row r="4900">
          <cell r="X4900">
            <v>877.04</v>
          </cell>
        </row>
        <row r="4900">
          <cell r="Z4900" t="str">
            <v>1THB01025673</v>
          </cell>
        </row>
        <row r="4901">
          <cell r="D4901" t="str">
            <v>弯管工装</v>
          </cell>
          <cell r="E4901" t="str">
            <v>固定资产-模具、检具、工装-制造费用</v>
          </cell>
        </row>
        <row r="4901">
          <cell r="J4901">
            <v>12.5</v>
          </cell>
          <cell r="K4901" t="str">
            <v>2022-06-20</v>
          </cell>
        </row>
        <row r="4901">
          <cell r="O4901">
            <v>1061.95</v>
          </cell>
        </row>
        <row r="4901">
          <cell r="R4901">
            <v>1061.95</v>
          </cell>
        </row>
        <row r="4901">
          <cell r="X4901">
            <v>877.04</v>
          </cell>
        </row>
        <row r="4901">
          <cell r="Z4901" t="str">
            <v>1THB01025674</v>
          </cell>
        </row>
        <row r="4902">
          <cell r="D4902" t="str">
            <v>弯管工装</v>
          </cell>
          <cell r="E4902" t="str">
            <v>固定资产-模具、检具、工装-制造费用</v>
          </cell>
        </row>
        <row r="4902">
          <cell r="J4902">
            <v>12.5</v>
          </cell>
          <cell r="K4902" t="str">
            <v>2022-06-20</v>
          </cell>
        </row>
        <row r="4902">
          <cell r="O4902">
            <v>1061.95</v>
          </cell>
        </row>
        <row r="4902">
          <cell r="R4902">
            <v>1061.95</v>
          </cell>
        </row>
        <row r="4902">
          <cell r="X4902">
            <v>877.04</v>
          </cell>
        </row>
        <row r="4902">
          <cell r="Z4902" t="str">
            <v>1THB01025675</v>
          </cell>
        </row>
        <row r="4903">
          <cell r="D4903" t="str">
            <v>弯管工装</v>
          </cell>
          <cell r="E4903" t="str">
            <v>固定资产-模具、检具、工装-制造费用</v>
          </cell>
        </row>
        <row r="4903">
          <cell r="J4903">
            <v>12.5</v>
          </cell>
          <cell r="K4903" t="str">
            <v>2022-06-20</v>
          </cell>
        </row>
        <row r="4903">
          <cell r="O4903">
            <v>1061.95</v>
          </cell>
        </row>
        <row r="4903">
          <cell r="R4903">
            <v>1061.95</v>
          </cell>
        </row>
        <row r="4903">
          <cell r="X4903">
            <v>877.04</v>
          </cell>
        </row>
        <row r="4903">
          <cell r="Z4903" t="str">
            <v>1THB01025676</v>
          </cell>
        </row>
        <row r="4904">
          <cell r="D4904" t="str">
            <v>弯管工装</v>
          </cell>
          <cell r="E4904" t="str">
            <v>固定资产-模具、检具、工装-制造费用</v>
          </cell>
        </row>
        <row r="4904">
          <cell r="J4904">
            <v>12.5</v>
          </cell>
          <cell r="K4904" t="str">
            <v>2022-06-20</v>
          </cell>
        </row>
        <row r="4904">
          <cell r="O4904">
            <v>1061.95</v>
          </cell>
        </row>
        <row r="4904">
          <cell r="R4904">
            <v>1061.95</v>
          </cell>
        </row>
        <row r="4904">
          <cell r="X4904">
            <v>877.04</v>
          </cell>
        </row>
        <row r="4904">
          <cell r="Z4904" t="str">
            <v>1THB01025677</v>
          </cell>
        </row>
        <row r="4905">
          <cell r="D4905" t="str">
            <v>弯管工装</v>
          </cell>
          <cell r="E4905" t="str">
            <v>固定资产-模具、检具、工装-制造费用</v>
          </cell>
        </row>
        <row r="4905">
          <cell r="J4905">
            <v>12.5</v>
          </cell>
          <cell r="K4905" t="str">
            <v>2022-06-20</v>
          </cell>
        </row>
        <row r="4905">
          <cell r="O4905">
            <v>1061.95</v>
          </cell>
        </row>
        <row r="4905">
          <cell r="R4905">
            <v>1061.95</v>
          </cell>
        </row>
        <row r="4905">
          <cell r="X4905">
            <v>877.04</v>
          </cell>
        </row>
        <row r="4905">
          <cell r="Z4905" t="str">
            <v>1THB01025678</v>
          </cell>
        </row>
        <row r="4906">
          <cell r="D4906" t="str">
            <v>弯管工装</v>
          </cell>
          <cell r="E4906" t="str">
            <v>固定资产-模具、检具、工装-制造费用</v>
          </cell>
        </row>
        <row r="4906">
          <cell r="J4906">
            <v>12.5</v>
          </cell>
          <cell r="K4906" t="str">
            <v>2022-06-20</v>
          </cell>
        </row>
        <row r="4906">
          <cell r="O4906">
            <v>1061.95</v>
          </cell>
        </row>
        <row r="4906">
          <cell r="R4906">
            <v>1061.95</v>
          </cell>
        </row>
        <row r="4906">
          <cell r="X4906">
            <v>877.04</v>
          </cell>
        </row>
        <row r="4906">
          <cell r="Z4906" t="str">
            <v>1THB01025679</v>
          </cell>
        </row>
        <row r="4907">
          <cell r="D4907" t="str">
            <v>弯管工装</v>
          </cell>
          <cell r="E4907" t="str">
            <v>固定资产-模具、检具、工装-制造费用</v>
          </cell>
        </row>
        <row r="4907">
          <cell r="J4907">
            <v>12.5</v>
          </cell>
          <cell r="K4907" t="str">
            <v>2022-06-20</v>
          </cell>
        </row>
        <row r="4907">
          <cell r="O4907">
            <v>1061.95</v>
          </cell>
        </row>
        <row r="4907">
          <cell r="R4907">
            <v>1061.95</v>
          </cell>
        </row>
        <row r="4907">
          <cell r="X4907">
            <v>877.04</v>
          </cell>
        </row>
        <row r="4907">
          <cell r="Z4907" t="str">
            <v>1THB01025680</v>
          </cell>
        </row>
        <row r="4908">
          <cell r="D4908" t="str">
            <v>弯管工装</v>
          </cell>
          <cell r="E4908" t="str">
            <v>固定资产-模具、检具、工装-制造费用</v>
          </cell>
        </row>
        <row r="4908">
          <cell r="J4908">
            <v>12.5</v>
          </cell>
          <cell r="K4908" t="str">
            <v>2022-06-20</v>
          </cell>
        </row>
        <row r="4908">
          <cell r="O4908">
            <v>1061.95</v>
          </cell>
        </row>
        <row r="4908">
          <cell r="R4908">
            <v>1061.95</v>
          </cell>
        </row>
        <row r="4908">
          <cell r="X4908">
            <v>877.04</v>
          </cell>
        </row>
        <row r="4908">
          <cell r="Z4908" t="str">
            <v>1THB01025681</v>
          </cell>
        </row>
        <row r="4909">
          <cell r="D4909" t="str">
            <v>弯管工装</v>
          </cell>
          <cell r="E4909" t="str">
            <v>固定资产-模具、检具、工装-制造费用</v>
          </cell>
        </row>
        <row r="4909">
          <cell r="J4909">
            <v>12.5</v>
          </cell>
          <cell r="K4909" t="str">
            <v>2022-06-20</v>
          </cell>
        </row>
        <row r="4909">
          <cell r="O4909">
            <v>1061.95</v>
          </cell>
        </row>
        <row r="4909">
          <cell r="R4909">
            <v>1061.95</v>
          </cell>
        </row>
        <row r="4909">
          <cell r="X4909">
            <v>877.04</v>
          </cell>
        </row>
        <row r="4909">
          <cell r="Z4909" t="str">
            <v>1THB01025682</v>
          </cell>
        </row>
        <row r="4910">
          <cell r="D4910" t="str">
            <v>弯管工装</v>
          </cell>
          <cell r="E4910" t="str">
            <v>固定资产-模具、检具、工装-制造费用</v>
          </cell>
        </row>
        <row r="4910">
          <cell r="J4910">
            <v>12.5</v>
          </cell>
          <cell r="K4910" t="str">
            <v>2022-06-20</v>
          </cell>
        </row>
        <row r="4910">
          <cell r="O4910">
            <v>1061.95</v>
          </cell>
        </row>
        <row r="4910">
          <cell r="R4910">
            <v>1061.95</v>
          </cell>
        </row>
        <row r="4910">
          <cell r="X4910">
            <v>877.04</v>
          </cell>
        </row>
        <row r="4910">
          <cell r="Z4910" t="str">
            <v>1THB01025683</v>
          </cell>
        </row>
        <row r="4911">
          <cell r="D4911" t="str">
            <v>弯管工装</v>
          </cell>
          <cell r="E4911" t="str">
            <v>固定资产-模具、检具、工装-制造费用</v>
          </cell>
        </row>
        <row r="4911">
          <cell r="J4911">
            <v>12.5</v>
          </cell>
          <cell r="K4911" t="str">
            <v>2022-06-20</v>
          </cell>
        </row>
        <row r="4911">
          <cell r="O4911">
            <v>1061.95</v>
          </cell>
        </row>
        <row r="4911">
          <cell r="R4911">
            <v>1061.95</v>
          </cell>
        </row>
        <row r="4911">
          <cell r="X4911">
            <v>877.04</v>
          </cell>
        </row>
        <row r="4911">
          <cell r="Z4911" t="str">
            <v>1THB01025684</v>
          </cell>
        </row>
        <row r="4912">
          <cell r="D4912" t="str">
            <v>弯管工装</v>
          </cell>
          <cell r="E4912" t="str">
            <v>固定资产-模具、检具、工装-制造费用</v>
          </cell>
        </row>
        <row r="4912">
          <cell r="J4912">
            <v>12.5</v>
          </cell>
          <cell r="K4912" t="str">
            <v>2022-06-20</v>
          </cell>
        </row>
        <row r="4912">
          <cell r="O4912">
            <v>1061.95</v>
          </cell>
        </row>
        <row r="4912">
          <cell r="R4912">
            <v>1061.95</v>
          </cell>
        </row>
        <row r="4912">
          <cell r="X4912">
            <v>877.04</v>
          </cell>
        </row>
        <row r="4912">
          <cell r="Z4912" t="str">
            <v>1THB01025685</v>
          </cell>
        </row>
        <row r="4913">
          <cell r="D4913" t="str">
            <v>弯管工装</v>
          </cell>
          <cell r="E4913" t="str">
            <v>固定资产-模具、检具、工装-制造费用</v>
          </cell>
        </row>
        <row r="4913">
          <cell r="J4913">
            <v>12.5</v>
          </cell>
          <cell r="K4913" t="str">
            <v>2022-06-20</v>
          </cell>
        </row>
        <row r="4913">
          <cell r="O4913">
            <v>1061.95</v>
          </cell>
        </row>
        <row r="4913">
          <cell r="R4913">
            <v>1061.95</v>
          </cell>
        </row>
        <row r="4913">
          <cell r="X4913">
            <v>877.04</v>
          </cell>
        </row>
        <row r="4913">
          <cell r="Z4913" t="str">
            <v>1THB01025686</v>
          </cell>
        </row>
        <row r="4914">
          <cell r="D4914" t="str">
            <v>弯管工装</v>
          </cell>
          <cell r="E4914" t="str">
            <v>固定资产-模具、检具、工装-制造费用</v>
          </cell>
        </row>
        <row r="4914">
          <cell r="J4914">
            <v>12.5</v>
          </cell>
          <cell r="K4914" t="str">
            <v>2022-06-20</v>
          </cell>
        </row>
        <row r="4914">
          <cell r="O4914">
            <v>1061.95</v>
          </cell>
        </row>
        <row r="4914">
          <cell r="R4914">
            <v>1061.95</v>
          </cell>
        </row>
        <row r="4914">
          <cell r="X4914">
            <v>877.04</v>
          </cell>
        </row>
        <row r="4914">
          <cell r="Z4914" t="str">
            <v>1THB01025687</v>
          </cell>
        </row>
        <row r="4915">
          <cell r="D4915" t="str">
            <v>弯管工装</v>
          </cell>
          <cell r="E4915" t="str">
            <v>固定资产-模具、检具、工装-制造费用</v>
          </cell>
        </row>
        <row r="4915">
          <cell r="J4915">
            <v>12.5</v>
          </cell>
          <cell r="K4915" t="str">
            <v>2022-06-20</v>
          </cell>
        </row>
        <row r="4915">
          <cell r="O4915">
            <v>1061.95</v>
          </cell>
        </row>
        <row r="4915">
          <cell r="R4915">
            <v>1061.95</v>
          </cell>
        </row>
        <row r="4915">
          <cell r="X4915">
            <v>877.04</v>
          </cell>
        </row>
        <row r="4915">
          <cell r="Z4915" t="str">
            <v>1THB01025688</v>
          </cell>
        </row>
        <row r="4916">
          <cell r="D4916" t="str">
            <v>弯管工装</v>
          </cell>
          <cell r="E4916" t="str">
            <v>固定资产-模具、检具、工装-制造费用</v>
          </cell>
        </row>
        <row r="4916">
          <cell r="J4916">
            <v>12.5</v>
          </cell>
          <cell r="K4916" t="str">
            <v>2022-06-20</v>
          </cell>
        </row>
        <row r="4916">
          <cell r="O4916">
            <v>1061.95</v>
          </cell>
        </row>
        <row r="4916">
          <cell r="R4916">
            <v>1061.95</v>
          </cell>
        </row>
        <row r="4916">
          <cell r="X4916">
            <v>877.04</v>
          </cell>
        </row>
        <row r="4916">
          <cell r="Z4916" t="str">
            <v>1THB01025689</v>
          </cell>
        </row>
        <row r="4917">
          <cell r="D4917" t="str">
            <v>弯管工装</v>
          </cell>
          <cell r="E4917" t="str">
            <v>固定资产-模具、检具、工装-制造费用</v>
          </cell>
        </row>
        <row r="4917">
          <cell r="J4917">
            <v>12.5</v>
          </cell>
          <cell r="K4917" t="str">
            <v>2022-06-20</v>
          </cell>
        </row>
        <row r="4917">
          <cell r="O4917">
            <v>1061.95</v>
          </cell>
        </row>
        <row r="4917">
          <cell r="R4917">
            <v>1061.95</v>
          </cell>
        </row>
        <row r="4917">
          <cell r="X4917">
            <v>877.04</v>
          </cell>
        </row>
        <row r="4917">
          <cell r="Z4917" t="str">
            <v>1THB01025690</v>
          </cell>
        </row>
        <row r="4918">
          <cell r="D4918" t="str">
            <v>弯管工装</v>
          </cell>
          <cell r="E4918" t="str">
            <v>固定资产-模具、检具、工装-制造费用</v>
          </cell>
        </row>
        <row r="4918">
          <cell r="J4918">
            <v>12.5</v>
          </cell>
          <cell r="K4918" t="str">
            <v>2022-06-20</v>
          </cell>
        </row>
        <row r="4918">
          <cell r="O4918">
            <v>1061.95</v>
          </cell>
        </row>
        <row r="4918">
          <cell r="R4918">
            <v>1061.95</v>
          </cell>
        </row>
        <row r="4918">
          <cell r="X4918">
            <v>877.04</v>
          </cell>
        </row>
        <row r="4918">
          <cell r="Z4918" t="str">
            <v>1THB01025691</v>
          </cell>
        </row>
        <row r="4919">
          <cell r="D4919" t="str">
            <v>弯管工装</v>
          </cell>
          <cell r="E4919" t="str">
            <v>固定资产-模具、检具、工装-制造费用</v>
          </cell>
        </row>
        <row r="4919">
          <cell r="J4919">
            <v>12.5</v>
          </cell>
          <cell r="K4919" t="str">
            <v>2022-06-20</v>
          </cell>
        </row>
        <row r="4919">
          <cell r="O4919">
            <v>1061.95</v>
          </cell>
        </row>
        <row r="4919">
          <cell r="R4919">
            <v>1061.95</v>
          </cell>
        </row>
        <row r="4919">
          <cell r="X4919">
            <v>877.04</v>
          </cell>
        </row>
        <row r="4919">
          <cell r="Z4919" t="str">
            <v>1THB01025692</v>
          </cell>
        </row>
        <row r="4920">
          <cell r="D4920" t="str">
            <v>弯管工装</v>
          </cell>
          <cell r="E4920" t="str">
            <v>固定资产-模具、检具、工装-制造费用</v>
          </cell>
        </row>
        <row r="4920">
          <cell r="J4920">
            <v>12.5</v>
          </cell>
          <cell r="K4920" t="str">
            <v>2022-06-20</v>
          </cell>
        </row>
        <row r="4920">
          <cell r="O4920">
            <v>1061.95</v>
          </cell>
        </row>
        <row r="4920">
          <cell r="R4920">
            <v>1061.95</v>
          </cell>
        </row>
        <row r="4920">
          <cell r="X4920">
            <v>877.04</v>
          </cell>
        </row>
        <row r="4920">
          <cell r="Z4920" t="str">
            <v>1THB01025693</v>
          </cell>
        </row>
        <row r="4921">
          <cell r="D4921" t="str">
            <v>弯管工装</v>
          </cell>
          <cell r="E4921" t="str">
            <v>固定资产-模具、检具、工装-制造费用</v>
          </cell>
        </row>
        <row r="4921">
          <cell r="J4921">
            <v>12.5</v>
          </cell>
          <cell r="K4921" t="str">
            <v>2022-06-20</v>
          </cell>
        </row>
        <row r="4921">
          <cell r="O4921">
            <v>1061.95</v>
          </cell>
        </row>
        <row r="4921">
          <cell r="R4921">
            <v>1061.95</v>
          </cell>
        </row>
        <row r="4921">
          <cell r="X4921">
            <v>877.04</v>
          </cell>
        </row>
        <row r="4921">
          <cell r="Z4921" t="str">
            <v>1THB01025694</v>
          </cell>
        </row>
        <row r="4922">
          <cell r="D4922" t="str">
            <v>弯管工装</v>
          </cell>
          <cell r="E4922" t="str">
            <v>固定资产-模具、检具、工装-制造费用</v>
          </cell>
        </row>
        <row r="4922">
          <cell r="J4922">
            <v>12.5</v>
          </cell>
          <cell r="K4922" t="str">
            <v>2022-06-20</v>
          </cell>
        </row>
        <row r="4922">
          <cell r="O4922">
            <v>1061.95</v>
          </cell>
        </row>
        <row r="4922">
          <cell r="R4922">
            <v>1061.95</v>
          </cell>
        </row>
        <row r="4922">
          <cell r="X4922">
            <v>877.04</v>
          </cell>
        </row>
        <row r="4922">
          <cell r="Z4922" t="str">
            <v>1THB01025695</v>
          </cell>
        </row>
        <row r="4923">
          <cell r="D4923" t="str">
            <v>弯管工装</v>
          </cell>
          <cell r="E4923" t="str">
            <v>固定资产-模具、检具、工装-制造费用</v>
          </cell>
        </row>
        <row r="4923">
          <cell r="J4923">
            <v>12.5</v>
          </cell>
          <cell r="K4923" t="str">
            <v>2022-06-20</v>
          </cell>
        </row>
        <row r="4923">
          <cell r="O4923">
            <v>1061.95</v>
          </cell>
        </row>
        <row r="4923">
          <cell r="R4923">
            <v>1061.95</v>
          </cell>
        </row>
        <row r="4923">
          <cell r="X4923">
            <v>877.04</v>
          </cell>
        </row>
        <row r="4923">
          <cell r="Z4923" t="str">
            <v>1THB01025696</v>
          </cell>
        </row>
        <row r="4924">
          <cell r="D4924" t="str">
            <v>弯管工装</v>
          </cell>
          <cell r="E4924" t="str">
            <v>固定资产-模具、检具、工装-制造费用</v>
          </cell>
        </row>
        <row r="4924">
          <cell r="J4924">
            <v>12.5</v>
          </cell>
          <cell r="K4924" t="str">
            <v>2022-06-20</v>
          </cell>
        </row>
        <row r="4924">
          <cell r="O4924">
            <v>1061.95</v>
          </cell>
        </row>
        <row r="4924">
          <cell r="R4924">
            <v>1061.95</v>
          </cell>
        </row>
        <row r="4924">
          <cell r="X4924">
            <v>877.04</v>
          </cell>
        </row>
        <row r="4924">
          <cell r="Z4924" t="str">
            <v>1THB01025697</v>
          </cell>
        </row>
        <row r="4925">
          <cell r="D4925" t="str">
            <v>弯管工装</v>
          </cell>
          <cell r="E4925" t="str">
            <v>固定资产-模具、检具、工装-制造费用</v>
          </cell>
        </row>
        <row r="4925">
          <cell r="J4925">
            <v>12.5</v>
          </cell>
          <cell r="K4925" t="str">
            <v>2022-06-20</v>
          </cell>
        </row>
        <row r="4925">
          <cell r="O4925">
            <v>1061.95</v>
          </cell>
        </row>
        <row r="4925">
          <cell r="R4925">
            <v>1061.95</v>
          </cell>
        </row>
        <row r="4925">
          <cell r="X4925">
            <v>877.04</v>
          </cell>
        </row>
        <row r="4925">
          <cell r="Z4925" t="str">
            <v>1THB01025698</v>
          </cell>
        </row>
        <row r="4926">
          <cell r="D4926" t="str">
            <v>弯管工装</v>
          </cell>
          <cell r="E4926" t="str">
            <v>固定资产-模具、检具、工装-制造费用</v>
          </cell>
        </row>
        <row r="4926">
          <cell r="J4926">
            <v>12.5</v>
          </cell>
          <cell r="K4926" t="str">
            <v>2022-06-20</v>
          </cell>
        </row>
        <row r="4926">
          <cell r="O4926">
            <v>1061.95</v>
          </cell>
        </row>
        <row r="4926">
          <cell r="R4926">
            <v>1061.95</v>
          </cell>
        </row>
        <row r="4926">
          <cell r="X4926">
            <v>877.04</v>
          </cell>
        </row>
        <row r="4926">
          <cell r="Z4926" t="str">
            <v>1THB01025699</v>
          </cell>
        </row>
        <row r="4927">
          <cell r="D4927" t="str">
            <v>弯管工装</v>
          </cell>
          <cell r="E4927" t="str">
            <v>固定资产-模具、检具、工装-制造费用</v>
          </cell>
        </row>
        <row r="4927">
          <cell r="J4927">
            <v>12.5</v>
          </cell>
          <cell r="K4927" t="str">
            <v>2022-06-20</v>
          </cell>
        </row>
        <row r="4927">
          <cell r="O4927">
            <v>1061.95</v>
          </cell>
        </row>
        <row r="4927">
          <cell r="R4927">
            <v>1061.95</v>
          </cell>
        </row>
        <row r="4927">
          <cell r="X4927">
            <v>877.04</v>
          </cell>
        </row>
        <row r="4927">
          <cell r="Z4927" t="str">
            <v>1THB01025700</v>
          </cell>
        </row>
        <row r="4928">
          <cell r="D4928" t="str">
            <v>弯管工装</v>
          </cell>
          <cell r="E4928" t="str">
            <v>固定资产-模具、检具、工装-制造费用</v>
          </cell>
        </row>
        <row r="4928">
          <cell r="J4928">
            <v>12.5</v>
          </cell>
          <cell r="K4928" t="str">
            <v>2022-06-20</v>
          </cell>
        </row>
        <row r="4928">
          <cell r="O4928">
            <v>1061.95</v>
          </cell>
        </row>
        <row r="4928">
          <cell r="R4928">
            <v>1061.95</v>
          </cell>
        </row>
        <row r="4928">
          <cell r="X4928">
            <v>877.04</v>
          </cell>
        </row>
        <row r="4928">
          <cell r="Z4928" t="str">
            <v>1THB01025701</v>
          </cell>
        </row>
        <row r="4929">
          <cell r="D4929" t="str">
            <v>弯管工装</v>
          </cell>
          <cell r="E4929" t="str">
            <v>固定资产-模具、检具、工装-制造费用</v>
          </cell>
        </row>
        <row r="4929">
          <cell r="J4929">
            <v>12.5</v>
          </cell>
          <cell r="K4929" t="str">
            <v>2022-06-20</v>
          </cell>
        </row>
        <row r="4929">
          <cell r="O4929">
            <v>1061.95</v>
          </cell>
        </row>
        <row r="4929">
          <cell r="R4929">
            <v>1061.95</v>
          </cell>
        </row>
        <row r="4929">
          <cell r="X4929">
            <v>877.04</v>
          </cell>
        </row>
        <row r="4929">
          <cell r="Z4929" t="str">
            <v>1THB01025702</v>
          </cell>
        </row>
        <row r="4930">
          <cell r="D4930" t="str">
            <v>弯管工装</v>
          </cell>
          <cell r="E4930" t="str">
            <v>固定资产-模具、检具、工装-制造费用</v>
          </cell>
        </row>
        <row r="4930">
          <cell r="J4930">
            <v>12.5</v>
          </cell>
          <cell r="K4930" t="str">
            <v>2022-06-20</v>
          </cell>
        </row>
        <row r="4930">
          <cell r="O4930">
            <v>1061.95</v>
          </cell>
        </row>
        <row r="4930">
          <cell r="R4930">
            <v>1061.95</v>
          </cell>
        </row>
        <row r="4930">
          <cell r="X4930">
            <v>877.04</v>
          </cell>
        </row>
        <row r="4930">
          <cell r="Z4930" t="str">
            <v>1THB01025703</v>
          </cell>
        </row>
        <row r="4931">
          <cell r="D4931" t="str">
            <v>弯管工装</v>
          </cell>
          <cell r="E4931" t="str">
            <v>固定资产-模具、检具、工装-制造费用</v>
          </cell>
        </row>
        <row r="4931">
          <cell r="J4931">
            <v>12.5</v>
          </cell>
          <cell r="K4931" t="str">
            <v>2022-06-20</v>
          </cell>
        </row>
        <row r="4931">
          <cell r="O4931">
            <v>1061.95</v>
          </cell>
        </row>
        <row r="4931">
          <cell r="R4931">
            <v>1061.95</v>
          </cell>
        </row>
        <row r="4931">
          <cell r="X4931">
            <v>877.04</v>
          </cell>
        </row>
        <row r="4931">
          <cell r="Z4931" t="str">
            <v>1THB01025704</v>
          </cell>
        </row>
        <row r="4932">
          <cell r="D4932" t="str">
            <v>弯管工装</v>
          </cell>
          <cell r="E4932" t="str">
            <v>固定资产-模具、检具、工装-制造费用</v>
          </cell>
        </row>
        <row r="4932">
          <cell r="J4932">
            <v>12.5</v>
          </cell>
          <cell r="K4932" t="str">
            <v>2022-06-20</v>
          </cell>
        </row>
        <row r="4932">
          <cell r="O4932">
            <v>1061.95</v>
          </cell>
        </row>
        <row r="4932">
          <cell r="R4932">
            <v>1061.95</v>
          </cell>
        </row>
        <row r="4932">
          <cell r="X4932">
            <v>877.04</v>
          </cell>
        </row>
        <row r="4932">
          <cell r="Z4932" t="str">
            <v>1THB01025705</v>
          </cell>
        </row>
        <row r="4933">
          <cell r="D4933" t="str">
            <v>弯管工装</v>
          </cell>
          <cell r="E4933" t="str">
            <v>固定资产-模具、检具、工装-制造费用</v>
          </cell>
        </row>
        <row r="4933">
          <cell r="J4933">
            <v>12.5</v>
          </cell>
          <cell r="K4933" t="str">
            <v>2022-06-20</v>
          </cell>
        </row>
        <row r="4933">
          <cell r="O4933">
            <v>1061.95</v>
          </cell>
        </row>
        <row r="4933">
          <cell r="R4933">
            <v>1061.95</v>
          </cell>
        </row>
        <row r="4933">
          <cell r="X4933">
            <v>877.04</v>
          </cell>
        </row>
        <row r="4933">
          <cell r="Z4933" t="str">
            <v>1THB01025706</v>
          </cell>
        </row>
        <row r="4934">
          <cell r="D4934" t="str">
            <v>弯管工装</v>
          </cell>
          <cell r="E4934" t="str">
            <v>固定资产-模具、检具、工装-制造费用</v>
          </cell>
        </row>
        <row r="4934">
          <cell r="J4934">
            <v>12.5</v>
          </cell>
          <cell r="K4934" t="str">
            <v>2022-06-20</v>
          </cell>
        </row>
        <row r="4934">
          <cell r="O4934">
            <v>1061.95</v>
          </cell>
        </row>
        <row r="4934">
          <cell r="R4934">
            <v>1061.95</v>
          </cell>
        </row>
        <row r="4934">
          <cell r="X4934">
            <v>877.04</v>
          </cell>
        </row>
        <row r="4934">
          <cell r="Z4934" t="str">
            <v>1THB01025707</v>
          </cell>
        </row>
        <row r="4935">
          <cell r="D4935" t="str">
            <v>弯管工装</v>
          </cell>
          <cell r="E4935" t="str">
            <v>固定资产-模具、检具、工装-制造费用</v>
          </cell>
        </row>
        <row r="4935">
          <cell r="J4935">
            <v>12.5</v>
          </cell>
          <cell r="K4935" t="str">
            <v>2022-06-20</v>
          </cell>
        </row>
        <row r="4935">
          <cell r="O4935">
            <v>1061.95</v>
          </cell>
        </row>
        <row r="4935">
          <cell r="R4935">
            <v>1061.95</v>
          </cell>
        </row>
        <row r="4935">
          <cell r="X4935">
            <v>877.04</v>
          </cell>
        </row>
        <row r="4935">
          <cell r="Z4935" t="str">
            <v>1THB01025708</v>
          </cell>
        </row>
        <row r="4936">
          <cell r="D4936" t="str">
            <v>弯管工装</v>
          </cell>
          <cell r="E4936" t="str">
            <v>固定资产-模具、检具、工装-制造费用</v>
          </cell>
        </row>
        <row r="4936">
          <cell r="J4936">
            <v>12.5</v>
          </cell>
          <cell r="K4936" t="str">
            <v>2022-06-20</v>
          </cell>
        </row>
        <row r="4936">
          <cell r="O4936">
            <v>1061.95</v>
          </cell>
        </row>
        <row r="4936">
          <cell r="R4936">
            <v>1061.95</v>
          </cell>
        </row>
        <row r="4936">
          <cell r="X4936">
            <v>877.04</v>
          </cell>
        </row>
        <row r="4936">
          <cell r="Z4936" t="str">
            <v>1THB01025709</v>
          </cell>
        </row>
        <row r="4937">
          <cell r="D4937" t="str">
            <v>弯管工装</v>
          </cell>
          <cell r="E4937" t="str">
            <v>固定资产-模具、检具、工装-制造费用</v>
          </cell>
        </row>
        <row r="4937">
          <cell r="J4937">
            <v>12.5</v>
          </cell>
          <cell r="K4937" t="str">
            <v>2022-06-20</v>
          </cell>
        </row>
        <row r="4937">
          <cell r="O4937">
            <v>1061.95</v>
          </cell>
        </row>
        <row r="4937">
          <cell r="R4937">
            <v>1061.95</v>
          </cell>
        </row>
        <row r="4937">
          <cell r="X4937">
            <v>877.04</v>
          </cell>
        </row>
        <row r="4937">
          <cell r="Z4937" t="str">
            <v>1THB01025710</v>
          </cell>
        </row>
        <row r="4938">
          <cell r="D4938" t="str">
            <v>弯管工装</v>
          </cell>
          <cell r="E4938" t="str">
            <v>固定资产-模具、检具、工装-制造费用</v>
          </cell>
        </row>
        <row r="4938">
          <cell r="J4938">
            <v>12.5</v>
          </cell>
          <cell r="K4938" t="str">
            <v>2022-06-20</v>
          </cell>
        </row>
        <row r="4938">
          <cell r="O4938">
            <v>1061.95</v>
          </cell>
        </row>
        <row r="4938">
          <cell r="R4938">
            <v>1061.95</v>
          </cell>
        </row>
        <row r="4938">
          <cell r="X4938">
            <v>877.04</v>
          </cell>
        </row>
        <row r="4938">
          <cell r="Z4938" t="str">
            <v>1THB01025711</v>
          </cell>
        </row>
        <row r="4939">
          <cell r="D4939" t="str">
            <v>弯管工装</v>
          </cell>
          <cell r="E4939" t="str">
            <v>固定资产-模具、检具、工装-制造费用</v>
          </cell>
        </row>
        <row r="4939">
          <cell r="J4939">
            <v>12.5</v>
          </cell>
          <cell r="K4939" t="str">
            <v>2022-06-20</v>
          </cell>
        </row>
        <row r="4939">
          <cell r="O4939">
            <v>1061.95</v>
          </cell>
        </row>
        <row r="4939">
          <cell r="R4939">
            <v>1061.95</v>
          </cell>
        </row>
        <row r="4939">
          <cell r="X4939">
            <v>877.04</v>
          </cell>
        </row>
        <row r="4939">
          <cell r="Z4939" t="str">
            <v>1THB01025712</v>
          </cell>
        </row>
        <row r="4940">
          <cell r="D4940" t="str">
            <v>弯管工装</v>
          </cell>
          <cell r="E4940" t="str">
            <v>固定资产-模具、检具、工装-制造费用</v>
          </cell>
        </row>
        <row r="4940">
          <cell r="J4940">
            <v>12.5</v>
          </cell>
          <cell r="K4940" t="str">
            <v>2022-06-20</v>
          </cell>
        </row>
        <row r="4940">
          <cell r="O4940">
            <v>1061.95</v>
          </cell>
        </row>
        <row r="4940">
          <cell r="R4940">
            <v>1061.95</v>
          </cell>
        </row>
        <row r="4940">
          <cell r="X4940">
            <v>877.04</v>
          </cell>
        </row>
        <row r="4940">
          <cell r="Z4940" t="str">
            <v>1THB01025713</v>
          </cell>
        </row>
        <row r="4941">
          <cell r="D4941" t="str">
            <v>弯管工装</v>
          </cell>
          <cell r="E4941" t="str">
            <v>固定资产-模具、检具、工装-制造费用</v>
          </cell>
        </row>
        <row r="4941">
          <cell r="J4941">
            <v>12.5</v>
          </cell>
          <cell r="K4941" t="str">
            <v>2022-06-20</v>
          </cell>
        </row>
        <row r="4941">
          <cell r="O4941">
            <v>1061.95</v>
          </cell>
        </row>
        <row r="4941">
          <cell r="R4941">
            <v>1061.95</v>
          </cell>
        </row>
        <row r="4941">
          <cell r="X4941">
            <v>877.04</v>
          </cell>
        </row>
        <row r="4941">
          <cell r="Z4941" t="str">
            <v>1THB01025714</v>
          </cell>
        </row>
        <row r="4942">
          <cell r="D4942" t="str">
            <v>弯管工装</v>
          </cell>
          <cell r="E4942" t="str">
            <v>固定资产-模具、检具、工装-制造费用</v>
          </cell>
        </row>
        <row r="4942">
          <cell r="J4942">
            <v>12.5</v>
          </cell>
          <cell r="K4942" t="str">
            <v>2022-06-20</v>
          </cell>
        </row>
        <row r="4942">
          <cell r="O4942">
            <v>1061.95</v>
          </cell>
        </row>
        <row r="4942">
          <cell r="R4942">
            <v>1061.95</v>
          </cell>
        </row>
        <row r="4942">
          <cell r="X4942">
            <v>877.04</v>
          </cell>
        </row>
        <row r="4942">
          <cell r="Z4942" t="str">
            <v>1THB01025715</v>
          </cell>
        </row>
        <row r="4943">
          <cell r="D4943" t="str">
            <v>弯管工装</v>
          </cell>
          <cell r="E4943" t="str">
            <v>固定资产-模具、检具、工装-制造费用</v>
          </cell>
        </row>
        <row r="4943">
          <cell r="J4943">
            <v>12.5</v>
          </cell>
          <cell r="K4943" t="str">
            <v>2022-06-20</v>
          </cell>
        </row>
        <row r="4943">
          <cell r="O4943">
            <v>1061.95</v>
          </cell>
        </row>
        <row r="4943">
          <cell r="R4943">
            <v>1061.95</v>
          </cell>
        </row>
        <row r="4943">
          <cell r="X4943">
            <v>877.04</v>
          </cell>
        </row>
        <row r="4943">
          <cell r="Z4943" t="str">
            <v>1THB01025716</v>
          </cell>
        </row>
        <row r="4944">
          <cell r="D4944" t="str">
            <v>弯管工装</v>
          </cell>
          <cell r="E4944" t="str">
            <v>固定资产-模具、检具、工装-制造费用</v>
          </cell>
        </row>
        <row r="4944">
          <cell r="J4944">
            <v>12.5</v>
          </cell>
          <cell r="K4944" t="str">
            <v>2022-06-20</v>
          </cell>
        </row>
        <row r="4944">
          <cell r="O4944">
            <v>1061.95</v>
          </cell>
        </row>
        <row r="4944">
          <cell r="R4944">
            <v>1061.95</v>
          </cell>
        </row>
        <row r="4944">
          <cell r="X4944">
            <v>877.04</v>
          </cell>
        </row>
        <row r="4944">
          <cell r="Z4944" t="str">
            <v>1THB01025717</v>
          </cell>
        </row>
        <row r="4945">
          <cell r="D4945" t="str">
            <v>弯管工装</v>
          </cell>
          <cell r="E4945" t="str">
            <v>固定资产-模具、检具、工装-制造费用</v>
          </cell>
        </row>
        <row r="4945">
          <cell r="J4945">
            <v>12.5</v>
          </cell>
          <cell r="K4945" t="str">
            <v>2022-06-20</v>
          </cell>
        </row>
        <row r="4945">
          <cell r="O4945">
            <v>1061.95</v>
          </cell>
        </row>
        <row r="4945">
          <cell r="R4945">
            <v>1061.95</v>
          </cell>
        </row>
        <row r="4945">
          <cell r="X4945">
            <v>877.04</v>
          </cell>
        </row>
        <row r="4945">
          <cell r="Z4945" t="str">
            <v>1THB01025718</v>
          </cell>
        </row>
        <row r="4946">
          <cell r="D4946" t="str">
            <v>弯管工装</v>
          </cell>
          <cell r="E4946" t="str">
            <v>固定资产-模具、检具、工装-制造费用</v>
          </cell>
        </row>
        <row r="4946">
          <cell r="J4946">
            <v>12.5</v>
          </cell>
          <cell r="K4946" t="str">
            <v>2022-06-20</v>
          </cell>
        </row>
        <row r="4946">
          <cell r="O4946">
            <v>1061.95</v>
          </cell>
        </row>
        <row r="4946">
          <cell r="R4946">
            <v>1061.95</v>
          </cell>
        </row>
        <row r="4946">
          <cell r="X4946">
            <v>877.04</v>
          </cell>
        </row>
        <row r="4946">
          <cell r="Z4946" t="str">
            <v>1THB01025719</v>
          </cell>
        </row>
        <row r="4947">
          <cell r="D4947" t="str">
            <v>弯管工装</v>
          </cell>
          <cell r="E4947" t="str">
            <v>固定资产-模具、检具、工装-制造费用</v>
          </cell>
        </row>
        <row r="4947">
          <cell r="J4947">
            <v>12.5</v>
          </cell>
          <cell r="K4947" t="str">
            <v>2022-06-20</v>
          </cell>
        </row>
        <row r="4947">
          <cell r="O4947">
            <v>1061.95</v>
          </cell>
        </row>
        <row r="4947">
          <cell r="R4947">
            <v>1061.95</v>
          </cell>
        </row>
        <row r="4947">
          <cell r="X4947">
            <v>877.04</v>
          </cell>
        </row>
        <row r="4947">
          <cell r="Z4947" t="str">
            <v>1THB01025720</v>
          </cell>
        </row>
        <row r="4948">
          <cell r="D4948" t="str">
            <v>弯管工装</v>
          </cell>
          <cell r="E4948" t="str">
            <v>固定资产-模具、检具、工装-制造费用</v>
          </cell>
        </row>
        <row r="4948">
          <cell r="J4948">
            <v>12.5</v>
          </cell>
          <cell r="K4948" t="str">
            <v>2022-06-20</v>
          </cell>
        </row>
        <row r="4948">
          <cell r="O4948">
            <v>1061.95</v>
          </cell>
        </row>
        <row r="4948">
          <cell r="R4948">
            <v>1061.95</v>
          </cell>
        </row>
        <row r="4948">
          <cell r="X4948">
            <v>877.04</v>
          </cell>
        </row>
        <row r="4948">
          <cell r="Z4948" t="str">
            <v>1THB01025721</v>
          </cell>
        </row>
        <row r="4949">
          <cell r="D4949" t="str">
            <v>弯管工装</v>
          </cell>
          <cell r="E4949" t="str">
            <v>固定资产-模具、检具、工装-制造费用</v>
          </cell>
        </row>
        <row r="4949">
          <cell r="J4949">
            <v>12.5</v>
          </cell>
          <cell r="K4949" t="str">
            <v>2022-06-20</v>
          </cell>
        </row>
        <row r="4949">
          <cell r="O4949">
            <v>1061.95</v>
          </cell>
        </row>
        <row r="4949">
          <cell r="R4949">
            <v>1061.95</v>
          </cell>
        </row>
        <row r="4949">
          <cell r="X4949">
            <v>877.04</v>
          </cell>
        </row>
        <row r="4949">
          <cell r="Z4949" t="str">
            <v>1THB01025722</v>
          </cell>
        </row>
        <row r="4950">
          <cell r="D4950" t="str">
            <v>弯管工装</v>
          </cell>
          <cell r="E4950" t="str">
            <v>固定资产-模具、检具、工装-制造费用</v>
          </cell>
        </row>
        <row r="4950">
          <cell r="J4950">
            <v>12.5</v>
          </cell>
          <cell r="K4950" t="str">
            <v>2022-06-20</v>
          </cell>
        </row>
        <row r="4950">
          <cell r="O4950">
            <v>1061.95</v>
          </cell>
        </row>
        <row r="4950">
          <cell r="R4950">
            <v>1061.95</v>
          </cell>
        </row>
        <row r="4950">
          <cell r="X4950">
            <v>877.04</v>
          </cell>
        </row>
        <row r="4950">
          <cell r="Z4950" t="str">
            <v>1THB01025723</v>
          </cell>
        </row>
        <row r="4951">
          <cell r="D4951" t="str">
            <v>弯管工装</v>
          </cell>
          <cell r="E4951" t="str">
            <v>固定资产-模具、检具、工装-制造费用</v>
          </cell>
        </row>
        <row r="4951">
          <cell r="J4951">
            <v>12.5</v>
          </cell>
          <cell r="K4951" t="str">
            <v>2022-06-20</v>
          </cell>
        </row>
        <row r="4951">
          <cell r="O4951">
            <v>1061.95</v>
          </cell>
        </row>
        <row r="4951">
          <cell r="R4951">
            <v>1061.95</v>
          </cell>
        </row>
        <row r="4951">
          <cell r="X4951">
            <v>877.04</v>
          </cell>
        </row>
        <row r="4951">
          <cell r="Z4951" t="str">
            <v>1THB01025724</v>
          </cell>
        </row>
        <row r="4952">
          <cell r="D4952" t="str">
            <v>弯管工装</v>
          </cell>
          <cell r="E4952" t="str">
            <v>固定资产-模具、检具、工装-制造费用</v>
          </cell>
        </row>
        <row r="4952">
          <cell r="J4952">
            <v>12.5</v>
          </cell>
          <cell r="K4952" t="str">
            <v>2022-06-20</v>
          </cell>
        </row>
        <row r="4952">
          <cell r="O4952">
            <v>1061.95</v>
          </cell>
        </row>
        <row r="4952">
          <cell r="R4952">
            <v>1061.95</v>
          </cell>
        </row>
        <row r="4952">
          <cell r="X4952">
            <v>877.04</v>
          </cell>
        </row>
        <row r="4952">
          <cell r="Z4952" t="str">
            <v>1THB01025725</v>
          </cell>
        </row>
        <row r="4953">
          <cell r="D4953" t="str">
            <v>弯管工装</v>
          </cell>
          <cell r="E4953" t="str">
            <v>固定资产-模具、检具、工装-制造费用</v>
          </cell>
        </row>
        <row r="4953">
          <cell r="J4953">
            <v>12.5</v>
          </cell>
          <cell r="K4953" t="str">
            <v>2022-06-20</v>
          </cell>
        </row>
        <row r="4953">
          <cell r="O4953">
            <v>1061.95</v>
          </cell>
        </row>
        <row r="4953">
          <cell r="R4953">
            <v>1061.95</v>
          </cell>
        </row>
        <row r="4953">
          <cell r="X4953">
            <v>877.04</v>
          </cell>
        </row>
        <row r="4953">
          <cell r="Z4953" t="str">
            <v>1THB01025726</v>
          </cell>
        </row>
        <row r="4954">
          <cell r="D4954" t="str">
            <v>弯管工装</v>
          </cell>
          <cell r="E4954" t="str">
            <v>固定资产-模具、检具、工装-制造费用</v>
          </cell>
        </row>
        <row r="4954">
          <cell r="J4954">
            <v>12.5</v>
          </cell>
          <cell r="K4954" t="str">
            <v>2022-06-20</v>
          </cell>
        </row>
        <row r="4954">
          <cell r="O4954">
            <v>1061.95</v>
          </cell>
        </row>
        <row r="4954">
          <cell r="R4954">
            <v>1061.95</v>
          </cell>
        </row>
        <row r="4954">
          <cell r="X4954">
            <v>877.04</v>
          </cell>
        </row>
        <row r="4954">
          <cell r="Z4954" t="str">
            <v>1THB01025727</v>
          </cell>
        </row>
        <row r="4955">
          <cell r="D4955" t="str">
            <v>弯管工装</v>
          </cell>
          <cell r="E4955" t="str">
            <v>固定资产-模具、检具、工装-制造费用</v>
          </cell>
        </row>
        <row r="4955">
          <cell r="J4955">
            <v>12.5</v>
          </cell>
          <cell r="K4955" t="str">
            <v>2022-06-20</v>
          </cell>
        </row>
        <row r="4955">
          <cell r="O4955">
            <v>1061.95</v>
          </cell>
        </row>
        <row r="4955">
          <cell r="R4955">
            <v>1061.95</v>
          </cell>
        </row>
        <row r="4955">
          <cell r="X4955">
            <v>877.04</v>
          </cell>
        </row>
        <row r="4955">
          <cell r="Z4955" t="str">
            <v>1THB01025728</v>
          </cell>
        </row>
        <row r="4956">
          <cell r="D4956" t="str">
            <v>弯管工装</v>
          </cell>
          <cell r="E4956" t="str">
            <v>固定资产-模具、检具、工装-制造费用</v>
          </cell>
        </row>
        <row r="4956">
          <cell r="J4956">
            <v>12.5</v>
          </cell>
          <cell r="K4956" t="str">
            <v>2022-06-20</v>
          </cell>
        </row>
        <row r="4956">
          <cell r="O4956">
            <v>1061.95</v>
          </cell>
        </row>
        <row r="4956">
          <cell r="R4956">
            <v>1061.95</v>
          </cell>
        </row>
        <row r="4956">
          <cell r="X4956">
            <v>877.04</v>
          </cell>
        </row>
        <row r="4956">
          <cell r="Z4956" t="str">
            <v>1THB01025729</v>
          </cell>
        </row>
        <row r="4957">
          <cell r="D4957" t="str">
            <v>发泡工装</v>
          </cell>
          <cell r="E4957" t="str">
            <v>固定资产-模具、检具、工装-制造费用</v>
          </cell>
        </row>
        <row r="4957">
          <cell r="J4957">
            <v>12.5</v>
          </cell>
          <cell r="K4957" t="str">
            <v>2022-06-20</v>
          </cell>
        </row>
        <row r="4957">
          <cell r="O4957">
            <v>1061.95</v>
          </cell>
        </row>
        <row r="4957">
          <cell r="R4957">
            <v>1061.95</v>
          </cell>
        </row>
        <row r="4957">
          <cell r="X4957">
            <v>877.04</v>
          </cell>
        </row>
        <row r="4957">
          <cell r="Z4957" t="str">
            <v>1THB01025730</v>
          </cell>
        </row>
        <row r="4958">
          <cell r="D4958" t="str">
            <v>发泡工装</v>
          </cell>
          <cell r="E4958" t="str">
            <v>固定资产-模具、检具、工装-制造费用</v>
          </cell>
        </row>
        <row r="4958">
          <cell r="J4958">
            <v>12.5</v>
          </cell>
          <cell r="K4958" t="str">
            <v>2022-06-20</v>
          </cell>
        </row>
        <row r="4958">
          <cell r="O4958">
            <v>1061.95</v>
          </cell>
        </row>
        <row r="4958">
          <cell r="R4958">
            <v>1061.95</v>
          </cell>
        </row>
        <row r="4958">
          <cell r="X4958">
            <v>877.04</v>
          </cell>
        </row>
        <row r="4958">
          <cell r="Z4958" t="str">
            <v>1THB01025731</v>
          </cell>
        </row>
        <row r="4959">
          <cell r="D4959" t="str">
            <v>发泡工装</v>
          </cell>
          <cell r="E4959" t="str">
            <v>固定资产-模具、检具、工装-制造费用</v>
          </cell>
        </row>
        <row r="4959">
          <cell r="J4959">
            <v>12.5</v>
          </cell>
          <cell r="K4959" t="str">
            <v>2022-06-20</v>
          </cell>
        </row>
        <row r="4959">
          <cell r="O4959">
            <v>1061.95</v>
          </cell>
        </row>
        <row r="4959">
          <cell r="R4959">
            <v>1061.95</v>
          </cell>
        </row>
        <row r="4959">
          <cell r="X4959">
            <v>877.04</v>
          </cell>
        </row>
        <row r="4959">
          <cell r="Z4959" t="str">
            <v>1THB01025732</v>
          </cell>
        </row>
        <row r="4960">
          <cell r="D4960" t="str">
            <v>发泡工装</v>
          </cell>
          <cell r="E4960" t="str">
            <v>固定资产-模具、检具、工装-制造费用</v>
          </cell>
        </row>
        <row r="4960">
          <cell r="J4960">
            <v>12.5</v>
          </cell>
          <cell r="K4960" t="str">
            <v>2022-06-20</v>
          </cell>
        </row>
        <row r="4960">
          <cell r="O4960">
            <v>1061.95</v>
          </cell>
        </row>
        <row r="4960">
          <cell r="R4960">
            <v>1061.95</v>
          </cell>
        </row>
        <row r="4960">
          <cell r="X4960">
            <v>877.04</v>
          </cell>
        </row>
        <row r="4960">
          <cell r="Z4960" t="str">
            <v>1THB01025733</v>
          </cell>
        </row>
        <row r="4961">
          <cell r="D4961" t="str">
            <v>发泡工装</v>
          </cell>
          <cell r="E4961" t="str">
            <v>固定资产-模具、检具、工装-制造费用</v>
          </cell>
        </row>
        <row r="4961">
          <cell r="J4961">
            <v>12.5</v>
          </cell>
          <cell r="K4961" t="str">
            <v>2022-06-20</v>
          </cell>
        </row>
        <row r="4961">
          <cell r="O4961">
            <v>1061.95</v>
          </cell>
        </row>
        <row r="4961">
          <cell r="R4961">
            <v>1061.95</v>
          </cell>
        </row>
        <row r="4961">
          <cell r="X4961">
            <v>877.04</v>
          </cell>
        </row>
        <row r="4961">
          <cell r="Z4961" t="str">
            <v>1THB01025734</v>
          </cell>
        </row>
        <row r="4962">
          <cell r="D4962" t="str">
            <v>发泡工装</v>
          </cell>
          <cell r="E4962" t="str">
            <v>固定资产-模具、检具、工装-制造费用</v>
          </cell>
        </row>
        <row r="4962">
          <cell r="J4962">
            <v>12.5</v>
          </cell>
          <cell r="K4962" t="str">
            <v>2022-06-20</v>
          </cell>
        </row>
        <row r="4962">
          <cell r="O4962">
            <v>1061.95</v>
          </cell>
        </row>
        <row r="4962">
          <cell r="R4962">
            <v>1061.95</v>
          </cell>
        </row>
        <row r="4962">
          <cell r="X4962">
            <v>877.04</v>
          </cell>
        </row>
        <row r="4962">
          <cell r="Z4962" t="str">
            <v>1THB01025735</v>
          </cell>
        </row>
        <row r="4963">
          <cell r="D4963" t="str">
            <v>发泡工装</v>
          </cell>
          <cell r="E4963" t="str">
            <v>固定资产-模具、检具、工装-制造费用</v>
          </cell>
        </row>
        <row r="4963">
          <cell r="J4963">
            <v>12.5</v>
          </cell>
          <cell r="K4963" t="str">
            <v>2022-06-20</v>
          </cell>
        </row>
        <row r="4963">
          <cell r="O4963">
            <v>1061.95</v>
          </cell>
        </row>
        <row r="4963">
          <cell r="R4963">
            <v>1061.95</v>
          </cell>
        </row>
        <row r="4963">
          <cell r="X4963">
            <v>877.04</v>
          </cell>
        </row>
        <row r="4963">
          <cell r="Z4963" t="str">
            <v>1THB01025736</v>
          </cell>
        </row>
        <row r="4964">
          <cell r="D4964" t="str">
            <v>发泡工装</v>
          </cell>
          <cell r="E4964" t="str">
            <v>固定资产-模具、检具、工装-制造费用</v>
          </cell>
        </row>
        <row r="4964">
          <cell r="J4964">
            <v>12.5</v>
          </cell>
          <cell r="K4964" t="str">
            <v>2022-06-20</v>
          </cell>
        </row>
        <row r="4964">
          <cell r="O4964">
            <v>1061.95</v>
          </cell>
        </row>
        <row r="4964">
          <cell r="R4964">
            <v>1061.95</v>
          </cell>
        </row>
        <row r="4964">
          <cell r="X4964">
            <v>877.04</v>
          </cell>
        </row>
        <row r="4964">
          <cell r="Z4964" t="str">
            <v>1THB01025737</v>
          </cell>
        </row>
        <row r="4965">
          <cell r="D4965" t="str">
            <v>发泡工装</v>
          </cell>
          <cell r="E4965" t="str">
            <v>固定资产-模具、检具、工装-制造费用</v>
          </cell>
        </row>
        <row r="4965">
          <cell r="J4965">
            <v>12.5</v>
          </cell>
          <cell r="K4965" t="str">
            <v>2022-06-20</v>
          </cell>
        </row>
        <row r="4965">
          <cell r="O4965">
            <v>1061.95</v>
          </cell>
        </row>
        <row r="4965">
          <cell r="R4965">
            <v>1061.95</v>
          </cell>
        </row>
        <row r="4965">
          <cell r="X4965">
            <v>877.04</v>
          </cell>
        </row>
        <row r="4965">
          <cell r="Z4965" t="str">
            <v>1THB01025738</v>
          </cell>
        </row>
        <row r="4966">
          <cell r="D4966" t="str">
            <v>发泡工装</v>
          </cell>
          <cell r="E4966" t="str">
            <v>固定资产-模具、检具、工装-制造费用</v>
          </cell>
        </row>
        <row r="4966">
          <cell r="J4966">
            <v>12.5</v>
          </cell>
          <cell r="K4966" t="str">
            <v>2022-06-20</v>
          </cell>
        </row>
        <row r="4966">
          <cell r="O4966">
            <v>1061.95</v>
          </cell>
        </row>
        <row r="4966">
          <cell r="R4966">
            <v>1061.95</v>
          </cell>
        </row>
        <row r="4966">
          <cell r="X4966">
            <v>877.04</v>
          </cell>
        </row>
        <row r="4966">
          <cell r="Z4966" t="str">
            <v>1THB01025739</v>
          </cell>
        </row>
        <row r="4967">
          <cell r="D4967" t="str">
            <v>发泡工装</v>
          </cell>
          <cell r="E4967" t="str">
            <v>固定资产-模具、检具、工装-制造费用</v>
          </cell>
        </row>
        <row r="4967">
          <cell r="J4967">
            <v>12.5</v>
          </cell>
          <cell r="K4967" t="str">
            <v>2022-06-20</v>
          </cell>
        </row>
        <row r="4967">
          <cell r="O4967">
            <v>1061.95</v>
          </cell>
        </row>
        <row r="4967">
          <cell r="R4967">
            <v>1061.95</v>
          </cell>
        </row>
        <row r="4967">
          <cell r="X4967">
            <v>877.04</v>
          </cell>
        </row>
        <row r="4967">
          <cell r="Z4967" t="str">
            <v>1THB01025740</v>
          </cell>
        </row>
        <row r="4968">
          <cell r="D4968" t="str">
            <v>发泡工装</v>
          </cell>
          <cell r="E4968" t="str">
            <v>固定资产-模具、检具、工装-制造费用</v>
          </cell>
        </row>
        <row r="4968">
          <cell r="J4968">
            <v>12.5</v>
          </cell>
          <cell r="K4968" t="str">
            <v>2022-06-20</v>
          </cell>
        </row>
        <row r="4968">
          <cell r="O4968">
            <v>1061.95</v>
          </cell>
        </row>
        <row r="4968">
          <cell r="R4968">
            <v>1061.95</v>
          </cell>
        </row>
        <row r="4968">
          <cell r="X4968">
            <v>877.04</v>
          </cell>
        </row>
        <row r="4968">
          <cell r="Z4968" t="str">
            <v>1THB01025741</v>
          </cell>
        </row>
        <row r="4969">
          <cell r="D4969" t="str">
            <v>发泡工装</v>
          </cell>
          <cell r="E4969" t="str">
            <v>固定资产-模具、检具、工装-制造费用</v>
          </cell>
        </row>
        <row r="4969">
          <cell r="J4969">
            <v>12.5</v>
          </cell>
          <cell r="K4969" t="str">
            <v>2022-06-20</v>
          </cell>
        </row>
        <row r="4969">
          <cell r="O4969">
            <v>1061.95</v>
          </cell>
        </row>
        <row r="4969">
          <cell r="R4969">
            <v>1061.95</v>
          </cell>
        </row>
        <row r="4969">
          <cell r="X4969">
            <v>877.04</v>
          </cell>
        </row>
        <row r="4969">
          <cell r="Z4969" t="str">
            <v>1THB01025742</v>
          </cell>
        </row>
        <row r="4970">
          <cell r="D4970" t="str">
            <v>发泡工装</v>
          </cell>
          <cell r="E4970" t="str">
            <v>固定资产-模具、检具、工装-制造费用</v>
          </cell>
        </row>
        <row r="4970">
          <cell r="J4970">
            <v>12.5</v>
          </cell>
          <cell r="K4970" t="str">
            <v>2022-06-20</v>
          </cell>
        </row>
        <row r="4970">
          <cell r="O4970">
            <v>1061.95</v>
          </cell>
        </row>
        <row r="4970">
          <cell r="R4970">
            <v>1061.95</v>
          </cell>
        </row>
        <row r="4970">
          <cell r="X4970">
            <v>877.04</v>
          </cell>
        </row>
        <row r="4970">
          <cell r="Z4970" t="str">
            <v>1THB01025743</v>
          </cell>
        </row>
        <row r="4971">
          <cell r="D4971" t="str">
            <v>发泡工装</v>
          </cell>
          <cell r="E4971" t="str">
            <v>固定资产-模具、检具、工装-制造费用</v>
          </cell>
        </row>
        <row r="4971">
          <cell r="J4971">
            <v>12.5</v>
          </cell>
          <cell r="K4971" t="str">
            <v>2022-06-20</v>
          </cell>
        </row>
        <row r="4971">
          <cell r="O4971">
            <v>1061.95</v>
          </cell>
        </row>
        <row r="4971">
          <cell r="R4971">
            <v>1061.95</v>
          </cell>
        </row>
        <row r="4971">
          <cell r="X4971">
            <v>877.04</v>
          </cell>
        </row>
        <row r="4971">
          <cell r="Z4971" t="str">
            <v>1THB01025744</v>
          </cell>
        </row>
        <row r="4972">
          <cell r="D4972" t="str">
            <v>发泡工装</v>
          </cell>
          <cell r="E4972" t="str">
            <v>固定资产-模具、检具、工装-制造费用</v>
          </cell>
        </row>
        <row r="4972">
          <cell r="J4972">
            <v>12.5</v>
          </cell>
          <cell r="K4972" t="str">
            <v>2022-06-20</v>
          </cell>
        </row>
        <row r="4972">
          <cell r="O4972">
            <v>1061.95</v>
          </cell>
        </row>
        <row r="4972">
          <cell r="R4972">
            <v>1061.95</v>
          </cell>
        </row>
        <row r="4972">
          <cell r="X4972">
            <v>877.04</v>
          </cell>
        </row>
        <row r="4972">
          <cell r="Z4972" t="str">
            <v>1THB01025745</v>
          </cell>
        </row>
        <row r="4973">
          <cell r="D4973" t="str">
            <v>发泡工装</v>
          </cell>
          <cell r="E4973" t="str">
            <v>固定资产-模具、检具、工装-制造费用</v>
          </cell>
        </row>
        <row r="4973">
          <cell r="J4973">
            <v>12.5</v>
          </cell>
          <cell r="K4973" t="str">
            <v>2022-06-20</v>
          </cell>
        </row>
        <row r="4973">
          <cell r="O4973">
            <v>1061.95</v>
          </cell>
        </row>
        <row r="4973">
          <cell r="R4973">
            <v>1061.95</v>
          </cell>
        </row>
        <row r="4973">
          <cell r="X4973">
            <v>877.04</v>
          </cell>
        </row>
        <row r="4973">
          <cell r="Z4973" t="str">
            <v>1THB01025746</v>
          </cell>
        </row>
        <row r="4974">
          <cell r="D4974" t="str">
            <v>发泡工装</v>
          </cell>
          <cell r="E4974" t="str">
            <v>固定资产-模具、检具、工装-制造费用</v>
          </cell>
        </row>
        <row r="4974">
          <cell r="J4974">
            <v>12.5</v>
          </cell>
          <cell r="K4974" t="str">
            <v>2022-06-20</v>
          </cell>
        </row>
        <row r="4974">
          <cell r="O4974">
            <v>1061.95</v>
          </cell>
        </row>
        <row r="4974">
          <cell r="R4974">
            <v>1061.95</v>
          </cell>
        </row>
        <row r="4974">
          <cell r="X4974">
            <v>877.04</v>
          </cell>
        </row>
        <row r="4974">
          <cell r="Z4974" t="str">
            <v>1THB01025747</v>
          </cell>
        </row>
        <row r="4975">
          <cell r="D4975" t="str">
            <v>发泡工装</v>
          </cell>
          <cell r="E4975" t="str">
            <v>固定资产-模具、检具、工装-制造费用</v>
          </cell>
        </row>
        <row r="4975">
          <cell r="J4975">
            <v>12.5</v>
          </cell>
          <cell r="K4975" t="str">
            <v>2022-06-20</v>
          </cell>
        </row>
        <row r="4975">
          <cell r="O4975">
            <v>1061.95</v>
          </cell>
        </row>
        <row r="4975">
          <cell r="R4975">
            <v>1061.95</v>
          </cell>
        </row>
        <row r="4975">
          <cell r="X4975">
            <v>877.04</v>
          </cell>
        </row>
        <row r="4975">
          <cell r="Z4975" t="str">
            <v>1THB01025748</v>
          </cell>
        </row>
        <row r="4976">
          <cell r="D4976" t="str">
            <v>发泡工装</v>
          </cell>
          <cell r="E4976" t="str">
            <v>固定资产-模具、检具、工装-制造费用</v>
          </cell>
        </row>
        <row r="4976">
          <cell r="J4976">
            <v>12.5</v>
          </cell>
          <cell r="K4976" t="str">
            <v>2022-06-20</v>
          </cell>
        </row>
        <row r="4976">
          <cell r="O4976">
            <v>1061.95</v>
          </cell>
        </row>
        <row r="4976">
          <cell r="R4976">
            <v>1061.95</v>
          </cell>
        </row>
        <row r="4976">
          <cell r="X4976">
            <v>877.04</v>
          </cell>
        </row>
        <row r="4976">
          <cell r="Z4976" t="str">
            <v>1THB01025749</v>
          </cell>
        </row>
        <row r="4977">
          <cell r="D4977" t="str">
            <v>发泡工装</v>
          </cell>
          <cell r="E4977" t="str">
            <v>固定资产-模具、检具、工装-制造费用</v>
          </cell>
        </row>
        <row r="4977">
          <cell r="J4977">
            <v>12.5</v>
          </cell>
          <cell r="K4977" t="str">
            <v>2022-06-20</v>
          </cell>
        </row>
        <row r="4977">
          <cell r="O4977">
            <v>1061.95</v>
          </cell>
        </row>
        <row r="4977">
          <cell r="R4977">
            <v>1061.95</v>
          </cell>
        </row>
        <row r="4977">
          <cell r="X4977">
            <v>877.04</v>
          </cell>
        </row>
        <row r="4977">
          <cell r="Z4977" t="str">
            <v>1THB01025750</v>
          </cell>
        </row>
        <row r="4978">
          <cell r="D4978" t="str">
            <v>发泡工装</v>
          </cell>
          <cell r="E4978" t="str">
            <v>固定资产-模具、检具、工装-制造费用</v>
          </cell>
        </row>
        <row r="4978">
          <cell r="J4978">
            <v>12.5</v>
          </cell>
          <cell r="K4978" t="str">
            <v>2022-06-20</v>
          </cell>
        </row>
        <row r="4978">
          <cell r="O4978">
            <v>1061.95</v>
          </cell>
        </row>
        <row r="4978">
          <cell r="R4978">
            <v>1061.95</v>
          </cell>
        </row>
        <row r="4978">
          <cell r="X4978">
            <v>877.04</v>
          </cell>
        </row>
        <row r="4978">
          <cell r="Z4978" t="str">
            <v>1THB01025751</v>
          </cell>
        </row>
        <row r="4979">
          <cell r="D4979" t="str">
            <v>发泡工装</v>
          </cell>
          <cell r="E4979" t="str">
            <v>固定资产-模具、检具、工装-制造费用</v>
          </cell>
        </row>
        <row r="4979">
          <cell r="J4979">
            <v>12.5</v>
          </cell>
          <cell r="K4979" t="str">
            <v>2022-06-20</v>
          </cell>
        </row>
        <row r="4979">
          <cell r="O4979">
            <v>1061.95</v>
          </cell>
        </row>
        <row r="4979">
          <cell r="R4979">
            <v>1061.95</v>
          </cell>
        </row>
        <row r="4979">
          <cell r="X4979">
            <v>877.04</v>
          </cell>
        </row>
        <row r="4979">
          <cell r="Z4979" t="str">
            <v>1THB01025752</v>
          </cell>
        </row>
        <row r="4980">
          <cell r="D4980" t="str">
            <v>发泡工装</v>
          </cell>
          <cell r="E4980" t="str">
            <v>固定资产-模具、检具、工装-制造费用</v>
          </cell>
        </row>
        <row r="4980">
          <cell r="J4980">
            <v>12.5</v>
          </cell>
          <cell r="K4980" t="str">
            <v>2022-06-20</v>
          </cell>
        </row>
        <row r="4980">
          <cell r="O4980">
            <v>1061.95</v>
          </cell>
        </row>
        <row r="4980">
          <cell r="R4980">
            <v>1061.95</v>
          </cell>
        </row>
        <row r="4980">
          <cell r="X4980">
            <v>877.04</v>
          </cell>
        </row>
        <row r="4980">
          <cell r="Z4980" t="str">
            <v>1THB01025753</v>
          </cell>
        </row>
        <row r="4981">
          <cell r="D4981" t="str">
            <v>发泡工装</v>
          </cell>
          <cell r="E4981" t="str">
            <v>固定资产-模具、检具、工装-制造费用</v>
          </cell>
        </row>
        <row r="4981">
          <cell r="J4981">
            <v>12.5</v>
          </cell>
          <cell r="K4981" t="str">
            <v>2022-06-20</v>
          </cell>
        </row>
        <row r="4981">
          <cell r="O4981">
            <v>1061.95</v>
          </cell>
        </row>
        <row r="4981">
          <cell r="R4981">
            <v>1061.95</v>
          </cell>
        </row>
        <row r="4981">
          <cell r="X4981">
            <v>877.04</v>
          </cell>
        </row>
        <row r="4981">
          <cell r="Z4981" t="str">
            <v>1THB01025754</v>
          </cell>
        </row>
        <row r="4982">
          <cell r="D4982" t="str">
            <v>发泡工装</v>
          </cell>
          <cell r="E4982" t="str">
            <v>固定资产-模具、检具、工装-制造费用</v>
          </cell>
        </row>
        <row r="4982">
          <cell r="J4982">
            <v>12.5</v>
          </cell>
          <cell r="K4982" t="str">
            <v>2022-06-20</v>
          </cell>
        </row>
        <row r="4982">
          <cell r="O4982">
            <v>1061.95</v>
          </cell>
        </row>
        <row r="4982">
          <cell r="R4982">
            <v>1061.95</v>
          </cell>
        </row>
        <row r="4982">
          <cell r="X4982">
            <v>877.04</v>
          </cell>
        </row>
        <row r="4982">
          <cell r="Z4982" t="str">
            <v>1THB01025755</v>
          </cell>
        </row>
        <row r="4983">
          <cell r="D4983" t="str">
            <v>发泡工装</v>
          </cell>
          <cell r="E4983" t="str">
            <v>固定资产-模具、检具、工装-制造费用</v>
          </cell>
        </row>
        <row r="4983">
          <cell r="J4983">
            <v>12.5</v>
          </cell>
          <cell r="K4983" t="str">
            <v>2022-06-20</v>
          </cell>
        </row>
        <row r="4983">
          <cell r="O4983">
            <v>1061.95</v>
          </cell>
        </row>
        <row r="4983">
          <cell r="R4983">
            <v>1061.95</v>
          </cell>
        </row>
        <row r="4983">
          <cell r="X4983">
            <v>877.04</v>
          </cell>
        </row>
        <row r="4983">
          <cell r="Z4983" t="str">
            <v>1THB01025756</v>
          </cell>
        </row>
        <row r="4984">
          <cell r="D4984" t="str">
            <v>发泡工装</v>
          </cell>
          <cell r="E4984" t="str">
            <v>固定资产-模具、检具、工装-制造费用</v>
          </cell>
        </row>
        <row r="4984">
          <cell r="J4984">
            <v>12.5</v>
          </cell>
          <cell r="K4984" t="str">
            <v>2022-06-20</v>
          </cell>
        </row>
        <row r="4984">
          <cell r="O4984">
            <v>1061.95</v>
          </cell>
        </row>
        <row r="4984">
          <cell r="R4984">
            <v>1061.95</v>
          </cell>
        </row>
        <row r="4984">
          <cell r="X4984">
            <v>877.04</v>
          </cell>
        </row>
        <row r="4984">
          <cell r="Z4984" t="str">
            <v>1THB01025757</v>
          </cell>
        </row>
        <row r="4985">
          <cell r="D4985" t="str">
            <v>发泡工装</v>
          </cell>
          <cell r="E4985" t="str">
            <v>固定资产-模具、检具、工装-制造费用</v>
          </cell>
        </row>
        <row r="4985">
          <cell r="J4985">
            <v>12.5</v>
          </cell>
          <cell r="K4985" t="str">
            <v>2022-06-20</v>
          </cell>
        </row>
        <row r="4985">
          <cell r="O4985">
            <v>1061.95</v>
          </cell>
        </row>
        <row r="4985">
          <cell r="R4985">
            <v>1061.95</v>
          </cell>
        </row>
        <row r="4985">
          <cell r="X4985">
            <v>877.04</v>
          </cell>
        </row>
        <row r="4985">
          <cell r="Z4985" t="str">
            <v>1THB01025758</v>
          </cell>
        </row>
        <row r="4986">
          <cell r="D4986" t="str">
            <v>发泡工装</v>
          </cell>
          <cell r="E4986" t="str">
            <v>固定资产-模具、检具、工装-制造费用</v>
          </cell>
        </row>
        <row r="4986">
          <cell r="J4986">
            <v>12.5</v>
          </cell>
          <cell r="K4986" t="str">
            <v>2022-06-20</v>
          </cell>
        </row>
        <row r="4986">
          <cell r="O4986">
            <v>1061.95</v>
          </cell>
        </row>
        <row r="4986">
          <cell r="R4986">
            <v>1061.95</v>
          </cell>
        </row>
        <row r="4986">
          <cell r="X4986">
            <v>877.04</v>
          </cell>
        </row>
        <row r="4986">
          <cell r="Z4986" t="str">
            <v>1THB01025759</v>
          </cell>
        </row>
        <row r="4987">
          <cell r="D4987" t="str">
            <v>发泡工装</v>
          </cell>
          <cell r="E4987" t="str">
            <v>固定资产-模具、检具、工装-制造费用</v>
          </cell>
        </row>
        <row r="4987">
          <cell r="J4987">
            <v>12.5</v>
          </cell>
          <cell r="K4987" t="str">
            <v>2022-06-20</v>
          </cell>
        </row>
        <row r="4987">
          <cell r="O4987">
            <v>1061.95</v>
          </cell>
        </row>
        <row r="4987">
          <cell r="R4987">
            <v>1061.95</v>
          </cell>
        </row>
        <row r="4987">
          <cell r="X4987">
            <v>877.04</v>
          </cell>
        </row>
        <row r="4987">
          <cell r="Z4987" t="str">
            <v>1THB01025760</v>
          </cell>
        </row>
        <row r="4988">
          <cell r="D4988" t="str">
            <v>发泡工装</v>
          </cell>
          <cell r="E4988" t="str">
            <v>固定资产-模具、检具、工装-制造费用</v>
          </cell>
        </row>
        <row r="4988">
          <cell r="J4988">
            <v>12.5</v>
          </cell>
          <cell r="K4988" t="str">
            <v>2022-06-20</v>
          </cell>
        </row>
        <row r="4988">
          <cell r="O4988">
            <v>1061.95</v>
          </cell>
        </row>
        <row r="4988">
          <cell r="R4988">
            <v>1061.95</v>
          </cell>
        </row>
        <row r="4988">
          <cell r="X4988">
            <v>877.04</v>
          </cell>
        </row>
        <row r="4988">
          <cell r="Z4988" t="str">
            <v>1THB01025761</v>
          </cell>
        </row>
        <row r="4989">
          <cell r="D4989" t="str">
            <v>发泡工装</v>
          </cell>
          <cell r="E4989" t="str">
            <v>固定资产-模具、检具、工装-制造费用</v>
          </cell>
        </row>
        <row r="4989">
          <cell r="J4989">
            <v>12.5</v>
          </cell>
          <cell r="K4989" t="str">
            <v>2022-06-20</v>
          </cell>
        </row>
        <row r="4989">
          <cell r="O4989">
            <v>1061.95</v>
          </cell>
        </row>
        <row r="4989">
          <cell r="R4989">
            <v>1061.95</v>
          </cell>
        </row>
        <row r="4989">
          <cell r="X4989">
            <v>877.04</v>
          </cell>
        </row>
        <row r="4989">
          <cell r="Z4989" t="str">
            <v>1THB01025762</v>
          </cell>
        </row>
        <row r="4990">
          <cell r="D4990" t="str">
            <v>发泡工装</v>
          </cell>
          <cell r="E4990" t="str">
            <v>固定资产-模具、检具、工装-制造费用</v>
          </cell>
        </row>
        <row r="4990">
          <cell r="J4990">
            <v>12.5</v>
          </cell>
          <cell r="K4990" t="str">
            <v>2022-06-20</v>
          </cell>
        </row>
        <row r="4990">
          <cell r="O4990">
            <v>1061.95</v>
          </cell>
        </row>
        <row r="4990">
          <cell r="R4990">
            <v>1061.95</v>
          </cell>
        </row>
        <row r="4990">
          <cell r="X4990">
            <v>877.04</v>
          </cell>
        </row>
        <row r="4990">
          <cell r="Z4990" t="str">
            <v>1THB01025763</v>
          </cell>
        </row>
        <row r="4991">
          <cell r="D4991" t="str">
            <v>发泡工装</v>
          </cell>
          <cell r="E4991" t="str">
            <v>固定资产-模具、检具、工装-制造费用</v>
          </cell>
        </row>
        <row r="4991">
          <cell r="J4991">
            <v>12.5</v>
          </cell>
          <cell r="K4991" t="str">
            <v>2022-06-20</v>
          </cell>
        </row>
        <row r="4991">
          <cell r="O4991">
            <v>1061.95</v>
          </cell>
        </row>
        <row r="4991">
          <cell r="R4991">
            <v>1061.95</v>
          </cell>
        </row>
        <row r="4991">
          <cell r="X4991">
            <v>877.04</v>
          </cell>
        </row>
        <row r="4991">
          <cell r="Z4991" t="str">
            <v>1THB01025764</v>
          </cell>
        </row>
        <row r="4992">
          <cell r="D4992" t="str">
            <v>发泡工装</v>
          </cell>
          <cell r="E4992" t="str">
            <v>固定资产-模具、检具、工装-制造费用</v>
          </cell>
        </row>
        <row r="4992">
          <cell r="J4992">
            <v>12.5</v>
          </cell>
          <cell r="K4992" t="str">
            <v>2022-06-20</v>
          </cell>
        </row>
        <row r="4992">
          <cell r="O4992">
            <v>1061.95</v>
          </cell>
        </row>
        <row r="4992">
          <cell r="R4992">
            <v>1061.95</v>
          </cell>
        </row>
        <row r="4992">
          <cell r="X4992">
            <v>877.04</v>
          </cell>
        </row>
        <row r="4992">
          <cell r="Z4992" t="str">
            <v>1THB01025765</v>
          </cell>
        </row>
        <row r="4993">
          <cell r="D4993" t="str">
            <v>发泡工装</v>
          </cell>
          <cell r="E4993" t="str">
            <v>固定资产-模具、检具、工装-制造费用</v>
          </cell>
        </row>
        <row r="4993">
          <cell r="J4993">
            <v>12.5</v>
          </cell>
          <cell r="K4993" t="str">
            <v>2022-06-20</v>
          </cell>
        </row>
        <row r="4993">
          <cell r="O4993">
            <v>1061.95</v>
          </cell>
        </row>
        <row r="4993">
          <cell r="R4993">
            <v>1061.95</v>
          </cell>
        </row>
        <row r="4993">
          <cell r="X4993">
            <v>877.04</v>
          </cell>
        </row>
        <row r="4993">
          <cell r="Z4993" t="str">
            <v>1THB01025766</v>
          </cell>
        </row>
        <row r="4994">
          <cell r="D4994" t="str">
            <v>发泡工装</v>
          </cell>
          <cell r="E4994" t="str">
            <v>固定资产-模具、检具、工装-制造费用</v>
          </cell>
        </row>
        <row r="4994">
          <cell r="J4994">
            <v>12.5</v>
          </cell>
          <cell r="K4994" t="str">
            <v>2022-06-20</v>
          </cell>
        </row>
        <row r="4994">
          <cell r="O4994">
            <v>1061.95</v>
          </cell>
        </row>
        <row r="4994">
          <cell r="R4994">
            <v>1061.95</v>
          </cell>
        </row>
        <row r="4994">
          <cell r="X4994">
            <v>877.04</v>
          </cell>
        </row>
        <row r="4994">
          <cell r="Z4994" t="str">
            <v>1THB01025767</v>
          </cell>
        </row>
        <row r="4995">
          <cell r="D4995" t="str">
            <v>发泡工装</v>
          </cell>
          <cell r="E4995" t="str">
            <v>固定资产-模具、检具、工装-制造费用</v>
          </cell>
        </row>
        <row r="4995">
          <cell r="J4995">
            <v>12.5</v>
          </cell>
          <cell r="K4995" t="str">
            <v>2022-06-20</v>
          </cell>
        </row>
        <row r="4995">
          <cell r="O4995">
            <v>1061.95</v>
          </cell>
        </row>
        <row r="4995">
          <cell r="R4995">
            <v>1061.95</v>
          </cell>
        </row>
        <row r="4995">
          <cell r="X4995">
            <v>877.04</v>
          </cell>
        </row>
        <row r="4995">
          <cell r="Z4995" t="str">
            <v>1THB01025768</v>
          </cell>
        </row>
        <row r="4996">
          <cell r="D4996" t="str">
            <v>发泡工装</v>
          </cell>
          <cell r="E4996" t="str">
            <v>固定资产-模具、检具、工装-制造费用</v>
          </cell>
        </row>
        <row r="4996">
          <cell r="J4996">
            <v>12.5</v>
          </cell>
          <cell r="K4996" t="str">
            <v>2022-06-20</v>
          </cell>
        </row>
        <row r="4996">
          <cell r="O4996">
            <v>1061.95</v>
          </cell>
        </row>
        <row r="4996">
          <cell r="R4996">
            <v>1061.95</v>
          </cell>
        </row>
        <row r="4996">
          <cell r="X4996">
            <v>877.04</v>
          </cell>
        </row>
        <row r="4996">
          <cell r="Z4996" t="str">
            <v>1THB01025769</v>
          </cell>
        </row>
        <row r="4997">
          <cell r="D4997" t="str">
            <v>发泡工装</v>
          </cell>
          <cell r="E4997" t="str">
            <v>固定资产-模具、检具、工装-制造费用</v>
          </cell>
        </row>
        <row r="4997">
          <cell r="J4997">
            <v>12.5</v>
          </cell>
          <cell r="K4997" t="str">
            <v>2022-06-20</v>
          </cell>
        </row>
        <row r="4997">
          <cell r="O4997">
            <v>1061.95</v>
          </cell>
        </row>
        <row r="4997">
          <cell r="R4997">
            <v>1061.95</v>
          </cell>
        </row>
        <row r="4997">
          <cell r="X4997">
            <v>877.04</v>
          </cell>
        </row>
        <row r="4997">
          <cell r="Z4997" t="str">
            <v>1THB01025770</v>
          </cell>
        </row>
        <row r="4998">
          <cell r="D4998" t="str">
            <v>发泡工装</v>
          </cell>
          <cell r="E4998" t="str">
            <v>固定资产-模具、检具、工装-制造费用</v>
          </cell>
        </row>
        <row r="4998">
          <cell r="J4998">
            <v>12.5</v>
          </cell>
          <cell r="K4998" t="str">
            <v>2022-06-20</v>
          </cell>
        </row>
        <row r="4998">
          <cell r="O4998">
            <v>1061.95</v>
          </cell>
        </row>
        <row r="4998">
          <cell r="R4998">
            <v>1061.95</v>
          </cell>
        </row>
        <row r="4998">
          <cell r="X4998">
            <v>877.04</v>
          </cell>
        </row>
        <row r="4998">
          <cell r="Z4998" t="str">
            <v>1THB01025771</v>
          </cell>
        </row>
        <row r="4999">
          <cell r="D4999" t="str">
            <v>发泡工装</v>
          </cell>
          <cell r="E4999" t="str">
            <v>固定资产-模具、检具、工装-制造费用</v>
          </cell>
        </row>
        <row r="4999">
          <cell r="J4999">
            <v>12.5</v>
          </cell>
          <cell r="K4999" t="str">
            <v>2022-06-20</v>
          </cell>
        </row>
        <row r="4999">
          <cell r="O4999">
            <v>1061.95</v>
          </cell>
        </row>
        <row r="4999">
          <cell r="R4999">
            <v>1061.95</v>
          </cell>
        </row>
        <row r="4999">
          <cell r="X4999">
            <v>877.04</v>
          </cell>
        </row>
        <row r="4999">
          <cell r="Z4999" t="str">
            <v>1THB01025772</v>
          </cell>
        </row>
        <row r="5000">
          <cell r="D5000" t="str">
            <v>发泡工装</v>
          </cell>
          <cell r="E5000" t="str">
            <v>固定资产-模具、检具、工装-制造费用</v>
          </cell>
        </row>
        <row r="5000">
          <cell r="J5000">
            <v>12.5</v>
          </cell>
          <cell r="K5000" t="str">
            <v>2022-06-20</v>
          </cell>
        </row>
        <row r="5000">
          <cell r="O5000">
            <v>1061.95</v>
          </cell>
        </row>
        <row r="5000">
          <cell r="R5000">
            <v>1061.95</v>
          </cell>
        </row>
        <row r="5000">
          <cell r="X5000">
            <v>877.04</v>
          </cell>
        </row>
        <row r="5000">
          <cell r="Z5000" t="str">
            <v>1THB01025773</v>
          </cell>
        </row>
        <row r="5001">
          <cell r="D5001" t="str">
            <v>发泡工装</v>
          </cell>
          <cell r="E5001" t="str">
            <v>固定资产-模具、检具、工装-制造费用</v>
          </cell>
        </row>
        <row r="5001">
          <cell r="J5001">
            <v>12.5</v>
          </cell>
          <cell r="K5001" t="str">
            <v>2022-06-20</v>
          </cell>
        </row>
        <row r="5001">
          <cell r="O5001">
            <v>1061.95</v>
          </cell>
        </row>
        <row r="5001">
          <cell r="R5001">
            <v>1061.95</v>
          </cell>
        </row>
        <row r="5001">
          <cell r="X5001">
            <v>877.04</v>
          </cell>
        </row>
        <row r="5001">
          <cell r="Z5001" t="str">
            <v>1THB01025774</v>
          </cell>
        </row>
        <row r="5002">
          <cell r="D5002" t="str">
            <v>发泡工装</v>
          </cell>
          <cell r="E5002" t="str">
            <v>固定资产-模具、检具、工装-制造费用</v>
          </cell>
        </row>
        <row r="5002">
          <cell r="J5002">
            <v>12.5</v>
          </cell>
          <cell r="K5002" t="str">
            <v>2022-06-20</v>
          </cell>
        </row>
        <row r="5002">
          <cell r="O5002">
            <v>1061.95</v>
          </cell>
        </row>
        <row r="5002">
          <cell r="R5002">
            <v>1061.95</v>
          </cell>
        </row>
        <row r="5002">
          <cell r="X5002">
            <v>877.04</v>
          </cell>
        </row>
        <row r="5002">
          <cell r="Z5002" t="str">
            <v>1THB01025775</v>
          </cell>
        </row>
        <row r="5003">
          <cell r="D5003" t="str">
            <v>发泡工装</v>
          </cell>
          <cell r="E5003" t="str">
            <v>固定资产-模具、检具、工装-制造费用</v>
          </cell>
        </row>
        <row r="5003">
          <cell r="J5003">
            <v>12.5</v>
          </cell>
          <cell r="K5003" t="str">
            <v>2022-06-20</v>
          </cell>
        </row>
        <row r="5003">
          <cell r="O5003">
            <v>1061.95</v>
          </cell>
        </row>
        <row r="5003">
          <cell r="R5003">
            <v>1061.95</v>
          </cell>
        </row>
        <row r="5003">
          <cell r="X5003">
            <v>877.04</v>
          </cell>
        </row>
        <row r="5003">
          <cell r="Z5003" t="str">
            <v>1THB01025776</v>
          </cell>
        </row>
        <row r="5004">
          <cell r="D5004" t="str">
            <v>发泡工装</v>
          </cell>
          <cell r="E5004" t="str">
            <v>固定资产-模具、检具、工装-制造费用</v>
          </cell>
        </row>
        <row r="5004">
          <cell r="J5004">
            <v>12.5</v>
          </cell>
          <cell r="K5004" t="str">
            <v>2022-06-20</v>
          </cell>
        </row>
        <row r="5004">
          <cell r="O5004">
            <v>1061.95</v>
          </cell>
        </row>
        <row r="5004">
          <cell r="R5004">
            <v>1061.95</v>
          </cell>
        </row>
        <row r="5004">
          <cell r="X5004">
            <v>877.04</v>
          </cell>
        </row>
        <row r="5004">
          <cell r="Z5004" t="str">
            <v>1THB01025777</v>
          </cell>
        </row>
        <row r="5005">
          <cell r="D5005" t="str">
            <v>发泡工装</v>
          </cell>
          <cell r="E5005" t="str">
            <v>固定资产-模具、检具、工装-制造费用</v>
          </cell>
        </row>
        <row r="5005">
          <cell r="J5005">
            <v>12.5</v>
          </cell>
          <cell r="K5005" t="str">
            <v>2022-06-20</v>
          </cell>
        </row>
        <row r="5005">
          <cell r="O5005">
            <v>1061.95</v>
          </cell>
        </row>
        <row r="5005">
          <cell r="R5005">
            <v>1061.95</v>
          </cell>
        </row>
        <row r="5005">
          <cell r="X5005">
            <v>877.04</v>
          </cell>
        </row>
        <row r="5005">
          <cell r="Z5005" t="str">
            <v>1THB01025778</v>
          </cell>
        </row>
        <row r="5006">
          <cell r="D5006" t="str">
            <v>发泡工装</v>
          </cell>
          <cell r="E5006" t="str">
            <v>固定资产-模具、检具、工装-制造费用</v>
          </cell>
        </row>
        <row r="5006">
          <cell r="J5006">
            <v>12.5</v>
          </cell>
          <cell r="K5006" t="str">
            <v>2022-06-20</v>
          </cell>
        </row>
        <row r="5006">
          <cell r="O5006">
            <v>1061.95</v>
          </cell>
        </row>
        <row r="5006">
          <cell r="R5006">
            <v>1061.95</v>
          </cell>
        </row>
        <row r="5006">
          <cell r="X5006">
            <v>877.04</v>
          </cell>
        </row>
        <row r="5006">
          <cell r="Z5006" t="str">
            <v>1THB01025779</v>
          </cell>
        </row>
        <row r="5007">
          <cell r="D5007" t="str">
            <v>发泡工装</v>
          </cell>
          <cell r="E5007" t="str">
            <v>固定资产-模具、检具、工装-制造费用</v>
          </cell>
        </row>
        <row r="5007">
          <cell r="J5007">
            <v>12.5</v>
          </cell>
          <cell r="K5007" t="str">
            <v>2022-06-20</v>
          </cell>
        </row>
        <row r="5007">
          <cell r="O5007">
            <v>1061.95</v>
          </cell>
        </row>
        <row r="5007">
          <cell r="R5007">
            <v>1061.95</v>
          </cell>
        </row>
        <row r="5007">
          <cell r="X5007">
            <v>877.04</v>
          </cell>
        </row>
        <row r="5007">
          <cell r="Z5007" t="str">
            <v>1THB01025780</v>
          </cell>
        </row>
        <row r="5008">
          <cell r="D5008" t="str">
            <v>发泡工装</v>
          </cell>
          <cell r="E5008" t="str">
            <v>固定资产-模具、检具、工装-制造费用</v>
          </cell>
        </row>
        <row r="5008">
          <cell r="J5008">
            <v>12.5</v>
          </cell>
          <cell r="K5008" t="str">
            <v>2022-06-20</v>
          </cell>
        </row>
        <row r="5008">
          <cell r="O5008">
            <v>1061.95</v>
          </cell>
        </row>
        <row r="5008">
          <cell r="R5008">
            <v>1061.95</v>
          </cell>
        </row>
        <row r="5008">
          <cell r="X5008">
            <v>877.04</v>
          </cell>
        </row>
        <row r="5008">
          <cell r="Z5008" t="str">
            <v>1THB01025781</v>
          </cell>
        </row>
        <row r="5009">
          <cell r="D5009" t="str">
            <v>发泡工装</v>
          </cell>
          <cell r="E5009" t="str">
            <v>固定资产-模具、检具、工装-制造费用</v>
          </cell>
        </row>
        <row r="5009">
          <cell r="J5009">
            <v>12.5</v>
          </cell>
          <cell r="K5009" t="str">
            <v>2022-06-20</v>
          </cell>
        </row>
        <row r="5009">
          <cell r="O5009">
            <v>1061.95</v>
          </cell>
        </row>
        <row r="5009">
          <cell r="R5009">
            <v>1061.95</v>
          </cell>
        </row>
        <row r="5009">
          <cell r="X5009">
            <v>877.04</v>
          </cell>
        </row>
        <row r="5009">
          <cell r="Z5009" t="str">
            <v>1THB01025782</v>
          </cell>
        </row>
        <row r="5010">
          <cell r="D5010" t="str">
            <v>发泡工装</v>
          </cell>
          <cell r="E5010" t="str">
            <v>固定资产-模具、检具、工装-制造费用</v>
          </cell>
        </row>
        <row r="5010">
          <cell r="J5010">
            <v>12.5</v>
          </cell>
          <cell r="K5010" t="str">
            <v>2022-06-20</v>
          </cell>
        </row>
        <row r="5010">
          <cell r="O5010">
            <v>1061.95</v>
          </cell>
        </row>
        <row r="5010">
          <cell r="R5010">
            <v>1061.95</v>
          </cell>
        </row>
        <row r="5010">
          <cell r="X5010">
            <v>877.04</v>
          </cell>
        </row>
        <row r="5010">
          <cell r="Z5010" t="str">
            <v>1THB01025783</v>
          </cell>
        </row>
        <row r="5011">
          <cell r="D5011" t="str">
            <v>发泡工装</v>
          </cell>
          <cell r="E5011" t="str">
            <v>固定资产-模具、检具、工装-制造费用</v>
          </cell>
        </row>
        <row r="5011">
          <cell r="J5011">
            <v>12.5</v>
          </cell>
          <cell r="K5011" t="str">
            <v>2022-06-20</v>
          </cell>
        </row>
        <row r="5011">
          <cell r="O5011">
            <v>1061.95</v>
          </cell>
        </row>
        <row r="5011">
          <cell r="R5011">
            <v>1061.95</v>
          </cell>
        </row>
        <row r="5011">
          <cell r="X5011">
            <v>877.04</v>
          </cell>
        </row>
        <row r="5011">
          <cell r="Z5011" t="str">
            <v>1THB01025784</v>
          </cell>
        </row>
        <row r="5012">
          <cell r="D5012" t="str">
            <v>发泡工装</v>
          </cell>
          <cell r="E5012" t="str">
            <v>固定资产-模具、检具、工装-制造费用</v>
          </cell>
        </row>
        <row r="5012">
          <cell r="J5012">
            <v>12.5</v>
          </cell>
          <cell r="K5012" t="str">
            <v>2022-06-20</v>
          </cell>
        </row>
        <row r="5012">
          <cell r="O5012">
            <v>1061.95</v>
          </cell>
        </row>
        <row r="5012">
          <cell r="R5012">
            <v>1061.95</v>
          </cell>
        </row>
        <row r="5012">
          <cell r="X5012">
            <v>877.04</v>
          </cell>
        </row>
        <row r="5012">
          <cell r="Z5012" t="str">
            <v>1THB01025785</v>
          </cell>
        </row>
        <row r="5013">
          <cell r="D5013" t="str">
            <v>发泡工装</v>
          </cell>
          <cell r="E5013" t="str">
            <v>固定资产-模具、检具、工装-制造费用</v>
          </cell>
        </row>
        <row r="5013">
          <cell r="J5013">
            <v>12.5</v>
          </cell>
          <cell r="K5013" t="str">
            <v>2022-06-20</v>
          </cell>
        </row>
        <row r="5013">
          <cell r="O5013">
            <v>1061.95</v>
          </cell>
        </row>
        <row r="5013">
          <cell r="R5013">
            <v>1061.95</v>
          </cell>
        </row>
        <row r="5013">
          <cell r="X5013">
            <v>877.04</v>
          </cell>
        </row>
        <row r="5013">
          <cell r="Z5013" t="str">
            <v>1THB01025786</v>
          </cell>
        </row>
        <row r="5014">
          <cell r="D5014" t="str">
            <v>发泡工装</v>
          </cell>
          <cell r="E5014" t="str">
            <v>固定资产-模具、检具、工装-制造费用</v>
          </cell>
        </row>
        <row r="5014">
          <cell r="J5014">
            <v>12.5</v>
          </cell>
          <cell r="K5014" t="str">
            <v>2022-06-20</v>
          </cell>
        </row>
        <row r="5014">
          <cell r="O5014">
            <v>1061.95</v>
          </cell>
        </row>
        <row r="5014">
          <cell r="R5014">
            <v>1061.95</v>
          </cell>
        </row>
        <row r="5014">
          <cell r="X5014">
            <v>877.04</v>
          </cell>
        </row>
        <row r="5014">
          <cell r="Z5014" t="str">
            <v>1THB01025787</v>
          </cell>
        </row>
        <row r="5015">
          <cell r="D5015" t="str">
            <v>发泡工装</v>
          </cell>
          <cell r="E5015" t="str">
            <v>固定资产-模具、检具、工装-制造费用</v>
          </cell>
        </row>
        <row r="5015">
          <cell r="J5015">
            <v>12.5</v>
          </cell>
          <cell r="K5015" t="str">
            <v>2022-06-20</v>
          </cell>
        </row>
        <row r="5015">
          <cell r="O5015">
            <v>1061.95</v>
          </cell>
        </row>
        <row r="5015">
          <cell r="R5015">
            <v>1061.95</v>
          </cell>
        </row>
        <row r="5015">
          <cell r="X5015">
            <v>877.04</v>
          </cell>
        </row>
        <row r="5015">
          <cell r="Z5015" t="str">
            <v>1THB01025788</v>
          </cell>
        </row>
        <row r="5016">
          <cell r="D5016" t="str">
            <v>发泡工装</v>
          </cell>
          <cell r="E5016" t="str">
            <v>固定资产-模具、检具、工装-制造费用</v>
          </cell>
        </row>
        <row r="5016">
          <cell r="J5016">
            <v>12.5</v>
          </cell>
          <cell r="K5016" t="str">
            <v>2022-06-20</v>
          </cell>
        </row>
        <row r="5016">
          <cell r="O5016">
            <v>1061.95</v>
          </cell>
        </row>
        <row r="5016">
          <cell r="R5016">
            <v>1061.95</v>
          </cell>
        </row>
        <row r="5016">
          <cell r="X5016">
            <v>877.04</v>
          </cell>
        </row>
        <row r="5016">
          <cell r="Z5016" t="str">
            <v>1THB01025789</v>
          </cell>
        </row>
        <row r="5017">
          <cell r="D5017" t="str">
            <v>发泡工装</v>
          </cell>
          <cell r="E5017" t="str">
            <v>固定资产-模具、检具、工装-制造费用</v>
          </cell>
        </row>
        <row r="5017">
          <cell r="J5017">
            <v>12.5</v>
          </cell>
          <cell r="K5017" t="str">
            <v>2022-06-20</v>
          </cell>
        </row>
        <row r="5017">
          <cell r="O5017">
            <v>1061.95</v>
          </cell>
        </row>
        <row r="5017">
          <cell r="R5017">
            <v>1061.95</v>
          </cell>
        </row>
        <row r="5017">
          <cell r="X5017">
            <v>877.04</v>
          </cell>
        </row>
        <row r="5017">
          <cell r="Z5017" t="str">
            <v>1THB01025790</v>
          </cell>
        </row>
        <row r="5018">
          <cell r="D5018" t="str">
            <v>发泡工装</v>
          </cell>
          <cell r="E5018" t="str">
            <v>固定资产-模具、检具、工装-制造费用</v>
          </cell>
        </row>
        <row r="5018">
          <cell r="J5018">
            <v>12.5</v>
          </cell>
          <cell r="K5018" t="str">
            <v>2022-06-20</v>
          </cell>
        </row>
        <row r="5018">
          <cell r="O5018">
            <v>1061.95</v>
          </cell>
        </row>
        <row r="5018">
          <cell r="R5018">
            <v>1061.95</v>
          </cell>
        </row>
        <row r="5018">
          <cell r="X5018">
            <v>877.04</v>
          </cell>
        </row>
        <row r="5018">
          <cell r="Z5018" t="str">
            <v>1THB01025791</v>
          </cell>
        </row>
        <row r="5019">
          <cell r="D5019" t="str">
            <v>发泡工装</v>
          </cell>
          <cell r="E5019" t="str">
            <v>固定资产-模具、检具、工装-制造费用</v>
          </cell>
        </row>
        <row r="5019">
          <cell r="J5019">
            <v>12.5</v>
          </cell>
          <cell r="K5019" t="str">
            <v>2022-06-20</v>
          </cell>
        </row>
        <row r="5019">
          <cell r="O5019">
            <v>1061.95</v>
          </cell>
        </row>
        <row r="5019">
          <cell r="R5019">
            <v>1061.95</v>
          </cell>
        </row>
        <row r="5019">
          <cell r="X5019">
            <v>877.04</v>
          </cell>
        </row>
        <row r="5019">
          <cell r="Z5019" t="str">
            <v>1THB01025792</v>
          </cell>
        </row>
        <row r="5020">
          <cell r="D5020" t="str">
            <v>发泡工装</v>
          </cell>
          <cell r="E5020" t="str">
            <v>固定资产-模具、检具、工装-制造费用</v>
          </cell>
        </row>
        <row r="5020">
          <cell r="J5020">
            <v>12.5</v>
          </cell>
          <cell r="K5020" t="str">
            <v>2022-06-20</v>
          </cell>
        </row>
        <row r="5020">
          <cell r="O5020">
            <v>1061.95</v>
          </cell>
        </row>
        <row r="5020">
          <cell r="R5020">
            <v>1061.95</v>
          </cell>
        </row>
        <row r="5020">
          <cell r="X5020">
            <v>877.04</v>
          </cell>
        </row>
        <row r="5020">
          <cell r="Z5020" t="str">
            <v>1THB01025793</v>
          </cell>
        </row>
        <row r="5021">
          <cell r="D5021" t="str">
            <v>发泡工装</v>
          </cell>
          <cell r="E5021" t="str">
            <v>固定资产-模具、检具、工装-制造费用</v>
          </cell>
        </row>
        <row r="5021">
          <cell r="J5021">
            <v>12.5</v>
          </cell>
          <cell r="K5021" t="str">
            <v>2022-06-20</v>
          </cell>
        </row>
        <row r="5021">
          <cell r="O5021">
            <v>1061.95</v>
          </cell>
        </row>
        <row r="5021">
          <cell r="R5021">
            <v>1061.95</v>
          </cell>
        </row>
        <row r="5021">
          <cell r="X5021">
            <v>877.04</v>
          </cell>
        </row>
        <row r="5021">
          <cell r="Z5021" t="str">
            <v>1THB01025794</v>
          </cell>
        </row>
        <row r="5022">
          <cell r="D5022" t="str">
            <v>发泡工装</v>
          </cell>
          <cell r="E5022" t="str">
            <v>固定资产-模具、检具、工装-制造费用</v>
          </cell>
        </row>
        <row r="5022">
          <cell r="J5022">
            <v>12.5</v>
          </cell>
          <cell r="K5022" t="str">
            <v>2022-06-20</v>
          </cell>
        </row>
        <row r="5022">
          <cell r="O5022">
            <v>1061.95</v>
          </cell>
        </row>
        <row r="5022">
          <cell r="R5022">
            <v>1061.95</v>
          </cell>
        </row>
        <row r="5022">
          <cell r="X5022">
            <v>877.04</v>
          </cell>
        </row>
        <row r="5022">
          <cell r="Z5022" t="str">
            <v>1THB01025795</v>
          </cell>
        </row>
        <row r="5023">
          <cell r="D5023" t="str">
            <v>发泡工装</v>
          </cell>
          <cell r="E5023" t="str">
            <v>固定资产-模具、检具、工装-制造费用</v>
          </cell>
        </row>
        <row r="5023">
          <cell r="J5023">
            <v>12.5</v>
          </cell>
          <cell r="K5023" t="str">
            <v>2022-06-20</v>
          </cell>
        </row>
        <row r="5023">
          <cell r="O5023">
            <v>1061.95</v>
          </cell>
        </row>
        <row r="5023">
          <cell r="R5023">
            <v>1061.95</v>
          </cell>
        </row>
        <row r="5023">
          <cell r="X5023">
            <v>877.04</v>
          </cell>
        </row>
        <row r="5023">
          <cell r="Z5023" t="str">
            <v>1THB01025796</v>
          </cell>
        </row>
        <row r="5024">
          <cell r="D5024" t="str">
            <v>发泡工装</v>
          </cell>
          <cell r="E5024" t="str">
            <v>固定资产-模具、检具、工装-制造费用</v>
          </cell>
        </row>
        <row r="5024">
          <cell r="J5024">
            <v>12.5</v>
          </cell>
          <cell r="K5024" t="str">
            <v>2022-06-20</v>
          </cell>
        </row>
        <row r="5024">
          <cell r="O5024">
            <v>1061.95</v>
          </cell>
        </row>
        <row r="5024">
          <cell r="R5024">
            <v>1061.95</v>
          </cell>
        </row>
        <row r="5024">
          <cell r="X5024">
            <v>877.04</v>
          </cell>
        </row>
        <row r="5024">
          <cell r="Z5024" t="str">
            <v>1THB01025797</v>
          </cell>
        </row>
        <row r="5025">
          <cell r="D5025" t="str">
            <v>发泡工装</v>
          </cell>
          <cell r="E5025" t="str">
            <v>固定资产-模具、检具、工装-制造费用</v>
          </cell>
        </row>
        <row r="5025">
          <cell r="J5025">
            <v>12.5</v>
          </cell>
          <cell r="K5025" t="str">
            <v>2022-06-20</v>
          </cell>
        </row>
        <row r="5025">
          <cell r="O5025">
            <v>1061.95</v>
          </cell>
        </row>
        <row r="5025">
          <cell r="R5025">
            <v>1061.95</v>
          </cell>
        </row>
        <row r="5025">
          <cell r="X5025">
            <v>877.04</v>
          </cell>
        </row>
        <row r="5025">
          <cell r="Z5025" t="str">
            <v>1THB01025798</v>
          </cell>
        </row>
        <row r="5026">
          <cell r="D5026" t="str">
            <v>发泡工装</v>
          </cell>
          <cell r="E5026" t="str">
            <v>固定资产-模具、检具、工装-制造费用</v>
          </cell>
        </row>
        <row r="5026">
          <cell r="J5026">
            <v>12.5</v>
          </cell>
          <cell r="K5026" t="str">
            <v>2022-06-20</v>
          </cell>
        </row>
        <row r="5026">
          <cell r="O5026">
            <v>1061.95</v>
          </cell>
        </row>
        <row r="5026">
          <cell r="R5026">
            <v>1061.95</v>
          </cell>
        </row>
        <row r="5026">
          <cell r="X5026">
            <v>877.04</v>
          </cell>
        </row>
        <row r="5026">
          <cell r="Z5026" t="str">
            <v>1THB01025799</v>
          </cell>
        </row>
        <row r="5027">
          <cell r="D5027" t="str">
            <v>发泡工装</v>
          </cell>
          <cell r="E5027" t="str">
            <v>固定资产-模具、检具、工装-制造费用</v>
          </cell>
        </row>
        <row r="5027">
          <cell r="J5027">
            <v>12.5</v>
          </cell>
          <cell r="K5027" t="str">
            <v>2022-06-20</v>
          </cell>
        </row>
        <row r="5027">
          <cell r="O5027">
            <v>1061.95</v>
          </cell>
        </row>
        <row r="5027">
          <cell r="R5027">
            <v>1061.95</v>
          </cell>
        </row>
        <row r="5027">
          <cell r="X5027">
            <v>877.04</v>
          </cell>
        </row>
        <row r="5027">
          <cell r="Z5027" t="str">
            <v>1THB01025800</v>
          </cell>
        </row>
        <row r="5028">
          <cell r="D5028" t="str">
            <v>发泡工装</v>
          </cell>
          <cell r="E5028" t="str">
            <v>固定资产-模具、检具、工装-制造费用</v>
          </cell>
        </row>
        <row r="5028">
          <cell r="J5028">
            <v>12.5</v>
          </cell>
          <cell r="K5028" t="str">
            <v>2022-06-20</v>
          </cell>
        </row>
        <row r="5028">
          <cell r="O5028">
            <v>1061.95</v>
          </cell>
        </row>
        <row r="5028">
          <cell r="R5028">
            <v>1061.95</v>
          </cell>
        </row>
        <row r="5028">
          <cell r="X5028">
            <v>877.04</v>
          </cell>
        </row>
        <row r="5028">
          <cell r="Z5028" t="str">
            <v>1THB01025801</v>
          </cell>
        </row>
        <row r="5029">
          <cell r="D5029" t="str">
            <v>发泡工装</v>
          </cell>
          <cell r="E5029" t="str">
            <v>固定资产-模具、检具、工装-制造费用</v>
          </cell>
        </row>
        <row r="5029">
          <cell r="J5029">
            <v>12.5</v>
          </cell>
          <cell r="K5029" t="str">
            <v>2022-06-20</v>
          </cell>
        </row>
        <row r="5029">
          <cell r="O5029">
            <v>1061.95</v>
          </cell>
        </row>
        <row r="5029">
          <cell r="R5029">
            <v>1061.95</v>
          </cell>
        </row>
        <row r="5029">
          <cell r="X5029">
            <v>877.04</v>
          </cell>
        </row>
        <row r="5029">
          <cell r="Z5029" t="str">
            <v>1THB01025802</v>
          </cell>
        </row>
        <row r="5030">
          <cell r="D5030" t="str">
            <v>发泡工装</v>
          </cell>
          <cell r="E5030" t="str">
            <v>固定资产-模具、检具、工装-制造费用</v>
          </cell>
        </row>
        <row r="5030">
          <cell r="J5030">
            <v>12.5</v>
          </cell>
          <cell r="K5030" t="str">
            <v>2022-06-20</v>
          </cell>
        </row>
        <row r="5030">
          <cell r="O5030">
            <v>1061.95</v>
          </cell>
        </row>
        <row r="5030">
          <cell r="R5030">
            <v>1061.95</v>
          </cell>
        </row>
        <row r="5030">
          <cell r="X5030">
            <v>877.04</v>
          </cell>
        </row>
        <row r="5030">
          <cell r="Z5030" t="str">
            <v>1THB01025803</v>
          </cell>
        </row>
        <row r="5031">
          <cell r="D5031" t="str">
            <v>发泡工装</v>
          </cell>
          <cell r="E5031" t="str">
            <v>固定资产-模具、检具、工装-制造费用</v>
          </cell>
        </row>
        <row r="5031">
          <cell r="J5031">
            <v>12.5</v>
          </cell>
          <cell r="K5031" t="str">
            <v>2022-06-20</v>
          </cell>
        </row>
        <row r="5031">
          <cell r="O5031">
            <v>1061.95</v>
          </cell>
        </row>
        <row r="5031">
          <cell r="R5031">
            <v>1061.95</v>
          </cell>
        </row>
        <row r="5031">
          <cell r="X5031">
            <v>877.04</v>
          </cell>
        </row>
        <row r="5031">
          <cell r="Z5031" t="str">
            <v>1THB01025804</v>
          </cell>
        </row>
        <row r="5032">
          <cell r="D5032" t="str">
            <v>发泡工装</v>
          </cell>
          <cell r="E5032" t="str">
            <v>固定资产-模具、检具、工装-制造费用</v>
          </cell>
        </row>
        <row r="5032">
          <cell r="J5032">
            <v>12.5</v>
          </cell>
          <cell r="K5032" t="str">
            <v>2022-06-20</v>
          </cell>
        </row>
        <row r="5032">
          <cell r="O5032">
            <v>1061.95</v>
          </cell>
        </row>
        <row r="5032">
          <cell r="R5032">
            <v>1061.95</v>
          </cell>
        </row>
        <row r="5032">
          <cell r="X5032">
            <v>877.04</v>
          </cell>
        </row>
        <row r="5032">
          <cell r="Z5032" t="str">
            <v>1THB01025805</v>
          </cell>
        </row>
        <row r="5033">
          <cell r="D5033" t="str">
            <v>发泡工装</v>
          </cell>
          <cell r="E5033" t="str">
            <v>固定资产-模具、检具、工装-制造费用</v>
          </cell>
        </row>
        <row r="5033">
          <cell r="J5033">
            <v>12.5</v>
          </cell>
          <cell r="K5033" t="str">
            <v>2022-06-20</v>
          </cell>
        </row>
        <row r="5033">
          <cell r="O5033">
            <v>1061.95</v>
          </cell>
        </row>
        <row r="5033">
          <cell r="R5033">
            <v>1061.95</v>
          </cell>
        </row>
        <row r="5033">
          <cell r="X5033">
            <v>877.04</v>
          </cell>
        </row>
        <row r="5033">
          <cell r="Z5033" t="str">
            <v>1THB01025806</v>
          </cell>
        </row>
        <row r="5034">
          <cell r="D5034" t="str">
            <v>发泡工装</v>
          </cell>
          <cell r="E5034" t="str">
            <v>固定资产-模具、检具、工装-制造费用</v>
          </cell>
        </row>
        <row r="5034">
          <cell r="J5034">
            <v>12.5</v>
          </cell>
          <cell r="K5034" t="str">
            <v>2022-06-20</v>
          </cell>
        </row>
        <row r="5034">
          <cell r="O5034">
            <v>1061.95</v>
          </cell>
        </row>
        <row r="5034">
          <cell r="R5034">
            <v>1061.95</v>
          </cell>
        </row>
        <row r="5034">
          <cell r="X5034">
            <v>877.04</v>
          </cell>
        </row>
        <row r="5034">
          <cell r="Z5034" t="str">
            <v>1THB01025807</v>
          </cell>
        </row>
        <row r="5035">
          <cell r="D5035" t="str">
            <v>发泡工装</v>
          </cell>
          <cell r="E5035" t="str">
            <v>固定资产-模具、检具、工装-制造费用</v>
          </cell>
        </row>
        <row r="5035">
          <cell r="J5035">
            <v>12.5</v>
          </cell>
          <cell r="K5035" t="str">
            <v>2022-06-20</v>
          </cell>
        </row>
        <row r="5035">
          <cell r="O5035">
            <v>1061.95</v>
          </cell>
        </row>
        <row r="5035">
          <cell r="R5035">
            <v>1061.95</v>
          </cell>
        </row>
        <row r="5035">
          <cell r="X5035">
            <v>877.04</v>
          </cell>
        </row>
        <row r="5035">
          <cell r="Z5035" t="str">
            <v>1THB01025808</v>
          </cell>
        </row>
        <row r="5036">
          <cell r="D5036" t="str">
            <v>发泡工装</v>
          </cell>
          <cell r="E5036" t="str">
            <v>固定资产-模具、检具、工装-制造费用</v>
          </cell>
        </row>
        <row r="5036">
          <cell r="J5036">
            <v>12.5</v>
          </cell>
          <cell r="K5036" t="str">
            <v>2022-06-20</v>
          </cell>
        </row>
        <row r="5036">
          <cell r="O5036">
            <v>1061.95</v>
          </cell>
        </row>
        <row r="5036">
          <cell r="R5036">
            <v>1061.95</v>
          </cell>
        </row>
        <row r="5036">
          <cell r="X5036">
            <v>877.04</v>
          </cell>
        </row>
        <row r="5036">
          <cell r="Z5036" t="str">
            <v>1THB01025809</v>
          </cell>
        </row>
        <row r="5037">
          <cell r="D5037" t="str">
            <v>发泡工装</v>
          </cell>
          <cell r="E5037" t="str">
            <v>固定资产-模具、检具、工装-制造费用</v>
          </cell>
        </row>
        <row r="5037">
          <cell r="J5037">
            <v>12.5</v>
          </cell>
          <cell r="K5037" t="str">
            <v>2022-06-20</v>
          </cell>
        </row>
        <row r="5037">
          <cell r="O5037">
            <v>1061.95</v>
          </cell>
        </row>
        <row r="5037">
          <cell r="R5037">
            <v>1061.95</v>
          </cell>
        </row>
        <row r="5037">
          <cell r="X5037">
            <v>877.04</v>
          </cell>
        </row>
        <row r="5037">
          <cell r="Z5037" t="str">
            <v>1THB01025810</v>
          </cell>
        </row>
        <row r="5038">
          <cell r="D5038" t="str">
            <v>发泡工装</v>
          </cell>
          <cell r="E5038" t="str">
            <v>固定资产-模具、检具、工装-制造费用</v>
          </cell>
        </row>
        <row r="5038">
          <cell r="J5038">
            <v>12.5</v>
          </cell>
          <cell r="K5038" t="str">
            <v>2022-06-20</v>
          </cell>
        </row>
        <row r="5038">
          <cell r="O5038">
            <v>1061.95</v>
          </cell>
        </row>
        <row r="5038">
          <cell r="R5038">
            <v>1061.95</v>
          </cell>
        </row>
        <row r="5038">
          <cell r="X5038">
            <v>877.04</v>
          </cell>
        </row>
        <row r="5038">
          <cell r="Z5038" t="str">
            <v>1THB01025811</v>
          </cell>
        </row>
        <row r="5039">
          <cell r="D5039" t="str">
            <v>发泡工装</v>
          </cell>
          <cell r="E5039" t="str">
            <v>固定资产-模具、检具、工装-制造费用</v>
          </cell>
        </row>
        <row r="5039">
          <cell r="J5039">
            <v>12.5</v>
          </cell>
          <cell r="K5039" t="str">
            <v>2022-06-20</v>
          </cell>
        </row>
        <row r="5039">
          <cell r="O5039">
            <v>1061.95</v>
          </cell>
        </row>
        <row r="5039">
          <cell r="R5039">
            <v>1061.95</v>
          </cell>
        </row>
        <row r="5039">
          <cell r="X5039">
            <v>877.04</v>
          </cell>
        </row>
        <row r="5039">
          <cell r="Z5039" t="str">
            <v>1THB01025812</v>
          </cell>
        </row>
        <row r="5040">
          <cell r="D5040" t="str">
            <v>发泡工装</v>
          </cell>
          <cell r="E5040" t="str">
            <v>固定资产-模具、检具、工装-制造费用</v>
          </cell>
        </row>
        <row r="5040">
          <cell r="J5040">
            <v>12.5</v>
          </cell>
          <cell r="K5040" t="str">
            <v>2022-06-20</v>
          </cell>
        </row>
        <row r="5040">
          <cell r="O5040">
            <v>1061.95</v>
          </cell>
        </row>
        <row r="5040">
          <cell r="R5040">
            <v>1061.95</v>
          </cell>
        </row>
        <row r="5040">
          <cell r="X5040">
            <v>877.04</v>
          </cell>
        </row>
        <row r="5040">
          <cell r="Z5040" t="str">
            <v>1THB01025813</v>
          </cell>
        </row>
        <row r="5041">
          <cell r="D5041" t="str">
            <v>发泡工装</v>
          </cell>
          <cell r="E5041" t="str">
            <v>固定资产-模具、检具、工装-制造费用</v>
          </cell>
        </row>
        <row r="5041">
          <cell r="J5041">
            <v>12.5</v>
          </cell>
          <cell r="K5041" t="str">
            <v>2022-06-20</v>
          </cell>
        </row>
        <row r="5041">
          <cell r="O5041">
            <v>1061.95</v>
          </cell>
        </row>
        <row r="5041">
          <cell r="R5041">
            <v>1061.95</v>
          </cell>
        </row>
        <row r="5041">
          <cell r="X5041">
            <v>877.04</v>
          </cell>
        </row>
        <row r="5041">
          <cell r="Z5041" t="str">
            <v>1THB01025814</v>
          </cell>
        </row>
        <row r="5042">
          <cell r="D5042" t="str">
            <v>发泡工装</v>
          </cell>
          <cell r="E5042" t="str">
            <v>固定资产-模具、检具、工装-制造费用</v>
          </cell>
        </row>
        <row r="5042">
          <cell r="J5042">
            <v>12.5</v>
          </cell>
          <cell r="K5042" t="str">
            <v>2022-06-20</v>
          </cell>
        </row>
        <row r="5042">
          <cell r="O5042">
            <v>1061.95</v>
          </cell>
        </row>
        <row r="5042">
          <cell r="R5042">
            <v>1061.95</v>
          </cell>
        </row>
        <row r="5042">
          <cell r="X5042">
            <v>877.04</v>
          </cell>
        </row>
        <row r="5042">
          <cell r="Z5042" t="str">
            <v>1THB01025815</v>
          </cell>
        </row>
        <row r="5043">
          <cell r="D5043" t="str">
            <v>发泡工装</v>
          </cell>
          <cell r="E5043" t="str">
            <v>固定资产-模具、检具、工装-制造费用</v>
          </cell>
        </row>
        <row r="5043">
          <cell r="J5043">
            <v>12.5</v>
          </cell>
          <cell r="K5043" t="str">
            <v>2022-06-20</v>
          </cell>
        </row>
        <row r="5043">
          <cell r="O5043">
            <v>1061.95</v>
          </cell>
        </row>
        <row r="5043">
          <cell r="R5043">
            <v>1061.95</v>
          </cell>
        </row>
        <row r="5043">
          <cell r="X5043">
            <v>877.04</v>
          </cell>
        </row>
        <row r="5043">
          <cell r="Z5043" t="str">
            <v>1THB01025816</v>
          </cell>
        </row>
        <row r="5044">
          <cell r="D5044" t="str">
            <v>发泡工装</v>
          </cell>
          <cell r="E5044" t="str">
            <v>固定资产-模具、检具、工装-制造费用</v>
          </cell>
        </row>
        <row r="5044">
          <cell r="J5044">
            <v>12.5</v>
          </cell>
          <cell r="K5044" t="str">
            <v>2022-06-20</v>
          </cell>
        </row>
        <row r="5044">
          <cell r="O5044">
            <v>1061.95</v>
          </cell>
        </row>
        <row r="5044">
          <cell r="R5044">
            <v>1061.95</v>
          </cell>
        </row>
        <row r="5044">
          <cell r="X5044">
            <v>877.04</v>
          </cell>
        </row>
        <row r="5044">
          <cell r="Z5044" t="str">
            <v>1THB01025817</v>
          </cell>
        </row>
        <row r="5045">
          <cell r="D5045" t="str">
            <v>发泡工装</v>
          </cell>
          <cell r="E5045" t="str">
            <v>固定资产-模具、检具、工装-制造费用</v>
          </cell>
        </row>
        <row r="5045">
          <cell r="J5045">
            <v>12.5</v>
          </cell>
          <cell r="K5045" t="str">
            <v>2022-06-20</v>
          </cell>
        </row>
        <row r="5045">
          <cell r="O5045">
            <v>1061.95</v>
          </cell>
        </row>
        <row r="5045">
          <cell r="R5045">
            <v>1061.95</v>
          </cell>
        </row>
        <row r="5045">
          <cell r="X5045">
            <v>877.04</v>
          </cell>
        </row>
        <row r="5045">
          <cell r="Z5045" t="str">
            <v>1THB01025818</v>
          </cell>
        </row>
        <row r="5046">
          <cell r="D5046" t="str">
            <v>发泡工装</v>
          </cell>
          <cell r="E5046" t="str">
            <v>固定资产-模具、检具、工装-制造费用</v>
          </cell>
        </row>
        <row r="5046">
          <cell r="J5046">
            <v>12.5</v>
          </cell>
          <cell r="K5046" t="str">
            <v>2022-06-20</v>
          </cell>
        </row>
        <row r="5046">
          <cell r="O5046">
            <v>1061.95</v>
          </cell>
        </row>
        <row r="5046">
          <cell r="R5046">
            <v>1061.95</v>
          </cell>
        </row>
        <row r="5046">
          <cell r="X5046">
            <v>877.04</v>
          </cell>
        </row>
        <row r="5046">
          <cell r="Z5046" t="str">
            <v>1THB01025819</v>
          </cell>
        </row>
        <row r="5047">
          <cell r="D5047" t="str">
            <v>发泡工装</v>
          </cell>
          <cell r="E5047" t="str">
            <v>固定资产-模具、检具、工装-制造费用</v>
          </cell>
        </row>
        <row r="5047">
          <cell r="J5047">
            <v>12.5</v>
          </cell>
          <cell r="K5047" t="str">
            <v>2022-06-20</v>
          </cell>
        </row>
        <row r="5047">
          <cell r="O5047">
            <v>1061.95</v>
          </cell>
        </row>
        <row r="5047">
          <cell r="R5047">
            <v>1061.95</v>
          </cell>
        </row>
        <row r="5047">
          <cell r="X5047">
            <v>877.04</v>
          </cell>
        </row>
        <row r="5047">
          <cell r="Z5047" t="str">
            <v>1THB01025820</v>
          </cell>
        </row>
        <row r="5048">
          <cell r="D5048" t="str">
            <v>发泡工装</v>
          </cell>
          <cell r="E5048" t="str">
            <v>固定资产-模具、检具、工装-制造费用</v>
          </cell>
        </row>
        <row r="5048">
          <cell r="J5048">
            <v>12.5</v>
          </cell>
          <cell r="K5048" t="str">
            <v>2022-06-20</v>
          </cell>
        </row>
        <row r="5048">
          <cell r="O5048">
            <v>1061.95</v>
          </cell>
        </row>
        <row r="5048">
          <cell r="R5048">
            <v>1061.95</v>
          </cell>
        </row>
        <row r="5048">
          <cell r="X5048">
            <v>877.04</v>
          </cell>
        </row>
        <row r="5048">
          <cell r="Z5048" t="str">
            <v>1THB01025821</v>
          </cell>
        </row>
        <row r="5049">
          <cell r="D5049" t="str">
            <v>发泡工装</v>
          </cell>
          <cell r="E5049" t="str">
            <v>固定资产-模具、检具、工装-制造费用</v>
          </cell>
        </row>
        <row r="5049">
          <cell r="J5049">
            <v>12.5</v>
          </cell>
          <cell r="K5049" t="str">
            <v>2022-06-20</v>
          </cell>
        </row>
        <row r="5049">
          <cell r="O5049">
            <v>1061.95</v>
          </cell>
        </row>
        <row r="5049">
          <cell r="R5049">
            <v>1061.95</v>
          </cell>
        </row>
        <row r="5049">
          <cell r="X5049">
            <v>877.04</v>
          </cell>
        </row>
        <row r="5049">
          <cell r="Z5049" t="str">
            <v>1THB01025822</v>
          </cell>
        </row>
        <row r="5050">
          <cell r="D5050" t="str">
            <v>发泡工装</v>
          </cell>
          <cell r="E5050" t="str">
            <v>固定资产-模具、检具、工装-制造费用</v>
          </cell>
        </row>
        <row r="5050">
          <cell r="J5050">
            <v>12.5</v>
          </cell>
          <cell r="K5050" t="str">
            <v>2022-06-20</v>
          </cell>
        </row>
        <row r="5050">
          <cell r="O5050">
            <v>1061.95</v>
          </cell>
        </row>
        <row r="5050">
          <cell r="R5050">
            <v>1061.95</v>
          </cell>
        </row>
        <row r="5050">
          <cell r="X5050">
            <v>877.04</v>
          </cell>
        </row>
        <row r="5050">
          <cell r="Z5050" t="str">
            <v>1THB01025823</v>
          </cell>
        </row>
        <row r="5051">
          <cell r="D5051" t="str">
            <v>发泡工装</v>
          </cell>
          <cell r="E5051" t="str">
            <v>固定资产-模具、检具、工装-制造费用</v>
          </cell>
        </row>
        <row r="5051">
          <cell r="J5051">
            <v>12.5</v>
          </cell>
          <cell r="K5051" t="str">
            <v>2022-06-20</v>
          </cell>
        </row>
        <row r="5051">
          <cell r="O5051">
            <v>1061.95</v>
          </cell>
        </row>
        <row r="5051">
          <cell r="R5051">
            <v>1061.95</v>
          </cell>
        </row>
        <row r="5051">
          <cell r="X5051">
            <v>877.04</v>
          </cell>
        </row>
        <row r="5051">
          <cell r="Z5051" t="str">
            <v>1THB01025824</v>
          </cell>
        </row>
        <row r="5052">
          <cell r="D5052" t="str">
            <v>发泡工装</v>
          </cell>
          <cell r="E5052" t="str">
            <v>固定资产-模具、检具、工装-制造费用</v>
          </cell>
        </row>
        <row r="5052">
          <cell r="J5052">
            <v>12.5</v>
          </cell>
          <cell r="K5052" t="str">
            <v>2022-06-20</v>
          </cell>
        </row>
        <row r="5052">
          <cell r="O5052">
            <v>1061.95</v>
          </cell>
        </row>
        <row r="5052">
          <cell r="R5052">
            <v>1061.95</v>
          </cell>
        </row>
        <row r="5052">
          <cell r="X5052">
            <v>877.04</v>
          </cell>
        </row>
        <row r="5052">
          <cell r="Z5052" t="str">
            <v>1THB01025825</v>
          </cell>
        </row>
        <row r="5053">
          <cell r="D5053" t="str">
            <v>发泡工装</v>
          </cell>
          <cell r="E5053" t="str">
            <v>固定资产-模具、检具、工装-制造费用</v>
          </cell>
        </row>
        <row r="5053">
          <cell r="J5053">
            <v>12.5</v>
          </cell>
          <cell r="K5053" t="str">
            <v>2022-06-20</v>
          </cell>
        </row>
        <row r="5053">
          <cell r="O5053">
            <v>1061.95</v>
          </cell>
        </row>
        <row r="5053">
          <cell r="R5053">
            <v>1061.95</v>
          </cell>
        </row>
        <row r="5053">
          <cell r="X5053">
            <v>877.04</v>
          </cell>
        </row>
        <row r="5053">
          <cell r="Z5053" t="str">
            <v>1THB01025826</v>
          </cell>
        </row>
        <row r="5054">
          <cell r="D5054" t="str">
            <v>发泡工装</v>
          </cell>
          <cell r="E5054" t="str">
            <v>固定资产-模具、检具、工装-制造费用</v>
          </cell>
        </row>
        <row r="5054">
          <cell r="J5054">
            <v>12.5</v>
          </cell>
          <cell r="K5054" t="str">
            <v>2022-06-20</v>
          </cell>
        </row>
        <row r="5054">
          <cell r="O5054">
            <v>1061.95</v>
          </cell>
        </row>
        <row r="5054">
          <cell r="R5054">
            <v>1061.95</v>
          </cell>
        </row>
        <row r="5054">
          <cell r="X5054">
            <v>877.04</v>
          </cell>
        </row>
        <row r="5054">
          <cell r="Z5054" t="str">
            <v>1THB01025827</v>
          </cell>
        </row>
        <row r="5055">
          <cell r="D5055" t="str">
            <v>发泡工装</v>
          </cell>
          <cell r="E5055" t="str">
            <v>固定资产-模具、检具、工装-制造费用</v>
          </cell>
        </row>
        <row r="5055">
          <cell r="J5055">
            <v>12.5</v>
          </cell>
          <cell r="K5055" t="str">
            <v>2022-06-20</v>
          </cell>
        </row>
        <row r="5055">
          <cell r="O5055">
            <v>1061.95</v>
          </cell>
        </row>
        <row r="5055">
          <cell r="R5055">
            <v>1061.95</v>
          </cell>
        </row>
        <row r="5055">
          <cell r="X5055">
            <v>877.04</v>
          </cell>
        </row>
        <row r="5055">
          <cell r="Z5055" t="str">
            <v>1THB01025828</v>
          </cell>
        </row>
        <row r="5056">
          <cell r="D5056" t="str">
            <v>发泡工装</v>
          </cell>
          <cell r="E5056" t="str">
            <v>固定资产-模具、检具、工装-制造费用</v>
          </cell>
        </row>
        <row r="5056">
          <cell r="J5056">
            <v>12.5</v>
          </cell>
          <cell r="K5056" t="str">
            <v>2022-06-20</v>
          </cell>
        </row>
        <row r="5056">
          <cell r="O5056">
            <v>1061.95</v>
          </cell>
        </row>
        <row r="5056">
          <cell r="R5056">
            <v>1061.95</v>
          </cell>
        </row>
        <row r="5056">
          <cell r="X5056">
            <v>877.04</v>
          </cell>
        </row>
        <row r="5056">
          <cell r="Z5056" t="str">
            <v>1THB01025829</v>
          </cell>
        </row>
        <row r="5057">
          <cell r="D5057" t="str">
            <v>发泡工装</v>
          </cell>
          <cell r="E5057" t="str">
            <v>固定资产-模具、检具、工装-制造费用</v>
          </cell>
        </row>
        <row r="5057">
          <cell r="J5057">
            <v>12.5</v>
          </cell>
          <cell r="K5057" t="str">
            <v>2022-06-20</v>
          </cell>
        </row>
        <row r="5057">
          <cell r="O5057">
            <v>1061.95</v>
          </cell>
        </row>
        <row r="5057">
          <cell r="R5057">
            <v>1061.95</v>
          </cell>
        </row>
        <row r="5057">
          <cell r="X5057">
            <v>877.04</v>
          </cell>
        </row>
        <row r="5057">
          <cell r="Z5057" t="str">
            <v>1THB01025830</v>
          </cell>
        </row>
        <row r="5058">
          <cell r="D5058" t="str">
            <v>发泡工装</v>
          </cell>
          <cell r="E5058" t="str">
            <v>固定资产-模具、检具、工装-制造费用</v>
          </cell>
        </row>
        <row r="5058">
          <cell r="J5058">
            <v>12.5</v>
          </cell>
          <cell r="K5058" t="str">
            <v>2022-06-20</v>
          </cell>
        </row>
        <row r="5058">
          <cell r="O5058">
            <v>1061.95</v>
          </cell>
        </row>
        <row r="5058">
          <cell r="R5058">
            <v>1061.95</v>
          </cell>
        </row>
        <row r="5058">
          <cell r="X5058">
            <v>877.04</v>
          </cell>
        </row>
        <row r="5058">
          <cell r="Z5058" t="str">
            <v>1THB01025831</v>
          </cell>
        </row>
        <row r="5059">
          <cell r="D5059" t="str">
            <v>发泡工装</v>
          </cell>
          <cell r="E5059" t="str">
            <v>固定资产-模具、检具、工装-制造费用</v>
          </cell>
        </row>
        <row r="5059">
          <cell r="J5059">
            <v>12.5</v>
          </cell>
          <cell r="K5059" t="str">
            <v>2022-06-20</v>
          </cell>
        </row>
        <row r="5059">
          <cell r="O5059">
            <v>1061.95</v>
          </cell>
        </row>
        <row r="5059">
          <cell r="R5059">
            <v>1061.95</v>
          </cell>
        </row>
        <row r="5059">
          <cell r="X5059">
            <v>877.04</v>
          </cell>
        </row>
        <row r="5059">
          <cell r="Z5059" t="str">
            <v>1THB01025832</v>
          </cell>
        </row>
        <row r="5060">
          <cell r="D5060" t="str">
            <v>发泡工装</v>
          </cell>
          <cell r="E5060" t="str">
            <v>固定资产-模具、检具、工装-制造费用</v>
          </cell>
        </row>
        <row r="5060">
          <cell r="J5060">
            <v>12.5</v>
          </cell>
          <cell r="K5060" t="str">
            <v>2022-06-20</v>
          </cell>
        </row>
        <row r="5060">
          <cell r="O5060">
            <v>1061.95</v>
          </cell>
        </row>
        <row r="5060">
          <cell r="R5060">
            <v>1061.95</v>
          </cell>
        </row>
        <row r="5060">
          <cell r="X5060">
            <v>877.04</v>
          </cell>
        </row>
        <row r="5060">
          <cell r="Z5060" t="str">
            <v>1THB01025833</v>
          </cell>
        </row>
        <row r="5061">
          <cell r="D5061" t="str">
            <v>发泡工装</v>
          </cell>
          <cell r="E5061" t="str">
            <v>固定资产-模具、检具、工装-制造费用</v>
          </cell>
        </row>
        <row r="5061">
          <cell r="J5061">
            <v>12.5</v>
          </cell>
          <cell r="K5061" t="str">
            <v>2022-06-20</v>
          </cell>
        </row>
        <row r="5061">
          <cell r="O5061">
            <v>1061.95</v>
          </cell>
        </row>
        <row r="5061">
          <cell r="R5061">
            <v>1061.95</v>
          </cell>
        </row>
        <row r="5061">
          <cell r="X5061">
            <v>877.04</v>
          </cell>
        </row>
        <row r="5061">
          <cell r="Z5061" t="str">
            <v>1THB01025834</v>
          </cell>
        </row>
        <row r="5062">
          <cell r="D5062" t="str">
            <v>发泡工装</v>
          </cell>
          <cell r="E5062" t="str">
            <v>固定资产-模具、检具、工装-制造费用</v>
          </cell>
        </row>
        <row r="5062">
          <cell r="J5062">
            <v>12.5</v>
          </cell>
          <cell r="K5062" t="str">
            <v>2022-06-20</v>
          </cell>
        </row>
        <row r="5062">
          <cell r="O5062">
            <v>1061.95</v>
          </cell>
        </row>
        <row r="5062">
          <cell r="R5062">
            <v>1061.95</v>
          </cell>
        </row>
        <row r="5062">
          <cell r="X5062">
            <v>877.04</v>
          </cell>
        </row>
        <row r="5062">
          <cell r="Z5062" t="str">
            <v>1THB01025835</v>
          </cell>
        </row>
        <row r="5063">
          <cell r="D5063" t="str">
            <v>发泡工装</v>
          </cell>
          <cell r="E5063" t="str">
            <v>固定资产-模具、检具、工装-制造费用</v>
          </cell>
        </row>
        <row r="5063">
          <cell r="J5063">
            <v>12.5</v>
          </cell>
          <cell r="K5063" t="str">
            <v>2022-06-20</v>
          </cell>
        </row>
        <row r="5063">
          <cell r="O5063">
            <v>1061.95</v>
          </cell>
        </row>
        <row r="5063">
          <cell r="R5063">
            <v>1061.95</v>
          </cell>
        </row>
        <row r="5063">
          <cell r="X5063">
            <v>877.04</v>
          </cell>
        </row>
        <row r="5063">
          <cell r="Z5063" t="str">
            <v>1THB01025836</v>
          </cell>
        </row>
        <row r="5064">
          <cell r="D5064" t="str">
            <v>发泡工装</v>
          </cell>
          <cell r="E5064" t="str">
            <v>固定资产-模具、检具、工装-制造费用</v>
          </cell>
        </row>
        <row r="5064">
          <cell r="J5064">
            <v>12.5</v>
          </cell>
          <cell r="K5064" t="str">
            <v>2022-06-20</v>
          </cell>
        </row>
        <row r="5064">
          <cell r="O5064">
            <v>1061.95</v>
          </cell>
        </row>
        <row r="5064">
          <cell r="R5064">
            <v>1061.95</v>
          </cell>
        </row>
        <row r="5064">
          <cell r="X5064">
            <v>877.04</v>
          </cell>
        </row>
        <row r="5064">
          <cell r="Z5064" t="str">
            <v>1THB01025837</v>
          </cell>
        </row>
        <row r="5065">
          <cell r="D5065" t="str">
            <v>发泡工装</v>
          </cell>
          <cell r="E5065" t="str">
            <v>固定资产-模具、检具、工装-制造费用</v>
          </cell>
        </row>
        <row r="5065">
          <cell r="J5065">
            <v>12.5</v>
          </cell>
          <cell r="K5065" t="str">
            <v>2022-06-20</v>
          </cell>
        </row>
        <row r="5065">
          <cell r="O5065">
            <v>1061.95</v>
          </cell>
        </row>
        <row r="5065">
          <cell r="R5065">
            <v>1061.95</v>
          </cell>
        </row>
        <row r="5065">
          <cell r="X5065">
            <v>877.04</v>
          </cell>
        </row>
        <row r="5065">
          <cell r="Z5065" t="str">
            <v>1THB01025838</v>
          </cell>
        </row>
        <row r="5066">
          <cell r="D5066" t="str">
            <v>发泡工装</v>
          </cell>
          <cell r="E5066" t="str">
            <v>固定资产-模具、检具、工装-制造费用</v>
          </cell>
        </row>
        <row r="5066">
          <cell r="J5066">
            <v>12.5</v>
          </cell>
          <cell r="K5066" t="str">
            <v>2022-06-20</v>
          </cell>
        </row>
        <row r="5066">
          <cell r="O5066">
            <v>1061.95</v>
          </cell>
        </row>
        <row r="5066">
          <cell r="R5066">
            <v>1061.95</v>
          </cell>
        </row>
        <row r="5066">
          <cell r="X5066">
            <v>877.04</v>
          </cell>
        </row>
        <row r="5066">
          <cell r="Z5066" t="str">
            <v>1THB01025839</v>
          </cell>
        </row>
        <row r="5067">
          <cell r="D5067" t="str">
            <v>发泡工装</v>
          </cell>
          <cell r="E5067" t="str">
            <v>固定资产-模具、检具、工装-制造费用</v>
          </cell>
        </row>
        <row r="5067">
          <cell r="J5067">
            <v>12.5</v>
          </cell>
          <cell r="K5067" t="str">
            <v>2022-06-20</v>
          </cell>
        </row>
        <row r="5067">
          <cell r="O5067">
            <v>1061.95</v>
          </cell>
        </row>
        <row r="5067">
          <cell r="R5067">
            <v>1061.95</v>
          </cell>
        </row>
        <row r="5067">
          <cell r="X5067">
            <v>877.04</v>
          </cell>
        </row>
        <row r="5067">
          <cell r="Z5067" t="str">
            <v>1THB01025840</v>
          </cell>
        </row>
        <row r="5068">
          <cell r="D5068" t="str">
            <v>发泡工装</v>
          </cell>
          <cell r="E5068" t="str">
            <v>固定资产-模具、检具、工装-制造费用</v>
          </cell>
        </row>
        <row r="5068">
          <cell r="J5068">
            <v>12.5</v>
          </cell>
          <cell r="K5068" t="str">
            <v>2022-06-20</v>
          </cell>
        </row>
        <row r="5068">
          <cell r="O5068">
            <v>1061.95</v>
          </cell>
        </row>
        <row r="5068">
          <cell r="R5068">
            <v>1061.95</v>
          </cell>
        </row>
        <row r="5068">
          <cell r="X5068">
            <v>877.04</v>
          </cell>
        </row>
        <row r="5068">
          <cell r="Z5068" t="str">
            <v>1THB01025841</v>
          </cell>
        </row>
        <row r="5069">
          <cell r="D5069" t="str">
            <v>发泡工装</v>
          </cell>
          <cell r="E5069" t="str">
            <v>固定资产-模具、检具、工装-制造费用</v>
          </cell>
        </row>
        <row r="5069">
          <cell r="J5069">
            <v>12.5</v>
          </cell>
          <cell r="K5069" t="str">
            <v>2022-06-20</v>
          </cell>
        </row>
        <row r="5069">
          <cell r="O5069">
            <v>1061.95</v>
          </cell>
        </row>
        <row r="5069">
          <cell r="R5069">
            <v>1061.95</v>
          </cell>
        </row>
        <row r="5069">
          <cell r="X5069">
            <v>877.04</v>
          </cell>
        </row>
        <row r="5069">
          <cell r="Z5069" t="str">
            <v>1THB01025842</v>
          </cell>
        </row>
        <row r="5070">
          <cell r="D5070" t="str">
            <v>发泡工装</v>
          </cell>
          <cell r="E5070" t="str">
            <v>固定资产-模具、检具、工装-制造费用</v>
          </cell>
        </row>
        <row r="5070">
          <cell r="J5070">
            <v>12.5</v>
          </cell>
          <cell r="K5070" t="str">
            <v>2022-06-20</v>
          </cell>
        </row>
        <row r="5070">
          <cell r="O5070">
            <v>1061.95</v>
          </cell>
        </row>
        <row r="5070">
          <cell r="R5070">
            <v>1061.95</v>
          </cell>
        </row>
        <row r="5070">
          <cell r="X5070">
            <v>877.04</v>
          </cell>
        </row>
        <row r="5070">
          <cell r="Z5070" t="str">
            <v>1THB01025843</v>
          </cell>
        </row>
        <row r="5071">
          <cell r="D5071" t="str">
            <v>发泡工装</v>
          </cell>
          <cell r="E5071" t="str">
            <v>固定资产-模具、检具、工装-制造费用</v>
          </cell>
        </row>
        <row r="5071">
          <cell r="J5071">
            <v>12.5</v>
          </cell>
          <cell r="K5071" t="str">
            <v>2022-06-20</v>
          </cell>
        </row>
        <row r="5071">
          <cell r="O5071">
            <v>1061.95</v>
          </cell>
        </row>
        <row r="5071">
          <cell r="R5071">
            <v>1061.95</v>
          </cell>
        </row>
        <row r="5071">
          <cell r="X5071">
            <v>877.04</v>
          </cell>
        </row>
        <row r="5071">
          <cell r="Z5071" t="str">
            <v>1THB01025844</v>
          </cell>
        </row>
        <row r="5072">
          <cell r="D5072" t="str">
            <v>发泡工装</v>
          </cell>
          <cell r="E5072" t="str">
            <v>固定资产-模具、检具、工装-制造费用</v>
          </cell>
        </row>
        <row r="5072">
          <cell r="J5072">
            <v>12.5</v>
          </cell>
          <cell r="K5072" t="str">
            <v>2022-06-20</v>
          </cell>
        </row>
        <row r="5072">
          <cell r="O5072">
            <v>1061.95</v>
          </cell>
        </row>
        <row r="5072">
          <cell r="R5072">
            <v>1061.95</v>
          </cell>
        </row>
        <row r="5072">
          <cell r="X5072">
            <v>877.04</v>
          </cell>
        </row>
        <row r="5072">
          <cell r="Z5072" t="str">
            <v>1THB01025845</v>
          </cell>
        </row>
        <row r="5073">
          <cell r="D5073" t="str">
            <v>发泡工装</v>
          </cell>
          <cell r="E5073" t="str">
            <v>固定资产-模具、检具、工装-制造费用</v>
          </cell>
        </row>
        <row r="5073">
          <cell r="J5073">
            <v>12.5</v>
          </cell>
          <cell r="K5073" t="str">
            <v>2022-06-20</v>
          </cell>
        </row>
        <row r="5073">
          <cell r="O5073">
            <v>1061.95</v>
          </cell>
        </row>
        <row r="5073">
          <cell r="R5073">
            <v>1061.95</v>
          </cell>
        </row>
        <row r="5073">
          <cell r="X5073">
            <v>877.04</v>
          </cell>
        </row>
        <row r="5073">
          <cell r="Z5073" t="str">
            <v>1THB01025846</v>
          </cell>
        </row>
        <row r="5074">
          <cell r="D5074" t="str">
            <v>发泡工装</v>
          </cell>
          <cell r="E5074" t="str">
            <v>固定资产-模具、检具、工装-制造费用</v>
          </cell>
        </row>
        <row r="5074">
          <cell r="J5074">
            <v>12.5</v>
          </cell>
          <cell r="K5074" t="str">
            <v>2022-06-20</v>
          </cell>
        </row>
        <row r="5074">
          <cell r="O5074">
            <v>1061.95</v>
          </cell>
        </row>
        <row r="5074">
          <cell r="R5074">
            <v>1061.95</v>
          </cell>
        </row>
        <row r="5074">
          <cell r="X5074">
            <v>877.04</v>
          </cell>
        </row>
        <row r="5074">
          <cell r="Z5074" t="str">
            <v>1THB01025847</v>
          </cell>
        </row>
        <row r="5075">
          <cell r="D5075" t="str">
            <v>发泡工装</v>
          </cell>
          <cell r="E5075" t="str">
            <v>固定资产-模具、检具、工装-制造费用</v>
          </cell>
        </row>
        <row r="5075">
          <cell r="J5075">
            <v>12.5</v>
          </cell>
          <cell r="K5075" t="str">
            <v>2022-06-20</v>
          </cell>
        </row>
        <row r="5075">
          <cell r="O5075">
            <v>1061.95</v>
          </cell>
        </row>
        <row r="5075">
          <cell r="R5075">
            <v>1061.95</v>
          </cell>
        </row>
        <row r="5075">
          <cell r="X5075">
            <v>877.04</v>
          </cell>
        </row>
        <row r="5075">
          <cell r="Z5075" t="str">
            <v>1THB01025848</v>
          </cell>
        </row>
        <row r="5076">
          <cell r="D5076" t="str">
            <v>发泡工装</v>
          </cell>
          <cell r="E5076" t="str">
            <v>固定资产-模具、检具、工装-制造费用</v>
          </cell>
        </row>
        <row r="5076">
          <cell r="J5076">
            <v>12.5</v>
          </cell>
          <cell r="K5076" t="str">
            <v>2022-06-20</v>
          </cell>
        </row>
        <row r="5076">
          <cell r="O5076">
            <v>1061.95</v>
          </cell>
        </row>
        <row r="5076">
          <cell r="R5076">
            <v>1061.95</v>
          </cell>
        </row>
        <row r="5076">
          <cell r="X5076">
            <v>877.04</v>
          </cell>
        </row>
        <row r="5076">
          <cell r="Z5076" t="str">
            <v>1THB01025849</v>
          </cell>
        </row>
        <row r="5077">
          <cell r="D5077" t="str">
            <v>发泡工装</v>
          </cell>
          <cell r="E5077" t="str">
            <v>固定资产-模具、检具、工装-制造费用</v>
          </cell>
        </row>
        <row r="5077">
          <cell r="J5077">
            <v>12.5</v>
          </cell>
          <cell r="K5077" t="str">
            <v>2022-06-20</v>
          </cell>
        </row>
        <row r="5077">
          <cell r="O5077">
            <v>1061.95</v>
          </cell>
        </row>
        <row r="5077">
          <cell r="R5077">
            <v>1061.95</v>
          </cell>
        </row>
        <row r="5077">
          <cell r="X5077">
            <v>877.04</v>
          </cell>
        </row>
        <row r="5077">
          <cell r="Z5077" t="str">
            <v>1THB01025850</v>
          </cell>
        </row>
        <row r="5078">
          <cell r="D5078" t="str">
            <v>发泡工装</v>
          </cell>
          <cell r="E5078" t="str">
            <v>固定资产-模具、检具、工装-制造费用</v>
          </cell>
        </row>
        <row r="5078">
          <cell r="J5078">
            <v>12.5</v>
          </cell>
          <cell r="K5078" t="str">
            <v>2022-06-20</v>
          </cell>
        </row>
        <row r="5078">
          <cell r="O5078">
            <v>1061.95</v>
          </cell>
        </row>
        <row r="5078">
          <cell r="R5078">
            <v>1061.95</v>
          </cell>
        </row>
        <row r="5078">
          <cell r="X5078">
            <v>877.04</v>
          </cell>
        </row>
        <row r="5078">
          <cell r="Z5078" t="str">
            <v>1THB01025851</v>
          </cell>
        </row>
        <row r="5079">
          <cell r="D5079" t="str">
            <v>发泡工装</v>
          </cell>
          <cell r="E5079" t="str">
            <v>固定资产-模具、检具、工装-制造费用</v>
          </cell>
        </row>
        <row r="5079">
          <cell r="J5079">
            <v>12.5</v>
          </cell>
          <cell r="K5079" t="str">
            <v>2022-06-20</v>
          </cell>
        </row>
        <row r="5079">
          <cell r="O5079">
            <v>1061.95</v>
          </cell>
        </row>
        <row r="5079">
          <cell r="R5079">
            <v>1061.95</v>
          </cell>
        </row>
        <row r="5079">
          <cell r="X5079">
            <v>877.04</v>
          </cell>
        </row>
        <row r="5079">
          <cell r="Z5079" t="str">
            <v>1THB01025852</v>
          </cell>
        </row>
        <row r="5080">
          <cell r="D5080" t="str">
            <v>发泡工装</v>
          </cell>
          <cell r="E5080" t="str">
            <v>固定资产-模具、检具、工装-制造费用</v>
          </cell>
        </row>
        <row r="5080">
          <cell r="J5080">
            <v>12.5</v>
          </cell>
          <cell r="K5080" t="str">
            <v>2022-06-20</v>
          </cell>
        </row>
        <row r="5080">
          <cell r="O5080">
            <v>1061.95</v>
          </cell>
        </row>
        <row r="5080">
          <cell r="R5080">
            <v>1061.95</v>
          </cell>
        </row>
        <row r="5080">
          <cell r="X5080">
            <v>877.04</v>
          </cell>
        </row>
        <row r="5080">
          <cell r="Z5080" t="str">
            <v>1THB01025853</v>
          </cell>
        </row>
        <row r="5081">
          <cell r="D5081" t="str">
            <v>发泡工装</v>
          </cell>
          <cell r="E5081" t="str">
            <v>固定资产-模具、检具、工装-制造费用</v>
          </cell>
        </row>
        <row r="5081">
          <cell r="J5081">
            <v>12.5</v>
          </cell>
          <cell r="K5081" t="str">
            <v>2022-06-20</v>
          </cell>
        </row>
        <row r="5081">
          <cell r="O5081">
            <v>1061.95</v>
          </cell>
        </row>
        <row r="5081">
          <cell r="R5081">
            <v>1061.95</v>
          </cell>
        </row>
        <row r="5081">
          <cell r="X5081">
            <v>877.04</v>
          </cell>
        </row>
        <row r="5081">
          <cell r="Z5081" t="str">
            <v>1THB01025854</v>
          </cell>
        </row>
        <row r="5082">
          <cell r="D5082" t="str">
            <v>发泡工装</v>
          </cell>
          <cell r="E5082" t="str">
            <v>固定资产-模具、检具、工装-制造费用</v>
          </cell>
        </row>
        <row r="5082">
          <cell r="J5082">
            <v>12.5</v>
          </cell>
          <cell r="K5082" t="str">
            <v>2022-06-20</v>
          </cell>
        </row>
        <row r="5082">
          <cell r="O5082">
            <v>1061.95</v>
          </cell>
        </row>
        <row r="5082">
          <cell r="R5082">
            <v>1061.95</v>
          </cell>
        </row>
        <row r="5082">
          <cell r="X5082">
            <v>877.04</v>
          </cell>
        </row>
        <row r="5082">
          <cell r="Z5082" t="str">
            <v>1THB01025855</v>
          </cell>
        </row>
        <row r="5083">
          <cell r="D5083" t="str">
            <v>发泡工装</v>
          </cell>
          <cell r="E5083" t="str">
            <v>固定资产-模具、检具、工装-制造费用</v>
          </cell>
        </row>
        <row r="5083">
          <cell r="J5083">
            <v>12.5</v>
          </cell>
          <cell r="K5083" t="str">
            <v>2022-06-20</v>
          </cell>
        </row>
        <row r="5083">
          <cell r="O5083">
            <v>1061.95</v>
          </cell>
        </row>
        <row r="5083">
          <cell r="R5083">
            <v>1061.95</v>
          </cell>
        </row>
        <row r="5083">
          <cell r="X5083">
            <v>877.04</v>
          </cell>
        </row>
        <row r="5083">
          <cell r="Z5083" t="str">
            <v>1THB01025856</v>
          </cell>
        </row>
        <row r="5084">
          <cell r="D5084" t="str">
            <v>发泡工装</v>
          </cell>
          <cell r="E5084" t="str">
            <v>固定资产-模具、检具、工装-制造费用</v>
          </cell>
        </row>
        <row r="5084">
          <cell r="J5084">
            <v>12.5</v>
          </cell>
          <cell r="K5084" t="str">
            <v>2022-06-20</v>
          </cell>
        </row>
        <row r="5084">
          <cell r="O5084">
            <v>1061.95</v>
          </cell>
        </row>
        <row r="5084">
          <cell r="R5084">
            <v>1061.95</v>
          </cell>
        </row>
        <row r="5084">
          <cell r="X5084">
            <v>877.04</v>
          </cell>
        </row>
        <row r="5084">
          <cell r="Z5084" t="str">
            <v>1THB01025857</v>
          </cell>
        </row>
        <row r="5085">
          <cell r="D5085" t="str">
            <v>发泡工装</v>
          </cell>
          <cell r="E5085" t="str">
            <v>固定资产-模具、检具、工装-制造费用</v>
          </cell>
        </row>
        <row r="5085">
          <cell r="J5085">
            <v>12.5</v>
          </cell>
          <cell r="K5085" t="str">
            <v>2022-06-20</v>
          </cell>
        </row>
        <row r="5085">
          <cell r="O5085">
            <v>1061.95</v>
          </cell>
        </row>
        <row r="5085">
          <cell r="R5085">
            <v>1061.95</v>
          </cell>
        </row>
        <row r="5085">
          <cell r="X5085">
            <v>877.04</v>
          </cell>
        </row>
        <row r="5085">
          <cell r="Z5085" t="str">
            <v>1THB01025858</v>
          </cell>
        </row>
        <row r="5086">
          <cell r="D5086" t="str">
            <v>发泡工装</v>
          </cell>
          <cell r="E5086" t="str">
            <v>固定资产-模具、检具、工装-制造费用</v>
          </cell>
        </row>
        <row r="5086">
          <cell r="J5086">
            <v>12.5</v>
          </cell>
          <cell r="K5086" t="str">
            <v>2022-06-20</v>
          </cell>
        </row>
        <row r="5086">
          <cell r="O5086">
            <v>1061.95</v>
          </cell>
        </row>
        <row r="5086">
          <cell r="R5086">
            <v>1061.95</v>
          </cell>
        </row>
        <row r="5086">
          <cell r="X5086">
            <v>877.04</v>
          </cell>
        </row>
        <row r="5086">
          <cell r="Z5086" t="str">
            <v>1THB01025859</v>
          </cell>
        </row>
        <row r="5087">
          <cell r="D5087" t="str">
            <v>发泡工装</v>
          </cell>
          <cell r="E5087" t="str">
            <v>固定资产-模具、检具、工装-制造费用</v>
          </cell>
        </row>
        <row r="5087">
          <cell r="J5087">
            <v>12.5</v>
          </cell>
          <cell r="K5087" t="str">
            <v>2022-06-20</v>
          </cell>
        </row>
        <row r="5087">
          <cell r="O5087">
            <v>1061.95</v>
          </cell>
        </row>
        <row r="5087">
          <cell r="R5087">
            <v>1061.95</v>
          </cell>
        </row>
        <row r="5087">
          <cell r="X5087">
            <v>877.04</v>
          </cell>
        </row>
        <row r="5087">
          <cell r="Z5087" t="str">
            <v>1THB01025860</v>
          </cell>
        </row>
        <row r="5088">
          <cell r="D5088" t="str">
            <v>发泡工装</v>
          </cell>
          <cell r="E5088" t="str">
            <v>固定资产-模具、检具、工装-制造费用</v>
          </cell>
        </row>
        <row r="5088">
          <cell r="J5088">
            <v>12.5</v>
          </cell>
          <cell r="K5088" t="str">
            <v>2022-06-20</v>
          </cell>
        </row>
        <row r="5088">
          <cell r="O5088">
            <v>1061.95</v>
          </cell>
        </row>
        <row r="5088">
          <cell r="R5088">
            <v>1061.95</v>
          </cell>
        </row>
        <row r="5088">
          <cell r="X5088">
            <v>877.04</v>
          </cell>
        </row>
        <row r="5088">
          <cell r="Z5088" t="str">
            <v>1THB01025861</v>
          </cell>
        </row>
        <row r="5089">
          <cell r="D5089" t="str">
            <v>发泡工装</v>
          </cell>
          <cell r="E5089" t="str">
            <v>固定资产-模具、检具、工装-制造费用</v>
          </cell>
        </row>
        <row r="5089">
          <cell r="J5089">
            <v>12.5</v>
          </cell>
          <cell r="K5089" t="str">
            <v>2022-06-20</v>
          </cell>
        </row>
        <row r="5089">
          <cell r="O5089">
            <v>1061.95</v>
          </cell>
        </row>
        <row r="5089">
          <cell r="R5089">
            <v>1061.95</v>
          </cell>
        </row>
        <row r="5089">
          <cell r="X5089">
            <v>877.04</v>
          </cell>
        </row>
        <row r="5089">
          <cell r="Z5089" t="str">
            <v>1THB01025862</v>
          </cell>
        </row>
        <row r="5090">
          <cell r="D5090" t="str">
            <v>发泡工装</v>
          </cell>
          <cell r="E5090" t="str">
            <v>固定资产-模具、检具、工装-制造费用</v>
          </cell>
        </row>
        <row r="5090">
          <cell r="J5090">
            <v>12.5</v>
          </cell>
          <cell r="K5090" t="str">
            <v>2022-06-20</v>
          </cell>
        </row>
        <row r="5090">
          <cell r="O5090">
            <v>1061.95</v>
          </cell>
        </row>
        <row r="5090">
          <cell r="R5090">
            <v>1061.95</v>
          </cell>
        </row>
        <row r="5090">
          <cell r="X5090">
            <v>877.04</v>
          </cell>
        </row>
        <row r="5090">
          <cell r="Z5090" t="str">
            <v>1THB01025863</v>
          </cell>
        </row>
        <row r="5091">
          <cell r="D5091" t="str">
            <v>发泡工装</v>
          </cell>
          <cell r="E5091" t="str">
            <v>固定资产-模具、检具、工装-制造费用</v>
          </cell>
        </row>
        <row r="5091">
          <cell r="J5091">
            <v>12.5</v>
          </cell>
          <cell r="K5091" t="str">
            <v>2022-06-20</v>
          </cell>
        </row>
        <row r="5091">
          <cell r="O5091">
            <v>1061.95</v>
          </cell>
        </row>
        <row r="5091">
          <cell r="R5091">
            <v>1061.95</v>
          </cell>
        </row>
        <row r="5091">
          <cell r="X5091">
            <v>877.04</v>
          </cell>
        </row>
        <row r="5091">
          <cell r="Z5091" t="str">
            <v>1THB01025864</v>
          </cell>
        </row>
        <row r="5092">
          <cell r="D5092" t="str">
            <v>发泡工装</v>
          </cell>
          <cell r="E5092" t="str">
            <v>固定资产-模具、检具、工装-制造费用</v>
          </cell>
        </row>
        <row r="5092">
          <cell r="J5092">
            <v>12.5</v>
          </cell>
          <cell r="K5092" t="str">
            <v>2022-06-20</v>
          </cell>
        </row>
        <row r="5092">
          <cell r="O5092">
            <v>1061.95</v>
          </cell>
        </row>
        <row r="5092">
          <cell r="R5092">
            <v>1061.95</v>
          </cell>
        </row>
        <row r="5092">
          <cell r="X5092">
            <v>877.04</v>
          </cell>
        </row>
        <row r="5092">
          <cell r="Z5092" t="str">
            <v>1THB01025865</v>
          </cell>
        </row>
        <row r="5093">
          <cell r="D5093" t="str">
            <v>发泡工装</v>
          </cell>
          <cell r="E5093" t="str">
            <v>固定资产-模具、检具、工装-制造费用</v>
          </cell>
        </row>
        <row r="5093">
          <cell r="J5093">
            <v>12.5</v>
          </cell>
          <cell r="K5093" t="str">
            <v>2022-06-20</v>
          </cell>
        </row>
        <row r="5093">
          <cell r="O5093">
            <v>1061.95</v>
          </cell>
        </row>
        <row r="5093">
          <cell r="R5093">
            <v>1061.95</v>
          </cell>
        </row>
        <row r="5093">
          <cell r="X5093">
            <v>877.04</v>
          </cell>
        </row>
        <row r="5093">
          <cell r="Z5093" t="str">
            <v>1THB01025866</v>
          </cell>
        </row>
        <row r="5094">
          <cell r="D5094" t="str">
            <v>发泡工装</v>
          </cell>
          <cell r="E5094" t="str">
            <v>固定资产-模具、检具、工装-制造费用</v>
          </cell>
        </row>
        <row r="5094">
          <cell r="J5094">
            <v>12.5</v>
          </cell>
          <cell r="K5094" t="str">
            <v>2022-06-20</v>
          </cell>
        </row>
        <row r="5094">
          <cell r="O5094">
            <v>1061.95</v>
          </cell>
        </row>
        <row r="5094">
          <cell r="R5094">
            <v>1061.95</v>
          </cell>
        </row>
        <row r="5094">
          <cell r="X5094">
            <v>877.04</v>
          </cell>
        </row>
        <row r="5094">
          <cell r="Z5094" t="str">
            <v>1THB01025867</v>
          </cell>
        </row>
        <row r="5095">
          <cell r="D5095" t="str">
            <v>发泡工装</v>
          </cell>
          <cell r="E5095" t="str">
            <v>固定资产-模具、检具、工装-制造费用</v>
          </cell>
        </row>
        <row r="5095">
          <cell r="J5095">
            <v>12.5</v>
          </cell>
          <cell r="K5095" t="str">
            <v>2022-06-20</v>
          </cell>
        </row>
        <row r="5095">
          <cell r="O5095">
            <v>1061.95</v>
          </cell>
        </row>
        <row r="5095">
          <cell r="R5095">
            <v>1061.95</v>
          </cell>
        </row>
        <row r="5095">
          <cell r="X5095">
            <v>877.04</v>
          </cell>
        </row>
        <row r="5095">
          <cell r="Z5095" t="str">
            <v>1THB01025868</v>
          </cell>
        </row>
        <row r="5096">
          <cell r="D5096" t="str">
            <v>发泡工装</v>
          </cell>
          <cell r="E5096" t="str">
            <v>固定资产-模具、检具、工装-制造费用</v>
          </cell>
        </row>
        <row r="5096">
          <cell r="J5096">
            <v>12.5</v>
          </cell>
          <cell r="K5096" t="str">
            <v>2022-06-20</v>
          </cell>
        </row>
        <row r="5096">
          <cell r="O5096">
            <v>1061.95</v>
          </cell>
        </row>
        <row r="5096">
          <cell r="R5096">
            <v>1061.95</v>
          </cell>
        </row>
        <row r="5096">
          <cell r="X5096">
            <v>877.04</v>
          </cell>
        </row>
        <row r="5096">
          <cell r="Z5096" t="str">
            <v>1THB01025869</v>
          </cell>
        </row>
        <row r="5097">
          <cell r="D5097" t="str">
            <v>发泡工装</v>
          </cell>
          <cell r="E5097" t="str">
            <v>固定资产-模具、检具、工装-制造费用</v>
          </cell>
        </row>
        <row r="5097">
          <cell r="J5097">
            <v>12.5</v>
          </cell>
          <cell r="K5097" t="str">
            <v>2022-06-20</v>
          </cell>
        </row>
        <row r="5097">
          <cell r="O5097">
            <v>1061.95</v>
          </cell>
        </row>
        <row r="5097">
          <cell r="R5097">
            <v>1061.95</v>
          </cell>
        </row>
        <row r="5097">
          <cell r="X5097">
            <v>877.04</v>
          </cell>
        </row>
        <row r="5097">
          <cell r="Z5097" t="str">
            <v>1THB01025870</v>
          </cell>
        </row>
        <row r="5098">
          <cell r="D5098" t="str">
            <v>发泡工装</v>
          </cell>
          <cell r="E5098" t="str">
            <v>固定资产-模具、检具、工装-制造费用</v>
          </cell>
        </row>
        <row r="5098">
          <cell r="J5098">
            <v>12.5</v>
          </cell>
          <cell r="K5098" t="str">
            <v>2022-06-20</v>
          </cell>
        </row>
        <row r="5098">
          <cell r="O5098">
            <v>1061.95</v>
          </cell>
        </row>
        <row r="5098">
          <cell r="R5098">
            <v>1061.95</v>
          </cell>
        </row>
        <row r="5098">
          <cell r="X5098">
            <v>877.04</v>
          </cell>
        </row>
        <row r="5098">
          <cell r="Z5098" t="str">
            <v>1THB01025871</v>
          </cell>
        </row>
        <row r="5099">
          <cell r="D5099" t="str">
            <v>发泡工装</v>
          </cell>
          <cell r="E5099" t="str">
            <v>固定资产-模具、检具、工装-制造费用</v>
          </cell>
        </row>
        <row r="5099">
          <cell r="J5099">
            <v>12.5</v>
          </cell>
          <cell r="K5099" t="str">
            <v>2022-06-20</v>
          </cell>
        </row>
        <row r="5099">
          <cell r="O5099">
            <v>1061.95</v>
          </cell>
        </row>
        <row r="5099">
          <cell r="R5099">
            <v>1061.95</v>
          </cell>
        </row>
        <row r="5099">
          <cell r="X5099">
            <v>877.04</v>
          </cell>
        </row>
        <row r="5099">
          <cell r="Z5099" t="str">
            <v>1THB01025872</v>
          </cell>
        </row>
        <row r="5100">
          <cell r="D5100" t="str">
            <v>发泡工装</v>
          </cell>
          <cell r="E5100" t="str">
            <v>固定资产-模具、检具、工装-制造费用</v>
          </cell>
        </row>
        <row r="5100">
          <cell r="J5100">
            <v>12.5</v>
          </cell>
          <cell r="K5100" t="str">
            <v>2022-06-20</v>
          </cell>
        </row>
        <row r="5100">
          <cell r="O5100">
            <v>1061.95</v>
          </cell>
        </row>
        <row r="5100">
          <cell r="R5100">
            <v>1061.95</v>
          </cell>
        </row>
        <row r="5100">
          <cell r="X5100">
            <v>877.04</v>
          </cell>
        </row>
        <row r="5100">
          <cell r="Z5100" t="str">
            <v>1THB01025873</v>
          </cell>
        </row>
        <row r="5101">
          <cell r="D5101" t="str">
            <v>发泡工装</v>
          </cell>
          <cell r="E5101" t="str">
            <v>固定资产-模具、检具、工装-制造费用</v>
          </cell>
        </row>
        <row r="5101">
          <cell r="J5101">
            <v>12.5</v>
          </cell>
          <cell r="K5101" t="str">
            <v>2022-06-20</v>
          </cell>
        </row>
        <row r="5101">
          <cell r="O5101">
            <v>1061.95</v>
          </cell>
        </row>
        <row r="5101">
          <cell r="R5101">
            <v>1061.95</v>
          </cell>
        </row>
        <row r="5101">
          <cell r="X5101">
            <v>877.04</v>
          </cell>
        </row>
        <row r="5101">
          <cell r="Z5101" t="str">
            <v>1THB01025874</v>
          </cell>
        </row>
        <row r="5102">
          <cell r="D5102" t="str">
            <v>发泡工装</v>
          </cell>
          <cell r="E5102" t="str">
            <v>固定资产-模具、检具、工装-制造费用</v>
          </cell>
        </row>
        <row r="5102">
          <cell r="J5102">
            <v>12.5</v>
          </cell>
          <cell r="K5102" t="str">
            <v>2022-06-20</v>
          </cell>
        </row>
        <row r="5102">
          <cell r="O5102">
            <v>1061.95</v>
          </cell>
        </row>
        <row r="5102">
          <cell r="R5102">
            <v>1061.95</v>
          </cell>
        </row>
        <row r="5102">
          <cell r="X5102">
            <v>877.04</v>
          </cell>
        </row>
        <row r="5102">
          <cell r="Z5102" t="str">
            <v>1THB01025875</v>
          </cell>
        </row>
        <row r="5103">
          <cell r="D5103" t="str">
            <v>发泡工装</v>
          </cell>
          <cell r="E5103" t="str">
            <v>固定资产-模具、检具、工装-制造费用</v>
          </cell>
        </row>
        <row r="5103">
          <cell r="J5103">
            <v>12.5</v>
          </cell>
          <cell r="K5103" t="str">
            <v>2022-06-20</v>
          </cell>
        </row>
        <row r="5103">
          <cell r="O5103">
            <v>1061.95</v>
          </cell>
        </row>
        <row r="5103">
          <cell r="R5103">
            <v>1061.95</v>
          </cell>
        </row>
        <row r="5103">
          <cell r="X5103">
            <v>877.04</v>
          </cell>
        </row>
        <row r="5103">
          <cell r="Z5103" t="str">
            <v>1THB01025876</v>
          </cell>
        </row>
        <row r="5104">
          <cell r="D5104" t="str">
            <v>发泡工装</v>
          </cell>
          <cell r="E5104" t="str">
            <v>固定资产-模具、检具、工装-制造费用</v>
          </cell>
        </row>
        <row r="5104">
          <cell r="J5104">
            <v>12.5</v>
          </cell>
          <cell r="K5104" t="str">
            <v>2022-06-20</v>
          </cell>
        </row>
        <row r="5104">
          <cell r="O5104">
            <v>1061.95</v>
          </cell>
        </row>
        <row r="5104">
          <cell r="R5104">
            <v>1061.95</v>
          </cell>
        </row>
        <row r="5104">
          <cell r="X5104">
            <v>877.04</v>
          </cell>
        </row>
        <row r="5104">
          <cell r="Z5104" t="str">
            <v>1THB01025877</v>
          </cell>
        </row>
        <row r="5105">
          <cell r="D5105" t="str">
            <v>发泡工装</v>
          </cell>
          <cell r="E5105" t="str">
            <v>固定资产-模具、检具、工装-制造费用</v>
          </cell>
        </row>
        <row r="5105">
          <cell r="J5105">
            <v>12.5</v>
          </cell>
          <cell r="K5105" t="str">
            <v>2022-06-20</v>
          </cell>
        </row>
        <row r="5105">
          <cell r="O5105">
            <v>1061.95</v>
          </cell>
        </row>
        <row r="5105">
          <cell r="R5105">
            <v>1061.95</v>
          </cell>
        </row>
        <row r="5105">
          <cell r="X5105">
            <v>877.04</v>
          </cell>
        </row>
        <row r="5105">
          <cell r="Z5105" t="str">
            <v>1THB01025878</v>
          </cell>
        </row>
        <row r="5106">
          <cell r="D5106" t="str">
            <v>发泡工装</v>
          </cell>
          <cell r="E5106" t="str">
            <v>固定资产-模具、检具、工装-制造费用</v>
          </cell>
        </row>
        <row r="5106">
          <cell r="J5106">
            <v>12.5</v>
          </cell>
          <cell r="K5106" t="str">
            <v>2022-06-20</v>
          </cell>
        </row>
        <row r="5106">
          <cell r="O5106">
            <v>1061.95</v>
          </cell>
        </row>
        <row r="5106">
          <cell r="R5106">
            <v>1061.95</v>
          </cell>
        </row>
        <row r="5106">
          <cell r="X5106">
            <v>877.04</v>
          </cell>
        </row>
        <row r="5106">
          <cell r="Z5106" t="str">
            <v>1THB01025879</v>
          </cell>
        </row>
        <row r="5107">
          <cell r="D5107" t="str">
            <v>发泡工装</v>
          </cell>
          <cell r="E5107" t="str">
            <v>固定资产-模具、检具、工装-制造费用</v>
          </cell>
        </row>
        <row r="5107">
          <cell r="J5107">
            <v>12.5</v>
          </cell>
          <cell r="K5107" t="str">
            <v>2022-06-20</v>
          </cell>
        </row>
        <row r="5107">
          <cell r="O5107">
            <v>1061.95</v>
          </cell>
        </row>
        <row r="5107">
          <cell r="R5107">
            <v>1061.95</v>
          </cell>
        </row>
        <row r="5107">
          <cell r="X5107">
            <v>877.04</v>
          </cell>
        </row>
        <row r="5107">
          <cell r="Z5107" t="str">
            <v>1THB01025880</v>
          </cell>
        </row>
        <row r="5108">
          <cell r="D5108" t="str">
            <v>发泡工装</v>
          </cell>
          <cell r="E5108" t="str">
            <v>固定资产-模具、检具、工装-制造费用</v>
          </cell>
        </row>
        <row r="5108">
          <cell r="J5108">
            <v>12.5</v>
          </cell>
          <cell r="K5108" t="str">
            <v>2022-06-20</v>
          </cell>
        </row>
        <row r="5108">
          <cell r="O5108">
            <v>1061.95</v>
          </cell>
        </row>
        <row r="5108">
          <cell r="R5108">
            <v>1061.95</v>
          </cell>
        </row>
        <row r="5108">
          <cell r="X5108">
            <v>877.04</v>
          </cell>
        </row>
        <row r="5108">
          <cell r="Z5108" t="str">
            <v>1THB01025881</v>
          </cell>
        </row>
        <row r="5109">
          <cell r="D5109" t="str">
            <v>发泡工装</v>
          </cell>
          <cell r="E5109" t="str">
            <v>固定资产-模具、检具、工装-制造费用</v>
          </cell>
        </row>
        <row r="5109">
          <cell r="J5109">
            <v>12.5</v>
          </cell>
          <cell r="K5109" t="str">
            <v>2022-06-20</v>
          </cell>
        </row>
        <row r="5109">
          <cell r="O5109">
            <v>1061.95</v>
          </cell>
        </row>
        <row r="5109">
          <cell r="R5109">
            <v>1061.95</v>
          </cell>
        </row>
        <row r="5109">
          <cell r="X5109">
            <v>877.04</v>
          </cell>
        </row>
        <row r="5109">
          <cell r="Z5109" t="str">
            <v>1THB01025882</v>
          </cell>
        </row>
        <row r="5110">
          <cell r="D5110" t="str">
            <v>发泡工装</v>
          </cell>
          <cell r="E5110" t="str">
            <v>固定资产-模具、检具、工装-制造费用</v>
          </cell>
        </row>
        <row r="5110">
          <cell r="J5110">
            <v>12.5</v>
          </cell>
          <cell r="K5110" t="str">
            <v>2022-06-20</v>
          </cell>
        </row>
        <row r="5110">
          <cell r="O5110">
            <v>1061.95</v>
          </cell>
        </row>
        <row r="5110">
          <cell r="R5110">
            <v>1061.95</v>
          </cell>
        </row>
        <row r="5110">
          <cell r="X5110">
            <v>877.04</v>
          </cell>
        </row>
        <row r="5110">
          <cell r="Z5110" t="str">
            <v>1THB01025883</v>
          </cell>
        </row>
        <row r="5111">
          <cell r="D5111" t="str">
            <v>发泡工装</v>
          </cell>
          <cell r="E5111" t="str">
            <v>固定资产-模具、检具、工装-制造费用</v>
          </cell>
        </row>
        <row r="5111">
          <cell r="J5111">
            <v>12.5</v>
          </cell>
          <cell r="K5111" t="str">
            <v>2022-06-20</v>
          </cell>
        </row>
        <row r="5111">
          <cell r="O5111">
            <v>1061.95</v>
          </cell>
        </row>
        <row r="5111">
          <cell r="R5111">
            <v>1061.95</v>
          </cell>
        </row>
        <row r="5111">
          <cell r="X5111">
            <v>877.04</v>
          </cell>
        </row>
        <row r="5111">
          <cell r="Z5111" t="str">
            <v>1THB01025884</v>
          </cell>
        </row>
        <row r="5112">
          <cell r="D5112" t="str">
            <v>发泡工装</v>
          </cell>
          <cell r="E5112" t="str">
            <v>固定资产-模具、检具、工装-制造费用</v>
          </cell>
        </row>
        <row r="5112">
          <cell r="J5112">
            <v>12.5</v>
          </cell>
          <cell r="K5112" t="str">
            <v>2022-06-20</v>
          </cell>
        </row>
        <row r="5112">
          <cell r="O5112">
            <v>1061.95</v>
          </cell>
        </row>
        <row r="5112">
          <cell r="R5112">
            <v>1061.95</v>
          </cell>
        </row>
        <row r="5112">
          <cell r="X5112">
            <v>877.04</v>
          </cell>
        </row>
        <row r="5112">
          <cell r="Z5112" t="str">
            <v>1THB01025885</v>
          </cell>
        </row>
        <row r="5113">
          <cell r="D5113" t="str">
            <v>发泡工装</v>
          </cell>
          <cell r="E5113" t="str">
            <v>固定资产-模具、检具、工装-制造费用</v>
          </cell>
        </row>
        <row r="5113">
          <cell r="J5113">
            <v>12.5</v>
          </cell>
          <cell r="K5113" t="str">
            <v>2022-06-20</v>
          </cell>
        </row>
        <row r="5113">
          <cell r="O5113">
            <v>1061.95</v>
          </cell>
        </row>
        <row r="5113">
          <cell r="R5113">
            <v>1061.95</v>
          </cell>
        </row>
        <row r="5113">
          <cell r="X5113">
            <v>877.04</v>
          </cell>
        </row>
        <row r="5113">
          <cell r="Z5113" t="str">
            <v>1THB01025886</v>
          </cell>
        </row>
        <row r="5114">
          <cell r="D5114" t="str">
            <v>发泡工装</v>
          </cell>
          <cell r="E5114" t="str">
            <v>固定资产-模具、检具、工装-制造费用</v>
          </cell>
        </row>
        <row r="5114">
          <cell r="J5114">
            <v>12.5</v>
          </cell>
          <cell r="K5114" t="str">
            <v>2022-06-20</v>
          </cell>
        </row>
        <row r="5114">
          <cell r="O5114">
            <v>1061.95</v>
          </cell>
        </row>
        <row r="5114">
          <cell r="R5114">
            <v>1061.95</v>
          </cell>
        </row>
        <row r="5114">
          <cell r="X5114">
            <v>877.04</v>
          </cell>
        </row>
        <row r="5114">
          <cell r="Z5114" t="str">
            <v>1THB01025887</v>
          </cell>
        </row>
        <row r="5115">
          <cell r="D5115" t="str">
            <v>发泡工装</v>
          </cell>
          <cell r="E5115" t="str">
            <v>固定资产-模具、检具、工装-制造费用</v>
          </cell>
        </row>
        <row r="5115">
          <cell r="J5115">
            <v>12.5</v>
          </cell>
          <cell r="K5115" t="str">
            <v>2022-06-20</v>
          </cell>
        </row>
        <row r="5115">
          <cell r="O5115">
            <v>1061.95</v>
          </cell>
        </row>
        <row r="5115">
          <cell r="R5115">
            <v>1061.95</v>
          </cell>
        </row>
        <row r="5115">
          <cell r="X5115">
            <v>877.04</v>
          </cell>
        </row>
        <row r="5115">
          <cell r="Z5115" t="str">
            <v>1THB01025888</v>
          </cell>
        </row>
        <row r="5116">
          <cell r="D5116" t="str">
            <v>发泡工装</v>
          </cell>
          <cell r="E5116" t="str">
            <v>固定资产-模具、检具、工装-制造费用</v>
          </cell>
        </row>
        <row r="5116">
          <cell r="J5116">
            <v>12.5</v>
          </cell>
          <cell r="K5116" t="str">
            <v>2022-06-20</v>
          </cell>
        </row>
        <row r="5116">
          <cell r="O5116">
            <v>1061.95</v>
          </cell>
        </row>
        <row r="5116">
          <cell r="R5116">
            <v>1061.95</v>
          </cell>
        </row>
        <row r="5116">
          <cell r="X5116">
            <v>877.04</v>
          </cell>
        </row>
        <row r="5116">
          <cell r="Z5116" t="str">
            <v>1THB01025889</v>
          </cell>
        </row>
        <row r="5117">
          <cell r="D5117" t="str">
            <v>发泡工装</v>
          </cell>
          <cell r="E5117" t="str">
            <v>固定资产-模具、检具、工装-制造费用</v>
          </cell>
        </row>
        <row r="5117">
          <cell r="J5117">
            <v>12.5</v>
          </cell>
          <cell r="K5117" t="str">
            <v>2022-06-20</v>
          </cell>
        </row>
        <row r="5117">
          <cell r="O5117">
            <v>1061.95</v>
          </cell>
        </row>
        <row r="5117">
          <cell r="R5117">
            <v>1061.95</v>
          </cell>
        </row>
        <row r="5117">
          <cell r="X5117">
            <v>877.04</v>
          </cell>
        </row>
        <row r="5117">
          <cell r="Z5117" t="str">
            <v>1THB01025890</v>
          </cell>
        </row>
        <row r="5118">
          <cell r="D5118" t="str">
            <v>发泡工装</v>
          </cell>
          <cell r="E5118" t="str">
            <v>固定资产-模具、检具、工装-制造费用</v>
          </cell>
        </row>
        <row r="5118">
          <cell r="J5118">
            <v>12.5</v>
          </cell>
          <cell r="K5118" t="str">
            <v>2022-06-20</v>
          </cell>
        </row>
        <row r="5118">
          <cell r="O5118">
            <v>1061.95</v>
          </cell>
        </row>
        <row r="5118">
          <cell r="R5118">
            <v>1061.95</v>
          </cell>
        </row>
        <row r="5118">
          <cell r="X5118">
            <v>877.04</v>
          </cell>
        </row>
        <row r="5118">
          <cell r="Z5118" t="str">
            <v>1THB01025891</v>
          </cell>
        </row>
        <row r="5119">
          <cell r="D5119" t="str">
            <v>发泡工装</v>
          </cell>
          <cell r="E5119" t="str">
            <v>固定资产-模具、检具、工装-制造费用</v>
          </cell>
        </row>
        <row r="5119">
          <cell r="J5119">
            <v>12.5</v>
          </cell>
          <cell r="K5119" t="str">
            <v>2022-06-20</v>
          </cell>
        </row>
        <row r="5119">
          <cell r="O5119">
            <v>1061.95</v>
          </cell>
        </row>
        <row r="5119">
          <cell r="R5119">
            <v>1061.95</v>
          </cell>
        </row>
        <row r="5119">
          <cell r="X5119">
            <v>877.04</v>
          </cell>
        </row>
        <row r="5119">
          <cell r="Z5119" t="str">
            <v>1THB01025892</v>
          </cell>
        </row>
        <row r="5120">
          <cell r="D5120" t="str">
            <v>发泡工装</v>
          </cell>
          <cell r="E5120" t="str">
            <v>固定资产-模具、检具、工装-制造费用</v>
          </cell>
        </row>
        <row r="5120">
          <cell r="J5120">
            <v>12.5</v>
          </cell>
          <cell r="K5120" t="str">
            <v>2022-06-20</v>
          </cell>
        </row>
        <row r="5120">
          <cell r="O5120">
            <v>1061.95</v>
          </cell>
        </row>
        <row r="5120">
          <cell r="R5120">
            <v>1061.95</v>
          </cell>
        </row>
        <row r="5120">
          <cell r="X5120">
            <v>877.04</v>
          </cell>
        </row>
        <row r="5120">
          <cell r="Z5120" t="str">
            <v>1THB01025893</v>
          </cell>
        </row>
        <row r="5121">
          <cell r="D5121" t="str">
            <v>发泡工装</v>
          </cell>
          <cell r="E5121" t="str">
            <v>固定资产-模具、检具、工装-制造费用</v>
          </cell>
        </row>
        <row r="5121">
          <cell r="J5121">
            <v>12.5</v>
          </cell>
          <cell r="K5121" t="str">
            <v>2022-06-20</v>
          </cell>
        </row>
        <row r="5121">
          <cell r="O5121">
            <v>1061.95</v>
          </cell>
        </row>
        <row r="5121">
          <cell r="R5121">
            <v>1061.95</v>
          </cell>
        </row>
        <row r="5121">
          <cell r="X5121">
            <v>877.04</v>
          </cell>
        </row>
        <row r="5121">
          <cell r="Z5121" t="str">
            <v>1THB01025894</v>
          </cell>
        </row>
        <row r="5122">
          <cell r="D5122" t="str">
            <v>发泡工装</v>
          </cell>
          <cell r="E5122" t="str">
            <v>固定资产-模具、检具、工装-制造费用</v>
          </cell>
        </row>
        <row r="5122">
          <cell r="J5122">
            <v>12.5</v>
          </cell>
          <cell r="K5122" t="str">
            <v>2022-06-20</v>
          </cell>
        </row>
        <row r="5122">
          <cell r="O5122">
            <v>1061.95</v>
          </cell>
        </row>
        <row r="5122">
          <cell r="R5122">
            <v>1061.95</v>
          </cell>
        </row>
        <row r="5122">
          <cell r="X5122">
            <v>877.04</v>
          </cell>
        </row>
        <row r="5122">
          <cell r="Z5122" t="str">
            <v>1THB01025895</v>
          </cell>
        </row>
        <row r="5123">
          <cell r="D5123" t="str">
            <v>发泡工装</v>
          </cell>
          <cell r="E5123" t="str">
            <v>固定资产-模具、检具、工装-制造费用</v>
          </cell>
        </row>
        <row r="5123">
          <cell r="J5123">
            <v>12.5</v>
          </cell>
          <cell r="K5123" t="str">
            <v>2022-06-20</v>
          </cell>
        </row>
        <row r="5123">
          <cell r="O5123">
            <v>1061.95</v>
          </cell>
        </row>
        <row r="5123">
          <cell r="R5123">
            <v>1061.95</v>
          </cell>
        </row>
        <row r="5123">
          <cell r="X5123">
            <v>877.04</v>
          </cell>
        </row>
        <row r="5123">
          <cell r="Z5123" t="str">
            <v>1THB01025896</v>
          </cell>
        </row>
        <row r="5124">
          <cell r="D5124" t="str">
            <v>发泡工装</v>
          </cell>
          <cell r="E5124" t="str">
            <v>固定资产-模具、检具、工装-制造费用</v>
          </cell>
        </row>
        <row r="5124">
          <cell r="J5124">
            <v>12.5</v>
          </cell>
          <cell r="K5124" t="str">
            <v>2022-06-20</v>
          </cell>
        </row>
        <row r="5124">
          <cell r="O5124">
            <v>1061.95</v>
          </cell>
        </row>
        <row r="5124">
          <cell r="R5124">
            <v>1061.95</v>
          </cell>
        </row>
        <row r="5124">
          <cell r="X5124">
            <v>877.04</v>
          </cell>
        </row>
        <row r="5124">
          <cell r="Z5124" t="str">
            <v>1THB01025897</v>
          </cell>
        </row>
        <row r="5125">
          <cell r="D5125" t="str">
            <v>发泡工装</v>
          </cell>
          <cell r="E5125" t="str">
            <v>固定资产-模具、检具、工装-制造费用</v>
          </cell>
        </row>
        <row r="5125">
          <cell r="J5125">
            <v>12.5</v>
          </cell>
          <cell r="K5125" t="str">
            <v>2022-06-20</v>
          </cell>
        </row>
        <row r="5125">
          <cell r="O5125">
            <v>1061.95</v>
          </cell>
        </row>
        <row r="5125">
          <cell r="R5125">
            <v>1061.95</v>
          </cell>
        </row>
        <row r="5125">
          <cell r="X5125">
            <v>877.04</v>
          </cell>
        </row>
        <row r="5125">
          <cell r="Z5125" t="str">
            <v>1THB01025898</v>
          </cell>
        </row>
        <row r="5126">
          <cell r="D5126" t="str">
            <v>发泡工装</v>
          </cell>
          <cell r="E5126" t="str">
            <v>固定资产-模具、检具、工装-制造费用</v>
          </cell>
        </row>
        <row r="5126">
          <cell r="J5126">
            <v>12.5</v>
          </cell>
          <cell r="K5126" t="str">
            <v>2022-06-20</v>
          </cell>
        </row>
        <row r="5126">
          <cell r="O5126">
            <v>1061.95</v>
          </cell>
        </row>
        <row r="5126">
          <cell r="R5126">
            <v>1061.95</v>
          </cell>
        </row>
        <row r="5126">
          <cell r="X5126">
            <v>877.04</v>
          </cell>
        </row>
        <row r="5126">
          <cell r="Z5126" t="str">
            <v>1THB01025899</v>
          </cell>
        </row>
        <row r="5127">
          <cell r="D5127" t="str">
            <v>发泡工装</v>
          </cell>
          <cell r="E5127" t="str">
            <v>固定资产-模具、检具、工装-制造费用</v>
          </cell>
        </row>
        <row r="5127">
          <cell r="J5127">
            <v>12.5</v>
          </cell>
          <cell r="K5127" t="str">
            <v>2022-06-20</v>
          </cell>
        </row>
        <row r="5127">
          <cell r="O5127">
            <v>1061.95</v>
          </cell>
        </row>
        <row r="5127">
          <cell r="R5127">
            <v>1061.95</v>
          </cell>
        </row>
        <row r="5127">
          <cell r="X5127">
            <v>877.04</v>
          </cell>
        </row>
        <row r="5127">
          <cell r="Z5127" t="str">
            <v>1THB01025900</v>
          </cell>
        </row>
        <row r="5128">
          <cell r="D5128" t="str">
            <v>发泡工装</v>
          </cell>
          <cell r="E5128" t="str">
            <v>固定资产-模具、检具、工装-制造费用</v>
          </cell>
        </row>
        <row r="5128">
          <cell r="J5128">
            <v>12.5</v>
          </cell>
          <cell r="K5128" t="str">
            <v>2022-06-20</v>
          </cell>
        </row>
        <row r="5128">
          <cell r="O5128">
            <v>1061.95</v>
          </cell>
        </row>
        <row r="5128">
          <cell r="R5128">
            <v>1061.95</v>
          </cell>
        </row>
        <row r="5128">
          <cell r="X5128">
            <v>877.04</v>
          </cell>
        </row>
        <row r="5128">
          <cell r="Z5128" t="str">
            <v>1THB01025901</v>
          </cell>
        </row>
        <row r="5129">
          <cell r="D5129" t="str">
            <v>发泡工装</v>
          </cell>
          <cell r="E5129" t="str">
            <v>固定资产-模具、检具、工装-制造费用</v>
          </cell>
        </row>
        <row r="5129">
          <cell r="J5129">
            <v>12.5</v>
          </cell>
          <cell r="K5129" t="str">
            <v>2022-06-20</v>
          </cell>
        </row>
        <row r="5129">
          <cell r="O5129">
            <v>1061.95</v>
          </cell>
        </row>
        <row r="5129">
          <cell r="R5129">
            <v>1061.95</v>
          </cell>
        </row>
        <row r="5129">
          <cell r="X5129">
            <v>877.04</v>
          </cell>
        </row>
        <row r="5129">
          <cell r="Z5129" t="str">
            <v>1THB01025902</v>
          </cell>
        </row>
        <row r="5130">
          <cell r="D5130" t="str">
            <v>发泡工装</v>
          </cell>
          <cell r="E5130" t="str">
            <v>固定资产-模具、检具、工装-制造费用</v>
          </cell>
        </row>
        <row r="5130">
          <cell r="J5130">
            <v>12.5</v>
          </cell>
          <cell r="K5130" t="str">
            <v>2022-06-20</v>
          </cell>
        </row>
        <row r="5130">
          <cell r="O5130">
            <v>1061.95</v>
          </cell>
        </row>
        <row r="5130">
          <cell r="R5130">
            <v>1061.95</v>
          </cell>
        </row>
        <row r="5130">
          <cell r="X5130">
            <v>877.04</v>
          </cell>
        </row>
        <row r="5130">
          <cell r="Z5130" t="str">
            <v>1THB01025903</v>
          </cell>
        </row>
        <row r="5131">
          <cell r="D5131" t="str">
            <v>发泡工装</v>
          </cell>
          <cell r="E5131" t="str">
            <v>固定资产-模具、检具、工装-制造费用</v>
          </cell>
        </row>
        <row r="5131">
          <cell r="J5131">
            <v>12.5</v>
          </cell>
          <cell r="K5131" t="str">
            <v>2022-06-20</v>
          </cell>
        </row>
        <row r="5131">
          <cell r="O5131">
            <v>1061.95</v>
          </cell>
        </row>
        <row r="5131">
          <cell r="R5131">
            <v>1061.95</v>
          </cell>
        </row>
        <row r="5131">
          <cell r="X5131">
            <v>877.04</v>
          </cell>
        </row>
        <row r="5131">
          <cell r="Z5131" t="str">
            <v>1THB01025904</v>
          </cell>
        </row>
        <row r="5132">
          <cell r="D5132" t="str">
            <v>发泡工装</v>
          </cell>
          <cell r="E5132" t="str">
            <v>固定资产-模具、检具、工装-制造费用</v>
          </cell>
        </row>
        <row r="5132">
          <cell r="J5132">
            <v>12.5</v>
          </cell>
          <cell r="K5132" t="str">
            <v>2022-06-20</v>
          </cell>
        </row>
        <row r="5132">
          <cell r="O5132">
            <v>1061.95</v>
          </cell>
        </row>
        <row r="5132">
          <cell r="R5132">
            <v>1061.95</v>
          </cell>
        </row>
        <row r="5132">
          <cell r="X5132">
            <v>877.04</v>
          </cell>
        </row>
        <row r="5132">
          <cell r="Z5132" t="str">
            <v>1THB01025905</v>
          </cell>
        </row>
        <row r="5133">
          <cell r="D5133" t="str">
            <v>发泡工装</v>
          </cell>
          <cell r="E5133" t="str">
            <v>固定资产-模具、检具、工装-制造费用</v>
          </cell>
        </row>
        <row r="5133">
          <cell r="J5133">
            <v>12.5</v>
          </cell>
          <cell r="K5133" t="str">
            <v>2022-06-20</v>
          </cell>
        </row>
        <row r="5133">
          <cell r="O5133">
            <v>1061.95</v>
          </cell>
        </row>
        <row r="5133">
          <cell r="R5133">
            <v>1061.95</v>
          </cell>
        </row>
        <row r="5133">
          <cell r="X5133">
            <v>877.04</v>
          </cell>
        </row>
        <row r="5133">
          <cell r="Z5133" t="str">
            <v>1THB01025906</v>
          </cell>
        </row>
        <row r="5134">
          <cell r="D5134" t="str">
            <v>发泡工装</v>
          </cell>
          <cell r="E5134" t="str">
            <v>固定资产-模具、检具、工装-制造费用</v>
          </cell>
        </row>
        <row r="5134">
          <cell r="J5134">
            <v>12.5</v>
          </cell>
          <cell r="K5134" t="str">
            <v>2022-06-20</v>
          </cell>
        </row>
        <row r="5134">
          <cell r="O5134">
            <v>1061.95</v>
          </cell>
        </row>
        <row r="5134">
          <cell r="R5134">
            <v>1061.95</v>
          </cell>
        </row>
        <row r="5134">
          <cell r="X5134">
            <v>877.04</v>
          </cell>
        </row>
        <row r="5134">
          <cell r="Z5134" t="str">
            <v>1THB01025907</v>
          </cell>
        </row>
        <row r="5135">
          <cell r="D5135" t="str">
            <v>发泡工装</v>
          </cell>
          <cell r="E5135" t="str">
            <v>固定资产-模具、检具、工装-制造费用</v>
          </cell>
        </row>
        <row r="5135">
          <cell r="J5135">
            <v>12.5</v>
          </cell>
          <cell r="K5135" t="str">
            <v>2022-06-20</v>
          </cell>
        </row>
        <row r="5135">
          <cell r="O5135">
            <v>1061.95</v>
          </cell>
        </row>
        <row r="5135">
          <cell r="R5135">
            <v>1061.95</v>
          </cell>
        </row>
        <row r="5135">
          <cell r="X5135">
            <v>877.04</v>
          </cell>
        </row>
        <row r="5135">
          <cell r="Z5135" t="str">
            <v>1THB01025908</v>
          </cell>
        </row>
        <row r="5136">
          <cell r="D5136" t="str">
            <v>发泡工装</v>
          </cell>
          <cell r="E5136" t="str">
            <v>固定资产-模具、检具、工装-制造费用</v>
          </cell>
        </row>
        <row r="5136">
          <cell r="J5136">
            <v>12.5</v>
          </cell>
          <cell r="K5136" t="str">
            <v>2022-06-20</v>
          </cell>
        </row>
        <row r="5136">
          <cell r="O5136">
            <v>1061.95</v>
          </cell>
        </row>
        <row r="5136">
          <cell r="R5136">
            <v>1061.95</v>
          </cell>
        </row>
        <row r="5136">
          <cell r="X5136">
            <v>877.04</v>
          </cell>
        </row>
        <row r="5136">
          <cell r="Z5136" t="str">
            <v>1THB01025909</v>
          </cell>
        </row>
        <row r="5137">
          <cell r="D5137" t="str">
            <v>发泡工装</v>
          </cell>
          <cell r="E5137" t="str">
            <v>固定资产-模具、检具、工装-制造费用</v>
          </cell>
        </row>
        <row r="5137">
          <cell r="J5137">
            <v>12.5</v>
          </cell>
          <cell r="K5137" t="str">
            <v>2022-06-20</v>
          </cell>
        </row>
        <row r="5137">
          <cell r="O5137">
            <v>1061.95</v>
          </cell>
        </row>
        <row r="5137">
          <cell r="R5137">
            <v>1061.95</v>
          </cell>
        </row>
        <row r="5137">
          <cell r="X5137">
            <v>877.04</v>
          </cell>
        </row>
        <row r="5137">
          <cell r="Z5137" t="str">
            <v>1THB01025910</v>
          </cell>
        </row>
        <row r="5138">
          <cell r="D5138" t="str">
            <v>发泡工装</v>
          </cell>
          <cell r="E5138" t="str">
            <v>固定资产-模具、检具、工装-制造费用</v>
          </cell>
        </row>
        <row r="5138">
          <cell r="J5138">
            <v>12.5</v>
          </cell>
          <cell r="K5138" t="str">
            <v>2022-06-20</v>
          </cell>
        </row>
        <row r="5138">
          <cell r="O5138">
            <v>1061.95</v>
          </cell>
        </row>
        <row r="5138">
          <cell r="R5138">
            <v>1061.95</v>
          </cell>
        </row>
        <row r="5138">
          <cell r="X5138">
            <v>877.04</v>
          </cell>
        </row>
        <row r="5138">
          <cell r="Z5138" t="str">
            <v>1THB01025911</v>
          </cell>
        </row>
        <row r="5139">
          <cell r="D5139" t="str">
            <v>发泡工装</v>
          </cell>
          <cell r="E5139" t="str">
            <v>固定资产-模具、检具、工装-制造费用</v>
          </cell>
        </row>
        <row r="5139">
          <cell r="J5139">
            <v>12.5</v>
          </cell>
          <cell r="K5139" t="str">
            <v>2022-06-20</v>
          </cell>
        </row>
        <row r="5139">
          <cell r="O5139">
            <v>1061.95</v>
          </cell>
        </row>
        <row r="5139">
          <cell r="R5139">
            <v>1061.95</v>
          </cell>
        </row>
        <row r="5139">
          <cell r="X5139">
            <v>877.04</v>
          </cell>
        </row>
        <row r="5139">
          <cell r="Z5139" t="str">
            <v>1THB01025912</v>
          </cell>
        </row>
        <row r="5140">
          <cell r="D5140" t="str">
            <v>发泡工装</v>
          </cell>
          <cell r="E5140" t="str">
            <v>固定资产-模具、检具、工装-制造费用</v>
          </cell>
        </row>
        <row r="5140">
          <cell r="J5140">
            <v>12.5</v>
          </cell>
          <cell r="K5140" t="str">
            <v>2022-06-20</v>
          </cell>
        </row>
        <row r="5140">
          <cell r="O5140">
            <v>1061.95</v>
          </cell>
        </row>
        <row r="5140">
          <cell r="R5140">
            <v>1061.95</v>
          </cell>
        </row>
        <row r="5140">
          <cell r="X5140">
            <v>877.04</v>
          </cell>
        </row>
        <row r="5140">
          <cell r="Z5140" t="str">
            <v>1THB01025913</v>
          </cell>
        </row>
        <row r="5141">
          <cell r="D5141" t="str">
            <v>发泡工装</v>
          </cell>
          <cell r="E5141" t="str">
            <v>固定资产-模具、检具、工装-制造费用</v>
          </cell>
        </row>
        <row r="5141">
          <cell r="J5141">
            <v>12.5</v>
          </cell>
          <cell r="K5141" t="str">
            <v>2022-06-20</v>
          </cell>
        </row>
        <row r="5141">
          <cell r="O5141">
            <v>1061.95</v>
          </cell>
        </row>
        <row r="5141">
          <cell r="R5141">
            <v>1061.95</v>
          </cell>
        </row>
        <row r="5141">
          <cell r="X5141">
            <v>877.04</v>
          </cell>
        </row>
        <row r="5141">
          <cell r="Z5141" t="str">
            <v>1THB01025914</v>
          </cell>
        </row>
        <row r="5142">
          <cell r="D5142" t="str">
            <v>发泡工装</v>
          </cell>
          <cell r="E5142" t="str">
            <v>固定资产-模具、检具、工装-制造费用</v>
          </cell>
        </row>
        <row r="5142">
          <cell r="J5142">
            <v>12.5</v>
          </cell>
          <cell r="K5142" t="str">
            <v>2022-06-20</v>
          </cell>
        </row>
        <row r="5142">
          <cell r="O5142">
            <v>1061.95</v>
          </cell>
        </row>
        <row r="5142">
          <cell r="R5142">
            <v>1061.95</v>
          </cell>
        </row>
        <row r="5142">
          <cell r="X5142">
            <v>877.04</v>
          </cell>
        </row>
        <row r="5142">
          <cell r="Z5142" t="str">
            <v>1THB01025915</v>
          </cell>
        </row>
        <row r="5143">
          <cell r="D5143" t="str">
            <v>发泡工装</v>
          </cell>
          <cell r="E5143" t="str">
            <v>固定资产-模具、检具、工装-制造费用</v>
          </cell>
        </row>
        <row r="5143">
          <cell r="J5143">
            <v>12.5</v>
          </cell>
          <cell r="K5143" t="str">
            <v>2022-06-20</v>
          </cell>
        </row>
        <row r="5143">
          <cell r="O5143">
            <v>1061.95</v>
          </cell>
        </row>
        <row r="5143">
          <cell r="R5143">
            <v>1061.95</v>
          </cell>
        </row>
        <row r="5143">
          <cell r="X5143">
            <v>877.04</v>
          </cell>
        </row>
        <row r="5143">
          <cell r="Z5143" t="str">
            <v>1THB01025916</v>
          </cell>
        </row>
        <row r="5144">
          <cell r="D5144" t="str">
            <v>发泡工装</v>
          </cell>
          <cell r="E5144" t="str">
            <v>固定资产-模具、检具、工装-制造费用</v>
          </cell>
        </row>
        <row r="5144">
          <cell r="J5144">
            <v>12.5</v>
          </cell>
          <cell r="K5144" t="str">
            <v>2022-06-20</v>
          </cell>
        </row>
        <row r="5144">
          <cell r="O5144">
            <v>1061.95</v>
          </cell>
        </row>
        <row r="5144">
          <cell r="R5144">
            <v>1061.95</v>
          </cell>
        </row>
        <row r="5144">
          <cell r="X5144">
            <v>877.04</v>
          </cell>
        </row>
        <row r="5144">
          <cell r="Z5144" t="str">
            <v>1THB01025917</v>
          </cell>
        </row>
        <row r="5145">
          <cell r="D5145" t="str">
            <v>发泡工装</v>
          </cell>
          <cell r="E5145" t="str">
            <v>固定资产-模具、检具、工装-制造费用</v>
          </cell>
        </row>
        <row r="5145">
          <cell r="J5145">
            <v>12.5</v>
          </cell>
          <cell r="K5145" t="str">
            <v>2022-06-20</v>
          </cell>
        </row>
        <row r="5145">
          <cell r="O5145">
            <v>1061.95</v>
          </cell>
        </row>
        <row r="5145">
          <cell r="R5145">
            <v>1061.95</v>
          </cell>
        </row>
        <row r="5145">
          <cell r="X5145">
            <v>877.04</v>
          </cell>
        </row>
        <row r="5145">
          <cell r="Z5145" t="str">
            <v>1THB01025918</v>
          </cell>
        </row>
        <row r="5146">
          <cell r="D5146" t="str">
            <v>发泡工装</v>
          </cell>
          <cell r="E5146" t="str">
            <v>固定资产-模具、检具、工装-制造费用</v>
          </cell>
        </row>
        <row r="5146">
          <cell r="J5146">
            <v>12.5</v>
          </cell>
          <cell r="K5146" t="str">
            <v>2022-06-20</v>
          </cell>
        </row>
        <row r="5146">
          <cell r="O5146">
            <v>1061.95</v>
          </cell>
        </row>
        <row r="5146">
          <cell r="R5146">
            <v>1061.95</v>
          </cell>
        </row>
        <row r="5146">
          <cell r="X5146">
            <v>877.04</v>
          </cell>
        </row>
        <row r="5146">
          <cell r="Z5146" t="str">
            <v>1THB01025919</v>
          </cell>
        </row>
        <row r="5147">
          <cell r="D5147" t="str">
            <v>发泡工装</v>
          </cell>
          <cell r="E5147" t="str">
            <v>固定资产-模具、检具、工装-制造费用</v>
          </cell>
        </row>
        <row r="5147">
          <cell r="J5147">
            <v>12.5</v>
          </cell>
          <cell r="K5147" t="str">
            <v>2022-06-20</v>
          </cell>
        </row>
        <row r="5147">
          <cell r="O5147">
            <v>1061.95</v>
          </cell>
        </row>
        <row r="5147">
          <cell r="R5147">
            <v>1061.95</v>
          </cell>
        </row>
        <row r="5147">
          <cell r="X5147">
            <v>877.04</v>
          </cell>
        </row>
        <row r="5147">
          <cell r="Z5147" t="str">
            <v>1THB01025920</v>
          </cell>
        </row>
        <row r="5148">
          <cell r="D5148" t="str">
            <v>发泡工装</v>
          </cell>
          <cell r="E5148" t="str">
            <v>固定资产-模具、检具、工装-制造费用</v>
          </cell>
        </row>
        <row r="5148">
          <cell r="J5148">
            <v>12.5</v>
          </cell>
          <cell r="K5148" t="str">
            <v>2022-06-20</v>
          </cell>
        </row>
        <row r="5148">
          <cell r="O5148">
            <v>1061.95</v>
          </cell>
        </row>
        <row r="5148">
          <cell r="R5148">
            <v>1061.95</v>
          </cell>
        </row>
        <row r="5148">
          <cell r="X5148">
            <v>877.04</v>
          </cell>
        </row>
        <row r="5148">
          <cell r="Z5148" t="str">
            <v>1THB01025921</v>
          </cell>
        </row>
        <row r="5149">
          <cell r="D5149" t="str">
            <v>发泡工装</v>
          </cell>
          <cell r="E5149" t="str">
            <v>固定资产-模具、检具、工装-制造费用</v>
          </cell>
        </row>
        <row r="5149">
          <cell r="J5149">
            <v>12.5</v>
          </cell>
          <cell r="K5149" t="str">
            <v>2022-06-20</v>
          </cell>
        </row>
        <row r="5149">
          <cell r="O5149">
            <v>1061.95</v>
          </cell>
        </row>
        <row r="5149">
          <cell r="R5149">
            <v>1061.95</v>
          </cell>
        </row>
        <row r="5149">
          <cell r="X5149">
            <v>877.04</v>
          </cell>
        </row>
        <row r="5149">
          <cell r="Z5149" t="str">
            <v>1THB01025922</v>
          </cell>
        </row>
        <row r="5150">
          <cell r="D5150" t="str">
            <v>发泡工装</v>
          </cell>
          <cell r="E5150" t="str">
            <v>固定资产-模具、检具、工装-制造费用</v>
          </cell>
        </row>
        <row r="5150">
          <cell r="J5150">
            <v>12.5</v>
          </cell>
          <cell r="K5150" t="str">
            <v>2022-06-20</v>
          </cell>
        </row>
        <row r="5150">
          <cell r="O5150">
            <v>1061.95</v>
          </cell>
        </row>
        <row r="5150">
          <cell r="R5150">
            <v>1061.95</v>
          </cell>
        </row>
        <row r="5150">
          <cell r="X5150">
            <v>877.04</v>
          </cell>
        </row>
        <row r="5150">
          <cell r="Z5150" t="str">
            <v>1THB01025923</v>
          </cell>
        </row>
        <row r="5151">
          <cell r="D5151" t="str">
            <v>发泡工装</v>
          </cell>
          <cell r="E5151" t="str">
            <v>固定资产-模具、检具、工装-制造费用</v>
          </cell>
        </row>
        <row r="5151">
          <cell r="J5151">
            <v>12.5</v>
          </cell>
          <cell r="K5151" t="str">
            <v>2022-06-20</v>
          </cell>
        </row>
        <row r="5151">
          <cell r="O5151">
            <v>1061.95</v>
          </cell>
        </row>
        <row r="5151">
          <cell r="R5151">
            <v>1061.95</v>
          </cell>
        </row>
        <row r="5151">
          <cell r="X5151">
            <v>877.04</v>
          </cell>
        </row>
        <row r="5151">
          <cell r="Z5151" t="str">
            <v>1THB01025924</v>
          </cell>
        </row>
        <row r="5152">
          <cell r="D5152" t="str">
            <v>发泡工装</v>
          </cell>
          <cell r="E5152" t="str">
            <v>固定资产-模具、检具、工装-制造费用</v>
          </cell>
        </row>
        <row r="5152">
          <cell r="J5152">
            <v>12.5</v>
          </cell>
          <cell r="K5152" t="str">
            <v>2022-06-20</v>
          </cell>
        </row>
        <row r="5152">
          <cell r="O5152">
            <v>1061.95</v>
          </cell>
        </row>
        <row r="5152">
          <cell r="R5152">
            <v>1061.95</v>
          </cell>
        </row>
        <row r="5152">
          <cell r="X5152">
            <v>877.04</v>
          </cell>
        </row>
        <row r="5152">
          <cell r="Z5152" t="str">
            <v>1THB01025925</v>
          </cell>
        </row>
        <row r="5153">
          <cell r="D5153" t="str">
            <v>发泡工装</v>
          </cell>
          <cell r="E5153" t="str">
            <v>固定资产-模具、检具、工装-制造费用</v>
          </cell>
        </row>
        <row r="5153">
          <cell r="J5153">
            <v>12.5</v>
          </cell>
          <cell r="K5153" t="str">
            <v>2022-06-20</v>
          </cell>
        </row>
        <row r="5153">
          <cell r="O5153">
            <v>1061.95</v>
          </cell>
        </row>
        <row r="5153">
          <cell r="R5153">
            <v>1061.95</v>
          </cell>
        </row>
        <row r="5153">
          <cell r="X5153">
            <v>877.04</v>
          </cell>
        </row>
        <row r="5153">
          <cell r="Z5153" t="str">
            <v>1THB01025926</v>
          </cell>
        </row>
        <row r="5154">
          <cell r="D5154" t="str">
            <v>发泡工装</v>
          </cell>
          <cell r="E5154" t="str">
            <v>固定资产-模具、检具、工装-制造费用</v>
          </cell>
        </row>
        <row r="5154">
          <cell r="J5154">
            <v>12.5</v>
          </cell>
          <cell r="K5154" t="str">
            <v>2022-06-20</v>
          </cell>
        </row>
        <row r="5154">
          <cell r="O5154">
            <v>1061.95</v>
          </cell>
        </row>
        <row r="5154">
          <cell r="R5154">
            <v>1061.95</v>
          </cell>
        </row>
        <row r="5154">
          <cell r="X5154">
            <v>877.04</v>
          </cell>
        </row>
        <row r="5154">
          <cell r="Z5154" t="str">
            <v>1THB01025927</v>
          </cell>
        </row>
        <row r="5155">
          <cell r="D5155" t="str">
            <v>发泡工装</v>
          </cell>
          <cell r="E5155" t="str">
            <v>固定资产-模具、检具、工装-制造费用</v>
          </cell>
        </row>
        <row r="5155">
          <cell r="J5155">
            <v>12.5</v>
          </cell>
          <cell r="K5155" t="str">
            <v>2022-06-20</v>
          </cell>
        </row>
        <row r="5155">
          <cell r="O5155">
            <v>1061.95</v>
          </cell>
        </row>
        <row r="5155">
          <cell r="R5155">
            <v>1061.95</v>
          </cell>
        </row>
        <row r="5155">
          <cell r="X5155">
            <v>877.04</v>
          </cell>
        </row>
        <row r="5155">
          <cell r="Z5155" t="str">
            <v>1THB01025928</v>
          </cell>
        </row>
        <row r="5156">
          <cell r="D5156" t="str">
            <v>发泡工装</v>
          </cell>
          <cell r="E5156" t="str">
            <v>固定资产-模具、检具、工装-制造费用</v>
          </cell>
        </row>
        <row r="5156">
          <cell r="J5156">
            <v>12.5</v>
          </cell>
          <cell r="K5156" t="str">
            <v>2022-06-20</v>
          </cell>
        </row>
        <row r="5156">
          <cell r="O5156">
            <v>1061.95</v>
          </cell>
        </row>
        <row r="5156">
          <cell r="R5156">
            <v>1061.95</v>
          </cell>
        </row>
        <row r="5156">
          <cell r="X5156">
            <v>877.04</v>
          </cell>
        </row>
        <row r="5156">
          <cell r="Z5156" t="str">
            <v>1THB01025929</v>
          </cell>
        </row>
        <row r="5157">
          <cell r="D5157" t="str">
            <v>发泡工装</v>
          </cell>
          <cell r="E5157" t="str">
            <v>固定资产-模具、检具、工装-制造费用</v>
          </cell>
        </row>
        <row r="5157">
          <cell r="J5157">
            <v>12.5</v>
          </cell>
          <cell r="K5157" t="str">
            <v>2022-06-20</v>
          </cell>
        </row>
        <row r="5157">
          <cell r="O5157">
            <v>1061.95</v>
          </cell>
        </row>
        <row r="5157">
          <cell r="R5157">
            <v>1061.95</v>
          </cell>
        </row>
        <row r="5157">
          <cell r="X5157">
            <v>877.04</v>
          </cell>
        </row>
        <row r="5157">
          <cell r="Z5157" t="str">
            <v>1THB01025930</v>
          </cell>
        </row>
        <row r="5158">
          <cell r="D5158" t="str">
            <v>发泡工装</v>
          </cell>
          <cell r="E5158" t="str">
            <v>固定资产-模具、检具、工装-制造费用</v>
          </cell>
        </row>
        <row r="5158">
          <cell r="J5158">
            <v>12.5</v>
          </cell>
          <cell r="K5158" t="str">
            <v>2022-06-20</v>
          </cell>
        </row>
        <row r="5158">
          <cell r="O5158">
            <v>1061.95</v>
          </cell>
        </row>
        <row r="5158">
          <cell r="R5158">
            <v>1061.95</v>
          </cell>
        </row>
        <row r="5158">
          <cell r="X5158">
            <v>877.04</v>
          </cell>
        </row>
        <row r="5158">
          <cell r="Z5158" t="str">
            <v>1THB01025931</v>
          </cell>
        </row>
        <row r="5159">
          <cell r="D5159" t="str">
            <v>发泡工装</v>
          </cell>
          <cell r="E5159" t="str">
            <v>固定资产-模具、检具、工装-制造费用</v>
          </cell>
        </row>
        <row r="5159">
          <cell r="J5159">
            <v>12.5</v>
          </cell>
          <cell r="K5159" t="str">
            <v>2022-06-20</v>
          </cell>
        </row>
        <row r="5159">
          <cell r="O5159">
            <v>1061.95</v>
          </cell>
        </row>
        <row r="5159">
          <cell r="R5159">
            <v>1061.95</v>
          </cell>
        </row>
        <row r="5159">
          <cell r="X5159">
            <v>877.04</v>
          </cell>
        </row>
        <row r="5159">
          <cell r="Z5159" t="str">
            <v>1THB01025932</v>
          </cell>
        </row>
        <row r="5160">
          <cell r="D5160" t="str">
            <v>发泡工装</v>
          </cell>
          <cell r="E5160" t="str">
            <v>固定资产-模具、检具、工装-制造费用</v>
          </cell>
        </row>
        <row r="5160">
          <cell r="J5160">
            <v>12.5</v>
          </cell>
          <cell r="K5160" t="str">
            <v>2022-06-20</v>
          </cell>
        </row>
        <row r="5160">
          <cell r="O5160">
            <v>1061.95</v>
          </cell>
        </row>
        <row r="5160">
          <cell r="R5160">
            <v>1061.95</v>
          </cell>
        </row>
        <row r="5160">
          <cell r="X5160">
            <v>877.04</v>
          </cell>
        </row>
        <row r="5160">
          <cell r="Z5160" t="str">
            <v>1THB01025933</v>
          </cell>
        </row>
        <row r="5161">
          <cell r="D5161" t="str">
            <v>发泡工装</v>
          </cell>
          <cell r="E5161" t="str">
            <v>固定资产-模具、检具、工装-制造费用</v>
          </cell>
        </row>
        <row r="5161">
          <cell r="J5161">
            <v>12.5</v>
          </cell>
          <cell r="K5161" t="str">
            <v>2022-06-20</v>
          </cell>
        </row>
        <row r="5161">
          <cell r="O5161">
            <v>1061.95</v>
          </cell>
        </row>
        <row r="5161">
          <cell r="R5161">
            <v>1061.95</v>
          </cell>
        </row>
        <row r="5161">
          <cell r="X5161">
            <v>877.04</v>
          </cell>
        </row>
        <row r="5161">
          <cell r="Z5161" t="str">
            <v>1THB01025934</v>
          </cell>
        </row>
        <row r="5162">
          <cell r="D5162" t="str">
            <v>发泡工装</v>
          </cell>
          <cell r="E5162" t="str">
            <v>固定资产-模具、检具、工装-制造费用</v>
          </cell>
        </row>
        <row r="5162">
          <cell r="J5162">
            <v>12.5</v>
          </cell>
          <cell r="K5162" t="str">
            <v>2022-06-20</v>
          </cell>
        </row>
        <row r="5162">
          <cell r="O5162">
            <v>1061.95</v>
          </cell>
        </row>
        <row r="5162">
          <cell r="R5162">
            <v>1061.95</v>
          </cell>
        </row>
        <row r="5162">
          <cell r="X5162">
            <v>877.04</v>
          </cell>
        </row>
        <row r="5162">
          <cell r="Z5162" t="str">
            <v>1THB01025935</v>
          </cell>
        </row>
        <row r="5163">
          <cell r="D5163" t="str">
            <v>发泡工装</v>
          </cell>
          <cell r="E5163" t="str">
            <v>固定资产-模具、检具、工装-制造费用</v>
          </cell>
        </row>
        <row r="5163">
          <cell r="J5163">
            <v>12.5</v>
          </cell>
          <cell r="K5163" t="str">
            <v>2022-06-20</v>
          </cell>
        </row>
        <row r="5163">
          <cell r="O5163">
            <v>1061.95</v>
          </cell>
        </row>
        <row r="5163">
          <cell r="R5163">
            <v>1061.95</v>
          </cell>
        </row>
        <row r="5163">
          <cell r="X5163">
            <v>877.04</v>
          </cell>
        </row>
        <row r="5163">
          <cell r="Z5163" t="str">
            <v>1THB01025936</v>
          </cell>
        </row>
        <row r="5164">
          <cell r="D5164" t="str">
            <v>发泡工装</v>
          </cell>
          <cell r="E5164" t="str">
            <v>固定资产-模具、检具、工装-制造费用</v>
          </cell>
        </row>
        <row r="5164">
          <cell r="J5164">
            <v>12.5</v>
          </cell>
          <cell r="K5164" t="str">
            <v>2022-06-20</v>
          </cell>
        </row>
        <row r="5164">
          <cell r="O5164">
            <v>1061.95</v>
          </cell>
        </row>
        <row r="5164">
          <cell r="R5164">
            <v>1061.95</v>
          </cell>
        </row>
        <row r="5164">
          <cell r="X5164">
            <v>877.04</v>
          </cell>
        </row>
        <row r="5164">
          <cell r="Z5164" t="str">
            <v>1THB01025937</v>
          </cell>
        </row>
        <row r="5165">
          <cell r="D5165" t="str">
            <v>发泡工装</v>
          </cell>
          <cell r="E5165" t="str">
            <v>固定资产-模具、检具、工装-制造费用</v>
          </cell>
        </row>
        <row r="5165">
          <cell r="J5165">
            <v>12.5</v>
          </cell>
          <cell r="K5165" t="str">
            <v>2022-06-20</v>
          </cell>
        </row>
        <row r="5165">
          <cell r="O5165">
            <v>1061.95</v>
          </cell>
        </row>
        <row r="5165">
          <cell r="R5165">
            <v>1061.95</v>
          </cell>
        </row>
        <row r="5165">
          <cell r="X5165">
            <v>877.04</v>
          </cell>
        </row>
        <row r="5165">
          <cell r="Z5165" t="str">
            <v>1THB01025938</v>
          </cell>
        </row>
        <row r="5166">
          <cell r="D5166" t="str">
            <v>发泡工装</v>
          </cell>
          <cell r="E5166" t="str">
            <v>固定资产-模具、检具、工装-制造费用</v>
          </cell>
        </row>
        <row r="5166">
          <cell r="J5166">
            <v>12.5</v>
          </cell>
          <cell r="K5166" t="str">
            <v>2022-06-20</v>
          </cell>
        </row>
        <row r="5166">
          <cell r="O5166">
            <v>1061.95</v>
          </cell>
        </row>
        <row r="5166">
          <cell r="R5166">
            <v>1061.95</v>
          </cell>
        </row>
        <row r="5166">
          <cell r="X5166">
            <v>877.04</v>
          </cell>
        </row>
        <row r="5166">
          <cell r="Z5166" t="str">
            <v>1THB01025939</v>
          </cell>
        </row>
        <row r="5167">
          <cell r="D5167" t="str">
            <v>发泡工装</v>
          </cell>
          <cell r="E5167" t="str">
            <v>固定资产-模具、检具、工装-制造费用</v>
          </cell>
        </row>
        <row r="5167">
          <cell r="J5167">
            <v>12.5</v>
          </cell>
          <cell r="K5167" t="str">
            <v>2022-06-20</v>
          </cell>
        </row>
        <row r="5167">
          <cell r="O5167">
            <v>1061.95</v>
          </cell>
        </row>
        <row r="5167">
          <cell r="R5167">
            <v>1061.95</v>
          </cell>
        </row>
        <row r="5167">
          <cell r="X5167">
            <v>877.04</v>
          </cell>
        </row>
        <row r="5167">
          <cell r="Z5167" t="str">
            <v>1THB01025940</v>
          </cell>
        </row>
        <row r="5168">
          <cell r="D5168" t="str">
            <v>发泡工装</v>
          </cell>
          <cell r="E5168" t="str">
            <v>固定资产-模具、检具、工装-制造费用</v>
          </cell>
        </row>
        <row r="5168">
          <cell r="J5168">
            <v>12.5</v>
          </cell>
          <cell r="K5168" t="str">
            <v>2022-06-20</v>
          </cell>
        </row>
        <row r="5168">
          <cell r="O5168">
            <v>1061.95</v>
          </cell>
        </row>
        <row r="5168">
          <cell r="R5168">
            <v>1061.95</v>
          </cell>
        </row>
        <row r="5168">
          <cell r="X5168">
            <v>877.04</v>
          </cell>
        </row>
        <row r="5168">
          <cell r="Z5168" t="str">
            <v>1THB01025941</v>
          </cell>
        </row>
        <row r="5169">
          <cell r="D5169" t="str">
            <v>发泡工装</v>
          </cell>
          <cell r="E5169" t="str">
            <v>固定资产-模具、检具、工装-制造费用</v>
          </cell>
        </row>
        <row r="5169">
          <cell r="J5169">
            <v>12.5</v>
          </cell>
          <cell r="K5169" t="str">
            <v>2022-06-20</v>
          </cell>
        </row>
        <row r="5169">
          <cell r="O5169">
            <v>1061.95</v>
          </cell>
        </row>
        <row r="5169">
          <cell r="R5169">
            <v>1061.95</v>
          </cell>
        </row>
        <row r="5169">
          <cell r="X5169">
            <v>877.04</v>
          </cell>
        </row>
        <row r="5169">
          <cell r="Z5169" t="str">
            <v>1THB01025942</v>
          </cell>
        </row>
        <row r="5170">
          <cell r="D5170" t="str">
            <v>发泡工装</v>
          </cell>
          <cell r="E5170" t="str">
            <v>固定资产-模具、检具、工装-制造费用</v>
          </cell>
        </row>
        <row r="5170">
          <cell r="J5170">
            <v>12.5</v>
          </cell>
          <cell r="K5170" t="str">
            <v>2022-06-20</v>
          </cell>
        </row>
        <row r="5170">
          <cell r="O5170">
            <v>1061.95</v>
          </cell>
        </row>
        <row r="5170">
          <cell r="R5170">
            <v>1061.95</v>
          </cell>
        </row>
        <row r="5170">
          <cell r="X5170">
            <v>877.04</v>
          </cell>
        </row>
        <row r="5170">
          <cell r="Z5170" t="str">
            <v>1THB01025943</v>
          </cell>
        </row>
        <row r="5171">
          <cell r="D5171" t="str">
            <v>发泡工装</v>
          </cell>
          <cell r="E5171" t="str">
            <v>固定资产-模具、检具、工装-制造费用</v>
          </cell>
        </row>
        <row r="5171">
          <cell r="J5171">
            <v>12.5</v>
          </cell>
          <cell r="K5171" t="str">
            <v>2022-06-20</v>
          </cell>
        </row>
        <row r="5171">
          <cell r="O5171">
            <v>1061.95</v>
          </cell>
        </row>
        <row r="5171">
          <cell r="R5171">
            <v>1061.95</v>
          </cell>
        </row>
        <row r="5171">
          <cell r="X5171">
            <v>877.04</v>
          </cell>
        </row>
        <row r="5171">
          <cell r="Z5171" t="str">
            <v>1THB01025944</v>
          </cell>
        </row>
        <row r="5172">
          <cell r="D5172" t="str">
            <v>发泡工装</v>
          </cell>
          <cell r="E5172" t="str">
            <v>固定资产-模具、检具、工装-制造费用</v>
          </cell>
        </row>
        <row r="5172">
          <cell r="J5172">
            <v>12.5</v>
          </cell>
          <cell r="K5172" t="str">
            <v>2022-06-20</v>
          </cell>
        </row>
        <row r="5172">
          <cell r="O5172">
            <v>1061.95</v>
          </cell>
        </row>
        <row r="5172">
          <cell r="R5172">
            <v>1061.95</v>
          </cell>
        </row>
        <row r="5172">
          <cell r="X5172">
            <v>877.04</v>
          </cell>
        </row>
        <row r="5172">
          <cell r="Z5172" t="str">
            <v>1THB01025945</v>
          </cell>
        </row>
        <row r="5173">
          <cell r="D5173" t="str">
            <v>发泡工装</v>
          </cell>
          <cell r="E5173" t="str">
            <v>固定资产-模具、检具、工装-制造费用</v>
          </cell>
        </row>
        <row r="5173">
          <cell r="J5173">
            <v>12.5</v>
          </cell>
          <cell r="K5173" t="str">
            <v>2022-06-20</v>
          </cell>
        </row>
        <row r="5173">
          <cell r="O5173">
            <v>1061.95</v>
          </cell>
        </row>
        <row r="5173">
          <cell r="R5173">
            <v>1061.95</v>
          </cell>
        </row>
        <row r="5173">
          <cell r="X5173">
            <v>877.04</v>
          </cell>
        </row>
        <row r="5173">
          <cell r="Z5173" t="str">
            <v>1THB01025946</v>
          </cell>
        </row>
        <row r="5174">
          <cell r="D5174" t="str">
            <v>发泡工装</v>
          </cell>
          <cell r="E5174" t="str">
            <v>固定资产-模具、检具、工装-制造费用</v>
          </cell>
        </row>
        <row r="5174">
          <cell r="J5174">
            <v>12.5</v>
          </cell>
          <cell r="K5174" t="str">
            <v>2022-06-20</v>
          </cell>
        </row>
        <row r="5174">
          <cell r="O5174">
            <v>1061.95</v>
          </cell>
        </row>
        <row r="5174">
          <cell r="R5174">
            <v>1061.95</v>
          </cell>
        </row>
        <row r="5174">
          <cell r="X5174">
            <v>877.04</v>
          </cell>
        </row>
        <row r="5174">
          <cell r="Z5174" t="str">
            <v>1THB01025947</v>
          </cell>
        </row>
        <row r="5175">
          <cell r="D5175" t="str">
            <v>发泡工装</v>
          </cell>
          <cell r="E5175" t="str">
            <v>固定资产-模具、检具、工装-制造费用</v>
          </cell>
        </row>
        <row r="5175">
          <cell r="J5175">
            <v>12.5</v>
          </cell>
          <cell r="K5175" t="str">
            <v>2022-06-20</v>
          </cell>
        </row>
        <row r="5175">
          <cell r="O5175">
            <v>1061.95</v>
          </cell>
        </row>
        <row r="5175">
          <cell r="R5175">
            <v>1061.95</v>
          </cell>
        </row>
        <row r="5175">
          <cell r="X5175">
            <v>877.04</v>
          </cell>
        </row>
        <row r="5175">
          <cell r="Z5175" t="str">
            <v>1THB01025948</v>
          </cell>
        </row>
        <row r="5176">
          <cell r="D5176" t="str">
            <v>发泡工装</v>
          </cell>
          <cell r="E5176" t="str">
            <v>固定资产-模具、检具、工装-制造费用</v>
          </cell>
        </row>
        <row r="5176">
          <cell r="J5176">
            <v>12.5</v>
          </cell>
          <cell r="K5176" t="str">
            <v>2022-06-20</v>
          </cell>
        </row>
        <row r="5176">
          <cell r="O5176">
            <v>1061.95</v>
          </cell>
        </row>
        <row r="5176">
          <cell r="R5176">
            <v>1061.95</v>
          </cell>
        </row>
        <row r="5176">
          <cell r="X5176">
            <v>877.04</v>
          </cell>
        </row>
        <row r="5176">
          <cell r="Z5176" t="str">
            <v>1THB01025949</v>
          </cell>
        </row>
        <row r="5177">
          <cell r="D5177" t="str">
            <v>发泡工装</v>
          </cell>
          <cell r="E5177" t="str">
            <v>固定资产-模具、检具、工装-制造费用</v>
          </cell>
        </row>
        <row r="5177">
          <cell r="J5177">
            <v>12.5</v>
          </cell>
          <cell r="K5177" t="str">
            <v>2022-06-20</v>
          </cell>
        </row>
        <row r="5177">
          <cell r="O5177">
            <v>1061.95</v>
          </cell>
        </row>
        <row r="5177">
          <cell r="R5177">
            <v>1061.95</v>
          </cell>
        </row>
        <row r="5177">
          <cell r="X5177">
            <v>877.04</v>
          </cell>
        </row>
        <row r="5177">
          <cell r="Z5177" t="str">
            <v>1THB01025950</v>
          </cell>
        </row>
        <row r="5178">
          <cell r="D5178" t="str">
            <v>发泡工装</v>
          </cell>
          <cell r="E5178" t="str">
            <v>固定资产-模具、检具、工装-制造费用</v>
          </cell>
        </row>
        <row r="5178">
          <cell r="J5178">
            <v>12.5</v>
          </cell>
          <cell r="K5178" t="str">
            <v>2022-06-20</v>
          </cell>
        </row>
        <row r="5178">
          <cell r="O5178">
            <v>1061.95</v>
          </cell>
        </row>
        <row r="5178">
          <cell r="R5178">
            <v>1061.95</v>
          </cell>
        </row>
        <row r="5178">
          <cell r="X5178">
            <v>877.04</v>
          </cell>
        </row>
        <row r="5178">
          <cell r="Z5178" t="str">
            <v>1THB01025951</v>
          </cell>
        </row>
        <row r="5179">
          <cell r="D5179" t="str">
            <v>发泡工装</v>
          </cell>
          <cell r="E5179" t="str">
            <v>固定资产-模具、检具、工装-制造费用</v>
          </cell>
        </row>
        <row r="5179">
          <cell r="J5179">
            <v>12.5</v>
          </cell>
          <cell r="K5179" t="str">
            <v>2022-06-20</v>
          </cell>
        </row>
        <row r="5179">
          <cell r="O5179">
            <v>1061.95</v>
          </cell>
        </row>
        <row r="5179">
          <cell r="R5179">
            <v>1061.95</v>
          </cell>
        </row>
        <row r="5179">
          <cell r="X5179">
            <v>877.04</v>
          </cell>
        </row>
        <row r="5179">
          <cell r="Z5179" t="str">
            <v>1THB01025952</v>
          </cell>
        </row>
        <row r="5180">
          <cell r="D5180" t="str">
            <v>发泡工装</v>
          </cell>
          <cell r="E5180" t="str">
            <v>固定资产-模具、检具、工装-制造费用</v>
          </cell>
        </row>
        <row r="5180">
          <cell r="J5180">
            <v>12.5</v>
          </cell>
          <cell r="K5180" t="str">
            <v>2022-06-20</v>
          </cell>
        </row>
        <row r="5180">
          <cell r="O5180">
            <v>1061.95</v>
          </cell>
        </row>
        <row r="5180">
          <cell r="R5180">
            <v>1061.95</v>
          </cell>
        </row>
        <row r="5180">
          <cell r="X5180">
            <v>877.04</v>
          </cell>
        </row>
        <row r="5180">
          <cell r="Z5180" t="str">
            <v>1THB01025953</v>
          </cell>
        </row>
        <row r="5181">
          <cell r="D5181" t="str">
            <v>发泡工装</v>
          </cell>
          <cell r="E5181" t="str">
            <v>固定资产-模具、检具、工装-制造费用</v>
          </cell>
        </row>
        <row r="5181">
          <cell r="J5181">
            <v>12.5</v>
          </cell>
          <cell r="K5181" t="str">
            <v>2022-06-20</v>
          </cell>
        </row>
        <row r="5181">
          <cell r="O5181">
            <v>1061.95</v>
          </cell>
        </row>
        <row r="5181">
          <cell r="R5181">
            <v>1061.95</v>
          </cell>
        </row>
        <row r="5181">
          <cell r="X5181">
            <v>877.04</v>
          </cell>
        </row>
        <row r="5181">
          <cell r="Z5181" t="str">
            <v>1THB01025954</v>
          </cell>
        </row>
        <row r="5182">
          <cell r="D5182" t="str">
            <v>发泡工装</v>
          </cell>
          <cell r="E5182" t="str">
            <v>固定资产-模具、检具、工装-制造费用</v>
          </cell>
        </row>
        <row r="5182">
          <cell r="J5182">
            <v>12.5</v>
          </cell>
          <cell r="K5182" t="str">
            <v>2022-06-20</v>
          </cell>
        </row>
        <row r="5182">
          <cell r="O5182">
            <v>1061.95</v>
          </cell>
        </row>
        <row r="5182">
          <cell r="R5182">
            <v>1061.95</v>
          </cell>
        </row>
        <row r="5182">
          <cell r="X5182">
            <v>877.04</v>
          </cell>
        </row>
        <row r="5182">
          <cell r="Z5182" t="str">
            <v>1THB01025955</v>
          </cell>
        </row>
        <row r="5183">
          <cell r="D5183" t="str">
            <v>发泡工装</v>
          </cell>
          <cell r="E5183" t="str">
            <v>固定资产-模具、检具、工装-制造费用</v>
          </cell>
        </row>
        <row r="5183">
          <cell r="J5183">
            <v>12.5</v>
          </cell>
          <cell r="K5183" t="str">
            <v>2022-06-20</v>
          </cell>
        </row>
        <row r="5183">
          <cell r="O5183">
            <v>1061.95</v>
          </cell>
        </row>
        <row r="5183">
          <cell r="R5183">
            <v>1061.95</v>
          </cell>
        </row>
        <row r="5183">
          <cell r="X5183">
            <v>877.04</v>
          </cell>
        </row>
        <row r="5183">
          <cell r="Z5183" t="str">
            <v>1THB01025956</v>
          </cell>
        </row>
        <row r="5184">
          <cell r="D5184" t="str">
            <v>发泡工装</v>
          </cell>
          <cell r="E5184" t="str">
            <v>固定资产-模具、检具、工装-制造费用</v>
          </cell>
        </row>
        <row r="5184">
          <cell r="J5184">
            <v>12.5</v>
          </cell>
          <cell r="K5184" t="str">
            <v>2022-06-20</v>
          </cell>
        </row>
        <row r="5184">
          <cell r="O5184">
            <v>1061.95</v>
          </cell>
        </row>
        <row r="5184">
          <cell r="R5184">
            <v>1061.95</v>
          </cell>
        </row>
        <row r="5184">
          <cell r="X5184">
            <v>877.04</v>
          </cell>
        </row>
        <row r="5184">
          <cell r="Z5184" t="str">
            <v>1THB01025957</v>
          </cell>
        </row>
        <row r="5185">
          <cell r="D5185" t="str">
            <v>发泡工装</v>
          </cell>
          <cell r="E5185" t="str">
            <v>固定资产-模具、检具、工装-制造费用</v>
          </cell>
        </row>
        <row r="5185">
          <cell r="J5185">
            <v>12.5</v>
          </cell>
          <cell r="K5185" t="str">
            <v>2022-06-20</v>
          </cell>
        </row>
        <row r="5185">
          <cell r="O5185">
            <v>1061.95</v>
          </cell>
        </row>
        <row r="5185">
          <cell r="R5185">
            <v>1061.95</v>
          </cell>
        </row>
        <row r="5185">
          <cell r="X5185">
            <v>877.04</v>
          </cell>
        </row>
        <row r="5185">
          <cell r="Z5185" t="str">
            <v>1THB01025958</v>
          </cell>
        </row>
        <row r="5186">
          <cell r="D5186" t="str">
            <v>发泡工装</v>
          </cell>
          <cell r="E5186" t="str">
            <v>固定资产-模具、检具、工装-制造费用</v>
          </cell>
        </row>
        <row r="5186">
          <cell r="J5186">
            <v>12.5</v>
          </cell>
          <cell r="K5186" t="str">
            <v>2022-06-20</v>
          </cell>
        </row>
        <row r="5186">
          <cell r="O5186">
            <v>1061.95</v>
          </cell>
        </row>
        <row r="5186">
          <cell r="R5186">
            <v>1061.95</v>
          </cell>
        </row>
        <row r="5186">
          <cell r="X5186">
            <v>877.04</v>
          </cell>
        </row>
        <row r="5186">
          <cell r="Z5186" t="str">
            <v>1THB01025959</v>
          </cell>
        </row>
        <row r="5187">
          <cell r="D5187" t="str">
            <v>发泡工装</v>
          </cell>
          <cell r="E5187" t="str">
            <v>固定资产-模具、检具、工装-制造费用</v>
          </cell>
        </row>
        <row r="5187">
          <cell r="J5187">
            <v>12.5</v>
          </cell>
          <cell r="K5187" t="str">
            <v>2022-06-20</v>
          </cell>
        </row>
        <row r="5187">
          <cell r="O5187">
            <v>1061.95</v>
          </cell>
        </row>
        <row r="5187">
          <cell r="R5187">
            <v>1061.95</v>
          </cell>
        </row>
        <row r="5187">
          <cell r="X5187">
            <v>877.04</v>
          </cell>
        </row>
        <row r="5187">
          <cell r="Z5187" t="str">
            <v>1THB01025960</v>
          </cell>
        </row>
        <row r="5188">
          <cell r="D5188" t="str">
            <v>发泡工装</v>
          </cell>
          <cell r="E5188" t="str">
            <v>固定资产-模具、检具、工装-制造费用</v>
          </cell>
        </row>
        <row r="5188">
          <cell r="J5188">
            <v>12.5</v>
          </cell>
          <cell r="K5188" t="str">
            <v>2022-06-20</v>
          </cell>
        </row>
        <row r="5188">
          <cell r="O5188">
            <v>1061.95</v>
          </cell>
        </row>
        <row r="5188">
          <cell r="R5188">
            <v>1061.95</v>
          </cell>
        </row>
        <row r="5188">
          <cell r="X5188">
            <v>877.04</v>
          </cell>
        </row>
        <row r="5188">
          <cell r="Z5188" t="str">
            <v>1THB01025961</v>
          </cell>
        </row>
        <row r="5189">
          <cell r="D5189" t="str">
            <v>发泡工装</v>
          </cell>
          <cell r="E5189" t="str">
            <v>固定资产-模具、检具、工装-制造费用</v>
          </cell>
        </row>
        <row r="5189">
          <cell r="J5189">
            <v>12.5</v>
          </cell>
          <cell r="K5189" t="str">
            <v>2022-06-20</v>
          </cell>
        </row>
        <row r="5189">
          <cell r="O5189">
            <v>1061.95</v>
          </cell>
        </row>
        <row r="5189">
          <cell r="R5189">
            <v>1061.95</v>
          </cell>
        </row>
        <row r="5189">
          <cell r="X5189">
            <v>877.04</v>
          </cell>
        </row>
        <row r="5189">
          <cell r="Z5189" t="str">
            <v>1THB01025962</v>
          </cell>
        </row>
        <row r="5190">
          <cell r="D5190" t="str">
            <v>发泡工装</v>
          </cell>
          <cell r="E5190" t="str">
            <v>固定资产-模具、检具、工装-制造费用</v>
          </cell>
        </row>
        <row r="5190">
          <cell r="J5190">
            <v>12.5</v>
          </cell>
          <cell r="K5190" t="str">
            <v>2022-06-20</v>
          </cell>
        </row>
        <row r="5190">
          <cell r="O5190">
            <v>1061.95</v>
          </cell>
        </row>
        <row r="5190">
          <cell r="R5190">
            <v>1061.95</v>
          </cell>
        </row>
        <row r="5190">
          <cell r="X5190">
            <v>877.04</v>
          </cell>
        </row>
        <row r="5190">
          <cell r="Z5190" t="str">
            <v>1THB01025963</v>
          </cell>
        </row>
        <row r="5191">
          <cell r="D5191" t="str">
            <v>发泡工装</v>
          </cell>
          <cell r="E5191" t="str">
            <v>固定资产-模具、检具、工装-制造费用</v>
          </cell>
        </row>
        <row r="5191">
          <cell r="J5191">
            <v>12.5</v>
          </cell>
          <cell r="K5191" t="str">
            <v>2022-06-20</v>
          </cell>
        </row>
        <row r="5191">
          <cell r="O5191">
            <v>1061.95</v>
          </cell>
        </row>
        <row r="5191">
          <cell r="R5191">
            <v>1061.95</v>
          </cell>
        </row>
        <row r="5191">
          <cell r="X5191">
            <v>877.04</v>
          </cell>
        </row>
        <row r="5191">
          <cell r="Z5191" t="str">
            <v>1THB01025964</v>
          </cell>
        </row>
        <row r="5192">
          <cell r="D5192" t="str">
            <v>发泡工装</v>
          </cell>
          <cell r="E5192" t="str">
            <v>固定资产-模具、检具、工装-制造费用</v>
          </cell>
        </row>
        <row r="5192">
          <cell r="J5192">
            <v>12.5</v>
          </cell>
          <cell r="K5192" t="str">
            <v>2022-06-20</v>
          </cell>
        </row>
        <row r="5192">
          <cell r="O5192">
            <v>1061.95</v>
          </cell>
        </row>
        <row r="5192">
          <cell r="R5192">
            <v>1061.95</v>
          </cell>
        </row>
        <row r="5192">
          <cell r="X5192">
            <v>877.04</v>
          </cell>
        </row>
        <row r="5192">
          <cell r="Z5192" t="str">
            <v>1THB01025965</v>
          </cell>
        </row>
        <row r="5193">
          <cell r="D5193" t="str">
            <v>发泡工装</v>
          </cell>
          <cell r="E5193" t="str">
            <v>固定资产-模具、检具、工装-制造费用</v>
          </cell>
        </row>
        <row r="5193">
          <cell r="J5193">
            <v>12.5</v>
          </cell>
          <cell r="K5193" t="str">
            <v>2022-06-20</v>
          </cell>
        </row>
        <row r="5193">
          <cell r="O5193">
            <v>1061.95</v>
          </cell>
        </row>
        <row r="5193">
          <cell r="R5193">
            <v>1061.95</v>
          </cell>
        </row>
        <row r="5193">
          <cell r="X5193">
            <v>877.04</v>
          </cell>
        </row>
        <row r="5193">
          <cell r="Z5193" t="str">
            <v>1THB01025966</v>
          </cell>
        </row>
        <row r="5194">
          <cell r="D5194" t="str">
            <v>发泡工装</v>
          </cell>
          <cell r="E5194" t="str">
            <v>固定资产-模具、检具、工装-制造费用</v>
          </cell>
        </row>
        <row r="5194">
          <cell r="J5194">
            <v>12.5</v>
          </cell>
          <cell r="K5194" t="str">
            <v>2022-06-20</v>
          </cell>
        </row>
        <row r="5194">
          <cell r="O5194">
            <v>1061.95</v>
          </cell>
        </row>
        <row r="5194">
          <cell r="R5194">
            <v>1061.95</v>
          </cell>
        </row>
        <row r="5194">
          <cell r="X5194">
            <v>877.04</v>
          </cell>
        </row>
        <row r="5194">
          <cell r="Z5194" t="str">
            <v>1THB01025967</v>
          </cell>
        </row>
        <row r="5195">
          <cell r="D5195" t="str">
            <v>发泡工装</v>
          </cell>
          <cell r="E5195" t="str">
            <v>固定资产-模具、检具、工装-制造费用</v>
          </cell>
        </row>
        <row r="5195">
          <cell r="J5195">
            <v>12.5</v>
          </cell>
          <cell r="K5195" t="str">
            <v>2022-06-20</v>
          </cell>
        </row>
        <row r="5195">
          <cell r="O5195">
            <v>1061.95</v>
          </cell>
        </row>
        <row r="5195">
          <cell r="R5195">
            <v>1061.95</v>
          </cell>
        </row>
        <row r="5195">
          <cell r="X5195">
            <v>877.04</v>
          </cell>
        </row>
        <row r="5195">
          <cell r="Z5195" t="str">
            <v>1THB01025968</v>
          </cell>
        </row>
        <row r="5196">
          <cell r="D5196" t="str">
            <v>发泡工装</v>
          </cell>
          <cell r="E5196" t="str">
            <v>固定资产-模具、检具、工装-制造费用</v>
          </cell>
        </row>
        <row r="5196">
          <cell r="J5196">
            <v>12.5</v>
          </cell>
          <cell r="K5196" t="str">
            <v>2022-06-20</v>
          </cell>
        </row>
        <row r="5196">
          <cell r="O5196">
            <v>1061.95</v>
          </cell>
        </row>
        <row r="5196">
          <cell r="R5196">
            <v>1061.95</v>
          </cell>
        </row>
        <row r="5196">
          <cell r="X5196">
            <v>877.04</v>
          </cell>
        </row>
        <row r="5196">
          <cell r="Z5196" t="str">
            <v>1THB01025969</v>
          </cell>
        </row>
        <row r="5197">
          <cell r="D5197" t="str">
            <v>发泡工装</v>
          </cell>
          <cell r="E5197" t="str">
            <v>固定资产-模具、检具、工装-制造费用</v>
          </cell>
        </row>
        <row r="5197">
          <cell r="J5197">
            <v>12.5</v>
          </cell>
          <cell r="K5197" t="str">
            <v>2022-06-20</v>
          </cell>
        </row>
        <row r="5197">
          <cell r="O5197">
            <v>1061.95</v>
          </cell>
        </row>
        <row r="5197">
          <cell r="R5197">
            <v>1061.95</v>
          </cell>
        </row>
        <row r="5197">
          <cell r="X5197">
            <v>877.04</v>
          </cell>
        </row>
        <row r="5197">
          <cell r="Z5197" t="str">
            <v>1THB01025970</v>
          </cell>
        </row>
        <row r="5198">
          <cell r="D5198" t="str">
            <v>发泡工装</v>
          </cell>
          <cell r="E5198" t="str">
            <v>固定资产-模具、检具、工装-制造费用</v>
          </cell>
        </row>
        <row r="5198">
          <cell r="J5198">
            <v>12.5</v>
          </cell>
          <cell r="K5198" t="str">
            <v>2022-06-20</v>
          </cell>
        </row>
        <row r="5198">
          <cell r="O5198">
            <v>1061.95</v>
          </cell>
        </row>
        <row r="5198">
          <cell r="R5198">
            <v>1061.95</v>
          </cell>
        </row>
        <row r="5198">
          <cell r="X5198">
            <v>877.04</v>
          </cell>
        </row>
        <row r="5198">
          <cell r="Z5198" t="str">
            <v>1THB01025971</v>
          </cell>
        </row>
        <row r="5199">
          <cell r="D5199" t="str">
            <v>发泡工装</v>
          </cell>
          <cell r="E5199" t="str">
            <v>固定资产-模具、检具、工装-制造费用</v>
          </cell>
        </row>
        <row r="5199">
          <cell r="J5199">
            <v>12.5</v>
          </cell>
          <cell r="K5199" t="str">
            <v>2022-06-20</v>
          </cell>
        </row>
        <row r="5199">
          <cell r="O5199">
            <v>1061.95</v>
          </cell>
        </row>
        <row r="5199">
          <cell r="R5199">
            <v>1061.95</v>
          </cell>
        </row>
        <row r="5199">
          <cell r="X5199">
            <v>877.04</v>
          </cell>
        </row>
        <row r="5199">
          <cell r="Z5199" t="str">
            <v>1THB01025972</v>
          </cell>
        </row>
        <row r="5200">
          <cell r="D5200" t="str">
            <v>发泡工装</v>
          </cell>
          <cell r="E5200" t="str">
            <v>固定资产-模具、检具、工装-制造费用</v>
          </cell>
        </row>
        <row r="5200">
          <cell r="J5200">
            <v>12.5</v>
          </cell>
          <cell r="K5200" t="str">
            <v>2022-06-20</v>
          </cell>
        </row>
        <row r="5200">
          <cell r="O5200">
            <v>1061.95</v>
          </cell>
        </row>
        <row r="5200">
          <cell r="R5200">
            <v>1061.95</v>
          </cell>
        </row>
        <row r="5200">
          <cell r="X5200">
            <v>877.04</v>
          </cell>
        </row>
        <row r="5200">
          <cell r="Z5200" t="str">
            <v>1THB01025973</v>
          </cell>
        </row>
        <row r="5201">
          <cell r="D5201" t="str">
            <v>发泡工装</v>
          </cell>
          <cell r="E5201" t="str">
            <v>固定资产-模具、检具、工装-制造费用</v>
          </cell>
        </row>
        <row r="5201">
          <cell r="J5201">
            <v>12.5</v>
          </cell>
          <cell r="K5201" t="str">
            <v>2022-06-20</v>
          </cell>
        </row>
        <row r="5201">
          <cell r="O5201">
            <v>1061.95</v>
          </cell>
        </row>
        <row r="5201">
          <cell r="R5201">
            <v>1061.95</v>
          </cell>
        </row>
        <row r="5201">
          <cell r="X5201">
            <v>877.04</v>
          </cell>
        </row>
        <row r="5201">
          <cell r="Z5201" t="str">
            <v>1THB01025974</v>
          </cell>
        </row>
        <row r="5202">
          <cell r="D5202" t="str">
            <v>发泡工装</v>
          </cell>
          <cell r="E5202" t="str">
            <v>固定资产-模具、检具、工装-制造费用</v>
          </cell>
        </row>
        <row r="5202">
          <cell r="J5202">
            <v>12.5</v>
          </cell>
          <cell r="K5202" t="str">
            <v>2022-06-20</v>
          </cell>
        </row>
        <row r="5202">
          <cell r="O5202">
            <v>1061.95</v>
          </cell>
        </row>
        <row r="5202">
          <cell r="R5202">
            <v>1061.95</v>
          </cell>
        </row>
        <row r="5202">
          <cell r="X5202">
            <v>877.04</v>
          </cell>
        </row>
        <row r="5202">
          <cell r="Z5202" t="str">
            <v>1THB01025975</v>
          </cell>
        </row>
        <row r="5203">
          <cell r="D5203" t="str">
            <v>发泡工装</v>
          </cell>
          <cell r="E5203" t="str">
            <v>固定资产-模具、检具、工装-制造费用</v>
          </cell>
        </row>
        <row r="5203">
          <cell r="J5203">
            <v>12.5</v>
          </cell>
          <cell r="K5203" t="str">
            <v>2022-06-20</v>
          </cell>
        </row>
        <row r="5203">
          <cell r="O5203">
            <v>1061.95</v>
          </cell>
        </row>
        <row r="5203">
          <cell r="R5203">
            <v>1061.95</v>
          </cell>
        </row>
        <row r="5203">
          <cell r="X5203">
            <v>877.04</v>
          </cell>
        </row>
        <row r="5203">
          <cell r="Z5203" t="str">
            <v>1THB01025976</v>
          </cell>
        </row>
        <row r="5204">
          <cell r="D5204" t="str">
            <v>发泡工装</v>
          </cell>
          <cell r="E5204" t="str">
            <v>固定资产-模具、检具、工装-制造费用</v>
          </cell>
        </row>
        <row r="5204">
          <cell r="J5204">
            <v>12.5</v>
          </cell>
          <cell r="K5204" t="str">
            <v>2022-06-20</v>
          </cell>
        </row>
        <row r="5204">
          <cell r="O5204">
            <v>1061.95</v>
          </cell>
        </row>
        <row r="5204">
          <cell r="R5204">
            <v>1061.95</v>
          </cell>
        </row>
        <row r="5204">
          <cell r="X5204">
            <v>877.04</v>
          </cell>
        </row>
        <row r="5204">
          <cell r="Z5204" t="str">
            <v>1THB01025977</v>
          </cell>
        </row>
        <row r="5205">
          <cell r="D5205" t="str">
            <v>发泡工装</v>
          </cell>
          <cell r="E5205" t="str">
            <v>固定资产-模具、检具、工装-制造费用</v>
          </cell>
        </row>
        <row r="5205">
          <cell r="J5205">
            <v>12.5</v>
          </cell>
          <cell r="K5205" t="str">
            <v>2022-06-20</v>
          </cell>
        </row>
        <row r="5205">
          <cell r="O5205">
            <v>1061.95</v>
          </cell>
        </row>
        <row r="5205">
          <cell r="R5205">
            <v>1061.95</v>
          </cell>
        </row>
        <row r="5205">
          <cell r="X5205">
            <v>877.04</v>
          </cell>
        </row>
        <row r="5205">
          <cell r="Z5205" t="str">
            <v>1THB01025978</v>
          </cell>
        </row>
        <row r="5206">
          <cell r="D5206" t="str">
            <v>发泡工装</v>
          </cell>
          <cell r="E5206" t="str">
            <v>固定资产-模具、检具、工装-制造费用</v>
          </cell>
        </row>
        <row r="5206">
          <cell r="J5206">
            <v>12.5</v>
          </cell>
          <cell r="K5206" t="str">
            <v>2022-06-20</v>
          </cell>
        </row>
        <row r="5206">
          <cell r="O5206">
            <v>1061.95</v>
          </cell>
        </row>
        <row r="5206">
          <cell r="R5206">
            <v>1061.95</v>
          </cell>
        </row>
        <row r="5206">
          <cell r="X5206">
            <v>877.04</v>
          </cell>
        </row>
        <row r="5206">
          <cell r="Z5206" t="str">
            <v>1THB01025979</v>
          </cell>
        </row>
        <row r="5207">
          <cell r="D5207" t="str">
            <v>发泡工装</v>
          </cell>
          <cell r="E5207" t="str">
            <v>固定资产-模具、检具、工装-制造费用</v>
          </cell>
        </row>
        <row r="5207">
          <cell r="J5207">
            <v>12.5</v>
          </cell>
          <cell r="K5207" t="str">
            <v>2022-06-20</v>
          </cell>
        </row>
        <row r="5207">
          <cell r="O5207">
            <v>1061.95</v>
          </cell>
        </row>
        <row r="5207">
          <cell r="R5207">
            <v>1061.95</v>
          </cell>
        </row>
        <row r="5207">
          <cell r="X5207">
            <v>877.04</v>
          </cell>
        </row>
        <row r="5207">
          <cell r="Z5207" t="str">
            <v>1THB01025980</v>
          </cell>
        </row>
        <row r="5208">
          <cell r="D5208" t="str">
            <v>发泡工装</v>
          </cell>
          <cell r="E5208" t="str">
            <v>固定资产-模具、检具、工装-制造费用</v>
          </cell>
        </row>
        <row r="5208">
          <cell r="J5208">
            <v>12.5</v>
          </cell>
          <cell r="K5208" t="str">
            <v>2022-06-20</v>
          </cell>
        </row>
        <row r="5208">
          <cell r="O5208">
            <v>1061.95</v>
          </cell>
        </row>
        <row r="5208">
          <cell r="R5208">
            <v>1061.95</v>
          </cell>
        </row>
        <row r="5208">
          <cell r="X5208">
            <v>877.04</v>
          </cell>
        </row>
        <row r="5208">
          <cell r="Z5208" t="str">
            <v>1THB01025981</v>
          </cell>
        </row>
        <row r="5209">
          <cell r="D5209" t="str">
            <v>发泡工装</v>
          </cell>
          <cell r="E5209" t="str">
            <v>固定资产-模具、检具、工装-制造费用</v>
          </cell>
        </row>
        <row r="5209">
          <cell r="J5209">
            <v>12.5</v>
          </cell>
          <cell r="K5209" t="str">
            <v>2022-06-20</v>
          </cell>
        </row>
        <row r="5209">
          <cell r="O5209">
            <v>1061.95</v>
          </cell>
        </row>
        <row r="5209">
          <cell r="R5209">
            <v>1061.95</v>
          </cell>
        </row>
        <row r="5209">
          <cell r="X5209">
            <v>877.04</v>
          </cell>
        </row>
        <row r="5209">
          <cell r="Z5209" t="str">
            <v>1THB01025982</v>
          </cell>
        </row>
        <row r="5210">
          <cell r="D5210" t="str">
            <v>发泡工装</v>
          </cell>
          <cell r="E5210" t="str">
            <v>固定资产-模具、检具、工装-制造费用</v>
          </cell>
        </row>
        <row r="5210">
          <cell r="J5210">
            <v>12.5</v>
          </cell>
          <cell r="K5210" t="str">
            <v>2022-06-20</v>
          </cell>
        </row>
        <row r="5210">
          <cell r="O5210">
            <v>1061.95</v>
          </cell>
        </row>
        <row r="5210">
          <cell r="R5210">
            <v>1061.95</v>
          </cell>
        </row>
        <row r="5210">
          <cell r="X5210">
            <v>877.04</v>
          </cell>
        </row>
        <row r="5210">
          <cell r="Z5210" t="str">
            <v>1THB01025983</v>
          </cell>
        </row>
        <row r="5211">
          <cell r="D5211" t="str">
            <v>发泡工装</v>
          </cell>
          <cell r="E5211" t="str">
            <v>固定资产-模具、检具、工装-制造费用</v>
          </cell>
        </row>
        <row r="5211">
          <cell r="J5211">
            <v>12.5</v>
          </cell>
          <cell r="K5211" t="str">
            <v>2022-06-20</v>
          </cell>
        </row>
        <row r="5211">
          <cell r="O5211">
            <v>1061.95</v>
          </cell>
        </row>
        <row r="5211">
          <cell r="R5211">
            <v>1061.95</v>
          </cell>
        </row>
        <row r="5211">
          <cell r="X5211">
            <v>877.04</v>
          </cell>
        </row>
        <row r="5211">
          <cell r="Z5211" t="str">
            <v>1THB01025984</v>
          </cell>
        </row>
        <row r="5212">
          <cell r="D5212" t="str">
            <v>发泡工装</v>
          </cell>
          <cell r="E5212" t="str">
            <v>固定资产-模具、检具、工装-制造费用</v>
          </cell>
        </row>
        <row r="5212">
          <cell r="J5212">
            <v>12.5</v>
          </cell>
          <cell r="K5212" t="str">
            <v>2022-06-20</v>
          </cell>
        </row>
        <row r="5212">
          <cell r="O5212">
            <v>1061.95</v>
          </cell>
        </row>
        <row r="5212">
          <cell r="R5212">
            <v>1061.95</v>
          </cell>
        </row>
        <row r="5212">
          <cell r="X5212">
            <v>877.04</v>
          </cell>
        </row>
        <row r="5212">
          <cell r="Z5212" t="str">
            <v>1THB01025985</v>
          </cell>
        </row>
        <row r="5213">
          <cell r="D5213" t="str">
            <v>发泡工装</v>
          </cell>
          <cell r="E5213" t="str">
            <v>固定资产-模具、检具、工装-制造费用</v>
          </cell>
        </row>
        <row r="5213">
          <cell r="J5213">
            <v>12.5</v>
          </cell>
          <cell r="K5213" t="str">
            <v>2022-06-20</v>
          </cell>
        </row>
        <row r="5213">
          <cell r="O5213">
            <v>1061.95</v>
          </cell>
        </row>
        <row r="5213">
          <cell r="R5213">
            <v>1061.95</v>
          </cell>
        </row>
        <row r="5213">
          <cell r="X5213">
            <v>877.04</v>
          </cell>
        </row>
        <row r="5213">
          <cell r="Z5213" t="str">
            <v>1THB01025986</v>
          </cell>
        </row>
        <row r="5214">
          <cell r="D5214" t="str">
            <v>发泡工装</v>
          </cell>
          <cell r="E5214" t="str">
            <v>固定资产-模具、检具、工装-制造费用</v>
          </cell>
        </row>
        <row r="5214">
          <cell r="J5214">
            <v>12.5</v>
          </cell>
          <cell r="K5214" t="str">
            <v>2022-06-20</v>
          </cell>
        </row>
        <row r="5214">
          <cell r="O5214">
            <v>1061.95</v>
          </cell>
        </row>
        <row r="5214">
          <cell r="R5214">
            <v>1061.95</v>
          </cell>
        </row>
        <row r="5214">
          <cell r="X5214">
            <v>877.04</v>
          </cell>
        </row>
        <row r="5214">
          <cell r="Z5214" t="str">
            <v>1THB01025987</v>
          </cell>
        </row>
        <row r="5215">
          <cell r="D5215" t="str">
            <v>发泡工装</v>
          </cell>
          <cell r="E5215" t="str">
            <v>固定资产-模具、检具、工装-制造费用</v>
          </cell>
        </row>
        <row r="5215">
          <cell r="J5215">
            <v>12.5</v>
          </cell>
          <cell r="K5215" t="str">
            <v>2022-06-20</v>
          </cell>
        </row>
        <row r="5215">
          <cell r="O5215">
            <v>1061.95</v>
          </cell>
        </row>
        <row r="5215">
          <cell r="R5215">
            <v>1061.95</v>
          </cell>
        </row>
        <row r="5215">
          <cell r="X5215">
            <v>877.04</v>
          </cell>
        </row>
        <row r="5215">
          <cell r="Z5215" t="str">
            <v>1THB01025988</v>
          </cell>
        </row>
        <row r="5216">
          <cell r="D5216" t="str">
            <v>发泡工装</v>
          </cell>
          <cell r="E5216" t="str">
            <v>固定资产-模具、检具、工装-制造费用</v>
          </cell>
        </row>
        <row r="5216">
          <cell r="J5216">
            <v>12.5</v>
          </cell>
          <cell r="K5216" t="str">
            <v>2022-06-20</v>
          </cell>
        </row>
        <row r="5216">
          <cell r="O5216">
            <v>1061.95</v>
          </cell>
        </row>
        <row r="5216">
          <cell r="R5216">
            <v>1061.95</v>
          </cell>
        </row>
        <row r="5216">
          <cell r="X5216">
            <v>877.04</v>
          </cell>
        </row>
        <row r="5216">
          <cell r="Z5216" t="str">
            <v>1THB01025989</v>
          </cell>
        </row>
        <row r="5217">
          <cell r="D5217" t="str">
            <v>发泡工装</v>
          </cell>
          <cell r="E5217" t="str">
            <v>固定资产-模具、检具、工装-制造费用</v>
          </cell>
        </row>
        <row r="5217">
          <cell r="J5217">
            <v>12.5</v>
          </cell>
          <cell r="K5217" t="str">
            <v>2022-06-20</v>
          </cell>
        </row>
        <row r="5217">
          <cell r="O5217">
            <v>1061.95</v>
          </cell>
        </row>
        <row r="5217">
          <cell r="R5217">
            <v>1061.95</v>
          </cell>
        </row>
        <row r="5217">
          <cell r="X5217">
            <v>877.04</v>
          </cell>
        </row>
        <row r="5217">
          <cell r="Z5217" t="str">
            <v>1THB01025990</v>
          </cell>
        </row>
        <row r="5218">
          <cell r="D5218" t="str">
            <v>发泡工装</v>
          </cell>
          <cell r="E5218" t="str">
            <v>固定资产-模具、检具、工装-制造费用</v>
          </cell>
        </row>
        <row r="5218">
          <cell r="J5218">
            <v>12.5</v>
          </cell>
          <cell r="K5218" t="str">
            <v>2022-06-20</v>
          </cell>
        </row>
        <row r="5218">
          <cell r="O5218">
            <v>1061.95</v>
          </cell>
        </row>
        <row r="5218">
          <cell r="R5218">
            <v>1061.95</v>
          </cell>
        </row>
        <row r="5218">
          <cell r="X5218">
            <v>877.04</v>
          </cell>
        </row>
        <row r="5218">
          <cell r="Z5218" t="str">
            <v>1THB01025991</v>
          </cell>
        </row>
        <row r="5219">
          <cell r="D5219" t="str">
            <v>发泡工装</v>
          </cell>
          <cell r="E5219" t="str">
            <v>固定资产-模具、检具、工装-制造费用</v>
          </cell>
        </row>
        <row r="5219">
          <cell r="J5219">
            <v>12.5</v>
          </cell>
          <cell r="K5219" t="str">
            <v>2022-06-20</v>
          </cell>
        </row>
        <row r="5219">
          <cell r="O5219">
            <v>1061.95</v>
          </cell>
        </row>
        <row r="5219">
          <cell r="R5219">
            <v>1061.95</v>
          </cell>
        </row>
        <row r="5219">
          <cell r="X5219">
            <v>877.04</v>
          </cell>
        </row>
        <row r="5219">
          <cell r="Z5219" t="str">
            <v>1THB01025992</v>
          </cell>
        </row>
        <row r="5220">
          <cell r="D5220" t="str">
            <v>发泡工装</v>
          </cell>
          <cell r="E5220" t="str">
            <v>固定资产-模具、检具、工装-制造费用</v>
          </cell>
        </row>
        <row r="5220">
          <cell r="J5220">
            <v>12.5</v>
          </cell>
          <cell r="K5220" t="str">
            <v>2022-06-20</v>
          </cell>
        </row>
        <row r="5220">
          <cell r="O5220">
            <v>1061.95</v>
          </cell>
        </row>
        <row r="5220">
          <cell r="R5220">
            <v>1061.95</v>
          </cell>
        </row>
        <row r="5220">
          <cell r="X5220">
            <v>877.04</v>
          </cell>
        </row>
        <row r="5220">
          <cell r="Z5220" t="str">
            <v>1THB01025993</v>
          </cell>
        </row>
        <row r="5221">
          <cell r="D5221" t="str">
            <v>发泡工装</v>
          </cell>
          <cell r="E5221" t="str">
            <v>固定资产-模具、检具、工装-制造费用</v>
          </cell>
        </row>
        <row r="5221">
          <cell r="J5221">
            <v>12.5</v>
          </cell>
          <cell r="K5221" t="str">
            <v>2022-06-20</v>
          </cell>
        </row>
        <row r="5221">
          <cell r="O5221">
            <v>1061.95</v>
          </cell>
        </row>
        <row r="5221">
          <cell r="R5221">
            <v>1061.95</v>
          </cell>
        </row>
        <row r="5221">
          <cell r="X5221">
            <v>877.04</v>
          </cell>
        </row>
        <row r="5221">
          <cell r="Z5221" t="str">
            <v>1THB01025994</v>
          </cell>
        </row>
        <row r="5222">
          <cell r="D5222" t="str">
            <v>发泡工装</v>
          </cell>
          <cell r="E5222" t="str">
            <v>固定资产-模具、检具、工装-制造费用</v>
          </cell>
        </row>
        <row r="5222">
          <cell r="J5222">
            <v>12.5</v>
          </cell>
          <cell r="K5222" t="str">
            <v>2022-06-20</v>
          </cell>
        </row>
        <row r="5222">
          <cell r="O5222">
            <v>1061.95</v>
          </cell>
        </row>
        <row r="5222">
          <cell r="R5222">
            <v>1061.95</v>
          </cell>
        </row>
        <row r="5222">
          <cell r="X5222">
            <v>877.04</v>
          </cell>
        </row>
        <row r="5222">
          <cell r="Z5222" t="str">
            <v>1THB01025995</v>
          </cell>
        </row>
        <row r="5223">
          <cell r="D5223" t="str">
            <v>发泡工装</v>
          </cell>
          <cell r="E5223" t="str">
            <v>固定资产-模具、检具、工装-制造费用</v>
          </cell>
        </row>
        <row r="5223">
          <cell r="J5223">
            <v>12.5</v>
          </cell>
          <cell r="K5223" t="str">
            <v>2022-06-20</v>
          </cell>
        </row>
        <row r="5223">
          <cell r="O5223">
            <v>1061.95</v>
          </cell>
        </row>
        <row r="5223">
          <cell r="R5223">
            <v>1061.95</v>
          </cell>
        </row>
        <row r="5223">
          <cell r="X5223">
            <v>877.04</v>
          </cell>
        </row>
        <row r="5223">
          <cell r="Z5223" t="str">
            <v>1THB01025996</v>
          </cell>
        </row>
        <row r="5224">
          <cell r="D5224" t="str">
            <v>发泡工装</v>
          </cell>
          <cell r="E5224" t="str">
            <v>固定资产-模具、检具、工装-制造费用</v>
          </cell>
        </row>
        <row r="5224">
          <cell r="J5224">
            <v>12.5</v>
          </cell>
          <cell r="K5224" t="str">
            <v>2022-06-20</v>
          </cell>
        </row>
        <row r="5224">
          <cell r="O5224">
            <v>1061.95</v>
          </cell>
        </row>
        <row r="5224">
          <cell r="R5224">
            <v>1061.95</v>
          </cell>
        </row>
        <row r="5224">
          <cell r="X5224">
            <v>877.04</v>
          </cell>
        </row>
        <row r="5224">
          <cell r="Z5224" t="str">
            <v>1THB01025997</v>
          </cell>
        </row>
        <row r="5225">
          <cell r="D5225" t="str">
            <v>发泡工装</v>
          </cell>
          <cell r="E5225" t="str">
            <v>固定资产-模具、检具、工装-制造费用</v>
          </cell>
        </row>
        <row r="5225">
          <cell r="J5225">
            <v>12.5</v>
          </cell>
          <cell r="K5225" t="str">
            <v>2022-06-20</v>
          </cell>
        </row>
        <row r="5225">
          <cell r="O5225">
            <v>1061.95</v>
          </cell>
        </row>
        <row r="5225">
          <cell r="R5225">
            <v>1061.95</v>
          </cell>
        </row>
        <row r="5225">
          <cell r="X5225">
            <v>877.04</v>
          </cell>
        </row>
        <row r="5225">
          <cell r="Z5225" t="str">
            <v>1THB01025998</v>
          </cell>
        </row>
        <row r="5226">
          <cell r="D5226" t="str">
            <v>发泡工装</v>
          </cell>
          <cell r="E5226" t="str">
            <v>固定资产-模具、检具、工装-制造费用</v>
          </cell>
        </row>
        <row r="5226">
          <cell r="J5226">
            <v>12.5</v>
          </cell>
          <cell r="K5226" t="str">
            <v>2022-06-20</v>
          </cell>
        </row>
        <row r="5226">
          <cell r="O5226">
            <v>1061.95</v>
          </cell>
        </row>
        <row r="5226">
          <cell r="R5226">
            <v>1061.95</v>
          </cell>
        </row>
        <row r="5226">
          <cell r="X5226">
            <v>877.04</v>
          </cell>
        </row>
        <row r="5226">
          <cell r="Z5226" t="str">
            <v>1THB01025999</v>
          </cell>
        </row>
        <row r="5227">
          <cell r="D5227" t="str">
            <v>发泡工装</v>
          </cell>
          <cell r="E5227" t="str">
            <v>固定资产-模具、检具、工装-制造费用</v>
          </cell>
        </row>
        <row r="5227">
          <cell r="J5227">
            <v>12.5</v>
          </cell>
          <cell r="K5227" t="str">
            <v>2022-06-20</v>
          </cell>
        </row>
        <row r="5227">
          <cell r="O5227">
            <v>1061.95</v>
          </cell>
        </row>
        <row r="5227">
          <cell r="R5227">
            <v>1061.95</v>
          </cell>
        </row>
        <row r="5227">
          <cell r="X5227">
            <v>877.04</v>
          </cell>
        </row>
        <row r="5227">
          <cell r="Z5227" t="str">
            <v>1THB01026000</v>
          </cell>
        </row>
        <row r="5228">
          <cell r="D5228" t="str">
            <v>发泡工装</v>
          </cell>
          <cell r="E5228" t="str">
            <v>固定资产-模具、检具、工装-制造费用</v>
          </cell>
        </row>
        <row r="5228">
          <cell r="J5228">
            <v>12.5</v>
          </cell>
          <cell r="K5228" t="str">
            <v>2022-06-20</v>
          </cell>
        </row>
        <row r="5228">
          <cell r="O5228">
            <v>1061.95</v>
          </cell>
        </row>
        <row r="5228">
          <cell r="R5228">
            <v>1061.95</v>
          </cell>
        </row>
        <row r="5228">
          <cell r="X5228">
            <v>877.04</v>
          </cell>
        </row>
        <row r="5228">
          <cell r="Z5228" t="str">
            <v>1THB01026001</v>
          </cell>
        </row>
        <row r="5229">
          <cell r="D5229" t="str">
            <v>发泡工装</v>
          </cell>
          <cell r="E5229" t="str">
            <v>固定资产-模具、检具、工装-制造费用</v>
          </cell>
        </row>
        <row r="5229">
          <cell r="J5229">
            <v>12.5</v>
          </cell>
          <cell r="K5229" t="str">
            <v>2022-06-20</v>
          </cell>
        </row>
        <row r="5229">
          <cell r="O5229">
            <v>1061.95</v>
          </cell>
        </row>
        <row r="5229">
          <cell r="R5229">
            <v>1061.95</v>
          </cell>
        </row>
        <row r="5229">
          <cell r="X5229">
            <v>877.04</v>
          </cell>
        </row>
        <row r="5229">
          <cell r="Z5229" t="str">
            <v>1THB01026002</v>
          </cell>
        </row>
        <row r="5230">
          <cell r="D5230" t="str">
            <v>发泡工装</v>
          </cell>
          <cell r="E5230" t="str">
            <v>固定资产-模具、检具、工装-制造费用</v>
          </cell>
        </row>
        <row r="5230">
          <cell r="J5230">
            <v>12.5</v>
          </cell>
          <cell r="K5230" t="str">
            <v>2022-06-20</v>
          </cell>
        </row>
        <row r="5230">
          <cell r="O5230">
            <v>1061.95</v>
          </cell>
        </row>
        <row r="5230">
          <cell r="R5230">
            <v>1061.95</v>
          </cell>
        </row>
        <row r="5230">
          <cell r="X5230">
            <v>877.04</v>
          </cell>
        </row>
        <row r="5230">
          <cell r="Z5230" t="str">
            <v>1THB01026003</v>
          </cell>
        </row>
        <row r="5231">
          <cell r="D5231" t="str">
            <v>发泡工装</v>
          </cell>
          <cell r="E5231" t="str">
            <v>固定资产-模具、检具、工装-制造费用</v>
          </cell>
        </row>
        <row r="5231">
          <cell r="J5231">
            <v>12.5</v>
          </cell>
          <cell r="K5231" t="str">
            <v>2022-06-20</v>
          </cell>
        </row>
        <row r="5231">
          <cell r="O5231">
            <v>1061.95</v>
          </cell>
        </row>
        <row r="5231">
          <cell r="R5231">
            <v>1061.95</v>
          </cell>
        </row>
        <row r="5231">
          <cell r="X5231">
            <v>877.04</v>
          </cell>
        </row>
        <row r="5231">
          <cell r="Z5231" t="str">
            <v>1THB01026004</v>
          </cell>
        </row>
        <row r="5232">
          <cell r="D5232" t="str">
            <v>发泡工装</v>
          </cell>
          <cell r="E5232" t="str">
            <v>固定资产-模具、检具、工装-制造费用</v>
          </cell>
        </row>
        <row r="5232">
          <cell r="J5232">
            <v>12.5</v>
          </cell>
          <cell r="K5232" t="str">
            <v>2022-06-20</v>
          </cell>
        </row>
        <row r="5232">
          <cell r="O5232">
            <v>1061.95</v>
          </cell>
        </row>
        <row r="5232">
          <cell r="R5232">
            <v>1061.95</v>
          </cell>
        </row>
        <row r="5232">
          <cell r="X5232">
            <v>877.04</v>
          </cell>
        </row>
        <row r="5232">
          <cell r="Z5232" t="str">
            <v>1THB01026005</v>
          </cell>
        </row>
        <row r="5233">
          <cell r="D5233" t="str">
            <v>发泡工装</v>
          </cell>
          <cell r="E5233" t="str">
            <v>固定资产-模具、检具、工装-制造费用</v>
          </cell>
        </row>
        <row r="5233">
          <cell r="J5233">
            <v>12.5</v>
          </cell>
          <cell r="K5233" t="str">
            <v>2022-06-20</v>
          </cell>
        </row>
        <row r="5233">
          <cell r="O5233">
            <v>1061.95</v>
          </cell>
        </row>
        <row r="5233">
          <cell r="R5233">
            <v>1061.95</v>
          </cell>
        </row>
        <row r="5233">
          <cell r="X5233">
            <v>877.04</v>
          </cell>
        </row>
        <row r="5233">
          <cell r="Z5233" t="str">
            <v>1THB01026006</v>
          </cell>
        </row>
        <row r="5234">
          <cell r="D5234" t="str">
            <v>发泡工装</v>
          </cell>
          <cell r="E5234" t="str">
            <v>固定资产-模具、检具、工装-制造费用</v>
          </cell>
        </row>
        <row r="5234">
          <cell r="J5234">
            <v>12.5</v>
          </cell>
          <cell r="K5234" t="str">
            <v>2022-06-20</v>
          </cell>
        </row>
        <row r="5234">
          <cell r="O5234">
            <v>1061.95</v>
          </cell>
        </row>
        <row r="5234">
          <cell r="R5234">
            <v>1061.95</v>
          </cell>
        </row>
        <row r="5234">
          <cell r="X5234">
            <v>877.04</v>
          </cell>
        </row>
        <row r="5234">
          <cell r="Z5234" t="str">
            <v>1THB01026007</v>
          </cell>
        </row>
        <row r="5235">
          <cell r="D5235" t="str">
            <v>发泡工装</v>
          </cell>
          <cell r="E5235" t="str">
            <v>固定资产-模具、检具、工装-制造费用</v>
          </cell>
        </row>
        <row r="5235">
          <cell r="J5235">
            <v>12.5</v>
          </cell>
          <cell r="K5235" t="str">
            <v>2022-06-20</v>
          </cell>
        </row>
        <row r="5235">
          <cell r="O5235">
            <v>1061.95</v>
          </cell>
        </row>
        <row r="5235">
          <cell r="R5235">
            <v>1061.95</v>
          </cell>
        </row>
        <row r="5235">
          <cell r="X5235">
            <v>877.04</v>
          </cell>
        </row>
        <row r="5235">
          <cell r="Z5235" t="str">
            <v>1THB01026008</v>
          </cell>
        </row>
        <row r="5236">
          <cell r="D5236" t="str">
            <v>发泡工装</v>
          </cell>
          <cell r="E5236" t="str">
            <v>固定资产-模具、检具、工装-制造费用</v>
          </cell>
        </row>
        <row r="5236">
          <cell r="J5236">
            <v>12.5</v>
          </cell>
          <cell r="K5236" t="str">
            <v>2022-06-20</v>
          </cell>
        </row>
        <row r="5236">
          <cell r="O5236">
            <v>1061.95</v>
          </cell>
        </row>
        <row r="5236">
          <cell r="R5236">
            <v>1061.95</v>
          </cell>
        </row>
        <row r="5236">
          <cell r="X5236">
            <v>877.04</v>
          </cell>
        </row>
        <row r="5236">
          <cell r="Z5236" t="str">
            <v>1THB01026009</v>
          </cell>
        </row>
        <row r="5237">
          <cell r="D5237" t="str">
            <v>发泡工装</v>
          </cell>
          <cell r="E5237" t="str">
            <v>固定资产-模具、检具、工装-制造费用</v>
          </cell>
        </row>
        <row r="5237">
          <cell r="J5237">
            <v>12.5</v>
          </cell>
          <cell r="K5237" t="str">
            <v>2022-06-20</v>
          </cell>
        </row>
        <row r="5237">
          <cell r="O5237">
            <v>1061.95</v>
          </cell>
        </row>
        <row r="5237">
          <cell r="R5237">
            <v>1061.95</v>
          </cell>
        </row>
        <row r="5237">
          <cell r="X5237">
            <v>877.04</v>
          </cell>
        </row>
        <row r="5237">
          <cell r="Z5237" t="str">
            <v>1THB01026010</v>
          </cell>
        </row>
        <row r="5238">
          <cell r="D5238" t="str">
            <v>发泡工装</v>
          </cell>
          <cell r="E5238" t="str">
            <v>固定资产-模具、检具、工装-制造费用</v>
          </cell>
        </row>
        <row r="5238">
          <cell r="J5238">
            <v>12.5</v>
          </cell>
          <cell r="K5238" t="str">
            <v>2022-06-20</v>
          </cell>
        </row>
        <row r="5238">
          <cell r="O5238">
            <v>1061.95</v>
          </cell>
        </row>
        <row r="5238">
          <cell r="R5238">
            <v>1061.95</v>
          </cell>
        </row>
        <row r="5238">
          <cell r="X5238">
            <v>877.04</v>
          </cell>
        </row>
        <row r="5238">
          <cell r="Z5238" t="str">
            <v>1THB01026011</v>
          </cell>
        </row>
        <row r="5239">
          <cell r="D5239" t="str">
            <v>发泡工装</v>
          </cell>
          <cell r="E5239" t="str">
            <v>固定资产-模具、检具、工装-制造费用</v>
          </cell>
        </row>
        <row r="5239">
          <cell r="J5239">
            <v>12.5</v>
          </cell>
          <cell r="K5239" t="str">
            <v>2022-06-20</v>
          </cell>
        </row>
        <row r="5239">
          <cell r="O5239">
            <v>1061.95</v>
          </cell>
        </row>
        <row r="5239">
          <cell r="R5239">
            <v>1061.95</v>
          </cell>
        </row>
        <row r="5239">
          <cell r="X5239">
            <v>877.04</v>
          </cell>
        </row>
        <row r="5239">
          <cell r="Z5239" t="str">
            <v>1THB01026012</v>
          </cell>
        </row>
        <row r="5240">
          <cell r="D5240" t="str">
            <v>发泡工装</v>
          </cell>
          <cell r="E5240" t="str">
            <v>固定资产-模具、检具、工装-制造费用</v>
          </cell>
        </row>
        <row r="5240">
          <cell r="J5240">
            <v>12.5</v>
          </cell>
          <cell r="K5240" t="str">
            <v>2022-06-20</v>
          </cell>
        </row>
        <row r="5240">
          <cell r="O5240">
            <v>1061.95</v>
          </cell>
        </row>
        <row r="5240">
          <cell r="R5240">
            <v>1061.95</v>
          </cell>
        </row>
        <row r="5240">
          <cell r="X5240">
            <v>877.04</v>
          </cell>
        </row>
        <row r="5240">
          <cell r="Z5240" t="str">
            <v>1THB01026013</v>
          </cell>
        </row>
        <row r="5241">
          <cell r="D5241" t="str">
            <v>发泡工装</v>
          </cell>
          <cell r="E5241" t="str">
            <v>固定资产-模具、检具、工装-制造费用</v>
          </cell>
        </row>
        <row r="5241">
          <cell r="J5241">
            <v>12.5</v>
          </cell>
          <cell r="K5241" t="str">
            <v>2022-06-20</v>
          </cell>
        </row>
        <row r="5241">
          <cell r="O5241">
            <v>1061.95</v>
          </cell>
        </row>
        <row r="5241">
          <cell r="R5241">
            <v>1061.95</v>
          </cell>
        </row>
        <row r="5241">
          <cell r="X5241">
            <v>877.04</v>
          </cell>
        </row>
        <row r="5241">
          <cell r="Z5241" t="str">
            <v>1THB01026014</v>
          </cell>
        </row>
        <row r="5242">
          <cell r="D5242" t="str">
            <v>发泡工装</v>
          </cell>
          <cell r="E5242" t="str">
            <v>固定资产-模具、检具、工装-制造费用</v>
          </cell>
        </row>
        <row r="5242">
          <cell r="J5242">
            <v>12.5</v>
          </cell>
          <cell r="K5242" t="str">
            <v>2022-06-20</v>
          </cell>
        </row>
        <row r="5242">
          <cell r="O5242">
            <v>1061.95</v>
          </cell>
        </row>
        <row r="5242">
          <cell r="R5242">
            <v>1061.95</v>
          </cell>
        </row>
        <row r="5242">
          <cell r="X5242">
            <v>877.04</v>
          </cell>
        </row>
        <row r="5242">
          <cell r="Z5242" t="str">
            <v>1THB01026015</v>
          </cell>
        </row>
        <row r="5243">
          <cell r="D5243" t="str">
            <v>发泡工装</v>
          </cell>
          <cell r="E5243" t="str">
            <v>固定资产-模具、检具、工装-制造费用</v>
          </cell>
        </row>
        <row r="5243">
          <cell r="J5243">
            <v>12.5</v>
          </cell>
          <cell r="K5243" t="str">
            <v>2022-06-20</v>
          </cell>
        </row>
        <row r="5243">
          <cell r="O5243">
            <v>1061.95</v>
          </cell>
        </row>
        <row r="5243">
          <cell r="R5243">
            <v>1061.95</v>
          </cell>
        </row>
        <row r="5243">
          <cell r="X5243">
            <v>877.04</v>
          </cell>
        </row>
        <row r="5243">
          <cell r="Z5243" t="str">
            <v>1THB01026016</v>
          </cell>
        </row>
        <row r="5244">
          <cell r="D5244" t="str">
            <v>发泡工装</v>
          </cell>
          <cell r="E5244" t="str">
            <v>固定资产-模具、检具、工装-制造费用</v>
          </cell>
        </row>
        <row r="5244">
          <cell r="J5244">
            <v>12.5</v>
          </cell>
          <cell r="K5244" t="str">
            <v>2022-06-20</v>
          </cell>
        </row>
        <row r="5244">
          <cell r="O5244">
            <v>1061.95</v>
          </cell>
        </row>
        <row r="5244">
          <cell r="R5244">
            <v>1061.95</v>
          </cell>
        </row>
        <row r="5244">
          <cell r="X5244">
            <v>877.04</v>
          </cell>
        </row>
        <row r="5244">
          <cell r="Z5244" t="str">
            <v>1THB01026017</v>
          </cell>
        </row>
        <row r="5245">
          <cell r="D5245" t="str">
            <v>发泡工装</v>
          </cell>
          <cell r="E5245" t="str">
            <v>固定资产-模具、检具、工装-制造费用</v>
          </cell>
        </row>
        <row r="5245">
          <cell r="J5245">
            <v>12.5</v>
          </cell>
          <cell r="K5245" t="str">
            <v>2022-06-20</v>
          </cell>
        </row>
        <row r="5245">
          <cell r="O5245">
            <v>1061.95</v>
          </cell>
        </row>
        <row r="5245">
          <cell r="R5245">
            <v>1061.95</v>
          </cell>
        </row>
        <row r="5245">
          <cell r="X5245">
            <v>877.04</v>
          </cell>
        </row>
        <row r="5245">
          <cell r="Z5245" t="str">
            <v>1THB01026018</v>
          </cell>
        </row>
        <row r="5246">
          <cell r="D5246" t="str">
            <v>发泡工装</v>
          </cell>
          <cell r="E5246" t="str">
            <v>固定资产-模具、检具、工装-制造费用</v>
          </cell>
        </row>
        <row r="5246">
          <cell r="J5246">
            <v>12.5</v>
          </cell>
          <cell r="K5246" t="str">
            <v>2022-06-20</v>
          </cell>
        </row>
        <row r="5246">
          <cell r="O5246">
            <v>1061.95</v>
          </cell>
        </row>
        <row r="5246">
          <cell r="R5246">
            <v>1061.95</v>
          </cell>
        </row>
        <row r="5246">
          <cell r="X5246">
            <v>877.04</v>
          </cell>
        </row>
        <row r="5246">
          <cell r="Z5246" t="str">
            <v>1THB01026019</v>
          </cell>
        </row>
        <row r="5247">
          <cell r="D5247" t="str">
            <v>发泡工装</v>
          </cell>
          <cell r="E5247" t="str">
            <v>固定资产-模具、检具、工装-制造费用</v>
          </cell>
        </row>
        <row r="5247">
          <cell r="J5247">
            <v>12.5</v>
          </cell>
          <cell r="K5247" t="str">
            <v>2022-06-20</v>
          </cell>
        </row>
        <row r="5247">
          <cell r="O5247">
            <v>1061.95</v>
          </cell>
        </row>
        <row r="5247">
          <cell r="R5247">
            <v>1061.95</v>
          </cell>
        </row>
        <row r="5247">
          <cell r="X5247">
            <v>877.04</v>
          </cell>
        </row>
        <row r="5247">
          <cell r="Z5247" t="str">
            <v>1THB01026020</v>
          </cell>
        </row>
        <row r="5248">
          <cell r="D5248" t="str">
            <v>发泡工装</v>
          </cell>
          <cell r="E5248" t="str">
            <v>固定资产-模具、检具、工装-制造费用</v>
          </cell>
        </row>
        <row r="5248">
          <cell r="J5248">
            <v>12.5</v>
          </cell>
          <cell r="K5248" t="str">
            <v>2022-06-20</v>
          </cell>
        </row>
        <row r="5248">
          <cell r="O5248">
            <v>1061.95</v>
          </cell>
        </row>
        <row r="5248">
          <cell r="R5248">
            <v>1061.95</v>
          </cell>
        </row>
        <row r="5248">
          <cell r="X5248">
            <v>877.04</v>
          </cell>
        </row>
        <row r="5248">
          <cell r="Z5248" t="str">
            <v>1THB01026021</v>
          </cell>
        </row>
        <row r="5249">
          <cell r="D5249" t="str">
            <v>发泡工装</v>
          </cell>
          <cell r="E5249" t="str">
            <v>固定资产-模具、检具、工装-制造费用</v>
          </cell>
        </row>
        <row r="5249">
          <cell r="J5249">
            <v>12.5</v>
          </cell>
          <cell r="K5249" t="str">
            <v>2022-06-20</v>
          </cell>
        </row>
        <row r="5249">
          <cell r="O5249">
            <v>1061.95</v>
          </cell>
        </row>
        <row r="5249">
          <cell r="R5249">
            <v>1061.95</v>
          </cell>
        </row>
        <row r="5249">
          <cell r="X5249">
            <v>877.04</v>
          </cell>
        </row>
        <row r="5249">
          <cell r="Z5249" t="str">
            <v>1THB01026022</v>
          </cell>
        </row>
        <row r="5250">
          <cell r="D5250" t="str">
            <v>发泡工装</v>
          </cell>
          <cell r="E5250" t="str">
            <v>固定资产-模具、检具、工装-制造费用</v>
          </cell>
        </row>
        <row r="5250">
          <cell r="J5250">
            <v>12.5</v>
          </cell>
          <cell r="K5250" t="str">
            <v>2022-06-20</v>
          </cell>
        </row>
        <row r="5250">
          <cell r="O5250">
            <v>1061.95</v>
          </cell>
        </row>
        <row r="5250">
          <cell r="R5250">
            <v>1061.95</v>
          </cell>
        </row>
        <row r="5250">
          <cell r="X5250">
            <v>877.04</v>
          </cell>
        </row>
        <row r="5250">
          <cell r="Z5250" t="str">
            <v>1THB01026023</v>
          </cell>
        </row>
        <row r="5251">
          <cell r="D5251" t="str">
            <v>发泡工装</v>
          </cell>
          <cell r="E5251" t="str">
            <v>固定资产-模具、检具、工装-制造费用</v>
          </cell>
        </row>
        <row r="5251">
          <cell r="J5251">
            <v>12.5</v>
          </cell>
          <cell r="K5251" t="str">
            <v>2022-06-20</v>
          </cell>
        </row>
        <row r="5251">
          <cell r="O5251">
            <v>1061.95</v>
          </cell>
        </row>
        <row r="5251">
          <cell r="R5251">
            <v>1061.95</v>
          </cell>
        </row>
        <row r="5251">
          <cell r="X5251">
            <v>877.04</v>
          </cell>
        </row>
        <row r="5251">
          <cell r="Z5251" t="str">
            <v>1THB01026024</v>
          </cell>
        </row>
        <row r="5252">
          <cell r="D5252" t="str">
            <v>发泡工装</v>
          </cell>
          <cell r="E5252" t="str">
            <v>固定资产-模具、检具、工装-制造费用</v>
          </cell>
        </row>
        <row r="5252">
          <cell r="J5252">
            <v>12.5</v>
          </cell>
          <cell r="K5252" t="str">
            <v>2022-06-20</v>
          </cell>
        </row>
        <row r="5252">
          <cell r="O5252">
            <v>1061.95</v>
          </cell>
        </row>
        <row r="5252">
          <cell r="R5252">
            <v>1061.95</v>
          </cell>
        </row>
        <row r="5252">
          <cell r="X5252">
            <v>877.04</v>
          </cell>
        </row>
        <row r="5252">
          <cell r="Z5252" t="str">
            <v>1THB01026025</v>
          </cell>
        </row>
        <row r="5253">
          <cell r="D5253" t="str">
            <v>发泡工装</v>
          </cell>
          <cell r="E5253" t="str">
            <v>固定资产-模具、检具、工装-制造费用</v>
          </cell>
        </row>
        <row r="5253">
          <cell r="J5253">
            <v>12.5</v>
          </cell>
          <cell r="K5253" t="str">
            <v>2022-06-20</v>
          </cell>
        </row>
        <row r="5253">
          <cell r="O5253">
            <v>1061.95</v>
          </cell>
        </row>
        <row r="5253">
          <cell r="R5253">
            <v>1061.95</v>
          </cell>
        </row>
        <row r="5253">
          <cell r="X5253">
            <v>877.04</v>
          </cell>
        </row>
        <row r="5253">
          <cell r="Z5253" t="str">
            <v>1THB01026026</v>
          </cell>
        </row>
        <row r="5254">
          <cell r="D5254" t="str">
            <v>发泡工装</v>
          </cell>
          <cell r="E5254" t="str">
            <v>固定资产-模具、检具、工装-制造费用</v>
          </cell>
        </row>
        <row r="5254">
          <cell r="J5254">
            <v>12.5</v>
          </cell>
          <cell r="K5254" t="str">
            <v>2022-06-20</v>
          </cell>
        </row>
        <row r="5254">
          <cell r="O5254">
            <v>1061.95</v>
          </cell>
        </row>
        <row r="5254">
          <cell r="R5254">
            <v>1061.95</v>
          </cell>
        </row>
        <row r="5254">
          <cell r="X5254">
            <v>877.04</v>
          </cell>
        </row>
        <row r="5254">
          <cell r="Z5254" t="str">
            <v>1THB01026027</v>
          </cell>
        </row>
        <row r="5255">
          <cell r="D5255" t="str">
            <v>发泡工装</v>
          </cell>
          <cell r="E5255" t="str">
            <v>固定资产-模具、检具、工装-制造费用</v>
          </cell>
        </row>
        <row r="5255">
          <cell r="J5255">
            <v>12.5</v>
          </cell>
          <cell r="K5255" t="str">
            <v>2022-06-20</v>
          </cell>
        </row>
        <row r="5255">
          <cell r="O5255">
            <v>1061.95</v>
          </cell>
        </row>
        <row r="5255">
          <cell r="R5255">
            <v>1061.95</v>
          </cell>
        </row>
        <row r="5255">
          <cell r="X5255">
            <v>877.04</v>
          </cell>
        </row>
        <row r="5255">
          <cell r="Z5255" t="str">
            <v>1THB01026028</v>
          </cell>
        </row>
        <row r="5256">
          <cell r="D5256" t="str">
            <v>发泡工装</v>
          </cell>
          <cell r="E5256" t="str">
            <v>固定资产-模具、检具、工装-制造费用</v>
          </cell>
        </row>
        <row r="5256">
          <cell r="J5256">
            <v>12.5</v>
          </cell>
          <cell r="K5256" t="str">
            <v>2022-06-20</v>
          </cell>
        </row>
        <row r="5256">
          <cell r="O5256">
            <v>1061.95</v>
          </cell>
        </row>
        <row r="5256">
          <cell r="R5256">
            <v>1061.95</v>
          </cell>
        </row>
        <row r="5256">
          <cell r="X5256">
            <v>877.04</v>
          </cell>
        </row>
        <row r="5256">
          <cell r="Z5256" t="str">
            <v>1THB01026029</v>
          </cell>
        </row>
        <row r="5257">
          <cell r="D5257" t="str">
            <v>发泡工装</v>
          </cell>
          <cell r="E5257" t="str">
            <v>固定资产-模具、检具、工装-制造费用</v>
          </cell>
        </row>
        <row r="5257">
          <cell r="J5257">
            <v>12.5</v>
          </cell>
          <cell r="K5257" t="str">
            <v>2022-06-20</v>
          </cell>
        </row>
        <row r="5257">
          <cell r="O5257">
            <v>1061.95</v>
          </cell>
        </row>
        <row r="5257">
          <cell r="R5257">
            <v>1061.95</v>
          </cell>
        </row>
        <row r="5257">
          <cell r="X5257">
            <v>877.04</v>
          </cell>
        </row>
        <row r="5257">
          <cell r="Z5257" t="str">
            <v>1THB01026030</v>
          </cell>
        </row>
        <row r="5258">
          <cell r="D5258" t="str">
            <v>发泡工装</v>
          </cell>
          <cell r="E5258" t="str">
            <v>固定资产-模具、检具、工装-制造费用</v>
          </cell>
        </row>
        <row r="5258">
          <cell r="J5258">
            <v>12.5</v>
          </cell>
          <cell r="K5258" t="str">
            <v>2022-06-20</v>
          </cell>
        </row>
        <row r="5258">
          <cell r="O5258">
            <v>1061.95</v>
          </cell>
        </row>
        <row r="5258">
          <cell r="R5258">
            <v>1061.95</v>
          </cell>
        </row>
        <row r="5258">
          <cell r="X5258">
            <v>877.04</v>
          </cell>
        </row>
        <row r="5258">
          <cell r="Z5258" t="str">
            <v>1THB01026031</v>
          </cell>
        </row>
        <row r="5259">
          <cell r="D5259" t="str">
            <v>发泡工装</v>
          </cell>
          <cell r="E5259" t="str">
            <v>固定资产-模具、检具、工装-制造费用</v>
          </cell>
        </row>
        <row r="5259">
          <cell r="J5259">
            <v>12.5</v>
          </cell>
          <cell r="K5259" t="str">
            <v>2022-06-20</v>
          </cell>
        </row>
        <row r="5259">
          <cell r="O5259">
            <v>1061.95</v>
          </cell>
        </row>
        <row r="5259">
          <cell r="R5259">
            <v>1061.95</v>
          </cell>
        </row>
        <row r="5259">
          <cell r="X5259">
            <v>877.04</v>
          </cell>
        </row>
        <row r="5259">
          <cell r="Z5259" t="str">
            <v>1THB01026032</v>
          </cell>
        </row>
        <row r="5260">
          <cell r="D5260" t="str">
            <v>发泡工装</v>
          </cell>
          <cell r="E5260" t="str">
            <v>固定资产-模具、检具、工装-制造费用</v>
          </cell>
        </row>
        <row r="5260">
          <cell r="J5260">
            <v>12.5</v>
          </cell>
          <cell r="K5260" t="str">
            <v>2022-06-20</v>
          </cell>
        </row>
        <row r="5260">
          <cell r="O5260">
            <v>1061.95</v>
          </cell>
        </row>
        <row r="5260">
          <cell r="R5260">
            <v>1061.95</v>
          </cell>
        </row>
        <row r="5260">
          <cell r="X5260">
            <v>877.04</v>
          </cell>
        </row>
        <row r="5260">
          <cell r="Z5260" t="str">
            <v>1THB01026033</v>
          </cell>
        </row>
        <row r="5261">
          <cell r="D5261" t="str">
            <v>发泡工装</v>
          </cell>
          <cell r="E5261" t="str">
            <v>固定资产-模具、检具、工装-制造费用</v>
          </cell>
        </row>
        <row r="5261">
          <cell r="J5261">
            <v>12.5</v>
          </cell>
          <cell r="K5261" t="str">
            <v>2022-06-20</v>
          </cell>
        </row>
        <row r="5261">
          <cell r="O5261">
            <v>1061.95</v>
          </cell>
        </row>
        <row r="5261">
          <cell r="R5261">
            <v>1061.95</v>
          </cell>
        </row>
        <row r="5261">
          <cell r="X5261">
            <v>877.04</v>
          </cell>
        </row>
        <row r="5261">
          <cell r="Z5261" t="str">
            <v>1THB01026034</v>
          </cell>
        </row>
        <row r="5262">
          <cell r="D5262" t="str">
            <v>发泡工装</v>
          </cell>
          <cell r="E5262" t="str">
            <v>固定资产-模具、检具、工装-制造费用</v>
          </cell>
        </row>
        <row r="5262">
          <cell r="J5262">
            <v>12.5</v>
          </cell>
          <cell r="K5262" t="str">
            <v>2022-06-20</v>
          </cell>
        </row>
        <row r="5262">
          <cell r="O5262">
            <v>1061.95</v>
          </cell>
        </row>
        <row r="5262">
          <cell r="R5262">
            <v>1061.95</v>
          </cell>
        </row>
        <row r="5262">
          <cell r="X5262">
            <v>877.04</v>
          </cell>
        </row>
        <row r="5262">
          <cell r="Z5262" t="str">
            <v>1THB01026035</v>
          </cell>
        </row>
        <row r="5263">
          <cell r="D5263" t="str">
            <v>发泡工装</v>
          </cell>
          <cell r="E5263" t="str">
            <v>固定资产-模具、检具、工装-制造费用</v>
          </cell>
        </row>
        <row r="5263">
          <cell r="J5263">
            <v>12.5</v>
          </cell>
          <cell r="K5263" t="str">
            <v>2022-06-20</v>
          </cell>
        </row>
        <row r="5263">
          <cell r="O5263">
            <v>1061.95</v>
          </cell>
        </row>
        <row r="5263">
          <cell r="R5263">
            <v>1061.95</v>
          </cell>
        </row>
        <row r="5263">
          <cell r="X5263">
            <v>877.04</v>
          </cell>
        </row>
        <row r="5263">
          <cell r="Z5263" t="str">
            <v>1THB01026036</v>
          </cell>
        </row>
        <row r="5264">
          <cell r="D5264" t="str">
            <v>发泡工装</v>
          </cell>
          <cell r="E5264" t="str">
            <v>固定资产-模具、检具、工装-制造费用</v>
          </cell>
        </row>
        <row r="5264">
          <cell r="J5264">
            <v>12.5</v>
          </cell>
          <cell r="K5264" t="str">
            <v>2022-06-20</v>
          </cell>
        </row>
        <row r="5264">
          <cell r="O5264">
            <v>1061.95</v>
          </cell>
        </row>
        <row r="5264">
          <cell r="R5264">
            <v>1061.95</v>
          </cell>
        </row>
        <row r="5264">
          <cell r="X5264">
            <v>877.04</v>
          </cell>
        </row>
        <row r="5264">
          <cell r="Z5264" t="str">
            <v>1THB01026037</v>
          </cell>
        </row>
        <row r="5265">
          <cell r="D5265" t="str">
            <v>发泡工装</v>
          </cell>
          <cell r="E5265" t="str">
            <v>固定资产-模具、检具、工装-制造费用</v>
          </cell>
        </row>
        <row r="5265">
          <cell r="J5265">
            <v>12.5</v>
          </cell>
          <cell r="K5265" t="str">
            <v>2022-06-20</v>
          </cell>
        </row>
        <row r="5265">
          <cell r="O5265">
            <v>1061.95</v>
          </cell>
        </row>
        <row r="5265">
          <cell r="R5265">
            <v>1061.95</v>
          </cell>
        </row>
        <row r="5265">
          <cell r="X5265">
            <v>877.04</v>
          </cell>
        </row>
        <row r="5265">
          <cell r="Z5265" t="str">
            <v>1THB01026038</v>
          </cell>
        </row>
        <row r="5266">
          <cell r="D5266" t="str">
            <v>发泡工装</v>
          </cell>
          <cell r="E5266" t="str">
            <v>固定资产-模具、检具、工装-制造费用</v>
          </cell>
        </row>
        <row r="5266">
          <cell r="J5266">
            <v>12.5</v>
          </cell>
          <cell r="K5266" t="str">
            <v>2022-06-20</v>
          </cell>
        </row>
        <row r="5266">
          <cell r="O5266">
            <v>1061.95</v>
          </cell>
        </row>
        <row r="5266">
          <cell r="R5266">
            <v>1061.95</v>
          </cell>
        </row>
        <row r="5266">
          <cell r="X5266">
            <v>877.04</v>
          </cell>
        </row>
        <row r="5266">
          <cell r="Z5266" t="str">
            <v>1THB01026039</v>
          </cell>
        </row>
        <row r="5267">
          <cell r="D5267" t="str">
            <v>发泡工装</v>
          </cell>
          <cell r="E5267" t="str">
            <v>固定资产-模具、检具、工装-制造费用</v>
          </cell>
        </row>
        <row r="5267">
          <cell r="J5267">
            <v>12.5</v>
          </cell>
          <cell r="K5267" t="str">
            <v>2022-06-20</v>
          </cell>
        </row>
        <row r="5267">
          <cell r="O5267">
            <v>1061.95</v>
          </cell>
        </row>
        <row r="5267">
          <cell r="R5267">
            <v>1061.95</v>
          </cell>
        </row>
        <row r="5267">
          <cell r="X5267">
            <v>877.04</v>
          </cell>
        </row>
        <row r="5267">
          <cell r="Z5267" t="str">
            <v>1THB01026040</v>
          </cell>
        </row>
        <row r="5268">
          <cell r="D5268" t="str">
            <v>发泡工装</v>
          </cell>
          <cell r="E5268" t="str">
            <v>固定资产-模具、检具、工装-制造费用</v>
          </cell>
        </row>
        <row r="5268">
          <cell r="J5268">
            <v>12.5</v>
          </cell>
          <cell r="K5268" t="str">
            <v>2022-06-20</v>
          </cell>
        </row>
        <row r="5268">
          <cell r="O5268">
            <v>1061.95</v>
          </cell>
        </row>
        <row r="5268">
          <cell r="R5268">
            <v>1061.95</v>
          </cell>
        </row>
        <row r="5268">
          <cell r="X5268">
            <v>877.04</v>
          </cell>
        </row>
        <row r="5268">
          <cell r="Z5268" t="str">
            <v>1THB01026041</v>
          </cell>
        </row>
        <row r="5269">
          <cell r="D5269" t="str">
            <v>发泡工装</v>
          </cell>
          <cell r="E5269" t="str">
            <v>固定资产-模具、检具、工装-制造费用</v>
          </cell>
        </row>
        <row r="5269">
          <cell r="J5269">
            <v>12.5</v>
          </cell>
          <cell r="K5269" t="str">
            <v>2022-06-20</v>
          </cell>
        </row>
        <row r="5269">
          <cell r="O5269">
            <v>1061.95</v>
          </cell>
        </row>
        <row r="5269">
          <cell r="R5269">
            <v>1061.95</v>
          </cell>
        </row>
        <row r="5269">
          <cell r="X5269">
            <v>877.04</v>
          </cell>
        </row>
        <row r="5269">
          <cell r="Z5269" t="str">
            <v>1THB01026042</v>
          </cell>
        </row>
        <row r="5270">
          <cell r="D5270" t="str">
            <v>发泡工装</v>
          </cell>
          <cell r="E5270" t="str">
            <v>固定资产-模具、检具、工装-制造费用</v>
          </cell>
        </row>
        <row r="5270">
          <cell r="J5270">
            <v>12.5</v>
          </cell>
          <cell r="K5270" t="str">
            <v>2022-06-20</v>
          </cell>
        </row>
        <row r="5270">
          <cell r="O5270">
            <v>1061.95</v>
          </cell>
        </row>
        <row r="5270">
          <cell r="R5270">
            <v>1061.95</v>
          </cell>
        </row>
        <row r="5270">
          <cell r="X5270">
            <v>877.04</v>
          </cell>
        </row>
        <row r="5270">
          <cell r="Z5270" t="str">
            <v>1THB01026043</v>
          </cell>
        </row>
        <row r="5271">
          <cell r="D5271" t="str">
            <v>发泡工装</v>
          </cell>
          <cell r="E5271" t="str">
            <v>固定资产-模具、检具、工装-制造费用</v>
          </cell>
        </row>
        <row r="5271">
          <cell r="J5271">
            <v>12.5</v>
          </cell>
          <cell r="K5271" t="str">
            <v>2022-06-20</v>
          </cell>
        </row>
        <row r="5271">
          <cell r="O5271">
            <v>1061.95</v>
          </cell>
        </row>
        <row r="5271">
          <cell r="R5271">
            <v>1061.95</v>
          </cell>
        </row>
        <row r="5271">
          <cell r="X5271">
            <v>877.04</v>
          </cell>
        </row>
        <row r="5271">
          <cell r="Z5271" t="str">
            <v>1THB01026044</v>
          </cell>
        </row>
        <row r="5272">
          <cell r="D5272" t="str">
            <v>发泡工装</v>
          </cell>
          <cell r="E5272" t="str">
            <v>固定资产-模具、检具、工装-制造费用</v>
          </cell>
        </row>
        <row r="5272">
          <cell r="J5272">
            <v>12.5</v>
          </cell>
          <cell r="K5272" t="str">
            <v>2022-06-20</v>
          </cell>
        </row>
        <row r="5272">
          <cell r="O5272">
            <v>1061.95</v>
          </cell>
        </row>
        <row r="5272">
          <cell r="R5272">
            <v>1061.95</v>
          </cell>
        </row>
        <row r="5272">
          <cell r="X5272">
            <v>877.04</v>
          </cell>
        </row>
        <row r="5272">
          <cell r="Z5272" t="str">
            <v>1THB01026045</v>
          </cell>
        </row>
        <row r="5273">
          <cell r="D5273" t="str">
            <v>发泡工装</v>
          </cell>
          <cell r="E5273" t="str">
            <v>固定资产-模具、检具、工装-制造费用</v>
          </cell>
        </row>
        <row r="5273">
          <cell r="J5273">
            <v>12.5</v>
          </cell>
          <cell r="K5273" t="str">
            <v>2022-06-20</v>
          </cell>
        </row>
        <row r="5273">
          <cell r="O5273">
            <v>1061.95</v>
          </cell>
        </row>
        <row r="5273">
          <cell r="R5273">
            <v>1061.95</v>
          </cell>
        </row>
        <row r="5273">
          <cell r="X5273">
            <v>877.04</v>
          </cell>
        </row>
        <row r="5273">
          <cell r="Z5273" t="str">
            <v>1THB01026046</v>
          </cell>
        </row>
        <row r="5274">
          <cell r="D5274" t="str">
            <v>发泡工装</v>
          </cell>
          <cell r="E5274" t="str">
            <v>固定资产-模具、检具、工装-制造费用</v>
          </cell>
        </row>
        <row r="5274">
          <cell r="J5274">
            <v>12.5</v>
          </cell>
          <cell r="K5274" t="str">
            <v>2022-06-20</v>
          </cell>
        </row>
        <row r="5274">
          <cell r="O5274">
            <v>1061.95</v>
          </cell>
        </row>
        <row r="5274">
          <cell r="R5274">
            <v>1061.95</v>
          </cell>
        </row>
        <row r="5274">
          <cell r="X5274">
            <v>877.04</v>
          </cell>
        </row>
        <row r="5274">
          <cell r="Z5274" t="str">
            <v>1THB01026047</v>
          </cell>
        </row>
        <row r="5275">
          <cell r="D5275" t="str">
            <v>发泡工装</v>
          </cell>
          <cell r="E5275" t="str">
            <v>固定资产-模具、检具、工装-制造费用</v>
          </cell>
        </row>
        <row r="5275">
          <cell r="J5275">
            <v>12.5</v>
          </cell>
          <cell r="K5275" t="str">
            <v>2022-06-20</v>
          </cell>
        </row>
        <row r="5275">
          <cell r="O5275">
            <v>1061.95</v>
          </cell>
        </row>
        <row r="5275">
          <cell r="R5275">
            <v>1061.95</v>
          </cell>
        </row>
        <row r="5275">
          <cell r="X5275">
            <v>877.04</v>
          </cell>
        </row>
        <row r="5275">
          <cell r="Z5275" t="str">
            <v>1THB01026048</v>
          </cell>
        </row>
        <row r="5276">
          <cell r="D5276" t="str">
            <v>发泡工装</v>
          </cell>
          <cell r="E5276" t="str">
            <v>固定资产-模具、检具、工装-制造费用</v>
          </cell>
        </row>
        <row r="5276">
          <cell r="J5276">
            <v>12.5</v>
          </cell>
          <cell r="K5276" t="str">
            <v>2022-06-20</v>
          </cell>
        </row>
        <row r="5276">
          <cell r="O5276">
            <v>1061.95</v>
          </cell>
        </row>
        <row r="5276">
          <cell r="R5276">
            <v>1061.95</v>
          </cell>
        </row>
        <row r="5276">
          <cell r="X5276">
            <v>877.04</v>
          </cell>
        </row>
        <row r="5276">
          <cell r="Z5276" t="str">
            <v>1THB01026049</v>
          </cell>
        </row>
        <row r="5277">
          <cell r="D5277" t="str">
            <v>发泡工装</v>
          </cell>
          <cell r="E5277" t="str">
            <v>固定资产-模具、检具、工装-制造费用</v>
          </cell>
        </row>
        <row r="5277">
          <cell r="J5277">
            <v>12.5</v>
          </cell>
          <cell r="K5277" t="str">
            <v>2022-06-20</v>
          </cell>
        </row>
        <row r="5277">
          <cell r="O5277">
            <v>1061.95</v>
          </cell>
        </row>
        <row r="5277">
          <cell r="R5277">
            <v>1061.95</v>
          </cell>
        </row>
        <row r="5277">
          <cell r="X5277">
            <v>877.04</v>
          </cell>
        </row>
        <row r="5277">
          <cell r="Z5277" t="str">
            <v>1THB01026050</v>
          </cell>
        </row>
        <row r="5278">
          <cell r="D5278" t="str">
            <v>发泡工装</v>
          </cell>
          <cell r="E5278" t="str">
            <v>固定资产-模具、检具、工装-制造费用</v>
          </cell>
        </row>
        <row r="5278">
          <cell r="J5278">
            <v>12.5</v>
          </cell>
          <cell r="K5278" t="str">
            <v>2022-06-20</v>
          </cell>
        </row>
        <row r="5278">
          <cell r="O5278">
            <v>1061.95</v>
          </cell>
        </row>
        <row r="5278">
          <cell r="R5278">
            <v>1061.95</v>
          </cell>
        </row>
        <row r="5278">
          <cell r="X5278">
            <v>877.04</v>
          </cell>
        </row>
        <row r="5278">
          <cell r="Z5278" t="str">
            <v>1THB01026051</v>
          </cell>
        </row>
        <row r="5279">
          <cell r="D5279" t="str">
            <v>发泡工装</v>
          </cell>
          <cell r="E5279" t="str">
            <v>固定资产-模具、检具、工装-制造费用</v>
          </cell>
        </row>
        <row r="5279">
          <cell r="J5279">
            <v>12.5</v>
          </cell>
          <cell r="K5279" t="str">
            <v>2022-06-20</v>
          </cell>
        </row>
        <row r="5279">
          <cell r="O5279">
            <v>1061.95</v>
          </cell>
        </row>
        <row r="5279">
          <cell r="R5279">
            <v>1061.95</v>
          </cell>
        </row>
        <row r="5279">
          <cell r="X5279">
            <v>877.04</v>
          </cell>
        </row>
        <row r="5279">
          <cell r="Z5279" t="str">
            <v>1THB01026052</v>
          </cell>
        </row>
        <row r="5280">
          <cell r="D5280" t="str">
            <v>发泡工装</v>
          </cell>
          <cell r="E5280" t="str">
            <v>固定资产-模具、检具、工装-制造费用</v>
          </cell>
        </row>
        <row r="5280">
          <cell r="J5280">
            <v>12.5</v>
          </cell>
          <cell r="K5280" t="str">
            <v>2022-06-20</v>
          </cell>
        </row>
        <row r="5280">
          <cell r="O5280">
            <v>1061.95</v>
          </cell>
        </row>
        <row r="5280">
          <cell r="R5280">
            <v>1061.95</v>
          </cell>
        </row>
        <row r="5280">
          <cell r="X5280">
            <v>877.04</v>
          </cell>
        </row>
        <row r="5280">
          <cell r="Z5280" t="str">
            <v>1THB01026053</v>
          </cell>
        </row>
        <row r="5281">
          <cell r="D5281" t="str">
            <v>发泡工装</v>
          </cell>
          <cell r="E5281" t="str">
            <v>固定资产-模具、检具、工装-制造费用</v>
          </cell>
        </row>
        <row r="5281">
          <cell r="J5281">
            <v>12.5</v>
          </cell>
          <cell r="K5281" t="str">
            <v>2022-06-20</v>
          </cell>
        </row>
        <row r="5281">
          <cell r="O5281">
            <v>1061.95</v>
          </cell>
        </row>
        <row r="5281">
          <cell r="R5281">
            <v>1061.95</v>
          </cell>
        </row>
        <row r="5281">
          <cell r="X5281">
            <v>877.04</v>
          </cell>
        </row>
        <row r="5281">
          <cell r="Z5281" t="str">
            <v>1THB01026054</v>
          </cell>
        </row>
        <row r="5282">
          <cell r="D5282" t="str">
            <v>发泡工装</v>
          </cell>
          <cell r="E5282" t="str">
            <v>固定资产-模具、检具、工装-制造费用</v>
          </cell>
        </row>
        <row r="5282">
          <cell r="J5282">
            <v>12.5</v>
          </cell>
          <cell r="K5282" t="str">
            <v>2022-06-20</v>
          </cell>
        </row>
        <row r="5282">
          <cell r="O5282">
            <v>1061.95</v>
          </cell>
        </row>
        <row r="5282">
          <cell r="R5282">
            <v>1061.95</v>
          </cell>
        </row>
        <row r="5282">
          <cell r="X5282">
            <v>877.04</v>
          </cell>
        </row>
        <row r="5282">
          <cell r="Z5282" t="str">
            <v>1THB01026055</v>
          </cell>
        </row>
        <row r="5283">
          <cell r="D5283" t="str">
            <v>发泡工装</v>
          </cell>
          <cell r="E5283" t="str">
            <v>固定资产-模具、检具、工装-制造费用</v>
          </cell>
        </row>
        <row r="5283">
          <cell r="J5283">
            <v>12.5</v>
          </cell>
          <cell r="K5283" t="str">
            <v>2022-06-20</v>
          </cell>
        </row>
        <row r="5283">
          <cell r="O5283">
            <v>1061.95</v>
          </cell>
        </row>
        <row r="5283">
          <cell r="R5283">
            <v>1061.95</v>
          </cell>
        </row>
        <row r="5283">
          <cell r="X5283">
            <v>877.04</v>
          </cell>
        </row>
        <row r="5283">
          <cell r="Z5283" t="str">
            <v>1THB01026056</v>
          </cell>
        </row>
        <row r="5284">
          <cell r="D5284" t="str">
            <v>发泡工装</v>
          </cell>
          <cell r="E5284" t="str">
            <v>固定资产-模具、检具、工装-制造费用</v>
          </cell>
        </row>
        <row r="5284">
          <cell r="J5284">
            <v>12.5</v>
          </cell>
          <cell r="K5284" t="str">
            <v>2022-06-20</v>
          </cell>
        </row>
        <row r="5284">
          <cell r="O5284">
            <v>1061.95</v>
          </cell>
        </row>
        <row r="5284">
          <cell r="R5284">
            <v>1061.95</v>
          </cell>
        </row>
        <row r="5284">
          <cell r="X5284">
            <v>877.04</v>
          </cell>
        </row>
        <row r="5284">
          <cell r="Z5284" t="str">
            <v>1THB01026057</v>
          </cell>
        </row>
        <row r="5285">
          <cell r="D5285" t="str">
            <v>发泡工装</v>
          </cell>
          <cell r="E5285" t="str">
            <v>固定资产-模具、检具、工装-制造费用</v>
          </cell>
        </row>
        <row r="5285">
          <cell r="J5285">
            <v>12.5</v>
          </cell>
          <cell r="K5285" t="str">
            <v>2022-06-20</v>
          </cell>
        </row>
        <row r="5285">
          <cell r="O5285">
            <v>1061.95</v>
          </cell>
        </row>
        <row r="5285">
          <cell r="R5285">
            <v>1061.95</v>
          </cell>
        </row>
        <row r="5285">
          <cell r="X5285">
            <v>877.04</v>
          </cell>
        </row>
        <row r="5285">
          <cell r="Z5285" t="str">
            <v>1THB01026058</v>
          </cell>
        </row>
        <row r="5286">
          <cell r="D5286" t="str">
            <v>发泡工装</v>
          </cell>
          <cell r="E5286" t="str">
            <v>固定资产-模具、检具、工装-制造费用</v>
          </cell>
        </row>
        <row r="5286">
          <cell r="J5286">
            <v>12.5</v>
          </cell>
          <cell r="K5286" t="str">
            <v>2022-06-20</v>
          </cell>
        </row>
        <row r="5286">
          <cell r="O5286">
            <v>1061.95</v>
          </cell>
        </row>
        <row r="5286">
          <cell r="R5286">
            <v>1061.95</v>
          </cell>
        </row>
        <row r="5286">
          <cell r="X5286">
            <v>877.04</v>
          </cell>
        </row>
        <row r="5286">
          <cell r="Z5286" t="str">
            <v>1THB01026059</v>
          </cell>
        </row>
        <row r="5287">
          <cell r="D5287" t="str">
            <v>发泡工装</v>
          </cell>
          <cell r="E5287" t="str">
            <v>固定资产-模具、检具、工装-制造费用</v>
          </cell>
        </row>
        <row r="5287">
          <cell r="J5287">
            <v>12.5</v>
          </cell>
          <cell r="K5287" t="str">
            <v>2022-06-20</v>
          </cell>
        </row>
        <row r="5287">
          <cell r="O5287">
            <v>1061.95</v>
          </cell>
        </row>
        <row r="5287">
          <cell r="R5287">
            <v>1061.95</v>
          </cell>
        </row>
        <row r="5287">
          <cell r="X5287">
            <v>877.04</v>
          </cell>
        </row>
        <row r="5287">
          <cell r="Z5287" t="str">
            <v>1THB01026060</v>
          </cell>
        </row>
        <row r="5288">
          <cell r="D5288" t="str">
            <v>发泡工装</v>
          </cell>
          <cell r="E5288" t="str">
            <v>固定资产-模具、检具、工装-制造费用</v>
          </cell>
        </row>
        <row r="5288">
          <cell r="J5288">
            <v>12.5</v>
          </cell>
          <cell r="K5288" t="str">
            <v>2022-06-20</v>
          </cell>
        </row>
        <row r="5288">
          <cell r="O5288">
            <v>1061.95</v>
          </cell>
        </row>
        <row r="5288">
          <cell r="R5288">
            <v>1061.95</v>
          </cell>
        </row>
        <row r="5288">
          <cell r="X5288">
            <v>877.04</v>
          </cell>
        </row>
        <row r="5288">
          <cell r="Z5288" t="str">
            <v>1THB01026061</v>
          </cell>
        </row>
        <row r="5289">
          <cell r="D5289" t="str">
            <v>发泡工装</v>
          </cell>
          <cell r="E5289" t="str">
            <v>固定资产-模具、检具、工装-制造费用</v>
          </cell>
        </row>
        <row r="5289">
          <cell r="J5289">
            <v>12.5</v>
          </cell>
          <cell r="K5289" t="str">
            <v>2022-06-20</v>
          </cell>
        </row>
        <row r="5289">
          <cell r="O5289">
            <v>1061.95</v>
          </cell>
        </row>
        <row r="5289">
          <cell r="R5289">
            <v>1061.95</v>
          </cell>
        </row>
        <row r="5289">
          <cell r="X5289">
            <v>877.04</v>
          </cell>
        </row>
        <row r="5289">
          <cell r="Z5289" t="str">
            <v>1THB01026062</v>
          </cell>
        </row>
        <row r="5290">
          <cell r="D5290" t="str">
            <v>发泡工装</v>
          </cell>
          <cell r="E5290" t="str">
            <v>固定资产-模具、检具、工装-制造费用</v>
          </cell>
        </row>
        <row r="5290">
          <cell r="J5290">
            <v>12.5</v>
          </cell>
          <cell r="K5290" t="str">
            <v>2022-06-20</v>
          </cell>
        </row>
        <row r="5290">
          <cell r="O5290">
            <v>1061.95</v>
          </cell>
        </row>
        <row r="5290">
          <cell r="R5290">
            <v>1061.95</v>
          </cell>
        </row>
        <row r="5290">
          <cell r="X5290">
            <v>877.04</v>
          </cell>
        </row>
        <row r="5290">
          <cell r="Z5290" t="str">
            <v>1THB01026063</v>
          </cell>
        </row>
        <row r="5291">
          <cell r="D5291" t="str">
            <v>发泡工装</v>
          </cell>
          <cell r="E5291" t="str">
            <v>固定资产-模具、检具、工装-制造费用</v>
          </cell>
        </row>
        <row r="5291">
          <cell r="J5291">
            <v>12.5</v>
          </cell>
          <cell r="K5291" t="str">
            <v>2022-06-20</v>
          </cell>
        </row>
        <row r="5291">
          <cell r="O5291">
            <v>1061.95</v>
          </cell>
        </row>
        <row r="5291">
          <cell r="R5291">
            <v>1061.95</v>
          </cell>
        </row>
        <row r="5291">
          <cell r="X5291">
            <v>877.04</v>
          </cell>
        </row>
        <row r="5291">
          <cell r="Z5291" t="str">
            <v>1THB01026064</v>
          </cell>
        </row>
        <row r="5292">
          <cell r="D5292" t="str">
            <v>发泡工装</v>
          </cell>
          <cell r="E5292" t="str">
            <v>固定资产-模具、检具、工装-制造费用</v>
          </cell>
        </row>
        <row r="5292">
          <cell r="J5292">
            <v>12.5</v>
          </cell>
          <cell r="K5292" t="str">
            <v>2022-06-20</v>
          </cell>
        </row>
        <row r="5292">
          <cell r="O5292">
            <v>1061.95</v>
          </cell>
        </row>
        <row r="5292">
          <cell r="R5292">
            <v>1061.95</v>
          </cell>
        </row>
        <row r="5292">
          <cell r="X5292">
            <v>877.04</v>
          </cell>
        </row>
        <row r="5292">
          <cell r="Z5292" t="str">
            <v>1THB01026065</v>
          </cell>
        </row>
        <row r="5293">
          <cell r="D5293" t="str">
            <v>发泡工装</v>
          </cell>
          <cell r="E5293" t="str">
            <v>固定资产-模具、检具、工装-制造费用</v>
          </cell>
        </row>
        <row r="5293">
          <cell r="J5293">
            <v>12.5</v>
          </cell>
          <cell r="K5293" t="str">
            <v>2022-06-20</v>
          </cell>
        </row>
        <row r="5293">
          <cell r="O5293">
            <v>1061.95</v>
          </cell>
        </row>
        <row r="5293">
          <cell r="R5293">
            <v>1061.95</v>
          </cell>
        </row>
        <row r="5293">
          <cell r="X5293">
            <v>877.04</v>
          </cell>
        </row>
        <row r="5293">
          <cell r="Z5293" t="str">
            <v>1THB01026066</v>
          </cell>
        </row>
        <row r="5294">
          <cell r="D5294" t="str">
            <v>发泡工装</v>
          </cell>
          <cell r="E5294" t="str">
            <v>固定资产-模具、检具、工装-制造费用</v>
          </cell>
        </row>
        <row r="5294">
          <cell r="J5294">
            <v>12.5</v>
          </cell>
          <cell r="K5294" t="str">
            <v>2022-06-20</v>
          </cell>
        </row>
        <row r="5294">
          <cell r="O5294">
            <v>1061.95</v>
          </cell>
        </row>
        <row r="5294">
          <cell r="R5294">
            <v>1061.95</v>
          </cell>
        </row>
        <row r="5294">
          <cell r="X5294">
            <v>877.04</v>
          </cell>
        </row>
        <row r="5294">
          <cell r="Z5294" t="str">
            <v>1THB01026067</v>
          </cell>
        </row>
        <row r="5295">
          <cell r="D5295" t="str">
            <v>发泡工装</v>
          </cell>
          <cell r="E5295" t="str">
            <v>固定资产-模具、检具、工装-制造费用</v>
          </cell>
        </row>
        <row r="5295">
          <cell r="J5295">
            <v>12.5</v>
          </cell>
          <cell r="K5295" t="str">
            <v>2022-06-20</v>
          </cell>
        </row>
        <row r="5295">
          <cell r="O5295">
            <v>1061.95</v>
          </cell>
        </row>
        <row r="5295">
          <cell r="R5295">
            <v>1061.95</v>
          </cell>
        </row>
        <row r="5295">
          <cell r="X5295">
            <v>877.04</v>
          </cell>
        </row>
        <row r="5295">
          <cell r="Z5295" t="str">
            <v>1THB01026068</v>
          </cell>
        </row>
        <row r="5296">
          <cell r="D5296" t="str">
            <v>发泡工装</v>
          </cell>
          <cell r="E5296" t="str">
            <v>固定资产-模具、检具、工装-制造费用</v>
          </cell>
        </row>
        <row r="5296">
          <cell r="J5296">
            <v>12.5</v>
          </cell>
          <cell r="K5296" t="str">
            <v>2022-06-20</v>
          </cell>
        </row>
        <row r="5296">
          <cell r="O5296">
            <v>1061.95</v>
          </cell>
        </row>
        <row r="5296">
          <cell r="R5296">
            <v>1061.95</v>
          </cell>
        </row>
        <row r="5296">
          <cell r="X5296">
            <v>877.04</v>
          </cell>
        </row>
        <row r="5296">
          <cell r="Z5296" t="str">
            <v>1THB01026069</v>
          </cell>
        </row>
        <row r="5297">
          <cell r="D5297" t="str">
            <v>发泡工装</v>
          </cell>
          <cell r="E5297" t="str">
            <v>固定资产-模具、检具、工装-制造费用</v>
          </cell>
        </row>
        <row r="5297">
          <cell r="J5297">
            <v>12.5</v>
          </cell>
          <cell r="K5297" t="str">
            <v>2022-06-20</v>
          </cell>
        </row>
        <row r="5297">
          <cell r="O5297">
            <v>1061.95</v>
          </cell>
        </row>
        <row r="5297">
          <cell r="R5297">
            <v>1061.95</v>
          </cell>
        </row>
        <row r="5297">
          <cell r="X5297">
            <v>877.04</v>
          </cell>
        </row>
        <row r="5297">
          <cell r="Z5297" t="str">
            <v>1THB01026070</v>
          </cell>
        </row>
        <row r="5298">
          <cell r="D5298" t="str">
            <v>发泡工装</v>
          </cell>
          <cell r="E5298" t="str">
            <v>固定资产-模具、检具、工装-制造费用</v>
          </cell>
        </row>
        <row r="5298">
          <cell r="J5298">
            <v>12.5</v>
          </cell>
          <cell r="K5298" t="str">
            <v>2022-06-20</v>
          </cell>
        </row>
        <row r="5298">
          <cell r="O5298">
            <v>1061.95</v>
          </cell>
        </row>
        <row r="5298">
          <cell r="R5298">
            <v>1061.95</v>
          </cell>
        </row>
        <row r="5298">
          <cell r="X5298">
            <v>877.04</v>
          </cell>
        </row>
        <row r="5298">
          <cell r="Z5298" t="str">
            <v>1THB01026071</v>
          </cell>
        </row>
        <row r="5299">
          <cell r="D5299" t="str">
            <v>发泡工装</v>
          </cell>
          <cell r="E5299" t="str">
            <v>固定资产-模具、检具、工装-制造费用</v>
          </cell>
        </row>
        <row r="5299">
          <cell r="J5299">
            <v>12.5</v>
          </cell>
          <cell r="K5299" t="str">
            <v>2022-06-20</v>
          </cell>
        </row>
        <row r="5299">
          <cell r="O5299">
            <v>1061.95</v>
          </cell>
        </row>
        <row r="5299">
          <cell r="R5299">
            <v>1061.95</v>
          </cell>
        </row>
        <row r="5299">
          <cell r="X5299">
            <v>877.04</v>
          </cell>
        </row>
        <row r="5299">
          <cell r="Z5299" t="str">
            <v>1THB01026072</v>
          </cell>
        </row>
        <row r="5300">
          <cell r="D5300" t="str">
            <v>发泡工装</v>
          </cell>
          <cell r="E5300" t="str">
            <v>固定资产-模具、检具、工装-制造费用</v>
          </cell>
        </row>
        <row r="5300">
          <cell r="J5300">
            <v>12.5</v>
          </cell>
          <cell r="K5300" t="str">
            <v>2022-06-20</v>
          </cell>
        </row>
        <row r="5300">
          <cell r="O5300">
            <v>1061.95</v>
          </cell>
        </row>
        <row r="5300">
          <cell r="R5300">
            <v>1061.95</v>
          </cell>
        </row>
        <row r="5300">
          <cell r="X5300">
            <v>877.04</v>
          </cell>
        </row>
        <row r="5300">
          <cell r="Z5300" t="str">
            <v>1THB01026073</v>
          </cell>
        </row>
        <row r="5301">
          <cell r="D5301" t="str">
            <v>发泡工装</v>
          </cell>
          <cell r="E5301" t="str">
            <v>固定资产-模具、检具、工装-制造费用</v>
          </cell>
        </row>
        <row r="5301">
          <cell r="J5301">
            <v>12.5</v>
          </cell>
          <cell r="K5301" t="str">
            <v>2022-06-20</v>
          </cell>
        </row>
        <row r="5301">
          <cell r="O5301">
            <v>1061.95</v>
          </cell>
        </row>
        <row r="5301">
          <cell r="R5301">
            <v>1061.95</v>
          </cell>
        </row>
        <row r="5301">
          <cell r="X5301">
            <v>877.04</v>
          </cell>
        </row>
        <row r="5301">
          <cell r="Z5301" t="str">
            <v>1THB01026074</v>
          </cell>
        </row>
        <row r="5302">
          <cell r="D5302" t="str">
            <v>发泡工装</v>
          </cell>
          <cell r="E5302" t="str">
            <v>固定资产-模具、检具、工装-制造费用</v>
          </cell>
        </row>
        <row r="5302">
          <cell r="J5302">
            <v>12.5</v>
          </cell>
          <cell r="K5302" t="str">
            <v>2022-06-20</v>
          </cell>
        </row>
        <row r="5302">
          <cell r="O5302">
            <v>1061.95</v>
          </cell>
        </row>
        <row r="5302">
          <cell r="R5302">
            <v>1061.95</v>
          </cell>
        </row>
        <row r="5302">
          <cell r="X5302">
            <v>877.04</v>
          </cell>
        </row>
        <row r="5302">
          <cell r="Z5302" t="str">
            <v>1THB01026075</v>
          </cell>
        </row>
        <row r="5303">
          <cell r="D5303" t="str">
            <v>发泡工装</v>
          </cell>
          <cell r="E5303" t="str">
            <v>固定资产-模具、检具、工装-制造费用</v>
          </cell>
        </row>
        <row r="5303">
          <cell r="J5303">
            <v>12.5</v>
          </cell>
          <cell r="K5303" t="str">
            <v>2022-06-20</v>
          </cell>
        </row>
        <row r="5303">
          <cell r="O5303">
            <v>1061.95</v>
          </cell>
        </row>
        <row r="5303">
          <cell r="R5303">
            <v>1061.95</v>
          </cell>
        </row>
        <row r="5303">
          <cell r="X5303">
            <v>877.04</v>
          </cell>
        </row>
        <row r="5303">
          <cell r="Z5303" t="str">
            <v>1THB01026076</v>
          </cell>
        </row>
        <row r="5304">
          <cell r="D5304" t="str">
            <v>发泡工装</v>
          </cell>
          <cell r="E5304" t="str">
            <v>固定资产-模具、检具、工装-制造费用</v>
          </cell>
        </row>
        <row r="5304">
          <cell r="J5304">
            <v>12.5</v>
          </cell>
          <cell r="K5304" t="str">
            <v>2022-06-20</v>
          </cell>
        </row>
        <row r="5304">
          <cell r="O5304">
            <v>1061.95</v>
          </cell>
        </row>
        <row r="5304">
          <cell r="R5304">
            <v>1061.95</v>
          </cell>
        </row>
        <row r="5304">
          <cell r="X5304">
            <v>877.04</v>
          </cell>
        </row>
        <row r="5304">
          <cell r="Z5304" t="str">
            <v>1THB01026077</v>
          </cell>
        </row>
        <row r="5305">
          <cell r="D5305" t="str">
            <v>发泡工装</v>
          </cell>
          <cell r="E5305" t="str">
            <v>固定资产-模具、检具、工装-制造费用</v>
          </cell>
        </row>
        <row r="5305">
          <cell r="J5305">
            <v>12.5</v>
          </cell>
          <cell r="K5305" t="str">
            <v>2022-06-20</v>
          </cell>
        </row>
        <row r="5305">
          <cell r="O5305">
            <v>1061.95</v>
          </cell>
        </row>
        <row r="5305">
          <cell r="R5305">
            <v>1061.95</v>
          </cell>
        </row>
        <row r="5305">
          <cell r="X5305">
            <v>877.04</v>
          </cell>
        </row>
        <row r="5305">
          <cell r="Z5305" t="str">
            <v>1THB01026078</v>
          </cell>
        </row>
        <row r="5306">
          <cell r="D5306" t="str">
            <v>发泡工装</v>
          </cell>
          <cell r="E5306" t="str">
            <v>固定资产-模具、检具、工装-制造费用</v>
          </cell>
        </row>
        <row r="5306">
          <cell r="J5306">
            <v>12.5</v>
          </cell>
          <cell r="K5306" t="str">
            <v>2022-06-20</v>
          </cell>
        </row>
        <row r="5306">
          <cell r="O5306">
            <v>1061.95</v>
          </cell>
        </row>
        <row r="5306">
          <cell r="R5306">
            <v>1061.95</v>
          </cell>
        </row>
        <row r="5306">
          <cell r="X5306">
            <v>877.04</v>
          </cell>
        </row>
        <row r="5306">
          <cell r="Z5306" t="str">
            <v>1THB01026079</v>
          </cell>
        </row>
        <row r="5307">
          <cell r="D5307" t="str">
            <v>发泡工装</v>
          </cell>
          <cell r="E5307" t="str">
            <v>固定资产-模具、检具、工装-制造费用</v>
          </cell>
        </row>
        <row r="5307">
          <cell r="J5307">
            <v>12.5</v>
          </cell>
          <cell r="K5307" t="str">
            <v>2022-06-20</v>
          </cell>
        </row>
        <row r="5307">
          <cell r="O5307">
            <v>1061.95</v>
          </cell>
        </row>
        <row r="5307">
          <cell r="R5307">
            <v>1061.95</v>
          </cell>
        </row>
        <row r="5307">
          <cell r="X5307">
            <v>877.04</v>
          </cell>
        </row>
        <row r="5307">
          <cell r="Z5307" t="str">
            <v>1THB01026080</v>
          </cell>
        </row>
        <row r="5308">
          <cell r="D5308" t="str">
            <v>发泡工装</v>
          </cell>
          <cell r="E5308" t="str">
            <v>固定资产-模具、检具、工装-制造费用</v>
          </cell>
        </row>
        <row r="5308">
          <cell r="J5308">
            <v>12.5</v>
          </cell>
          <cell r="K5308" t="str">
            <v>2022-06-20</v>
          </cell>
        </row>
        <row r="5308">
          <cell r="O5308">
            <v>1061.95</v>
          </cell>
        </row>
        <row r="5308">
          <cell r="R5308">
            <v>1061.95</v>
          </cell>
        </row>
        <row r="5308">
          <cell r="X5308">
            <v>877.04</v>
          </cell>
        </row>
        <row r="5308">
          <cell r="Z5308" t="str">
            <v>1THB01026081</v>
          </cell>
        </row>
        <row r="5309">
          <cell r="D5309" t="str">
            <v>发泡工装</v>
          </cell>
          <cell r="E5309" t="str">
            <v>固定资产-模具、检具、工装-制造费用</v>
          </cell>
        </row>
        <row r="5309">
          <cell r="J5309">
            <v>12.5</v>
          </cell>
          <cell r="K5309" t="str">
            <v>2022-06-20</v>
          </cell>
        </row>
        <row r="5309">
          <cell r="O5309">
            <v>1061.95</v>
          </cell>
        </row>
        <row r="5309">
          <cell r="R5309">
            <v>1061.95</v>
          </cell>
        </row>
        <row r="5309">
          <cell r="X5309">
            <v>877.04</v>
          </cell>
        </row>
        <row r="5309">
          <cell r="Z5309" t="str">
            <v>1THB01026082</v>
          </cell>
        </row>
        <row r="5310">
          <cell r="D5310" t="str">
            <v>发泡工装</v>
          </cell>
          <cell r="E5310" t="str">
            <v>固定资产-模具、检具、工装-制造费用</v>
          </cell>
        </row>
        <row r="5310">
          <cell r="J5310">
            <v>12.5</v>
          </cell>
          <cell r="K5310" t="str">
            <v>2022-06-20</v>
          </cell>
        </row>
        <row r="5310">
          <cell r="O5310">
            <v>1061.95</v>
          </cell>
        </row>
        <row r="5310">
          <cell r="R5310">
            <v>1061.95</v>
          </cell>
        </row>
        <row r="5310">
          <cell r="X5310">
            <v>877.04</v>
          </cell>
        </row>
        <row r="5310">
          <cell r="Z5310" t="str">
            <v>1THB01026083</v>
          </cell>
        </row>
        <row r="5311">
          <cell r="D5311" t="str">
            <v>发泡工装</v>
          </cell>
          <cell r="E5311" t="str">
            <v>固定资产-模具、检具、工装-制造费用</v>
          </cell>
        </row>
        <row r="5311">
          <cell r="J5311">
            <v>12.5</v>
          </cell>
          <cell r="K5311" t="str">
            <v>2022-06-20</v>
          </cell>
        </row>
        <row r="5311">
          <cell r="O5311">
            <v>1061.95</v>
          </cell>
        </row>
        <row r="5311">
          <cell r="R5311">
            <v>1061.95</v>
          </cell>
        </row>
        <row r="5311">
          <cell r="X5311">
            <v>877.04</v>
          </cell>
        </row>
        <row r="5311">
          <cell r="Z5311" t="str">
            <v>1THB01026084</v>
          </cell>
        </row>
        <row r="5312">
          <cell r="D5312" t="str">
            <v>发泡工装</v>
          </cell>
          <cell r="E5312" t="str">
            <v>固定资产-模具、检具、工装-制造费用</v>
          </cell>
        </row>
        <row r="5312">
          <cell r="J5312">
            <v>12.5</v>
          </cell>
          <cell r="K5312" t="str">
            <v>2022-06-20</v>
          </cell>
        </row>
        <row r="5312">
          <cell r="O5312">
            <v>1061.95</v>
          </cell>
        </row>
        <row r="5312">
          <cell r="R5312">
            <v>1061.95</v>
          </cell>
        </row>
        <row r="5312">
          <cell r="X5312">
            <v>877.04</v>
          </cell>
        </row>
        <row r="5312">
          <cell r="Z5312" t="str">
            <v>1THB01026085</v>
          </cell>
        </row>
        <row r="5313">
          <cell r="D5313" t="str">
            <v>发泡工装</v>
          </cell>
          <cell r="E5313" t="str">
            <v>固定资产-模具、检具、工装-制造费用</v>
          </cell>
        </row>
        <row r="5313">
          <cell r="J5313">
            <v>12.5</v>
          </cell>
          <cell r="K5313" t="str">
            <v>2022-06-20</v>
          </cell>
        </row>
        <row r="5313">
          <cell r="O5313">
            <v>1061.95</v>
          </cell>
        </row>
        <row r="5313">
          <cell r="R5313">
            <v>1061.95</v>
          </cell>
        </row>
        <row r="5313">
          <cell r="X5313">
            <v>877.04</v>
          </cell>
        </row>
        <row r="5313">
          <cell r="Z5313" t="str">
            <v>1THB01026086</v>
          </cell>
        </row>
        <row r="5314">
          <cell r="D5314" t="str">
            <v>发泡工装</v>
          </cell>
          <cell r="E5314" t="str">
            <v>固定资产-模具、检具、工装-制造费用</v>
          </cell>
        </row>
        <row r="5314">
          <cell r="J5314">
            <v>12.5</v>
          </cell>
          <cell r="K5314" t="str">
            <v>2022-06-20</v>
          </cell>
        </row>
        <row r="5314">
          <cell r="O5314">
            <v>1061.95</v>
          </cell>
        </row>
        <row r="5314">
          <cell r="R5314">
            <v>1061.95</v>
          </cell>
        </row>
        <row r="5314">
          <cell r="X5314">
            <v>877.04</v>
          </cell>
        </row>
        <row r="5314">
          <cell r="Z5314" t="str">
            <v>1THB01026087</v>
          </cell>
        </row>
        <row r="5315">
          <cell r="D5315" t="str">
            <v>发泡工装</v>
          </cell>
          <cell r="E5315" t="str">
            <v>固定资产-模具、检具、工装-制造费用</v>
          </cell>
        </row>
        <row r="5315">
          <cell r="J5315">
            <v>12.5</v>
          </cell>
          <cell r="K5315" t="str">
            <v>2022-06-20</v>
          </cell>
        </row>
        <row r="5315">
          <cell r="O5315">
            <v>1061.95</v>
          </cell>
        </row>
        <row r="5315">
          <cell r="R5315">
            <v>1061.95</v>
          </cell>
        </row>
        <row r="5315">
          <cell r="X5315">
            <v>877.04</v>
          </cell>
        </row>
        <row r="5315">
          <cell r="Z5315" t="str">
            <v>1THB01026088</v>
          </cell>
        </row>
        <row r="5316">
          <cell r="D5316" t="str">
            <v>发泡工装</v>
          </cell>
          <cell r="E5316" t="str">
            <v>固定资产-模具、检具、工装-制造费用</v>
          </cell>
        </row>
        <row r="5316">
          <cell r="J5316">
            <v>12.5</v>
          </cell>
          <cell r="K5316" t="str">
            <v>2022-06-20</v>
          </cell>
        </row>
        <row r="5316">
          <cell r="O5316">
            <v>1061.95</v>
          </cell>
        </row>
        <row r="5316">
          <cell r="R5316">
            <v>1061.95</v>
          </cell>
        </row>
        <row r="5316">
          <cell r="X5316">
            <v>877.04</v>
          </cell>
        </row>
        <row r="5316">
          <cell r="Z5316" t="str">
            <v>1THB01026089</v>
          </cell>
        </row>
        <row r="5317">
          <cell r="D5317" t="str">
            <v>发泡工装</v>
          </cell>
          <cell r="E5317" t="str">
            <v>固定资产-模具、检具、工装-制造费用</v>
          </cell>
        </row>
        <row r="5317">
          <cell r="J5317">
            <v>12.5</v>
          </cell>
          <cell r="K5317" t="str">
            <v>2022-06-20</v>
          </cell>
        </row>
        <row r="5317">
          <cell r="O5317">
            <v>1061.95</v>
          </cell>
        </row>
        <row r="5317">
          <cell r="R5317">
            <v>1061.95</v>
          </cell>
        </row>
        <row r="5317">
          <cell r="X5317">
            <v>877.04</v>
          </cell>
        </row>
        <row r="5317">
          <cell r="Z5317" t="str">
            <v>1THB01026090</v>
          </cell>
        </row>
        <row r="5318">
          <cell r="D5318" t="str">
            <v>发泡工装</v>
          </cell>
          <cell r="E5318" t="str">
            <v>固定资产-模具、检具、工装-制造费用</v>
          </cell>
        </row>
        <row r="5318">
          <cell r="J5318">
            <v>12.5</v>
          </cell>
          <cell r="K5318" t="str">
            <v>2022-06-20</v>
          </cell>
        </row>
        <row r="5318">
          <cell r="O5318">
            <v>1061.95</v>
          </cell>
        </row>
        <row r="5318">
          <cell r="R5318">
            <v>1061.95</v>
          </cell>
        </row>
        <row r="5318">
          <cell r="X5318">
            <v>877.04</v>
          </cell>
        </row>
        <row r="5318">
          <cell r="Z5318" t="str">
            <v>1THB01026091</v>
          </cell>
        </row>
        <row r="5319">
          <cell r="D5319" t="str">
            <v>发泡工装</v>
          </cell>
          <cell r="E5319" t="str">
            <v>固定资产-模具、检具、工装-制造费用</v>
          </cell>
        </row>
        <row r="5319">
          <cell r="J5319">
            <v>12.5</v>
          </cell>
          <cell r="K5319" t="str">
            <v>2022-06-20</v>
          </cell>
        </row>
        <row r="5319">
          <cell r="O5319">
            <v>1061.95</v>
          </cell>
        </row>
        <row r="5319">
          <cell r="R5319">
            <v>1061.95</v>
          </cell>
        </row>
        <row r="5319">
          <cell r="X5319">
            <v>877.04</v>
          </cell>
        </row>
        <row r="5319">
          <cell r="Z5319" t="str">
            <v>1THB01026092</v>
          </cell>
        </row>
        <row r="5320">
          <cell r="D5320" t="str">
            <v>发泡工装</v>
          </cell>
          <cell r="E5320" t="str">
            <v>固定资产-模具、检具、工装-制造费用</v>
          </cell>
        </row>
        <row r="5320">
          <cell r="J5320">
            <v>12.5</v>
          </cell>
          <cell r="K5320" t="str">
            <v>2022-06-20</v>
          </cell>
        </row>
        <row r="5320">
          <cell r="O5320">
            <v>1061.95</v>
          </cell>
        </row>
        <row r="5320">
          <cell r="R5320">
            <v>1061.95</v>
          </cell>
        </row>
        <row r="5320">
          <cell r="X5320">
            <v>877.04</v>
          </cell>
        </row>
        <row r="5320">
          <cell r="Z5320" t="str">
            <v>1THB01026093</v>
          </cell>
        </row>
        <row r="5321">
          <cell r="D5321" t="str">
            <v>发泡工装</v>
          </cell>
          <cell r="E5321" t="str">
            <v>固定资产-模具、检具、工装-制造费用</v>
          </cell>
        </row>
        <row r="5321">
          <cell r="J5321">
            <v>12.5</v>
          </cell>
          <cell r="K5321" t="str">
            <v>2022-06-20</v>
          </cell>
        </row>
        <row r="5321">
          <cell r="O5321">
            <v>1061.95</v>
          </cell>
        </row>
        <row r="5321">
          <cell r="R5321">
            <v>1061.95</v>
          </cell>
        </row>
        <row r="5321">
          <cell r="X5321">
            <v>877.04</v>
          </cell>
        </row>
        <row r="5321">
          <cell r="Z5321" t="str">
            <v>1THB01026094</v>
          </cell>
        </row>
        <row r="5322">
          <cell r="D5322" t="str">
            <v>发泡工装</v>
          </cell>
          <cell r="E5322" t="str">
            <v>固定资产-模具、检具、工装-制造费用</v>
          </cell>
        </row>
        <row r="5322">
          <cell r="J5322">
            <v>12.5</v>
          </cell>
          <cell r="K5322" t="str">
            <v>2022-06-20</v>
          </cell>
        </row>
        <row r="5322">
          <cell r="O5322">
            <v>1061.95</v>
          </cell>
        </row>
        <row r="5322">
          <cell r="R5322">
            <v>1061.95</v>
          </cell>
        </row>
        <row r="5322">
          <cell r="X5322">
            <v>877.04</v>
          </cell>
        </row>
        <row r="5322">
          <cell r="Z5322" t="str">
            <v>1THB01026095</v>
          </cell>
        </row>
        <row r="5323">
          <cell r="D5323" t="str">
            <v>发泡工装</v>
          </cell>
          <cell r="E5323" t="str">
            <v>固定资产-模具、检具、工装-制造费用</v>
          </cell>
        </row>
        <row r="5323">
          <cell r="J5323">
            <v>12.5</v>
          </cell>
          <cell r="K5323" t="str">
            <v>2022-06-20</v>
          </cell>
        </row>
        <row r="5323">
          <cell r="O5323">
            <v>1061.95</v>
          </cell>
        </row>
        <row r="5323">
          <cell r="R5323">
            <v>1061.95</v>
          </cell>
        </row>
        <row r="5323">
          <cell r="X5323">
            <v>877.04</v>
          </cell>
        </row>
        <row r="5323">
          <cell r="Z5323" t="str">
            <v>1THB01026096</v>
          </cell>
        </row>
        <row r="5324">
          <cell r="D5324" t="str">
            <v>发泡工装</v>
          </cell>
          <cell r="E5324" t="str">
            <v>固定资产-模具、检具、工装-制造费用</v>
          </cell>
        </row>
        <row r="5324">
          <cell r="J5324">
            <v>12.5</v>
          </cell>
          <cell r="K5324" t="str">
            <v>2022-06-20</v>
          </cell>
        </row>
        <row r="5324">
          <cell r="O5324">
            <v>1061.95</v>
          </cell>
        </row>
        <row r="5324">
          <cell r="R5324">
            <v>1061.95</v>
          </cell>
        </row>
        <row r="5324">
          <cell r="X5324">
            <v>877.04</v>
          </cell>
        </row>
        <row r="5324">
          <cell r="Z5324" t="str">
            <v>1THB01026097</v>
          </cell>
        </row>
        <row r="5325">
          <cell r="D5325" t="str">
            <v>发泡工装</v>
          </cell>
          <cell r="E5325" t="str">
            <v>固定资产-模具、检具、工装-制造费用</v>
          </cell>
        </row>
        <row r="5325">
          <cell r="J5325">
            <v>12.5</v>
          </cell>
          <cell r="K5325" t="str">
            <v>2022-06-20</v>
          </cell>
        </row>
        <row r="5325">
          <cell r="O5325">
            <v>1061.95</v>
          </cell>
        </row>
        <row r="5325">
          <cell r="R5325">
            <v>1061.95</v>
          </cell>
        </row>
        <row r="5325">
          <cell r="X5325">
            <v>877.04</v>
          </cell>
        </row>
        <row r="5325">
          <cell r="Z5325" t="str">
            <v>1THB01026098</v>
          </cell>
        </row>
        <row r="5326">
          <cell r="D5326" t="str">
            <v>发泡工装</v>
          </cell>
          <cell r="E5326" t="str">
            <v>固定资产-模具、检具、工装-制造费用</v>
          </cell>
        </row>
        <row r="5326">
          <cell r="J5326">
            <v>12.5</v>
          </cell>
          <cell r="K5326" t="str">
            <v>2022-06-20</v>
          </cell>
        </row>
        <row r="5326">
          <cell r="O5326">
            <v>1061.95</v>
          </cell>
        </row>
        <row r="5326">
          <cell r="R5326">
            <v>1061.95</v>
          </cell>
        </row>
        <row r="5326">
          <cell r="X5326">
            <v>877.04</v>
          </cell>
        </row>
        <row r="5326">
          <cell r="Z5326" t="str">
            <v>1THB01026099</v>
          </cell>
        </row>
        <row r="5327">
          <cell r="D5327" t="str">
            <v>发泡工装</v>
          </cell>
          <cell r="E5327" t="str">
            <v>固定资产-模具、检具、工装-制造费用</v>
          </cell>
        </row>
        <row r="5327">
          <cell r="J5327">
            <v>12.5</v>
          </cell>
          <cell r="K5327" t="str">
            <v>2022-06-20</v>
          </cell>
        </row>
        <row r="5327">
          <cell r="O5327">
            <v>1061.95</v>
          </cell>
        </row>
        <row r="5327">
          <cell r="R5327">
            <v>1061.95</v>
          </cell>
        </row>
        <row r="5327">
          <cell r="X5327">
            <v>877.04</v>
          </cell>
        </row>
        <row r="5327">
          <cell r="Z5327" t="str">
            <v>1THB01026100</v>
          </cell>
        </row>
        <row r="5328">
          <cell r="D5328" t="str">
            <v>发泡工装</v>
          </cell>
          <cell r="E5328" t="str">
            <v>固定资产-模具、检具、工装-制造费用</v>
          </cell>
        </row>
        <row r="5328">
          <cell r="J5328">
            <v>12.5</v>
          </cell>
          <cell r="K5328" t="str">
            <v>2022-06-20</v>
          </cell>
        </row>
        <row r="5328">
          <cell r="O5328">
            <v>1061.95</v>
          </cell>
        </row>
        <row r="5328">
          <cell r="R5328">
            <v>1061.95</v>
          </cell>
        </row>
        <row r="5328">
          <cell r="X5328">
            <v>877.04</v>
          </cell>
        </row>
        <row r="5328">
          <cell r="Z5328" t="str">
            <v>1THB01026101</v>
          </cell>
        </row>
        <row r="5329">
          <cell r="D5329" t="str">
            <v>发泡工装</v>
          </cell>
          <cell r="E5329" t="str">
            <v>固定资产-模具、检具、工装-制造费用</v>
          </cell>
        </row>
        <row r="5329">
          <cell r="J5329">
            <v>12.5</v>
          </cell>
          <cell r="K5329" t="str">
            <v>2022-06-20</v>
          </cell>
        </row>
        <row r="5329">
          <cell r="O5329">
            <v>1061.95</v>
          </cell>
        </row>
        <row r="5329">
          <cell r="R5329">
            <v>1061.95</v>
          </cell>
        </row>
        <row r="5329">
          <cell r="X5329">
            <v>877.04</v>
          </cell>
        </row>
        <row r="5329">
          <cell r="Z5329" t="str">
            <v>1THB01026102</v>
          </cell>
        </row>
        <row r="5330">
          <cell r="D5330" t="str">
            <v>发泡工装</v>
          </cell>
          <cell r="E5330" t="str">
            <v>固定资产-模具、检具、工装-制造费用</v>
          </cell>
        </row>
        <row r="5330">
          <cell r="J5330">
            <v>12.5</v>
          </cell>
          <cell r="K5330" t="str">
            <v>2022-06-20</v>
          </cell>
        </row>
        <row r="5330">
          <cell r="O5330">
            <v>1061.95</v>
          </cell>
        </row>
        <row r="5330">
          <cell r="R5330">
            <v>1061.95</v>
          </cell>
        </row>
        <row r="5330">
          <cell r="X5330">
            <v>877.04</v>
          </cell>
        </row>
        <row r="5330">
          <cell r="Z5330" t="str">
            <v>1THB01026103</v>
          </cell>
        </row>
        <row r="5331">
          <cell r="D5331" t="str">
            <v>发泡工装</v>
          </cell>
          <cell r="E5331" t="str">
            <v>固定资产-模具、检具、工装-制造费用</v>
          </cell>
        </row>
        <row r="5331">
          <cell r="J5331">
            <v>12.5</v>
          </cell>
          <cell r="K5331" t="str">
            <v>2022-06-20</v>
          </cell>
        </row>
        <row r="5331">
          <cell r="O5331">
            <v>1061.95</v>
          </cell>
        </row>
        <row r="5331">
          <cell r="R5331">
            <v>1061.95</v>
          </cell>
        </row>
        <row r="5331">
          <cell r="X5331">
            <v>877.04</v>
          </cell>
        </row>
        <row r="5331">
          <cell r="Z5331" t="str">
            <v>1THB01026104</v>
          </cell>
        </row>
        <row r="5332">
          <cell r="D5332" t="str">
            <v>发泡工装</v>
          </cell>
          <cell r="E5332" t="str">
            <v>固定资产-模具、检具、工装-制造费用</v>
          </cell>
        </row>
        <row r="5332">
          <cell r="J5332">
            <v>12.5</v>
          </cell>
          <cell r="K5332" t="str">
            <v>2022-06-20</v>
          </cell>
        </row>
        <row r="5332">
          <cell r="O5332">
            <v>1061.95</v>
          </cell>
        </row>
        <row r="5332">
          <cell r="R5332">
            <v>1061.95</v>
          </cell>
        </row>
        <row r="5332">
          <cell r="X5332">
            <v>877.04</v>
          </cell>
        </row>
        <row r="5332">
          <cell r="Z5332" t="str">
            <v>1THB01026105</v>
          </cell>
        </row>
        <row r="5333">
          <cell r="D5333" t="str">
            <v>重卡前排工装</v>
          </cell>
          <cell r="E5333" t="str">
            <v>固定资产-模具、检具、工装-制造费用</v>
          </cell>
        </row>
        <row r="5333">
          <cell r="J5333">
            <v>12.5</v>
          </cell>
          <cell r="K5333" t="str">
            <v>2022-06-20</v>
          </cell>
        </row>
        <row r="5333">
          <cell r="O5333">
            <v>1061.95</v>
          </cell>
        </row>
        <row r="5333">
          <cell r="R5333">
            <v>1061.95</v>
          </cell>
        </row>
        <row r="5333">
          <cell r="X5333">
            <v>877.04</v>
          </cell>
        </row>
        <row r="5333">
          <cell r="Z5333" t="str">
            <v>1THB01026106</v>
          </cell>
        </row>
        <row r="5334">
          <cell r="D5334" t="str">
            <v>重卡前排工装</v>
          </cell>
          <cell r="E5334" t="str">
            <v>固定资产-模具、检具、工装-制造费用</v>
          </cell>
        </row>
        <row r="5334">
          <cell r="J5334">
            <v>12.5</v>
          </cell>
          <cell r="K5334" t="str">
            <v>2022-06-20</v>
          </cell>
        </row>
        <row r="5334">
          <cell r="O5334">
            <v>1061.95</v>
          </cell>
        </row>
        <row r="5334">
          <cell r="R5334">
            <v>1061.95</v>
          </cell>
        </row>
        <row r="5334">
          <cell r="X5334">
            <v>877.04</v>
          </cell>
        </row>
        <row r="5334">
          <cell r="Z5334" t="str">
            <v>1THB01026107</v>
          </cell>
        </row>
        <row r="5335">
          <cell r="D5335" t="str">
            <v>重卡前排工装</v>
          </cell>
          <cell r="E5335" t="str">
            <v>固定资产-模具、检具、工装-制造费用</v>
          </cell>
        </row>
        <row r="5335">
          <cell r="J5335">
            <v>12.5</v>
          </cell>
          <cell r="K5335" t="str">
            <v>2022-06-20</v>
          </cell>
        </row>
        <row r="5335">
          <cell r="O5335">
            <v>1061.95</v>
          </cell>
        </row>
        <row r="5335">
          <cell r="R5335">
            <v>1061.95</v>
          </cell>
        </row>
        <row r="5335">
          <cell r="X5335">
            <v>877.04</v>
          </cell>
        </row>
        <row r="5335">
          <cell r="Z5335" t="str">
            <v>1THB01026108</v>
          </cell>
        </row>
        <row r="5336">
          <cell r="D5336" t="str">
            <v>重卡前排工装</v>
          </cell>
          <cell r="E5336" t="str">
            <v>固定资产-模具、检具、工装-制造费用</v>
          </cell>
        </row>
        <row r="5336">
          <cell r="J5336">
            <v>12.5</v>
          </cell>
          <cell r="K5336" t="str">
            <v>2022-06-20</v>
          </cell>
        </row>
        <row r="5336">
          <cell r="O5336">
            <v>1061.95</v>
          </cell>
        </row>
        <row r="5336">
          <cell r="R5336">
            <v>1061.95</v>
          </cell>
        </row>
        <row r="5336">
          <cell r="X5336">
            <v>877.04</v>
          </cell>
        </row>
        <row r="5336">
          <cell r="Z5336" t="str">
            <v>1THB01026109</v>
          </cell>
        </row>
        <row r="5337">
          <cell r="D5337" t="str">
            <v>重卡前排工装</v>
          </cell>
          <cell r="E5337" t="str">
            <v>固定资产-模具、检具、工装-制造费用</v>
          </cell>
        </row>
        <row r="5337">
          <cell r="J5337">
            <v>12.5</v>
          </cell>
          <cell r="K5337" t="str">
            <v>2022-06-20</v>
          </cell>
        </row>
        <row r="5337">
          <cell r="O5337">
            <v>1061.95</v>
          </cell>
        </row>
        <row r="5337">
          <cell r="R5337">
            <v>1061.95</v>
          </cell>
        </row>
        <row r="5337">
          <cell r="X5337">
            <v>877.04</v>
          </cell>
        </row>
        <row r="5337">
          <cell r="Z5337" t="str">
            <v>1THB01026110</v>
          </cell>
        </row>
        <row r="5338">
          <cell r="D5338" t="str">
            <v>重卡前排工装</v>
          </cell>
          <cell r="E5338" t="str">
            <v>固定资产-模具、检具、工装-制造费用</v>
          </cell>
        </row>
        <row r="5338">
          <cell r="J5338">
            <v>12.5</v>
          </cell>
          <cell r="K5338" t="str">
            <v>2022-06-20</v>
          </cell>
        </row>
        <row r="5338">
          <cell r="O5338">
            <v>1061.95</v>
          </cell>
        </row>
        <row r="5338">
          <cell r="R5338">
            <v>1061.95</v>
          </cell>
        </row>
        <row r="5338">
          <cell r="X5338">
            <v>877.04</v>
          </cell>
        </row>
        <row r="5338">
          <cell r="Z5338" t="str">
            <v>1THB01026111</v>
          </cell>
        </row>
        <row r="5339">
          <cell r="D5339" t="str">
            <v>重卡前排工装</v>
          </cell>
          <cell r="E5339" t="str">
            <v>固定资产-模具、检具、工装-制造费用</v>
          </cell>
        </row>
        <row r="5339">
          <cell r="J5339">
            <v>12.5</v>
          </cell>
          <cell r="K5339" t="str">
            <v>2022-06-20</v>
          </cell>
        </row>
        <row r="5339">
          <cell r="O5339">
            <v>1061.95</v>
          </cell>
        </row>
        <row r="5339">
          <cell r="R5339">
            <v>1061.95</v>
          </cell>
        </row>
        <row r="5339">
          <cell r="X5339">
            <v>877.04</v>
          </cell>
        </row>
        <row r="5339">
          <cell r="Z5339" t="str">
            <v>1THB01026112</v>
          </cell>
        </row>
        <row r="5340">
          <cell r="D5340" t="str">
            <v>重卡前排工装</v>
          </cell>
          <cell r="E5340" t="str">
            <v>固定资产-模具、检具、工装-制造费用</v>
          </cell>
        </row>
        <row r="5340">
          <cell r="J5340">
            <v>12.5</v>
          </cell>
          <cell r="K5340" t="str">
            <v>2022-06-20</v>
          </cell>
        </row>
        <row r="5340">
          <cell r="O5340">
            <v>1061.95</v>
          </cell>
        </row>
        <row r="5340">
          <cell r="R5340">
            <v>1061.95</v>
          </cell>
        </row>
        <row r="5340">
          <cell r="X5340">
            <v>877.04</v>
          </cell>
        </row>
        <row r="5340">
          <cell r="Z5340" t="str">
            <v>1THB01026113</v>
          </cell>
        </row>
        <row r="5341">
          <cell r="D5341" t="str">
            <v>重卡前排工装</v>
          </cell>
          <cell r="E5341" t="str">
            <v>固定资产-模具、检具、工装-制造费用</v>
          </cell>
        </row>
        <row r="5341">
          <cell r="J5341">
            <v>12.5</v>
          </cell>
          <cell r="K5341" t="str">
            <v>2022-06-20</v>
          </cell>
        </row>
        <row r="5341">
          <cell r="O5341">
            <v>1061.95</v>
          </cell>
        </row>
        <row r="5341">
          <cell r="R5341">
            <v>1061.95</v>
          </cell>
        </row>
        <row r="5341">
          <cell r="X5341">
            <v>877.04</v>
          </cell>
        </row>
        <row r="5341">
          <cell r="Z5341" t="str">
            <v>1THB01026114</v>
          </cell>
        </row>
        <row r="5342">
          <cell r="D5342" t="str">
            <v>重卡前排工装</v>
          </cell>
          <cell r="E5342" t="str">
            <v>固定资产-模具、检具、工装-制造费用</v>
          </cell>
        </row>
        <row r="5342">
          <cell r="J5342">
            <v>12.5</v>
          </cell>
          <cell r="K5342" t="str">
            <v>2022-06-20</v>
          </cell>
        </row>
        <row r="5342">
          <cell r="O5342">
            <v>1061.95</v>
          </cell>
        </row>
        <row r="5342">
          <cell r="R5342">
            <v>1061.95</v>
          </cell>
        </row>
        <row r="5342">
          <cell r="X5342">
            <v>877.04</v>
          </cell>
        </row>
        <row r="5342">
          <cell r="Z5342" t="str">
            <v>1THB01026115</v>
          </cell>
        </row>
        <row r="5343">
          <cell r="D5343" t="str">
            <v>重卡前排工装</v>
          </cell>
          <cell r="E5343" t="str">
            <v>固定资产-模具、检具、工装-制造费用</v>
          </cell>
        </row>
        <row r="5343">
          <cell r="J5343">
            <v>12.5</v>
          </cell>
          <cell r="K5343" t="str">
            <v>2022-06-20</v>
          </cell>
        </row>
        <row r="5343">
          <cell r="O5343">
            <v>1061.95</v>
          </cell>
        </row>
        <row r="5343">
          <cell r="R5343">
            <v>1061.95</v>
          </cell>
        </row>
        <row r="5343">
          <cell r="X5343">
            <v>877.04</v>
          </cell>
        </row>
        <row r="5343">
          <cell r="Z5343" t="str">
            <v>1THB01026116</v>
          </cell>
        </row>
        <row r="5344">
          <cell r="D5344" t="str">
            <v>重卡前排工装</v>
          </cell>
          <cell r="E5344" t="str">
            <v>固定资产-模具、检具、工装-制造费用</v>
          </cell>
        </row>
        <row r="5344">
          <cell r="J5344">
            <v>12.5</v>
          </cell>
          <cell r="K5344" t="str">
            <v>2022-06-20</v>
          </cell>
        </row>
        <row r="5344">
          <cell r="O5344">
            <v>1061.95</v>
          </cell>
        </row>
        <row r="5344">
          <cell r="R5344">
            <v>1061.95</v>
          </cell>
        </row>
        <row r="5344">
          <cell r="X5344">
            <v>877.04</v>
          </cell>
        </row>
        <row r="5344">
          <cell r="Z5344" t="str">
            <v>1THB01026117</v>
          </cell>
        </row>
        <row r="5345">
          <cell r="D5345" t="str">
            <v>重卡前排工装</v>
          </cell>
          <cell r="E5345" t="str">
            <v>固定资产-模具、检具、工装-制造费用</v>
          </cell>
        </row>
        <row r="5345">
          <cell r="J5345">
            <v>12.5</v>
          </cell>
          <cell r="K5345" t="str">
            <v>2022-06-20</v>
          </cell>
        </row>
        <row r="5345">
          <cell r="O5345">
            <v>1061.95</v>
          </cell>
        </row>
        <row r="5345">
          <cell r="R5345">
            <v>1061.95</v>
          </cell>
        </row>
        <row r="5345">
          <cell r="X5345">
            <v>877.04</v>
          </cell>
        </row>
        <row r="5345">
          <cell r="Z5345" t="str">
            <v>1THB01026118</v>
          </cell>
        </row>
        <row r="5346">
          <cell r="D5346" t="str">
            <v>重卡前排工装</v>
          </cell>
          <cell r="E5346" t="str">
            <v>固定资产-模具、检具、工装-制造费用</v>
          </cell>
        </row>
        <row r="5346">
          <cell r="J5346">
            <v>12.5</v>
          </cell>
          <cell r="K5346" t="str">
            <v>2022-06-20</v>
          </cell>
        </row>
        <row r="5346">
          <cell r="O5346">
            <v>1061.95</v>
          </cell>
        </row>
        <row r="5346">
          <cell r="R5346">
            <v>1061.95</v>
          </cell>
        </row>
        <row r="5346">
          <cell r="X5346">
            <v>877.04</v>
          </cell>
        </row>
        <row r="5346">
          <cell r="Z5346" t="str">
            <v>1THB01026119</v>
          </cell>
        </row>
        <row r="5347">
          <cell r="D5347" t="str">
            <v>重卡前排工装</v>
          </cell>
          <cell r="E5347" t="str">
            <v>固定资产-模具、检具、工装-制造费用</v>
          </cell>
        </row>
        <row r="5347">
          <cell r="J5347">
            <v>12.5</v>
          </cell>
          <cell r="K5347" t="str">
            <v>2022-06-20</v>
          </cell>
        </row>
        <row r="5347">
          <cell r="O5347">
            <v>1061.95</v>
          </cell>
        </row>
        <row r="5347">
          <cell r="R5347">
            <v>1061.95</v>
          </cell>
        </row>
        <row r="5347">
          <cell r="X5347">
            <v>877.04</v>
          </cell>
        </row>
        <row r="5347">
          <cell r="Z5347" t="str">
            <v>1THB01026120</v>
          </cell>
        </row>
        <row r="5348">
          <cell r="D5348" t="str">
            <v>重卡前排工装</v>
          </cell>
          <cell r="E5348" t="str">
            <v>固定资产-模具、检具、工装-制造费用</v>
          </cell>
        </row>
        <row r="5348">
          <cell r="J5348">
            <v>12.5</v>
          </cell>
          <cell r="K5348" t="str">
            <v>2022-06-20</v>
          </cell>
        </row>
        <row r="5348">
          <cell r="O5348">
            <v>1061.95</v>
          </cell>
        </row>
        <row r="5348">
          <cell r="R5348">
            <v>1061.95</v>
          </cell>
        </row>
        <row r="5348">
          <cell r="X5348">
            <v>877.04</v>
          </cell>
        </row>
        <row r="5348">
          <cell r="Z5348" t="str">
            <v>1THB01026121</v>
          </cell>
        </row>
        <row r="5349">
          <cell r="D5349" t="str">
            <v>重卡前排工装</v>
          </cell>
          <cell r="E5349" t="str">
            <v>固定资产-模具、检具、工装-制造费用</v>
          </cell>
        </row>
        <row r="5349">
          <cell r="J5349">
            <v>12.5</v>
          </cell>
          <cell r="K5349" t="str">
            <v>2022-06-20</v>
          </cell>
        </row>
        <row r="5349">
          <cell r="O5349">
            <v>1061.95</v>
          </cell>
        </row>
        <row r="5349">
          <cell r="R5349">
            <v>1061.95</v>
          </cell>
        </row>
        <row r="5349">
          <cell r="X5349">
            <v>877.04</v>
          </cell>
        </row>
        <row r="5349">
          <cell r="Z5349" t="str">
            <v>1THB01026122</v>
          </cell>
        </row>
        <row r="5350">
          <cell r="D5350" t="str">
            <v>重卡前排工装</v>
          </cell>
          <cell r="E5350" t="str">
            <v>固定资产-模具、检具、工装-制造费用</v>
          </cell>
        </row>
        <row r="5350">
          <cell r="J5350">
            <v>12.5</v>
          </cell>
          <cell r="K5350" t="str">
            <v>2022-06-20</v>
          </cell>
        </row>
        <row r="5350">
          <cell r="O5350">
            <v>1061.95</v>
          </cell>
        </row>
        <row r="5350">
          <cell r="R5350">
            <v>1061.95</v>
          </cell>
        </row>
        <row r="5350">
          <cell r="X5350">
            <v>877.04</v>
          </cell>
        </row>
        <row r="5350">
          <cell r="Z5350" t="str">
            <v>1THB01026123</v>
          </cell>
        </row>
        <row r="5351">
          <cell r="D5351" t="str">
            <v>重卡前排工装</v>
          </cell>
          <cell r="E5351" t="str">
            <v>固定资产-模具、检具、工装-制造费用</v>
          </cell>
        </row>
        <row r="5351">
          <cell r="J5351">
            <v>12.5</v>
          </cell>
          <cell r="K5351" t="str">
            <v>2022-06-20</v>
          </cell>
        </row>
        <row r="5351">
          <cell r="O5351">
            <v>1061.95</v>
          </cell>
        </row>
        <row r="5351">
          <cell r="R5351">
            <v>1061.95</v>
          </cell>
        </row>
        <row r="5351">
          <cell r="X5351">
            <v>877.04</v>
          </cell>
        </row>
        <row r="5351">
          <cell r="Z5351" t="str">
            <v>1THB01026124</v>
          </cell>
        </row>
        <row r="5352">
          <cell r="D5352" t="str">
            <v>重卡前排工装</v>
          </cell>
          <cell r="E5352" t="str">
            <v>固定资产-模具、检具、工装-制造费用</v>
          </cell>
        </row>
        <row r="5352">
          <cell r="J5352">
            <v>12.5</v>
          </cell>
          <cell r="K5352" t="str">
            <v>2022-06-20</v>
          </cell>
        </row>
        <row r="5352">
          <cell r="O5352">
            <v>1061.95</v>
          </cell>
        </row>
        <row r="5352">
          <cell r="R5352">
            <v>1061.95</v>
          </cell>
        </row>
        <row r="5352">
          <cell r="X5352">
            <v>877.04</v>
          </cell>
        </row>
        <row r="5352">
          <cell r="Z5352" t="str">
            <v>1THB01026125</v>
          </cell>
        </row>
        <row r="5353">
          <cell r="D5353" t="str">
            <v>重卡前排工装</v>
          </cell>
          <cell r="E5353" t="str">
            <v>固定资产-模具、检具、工装-制造费用</v>
          </cell>
        </row>
        <row r="5353">
          <cell r="J5353">
            <v>12.5</v>
          </cell>
          <cell r="K5353" t="str">
            <v>2022-06-20</v>
          </cell>
        </row>
        <row r="5353">
          <cell r="O5353">
            <v>1061.95</v>
          </cell>
        </row>
        <row r="5353">
          <cell r="R5353">
            <v>1061.95</v>
          </cell>
        </row>
        <row r="5353">
          <cell r="X5353">
            <v>877.04</v>
          </cell>
        </row>
        <row r="5353">
          <cell r="Z5353" t="str">
            <v>1THB01026126</v>
          </cell>
        </row>
        <row r="5354">
          <cell r="D5354" t="str">
            <v>重卡前排工装</v>
          </cell>
          <cell r="E5354" t="str">
            <v>固定资产-模具、检具、工装-制造费用</v>
          </cell>
        </row>
        <row r="5354">
          <cell r="J5354">
            <v>12.5</v>
          </cell>
          <cell r="K5354" t="str">
            <v>2022-06-20</v>
          </cell>
        </row>
        <row r="5354">
          <cell r="O5354">
            <v>1061.95</v>
          </cell>
        </row>
        <row r="5354">
          <cell r="R5354">
            <v>1061.95</v>
          </cell>
        </row>
        <row r="5354">
          <cell r="X5354">
            <v>877.04</v>
          </cell>
        </row>
        <row r="5354">
          <cell r="Z5354" t="str">
            <v>1THB01026127</v>
          </cell>
        </row>
        <row r="5355">
          <cell r="D5355" t="str">
            <v>重卡前排工装</v>
          </cell>
          <cell r="E5355" t="str">
            <v>固定资产-模具、检具、工装-制造费用</v>
          </cell>
        </row>
        <row r="5355">
          <cell r="J5355">
            <v>12.5</v>
          </cell>
          <cell r="K5355" t="str">
            <v>2022-06-20</v>
          </cell>
        </row>
        <row r="5355">
          <cell r="O5355">
            <v>1061.95</v>
          </cell>
        </row>
        <row r="5355">
          <cell r="R5355">
            <v>1061.95</v>
          </cell>
        </row>
        <row r="5355">
          <cell r="X5355">
            <v>877.04</v>
          </cell>
        </row>
        <row r="5355">
          <cell r="Z5355" t="str">
            <v>1THB01026128</v>
          </cell>
        </row>
        <row r="5356">
          <cell r="D5356" t="str">
            <v>重卡前排工装</v>
          </cell>
          <cell r="E5356" t="str">
            <v>固定资产-模具、检具、工装-制造费用</v>
          </cell>
        </row>
        <row r="5356">
          <cell r="J5356">
            <v>12.5</v>
          </cell>
          <cell r="K5356" t="str">
            <v>2022-06-20</v>
          </cell>
        </row>
        <row r="5356">
          <cell r="O5356">
            <v>1061.95</v>
          </cell>
        </row>
        <row r="5356">
          <cell r="R5356">
            <v>1061.95</v>
          </cell>
        </row>
        <row r="5356">
          <cell r="X5356">
            <v>877.04</v>
          </cell>
        </row>
        <row r="5356">
          <cell r="Z5356" t="str">
            <v>1THB01026129</v>
          </cell>
        </row>
        <row r="5357">
          <cell r="D5357" t="str">
            <v>重卡前排工装</v>
          </cell>
          <cell r="E5357" t="str">
            <v>固定资产-模具、检具、工装-制造费用</v>
          </cell>
        </row>
        <row r="5357">
          <cell r="J5357">
            <v>12.5</v>
          </cell>
          <cell r="K5357" t="str">
            <v>2022-06-20</v>
          </cell>
        </row>
        <row r="5357">
          <cell r="O5357">
            <v>1061.95</v>
          </cell>
        </row>
        <row r="5357">
          <cell r="R5357">
            <v>1061.95</v>
          </cell>
        </row>
        <row r="5357">
          <cell r="X5357">
            <v>877.04</v>
          </cell>
        </row>
        <row r="5357">
          <cell r="Z5357" t="str">
            <v>1THB01026130</v>
          </cell>
        </row>
        <row r="5358">
          <cell r="D5358" t="str">
            <v>重卡前排工装</v>
          </cell>
          <cell r="E5358" t="str">
            <v>固定资产-模具、检具、工装-制造费用</v>
          </cell>
        </row>
        <row r="5358">
          <cell r="J5358">
            <v>12.5</v>
          </cell>
          <cell r="K5358" t="str">
            <v>2022-06-20</v>
          </cell>
        </row>
        <row r="5358">
          <cell r="O5358">
            <v>1061.95</v>
          </cell>
        </row>
        <row r="5358">
          <cell r="R5358">
            <v>1061.95</v>
          </cell>
        </row>
        <row r="5358">
          <cell r="X5358">
            <v>877.04</v>
          </cell>
        </row>
        <row r="5358">
          <cell r="Z5358" t="str">
            <v>1THB01026131</v>
          </cell>
        </row>
        <row r="5359">
          <cell r="D5359" t="str">
            <v>重卡前排工装</v>
          </cell>
          <cell r="E5359" t="str">
            <v>固定资产-模具、检具、工装-制造费用</v>
          </cell>
        </row>
        <row r="5359">
          <cell r="J5359">
            <v>12.5</v>
          </cell>
          <cell r="K5359" t="str">
            <v>2022-06-20</v>
          </cell>
        </row>
        <row r="5359">
          <cell r="O5359">
            <v>1061.95</v>
          </cell>
        </row>
        <row r="5359">
          <cell r="R5359">
            <v>1061.95</v>
          </cell>
        </row>
        <row r="5359">
          <cell r="X5359">
            <v>877.04</v>
          </cell>
        </row>
        <row r="5359">
          <cell r="Z5359" t="str">
            <v>1THB01026132</v>
          </cell>
        </row>
        <row r="5360">
          <cell r="D5360" t="str">
            <v>重卡前排工装</v>
          </cell>
          <cell r="E5360" t="str">
            <v>固定资产-模具、检具、工装-制造费用</v>
          </cell>
        </row>
        <row r="5360">
          <cell r="J5360">
            <v>12.5</v>
          </cell>
          <cell r="K5360" t="str">
            <v>2022-06-20</v>
          </cell>
        </row>
        <row r="5360">
          <cell r="O5360">
            <v>1061.95</v>
          </cell>
        </row>
        <row r="5360">
          <cell r="R5360">
            <v>1061.95</v>
          </cell>
        </row>
        <row r="5360">
          <cell r="X5360">
            <v>877.04</v>
          </cell>
        </row>
        <row r="5360">
          <cell r="Z5360" t="str">
            <v>1THB01026133</v>
          </cell>
        </row>
        <row r="5361">
          <cell r="D5361" t="str">
            <v>重卡前排工装</v>
          </cell>
          <cell r="E5361" t="str">
            <v>固定资产-模具、检具、工装-制造费用</v>
          </cell>
        </row>
        <row r="5361">
          <cell r="J5361">
            <v>12.5</v>
          </cell>
          <cell r="K5361" t="str">
            <v>2022-06-20</v>
          </cell>
        </row>
        <row r="5361">
          <cell r="O5361">
            <v>1061.95</v>
          </cell>
        </row>
        <row r="5361">
          <cell r="R5361">
            <v>1061.95</v>
          </cell>
        </row>
        <row r="5361">
          <cell r="X5361">
            <v>877.04</v>
          </cell>
        </row>
        <row r="5361">
          <cell r="Z5361" t="str">
            <v>1THB01026134</v>
          </cell>
        </row>
        <row r="5362">
          <cell r="D5362" t="str">
            <v>重卡前排工装</v>
          </cell>
          <cell r="E5362" t="str">
            <v>固定资产-模具、检具、工装-制造费用</v>
          </cell>
        </row>
        <row r="5362">
          <cell r="J5362">
            <v>12.5</v>
          </cell>
          <cell r="K5362" t="str">
            <v>2022-06-20</v>
          </cell>
        </row>
        <row r="5362">
          <cell r="O5362">
            <v>1061.95</v>
          </cell>
        </row>
        <row r="5362">
          <cell r="R5362">
            <v>1061.95</v>
          </cell>
        </row>
        <row r="5362">
          <cell r="X5362">
            <v>877.04</v>
          </cell>
        </row>
        <row r="5362">
          <cell r="Z5362" t="str">
            <v>1THB01026135</v>
          </cell>
        </row>
        <row r="5363">
          <cell r="D5363" t="str">
            <v>重卡前排工装</v>
          </cell>
          <cell r="E5363" t="str">
            <v>固定资产-模具、检具、工装-制造费用</v>
          </cell>
        </row>
        <row r="5363">
          <cell r="J5363">
            <v>12.5</v>
          </cell>
          <cell r="K5363" t="str">
            <v>2022-06-20</v>
          </cell>
        </row>
        <row r="5363">
          <cell r="O5363">
            <v>1061.95</v>
          </cell>
        </row>
        <row r="5363">
          <cell r="R5363">
            <v>1061.95</v>
          </cell>
        </row>
        <row r="5363">
          <cell r="X5363">
            <v>877.04</v>
          </cell>
        </row>
        <row r="5363">
          <cell r="Z5363" t="str">
            <v>1THB01026136</v>
          </cell>
        </row>
        <row r="5364">
          <cell r="D5364" t="str">
            <v>重卡前排工装</v>
          </cell>
          <cell r="E5364" t="str">
            <v>固定资产-模具、检具、工装-制造费用</v>
          </cell>
        </row>
        <row r="5364">
          <cell r="J5364">
            <v>12.5</v>
          </cell>
          <cell r="K5364" t="str">
            <v>2022-06-20</v>
          </cell>
        </row>
        <row r="5364">
          <cell r="O5364">
            <v>1061.95</v>
          </cell>
        </row>
        <row r="5364">
          <cell r="R5364">
            <v>1061.95</v>
          </cell>
        </row>
        <row r="5364">
          <cell r="X5364">
            <v>877.04</v>
          </cell>
        </row>
        <row r="5364">
          <cell r="Z5364" t="str">
            <v>1THB01026137</v>
          </cell>
        </row>
        <row r="5365">
          <cell r="D5365" t="str">
            <v>重卡前排工装</v>
          </cell>
          <cell r="E5365" t="str">
            <v>固定资产-模具、检具、工装-制造费用</v>
          </cell>
        </row>
        <row r="5365">
          <cell r="J5365">
            <v>12.5</v>
          </cell>
          <cell r="K5365" t="str">
            <v>2022-06-20</v>
          </cell>
        </row>
        <row r="5365">
          <cell r="O5365">
            <v>1061.95</v>
          </cell>
        </row>
        <row r="5365">
          <cell r="R5365">
            <v>1061.95</v>
          </cell>
        </row>
        <row r="5365">
          <cell r="X5365">
            <v>877.04</v>
          </cell>
        </row>
        <row r="5365">
          <cell r="Z5365" t="str">
            <v>1THB01026138</v>
          </cell>
        </row>
        <row r="5366">
          <cell r="D5366" t="str">
            <v>重卡前排工装</v>
          </cell>
          <cell r="E5366" t="str">
            <v>固定资产-模具、检具、工装-制造费用</v>
          </cell>
        </row>
        <row r="5366">
          <cell r="J5366">
            <v>12.5</v>
          </cell>
          <cell r="K5366" t="str">
            <v>2022-06-20</v>
          </cell>
        </row>
        <row r="5366">
          <cell r="O5366">
            <v>1061.95</v>
          </cell>
        </row>
        <row r="5366">
          <cell r="R5366">
            <v>1061.95</v>
          </cell>
        </row>
        <row r="5366">
          <cell r="X5366">
            <v>877.04</v>
          </cell>
        </row>
        <row r="5366">
          <cell r="Z5366" t="str">
            <v>1THB01026139</v>
          </cell>
        </row>
        <row r="5367">
          <cell r="D5367" t="str">
            <v>重卡前排工装</v>
          </cell>
          <cell r="E5367" t="str">
            <v>固定资产-模具、检具、工装-制造费用</v>
          </cell>
        </row>
        <row r="5367">
          <cell r="J5367">
            <v>12.5</v>
          </cell>
          <cell r="K5367" t="str">
            <v>2022-06-20</v>
          </cell>
        </row>
        <row r="5367">
          <cell r="O5367">
            <v>1061.95</v>
          </cell>
        </row>
        <row r="5367">
          <cell r="R5367">
            <v>1061.95</v>
          </cell>
        </row>
        <row r="5367">
          <cell r="X5367">
            <v>877.04</v>
          </cell>
        </row>
        <row r="5367">
          <cell r="Z5367" t="str">
            <v>1THB01026140</v>
          </cell>
        </row>
        <row r="5368">
          <cell r="D5368" t="str">
            <v>重卡前排工装</v>
          </cell>
          <cell r="E5368" t="str">
            <v>固定资产-模具、检具、工装-制造费用</v>
          </cell>
        </row>
        <row r="5368">
          <cell r="J5368">
            <v>12.5</v>
          </cell>
          <cell r="K5368" t="str">
            <v>2022-06-20</v>
          </cell>
        </row>
        <row r="5368">
          <cell r="O5368">
            <v>1061.95</v>
          </cell>
        </row>
        <row r="5368">
          <cell r="R5368">
            <v>1061.95</v>
          </cell>
        </row>
        <row r="5368">
          <cell r="X5368">
            <v>877.04</v>
          </cell>
        </row>
        <row r="5368">
          <cell r="Z5368" t="str">
            <v>1THB01026141</v>
          </cell>
        </row>
        <row r="5369">
          <cell r="D5369" t="str">
            <v>重卡中间座工装</v>
          </cell>
          <cell r="E5369" t="str">
            <v>固定资产-模具、检具、工装-制造费用</v>
          </cell>
        </row>
        <row r="5369">
          <cell r="J5369">
            <v>12.5</v>
          </cell>
          <cell r="K5369" t="str">
            <v>2022-06-20</v>
          </cell>
        </row>
        <row r="5369">
          <cell r="O5369">
            <v>1061.95</v>
          </cell>
        </row>
        <row r="5369">
          <cell r="R5369">
            <v>1061.95</v>
          </cell>
        </row>
        <row r="5369">
          <cell r="X5369">
            <v>877.04</v>
          </cell>
        </row>
        <row r="5369">
          <cell r="Z5369" t="str">
            <v>1THB01026142</v>
          </cell>
        </row>
        <row r="5370">
          <cell r="D5370" t="str">
            <v>重卡中间座工装</v>
          </cell>
          <cell r="E5370" t="str">
            <v>固定资产-模具、检具、工装-制造费用</v>
          </cell>
        </row>
        <row r="5370">
          <cell r="J5370">
            <v>12.5</v>
          </cell>
          <cell r="K5370" t="str">
            <v>2022-06-20</v>
          </cell>
        </row>
        <row r="5370">
          <cell r="O5370">
            <v>1061.95</v>
          </cell>
        </row>
        <row r="5370">
          <cell r="R5370">
            <v>1061.95</v>
          </cell>
        </row>
        <row r="5370">
          <cell r="X5370">
            <v>877.04</v>
          </cell>
        </row>
        <row r="5370">
          <cell r="Z5370" t="str">
            <v>1THB01026143</v>
          </cell>
        </row>
        <row r="5371">
          <cell r="D5371" t="str">
            <v>重卡中间座工装</v>
          </cell>
          <cell r="E5371" t="str">
            <v>固定资产-模具、检具、工装-制造费用</v>
          </cell>
        </row>
        <row r="5371">
          <cell r="J5371">
            <v>12.5</v>
          </cell>
          <cell r="K5371" t="str">
            <v>2022-06-20</v>
          </cell>
        </row>
        <row r="5371">
          <cell r="O5371">
            <v>1061.95</v>
          </cell>
        </row>
        <row r="5371">
          <cell r="R5371">
            <v>1061.95</v>
          </cell>
        </row>
        <row r="5371">
          <cell r="X5371">
            <v>877.04</v>
          </cell>
        </row>
        <row r="5371">
          <cell r="Z5371" t="str">
            <v>1THB01026144</v>
          </cell>
        </row>
        <row r="5372">
          <cell r="D5372" t="str">
            <v>重卡中间座工装</v>
          </cell>
          <cell r="E5372" t="str">
            <v>固定资产-模具、检具、工装-制造费用</v>
          </cell>
        </row>
        <row r="5372">
          <cell r="J5372">
            <v>12.5</v>
          </cell>
          <cell r="K5372" t="str">
            <v>2022-06-20</v>
          </cell>
        </row>
        <row r="5372">
          <cell r="O5372">
            <v>1061.95</v>
          </cell>
        </row>
        <row r="5372">
          <cell r="R5372">
            <v>1061.95</v>
          </cell>
        </row>
        <row r="5372">
          <cell r="X5372">
            <v>877.04</v>
          </cell>
        </row>
        <row r="5372">
          <cell r="Z5372" t="str">
            <v>1THB01026145</v>
          </cell>
        </row>
        <row r="5373">
          <cell r="D5373" t="str">
            <v>重卡中间座工装</v>
          </cell>
          <cell r="E5373" t="str">
            <v>固定资产-模具、检具、工装-制造费用</v>
          </cell>
        </row>
        <row r="5373">
          <cell r="J5373">
            <v>12.5</v>
          </cell>
          <cell r="K5373" t="str">
            <v>2022-06-20</v>
          </cell>
        </row>
        <row r="5373">
          <cell r="O5373">
            <v>1061.95</v>
          </cell>
        </row>
        <row r="5373">
          <cell r="R5373">
            <v>1061.95</v>
          </cell>
        </row>
        <row r="5373">
          <cell r="X5373">
            <v>877.04</v>
          </cell>
        </row>
        <row r="5373">
          <cell r="Z5373" t="str">
            <v>1THB01026146</v>
          </cell>
        </row>
        <row r="5374">
          <cell r="D5374" t="str">
            <v>重卡中间座工装</v>
          </cell>
          <cell r="E5374" t="str">
            <v>固定资产-模具、检具、工装-制造费用</v>
          </cell>
        </row>
        <row r="5374">
          <cell r="J5374">
            <v>12.5</v>
          </cell>
          <cell r="K5374" t="str">
            <v>2022-06-20</v>
          </cell>
        </row>
        <row r="5374">
          <cell r="O5374">
            <v>1061.95</v>
          </cell>
        </row>
        <row r="5374">
          <cell r="R5374">
            <v>1061.95</v>
          </cell>
        </row>
        <row r="5374">
          <cell r="X5374">
            <v>877.04</v>
          </cell>
        </row>
        <row r="5374">
          <cell r="Z5374" t="str">
            <v>1THB01026147</v>
          </cell>
        </row>
        <row r="5375">
          <cell r="D5375" t="str">
            <v>重卡中间座工装</v>
          </cell>
          <cell r="E5375" t="str">
            <v>固定资产-模具、检具、工装-制造费用</v>
          </cell>
        </row>
        <row r="5375">
          <cell r="J5375">
            <v>12.5</v>
          </cell>
          <cell r="K5375" t="str">
            <v>2022-06-20</v>
          </cell>
        </row>
        <row r="5375">
          <cell r="O5375">
            <v>1061.95</v>
          </cell>
        </row>
        <row r="5375">
          <cell r="R5375">
            <v>1061.95</v>
          </cell>
        </row>
        <row r="5375">
          <cell r="X5375">
            <v>877.04</v>
          </cell>
        </row>
        <row r="5375">
          <cell r="Z5375" t="str">
            <v>1THB01026148</v>
          </cell>
        </row>
        <row r="5376">
          <cell r="D5376" t="str">
            <v>重卡中间座工装</v>
          </cell>
          <cell r="E5376" t="str">
            <v>固定资产-模具、检具、工装-制造费用</v>
          </cell>
        </row>
        <row r="5376">
          <cell r="J5376">
            <v>12.5</v>
          </cell>
          <cell r="K5376" t="str">
            <v>2022-06-20</v>
          </cell>
        </row>
        <row r="5376">
          <cell r="O5376">
            <v>1061.95</v>
          </cell>
        </row>
        <row r="5376">
          <cell r="R5376">
            <v>1061.95</v>
          </cell>
        </row>
        <row r="5376">
          <cell r="X5376">
            <v>877.04</v>
          </cell>
        </row>
        <row r="5376">
          <cell r="Z5376" t="str">
            <v>1THB01026149</v>
          </cell>
        </row>
        <row r="5377">
          <cell r="D5377" t="str">
            <v>重卡上卧铺工装</v>
          </cell>
          <cell r="E5377" t="str">
            <v>固定资产-模具、检具、工装-制造费用</v>
          </cell>
        </row>
        <row r="5377">
          <cell r="J5377">
            <v>12.5</v>
          </cell>
          <cell r="K5377" t="str">
            <v>2022-06-20</v>
          </cell>
        </row>
        <row r="5377">
          <cell r="O5377">
            <v>1061.95</v>
          </cell>
        </row>
        <row r="5377">
          <cell r="R5377">
            <v>1061.95</v>
          </cell>
        </row>
        <row r="5377">
          <cell r="X5377">
            <v>877.04</v>
          </cell>
        </row>
        <row r="5377">
          <cell r="Z5377" t="str">
            <v>1THB01026150</v>
          </cell>
        </row>
        <row r="5378">
          <cell r="D5378" t="str">
            <v>重卡上卧铺工装</v>
          </cell>
          <cell r="E5378" t="str">
            <v>固定资产-模具、检具、工装-制造费用</v>
          </cell>
        </row>
        <row r="5378">
          <cell r="J5378">
            <v>12.5</v>
          </cell>
          <cell r="K5378" t="str">
            <v>2022-06-20</v>
          </cell>
        </row>
        <row r="5378">
          <cell r="O5378">
            <v>1061.95</v>
          </cell>
        </row>
        <row r="5378">
          <cell r="R5378">
            <v>1061.95</v>
          </cell>
        </row>
        <row r="5378">
          <cell r="X5378">
            <v>877.04</v>
          </cell>
        </row>
        <row r="5378">
          <cell r="Z5378" t="str">
            <v>1THB01026151</v>
          </cell>
        </row>
        <row r="5379">
          <cell r="D5379" t="str">
            <v>重卡上卧铺工装</v>
          </cell>
          <cell r="E5379" t="str">
            <v>固定资产-模具、检具、工装-制造费用</v>
          </cell>
        </row>
        <row r="5379">
          <cell r="J5379">
            <v>12.5</v>
          </cell>
          <cell r="K5379" t="str">
            <v>2022-06-20</v>
          </cell>
        </row>
        <row r="5379">
          <cell r="O5379">
            <v>1061.95</v>
          </cell>
        </row>
        <row r="5379">
          <cell r="R5379">
            <v>1061.95</v>
          </cell>
        </row>
        <row r="5379">
          <cell r="X5379">
            <v>877.04</v>
          </cell>
        </row>
        <row r="5379">
          <cell r="Z5379" t="str">
            <v>1THB01026152</v>
          </cell>
        </row>
        <row r="5380">
          <cell r="D5380" t="str">
            <v>重卡上卧铺工装</v>
          </cell>
          <cell r="E5380" t="str">
            <v>固定资产-模具、检具、工装-制造费用</v>
          </cell>
        </row>
        <row r="5380">
          <cell r="J5380">
            <v>12.5</v>
          </cell>
          <cell r="K5380" t="str">
            <v>2022-06-20</v>
          </cell>
        </row>
        <row r="5380">
          <cell r="O5380">
            <v>1061.95</v>
          </cell>
        </row>
        <row r="5380">
          <cell r="R5380">
            <v>1061.95</v>
          </cell>
        </row>
        <row r="5380">
          <cell r="X5380">
            <v>877.04</v>
          </cell>
        </row>
        <row r="5380">
          <cell r="Z5380" t="str">
            <v>1THB01026153</v>
          </cell>
        </row>
        <row r="5381">
          <cell r="D5381" t="str">
            <v>重卡上卧铺工装</v>
          </cell>
          <cell r="E5381" t="str">
            <v>固定资产-模具、检具、工装-制造费用</v>
          </cell>
        </row>
        <row r="5381">
          <cell r="J5381">
            <v>12.5</v>
          </cell>
          <cell r="K5381" t="str">
            <v>2022-06-20</v>
          </cell>
        </row>
        <row r="5381">
          <cell r="O5381">
            <v>1061.95</v>
          </cell>
        </row>
        <row r="5381">
          <cell r="R5381">
            <v>1061.95</v>
          </cell>
        </row>
        <row r="5381">
          <cell r="X5381">
            <v>877.04</v>
          </cell>
        </row>
        <row r="5381">
          <cell r="Z5381" t="str">
            <v>1THB01026154</v>
          </cell>
        </row>
        <row r="5382">
          <cell r="D5382" t="str">
            <v>重卡上卧铺工装</v>
          </cell>
          <cell r="E5382" t="str">
            <v>固定资产-模具、检具、工装-制造费用</v>
          </cell>
        </row>
        <row r="5382">
          <cell r="J5382">
            <v>12.5</v>
          </cell>
          <cell r="K5382" t="str">
            <v>2022-06-20</v>
          </cell>
        </row>
        <row r="5382">
          <cell r="O5382">
            <v>1061.95</v>
          </cell>
        </row>
        <row r="5382">
          <cell r="R5382">
            <v>1061.95</v>
          </cell>
        </row>
        <row r="5382">
          <cell r="X5382">
            <v>877.04</v>
          </cell>
        </row>
        <row r="5382">
          <cell r="Z5382" t="str">
            <v>1THB01026155</v>
          </cell>
        </row>
        <row r="5383">
          <cell r="D5383" t="str">
            <v>重卡上卧铺工装</v>
          </cell>
          <cell r="E5383" t="str">
            <v>固定资产-模具、检具、工装-制造费用</v>
          </cell>
        </row>
        <row r="5383">
          <cell r="J5383">
            <v>12.5</v>
          </cell>
          <cell r="K5383" t="str">
            <v>2022-06-20</v>
          </cell>
        </row>
        <row r="5383">
          <cell r="O5383">
            <v>1061.95</v>
          </cell>
        </row>
        <row r="5383">
          <cell r="R5383">
            <v>1061.95</v>
          </cell>
        </row>
        <row r="5383">
          <cell r="X5383">
            <v>877.04</v>
          </cell>
        </row>
        <row r="5383">
          <cell r="Z5383" t="str">
            <v>1THB01026156</v>
          </cell>
        </row>
        <row r="5384">
          <cell r="D5384" t="str">
            <v>重卡上卧铺工装</v>
          </cell>
          <cell r="E5384" t="str">
            <v>固定资产-模具、检具、工装-制造费用</v>
          </cell>
        </row>
        <row r="5384">
          <cell r="J5384">
            <v>12.5</v>
          </cell>
          <cell r="K5384" t="str">
            <v>2022-06-20</v>
          </cell>
        </row>
        <row r="5384">
          <cell r="O5384">
            <v>1061.95</v>
          </cell>
        </row>
        <row r="5384">
          <cell r="R5384">
            <v>1061.95</v>
          </cell>
        </row>
        <row r="5384">
          <cell r="X5384">
            <v>877.04</v>
          </cell>
        </row>
        <row r="5384">
          <cell r="Z5384" t="str">
            <v>1THB01026157</v>
          </cell>
        </row>
        <row r="5385">
          <cell r="D5385" t="str">
            <v>重卡上卧铺工装</v>
          </cell>
          <cell r="E5385" t="str">
            <v>固定资产-模具、检具、工装-制造费用</v>
          </cell>
        </row>
        <row r="5385">
          <cell r="J5385">
            <v>12.5</v>
          </cell>
          <cell r="K5385" t="str">
            <v>2022-06-20</v>
          </cell>
        </row>
        <row r="5385">
          <cell r="O5385">
            <v>1061.95</v>
          </cell>
        </row>
        <row r="5385">
          <cell r="R5385">
            <v>1061.95</v>
          </cell>
        </row>
        <row r="5385">
          <cell r="X5385">
            <v>877.04</v>
          </cell>
        </row>
        <row r="5385">
          <cell r="Z5385" t="str">
            <v>1THB01026158</v>
          </cell>
        </row>
        <row r="5386">
          <cell r="D5386" t="str">
            <v>重卡上卧铺工装</v>
          </cell>
          <cell r="E5386" t="str">
            <v>固定资产-模具、检具、工装-制造费用</v>
          </cell>
        </row>
        <row r="5386">
          <cell r="J5386">
            <v>12.5</v>
          </cell>
          <cell r="K5386" t="str">
            <v>2022-06-20</v>
          </cell>
        </row>
        <row r="5386">
          <cell r="O5386">
            <v>1061.95</v>
          </cell>
        </row>
        <row r="5386">
          <cell r="R5386">
            <v>1061.95</v>
          </cell>
        </row>
        <row r="5386">
          <cell r="X5386">
            <v>877.04</v>
          </cell>
        </row>
        <row r="5386">
          <cell r="Z5386" t="str">
            <v>1THB01026159</v>
          </cell>
        </row>
        <row r="5387">
          <cell r="D5387" t="str">
            <v>重卡上卧铺工装</v>
          </cell>
          <cell r="E5387" t="str">
            <v>固定资产-模具、检具、工装-制造费用</v>
          </cell>
        </row>
        <row r="5387">
          <cell r="J5387">
            <v>12.5</v>
          </cell>
          <cell r="K5387" t="str">
            <v>2022-06-20</v>
          </cell>
        </row>
        <row r="5387">
          <cell r="O5387">
            <v>1061.95</v>
          </cell>
        </row>
        <row r="5387">
          <cell r="R5387">
            <v>1061.95</v>
          </cell>
        </row>
        <row r="5387">
          <cell r="X5387">
            <v>877.04</v>
          </cell>
        </row>
        <row r="5387">
          <cell r="Z5387" t="str">
            <v>1THB01026160</v>
          </cell>
        </row>
        <row r="5388">
          <cell r="D5388" t="str">
            <v>重卡上卧铺工装</v>
          </cell>
          <cell r="E5388" t="str">
            <v>固定资产-模具、检具、工装-制造费用</v>
          </cell>
        </row>
        <row r="5388">
          <cell r="J5388">
            <v>12.5</v>
          </cell>
          <cell r="K5388" t="str">
            <v>2022-06-20</v>
          </cell>
        </row>
        <row r="5388">
          <cell r="O5388">
            <v>1061.95</v>
          </cell>
        </row>
        <row r="5388">
          <cell r="R5388">
            <v>1061.95</v>
          </cell>
        </row>
        <row r="5388">
          <cell r="X5388">
            <v>877.04</v>
          </cell>
        </row>
        <row r="5388">
          <cell r="Z5388" t="str">
            <v>1THB01026161</v>
          </cell>
        </row>
        <row r="5389">
          <cell r="D5389" t="str">
            <v>重卡上卧铺工装</v>
          </cell>
          <cell r="E5389" t="str">
            <v>固定资产-模具、检具、工装-制造费用</v>
          </cell>
        </row>
        <row r="5389">
          <cell r="J5389">
            <v>12.5</v>
          </cell>
          <cell r="K5389" t="str">
            <v>2022-06-20</v>
          </cell>
        </row>
        <row r="5389">
          <cell r="O5389">
            <v>1061.95</v>
          </cell>
        </row>
        <row r="5389">
          <cell r="R5389">
            <v>1061.95</v>
          </cell>
        </row>
        <row r="5389">
          <cell r="X5389">
            <v>877.04</v>
          </cell>
        </row>
        <row r="5389">
          <cell r="Z5389" t="str">
            <v>1THB01026162</v>
          </cell>
        </row>
        <row r="5390">
          <cell r="D5390" t="str">
            <v>重卡上卧铺工装</v>
          </cell>
          <cell r="E5390" t="str">
            <v>固定资产-模具、检具、工装-制造费用</v>
          </cell>
        </row>
        <row r="5390">
          <cell r="J5390">
            <v>12.5</v>
          </cell>
          <cell r="K5390" t="str">
            <v>2022-06-20</v>
          </cell>
        </row>
        <row r="5390">
          <cell r="O5390">
            <v>1061.95</v>
          </cell>
        </row>
        <row r="5390">
          <cell r="R5390">
            <v>1061.95</v>
          </cell>
        </row>
        <row r="5390">
          <cell r="X5390">
            <v>877.04</v>
          </cell>
        </row>
        <row r="5390">
          <cell r="Z5390" t="str">
            <v>1THB01026163</v>
          </cell>
        </row>
        <row r="5391">
          <cell r="D5391" t="str">
            <v>重卡上卧铺工装</v>
          </cell>
          <cell r="E5391" t="str">
            <v>固定资产-模具、检具、工装-制造费用</v>
          </cell>
        </row>
        <row r="5391">
          <cell r="J5391">
            <v>12.5</v>
          </cell>
          <cell r="K5391" t="str">
            <v>2022-06-20</v>
          </cell>
        </row>
        <row r="5391">
          <cell r="O5391">
            <v>1061.95</v>
          </cell>
        </row>
        <row r="5391">
          <cell r="R5391">
            <v>1061.95</v>
          </cell>
        </row>
        <row r="5391">
          <cell r="X5391">
            <v>877.04</v>
          </cell>
        </row>
        <row r="5391">
          <cell r="Z5391" t="str">
            <v>1THB01026164</v>
          </cell>
        </row>
        <row r="5392">
          <cell r="D5392" t="str">
            <v>重卡上卧铺工装</v>
          </cell>
          <cell r="E5392" t="str">
            <v>固定资产-模具、检具、工装-制造费用</v>
          </cell>
        </row>
        <row r="5392">
          <cell r="J5392">
            <v>12.5</v>
          </cell>
          <cell r="K5392" t="str">
            <v>2022-06-20</v>
          </cell>
        </row>
        <row r="5392">
          <cell r="O5392">
            <v>1061.95</v>
          </cell>
        </row>
        <row r="5392">
          <cell r="R5392">
            <v>1061.95</v>
          </cell>
        </row>
        <row r="5392">
          <cell r="X5392">
            <v>877.04</v>
          </cell>
        </row>
        <row r="5392">
          <cell r="Z5392" t="str">
            <v>1THB01026165</v>
          </cell>
        </row>
        <row r="5393">
          <cell r="D5393" t="str">
            <v>重卡上卧铺工装</v>
          </cell>
          <cell r="E5393" t="str">
            <v>固定资产-模具、检具、工装-制造费用</v>
          </cell>
        </row>
        <row r="5393">
          <cell r="J5393">
            <v>12.5</v>
          </cell>
          <cell r="K5393" t="str">
            <v>2022-06-20</v>
          </cell>
        </row>
        <row r="5393">
          <cell r="O5393">
            <v>1061.95</v>
          </cell>
        </row>
        <row r="5393">
          <cell r="R5393">
            <v>1061.95</v>
          </cell>
        </row>
        <row r="5393">
          <cell r="X5393">
            <v>877.04</v>
          </cell>
        </row>
        <row r="5393">
          <cell r="Z5393" t="str">
            <v>1THB01026166</v>
          </cell>
        </row>
        <row r="5394">
          <cell r="D5394" t="str">
            <v>重卡上卧铺工装</v>
          </cell>
          <cell r="E5394" t="str">
            <v>固定资产-模具、检具、工装-制造费用</v>
          </cell>
        </row>
        <row r="5394">
          <cell r="J5394">
            <v>12.5</v>
          </cell>
          <cell r="K5394" t="str">
            <v>2022-06-20</v>
          </cell>
        </row>
        <row r="5394">
          <cell r="O5394">
            <v>1061.95</v>
          </cell>
        </row>
        <row r="5394">
          <cell r="R5394">
            <v>1061.95</v>
          </cell>
        </row>
        <row r="5394">
          <cell r="X5394">
            <v>877.04</v>
          </cell>
        </row>
        <row r="5394">
          <cell r="Z5394" t="str">
            <v>1THB01026167</v>
          </cell>
        </row>
        <row r="5395">
          <cell r="D5395" t="str">
            <v>重卡上卧铺工装</v>
          </cell>
          <cell r="E5395" t="str">
            <v>固定资产-模具、检具、工装-制造费用</v>
          </cell>
        </row>
        <row r="5395">
          <cell r="J5395">
            <v>12.5</v>
          </cell>
          <cell r="K5395" t="str">
            <v>2022-06-20</v>
          </cell>
        </row>
        <row r="5395">
          <cell r="O5395">
            <v>1061.95</v>
          </cell>
        </row>
        <row r="5395">
          <cell r="R5395">
            <v>1061.95</v>
          </cell>
        </row>
        <row r="5395">
          <cell r="X5395">
            <v>877.04</v>
          </cell>
        </row>
        <row r="5395">
          <cell r="Z5395" t="str">
            <v>1THB01026168</v>
          </cell>
        </row>
        <row r="5396">
          <cell r="D5396" t="str">
            <v>重卡上卧铺工装</v>
          </cell>
          <cell r="E5396" t="str">
            <v>固定资产-模具、检具、工装-制造费用</v>
          </cell>
        </row>
        <row r="5396">
          <cell r="J5396">
            <v>12.5</v>
          </cell>
          <cell r="K5396" t="str">
            <v>2022-06-20</v>
          </cell>
        </row>
        <row r="5396">
          <cell r="O5396">
            <v>1061.95</v>
          </cell>
        </row>
        <row r="5396">
          <cell r="R5396">
            <v>1061.95</v>
          </cell>
        </row>
        <row r="5396">
          <cell r="X5396">
            <v>877.04</v>
          </cell>
        </row>
        <row r="5396">
          <cell r="Z5396" t="str">
            <v>1THB01026169</v>
          </cell>
        </row>
        <row r="5397">
          <cell r="D5397" t="str">
            <v>重卡上卧铺工装</v>
          </cell>
          <cell r="E5397" t="str">
            <v>固定资产-模具、检具、工装-制造费用</v>
          </cell>
        </row>
        <row r="5397">
          <cell r="J5397">
            <v>12.5</v>
          </cell>
          <cell r="K5397" t="str">
            <v>2022-06-20</v>
          </cell>
        </row>
        <row r="5397">
          <cell r="O5397">
            <v>1061.95</v>
          </cell>
        </row>
        <row r="5397">
          <cell r="R5397">
            <v>1061.95</v>
          </cell>
        </row>
        <row r="5397">
          <cell r="X5397">
            <v>877.04</v>
          </cell>
        </row>
        <row r="5397">
          <cell r="Z5397" t="str">
            <v>1THB01026170</v>
          </cell>
        </row>
        <row r="5398">
          <cell r="D5398" t="str">
            <v>重卡下卧铺工装</v>
          </cell>
          <cell r="E5398" t="str">
            <v>固定资产-模具、检具、工装-制造费用</v>
          </cell>
        </row>
        <row r="5398">
          <cell r="J5398">
            <v>12.5</v>
          </cell>
          <cell r="K5398" t="str">
            <v>2022-06-20</v>
          </cell>
        </row>
        <row r="5398">
          <cell r="O5398">
            <v>1061.95</v>
          </cell>
        </row>
        <row r="5398">
          <cell r="R5398">
            <v>1061.95</v>
          </cell>
        </row>
        <row r="5398">
          <cell r="X5398">
            <v>877.04</v>
          </cell>
        </row>
        <row r="5398">
          <cell r="Z5398" t="str">
            <v>1THB01026171</v>
          </cell>
        </row>
        <row r="5399">
          <cell r="D5399" t="str">
            <v>重卡下卧铺工装</v>
          </cell>
          <cell r="E5399" t="str">
            <v>固定资产-模具、检具、工装-制造费用</v>
          </cell>
        </row>
        <row r="5399">
          <cell r="J5399">
            <v>12.5</v>
          </cell>
          <cell r="K5399" t="str">
            <v>2022-06-20</v>
          </cell>
        </row>
        <row r="5399">
          <cell r="O5399">
            <v>1061.95</v>
          </cell>
        </row>
        <row r="5399">
          <cell r="R5399">
            <v>1061.95</v>
          </cell>
        </row>
        <row r="5399">
          <cell r="X5399">
            <v>877.04</v>
          </cell>
        </row>
        <row r="5399">
          <cell r="Z5399" t="str">
            <v>1THB01026172</v>
          </cell>
        </row>
        <row r="5400">
          <cell r="D5400" t="str">
            <v>重卡下卧铺工装</v>
          </cell>
          <cell r="E5400" t="str">
            <v>固定资产-模具、检具、工装-制造费用</v>
          </cell>
        </row>
        <row r="5400">
          <cell r="J5400">
            <v>12.5</v>
          </cell>
          <cell r="K5400" t="str">
            <v>2022-06-20</v>
          </cell>
        </row>
        <row r="5400">
          <cell r="O5400">
            <v>1061.95</v>
          </cell>
        </row>
        <row r="5400">
          <cell r="R5400">
            <v>1061.95</v>
          </cell>
        </row>
        <row r="5400">
          <cell r="X5400">
            <v>877.04</v>
          </cell>
        </row>
        <row r="5400">
          <cell r="Z5400" t="str">
            <v>1THB01026173</v>
          </cell>
        </row>
        <row r="5401">
          <cell r="D5401" t="str">
            <v>重卡下卧铺工装</v>
          </cell>
          <cell r="E5401" t="str">
            <v>固定资产-模具、检具、工装-制造费用</v>
          </cell>
        </row>
        <row r="5401">
          <cell r="J5401">
            <v>12.5</v>
          </cell>
          <cell r="K5401" t="str">
            <v>2022-06-20</v>
          </cell>
        </row>
        <row r="5401">
          <cell r="O5401">
            <v>1061.95</v>
          </cell>
        </row>
        <row r="5401">
          <cell r="R5401">
            <v>1061.95</v>
          </cell>
        </row>
        <row r="5401">
          <cell r="X5401">
            <v>877.04</v>
          </cell>
        </row>
        <row r="5401">
          <cell r="Z5401" t="str">
            <v>1THB01026174</v>
          </cell>
        </row>
        <row r="5402">
          <cell r="D5402" t="str">
            <v>重卡下卧铺工装</v>
          </cell>
          <cell r="E5402" t="str">
            <v>固定资产-模具、检具、工装-制造费用</v>
          </cell>
        </row>
        <row r="5402">
          <cell r="J5402">
            <v>12.5</v>
          </cell>
          <cell r="K5402" t="str">
            <v>2022-06-20</v>
          </cell>
        </row>
        <row r="5402">
          <cell r="O5402">
            <v>1061.95</v>
          </cell>
        </row>
        <row r="5402">
          <cell r="R5402">
            <v>1061.95</v>
          </cell>
        </row>
        <row r="5402">
          <cell r="X5402">
            <v>877.04</v>
          </cell>
        </row>
        <row r="5402">
          <cell r="Z5402" t="str">
            <v>1THB01026175</v>
          </cell>
        </row>
        <row r="5403">
          <cell r="D5403" t="str">
            <v>重卡下卧铺工装</v>
          </cell>
          <cell r="E5403" t="str">
            <v>固定资产-模具、检具、工装-制造费用</v>
          </cell>
        </row>
        <row r="5403">
          <cell r="J5403">
            <v>12.5</v>
          </cell>
          <cell r="K5403" t="str">
            <v>2022-06-20</v>
          </cell>
        </row>
        <row r="5403">
          <cell r="O5403">
            <v>1061.95</v>
          </cell>
        </row>
        <row r="5403">
          <cell r="R5403">
            <v>1061.95</v>
          </cell>
        </row>
        <row r="5403">
          <cell r="X5403">
            <v>877.04</v>
          </cell>
        </row>
        <row r="5403">
          <cell r="Z5403" t="str">
            <v>1THB01026176</v>
          </cell>
        </row>
        <row r="5404">
          <cell r="D5404" t="str">
            <v>重卡下卧铺工装</v>
          </cell>
          <cell r="E5404" t="str">
            <v>固定资产-模具、检具、工装-制造费用</v>
          </cell>
        </row>
        <row r="5404">
          <cell r="J5404">
            <v>12.5</v>
          </cell>
          <cell r="K5404" t="str">
            <v>2022-06-20</v>
          </cell>
        </row>
        <row r="5404">
          <cell r="O5404">
            <v>1061.95</v>
          </cell>
        </row>
        <row r="5404">
          <cell r="R5404">
            <v>1061.95</v>
          </cell>
        </row>
        <row r="5404">
          <cell r="X5404">
            <v>877.04</v>
          </cell>
        </row>
        <row r="5404">
          <cell r="Z5404" t="str">
            <v>1THB01026177</v>
          </cell>
        </row>
        <row r="5405">
          <cell r="D5405" t="str">
            <v>重卡下卧铺工装</v>
          </cell>
          <cell r="E5405" t="str">
            <v>固定资产-模具、检具、工装-制造费用</v>
          </cell>
        </row>
        <row r="5405">
          <cell r="J5405">
            <v>12.5</v>
          </cell>
          <cell r="K5405" t="str">
            <v>2022-06-20</v>
          </cell>
        </row>
        <row r="5405">
          <cell r="O5405">
            <v>1061.95</v>
          </cell>
        </row>
        <row r="5405">
          <cell r="R5405">
            <v>1061.95</v>
          </cell>
        </row>
        <row r="5405">
          <cell r="X5405">
            <v>877.04</v>
          </cell>
        </row>
        <row r="5405">
          <cell r="Z5405" t="str">
            <v>1THB01026178</v>
          </cell>
        </row>
        <row r="5406">
          <cell r="D5406" t="str">
            <v>重卡下卧铺工装</v>
          </cell>
          <cell r="E5406" t="str">
            <v>固定资产-模具、检具、工装-制造费用</v>
          </cell>
        </row>
        <row r="5406">
          <cell r="J5406">
            <v>12.5</v>
          </cell>
          <cell r="K5406" t="str">
            <v>2022-06-20</v>
          </cell>
        </row>
        <row r="5406">
          <cell r="O5406">
            <v>1061.95</v>
          </cell>
        </row>
        <row r="5406">
          <cell r="R5406">
            <v>1061.95</v>
          </cell>
        </row>
        <row r="5406">
          <cell r="X5406">
            <v>877.04</v>
          </cell>
        </row>
        <row r="5406">
          <cell r="Z5406" t="str">
            <v>1THB01026179</v>
          </cell>
        </row>
        <row r="5407">
          <cell r="D5407" t="str">
            <v>重卡下卧铺工装</v>
          </cell>
          <cell r="E5407" t="str">
            <v>固定资产-模具、检具、工装-制造费用</v>
          </cell>
        </row>
        <row r="5407">
          <cell r="J5407">
            <v>12.5</v>
          </cell>
          <cell r="K5407" t="str">
            <v>2022-06-20</v>
          </cell>
        </row>
        <row r="5407">
          <cell r="O5407">
            <v>1061.95</v>
          </cell>
        </row>
        <row r="5407">
          <cell r="R5407">
            <v>1061.95</v>
          </cell>
        </row>
        <row r="5407">
          <cell r="X5407">
            <v>877.04</v>
          </cell>
        </row>
        <row r="5407">
          <cell r="Z5407" t="str">
            <v>1THB01026180</v>
          </cell>
        </row>
        <row r="5408">
          <cell r="D5408" t="str">
            <v>重卡下卧铺工装</v>
          </cell>
          <cell r="E5408" t="str">
            <v>固定资产-模具、检具、工装-制造费用</v>
          </cell>
        </row>
        <row r="5408">
          <cell r="J5408">
            <v>12.5</v>
          </cell>
          <cell r="K5408" t="str">
            <v>2022-06-20</v>
          </cell>
        </row>
        <row r="5408">
          <cell r="O5408">
            <v>1061.95</v>
          </cell>
        </row>
        <row r="5408">
          <cell r="R5408">
            <v>1061.95</v>
          </cell>
        </row>
        <row r="5408">
          <cell r="X5408">
            <v>877.04</v>
          </cell>
        </row>
        <row r="5408">
          <cell r="Z5408" t="str">
            <v>1THB01026181</v>
          </cell>
        </row>
        <row r="5409">
          <cell r="D5409" t="str">
            <v>重卡下卧铺工装</v>
          </cell>
          <cell r="E5409" t="str">
            <v>固定资产-模具、检具、工装-制造费用</v>
          </cell>
        </row>
        <row r="5409">
          <cell r="J5409">
            <v>12.5</v>
          </cell>
          <cell r="K5409" t="str">
            <v>2022-06-20</v>
          </cell>
        </row>
        <row r="5409">
          <cell r="O5409">
            <v>1061.95</v>
          </cell>
        </row>
        <row r="5409">
          <cell r="R5409">
            <v>1061.95</v>
          </cell>
        </row>
        <row r="5409">
          <cell r="X5409">
            <v>877.04</v>
          </cell>
        </row>
        <row r="5409">
          <cell r="Z5409" t="str">
            <v>1THB01026182</v>
          </cell>
        </row>
        <row r="5410">
          <cell r="D5410" t="str">
            <v>重卡下卧铺工装</v>
          </cell>
          <cell r="E5410" t="str">
            <v>固定资产-模具、检具、工装-制造费用</v>
          </cell>
        </row>
        <row r="5410">
          <cell r="J5410">
            <v>12.5</v>
          </cell>
          <cell r="K5410" t="str">
            <v>2022-06-20</v>
          </cell>
        </row>
        <row r="5410">
          <cell r="O5410">
            <v>1061.95</v>
          </cell>
        </row>
        <row r="5410">
          <cell r="R5410">
            <v>1061.95</v>
          </cell>
        </row>
        <row r="5410">
          <cell r="X5410">
            <v>877.04</v>
          </cell>
        </row>
        <row r="5410">
          <cell r="Z5410" t="str">
            <v>1THB01026183</v>
          </cell>
        </row>
        <row r="5411">
          <cell r="D5411" t="str">
            <v>重卡下卧铺工装</v>
          </cell>
          <cell r="E5411" t="str">
            <v>固定资产-模具、检具、工装-制造费用</v>
          </cell>
        </row>
        <row r="5411">
          <cell r="J5411">
            <v>12.5</v>
          </cell>
          <cell r="K5411" t="str">
            <v>2022-06-20</v>
          </cell>
        </row>
        <row r="5411">
          <cell r="O5411">
            <v>1061.95</v>
          </cell>
        </row>
        <row r="5411">
          <cell r="R5411">
            <v>1061.95</v>
          </cell>
        </row>
        <row r="5411">
          <cell r="X5411">
            <v>877.04</v>
          </cell>
        </row>
        <row r="5411">
          <cell r="Z5411" t="str">
            <v>1THB01026184</v>
          </cell>
        </row>
        <row r="5412">
          <cell r="D5412" t="str">
            <v>重卡下卧铺工装</v>
          </cell>
          <cell r="E5412" t="str">
            <v>固定资产-模具、检具、工装-制造费用</v>
          </cell>
        </row>
        <row r="5412">
          <cell r="J5412">
            <v>12.5</v>
          </cell>
          <cell r="K5412" t="str">
            <v>2022-06-20</v>
          </cell>
        </row>
        <row r="5412">
          <cell r="O5412">
            <v>1061.95</v>
          </cell>
        </row>
        <row r="5412">
          <cell r="R5412">
            <v>1061.95</v>
          </cell>
        </row>
        <row r="5412">
          <cell r="X5412">
            <v>877.04</v>
          </cell>
        </row>
        <row r="5412">
          <cell r="Z5412" t="str">
            <v>1THB01026185</v>
          </cell>
        </row>
        <row r="5413">
          <cell r="D5413" t="str">
            <v>重卡下卧铺工装</v>
          </cell>
          <cell r="E5413" t="str">
            <v>固定资产-模具、检具、工装-制造费用</v>
          </cell>
        </row>
        <row r="5413">
          <cell r="J5413">
            <v>12.5</v>
          </cell>
          <cell r="K5413" t="str">
            <v>2022-06-20</v>
          </cell>
        </row>
        <row r="5413">
          <cell r="O5413">
            <v>1061.95</v>
          </cell>
        </row>
        <row r="5413">
          <cell r="R5413">
            <v>1061.95</v>
          </cell>
        </row>
        <row r="5413">
          <cell r="X5413">
            <v>877.04</v>
          </cell>
        </row>
        <row r="5413">
          <cell r="Z5413" t="str">
            <v>1THB01026186</v>
          </cell>
        </row>
        <row r="5414">
          <cell r="D5414" t="str">
            <v>重卡下卧铺工装</v>
          </cell>
          <cell r="E5414" t="str">
            <v>固定资产-模具、检具、工装-制造费用</v>
          </cell>
        </row>
        <row r="5414">
          <cell r="J5414">
            <v>12.5</v>
          </cell>
          <cell r="K5414" t="str">
            <v>2022-06-20</v>
          </cell>
        </row>
        <row r="5414">
          <cell r="O5414">
            <v>1061.95</v>
          </cell>
        </row>
        <row r="5414">
          <cell r="R5414">
            <v>1061.95</v>
          </cell>
        </row>
        <row r="5414">
          <cell r="X5414">
            <v>877.04</v>
          </cell>
        </row>
        <row r="5414">
          <cell r="Z5414" t="str">
            <v>1THB01026187</v>
          </cell>
        </row>
        <row r="5415">
          <cell r="D5415" t="str">
            <v>重卡下卧铺工装</v>
          </cell>
          <cell r="E5415" t="str">
            <v>固定资产-模具、检具、工装-制造费用</v>
          </cell>
        </row>
        <row r="5415">
          <cell r="J5415">
            <v>12.5</v>
          </cell>
          <cell r="K5415" t="str">
            <v>2022-06-20</v>
          </cell>
        </row>
        <row r="5415">
          <cell r="O5415">
            <v>1061.95</v>
          </cell>
        </row>
        <row r="5415">
          <cell r="R5415">
            <v>1061.95</v>
          </cell>
        </row>
        <row r="5415">
          <cell r="X5415">
            <v>877.04</v>
          </cell>
        </row>
        <row r="5415">
          <cell r="Z5415" t="str">
            <v>1THB01026188</v>
          </cell>
        </row>
        <row r="5416">
          <cell r="D5416" t="str">
            <v>重卡下卧铺工装</v>
          </cell>
          <cell r="E5416" t="str">
            <v>固定资产-模具、检具、工装-制造费用</v>
          </cell>
        </row>
        <row r="5416">
          <cell r="J5416">
            <v>12.5</v>
          </cell>
          <cell r="K5416" t="str">
            <v>2022-06-20</v>
          </cell>
        </row>
        <row r="5416">
          <cell r="O5416">
            <v>1061.95</v>
          </cell>
        </row>
        <row r="5416">
          <cell r="R5416">
            <v>1061.95</v>
          </cell>
        </row>
        <row r="5416">
          <cell r="X5416">
            <v>877.04</v>
          </cell>
        </row>
        <row r="5416">
          <cell r="Z5416" t="str">
            <v>1THB01026189</v>
          </cell>
        </row>
        <row r="5417">
          <cell r="D5417" t="str">
            <v>重卡下卧铺工装</v>
          </cell>
          <cell r="E5417" t="str">
            <v>固定资产-模具、检具、工装-制造费用</v>
          </cell>
        </row>
        <row r="5417">
          <cell r="J5417">
            <v>12.5</v>
          </cell>
          <cell r="K5417" t="str">
            <v>2022-06-20</v>
          </cell>
        </row>
        <row r="5417">
          <cell r="O5417">
            <v>1061.95</v>
          </cell>
        </row>
        <row r="5417">
          <cell r="R5417">
            <v>1061.95</v>
          </cell>
        </row>
        <row r="5417">
          <cell r="X5417">
            <v>877.04</v>
          </cell>
        </row>
        <row r="5417">
          <cell r="Z5417" t="str">
            <v>1THB01026190</v>
          </cell>
        </row>
        <row r="5418">
          <cell r="D5418" t="str">
            <v>重卡下卧铺工装</v>
          </cell>
          <cell r="E5418" t="str">
            <v>固定资产-模具、检具、工装-制造费用</v>
          </cell>
        </row>
        <row r="5418">
          <cell r="J5418">
            <v>12.5</v>
          </cell>
          <cell r="K5418" t="str">
            <v>2022-06-20</v>
          </cell>
        </row>
        <row r="5418">
          <cell r="O5418">
            <v>1061.95</v>
          </cell>
        </row>
        <row r="5418">
          <cell r="R5418">
            <v>1061.95</v>
          </cell>
        </row>
        <row r="5418">
          <cell r="X5418">
            <v>877.04</v>
          </cell>
        </row>
        <row r="5418">
          <cell r="Z5418" t="str">
            <v>1THB01026191</v>
          </cell>
        </row>
        <row r="5419">
          <cell r="D5419" t="str">
            <v>重卡下卧铺工装</v>
          </cell>
          <cell r="E5419" t="str">
            <v>固定资产-模具、检具、工装-制造费用</v>
          </cell>
        </row>
        <row r="5419">
          <cell r="J5419">
            <v>12.5</v>
          </cell>
          <cell r="K5419" t="str">
            <v>2022-06-20</v>
          </cell>
        </row>
        <row r="5419">
          <cell r="O5419">
            <v>1061.95</v>
          </cell>
        </row>
        <row r="5419">
          <cell r="R5419">
            <v>1061.95</v>
          </cell>
        </row>
        <row r="5419">
          <cell r="X5419">
            <v>877.04</v>
          </cell>
        </row>
        <row r="5419">
          <cell r="Z5419" t="str">
            <v>1THB01026192</v>
          </cell>
        </row>
        <row r="5420">
          <cell r="D5420" t="str">
            <v>重卡H4正司机工装</v>
          </cell>
          <cell r="E5420" t="str">
            <v>固定资产-模具、检具、工装-制造费用</v>
          </cell>
        </row>
        <row r="5420">
          <cell r="J5420">
            <v>12.5</v>
          </cell>
          <cell r="K5420" t="str">
            <v>2022-06-20</v>
          </cell>
        </row>
        <row r="5420">
          <cell r="O5420">
            <v>1061.95</v>
          </cell>
        </row>
        <row r="5420">
          <cell r="R5420">
            <v>1061.95</v>
          </cell>
        </row>
        <row r="5420">
          <cell r="X5420">
            <v>877.04</v>
          </cell>
        </row>
        <row r="5420">
          <cell r="Z5420" t="str">
            <v>1THB01026193</v>
          </cell>
        </row>
        <row r="5421">
          <cell r="D5421" t="str">
            <v>重卡H4正司机工装</v>
          </cell>
          <cell r="E5421" t="str">
            <v>固定资产-模具、检具、工装-制造费用</v>
          </cell>
        </row>
        <row r="5421">
          <cell r="J5421">
            <v>12.5</v>
          </cell>
          <cell r="K5421" t="str">
            <v>2022-06-20</v>
          </cell>
        </row>
        <row r="5421">
          <cell r="O5421">
            <v>1061.95</v>
          </cell>
        </row>
        <row r="5421">
          <cell r="R5421">
            <v>1061.95</v>
          </cell>
        </row>
        <row r="5421">
          <cell r="X5421">
            <v>877.04</v>
          </cell>
        </row>
        <row r="5421">
          <cell r="Z5421" t="str">
            <v>1THB01026194</v>
          </cell>
        </row>
        <row r="5422">
          <cell r="D5422" t="str">
            <v>重卡H4正司机工装</v>
          </cell>
          <cell r="E5422" t="str">
            <v>固定资产-模具、检具、工装-制造费用</v>
          </cell>
        </row>
        <row r="5422">
          <cell r="J5422">
            <v>12.5</v>
          </cell>
          <cell r="K5422" t="str">
            <v>2022-06-20</v>
          </cell>
        </row>
        <row r="5422">
          <cell r="O5422">
            <v>1061.95</v>
          </cell>
        </row>
        <row r="5422">
          <cell r="R5422">
            <v>1061.95</v>
          </cell>
        </row>
        <row r="5422">
          <cell r="X5422">
            <v>877.04</v>
          </cell>
        </row>
        <row r="5422">
          <cell r="Z5422" t="str">
            <v>1THB01026195</v>
          </cell>
        </row>
        <row r="5423">
          <cell r="D5423" t="str">
            <v>重卡H4正司机工装</v>
          </cell>
          <cell r="E5423" t="str">
            <v>固定资产-模具、检具、工装-制造费用</v>
          </cell>
        </row>
        <row r="5423">
          <cell r="J5423">
            <v>12.5</v>
          </cell>
          <cell r="K5423" t="str">
            <v>2022-06-20</v>
          </cell>
        </row>
        <row r="5423">
          <cell r="O5423">
            <v>1061.95</v>
          </cell>
        </row>
        <row r="5423">
          <cell r="R5423">
            <v>1061.95</v>
          </cell>
        </row>
        <row r="5423">
          <cell r="X5423">
            <v>877.04</v>
          </cell>
        </row>
        <row r="5423">
          <cell r="Z5423" t="str">
            <v>1THB01026196</v>
          </cell>
        </row>
        <row r="5424">
          <cell r="D5424" t="str">
            <v>重卡H4正司机工装</v>
          </cell>
          <cell r="E5424" t="str">
            <v>固定资产-模具、检具、工装-制造费用</v>
          </cell>
        </row>
        <row r="5424">
          <cell r="J5424">
            <v>12.5</v>
          </cell>
          <cell r="K5424" t="str">
            <v>2022-06-20</v>
          </cell>
        </row>
        <row r="5424">
          <cell r="O5424">
            <v>1061.95</v>
          </cell>
        </row>
        <row r="5424">
          <cell r="R5424">
            <v>1061.95</v>
          </cell>
        </row>
        <row r="5424">
          <cell r="X5424">
            <v>877.04</v>
          </cell>
        </row>
        <row r="5424">
          <cell r="Z5424" t="str">
            <v>1THB01026197</v>
          </cell>
        </row>
        <row r="5425">
          <cell r="D5425" t="str">
            <v>重卡H4正司机工装</v>
          </cell>
          <cell r="E5425" t="str">
            <v>固定资产-模具、检具、工装-制造费用</v>
          </cell>
        </row>
        <row r="5425">
          <cell r="J5425">
            <v>12.5</v>
          </cell>
          <cell r="K5425" t="str">
            <v>2022-06-20</v>
          </cell>
        </row>
        <row r="5425">
          <cell r="O5425">
            <v>1061.95</v>
          </cell>
        </row>
        <row r="5425">
          <cell r="R5425">
            <v>1061.95</v>
          </cell>
        </row>
        <row r="5425">
          <cell r="X5425">
            <v>877.04</v>
          </cell>
        </row>
        <row r="5425">
          <cell r="Z5425" t="str">
            <v>1THB01026198</v>
          </cell>
        </row>
        <row r="5426">
          <cell r="D5426" t="str">
            <v>重卡H4正司机工装</v>
          </cell>
          <cell r="E5426" t="str">
            <v>固定资产-模具、检具、工装-制造费用</v>
          </cell>
        </row>
        <row r="5426">
          <cell r="J5426">
            <v>12.5</v>
          </cell>
          <cell r="K5426" t="str">
            <v>2022-06-20</v>
          </cell>
        </row>
        <row r="5426">
          <cell r="O5426">
            <v>1061.95</v>
          </cell>
        </row>
        <row r="5426">
          <cell r="R5426">
            <v>1061.95</v>
          </cell>
        </row>
        <row r="5426">
          <cell r="X5426">
            <v>877.04</v>
          </cell>
        </row>
        <row r="5426">
          <cell r="Z5426" t="str">
            <v>1THB01026199</v>
          </cell>
        </row>
        <row r="5427">
          <cell r="D5427" t="str">
            <v>重卡H4正司机工装</v>
          </cell>
          <cell r="E5427" t="str">
            <v>固定资产-模具、检具、工装-制造费用</v>
          </cell>
        </row>
        <row r="5427">
          <cell r="J5427">
            <v>12.5</v>
          </cell>
          <cell r="K5427" t="str">
            <v>2022-06-20</v>
          </cell>
        </row>
        <row r="5427">
          <cell r="O5427">
            <v>1061.95</v>
          </cell>
        </row>
        <row r="5427">
          <cell r="R5427">
            <v>1061.95</v>
          </cell>
        </row>
        <row r="5427">
          <cell r="X5427">
            <v>877.04</v>
          </cell>
        </row>
        <row r="5427">
          <cell r="Z5427" t="str">
            <v>1THB01026200</v>
          </cell>
        </row>
        <row r="5428">
          <cell r="D5428" t="str">
            <v>重卡H4正司机工装</v>
          </cell>
          <cell r="E5428" t="str">
            <v>固定资产-模具、检具、工装-制造费用</v>
          </cell>
        </row>
        <row r="5428">
          <cell r="J5428">
            <v>12.5</v>
          </cell>
          <cell r="K5428" t="str">
            <v>2022-06-20</v>
          </cell>
        </row>
        <row r="5428">
          <cell r="O5428">
            <v>1061.95</v>
          </cell>
        </row>
        <row r="5428">
          <cell r="R5428">
            <v>1061.95</v>
          </cell>
        </row>
        <row r="5428">
          <cell r="X5428">
            <v>877.04</v>
          </cell>
        </row>
        <row r="5428">
          <cell r="Z5428" t="str">
            <v>1THB01026201</v>
          </cell>
        </row>
        <row r="5429">
          <cell r="D5429" t="str">
            <v>重卡H4正司机工装</v>
          </cell>
          <cell r="E5429" t="str">
            <v>固定资产-模具、检具、工装-制造费用</v>
          </cell>
        </row>
        <row r="5429">
          <cell r="J5429">
            <v>12.5</v>
          </cell>
          <cell r="K5429" t="str">
            <v>2022-06-20</v>
          </cell>
        </row>
        <row r="5429">
          <cell r="O5429">
            <v>1061.95</v>
          </cell>
        </row>
        <row r="5429">
          <cell r="R5429">
            <v>1061.95</v>
          </cell>
        </row>
        <row r="5429">
          <cell r="X5429">
            <v>877.04</v>
          </cell>
        </row>
        <row r="5429">
          <cell r="Z5429" t="str">
            <v>1THB01026202</v>
          </cell>
        </row>
        <row r="5430">
          <cell r="D5430" t="str">
            <v>重卡H4正司机工装</v>
          </cell>
          <cell r="E5430" t="str">
            <v>固定资产-模具、检具、工装-制造费用</v>
          </cell>
        </row>
        <row r="5430">
          <cell r="J5430">
            <v>12.5</v>
          </cell>
          <cell r="K5430" t="str">
            <v>2022-06-20</v>
          </cell>
        </row>
        <row r="5430">
          <cell r="O5430">
            <v>1061.95</v>
          </cell>
        </row>
        <row r="5430">
          <cell r="R5430">
            <v>1061.95</v>
          </cell>
        </row>
        <row r="5430">
          <cell r="X5430">
            <v>877.04</v>
          </cell>
        </row>
        <row r="5430">
          <cell r="Z5430" t="str">
            <v>1THB01026203</v>
          </cell>
        </row>
        <row r="5431">
          <cell r="D5431" t="str">
            <v>重卡H4正司机工装</v>
          </cell>
          <cell r="E5431" t="str">
            <v>固定资产-模具、检具、工装-制造费用</v>
          </cell>
        </row>
        <row r="5431">
          <cell r="J5431">
            <v>12.5</v>
          </cell>
          <cell r="K5431" t="str">
            <v>2022-06-20</v>
          </cell>
        </row>
        <row r="5431">
          <cell r="O5431">
            <v>1061.95</v>
          </cell>
        </row>
        <row r="5431">
          <cell r="R5431">
            <v>1061.95</v>
          </cell>
        </row>
        <row r="5431">
          <cell r="X5431">
            <v>877.04</v>
          </cell>
        </row>
        <row r="5431">
          <cell r="Z5431" t="str">
            <v>1THB01026204</v>
          </cell>
        </row>
        <row r="5432">
          <cell r="D5432" t="str">
            <v>重卡H4正司机工装</v>
          </cell>
          <cell r="E5432" t="str">
            <v>固定资产-模具、检具、工装-制造费用</v>
          </cell>
        </row>
        <row r="5432">
          <cell r="J5432">
            <v>12.5</v>
          </cell>
          <cell r="K5432" t="str">
            <v>2022-06-20</v>
          </cell>
        </row>
        <row r="5432">
          <cell r="O5432">
            <v>1061.95</v>
          </cell>
        </row>
        <row r="5432">
          <cell r="R5432">
            <v>1061.95</v>
          </cell>
        </row>
        <row r="5432">
          <cell r="X5432">
            <v>877.04</v>
          </cell>
        </row>
        <row r="5432">
          <cell r="Z5432" t="str">
            <v>1THB01026205</v>
          </cell>
        </row>
        <row r="5433">
          <cell r="D5433" t="str">
            <v>重卡H4正司机工装</v>
          </cell>
          <cell r="E5433" t="str">
            <v>固定资产-模具、检具、工装-制造费用</v>
          </cell>
        </row>
        <row r="5433">
          <cell r="J5433">
            <v>12.5</v>
          </cell>
          <cell r="K5433" t="str">
            <v>2022-06-20</v>
          </cell>
        </row>
        <row r="5433">
          <cell r="O5433">
            <v>1061.95</v>
          </cell>
        </row>
        <row r="5433">
          <cell r="R5433">
            <v>1061.95</v>
          </cell>
        </row>
        <row r="5433">
          <cell r="X5433">
            <v>877.04</v>
          </cell>
        </row>
        <row r="5433">
          <cell r="Z5433" t="str">
            <v>1THB01026206</v>
          </cell>
        </row>
        <row r="5434">
          <cell r="D5434" t="str">
            <v>重卡H4正司机工装</v>
          </cell>
          <cell r="E5434" t="str">
            <v>固定资产-模具、检具、工装-制造费用</v>
          </cell>
        </row>
        <row r="5434">
          <cell r="J5434">
            <v>12.5</v>
          </cell>
          <cell r="K5434" t="str">
            <v>2022-06-20</v>
          </cell>
        </row>
        <row r="5434">
          <cell r="O5434">
            <v>1061.95</v>
          </cell>
        </row>
        <row r="5434">
          <cell r="R5434">
            <v>1061.95</v>
          </cell>
        </row>
        <row r="5434">
          <cell r="X5434">
            <v>877.04</v>
          </cell>
        </row>
        <row r="5434">
          <cell r="Z5434" t="str">
            <v>1THB01026207</v>
          </cell>
        </row>
        <row r="5435">
          <cell r="D5435" t="str">
            <v>重卡H4正司机工装</v>
          </cell>
          <cell r="E5435" t="str">
            <v>固定资产-模具、检具、工装-制造费用</v>
          </cell>
        </row>
        <row r="5435">
          <cell r="J5435">
            <v>12.5</v>
          </cell>
          <cell r="K5435" t="str">
            <v>2022-06-20</v>
          </cell>
        </row>
        <row r="5435">
          <cell r="O5435">
            <v>1061.95</v>
          </cell>
        </row>
        <row r="5435">
          <cell r="R5435">
            <v>1061.95</v>
          </cell>
        </row>
        <row r="5435">
          <cell r="X5435">
            <v>877.04</v>
          </cell>
        </row>
        <row r="5435">
          <cell r="Z5435" t="str">
            <v>1THB01026208</v>
          </cell>
        </row>
        <row r="5436">
          <cell r="D5436" t="str">
            <v>重卡H4正司机工装</v>
          </cell>
          <cell r="E5436" t="str">
            <v>固定资产-模具、检具、工装-制造费用</v>
          </cell>
        </row>
        <row r="5436">
          <cell r="J5436">
            <v>12.5</v>
          </cell>
          <cell r="K5436" t="str">
            <v>2022-06-20</v>
          </cell>
        </row>
        <row r="5436">
          <cell r="O5436">
            <v>1061.95</v>
          </cell>
        </row>
        <row r="5436">
          <cell r="R5436">
            <v>1061.95</v>
          </cell>
        </row>
        <row r="5436">
          <cell r="X5436">
            <v>877.04</v>
          </cell>
        </row>
        <row r="5436">
          <cell r="Z5436" t="str">
            <v>1THB01026209</v>
          </cell>
        </row>
        <row r="5437">
          <cell r="D5437" t="str">
            <v>重卡H4正司机工装</v>
          </cell>
          <cell r="E5437" t="str">
            <v>固定资产-模具、检具、工装-制造费用</v>
          </cell>
        </row>
        <row r="5437">
          <cell r="J5437">
            <v>12.5</v>
          </cell>
          <cell r="K5437" t="str">
            <v>2022-06-20</v>
          </cell>
        </row>
        <row r="5437">
          <cell r="O5437">
            <v>1061.95</v>
          </cell>
        </row>
        <row r="5437">
          <cell r="R5437">
            <v>1061.95</v>
          </cell>
        </row>
        <row r="5437">
          <cell r="X5437">
            <v>877.04</v>
          </cell>
        </row>
        <row r="5437">
          <cell r="Z5437" t="str">
            <v>1THB01026210</v>
          </cell>
        </row>
        <row r="5438">
          <cell r="D5438" t="str">
            <v>重卡H4正司机工装</v>
          </cell>
          <cell r="E5438" t="str">
            <v>固定资产-模具、检具、工装-制造费用</v>
          </cell>
        </row>
        <row r="5438">
          <cell r="J5438">
            <v>12.5</v>
          </cell>
          <cell r="K5438" t="str">
            <v>2022-06-20</v>
          </cell>
        </row>
        <row r="5438">
          <cell r="O5438">
            <v>1061.95</v>
          </cell>
        </row>
        <row r="5438">
          <cell r="R5438">
            <v>1061.95</v>
          </cell>
        </row>
        <row r="5438">
          <cell r="X5438">
            <v>877.04</v>
          </cell>
        </row>
        <row r="5438">
          <cell r="Z5438" t="str">
            <v>1THB01026211</v>
          </cell>
        </row>
        <row r="5439">
          <cell r="D5439" t="str">
            <v>重卡H4正司机工装</v>
          </cell>
          <cell r="E5439" t="str">
            <v>固定资产-模具、检具、工装-制造费用</v>
          </cell>
        </row>
        <row r="5439">
          <cell r="J5439">
            <v>12.5</v>
          </cell>
          <cell r="K5439" t="str">
            <v>2022-06-20</v>
          </cell>
        </row>
        <row r="5439">
          <cell r="O5439">
            <v>1061.95</v>
          </cell>
        </row>
        <row r="5439">
          <cell r="R5439">
            <v>1061.95</v>
          </cell>
        </row>
        <row r="5439">
          <cell r="X5439">
            <v>877.04</v>
          </cell>
        </row>
        <row r="5439">
          <cell r="Z5439" t="str">
            <v>1THB01026212</v>
          </cell>
        </row>
        <row r="5440">
          <cell r="D5440" t="str">
            <v>重卡H4正司机工装</v>
          </cell>
          <cell r="E5440" t="str">
            <v>固定资产-模具、检具、工装-制造费用</v>
          </cell>
        </row>
        <row r="5440">
          <cell r="J5440">
            <v>12.5</v>
          </cell>
          <cell r="K5440" t="str">
            <v>2022-06-20</v>
          </cell>
        </row>
        <row r="5440">
          <cell r="O5440">
            <v>1061.95</v>
          </cell>
        </row>
        <row r="5440">
          <cell r="R5440">
            <v>1061.95</v>
          </cell>
        </row>
        <row r="5440">
          <cell r="X5440">
            <v>877.04</v>
          </cell>
        </row>
        <row r="5440">
          <cell r="Z5440" t="str">
            <v>1THB01026213</v>
          </cell>
        </row>
        <row r="5441">
          <cell r="D5441" t="str">
            <v>重卡H4正司机工装</v>
          </cell>
          <cell r="E5441" t="str">
            <v>固定资产-模具、检具、工装-制造费用</v>
          </cell>
        </row>
        <row r="5441">
          <cell r="J5441">
            <v>12.5</v>
          </cell>
          <cell r="K5441" t="str">
            <v>2022-06-20</v>
          </cell>
        </row>
        <row r="5441">
          <cell r="O5441">
            <v>1061.95</v>
          </cell>
        </row>
        <row r="5441">
          <cell r="R5441">
            <v>1061.95</v>
          </cell>
        </row>
        <row r="5441">
          <cell r="X5441">
            <v>877.04</v>
          </cell>
        </row>
        <row r="5441">
          <cell r="Z5441" t="str">
            <v>1THB01026214</v>
          </cell>
        </row>
        <row r="5442">
          <cell r="D5442" t="str">
            <v>重卡H4正司机工装</v>
          </cell>
          <cell r="E5442" t="str">
            <v>固定资产-模具、检具、工装-制造费用</v>
          </cell>
        </row>
        <row r="5442">
          <cell r="J5442">
            <v>12.5</v>
          </cell>
          <cell r="K5442" t="str">
            <v>2022-06-20</v>
          </cell>
        </row>
        <row r="5442">
          <cell r="O5442">
            <v>1061.95</v>
          </cell>
        </row>
        <row r="5442">
          <cell r="R5442">
            <v>1061.95</v>
          </cell>
        </row>
        <row r="5442">
          <cell r="X5442">
            <v>877.04</v>
          </cell>
        </row>
        <row r="5442">
          <cell r="Z5442" t="str">
            <v>1THB01026215</v>
          </cell>
        </row>
        <row r="5443">
          <cell r="D5443" t="str">
            <v>重卡H4正司机工装</v>
          </cell>
          <cell r="E5443" t="str">
            <v>固定资产-模具、检具、工装-制造费用</v>
          </cell>
        </row>
        <row r="5443">
          <cell r="J5443">
            <v>12.5</v>
          </cell>
          <cell r="K5443" t="str">
            <v>2022-06-20</v>
          </cell>
        </row>
        <row r="5443">
          <cell r="O5443">
            <v>1061.95</v>
          </cell>
        </row>
        <row r="5443">
          <cell r="R5443">
            <v>1061.95</v>
          </cell>
        </row>
        <row r="5443">
          <cell r="X5443">
            <v>877.04</v>
          </cell>
        </row>
        <row r="5443">
          <cell r="Z5443" t="str">
            <v>1THB01026216</v>
          </cell>
        </row>
        <row r="5444">
          <cell r="D5444" t="str">
            <v>重卡H4正司机工装</v>
          </cell>
          <cell r="E5444" t="str">
            <v>固定资产-模具、检具、工装-制造费用</v>
          </cell>
        </row>
        <row r="5444">
          <cell r="J5444">
            <v>12.5</v>
          </cell>
          <cell r="K5444" t="str">
            <v>2022-06-20</v>
          </cell>
        </row>
        <row r="5444">
          <cell r="O5444">
            <v>1061.95</v>
          </cell>
        </row>
        <row r="5444">
          <cell r="R5444">
            <v>1061.95</v>
          </cell>
        </row>
        <row r="5444">
          <cell r="X5444">
            <v>877.04</v>
          </cell>
        </row>
        <row r="5444">
          <cell r="Z5444" t="str">
            <v>1THB01026217</v>
          </cell>
        </row>
        <row r="5445">
          <cell r="D5445" t="str">
            <v>重卡H4正司机工装</v>
          </cell>
          <cell r="E5445" t="str">
            <v>固定资产-模具、检具、工装-制造费用</v>
          </cell>
        </row>
        <row r="5445">
          <cell r="J5445">
            <v>12.5</v>
          </cell>
          <cell r="K5445" t="str">
            <v>2022-06-20</v>
          </cell>
        </row>
        <row r="5445">
          <cell r="O5445">
            <v>1061.95</v>
          </cell>
        </row>
        <row r="5445">
          <cell r="R5445">
            <v>1061.95</v>
          </cell>
        </row>
        <row r="5445">
          <cell r="X5445">
            <v>877.04</v>
          </cell>
        </row>
        <row r="5445">
          <cell r="Z5445" t="str">
            <v>1THB01026218</v>
          </cell>
        </row>
        <row r="5446">
          <cell r="D5446" t="str">
            <v>重卡H4正司机工装</v>
          </cell>
          <cell r="E5446" t="str">
            <v>固定资产-模具、检具、工装-制造费用</v>
          </cell>
        </row>
        <row r="5446">
          <cell r="J5446">
            <v>12.5</v>
          </cell>
          <cell r="K5446" t="str">
            <v>2022-06-20</v>
          </cell>
        </row>
        <row r="5446">
          <cell r="O5446">
            <v>1061.95</v>
          </cell>
        </row>
        <row r="5446">
          <cell r="R5446">
            <v>1061.95</v>
          </cell>
        </row>
        <row r="5446">
          <cell r="X5446">
            <v>877.04</v>
          </cell>
        </row>
        <row r="5446">
          <cell r="Z5446" t="str">
            <v>1THB01026219</v>
          </cell>
        </row>
        <row r="5447">
          <cell r="D5447" t="str">
            <v>重卡H4正司机工装</v>
          </cell>
          <cell r="E5447" t="str">
            <v>固定资产-模具、检具、工装-制造费用</v>
          </cell>
        </row>
        <row r="5447">
          <cell r="J5447">
            <v>12.5</v>
          </cell>
          <cell r="K5447" t="str">
            <v>2022-06-20</v>
          </cell>
        </row>
        <row r="5447">
          <cell r="O5447">
            <v>1061.95</v>
          </cell>
        </row>
        <row r="5447">
          <cell r="R5447">
            <v>1061.95</v>
          </cell>
        </row>
        <row r="5447">
          <cell r="X5447">
            <v>877.04</v>
          </cell>
        </row>
        <row r="5447">
          <cell r="Z5447" t="str">
            <v>1THB01026220</v>
          </cell>
        </row>
        <row r="5448">
          <cell r="D5448" t="str">
            <v>重卡H4正司机工装</v>
          </cell>
          <cell r="E5448" t="str">
            <v>固定资产-模具、检具、工装-制造费用</v>
          </cell>
        </row>
        <row r="5448">
          <cell r="J5448">
            <v>12.5</v>
          </cell>
          <cell r="K5448" t="str">
            <v>2022-06-20</v>
          </cell>
        </row>
        <row r="5448">
          <cell r="O5448">
            <v>1061.95</v>
          </cell>
        </row>
        <row r="5448">
          <cell r="R5448">
            <v>1061.95</v>
          </cell>
        </row>
        <row r="5448">
          <cell r="X5448">
            <v>877.04</v>
          </cell>
        </row>
        <row r="5448">
          <cell r="Z5448" t="str">
            <v>1THB01026221</v>
          </cell>
        </row>
        <row r="5449">
          <cell r="D5449" t="str">
            <v>重卡H4正司机工装</v>
          </cell>
          <cell r="E5449" t="str">
            <v>固定资产-模具、检具、工装-制造费用</v>
          </cell>
        </row>
        <row r="5449">
          <cell r="J5449">
            <v>12.5</v>
          </cell>
          <cell r="K5449" t="str">
            <v>2022-06-20</v>
          </cell>
        </row>
        <row r="5449">
          <cell r="O5449">
            <v>1061.95</v>
          </cell>
        </row>
        <row r="5449">
          <cell r="R5449">
            <v>1061.95</v>
          </cell>
        </row>
        <row r="5449">
          <cell r="X5449">
            <v>877.04</v>
          </cell>
        </row>
        <row r="5449">
          <cell r="Z5449" t="str">
            <v>1THB01026222</v>
          </cell>
        </row>
        <row r="5450">
          <cell r="D5450" t="str">
            <v>重卡H4正司机工装</v>
          </cell>
          <cell r="E5450" t="str">
            <v>固定资产-模具、检具、工装-制造费用</v>
          </cell>
        </row>
        <row r="5450">
          <cell r="J5450">
            <v>12.5</v>
          </cell>
          <cell r="K5450" t="str">
            <v>2022-06-20</v>
          </cell>
        </row>
        <row r="5450">
          <cell r="O5450">
            <v>1061.95</v>
          </cell>
        </row>
        <row r="5450">
          <cell r="R5450">
            <v>1061.95</v>
          </cell>
        </row>
        <row r="5450">
          <cell r="X5450">
            <v>877.04</v>
          </cell>
        </row>
        <row r="5450">
          <cell r="Z5450" t="str">
            <v>1THB01026223</v>
          </cell>
        </row>
        <row r="5451">
          <cell r="D5451" t="str">
            <v>重卡H4正司机工装</v>
          </cell>
          <cell r="E5451" t="str">
            <v>固定资产-模具、检具、工装-制造费用</v>
          </cell>
        </row>
        <row r="5451">
          <cell r="J5451">
            <v>12.5</v>
          </cell>
          <cell r="K5451" t="str">
            <v>2022-06-20</v>
          </cell>
        </row>
        <row r="5451">
          <cell r="O5451">
            <v>1061.95</v>
          </cell>
        </row>
        <row r="5451">
          <cell r="R5451">
            <v>1061.95</v>
          </cell>
        </row>
        <row r="5451">
          <cell r="X5451">
            <v>877.04</v>
          </cell>
        </row>
        <row r="5451">
          <cell r="Z5451" t="str">
            <v>1THB01026224</v>
          </cell>
        </row>
        <row r="5452">
          <cell r="D5452" t="str">
            <v>重卡H4正司机工装</v>
          </cell>
          <cell r="E5452" t="str">
            <v>固定资产-模具、检具、工装-制造费用</v>
          </cell>
        </row>
        <row r="5452">
          <cell r="J5452">
            <v>12.5</v>
          </cell>
          <cell r="K5452" t="str">
            <v>2022-06-20</v>
          </cell>
        </row>
        <row r="5452">
          <cell r="O5452">
            <v>1061.95</v>
          </cell>
        </row>
        <row r="5452">
          <cell r="R5452">
            <v>1061.95</v>
          </cell>
        </row>
        <row r="5452">
          <cell r="X5452">
            <v>877.04</v>
          </cell>
        </row>
        <row r="5452">
          <cell r="Z5452" t="str">
            <v>1THB01026225</v>
          </cell>
        </row>
        <row r="5453">
          <cell r="D5453" t="str">
            <v>重卡H4正司机工装</v>
          </cell>
          <cell r="E5453" t="str">
            <v>固定资产-模具、检具、工装-制造费用</v>
          </cell>
        </row>
        <row r="5453">
          <cell r="J5453">
            <v>12.5</v>
          </cell>
          <cell r="K5453" t="str">
            <v>2022-06-20</v>
          </cell>
        </row>
        <row r="5453">
          <cell r="O5453">
            <v>1061.95</v>
          </cell>
        </row>
        <row r="5453">
          <cell r="R5453">
            <v>1061.95</v>
          </cell>
        </row>
        <row r="5453">
          <cell r="X5453">
            <v>877.04</v>
          </cell>
        </row>
        <row r="5453">
          <cell r="Z5453" t="str">
            <v>1THB01026226</v>
          </cell>
        </row>
        <row r="5454">
          <cell r="D5454" t="str">
            <v>重卡H4正司机工装</v>
          </cell>
          <cell r="E5454" t="str">
            <v>固定资产-模具、检具、工装-制造费用</v>
          </cell>
        </row>
        <row r="5454">
          <cell r="J5454">
            <v>12.5</v>
          </cell>
          <cell r="K5454" t="str">
            <v>2022-06-20</v>
          </cell>
        </row>
        <row r="5454">
          <cell r="O5454">
            <v>1061.95</v>
          </cell>
        </row>
        <row r="5454">
          <cell r="R5454">
            <v>1061.95</v>
          </cell>
        </row>
        <row r="5454">
          <cell r="X5454">
            <v>877.04</v>
          </cell>
        </row>
        <row r="5454">
          <cell r="Z5454" t="str">
            <v>1THB01026227</v>
          </cell>
        </row>
        <row r="5455">
          <cell r="D5455" t="str">
            <v>重卡H4正司机工装</v>
          </cell>
          <cell r="E5455" t="str">
            <v>固定资产-模具、检具、工装-制造费用</v>
          </cell>
        </row>
        <row r="5455">
          <cell r="J5455">
            <v>12.5</v>
          </cell>
          <cell r="K5455" t="str">
            <v>2022-06-20</v>
          </cell>
        </row>
        <row r="5455">
          <cell r="O5455">
            <v>1061.95</v>
          </cell>
        </row>
        <row r="5455">
          <cell r="R5455">
            <v>1061.95</v>
          </cell>
        </row>
        <row r="5455">
          <cell r="X5455">
            <v>877.04</v>
          </cell>
        </row>
        <row r="5455">
          <cell r="Z5455" t="str">
            <v>1THB01026228</v>
          </cell>
        </row>
        <row r="5456">
          <cell r="D5456" t="str">
            <v>重卡H4正司机工装</v>
          </cell>
          <cell r="E5456" t="str">
            <v>固定资产-模具、检具、工装-制造费用</v>
          </cell>
        </row>
        <row r="5456">
          <cell r="J5456">
            <v>12.5</v>
          </cell>
          <cell r="K5456" t="str">
            <v>2022-06-20</v>
          </cell>
        </row>
        <row r="5456">
          <cell r="O5456">
            <v>1061.95</v>
          </cell>
        </row>
        <row r="5456">
          <cell r="R5456">
            <v>1061.95</v>
          </cell>
        </row>
        <row r="5456">
          <cell r="X5456">
            <v>877.04</v>
          </cell>
        </row>
        <row r="5456">
          <cell r="Z5456" t="str">
            <v>1THB01026229</v>
          </cell>
        </row>
        <row r="5457">
          <cell r="D5457" t="str">
            <v>重卡H4正司机工装</v>
          </cell>
          <cell r="E5457" t="str">
            <v>固定资产-模具、检具、工装-制造费用</v>
          </cell>
        </row>
        <row r="5457">
          <cell r="J5457">
            <v>12.5</v>
          </cell>
          <cell r="K5457" t="str">
            <v>2022-06-20</v>
          </cell>
        </row>
        <row r="5457">
          <cell r="O5457">
            <v>1061.95</v>
          </cell>
        </row>
        <row r="5457">
          <cell r="R5457">
            <v>1061.95</v>
          </cell>
        </row>
        <row r="5457">
          <cell r="X5457">
            <v>877.04</v>
          </cell>
        </row>
        <row r="5457">
          <cell r="Z5457" t="str">
            <v>1THB01026230</v>
          </cell>
        </row>
        <row r="5458">
          <cell r="D5458" t="str">
            <v>重卡H4正司机工装</v>
          </cell>
          <cell r="E5458" t="str">
            <v>固定资产-模具、检具、工装-制造费用</v>
          </cell>
        </row>
        <row r="5458">
          <cell r="J5458">
            <v>12.5</v>
          </cell>
          <cell r="K5458" t="str">
            <v>2022-06-20</v>
          </cell>
        </row>
        <row r="5458">
          <cell r="O5458">
            <v>1061.95</v>
          </cell>
        </row>
        <row r="5458">
          <cell r="R5458">
            <v>1061.95</v>
          </cell>
        </row>
        <row r="5458">
          <cell r="X5458">
            <v>877.04</v>
          </cell>
        </row>
        <row r="5458">
          <cell r="Z5458" t="str">
            <v>1THB01026231</v>
          </cell>
        </row>
        <row r="5459">
          <cell r="D5459" t="str">
            <v>重卡H4正司机工装</v>
          </cell>
          <cell r="E5459" t="str">
            <v>固定资产-模具、检具、工装-制造费用</v>
          </cell>
        </row>
        <row r="5459">
          <cell r="J5459">
            <v>12.5</v>
          </cell>
          <cell r="K5459" t="str">
            <v>2022-06-20</v>
          </cell>
        </row>
        <row r="5459">
          <cell r="O5459">
            <v>1061.95</v>
          </cell>
        </row>
        <row r="5459">
          <cell r="R5459">
            <v>1061.95</v>
          </cell>
        </row>
        <row r="5459">
          <cell r="X5459">
            <v>877.04</v>
          </cell>
        </row>
        <row r="5459">
          <cell r="Z5459" t="str">
            <v>1THB01026232</v>
          </cell>
        </row>
        <row r="5460">
          <cell r="D5460" t="str">
            <v>重卡H4正司机工装</v>
          </cell>
          <cell r="E5460" t="str">
            <v>固定资产-模具、检具、工装-制造费用</v>
          </cell>
        </row>
        <row r="5460">
          <cell r="J5460">
            <v>12.5</v>
          </cell>
          <cell r="K5460" t="str">
            <v>2022-06-20</v>
          </cell>
        </row>
        <row r="5460">
          <cell r="O5460">
            <v>1061.95</v>
          </cell>
        </row>
        <row r="5460">
          <cell r="R5460">
            <v>1061.95</v>
          </cell>
        </row>
        <row r="5460">
          <cell r="X5460">
            <v>877.04</v>
          </cell>
        </row>
        <row r="5460">
          <cell r="Z5460" t="str">
            <v>1THB01026233</v>
          </cell>
        </row>
        <row r="5461">
          <cell r="D5461" t="str">
            <v>重卡H4正司机工装</v>
          </cell>
          <cell r="E5461" t="str">
            <v>固定资产-模具、检具、工装-制造费用</v>
          </cell>
        </row>
        <row r="5461">
          <cell r="J5461">
            <v>12.5</v>
          </cell>
          <cell r="K5461" t="str">
            <v>2022-06-20</v>
          </cell>
        </row>
        <row r="5461">
          <cell r="O5461">
            <v>1061.95</v>
          </cell>
        </row>
        <row r="5461">
          <cell r="R5461">
            <v>1061.95</v>
          </cell>
        </row>
        <row r="5461">
          <cell r="X5461">
            <v>877.04</v>
          </cell>
        </row>
        <row r="5461">
          <cell r="Z5461" t="str">
            <v>1THB01026234</v>
          </cell>
        </row>
        <row r="5462">
          <cell r="D5462" t="str">
            <v>重卡H4正司机工装</v>
          </cell>
          <cell r="E5462" t="str">
            <v>固定资产-模具、检具、工装-制造费用</v>
          </cell>
        </row>
        <row r="5462">
          <cell r="J5462">
            <v>12.5</v>
          </cell>
          <cell r="K5462" t="str">
            <v>2022-06-20</v>
          </cell>
        </row>
        <row r="5462">
          <cell r="O5462">
            <v>1061.95</v>
          </cell>
        </row>
        <row r="5462">
          <cell r="R5462">
            <v>1061.95</v>
          </cell>
        </row>
        <row r="5462">
          <cell r="X5462">
            <v>877.04</v>
          </cell>
        </row>
        <row r="5462">
          <cell r="Z5462" t="str">
            <v>1THB01026235</v>
          </cell>
        </row>
        <row r="5463">
          <cell r="D5463" t="str">
            <v>重卡H4正司机工装</v>
          </cell>
          <cell r="E5463" t="str">
            <v>固定资产-模具、检具、工装-制造费用</v>
          </cell>
        </row>
        <row r="5463">
          <cell r="J5463">
            <v>12.5</v>
          </cell>
          <cell r="K5463" t="str">
            <v>2022-06-20</v>
          </cell>
        </row>
        <row r="5463">
          <cell r="O5463">
            <v>1061.95</v>
          </cell>
        </row>
        <row r="5463">
          <cell r="R5463">
            <v>1061.95</v>
          </cell>
        </row>
        <row r="5463">
          <cell r="X5463">
            <v>877.04</v>
          </cell>
        </row>
        <row r="5463">
          <cell r="Z5463" t="str">
            <v>1THB01026236</v>
          </cell>
        </row>
        <row r="5464">
          <cell r="D5464" t="str">
            <v>重卡H4正司机工装</v>
          </cell>
          <cell r="E5464" t="str">
            <v>固定资产-模具、检具、工装-制造费用</v>
          </cell>
        </row>
        <row r="5464">
          <cell r="J5464">
            <v>12.5</v>
          </cell>
          <cell r="K5464" t="str">
            <v>2022-06-20</v>
          </cell>
        </row>
        <row r="5464">
          <cell r="O5464">
            <v>1061.95</v>
          </cell>
        </row>
        <row r="5464">
          <cell r="R5464">
            <v>1061.95</v>
          </cell>
        </row>
        <row r="5464">
          <cell r="X5464">
            <v>877.04</v>
          </cell>
        </row>
        <row r="5464">
          <cell r="Z5464" t="str">
            <v>1THB01026237</v>
          </cell>
        </row>
        <row r="5465">
          <cell r="D5465" t="str">
            <v>重卡H4正司机工装</v>
          </cell>
          <cell r="E5465" t="str">
            <v>固定资产-模具、检具、工装-制造费用</v>
          </cell>
        </row>
        <row r="5465">
          <cell r="J5465">
            <v>12.5</v>
          </cell>
          <cell r="K5465" t="str">
            <v>2022-06-20</v>
          </cell>
        </row>
        <row r="5465">
          <cell r="O5465">
            <v>1061.95</v>
          </cell>
        </row>
        <row r="5465">
          <cell r="R5465">
            <v>1061.95</v>
          </cell>
        </row>
        <row r="5465">
          <cell r="X5465">
            <v>877.04</v>
          </cell>
        </row>
        <row r="5465">
          <cell r="Z5465" t="str">
            <v>1THB01026238</v>
          </cell>
        </row>
        <row r="5466">
          <cell r="D5466" t="str">
            <v>重卡H4正司机工装</v>
          </cell>
          <cell r="E5466" t="str">
            <v>固定资产-模具、检具、工装-制造费用</v>
          </cell>
        </row>
        <row r="5466">
          <cell r="J5466">
            <v>12.5</v>
          </cell>
          <cell r="K5466" t="str">
            <v>2022-06-20</v>
          </cell>
        </row>
        <row r="5466">
          <cell r="O5466">
            <v>1061.95</v>
          </cell>
        </row>
        <row r="5466">
          <cell r="R5466">
            <v>1061.95</v>
          </cell>
        </row>
        <row r="5466">
          <cell r="X5466">
            <v>877.04</v>
          </cell>
        </row>
        <row r="5466">
          <cell r="Z5466" t="str">
            <v>1THB01026239</v>
          </cell>
        </row>
        <row r="5467">
          <cell r="D5467" t="str">
            <v>重卡H4正司机工装</v>
          </cell>
          <cell r="E5467" t="str">
            <v>固定资产-模具、检具、工装-制造费用</v>
          </cell>
        </row>
        <row r="5467">
          <cell r="J5467">
            <v>12.5</v>
          </cell>
          <cell r="K5467" t="str">
            <v>2022-06-20</v>
          </cell>
        </row>
        <row r="5467">
          <cell r="O5467">
            <v>1061.95</v>
          </cell>
        </row>
        <row r="5467">
          <cell r="R5467">
            <v>1061.95</v>
          </cell>
        </row>
        <row r="5467">
          <cell r="X5467">
            <v>877.04</v>
          </cell>
        </row>
        <row r="5467">
          <cell r="Z5467" t="str">
            <v>1THB01026240</v>
          </cell>
        </row>
        <row r="5468">
          <cell r="D5468" t="str">
            <v>重卡H4正司机工装</v>
          </cell>
          <cell r="E5468" t="str">
            <v>固定资产-模具、检具、工装-制造费用</v>
          </cell>
        </row>
        <row r="5468">
          <cell r="J5468">
            <v>12.5</v>
          </cell>
          <cell r="K5468" t="str">
            <v>2022-06-20</v>
          </cell>
        </row>
        <row r="5468">
          <cell r="O5468">
            <v>1061.95</v>
          </cell>
        </row>
        <row r="5468">
          <cell r="R5468">
            <v>1061.95</v>
          </cell>
        </row>
        <row r="5468">
          <cell r="X5468">
            <v>877.04</v>
          </cell>
        </row>
        <row r="5468">
          <cell r="Z5468" t="str">
            <v>1THB01026241</v>
          </cell>
        </row>
        <row r="5469">
          <cell r="D5469" t="str">
            <v>重卡H4正司机工装</v>
          </cell>
          <cell r="E5469" t="str">
            <v>固定资产-模具、检具、工装-制造费用</v>
          </cell>
        </row>
        <row r="5469">
          <cell r="J5469">
            <v>12.5</v>
          </cell>
          <cell r="K5469" t="str">
            <v>2022-06-20</v>
          </cell>
        </row>
        <row r="5469">
          <cell r="O5469">
            <v>1061.95</v>
          </cell>
        </row>
        <row r="5469">
          <cell r="R5469">
            <v>1061.95</v>
          </cell>
        </row>
        <row r="5469">
          <cell r="X5469">
            <v>877.04</v>
          </cell>
        </row>
        <row r="5469">
          <cell r="Z5469" t="str">
            <v>1THB01026242</v>
          </cell>
        </row>
        <row r="5470">
          <cell r="D5470" t="str">
            <v>重卡H4正司机工装</v>
          </cell>
          <cell r="E5470" t="str">
            <v>固定资产-模具、检具、工装-制造费用</v>
          </cell>
        </row>
        <row r="5470">
          <cell r="J5470">
            <v>12.5</v>
          </cell>
          <cell r="K5470" t="str">
            <v>2022-06-20</v>
          </cell>
        </row>
        <row r="5470">
          <cell r="O5470">
            <v>1061.95</v>
          </cell>
        </row>
        <row r="5470">
          <cell r="R5470">
            <v>1061.95</v>
          </cell>
        </row>
        <row r="5470">
          <cell r="X5470">
            <v>877.04</v>
          </cell>
        </row>
        <row r="5470">
          <cell r="Z5470" t="str">
            <v>1THB01026243</v>
          </cell>
        </row>
        <row r="5471">
          <cell r="D5471" t="str">
            <v>重卡H4正司机工装</v>
          </cell>
          <cell r="E5471" t="str">
            <v>固定资产-模具、检具、工装-制造费用</v>
          </cell>
        </row>
        <row r="5471">
          <cell r="J5471">
            <v>12.5</v>
          </cell>
          <cell r="K5471" t="str">
            <v>2022-06-20</v>
          </cell>
        </row>
        <row r="5471">
          <cell r="O5471">
            <v>1061.95</v>
          </cell>
        </row>
        <row r="5471">
          <cell r="R5471">
            <v>1061.95</v>
          </cell>
        </row>
        <row r="5471">
          <cell r="X5471">
            <v>877.04</v>
          </cell>
        </row>
        <row r="5471">
          <cell r="Z5471" t="str">
            <v>1THB01026244</v>
          </cell>
        </row>
        <row r="5472">
          <cell r="D5472" t="str">
            <v>重卡H4正司机工装</v>
          </cell>
          <cell r="E5472" t="str">
            <v>固定资产-模具、检具、工装-制造费用</v>
          </cell>
        </row>
        <row r="5472">
          <cell r="J5472">
            <v>12.5</v>
          </cell>
          <cell r="K5472" t="str">
            <v>2022-06-20</v>
          </cell>
        </row>
        <row r="5472">
          <cell r="O5472">
            <v>1061.95</v>
          </cell>
        </row>
        <row r="5472">
          <cell r="R5472">
            <v>1061.95</v>
          </cell>
        </row>
        <row r="5472">
          <cell r="X5472">
            <v>877.04</v>
          </cell>
        </row>
        <row r="5472">
          <cell r="Z5472" t="str">
            <v>1THB01026245</v>
          </cell>
        </row>
        <row r="5473">
          <cell r="D5473" t="str">
            <v>重卡H4正司机工装</v>
          </cell>
          <cell r="E5473" t="str">
            <v>固定资产-模具、检具、工装-制造费用</v>
          </cell>
        </row>
        <row r="5473">
          <cell r="J5473">
            <v>12.5</v>
          </cell>
          <cell r="K5473" t="str">
            <v>2022-06-20</v>
          </cell>
        </row>
        <row r="5473">
          <cell r="O5473">
            <v>1061.95</v>
          </cell>
        </row>
        <row r="5473">
          <cell r="R5473">
            <v>1061.95</v>
          </cell>
        </row>
        <row r="5473">
          <cell r="X5473">
            <v>877.04</v>
          </cell>
        </row>
        <row r="5473">
          <cell r="Z5473" t="str">
            <v>1THB01026246</v>
          </cell>
        </row>
        <row r="5474">
          <cell r="D5474" t="str">
            <v>重卡H4正司机工装</v>
          </cell>
          <cell r="E5474" t="str">
            <v>固定资产-模具、检具、工装-制造费用</v>
          </cell>
        </row>
        <row r="5474">
          <cell r="J5474">
            <v>12.5</v>
          </cell>
          <cell r="K5474" t="str">
            <v>2022-06-20</v>
          </cell>
        </row>
        <row r="5474">
          <cell r="O5474">
            <v>1061.95</v>
          </cell>
        </row>
        <row r="5474">
          <cell r="R5474">
            <v>1061.95</v>
          </cell>
        </row>
        <row r="5474">
          <cell r="X5474">
            <v>877.04</v>
          </cell>
        </row>
        <row r="5474">
          <cell r="Z5474" t="str">
            <v>1THB01026247</v>
          </cell>
        </row>
        <row r="5475">
          <cell r="D5475" t="str">
            <v>重卡H4正司机工装</v>
          </cell>
          <cell r="E5475" t="str">
            <v>固定资产-模具、检具、工装-制造费用</v>
          </cell>
        </row>
        <row r="5475">
          <cell r="J5475">
            <v>12.5</v>
          </cell>
          <cell r="K5475" t="str">
            <v>2022-06-20</v>
          </cell>
        </row>
        <row r="5475">
          <cell r="O5475">
            <v>1061.95</v>
          </cell>
        </row>
        <row r="5475">
          <cell r="R5475">
            <v>1061.95</v>
          </cell>
        </row>
        <row r="5475">
          <cell r="X5475">
            <v>877.04</v>
          </cell>
        </row>
        <row r="5475">
          <cell r="Z5475" t="str">
            <v>1THB01026248</v>
          </cell>
        </row>
        <row r="5476">
          <cell r="D5476" t="str">
            <v>重卡H4正司机工装</v>
          </cell>
          <cell r="E5476" t="str">
            <v>固定资产-模具、检具、工装-制造费用</v>
          </cell>
        </row>
        <row r="5476">
          <cell r="J5476">
            <v>12.5</v>
          </cell>
          <cell r="K5476" t="str">
            <v>2022-06-20</v>
          </cell>
        </row>
        <row r="5476">
          <cell r="O5476">
            <v>1061.95</v>
          </cell>
        </row>
        <row r="5476">
          <cell r="R5476">
            <v>1061.95</v>
          </cell>
        </row>
        <row r="5476">
          <cell r="X5476">
            <v>877.04</v>
          </cell>
        </row>
        <row r="5476">
          <cell r="Z5476" t="str">
            <v>1THB01026249</v>
          </cell>
        </row>
        <row r="5477">
          <cell r="D5477" t="str">
            <v>重卡H4正司机工装</v>
          </cell>
          <cell r="E5477" t="str">
            <v>固定资产-模具、检具、工装-制造费用</v>
          </cell>
        </row>
        <row r="5477">
          <cell r="J5477">
            <v>12.5</v>
          </cell>
          <cell r="K5477" t="str">
            <v>2022-06-20</v>
          </cell>
        </row>
        <row r="5477">
          <cell r="O5477">
            <v>1061.95</v>
          </cell>
        </row>
        <row r="5477">
          <cell r="R5477">
            <v>1061.95</v>
          </cell>
        </row>
        <row r="5477">
          <cell r="X5477">
            <v>877.04</v>
          </cell>
        </row>
        <row r="5477">
          <cell r="Z5477" t="str">
            <v>1THB01026250</v>
          </cell>
        </row>
        <row r="5478">
          <cell r="D5478" t="str">
            <v>重卡H4正司机工装</v>
          </cell>
          <cell r="E5478" t="str">
            <v>固定资产-模具、检具、工装-制造费用</v>
          </cell>
        </row>
        <row r="5478">
          <cell r="J5478">
            <v>12.5</v>
          </cell>
          <cell r="K5478" t="str">
            <v>2022-06-20</v>
          </cell>
        </row>
        <row r="5478">
          <cell r="O5478">
            <v>1061.95</v>
          </cell>
        </row>
        <row r="5478">
          <cell r="R5478">
            <v>1061.95</v>
          </cell>
        </row>
        <row r="5478">
          <cell r="X5478">
            <v>877.04</v>
          </cell>
        </row>
        <row r="5478">
          <cell r="Z5478" t="str">
            <v>1THB01026251</v>
          </cell>
        </row>
        <row r="5479">
          <cell r="D5479" t="str">
            <v>重卡H4正司机工装</v>
          </cell>
          <cell r="E5479" t="str">
            <v>固定资产-模具、检具、工装-制造费用</v>
          </cell>
        </row>
        <row r="5479">
          <cell r="J5479">
            <v>12.5</v>
          </cell>
          <cell r="K5479" t="str">
            <v>2022-06-20</v>
          </cell>
        </row>
        <row r="5479">
          <cell r="O5479">
            <v>1061.95</v>
          </cell>
        </row>
        <row r="5479">
          <cell r="R5479">
            <v>1061.95</v>
          </cell>
        </row>
        <row r="5479">
          <cell r="X5479">
            <v>877.04</v>
          </cell>
        </row>
        <row r="5479">
          <cell r="Z5479" t="str">
            <v>1THB01026252</v>
          </cell>
        </row>
        <row r="5480">
          <cell r="D5480" t="str">
            <v>重卡H4正司机工装</v>
          </cell>
          <cell r="E5480" t="str">
            <v>固定资产-模具、检具、工装-制造费用</v>
          </cell>
        </row>
        <row r="5480">
          <cell r="J5480">
            <v>12.5</v>
          </cell>
          <cell r="K5480" t="str">
            <v>2022-06-20</v>
          </cell>
        </row>
        <row r="5480">
          <cell r="O5480">
            <v>1061.95</v>
          </cell>
        </row>
        <row r="5480">
          <cell r="R5480">
            <v>1061.95</v>
          </cell>
        </row>
        <row r="5480">
          <cell r="X5480">
            <v>877.04</v>
          </cell>
        </row>
        <row r="5480">
          <cell r="Z5480" t="str">
            <v>1THB01026253</v>
          </cell>
        </row>
        <row r="5481">
          <cell r="D5481" t="str">
            <v>重卡H4正司机工装</v>
          </cell>
          <cell r="E5481" t="str">
            <v>固定资产-模具、检具、工装-制造费用</v>
          </cell>
        </row>
        <row r="5481">
          <cell r="J5481">
            <v>12.5</v>
          </cell>
          <cell r="K5481" t="str">
            <v>2022-06-20</v>
          </cell>
        </row>
        <row r="5481">
          <cell r="O5481">
            <v>1061.95</v>
          </cell>
        </row>
        <row r="5481">
          <cell r="R5481">
            <v>1061.95</v>
          </cell>
        </row>
        <row r="5481">
          <cell r="X5481">
            <v>877.04</v>
          </cell>
        </row>
        <row r="5481">
          <cell r="Z5481" t="str">
            <v>1THB01026254</v>
          </cell>
        </row>
        <row r="5482">
          <cell r="D5482" t="str">
            <v>重卡H4正司机工装</v>
          </cell>
          <cell r="E5482" t="str">
            <v>固定资产-模具、检具、工装-制造费用</v>
          </cell>
        </row>
        <row r="5482">
          <cell r="J5482">
            <v>12.5</v>
          </cell>
          <cell r="K5482" t="str">
            <v>2022-06-20</v>
          </cell>
        </row>
        <row r="5482">
          <cell r="O5482">
            <v>1061.95</v>
          </cell>
        </row>
        <row r="5482">
          <cell r="R5482">
            <v>1061.95</v>
          </cell>
        </row>
        <row r="5482">
          <cell r="X5482">
            <v>877.04</v>
          </cell>
        </row>
        <row r="5482">
          <cell r="Z5482" t="str">
            <v>1THB01026255</v>
          </cell>
        </row>
        <row r="5483">
          <cell r="D5483" t="str">
            <v>重卡H4正司机工装</v>
          </cell>
          <cell r="E5483" t="str">
            <v>固定资产-模具、检具、工装-制造费用</v>
          </cell>
        </row>
        <row r="5483">
          <cell r="J5483">
            <v>12.5</v>
          </cell>
          <cell r="K5483" t="str">
            <v>2022-06-20</v>
          </cell>
        </row>
        <row r="5483">
          <cell r="O5483">
            <v>1061.95</v>
          </cell>
        </row>
        <row r="5483">
          <cell r="R5483">
            <v>1061.95</v>
          </cell>
        </row>
        <row r="5483">
          <cell r="X5483">
            <v>877.04</v>
          </cell>
        </row>
        <row r="5483">
          <cell r="Z5483" t="str">
            <v>1THB01026256</v>
          </cell>
        </row>
        <row r="5484">
          <cell r="D5484" t="str">
            <v>重卡H4正司机工装</v>
          </cell>
          <cell r="E5484" t="str">
            <v>固定资产-模具、检具、工装-制造费用</v>
          </cell>
        </row>
        <row r="5484">
          <cell r="J5484">
            <v>12.5</v>
          </cell>
          <cell r="K5484" t="str">
            <v>2022-06-20</v>
          </cell>
        </row>
        <row r="5484">
          <cell r="O5484">
            <v>1061.95</v>
          </cell>
        </row>
        <row r="5484">
          <cell r="R5484">
            <v>1061.95</v>
          </cell>
        </row>
        <row r="5484">
          <cell r="X5484">
            <v>877.04</v>
          </cell>
        </row>
        <row r="5484">
          <cell r="Z5484" t="str">
            <v>1THB01026257</v>
          </cell>
        </row>
        <row r="5485">
          <cell r="D5485" t="str">
            <v>重卡H4正司机工装</v>
          </cell>
          <cell r="E5485" t="str">
            <v>固定资产-模具、检具、工装-制造费用</v>
          </cell>
        </row>
        <row r="5485">
          <cell r="J5485">
            <v>12.5</v>
          </cell>
          <cell r="K5485" t="str">
            <v>2022-06-20</v>
          </cell>
        </row>
        <row r="5485">
          <cell r="O5485">
            <v>1061.95</v>
          </cell>
        </row>
        <row r="5485">
          <cell r="R5485">
            <v>1061.95</v>
          </cell>
        </row>
        <row r="5485">
          <cell r="X5485">
            <v>877.04</v>
          </cell>
        </row>
        <row r="5485">
          <cell r="Z5485" t="str">
            <v>1THB01026258</v>
          </cell>
        </row>
        <row r="5486">
          <cell r="D5486" t="str">
            <v>重卡H4正司机工装</v>
          </cell>
          <cell r="E5486" t="str">
            <v>固定资产-模具、检具、工装-制造费用</v>
          </cell>
        </row>
        <row r="5486">
          <cell r="J5486">
            <v>12.5</v>
          </cell>
          <cell r="K5486" t="str">
            <v>2022-06-20</v>
          </cell>
        </row>
        <row r="5486">
          <cell r="O5486">
            <v>1061.95</v>
          </cell>
        </row>
        <row r="5486">
          <cell r="R5486">
            <v>1061.95</v>
          </cell>
        </row>
        <row r="5486">
          <cell r="X5486">
            <v>877.04</v>
          </cell>
        </row>
        <row r="5486">
          <cell r="Z5486" t="str">
            <v>1THB01026259</v>
          </cell>
        </row>
        <row r="5487">
          <cell r="D5487" t="str">
            <v>重卡H4正司机工装</v>
          </cell>
          <cell r="E5487" t="str">
            <v>固定资产-模具、检具、工装-制造费用</v>
          </cell>
        </row>
        <row r="5487">
          <cell r="J5487">
            <v>12.5</v>
          </cell>
          <cell r="K5487" t="str">
            <v>2022-06-20</v>
          </cell>
        </row>
        <row r="5487">
          <cell r="O5487">
            <v>1061.95</v>
          </cell>
        </row>
        <row r="5487">
          <cell r="R5487">
            <v>1061.95</v>
          </cell>
        </row>
        <row r="5487">
          <cell r="X5487">
            <v>877.04</v>
          </cell>
        </row>
        <row r="5487">
          <cell r="Z5487" t="str">
            <v>1THB01026260</v>
          </cell>
        </row>
        <row r="5488">
          <cell r="D5488" t="str">
            <v>重卡H4正司机工装</v>
          </cell>
          <cell r="E5488" t="str">
            <v>固定资产-模具、检具、工装-制造费用</v>
          </cell>
        </row>
        <row r="5488">
          <cell r="J5488">
            <v>12.5</v>
          </cell>
          <cell r="K5488" t="str">
            <v>2022-06-20</v>
          </cell>
        </row>
        <row r="5488">
          <cell r="O5488">
            <v>1061.95</v>
          </cell>
        </row>
        <row r="5488">
          <cell r="R5488">
            <v>1061.95</v>
          </cell>
        </row>
        <row r="5488">
          <cell r="X5488">
            <v>877.04</v>
          </cell>
        </row>
        <row r="5488">
          <cell r="Z5488" t="str">
            <v>1THB01026261</v>
          </cell>
        </row>
        <row r="5489">
          <cell r="D5489" t="str">
            <v>重卡H4正司机工装</v>
          </cell>
          <cell r="E5489" t="str">
            <v>固定资产-模具、检具、工装-制造费用</v>
          </cell>
        </row>
        <row r="5489">
          <cell r="J5489">
            <v>12.5</v>
          </cell>
          <cell r="K5489" t="str">
            <v>2022-06-20</v>
          </cell>
        </row>
        <row r="5489">
          <cell r="O5489">
            <v>1061.95</v>
          </cell>
        </row>
        <row r="5489">
          <cell r="R5489">
            <v>1061.95</v>
          </cell>
        </row>
        <row r="5489">
          <cell r="X5489">
            <v>877.04</v>
          </cell>
        </row>
        <row r="5489">
          <cell r="Z5489" t="str">
            <v>1THB01026262</v>
          </cell>
        </row>
        <row r="5490">
          <cell r="D5490" t="str">
            <v>重卡H4副司机工装</v>
          </cell>
          <cell r="E5490" t="str">
            <v>固定资产-模具、检具、工装-制造费用</v>
          </cell>
        </row>
        <row r="5490">
          <cell r="J5490">
            <v>12.5</v>
          </cell>
          <cell r="K5490" t="str">
            <v>2022-06-20</v>
          </cell>
        </row>
        <row r="5490">
          <cell r="O5490">
            <v>1061.95</v>
          </cell>
        </row>
        <row r="5490">
          <cell r="R5490">
            <v>1061.95</v>
          </cell>
        </row>
        <row r="5490">
          <cell r="X5490">
            <v>877.04</v>
          </cell>
        </row>
        <row r="5490">
          <cell r="Z5490" t="str">
            <v>1THB01026263</v>
          </cell>
        </row>
        <row r="5491">
          <cell r="D5491" t="str">
            <v>重卡H4副司机工装</v>
          </cell>
          <cell r="E5491" t="str">
            <v>固定资产-模具、检具、工装-制造费用</v>
          </cell>
        </row>
        <row r="5491">
          <cell r="J5491">
            <v>12.5</v>
          </cell>
          <cell r="K5491" t="str">
            <v>2022-06-20</v>
          </cell>
        </row>
        <row r="5491">
          <cell r="O5491">
            <v>1061.95</v>
          </cell>
        </row>
        <row r="5491">
          <cell r="R5491">
            <v>1061.95</v>
          </cell>
        </row>
        <row r="5491">
          <cell r="X5491">
            <v>877.04</v>
          </cell>
        </row>
        <row r="5491">
          <cell r="Z5491" t="str">
            <v>1THB01026264</v>
          </cell>
        </row>
        <row r="5492">
          <cell r="D5492" t="str">
            <v>重卡H4副司机工装</v>
          </cell>
          <cell r="E5492" t="str">
            <v>固定资产-模具、检具、工装-制造费用</v>
          </cell>
        </row>
        <row r="5492">
          <cell r="J5492">
            <v>12.5</v>
          </cell>
          <cell r="K5492" t="str">
            <v>2022-06-20</v>
          </cell>
        </row>
        <row r="5492">
          <cell r="O5492">
            <v>1061.95</v>
          </cell>
        </row>
        <row r="5492">
          <cell r="R5492">
            <v>1061.95</v>
          </cell>
        </row>
        <row r="5492">
          <cell r="X5492">
            <v>877.04</v>
          </cell>
        </row>
        <row r="5492">
          <cell r="Z5492" t="str">
            <v>1THB01026265</v>
          </cell>
        </row>
        <row r="5493">
          <cell r="D5493" t="str">
            <v>重卡H4副司机工装</v>
          </cell>
          <cell r="E5493" t="str">
            <v>固定资产-模具、检具、工装-制造费用</v>
          </cell>
        </row>
        <row r="5493">
          <cell r="J5493">
            <v>12.5</v>
          </cell>
          <cell r="K5493" t="str">
            <v>2022-06-20</v>
          </cell>
        </row>
        <row r="5493">
          <cell r="O5493">
            <v>1061.95</v>
          </cell>
        </row>
        <row r="5493">
          <cell r="R5493">
            <v>1061.95</v>
          </cell>
        </row>
        <row r="5493">
          <cell r="X5493">
            <v>877.04</v>
          </cell>
        </row>
        <row r="5493">
          <cell r="Z5493" t="str">
            <v>1THB01026266</v>
          </cell>
        </row>
        <row r="5494">
          <cell r="D5494" t="str">
            <v>重卡H4副司机工装</v>
          </cell>
          <cell r="E5494" t="str">
            <v>固定资产-模具、检具、工装-制造费用</v>
          </cell>
        </row>
        <row r="5494">
          <cell r="J5494">
            <v>12.5</v>
          </cell>
          <cell r="K5494" t="str">
            <v>2022-06-20</v>
          </cell>
        </row>
        <row r="5494">
          <cell r="O5494">
            <v>1061.95</v>
          </cell>
        </row>
        <row r="5494">
          <cell r="R5494">
            <v>1061.95</v>
          </cell>
        </row>
        <row r="5494">
          <cell r="X5494">
            <v>877.04</v>
          </cell>
        </row>
        <row r="5494">
          <cell r="Z5494" t="str">
            <v>1THB01026267</v>
          </cell>
        </row>
        <row r="5495">
          <cell r="D5495" t="str">
            <v>重卡H4副司机工装</v>
          </cell>
          <cell r="E5495" t="str">
            <v>固定资产-模具、检具、工装-制造费用</v>
          </cell>
        </row>
        <row r="5495">
          <cell r="J5495">
            <v>12.5</v>
          </cell>
          <cell r="K5495" t="str">
            <v>2022-06-20</v>
          </cell>
        </row>
        <row r="5495">
          <cell r="O5495">
            <v>1061.95</v>
          </cell>
        </row>
        <row r="5495">
          <cell r="R5495">
            <v>1061.95</v>
          </cell>
        </row>
        <row r="5495">
          <cell r="X5495">
            <v>877.04</v>
          </cell>
        </row>
        <row r="5495">
          <cell r="Z5495" t="str">
            <v>1THB01026268</v>
          </cell>
        </row>
        <row r="5496">
          <cell r="D5496" t="str">
            <v>重卡H4副司机工装</v>
          </cell>
          <cell r="E5496" t="str">
            <v>固定资产-模具、检具、工装-制造费用</v>
          </cell>
        </row>
        <row r="5496">
          <cell r="J5496">
            <v>12.5</v>
          </cell>
          <cell r="K5496" t="str">
            <v>2022-06-20</v>
          </cell>
        </row>
        <row r="5496">
          <cell r="O5496">
            <v>1061.95</v>
          </cell>
        </row>
        <row r="5496">
          <cell r="R5496">
            <v>1061.95</v>
          </cell>
        </row>
        <row r="5496">
          <cell r="X5496">
            <v>877.04</v>
          </cell>
        </row>
        <row r="5496">
          <cell r="Z5496" t="str">
            <v>1THB01026269</v>
          </cell>
        </row>
        <row r="5497">
          <cell r="D5497" t="str">
            <v>重卡H4副司机工装</v>
          </cell>
          <cell r="E5497" t="str">
            <v>固定资产-模具、检具、工装-制造费用</v>
          </cell>
        </row>
        <row r="5497">
          <cell r="J5497">
            <v>12.5</v>
          </cell>
          <cell r="K5497" t="str">
            <v>2022-06-20</v>
          </cell>
        </row>
        <row r="5497">
          <cell r="O5497">
            <v>1061.95</v>
          </cell>
        </row>
        <row r="5497">
          <cell r="R5497">
            <v>1061.95</v>
          </cell>
        </row>
        <row r="5497">
          <cell r="X5497">
            <v>877.04</v>
          </cell>
        </row>
        <row r="5497">
          <cell r="Z5497" t="str">
            <v>1THB01026270</v>
          </cell>
        </row>
        <row r="5498">
          <cell r="D5498" t="str">
            <v>重卡H4副司机工装</v>
          </cell>
          <cell r="E5498" t="str">
            <v>固定资产-模具、检具、工装-制造费用</v>
          </cell>
        </row>
        <row r="5498">
          <cell r="J5498">
            <v>12.5</v>
          </cell>
          <cell r="K5498" t="str">
            <v>2022-06-20</v>
          </cell>
        </row>
        <row r="5498">
          <cell r="O5498">
            <v>1061.95</v>
          </cell>
        </row>
        <row r="5498">
          <cell r="R5498">
            <v>1061.95</v>
          </cell>
        </row>
        <row r="5498">
          <cell r="X5498">
            <v>877.04</v>
          </cell>
        </row>
        <row r="5498">
          <cell r="Z5498" t="str">
            <v>1THB01026271</v>
          </cell>
        </row>
        <row r="5499">
          <cell r="D5499" t="str">
            <v>重卡H4副司机工装</v>
          </cell>
          <cell r="E5499" t="str">
            <v>固定资产-模具、检具、工装-制造费用</v>
          </cell>
        </row>
        <row r="5499">
          <cell r="J5499">
            <v>12.5</v>
          </cell>
          <cell r="K5499" t="str">
            <v>2022-06-20</v>
          </cell>
        </row>
        <row r="5499">
          <cell r="O5499">
            <v>1061.95</v>
          </cell>
        </row>
        <row r="5499">
          <cell r="R5499">
            <v>1061.95</v>
          </cell>
        </row>
        <row r="5499">
          <cell r="X5499">
            <v>877.04</v>
          </cell>
        </row>
        <row r="5499">
          <cell r="Z5499" t="str">
            <v>1THB01026272</v>
          </cell>
        </row>
        <row r="5500">
          <cell r="D5500" t="str">
            <v>重卡H4副司机工装</v>
          </cell>
          <cell r="E5500" t="str">
            <v>固定资产-模具、检具、工装-制造费用</v>
          </cell>
        </row>
        <row r="5500">
          <cell r="J5500">
            <v>12.5</v>
          </cell>
          <cell r="K5500" t="str">
            <v>2022-06-20</v>
          </cell>
        </row>
        <row r="5500">
          <cell r="O5500">
            <v>1061.95</v>
          </cell>
        </row>
        <row r="5500">
          <cell r="R5500">
            <v>1061.95</v>
          </cell>
        </row>
        <row r="5500">
          <cell r="X5500">
            <v>877.04</v>
          </cell>
        </row>
        <row r="5500">
          <cell r="Z5500" t="str">
            <v>1THB01026273</v>
          </cell>
        </row>
        <row r="5501">
          <cell r="D5501" t="str">
            <v>重卡H4副司机工装</v>
          </cell>
          <cell r="E5501" t="str">
            <v>固定资产-模具、检具、工装-制造费用</v>
          </cell>
        </row>
        <row r="5501">
          <cell r="J5501">
            <v>12.5</v>
          </cell>
          <cell r="K5501" t="str">
            <v>2022-06-20</v>
          </cell>
        </row>
        <row r="5501">
          <cell r="O5501">
            <v>1061.95</v>
          </cell>
        </row>
        <row r="5501">
          <cell r="R5501">
            <v>1061.95</v>
          </cell>
        </row>
        <row r="5501">
          <cell r="X5501">
            <v>877.04</v>
          </cell>
        </row>
        <row r="5501">
          <cell r="Z5501" t="str">
            <v>1THB01026274</v>
          </cell>
        </row>
        <row r="5502">
          <cell r="D5502" t="str">
            <v>重卡H4副司机工装</v>
          </cell>
          <cell r="E5502" t="str">
            <v>固定资产-模具、检具、工装-制造费用</v>
          </cell>
        </row>
        <row r="5502">
          <cell r="J5502">
            <v>12.5</v>
          </cell>
          <cell r="K5502" t="str">
            <v>2022-06-20</v>
          </cell>
        </row>
        <row r="5502">
          <cell r="O5502">
            <v>1061.95</v>
          </cell>
        </row>
        <row r="5502">
          <cell r="R5502">
            <v>1061.95</v>
          </cell>
        </row>
        <row r="5502">
          <cell r="X5502">
            <v>877.04</v>
          </cell>
        </row>
        <row r="5502">
          <cell r="Z5502" t="str">
            <v>1THB01026275</v>
          </cell>
        </row>
        <row r="5503">
          <cell r="D5503" t="str">
            <v>重卡H4副司机工装</v>
          </cell>
          <cell r="E5503" t="str">
            <v>固定资产-模具、检具、工装-制造费用</v>
          </cell>
        </row>
        <row r="5503">
          <cell r="J5503">
            <v>12.5</v>
          </cell>
          <cell r="K5503" t="str">
            <v>2022-06-20</v>
          </cell>
        </row>
        <row r="5503">
          <cell r="O5503">
            <v>1061.95</v>
          </cell>
        </row>
        <row r="5503">
          <cell r="R5503">
            <v>1061.95</v>
          </cell>
        </row>
        <row r="5503">
          <cell r="X5503">
            <v>877.04</v>
          </cell>
        </row>
        <row r="5503">
          <cell r="Z5503" t="str">
            <v>1THB01026276</v>
          </cell>
        </row>
        <row r="5504">
          <cell r="D5504" t="str">
            <v>重卡H4副司机工装</v>
          </cell>
          <cell r="E5504" t="str">
            <v>固定资产-模具、检具、工装-制造费用</v>
          </cell>
        </row>
        <row r="5504">
          <cell r="J5504">
            <v>12.5</v>
          </cell>
          <cell r="K5504" t="str">
            <v>2022-06-20</v>
          </cell>
        </row>
        <row r="5504">
          <cell r="O5504">
            <v>1061.95</v>
          </cell>
        </row>
        <row r="5504">
          <cell r="R5504">
            <v>1061.95</v>
          </cell>
        </row>
        <row r="5504">
          <cell r="X5504">
            <v>877.04</v>
          </cell>
        </row>
        <row r="5504">
          <cell r="Z5504" t="str">
            <v>1THB01026277</v>
          </cell>
        </row>
        <row r="5505">
          <cell r="D5505" t="str">
            <v>重卡H4副司机工装</v>
          </cell>
          <cell r="E5505" t="str">
            <v>固定资产-模具、检具、工装-制造费用</v>
          </cell>
        </row>
        <row r="5505">
          <cell r="J5505">
            <v>12.5</v>
          </cell>
          <cell r="K5505" t="str">
            <v>2022-06-20</v>
          </cell>
        </row>
        <row r="5505">
          <cell r="O5505">
            <v>1061.95</v>
          </cell>
        </row>
        <row r="5505">
          <cell r="R5505">
            <v>1061.95</v>
          </cell>
        </row>
        <row r="5505">
          <cell r="X5505">
            <v>877.04</v>
          </cell>
        </row>
        <row r="5505">
          <cell r="Z5505" t="str">
            <v>1THB01026278</v>
          </cell>
        </row>
        <row r="5506">
          <cell r="D5506" t="str">
            <v>重卡H4副司机工装</v>
          </cell>
          <cell r="E5506" t="str">
            <v>固定资产-模具、检具、工装-制造费用</v>
          </cell>
        </row>
        <row r="5506">
          <cell r="J5506">
            <v>12.5</v>
          </cell>
          <cell r="K5506" t="str">
            <v>2022-06-20</v>
          </cell>
        </row>
        <row r="5506">
          <cell r="O5506">
            <v>1061.95</v>
          </cell>
        </row>
        <row r="5506">
          <cell r="R5506">
            <v>1061.95</v>
          </cell>
        </row>
        <row r="5506">
          <cell r="X5506">
            <v>877.04</v>
          </cell>
        </row>
        <row r="5506">
          <cell r="Z5506" t="str">
            <v>1THB01026279</v>
          </cell>
        </row>
        <row r="5507">
          <cell r="D5507" t="str">
            <v>重卡H4副司机工装</v>
          </cell>
          <cell r="E5507" t="str">
            <v>固定资产-模具、检具、工装-制造费用</v>
          </cell>
        </row>
        <row r="5507">
          <cell r="J5507">
            <v>12.5</v>
          </cell>
          <cell r="K5507" t="str">
            <v>2022-06-20</v>
          </cell>
        </row>
        <row r="5507">
          <cell r="O5507">
            <v>1061.95</v>
          </cell>
        </row>
        <row r="5507">
          <cell r="R5507">
            <v>1061.95</v>
          </cell>
        </row>
        <row r="5507">
          <cell r="X5507">
            <v>877.04</v>
          </cell>
        </row>
        <row r="5507">
          <cell r="Z5507" t="str">
            <v>1THB01026280</v>
          </cell>
        </row>
        <row r="5508">
          <cell r="D5508" t="str">
            <v>重卡H4副司机工装</v>
          </cell>
          <cell r="E5508" t="str">
            <v>固定资产-模具、检具、工装-制造费用</v>
          </cell>
        </row>
        <row r="5508">
          <cell r="J5508">
            <v>12.5</v>
          </cell>
          <cell r="K5508" t="str">
            <v>2022-06-20</v>
          </cell>
        </row>
        <row r="5508">
          <cell r="O5508">
            <v>1061.95</v>
          </cell>
        </row>
        <row r="5508">
          <cell r="R5508">
            <v>1061.95</v>
          </cell>
        </row>
        <row r="5508">
          <cell r="X5508">
            <v>877.04</v>
          </cell>
        </row>
        <row r="5508">
          <cell r="Z5508" t="str">
            <v>1THB01026281</v>
          </cell>
        </row>
        <row r="5509">
          <cell r="D5509" t="str">
            <v>重卡H4副司机工装</v>
          </cell>
          <cell r="E5509" t="str">
            <v>固定资产-模具、检具、工装-制造费用</v>
          </cell>
        </row>
        <row r="5509">
          <cell r="J5509">
            <v>12.5</v>
          </cell>
          <cell r="K5509" t="str">
            <v>2022-06-20</v>
          </cell>
        </row>
        <row r="5509">
          <cell r="O5509">
            <v>1061.95</v>
          </cell>
        </row>
        <row r="5509">
          <cell r="R5509">
            <v>1061.95</v>
          </cell>
        </row>
        <row r="5509">
          <cell r="X5509">
            <v>877.04</v>
          </cell>
        </row>
        <row r="5509">
          <cell r="Z5509" t="str">
            <v>1THB01026282</v>
          </cell>
        </row>
        <row r="5510">
          <cell r="D5510" t="str">
            <v>重卡H4副司机工装</v>
          </cell>
          <cell r="E5510" t="str">
            <v>固定资产-模具、检具、工装-制造费用</v>
          </cell>
        </row>
        <row r="5510">
          <cell r="J5510">
            <v>12.5</v>
          </cell>
          <cell r="K5510" t="str">
            <v>2022-06-20</v>
          </cell>
        </row>
        <row r="5510">
          <cell r="O5510">
            <v>1061.95</v>
          </cell>
        </row>
        <row r="5510">
          <cell r="R5510">
            <v>1061.95</v>
          </cell>
        </row>
        <row r="5510">
          <cell r="X5510">
            <v>877.04</v>
          </cell>
        </row>
        <row r="5510">
          <cell r="Z5510" t="str">
            <v>1THB01026283</v>
          </cell>
        </row>
        <row r="5511">
          <cell r="D5511" t="str">
            <v>重卡H4副司机工装</v>
          </cell>
          <cell r="E5511" t="str">
            <v>固定资产-模具、检具、工装-制造费用</v>
          </cell>
        </row>
        <row r="5511">
          <cell r="J5511">
            <v>12.5</v>
          </cell>
          <cell r="K5511" t="str">
            <v>2022-06-20</v>
          </cell>
        </row>
        <row r="5511">
          <cell r="O5511">
            <v>1061.95</v>
          </cell>
        </row>
        <row r="5511">
          <cell r="R5511">
            <v>1061.95</v>
          </cell>
        </row>
        <row r="5511">
          <cell r="X5511">
            <v>877.04</v>
          </cell>
        </row>
        <row r="5511">
          <cell r="Z5511" t="str">
            <v>1THB01026284</v>
          </cell>
        </row>
        <row r="5512">
          <cell r="D5512" t="str">
            <v>重卡H4副司机工装</v>
          </cell>
          <cell r="E5512" t="str">
            <v>固定资产-模具、检具、工装-制造费用</v>
          </cell>
        </row>
        <row r="5512">
          <cell r="J5512">
            <v>12.5</v>
          </cell>
          <cell r="K5512" t="str">
            <v>2022-06-20</v>
          </cell>
        </row>
        <row r="5512">
          <cell r="O5512">
            <v>1061.95</v>
          </cell>
        </row>
        <row r="5512">
          <cell r="R5512">
            <v>1061.95</v>
          </cell>
        </row>
        <row r="5512">
          <cell r="X5512">
            <v>877.04</v>
          </cell>
        </row>
        <row r="5512">
          <cell r="Z5512" t="str">
            <v>1THB01026285</v>
          </cell>
        </row>
        <row r="5513">
          <cell r="D5513" t="str">
            <v>重卡H4副司机工装</v>
          </cell>
          <cell r="E5513" t="str">
            <v>固定资产-模具、检具、工装-制造费用</v>
          </cell>
        </row>
        <row r="5513">
          <cell r="J5513">
            <v>12.5</v>
          </cell>
          <cell r="K5513" t="str">
            <v>2022-06-20</v>
          </cell>
        </row>
        <row r="5513">
          <cell r="O5513">
            <v>1061.95</v>
          </cell>
        </row>
        <row r="5513">
          <cell r="R5513">
            <v>1061.95</v>
          </cell>
        </row>
        <row r="5513">
          <cell r="X5513">
            <v>877.04</v>
          </cell>
        </row>
        <row r="5513">
          <cell r="Z5513" t="str">
            <v>1THB01026286</v>
          </cell>
        </row>
        <row r="5514">
          <cell r="D5514" t="str">
            <v>重卡H4副司机工装</v>
          </cell>
          <cell r="E5514" t="str">
            <v>固定资产-模具、检具、工装-制造费用</v>
          </cell>
        </row>
        <row r="5514">
          <cell r="J5514">
            <v>12.5</v>
          </cell>
          <cell r="K5514" t="str">
            <v>2022-06-20</v>
          </cell>
        </row>
        <row r="5514">
          <cell r="O5514">
            <v>1061.95</v>
          </cell>
        </row>
        <row r="5514">
          <cell r="R5514">
            <v>1061.95</v>
          </cell>
        </row>
        <row r="5514">
          <cell r="X5514">
            <v>877.04</v>
          </cell>
        </row>
        <row r="5514">
          <cell r="Z5514" t="str">
            <v>1THB01026287</v>
          </cell>
        </row>
        <row r="5515">
          <cell r="D5515" t="str">
            <v>重卡H4副司机工装</v>
          </cell>
          <cell r="E5515" t="str">
            <v>固定资产-模具、检具、工装-制造费用</v>
          </cell>
        </row>
        <row r="5515">
          <cell r="J5515">
            <v>12.5</v>
          </cell>
          <cell r="K5515" t="str">
            <v>2022-06-20</v>
          </cell>
        </row>
        <row r="5515">
          <cell r="O5515">
            <v>1061.95</v>
          </cell>
        </row>
        <row r="5515">
          <cell r="R5515">
            <v>1061.95</v>
          </cell>
        </row>
        <row r="5515">
          <cell r="X5515">
            <v>877.04</v>
          </cell>
        </row>
        <row r="5515">
          <cell r="Z5515" t="str">
            <v>1THB01026288</v>
          </cell>
        </row>
        <row r="5516">
          <cell r="D5516" t="str">
            <v>重卡H4副司机工装</v>
          </cell>
          <cell r="E5516" t="str">
            <v>固定资产-模具、检具、工装-制造费用</v>
          </cell>
        </row>
        <row r="5516">
          <cell r="J5516">
            <v>12.5</v>
          </cell>
          <cell r="K5516" t="str">
            <v>2022-06-20</v>
          </cell>
        </row>
        <row r="5516">
          <cell r="O5516">
            <v>1061.95</v>
          </cell>
        </row>
        <row r="5516">
          <cell r="R5516">
            <v>1061.95</v>
          </cell>
        </row>
        <row r="5516">
          <cell r="X5516">
            <v>877.04</v>
          </cell>
        </row>
        <row r="5516">
          <cell r="Z5516" t="str">
            <v>1THB01026289</v>
          </cell>
        </row>
        <row r="5517">
          <cell r="D5517" t="str">
            <v>重卡H4副司机工装</v>
          </cell>
          <cell r="E5517" t="str">
            <v>固定资产-模具、检具、工装-制造费用</v>
          </cell>
        </row>
        <row r="5517">
          <cell r="J5517">
            <v>12.5</v>
          </cell>
          <cell r="K5517" t="str">
            <v>2022-06-20</v>
          </cell>
        </row>
        <row r="5517">
          <cell r="O5517">
            <v>1061.95</v>
          </cell>
        </row>
        <row r="5517">
          <cell r="R5517">
            <v>1061.95</v>
          </cell>
        </row>
        <row r="5517">
          <cell r="X5517">
            <v>877.04</v>
          </cell>
        </row>
        <row r="5517">
          <cell r="Z5517" t="str">
            <v>1THB01026290</v>
          </cell>
        </row>
        <row r="5518">
          <cell r="D5518" t="str">
            <v>重卡H4副司机工装</v>
          </cell>
          <cell r="E5518" t="str">
            <v>固定资产-模具、检具、工装-制造费用</v>
          </cell>
        </row>
        <row r="5518">
          <cell r="J5518">
            <v>12.5</v>
          </cell>
          <cell r="K5518" t="str">
            <v>2022-06-20</v>
          </cell>
        </row>
        <row r="5518">
          <cell r="O5518">
            <v>1061.95</v>
          </cell>
        </row>
        <row r="5518">
          <cell r="R5518">
            <v>1061.95</v>
          </cell>
        </row>
        <row r="5518">
          <cell r="X5518">
            <v>877.04</v>
          </cell>
        </row>
        <row r="5518">
          <cell r="Z5518" t="str">
            <v>1THB01026291</v>
          </cell>
        </row>
        <row r="5519">
          <cell r="D5519" t="str">
            <v>重卡H4副司机工装</v>
          </cell>
          <cell r="E5519" t="str">
            <v>固定资产-模具、检具、工装-制造费用</v>
          </cell>
        </row>
        <row r="5519">
          <cell r="J5519">
            <v>12.5</v>
          </cell>
          <cell r="K5519" t="str">
            <v>2022-06-20</v>
          </cell>
        </row>
        <row r="5519">
          <cell r="O5519">
            <v>1061.95</v>
          </cell>
        </row>
        <row r="5519">
          <cell r="R5519">
            <v>1061.95</v>
          </cell>
        </row>
        <row r="5519">
          <cell r="X5519">
            <v>877.04</v>
          </cell>
        </row>
        <row r="5519">
          <cell r="Z5519" t="str">
            <v>1THB01026292</v>
          </cell>
        </row>
        <row r="5520">
          <cell r="D5520" t="str">
            <v>重卡H4副司机工装</v>
          </cell>
          <cell r="E5520" t="str">
            <v>固定资产-模具、检具、工装-制造费用</v>
          </cell>
        </row>
        <row r="5520">
          <cell r="J5520">
            <v>12.5</v>
          </cell>
          <cell r="K5520" t="str">
            <v>2022-06-20</v>
          </cell>
        </row>
        <row r="5520">
          <cell r="O5520">
            <v>1061.95</v>
          </cell>
        </row>
        <row r="5520">
          <cell r="R5520">
            <v>1061.95</v>
          </cell>
        </row>
        <row r="5520">
          <cell r="X5520">
            <v>877.04</v>
          </cell>
        </row>
        <row r="5520">
          <cell r="Z5520" t="str">
            <v>1THB01026293</v>
          </cell>
        </row>
        <row r="5521">
          <cell r="D5521" t="str">
            <v>重卡H4副司机工装</v>
          </cell>
          <cell r="E5521" t="str">
            <v>固定资产-模具、检具、工装-制造费用</v>
          </cell>
        </row>
        <row r="5521">
          <cell r="J5521">
            <v>12.5</v>
          </cell>
          <cell r="K5521" t="str">
            <v>2022-06-20</v>
          </cell>
        </row>
        <row r="5521">
          <cell r="O5521">
            <v>1061.95</v>
          </cell>
        </row>
        <row r="5521">
          <cell r="R5521">
            <v>1061.95</v>
          </cell>
        </row>
        <row r="5521">
          <cell r="X5521">
            <v>877.04</v>
          </cell>
        </row>
        <row r="5521">
          <cell r="Z5521" t="str">
            <v>1THB01026294</v>
          </cell>
        </row>
        <row r="5522">
          <cell r="D5522" t="str">
            <v>重卡H4副司机工装</v>
          </cell>
          <cell r="E5522" t="str">
            <v>固定资产-模具、检具、工装-制造费用</v>
          </cell>
        </row>
        <row r="5522">
          <cell r="J5522">
            <v>12.5</v>
          </cell>
          <cell r="K5522" t="str">
            <v>2022-06-20</v>
          </cell>
        </row>
        <row r="5522">
          <cell r="O5522">
            <v>1061.95</v>
          </cell>
        </row>
        <row r="5522">
          <cell r="R5522">
            <v>1061.95</v>
          </cell>
        </row>
        <row r="5522">
          <cell r="X5522">
            <v>877.04</v>
          </cell>
        </row>
        <row r="5522">
          <cell r="Z5522" t="str">
            <v>1THB01026295</v>
          </cell>
        </row>
        <row r="5523">
          <cell r="D5523" t="str">
            <v>重卡H4副司机工装</v>
          </cell>
          <cell r="E5523" t="str">
            <v>固定资产-模具、检具、工装-制造费用</v>
          </cell>
        </row>
        <row r="5523">
          <cell r="J5523">
            <v>12.5</v>
          </cell>
          <cell r="K5523" t="str">
            <v>2022-06-20</v>
          </cell>
        </row>
        <row r="5523">
          <cell r="O5523">
            <v>1061.95</v>
          </cell>
        </row>
        <row r="5523">
          <cell r="R5523">
            <v>1061.95</v>
          </cell>
        </row>
        <row r="5523">
          <cell r="X5523">
            <v>877.04</v>
          </cell>
        </row>
        <row r="5523">
          <cell r="Z5523" t="str">
            <v>1THB01026296</v>
          </cell>
        </row>
        <row r="5524">
          <cell r="D5524" t="str">
            <v>重卡H4副司机工装</v>
          </cell>
          <cell r="E5524" t="str">
            <v>固定资产-模具、检具、工装-制造费用</v>
          </cell>
        </row>
        <row r="5524">
          <cell r="J5524">
            <v>12.5</v>
          </cell>
          <cell r="K5524" t="str">
            <v>2022-06-20</v>
          </cell>
        </row>
        <row r="5524">
          <cell r="O5524">
            <v>1061.95</v>
          </cell>
        </row>
        <row r="5524">
          <cell r="R5524">
            <v>1061.95</v>
          </cell>
        </row>
        <row r="5524">
          <cell r="X5524">
            <v>877.04</v>
          </cell>
        </row>
        <row r="5524">
          <cell r="Z5524" t="str">
            <v>1THB01026297</v>
          </cell>
        </row>
        <row r="5525">
          <cell r="D5525" t="str">
            <v>重卡H4副司机工装</v>
          </cell>
          <cell r="E5525" t="str">
            <v>固定资产-模具、检具、工装-制造费用</v>
          </cell>
        </row>
        <row r="5525">
          <cell r="J5525">
            <v>12.5</v>
          </cell>
          <cell r="K5525" t="str">
            <v>2022-06-20</v>
          </cell>
        </row>
        <row r="5525">
          <cell r="O5525">
            <v>1061.95</v>
          </cell>
        </row>
        <row r="5525">
          <cell r="R5525">
            <v>1061.95</v>
          </cell>
        </row>
        <row r="5525">
          <cell r="X5525">
            <v>877.04</v>
          </cell>
        </row>
        <row r="5525">
          <cell r="Z5525" t="str">
            <v>1THB01026298</v>
          </cell>
        </row>
        <row r="5526">
          <cell r="D5526" t="str">
            <v>重卡H4副司机工装</v>
          </cell>
          <cell r="E5526" t="str">
            <v>固定资产-模具、检具、工装-制造费用</v>
          </cell>
        </row>
        <row r="5526">
          <cell r="J5526">
            <v>12.5</v>
          </cell>
          <cell r="K5526" t="str">
            <v>2022-06-20</v>
          </cell>
        </row>
        <row r="5526">
          <cell r="O5526">
            <v>1061.95</v>
          </cell>
        </row>
        <row r="5526">
          <cell r="R5526">
            <v>1061.95</v>
          </cell>
        </row>
        <row r="5526">
          <cell r="X5526">
            <v>877.04</v>
          </cell>
        </row>
        <row r="5526">
          <cell r="Z5526" t="str">
            <v>1THB01026299</v>
          </cell>
        </row>
        <row r="5527">
          <cell r="D5527" t="str">
            <v>重卡H4副司机工装</v>
          </cell>
          <cell r="E5527" t="str">
            <v>固定资产-模具、检具、工装-制造费用</v>
          </cell>
        </row>
        <row r="5527">
          <cell r="J5527">
            <v>12.5</v>
          </cell>
          <cell r="K5527" t="str">
            <v>2022-06-20</v>
          </cell>
        </row>
        <row r="5527">
          <cell r="O5527">
            <v>1061.95</v>
          </cell>
        </row>
        <row r="5527">
          <cell r="R5527">
            <v>1061.95</v>
          </cell>
        </row>
        <row r="5527">
          <cell r="X5527">
            <v>877.04</v>
          </cell>
        </row>
        <row r="5527">
          <cell r="Z5527" t="str">
            <v>1THB01026300</v>
          </cell>
        </row>
        <row r="5528">
          <cell r="D5528" t="str">
            <v>重卡H4副司机工装</v>
          </cell>
          <cell r="E5528" t="str">
            <v>固定资产-模具、检具、工装-制造费用</v>
          </cell>
        </row>
        <row r="5528">
          <cell r="J5528">
            <v>12.5</v>
          </cell>
          <cell r="K5528" t="str">
            <v>2022-06-20</v>
          </cell>
        </row>
        <row r="5528">
          <cell r="O5528">
            <v>1061.95</v>
          </cell>
        </row>
        <row r="5528">
          <cell r="R5528">
            <v>1061.95</v>
          </cell>
        </row>
        <row r="5528">
          <cell r="X5528">
            <v>877.04</v>
          </cell>
        </row>
        <row r="5528">
          <cell r="Z5528" t="str">
            <v>1THB01026301</v>
          </cell>
        </row>
        <row r="5529">
          <cell r="D5529" t="str">
            <v>重卡H4副司机工装</v>
          </cell>
          <cell r="E5529" t="str">
            <v>固定资产-模具、检具、工装-制造费用</v>
          </cell>
        </row>
        <row r="5529">
          <cell r="J5529">
            <v>12.5</v>
          </cell>
          <cell r="K5529" t="str">
            <v>2022-06-20</v>
          </cell>
        </row>
        <row r="5529">
          <cell r="O5529">
            <v>1061.95</v>
          </cell>
        </row>
        <row r="5529">
          <cell r="R5529">
            <v>1061.95</v>
          </cell>
        </row>
        <row r="5529">
          <cell r="X5529">
            <v>877.04</v>
          </cell>
        </row>
        <row r="5529">
          <cell r="Z5529" t="str">
            <v>1THB01026302</v>
          </cell>
        </row>
        <row r="5530">
          <cell r="D5530" t="str">
            <v>重卡H4副司机工装</v>
          </cell>
          <cell r="E5530" t="str">
            <v>固定资产-模具、检具、工装-制造费用</v>
          </cell>
        </row>
        <row r="5530">
          <cell r="J5530">
            <v>12.5</v>
          </cell>
          <cell r="K5530" t="str">
            <v>2022-06-20</v>
          </cell>
        </row>
        <row r="5530">
          <cell r="O5530">
            <v>1061.95</v>
          </cell>
        </row>
        <row r="5530">
          <cell r="R5530">
            <v>1061.95</v>
          </cell>
        </row>
        <row r="5530">
          <cell r="X5530">
            <v>877.04</v>
          </cell>
        </row>
        <row r="5530">
          <cell r="Z5530" t="str">
            <v>1THB01026303</v>
          </cell>
        </row>
        <row r="5531">
          <cell r="D5531" t="str">
            <v>重卡H4副司机工装</v>
          </cell>
          <cell r="E5531" t="str">
            <v>固定资产-模具、检具、工装-制造费用</v>
          </cell>
        </row>
        <row r="5531">
          <cell r="J5531">
            <v>12.5</v>
          </cell>
          <cell r="K5531" t="str">
            <v>2022-06-20</v>
          </cell>
        </row>
        <row r="5531">
          <cell r="O5531">
            <v>1061.95</v>
          </cell>
        </row>
        <row r="5531">
          <cell r="R5531">
            <v>1061.95</v>
          </cell>
        </row>
        <row r="5531">
          <cell r="X5531">
            <v>877.04</v>
          </cell>
        </row>
        <row r="5531">
          <cell r="Z5531" t="str">
            <v>1THB01026304</v>
          </cell>
        </row>
        <row r="5532">
          <cell r="D5532" t="str">
            <v>重卡H4副司机工装</v>
          </cell>
          <cell r="E5532" t="str">
            <v>固定资产-模具、检具、工装-制造费用</v>
          </cell>
        </row>
        <row r="5532">
          <cell r="J5532">
            <v>12.5</v>
          </cell>
          <cell r="K5532" t="str">
            <v>2022-06-20</v>
          </cell>
        </row>
        <row r="5532">
          <cell r="O5532">
            <v>1061.95</v>
          </cell>
        </row>
        <row r="5532">
          <cell r="R5532">
            <v>1061.95</v>
          </cell>
        </row>
        <row r="5532">
          <cell r="X5532">
            <v>877.04</v>
          </cell>
        </row>
        <row r="5532">
          <cell r="Z5532" t="str">
            <v>1THB01026305</v>
          </cell>
        </row>
        <row r="5533">
          <cell r="D5533" t="str">
            <v>重卡H4副司机工装</v>
          </cell>
          <cell r="E5533" t="str">
            <v>固定资产-模具、检具、工装-制造费用</v>
          </cell>
        </row>
        <row r="5533">
          <cell r="J5533">
            <v>12.5</v>
          </cell>
          <cell r="K5533" t="str">
            <v>2022-06-20</v>
          </cell>
        </row>
        <row r="5533">
          <cell r="O5533">
            <v>1061.95</v>
          </cell>
        </row>
        <row r="5533">
          <cell r="R5533">
            <v>1061.95</v>
          </cell>
        </row>
        <row r="5533">
          <cell r="X5533">
            <v>877.04</v>
          </cell>
        </row>
        <row r="5533">
          <cell r="Z5533" t="str">
            <v>1THB01026306</v>
          </cell>
        </row>
        <row r="5534">
          <cell r="D5534" t="str">
            <v>重卡H4副司机工装</v>
          </cell>
          <cell r="E5534" t="str">
            <v>固定资产-模具、检具、工装-制造费用</v>
          </cell>
        </row>
        <row r="5534">
          <cell r="J5534">
            <v>12.5</v>
          </cell>
          <cell r="K5534" t="str">
            <v>2022-06-20</v>
          </cell>
        </row>
        <row r="5534">
          <cell r="O5534">
            <v>1061.95</v>
          </cell>
        </row>
        <row r="5534">
          <cell r="R5534">
            <v>1061.95</v>
          </cell>
        </row>
        <row r="5534">
          <cell r="X5534">
            <v>877.04</v>
          </cell>
        </row>
        <row r="5534">
          <cell r="Z5534" t="str">
            <v>1THB01026307</v>
          </cell>
        </row>
        <row r="5535">
          <cell r="D5535" t="str">
            <v>重卡H4副司机工装</v>
          </cell>
          <cell r="E5535" t="str">
            <v>固定资产-模具、检具、工装-制造费用</v>
          </cell>
        </row>
        <row r="5535">
          <cell r="J5535">
            <v>12.5</v>
          </cell>
          <cell r="K5535" t="str">
            <v>2022-06-20</v>
          </cell>
        </row>
        <row r="5535">
          <cell r="O5535">
            <v>1061.95</v>
          </cell>
        </row>
        <row r="5535">
          <cell r="R5535">
            <v>1061.95</v>
          </cell>
        </row>
        <row r="5535">
          <cell r="X5535">
            <v>877.04</v>
          </cell>
        </row>
        <row r="5535">
          <cell r="Z5535" t="str">
            <v>1THB01026308</v>
          </cell>
        </row>
        <row r="5536">
          <cell r="D5536" t="str">
            <v>重卡H4副司机工装</v>
          </cell>
          <cell r="E5536" t="str">
            <v>固定资产-模具、检具、工装-制造费用</v>
          </cell>
        </row>
        <row r="5536">
          <cell r="J5536">
            <v>12.5</v>
          </cell>
          <cell r="K5536" t="str">
            <v>2022-06-20</v>
          </cell>
        </row>
        <row r="5536">
          <cell r="O5536">
            <v>1061.95</v>
          </cell>
        </row>
        <row r="5536">
          <cell r="R5536">
            <v>1061.95</v>
          </cell>
        </row>
        <row r="5536">
          <cell r="X5536">
            <v>877.04</v>
          </cell>
        </row>
        <row r="5536">
          <cell r="Z5536" t="str">
            <v>1THB01026309</v>
          </cell>
        </row>
        <row r="5537">
          <cell r="D5537" t="str">
            <v>重卡H4副司机工装</v>
          </cell>
          <cell r="E5537" t="str">
            <v>固定资产-模具、检具、工装-制造费用</v>
          </cell>
        </row>
        <row r="5537">
          <cell r="J5537">
            <v>12.5</v>
          </cell>
          <cell r="K5537" t="str">
            <v>2022-06-20</v>
          </cell>
        </row>
        <row r="5537">
          <cell r="O5537">
            <v>1061.95</v>
          </cell>
        </row>
        <row r="5537">
          <cell r="R5537">
            <v>1061.95</v>
          </cell>
        </row>
        <row r="5537">
          <cell r="X5537">
            <v>877.04</v>
          </cell>
        </row>
        <row r="5537">
          <cell r="Z5537" t="str">
            <v>1THB01026310</v>
          </cell>
        </row>
        <row r="5538">
          <cell r="D5538" t="str">
            <v>重卡H4副司机工装</v>
          </cell>
          <cell r="E5538" t="str">
            <v>固定资产-模具、检具、工装-制造费用</v>
          </cell>
        </row>
        <row r="5538">
          <cell r="J5538">
            <v>12.5</v>
          </cell>
          <cell r="K5538" t="str">
            <v>2022-06-20</v>
          </cell>
        </row>
        <row r="5538">
          <cell r="O5538">
            <v>1061.95</v>
          </cell>
        </row>
        <row r="5538">
          <cell r="R5538">
            <v>1061.95</v>
          </cell>
        </row>
        <row r="5538">
          <cell r="X5538">
            <v>877.04</v>
          </cell>
        </row>
        <row r="5538">
          <cell r="Z5538" t="str">
            <v>1THB01026311</v>
          </cell>
        </row>
        <row r="5539">
          <cell r="D5539" t="str">
            <v>重卡H4副司机工装</v>
          </cell>
          <cell r="E5539" t="str">
            <v>固定资产-模具、检具、工装-制造费用</v>
          </cell>
        </row>
        <row r="5539">
          <cell r="J5539">
            <v>12.5</v>
          </cell>
          <cell r="K5539" t="str">
            <v>2022-06-20</v>
          </cell>
        </row>
        <row r="5539">
          <cell r="O5539">
            <v>1061.95</v>
          </cell>
        </row>
        <row r="5539">
          <cell r="R5539">
            <v>1061.95</v>
          </cell>
        </row>
        <row r="5539">
          <cell r="X5539">
            <v>877.04</v>
          </cell>
        </row>
        <row r="5539">
          <cell r="Z5539" t="str">
            <v>1THB01026312</v>
          </cell>
        </row>
        <row r="5540">
          <cell r="D5540" t="str">
            <v>重卡H4副司机工装</v>
          </cell>
          <cell r="E5540" t="str">
            <v>固定资产-模具、检具、工装-制造费用</v>
          </cell>
        </row>
        <row r="5540">
          <cell r="J5540">
            <v>12.5</v>
          </cell>
          <cell r="K5540" t="str">
            <v>2022-06-20</v>
          </cell>
        </row>
        <row r="5540">
          <cell r="O5540">
            <v>1061.95</v>
          </cell>
        </row>
        <row r="5540">
          <cell r="R5540">
            <v>1061.95</v>
          </cell>
        </row>
        <row r="5540">
          <cell r="X5540">
            <v>877.04</v>
          </cell>
        </row>
        <row r="5540">
          <cell r="Z5540" t="str">
            <v>1THB01026313</v>
          </cell>
        </row>
        <row r="5541">
          <cell r="D5541" t="str">
            <v>重卡H4副司机工装</v>
          </cell>
          <cell r="E5541" t="str">
            <v>固定资产-模具、检具、工装-制造费用</v>
          </cell>
        </row>
        <row r="5541">
          <cell r="J5541">
            <v>12.5</v>
          </cell>
          <cell r="K5541" t="str">
            <v>2022-06-20</v>
          </cell>
        </row>
        <row r="5541">
          <cell r="O5541">
            <v>1061.95</v>
          </cell>
        </row>
        <row r="5541">
          <cell r="R5541">
            <v>1061.95</v>
          </cell>
        </row>
        <row r="5541">
          <cell r="X5541">
            <v>877.04</v>
          </cell>
        </row>
        <row r="5541">
          <cell r="Z5541" t="str">
            <v>1THB01026314</v>
          </cell>
        </row>
        <row r="5542">
          <cell r="D5542" t="str">
            <v>重卡H4副司机工装</v>
          </cell>
          <cell r="E5542" t="str">
            <v>固定资产-模具、检具、工装-制造费用</v>
          </cell>
        </row>
        <row r="5542">
          <cell r="J5542">
            <v>12.5</v>
          </cell>
          <cell r="K5542" t="str">
            <v>2022-06-20</v>
          </cell>
        </row>
        <row r="5542">
          <cell r="O5542">
            <v>1061.95</v>
          </cell>
        </row>
        <row r="5542">
          <cell r="R5542">
            <v>1061.95</v>
          </cell>
        </row>
        <row r="5542">
          <cell r="X5542">
            <v>877.04</v>
          </cell>
        </row>
        <row r="5542">
          <cell r="Z5542" t="str">
            <v>1THB01026315</v>
          </cell>
        </row>
        <row r="5543">
          <cell r="D5543" t="str">
            <v>重卡H4副司机工装</v>
          </cell>
          <cell r="E5543" t="str">
            <v>固定资产-模具、检具、工装-制造费用</v>
          </cell>
        </row>
        <row r="5543">
          <cell r="J5543">
            <v>12.5</v>
          </cell>
          <cell r="K5543" t="str">
            <v>2022-06-20</v>
          </cell>
        </row>
        <row r="5543">
          <cell r="O5543">
            <v>1061.95</v>
          </cell>
        </row>
        <row r="5543">
          <cell r="R5543">
            <v>1061.95</v>
          </cell>
        </row>
        <row r="5543">
          <cell r="X5543">
            <v>877.04</v>
          </cell>
        </row>
        <row r="5543">
          <cell r="Z5543" t="str">
            <v>1THB01026316</v>
          </cell>
        </row>
        <row r="5544">
          <cell r="D5544" t="str">
            <v>重卡H4副司机工装</v>
          </cell>
          <cell r="E5544" t="str">
            <v>固定资产-模具、检具、工装-制造费用</v>
          </cell>
        </row>
        <row r="5544">
          <cell r="J5544">
            <v>12.5</v>
          </cell>
          <cell r="K5544" t="str">
            <v>2022-06-20</v>
          </cell>
        </row>
        <row r="5544">
          <cell r="O5544">
            <v>1061.95</v>
          </cell>
        </row>
        <row r="5544">
          <cell r="R5544">
            <v>1061.95</v>
          </cell>
        </row>
        <row r="5544">
          <cell r="X5544">
            <v>877.04</v>
          </cell>
        </row>
        <row r="5544">
          <cell r="Z5544" t="str">
            <v>1THB01026317</v>
          </cell>
        </row>
        <row r="5545">
          <cell r="D5545" t="str">
            <v>重卡H4副司机工装</v>
          </cell>
          <cell r="E5545" t="str">
            <v>固定资产-模具、检具、工装-制造费用</v>
          </cell>
        </row>
        <row r="5545">
          <cell r="J5545">
            <v>12.5</v>
          </cell>
          <cell r="K5545" t="str">
            <v>2022-06-20</v>
          </cell>
        </row>
        <row r="5545">
          <cell r="O5545">
            <v>1061.95</v>
          </cell>
        </row>
        <row r="5545">
          <cell r="R5545">
            <v>1061.95</v>
          </cell>
        </row>
        <row r="5545">
          <cell r="X5545">
            <v>877.04</v>
          </cell>
        </row>
        <row r="5545">
          <cell r="Z5545" t="str">
            <v>1THB01026318</v>
          </cell>
        </row>
        <row r="5546">
          <cell r="D5546" t="str">
            <v>重卡H4副司机工装</v>
          </cell>
          <cell r="E5546" t="str">
            <v>固定资产-模具、检具、工装-制造费用</v>
          </cell>
        </row>
        <row r="5546">
          <cell r="J5546">
            <v>12.5</v>
          </cell>
          <cell r="K5546" t="str">
            <v>2022-06-20</v>
          </cell>
        </row>
        <row r="5546">
          <cell r="O5546">
            <v>1061.95</v>
          </cell>
        </row>
        <row r="5546">
          <cell r="R5546">
            <v>1061.95</v>
          </cell>
        </row>
        <row r="5546">
          <cell r="X5546">
            <v>877.04</v>
          </cell>
        </row>
        <row r="5546">
          <cell r="Z5546" t="str">
            <v>1THB01026319</v>
          </cell>
        </row>
        <row r="5547">
          <cell r="D5547" t="str">
            <v>重卡H4副司机工装</v>
          </cell>
          <cell r="E5547" t="str">
            <v>固定资产-模具、检具、工装-制造费用</v>
          </cell>
        </row>
        <row r="5547">
          <cell r="J5547">
            <v>12.5</v>
          </cell>
          <cell r="K5547" t="str">
            <v>2022-06-20</v>
          </cell>
        </row>
        <row r="5547">
          <cell r="O5547">
            <v>1061.95</v>
          </cell>
        </row>
        <row r="5547">
          <cell r="R5547">
            <v>1061.95</v>
          </cell>
        </row>
        <row r="5547">
          <cell r="X5547">
            <v>877.04</v>
          </cell>
        </row>
        <row r="5547">
          <cell r="Z5547" t="str">
            <v>1THB01026320</v>
          </cell>
        </row>
        <row r="5548">
          <cell r="D5548" t="str">
            <v>重卡H4副司机工装</v>
          </cell>
          <cell r="E5548" t="str">
            <v>固定资产-模具、检具、工装-制造费用</v>
          </cell>
        </row>
        <row r="5548">
          <cell r="J5548">
            <v>12.5</v>
          </cell>
          <cell r="K5548" t="str">
            <v>2022-06-20</v>
          </cell>
        </row>
        <row r="5548">
          <cell r="O5548">
            <v>1061.95</v>
          </cell>
        </row>
        <row r="5548">
          <cell r="R5548">
            <v>1061.95</v>
          </cell>
        </row>
        <row r="5548">
          <cell r="X5548">
            <v>877.04</v>
          </cell>
        </row>
        <row r="5548">
          <cell r="Z5548" t="str">
            <v>1THB01026321</v>
          </cell>
        </row>
        <row r="5549">
          <cell r="D5549" t="str">
            <v>重卡H4副司机工装</v>
          </cell>
          <cell r="E5549" t="str">
            <v>固定资产-模具、检具、工装-制造费用</v>
          </cell>
        </row>
        <row r="5549">
          <cell r="J5549">
            <v>12.5</v>
          </cell>
          <cell r="K5549" t="str">
            <v>2022-06-20</v>
          </cell>
        </row>
        <row r="5549">
          <cell r="O5549">
            <v>1061.95</v>
          </cell>
        </row>
        <row r="5549">
          <cell r="R5549">
            <v>1061.95</v>
          </cell>
        </row>
        <row r="5549">
          <cell r="X5549">
            <v>877.04</v>
          </cell>
        </row>
        <row r="5549">
          <cell r="Z5549" t="str">
            <v>1THB01026322</v>
          </cell>
        </row>
        <row r="5550">
          <cell r="D5550" t="str">
            <v>重卡H4副司机工装</v>
          </cell>
          <cell r="E5550" t="str">
            <v>固定资产-模具、检具、工装-制造费用</v>
          </cell>
        </row>
        <row r="5550">
          <cell r="J5550">
            <v>12.5</v>
          </cell>
          <cell r="K5550" t="str">
            <v>2022-06-20</v>
          </cell>
        </row>
        <row r="5550">
          <cell r="O5550">
            <v>1061.95</v>
          </cell>
        </row>
        <row r="5550">
          <cell r="R5550">
            <v>1061.95</v>
          </cell>
        </row>
        <row r="5550">
          <cell r="X5550">
            <v>877.04</v>
          </cell>
        </row>
        <row r="5550">
          <cell r="Z5550" t="str">
            <v>1THB01026323</v>
          </cell>
        </row>
        <row r="5551">
          <cell r="D5551" t="str">
            <v>重卡H4副司机工装</v>
          </cell>
          <cell r="E5551" t="str">
            <v>固定资产-模具、检具、工装-制造费用</v>
          </cell>
        </row>
        <row r="5551">
          <cell r="J5551">
            <v>12.5</v>
          </cell>
          <cell r="K5551" t="str">
            <v>2022-06-20</v>
          </cell>
        </row>
        <row r="5551">
          <cell r="O5551">
            <v>1061.95</v>
          </cell>
        </row>
        <row r="5551">
          <cell r="R5551">
            <v>1061.95</v>
          </cell>
        </row>
        <row r="5551">
          <cell r="X5551">
            <v>877.04</v>
          </cell>
        </row>
        <row r="5551">
          <cell r="Z5551" t="str">
            <v>1THB01026324</v>
          </cell>
        </row>
        <row r="5552">
          <cell r="D5552" t="str">
            <v>重卡H4副司机工装</v>
          </cell>
          <cell r="E5552" t="str">
            <v>固定资产-模具、检具、工装-制造费用</v>
          </cell>
        </row>
        <row r="5552">
          <cell r="J5552">
            <v>12.5</v>
          </cell>
          <cell r="K5552" t="str">
            <v>2022-06-20</v>
          </cell>
        </row>
        <row r="5552">
          <cell r="O5552">
            <v>1061.95</v>
          </cell>
        </row>
        <row r="5552">
          <cell r="R5552">
            <v>1061.95</v>
          </cell>
        </row>
        <row r="5552">
          <cell r="X5552">
            <v>877.04</v>
          </cell>
        </row>
        <row r="5552">
          <cell r="Z5552" t="str">
            <v>1THB01026325</v>
          </cell>
        </row>
        <row r="5553">
          <cell r="D5553" t="str">
            <v>重卡H4副司机工装</v>
          </cell>
          <cell r="E5553" t="str">
            <v>固定资产-模具、检具、工装-制造费用</v>
          </cell>
        </row>
        <row r="5553">
          <cell r="J5553">
            <v>12.5</v>
          </cell>
          <cell r="K5553" t="str">
            <v>2022-06-20</v>
          </cell>
        </row>
        <row r="5553">
          <cell r="O5553">
            <v>1061.95</v>
          </cell>
        </row>
        <row r="5553">
          <cell r="R5553">
            <v>1061.95</v>
          </cell>
        </row>
        <row r="5553">
          <cell r="X5553">
            <v>877.04</v>
          </cell>
        </row>
        <row r="5553">
          <cell r="Z5553" t="str">
            <v>1THB01026326</v>
          </cell>
        </row>
        <row r="5554">
          <cell r="D5554" t="str">
            <v>重卡H4副司机工装</v>
          </cell>
          <cell r="E5554" t="str">
            <v>固定资产-模具、检具、工装-制造费用</v>
          </cell>
        </row>
        <row r="5554">
          <cell r="J5554">
            <v>12.5</v>
          </cell>
          <cell r="K5554" t="str">
            <v>2022-06-20</v>
          </cell>
        </row>
        <row r="5554">
          <cell r="O5554">
            <v>1061.95</v>
          </cell>
        </row>
        <row r="5554">
          <cell r="R5554">
            <v>1061.95</v>
          </cell>
        </row>
        <row r="5554">
          <cell r="X5554">
            <v>877.04</v>
          </cell>
        </row>
        <row r="5554">
          <cell r="Z5554" t="str">
            <v>1THB01026327</v>
          </cell>
        </row>
        <row r="5555">
          <cell r="D5555" t="str">
            <v>重卡H4副司机工装</v>
          </cell>
          <cell r="E5555" t="str">
            <v>固定资产-模具、检具、工装-制造费用</v>
          </cell>
        </row>
        <row r="5555">
          <cell r="J5555">
            <v>12.5</v>
          </cell>
          <cell r="K5555" t="str">
            <v>2022-06-20</v>
          </cell>
        </row>
        <row r="5555">
          <cell r="O5555">
            <v>1061.95</v>
          </cell>
        </row>
        <row r="5555">
          <cell r="R5555">
            <v>1061.95</v>
          </cell>
        </row>
        <row r="5555">
          <cell r="X5555">
            <v>877.04</v>
          </cell>
        </row>
        <row r="5555">
          <cell r="Z5555" t="str">
            <v>1THB01026328</v>
          </cell>
        </row>
        <row r="5556">
          <cell r="D5556" t="str">
            <v>重卡H4副司机工装</v>
          </cell>
          <cell r="E5556" t="str">
            <v>固定资产-模具、检具、工装-制造费用</v>
          </cell>
        </row>
        <row r="5556">
          <cell r="J5556">
            <v>12.5</v>
          </cell>
          <cell r="K5556" t="str">
            <v>2022-06-20</v>
          </cell>
        </row>
        <row r="5556">
          <cell r="O5556">
            <v>1061.95</v>
          </cell>
        </row>
        <row r="5556">
          <cell r="R5556">
            <v>1061.95</v>
          </cell>
        </row>
        <row r="5556">
          <cell r="X5556">
            <v>877.04</v>
          </cell>
        </row>
        <row r="5556">
          <cell r="Z5556" t="str">
            <v>1THB01026329</v>
          </cell>
        </row>
        <row r="5557">
          <cell r="D5557" t="str">
            <v>重卡H4副司机工装</v>
          </cell>
          <cell r="E5557" t="str">
            <v>固定资产-模具、检具、工装-制造费用</v>
          </cell>
        </row>
        <row r="5557">
          <cell r="J5557">
            <v>12.5</v>
          </cell>
          <cell r="K5557" t="str">
            <v>2022-06-20</v>
          </cell>
        </row>
        <row r="5557">
          <cell r="O5557">
            <v>1061.95</v>
          </cell>
        </row>
        <row r="5557">
          <cell r="R5557">
            <v>1061.95</v>
          </cell>
        </row>
        <row r="5557">
          <cell r="X5557">
            <v>877.04</v>
          </cell>
        </row>
        <row r="5557">
          <cell r="Z5557" t="str">
            <v>1THB01026330</v>
          </cell>
        </row>
        <row r="5558">
          <cell r="D5558" t="str">
            <v>重卡H4副司机工装</v>
          </cell>
          <cell r="E5558" t="str">
            <v>固定资产-模具、检具、工装-制造费用</v>
          </cell>
        </row>
        <row r="5558">
          <cell r="J5558">
            <v>12.5</v>
          </cell>
          <cell r="K5558" t="str">
            <v>2022-06-20</v>
          </cell>
        </row>
        <row r="5558">
          <cell r="O5558">
            <v>1061.95</v>
          </cell>
        </row>
        <row r="5558">
          <cell r="R5558">
            <v>1061.95</v>
          </cell>
        </row>
        <row r="5558">
          <cell r="X5558">
            <v>877.04</v>
          </cell>
        </row>
        <row r="5558">
          <cell r="Z5558" t="str">
            <v>1THB01026331</v>
          </cell>
        </row>
        <row r="5559">
          <cell r="D5559" t="str">
            <v>重卡H4副司机工装</v>
          </cell>
          <cell r="E5559" t="str">
            <v>固定资产-模具、检具、工装-制造费用</v>
          </cell>
        </row>
        <row r="5559">
          <cell r="J5559">
            <v>12.5</v>
          </cell>
          <cell r="K5559" t="str">
            <v>2022-06-20</v>
          </cell>
        </row>
        <row r="5559">
          <cell r="O5559">
            <v>1061.95</v>
          </cell>
        </row>
        <row r="5559">
          <cell r="R5559">
            <v>1061.95</v>
          </cell>
        </row>
        <row r="5559">
          <cell r="X5559">
            <v>877.04</v>
          </cell>
        </row>
        <row r="5559">
          <cell r="Z5559" t="str">
            <v>1THB01026332</v>
          </cell>
        </row>
        <row r="5560">
          <cell r="D5560" t="str">
            <v>调角器挂钩工装</v>
          </cell>
          <cell r="E5560" t="str">
            <v>固定资产-模具、检具、工装-制造费用</v>
          </cell>
        </row>
        <row r="5560">
          <cell r="J5560">
            <v>12.5</v>
          </cell>
          <cell r="K5560" t="str">
            <v>2022-06-20</v>
          </cell>
        </row>
        <row r="5560">
          <cell r="O5560">
            <v>1061.95</v>
          </cell>
        </row>
        <row r="5560">
          <cell r="R5560">
            <v>1061.95</v>
          </cell>
        </row>
        <row r="5560">
          <cell r="X5560">
            <v>877.04</v>
          </cell>
        </row>
        <row r="5560">
          <cell r="Z5560" t="str">
            <v>1THB01026333</v>
          </cell>
        </row>
        <row r="5561">
          <cell r="D5561" t="str">
            <v>调角器挂钩工装</v>
          </cell>
          <cell r="E5561" t="str">
            <v>固定资产-模具、检具、工装-制造费用</v>
          </cell>
        </row>
        <row r="5561">
          <cell r="J5561">
            <v>12.5</v>
          </cell>
          <cell r="K5561" t="str">
            <v>2022-06-20</v>
          </cell>
        </row>
        <row r="5561">
          <cell r="O5561">
            <v>1061.95</v>
          </cell>
        </row>
        <row r="5561">
          <cell r="R5561">
            <v>1061.95</v>
          </cell>
        </row>
        <row r="5561">
          <cell r="X5561">
            <v>877.04</v>
          </cell>
        </row>
        <row r="5561">
          <cell r="Z5561" t="str">
            <v>1THB01026334</v>
          </cell>
        </row>
        <row r="5562">
          <cell r="D5562" t="str">
            <v>调角器挂钩工装</v>
          </cell>
          <cell r="E5562" t="str">
            <v>固定资产-模具、检具、工装-制造费用</v>
          </cell>
        </row>
        <row r="5562">
          <cell r="J5562">
            <v>12.5</v>
          </cell>
          <cell r="K5562" t="str">
            <v>2022-06-20</v>
          </cell>
        </row>
        <row r="5562">
          <cell r="O5562">
            <v>1061.95</v>
          </cell>
        </row>
        <row r="5562">
          <cell r="R5562">
            <v>1061.95</v>
          </cell>
        </row>
        <row r="5562">
          <cell r="X5562">
            <v>877.04</v>
          </cell>
        </row>
        <row r="5562">
          <cell r="Z5562" t="str">
            <v>1THB01026335</v>
          </cell>
        </row>
        <row r="5563">
          <cell r="D5563" t="str">
            <v>调角器挂钩工装</v>
          </cell>
          <cell r="E5563" t="str">
            <v>固定资产-模具、检具、工装-制造费用</v>
          </cell>
        </row>
        <row r="5563">
          <cell r="J5563">
            <v>12.5</v>
          </cell>
          <cell r="K5563" t="str">
            <v>2022-06-20</v>
          </cell>
        </row>
        <row r="5563">
          <cell r="O5563">
            <v>1061.95</v>
          </cell>
        </row>
        <row r="5563">
          <cell r="R5563">
            <v>1061.95</v>
          </cell>
        </row>
        <row r="5563">
          <cell r="X5563">
            <v>877.04</v>
          </cell>
        </row>
        <row r="5563">
          <cell r="Z5563" t="str">
            <v>1THB01026336</v>
          </cell>
        </row>
        <row r="5564">
          <cell r="D5564" t="str">
            <v>调角器挂钩工装</v>
          </cell>
          <cell r="E5564" t="str">
            <v>固定资产-模具、检具、工装-制造费用</v>
          </cell>
        </row>
        <row r="5564">
          <cell r="J5564">
            <v>12.5</v>
          </cell>
          <cell r="K5564" t="str">
            <v>2022-06-20</v>
          </cell>
        </row>
        <row r="5564">
          <cell r="O5564">
            <v>1061.95</v>
          </cell>
        </row>
        <row r="5564">
          <cell r="R5564">
            <v>1061.95</v>
          </cell>
        </row>
        <row r="5564">
          <cell r="X5564">
            <v>877.04</v>
          </cell>
        </row>
        <row r="5564">
          <cell r="Z5564" t="str">
            <v>1THB01026337</v>
          </cell>
        </row>
        <row r="5565">
          <cell r="D5565" t="str">
            <v>调角器挂钩工装</v>
          </cell>
          <cell r="E5565" t="str">
            <v>固定资产-模具、检具、工装-制造费用</v>
          </cell>
        </row>
        <row r="5565">
          <cell r="J5565">
            <v>12.5</v>
          </cell>
          <cell r="K5565" t="str">
            <v>2022-06-20</v>
          </cell>
        </row>
        <row r="5565">
          <cell r="O5565">
            <v>1061.95</v>
          </cell>
        </row>
        <row r="5565">
          <cell r="R5565">
            <v>1061.95</v>
          </cell>
        </row>
        <row r="5565">
          <cell r="X5565">
            <v>877.04</v>
          </cell>
        </row>
        <row r="5565">
          <cell r="Z5565" t="str">
            <v>1THB01026338</v>
          </cell>
        </row>
        <row r="5566">
          <cell r="D5566" t="str">
            <v>调角器挂钩工装</v>
          </cell>
          <cell r="E5566" t="str">
            <v>固定资产-模具、检具、工装-制造费用</v>
          </cell>
        </row>
        <row r="5566">
          <cell r="J5566">
            <v>12.5</v>
          </cell>
          <cell r="K5566" t="str">
            <v>2022-06-20</v>
          </cell>
        </row>
        <row r="5566">
          <cell r="O5566">
            <v>1061.95</v>
          </cell>
        </row>
        <row r="5566">
          <cell r="R5566">
            <v>1061.95</v>
          </cell>
        </row>
        <row r="5566">
          <cell r="X5566">
            <v>877.04</v>
          </cell>
        </row>
        <row r="5566">
          <cell r="Z5566" t="str">
            <v>1THB01026339</v>
          </cell>
        </row>
        <row r="5567">
          <cell r="D5567" t="str">
            <v>调角器挂钩工装</v>
          </cell>
          <cell r="E5567" t="str">
            <v>固定资产-模具、检具、工装-制造费用</v>
          </cell>
        </row>
        <row r="5567">
          <cell r="J5567">
            <v>12.5</v>
          </cell>
          <cell r="K5567" t="str">
            <v>2022-06-20</v>
          </cell>
        </row>
        <row r="5567">
          <cell r="O5567">
            <v>1061.95</v>
          </cell>
        </row>
        <row r="5567">
          <cell r="R5567">
            <v>1061.95</v>
          </cell>
        </row>
        <row r="5567">
          <cell r="X5567">
            <v>877.04</v>
          </cell>
        </row>
        <row r="5567">
          <cell r="Z5567" t="str">
            <v>1THB01026340</v>
          </cell>
        </row>
        <row r="5568">
          <cell r="D5568" t="str">
            <v>调角器挂钩工装</v>
          </cell>
          <cell r="E5568" t="str">
            <v>固定资产-模具、检具、工装-制造费用</v>
          </cell>
        </row>
        <row r="5568">
          <cell r="J5568">
            <v>12.5</v>
          </cell>
          <cell r="K5568" t="str">
            <v>2022-06-20</v>
          </cell>
        </row>
        <row r="5568">
          <cell r="O5568">
            <v>1061.95</v>
          </cell>
        </row>
        <row r="5568">
          <cell r="R5568">
            <v>1061.95</v>
          </cell>
        </row>
        <row r="5568">
          <cell r="X5568">
            <v>877.04</v>
          </cell>
        </row>
        <row r="5568">
          <cell r="Z5568" t="str">
            <v>1THB01026341</v>
          </cell>
        </row>
        <row r="5569">
          <cell r="D5569" t="str">
            <v>调角器挂钩工装</v>
          </cell>
          <cell r="E5569" t="str">
            <v>固定资产-模具、检具、工装-制造费用</v>
          </cell>
        </row>
        <row r="5569">
          <cell r="J5569">
            <v>12.5</v>
          </cell>
          <cell r="K5569" t="str">
            <v>2022-06-20</v>
          </cell>
        </row>
        <row r="5569">
          <cell r="O5569">
            <v>1061.95</v>
          </cell>
        </row>
        <row r="5569">
          <cell r="R5569">
            <v>1061.95</v>
          </cell>
        </row>
        <row r="5569">
          <cell r="X5569">
            <v>877.04</v>
          </cell>
        </row>
        <row r="5569">
          <cell r="Z5569" t="str">
            <v>1THB01026342</v>
          </cell>
        </row>
        <row r="5570">
          <cell r="D5570" t="str">
            <v>调角器挂钩工装</v>
          </cell>
          <cell r="E5570" t="str">
            <v>固定资产-模具、检具、工装-制造费用</v>
          </cell>
        </row>
        <row r="5570">
          <cell r="J5570">
            <v>12.5</v>
          </cell>
          <cell r="K5570" t="str">
            <v>2022-06-20</v>
          </cell>
        </row>
        <row r="5570">
          <cell r="O5570">
            <v>1061.95</v>
          </cell>
        </row>
        <row r="5570">
          <cell r="R5570">
            <v>1061.95</v>
          </cell>
        </row>
        <row r="5570">
          <cell r="X5570">
            <v>877.04</v>
          </cell>
        </row>
        <row r="5570">
          <cell r="Z5570" t="str">
            <v>1THB01026343</v>
          </cell>
        </row>
        <row r="5571">
          <cell r="D5571" t="str">
            <v>调角器工装</v>
          </cell>
          <cell r="E5571" t="str">
            <v>固定资产-模具、检具、工装-制造费用</v>
          </cell>
        </row>
        <row r="5571">
          <cell r="J5571">
            <v>12.5</v>
          </cell>
          <cell r="K5571" t="str">
            <v>2022-06-20</v>
          </cell>
        </row>
        <row r="5571">
          <cell r="O5571">
            <v>1061.95</v>
          </cell>
        </row>
        <row r="5571">
          <cell r="R5571">
            <v>1061.95</v>
          </cell>
        </row>
        <row r="5571">
          <cell r="X5571">
            <v>877.04</v>
          </cell>
        </row>
        <row r="5571">
          <cell r="Z5571" t="str">
            <v>1THB01026344</v>
          </cell>
        </row>
        <row r="5572">
          <cell r="D5572" t="str">
            <v>调角器工装</v>
          </cell>
          <cell r="E5572" t="str">
            <v>固定资产-模具、检具、工装-制造费用</v>
          </cell>
        </row>
        <row r="5572">
          <cell r="J5572">
            <v>12.5</v>
          </cell>
          <cell r="K5572" t="str">
            <v>2022-06-20</v>
          </cell>
        </row>
        <row r="5572">
          <cell r="O5572">
            <v>1061.95</v>
          </cell>
        </row>
        <row r="5572">
          <cell r="R5572">
            <v>1061.95</v>
          </cell>
        </row>
        <row r="5572">
          <cell r="X5572">
            <v>877.04</v>
          </cell>
        </row>
        <row r="5572">
          <cell r="Z5572" t="str">
            <v>1THB01026345</v>
          </cell>
        </row>
        <row r="5573">
          <cell r="D5573" t="str">
            <v>调角器工装</v>
          </cell>
          <cell r="E5573" t="str">
            <v>固定资产-模具、检具、工装-制造费用</v>
          </cell>
        </row>
        <row r="5573">
          <cell r="J5573">
            <v>12.5</v>
          </cell>
          <cell r="K5573" t="str">
            <v>2022-06-20</v>
          </cell>
        </row>
        <row r="5573">
          <cell r="O5573">
            <v>1061.95</v>
          </cell>
        </row>
        <row r="5573">
          <cell r="R5573">
            <v>1061.95</v>
          </cell>
        </row>
        <row r="5573">
          <cell r="X5573">
            <v>877.04</v>
          </cell>
        </row>
        <row r="5573">
          <cell r="Z5573" t="str">
            <v>1THB01026346</v>
          </cell>
        </row>
        <row r="5574">
          <cell r="D5574" t="str">
            <v>调角器工装</v>
          </cell>
          <cell r="E5574" t="str">
            <v>固定资产-模具、检具、工装-制造费用</v>
          </cell>
        </row>
        <row r="5574">
          <cell r="J5574">
            <v>12.5</v>
          </cell>
          <cell r="K5574" t="str">
            <v>2022-06-20</v>
          </cell>
        </row>
        <row r="5574">
          <cell r="O5574">
            <v>1061.95</v>
          </cell>
        </row>
        <row r="5574">
          <cell r="R5574">
            <v>1061.95</v>
          </cell>
        </row>
        <row r="5574">
          <cell r="X5574">
            <v>877.04</v>
          </cell>
        </row>
        <row r="5574">
          <cell r="Z5574" t="str">
            <v>1THB01026347</v>
          </cell>
        </row>
        <row r="5575">
          <cell r="D5575" t="str">
            <v>调角器工装</v>
          </cell>
          <cell r="E5575" t="str">
            <v>固定资产-模具、检具、工装-制造费用</v>
          </cell>
        </row>
        <row r="5575">
          <cell r="J5575">
            <v>12.5</v>
          </cell>
          <cell r="K5575" t="str">
            <v>2022-06-20</v>
          </cell>
        </row>
        <row r="5575">
          <cell r="O5575">
            <v>1061.95</v>
          </cell>
        </row>
        <row r="5575">
          <cell r="R5575">
            <v>1061.95</v>
          </cell>
        </row>
        <row r="5575">
          <cell r="X5575">
            <v>877.04</v>
          </cell>
        </row>
        <row r="5575">
          <cell r="Z5575" t="str">
            <v>1THB01026348</v>
          </cell>
        </row>
        <row r="5576">
          <cell r="D5576" t="str">
            <v>调角器工装</v>
          </cell>
          <cell r="E5576" t="str">
            <v>固定资产-模具、检具、工装-制造费用</v>
          </cell>
        </row>
        <row r="5576">
          <cell r="J5576">
            <v>12.5</v>
          </cell>
          <cell r="K5576" t="str">
            <v>2022-06-20</v>
          </cell>
        </row>
        <row r="5576">
          <cell r="O5576">
            <v>1061.95</v>
          </cell>
        </row>
        <row r="5576">
          <cell r="R5576">
            <v>1061.95</v>
          </cell>
        </row>
        <row r="5576">
          <cell r="X5576">
            <v>877.04</v>
          </cell>
        </row>
        <row r="5576">
          <cell r="Z5576" t="str">
            <v>1THB01026349</v>
          </cell>
        </row>
        <row r="5577">
          <cell r="D5577" t="str">
            <v>调角器工装</v>
          </cell>
          <cell r="E5577" t="str">
            <v>固定资产-模具、检具、工装-制造费用</v>
          </cell>
        </row>
        <row r="5577">
          <cell r="J5577">
            <v>12.5</v>
          </cell>
          <cell r="K5577" t="str">
            <v>2022-06-20</v>
          </cell>
        </row>
        <row r="5577">
          <cell r="O5577">
            <v>1061.95</v>
          </cell>
        </row>
        <row r="5577">
          <cell r="R5577">
            <v>1061.95</v>
          </cell>
        </row>
        <row r="5577">
          <cell r="X5577">
            <v>877.04</v>
          </cell>
        </row>
        <row r="5577">
          <cell r="Z5577" t="str">
            <v>1THB01026350</v>
          </cell>
        </row>
        <row r="5578">
          <cell r="D5578" t="str">
            <v>调角器工装</v>
          </cell>
          <cell r="E5578" t="str">
            <v>固定资产-模具、检具、工装-制造费用</v>
          </cell>
        </row>
        <row r="5578">
          <cell r="J5578">
            <v>12.5</v>
          </cell>
          <cell r="K5578" t="str">
            <v>2022-06-20</v>
          </cell>
        </row>
        <row r="5578">
          <cell r="O5578">
            <v>1061.95</v>
          </cell>
        </row>
        <row r="5578">
          <cell r="R5578">
            <v>1061.95</v>
          </cell>
        </row>
        <row r="5578">
          <cell r="X5578">
            <v>877.04</v>
          </cell>
        </row>
        <row r="5578">
          <cell r="Z5578" t="str">
            <v>1THB01026351</v>
          </cell>
        </row>
        <row r="5579">
          <cell r="D5579" t="str">
            <v>调角器工装</v>
          </cell>
          <cell r="E5579" t="str">
            <v>固定资产-模具、检具、工装-制造费用</v>
          </cell>
        </row>
        <row r="5579">
          <cell r="J5579">
            <v>12.5</v>
          </cell>
          <cell r="K5579" t="str">
            <v>2022-06-20</v>
          </cell>
        </row>
        <row r="5579">
          <cell r="O5579">
            <v>1061.95</v>
          </cell>
        </row>
        <row r="5579">
          <cell r="R5579">
            <v>1061.95</v>
          </cell>
        </row>
        <row r="5579">
          <cell r="X5579">
            <v>877.04</v>
          </cell>
        </row>
        <row r="5579">
          <cell r="Z5579" t="str">
            <v>1THB01026352</v>
          </cell>
        </row>
        <row r="5580">
          <cell r="D5580" t="str">
            <v>调角器工装</v>
          </cell>
          <cell r="E5580" t="str">
            <v>固定资产-模具、检具、工装-制造费用</v>
          </cell>
        </row>
        <row r="5580">
          <cell r="J5580">
            <v>12.5</v>
          </cell>
          <cell r="K5580" t="str">
            <v>2022-06-20</v>
          </cell>
        </row>
        <row r="5580">
          <cell r="O5580">
            <v>1061.95</v>
          </cell>
        </row>
        <row r="5580">
          <cell r="R5580">
            <v>1061.95</v>
          </cell>
        </row>
        <row r="5580">
          <cell r="X5580">
            <v>877.04</v>
          </cell>
        </row>
        <row r="5580">
          <cell r="Z5580" t="str">
            <v>1THB01026353</v>
          </cell>
        </row>
        <row r="5581">
          <cell r="D5581" t="str">
            <v>焊接工装</v>
          </cell>
          <cell r="E5581" t="str">
            <v>固定资产-模具、检具、工装-制造费用</v>
          </cell>
        </row>
        <row r="5581">
          <cell r="J5581">
            <v>12.5</v>
          </cell>
          <cell r="K5581" t="str">
            <v>2022-06-20</v>
          </cell>
        </row>
        <row r="5581">
          <cell r="O5581">
            <v>1061.95</v>
          </cell>
        </row>
        <row r="5581">
          <cell r="R5581">
            <v>1061.95</v>
          </cell>
        </row>
        <row r="5581">
          <cell r="X5581">
            <v>877.04</v>
          </cell>
        </row>
        <row r="5581">
          <cell r="Z5581" t="str">
            <v>1THB01026354</v>
          </cell>
        </row>
        <row r="5582">
          <cell r="D5582" t="str">
            <v>焊接工装</v>
          </cell>
          <cell r="E5582" t="str">
            <v>固定资产-模具、检具、工装-制造费用</v>
          </cell>
        </row>
        <row r="5582">
          <cell r="J5582">
            <v>12.5</v>
          </cell>
          <cell r="K5582" t="str">
            <v>2022-06-20</v>
          </cell>
        </row>
        <row r="5582">
          <cell r="O5582">
            <v>1061.95</v>
          </cell>
        </row>
        <row r="5582">
          <cell r="R5582">
            <v>1061.95</v>
          </cell>
        </row>
        <row r="5582">
          <cell r="X5582">
            <v>877.04</v>
          </cell>
        </row>
        <row r="5582">
          <cell r="Z5582" t="str">
            <v>1THB01026355</v>
          </cell>
        </row>
        <row r="5583">
          <cell r="D5583" t="str">
            <v>焊接工装</v>
          </cell>
          <cell r="E5583" t="str">
            <v>固定资产-模具、检具、工装-制造费用</v>
          </cell>
        </row>
        <row r="5583">
          <cell r="J5583">
            <v>12.5</v>
          </cell>
          <cell r="K5583" t="str">
            <v>2022-06-20</v>
          </cell>
        </row>
        <row r="5583">
          <cell r="O5583">
            <v>1061.95</v>
          </cell>
        </row>
        <row r="5583">
          <cell r="R5583">
            <v>1061.95</v>
          </cell>
        </row>
        <row r="5583">
          <cell r="X5583">
            <v>877.04</v>
          </cell>
        </row>
        <row r="5583">
          <cell r="Z5583" t="str">
            <v>1THB01026356</v>
          </cell>
        </row>
        <row r="5584">
          <cell r="D5584" t="str">
            <v>焊接工装</v>
          </cell>
          <cell r="E5584" t="str">
            <v>固定资产-模具、检具、工装-制造费用</v>
          </cell>
        </row>
        <row r="5584">
          <cell r="J5584">
            <v>12.5</v>
          </cell>
          <cell r="K5584" t="str">
            <v>2022-06-20</v>
          </cell>
        </row>
        <row r="5584">
          <cell r="O5584">
            <v>1061.95</v>
          </cell>
        </row>
        <row r="5584">
          <cell r="R5584">
            <v>1061.95</v>
          </cell>
        </row>
        <row r="5584">
          <cell r="X5584">
            <v>877.04</v>
          </cell>
        </row>
        <row r="5584">
          <cell r="Z5584" t="str">
            <v>1THB01026357</v>
          </cell>
        </row>
        <row r="5585">
          <cell r="D5585" t="str">
            <v>焊接工装</v>
          </cell>
          <cell r="E5585" t="str">
            <v>固定资产-模具、检具、工装-制造费用</v>
          </cell>
        </row>
        <row r="5585">
          <cell r="J5585">
            <v>12.5</v>
          </cell>
          <cell r="K5585" t="str">
            <v>2022-06-20</v>
          </cell>
        </row>
        <row r="5585">
          <cell r="O5585">
            <v>1061.95</v>
          </cell>
        </row>
        <row r="5585">
          <cell r="R5585">
            <v>1061.95</v>
          </cell>
        </row>
        <row r="5585">
          <cell r="X5585">
            <v>877.04</v>
          </cell>
        </row>
        <row r="5585">
          <cell r="Z5585" t="str">
            <v>1THB01026358</v>
          </cell>
        </row>
        <row r="5586">
          <cell r="D5586" t="str">
            <v>焊接工装</v>
          </cell>
          <cell r="E5586" t="str">
            <v>固定资产-模具、检具、工装-制造费用</v>
          </cell>
        </row>
        <row r="5586">
          <cell r="J5586">
            <v>12.5</v>
          </cell>
          <cell r="K5586" t="str">
            <v>2022-06-20</v>
          </cell>
        </row>
        <row r="5586">
          <cell r="O5586">
            <v>1061.95</v>
          </cell>
        </row>
        <row r="5586">
          <cell r="R5586">
            <v>1061.95</v>
          </cell>
        </row>
        <row r="5586">
          <cell r="X5586">
            <v>877.04</v>
          </cell>
        </row>
        <row r="5586">
          <cell r="Z5586" t="str">
            <v>1THB01026359</v>
          </cell>
        </row>
        <row r="5587">
          <cell r="D5587" t="str">
            <v>焊接工装</v>
          </cell>
          <cell r="E5587" t="str">
            <v>固定资产-模具、检具、工装-制造费用</v>
          </cell>
        </row>
        <row r="5587">
          <cell r="J5587">
            <v>12.5</v>
          </cell>
          <cell r="K5587" t="str">
            <v>2022-06-20</v>
          </cell>
        </row>
        <row r="5587">
          <cell r="O5587">
            <v>1061.95</v>
          </cell>
        </row>
        <row r="5587">
          <cell r="R5587">
            <v>1061.95</v>
          </cell>
        </row>
        <row r="5587">
          <cell r="X5587">
            <v>877.04</v>
          </cell>
        </row>
        <row r="5587">
          <cell r="Z5587" t="str">
            <v>1THB01026360</v>
          </cell>
        </row>
        <row r="5588">
          <cell r="D5588" t="str">
            <v>焊接工装</v>
          </cell>
          <cell r="E5588" t="str">
            <v>固定资产-模具、检具、工装-制造费用</v>
          </cell>
        </row>
        <row r="5588">
          <cell r="J5588">
            <v>12.5</v>
          </cell>
          <cell r="K5588" t="str">
            <v>2022-06-20</v>
          </cell>
        </row>
        <row r="5588">
          <cell r="O5588">
            <v>1061.95</v>
          </cell>
        </row>
        <row r="5588">
          <cell r="R5588">
            <v>1061.95</v>
          </cell>
        </row>
        <row r="5588">
          <cell r="X5588">
            <v>877.04</v>
          </cell>
        </row>
        <row r="5588">
          <cell r="Z5588" t="str">
            <v>1THB01026361</v>
          </cell>
        </row>
        <row r="5589">
          <cell r="D5589" t="str">
            <v>焊接工装</v>
          </cell>
          <cell r="E5589" t="str">
            <v>固定资产-模具、检具、工装-制造费用</v>
          </cell>
        </row>
        <row r="5589">
          <cell r="J5589">
            <v>12.5</v>
          </cell>
          <cell r="K5589" t="str">
            <v>2022-06-20</v>
          </cell>
        </row>
        <row r="5589">
          <cell r="O5589">
            <v>1061.95</v>
          </cell>
        </row>
        <row r="5589">
          <cell r="R5589">
            <v>1061.95</v>
          </cell>
        </row>
        <row r="5589">
          <cell r="X5589">
            <v>877.04</v>
          </cell>
        </row>
        <row r="5589">
          <cell r="Z5589" t="str">
            <v>1THB01026362</v>
          </cell>
        </row>
        <row r="5590">
          <cell r="D5590" t="str">
            <v>焊接工装</v>
          </cell>
          <cell r="E5590" t="str">
            <v>固定资产-模具、检具、工装-制造费用</v>
          </cell>
        </row>
        <row r="5590">
          <cell r="J5590">
            <v>12.5</v>
          </cell>
          <cell r="K5590" t="str">
            <v>2022-06-20</v>
          </cell>
        </row>
        <row r="5590">
          <cell r="O5590">
            <v>1061.95</v>
          </cell>
        </row>
        <row r="5590">
          <cell r="R5590">
            <v>1061.95</v>
          </cell>
        </row>
        <row r="5590">
          <cell r="X5590">
            <v>877.04</v>
          </cell>
        </row>
        <row r="5590">
          <cell r="Z5590" t="str">
            <v>1THB01026363</v>
          </cell>
        </row>
        <row r="5591">
          <cell r="D5591" t="str">
            <v>焊接工装</v>
          </cell>
          <cell r="E5591" t="str">
            <v>固定资产-模具、检具、工装-制造费用</v>
          </cell>
        </row>
        <row r="5591">
          <cell r="J5591">
            <v>12.5</v>
          </cell>
          <cell r="K5591" t="str">
            <v>2022-06-20</v>
          </cell>
        </row>
        <row r="5591">
          <cell r="O5591">
            <v>1061.95</v>
          </cell>
        </row>
        <row r="5591">
          <cell r="R5591">
            <v>1061.95</v>
          </cell>
        </row>
        <row r="5591">
          <cell r="X5591">
            <v>877.04</v>
          </cell>
        </row>
        <row r="5591">
          <cell r="Z5591" t="str">
            <v>1THB01026364</v>
          </cell>
        </row>
        <row r="5592">
          <cell r="D5592" t="str">
            <v>焊接工装</v>
          </cell>
          <cell r="E5592" t="str">
            <v>固定资产-模具、检具、工装-制造费用</v>
          </cell>
        </row>
        <row r="5592">
          <cell r="J5592">
            <v>12.5</v>
          </cell>
          <cell r="K5592" t="str">
            <v>2022-06-20</v>
          </cell>
        </row>
        <row r="5592">
          <cell r="O5592">
            <v>1061.95</v>
          </cell>
        </row>
        <row r="5592">
          <cell r="R5592">
            <v>1061.95</v>
          </cell>
        </row>
        <row r="5592">
          <cell r="X5592">
            <v>877.04</v>
          </cell>
        </row>
        <row r="5592">
          <cell r="Z5592" t="str">
            <v>1THB01026365</v>
          </cell>
        </row>
        <row r="5593">
          <cell r="D5593" t="str">
            <v>焊接工装</v>
          </cell>
          <cell r="E5593" t="str">
            <v>固定资产-模具、检具、工装-制造费用</v>
          </cell>
        </row>
        <row r="5593">
          <cell r="J5593">
            <v>12.5</v>
          </cell>
          <cell r="K5593" t="str">
            <v>2022-06-20</v>
          </cell>
        </row>
        <row r="5593">
          <cell r="O5593">
            <v>1061.95</v>
          </cell>
        </row>
        <row r="5593">
          <cell r="R5593">
            <v>1061.95</v>
          </cell>
        </row>
        <row r="5593">
          <cell r="X5593">
            <v>877.04</v>
          </cell>
        </row>
        <row r="5593">
          <cell r="Z5593" t="str">
            <v>1THB01026366</v>
          </cell>
        </row>
        <row r="5594">
          <cell r="D5594" t="str">
            <v>焊接工装</v>
          </cell>
          <cell r="E5594" t="str">
            <v>固定资产-模具、检具、工装-制造费用</v>
          </cell>
        </row>
        <row r="5594">
          <cell r="J5594">
            <v>12.5</v>
          </cell>
          <cell r="K5594" t="str">
            <v>2022-06-20</v>
          </cell>
        </row>
        <row r="5594">
          <cell r="O5594">
            <v>1061.95</v>
          </cell>
        </row>
        <row r="5594">
          <cell r="R5594">
            <v>1061.95</v>
          </cell>
        </row>
        <row r="5594">
          <cell r="X5594">
            <v>877.04</v>
          </cell>
        </row>
        <row r="5594">
          <cell r="Z5594" t="str">
            <v>1THB01026367</v>
          </cell>
        </row>
        <row r="5595">
          <cell r="D5595" t="str">
            <v>焊接工装</v>
          </cell>
          <cell r="E5595" t="str">
            <v>固定资产-模具、检具、工装-制造费用</v>
          </cell>
        </row>
        <row r="5595">
          <cell r="J5595">
            <v>12.5</v>
          </cell>
          <cell r="K5595" t="str">
            <v>2022-06-20</v>
          </cell>
        </row>
        <row r="5595">
          <cell r="O5595">
            <v>1061.95</v>
          </cell>
        </row>
        <row r="5595">
          <cell r="R5595">
            <v>1061.95</v>
          </cell>
        </row>
        <row r="5595">
          <cell r="X5595">
            <v>877.04</v>
          </cell>
        </row>
        <row r="5595">
          <cell r="Z5595" t="str">
            <v>1THB01026368</v>
          </cell>
        </row>
        <row r="5596">
          <cell r="D5596" t="str">
            <v>焊接工装</v>
          </cell>
          <cell r="E5596" t="str">
            <v>固定资产-模具、检具、工装-制造费用</v>
          </cell>
        </row>
        <row r="5596">
          <cell r="J5596">
            <v>12.5</v>
          </cell>
          <cell r="K5596" t="str">
            <v>2022-06-20</v>
          </cell>
        </row>
        <row r="5596">
          <cell r="O5596">
            <v>1061.95</v>
          </cell>
        </row>
        <row r="5596">
          <cell r="R5596">
            <v>1061.95</v>
          </cell>
        </row>
        <row r="5596">
          <cell r="X5596">
            <v>877.04</v>
          </cell>
        </row>
        <row r="5596">
          <cell r="Z5596" t="str">
            <v>1THB01026369</v>
          </cell>
        </row>
        <row r="5597">
          <cell r="D5597" t="str">
            <v>焊接工装</v>
          </cell>
          <cell r="E5597" t="str">
            <v>固定资产-模具、检具、工装-制造费用</v>
          </cell>
        </row>
        <row r="5597">
          <cell r="J5597">
            <v>12.5</v>
          </cell>
          <cell r="K5597" t="str">
            <v>2022-06-20</v>
          </cell>
        </row>
        <row r="5597">
          <cell r="O5597">
            <v>1061.95</v>
          </cell>
        </row>
        <row r="5597">
          <cell r="R5597">
            <v>1061.95</v>
          </cell>
        </row>
        <row r="5597">
          <cell r="X5597">
            <v>877.04</v>
          </cell>
        </row>
        <row r="5597">
          <cell r="Z5597" t="str">
            <v>1THB01026370</v>
          </cell>
        </row>
        <row r="5598">
          <cell r="D5598" t="str">
            <v>焊接工装</v>
          </cell>
          <cell r="E5598" t="str">
            <v>固定资产-模具、检具、工装-制造费用</v>
          </cell>
        </row>
        <row r="5598">
          <cell r="J5598">
            <v>12.5</v>
          </cell>
          <cell r="K5598" t="str">
            <v>2022-06-20</v>
          </cell>
        </row>
        <row r="5598">
          <cell r="O5598">
            <v>1061.95</v>
          </cell>
        </row>
        <row r="5598">
          <cell r="R5598">
            <v>1061.95</v>
          </cell>
        </row>
        <row r="5598">
          <cell r="X5598">
            <v>877.04</v>
          </cell>
        </row>
        <row r="5598">
          <cell r="Z5598" t="str">
            <v>1THB01026371</v>
          </cell>
        </row>
        <row r="5599">
          <cell r="D5599" t="str">
            <v>焊接工装</v>
          </cell>
          <cell r="E5599" t="str">
            <v>固定资产-模具、检具、工装-制造费用</v>
          </cell>
        </row>
        <row r="5599">
          <cell r="J5599">
            <v>12.5</v>
          </cell>
          <cell r="K5599" t="str">
            <v>2022-06-20</v>
          </cell>
        </row>
        <row r="5599">
          <cell r="O5599">
            <v>1061.95</v>
          </cell>
        </row>
        <row r="5599">
          <cell r="R5599">
            <v>1061.95</v>
          </cell>
        </row>
        <row r="5599">
          <cell r="X5599">
            <v>877.04</v>
          </cell>
        </row>
        <row r="5599">
          <cell r="Z5599" t="str">
            <v>1THB01026372</v>
          </cell>
        </row>
        <row r="5600">
          <cell r="D5600" t="str">
            <v>焊接工装</v>
          </cell>
          <cell r="E5600" t="str">
            <v>固定资产-模具、检具、工装-制造费用</v>
          </cell>
        </row>
        <row r="5600">
          <cell r="J5600">
            <v>12.5</v>
          </cell>
          <cell r="K5600" t="str">
            <v>2022-06-20</v>
          </cell>
        </row>
        <row r="5600">
          <cell r="O5600">
            <v>1061.95</v>
          </cell>
        </row>
        <row r="5600">
          <cell r="R5600">
            <v>1061.95</v>
          </cell>
        </row>
        <row r="5600">
          <cell r="X5600">
            <v>877.04</v>
          </cell>
        </row>
        <row r="5600">
          <cell r="Z5600" t="str">
            <v>1THB01026373</v>
          </cell>
        </row>
        <row r="5601">
          <cell r="D5601" t="str">
            <v>焊接工装</v>
          </cell>
          <cell r="E5601" t="str">
            <v>固定资产-模具、检具、工装-制造费用</v>
          </cell>
        </row>
        <row r="5601">
          <cell r="J5601">
            <v>12.5</v>
          </cell>
          <cell r="K5601" t="str">
            <v>2022-06-20</v>
          </cell>
        </row>
        <row r="5601">
          <cell r="O5601">
            <v>1061.95</v>
          </cell>
        </row>
        <row r="5601">
          <cell r="R5601">
            <v>1061.95</v>
          </cell>
        </row>
        <row r="5601">
          <cell r="X5601">
            <v>877.04</v>
          </cell>
        </row>
        <row r="5601">
          <cell r="Z5601" t="str">
            <v>1THB01026374</v>
          </cell>
        </row>
        <row r="5602">
          <cell r="D5602" t="str">
            <v>焊接工装</v>
          </cell>
          <cell r="E5602" t="str">
            <v>固定资产-模具、检具、工装-制造费用</v>
          </cell>
        </row>
        <row r="5602">
          <cell r="J5602">
            <v>12.5</v>
          </cell>
          <cell r="K5602" t="str">
            <v>2022-06-20</v>
          </cell>
        </row>
        <row r="5602">
          <cell r="O5602">
            <v>1061.95</v>
          </cell>
        </row>
        <row r="5602">
          <cell r="R5602">
            <v>1061.95</v>
          </cell>
        </row>
        <row r="5602">
          <cell r="X5602">
            <v>877.04</v>
          </cell>
        </row>
        <row r="5602">
          <cell r="Z5602" t="str">
            <v>1THB01026375</v>
          </cell>
        </row>
        <row r="5603">
          <cell r="D5603" t="str">
            <v>焊接工装</v>
          </cell>
          <cell r="E5603" t="str">
            <v>固定资产-模具、检具、工装-制造费用</v>
          </cell>
        </row>
        <row r="5603">
          <cell r="J5603">
            <v>12.5</v>
          </cell>
          <cell r="K5603" t="str">
            <v>2022-06-20</v>
          </cell>
        </row>
        <row r="5603">
          <cell r="O5603">
            <v>1061.95</v>
          </cell>
        </row>
        <row r="5603">
          <cell r="R5603">
            <v>1061.95</v>
          </cell>
        </row>
        <row r="5603">
          <cell r="X5603">
            <v>877.04</v>
          </cell>
        </row>
        <row r="5603">
          <cell r="Z5603" t="str">
            <v>1THB01026376</v>
          </cell>
        </row>
        <row r="5604">
          <cell r="D5604" t="str">
            <v>焊接工装</v>
          </cell>
          <cell r="E5604" t="str">
            <v>固定资产-模具、检具、工装-制造费用</v>
          </cell>
        </row>
        <row r="5604">
          <cell r="J5604">
            <v>12.5</v>
          </cell>
          <cell r="K5604" t="str">
            <v>2022-06-20</v>
          </cell>
        </row>
        <row r="5604">
          <cell r="O5604">
            <v>1061.95</v>
          </cell>
        </row>
        <row r="5604">
          <cell r="R5604">
            <v>1061.95</v>
          </cell>
        </row>
        <row r="5604">
          <cell r="X5604">
            <v>877.04</v>
          </cell>
        </row>
        <row r="5604">
          <cell r="Z5604" t="str">
            <v>1THB01026377</v>
          </cell>
        </row>
        <row r="5605">
          <cell r="D5605" t="str">
            <v>焊接工装</v>
          </cell>
          <cell r="E5605" t="str">
            <v>固定资产-模具、检具、工装-制造费用</v>
          </cell>
        </row>
        <row r="5605">
          <cell r="J5605">
            <v>12.5</v>
          </cell>
          <cell r="K5605" t="str">
            <v>2022-06-20</v>
          </cell>
        </row>
        <row r="5605">
          <cell r="O5605">
            <v>1061.95</v>
          </cell>
        </row>
        <row r="5605">
          <cell r="R5605">
            <v>1061.95</v>
          </cell>
        </row>
        <row r="5605">
          <cell r="X5605">
            <v>877.04</v>
          </cell>
        </row>
        <row r="5605">
          <cell r="Z5605" t="str">
            <v>1THB01026378</v>
          </cell>
        </row>
        <row r="5606">
          <cell r="D5606" t="str">
            <v>焊接工装</v>
          </cell>
          <cell r="E5606" t="str">
            <v>固定资产-模具、检具、工装-制造费用</v>
          </cell>
        </row>
        <row r="5606">
          <cell r="J5606">
            <v>12.5</v>
          </cell>
          <cell r="K5606" t="str">
            <v>2022-06-20</v>
          </cell>
        </row>
        <row r="5606">
          <cell r="O5606">
            <v>1061.95</v>
          </cell>
        </row>
        <row r="5606">
          <cell r="R5606">
            <v>1061.95</v>
          </cell>
        </row>
        <row r="5606">
          <cell r="X5606">
            <v>877.04</v>
          </cell>
        </row>
        <row r="5606">
          <cell r="Z5606" t="str">
            <v>1THB01026379</v>
          </cell>
        </row>
        <row r="5607">
          <cell r="D5607" t="str">
            <v>焊接工装</v>
          </cell>
          <cell r="E5607" t="str">
            <v>固定资产-模具、检具、工装-制造费用</v>
          </cell>
        </row>
        <row r="5607">
          <cell r="J5607">
            <v>12.5</v>
          </cell>
          <cell r="K5607" t="str">
            <v>2022-06-20</v>
          </cell>
        </row>
        <row r="5607">
          <cell r="O5607">
            <v>1061.95</v>
          </cell>
        </row>
        <row r="5607">
          <cell r="R5607">
            <v>1061.95</v>
          </cell>
        </row>
        <row r="5607">
          <cell r="X5607">
            <v>877.04</v>
          </cell>
        </row>
        <row r="5607">
          <cell r="Z5607" t="str">
            <v>1THB01026380</v>
          </cell>
        </row>
        <row r="5608">
          <cell r="D5608" t="str">
            <v>焊接工装</v>
          </cell>
          <cell r="E5608" t="str">
            <v>固定资产-模具、检具、工装-制造费用</v>
          </cell>
        </row>
        <row r="5608">
          <cell r="J5608">
            <v>12.5</v>
          </cell>
          <cell r="K5608" t="str">
            <v>2022-06-20</v>
          </cell>
        </row>
        <row r="5608">
          <cell r="O5608">
            <v>1061.95</v>
          </cell>
        </row>
        <row r="5608">
          <cell r="R5608">
            <v>1061.95</v>
          </cell>
        </row>
        <row r="5608">
          <cell r="X5608">
            <v>877.04</v>
          </cell>
        </row>
        <row r="5608">
          <cell r="Z5608" t="str">
            <v>1THB01026381</v>
          </cell>
        </row>
        <row r="5609">
          <cell r="D5609" t="str">
            <v>焊接工装</v>
          </cell>
          <cell r="E5609" t="str">
            <v>固定资产-模具、检具、工装-制造费用</v>
          </cell>
        </row>
        <row r="5609">
          <cell r="J5609">
            <v>12.5</v>
          </cell>
          <cell r="K5609" t="str">
            <v>2022-06-20</v>
          </cell>
        </row>
        <row r="5609">
          <cell r="O5609">
            <v>1061.95</v>
          </cell>
        </row>
        <row r="5609">
          <cell r="R5609">
            <v>1061.95</v>
          </cell>
        </row>
        <row r="5609">
          <cell r="X5609">
            <v>877.04</v>
          </cell>
        </row>
        <row r="5609">
          <cell r="Z5609" t="str">
            <v>1THB01026382</v>
          </cell>
        </row>
        <row r="5610">
          <cell r="D5610" t="str">
            <v>焊接工装</v>
          </cell>
          <cell r="E5610" t="str">
            <v>固定资产-模具、检具、工装-制造费用</v>
          </cell>
        </row>
        <row r="5610">
          <cell r="J5610">
            <v>12.5</v>
          </cell>
          <cell r="K5610" t="str">
            <v>2022-06-20</v>
          </cell>
        </row>
        <row r="5610">
          <cell r="O5610">
            <v>1061.95</v>
          </cell>
        </row>
        <row r="5610">
          <cell r="R5610">
            <v>1061.95</v>
          </cell>
        </row>
        <row r="5610">
          <cell r="X5610">
            <v>877.04</v>
          </cell>
        </row>
        <row r="5610">
          <cell r="Z5610" t="str">
            <v>1THB01026383</v>
          </cell>
        </row>
        <row r="5611">
          <cell r="D5611" t="str">
            <v>焊接工装</v>
          </cell>
          <cell r="E5611" t="str">
            <v>固定资产-模具、检具、工装-制造费用</v>
          </cell>
        </row>
        <row r="5611">
          <cell r="J5611">
            <v>12.5</v>
          </cell>
          <cell r="K5611" t="str">
            <v>2022-06-20</v>
          </cell>
        </row>
        <row r="5611">
          <cell r="O5611">
            <v>1061.95</v>
          </cell>
        </row>
        <row r="5611">
          <cell r="R5611">
            <v>1061.95</v>
          </cell>
        </row>
        <row r="5611">
          <cell r="X5611">
            <v>877.04</v>
          </cell>
        </row>
        <row r="5611">
          <cell r="Z5611" t="str">
            <v>1THB01026384</v>
          </cell>
        </row>
        <row r="5612">
          <cell r="D5612" t="str">
            <v>焊接工装</v>
          </cell>
          <cell r="E5612" t="str">
            <v>固定资产-模具、检具、工装-制造费用</v>
          </cell>
        </row>
        <row r="5612">
          <cell r="J5612">
            <v>12.5</v>
          </cell>
          <cell r="K5612" t="str">
            <v>2022-06-20</v>
          </cell>
        </row>
        <row r="5612">
          <cell r="O5612">
            <v>1061.95</v>
          </cell>
        </row>
        <row r="5612">
          <cell r="R5612">
            <v>1061.95</v>
          </cell>
        </row>
        <row r="5612">
          <cell r="X5612">
            <v>877.04</v>
          </cell>
        </row>
        <row r="5612">
          <cell r="Z5612" t="str">
            <v>1THB01026385</v>
          </cell>
        </row>
        <row r="5613">
          <cell r="D5613" t="str">
            <v>焊接工装</v>
          </cell>
          <cell r="E5613" t="str">
            <v>固定资产-模具、检具、工装-制造费用</v>
          </cell>
        </row>
        <row r="5613">
          <cell r="J5613">
            <v>12.5</v>
          </cell>
          <cell r="K5613" t="str">
            <v>2022-06-20</v>
          </cell>
        </row>
        <row r="5613">
          <cell r="O5613">
            <v>1061.95</v>
          </cell>
        </row>
        <row r="5613">
          <cell r="R5613">
            <v>1061.95</v>
          </cell>
        </row>
        <row r="5613">
          <cell r="X5613">
            <v>877.04</v>
          </cell>
        </row>
        <row r="5613">
          <cell r="Z5613" t="str">
            <v>1THB01026386</v>
          </cell>
        </row>
        <row r="5614">
          <cell r="D5614" t="str">
            <v>焊接工装</v>
          </cell>
          <cell r="E5614" t="str">
            <v>固定资产-模具、检具、工装-制造费用</v>
          </cell>
        </row>
        <row r="5614">
          <cell r="J5614">
            <v>12.5</v>
          </cell>
          <cell r="K5614" t="str">
            <v>2022-06-20</v>
          </cell>
        </row>
        <row r="5614">
          <cell r="O5614">
            <v>1061.95</v>
          </cell>
        </row>
        <row r="5614">
          <cell r="R5614">
            <v>1061.95</v>
          </cell>
        </row>
        <row r="5614">
          <cell r="X5614">
            <v>877.04</v>
          </cell>
        </row>
        <row r="5614">
          <cell r="Z5614" t="str">
            <v>1THB01026387</v>
          </cell>
        </row>
        <row r="5615">
          <cell r="D5615" t="str">
            <v>焊接工装</v>
          </cell>
          <cell r="E5615" t="str">
            <v>固定资产-模具、检具、工装-制造费用</v>
          </cell>
        </row>
        <row r="5615">
          <cell r="J5615">
            <v>12.5</v>
          </cell>
          <cell r="K5615" t="str">
            <v>2022-06-20</v>
          </cell>
        </row>
        <row r="5615">
          <cell r="O5615">
            <v>1061.95</v>
          </cell>
        </row>
        <row r="5615">
          <cell r="R5615">
            <v>1061.95</v>
          </cell>
        </row>
        <row r="5615">
          <cell r="X5615">
            <v>877.04</v>
          </cell>
        </row>
        <row r="5615">
          <cell r="Z5615" t="str">
            <v>1THB01026388</v>
          </cell>
        </row>
        <row r="5616">
          <cell r="D5616" t="str">
            <v>焊接工装</v>
          </cell>
          <cell r="E5616" t="str">
            <v>固定资产-模具、检具、工装-制造费用</v>
          </cell>
        </row>
        <row r="5616">
          <cell r="J5616">
            <v>12.5</v>
          </cell>
          <cell r="K5616" t="str">
            <v>2022-06-20</v>
          </cell>
        </row>
        <row r="5616">
          <cell r="O5616">
            <v>1061.95</v>
          </cell>
        </row>
        <row r="5616">
          <cell r="R5616">
            <v>1061.95</v>
          </cell>
        </row>
        <row r="5616">
          <cell r="X5616">
            <v>877.04</v>
          </cell>
        </row>
        <row r="5616">
          <cell r="Z5616" t="str">
            <v>1THB01026389</v>
          </cell>
        </row>
        <row r="5617">
          <cell r="D5617" t="str">
            <v>焊接工装</v>
          </cell>
          <cell r="E5617" t="str">
            <v>固定资产-模具、检具、工装-制造费用</v>
          </cell>
        </row>
        <row r="5617">
          <cell r="J5617">
            <v>12.5</v>
          </cell>
          <cell r="K5617" t="str">
            <v>2022-06-20</v>
          </cell>
        </row>
        <row r="5617">
          <cell r="O5617">
            <v>1061.95</v>
          </cell>
        </row>
        <row r="5617">
          <cell r="R5617">
            <v>1061.95</v>
          </cell>
        </row>
        <row r="5617">
          <cell r="X5617">
            <v>877.04</v>
          </cell>
        </row>
        <row r="5617">
          <cell r="Z5617" t="str">
            <v>1THB01026390</v>
          </cell>
        </row>
        <row r="5618">
          <cell r="D5618" t="str">
            <v>焊接工装</v>
          </cell>
          <cell r="E5618" t="str">
            <v>固定资产-模具、检具、工装-制造费用</v>
          </cell>
        </row>
        <row r="5618">
          <cell r="J5618">
            <v>12.5</v>
          </cell>
          <cell r="K5618" t="str">
            <v>2022-06-20</v>
          </cell>
        </row>
        <row r="5618">
          <cell r="O5618">
            <v>1061.95</v>
          </cell>
        </row>
        <row r="5618">
          <cell r="R5618">
            <v>1061.95</v>
          </cell>
        </row>
        <row r="5618">
          <cell r="X5618">
            <v>877.04</v>
          </cell>
        </row>
        <row r="5618">
          <cell r="Z5618" t="str">
            <v>1THB01026391</v>
          </cell>
        </row>
        <row r="5619">
          <cell r="D5619" t="str">
            <v>焊接工装</v>
          </cell>
          <cell r="E5619" t="str">
            <v>固定资产-模具、检具、工装-制造费用</v>
          </cell>
        </row>
        <row r="5619">
          <cell r="J5619">
            <v>12.5</v>
          </cell>
          <cell r="K5619" t="str">
            <v>2022-06-20</v>
          </cell>
        </row>
        <row r="5619">
          <cell r="O5619">
            <v>1061.95</v>
          </cell>
        </row>
        <row r="5619">
          <cell r="R5619">
            <v>1061.95</v>
          </cell>
        </row>
        <row r="5619">
          <cell r="X5619">
            <v>877.04</v>
          </cell>
        </row>
        <row r="5619">
          <cell r="Z5619" t="str">
            <v>1THB01026392</v>
          </cell>
        </row>
        <row r="5620">
          <cell r="D5620" t="str">
            <v>焊接工装</v>
          </cell>
          <cell r="E5620" t="str">
            <v>固定资产-模具、检具、工装-制造费用</v>
          </cell>
        </row>
        <row r="5620">
          <cell r="J5620">
            <v>12.5</v>
          </cell>
          <cell r="K5620" t="str">
            <v>2022-06-20</v>
          </cell>
        </row>
        <row r="5620">
          <cell r="O5620">
            <v>1061.95</v>
          </cell>
        </row>
        <row r="5620">
          <cell r="R5620">
            <v>1061.95</v>
          </cell>
        </row>
        <row r="5620">
          <cell r="X5620">
            <v>877.04</v>
          </cell>
        </row>
        <row r="5620">
          <cell r="Z5620" t="str">
            <v>1THB01026393</v>
          </cell>
        </row>
        <row r="5621">
          <cell r="D5621" t="str">
            <v>焊接工装</v>
          </cell>
          <cell r="E5621" t="str">
            <v>固定资产-模具、检具、工装-制造费用</v>
          </cell>
        </row>
        <row r="5621">
          <cell r="J5621">
            <v>12.5</v>
          </cell>
          <cell r="K5621" t="str">
            <v>2022-06-20</v>
          </cell>
        </row>
        <row r="5621">
          <cell r="O5621">
            <v>1061.95</v>
          </cell>
        </row>
        <row r="5621">
          <cell r="R5621">
            <v>1061.95</v>
          </cell>
        </row>
        <row r="5621">
          <cell r="X5621">
            <v>877.04</v>
          </cell>
        </row>
        <row r="5621">
          <cell r="Z5621" t="str">
            <v>1THB01026394</v>
          </cell>
        </row>
        <row r="5622">
          <cell r="D5622" t="str">
            <v>焊接工装</v>
          </cell>
          <cell r="E5622" t="str">
            <v>固定资产-模具、检具、工装-制造费用</v>
          </cell>
        </row>
        <row r="5622">
          <cell r="J5622">
            <v>12.5</v>
          </cell>
          <cell r="K5622" t="str">
            <v>2022-06-20</v>
          </cell>
        </row>
        <row r="5622">
          <cell r="O5622">
            <v>1061.95</v>
          </cell>
        </row>
        <row r="5622">
          <cell r="R5622">
            <v>1061.95</v>
          </cell>
        </row>
        <row r="5622">
          <cell r="X5622">
            <v>877.04</v>
          </cell>
        </row>
        <row r="5622">
          <cell r="Z5622" t="str">
            <v>1THB01026395</v>
          </cell>
        </row>
        <row r="5623">
          <cell r="D5623" t="str">
            <v>焊接工装</v>
          </cell>
          <cell r="E5623" t="str">
            <v>固定资产-模具、检具、工装-制造费用</v>
          </cell>
        </row>
        <row r="5623">
          <cell r="J5623">
            <v>12.5</v>
          </cell>
          <cell r="K5623" t="str">
            <v>2022-06-20</v>
          </cell>
        </row>
        <row r="5623">
          <cell r="O5623">
            <v>1061.95</v>
          </cell>
        </row>
        <row r="5623">
          <cell r="R5623">
            <v>1061.95</v>
          </cell>
        </row>
        <row r="5623">
          <cell r="X5623">
            <v>877.04</v>
          </cell>
        </row>
        <row r="5623">
          <cell r="Z5623" t="str">
            <v>1THB01026396</v>
          </cell>
        </row>
        <row r="5624">
          <cell r="D5624" t="str">
            <v>焊接工装</v>
          </cell>
          <cell r="E5624" t="str">
            <v>固定资产-模具、检具、工装-制造费用</v>
          </cell>
        </row>
        <row r="5624">
          <cell r="J5624">
            <v>12.5</v>
          </cell>
          <cell r="K5624" t="str">
            <v>2022-06-20</v>
          </cell>
        </row>
        <row r="5624">
          <cell r="O5624">
            <v>1061.95</v>
          </cell>
        </row>
        <row r="5624">
          <cell r="R5624">
            <v>1061.95</v>
          </cell>
        </row>
        <row r="5624">
          <cell r="X5624">
            <v>877.04</v>
          </cell>
        </row>
        <row r="5624">
          <cell r="Z5624" t="str">
            <v>1THB01026397</v>
          </cell>
        </row>
        <row r="5625">
          <cell r="D5625" t="str">
            <v>焊接工装</v>
          </cell>
          <cell r="E5625" t="str">
            <v>固定资产-模具、检具、工装-制造费用</v>
          </cell>
        </row>
        <row r="5625">
          <cell r="J5625">
            <v>12.5</v>
          </cell>
          <cell r="K5625" t="str">
            <v>2022-06-20</v>
          </cell>
        </row>
        <row r="5625">
          <cell r="O5625">
            <v>1061.95</v>
          </cell>
        </row>
        <row r="5625">
          <cell r="R5625">
            <v>1061.95</v>
          </cell>
        </row>
        <row r="5625">
          <cell r="X5625">
            <v>877.04</v>
          </cell>
        </row>
        <row r="5625">
          <cell r="Z5625" t="str">
            <v>1THB01026398</v>
          </cell>
        </row>
        <row r="5626">
          <cell r="D5626" t="str">
            <v>焊接工装</v>
          </cell>
          <cell r="E5626" t="str">
            <v>固定资产-模具、检具、工装-制造费用</v>
          </cell>
        </row>
        <row r="5626">
          <cell r="J5626">
            <v>12.5</v>
          </cell>
          <cell r="K5626" t="str">
            <v>2022-06-20</v>
          </cell>
        </row>
        <row r="5626">
          <cell r="O5626">
            <v>1061.95</v>
          </cell>
        </row>
        <row r="5626">
          <cell r="R5626">
            <v>1061.95</v>
          </cell>
        </row>
        <row r="5626">
          <cell r="X5626">
            <v>877.04</v>
          </cell>
        </row>
        <row r="5626">
          <cell r="Z5626" t="str">
            <v>1THB01026399</v>
          </cell>
        </row>
        <row r="5627">
          <cell r="D5627" t="str">
            <v>焊接工装</v>
          </cell>
          <cell r="E5627" t="str">
            <v>固定资产-模具、检具、工装-制造费用</v>
          </cell>
        </row>
        <row r="5627">
          <cell r="J5627">
            <v>12.5</v>
          </cell>
          <cell r="K5627" t="str">
            <v>2022-06-20</v>
          </cell>
        </row>
        <row r="5627">
          <cell r="O5627">
            <v>1061.95</v>
          </cell>
        </row>
        <row r="5627">
          <cell r="R5627">
            <v>1061.95</v>
          </cell>
        </row>
        <row r="5627">
          <cell r="X5627">
            <v>877.04</v>
          </cell>
        </row>
        <row r="5627">
          <cell r="Z5627" t="str">
            <v>1THB01026400</v>
          </cell>
        </row>
        <row r="5628">
          <cell r="D5628" t="str">
            <v>焊接工装</v>
          </cell>
          <cell r="E5628" t="str">
            <v>固定资产-模具、检具、工装-制造费用</v>
          </cell>
        </row>
        <row r="5628">
          <cell r="J5628">
            <v>12.5</v>
          </cell>
          <cell r="K5628" t="str">
            <v>2022-06-20</v>
          </cell>
        </row>
        <row r="5628">
          <cell r="O5628">
            <v>1061.95</v>
          </cell>
        </row>
        <row r="5628">
          <cell r="R5628">
            <v>1061.95</v>
          </cell>
        </row>
        <row r="5628">
          <cell r="X5628">
            <v>877.04</v>
          </cell>
        </row>
        <row r="5628">
          <cell r="Z5628" t="str">
            <v>1THB01026401</v>
          </cell>
        </row>
        <row r="5629">
          <cell r="D5629" t="str">
            <v>焊接工装</v>
          </cell>
          <cell r="E5629" t="str">
            <v>固定资产-模具、检具、工装-制造费用</v>
          </cell>
        </row>
        <row r="5629">
          <cell r="J5629">
            <v>12.5</v>
          </cell>
          <cell r="K5629" t="str">
            <v>2022-06-20</v>
          </cell>
        </row>
        <row r="5629">
          <cell r="O5629">
            <v>1061.95</v>
          </cell>
        </row>
        <row r="5629">
          <cell r="R5629">
            <v>1061.95</v>
          </cell>
        </row>
        <row r="5629">
          <cell r="X5629">
            <v>877.04</v>
          </cell>
        </row>
        <row r="5629">
          <cell r="Z5629" t="str">
            <v>1THB01026402</v>
          </cell>
        </row>
        <row r="5630">
          <cell r="D5630" t="str">
            <v>焊接工装</v>
          </cell>
          <cell r="E5630" t="str">
            <v>固定资产-模具、检具、工装-制造费用</v>
          </cell>
        </row>
        <row r="5630">
          <cell r="J5630">
            <v>12.5</v>
          </cell>
          <cell r="K5630" t="str">
            <v>2022-06-20</v>
          </cell>
        </row>
        <row r="5630">
          <cell r="O5630">
            <v>1061.95</v>
          </cell>
        </row>
        <row r="5630">
          <cell r="R5630">
            <v>1061.95</v>
          </cell>
        </row>
        <row r="5630">
          <cell r="X5630">
            <v>877.04</v>
          </cell>
        </row>
        <row r="5630">
          <cell r="Z5630" t="str">
            <v>1THB01026403</v>
          </cell>
        </row>
        <row r="5631">
          <cell r="D5631" t="str">
            <v>焊接工装</v>
          </cell>
          <cell r="E5631" t="str">
            <v>固定资产-模具、检具、工装-制造费用</v>
          </cell>
        </row>
        <row r="5631">
          <cell r="J5631">
            <v>12.5</v>
          </cell>
          <cell r="K5631" t="str">
            <v>2022-06-20</v>
          </cell>
        </row>
        <row r="5631">
          <cell r="O5631">
            <v>1061.95</v>
          </cell>
        </row>
        <row r="5631">
          <cell r="R5631">
            <v>1061.95</v>
          </cell>
        </row>
        <row r="5631">
          <cell r="X5631">
            <v>877.04</v>
          </cell>
        </row>
        <row r="5631">
          <cell r="Z5631" t="str">
            <v>1THB01026404</v>
          </cell>
        </row>
        <row r="5632">
          <cell r="D5632" t="str">
            <v>焊接工装</v>
          </cell>
          <cell r="E5632" t="str">
            <v>固定资产-模具、检具、工装-制造费用</v>
          </cell>
        </row>
        <row r="5632">
          <cell r="J5632">
            <v>12.5</v>
          </cell>
          <cell r="K5632" t="str">
            <v>2022-06-20</v>
          </cell>
        </row>
        <row r="5632">
          <cell r="O5632">
            <v>1061.95</v>
          </cell>
        </row>
        <row r="5632">
          <cell r="R5632">
            <v>1061.95</v>
          </cell>
        </row>
        <row r="5632">
          <cell r="X5632">
            <v>877.04</v>
          </cell>
        </row>
        <row r="5632">
          <cell r="Z5632" t="str">
            <v>1THB01026405</v>
          </cell>
        </row>
        <row r="5633">
          <cell r="D5633" t="str">
            <v>焊接工装</v>
          </cell>
          <cell r="E5633" t="str">
            <v>固定资产-模具、检具、工装-制造费用</v>
          </cell>
        </row>
        <row r="5633">
          <cell r="J5633">
            <v>12.5</v>
          </cell>
          <cell r="K5633" t="str">
            <v>2022-06-20</v>
          </cell>
        </row>
        <row r="5633">
          <cell r="O5633">
            <v>1061.95</v>
          </cell>
        </row>
        <row r="5633">
          <cell r="R5633">
            <v>1061.95</v>
          </cell>
        </row>
        <row r="5633">
          <cell r="X5633">
            <v>877.04</v>
          </cell>
        </row>
        <row r="5633">
          <cell r="Z5633" t="str">
            <v>1THB01026406</v>
          </cell>
        </row>
        <row r="5634">
          <cell r="D5634" t="str">
            <v>焊接工装</v>
          </cell>
          <cell r="E5634" t="str">
            <v>固定资产-模具、检具、工装-制造费用</v>
          </cell>
        </row>
        <row r="5634">
          <cell r="J5634">
            <v>12.5</v>
          </cell>
          <cell r="K5634" t="str">
            <v>2022-06-20</v>
          </cell>
        </row>
        <row r="5634">
          <cell r="O5634">
            <v>1061.95</v>
          </cell>
        </row>
        <row r="5634">
          <cell r="R5634">
            <v>1061.95</v>
          </cell>
        </row>
        <row r="5634">
          <cell r="X5634">
            <v>877.04</v>
          </cell>
        </row>
        <row r="5634">
          <cell r="Z5634" t="str">
            <v>1THB01026407</v>
          </cell>
        </row>
        <row r="5635">
          <cell r="D5635" t="str">
            <v>焊接工装</v>
          </cell>
          <cell r="E5635" t="str">
            <v>固定资产-模具、检具、工装-制造费用</v>
          </cell>
        </row>
        <row r="5635">
          <cell r="J5635">
            <v>12.5</v>
          </cell>
          <cell r="K5635" t="str">
            <v>2022-06-20</v>
          </cell>
        </row>
        <row r="5635">
          <cell r="O5635">
            <v>1061.95</v>
          </cell>
        </row>
        <row r="5635">
          <cell r="R5635">
            <v>1061.95</v>
          </cell>
        </row>
        <row r="5635">
          <cell r="X5635">
            <v>877.04</v>
          </cell>
        </row>
        <row r="5635">
          <cell r="Z5635" t="str">
            <v>1THB01026408</v>
          </cell>
        </row>
        <row r="5636">
          <cell r="D5636" t="str">
            <v>焊接工装</v>
          </cell>
          <cell r="E5636" t="str">
            <v>固定资产-模具、检具、工装-制造费用</v>
          </cell>
        </row>
        <row r="5636">
          <cell r="J5636">
            <v>12.5</v>
          </cell>
          <cell r="K5636" t="str">
            <v>2022-06-20</v>
          </cell>
        </row>
        <row r="5636">
          <cell r="O5636">
            <v>1061.95</v>
          </cell>
        </row>
        <row r="5636">
          <cell r="R5636">
            <v>1061.95</v>
          </cell>
        </row>
        <row r="5636">
          <cell r="X5636">
            <v>877.04</v>
          </cell>
        </row>
        <row r="5636">
          <cell r="Z5636" t="str">
            <v>1THB01026409</v>
          </cell>
        </row>
        <row r="5637">
          <cell r="D5637" t="str">
            <v>焊接工装</v>
          </cell>
          <cell r="E5637" t="str">
            <v>固定资产-模具、检具、工装-制造费用</v>
          </cell>
        </row>
        <row r="5637">
          <cell r="J5637">
            <v>12.5</v>
          </cell>
          <cell r="K5637" t="str">
            <v>2022-06-20</v>
          </cell>
        </row>
        <row r="5637">
          <cell r="O5637">
            <v>1061.95</v>
          </cell>
        </row>
        <row r="5637">
          <cell r="R5637">
            <v>1061.95</v>
          </cell>
        </row>
        <row r="5637">
          <cell r="X5637">
            <v>877.04</v>
          </cell>
        </row>
        <row r="5637">
          <cell r="Z5637" t="str">
            <v>1THB01026410</v>
          </cell>
        </row>
        <row r="5638">
          <cell r="D5638" t="str">
            <v>焊接工装</v>
          </cell>
          <cell r="E5638" t="str">
            <v>固定资产-模具、检具、工装-制造费用</v>
          </cell>
        </row>
        <row r="5638">
          <cell r="J5638">
            <v>12.5</v>
          </cell>
          <cell r="K5638" t="str">
            <v>2022-06-20</v>
          </cell>
        </row>
        <row r="5638">
          <cell r="O5638">
            <v>1061.95</v>
          </cell>
        </row>
        <row r="5638">
          <cell r="R5638">
            <v>1061.95</v>
          </cell>
        </row>
        <row r="5638">
          <cell r="X5638">
            <v>877.04</v>
          </cell>
        </row>
        <row r="5638">
          <cell r="Z5638" t="str">
            <v>1THB01026411</v>
          </cell>
        </row>
        <row r="5639">
          <cell r="D5639" t="str">
            <v>焊接工装</v>
          </cell>
          <cell r="E5639" t="str">
            <v>固定资产-模具、检具、工装-制造费用</v>
          </cell>
        </row>
        <row r="5639">
          <cell r="J5639">
            <v>12.5</v>
          </cell>
          <cell r="K5639" t="str">
            <v>2022-06-20</v>
          </cell>
        </row>
        <row r="5639">
          <cell r="O5639">
            <v>1061.95</v>
          </cell>
        </row>
        <row r="5639">
          <cell r="R5639">
            <v>1061.95</v>
          </cell>
        </row>
        <row r="5639">
          <cell r="X5639">
            <v>877.04</v>
          </cell>
        </row>
        <row r="5639">
          <cell r="Z5639" t="str">
            <v>1THB01026412</v>
          </cell>
        </row>
        <row r="5640">
          <cell r="D5640" t="str">
            <v>焊接工装</v>
          </cell>
          <cell r="E5640" t="str">
            <v>固定资产-模具、检具、工装-制造费用</v>
          </cell>
        </row>
        <row r="5640">
          <cell r="J5640">
            <v>12.5</v>
          </cell>
          <cell r="K5640" t="str">
            <v>2022-06-20</v>
          </cell>
        </row>
        <row r="5640">
          <cell r="O5640">
            <v>1061.95</v>
          </cell>
        </row>
        <row r="5640">
          <cell r="R5640">
            <v>1061.95</v>
          </cell>
        </row>
        <row r="5640">
          <cell r="X5640">
            <v>877.04</v>
          </cell>
        </row>
        <row r="5640">
          <cell r="Z5640" t="str">
            <v>1THB01026413</v>
          </cell>
        </row>
        <row r="5641">
          <cell r="D5641" t="str">
            <v>焊接工装</v>
          </cell>
          <cell r="E5641" t="str">
            <v>固定资产-模具、检具、工装-制造费用</v>
          </cell>
        </row>
        <row r="5641">
          <cell r="J5641">
            <v>12.5</v>
          </cell>
          <cell r="K5641" t="str">
            <v>2022-06-20</v>
          </cell>
        </row>
        <row r="5641">
          <cell r="O5641">
            <v>1061.95</v>
          </cell>
        </row>
        <row r="5641">
          <cell r="R5641">
            <v>1061.95</v>
          </cell>
        </row>
        <row r="5641">
          <cell r="X5641">
            <v>877.04</v>
          </cell>
        </row>
        <row r="5641">
          <cell r="Z5641" t="str">
            <v>1THB01026414</v>
          </cell>
        </row>
        <row r="5642">
          <cell r="D5642" t="str">
            <v>焊接工装</v>
          </cell>
          <cell r="E5642" t="str">
            <v>固定资产-模具、检具、工装-制造费用</v>
          </cell>
        </row>
        <row r="5642">
          <cell r="J5642">
            <v>12.5</v>
          </cell>
          <cell r="K5642" t="str">
            <v>2022-06-20</v>
          </cell>
        </row>
        <row r="5642">
          <cell r="O5642">
            <v>1061.95</v>
          </cell>
        </row>
        <row r="5642">
          <cell r="R5642">
            <v>1061.95</v>
          </cell>
        </row>
        <row r="5642">
          <cell r="X5642">
            <v>877.04</v>
          </cell>
        </row>
        <row r="5642">
          <cell r="Z5642" t="str">
            <v>1THB01026415</v>
          </cell>
        </row>
        <row r="5643">
          <cell r="D5643" t="str">
            <v>焊接工装</v>
          </cell>
          <cell r="E5643" t="str">
            <v>固定资产-模具、检具、工装-制造费用</v>
          </cell>
        </row>
        <row r="5643">
          <cell r="J5643">
            <v>12.5</v>
          </cell>
          <cell r="K5643" t="str">
            <v>2022-06-20</v>
          </cell>
        </row>
        <row r="5643">
          <cell r="O5643">
            <v>1061.95</v>
          </cell>
        </row>
        <row r="5643">
          <cell r="R5643">
            <v>1061.95</v>
          </cell>
        </row>
        <row r="5643">
          <cell r="X5643">
            <v>877.04</v>
          </cell>
        </row>
        <row r="5643">
          <cell r="Z5643" t="str">
            <v>1THB01026416</v>
          </cell>
        </row>
        <row r="5644">
          <cell r="D5644" t="str">
            <v>焊接工装</v>
          </cell>
          <cell r="E5644" t="str">
            <v>固定资产-模具、检具、工装-制造费用</v>
          </cell>
        </row>
        <row r="5644">
          <cell r="J5644">
            <v>12.5</v>
          </cell>
          <cell r="K5644" t="str">
            <v>2022-06-20</v>
          </cell>
        </row>
        <row r="5644">
          <cell r="O5644">
            <v>1061.95</v>
          </cell>
        </row>
        <row r="5644">
          <cell r="R5644">
            <v>1061.95</v>
          </cell>
        </row>
        <row r="5644">
          <cell r="X5644">
            <v>877.04</v>
          </cell>
        </row>
        <row r="5644">
          <cell r="Z5644" t="str">
            <v>1THB01026417</v>
          </cell>
        </row>
        <row r="5645">
          <cell r="D5645" t="str">
            <v>焊接工装</v>
          </cell>
          <cell r="E5645" t="str">
            <v>固定资产-模具、检具、工装-制造费用</v>
          </cell>
        </row>
        <row r="5645">
          <cell r="J5645">
            <v>12.5</v>
          </cell>
          <cell r="K5645" t="str">
            <v>2022-06-20</v>
          </cell>
        </row>
        <row r="5645">
          <cell r="O5645">
            <v>1061.95</v>
          </cell>
        </row>
        <row r="5645">
          <cell r="R5645">
            <v>1061.95</v>
          </cell>
        </row>
        <row r="5645">
          <cell r="X5645">
            <v>877.04</v>
          </cell>
        </row>
        <row r="5645">
          <cell r="Z5645" t="str">
            <v>1THB01026418</v>
          </cell>
        </row>
        <row r="5646">
          <cell r="D5646" t="str">
            <v>焊接工装</v>
          </cell>
          <cell r="E5646" t="str">
            <v>固定资产-模具、检具、工装-制造费用</v>
          </cell>
        </row>
        <row r="5646">
          <cell r="J5646">
            <v>12.5</v>
          </cell>
          <cell r="K5646" t="str">
            <v>2022-06-20</v>
          </cell>
        </row>
        <row r="5646">
          <cell r="O5646">
            <v>1061.95</v>
          </cell>
        </row>
        <row r="5646">
          <cell r="R5646">
            <v>1061.95</v>
          </cell>
        </row>
        <row r="5646">
          <cell r="X5646">
            <v>877.04</v>
          </cell>
        </row>
        <row r="5646">
          <cell r="Z5646" t="str">
            <v>1THB01026419</v>
          </cell>
        </row>
        <row r="5647">
          <cell r="D5647" t="str">
            <v>焊接工装</v>
          </cell>
          <cell r="E5647" t="str">
            <v>固定资产-模具、检具、工装-制造费用</v>
          </cell>
        </row>
        <row r="5647">
          <cell r="J5647">
            <v>12.5</v>
          </cell>
          <cell r="K5647" t="str">
            <v>2022-06-20</v>
          </cell>
        </row>
        <row r="5647">
          <cell r="O5647">
            <v>1061.95</v>
          </cell>
        </row>
        <row r="5647">
          <cell r="R5647">
            <v>1061.95</v>
          </cell>
        </row>
        <row r="5647">
          <cell r="X5647">
            <v>877.04</v>
          </cell>
        </row>
        <row r="5647">
          <cell r="Z5647" t="str">
            <v>1THB01026420</v>
          </cell>
        </row>
        <row r="5648">
          <cell r="D5648" t="str">
            <v>焊接工装</v>
          </cell>
          <cell r="E5648" t="str">
            <v>固定资产-模具、检具、工装-制造费用</v>
          </cell>
        </row>
        <row r="5648">
          <cell r="J5648">
            <v>12.5</v>
          </cell>
          <cell r="K5648" t="str">
            <v>2022-06-20</v>
          </cell>
        </row>
        <row r="5648">
          <cell r="O5648">
            <v>1061.95</v>
          </cell>
        </row>
        <row r="5648">
          <cell r="R5648">
            <v>1061.95</v>
          </cell>
        </row>
        <row r="5648">
          <cell r="X5648">
            <v>877.04</v>
          </cell>
        </row>
        <row r="5648">
          <cell r="Z5648" t="str">
            <v>1THB01026421</v>
          </cell>
        </row>
        <row r="5649">
          <cell r="D5649" t="str">
            <v>焊接工装</v>
          </cell>
          <cell r="E5649" t="str">
            <v>固定资产-模具、检具、工装-制造费用</v>
          </cell>
        </row>
        <row r="5649">
          <cell r="J5649">
            <v>12.5</v>
          </cell>
          <cell r="K5649" t="str">
            <v>2022-06-20</v>
          </cell>
        </row>
        <row r="5649">
          <cell r="O5649">
            <v>1061.95</v>
          </cell>
        </row>
        <row r="5649">
          <cell r="R5649">
            <v>1061.95</v>
          </cell>
        </row>
        <row r="5649">
          <cell r="X5649">
            <v>877.04</v>
          </cell>
        </row>
        <row r="5649">
          <cell r="Z5649" t="str">
            <v>1THB01026422</v>
          </cell>
        </row>
        <row r="5650">
          <cell r="D5650" t="str">
            <v>焊接工装</v>
          </cell>
          <cell r="E5650" t="str">
            <v>固定资产-模具、检具、工装-制造费用</v>
          </cell>
        </row>
        <row r="5650">
          <cell r="J5650">
            <v>12.5</v>
          </cell>
          <cell r="K5650" t="str">
            <v>2022-06-20</v>
          </cell>
        </row>
        <row r="5650">
          <cell r="O5650">
            <v>1061.95</v>
          </cell>
        </row>
        <row r="5650">
          <cell r="R5650">
            <v>1061.95</v>
          </cell>
        </row>
        <row r="5650">
          <cell r="X5650">
            <v>877.04</v>
          </cell>
        </row>
        <row r="5650">
          <cell r="Z5650" t="str">
            <v>1THB01026423</v>
          </cell>
        </row>
        <row r="5651">
          <cell r="D5651" t="str">
            <v>焊接工装</v>
          </cell>
          <cell r="E5651" t="str">
            <v>固定资产-模具、检具、工装-制造费用</v>
          </cell>
        </row>
        <row r="5651">
          <cell r="J5651">
            <v>12.5</v>
          </cell>
          <cell r="K5651" t="str">
            <v>2022-06-20</v>
          </cell>
        </row>
        <row r="5651">
          <cell r="O5651">
            <v>1061.95</v>
          </cell>
        </row>
        <row r="5651">
          <cell r="R5651">
            <v>1061.95</v>
          </cell>
        </row>
        <row r="5651">
          <cell r="X5651">
            <v>877.04</v>
          </cell>
        </row>
        <row r="5651">
          <cell r="Z5651" t="str">
            <v>1THB01026424</v>
          </cell>
        </row>
        <row r="5652">
          <cell r="D5652" t="str">
            <v>焊接工装</v>
          </cell>
          <cell r="E5652" t="str">
            <v>固定资产-模具、检具、工装-制造费用</v>
          </cell>
        </row>
        <row r="5652">
          <cell r="J5652">
            <v>12.5</v>
          </cell>
          <cell r="K5652" t="str">
            <v>2022-06-20</v>
          </cell>
        </row>
        <row r="5652">
          <cell r="O5652">
            <v>1061.95</v>
          </cell>
        </row>
        <row r="5652">
          <cell r="R5652">
            <v>1061.95</v>
          </cell>
        </row>
        <row r="5652">
          <cell r="X5652">
            <v>877.04</v>
          </cell>
        </row>
        <row r="5652">
          <cell r="Z5652" t="str">
            <v>1THB01026425</v>
          </cell>
        </row>
        <row r="5653">
          <cell r="D5653" t="str">
            <v>焊接工装</v>
          </cell>
          <cell r="E5653" t="str">
            <v>固定资产-模具、检具、工装-制造费用</v>
          </cell>
        </row>
        <row r="5653">
          <cell r="J5653">
            <v>12.5</v>
          </cell>
          <cell r="K5653" t="str">
            <v>2022-06-20</v>
          </cell>
        </row>
        <row r="5653">
          <cell r="O5653">
            <v>1061.95</v>
          </cell>
        </row>
        <row r="5653">
          <cell r="R5653">
            <v>1061.95</v>
          </cell>
        </row>
        <row r="5653">
          <cell r="X5653">
            <v>877.04</v>
          </cell>
        </row>
        <row r="5653">
          <cell r="Z5653" t="str">
            <v>1THB01026426</v>
          </cell>
        </row>
        <row r="5654">
          <cell r="D5654" t="str">
            <v>焊接工装</v>
          </cell>
          <cell r="E5654" t="str">
            <v>固定资产-模具、检具、工装-制造费用</v>
          </cell>
        </row>
        <row r="5654">
          <cell r="J5654">
            <v>12.5</v>
          </cell>
          <cell r="K5654" t="str">
            <v>2022-06-20</v>
          </cell>
        </row>
        <row r="5654">
          <cell r="O5654">
            <v>1061.95</v>
          </cell>
        </row>
        <row r="5654">
          <cell r="R5654">
            <v>1061.95</v>
          </cell>
        </row>
        <row r="5654">
          <cell r="X5654">
            <v>877.04</v>
          </cell>
        </row>
        <row r="5654">
          <cell r="Z5654" t="str">
            <v>1THB01026427</v>
          </cell>
        </row>
        <row r="5655">
          <cell r="D5655" t="str">
            <v>焊接工装</v>
          </cell>
          <cell r="E5655" t="str">
            <v>固定资产-模具、检具、工装-制造费用</v>
          </cell>
        </row>
        <row r="5655">
          <cell r="J5655">
            <v>12.5</v>
          </cell>
          <cell r="K5655" t="str">
            <v>2022-06-20</v>
          </cell>
        </row>
        <row r="5655">
          <cell r="O5655">
            <v>1061.95</v>
          </cell>
        </row>
        <row r="5655">
          <cell r="R5655">
            <v>1061.95</v>
          </cell>
        </row>
        <row r="5655">
          <cell r="X5655">
            <v>877.04</v>
          </cell>
        </row>
        <row r="5655">
          <cell r="Z5655" t="str">
            <v>1THB01026428</v>
          </cell>
        </row>
        <row r="5656">
          <cell r="D5656" t="str">
            <v>焊接工装</v>
          </cell>
          <cell r="E5656" t="str">
            <v>固定资产-模具、检具、工装-制造费用</v>
          </cell>
        </row>
        <row r="5656">
          <cell r="J5656">
            <v>12.5</v>
          </cell>
          <cell r="K5656" t="str">
            <v>2022-06-20</v>
          </cell>
        </row>
        <row r="5656">
          <cell r="O5656">
            <v>1061.95</v>
          </cell>
        </row>
        <row r="5656">
          <cell r="R5656">
            <v>1061.95</v>
          </cell>
        </row>
        <row r="5656">
          <cell r="X5656">
            <v>877.04</v>
          </cell>
        </row>
        <row r="5656">
          <cell r="Z5656" t="str">
            <v>1THB01026429</v>
          </cell>
        </row>
        <row r="5657">
          <cell r="D5657" t="str">
            <v>焊接工装</v>
          </cell>
          <cell r="E5657" t="str">
            <v>固定资产-模具、检具、工装-制造费用</v>
          </cell>
        </row>
        <row r="5657">
          <cell r="J5657">
            <v>12.5</v>
          </cell>
          <cell r="K5657" t="str">
            <v>2022-06-20</v>
          </cell>
        </row>
        <row r="5657">
          <cell r="O5657">
            <v>1061.95</v>
          </cell>
        </row>
        <row r="5657">
          <cell r="R5657">
            <v>1061.95</v>
          </cell>
        </row>
        <row r="5657">
          <cell r="X5657">
            <v>877.04</v>
          </cell>
        </row>
        <row r="5657">
          <cell r="Z5657" t="str">
            <v>1THB01026430</v>
          </cell>
        </row>
        <row r="5658">
          <cell r="D5658" t="str">
            <v>焊接工装</v>
          </cell>
          <cell r="E5658" t="str">
            <v>固定资产-模具、检具、工装-制造费用</v>
          </cell>
        </row>
        <row r="5658">
          <cell r="J5658">
            <v>12.5</v>
          </cell>
          <cell r="K5658" t="str">
            <v>2022-06-20</v>
          </cell>
        </row>
        <row r="5658">
          <cell r="O5658">
            <v>1061.95</v>
          </cell>
        </row>
        <row r="5658">
          <cell r="R5658">
            <v>1061.95</v>
          </cell>
        </row>
        <row r="5658">
          <cell r="X5658">
            <v>877.04</v>
          </cell>
        </row>
        <row r="5658">
          <cell r="Z5658" t="str">
            <v>1THB01026431</v>
          </cell>
        </row>
        <row r="5659">
          <cell r="D5659" t="str">
            <v>焊接工装</v>
          </cell>
          <cell r="E5659" t="str">
            <v>固定资产-模具、检具、工装-制造费用</v>
          </cell>
        </row>
        <row r="5659">
          <cell r="J5659">
            <v>12.5</v>
          </cell>
          <cell r="K5659" t="str">
            <v>2022-06-20</v>
          </cell>
        </row>
        <row r="5659">
          <cell r="O5659">
            <v>1061.95</v>
          </cell>
        </row>
        <row r="5659">
          <cell r="R5659">
            <v>1061.95</v>
          </cell>
        </row>
        <row r="5659">
          <cell r="X5659">
            <v>877.04</v>
          </cell>
        </row>
        <row r="5659">
          <cell r="Z5659" t="str">
            <v>1THB01026432</v>
          </cell>
        </row>
        <row r="5660">
          <cell r="D5660" t="str">
            <v>焊接工装</v>
          </cell>
          <cell r="E5660" t="str">
            <v>固定资产-模具、检具、工装-制造费用</v>
          </cell>
        </row>
        <row r="5660">
          <cell r="J5660">
            <v>12.5</v>
          </cell>
          <cell r="K5660" t="str">
            <v>2022-06-20</v>
          </cell>
        </row>
        <row r="5660">
          <cell r="O5660">
            <v>1061.95</v>
          </cell>
        </row>
        <row r="5660">
          <cell r="R5660">
            <v>1061.95</v>
          </cell>
        </row>
        <row r="5660">
          <cell r="X5660">
            <v>877.04</v>
          </cell>
        </row>
        <row r="5660">
          <cell r="Z5660" t="str">
            <v>1THB01026433</v>
          </cell>
        </row>
        <row r="5661">
          <cell r="D5661" t="str">
            <v>焊接工装</v>
          </cell>
          <cell r="E5661" t="str">
            <v>固定资产-模具、检具、工装-制造费用</v>
          </cell>
        </row>
        <row r="5661">
          <cell r="J5661">
            <v>12.5</v>
          </cell>
          <cell r="K5661" t="str">
            <v>2022-06-20</v>
          </cell>
        </row>
        <row r="5661">
          <cell r="O5661">
            <v>1061.95</v>
          </cell>
        </row>
        <row r="5661">
          <cell r="R5661">
            <v>1061.95</v>
          </cell>
        </row>
        <row r="5661">
          <cell r="X5661">
            <v>877.04</v>
          </cell>
        </row>
        <row r="5661">
          <cell r="Z5661" t="str">
            <v>1THB01026434</v>
          </cell>
        </row>
        <row r="5662">
          <cell r="D5662" t="str">
            <v>焊接工装</v>
          </cell>
          <cell r="E5662" t="str">
            <v>固定资产-模具、检具、工装-制造费用</v>
          </cell>
        </row>
        <row r="5662">
          <cell r="J5662">
            <v>12.5</v>
          </cell>
          <cell r="K5662" t="str">
            <v>2022-06-20</v>
          </cell>
        </row>
        <row r="5662">
          <cell r="O5662">
            <v>1061.95</v>
          </cell>
        </row>
        <row r="5662">
          <cell r="R5662">
            <v>1061.95</v>
          </cell>
        </row>
        <row r="5662">
          <cell r="X5662">
            <v>877.04</v>
          </cell>
        </row>
        <row r="5662">
          <cell r="Z5662" t="str">
            <v>1THB01026435</v>
          </cell>
        </row>
        <row r="5663">
          <cell r="D5663" t="str">
            <v>焊接工装</v>
          </cell>
          <cell r="E5663" t="str">
            <v>固定资产-模具、检具、工装-制造费用</v>
          </cell>
        </row>
        <row r="5663">
          <cell r="J5663">
            <v>12.5</v>
          </cell>
          <cell r="K5663" t="str">
            <v>2022-06-20</v>
          </cell>
        </row>
        <row r="5663">
          <cell r="O5663">
            <v>1061.95</v>
          </cell>
        </row>
        <row r="5663">
          <cell r="R5663">
            <v>1061.95</v>
          </cell>
        </row>
        <row r="5663">
          <cell r="X5663">
            <v>877.04</v>
          </cell>
        </row>
        <row r="5663">
          <cell r="Z5663" t="str">
            <v>1THB01026436</v>
          </cell>
        </row>
        <row r="5664">
          <cell r="D5664" t="str">
            <v>焊接工装</v>
          </cell>
          <cell r="E5664" t="str">
            <v>固定资产-模具、检具、工装-制造费用</v>
          </cell>
        </row>
        <row r="5664">
          <cell r="J5664">
            <v>12.5</v>
          </cell>
          <cell r="K5664" t="str">
            <v>2022-06-20</v>
          </cell>
        </row>
        <row r="5664">
          <cell r="O5664">
            <v>1061.95</v>
          </cell>
        </row>
        <row r="5664">
          <cell r="R5664">
            <v>1061.95</v>
          </cell>
        </row>
        <row r="5664">
          <cell r="X5664">
            <v>877.04</v>
          </cell>
        </row>
        <row r="5664">
          <cell r="Z5664" t="str">
            <v>1THB01026437</v>
          </cell>
        </row>
        <row r="5665">
          <cell r="D5665" t="str">
            <v>焊接工装</v>
          </cell>
          <cell r="E5665" t="str">
            <v>固定资产-模具、检具、工装-制造费用</v>
          </cell>
        </row>
        <row r="5665">
          <cell r="J5665">
            <v>12.5</v>
          </cell>
          <cell r="K5665" t="str">
            <v>2022-06-20</v>
          </cell>
        </row>
        <row r="5665">
          <cell r="O5665">
            <v>1061.95</v>
          </cell>
        </row>
        <row r="5665">
          <cell r="R5665">
            <v>1061.95</v>
          </cell>
        </row>
        <row r="5665">
          <cell r="X5665">
            <v>877.04</v>
          </cell>
        </row>
        <row r="5665">
          <cell r="Z5665" t="str">
            <v>1THB01026438</v>
          </cell>
        </row>
        <row r="5666">
          <cell r="D5666" t="str">
            <v>焊接工装</v>
          </cell>
          <cell r="E5666" t="str">
            <v>固定资产-模具、检具、工装-制造费用</v>
          </cell>
        </row>
        <row r="5666">
          <cell r="J5666">
            <v>12.5</v>
          </cell>
          <cell r="K5666" t="str">
            <v>2022-06-20</v>
          </cell>
        </row>
        <row r="5666">
          <cell r="O5666">
            <v>1061.95</v>
          </cell>
        </row>
        <row r="5666">
          <cell r="R5666">
            <v>1061.95</v>
          </cell>
        </row>
        <row r="5666">
          <cell r="X5666">
            <v>877.04</v>
          </cell>
        </row>
        <row r="5666">
          <cell r="Z5666" t="str">
            <v>1THB01026439</v>
          </cell>
        </row>
        <row r="5667">
          <cell r="D5667" t="str">
            <v>焊接工装</v>
          </cell>
          <cell r="E5667" t="str">
            <v>固定资产-模具、检具、工装-制造费用</v>
          </cell>
        </row>
        <row r="5667">
          <cell r="J5667">
            <v>12.5</v>
          </cell>
          <cell r="K5667" t="str">
            <v>2022-06-20</v>
          </cell>
        </row>
        <row r="5667">
          <cell r="O5667">
            <v>1061.95</v>
          </cell>
        </row>
        <row r="5667">
          <cell r="R5667">
            <v>1061.95</v>
          </cell>
        </row>
        <row r="5667">
          <cell r="X5667">
            <v>877.04</v>
          </cell>
        </row>
        <row r="5667">
          <cell r="Z5667" t="str">
            <v>1THB01026440</v>
          </cell>
        </row>
        <row r="5668">
          <cell r="D5668" t="str">
            <v>焊接工装</v>
          </cell>
          <cell r="E5668" t="str">
            <v>固定资产-模具、检具、工装-制造费用</v>
          </cell>
        </row>
        <row r="5668">
          <cell r="J5668">
            <v>12.5</v>
          </cell>
          <cell r="K5668" t="str">
            <v>2022-06-20</v>
          </cell>
        </row>
        <row r="5668">
          <cell r="O5668">
            <v>1061.95</v>
          </cell>
        </row>
        <row r="5668">
          <cell r="R5668">
            <v>1061.95</v>
          </cell>
        </row>
        <row r="5668">
          <cell r="X5668">
            <v>877.04</v>
          </cell>
        </row>
        <row r="5668">
          <cell r="Z5668" t="str">
            <v>1THB01026441</v>
          </cell>
        </row>
        <row r="5669">
          <cell r="D5669" t="str">
            <v>焊接工装</v>
          </cell>
          <cell r="E5669" t="str">
            <v>固定资产-模具、检具、工装-制造费用</v>
          </cell>
        </row>
        <row r="5669">
          <cell r="J5669">
            <v>12.5</v>
          </cell>
          <cell r="K5669" t="str">
            <v>2022-06-20</v>
          </cell>
        </row>
        <row r="5669">
          <cell r="O5669">
            <v>1061.95</v>
          </cell>
        </row>
        <row r="5669">
          <cell r="R5669">
            <v>1061.95</v>
          </cell>
        </row>
        <row r="5669">
          <cell r="X5669">
            <v>877.04</v>
          </cell>
        </row>
        <row r="5669">
          <cell r="Z5669" t="str">
            <v>1THB01026442</v>
          </cell>
        </row>
        <row r="5670">
          <cell r="D5670" t="str">
            <v>焊接工装</v>
          </cell>
          <cell r="E5670" t="str">
            <v>固定资产-模具、检具、工装-制造费用</v>
          </cell>
        </row>
        <row r="5670">
          <cell r="J5670">
            <v>12.5</v>
          </cell>
          <cell r="K5670" t="str">
            <v>2022-06-20</v>
          </cell>
        </row>
        <row r="5670">
          <cell r="O5670">
            <v>1061.95</v>
          </cell>
        </row>
        <row r="5670">
          <cell r="R5670">
            <v>1061.95</v>
          </cell>
        </row>
        <row r="5670">
          <cell r="X5670">
            <v>877.04</v>
          </cell>
        </row>
        <row r="5670">
          <cell r="Z5670" t="str">
            <v>1THB01026443</v>
          </cell>
        </row>
        <row r="5671">
          <cell r="D5671" t="str">
            <v>焊接工装</v>
          </cell>
          <cell r="E5671" t="str">
            <v>固定资产-模具、检具、工装-制造费用</v>
          </cell>
        </row>
        <row r="5671">
          <cell r="J5671">
            <v>12.5</v>
          </cell>
          <cell r="K5671" t="str">
            <v>2022-06-20</v>
          </cell>
        </row>
        <row r="5671">
          <cell r="O5671">
            <v>1061.95</v>
          </cell>
        </row>
        <row r="5671">
          <cell r="R5671">
            <v>1061.95</v>
          </cell>
        </row>
        <row r="5671">
          <cell r="X5671">
            <v>877.04</v>
          </cell>
        </row>
        <row r="5671">
          <cell r="Z5671" t="str">
            <v>1THB01026444</v>
          </cell>
        </row>
        <row r="5672">
          <cell r="D5672" t="str">
            <v>焊接工装</v>
          </cell>
          <cell r="E5672" t="str">
            <v>固定资产-模具、检具、工装-制造费用</v>
          </cell>
        </row>
        <row r="5672">
          <cell r="J5672">
            <v>12.5</v>
          </cell>
          <cell r="K5672" t="str">
            <v>2022-06-20</v>
          </cell>
        </row>
        <row r="5672">
          <cell r="O5672">
            <v>1061.95</v>
          </cell>
        </row>
        <row r="5672">
          <cell r="R5672">
            <v>1061.95</v>
          </cell>
        </row>
        <row r="5672">
          <cell r="X5672">
            <v>877.04</v>
          </cell>
        </row>
        <row r="5672">
          <cell r="Z5672" t="str">
            <v>1THB01026445</v>
          </cell>
        </row>
        <row r="5673">
          <cell r="D5673" t="str">
            <v>焊接工装</v>
          </cell>
          <cell r="E5673" t="str">
            <v>固定资产-模具、检具、工装-制造费用</v>
          </cell>
        </row>
        <row r="5673">
          <cell r="J5673">
            <v>12.5</v>
          </cell>
          <cell r="K5673" t="str">
            <v>2022-06-20</v>
          </cell>
        </row>
        <row r="5673">
          <cell r="O5673">
            <v>1061.95</v>
          </cell>
        </row>
        <row r="5673">
          <cell r="R5673">
            <v>1061.95</v>
          </cell>
        </row>
        <row r="5673">
          <cell r="X5673">
            <v>877.04</v>
          </cell>
        </row>
        <row r="5673">
          <cell r="Z5673" t="str">
            <v>1THB01026446</v>
          </cell>
        </row>
        <row r="5674">
          <cell r="D5674" t="str">
            <v>焊接工装</v>
          </cell>
          <cell r="E5674" t="str">
            <v>固定资产-模具、检具、工装-制造费用</v>
          </cell>
        </row>
        <row r="5674">
          <cell r="J5674">
            <v>12.5</v>
          </cell>
          <cell r="K5674" t="str">
            <v>2022-06-20</v>
          </cell>
        </row>
        <row r="5674">
          <cell r="O5674">
            <v>1061.95</v>
          </cell>
        </row>
        <row r="5674">
          <cell r="R5674">
            <v>1061.95</v>
          </cell>
        </row>
        <row r="5674">
          <cell r="X5674">
            <v>877.04</v>
          </cell>
        </row>
        <row r="5674">
          <cell r="Z5674" t="str">
            <v>1THB01026447</v>
          </cell>
        </row>
        <row r="5675">
          <cell r="D5675" t="str">
            <v>焊接工装</v>
          </cell>
          <cell r="E5675" t="str">
            <v>固定资产-模具、检具、工装-制造费用</v>
          </cell>
        </row>
        <row r="5675">
          <cell r="J5675">
            <v>12.5</v>
          </cell>
          <cell r="K5675" t="str">
            <v>2022-06-20</v>
          </cell>
        </row>
        <row r="5675">
          <cell r="O5675">
            <v>1061.95</v>
          </cell>
        </row>
        <row r="5675">
          <cell r="R5675">
            <v>1061.95</v>
          </cell>
        </row>
        <row r="5675">
          <cell r="X5675">
            <v>877.04</v>
          </cell>
        </row>
        <row r="5675">
          <cell r="Z5675" t="str">
            <v>1THB01026448</v>
          </cell>
        </row>
        <row r="5676">
          <cell r="D5676" t="str">
            <v>焊接工装</v>
          </cell>
          <cell r="E5676" t="str">
            <v>固定资产-模具、检具、工装-制造费用</v>
          </cell>
        </row>
        <row r="5676">
          <cell r="J5676">
            <v>12.5</v>
          </cell>
          <cell r="K5676" t="str">
            <v>2022-06-20</v>
          </cell>
        </row>
        <row r="5676">
          <cell r="O5676">
            <v>1061.95</v>
          </cell>
        </row>
        <row r="5676">
          <cell r="R5676">
            <v>1061.95</v>
          </cell>
        </row>
        <row r="5676">
          <cell r="X5676">
            <v>877.04</v>
          </cell>
        </row>
        <row r="5676">
          <cell r="Z5676" t="str">
            <v>1THB01026449</v>
          </cell>
        </row>
        <row r="5677">
          <cell r="D5677" t="str">
            <v>焊接工装</v>
          </cell>
          <cell r="E5677" t="str">
            <v>固定资产-模具、检具、工装-制造费用</v>
          </cell>
        </row>
        <row r="5677">
          <cell r="J5677">
            <v>12.5</v>
          </cell>
          <cell r="K5677" t="str">
            <v>2022-06-20</v>
          </cell>
        </row>
        <row r="5677">
          <cell r="O5677">
            <v>1061.95</v>
          </cell>
        </row>
        <row r="5677">
          <cell r="R5677">
            <v>1061.95</v>
          </cell>
        </row>
        <row r="5677">
          <cell r="X5677">
            <v>877.04</v>
          </cell>
        </row>
        <row r="5677">
          <cell r="Z5677" t="str">
            <v>1THB01026450</v>
          </cell>
        </row>
        <row r="5678">
          <cell r="D5678" t="str">
            <v>焊接工装</v>
          </cell>
          <cell r="E5678" t="str">
            <v>固定资产-模具、检具、工装-制造费用</v>
          </cell>
        </row>
        <row r="5678">
          <cell r="J5678">
            <v>12.5</v>
          </cell>
          <cell r="K5678" t="str">
            <v>2022-06-20</v>
          </cell>
        </row>
        <row r="5678">
          <cell r="O5678">
            <v>1061.95</v>
          </cell>
        </row>
        <row r="5678">
          <cell r="R5678">
            <v>1061.95</v>
          </cell>
        </row>
        <row r="5678">
          <cell r="X5678">
            <v>877.04</v>
          </cell>
        </row>
        <row r="5678">
          <cell r="Z5678" t="str">
            <v>1THB01026451</v>
          </cell>
        </row>
        <row r="5679">
          <cell r="D5679" t="str">
            <v>焊接工装</v>
          </cell>
          <cell r="E5679" t="str">
            <v>固定资产-模具、检具、工装-制造费用</v>
          </cell>
        </row>
        <row r="5679">
          <cell r="J5679">
            <v>12.5</v>
          </cell>
          <cell r="K5679" t="str">
            <v>2022-06-20</v>
          </cell>
        </row>
        <row r="5679">
          <cell r="O5679">
            <v>1061.95</v>
          </cell>
        </row>
        <row r="5679">
          <cell r="R5679">
            <v>1061.95</v>
          </cell>
        </row>
        <row r="5679">
          <cell r="X5679">
            <v>877.04</v>
          </cell>
        </row>
        <row r="5679">
          <cell r="Z5679" t="str">
            <v>1THB01026452</v>
          </cell>
        </row>
        <row r="5680">
          <cell r="D5680" t="str">
            <v>焊接工装</v>
          </cell>
          <cell r="E5680" t="str">
            <v>固定资产-模具、检具、工装-制造费用</v>
          </cell>
        </row>
        <row r="5680">
          <cell r="J5680">
            <v>12.5</v>
          </cell>
          <cell r="K5680" t="str">
            <v>2022-06-20</v>
          </cell>
        </row>
        <row r="5680">
          <cell r="O5680">
            <v>1061.95</v>
          </cell>
        </row>
        <row r="5680">
          <cell r="R5680">
            <v>1061.95</v>
          </cell>
        </row>
        <row r="5680">
          <cell r="X5680">
            <v>877.04</v>
          </cell>
        </row>
        <row r="5680">
          <cell r="Z5680" t="str">
            <v>1THB01026453</v>
          </cell>
        </row>
        <row r="5681">
          <cell r="D5681" t="str">
            <v>焊接工装</v>
          </cell>
          <cell r="E5681" t="str">
            <v>固定资产-模具、检具、工装-制造费用</v>
          </cell>
        </row>
        <row r="5681">
          <cell r="J5681">
            <v>12.5</v>
          </cell>
          <cell r="K5681" t="str">
            <v>2022-06-20</v>
          </cell>
        </row>
        <row r="5681">
          <cell r="O5681">
            <v>1061.95</v>
          </cell>
        </row>
        <row r="5681">
          <cell r="R5681">
            <v>1061.95</v>
          </cell>
        </row>
        <row r="5681">
          <cell r="X5681">
            <v>877.04</v>
          </cell>
        </row>
        <row r="5681">
          <cell r="Z5681" t="str">
            <v>1THB01026454</v>
          </cell>
        </row>
        <row r="5682">
          <cell r="D5682" t="str">
            <v>焊接工装</v>
          </cell>
          <cell r="E5682" t="str">
            <v>固定资产-模具、检具、工装-制造费用</v>
          </cell>
        </row>
        <row r="5682">
          <cell r="J5682">
            <v>12.5</v>
          </cell>
          <cell r="K5682" t="str">
            <v>2022-06-20</v>
          </cell>
        </row>
        <row r="5682">
          <cell r="O5682">
            <v>1061.95</v>
          </cell>
        </row>
        <row r="5682">
          <cell r="R5682">
            <v>1061.95</v>
          </cell>
        </row>
        <row r="5682">
          <cell r="X5682">
            <v>877.04</v>
          </cell>
        </row>
        <row r="5682">
          <cell r="Z5682" t="str">
            <v>1THB01026455</v>
          </cell>
        </row>
        <row r="5683">
          <cell r="D5683" t="str">
            <v>焊接工装</v>
          </cell>
          <cell r="E5683" t="str">
            <v>固定资产-模具、检具、工装-制造费用</v>
          </cell>
        </row>
        <row r="5683">
          <cell r="J5683">
            <v>12.5</v>
          </cell>
          <cell r="K5683" t="str">
            <v>2022-06-20</v>
          </cell>
        </row>
        <row r="5683">
          <cell r="O5683">
            <v>1061.95</v>
          </cell>
        </row>
        <row r="5683">
          <cell r="R5683">
            <v>1061.95</v>
          </cell>
        </row>
        <row r="5683">
          <cell r="X5683">
            <v>877.04</v>
          </cell>
        </row>
        <row r="5683">
          <cell r="Z5683" t="str">
            <v>1THB01026456</v>
          </cell>
        </row>
        <row r="5684">
          <cell r="D5684" t="str">
            <v>焊接工装</v>
          </cell>
          <cell r="E5684" t="str">
            <v>固定资产-模具、检具、工装-制造费用</v>
          </cell>
        </row>
        <row r="5684">
          <cell r="J5684">
            <v>12.5</v>
          </cell>
          <cell r="K5684" t="str">
            <v>2022-06-20</v>
          </cell>
        </row>
        <row r="5684">
          <cell r="O5684">
            <v>1061.95</v>
          </cell>
        </row>
        <row r="5684">
          <cell r="R5684">
            <v>1061.95</v>
          </cell>
        </row>
        <row r="5684">
          <cell r="X5684">
            <v>877.04</v>
          </cell>
        </row>
        <row r="5684">
          <cell r="Z5684" t="str">
            <v>1THB01026457</v>
          </cell>
        </row>
        <row r="5685">
          <cell r="D5685" t="str">
            <v>焊接工装</v>
          </cell>
          <cell r="E5685" t="str">
            <v>固定资产-模具、检具、工装-制造费用</v>
          </cell>
        </row>
        <row r="5685">
          <cell r="J5685">
            <v>12.5</v>
          </cell>
          <cell r="K5685" t="str">
            <v>2022-06-20</v>
          </cell>
        </row>
        <row r="5685">
          <cell r="O5685">
            <v>1061.95</v>
          </cell>
        </row>
        <row r="5685">
          <cell r="R5685">
            <v>1061.95</v>
          </cell>
        </row>
        <row r="5685">
          <cell r="X5685">
            <v>877.04</v>
          </cell>
        </row>
        <row r="5685">
          <cell r="Z5685" t="str">
            <v>1THB01026458</v>
          </cell>
        </row>
        <row r="5686">
          <cell r="D5686" t="str">
            <v>焊接工装</v>
          </cell>
          <cell r="E5686" t="str">
            <v>固定资产-模具、检具、工装-制造费用</v>
          </cell>
        </row>
        <row r="5686">
          <cell r="J5686">
            <v>12.5</v>
          </cell>
          <cell r="K5686" t="str">
            <v>2022-06-20</v>
          </cell>
        </row>
        <row r="5686">
          <cell r="O5686">
            <v>1061.95</v>
          </cell>
        </row>
        <row r="5686">
          <cell r="R5686">
            <v>1061.95</v>
          </cell>
        </row>
        <row r="5686">
          <cell r="X5686">
            <v>877.04</v>
          </cell>
        </row>
        <row r="5686">
          <cell r="Z5686" t="str">
            <v>1THB01026459</v>
          </cell>
        </row>
        <row r="5687">
          <cell r="D5687" t="str">
            <v>焊接工装</v>
          </cell>
          <cell r="E5687" t="str">
            <v>固定资产-模具、检具、工装-制造费用</v>
          </cell>
        </row>
        <row r="5687">
          <cell r="J5687">
            <v>12.5</v>
          </cell>
          <cell r="K5687" t="str">
            <v>2022-06-20</v>
          </cell>
        </row>
        <row r="5687">
          <cell r="O5687">
            <v>1061.95</v>
          </cell>
        </row>
        <row r="5687">
          <cell r="R5687">
            <v>1061.95</v>
          </cell>
        </row>
        <row r="5687">
          <cell r="X5687">
            <v>877.04</v>
          </cell>
        </row>
        <row r="5687">
          <cell r="Z5687" t="str">
            <v>1THB01026460</v>
          </cell>
        </row>
        <row r="5688">
          <cell r="D5688" t="str">
            <v>焊接工装</v>
          </cell>
          <cell r="E5688" t="str">
            <v>固定资产-模具、检具、工装-制造费用</v>
          </cell>
        </row>
        <row r="5688">
          <cell r="J5688">
            <v>12.5</v>
          </cell>
          <cell r="K5688" t="str">
            <v>2022-06-20</v>
          </cell>
        </row>
        <row r="5688">
          <cell r="O5688">
            <v>1061.95</v>
          </cell>
        </row>
        <row r="5688">
          <cell r="R5688">
            <v>1061.95</v>
          </cell>
        </row>
        <row r="5688">
          <cell r="X5688">
            <v>877.04</v>
          </cell>
        </row>
        <row r="5688">
          <cell r="Z5688" t="str">
            <v>1THB01026461</v>
          </cell>
        </row>
        <row r="5689">
          <cell r="D5689" t="str">
            <v>焊接工装</v>
          </cell>
          <cell r="E5689" t="str">
            <v>固定资产-模具、检具、工装-制造费用</v>
          </cell>
        </row>
        <row r="5689">
          <cell r="J5689">
            <v>12.5</v>
          </cell>
          <cell r="K5689" t="str">
            <v>2022-06-20</v>
          </cell>
        </row>
        <row r="5689">
          <cell r="O5689">
            <v>1061.95</v>
          </cell>
        </row>
        <row r="5689">
          <cell r="R5689">
            <v>1061.95</v>
          </cell>
        </row>
        <row r="5689">
          <cell r="X5689">
            <v>877.04</v>
          </cell>
        </row>
        <row r="5689">
          <cell r="Z5689" t="str">
            <v>1THB01026462</v>
          </cell>
        </row>
        <row r="5690">
          <cell r="D5690" t="str">
            <v>焊接工装</v>
          </cell>
          <cell r="E5690" t="str">
            <v>固定资产-模具、检具、工装-制造费用</v>
          </cell>
        </row>
        <row r="5690">
          <cell r="J5690">
            <v>12.5</v>
          </cell>
          <cell r="K5690" t="str">
            <v>2022-06-20</v>
          </cell>
        </row>
        <row r="5690">
          <cell r="O5690">
            <v>1061.95</v>
          </cell>
        </row>
        <row r="5690">
          <cell r="R5690">
            <v>1061.95</v>
          </cell>
        </row>
        <row r="5690">
          <cell r="X5690">
            <v>877.04</v>
          </cell>
        </row>
        <row r="5690">
          <cell r="Z5690" t="str">
            <v>1THB01026463</v>
          </cell>
        </row>
        <row r="5691">
          <cell r="D5691" t="str">
            <v>焊接工装</v>
          </cell>
          <cell r="E5691" t="str">
            <v>固定资产-模具、检具、工装-制造费用</v>
          </cell>
        </row>
        <row r="5691">
          <cell r="J5691">
            <v>12.5</v>
          </cell>
          <cell r="K5691" t="str">
            <v>2022-06-20</v>
          </cell>
        </row>
        <row r="5691">
          <cell r="O5691">
            <v>1061.95</v>
          </cell>
        </row>
        <row r="5691">
          <cell r="R5691">
            <v>1061.95</v>
          </cell>
        </row>
        <row r="5691">
          <cell r="X5691">
            <v>877.04</v>
          </cell>
        </row>
        <row r="5691">
          <cell r="Z5691" t="str">
            <v>1THB01026464</v>
          </cell>
        </row>
        <row r="5692">
          <cell r="D5692" t="str">
            <v>焊接工装</v>
          </cell>
          <cell r="E5692" t="str">
            <v>固定资产-模具、检具、工装-制造费用</v>
          </cell>
        </row>
        <row r="5692">
          <cell r="J5692">
            <v>12.5</v>
          </cell>
          <cell r="K5692" t="str">
            <v>2022-06-20</v>
          </cell>
        </row>
        <row r="5692">
          <cell r="O5692">
            <v>1061.95</v>
          </cell>
        </row>
        <row r="5692">
          <cell r="R5692">
            <v>1061.95</v>
          </cell>
        </row>
        <row r="5692">
          <cell r="X5692">
            <v>877.04</v>
          </cell>
        </row>
        <row r="5692">
          <cell r="Z5692" t="str">
            <v>1THB01026465</v>
          </cell>
        </row>
        <row r="5693">
          <cell r="D5693" t="str">
            <v>焊接工装</v>
          </cell>
          <cell r="E5693" t="str">
            <v>固定资产-模具、检具、工装-制造费用</v>
          </cell>
        </row>
        <row r="5693">
          <cell r="J5693">
            <v>12.5</v>
          </cell>
          <cell r="K5693" t="str">
            <v>2022-06-20</v>
          </cell>
        </row>
        <row r="5693">
          <cell r="O5693">
            <v>1061.95</v>
          </cell>
        </row>
        <row r="5693">
          <cell r="R5693">
            <v>1061.95</v>
          </cell>
        </row>
        <row r="5693">
          <cell r="X5693">
            <v>877.04</v>
          </cell>
        </row>
        <row r="5693">
          <cell r="Z5693" t="str">
            <v>1THB01026466</v>
          </cell>
        </row>
        <row r="5694">
          <cell r="D5694" t="str">
            <v>焊接工装</v>
          </cell>
          <cell r="E5694" t="str">
            <v>固定资产-模具、检具、工装-制造费用</v>
          </cell>
        </row>
        <row r="5694">
          <cell r="J5694">
            <v>12.5</v>
          </cell>
          <cell r="K5694" t="str">
            <v>2022-06-20</v>
          </cell>
        </row>
        <row r="5694">
          <cell r="O5694">
            <v>1061.95</v>
          </cell>
        </row>
        <row r="5694">
          <cell r="R5694">
            <v>1061.95</v>
          </cell>
        </row>
        <row r="5694">
          <cell r="X5694">
            <v>877.04</v>
          </cell>
        </row>
        <row r="5694">
          <cell r="Z5694" t="str">
            <v>1THB01026467</v>
          </cell>
        </row>
        <row r="5695">
          <cell r="D5695" t="str">
            <v>焊接工装</v>
          </cell>
          <cell r="E5695" t="str">
            <v>固定资产-模具、检具、工装-制造费用</v>
          </cell>
        </row>
        <row r="5695">
          <cell r="J5695">
            <v>12.5</v>
          </cell>
          <cell r="K5695" t="str">
            <v>2022-06-20</v>
          </cell>
        </row>
        <row r="5695">
          <cell r="O5695">
            <v>1061.95</v>
          </cell>
        </row>
        <row r="5695">
          <cell r="R5695">
            <v>1061.95</v>
          </cell>
        </row>
        <row r="5695">
          <cell r="X5695">
            <v>877.04</v>
          </cell>
        </row>
        <row r="5695">
          <cell r="Z5695" t="str">
            <v>1THB01026468</v>
          </cell>
        </row>
        <row r="5696">
          <cell r="D5696" t="str">
            <v>焊接工装</v>
          </cell>
          <cell r="E5696" t="str">
            <v>固定资产-模具、检具、工装-制造费用</v>
          </cell>
        </row>
        <row r="5696">
          <cell r="J5696">
            <v>12.5</v>
          </cell>
          <cell r="K5696" t="str">
            <v>2022-06-20</v>
          </cell>
        </row>
        <row r="5696">
          <cell r="O5696">
            <v>1061.95</v>
          </cell>
        </row>
        <row r="5696">
          <cell r="R5696">
            <v>1061.95</v>
          </cell>
        </row>
        <row r="5696">
          <cell r="X5696">
            <v>877.04</v>
          </cell>
        </row>
        <row r="5696">
          <cell r="Z5696" t="str">
            <v>1THB01026469</v>
          </cell>
        </row>
        <row r="5697">
          <cell r="D5697" t="str">
            <v>焊接工装</v>
          </cell>
          <cell r="E5697" t="str">
            <v>固定资产-模具、检具、工装-制造费用</v>
          </cell>
        </row>
        <row r="5697">
          <cell r="J5697">
            <v>12.5</v>
          </cell>
          <cell r="K5697" t="str">
            <v>2022-06-20</v>
          </cell>
        </row>
        <row r="5697">
          <cell r="O5697">
            <v>1061.95</v>
          </cell>
        </row>
        <row r="5697">
          <cell r="R5697">
            <v>1061.95</v>
          </cell>
        </row>
        <row r="5697">
          <cell r="X5697">
            <v>877.04</v>
          </cell>
        </row>
        <row r="5697">
          <cell r="Z5697" t="str">
            <v>1THB01026470</v>
          </cell>
        </row>
        <row r="5698">
          <cell r="D5698" t="str">
            <v>焊接工装</v>
          </cell>
          <cell r="E5698" t="str">
            <v>固定资产-模具、检具、工装-制造费用</v>
          </cell>
        </row>
        <row r="5698">
          <cell r="J5698">
            <v>12.5</v>
          </cell>
          <cell r="K5698" t="str">
            <v>2022-06-20</v>
          </cell>
        </row>
        <row r="5698">
          <cell r="O5698">
            <v>1061.95</v>
          </cell>
        </row>
        <row r="5698">
          <cell r="R5698">
            <v>1061.95</v>
          </cell>
        </row>
        <row r="5698">
          <cell r="X5698">
            <v>877.04</v>
          </cell>
        </row>
        <row r="5698">
          <cell r="Z5698" t="str">
            <v>1THB01026471</v>
          </cell>
        </row>
        <row r="5699">
          <cell r="D5699" t="str">
            <v>焊接工装</v>
          </cell>
          <cell r="E5699" t="str">
            <v>固定资产-模具、检具、工装-制造费用</v>
          </cell>
        </row>
        <row r="5699">
          <cell r="J5699">
            <v>12.5</v>
          </cell>
          <cell r="K5699" t="str">
            <v>2022-06-20</v>
          </cell>
        </row>
        <row r="5699">
          <cell r="O5699">
            <v>1061.95</v>
          </cell>
        </row>
        <row r="5699">
          <cell r="R5699">
            <v>1061.95</v>
          </cell>
        </row>
        <row r="5699">
          <cell r="X5699">
            <v>877.04</v>
          </cell>
        </row>
        <row r="5699">
          <cell r="Z5699" t="str">
            <v>1THB01026472</v>
          </cell>
        </row>
        <row r="5700">
          <cell r="D5700" t="str">
            <v>焊接工装</v>
          </cell>
          <cell r="E5700" t="str">
            <v>固定资产-模具、检具、工装-制造费用</v>
          </cell>
        </row>
        <row r="5700">
          <cell r="J5700">
            <v>12.5</v>
          </cell>
          <cell r="K5700" t="str">
            <v>2022-06-20</v>
          </cell>
        </row>
        <row r="5700">
          <cell r="O5700">
            <v>1061.95</v>
          </cell>
        </row>
        <row r="5700">
          <cell r="R5700">
            <v>1061.95</v>
          </cell>
        </row>
        <row r="5700">
          <cell r="X5700">
            <v>877.04</v>
          </cell>
        </row>
        <row r="5700">
          <cell r="Z5700" t="str">
            <v>1THB01026473</v>
          </cell>
        </row>
        <row r="5701">
          <cell r="D5701" t="str">
            <v>焊接工装</v>
          </cell>
          <cell r="E5701" t="str">
            <v>固定资产-模具、检具、工装-制造费用</v>
          </cell>
        </row>
        <row r="5701">
          <cell r="J5701">
            <v>12.5</v>
          </cell>
          <cell r="K5701" t="str">
            <v>2022-06-20</v>
          </cell>
        </row>
        <row r="5701">
          <cell r="O5701">
            <v>1061.95</v>
          </cell>
        </row>
        <row r="5701">
          <cell r="R5701">
            <v>1061.95</v>
          </cell>
        </row>
        <row r="5701">
          <cell r="X5701">
            <v>877.04</v>
          </cell>
        </row>
        <row r="5701">
          <cell r="Z5701" t="str">
            <v>1THB01026474</v>
          </cell>
        </row>
        <row r="5702">
          <cell r="D5702" t="str">
            <v>焊接工装</v>
          </cell>
          <cell r="E5702" t="str">
            <v>固定资产-模具、检具、工装-制造费用</v>
          </cell>
        </row>
        <row r="5702">
          <cell r="J5702">
            <v>12.5</v>
          </cell>
          <cell r="K5702" t="str">
            <v>2022-06-20</v>
          </cell>
        </row>
        <row r="5702">
          <cell r="O5702">
            <v>1061.95</v>
          </cell>
        </row>
        <row r="5702">
          <cell r="R5702">
            <v>1061.95</v>
          </cell>
        </row>
        <row r="5702">
          <cell r="X5702">
            <v>877.04</v>
          </cell>
        </row>
        <row r="5702">
          <cell r="Z5702" t="str">
            <v>1THB01026475</v>
          </cell>
        </row>
        <row r="5703">
          <cell r="D5703" t="str">
            <v>焊接工装</v>
          </cell>
          <cell r="E5703" t="str">
            <v>固定资产-模具、检具、工装-制造费用</v>
          </cell>
        </row>
        <row r="5703">
          <cell r="J5703">
            <v>12.5</v>
          </cell>
          <cell r="K5703" t="str">
            <v>2022-06-20</v>
          </cell>
        </row>
        <row r="5703">
          <cell r="O5703">
            <v>1061.95</v>
          </cell>
        </row>
        <row r="5703">
          <cell r="R5703">
            <v>1061.95</v>
          </cell>
        </row>
        <row r="5703">
          <cell r="X5703">
            <v>877.04</v>
          </cell>
        </row>
        <row r="5703">
          <cell r="Z5703" t="str">
            <v>1THB01026476</v>
          </cell>
        </row>
        <row r="5704">
          <cell r="D5704" t="str">
            <v>焊接工装</v>
          </cell>
          <cell r="E5704" t="str">
            <v>固定资产-模具、检具、工装-制造费用</v>
          </cell>
        </row>
        <row r="5704">
          <cell r="J5704">
            <v>12.5</v>
          </cell>
          <cell r="K5704" t="str">
            <v>2022-06-20</v>
          </cell>
        </row>
        <row r="5704">
          <cell r="O5704">
            <v>1061.95</v>
          </cell>
        </row>
        <row r="5704">
          <cell r="R5704">
            <v>1061.95</v>
          </cell>
        </row>
        <row r="5704">
          <cell r="X5704">
            <v>877.04</v>
          </cell>
        </row>
        <row r="5704">
          <cell r="Z5704" t="str">
            <v>1THB01026477</v>
          </cell>
        </row>
        <row r="5705">
          <cell r="D5705" t="str">
            <v>焊接工装</v>
          </cell>
          <cell r="E5705" t="str">
            <v>固定资产-模具、检具、工装-制造费用</v>
          </cell>
        </row>
        <row r="5705">
          <cell r="J5705">
            <v>12.5</v>
          </cell>
          <cell r="K5705" t="str">
            <v>2022-06-20</v>
          </cell>
        </row>
        <row r="5705">
          <cell r="O5705">
            <v>1061.95</v>
          </cell>
        </row>
        <row r="5705">
          <cell r="R5705">
            <v>1061.95</v>
          </cell>
        </row>
        <row r="5705">
          <cell r="X5705">
            <v>877.04</v>
          </cell>
        </row>
        <row r="5705">
          <cell r="Z5705" t="str">
            <v>1THB01026478</v>
          </cell>
        </row>
        <row r="5706">
          <cell r="D5706" t="str">
            <v>焊接工装</v>
          </cell>
          <cell r="E5706" t="str">
            <v>固定资产-模具、检具、工装-制造费用</v>
          </cell>
        </row>
        <row r="5706">
          <cell r="J5706">
            <v>12.5</v>
          </cell>
          <cell r="K5706" t="str">
            <v>2022-06-20</v>
          </cell>
        </row>
        <row r="5706">
          <cell r="O5706">
            <v>1061.95</v>
          </cell>
        </row>
        <row r="5706">
          <cell r="R5706">
            <v>1061.95</v>
          </cell>
        </row>
        <row r="5706">
          <cell r="X5706">
            <v>877.04</v>
          </cell>
        </row>
        <row r="5706">
          <cell r="Z5706" t="str">
            <v>1THB01026479</v>
          </cell>
        </row>
        <row r="5707">
          <cell r="D5707" t="str">
            <v>焊接工装</v>
          </cell>
          <cell r="E5707" t="str">
            <v>固定资产-模具、检具、工装-制造费用</v>
          </cell>
        </row>
        <row r="5707">
          <cell r="J5707">
            <v>12.5</v>
          </cell>
          <cell r="K5707" t="str">
            <v>2022-06-20</v>
          </cell>
        </row>
        <row r="5707">
          <cell r="O5707">
            <v>1061.95</v>
          </cell>
        </row>
        <row r="5707">
          <cell r="R5707">
            <v>1061.95</v>
          </cell>
        </row>
        <row r="5707">
          <cell r="X5707">
            <v>877.04</v>
          </cell>
        </row>
        <row r="5707">
          <cell r="Z5707" t="str">
            <v>1THB01026480</v>
          </cell>
        </row>
        <row r="5708">
          <cell r="D5708" t="str">
            <v>焊接工装</v>
          </cell>
          <cell r="E5708" t="str">
            <v>固定资产-模具、检具、工装-制造费用</v>
          </cell>
        </row>
        <row r="5708">
          <cell r="J5708">
            <v>12.5</v>
          </cell>
          <cell r="K5708" t="str">
            <v>2022-06-20</v>
          </cell>
        </row>
        <row r="5708">
          <cell r="O5708">
            <v>1061.95</v>
          </cell>
        </row>
        <row r="5708">
          <cell r="R5708">
            <v>1061.95</v>
          </cell>
        </row>
        <row r="5708">
          <cell r="X5708">
            <v>877.04</v>
          </cell>
        </row>
        <row r="5708">
          <cell r="Z5708" t="str">
            <v>1THB01026481</v>
          </cell>
        </row>
        <row r="5709">
          <cell r="D5709" t="str">
            <v>焊接工装</v>
          </cell>
          <cell r="E5709" t="str">
            <v>固定资产-模具、检具、工装-制造费用</v>
          </cell>
        </row>
        <row r="5709">
          <cell r="J5709">
            <v>12.5</v>
          </cell>
          <cell r="K5709" t="str">
            <v>2022-06-20</v>
          </cell>
        </row>
        <row r="5709">
          <cell r="O5709">
            <v>1061.95</v>
          </cell>
        </row>
        <row r="5709">
          <cell r="R5709">
            <v>1061.95</v>
          </cell>
        </row>
        <row r="5709">
          <cell r="X5709">
            <v>877.04</v>
          </cell>
        </row>
        <row r="5709">
          <cell r="Z5709" t="str">
            <v>1THB01026482</v>
          </cell>
        </row>
        <row r="5710">
          <cell r="D5710" t="str">
            <v>焊接工装</v>
          </cell>
          <cell r="E5710" t="str">
            <v>固定资产-模具、检具、工装-制造费用</v>
          </cell>
        </row>
        <row r="5710">
          <cell r="J5710">
            <v>12.5</v>
          </cell>
          <cell r="K5710" t="str">
            <v>2022-06-20</v>
          </cell>
        </row>
        <row r="5710">
          <cell r="O5710">
            <v>1061.95</v>
          </cell>
        </row>
        <row r="5710">
          <cell r="R5710">
            <v>1061.95</v>
          </cell>
        </row>
        <row r="5710">
          <cell r="X5710">
            <v>877.04</v>
          </cell>
        </row>
        <row r="5710">
          <cell r="Z5710" t="str">
            <v>1THB01026483</v>
          </cell>
        </row>
        <row r="5711">
          <cell r="D5711" t="str">
            <v>焊接工装</v>
          </cell>
          <cell r="E5711" t="str">
            <v>固定资产-模具、检具、工装-制造费用</v>
          </cell>
        </row>
        <row r="5711">
          <cell r="J5711">
            <v>12.5</v>
          </cell>
          <cell r="K5711" t="str">
            <v>2022-06-20</v>
          </cell>
        </row>
        <row r="5711">
          <cell r="O5711">
            <v>1061.95</v>
          </cell>
        </row>
        <row r="5711">
          <cell r="R5711">
            <v>1061.95</v>
          </cell>
        </row>
        <row r="5711">
          <cell r="X5711">
            <v>877.04</v>
          </cell>
        </row>
        <row r="5711">
          <cell r="Z5711" t="str">
            <v>1THB01026484</v>
          </cell>
        </row>
        <row r="5712">
          <cell r="D5712" t="str">
            <v>焊接工装</v>
          </cell>
          <cell r="E5712" t="str">
            <v>固定资产-模具、检具、工装-制造费用</v>
          </cell>
        </row>
        <row r="5712">
          <cell r="J5712">
            <v>12.5</v>
          </cell>
          <cell r="K5712" t="str">
            <v>2022-06-20</v>
          </cell>
        </row>
        <row r="5712">
          <cell r="O5712">
            <v>1061.95</v>
          </cell>
        </row>
        <row r="5712">
          <cell r="R5712">
            <v>1061.95</v>
          </cell>
        </row>
        <row r="5712">
          <cell r="X5712">
            <v>877.04</v>
          </cell>
        </row>
        <row r="5712">
          <cell r="Z5712" t="str">
            <v>1THB01026485</v>
          </cell>
        </row>
        <row r="5713">
          <cell r="D5713" t="str">
            <v>焊接工装</v>
          </cell>
          <cell r="E5713" t="str">
            <v>固定资产-模具、检具、工装-制造费用</v>
          </cell>
        </row>
        <row r="5713">
          <cell r="J5713">
            <v>12.5</v>
          </cell>
          <cell r="K5713" t="str">
            <v>2022-06-20</v>
          </cell>
        </row>
        <row r="5713">
          <cell r="O5713">
            <v>1061.95</v>
          </cell>
        </row>
        <row r="5713">
          <cell r="R5713">
            <v>1061.95</v>
          </cell>
        </row>
        <row r="5713">
          <cell r="X5713">
            <v>877.04</v>
          </cell>
        </row>
        <row r="5713">
          <cell r="Z5713" t="str">
            <v>1THB01026486</v>
          </cell>
        </row>
        <row r="5714">
          <cell r="D5714" t="str">
            <v>焊接工装</v>
          </cell>
          <cell r="E5714" t="str">
            <v>固定资产-模具、检具、工装-制造费用</v>
          </cell>
        </row>
        <row r="5714">
          <cell r="J5714">
            <v>12.5</v>
          </cell>
          <cell r="K5714" t="str">
            <v>2022-06-20</v>
          </cell>
        </row>
        <row r="5714">
          <cell r="O5714">
            <v>1061.95</v>
          </cell>
        </row>
        <row r="5714">
          <cell r="R5714">
            <v>1061.95</v>
          </cell>
        </row>
        <row r="5714">
          <cell r="X5714">
            <v>877.04</v>
          </cell>
        </row>
        <row r="5714">
          <cell r="Z5714" t="str">
            <v>1THB01026487</v>
          </cell>
        </row>
        <row r="5715">
          <cell r="D5715" t="str">
            <v>焊接工装</v>
          </cell>
          <cell r="E5715" t="str">
            <v>固定资产-模具、检具、工装-制造费用</v>
          </cell>
        </row>
        <row r="5715">
          <cell r="J5715">
            <v>12.5</v>
          </cell>
          <cell r="K5715" t="str">
            <v>2022-06-20</v>
          </cell>
        </row>
        <row r="5715">
          <cell r="O5715">
            <v>1061.95</v>
          </cell>
        </row>
        <row r="5715">
          <cell r="R5715">
            <v>1061.95</v>
          </cell>
        </row>
        <row r="5715">
          <cell r="X5715">
            <v>877.04</v>
          </cell>
        </row>
        <row r="5715">
          <cell r="Z5715" t="str">
            <v>1THB01026488</v>
          </cell>
        </row>
        <row r="5716">
          <cell r="D5716" t="str">
            <v>焊接工装</v>
          </cell>
          <cell r="E5716" t="str">
            <v>固定资产-模具、检具、工装-制造费用</v>
          </cell>
        </row>
        <row r="5716">
          <cell r="J5716">
            <v>12.5</v>
          </cell>
          <cell r="K5716" t="str">
            <v>2022-06-20</v>
          </cell>
        </row>
        <row r="5716">
          <cell r="O5716">
            <v>1061.95</v>
          </cell>
        </row>
        <row r="5716">
          <cell r="R5716">
            <v>1061.95</v>
          </cell>
        </row>
        <row r="5716">
          <cell r="X5716">
            <v>877.04</v>
          </cell>
        </row>
        <row r="5716">
          <cell r="Z5716" t="str">
            <v>1THB01026489</v>
          </cell>
        </row>
        <row r="5717">
          <cell r="D5717" t="str">
            <v>焊接工装</v>
          </cell>
          <cell r="E5717" t="str">
            <v>固定资产-模具、检具、工装-制造费用</v>
          </cell>
        </row>
        <row r="5717">
          <cell r="J5717">
            <v>12.5</v>
          </cell>
          <cell r="K5717" t="str">
            <v>2022-06-20</v>
          </cell>
        </row>
        <row r="5717">
          <cell r="O5717">
            <v>1061.95</v>
          </cell>
        </row>
        <row r="5717">
          <cell r="R5717">
            <v>1061.95</v>
          </cell>
        </row>
        <row r="5717">
          <cell r="X5717">
            <v>877.04</v>
          </cell>
        </row>
        <row r="5717">
          <cell r="Z5717" t="str">
            <v>1THB01026490</v>
          </cell>
        </row>
        <row r="5718">
          <cell r="D5718" t="str">
            <v>焊接工装</v>
          </cell>
          <cell r="E5718" t="str">
            <v>固定资产-模具、检具、工装-制造费用</v>
          </cell>
        </row>
        <row r="5718">
          <cell r="J5718">
            <v>12.5</v>
          </cell>
          <cell r="K5718" t="str">
            <v>2022-06-20</v>
          </cell>
        </row>
        <row r="5718">
          <cell r="O5718">
            <v>1061.95</v>
          </cell>
        </row>
        <row r="5718">
          <cell r="R5718">
            <v>1061.95</v>
          </cell>
        </row>
        <row r="5718">
          <cell r="X5718">
            <v>877.04</v>
          </cell>
        </row>
        <row r="5718">
          <cell r="Z5718" t="str">
            <v>1THB01026491</v>
          </cell>
        </row>
        <row r="5719">
          <cell r="D5719" t="str">
            <v>焊接工装</v>
          </cell>
          <cell r="E5719" t="str">
            <v>固定资产-模具、检具、工装-制造费用</v>
          </cell>
        </row>
        <row r="5719">
          <cell r="J5719">
            <v>12.5</v>
          </cell>
          <cell r="K5719" t="str">
            <v>2022-06-20</v>
          </cell>
        </row>
        <row r="5719">
          <cell r="O5719">
            <v>1061.95</v>
          </cell>
        </row>
        <row r="5719">
          <cell r="R5719">
            <v>1061.95</v>
          </cell>
        </row>
        <row r="5719">
          <cell r="X5719">
            <v>877.04</v>
          </cell>
        </row>
        <row r="5719">
          <cell r="Z5719" t="str">
            <v>1THB01026492</v>
          </cell>
        </row>
        <row r="5720">
          <cell r="D5720" t="str">
            <v>焊接工装</v>
          </cell>
          <cell r="E5720" t="str">
            <v>固定资产-模具、检具、工装-制造费用</v>
          </cell>
        </row>
        <row r="5720">
          <cell r="J5720">
            <v>12.5</v>
          </cell>
          <cell r="K5720" t="str">
            <v>2022-06-20</v>
          </cell>
        </row>
        <row r="5720">
          <cell r="O5720">
            <v>1061.95</v>
          </cell>
        </row>
        <row r="5720">
          <cell r="R5720">
            <v>1061.95</v>
          </cell>
        </row>
        <row r="5720">
          <cell r="X5720">
            <v>877.04</v>
          </cell>
        </row>
        <row r="5720">
          <cell r="Z5720" t="str">
            <v>1THB01026493</v>
          </cell>
        </row>
        <row r="5721">
          <cell r="D5721" t="str">
            <v>焊接工装</v>
          </cell>
          <cell r="E5721" t="str">
            <v>固定资产-模具、检具、工装-制造费用</v>
          </cell>
        </row>
        <row r="5721">
          <cell r="J5721">
            <v>12.5</v>
          </cell>
          <cell r="K5721" t="str">
            <v>2022-06-20</v>
          </cell>
        </row>
        <row r="5721">
          <cell r="O5721">
            <v>1061.95</v>
          </cell>
        </row>
        <row r="5721">
          <cell r="R5721">
            <v>1061.95</v>
          </cell>
        </row>
        <row r="5721">
          <cell r="X5721">
            <v>877.04</v>
          </cell>
        </row>
        <row r="5721">
          <cell r="Z5721" t="str">
            <v>1THB01026494</v>
          </cell>
        </row>
        <row r="5722">
          <cell r="D5722" t="str">
            <v>焊接工装</v>
          </cell>
          <cell r="E5722" t="str">
            <v>固定资产-模具、检具、工装-制造费用</v>
          </cell>
        </row>
        <row r="5722">
          <cell r="J5722">
            <v>12.5</v>
          </cell>
          <cell r="K5722" t="str">
            <v>2022-06-20</v>
          </cell>
        </row>
        <row r="5722">
          <cell r="O5722">
            <v>1061.95</v>
          </cell>
        </row>
        <row r="5722">
          <cell r="R5722">
            <v>1061.95</v>
          </cell>
        </row>
        <row r="5722">
          <cell r="X5722">
            <v>877.04</v>
          </cell>
        </row>
        <row r="5722">
          <cell r="Z5722" t="str">
            <v>1THB01026495</v>
          </cell>
        </row>
        <row r="5723">
          <cell r="D5723" t="str">
            <v>焊接工装</v>
          </cell>
          <cell r="E5723" t="str">
            <v>固定资产-模具、检具、工装-制造费用</v>
          </cell>
        </row>
        <row r="5723">
          <cell r="J5723">
            <v>12.5</v>
          </cell>
          <cell r="K5723" t="str">
            <v>2022-06-20</v>
          </cell>
        </row>
        <row r="5723">
          <cell r="O5723">
            <v>1061.95</v>
          </cell>
        </row>
        <row r="5723">
          <cell r="R5723">
            <v>1061.95</v>
          </cell>
        </row>
        <row r="5723">
          <cell r="X5723">
            <v>877.04</v>
          </cell>
        </row>
        <row r="5723">
          <cell r="Z5723" t="str">
            <v>1THB01026496</v>
          </cell>
        </row>
        <row r="5724">
          <cell r="D5724" t="str">
            <v>焊接工装</v>
          </cell>
          <cell r="E5724" t="str">
            <v>固定资产-模具、检具、工装-制造费用</v>
          </cell>
        </row>
        <row r="5724">
          <cell r="J5724">
            <v>12.5</v>
          </cell>
          <cell r="K5724" t="str">
            <v>2022-06-20</v>
          </cell>
        </row>
        <row r="5724">
          <cell r="O5724">
            <v>1061.95</v>
          </cell>
        </row>
        <row r="5724">
          <cell r="R5724">
            <v>1061.95</v>
          </cell>
        </row>
        <row r="5724">
          <cell r="X5724">
            <v>877.04</v>
          </cell>
        </row>
        <row r="5724">
          <cell r="Z5724" t="str">
            <v>1THB01026497</v>
          </cell>
        </row>
        <row r="5725">
          <cell r="D5725" t="str">
            <v>焊接工装</v>
          </cell>
          <cell r="E5725" t="str">
            <v>固定资产-模具、检具、工装-制造费用</v>
          </cell>
        </row>
        <row r="5725">
          <cell r="J5725">
            <v>12.5</v>
          </cell>
          <cell r="K5725" t="str">
            <v>2022-06-20</v>
          </cell>
        </row>
        <row r="5725">
          <cell r="O5725">
            <v>1061.95</v>
          </cell>
        </row>
        <row r="5725">
          <cell r="R5725">
            <v>1061.95</v>
          </cell>
        </row>
        <row r="5725">
          <cell r="X5725">
            <v>877.04</v>
          </cell>
        </row>
        <row r="5725">
          <cell r="Z5725" t="str">
            <v>1THB01026498</v>
          </cell>
        </row>
        <row r="5726">
          <cell r="D5726" t="str">
            <v>焊接工装</v>
          </cell>
          <cell r="E5726" t="str">
            <v>固定资产-模具、检具、工装-制造费用</v>
          </cell>
        </row>
        <row r="5726">
          <cell r="J5726">
            <v>12.5</v>
          </cell>
          <cell r="K5726" t="str">
            <v>2022-06-20</v>
          </cell>
        </row>
        <row r="5726">
          <cell r="O5726">
            <v>1061.95</v>
          </cell>
        </row>
        <row r="5726">
          <cell r="R5726">
            <v>1061.95</v>
          </cell>
        </row>
        <row r="5726">
          <cell r="X5726">
            <v>877.04</v>
          </cell>
        </row>
        <row r="5726">
          <cell r="Z5726" t="str">
            <v>1THB01026499</v>
          </cell>
        </row>
        <row r="5727">
          <cell r="D5727" t="str">
            <v>焊接工装</v>
          </cell>
          <cell r="E5727" t="str">
            <v>固定资产-模具、检具、工装-制造费用</v>
          </cell>
        </row>
        <row r="5727">
          <cell r="J5727">
            <v>12.5</v>
          </cell>
          <cell r="K5727" t="str">
            <v>2022-06-20</v>
          </cell>
        </row>
        <row r="5727">
          <cell r="O5727">
            <v>1061.95</v>
          </cell>
        </row>
        <row r="5727">
          <cell r="R5727">
            <v>1061.95</v>
          </cell>
        </row>
        <row r="5727">
          <cell r="X5727">
            <v>877.04</v>
          </cell>
        </row>
        <row r="5727">
          <cell r="Z5727" t="str">
            <v>1THB01026500</v>
          </cell>
        </row>
        <row r="5728">
          <cell r="D5728" t="str">
            <v>焊接工装</v>
          </cell>
          <cell r="E5728" t="str">
            <v>固定资产-模具、检具、工装-制造费用</v>
          </cell>
        </row>
        <row r="5728">
          <cell r="J5728">
            <v>12.5</v>
          </cell>
          <cell r="K5728" t="str">
            <v>2022-06-20</v>
          </cell>
        </row>
        <row r="5728">
          <cell r="O5728">
            <v>1061.95</v>
          </cell>
        </row>
        <row r="5728">
          <cell r="R5728">
            <v>1061.95</v>
          </cell>
        </row>
        <row r="5728">
          <cell r="X5728">
            <v>877.04</v>
          </cell>
        </row>
        <row r="5728">
          <cell r="Z5728" t="str">
            <v>1THB01026501</v>
          </cell>
        </row>
        <row r="5729">
          <cell r="D5729" t="str">
            <v>焊接工装</v>
          </cell>
          <cell r="E5729" t="str">
            <v>固定资产-模具、检具、工装-制造费用</v>
          </cell>
        </row>
        <row r="5729">
          <cell r="J5729">
            <v>12.5</v>
          </cell>
          <cell r="K5729" t="str">
            <v>2022-06-20</v>
          </cell>
        </row>
        <row r="5729">
          <cell r="O5729">
            <v>1061.95</v>
          </cell>
        </row>
        <row r="5729">
          <cell r="R5729">
            <v>1061.95</v>
          </cell>
        </row>
        <row r="5729">
          <cell r="X5729">
            <v>877.04</v>
          </cell>
        </row>
        <row r="5729">
          <cell r="Z5729" t="str">
            <v>1THB01026502</v>
          </cell>
        </row>
        <row r="5730">
          <cell r="D5730" t="str">
            <v>焊接工装</v>
          </cell>
          <cell r="E5730" t="str">
            <v>固定资产-模具、检具、工装-制造费用</v>
          </cell>
        </row>
        <row r="5730">
          <cell r="J5730">
            <v>12.5</v>
          </cell>
          <cell r="K5730" t="str">
            <v>2022-06-20</v>
          </cell>
        </row>
        <row r="5730">
          <cell r="O5730">
            <v>1061.95</v>
          </cell>
        </row>
        <row r="5730">
          <cell r="R5730">
            <v>1061.95</v>
          </cell>
        </row>
        <row r="5730">
          <cell r="X5730">
            <v>877.04</v>
          </cell>
        </row>
        <row r="5730">
          <cell r="Z5730" t="str">
            <v>1THB01026503</v>
          </cell>
        </row>
        <row r="5731">
          <cell r="D5731" t="str">
            <v>焊接工装</v>
          </cell>
          <cell r="E5731" t="str">
            <v>固定资产-模具、检具、工装-制造费用</v>
          </cell>
        </row>
        <row r="5731">
          <cell r="J5731">
            <v>12.5</v>
          </cell>
          <cell r="K5731" t="str">
            <v>2022-06-20</v>
          </cell>
        </row>
        <row r="5731">
          <cell r="O5731">
            <v>1061.95</v>
          </cell>
        </row>
        <row r="5731">
          <cell r="R5731">
            <v>1061.95</v>
          </cell>
        </row>
        <row r="5731">
          <cell r="X5731">
            <v>877.04</v>
          </cell>
        </row>
        <row r="5731">
          <cell r="Z5731" t="str">
            <v>1THB01026504</v>
          </cell>
        </row>
        <row r="5732">
          <cell r="D5732" t="str">
            <v>焊接工装</v>
          </cell>
          <cell r="E5732" t="str">
            <v>固定资产-模具、检具、工装-制造费用</v>
          </cell>
        </row>
        <row r="5732">
          <cell r="J5732">
            <v>12.5</v>
          </cell>
          <cell r="K5732" t="str">
            <v>2022-06-20</v>
          </cell>
        </row>
        <row r="5732">
          <cell r="O5732">
            <v>1061.95</v>
          </cell>
        </row>
        <row r="5732">
          <cell r="R5732">
            <v>1061.95</v>
          </cell>
        </row>
        <row r="5732">
          <cell r="X5732">
            <v>877.04</v>
          </cell>
        </row>
        <row r="5732">
          <cell r="Z5732" t="str">
            <v>1THB01026505</v>
          </cell>
        </row>
        <row r="5733">
          <cell r="D5733" t="str">
            <v>焊接工装</v>
          </cell>
          <cell r="E5733" t="str">
            <v>固定资产-模具、检具、工装-制造费用</v>
          </cell>
        </row>
        <row r="5733">
          <cell r="J5733">
            <v>12.5</v>
          </cell>
          <cell r="K5733" t="str">
            <v>2022-06-20</v>
          </cell>
        </row>
        <row r="5733">
          <cell r="O5733">
            <v>1061.95</v>
          </cell>
        </row>
        <row r="5733">
          <cell r="R5733">
            <v>1061.95</v>
          </cell>
        </row>
        <row r="5733">
          <cell r="X5733">
            <v>877.04</v>
          </cell>
        </row>
        <row r="5733">
          <cell r="Z5733" t="str">
            <v>1THB01026506</v>
          </cell>
        </row>
        <row r="5734">
          <cell r="D5734" t="str">
            <v>焊接工装</v>
          </cell>
          <cell r="E5734" t="str">
            <v>固定资产-模具、检具、工装-制造费用</v>
          </cell>
        </row>
        <row r="5734">
          <cell r="J5734">
            <v>12.5</v>
          </cell>
          <cell r="K5734" t="str">
            <v>2022-06-20</v>
          </cell>
        </row>
        <row r="5734">
          <cell r="O5734">
            <v>1061.95</v>
          </cell>
        </row>
        <row r="5734">
          <cell r="R5734">
            <v>1061.95</v>
          </cell>
        </row>
        <row r="5734">
          <cell r="X5734">
            <v>877.04</v>
          </cell>
        </row>
        <row r="5734">
          <cell r="Z5734" t="str">
            <v>1THB01026507</v>
          </cell>
        </row>
        <row r="5735">
          <cell r="D5735" t="str">
            <v>焊接工装</v>
          </cell>
          <cell r="E5735" t="str">
            <v>固定资产-模具、检具、工装-制造费用</v>
          </cell>
        </row>
        <row r="5735">
          <cell r="J5735">
            <v>12.5</v>
          </cell>
          <cell r="K5735" t="str">
            <v>2022-06-20</v>
          </cell>
        </row>
        <row r="5735">
          <cell r="O5735">
            <v>1061.95</v>
          </cell>
        </row>
        <row r="5735">
          <cell r="R5735">
            <v>1061.95</v>
          </cell>
        </row>
        <row r="5735">
          <cell r="X5735">
            <v>877.04</v>
          </cell>
        </row>
        <row r="5735">
          <cell r="Z5735" t="str">
            <v>1THB01026508</v>
          </cell>
        </row>
        <row r="5736">
          <cell r="D5736" t="str">
            <v>焊接工装</v>
          </cell>
          <cell r="E5736" t="str">
            <v>固定资产-模具、检具、工装-制造费用</v>
          </cell>
        </row>
        <row r="5736">
          <cell r="J5736">
            <v>12.5</v>
          </cell>
          <cell r="K5736" t="str">
            <v>2022-06-20</v>
          </cell>
        </row>
        <row r="5736">
          <cell r="O5736">
            <v>1061.95</v>
          </cell>
        </row>
        <row r="5736">
          <cell r="R5736">
            <v>1061.95</v>
          </cell>
        </row>
        <row r="5736">
          <cell r="X5736">
            <v>877.04</v>
          </cell>
        </row>
        <row r="5736">
          <cell r="Z5736" t="str">
            <v>1THB01026509</v>
          </cell>
        </row>
        <row r="5737">
          <cell r="D5737" t="str">
            <v>焊接工装</v>
          </cell>
          <cell r="E5737" t="str">
            <v>固定资产-模具、检具、工装-制造费用</v>
          </cell>
        </row>
        <row r="5737">
          <cell r="J5737">
            <v>12.5</v>
          </cell>
          <cell r="K5737" t="str">
            <v>2022-06-20</v>
          </cell>
        </row>
        <row r="5737">
          <cell r="O5737">
            <v>1061.95</v>
          </cell>
        </row>
        <row r="5737">
          <cell r="R5737">
            <v>1061.95</v>
          </cell>
        </row>
        <row r="5737">
          <cell r="X5737">
            <v>877.04</v>
          </cell>
        </row>
        <row r="5737">
          <cell r="Z5737" t="str">
            <v>1THB01026510</v>
          </cell>
        </row>
        <row r="5738">
          <cell r="D5738" t="str">
            <v>焊接工装</v>
          </cell>
          <cell r="E5738" t="str">
            <v>固定资产-模具、检具、工装-制造费用</v>
          </cell>
        </row>
        <row r="5738">
          <cell r="J5738">
            <v>12.5</v>
          </cell>
          <cell r="K5738" t="str">
            <v>2022-06-20</v>
          </cell>
        </row>
        <row r="5738">
          <cell r="O5738">
            <v>1061.95</v>
          </cell>
        </row>
        <row r="5738">
          <cell r="R5738">
            <v>1061.95</v>
          </cell>
        </row>
        <row r="5738">
          <cell r="X5738">
            <v>877.04</v>
          </cell>
        </row>
        <row r="5738">
          <cell r="Z5738" t="str">
            <v>1THB01026511</v>
          </cell>
        </row>
        <row r="5739">
          <cell r="D5739" t="str">
            <v>焊接工装</v>
          </cell>
          <cell r="E5739" t="str">
            <v>固定资产-模具、检具、工装-制造费用</v>
          </cell>
        </row>
        <row r="5739">
          <cell r="J5739">
            <v>12.5</v>
          </cell>
          <cell r="K5739" t="str">
            <v>2022-06-20</v>
          </cell>
        </row>
        <row r="5739">
          <cell r="O5739">
            <v>1061.95</v>
          </cell>
        </row>
        <row r="5739">
          <cell r="R5739">
            <v>1061.95</v>
          </cell>
        </row>
        <row r="5739">
          <cell r="X5739">
            <v>877.04</v>
          </cell>
        </row>
        <row r="5739">
          <cell r="Z5739" t="str">
            <v>1THB01026512</v>
          </cell>
        </row>
        <row r="5740">
          <cell r="D5740" t="str">
            <v>焊接工装</v>
          </cell>
          <cell r="E5740" t="str">
            <v>固定资产-模具、检具、工装-制造费用</v>
          </cell>
        </row>
        <row r="5740">
          <cell r="J5740">
            <v>12.5</v>
          </cell>
          <cell r="K5740" t="str">
            <v>2022-06-20</v>
          </cell>
        </row>
        <row r="5740">
          <cell r="O5740">
            <v>1061.95</v>
          </cell>
        </row>
        <row r="5740">
          <cell r="R5740">
            <v>1061.95</v>
          </cell>
        </row>
        <row r="5740">
          <cell r="X5740">
            <v>877.04</v>
          </cell>
        </row>
        <row r="5740">
          <cell r="Z5740" t="str">
            <v>1THB01026513</v>
          </cell>
        </row>
        <row r="5741">
          <cell r="D5741" t="str">
            <v>焊接工装</v>
          </cell>
          <cell r="E5741" t="str">
            <v>固定资产-模具、检具、工装-制造费用</v>
          </cell>
        </row>
        <row r="5741">
          <cell r="J5741">
            <v>12.5</v>
          </cell>
          <cell r="K5741" t="str">
            <v>2022-06-20</v>
          </cell>
        </row>
        <row r="5741">
          <cell r="O5741">
            <v>1061.95</v>
          </cell>
        </row>
        <row r="5741">
          <cell r="R5741">
            <v>1061.95</v>
          </cell>
        </row>
        <row r="5741">
          <cell r="X5741">
            <v>877.04</v>
          </cell>
        </row>
        <row r="5741">
          <cell r="Z5741" t="str">
            <v>1THB01026514</v>
          </cell>
        </row>
        <row r="5742">
          <cell r="D5742" t="str">
            <v>焊接工装</v>
          </cell>
          <cell r="E5742" t="str">
            <v>固定资产-模具、检具、工装-制造费用</v>
          </cell>
        </row>
        <row r="5742">
          <cell r="J5742">
            <v>12.5</v>
          </cell>
          <cell r="K5742" t="str">
            <v>2022-06-20</v>
          </cell>
        </row>
        <row r="5742">
          <cell r="O5742">
            <v>1061.95</v>
          </cell>
        </row>
        <row r="5742">
          <cell r="R5742">
            <v>1061.95</v>
          </cell>
        </row>
        <row r="5742">
          <cell r="X5742">
            <v>877.04</v>
          </cell>
        </row>
        <row r="5742">
          <cell r="Z5742" t="str">
            <v>1THB01026515</v>
          </cell>
        </row>
        <row r="5743">
          <cell r="D5743" t="str">
            <v>焊接工装</v>
          </cell>
          <cell r="E5743" t="str">
            <v>固定资产-模具、检具、工装-制造费用</v>
          </cell>
        </row>
        <row r="5743">
          <cell r="J5743">
            <v>12.5</v>
          </cell>
          <cell r="K5743" t="str">
            <v>2022-06-20</v>
          </cell>
        </row>
        <row r="5743">
          <cell r="O5743">
            <v>1061.95</v>
          </cell>
        </row>
        <row r="5743">
          <cell r="R5743">
            <v>1061.95</v>
          </cell>
        </row>
        <row r="5743">
          <cell r="X5743">
            <v>877.04</v>
          </cell>
        </row>
        <row r="5743">
          <cell r="Z5743" t="str">
            <v>1THB01026516</v>
          </cell>
        </row>
        <row r="5744">
          <cell r="D5744" t="str">
            <v>焊接工装</v>
          </cell>
          <cell r="E5744" t="str">
            <v>固定资产-模具、检具、工装-制造费用</v>
          </cell>
        </row>
        <row r="5744">
          <cell r="J5744">
            <v>12.5</v>
          </cell>
          <cell r="K5744" t="str">
            <v>2022-06-20</v>
          </cell>
        </row>
        <row r="5744">
          <cell r="O5744">
            <v>1061.95</v>
          </cell>
        </row>
        <row r="5744">
          <cell r="R5744">
            <v>1061.95</v>
          </cell>
        </row>
        <row r="5744">
          <cell r="X5744">
            <v>877.04</v>
          </cell>
        </row>
        <row r="5744">
          <cell r="Z5744" t="str">
            <v>1THB01026517</v>
          </cell>
        </row>
        <row r="5745">
          <cell r="D5745" t="str">
            <v>焊接工装</v>
          </cell>
          <cell r="E5745" t="str">
            <v>固定资产-模具、检具、工装-制造费用</v>
          </cell>
        </row>
        <row r="5745">
          <cell r="J5745">
            <v>12.5</v>
          </cell>
          <cell r="K5745" t="str">
            <v>2022-06-20</v>
          </cell>
        </row>
        <row r="5745">
          <cell r="O5745">
            <v>1061.95</v>
          </cell>
        </row>
        <row r="5745">
          <cell r="R5745">
            <v>1061.95</v>
          </cell>
        </row>
        <row r="5745">
          <cell r="X5745">
            <v>877.04</v>
          </cell>
        </row>
        <row r="5745">
          <cell r="Z5745" t="str">
            <v>1THB01026518</v>
          </cell>
        </row>
        <row r="5746">
          <cell r="D5746" t="str">
            <v>焊接工装</v>
          </cell>
          <cell r="E5746" t="str">
            <v>固定资产-模具、检具、工装-制造费用</v>
          </cell>
        </row>
        <row r="5746">
          <cell r="J5746">
            <v>12.5</v>
          </cell>
          <cell r="K5746" t="str">
            <v>2022-06-20</v>
          </cell>
        </row>
        <row r="5746">
          <cell r="O5746">
            <v>1061.95</v>
          </cell>
        </row>
        <row r="5746">
          <cell r="R5746">
            <v>1061.95</v>
          </cell>
        </row>
        <row r="5746">
          <cell r="X5746">
            <v>877.04</v>
          </cell>
        </row>
        <row r="5746">
          <cell r="Z5746" t="str">
            <v>1THB01026519</v>
          </cell>
        </row>
        <row r="5747">
          <cell r="D5747" t="str">
            <v>焊接工装</v>
          </cell>
          <cell r="E5747" t="str">
            <v>固定资产-模具、检具、工装-制造费用</v>
          </cell>
        </row>
        <row r="5747">
          <cell r="J5747">
            <v>12.5</v>
          </cell>
          <cell r="K5747" t="str">
            <v>2022-06-20</v>
          </cell>
        </row>
        <row r="5747">
          <cell r="O5747">
            <v>1061.95</v>
          </cell>
        </row>
        <row r="5747">
          <cell r="R5747">
            <v>1061.95</v>
          </cell>
        </row>
        <row r="5747">
          <cell r="X5747">
            <v>877.04</v>
          </cell>
        </row>
        <row r="5747">
          <cell r="Z5747" t="str">
            <v>1THB01026520</v>
          </cell>
        </row>
        <row r="5748">
          <cell r="D5748" t="str">
            <v>焊接工装</v>
          </cell>
          <cell r="E5748" t="str">
            <v>固定资产-模具、检具、工装-制造费用</v>
          </cell>
        </row>
        <row r="5748">
          <cell r="J5748">
            <v>12.5</v>
          </cell>
          <cell r="K5748" t="str">
            <v>2022-06-20</v>
          </cell>
        </row>
        <row r="5748">
          <cell r="O5748">
            <v>1061.95</v>
          </cell>
        </row>
        <row r="5748">
          <cell r="R5748">
            <v>1061.95</v>
          </cell>
        </row>
        <row r="5748">
          <cell r="X5748">
            <v>877.04</v>
          </cell>
        </row>
        <row r="5748">
          <cell r="Z5748" t="str">
            <v>1THB01026521</v>
          </cell>
        </row>
        <row r="5749">
          <cell r="D5749" t="str">
            <v>焊接工装</v>
          </cell>
          <cell r="E5749" t="str">
            <v>固定资产-模具、检具、工装-制造费用</v>
          </cell>
        </row>
        <row r="5749">
          <cell r="J5749">
            <v>12.5</v>
          </cell>
          <cell r="K5749" t="str">
            <v>2022-06-20</v>
          </cell>
        </row>
        <row r="5749">
          <cell r="O5749">
            <v>1061.95</v>
          </cell>
        </row>
        <row r="5749">
          <cell r="R5749">
            <v>1061.95</v>
          </cell>
        </row>
        <row r="5749">
          <cell r="X5749">
            <v>877.04</v>
          </cell>
        </row>
        <row r="5749">
          <cell r="Z5749" t="str">
            <v>1THB01026522</v>
          </cell>
        </row>
        <row r="5750">
          <cell r="D5750" t="str">
            <v>焊接工装</v>
          </cell>
          <cell r="E5750" t="str">
            <v>固定资产-模具、检具、工装-制造费用</v>
          </cell>
        </row>
        <row r="5750">
          <cell r="J5750">
            <v>12.5</v>
          </cell>
          <cell r="K5750" t="str">
            <v>2022-06-20</v>
          </cell>
        </row>
        <row r="5750">
          <cell r="O5750">
            <v>1061.95</v>
          </cell>
        </row>
        <row r="5750">
          <cell r="R5750">
            <v>1061.95</v>
          </cell>
        </row>
        <row r="5750">
          <cell r="X5750">
            <v>877.04</v>
          </cell>
        </row>
        <row r="5750">
          <cell r="Z5750" t="str">
            <v>1THB01026523</v>
          </cell>
        </row>
        <row r="5751">
          <cell r="D5751" t="str">
            <v>焊接工装</v>
          </cell>
          <cell r="E5751" t="str">
            <v>固定资产-模具、检具、工装-制造费用</v>
          </cell>
        </row>
        <row r="5751">
          <cell r="J5751">
            <v>12.5</v>
          </cell>
          <cell r="K5751" t="str">
            <v>2022-06-20</v>
          </cell>
        </row>
        <row r="5751">
          <cell r="O5751">
            <v>1061.95</v>
          </cell>
        </row>
        <row r="5751">
          <cell r="R5751">
            <v>1061.95</v>
          </cell>
        </row>
        <row r="5751">
          <cell r="X5751">
            <v>877.04</v>
          </cell>
        </row>
        <row r="5751">
          <cell r="Z5751" t="str">
            <v>1THB01026524</v>
          </cell>
        </row>
        <row r="5752">
          <cell r="D5752" t="str">
            <v>焊接工装</v>
          </cell>
          <cell r="E5752" t="str">
            <v>固定资产-模具、检具、工装-制造费用</v>
          </cell>
        </row>
        <row r="5752">
          <cell r="J5752">
            <v>12.5</v>
          </cell>
          <cell r="K5752" t="str">
            <v>2022-06-20</v>
          </cell>
        </row>
        <row r="5752">
          <cell r="O5752">
            <v>1061.95</v>
          </cell>
        </row>
        <row r="5752">
          <cell r="R5752">
            <v>1061.95</v>
          </cell>
        </row>
        <row r="5752">
          <cell r="X5752">
            <v>877.04</v>
          </cell>
        </row>
        <row r="5752">
          <cell r="Z5752" t="str">
            <v>1THB01026525</v>
          </cell>
        </row>
        <row r="5753">
          <cell r="D5753" t="str">
            <v>焊接工装</v>
          </cell>
          <cell r="E5753" t="str">
            <v>固定资产-模具、检具、工装-制造费用</v>
          </cell>
        </row>
        <row r="5753">
          <cell r="J5753">
            <v>12.5</v>
          </cell>
          <cell r="K5753" t="str">
            <v>2022-06-20</v>
          </cell>
        </row>
        <row r="5753">
          <cell r="O5753">
            <v>1061.95</v>
          </cell>
        </row>
        <row r="5753">
          <cell r="R5753">
            <v>1061.95</v>
          </cell>
        </row>
        <row r="5753">
          <cell r="X5753">
            <v>877.04</v>
          </cell>
        </row>
        <row r="5753">
          <cell r="Z5753" t="str">
            <v>1THB01026526</v>
          </cell>
        </row>
        <row r="5754">
          <cell r="D5754" t="str">
            <v>焊接工装</v>
          </cell>
          <cell r="E5754" t="str">
            <v>固定资产-模具、检具、工装-制造费用</v>
          </cell>
        </row>
        <row r="5754">
          <cell r="J5754">
            <v>12.5</v>
          </cell>
          <cell r="K5754" t="str">
            <v>2022-06-20</v>
          </cell>
        </row>
        <row r="5754">
          <cell r="O5754">
            <v>1061.95</v>
          </cell>
        </row>
        <row r="5754">
          <cell r="R5754">
            <v>1061.95</v>
          </cell>
        </row>
        <row r="5754">
          <cell r="X5754">
            <v>877.04</v>
          </cell>
        </row>
        <row r="5754">
          <cell r="Z5754" t="str">
            <v>1THB01026527</v>
          </cell>
        </row>
        <row r="5755">
          <cell r="D5755" t="str">
            <v>焊接工装</v>
          </cell>
          <cell r="E5755" t="str">
            <v>固定资产-模具、检具、工装-制造费用</v>
          </cell>
        </row>
        <row r="5755">
          <cell r="J5755">
            <v>12.5</v>
          </cell>
          <cell r="K5755" t="str">
            <v>2022-06-20</v>
          </cell>
        </row>
        <row r="5755">
          <cell r="O5755">
            <v>1061.95</v>
          </cell>
        </row>
        <row r="5755">
          <cell r="R5755">
            <v>1061.95</v>
          </cell>
        </row>
        <row r="5755">
          <cell r="X5755">
            <v>877.04</v>
          </cell>
        </row>
        <row r="5755">
          <cell r="Z5755" t="str">
            <v>1THB01026528</v>
          </cell>
        </row>
        <row r="5756">
          <cell r="D5756" t="str">
            <v>焊接工装</v>
          </cell>
          <cell r="E5756" t="str">
            <v>固定资产-模具、检具、工装-制造费用</v>
          </cell>
        </row>
        <row r="5756">
          <cell r="J5756">
            <v>12.5</v>
          </cell>
          <cell r="K5756" t="str">
            <v>2022-06-20</v>
          </cell>
        </row>
        <row r="5756">
          <cell r="O5756">
            <v>1061.95</v>
          </cell>
        </row>
        <row r="5756">
          <cell r="R5756">
            <v>1061.95</v>
          </cell>
        </row>
        <row r="5756">
          <cell r="X5756">
            <v>877.04</v>
          </cell>
        </row>
        <row r="5756">
          <cell r="Z5756" t="str">
            <v>1THB01026529</v>
          </cell>
        </row>
        <row r="5757">
          <cell r="D5757" t="str">
            <v>焊接工装</v>
          </cell>
          <cell r="E5757" t="str">
            <v>固定资产-模具、检具、工装-制造费用</v>
          </cell>
        </row>
        <row r="5757">
          <cell r="J5757">
            <v>12.5</v>
          </cell>
          <cell r="K5757" t="str">
            <v>2022-06-20</v>
          </cell>
        </row>
        <row r="5757">
          <cell r="O5757">
            <v>1061.95</v>
          </cell>
        </row>
        <row r="5757">
          <cell r="R5757">
            <v>1061.95</v>
          </cell>
        </row>
        <row r="5757">
          <cell r="X5757">
            <v>877.04</v>
          </cell>
        </row>
        <row r="5757">
          <cell r="Z5757" t="str">
            <v>1THB01026530</v>
          </cell>
        </row>
        <row r="5758">
          <cell r="D5758" t="str">
            <v>焊接工装</v>
          </cell>
          <cell r="E5758" t="str">
            <v>固定资产-模具、检具、工装-制造费用</v>
          </cell>
        </row>
        <row r="5758">
          <cell r="J5758">
            <v>12.5</v>
          </cell>
          <cell r="K5758" t="str">
            <v>2022-06-20</v>
          </cell>
        </row>
        <row r="5758">
          <cell r="O5758">
            <v>1061.95</v>
          </cell>
        </row>
        <row r="5758">
          <cell r="R5758">
            <v>1061.95</v>
          </cell>
        </row>
        <row r="5758">
          <cell r="X5758">
            <v>877.04</v>
          </cell>
        </row>
        <row r="5758">
          <cell r="Z5758" t="str">
            <v>1THB01026531</v>
          </cell>
        </row>
        <row r="5759">
          <cell r="D5759" t="str">
            <v>焊接工装</v>
          </cell>
          <cell r="E5759" t="str">
            <v>固定资产-模具、检具、工装-制造费用</v>
          </cell>
        </row>
        <row r="5759">
          <cell r="J5759">
            <v>12.5</v>
          </cell>
          <cell r="K5759" t="str">
            <v>2022-06-20</v>
          </cell>
        </row>
        <row r="5759">
          <cell r="O5759">
            <v>1061.95</v>
          </cell>
        </row>
        <row r="5759">
          <cell r="R5759">
            <v>1061.95</v>
          </cell>
        </row>
        <row r="5759">
          <cell r="X5759">
            <v>877.04</v>
          </cell>
        </row>
        <row r="5759">
          <cell r="Z5759" t="str">
            <v>1THB01026532</v>
          </cell>
        </row>
        <row r="5760">
          <cell r="D5760" t="str">
            <v>焊接工装</v>
          </cell>
          <cell r="E5760" t="str">
            <v>固定资产-模具、检具、工装-制造费用</v>
          </cell>
        </row>
        <row r="5760">
          <cell r="J5760">
            <v>12.5</v>
          </cell>
          <cell r="K5760" t="str">
            <v>2022-06-20</v>
          </cell>
        </row>
        <row r="5760">
          <cell r="O5760">
            <v>1061.95</v>
          </cell>
        </row>
        <row r="5760">
          <cell r="R5760">
            <v>1061.95</v>
          </cell>
        </row>
        <row r="5760">
          <cell r="X5760">
            <v>877.04</v>
          </cell>
        </row>
        <row r="5760">
          <cell r="Z5760" t="str">
            <v>1THB01026533</v>
          </cell>
        </row>
        <row r="5761">
          <cell r="D5761" t="str">
            <v>重卡前排工装</v>
          </cell>
          <cell r="E5761" t="str">
            <v>固定资产-模具、检具、工装-制造费用</v>
          </cell>
        </row>
        <row r="5761">
          <cell r="J5761">
            <v>12.5</v>
          </cell>
          <cell r="K5761" t="str">
            <v>2022-06-20</v>
          </cell>
        </row>
        <row r="5761">
          <cell r="O5761">
            <v>1061.95</v>
          </cell>
        </row>
        <row r="5761">
          <cell r="R5761">
            <v>1061.95</v>
          </cell>
        </row>
        <row r="5761">
          <cell r="X5761">
            <v>877.04</v>
          </cell>
        </row>
        <row r="5761">
          <cell r="Z5761" t="str">
            <v>1THB01026534</v>
          </cell>
        </row>
        <row r="5762">
          <cell r="D5762" t="str">
            <v>重卡前排工装</v>
          </cell>
          <cell r="E5762" t="str">
            <v>固定资产-模具、检具、工装-制造费用</v>
          </cell>
        </row>
        <row r="5762">
          <cell r="J5762">
            <v>12.5</v>
          </cell>
          <cell r="K5762" t="str">
            <v>2022-06-20</v>
          </cell>
        </row>
        <row r="5762">
          <cell r="O5762">
            <v>1061.95</v>
          </cell>
        </row>
        <row r="5762">
          <cell r="R5762">
            <v>1061.95</v>
          </cell>
        </row>
        <row r="5762">
          <cell r="X5762">
            <v>877.04</v>
          </cell>
        </row>
        <row r="5762">
          <cell r="Z5762" t="str">
            <v>1THB01026535</v>
          </cell>
        </row>
        <row r="5763">
          <cell r="D5763" t="str">
            <v>重卡前排工装</v>
          </cell>
          <cell r="E5763" t="str">
            <v>固定资产-模具、检具、工装-制造费用</v>
          </cell>
        </row>
        <row r="5763">
          <cell r="J5763">
            <v>12.5</v>
          </cell>
          <cell r="K5763" t="str">
            <v>2022-06-20</v>
          </cell>
        </row>
        <row r="5763">
          <cell r="O5763">
            <v>1061.95</v>
          </cell>
        </row>
        <row r="5763">
          <cell r="R5763">
            <v>1061.95</v>
          </cell>
        </row>
        <row r="5763">
          <cell r="X5763">
            <v>877.04</v>
          </cell>
        </row>
        <row r="5763">
          <cell r="Z5763" t="str">
            <v>1THB01026536</v>
          </cell>
        </row>
        <row r="5764">
          <cell r="D5764" t="str">
            <v>重卡前排工装</v>
          </cell>
          <cell r="E5764" t="str">
            <v>固定资产-模具、检具、工装-制造费用</v>
          </cell>
        </row>
        <row r="5764">
          <cell r="J5764">
            <v>12.5</v>
          </cell>
          <cell r="K5764" t="str">
            <v>2022-06-20</v>
          </cell>
        </row>
        <row r="5764">
          <cell r="O5764">
            <v>1061.95</v>
          </cell>
        </row>
        <row r="5764">
          <cell r="R5764">
            <v>1061.95</v>
          </cell>
        </row>
        <row r="5764">
          <cell r="X5764">
            <v>877.04</v>
          </cell>
        </row>
        <row r="5764">
          <cell r="Z5764" t="str">
            <v>1THB01026537</v>
          </cell>
        </row>
        <row r="5765">
          <cell r="D5765" t="str">
            <v>重卡前排工装</v>
          </cell>
          <cell r="E5765" t="str">
            <v>固定资产-模具、检具、工装-制造费用</v>
          </cell>
        </row>
        <row r="5765">
          <cell r="J5765">
            <v>12.5</v>
          </cell>
          <cell r="K5765" t="str">
            <v>2022-06-20</v>
          </cell>
        </row>
        <row r="5765">
          <cell r="O5765">
            <v>1061.95</v>
          </cell>
        </row>
        <row r="5765">
          <cell r="R5765">
            <v>1061.95</v>
          </cell>
        </row>
        <row r="5765">
          <cell r="X5765">
            <v>877.04</v>
          </cell>
        </row>
        <row r="5765">
          <cell r="Z5765" t="str">
            <v>1THB01026538</v>
          </cell>
        </row>
        <row r="5766">
          <cell r="D5766" t="str">
            <v>重卡前排工装</v>
          </cell>
          <cell r="E5766" t="str">
            <v>固定资产-模具、检具、工装-制造费用</v>
          </cell>
        </row>
        <row r="5766">
          <cell r="J5766">
            <v>12.5</v>
          </cell>
          <cell r="K5766" t="str">
            <v>2022-06-20</v>
          </cell>
        </row>
        <row r="5766">
          <cell r="O5766">
            <v>1061.95</v>
          </cell>
        </row>
        <row r="5766">
          <cell r="R5766">
            <v>1061.95</v>
          </cell>
        </row>
        <row r="5766">
          <cell r="X5766">
            <v>877.04</v>
          </cell>
        </row>
        <row r="5766">
          <cell r="Z5766" t="str">
            <v>1THB01026539</v>
          </cell>
        </row>
        <row r="5767">
          <cell r="D5767" t="str">
            <v>重卡前排工装</v>
          </cell>
          <cell r="E5767" t="str">
            <v>固定资产-模具、检具、工装-制造费用</v>
          </cell>
        </row>
        <row r="5767">
          <cell r="J5767">
            <v>12.5</v>
          </cell>
          <cell r="K5767" t="str">
            <v>2022-06-20</v>
          </cell>
        </row>
        <row r="5767">
          <cell r="O5767">
            <v>1061.95</v>
          </cell>
        </row>
        <row r="5767">
          <cell r="R5767">
            <v>1061.95</v>
          </cell>
        </row>
        <row r="5767">
          <cell r="X5767">
            <v>877.04</v>
          </cell>
        </row>
        <row r="5767">
          <cell r="Z5767" t="str">
            <v>1THB01026540</v>
          </cell>
        </row>
        <row r="5768">
          <cell r="D5768" t="str">
            <v>重卡前排工装</v>
          </cell>
          <cell r="E5768" t="str">
            <v>固定资产-模具、检具、工装-制造费用</v>
          </cell>
        </row>
        <row r="5768">
          <cell r="J5768">
            <v>12.5</v>
          </cell>
          <cell r="K5768" t="str">
            <v>2022-06-20</v>
          </cell>
        </row>
        <row r="5768">
          <cell r="O5768">
            <v>1061.95</v>
          </cell>
        </row>
        <row r="5768">
          <cell r="R5768">
            <v>1061.95</v>
          </cell>
        </row>
        <row r="5768">
          <cell r="X5768">
            <v>877.04</v>
          </cell>
        </row>
        <row r="5768">
          <cell r="Z5768" t="str">
            <v>1THB01026541</v>
          </cell>
        </row>
        <row r="5769">
          <cell r="D5769" t="str">
            <v>重卡前排工装</v>
          </cell>
          <cell r="E5769" t="str">
            <v>固定资产-模具、检具、工装-制造费用</v>
          </cell>
        </row>
        <row r="5769">
          <cell r="J5769">
            <v>12.5</v>
          </cell>
          <cell r="K5769" t="str">
            <v>2022-06-20</v>
          </cell>
        </row>
        <row r="5769">
          <cell r="O5769">
            <v>1061.95</v>
          </cell>
        </row>
        <row r="5769">
          <cell r="R5769">
            <v>1061.95</v>
          </cell>
        </row>
        <row r="5769">
          <cell r="X5769">
            <v>877.04</v>
          </cell>
        </row>
        <row r="5769">
          <cell r="Z5769" t="str">
            <v>1THB01026542</v>
          </cell>
        </row>
        <row r="5770">
          <cell r="D5770" t="str">
            <v>重卡前排工装</v>
          </cell>
          <cell r="E5770" t="str">
            <v>固定资产-模具、检具、工装-制造费用</v>
          </cell>
        </row>
        <row r="5770">
          <cell r="J5770">
            <v>12.5</v>
          </cell>
          <cell r="K5770" t="str">
            <v>2022-06-20</v>
          </cell>
        </row>
        <row r="5770">
          <cell r="O5770">
            <v>1061.95</v>
          </cell>
        </row>
        <row r="5770">
          <cell r="R5770">
            <v>1061.95</v>
          </cell>
        </row>
        <row r="5770">
          <cell r="X5770">
            <v>877.04</v>
          </cell>
        </row>
        <row r="5770">
          <cell r="Z5770" t="str">
            <v>1THB01026543</v>
          </cell>
        </row>
        <row r="5771">
          <cell r="D5771" t="str">
            <v>重卡前排工装</v>
          </cell>
          <cell r="E5771" t="str">
            <v>固定资产-模具、检具、工装-制造费用</v>
          </cell>
        </row>
        <row r="5771">
          <cell r="J5771">
            <v>12.5</v>
          </cell>
          <cell r="K5771" t="str">
            <v>2022-06-20</v>
          </cell>
        </row>
        <row r="5771">
          <cell r="O5771">
            <v>1061.95</v>
          </cell>
        </row>
        <row r="5771">
          <cell r="R5771">
            <v>1061.95</v>
          </cell>
        </row>
        <row r="5771">
          <cell r="X5771">
            <v>877.04</v>
          </cell>
        </row>
        <row r="5771">
          <cell r="Z5771" t="str">
            <v>1THB01026544</v>
          </cell>
        </row>
        <row r="5772">
          <cell r="D5772" t="str">
            <v>重卡前排工装</v>
          </cell>
          <cell r="E5772" t="str">
            <v>固定资产-模具、检具、工装-制造费用</v>
          </cell>
        </row>
        <row r="5772">
          <cell r="J5772">
            <v>12.5</v>
          </cell>
          <cell r="K5772" t="str">
            <v>2022-06-20</v>
          </cell>
        </row>
        <row r="5772">
          <cell r="O5772">
            <v>1061.95</v>
          </cell>
        </row>
        <row r="5772">
          <cell r="R5772">
            <v>1061.95</v>
          </cell>
        </row>
        <row r="5772">
          <cell r="X5772">
            <v>877.04</v>
          </cell>
        </row>
        <row r="5772">
          <cell r="Z5772" t="str">
            <v>1THB01026545</v>
          </cell>
        </row>
        <row r="5773">
          <cell r="D5773" t="str">
            <v>重卡前排工装</v>
          </cell>
          <cell r="E5773" t="str">
            <v>固定资产-模具、检具、工装-制造费用</v>
          </cell>
        </row>
        <row r="5773">
          <cell r="J5773">
            <v>12.5</v>
          </cell>
          <cell r="K5773" t="str">
            <v>2022-06-20</v>
          </cell>
        </row>
        <row r="5773">
          <cell r="O5773">
            <v>1061.95</v>
          </cell>
        </row>
        <row r="5773">
          <cell r="R5773">
            <v>1061.95</v>
          </cell>
        </row>
        <row r="5773">
          <cell r="X5773">
            <v>877.04</v>
          </cell>
        </row>
        <row r="5773">
          <cell r="Z5773" t="str">
            <v>1THB01026546</v>
          </cell>
        </row>
        <row r="5774">
          <cell r="D5774" t="str">
            <v>重卡前排工装</v>
          </cell>
          <cell r="E5774" t="str">
            <v>固定资产-模具、检具、工装-制造费用</v>
          </cell>
        </row>
        <row r="5774">
          <cell r="J5774">
            <v>12.5</v>
          </cell>
          <cell r="K5774" t="str">
            <v>2022-06-20</v>
          </cell>
        </row>
        <row r="5774">
          <cell r="O5774">
            <v>1061.95</v>
          </cell>
        </row>
        <row r="5774">
          <cell r="R5774">
            <v>1061.95</v>
          </cell>
        </row>
        <row r="5774">
          <cell r="X5774">
            <v>877.04</v>
          </cell>
        </row>
        <row r="5774">
          <cell r="Z5774" t="str">
            <v>1THB01026547</v>
          </cell>
        </row>
        <row r="5775">
          <cell r="D5775" t="str">
            <v>重卡前排工装</v>
          </cell>
          <cell r="E5775" t="str">
            <v>固定资产-模具、检具、工装-制造费用</v>
          </cell>
        </row>
        <row r="5775">
          <cell r="J5775">
            <v>12.5</v>
          </cell>
          <cell r="K5775" t="str">
            <v>2022-06-20</v>
          </cell>
        </row>
        <row r="5775">
          <cell r="O5775">
            <v>1061.95</v>
          </cell>
        </row>
        <row r="5775">
          <cell r="R5775">
            <v>1061.95</v>
          </cell>
        </row>
        <row r="5775">
          <cell r="X5775">
            <v>877.04</v>
          </cell>
        </row>
        <row r="5775">
          <cell r="Z5775" t="str">
            <v>1THB01026548</v>
          </cell>
        </row>
        <row r="5776">
          <cell r="D5776" t="str">
            <v>重卡前排工装</v>
          </cell>
          <cell r="E5776" t="str">
            <v>固定资产-模具、检具、工装-制造费用</v>
          </cell>
        </row>
        <row r="5776">
          <cell r="J5776">
            <v>12.5</v>
          </cell>
          <cell r="K5776" t="str">
            <v>2022-06-20</v>
          </cell>
        </row>
        <row r="5776">
          <cell r="O5776">
            <v>1061.95</v>
          </cell>
        </row>
        <row r="5776">
          <cell r="R5776">
            <v>1061.95</v>
          </cell>
        </row>
        <row r="5776">
          <cell r="X5776">
            <v>877.04</v>
          </cell>
        </row>
        <row r="5776">
          <cell r="Z5776" t="str">
            <v>1THB01026549</v>
          </cell>
        </row>
        <row r="5777">
          <cell r="D5777" t="str">
            <v>重卡前排工装</v>
          </cell>
          <cell r="E5777" t="str">
            <v>固定资产-模具、检具、工装-制造费用</v>
          </cell>
        </row>
        <row r="5777">
          <cell r="J5777">
            <v>12.5</v>
          </cell>
          <cell r="K5777" t="str">
            <v>2022-06-20</v>
          </cell>
        </row>
        <row r="5777">
          <cell r="O5777">
            <v>1061.95</v>
          </cell>
        </row>
        <row r="5777">
          <cell r="R5777">
            <v>1061.95</v>
          </cell>
        </row>
        <row r="5777">
          <cell r="X5777">
            <v>877.04</v>
          </cell>
        </row>
        <row r="5777">
          <cell r="Z5777" t="str">
            <v>1THB01026550</v>
          </cell>
        </row>
        <row r="5778">
          <cell r="D5778" t="str">
            <v>重卡前排工装</v>
          </cell>
          <cell r="E5778" t="str">
            <v>固定资产-模具、检具、工装-制造费用</v>
          </cell>
        </row>
        <row r="5778">
          <cell r="J5778">
            <v>12.5</v>
          </cell>
          <cell r="K5778" t="str">
            <v>2022-06-20</v>
          </cell>
        </row>
        <row r="5778">
          <cell r="O5778">
            <v>1061.95</v>
          </cell>
        </row>
        <row r="5778">
          <cell r="R5778">
            <v>1061.95</v>
          </cell>
        </row>
        <row r="5778">
          <cell r="X5778">
            <v>877.04</v>
          </cell>
        </row>
        <row r="5778">
          <cell r="Z5778" t="str">
            <v>1THB01026551</v>
          </cell>
        </row>
        <row r="5779">
          <cell r="D5779" t="str">
            <v>重卡前排工装</v>
          </cell>
          <cell r="E5779" t="str">
            <v>固定资产-模具、检具、工装-制造费用</v>
          </cell>
        </row>
        <row r="5779">
          <cell r="J5779">
            <v>12.5</v>
          </cell>
          <cell r="K5779" t="str">
            <v>2022-06-20</v>
          </cell>
        </row>
        <row r="5779">
          <cell r="O5779">
            <v>1061.95</v>
          </cell>
        </row>
        <row r="5779">
          <cell r="R5779">
            <v>1061.95</v>
          </cell>
        </row>
        <row r="5779">
          <cell r="X5779">
            <v>877.04</v>
          </cell>
        </row>
        <row r="5779">
          <cell r="Z5779" t="str">
            <v>1THB01026552</v>
          </cell>
        </row>
        <row r="5780">
          <cell r="D5780" t="str">
            <v>重卡前排工装</v>
          </cell>
          <cell r="E5780" t="str">
            <v>固定资产-模具、检具、工装-制造费用</v>
          </cell>
        </row>
        <row r="5780">
          <cell r="J5780">
            <v>12.5</v>
          </cell>
          <cell r="K5780" t="str">
            <v>2022-06-20</v>
          </cell>
        </row>
        <row r="5780">
          <cell r="O5780">
            <v>1061.95</v>
          </cell>
        </row>
        <row r="5780">
          <cell r="R5780">
            <v>1061.95</v>
          </cell>
        </row>
        <row r="5780">
          <cell r="X5780">
            <v>877.04</v>
          </cell>
        </row>
        <row r="5780">
          <cell r="Z5780" t="str">
            <v>1THB01026553</v>
          </cell>
        </row>
        <row r="5781">
          <cell r="D5781" t="str">
            <v>重卡前排工装</v>
          </cell>
          <cell r="E5781" t="str">
            <v>固定资产-模具、检具、工装-制造费用</v>
          </cell>
        </row>
        <row r="5781">
          <cell r="J5781">
            <v>12.5</v>
          </cell>
          <cell r="K5781" t="str">
            <v>2022-06-20</v>
          </cell>
        </row>
        <row r="5781">
          <cell r="O5781">
            <v>1061.95</v>
          </cell>
        </row>
        <row r="5781">
          <cell r="R5781">
            <v>1061.95</v>
          </cell>
        </row>
        <row r="5781">
          <cell r="X5781">
            <v>877.04</v>
          </cell>
        </row>
        <row r="5781">
          <cell r="Z5781" t="str">
            <v>1THB01026554</v>
          </cell>
        </row>
        <row r="5782">
          <cell r="D5782" t="str">
            <v>重卡前排工装</v>
          </cell>
          <cell r="E5782" t="str">
            <v>固定资产-模具、检具、工装-制造费用</v>
          </cell>
        </row>
        <row r="5782">
          <cell r="J5782">
            <v>12.5</v>
          </cell>
          <cell r="K5782" t="str">
            <v>2022-06-20</v>
          </cell>
        </row>
        <row r="5782">
          <cell r="O5782">
            <v>1061.95</v>
          </cell>
        </row>
        <row r="5782">
          <cell r="R5782">
            <v>1061.95</v>
          </cell>
        </row>
        <row r="5782">
          <cell r="X5782">
            <v>877.04</v>
          </cell>
        </row>
        <row r="5782">
          <cell r="Z5782" t="str">
            <v>1THB01026555</v>
          </cell>
        </row>
        <row r="5783">
          <cell r="D5783" t="str">
            <v>重卡前排工装</v>
          </cell>
          <cell r="E5783" t="str">
            <v>固定资产-模具、检具、工装-制造费用</v>
          </cell>
        </row>
        <row r="5783">
          <cell r="J5783">
            <v>12.5</v>
          </cell>
          <cell r="K5783" t="str">
            <v>2022-06-20</v>
          </cell>
        </row>
        <row r="5783">
          <cell r="O5783">
            <v>1061.95</v>
          </cell>
        </row>
        <row r="5783">
          <cell r="R5783">
            <v>1061.95</v>
          </cell>
        </row>
        <row r="5783">
          <cell r="X5783">
            <v>877.04</v>
          </cell>
        </row>
        <row r="5783">
          <cell r="Z5783" t="str">
            <v>1THB01026556</v>
          </cell>
        </row>
        <row r="5784">
          <cell r="D5784" t="str">
            <v>重卡前排工装</v>
          </cell>
          <cell r="E5784" t="str">
            <v>固定资产-模具、检具、工装-制造费用</v>
          </cell>
        </row>
        <row r="5784">
          <cell r="J5784">
            <v>12.5</v>
          </cell>
          <cell r="K5784" t="str">
            <v>2022-06-20</v>
          </cell>
        </row>
        <row r="5784">
          <cell r="O5784">
            <v>1061.95</v>
          </cell>
        </row>
        <row r="5784">
          <cell r="R5784">
            <v>1061.95</v>
          </cell>
        </row>
        <row r="5784">
          <cell r="X5784">
            <v>877.04</v>
          </cell>
        </row>
        <row r="5784">
          <cell r="Z5784" t="str">
            <v>1THB01026557</v>
          </cell>
        </row>
        <row r="5785">
          <cell r="D5785" t="str">
            <v>重卡前排工装</v>
          </cell>
          <cell r="E5785" t="str">
            <v>固定资产-模具、检具、工装-制造费用</v>
          </cell>
        </row>
        <row r="5785">
          <cell r="J5785">
            <v>12.5</v>
          </cell>
          <cell r="K5785" t="str">
            <v>2022-06-20</v>
          </cell>
        </row>
        <row r="5785">
          <cell r="O5785">
            <v>1061.95</v>
          </cell>
        </row>
        <row r="5785">
          <cell r="R5785">
            <v>1061.95</v>
          </cell>
        </row>
        <row r="5785">
          <cell r="X5785">
            <v>877.04</v>
          </cell>
        </row>
        <row r="5785">
          <cell r="Z5785" t="str">
            <v>1THB01026558</v>
          </cell>
        </row>
        <row r="5786">
          <cell r="D5786" t="str">
            <v>重卡前排工装</v>
          </cell>
          <cell r="E5786" t="str">
            <v>固定资产-模具、检具、工装-制造费用</v>
          </cell>
        </row>
        <row r="5786">
          <cell r="J5786">
            <v>12.5</v>
          </cell>
          <cell r="K5786" t="str">
            <v>2022-06-20</v>
          </cell>
        </row>
        <row r="5786">
          <cell r="O5786">
            <v>1061.95</v>
          </cell>
        </row>
        <row r="5786">
          <cell r="R5786">
            <v>1061.95</v>
          </cell>
        </row>
        <row r="5786">
          <cell r="X5786">
            <v>877.04</v>
          </cell>
        </row>
        <row r="5786">
          <cell r="Z5786" t="str">
            <v>1THB01026559</v>
          </cell>
        </row>
        <row r="5787">
          <cell r="D5787" t="str">
            <v>重卡前排工装</v>
          </cell>
          <cell r="E5787" t="str">
            <v>固定资产-模具、检具、工装-制造费用</v>
          </cell>
        </row>
        <row r="5787">
          <cell r="J5787">
            <v>12.5</v>
          </cell>
          <cell r="K5787" t="str">
            <v>2022-06-20</v>
          </cell>
        </row>
        <row r="5787">
          <cell r="O5787">
            <v>1061.95</v>
          </cell>
        </row>
        <row r="5787">
          <cell r="R5787">
            <v>1061.95</v>
          </cell>
        </row>
        <row r="5787">
          <cell r="X5787">
            <v>877.04</v>
          </cell>
        </row>
        <row r="5787">
          <cell r="Z5787" t="str">
            <v>1THB01026560</v>
          </cell>
        </row>
        <row r="5788">
          <cell r="D5788" t="str">
            <v>1730座椅总成检具</v>
          </cell>
          <cell r="E5788" t="str">
            <v>固定资产-模具、检具、工装-制造费用</v>
          </cell>
        </row>
        <row r="5788">
          <cell r="J5788">
            <v>12.5</v>
          </cell>
          <cell r="K5788" t="str">
            <v>2022-06-20</v>
          </cell>
        </row>
        <row r="5788">
          <cell r="O5788">
            <v>1061.95</v>
          </cell>
        </row>
        <row r="5788">
          <cell r="R5788">
            <v>1061.95</v>
          </cell>
        </row>
        <row r="5788">
          <cell r="X5788">
            <v>877.04</v>
          </cell>
        </row>
        <row r="5788">
          <cell r="Z5788" t="str">
            <v>2THB01025426</v>
          </cell>
        </row>
        <row r="5789">
          <cell r="D5789" t="str">
            <v>装下镜臂臂盖工装左</v>
          </cell>
          <cell r="E5789" t="str">
            <v>固定资产-模具、检具、工装-制造费用</v>
          </cell>
        </row>
        <row r="5789">
          <cell r="J5789">
            <v>12.5</v>
          </cell>
          <cell r="K5789" t="str">
            <v>2022-06-20</v>
          </cell>
        </row>
        <row r="5789">
          <cell r="O5789">
            <v>1061.95</v>
          </cell>
        </row>
        <row r="5789">
          <cell r="R5789">
            <v>1061.95</v>
          </cell>
        </row>
        <row r="5789">
          <cell r="X5789">
            <v>877.04</v>
          </cell>
        </row>
        <row r="5789">
          <cell r="Z5789" t="str">
            <v>2THB01116354</v>
          </cell>
        </row>
        <row r="5790">
          <cell r="D5790" t="str">
            <v>装上镜臂盖右</v>
          </cell>
          <cell r="E5790" t="str">
            <v>固定资产-模具、检具、工装-制造费用</v>
          </cell>
        </row>
        <row r="5790">
          <cell r="J5790">
            <v>12.5</v>
          </cell>
          <cell r="K5790" t="str">
            <v>2022-06-20</v>
          </cell>
        </row>
        <row r="5790">
          <cell r="O5790">
            <v>1061.95</v>
          </cell>
        </row>
        <row r="5790">
          <cell r="R5790">
            <v>1061.95</v>
          </cell>
        </row>
        <row r="5790">
          <cell r="X5790">
            <v>877.04</v>
          </cell>
        </row>
        <row r="5790">
          <cell r="Z5790" t="str">
            <v>2THB01116355</v>
          </cell>
        </row>
        <row r="5791">
          <cell r="D5791" t="str">
            <v>装上镜臂盖 右</v>
          </cell>
          <cell r="E5791" t="str">
            <v>固定资产-模具、检具、工装-制造费用</v>
          </cell>
        </row>
        <row r="5791">
          <cell r="J5791">
            <v>12.5</v>
          </cell>
          <cell r="K5791" t="str">
            <v>2022-06-20</v>
          </cell>
        </row>
        <row r="5791">
          <cell r="O5791">
            <v>1061.95</v>
          </cell>
        </row>
        <row r="5791">
          <cell r="R5791">
            <v>1061.95</v>
          </cell>
        </row>
        <row r="5791">
          <cell r="X5791">
            <v>877.04</v>
          </cell>
        </row>
        <row r="5791">
          <cell r="Z5791" t="str">
            <v>2THB01116356</v>
          </cell>
        </row>
        <row r="5792">
          <cell r="D5792" t="str">
            <v>装上镜臂盖 左</v>
          </cell>
          <cell r="E5792" t="str">
            <v>固定资产-模具、检具、工装-制造费用</v>
          </cell>
        </row>
        <row r="5792">
          <cell r="J5792">
            <v>12.5</v>
          </cell>
          <cell r="K5792" t="str">
            <v>2022-06-20</v>
          </cell>
        </row>
        <row r="5792">
          <cell r="O5792">
            <v>1061.95</v>
          </cell>
        </row>
        <row r="5792">
          <cell r="R5792">
            <v>1061.95</v>
          </cell>
        </row>
        <row r="5792">
          <cell r="X5792">
            <v>877.04</v>
          </cell>
        </row>
        <row r="5792">
          <cell r="Z5792" t="str">
            <v>2THB01116357</v>
          </cell>
        </row>
        <row r="5793">
          <cell r="D5793" t="str">
            <v>装上镜臂盖工装左</v>
          </cell>
          <cell r="E5793" t="str">
            <v>固定资产-模具、检具、工装-制造费用</v>
          </cell>
        </row>
        <row r="5793">
          <cell r="J5793">
            <v>12.5</v>
          </cell>
          <cell r="K5793" t="str">
            <v>2022-06-20</v>
          </cell>
        </row>
        <row r="5793">
          <cell r="O5793">
            <v>1061.95</v>
          </cell>
        </row>
        <row r="5793">
          <cell r="R5793">
            <v>1061.95</v>
          </cell>
        </row>
        <row r="5793">
          <cell r="X5793">
            <v>877.04</v>
          </cell>
        </row>
        <row r="5793">
          <cell r="Z5793" t="str">
            <v>2THB01116358</v>
          </cell>
        </row>
        <row r="5794">
          <cell r="D5794" t="str">
            <v>装上镜臂盖工装右</v>
          </cell>
          <cell r="E5794" t="str">
            <v>固定资产-模具、检具、工装-制造费用</v>
          </cell>
        </row>
        <row r="5794">
          <cell r="J5794">
            <v>12.5</v>
          </cell>
          <cell r="K5794" t="str">
            <v>2022-06-20</v>
          </cell>
        </row>
        <row r="5794">
          <cell r="O5794">
            <v>1061.95</v>
          </cell>
        </row>
        <row r="5794">
          <cell r="R5794">
            <v>1061.95</v>
          </cell>
        </row>
        <row r="5794">
          <cell r="X5794">
            <v>877.04</v>
          </cell>
        </row>
        <row r="5794">
          <cell r="Z5794" t="str">
            <v>2THB01116359</v>
          </cell>
        </row>
        <row r="5795">
          <cell r="D5795" t="str">
            <v>下镜臂压簧工装右</v>
          </cell>
          <cell r="E5795" t="str">
            <v>固定资产-模具、检具、工装-制造费用</v>
          </cell>
        </row>
        <row r="5795">
          <cell r="J5795">
            <v>12.5</v>
          </cell>
          <cell r="K5795" t="str">
            <v>2022-06-20</v>
          </cell>
        </row>
        <row r="5795">
          <cell r="O5795">
            <v>1061.95</v>
          </cell>
        </row>
        <row r="5795">
          <cell r="R5795">
            <v>1061.95</v>
          </cell>
        </row>
        <row r="5795">
          <cell r="X5795">
            <v>877.04</v>
          </cell>
        </row>
        <row r="5795">
          <cell r="Z5795" t="str">
            <v>2THB01116360</v>
          </cell>
        </row>
        <row r="5796">
          <cell r="D5796" t="str">
            <v>下镜臂压簧工装左</v>
          </cell>
          <cell r="E5796" t="str">
            <v>固定资产-模具、检具、工装-制造费用</v>
          </cell>
        </row>
        <row r="5796">
          <cell r="J5796">
            <v>12.5</v>
          </cell>
          <cell r="K5796" t="str">
            <v>2022-06-20</v>
          </cell>
        </row>
        <row r="5796">
          <cell r="O5796">
            <v>1061.95</v>
          </cell>
        </row>
        <row r="5796">
          <cell r="R5796">
            <v>1061.95</v>
          </cell>
        </row>
        <row r="5796">
          <cell r="X5796">
            <v>877.04</v>
          </cell>
        </row>
        <row r="5796">
          <cell r="Z5796" t="str">
            <v>2THB01116361</v>
          </cell>
        </row>
        <row r="5797">
          <cell r="D5797" t="str">
            <v>装下镜臂盖左</v>
          </cell>
          <cell r="E5797" t="str">
            <v>固定资产-模具、检具、工装-制造费用</v>
          </cell>
        </row>
        <row r="5797">
          <cell r="J5797">
            <v>12.5</v>
          </cell>
          <cell r="K5797" t="str">
            <v>2022-06-20</v>
          </cell>
        </row>
        <row r="5797">
          <cell r="O5797">
            <v>1061.95</v>
          </cell>
        </row>
        <row r="5797">
          <cell r="R5797">
            <v>1061.95</v>
          </cell>
        </row>
        <row r="5797">
          <cell r="X5797">
            <v>877.04</v>
          </cell>
        </row>
        <row r="5797">
          <cell r="Z5797" t="str">
            <v>2THB01116362</v>
          </cell>
        </row>
        <row r="5798">
          <cell r="D5798" t="str">
            <v>装下镜臂盖右</v>
          </cell>
          <cell r="E5798" t="str">
            <v>固定资产-模具、检具、工装-制造费用</v>
          </cell>
        </row>
        <row r="5798">
          <cell r="J5798">
            <v>12.5</v>
          </cell>
          <cell r="K5798" t="str">
            <v>2022-06-20</v>
          </cell>
        </row>
        <row r="5798">
          <cell r="O5798">
            <v>1061.95</v>
          </cell>
        </row>
        <row r="5798">
          <cell r="R5798">
            <v>1061.95</v>
          </cell>
        </row>
        <row r="5798">
          <cell r="X5798">
            <v>877.04</v>
          </cell>
        </row>
        <row r="5798">
          <cell r="Z5798" t="str">
            <v>2THB01116363</v>
          </cell>
        </row>
        <row r="5799">
          <cell r="D5799" t="str">
            <v>外后视镜打印激光标识工装</v>
          </cell>
          <cell r="E5799" t="str">
            <v>固定资产-模具、检具、工装-制造费用</v>
          </cell>
        </row>
        <row r="5799">
          <cell r="J5799">
            <v>12.5</v>
          </cell>
          <cell r="K5799" t="str">
            <v>2022-06-20</v>
          </cell>
        </row>
        <row r="5799">
          <cell r="O5799">
            <v>1061.95</v>
          </cell>
        </row>
        <row r="5799">
          <cell r="R5799">
            <v>1061.95</v>
          </cell>
        </row>
        <row r="5799">
          <cell r="X5799">
            <v>877.04</v>
          </cell>
        </row>
        <row r="5799">
          <cell r="Z5799" t="str">
            <v>2THB01116364</v>
          </cell>
        </row>
        <row r="5800">
          <cell r="D5800" t="str">
            <v>外后视镜打印激光标识工装</v>
          </cell>
          <cell r="E5800" t="str">
            <v>固定资产-模具、检具、工装-制造费用</v>
          </cell>
        </row>
        <row r="5800">
          <cell r="J5800">
            <v>12.5</v>
          </cell>
          <cell r="K5800" t="str">
            <v>2022-06-20</v>
          </cell>
        </row>
        <row r="5800">
          <cell r="O5800">
            <v>1061.95</v>
          </cell>
        </row>
        <row r="5800">
          <cell r="R5800">
            <v>1061.95</v>
          </cell>
        </row>
        <row r="5800">
          <cell r="X5800">
            <v>877.04</v>
          </cell>
        </row>
        <row r="5800">
          <cell r="Z5800" t="str">
            <v>2THB01116365</v>
          </cell>
        </row>
        <row r="5801">
          <cell r="D5801" t="str">
            <v>B80C镜片工装左</v>
          </cell>
          <cell r="E5801" t="str">
            <v>固定资产-模具、检具、工装-制造费用</v>
          </cell>
        </row>
        <row r="5801">
          <cell r="J5801">
            <v>12.5</v>
          </cell>
          <cell r="K5801" t="str">
            <v>2022-06-20</v>
          </cell>
        </row>
        <row r="5801">
          <cell r="O5801">
            <v>885</v>
          </cell>
        </row>
        <row r="5801">
          <cell r="R5801">
            <v>885</v>
          </cell>
        </row>
        <row r="5801">
          <cell r="X5801">
            <v>730.89</v>
          </cell>
        </row>
        <row r="5801">
          <cell r="Z5801" t="str">
            <v>2THB01116366</v>
          </cell>
        </row>
        <row r="5802">
          <cell r="D5802" t="str">
            <v>B80C镜片工装右</v>
          </cell>
          <cell r="E5802" t="str">
            <v>固定资产-模具、检具、工装-制造费用</v>
          </cell>
        </row>
        <row r="5802">
          <cell r="J5802">
            <v>12.5</v>
          </cell>
          <cell r="K5802" t="str">
            <v>2022-06-20</v>
          </cell>
        </row>
        <row r="5802">
          <cell r="O5802">
            <v>885</v>
          </cell>
        </row>
        <row r="5802">
          <cell r="R5802">
            <v>885</v>
          </cell>
        </row>
        <row r="5802">
          <cell r="X5802">
            <v>730.89</v>
          </cell>
        </row>
        <row r="5802">
          <cell r="Z5802" t="str">
            <v>2THB01116367</v>
          </cell>
        </row>
        <row r="5803">
          <cell r="D5803" t="str">
            <v>B80C压板工装左</v>
          </cell>
          <cell r="E5803" t="str">
            <v>固定资产-模具、检具、工装-制造费用</v>
          </cell>
        </row>
        <row r="5803">
          <cell r="J5803">
            <v>12.5</v>
          </cell>
          <cell r="K5803" t="str">
            <v>2022-06-20</v>
          </cell>
        </row>
        <row r="5803">
          <cell r="O5803">
            <v>885</v>
          </cell>
        </row>
        <row r="5803">
          <cell r="R5803">
            <v>885</v>
          </cell>
        </row>
        <row r="5803">
          <cell r="X5803">
            <v>730.89</v>
          </cell>
        </row>
        <row r="5803">
          <cell r="Z5803" t="str">
            <v>2THB01116368</v>
          </cell>
        </row>
        <row r="5804">
          <cell r="D5804" t="str">
            <v>B80C压板工装右</v>
          </cell>
          <cell r="E5804" t="str">
            <v>固定资产-模具、检具、工装-制造费用</v>
          </cell>
        </row>
        <row r="5804">
          <cell r="J5804">
            <v>12.5</v>
          </cell>
          <cell r="K5804" t="str">
            <v>2022-06-20</v>
          </cell>
        </row>
        <row r="5804">
          <cell r="O5804">
            <v>885</v>
          </cell>
        </row>
        <row r="5804">
          <cell r="R5804">
            <v>885</v>
          </cell>
        </row>
        <row r="5804">
          <cell r="X5804">
            <v>730.89</v>
          </cell>
        </row>
        <row r="5804">
          <cell r="Z5804" t="str">
            <v>2THB01116369</v>
          </cell>
        </row>
        <row r="5805">
          <cell r="D5805" t="str">
            <v>B80C安装电机工装左</v>
          </cell>
          <cell r="E5805" t="str">
            <v>固定资产-模具、检具、工装-制造费用</v>
          </cell>
        </row>
        <row r="5805">
          <cell r="J5805">
            <v>12.5</v>
          </cell>
          <cell r="K5805" t="str">
            <v>2022-06-20</v>
          </cell>
        </row>
        <row r="5805">
          <cell r="O5805">
            <v>885</v>
          </cell>
        </row>
        <row r="5805">
          <cell r="R5805">
            <v>885</v>
          </cell>
        </row>
        <row r="5805">
          <cell r="X5805">
            <v>730.89</v>
          </cell>
        </row>
        <row r="5805">
          <cell r="Z5805" t="str">
            <v>2THB01116370</v>
          </cell>
        </row>
        <row r="5806">
          <cell r="D5806" t="str">
            <v>B80C安装电机工装右</v>
          </cell>
          <cell r="E5806" t="str">
            <v>固定资产-模具、检具、工装-制造费用</v>
          </cell>
        </row>
        <row r="5806">
          <cell r="J5806">
            <v>12.5</v>
          </cell>
          <cell r="K5806" t="str">
            <v>2022-06-20</v>
          </cell>
        </row>
        <row r="5806">
          <cell r="O5806">
            <v>885</v>
          </cell>
        </row>
        <row r="5806">
          <cell r="R5806">
            <v>885</v>
          </cell>
        </row>
        <row r="5806">
          <cell r="X5806">
            <v>730.89</v>
          </cell>
        </row>
        <row r="5806">
          <cell r="Z5806" t="str">
            <v>2THB01116371</v>
          </cell>
        </row>
        <row r="5807">
          <cell r="D5807" t="str">
            <v>B80C安装基板、镜体工装左</v>
          </cell>
          <cell r="E5807" t="str">
            <v>固定资产-模具、检具、工装-制造费用</v>
          </cell>
        </row>
        <row r="5807">
          <cell r="J5807">
            <v>12.5</v>
          </cell>
          <cell r="K5807" t="str">
            <v>2022-06-20</v>
          </cell>
        </row>
        <row r="5807">
          <cell r="O5807">
            <v>885</v>
          </cell>
        </row>
        <row r="5807">
          <cell r="R5807">
            <v>885</v>
          </cell>
        </row>
        <row r="5807">
          <cell r="X5807">
            <v>730.89</v>
          </cell>
        </row>
        <row r="5807">
          <cell r="Z5807" t="str">
            <v>2THB01116372</v>
          </cell>
        </row>
        <row r="5808">
          <cell r="D5808" t="str">
            <v>B80C安装基板、镜体工装右</v>
          </cell>
          <cell r="E5808" t="str">
            <v>固定资产-模具、检具、工装-制造费用</v>
          </cell>
        </row>
        <row r="5808">
          <cell r="J5808">
            <v>12.5</v>
          </cell>
          <cell r="K5808" t="str">
            <v>2022-06-20</v>
          </cell>
        </row>
        <row r="5808">
          <cell r="O5808">
            <v>885</v>
          </cell>
        </row>
        <row r="5808">
          <cell r="R5808">
            <v>885</v>
          </cell>
        </row>
        <row r="5808">
          <cell r="X5808">
            <v>730.89</v>
          </cell>
        </row>
        <row r="5808">
          <cell r="Z5808" t="str">
            <v>2THB01116373</v>
          </cell>
        </row>
        <row r="5809">
          <cell r="D5809" t="str">
            <v>B80C装折叠力工装左</v>
          </cell>
          <cell r="E5809" t="str">
            <v>固定资产-模具、检具、工装-制造费用</v>
          </cell>
        </row>
        <row r="5809">
          <cell r="J5809">
            <v>12.5</v>
          </cell>
          <cell r="K5809" t="str">
            <v>2022-06-20</v>
          </cell>
        </row>
        <row r="5809">
          <cell r="O5809">
            <v>885</v>
          </cell>
        </row>
        <row r="5809">
          <cell r="R5809">
            <v>885</v>
          </cell>
        </row>
        <row r="5809">
          <cell r="X5809">
            <v>730.89</v>
          </cell>
        </row>
        <row r="5809">
          <cell r="Z5809" t="str">
            <v>2THB01116374</v>
          </cell>
        </row>
        <row r="5810">
          <cell r="D5810" t="str">
            <v>B80C装折叠力工装右</v>
          </cell>
          <cell r="E5810" t="str">
            <v>固定资产-模具、检具、工装-制造费用</v>
          </cell>
        </row>
        <row r="5810">
          <cell r="J5810">
            <v>12.5</v>
          </cell>
          <cell r="K5810" t="str">
            <v>2022-06-20</v>
          </cell>
        </row>
        <row r="5810">
          <cell r="O5810">
            <v>885</v>
          </cell>
        </row>
        <row r="5810">
          <cell r="R5810">
            <v>885</v>
          </cell>
        </row>
        <row r="5810">
          <cell r="X5810">
            <v>730.89</v>
          </cell>
        </row>
        <row r="5810">
          <cell r="Z5810" t="str">
            <v>2THB01116375</v>
          </cell>
        </row>
        <row r="5811">
          <cell r="D5811" t="str">
            <v>B80C安装双头螺栓工装左</v>
          </cell>
          <cell r="E5811" t="str">
            <v>固定资产-模具、检具、工装-制造费用</v>
          </cell>
        </row>
        <row r="5811">
          <cell r="J5811">
            <v>12.5</v>
          </cell>
          <cell r="K5811" t="str">
            <v>2022-06-20</v>
          </cell>
        </row>
        <row r="5811">
          <cell r="O5811">
            <v>885</v>
          </cell>
        </row>
        <row r="5811">
          <cell r="R5811">
            <v>885</v>
          </cell>
        </row>
        <row r="5811">
          <cell r="X5811">
            <v>730.89</v>
          </cell>
        </row>
        <row r="5811">
          <cell r="Z5811" t="str">
            <v>2THB01116376</v>
          </cell>
        </row>
        <row r="5812">
          <cell r="D5812" t="str">
            <v>B80C安装双头螺栓工装右</v>
          </cell>
          <cell r="E5812" t="str">
            <v>固定资产-模具、检具、工装-制造费用</v>
          </cell>
        </row>
        <row r="5812">
          <cell r="J5812">
            <v>12.5</v>
          </cell>
          <cell r="K5812" t="str">
            <v>2022-06-20</v>
          </cell>
        </row>
        <row r="5812">
          <cell r="O5812">
            <v>885</v>
          </cell>
        </row>
        <row r="5812">
          <cell r="R5812">
            <v>885</v>
          </cell>
        </row>
        <row r="5812">
          <cell r="X5812">
            <v>730.89</v>
          </cell>
        </row>
        <row r="5812">
          <cell r="Z5812" t="str">
            <v>2THB01116377</v>
          </cell>
        </row>
        <row r="5813">
          <cell r="D5813" t="str">
            <v>B80C电性能检测工装左</v>
          </cell>
          <cell r="E5813" t="str">
            <v>固定资产-模具、检具、工装-制造费用</v>
          </cell>
        </row>
        <row r="5813">
          <cell r="J5813">
            <v>12.5</v>
          </cell>
          <cell r="K5813" t="str">
            <v>2022-06-20</v>
          </cell>
        </row>
        <row r="5813">
          <cell r="O5813">
            <v>885</v>
          </cell>
        </row>
        <row r="5813">
          <cell r="R5813">
            <v>885</v>
          </cell>
        </row>
        <row r="5813">
          <cell r="X5813">
            <v>730.89</v>
          </cell>
        </row>
        <row r="5813">
          <cell r="Z5813" t="str">
            <v>2THB01116378</v>
          </cell>
        </row>
        <row r="5814">
          <cell r="D5814" t="str">
            <v>B80C电性能检测工装右</v>
          </cell>
          <cell r="E5814" t="str">
            <v>固定资产-模具、检具、工装-制造费用</v>
          </cell>
        </row>
        <row r="5814">
          <cell r="J5814">
            <v>12.5</v>
          </cell>
          <cell r="K5814" t="str">
            <v>2022-06-20</v>
          </cell>
        </row>
        <row r="5814">
          <cell r="O5814">
            <v>885</v>
          </cell>
        </row>
        <row r="5814">
          <cell r="R5814">
            <v>885</v>
          </cell>
        </row>
        <row r="5814">
          <cell r="X5814">
            <v>730.89</v>
          </cell>
        </row>
        <row r="5814">
          <cell r="Z5814" t="str">
            <v>2THB01116379</v>
          </cell>
        </row>
        <row r="5815">
          <cell r="D5815" t="str">
            <v>B80C安装转向灯工装左</v>
          </cell>
          <cell r="E5815" t="str">
            <v>固定资产-模具、检具、工装-制造费用</v>
          </cell>
        </row>
        <row r="5815">
          <cell r="J5815">
            <v>12.5</v>
          </cell>
          <cell r="K5815" t="str">
            <v>2022-06-20</v>
          </cell>
        </row>
        <row r="5815">
          <cell r="O5815">
            <v>885</v>
          </cell>
        </row>
        <row r="5815">
          <cell r="R5815">
            <v>885</v>
          </cell>
        </row>
        <row r="5815">
          <cell r="X5815">
            <v>730.89</v>
          </cell>
        </row>
        <row r="5815">
          <cell r="Z5815" t="str">
            <v>2THB01116380</v>
          </cell>
        </row>
        <row r="5816">
          <cell r="D5816" t="str">
            <v>B80C安装转向灯工装右</v>
          </cell>
          <cell r="E5816" t="str">
            <v>固定资产-模具、检具、工装-制造费用</v>
          </cell>
        </row>
        <row r="5816">
          <cell r="J5816">
            <v>12.5</v>
          </cell>
          <cell r="K5816" t="str">
            <v>2022-06-20</v>
          </cell>
        </row>
        <row r="5816">
          <cell r="O5816">
            <v>885</v>
          </cell>
        </row>
        <row r="5816">
          <cell r="R5816">
            <v>885</v>
          </cell>
        </row>
        <row r="5816">
          <cell r="X5816">
            <v>730.89</v>
          </cell>
        </row>
        <row r="5816">
          <cell r="Z5816" t="str">
            <v>2THB01116381</v>
          </cell>
        </row>
        <row r="5817">
          <cell r="D5817" t="str">
            <v>B80C安装压框工装左</v>
          </cell>
          <cell r="E5817" t="str">
            <v>固定资产-模具、检具、工装-制造费用</v>
          </cell>
        </row>
        <row r="5817">
          <cell r="J5817">
            <v>12.5</v>
          </cell>
          <cell r="K5817" t="str">
            <v>2022-06-20</v>
          </cell>
        </row>
        <row r="5817">
          <cell r="O5817">
            <v>885</v>
          </cell>
        </row>
        <row r="5817">
          <cell r="R5817">
            <v>885</v>
          </cell>
        </row>
        <row r="5817">
          <cell r="X5817">
            <v>730.89</v>
          </cell>
        </row>
        <row r="5817">
          <cell r="Z5817" t="str">
            <v>2THB01116382</v>
          </cell>
        </row>
        <row r="5818">
          <cell r="D5818" t="str">
            <v>B80C安装压框工装右</v>
          </cell>
          <cell r="E5818" t="str">
            <v>固定资产-模具、检具、工装-制造费用</v>
          </cell>
        </row>
        <row r="5818">
          <cell r="J5818">
            <v>12.5</v>
          </cell>
          <cell r="K5818" t="str">
            <v>2022-06-20</v>
          </cell>
        </row>
        <row r="5818">
          <cell r="O5818">
            <v>885</v>
          </cell>
        </row>
        <row r="5818">
          <cell r="R5818">
            <v>885</v>
          </cell>
        </row>
        <row r="5818">
          <cell r="X5818">
            <v>730.89</v>
          </cell>
        </row>
        <row r="5818">
          <cell r="Z5818" t="str">
            <v>2THB01116383</v>
          </cell>
        </row>
        <row r="5819">
          <cell r="D5819" t="str">
            <v>B80C拉脱力检测工装左</v>
          </cell>
          <cell r="E5819" t="str">
            <v>固定资产-模具、检具、工装-制造费用</v>
          </cell>
        </row>
        <row r="5819">
          <cell r="J5819">
            <v>12.5</v>
          </cell>
          <cell r="K5819" t="str">
            <v>2022-06-20</v>
          </cell>
        </row>
        <row r="5819">
          <cell r="O5819">
            <v>885</v>
          </cell>
        </row>
        <row r="5819">
          <cell r="R5819">
            <v>885</v>
          </cell>
        </row>
        <row r="5819">
          <cell r="X5819">
            <v>730.89</v>
          </cell>
        </row>
        <row r="5819">
          <cell r="Z5819" t="str">
            <v>2THB01116384</v>
          </cell>
        </row>
        <row r="5820">
          <cell r="D5820" t="str">
            <v>B80C拉脱力检测工装右</v>
          </cell>
          <cell r="E5820" t="str">
            <v>固定资产-模具、检具、工装-制造费用</v>
          </cell>
        </row>
        <row r="5820">
          <cell r="J5820">
            <v>12.5</v>
          </cell>
          <cell r="K5820" t="str">
            <v>2022-06-20</v>
          </cell>
        </row>
        <row r="5820">
          <cell r="O5820">
            <v>885</v>
          </cell>
        </row>
        <row r="5820">
          <cell r="R5820">
            <v>885</v>
          </cell>
        </row>
        <row r="5820">
          <cell r="X5820">
            <v>730.89</v>
          </cell>
        </row>
        <row r="5820">
          <cell r="Z5820" t="str">
            <v>2THB01116385</v>
          </cell>
        </row>
        <row r="5821">
          <cell r="D5821" t="str">
            <v>ETX改型广角压镜片工装上模</v>
          </cell>
          <cell r="E5821" t="str">
            <v>固定资产-模具、检具、工装-制造费用</v>
          </cell>
        </row>
        <row r="5821">
          <cell r="J5821">
            <v>12.5</v>
          </cell>
          <cell r="K5821" t="str">
            <v>2022-06-20</v>
          </cell>
        </row>
        <row r="5821">
          <cell r="O5821">
            <v>1061.95</v>
          </cell>
        </row>
        <row r="5821">
          <cell r="R5821">
            <v>1061.95</v>
          </cell>
        </row>
        <row r="5821">
          <cell r="X5821">
            <v>877.04</v>
          </cell>
        </row>
        <row r="5821">
          <cell r="Z5821" t="str">
            <v>2THB01116386</v>
          </cell>
        </row>
        <row r="5822">
          <cell r="D5822" t="str">
            <v>ETX改型广角压镜片工装下模</v>
          </cell>
          <cell r="E5822" t="str">
            <v>固定资产-模具、检具、工装-制造费用</v>
          </cell>
        </row>
        <row r="5822">
          <cell r="J5822">
            <v>12.5</v>
          </cell>
          <cell r="K5822" t="str">
            <v>2022-06-20</v>
          </cell>
        </row>
        <row r="5822">
          <cell r="O5822">
            <v>1061.95</v>
          </cell>
        </row>
        <row r="5822">
          <cell r="R5822">
            <v>1061.95</v>
          </cell>
        </row>
        <row r="5822">
          <cell r="X5822">
            <v>877.04</v>
          </cell>
        </row>
        <row r="5822">
          <cell r="Z5822" t="str">
            <v>2THB01116387</v>
          </cell>
        </row>
        <row r="5823">
          <cell r="D5823" t="str">
            <v>ETX主镜压镜片工装上模</v>
          </cell>
          <cell r="E5823" t="str">
            <v>固定资产-模具、检具、工装-制造费用</v>
          </cell>
        </row>
        <row r="5823">
          <cell r="J5823">
            <v>12.5</v>
          </cell>
          <cell r="K5823" t="str">
            <v>2022-06-20</v>
          </cell>
        </row>
        <row r="5823">
          <cell r="O5823">
            <v>1061.95</v>
          </cell>
        </row>
        <row r="5823">
          <cell r="R5823">
            <v>1061.95</v>
          </cell>
        </row>
        <row r="5823">
          <cell r="X5823">
            <v>877.04</v>
          </cell>
        </row>
        <row r="5823">
          <cell r="Z5823" t="str">
            <v>2THB01116388</v>
          </cell>
        </row>
        <row r="5824">
          <cell r="D5824" t="str">
            <v>ETX主镜压镜片工装下模</v>
          </cell>
          <cell r="E5824" t="str">
            <v>固定资产-模具、检具、工装-制造费用</v>
          </cell>
        </row>
        <row r="5824">
          <cell r="J5824">
            <v>12.5</v>
          </cell>
          <cell r="K5824" t="str">
            <v>2022-06-20</v>
          </cell>
        </row>
        <row r="5824">
          <cell r="O5824">
            <v>1061.95</v>
          </cell>
        </row>
        <row r="5824">
          <cell r="R5824">
            <v>1061.95</v>
          </cell>
        </row>
        <row r="5824">
          <cell r="X5824">
            <v>877.04</v>
          </cell>
        </row>
        <row r="5824">
          <cell r="Z5824" t="str">
            <v>2THB01116389</v>
          </cell>
        </row>
        <row r="5825">
          <cell r="D5825" t="str">
            <v>H4广角压镜片工装L上模</v>
          </cell>
          <cell r="E5825" t="str">
            <v>固定资产-模具、检具、工装-制造费用</v>
          </cell>
        </row>
        <row r="5825">
          <cell r="J5825">
            <v>12.5</v>
          </cell>
          <cell r="K5825" t="str">
            <v>2022-06-20</v>
          </cell>
        </row>
        <row r="5825">
          <cell r="O5825">
            <v>1061.95</v>
          </cell>
        </row>
        <row r="5825">
          <cell r="R5825">
            <v>1061.95</v>
          </cell>
        </row>
        <row r="5825">
          <cell r="X5825">
            <v>877.04</v>
          </cell>
        </row>
        <row r="5825">
          <cell r="Z5825" t="str">
            <v>2THB01116390</v>
          </cell>
        </row>
        <row r="5826">
          <cell r="D5826" t="str">
            <v>H4广角压镜片工装L下模</v>
          </cell>
          <cell r="E5826" t="str">
            <v>固定资产-模具、检具、工装-制造费用</v>
          </cell>
        </row>
        <row r="5826">
          <cell r="J5826">
            <v>12.5</v>
          </cell>
          <cell r="K5826" t="str">
            <v>2022-06-20</v>
          </cell>
        </row>
        <row r="5826">
          <cell r="O5826">
            <v>1061.95</v>
          </cell>
        </row>
        <row r="5826">
          <cell r="R5826">
            <v>1061.95</v>
          </cell>
        </row>
        <row r="5826">
          <cell r="X5826">
            <v>877.04</v>
          </cell>
        </row>
        <row r="5826">
          <cell r="Z5826" t="str">
            <v>2THB01116391</v>
          </cell>
        </row>
        <row r="5827">
          <cell r="D5827" t="str">
            <v>H4广角压镜片工装R上模</v>
          </cell>
          <cell r="E5827" t="str">
            <v>固定资产-模具、检具、工装-制造费用</v>
          </cell>
        </row>
        <row r="5827">
          <cell r="J5827">
            <v>12.5</v>
          </cell>
          <cell r="K5827" t="str">
            <v>2022-06-20</v>
          </cell>
        </row>
        <row r="5827">
          <cell r="O5827">
            <v>1061.95</v>
          </cell>
        </row>
        <row r="5827">
          <cell r="R5827">
            <v>1061.95</v>
          </cell>
        </row>
        <row r="5827">
          <cell r="X5827">
            <v>877.04</v>
          </cell>
        </row>
        <row r="5827">
          <cell r="Z5827" t="str">
            <v>2THB01116392</v>
          </cell>
        </row>
        <row r="5828">
          <cell r="D5828" t="str">
            <v>H4广角压镜片工装R下模</v>
          </cell>
          <cell r="E5828" t="str">
            <v>固定资产-模具、检具、工装-制造费用</v>
          </cell>
        </row>
        <row r="5828">
          <cell r="J5828">
            <v>12.5</v>
          </cell>
          <cell r="K5828" t="str">
            <v>2022-06-20</v>
          </cell>
        </row>
        <row r="5828">
          <cell r="O5828">
            <v>1057.33</v>
          </cell>
        </row>
        <row r="5828">
          <cell r="R5828">
            <v>1057.33</v>
          </cell>
        </row>
        <row r="5828">
          <cell r="X5828">
            <v>873.19</v>
          </cell>
        </row>
        <row r="5828">
          <cell r="Z5828" t="str">
            <v>2THB01116393</v>
          </cell>
        </row>
        <row r="5829">
          <cell r="D5829" t="str">
            <v>奥铃17/18检具工装</v>
          </cell>
          <cell r="E5829" t="str">
            <v>固定资产-模具、检具、工装-制造费用</v>
          </cell>
        </row>
        <row r="5829">
          <cell r="J5829">
            <v>12.5</v>
          </cell>
          <cell r="K5829" t="str">
            <v>2022-06-20</v>
          </cell>
        </row>
        <row r="5829">
          <cell r="O5829">
            <v>885</v>
          </cell>
        </row>
        <row r="5829">
          <cell r="R5829">
            <v>885</v>
          </cell>
        </row>
        <row r="5829">
          <cell r="X5829">
            <v>730.89</v>
          </cell>
        </row>
        <row r="5829">
          <cell r="Z5829" t="str">
            <v>2THB01116394</v>
          </cell>
        </row>
        <row r="5830">
          <cell r="D5830" t="str">
            <v>奥铃升级工装检具左/右</v>
          </cell>
          <cell r="E5830" t="str">
            <v>固定资产-模具、检具、工装-制造费用</v>
          </cell>
        </row>
        <row r="5830">
          <cell r="J5830">
            <v>12.5</v>
          </cell>
          <cell r="K5830" t="str">
            <v>2022-06-20</v>
          </cell>
        </row>
        <row r="5830">
          <cell r="O5830">
            <v>885</v>
          </cell>
        </row>
        <row r="5830">
          <cell r="R5830">
            <v>885</v>
          </cell>
        </row>
        <row r="5830">
          <cell r="X5830">
            <v>730.89</v>
          </cell>
        </row>
        <row r="5830">
          <cell r="Z5830" t="str">
            <v>2THB01116395</v>
          </cell>
        </row>
        <row r="5831">
          <cell r="D5831" t="str">
            <v>H3宽车检具工装定位镜头</v>
          </cell>
          <cell r="E5831" t="str">
            <v>固定资产-模具、检具、工装-制造费用</v>
          </cell>
        </row>
        <row r="5831">
          <cell r="J5831">
            <v>12.5</v>
          </cell>
          <cell r="K5831" t="str">
            <v>2022-06-20</v>
          </cell>
        </row>
        <row r="5831">
          <cell r="O5831">
            <v>885</v>
          </cell>
        </row>
        <row r="5831">
          <cell r="R5831">
            <v>885</v>
          </cell>
        </row>
        <row r="5831">
          <cell r="X5831">
            <v>730.89</v>
          </cell>
        </row>
        <row r="5831">
          <cell r="Z5831" t="str">
            <v>2THB01116396</v>
          </cell>
        </row>
        <row r="5832">
          <cell r="D5832" t="str">
            <v>H3窄车检具工装定位镜头</v>
          </cell>
          <cell r="E5832" t="str">
            <v>固定资产-模具、检具、工装-制造费用</v>
          </cell>
        </row>
        <row r="5832">
          <cell r="J5832">
            <v>12.5</v>
          </cell>
          <cell r="K5832" t="str">
            <v>2022-06-20</v>
          </cell>
        </row>
        <row r="5832">
          <cell r="O5832">
            <v>885</v>
          </cell>
        </row>
        <row r="5832">
          <cell r="R5832">
            <v>885</v>
          </cell>
        </row>
        <row r="5832">
          <cell r="X5832">
            <v>730.89</v>
          </cell>
        </row>
        <row r="5832">
          <cell r="Z5832" t="str">
            <v>2THB01116397</v>
          </cell>
        </row>
        <row r="5833">
          <cell r="D5833" t="str">
            <v>惠普7720打印一体机</v>
          </cell>
          <cell r="E5833" t="str">
            <v>固定资产-电子设备-管理费用</v>
          </cell>
        </row>
        <row r="5833">
          <cell r="J5833">
            <v>11.3</v>
          </cell>
          <cell r="K5833" t="str">
            <v>2022-07-26</v>
          </cell>
        </row>
        <row r="5833">
          <cell r="O5833">
            <v>3052.21</v>
          </cell>
        </row>
        <row r="5833">
          <cell r="R5833">
            <v>3052.21</v>
          </cell>
        </row>
        <row r="5833">
          <cell r="X5833">
            <v>2246.81</v>
          </cell>
        </row>
        <row r="5833">
          <cell r="Z5833" t="str">
            <v>5THB05026561</v>
          </cell>
        </row>
        <row r="5834">
          <cell r="E5834" t="str">
            <v>固定资产-模具、检具、工装-制造费用</v>
          </cell>
        </row>
        <row r="5834">
          <cell r="J5834">
            <v>11.2666666666667</v>
          </cell>
          <cell r="K5834" t="str">
            <v>2022-07-27</v>
          </cell>
        </row>
        <row r="5834">
          <cell r="O5834">
            <v>2477.88</v>
          </cell>
        </row>
        <row r="5834">
          <cell r="R5834">
            <v>2477.88</v>
          </cell>
        </row>
        <row r="5834">
          <cell r="X5834">
            <v>2085.58</v>
          </cell>
        </row>
        <row r="5834">
          <cell r="Z5834" t="str">
            <v>5THB03036562</v>
          </cell>
        </row>
        <row r="5835">
          <cell r="E5835" t="str">
            <v>固定资产-模具、检具、工装-制造费用</v>
          </cell>
        </row>
        <row r="5835">
          <cell r="J5835">
            <v>11.2666666666667</v>
          </cell>
          <cell r="K5835" t="str">
            <v>2022-07-27</v>
          </cell>
        </row>
        <row r="5835">
          <cell r="O5835">
            <v>2814.16</v>
          </cell>
        </row>
        <row r="5835">
          <cell r="R5835">
            <v>2814.16</v>
          </cell>
        </row>
        <row r="5835">
          <cell r="X5835">
            <v>2368.56</v>
          </cell>
        </row>
        <row r="5835">
          <cell r="Z5835" t="str">
            <v>5THB03036563</v>
          </cell>
        </row>
        <row r="5836">
          <cell r="E5836" t="str">
            <v>固定资产-模具、检具、工装-制造费用</v>
          </cell>
        </row>
        <row r="5836">
          <cell r="J5836">
            <v>11.2666666666667</v>
          </cell>
          <cell r="K5836" t="str">
            <v>2022-07-27</v>
          </cell>
        </row>
        <row r="5836">
          <cell r="O5836">
            <v>2814.16</v>
          </cell>
        </row>
        <row r="5836">
          <cell r="R5836">
            <v>2814.16</v>
          </cell>
        </row>
        <row r="5836">
          <cell r="X5836">
            <v>2368.56</v>
          </cell>
        </row>
        <row r="5836">
          <cell r="Z5836" t="str">
            <v>5THB03036564</v>
          </cell>
        </row>
        <row r="5837">
          <cell r="D5837" t="str">
            <v>统帅正驾转运工装车20套</v>
          </cell>
          <cell r="E5837" t="str">
            <v>固定资产-模具、检具、工装-制造费用</v>
          </cell>
        </row>
        <row r="5837">
          <cell r="J5837">
            <v>11.2666666666667</v>
          </cell>
          <cell r="K5837" t="str">
            <v>2022-07-27</v>
          </cell>
        </row>
        <row r="5837">
          <cell r="O5837">
            <v>2814.16</v>
          </cell>
        </row>
        <row r="5837">
          <cell r="R5837">
            <v>2814.16</v>
          </cell>
        </row>
        <row r="5837">
          <cell r="X5837">
            <v>2368.56</v>
          </cell>
        </row>
        <row r="5837">
          <cell r="Z5837" t="str">
            <v>5THB03036565</v>
          </cell>
        </row>
        <row r="5838">
          <cell r="D5838" t="str">
            <v>统帅正驾转运工装车20套</v>
          </cell>
          <cell r="E5838" t="str">
            <v>固定资产-模具、检具、工装-制造费用</v>
          </cell>
        </row>
        <row r="5838">
          <cell r="J5838">
            <v>11.2666666666667</v>
          </cell>
          <cell r="K5838" t="str">
            <v>2022-07-27</v>
          </cell>
        </row>
        <row r="5838">
          <cell r="O5838">
            <v>2814.16</v>
          </cell>
        </row>
        <row r="5838">
          <cell r="R5838">
            <v>2814.16</v>
          </cell>
        </row>
        <row r="5838">
          <cell r="X5838">
            <v>2368.56</v>
          </cell>
        </row>
        <row r="5838">
          <cell r="Z5838" t="str">
            <v>5THB03036566</v>
          </cell>
        </row>
        <row r="5839">
          <cell r="D5839" t="str">
            <v>统帅正驾转运工装车20套</v>
          </cell>
          <cell r="E5839" t="str">
            <v>固定资产-模具、检具、工装-制造费用</v>
          </cell>
        </row>
        <row r="5839">
          <cell r="J5839">
            <v>11.2666666666667</v>
          </cell>
          <cell r="K5839" t="str">
            <v>2022-07-27</v>
          </cell>
        </row>
        <row r="5839">
          <cell r="O5839">
            <v>2814.16</v>
          </cell>
        </row>
        <row r="5839">
          <cell r="R5839">
            <v>2814.16</v>
          </cell>
        </row>
        <row r="5839">
          <cell r="X5839">
            <v>2368.56</v>
          </cell>
        </row>
        <row r="5839">
          <cell r="Z5839" t="str">
            <v>5THB03036567</v>
          </cell>
        </row>
        <row r="5840">
          <cell r="D5840" t="str">
            <v>统帅正驾转运工装车20套</v>
          </cell>
          <cell r="E5840" t="str">
            <v>固定资产-模具、检具、工装-制造费用</v>
          </cell>
        </row>
        <row r="5840">
          <cell r="J5840">
            <v>11.2666666666667</v>
          </cell>
          <cell r="K5840" t="str">
            <v>2022-07-27</v>
          </cell>
        </row>
        <row r="5840">
          <cell r="O5840">
            <v>2814.16</v>
          </cell>
        </row>
        <row r="5840">
          <cell r="R5840">
            <v>2814.16</v>
          </cell>
        </row>
        <row r="5840">
          <cell r="X5840">
            <v>2368.56</v>
          </cell>
        </row>
        <row r="5840">
          <cell r="Z5840" t="str">
            <v>5THB03036568</v>
          </cell>
        </row>
        <row r="5841">
          <cell r="D5841" t="str">
            <v>统帅正驾转运工装车20套</v>
          </cell>
          <cell r="E5841" t="str">
            <v>固定资产-模具、检具、工装-制造费用</v>
          </cell>
        </row>
        <row r="5841">
          <cell r="J5841">
            <v>11.2666666666667</v>
          </cell>
          <cell r="K5841" t="str">
            <v>2022-07-27</v>
          </cell>
        </row>
        <row r="5841">
          <cell r="O5841">
            <v>2814.16</v>
          </cell>
        </row>
        <row r="5841">
          <cell r="R5841">
            <v>2814.16</v>
          </cell>
        </row>
        <row r="5841">
          <cell r="X5841">
            <v>2368.56</v>
          </cell>
        </row>
        <row r="5841">
          <cell r="Z5841" t="str">
            <v>5THB03036569</v>
          </cell>
        </row>
        <row r="5842">
          <cell r="D5842" t="str">
            <v>统帅正驾转运工装车20套</v>
          </cell>
          <cell r="E5842" t="str">
            <v>固定资产-模具、检具、工装-制造费用</v>
          </cell>
        </row>
        <row r="5842">
          <cell r="J5842">
            <v>11.2666666666667</v>
          </cell>
          <cell r="K5842" t="str">
            <v>2022-07-27</v>
          </cell>
        </row>
        <row r="5842">
          <cell r="O5842">
            <v>2814.16</v>
          </cell>
        </row>
        <row r="5842">
          <cell r="R5842">
            <v>2814.16</v>
          </cell>
        </row>
        <row r="5842">
          <cell r="X5842">
            <v>2368.56</v>
          </cell>
        </row>
        <row r="5842">
          <cell r="Z5842" t="str">
            <v>5THB03036570</v>
          </cell>
        </row>
        <row r="5843">
          <cell r="D5843" t="str">
            <v>统帅正驾转运工装车20套</v>
          </cell>
          <cell r="E5843" t="str">
            <v>固定资产-模具、检具、工装-制造费用</v>
          </cell>
        </row>
        <row r="5843">
          <cell r="J5843">
            <v>11.2666666666667</v>
          </cell>
          <cell r="K5843" t="str">
            <v>2022-07-27</v>
          </cell>
        </row>
        <row r="5843">
          <cell r="O5843">
            <v>2814.16</v>
          </cell>
        </row>
        <row r="5843">
          <cell r="R5843">
            <v>2814.16</v>
          </cell>
        </row>
        <row r="5843">
          <cell r="X5843">
            <v>2368.56</v>
          </cell>
        </row>
        <row r="5843">
          <cell r="Z5843" t="str">
            <v>5THB03036571</v>
          </cell>
        </row>
        <row r="5844">
          <cell r="D5844" t="str">
            <v>统帅正驾转运工装车20套</v>
          </cell>
          <cell r="E5844" t="str">
            <v>固定资产-模具、检具、工装-制造费用</v>
          </cell>
        </row>
        <row r="5844">
          <cell r="J5844">
            <v>11.2666666666667</v>
          </cell>
          <cell r="K5844" t="str">
            <v>2022-07-27</v>
          </cell>
        </row>
        <row r="5844">
          <cell r="O5844">
            <v>2814.16</v>
          </cell>
        </row>
        <row r="5844">
          <cell r="R5844">
            <v>2814.16</v>
          </cell>
        </row>
        <row r="5844">
          <cell r="X5844">
            <v>2368.56</v>
          </cell>
        </row>
        <row r="5844">
          <cell r="Z5844" t="str">
            <v>5THB03036572</v>
          </cell>
        </row>
        <row r="5845">
          <cell r="D5845" t="str">
            <v>统帅正驾转运工装车20套</v>
          </cell>
          <cell r="E5845" t="str">
            <v>固定资产-模具、检具、工装-制造费用</v>
          </cell>
        </row>
        <row r="5845">
          <cell r="J5845">
            <v>11.2666666666667</v>
          </cell>
          <cell r="K5845" t="str">
            <v>2022-07-27</v>
          </cell>
        </row>
        <row r="5845">
          <cell r="O5845">
            <v>2814.16</v>
          </cell>
        </row>
        <row r="5845">
          <cell r="R5845">
            <v>2814.16</v>
          </cell>
        </row>
        <row r="5845">
          <cell r="X5845">
            <v>2368.56</v>
          </cell>
        </row>
        <row r="5845">
          <cell r="Z5845" t="str">
            <v>5THB03036573</v>
          </cell>
        </row>
        <row r="5846">
          <cell r="D5846" t="str">
            <v>统帅正驾转运工装车20套</v>
          </cell>
          <cell r="E5846" t="str">
            <v>固定资产-机器设备-制造费用</v>
          </cell>
        </row>
        <row r="5846">
          <cell r="J5846">
            <v>11.2666666666667</v>
          </cell>
          <cell r="K5846" t="str">
            <v>2022-07-27</v>
          </cell>
        </row>
        <row r="5846">
          <cell r="O5846">
            <v>2814.16</v>
          </cell>
        </row>
        <row r="5846">
          <cell r="R5846">
            <v>2814.16</v>
          </cell>
        </row>
        <row r="5846">
          <cell r="X5846">
            <v>2591.36</v>
          </cell>
        </row>
        <row r="5846">
          <cell r="Z5846" t="str">
            <v>5THB03036574</v>
          </cell>
        </row>
        <row r="5847">
          <cell r="D5847" t="str">
            <v>统帅正驾转运工装车20套</v>
          </cell>
          <cell r="E5847" t="str">
            <v>固定资产-模具、检具、工装-制造费用</v>
          </cell>
        </row>
        <row r="5847">
          <cell r="J5847">
            <v>11.2666666666667</v>
          </cell>
          <cell r="K5847" t="str">
            <v>2022-07-27</v>
          </cell>
        </row>
        <row r="5847">
          <cell r="O5847">
            <v>2814.16</v>
          </cell>
        </row>
        <row r="5847">
          <cell r="R5847">
            <v>2814.16</v>
          </cell>
        </row>
        <row r="5847">
          <cell r="X5847">
            <v>2368.56</v>
          </cell>
        </row>
        <row r="5847">
          <cell r="Z5847" t="str">
            <v>5THB03036575</v>
          </cell>
        </row>
        <row r="5848">
          <cell r="D5848" t="str">
            <v>统帅正驾转运工装车20套</v>
          </cell>
          <cell r="E5848" t="str">
            <v>固定资产-模具、检具、工装-制造费用</v>
          </cell>
        </row>
        <row r="5848">
          <cell r="J5848">
            <v>11.2666666666667</v>
          </cell>
          <cell r="K5848" t="str">
            <v>2022-07-27</v>
          </cell>
        </row>
        <row r="5848">
          <cell r="O5848">
            <v>2814.16</v>
          </cell>
        </row>
        <row r="5848">
          <cell r="R5848">
            <v>2814.16</v>
          </cell>
        </row>
        <row r="5848">
          <cell r="X5848">
            <v>2368.56</v>
          </cell>
        </row>
        <row r="5848">
          <cell r="Z5848" t="str">
            <v>5THB03036576</v>
          </cell>
        </row>
        <row r="5849">
          <cell r="D5849" t="str">
            <v>统帅正驾转运工装车20套</v>
          </cell>
          <cell r="E5849" t="str">
            <v>固定资产-模具、检具、工装-制造费用</v>
          </cell>
        </row>
        <row r="5849">
          <cell r="J5849">
            <v>11.2666666666667</v>
          </cell>
          <cell r="K5849" t="str">
            <v>2022-07-27</v>
          </cell>
        </row>
        <row r="5849">
          <cell r="O5849">
            <v>2814.16</v>
          </cell>
        </row>
        <row r="5849">
          <cell r="R5849">
            <v>2814.16</v>
          </cell>
        </row>
        <row r="5849">
          <cell r="X5849">
            <v>2368.56</v>
          </cell>
        </row>
        <row r="5849">
          <cell r="Z5849" t="str">
            <v>5THB03036577</v>
          </cell>
        </row>
        <row r="5850">
          <cell r="D5850" t="str">
            <v>统帅正驾转运工装车20套</v>
          </cell>
          <cell r="E5850" t="str">
            <v>固定资产-模具、检具、工装-制造费用</v>
          </cell>
        </row>
        <row r="5850">
          <cell r="J5850">
            <v>11.2666666666667</v>
          </cell>
          <cell r="K5850" t="str">
            <v>2022-07-27</v>
          </cell>
        </row>
        <row r="5850">
          <cell r="O5850">
            <v>2814.16</v>
          </cell>
        </row>
        <row r="5850">
          <cell r="R5850">
            <v>2814.16</v>
          </cell>
        </row>
        <row r="5850">
          <cell r="X5850">
            <v>2368.56</v>
          </cell>
        </row>
        <row r="5850">
          <cell r="Z5850" t="str">
            <v>5THB03036578</v>
          </cell>
        </row>
        <row r="5851">
          <cell r="D5851" t="str">
            <v>统帅正驾转运工装车20套</v>
          </cell>
          <cell r="E5851" t="str">
            <v>固定资产-模具、检具、工装-制造费用</v>
          </cell>
        </row>
        <row r="5851">
          <cell r="J5851">
            <v>11.2666666666667</v>
          </cell>
          <cell r="K5851" t="str">
            <v>2022-07-27</v>
          </cell>
        </row>
        <row r="5851">
          <cell r="O5851">
            <v>2814.16</v>
          </cell>
        </row>
        <row r="5851">
          <cell r="R5851">
            <v>2814.16</v>
          </cell>
        </row>
        <row r="5851">
          <cell r="X5851">
            <v>2368.56</v>
          </cell>
        </row>
        <row r="5851">
          <cell r="Z5851" t="str">
            <v>5THB03036579</v>
          </cell>
        </row>
        <row r="5852">
          <cell r="D5852" t="str">
            <v>统帅正驾转运工装车20套</v>
          </cell>
          <cell r="E5852" t="str">
            <v>固定资产-模具、检具、工装-制造费用</v>
          </cell>
        </row>
        <row r="5852">
          <cell r="J5852">
            <v>11.2666666666667</v>
          </cell>
          <cell r="K5852" t="str">
            <v>2022-07-27</v>
          </cell>
        </row>
        <row r="5852">
          <cell r="O5852">
            <v>2814.16</v>
          </cell>
        </row>
        <row r="5852">
          <cell r="R5852">
            <v>2814.16</v>
          </cell>
        </row>
        <row r="5852">
          <cell r="X5852">
            <v>2368.56</v>
          </cell>
        </row>
        <row r="5852">
          <cell r="Z5852" t="str">
            <v>5THB03036580</v>
          </cell>
        </row>
        <row r="5853">
          <cell r="D5853" t="str">
            <v>统帅正驾转运工装车20套</v>
          </cell>
          <cell r="E5853" t="str">
            <v>固定资产-模具、检具、工装-制造费用</v>
          </cell>
        </row>
        <row r="5853">
          <cell r="J5853">
            <v>11.2666666666667</v>
          </cell>
          <cell r="K5853" t="str">
            <v>2022-07-27</v>
          </cell>
        </row>
        <row r="5853">
          <cell r="O5853">
            <v>2814.15</v>
          </cell>
        </row>
        <row r="5853">
          <cell r="R5853">
            <v>2814.15</v>
          </cell>
        </row>
        <row r="5853">
          <cell r="X5853">
            <v>2368.55</v>
          </cell>
        </row>
        <row r="5853">
          <cell r="Z5853" t="str">
            <v>5THB03036581</v>
          </cell>
        </row>
        <row r="5854">
          <cell r="D5854" t="str">
            <v>统帅副驾转运工装车20套</v>
          </cell>
          <cell r="E5854" t="str">
            <v>固定资产-模具、检具、工装-制造费用</v>
          </cell>
        </row>
        <row r="5854">
          <cell r="J5854">
            <v>11.2666666666667</v>
          </cell>
          <cell r="K5854" t="str">
            <v>2022-07-27</v>
          </cell>
        </row>
        <row r="5854">
          <cell r="O5854">
            <v>1991.15</v>
          </cell>
        </row>
        <row r="5854">
          <cell r="R5854">
            <v>1991.15</v>
          </cell>
        </row>
        <row r="5854">
          <cell r="X5854">
            <v>1675.85</v>
          </cell>
        </row>
        <row r="5854">
          <cell r="Z5854" t="str">
            <v>5THB03036582</v>
          </cell>
        </row>
        <row r="5855">
          <cell r="D5855" t="str">
            <v>统帅副驾转运工装车20套</v>
          </cell>
          <cell r="E5855" t="str">
            <v>固定资产-模具、检具、工装-制造费用</v>
          </cell>
        </row>
        <row r="5855">
          <cell r="J5855">
            <v>11.2666666666667</v>
          </cell>
          <cell r="K5855" t="str">
            <v>2022-07-27</v>
          </cell>
        </row>
        <row r="5855">
          <cell r="O5855">
            <v>2256.64</v>
          </cell>
        </row>
        <row r="5855">
          <cell r="R5855">
            <v>2256.64</v>
          </cell>
        </row>
        <row r="5855">
          <cell r="X5855">
            <v>1899.34</v>
          </cell>
        </row>
        <row r="5855">
          <cell r="Z5855" t="str">
            <v>5THB03036583</v>
          </cell>
        </row>
        <row r="5856">
          <cell r="D5856" t="str">
            <v>统帅副驾转运工装车20套</v>
          </cell>
          <cell r="E5856" t="str">
            <v>固定资产-模具、检具、工装-制造费用</v>
          </cell>
        </row>
        <row r="5856">
          <cell r="J5856">
            <v>11.2666666666667</v>
          </cell>
          <cell r="K5856" t="str">
            <v>2022-07-27</v>
          </cell>
        </row>
        <row r="5856">
          <cell r="O5856">
            <v>2256.64</v>
          </cell>
        </row>
        <row r="5856">
          <cell r="R5856">
            <v>2256.64</v>
          </cell>
        </row>
        <row r="5856">
          <cell r="X5856">
            <v>1899.34</v>
          </cell>
        </row>
        <row r="5856">
          <cell r="Z5856" t="str">
            <v>5THB03036584</v>
          </cell>
        </row>
        <row r="5857">
          <cell r="D5857" t="str">
            <v>统帅副驾转运工装车20套</v>
          </cell>
          <cell r="E5857" t="str">
            <v>固定资产-模具、检具、工装-制造费用</v>
          </cell>
        </row>
        <row r="5857">
          <cell r="J5857">
            <v>11.2666666666667</v>
          </cell>
          <cell r="K5857" t="str">
            <v>2022-07-27</v>
          </cell>
        </row>
        <row r="5857">
          <cell r="O5857">
            <v>2256.64</v>
          </cell>
        </row>
        <row r="5857">
          <cell r="R5857">
            <v>2256.64</v>
          </cell>
        </row>
        <row r="5857">
          <cell r="X5857">
            <v>1899.34</v>
          </cell>
        </row>
        <row r="5857">
          <cell r="Z5857" t="str">
            <v>5THB03036585</v>
          </cell>
        </row>
        <row r="5858">
          <cell r="D5858" t="str">
            <v>统帅副驾转运工装车20套</v>
          </cell>
          <cell r="E5858" t="str">
            <v>固定资产-模具、检具、工装-制造费用</v>
          </cell>
        </row>
        <row r="5858">
          <cell r="J5858">
            <v>11.2666666666667</v>
          </cell>
          <cell r="K5858" t="str">
            <v>2022-07-27</v>
          </cell>
        </row>
        <row r="5858">
          <cell r="O5858">
            <v>2256.64</v>
          </cell>
        </row>
        <row r="5858">
          <cell r="R5858">
            <v>2256.64</v>
          </cell>
        </row>
        <row r="5858">
          <cell r="X5858">
            <v>1899.34</v>
          </cell>
        </row>
        <row r="5858">
          <cell r="Z5858" t="str">
            <v>5THB03036586</v>
          </cell>
        </row>
        <row r="5859">
          <cell r="D5859" t="str">
            <v>统帅副驾转运工装车20套</v>
          </cell>
          <cell r="E5859" t="str">
            <v>固定资产-模具、检具、工装-制造费用</v>
          </cell>
        </row>
        <row r="5859">
          <cell r="J5859">
            <v>11.2666666666667</v>
          </cell>
          <cell r="K5859" t="str">
            <v>2022-07-27</v>
          </cell>
        </row>
        <row r="5859">
          <cell r="O5859">
            <v>2256.64</v>
          </cell>
        </row>
        <row r="5859">
          <cell r="R5859">
            <v>2256.64</v>
          </cell>
        </row>
        <row r="5859">
          <cell r="X5859">
            <v>1899.34</v>
          </cell>
        </row>
        <row r="5859">
          <cell r="Z5859" t="str">
            <v>5THB03036587</v>
          </cell>
        </row>
        <row r="5860">
          <cell r="D5860" t="str">
            <v>统帅副驾转运工装车20套</v>
          </cell>
          <cell r="E5860" t="str">
            <v>固定资产-模具、检具、工装-制造费用</v>
          </cell>
        </row>
        <row r="5860">
          <cell r="J5860">
            <v>11.2666666666667</v>
          </cell>
          <cell r="K5860" t="str">
            <v>2022-07-27</v>
          </cell>
        </row>
        <row r="5860">
          <cell r="O5860">
            <v>2256.64</v>
          </cell>
        </row>
        <row r="5860">
          <cell r="R5860">
            <v>2256.64</v>
          </cell>
        </row>
        <row r="5860">
          <cell r="X5860">
            <v>1899.34</v>
          </cell>
        </row>
        <row r="5860">
          <cell r="Z5860" t="str">
            <v>5THB03036588</v>
          </cell>
        </row>
        <row r="5861">
          <cell r="D5861" t="str">
            <v>统帅副驾转运工装车20套</v>
          </cell>
          <cell r="E5861" t="str">
            <v>固定资产-模具、检具、工装-制造费用</v>
          </cell>
        </row>
        <row r="5861">
          <cell r="J5861">
            <v>11.2666666666667</v>
          </cell>
          <cell r="K5861" t="str">
            <v>2022-07-27</v>
          </cell>
        </row>
        <row r="5861">
          <cell r="O5861">
            <v>2256.64</v>
          </cell>
        </row>
        <row r="5861">
          <cell r="R5861">
            <v>2256.64</v>
          </cell>
        </row>
        <row r="5861">
          <cell r="X5861">
            <v>1899.34</v>
          </cell>
        </row>
        <row r="5861">
          <cell r="Z5861" t="str">
            <v>5THB03036589</v>
          </cell>
        </row>
        <row r="5862">
          <cell r="D5862" t="str">
            <v>统帅副驾转运工装车20套</v>
          </cell>
          <cell r="E5862" t="str">
            <v>固定资产-模具、检具、工装-制造费用</v>
          </cell>
        </row>
        <row r="5862">
          <cell r="J5862">
            <v>11.2666666666667</v>
          </cell>
          <cell r="K5862" t="str">
            <v>2022-07-27</v>
          </cell>
        </row>
        <row r="5862">
          <cell r="O5862">
            <v>2256.64</v>
          </cell>
        </row>
        <row r="5862">
          <cell r="R5862">
            <v>2256.64</v>
          </cell>
        </row>
        <row r="5862">
          <cell r="X5862">
            <v>1899.34</v>
          </cell>
        </row>
        <row r="5862">
          <cell r="Z5862" t="str">
            <v>5THB03036590</v>
          </cell>
        </row>
        <row r="5863">
          <cell r="D5863" t="str">
            <v>统帅副驾转运工装车20套</v>
          </cell>
          <cell r="E5863" t="str">
            <v>固定资产-模具、检具、工装-制造费用</v>
          </cell>
        </row>
        <row r="5863">
          <cell r="J5863">
            <v>11.2666666666667</v>
          </cell>
          <cell r="K5863" t="str">
            <v>2022-07-27</v>
          </cell>
        </row>
        <row r="5863">
          <cell r="O5863">
            <v>2256.64</v>
          </cell>
        </row>
        <row r="5863">
          <cell r="R5863">
            <v>2256.64</v>
          </cell>
        </row>
        <row r="5863">
          <cell r="X5863">
            <v>1899.34</v>
          </cell>
        </row>
        <row r="5863">
          <cell r="Z5863" t="str">
            <v>5THB03036591</v>
          </cell>
        </row>
        <row r="5864">
          <cell r="D5864" t="str">
            <v>统帅副驾转运工装车20套</v>
          </cell>
          <cell r="E5864" t="str">
            <v>固定资产-模具、检具、工装-制造费用</v>
          </cell>
        </row>
        <row r="5864">
          <cell r="J5864">
            <v>11.2666666666667</v>
          </cell>
          <cell r="K5864" t="str">
            <v>2022-07-27</v>
          </cell>
        </row>
        <row r="5864">
          <cell r="O5864">
            <v>2256.64</v>
          </cell>
        </row>
        <row r="5864">
          <cell r="R5864">
            <v>2256.64</v>
          </cell>
        </row>
        <row r="5864">
          <cell r="X5864">
            <v>1899.34</v>
          </cell>
        </row>
        <row r="5864">
          <cell r="Z5864" t="str">
            <v>5THB03036592</v>
          </cell>
        </row>
        <row r="5865">
          <cell r="D5865" t="str">
            <v>统帅副驾转运工装车20套</v>
          </cell>
          <cell r="E5865" t="str">
            <v>固定资产-模具、检具、工装-制造费用</v>
          </cell>
        </row>
        <row r="5865">
          <cell r="J5865">
            <v>11.2666666666667</v>
          </cell>
          <cell r="K5865" t="str">
            <v>2022-07-27</v>
          </cell>
        </row>
        <row r="5865">
          <cell r="O5865">
            <v>2256.64</v>
          </cell>
        </row>
        <row r="5865">
          <cell r="R5865">
            <v>2256.64</v>
          </cell>
        </row>
        <row r="5865">
          <cell r="X5865">
            <v>1899.34</v>
          </cell>
        </row>
        <row r="5865">
          <cell r="Z5865" t="str">
            <v>5THB03036593</v>
          </cell>
        </row>
        <row r="5866">
          <cell r="D5866" t="str">
            <v>统帅副驾转运工装车20套</v>
          </cell>
          <cell r="E5866" t="str">
            <v>固定资产-模具、检具、工装-制造费用</v>
          </cell>
        </row>
        <row r="5866">
          <cell r="J5866">
            <v>11.2666666666667</v>
          </cell>
          <cell r="K5866" t="str">
            <v>2022-07-27</v>
          </cell>
        </row>
        <row r="5866">
          <cell r="O5866">
            <v>2256.64</v>
          </cell>
        </row>
        <row r="5866">
          <cell r="R5866">
            <v>2256.64</v>
          </cell>
        </row>
        <row r="5866">
          <cell r="X5866">
            <v>1899.34</v>
          </cell>
        </row>
        <row r="5866">
          <cell r="Z5866" t="str">
            <v>5THB03036594</v>
          </cell>
        </row>
        <row r="5867">
          <cell r="D5867" t="str">
            <v>统帅副驾转运工装车20套</v>
          </cell>
          <cell r="E5867" t="str">
            <v>固定资产-模具、检具、工装-制造费用</v>
          </cell>
        </row>
        <row r="5867">
          <cell r="J5867">
            <v>11.2666666666667</v>
          </cell>
          <cell r="K5867" t="str">
            <v>2022-07-27</v>
          </cell>
        </row>
        <row r="5867">
          <cell r="O5867">
            <v>2256.64</v>
          </cell>
        </row>
        <row r="5867">
          <cell r="R5867">
            <v>2256.64</v>
          </cell>
        </row>
        <row r="5867">
          <cell r="X5867">
            <v>1899.34</v>
          </cell>
        </row>
        <row r="5867">
          <cell r="Z5867" t="str">
            <v>5THB03036595</v>
          </cell>
        </row>
        <row r="5868">
          <cell r="D5868" t="str">
            <v>统帅副驾转运工装车20套</v>
          </cell>
          <cell r="E5868" t="str">
            <v>固定资产-模具、检具、工装-制造费用</v>
          </cell>
        </row>
        <row r="5868">
          <cell r="J5868">
            <v>11.2666666666667</v>
          </cell>
          <cell r="K5868" t="str">
            <v>2022-07-27</v>
          </cell>
        </row>
        <row r="5868">
          <cell r="O5868">
            <v>2256.64</v>
          </cell>
        </row>
        <row r="5868">
          <cell r="R5868">
            <v>2256.64</v>
          </cell>
        </row>
        <row r="5868">
          <cell r="X5868">
            <v>1899.34</v>
          </cell>
        </row>
        <row r="5868">
          <cell r="Z5868" t="str">
            <v>5THB03036596</v>
          </cell>
        </row>
        <row r="5869">
          <cell r="D5869" t="str">
            <v>统帅副驾转运工装车20套</v>
          </cell>
          <cell r="E5869" t="str">
            <v>固定资产-模具、检具、工装-制造费用</v>
          </cell>
        </row>
        <row r="5869">
          <cell r="J5869">
            <v>11.2666666666667</v>
          </cell>
          <cell r="K5869" t="str">
            <v>2022-07-27</v>
          </cell>
        </row>
        <row r="5869">
          <cell r="O5869">
            <v>2256.63</v>
          </cell>
        </row>
        <row r="5869">
          <cell r="R5869">
            <v>2256.63</v>
          </cell>
        </row>
        <row r="5869">
          <cell r="X5869">
            <v>1899.33</v>
          </cell>
        </row>
        <row r="5869">
          <cell r="Z5869" t="str">
            <v>5THB03036597</v>
          </cell>
        </row>
        <row r="5870">
          <cell r="D5870" t="str">
            <v>统帅副驾转运工装车20套</v>
          </cell>
          <cell r="E5870" t="str">
            <v>固定资产-模具、检具、工装-制造费用</v>
          </cell>
        </row>
        <row r="5870">
          <cell r="J5870">
            <v>11.2666666666667</v>
          </cell>
          <cell r="K5870" t="str">
            <v>2022-07-27</v>
          </cell>
        </row>
        <row r="5870">
          <cell r="O5870">
            <v>2256.63</v>
          </cell>
        </row>
        <row r="5870">
          <cell r="R5870">
            <v>2256.63</v>
          </cell>
        </row>
        <row r="5870">
          <cell r="X5870">
            <v>1899.33</v>
          </cell>
        </row>
        <row r="5870">
          <cell r="Z5870" t="str">
            <v>5THB03036598</v>
          </cell>
        </row>
        <row r="5871">
          <cell r="D5871" t="str">
            <v>统帅副驾转运工装车20套</v>
          </cell>
          <cell r="E5871" t="str">
            <v>固定资产-模具、检具、工装-制造费用</v>
          </cell>
        </row>
        <row r="5871">
          <cell r="J5871">
            <v>11.2666666666667</v>
          </cell>
          <cell r="K5871" t="str">
            <v>2022-07-27</v>
          </cell>
        </row>
        <row r="5871">
          <cell r="O5871">
            <v>2256.63</v>
          </cell>
        </row>
        <row r="5871">
          <cell r="R5871">
            <v>2256.63</v>
          </cell>
        </row>
        <row r="5871">
          <cell r="X5871">
            <v>1899.33</v>
          </cell>
        </row>
        <row r="5871">
          <cell r="Z5871" t="str">
            <v>5THB03036599</v>
          </cell>
        </row>
        <row r="5872">
          <cell r="D5872" t="str">
            <v>统帅副驾转运工装车20套</v>
          </cell>
          <cell r="E5872" t="str">
            <v>固定资产-模具、检具、工装-制造费用</v>
          </cell>
        </row>
        <row r="5872">
          <cell r="J5872">
            <v>11.2666666666667</v>
          </cell>
          <cell r="K5872" t="str">
            <v>2022-07-27</v>
          </cell>
        </row>
        <row r="5872">
          <cell r="O5872">
            <v>2256.63</v>
          </cell>
        </row>
        <row r="5872">
          <cell r="R5872">
            <v>2256.63</v>
          </cell>
        </row>
        <row r="5872">
          <cell r="X5872">
            <v>1899.33</v>
          </cell>
        </row>
        <row r="5872">
          <cell r="Z5872" t="str">
            <v>5THB03036600</v>
          </cell>
        </row>
        <row r="5873">
          <cell r="D5873" t="str">
            <v>统帅副驾转运工装车20套</v>
          </cell>
          <cell r="E5873" t="str">
            <v>固定资产-模具、检具、工装-制造费用</v>
          </cell>
        </row>
        <row r="5873">
          <cell r="J5873">
            <v>11.2666666666667</v>
          </cell>
          <cell r="K5873" t="str">
            <v>2022-07-27</v>
          </cell>
        </row>
        <row r="5873">
          <cell r="O5873">
            <v>2256.63</v>
          </cell>
        </row>
        <row r="5873">
          <cell r="R5873">
            <v>2256.63</v>
          </cell>
        </row>
        <row r="5873">
          <cell r="X5873">
            <v>1899.33</v>
          </cell>
        </row>
        <row r="5873">
          <cell r="Z5873" t="str">
            <v>5THB03036601</v>
          </cell>
        </row>
        <row r="5874">
          <cell r="D5874" t="str">
            <v>TCL电视85Q5E一台</v>
          </cell>
          <cell r="E5874" t="str">
            <v>固定资产-电子设备-管理费用</v>
          </cell>
        </row>
        <row r="5874">
          <cell r="J5874">
            <v>10.8</v>
          </cell>
          <cell r="K5874" t="str">
            <v>2022-08-10</v>
          </cell>
        </row>
        <row r="5874">
          <cell r="O5874">
            <v>5403.36</v>
          </cell>
        </row>
        <row r="5874">
          <cell r="R5874">
            <v>5403.36</v>
          </cell>
        </row>
        <row r="5874">
          <cell r="X5874">
            <v>4120.05</v>
          </cell>
        </row>
        <row r="5874">
          <cell r="Z5874" t="str">
            <v>1EHB02016602</v>
          </cell>
        </row>
        <row r="5875">
          <cell r="D5875" t="str">
            <v>TCL电视85V6EPro一台</v>
          </cell>
          <cell r="E5875" t="str">
            <v>固定资产-电子设备-管理费用</v>
          </cell>
        </row>
        <row r="5875">
          <cell r="J5875">
            <v>10.7666666666667</v>
          </cell>
          <cell r="K5875" t="str">
            <v>2022-08-11</v>
          </cell>
        </row>
        <row r="5875">
          <cell r="O5875">
            <v>6515.75</v>
          </cell>
        </row>
        <row r="5875">
          <cell r="R5875">
            <v>6515.75</v>
          </cell>
        </row>
        <row r="5875">
          <cell r="X5875">
            <v>4968.29</v>
          </cell>
        </row>
        <row r="5875">
          <cell r="Z5875" t="str">
            <v>1EHB02016603</v>
          </cell>
        </row>
        <row r="5876">
          <cell r="D5876" t="str">
            <v>H6扶手外盖    RCS0235-48</v>
          </cell>
          <cell r="E5876" t="str">
            <v>固定资产-模具、检具、工装-制造费用</v>
          </cell>
        </row>
        <row r="5876">
          <cell r="J5876">
            <v>10.6333333333333</v>
          </cell>
          <cell r="K5876" t="str">
            <v>2022-08-15</v>
          </cell>
        </row>
        <row r="5876">
          <cell r="O5876">
            <v>43362.83</v>
          </cell>
        </row>
        <row r="5876">
          <cell r="R5876">
            <v>43362.83</v>
          </cell>
        </row>
        <row r="5876">
          <cell r="X5876">
            <v>37183.61</v>
          </cell>
        </row>
        <row r="5876">
          <cell r="Z5876" t="str">
            <v>1THB03086604</v>
          </cell>
        </row>
        <row r="5877">
          <cell r="D5877" t="str">
            <v>H6扶手调节手轮RCS0235-50</v>
          </cell>
          <cell r="E5877" t="str">
            <v>固定资产-模具、检具、工装-制造费用</v>
          </cell>
        </row>
        <row r="5877">
          <cell r="J5877">
            <v>10.6333333333333</v>
          </cell>
          <cell r="K5877" t="str">
            <v>2022-08-15</v>
          </cell>
        </row>
        <row r="5877">
          <cell r="O5877">
            <v>51327.43</v>
          </cell>
        </row>
        <row r="5877">
          <cell r="R5877">
            <v>51327.43</v>
          </cell>
        </row>
        <row r="5877">
          <cell r="X5877">
            <v>44013.31</v>
          </cell>
        </row>
        <row r="5877">
          <cell r="Z5877" t="str">
            <v>1THB03086605</v>
          </cell>
        </row>
        <row r="5878">
          <cell r="D5878" t="str">
            <v>H6扶手上盖RCS0235-49</v>
          </cell>
          <cell r="E5878" t="str">
            <v>固定资产-模具、检具、工装-制造费用</v>
          </cell>
        </row>
        <row r="5878">
          <cell r="J5878">
            <v>10.6333333333333</v>
          </cell>
          <cell r="K5878" t="str">
            <v>2022-08-15</v>
          </cell>
        </row>
        <row r="5878">
          <cell r="O5878">
            <v>106194.7</v>
          </cell>
        </row>
        <row r="5878">
          <cell r="R5878">
            <v>106194.7</v>
          </cell>
        </row>
        <row r="5878">
          <cell r="X5878">
            <v>91061.92</v>
          </cell>
        </row>
        <row r="5878">
          <cell r="Z5878" t="str">
            <v>1THB03086606</v>
          </cell>
        </row>
        <row r="5879">
          <cell r="D5879" t="str">
            <v>H6右侧扶手底座RCS0235-47</v>
          </cell>
          <cell r="E5879" t="str">
            <v>固定资产-模具、检具、工装-制造费用</v>
          </cell>
        </row>
        <row r="5879">
          <cell r="J5879">
            <v>10.6333333333333</v>
          </cell>
          <cell r="K5879" t="str">
            <v>2022-08-15</v>
          </cell>
        </row>
        <row r="5879">
          <cell r="O5879">
            <v>181415.92</v>
          </cell>
        </row>
        <row r="5879">
          <cell r="R5879">
            <v>181415.92</v>
          </cell>
        </row>
        <row r="5879">
          <cell r="X5879">
            <v>155564.14</v>
          </cell>
        </row>
        <row r="5879">
          <cell r="Z5879" t="str">
            <v>1THB03086607</v>
          </cell>
        </row>
        <row r="5880">
          <cell r="D5880" t="str">
            <v>H6左侧扶手底座RCS0235-46</v>
          </cell>
          <cell r="E5880" t="str">
            <v>固定资产-模具、检具、工装-制造费用</v>
          </cell>
        </row>
        <row r="5880">
          <cell r="J5880">
            <v>10.6333333333333</v>
          </cell>
          <cell r="K5880" t="str">
            <v>2022-08-15</v>
          </cell>
        </row>
        <row r="5880">
          <cell r="O5880">
            <v>181415.92</v>
          </cell>
        </row>
        <row r="5880">
          <cell r="R5880">
            <v>181415.92</v>
          </cell>
        </row>
        <row r="5880">
          <cell r="X5880">
            <v>155564.14</v>
          </cell>
        </row>
        <row r="5880">
          <cell r="Z5880" t="str">
            <v>1THB03086608</v>
          </cell>
        </row>
        <row r="5881">
          <cell r="D5881" t="str">
            <v>H6扶手手轮端盖/H6扶手旋转轴套RCS0235-51</v>
          </cell>
          <cell r="E5881" t="str">
            <v>固定资产-模具、检具、工装-制造费用</v>
          </cell>
        </row>
        <row r="5881">
          <cell r="J5881">
            <v>10.6333333333333</v>
          </cell>
          <cell r="K5881" t="str">
            <v>2022-08-15</v>
          </cell>
        </row>
        <row r="5881">
          <cell r="O5881">
            <v>39823.01</v>
          </cell>
        </row>
        <row r="5881">
          <cell r="R5881">
            <v>39823.01</v>
          </cell>
        </row>
        <row r="5881">
          <cell r="X5881">
            <v>34148.24</v>
          </cell>
        </row>
        <row r="5881">
          <cell r="Z5881" t="str">
            <v>1THB03086609</v>
          </cell>
        </row>
        <row r="5882">
          <cell r="D5882" t="str">
            <v>H6扶手胶塞堵盖RCS0235-52</v>
          </cell>
          <cell r="E5882" t="str">
            <v>固定资产-机器设备-制造费用</v>
          </cell>
        </row>
        <row r="5882">
          <cell r="J5882">
            <v>10.6333333333333</v>
          </cell>
          <cell r="K5882" t="str">
            <v>2022-08-15</v>
          </cell>
        </row>
        <row r="5882">
          <cell r="O5882">
            <v>28318.58</v>
          </cell>
        </row>
        <row r="5882">
          <cell r="R5882">
            <v>28318.58</v>
          </cell>
        </row>
        <row r="5882">
          <cell r="X5882">
            <v>26300.87</v>
          </cell>
        </row>
        <row r="5882">
          <cell r="Z5882" t="str">
            <v>1THB03086610</v>
          </cell>
        </row>
        <row r="5883">
          <cell r="D5883" t="str">
            <v>海尔冷柜BC-BD-519HEM</v>
          </cell>
          <cell r="E5883" t="str">
            <v>固定资产-其他-制造费用</v>
          </cell>
        </row>
        <row r="5883">
          <cell r="J5883">
            <v>9.4</v>
          </cell>
          <cell r="K5883" t="str">
            <v>2022-09-21</v>
          </cell>
        </row>
        <row r="5883">
          <cell r="O5883">
            <v>2742.48</v>
          </cell>
        </row>
        <row r="5883">
          <cell r="R5883">
            <v>2742.48</v>
          </cell>
        </row>
        <row r="5883">
          <cell r="X5883">
            <v>2395.12</v>
          </cell>
        </row>
        <row r="5883">
          <cell r="Z5883" t="str">
            <v>1QHB02016613</v>
          </cell>
        </row>
        <row r="5884">
          <cell r="D5884" t="str">
            <v>监控设备（1）海康</v>
          </cell>
          <cell r="E5884" t="str">
            <v>固定资产-电子设备-管理费用</v>
          </cell>
        </row>
        <row r="5884">
          <cell r="J5884">
            <v>9.4</v>
          </cell>
          <cell r="K5884" t="str">
            <v>2022-09-21</v>
          </cell>
        </row>
        <row r="5884">
          <cell r="O5884">
            <v>8000</v>
          </cell>
        </row>
        <row r="5884">
          <cell r="R5884">
            <v>8000</v>
          </cell>
        </row>
        <row r="5884">
          <cell r="X5884">
            <v>6311.12</v>
          </cell>
        </row>
        <row r="5884">
          <cell r="Z5884" t="str">
            <v>4EHB02016611</v>
          </cell>
        </row>
        <row r="5885">
          <cell r="D5885" t="str">
            <v>监控设备（2）海康</v>
          </cell>
          <cell r="E5885" t="str">
            <v>固定资产-电子设备-管理费用</v>
          </cell>
        </row>
        <row r="5885">
          <cell r="J5885">
            <v>9.4</v>
          </cell>
          <cell r="K5885" t="str">
            <v>2022-09-21</v>
          </cell>
        </row>
        <row r="5885">
          <cell r="O5885">
            <v>9000</v>
          </cell>
        </row>
        <row r="5885">
          <cell r="R5885">
            <v>9000</v>
          </cell>
        </row>
        <row r="5885">
          <cell r="X5885">
            <v>7100</v>
          </cell>
        </row>
        <row r="5885">
          <cell r="Z5885" t="str">
            <v>4EHB02016612</v>
          </cell>
        </row>
        <row r="5886">
          <cell r="D5886" t="str">
            <v>清洗机（高压水枪）</v>
          </cell>
          <cell r="E5886" t="str">
            <v>固定资产-机器设备-制造费用</v>
          </cell>
        </row>
        <row r="5886">
          <cell r="J5886">
            <v>9.36666666666667</v>
          </cell>
          <cell r="K5886" t="str">
            <v>2022-09-22</v>
          </cell>
        </row>
        <row r="5886">
          <cell r="O5886">
            <v>9292.04</v>
          </cell>
        </row>
        <row r="5886">
          <cell r="R5886">
            <v>9292.04</v>
          </cell>
        </row>
        <row r="5886">
          <cell r="X5886">
            <v>8703.56</v>
          </cell>
        </row>
        <row r="5886">
          <cell r="Z5886" t="str">
            <v>2THB01106614</v>
          </cell>
        </row>
        <row r="5887">
          <cell r="D5887" t="str">
            <v>奥铃主座椅工装1-1670*1100*1870</v>
          </cell>
          <cell r="E5887" t="str">
            <v>固定资产-模具、检具、工装-销售费用</v>
          </cell>
        </row>
        <row r="5887">
          <cell r="J5887">
            <v>9.13333333333333</v>
          </cell>
          <cell r="K5887" t="str">
            <v>2022-09-29</v>
          </cell>
        </row>
        <row r="5887">
          <cell r="O5887">
            <v>2800</v>
          </cell>
        </row>
        <row r="5887">
          <cell r="R5887">
            <v>2800</v>
          </cell>
        </row>
        <row r="5887">
          <cell r="X5887">
            <v>2445.36</v>
          </cell>
        </row>
        <row r="5887">
          <cell r="Z5887" t="str">
            <v>1THB03116615</v>
          </cell>
        </row>
        <row r="5888">
          <cell r="D5888" t="str">
            <v>奥铃主座椅工装2-1670*1100*1870</v>
          </cell>
          <cell r="E5888" t="str">
            <v>固定资产-模具、检具、工装-销售费用</v>
          </cell>
        </row>
        <row r="5888">
          <cell r="J5888">
            <v>9.13333333333333</v>
          </cell>
          <cell r="K5888" t="str">
            <v>2022-09-29</v>
          </cell>
        </row>
        <row r="5888">
          <cell r="O5888">
            <v>2800</v>
          </cell>
        </row>
        <row r="5888">
          <cell r="R5888">
            <v>2800</v>
          </cell>
        </row>
        <row r="5888">
          <cell r="X5888">
            <v>2445.36</v>
          </cell>
        </row>
        <row r="5888">
          <cell r="Z5888" t="str">
            <v>1THB03116616</v>
          </cell>
        </row>
        <row r="5889">
          <cell r="D5889" t="str">
            <v>奥铃主座椅工装3-1670*1100*1870</v>
          </cell>
          <cell r="E5889" t="str">
            <v>固定资产-模具、检具、工装-销售费用</v>
          </cell>
        </row>
        <row r="5889">
          <cell r="J5889">
            <v>9.13333333333333</v>
          </cell>
          <cell r="K5889" t="str">
            <v>2022-09-29</v>
          </cell>
        </row>
        <row r="5889">
          <cell r="O5889">
            <v>2800</v>
          </cell>
        </row>
        <row r="5889">
          <cell r="R5889">
            <v>2800</v>
          </cell>
        </row>
        <row r="5889">
          <cell r="X5889">
            <v>2445.36</v>
          </cell>
        </row>
        <row r="5889">
          <cell r="Z5889" t="str">
            <v>1THB03116617</v>
          </cell>
        </row>
        <row r="5890">
          <cell r="D5890" t="str">
            <v>奥铃主座椅工装4-1670*1100*1870</v>
          </cell>
          <cell r="E5890" t="str">
            <v>固定资产-模具、检具、工装-销售费用</v>
          </cell>
        </row>
        <row r="5890">
          <cell r="J5890">
            <v>9.13333333333333</v>
          </cell>
          <cell r="K5890" t="str">
            <v>2022-09-29</v>
          </cell>
        </row>
        <row r="5890">
          <cell r="O5890">
            <v>2800</v>
          </cell>
        </row>
        <row r="5890">
          <cell r="R5890">
            <v>2800</v>
          </cell>
        </row>
        <row r="5890">
          <cell r="X5890">
            <v>2445.36</v>
          </cell>
        </row>
        <row r="5890">
          <cell r="Z5890" t="str">
            <v>1THB03116618</v>
          </cell>
        </row>
        <row r="5891">
          <cell r="D5891" t="str">
            <v>奥铃主座椅工装5-1670*1100*1870</v>
          </cell>
          <cell r="E5891" t="str">
            <v>固定资产-模具、检具、工装-销售费用</v>
          </cell>
        </row>
        <row r="5891">
          <cell r="J5891">
            <v>9.13333333333333</v>
          </cell>
          <cell r="K5891" t="str">
            <v>2022-09-29</v>
          </cell>
        </row>
        <row r="5891">
          <cell r="O5891">
            <v>2800</v>
          </cell>
        </row>
        <row r="5891">
          <cell r="R5891">
            <v>2800</v>
          </cell>
        </row>
        <row r="5891">
          <cell r="X5891">
            <v>2445.36</v>
          </cell>
        </row>
        <row r="5891">
          <cell r="Z5891" t="str">
            <v>1THB03116619</v>
          </cell>
        </row>
        <row r="5892">
          <cell r="D5892" t="str">
            <v>奥铃主座椅工装6-1670*1100*1870</v>
          </cell>
          <cell r="E5892" t="str">
            <v>固定资产-模具、检具、工装-销售费用</v>
          </cell>
        </row>
        <row r="5892">
          <cell r="J5892">
            <v>9.13333333333333</v>
          </cell>
          <cell r="K5892" t="str">
            <v>2022-09-29</v>
          </cell>
        </row>
        <row r="5892">
          <cell r="O5892">
            <v>2800</v>
          </cell>
        </row>
        <row r="5892">
          <cell r="R5892">
            <v>2800</v>
          </cell>
        </row>
        <row r="5892">
          <cell r="X5892">
            <v>2445.36</v>
          </cell>
        </row>
        <row r="5892">
          <cell r="Z5892" t="str">
            <v>1THB03116620</v>
          </cell>
        </row>
        <row r="5893">
          <cell r="D5893" t="str">
            <v>奥铃主座椅工装7-1670*1100*1870</v>
          </cell>
          <cell r="E5893" t="str">
            <v>固定资产-模具、检具、工装-销售费用</v>
          </cell>
        </row>
        <row r="5893">
          <cell r="J5893">
            <v>9.13333333333333</v>
          </cell>
          <cell r="K5893" t="str">
            <v>2022-09-29</v>
          </cell>
        </row>
        <row r="5893">
          <cell r="O5893">
            <v>2800</v>
          </cell>
        </row>
        <row r="5893">
          <cell r="R5893">
            <v>2800</v>
          </cell>
        </row>
        <row r="5893">
          <cell r="X5893">
            <v>2445.36</v>
          </cell>
        </row>
        <row r="5893">
          <cell r="Z5893" t="str">
            <v>1THB03116621</v>
          </cell>
        </row>
        <row r="5894">
          <cell r="D5894" t="str">
            <v>奥铃主座椅工装8-1670*1100*1870</v>
          </cell>
          <cell r="E5894" t="str">
            <v>固定资产-模具、检具、工装-销售费用</v>
          </cell>
        </row>
        <row r="5894">
          <cell r="J5894">
            <v>9.13333333333333</v>
          </cell>
          <cell r="K5894" t="str">
            <v>2022-09-29</v>
          </cell>
        </row>
        <row r="5894">
          <cell r="O5894">
            <v>2800</v>
          </cell>
        </row>
        <row r="5894">
          <cell r="R5894">
            <v>2800</v>
          </cell>
        </row>
        <row r="5894">
          <cell r="X5894">
            <v>2445.36</v>
          </cell>
        </row>
        <row r="5894">
          <cell r="Z5894" t="str">
            <v>1THB03116622</v>
          </cell>
        </row>
        <row r="5895">
          <cell r="D5895" t="str">
            <v>奥铃主座椅工装9-1670*1100*1870</v>
          </cell>
          <cell r="E5895" t="str">
            <v>固定资产-模具、检具、工装-销售费用</v>
          </cell>
        </row>
        <row r="5895">
          <cell r="J5895">
            <v>9.13333333333333</v>
          </cell>
          <cell r="K5895" t="str">
            <v>2022-09-29</v>
          </cell>
        </row>
        <row r="5895">
          <cell r="O5895">
            <v>2800</v>
          </cell>
        </row>
        <row r="5895">
          <cell r="R5895">
            <v>2800</v>
          </cell>
        </row>
        <row r="5895">
          <cell r="X5895">
            <v>2445.36</v>
          </cell>
        </row>
        <row r="5895">
          <cell r="Z5895" t="str">
            <v>1THB03116623</v>
          </cell>
        </row>
        <row r="5896">
          <cell r="D5896" t="str">
            <v>奥铃主座椅工装10-1670*1100*1870</v>
          </cell>
          <cell r="E5896" t="str">
            <v>固定资产-模具、检具、工装-销售费用</v>
          </cell>
        </row>
        <row r="5896">
          <cell r="J5896">
            <v>9.13333333333333</v>
          </cell>
          <cell r="K5896" t="str">
            <v>2022-09-29</v>
          </cell>
        </row>
        <row r="5896">
          <cell r="O5896">
            <v>2800</v>
          </cell>
        </row>
        <row r="5896">
          <cell r="R5896">
            <v>2800</v>
          </cell>
        </row>
        <row r="5896">
          <cell r="X5896">
            <v>2445.36</v>
          </cell>
        </row>
        <row r="5896">
          <cell r="Z5896" t="str">
            <v>1THB03116624</v>
          </cell>
        </row>
        <row r="5897">
          <cell r="D5897" t="str">
            <v>奥铃主座椅工装11-1670*1100*1870</v>
          </cell>
          <cell r="E5897" t="str">
            <v>固定资产-模具、检具、工装-销售费用</v>
          </cell>
        </row>
        <row r="5897">
          <cell r="J5897">
            <v>9.13333333333333</v>
          </cell>
          <cell r="K5897" t="str">
            <v>2022-09-29</v>
          </cell>
        </row>
        <row r="5897">
          <cell r="O5897">
            <v>2800</v>
          </cell>
        </row>
        <row r="5897">
          <cell r="R5897">
            <v>2800</v>
          </cell>
        </row>
        <row r="5897">
          <cell r="X5897">
            <v>2445.36</v>
          </cell>
        </row>
        <row r="5897">
          <cell r="Z5897" t="str">
            <v>1THB03116625</v>
          </cell>
        </row>
        <row r="5898">
          <cell r="D5898" t="str">
            <v>奥铃主座椅工装12-1670*1100*1870</v>
          </cell>
          <cell r="E5898" t="str">
            <v>固定资产-模具、检具、工装-销售费用</v>
          </cell>
        </row>
        <row r="5898">
          <cell r="J5898">
            <v>9.13333333333333</v>
          </cell>
          <cell r="K5898" t="str">
            <v>2022-09-29</v>
          </cell>
        </row>
        <row r="5898">
          <cell r="O5898">
            <v>2800</v>
          </cell>
        </row>
        <row r="5898">
          <cell r="R5898">
            <v>2800</v>
          </cell>
        </row>
        <row r="5898">
          <cell r="X5898">
            <v>2445.36</v>
          </cell>
        </row>
        <row r="5898">
          <cell r="Z5898" t="str">
            <v>1THB03116626</v>
          </cell>
        </row>
        <row r="5899">
          <cell r="D5899" t="str">
            <v>奥铃主座椅工装13-1670*1100*1870</v>
          </cell>
          <cell r="E5899" t="str">
            <v>固定资产-模具、检具、工装-销售费用</v>
          </cell>
        </row>
        <row r="5899">
          <cell r="J5899">
            <v>9.13333333333333</v>
          </cell>
          <cell r="K5899" t="str">
            <v>2022-09-29</v>
          </cell>
        </row>
        <row r="5899">
          <cell r="O5899">
            <v>2800</v>
          </cell>
        </row>
        <row r="5899">
          <cell r="R5899">
            <v>2800</v>
          </cell>
        </row>
        <row r="5899">
          <cell r="X5899">
            <v>2445.36</v>
          </cell>
        </row>
        <row r="5899">
          <cell r="Z5899" t="str">
            <v>1THB03116627</v>
          </cell>
        </row>
        <row r="5900">
          <cell r="D5900" t="str">
            <v>奥铃主座椅工装14-1670*1100*1870</v>
          </cell>
          <cell r="E5900" t="str">
            <v>固定资产-模具、检具、工装-销售费用</v>
          </cell>
        </row>
        <row r="5900">
          <cell r="J5900">
            <v>9.13333333333333</v>
          </cell>
          <cell r="K5900" t="str">
            <v>2022-09-29</v>
          </cell>
        </row>
        <row r="5900">
          <cell r="O5900">
            <v>2800</v>
          </cell>
        </row>
        <row r="5900">
          <cell r="R5900">
            <v>2800</v>
          </cell>
        </row>
        <row r="5900">
          <cell r="X5900">
            <v>2445.36</v>
          </cell>
        </row>
        <row r="5900">
          <cell r="Z5900" t="str">
            <v>1THB03116628</v>
          </cell>
        </row>
        <row r="5901">
          <cell r="D5901" t="str">
            <v>奥铃主座椅工装15-1670*1100*1870</v>
          </cell>
          <cell r="E5901" t="str">
            <v>固定资产-模具、检具、工装-销售费用</v>
          </cell>
        </row>
        <row r="5901">
          <cell r="J5901">
            <v>9.13333333333333</v>
          </cell>
          <cell r="K5901" t="str">
            <v>2022-09-29</v>
          </cell>
        </row>
        <row r="5901">
          <cell r="O5901">
            <v>2800</v>
          </cell>
        </row>
        <row r="5901">
          <cell r="R5901">
            <v>2800</v>
          </cell>
        </row>
        <row r="5901">
          <cell r="X5901">
            <v>2445.36</v>
          </cell>
        </row>
        <row r="5901">
          <cell r="Z5901" t="str">
            <v>1THB03116629</v>
          </cell>
        </row>
        <row r="5902">
          <cell r="D5902" t="str">
            <v>座椅靠背工装1-1800*1400*2450</v>
          </cell>
          <cell r="E5902" t="str">
            <v>固定资产-模具、检具、工装-销售费用</v>
          </cell>
        </row>
        <row r="5902">
          <cell r="J5902">
            <v>9.13333333333333</v>
          </cell>
          <cell r="K5902" t="str">
            <v>2022-09-29</v>
          </cell>
        </row>
        <row r="5902">
          <cell r="O5902">
            <v>1600</v>
          </cell>
        </row>
        <row r="5902">
          <cell r="R5902">
            <v>1600</v>
          </cell>
        </row>
        <row r="5902">
          <cell r="X5902">
            <v>1397.36</v>
          </cell>
        </row>
        <row r="5902">
          <cell r="Z5902" t="str">
            <v>1THB03116630</v>
          </cell>
        </row>
        <row r="5903">
          <cell r="D5903" t="str">
            <v>座椅靠背工装2-1800*1400*2450</v>
          </cell>
          <cell r="E5903" t="str">
            <v>固定资产-模具、检具、工装-销售费用</v>
          </cell>
        </row>
        <row r="5903">
          <cell r="J5903">
            <v>9.13333333333333</v>
          </cell>
          <cell r="K5903" t="str">
            <v>2022-09-29</v>
          </cell>
        </row>
        <row r="5903">
          <cell r="O5903">
            <v>1600</v>
          </cell>
        </row>
        <row r="5903">
          <cell r="R5903">
            <v>1600</v>
          </cell>
        </row>
        <row r="5903">
          <cell r="X5903">
            <v>1397.36</v>
          </cell>
        </row>
        <row r="5903">
          <cell r="Z5903" t="str">
            <v>1THB03116631</v>
          </cell>
        </row>
        <row r="5904">
          <cell r="D5904" t="str">
            <v>座椅靠背工装3-1800*1400*2450</v>
          </cell>
          <cell r="E5904" t="str">
            <v>固定资产-模具、检具、工装-销售费用</v>
          </cell>
        </row>
        <row r="5904">
          <cell r="J5904">
            <v>9.13333333333333</v>
          </cell>
          <cell r="K5904" t="str">
            <v>2022-09-29</v>
          </cell>
        </row>
        <row r="5904">
          <cell r="O5904">
            <v>1600</v>
          </cell>
        </row>
        <row r="5904">
          <cell r="R5904">
            <v>1600</v>
          </cell>
        </row>
        <row r="5904">
          <cell r="X5904">
            <v>1397.36</v>
          </cell>
        </row>
        <row r="5904">
          <cell r="Z5904" t="str">
            <v>1THB03116632</v>
          </cell>
        </row>
        <row r="5905">
          <cell r="D5905" t="str">
            <v>座椅靠背工装4-1800*1400*2450</v>
          </cell>
          <cell r="E5905" t="str">
            <v>固定资产-模具、检具、工装-销售费用</v>
          </cell>
        </row>
        <row r="5905">
          <cell r="J5905">
            <v>9.13333333333333</v>
          </cell>
          <cell r="K5905" t="str">
            <v>2022-09-29</v>
          </cell>
        </row>
        <row r="5905">
          <cell r="O5905">
            <v>1600</v>
          </cell>
        </row>
        <row r="5905">
          <cell r="R5905">
            <v>1600</v>
          </cell>
        </row>
        <row r="5905">
          <cell r="X5905">
            <v>1397.36</v>
          </cell>
        </row>
        <row r="5905">
          <cell r="Z5905" t="str">
            <v>1THB03116633</v>
          </cell>
        </row>
        <row r="5906">
          <cell r="D5906" t="str">
            <v>座椅靠背工装5-1800*1400*2450</v>
          </cell>
          <cell r="E5906" t="str">
            <v>固定资产-模具、检具、工装-销售费用</v>
          </cell>
        </row>
        <row r="5906">
          <cell r="J5906">
            <v>9.13333333333333</v>
          </cell>
          <cell r="K5906" t="str">
            <v>2022-09-29</v>
          </cell>
        </row>
        <row r="5906">
          <cell r="O5906">
            <v>1600</v>
          </cell>
        </row>
        <row r="5906">
          <cell r="R5906">
            <v>1600</v>
          </cell>
        </row>
        <row r="5906">
          <cell r="X5906">
            <v>1397.36</v>
          </cell>
        </row>
        <row r="5906">
          <cell r="Z5906" t="str">
            <v>1THB03116634</v>
          </cell>
        </row>
        <row r="5907">
          <cell r="D5907" t="str">
            <v>座椅靠背工装6-1800*1400*2450</v>
          </cell>
          <cell r="E5907" t="str">
            <v>固定资产-模具、检具、工装-销售费用</v>
          </cell>
        </row>
        <row r="5907">
          <cell r="J5907">
            <v>9.13333333333333</v>
          </cell>
          <cell r="K5907" t="str">
            <v>2022-09-29</v>
          </cell>
        </row>
        <row r="5907">
          <cell r="O5907">
            <v>1600</v>
          </cell>
        </row>
        <row r="5907">
          <cell r="R5907">
            <v>1600</v>
          </cell>
        </row>
        <row r="5907">
          <cell r="X5907">
            <v>1397.36</v>
          </cell>
        </row>
        <row r="5907">
          <cell r="Z5907" t="str">
            <v>1THB03116635</v>
          </cell>
        </row>
        <row r="5908">
          <cell r="D5908" t="str">
            <v>座椅靠背工装7-1800*1400*2450</v>
          </cell>
          <cell r="E5908" t="str">
            <v>固定资产-模具、检具、工装-销售费用</v>
          </cell>
        </row>
        <row r="5908">
          <cell r="J5908">
            <v>9.13333333333333</v>
          </cell>
          <cell r="K5908" t="str">
            <v>2022-09-29</v>
          </cell>
        </row>
        <row r="5908">
          <cell r="O5908">
            <v>1600</v>
          </cell>
        </row>
        <row r="5908">
          <cell r="R5908">
            <v>1600</v>
          </cell>
        </row>
        <row r="5908">
          <cell r="X5908">
            <v>1397.36</v>
          </cell>
        </row>
        <row r="5908">
          <cell r="Z5908" t="str">
            <v>1THB03116636</v>
          </cell>
        </row>
        <row r="5909">
          <cell r="D5909" t="str">
            <v>座椅靠背工装8-1800*1400*2450</v>
          </cell>
          <cell r="E5909" t="str">
            <v>固定资产-模具、检具、工装-销售费用</v>
          </cell>
        </row>
        <row r="5909">
          <cell r="J5909">
            <v>9.13333333333333</v>
          </cell>
          <cell r="K5909" t="str">
            <v>2022-09-29</v>
          </cell>
        </row>
        <row r="5909">
          <cell r="O5909">
            <v>1600</v>
          </cell>
        </row>
        <row r="5909">
          <cell r="R5909">
            <v>1600</v>
          </cell>
        </row>
        <row r="5909">
          <cell r="X5909">
            <v>1397.36</v>
          </cell>
        </row>
        <row r="5909">
          <cell r="Z5909" t="str">
            <v>1THB03116637</v>
          </cell>
        </row>
        <row r="5910">
          <cell r="D5910" t="str">
            <v>座椅靠背工装9-1800*1400*2450</v>
          </cell>
          <cell r="E5910" t="str">
            <v>固定资产-模具、检具、工装-销售费用</v>
          </cell>
        </row>
        <row r="5910">
          <cell r="J5910">
            <v>9.13333333333333</v>
          </cell>
          <cell r="K5910" t="str">
            <v>2022-09-29</v>
          </cell>
        </row>
        <row r="5910">
          <cell r="O5910">
            <v>1600</v>
          </cell>
        </row>
        <row r="5910">
          <cell r="R5910">
            <v>1600</v>
          </cell>
        </row>
        <row r="5910">
          <cell r="X5910">
            <v>1397.36</v>
          </cell>
        </row>
        <row r="5910">
          <cell r="Z5910" t="str">
            <v>1THB03116638</v>
          </cell>
        </row>
        <row r="5911">
          <cell r="D5911" t="str">
            <v>座椅靠背工装10-1800*1400*2450</v>
          </cell>
          <cell r="E5911" t="str">
            <v>固定资产-模具、检具、工装-销售费用</v>
          </cell>
        </row>
        <row r="5911">
          <cell r="J5911">
            <v>9.13333333333333</v>
          </cell>
          <cell r="K5911" t="str">
            <v>2022-09-29</v>
          </cell>
        </row>
        <row r="5911">
          <cell r="O5911">
            <v>1600</v>
          </cell>
        </row>
        <row r="5911">
          <cell r="R5911">
            <v>1600</v>
          </cell>
        </row>
        <row r="5911">
          <cell r="X5911">
            <v>1397.36</v>
          </cell>
        </row>
        <row r="5911">
          <cell r="Z5911" t="str">
            <v>1THB03116639</v>
          </cell>
        </row>
        <row r="5912">
          <cell r="D5912" t="str">
            <v>座椅靠背工装11-1800*1400*2450</v>
          </cell>
          <cell r="E5912" t="str">
            <v>固定资产-模具、检具、工装-销售费用</v>
          </cell>
        </row>
        <row r="5912">
          <cell r="J5912">
            <v>9.13333333333333</v>
          </cell>
          <cell r="K5912" t="str">
            <v>2022-09-29</v>
          </cell>
        </row>
        <row r="5912">
          <cell r="O5912">
            <v>1600</v>
          </cell>
        </row>
        <row r="5912">
          <cell r="R5912">
            <v>1600</v>
          </cell>
        </row>
        <row r="5912">
          <cell r="X5912">
            <v>1397.36</v>
          </cell>
        </row>
        <row r="5912">
          <cell r="Z5912" t="str">
            <v>1THB03116640</v>
          </cell>
        </row>
        <row r="5913">
          <cell r="D5913" t="str">
            <v>座椅靠背工装12-1800*1400*2450</v>
          </cell>
          <cell r="E5913" t="str">
            <v>固定资产-模具、检具、工装-销售费用</v>
          </cell>
        </row>
        <row r="5913">
          <cell r="J5913">
            <v>9.13333333333333</v>
          </cell>
          <cell r="K5913" t="str">
            <v>2022-09-29</v>
          </cell>
        </row>
        <row r="5913">
          <cell r="O5913">
            <v>1600</v>
          </cell>
        </row>
        <row r="5913">
          <cell r="R5913">
            <v>1600</v>
          </cell>
        </row>
        <row r="5913">
          <cell r="X5913">
            <v>1397.36</v>
          </cell>
        </row>
        <row r="5913">
          <cell r="Z5913" t="str">
            <v>1THB03116641</v>
          </cell>
        </row>
        <row r="5914">
          <cell r="D5914" t="str">
            <v>座椅靠背工装13-1800*1400*2450</v>
          </cell>
          <cell r="E5914" t="str">
            <v>固定资产-模具、检具、工装-销售费用</v>
          </cell>
        </row>
        <row r="5914">
          <cell r="J5914">
            <v>9.13333333333333</v>
          </cell>
          <cell r="K5914" t="str">
            <v>2022-09-29</v>
          </cell>
        </row>
        <row r="5914">
          <cell r="O5914">
            <v>1600</v>
          </cell>
        </row>
        <row r="5914">
          <cell r="R5914">
            <v>1600</v>
          </cell>
        </row>
        <row r="5914">
          <cell r="X5914">
            <v>1397.36</v>
          </cell>
        </row>
        <row r="5914">
          <cell r="Z5914" t="str">
            <v>1THB03116642</v>
          </cell>
        </row>
        <row r="5915">
          <cell r="D5915" t="str">
            <v>座椅靠背工装14-1800*1400*2450</v>
          </cell>
          <cell r="E5915" t="str">
            <v>固定资产-模具、检具、工装-销售费用</v>
          </cell>
        </row>
        <row r="5915">
          <cell r="J5915">
            <v>9.13333333333333</v>
          </cell>
          <cell r="K5915" t="str">
            <v>2022-09-29</v>
          </cell>
        </row>
        <row r="5915">
          <cell r="O5915">
            <v>1600</v>
          </cell>
        </row>
        <row r="5915">
          <cell r="R5915">
            <v>1600</v>
          </cell>
        </row>
        <row r="5915">
          <cell r="X5915">
            <v>1397.36</v>
          </cell>
        </row>
        <row r="5915">
          <cell r="Z5915" t="str">
            <v>1THB03116643</v>
          </cell>
        </row>
        <row r="5916">
          <cell r="D5916" t="str">
            <v>座椅靠背工装15-1800*1400*2450</v>
          </cell>
          <cell r="E5916" t="str">
            <v>固定资产-模具、检具、工装-销售费用</v>
          </cell>
        </row>
        <row r="5916">
          <cell r="J5916">
            <v>9.13333333333333</v>
          </cell>
          <cell r="K5916" t="str">
            <v>2022-09-29</v>
          </cell>
        </row>
        <row r="5916">
          <cell r="O5916">
            <v>1600</v>
          </cell>
        </row>
        <row r="5916">
          <cell r="R5916">
            <v>1600</v>
          </cell>
        </row>
        <row r="5916">
          <cell r="X5916">
            <v>1397.36</v>
          </cell>
        </row>
        <row r="5916">
          <cell r="Z5916" t="str">
            <v>1THB03116644</v>
          </cell>
        </row>
        <row r="5917">
          <cell r="D5917" t="str">
            <v>座椅靠背工装16-1800*1400*2450</v>
          </cell>
          <cell r="E5917" t="str">
            <v>固定资产-模具、检具、工装-销售费用</v>
          </cell>
        </row>
        <row r="5917">
          <cell r="J5917">
            <v>9.13333333333333</v>
          </cell>
          <cell r="K5917" t="str">
            <v>2022-09-29</v>
          </cell>
        </row>
        <row r="5917">
          <cell r="O5917">
            <v>1600</v>
          </cell>
        </row>
        <row r="5917">
          <cell r="R5917">
            <v>1600</v>
          </cell>
        </row>
        <row r="5917">
          <cell r="X5917">
            <v>1397.36</v>
          </cell>
        </row>
        <row r="5917">
          <cell r="Z5917" t="str">
            <v>1THB03116645</v>
          </cell>
        </row>
        <row r="5918">
          <cell r="D5918" t="str">
            <v>座椅靠背工装17-1800*1400*2450</v>
          </cell>
          <cell r="E5918" t="str">
            <v>固定资产-模具、检具、工装-销售费用</v>
          </cell>
        </row>
        <row r="5918">
          <cell r="J5918">
            <v>9.13333333333333</v>
          </cell>
          <cell r="K5918" t="str">
            <v>2022-09-29</v>
          </cell>
        </row>
        <row r="5918">
          <cell r="O5918">
            <v>1600</v>
          </cell>
        </row>
        <row r="5918">
          <cell r="R5918">
            <v>1600</v>
          </cell>
        </row>
        <row r="5918">
          <cell r="X5918">
            <v>1397.36</v>
          </cell>
        </row>
        <row r="5918">
          <cell r="Z5918" t="str">
            <v>1THB03116646</v>
          </cell>
        </row>
        <row r="5919">
          <cell r="D5919" t="str">
            <v>座椅靠背工装18-1800*1400*2450</v>
          </cell>
          <cell r="E5919" t="str">
            <v>固定资产-模具、检具、工装-销售费用</v>
          </cell>
        </row>
        <row r="5919">
          <cell r="J5919">
            <v>9.13333333333333</v>
          </cell>
          <cell r="K5919" t="str">
            <v>2022-09-29</v>
          </cell>
        </row>
        <row r="5919">
          <cell r="O5919">
            <v>1600</v>
          </cell>
        </row>
        <row r="5919">
          <cell r="R5919">
            <v>1600</v>
          </cell>
        </row>
        <row r="5919">
          <cell r="X5919">
            <v>1397.36</v>
          </cell>
        </row>
        <row r="5919">
          <cell r="Z5919" t="str">
            <v>1THB03116647</v>
          </cell>
        </row>
        <row r="5920">
          <cell r="D5920" t="str">
            <v>座椅靠背工装19-1800*1400*2450</v>
          </cell>
          <cell r="E5920" t="str">
            <v>固定资产-模具、检具、工装-销售费用</v>
          </cell>
        </row>
        <row r="5920">
          <cell r="J5920">
            <v>9.13333333333333</v>
          </cell>
          <cell r="K5920" t="str">
            <v>2022-09-29</v>
          </cell>
        </row>
        <row r="5920">
          <cell r="O5920">
            <v>1600</v>
          </cell>
        </row>
        <row r="5920">
          <cell r="R5920">
            <v>1600</v>
          </cell>
        </row>
        <row r="5920">
          <cell r="X5920">
            <v>1397.36</v>
          </cell>
        </row>
        <row r="5920">
          <cell r="Z5920" t="str">
            <v>1THB03116648</v>
          </cell>
        </row>
        <row r="5921">
          <cell r="D5921" t="str">
            <v>座椅靠背工装20-1800*1400*2450</v>
          </cell>
          <cell r="E5921" t="str">
            <v>固定资产-模具、检具、工装-销售费用</v>
          </cell>
        </row>
        <row r="5921">
          <cell r="J5921">
            <v>9.13333333333333</v>
          </cell>
          <cell r="K5921" t="str">
            <v>2022-09-29</v>
          </cell>
        </row>
        <row r="5921">
          <cell r="O5921">
            <v>1600</v>
          </cell>
        </row>
        <row r="5921">
          <cell r="R5921">
            <v>1600</v>
          </cell>
        </row>
        <row r="5921">
          <cell r="X5921">
            <v>1397.36</v>
          </cell>
        </row>
        <row r="5921">
          <cell r="Z5921" t="str">
            <v>1THB03116649</v>
          </cell>
        </row>
        <row r="5922">
          <cell r="D5922" t="str">
            <v>座椅靠背工装21-1800*1400*2450</v>
          </cell>
          <cell r="E5922" t="str">
            <v>固定资产-模具、检具、工装-销售费用</v>
          </cell>
        </row>
        <row r="5922">
          <cell r="J5922">
            <v>9.13333333333333</v>
          </cell>
          <cell r="K5922" t="str">
            <v>2022-09-29</v>
          </cell>
        </row>
        <row r="5922">
          <cell r="O5922">
            <v>1600</v>
          </cell>
        </row>
        <row r="5922">
          <cell r="R5922">
            <v>1600</v>
          </cell>
        </row>
        <row r="5922">
          <cell r="X5922">
            <v>1397.36</v>
          </cell>
        </row>
        <row r="5922">
          <cell r="Z5922" t="str">
            <v>1THB03116650</v>
          </cell>
        </row>
        <row r="5923">
          <cell r="D5923" t="str">
            <v>座椅靠背工装22-1800*1400*2450</v>
          </cell>
          <cell r="E5923" t="str">
            <v>固定资产-模具、检具、工装-销售费用</v>
          </cell>
        </row>
        <row r="5923">
          <cell r="J5923">
            <v>9.13333333333333</v>
          </cell>
          <cell r="K5923" t="str">
            <v>2022-09-29</v>
          </cell>
        </row>
        <row r="5923">
          <cell r="O5923">
            <v>1600</v>
          </cell>
        </row>
        <row r="5923">
          <cell r="R5923">
            <v>1600</v>
          </cell>
        </row>
        <row r="5923">
          <cell r="X5923">
            <v>1397.36</v>
          </cell>
        </row>
        <row r="5923">
          <cell r="Z5923" t="str">
            <v>1THB03116651</v>
          </cell>
        </row>
        <row r="5924">
          <cell r="D5924" t="str">
            <v>座椅靠背工装23-1800*1400*2450</v>
          </cell>
          <cell r="E5924" t="str">
            <v>固定资产-模具、检具、工装-销售费用</v>
          </cell>
        </row>
        <row r="5924">
          <cell r="J5924">
            <v>9.13333333333333</v>
          </cell>
          <cell r="K5924" t="str">
            <v>2022-09-29</v>
          </cell>
        </row>
        <row r="5924">
          <cell r="O5924">
            <v>1600</v>
          </cell>
        </row>
        <row r="5924">
          <cell r="R5924">
            <v>1600</v>
          </cell>
        </row>
        <row r="5924">
          <cell r="X5924">
            <v>1397.36</v>
          </cell>
        </row>
        <row r="5924">
          <cell r="Z5924" t="str">
            <v>1THB03116652</v>
          </cell>
        </row>
        <row r="5925">
          <cell r="D5925" t="str">
            <v>座椅靠背工装24-1800*1400*2450</v>
          </cell>
          <cell r="E5925" t="str">
            <v>固定资产-模具、检具、工装-销售费用</v>
          </cell>
        </row>
        <row r="5925">
          <cell r="J5925">
            <v>9.13333333333333</v>
          </cell>
          <cell r="K5925" t="str">
            <v>2022-09-29</v>
          </cell>
        </row>
        <row r="5925">
          <cell r="O5925">
            <v>1600</v>
          </cell>
        </row>
        <row r="5925">
          <cell r="R5925">
            <v>1600</v>
          </cell>
        </row>
        <row r="5925">
          <cell r="X5925">
            <v>1397.36</v>
          </cell>
        </row>
        <row r="5925">
          <cell r="Z5925" t="str">
            <v>1THB03116653</v>
          </cell>
        </row>
        <row r="5926">
          <cell r="D5926" t="str">
            <v>座椅靠背工装25-1800*1400*2450</v>
          </cell>
          <cell r="E5926" t="str">
            <v>固定资产-模具、检具、工装-销售费用</v>
          </cell>
        </row>
        <row r="5926">
          <cell r="J5926">
            <v>9.13333333333333</v>
          </cell>
          <cell r="K5926" t="str">
            <v>2022-09-29</v>
          </cell>
        </row>
        <row r="5926">
          <cell r="O5926">
            <v>1600</v>
          </cell>
        </row>
        <row r="5926">
          <cell r="R5926">
            <v>1600</v>
          </cell>
        </row>
        <row r="5926">
          <cell r="X5926">
            <v>1397.36</v>
          </cell>
        </row>
        <row r="5926">
          <cell r="Z5926" t="str">
            <v>1THB03116654</v>
          </cell>
        </row>
        <row r="5927">
          <cell r="D5927" t="str">
            <v>座椅靠背工装26-1800*1400*2450</v>
          </cell>
          <cell r="E5927" t="str">
            <v>固定资产-模具、检具、工装-销售费用</v>
          </cell>
        </row>
        <row r="5927">
          <cell r="J5927">
            <v>9.13333333333333</v>
          </cell>
          <cell r="K5927" t="str">
            <v>2022-09-29</v>
          </cell>
        </row>
        <row r="5927">
          <cell r="O5927">
            <v>1600</v>
          </cell>
        </row>
        <row r="5927">
          <cell r="R5927">
            <v>1600</v>
          </cell>
        </row>
        <row r="5927">
          <cell r="X5927">
            <v>1397.36</v>
          </cell>
        </row>
        <row r="5927">
          <cell r="Z5927" t="str">
            <v>1THB03116655</v>
          </cell>
        </row>
        <row r="5928">
          <cell r="D5928" t="str">
            <v>座椅靠背工装27-1800*1400*2450</v>
          </cell>
          <cell r="E5928" t="str">
            <v>固定资产-模具、检具、工装-销售费用</v>
          </cell>
        </row>
        <row r="5928">
          <cell r="J5928">
            <v>9.13333333333333</v>
          </cell>
          <cell r="K5928" t="str">
            <v>2022-09-29</v>
          </cell>
        </row>
        <row r="5928">
          <cell r="O5928">
            <v>1600</v>
          </cell>
        </row>
        <row r="5928">
          <cell r="R5928">
            <v>1600</v>
          </cell>
        </row>
        <row r="5928">
          <cell r="X5928">
            <v>1397.36</v>
          </cell>
        </row>
        <row r="5928">
          <cell r="Z5928" t="str">
            <v>1THB03116656</v>
          </cell>
        </row>
        <row r="5929">
          <cell r="D5929" t="str">
            <v>座椅靠背工装28-1800*1400*2450</v>
          </cell>
          <cell r="E5929" t="str">
            <v>固定资产-模具、检具、工装-销售费用</v>
          </cell>
        </row>
        <row r="5929">
          <cell r="J5929">
            <v>9.13333333333333</v>
          </cell>
          <cell r="K5929" t="str">
            <v>2022-09-29</v>
          </cell>
        </row>
        <row r="5929">
          <cell r="O5929">
            <v>1600</v>
          </cell>
        </row>
        <row r="5929">
          <cell r="R5929">
            <v>1600</v>
          </cell>
        </row>
        <row r="5929">
          <cell r="X5929">
            <v>1397.36</v>
          </cell>
        </row>
        <row r="5929">
          <cell r="Z5929" t="str">
            <v>1THB03116657</v>
          </cell>
        </row>
        <row r="5930">
          <cell r="D5930" t="str">
            <v>座椅靠背工装29-1800*1400*2450</v>
          </cell>
          <cell r="E5930" t="str">
            <v>固定资产-模具、检具、工装-销售费用</v>
          </cell>
        </row>
        <row r="5930">
          <cell r="J5930">
            <v>9.13333333333333</v>
          </cell>
          <cell r="K5930" t="str">
            <v>2022-09-29</v>
          </cell>
        </row>
        <row r="5930">
          <cell r="O5930">
            <v>1600</v>
          </cell>
        </row>
        <row r="5930">
          <cell r="R5930">
            <v>1600</v>
          </cell>
        </row>
        <row r="5930">
          <cell r="X5930">
            <v>1397.36</v>
          </cell>
        </row>
        <row r="5930">
          <cell r="Z5930" t="str">
            <v>1THB03116658</v>
          </cell>
        </row>
        <row r="5931">
          <cell r="D5931" t="str">
            <v>座椅靠背工装30-1800*1400*2450</v>
          </cell>
          <cell r="E5931" t="str">
            <v>固定资产-模具、检具、工装-销售费用</v>
          </cell>
        </row>
        <row r="5931">
          <cell r="J5931">
            <v>9.13333333333333</v>
          </cell>
          <cell r="K5931" t="str">
            <v>2022-09-29</v>
          </cell>
        </row>
        <row r="5931">
          <cell r="O5931">
            <v>1600</v>
          </cell>
        </row>
        <row r="5931">
          <cell r="R5931">
            <v>1600</v>
          </cell>
        </row>
        <row r="5931">
          <cell r="X5931">
            <v>1397.36</v>
          </cell>
        </row>
        <row r="5931">
          <cell r="Z5931" t="str">
            <v>1THB03116659</v>
          </cell>
        </row>
        <row r="5932">
          <cell r="D5932" t="str">
            <v>座椅靠背工装31-1800*1400*2450</v>
          </cell>
          <cell r="E5932" t="str">
            <v>固定资产-模具、检具、工装-销售费用</v>
          </cell>
        </row>
        <row r="5932">
          <cell r="J5932">
            <v>9.13333333333333</v>
          </cell>
          <cell r="K5932" t="str">
            <v>2022-09-29</v>
          </cell>
        </row>
        <row r="5932">
          <cell r="O5932">
            <v>1600</v>
          </cell>
        </row>
        <row r="5932">
          <cell r="R5932">
            <v>1600</v>
          </cell>
        </row>
        <row r="5932">
          <cell r="X5932">
            <v>1397.36</v>
          </cell>
        </row>
        <row r="5932">
          <cell r="Z5932" t="str">
            <v>1THB03116660</v>
          </cell>
        </row>
        <row r="5933">
          <cell r="D5933" t="str">
            <v>座椅靠背工装32-1800*1400*2450</v>
          </cell>
          <cell r="E5933" t="str">
            <v>固定资产-模具、检具、工装-销售费用</v>
          </cell>
        </row>
        <row r="5933">
          <cell r="J5933">
            <v>9.13333333333333</v>
          </cell>
          <cell r="K5933" t="str">
            <v>2022-09-29</v>
          </cell>
        </row>
        <row r="5933">
          <cell r="O5933">
            <v>1600</v>
          </cell>
        </row>
        <row r="5933">
          <cell r="R5933">
            <v>1600</v>
          </cell>
        </row>
        <row r="5933">
          <cell r="X5933">
            <v>1397.36</v>
          </cell>
        </row>
        <row r="5933">
          <cell r="Z5933" t="str">
            <v>1THB03116661</v>
          </cell>
        </row>
        <row r="5934">
          <cell r="D5934" t="str">
            <v>超卡副座椅工装1-2000*1100*1580</v>
          </cell>
          <cell r="E5934" t="str">
            <v>固定资产-模具、检具、工装-销售费用</v>
          </cell>
        </row>
        <row r="5934">
          <cell r="J5934">
            <v>9.1</v>
          </cell>
          <cell r="K5934" t="str">
            <v>2022-09-30</v>
          </cell>
        </row>
        <row r="5934">
          <cell r="O5934">
            <v>2980</v>
          </cell>
        </row>
        <row r="5934">
          <cell r="R5934">
            <v>2980</v>
          </cell>
        </row>
        <row r="5934">
          <cell r="X5934">
            <v>2602.56</v>
          </cell>
        </row>
        <row r="5934">
          <cell r="Z5934" t="str">
            <v>1THB03116662</v>
          </cell>
        </row>
        <row r="5935">
          <cell r="D5935" t="str">
            <v>超卡副座椅工装2-2000*1100*1580</v>
          </cell>
          <cell r="E5935" t="str">
            <v>固定资产-模具、检具、工装-销售费用</v>
          </cell>
        </row>
        <row r="5935">
          <cell r="J5935">
            <v>9.1</v>
          </cell>
          <cell r="K5935" t="str">
            <v>2022-09-30</v>
          </cell>
        </row>
        <row r="5935">
          <cell r="O5935">
            <v>2980</v>
          </cell>
        </row>
        <row r="5935">
          <cell r="R5935">
            <v>2980</v>
          </cell>
        </row>
        <row r="5935">
          <cell r="X5935">
            <v>2602.56</v>
          </cell>
        </row>
        <row r="5935">
          <cell r="Z5935" t="str">
            <v>1THB03116663</v>
          </cell>
        </row>
        <row r="5936">
          <cell r="D5936" t="str">
            <v>超卡副座椅工装3-2000*1100*1580</v>
          </cell>
          <cell r="E5936" t="str">
            <v>固定资产-模具、检具、工装-销售费用</v>
          </cell>
        </row>
        <row r="5936">
          <cell r="J5936">
            <v>9.1</v>
          </cell>
          <cell r="K5936" t="str">
            <v>2022-09-30</v>
          </cell>
        </row>
        <row r="5936">
          <cell r="O5936">
            <v>2980</v>
          </cell>
        </row>
        <row r="5936">
          <cell r="R5936">
            <v>2980</v>
          </cell>
        </row>
        <row r="5936">
          <cell r="X5936">
            <v>2602.56</v>
          </cell>
        </row>
        <row r="5936">
          <cell r="Z5936" t="str">
            <v>1THB03116664</v>
          </cell>
        </row>
        <row r="5937">
          <cell r="D5937" t="str">
            <v>超卡副座椅工装4-2000*1100*1580</v>
          </cell>
          <cell r="E5937" t="str">
            <v>固定资产-模具、检具、工装-销售费用</v>
          </cell>
        </row>
        <row r="5937">
          <cell r="J5937">
            <v>9.1</v>
          </cell>
          <cell r="K5937" t="str">
            <v>2022-09-30</v>
          </cell>
        </row>
        <row r="5937">
          <cell r="O5937">
            <v>2980</v>
          </cell>
        </row>
        <row r="5937">
          <cell r="R5937">
            <v>2980</v>
          </cell>
        </row>
        <row r="5937">
          <cell r="X5937">
            <v>2602.56</v>
          </cell>
        </row>
        <row r="5937">
          <cell r="Z5937" t="str">
            <v>1THB03116665</v>
          </cell>
        </row>
        <row r="5938">
          <cell r="D5938" t="str">
            <v>超卡副座椅工装5-2000*1100*1580</v>
          </cell>
          <cell r="E5938" t="str">
            <v>固定资产-模具、检具、工装-销售费用</v>
          </cell>
        </row>
        <row r="5938">
          <cell r="J5938">
            <v>9.1</v>
          </cell>
          <cell r="K5938" t="str">
            <v>2022-09-30</v>
          </cell>
        </row>
        <row r="5938">
          <cell r="O5938">
            <v>2980</v>
          </cell>
        </row>
        <row r="5938">
          <cell r="R5938">
            <v>2980</v>
          </cell>
        </row>
        <row r="5938">
          <cell r="X5938">
            <v>2602.56</v>
          </cell>
        </row>
        <row r="5938">
          <cell r="Z5938" t="str">
            <v>1THB03116666</v>
          </cell>
        </row>
        <row r="5939">
          <cell r="D5939" t="str">
            <v>超卡副座椅工装6-2000*1100*1580</v>
          </cell>
          <cell r="E5939" t="str">
            <v>固定资产-模具、检具、工装-销售费用</v>
          </cell>
        </row>
        <row r="5939">
          <cell r="J5939">
            <v>9.1</v>
          </cell>
          <cell r="K5939" t="str">
            <v>2022-09-30</v>
          </cell>
        </row>
        <row r="5939">
          <cell r="O5939">
            <v>2980</v>
          </cell>
        </row>
        <row r="5939">
          <cell r="R5939">
            <v>2980</v>
          </cell>
        </row>
        <row r="5939">
          <cell r="X5939">
            <v>2602.56</v>
          </cell>
        </row>
        <row r="5939">
          <cell r="Z5939" t="str">
            <v>1THB03116667</v>
          </cell>
        </row>
        <row r="5940">
          <cell r="D5940" t="str">
            <v>超卡副座椅工装7-2000*1100*1580</v>
          </cell>
          <cell r="E5940" t="str">
            <v>固定资产-模具、检具、工装-销售费用</v>
          </cell>
        </row>
        <row r="5940">
          <cell r="J5940">
            <v>9.1</v>
          </cell>
          <cell r="K5940" t="str">
            <v>2022-09-30</v>
          </cell>
        </row>
        <row r="5940">
          <cell r="O5940">
            <v>2980</v>
          </cell>
        </row>
        <row r="5940">
          <cell r="R5940">
            <v>2980</v>
          </cell>
        </row>
        <row r="5940">
          <cell r="X5940">
            <v>2602.56</v>
          </cell>
        </row>
        <row r="5940">
          <cell r="Z5940" t="str">
            <v>1THB03116668</v>
          </cell>
        </row>
        <row r="5941">
          <cell r="D5941" t="str">
            <v>超卡副座椅工装8-2000*1100*1580</v>
          </cell>
          <cell r="E5941" t="str">
            <v>固定资产-模具、检具、工装-销售费用</v>
          </cell>
        </row>
        <row r="5941">
          <cell r="J5941">
            <v>9.1</v>
          </cell>
          <cell r="K5941" t="str">
            <v>2022-09-30</v>
          </cell>
        </row>
        <row r="5941">
          <cell r="O5941">
            <v>2980</v>
          </cell>
        </row>
        <row r="5941">
          <cell r="R5941">
            <v>2980</v>
          </cell>
        </row>
        <row r="5941">
          <cell r="X5941">
            <v>2602.56</v>
          </cell>
        </row>
        <row r="5941">
          <cell r="Z5941" t="str">
            <v>1THB03116669</v>
          </cell>
        </row>
        <row r="5942">
          <cell r="D5942" t="str">
            <v>超卡副座椅工装9-2000*1100*1580</v>
          </cell>
          <cell r="E5942" t="str">
            <v>固定资产-模具、检具、工装-销售费用</v>
          </cell>
        </row>
        <row r="5942">
          <cell r="J5942">
            <v>9.1</v>
          </cell>
          <cell r="K5942" t="str">
            <v>2022-09-30</v>
          </cell>
        </row>
        <row r="5942">
          <cell r="O5942">
            <v>2980</v>
          </cell>
        </row>
        <row r="5942">
          <cell r="R5942">
            <v>2980</v>
          </cell>
        </row>
        <row r="5942">
          <cell r="X5942">
            <v>2602.56</v>
          </cell>
        </row>
        <row r="5942">
          <cell r="Z5942" t="str">
            <v>1THB03116670</v>
          </cell>
        </row>
        <row r="5943">
          <cell r="D5943" t="str">
            <v>超卡副座椅工装10-2000*1100*1580</v>
          </cell>
          <cell r="E5943" t="str">
            <v>固定资产-模具、检具、工装-销售费用</v>
          </cell>
        </row>
        <row r="5943">
          <cell r="J5943">
            <v>9.1</v>
          </cell>
          <cell r="K5943" t="str">
            <v>2022-09-30</v>
          </cell>
        </row>
        <row r="5943">
          <cell r="O5943">
            <v>2980</v>
          </cell>
        </row>
        <row r="5943">
          <cell r="R5943">
            <v>2980</v>
          </cell>
        </row>
        <row r="5943">
          <cell r="X5943">
            <v>2602.56</v>
          </cell>
        </row>
        <row r="5943">
          <cell r="Z5943" t="str">
            <v>1THB03116671</v>
          </cell>
        </row>
        <row r="5944">
          <cell r="D5944" t="str">
            <v>卧铺工装01-2000*1000*1580</v>
          </cell>
          <cell r="E5944" t="str">
            <v>固定资产-模具、检具、工装-销售费用</v>
          </cell>
        </row>
        <row r="5944">
          <cell r="J5944">
            <v>9.1</v>
          </cell>
          <cell r="K5944" t="str">
            <v>2022-09-30</v>
          </cell>
        </row>
        <row r="5944">
          <cell r="O5944">
            <v>3000</v>
          </cell>
        </row>
        <row r="5944">
          <cell r="R5944">
            <v>3000</v>
          </cell>
        </row>
        <row r="5944">
          <cell r="X5944">
            <v>2620</v>
          </cell>
        </row>
        <row r="5944">
          <cell r="Z5944" t="str">
            <v>1THB03116672</v>
          </cell>
        </row>
        <row r="5945">
          <cell r="D5945" t="str">
            <v>卧铺工装02-2000*1000*1580</v>
          </cell>
          <cell r="E5945" t="str">
            <v>固定资产-模具、检具、工装-销售费用</v>
          </cell>
        </row>
        <row r="5945">
          <cell r="J5945">
            <v>9.1</v>
          </cell>
          <cell r="K5945" t="str">
            <v>2022-09-30</v>
          </cell>
        </row>
        <row r="5945">
          <cell r="O5945">
            <v>3000</v>
          </cell>
        </row>
        <row r="5945">
          <cell r="R5945">
            <v>3000</v>
          </cell>
        </row>
        <row r="5945">
          <cell r="X5945">
            <v>2620</v>
          </cell>
        </row>
        <row r="5945">
          <cell r="Z5945" t="str">
            <v>1THB03116673</v>
          </cell>
        </row>
        <row r="5946">
          <cell r="D5946" t="str">
            <v>卧铺工装03-2000*1000*1580</v>
          </cell>
          <cell r="E5946" t="str">
            <v>固定资产-模具、检具、工装-销售费用</v>
          </cell>
        </row>
        <row r="5946">
          <cell r="J5946">
            <v>9.1</v>
          </cell>
          <cell r="K5946" t="str">
            <v>2022-09-30</v>
          </cell>
        </row>
        <row r="5946">
          <cell r="O5946">
            <v>3000</v>
          </cell>
        </row>
        <row r="5946">
          <cell r="R5946">
            <v>3000</v>
          </cell>
        </row>
        <row r="5946">
          <cell r="X5946">
            <v>2620</v>
          </cell>
        </row>
        <row r="5946">
          <cell r="Z5946" t="str">
            <v>1THB03116674</v>
          </cell>
        </row>
        <row r="5947">
          <cell r="D5947" t="str">
            <v>卧铺工装04-2000*1000*1580</v>
          </cell>
          <cell r="E5947" t="str">
            <v>固定资产-模具、检具、工装-销售费用</v>
          </cell>
        </row>
        <row r="5947">
          <cell r="J5947">
            <v>9.1</v>
          </cell>
          <cell r="K5947" t="str">
            <v>2022-09-30</v>
          </cell>
        </row>
        <row r="5947">
          <cell r="O5947">
            <v>3000</v>
          </cell>
        </row>
        <row r="5947">
          <cell r="R5947">
            <v>3000</v>
          </cell>
        </row>
        <row r="5947">
          <cell r="X5947">
            <v>2620</v>
          </cell>
        </row>
        <row r="5947">
          <cell r="Z5947" t="str">
            <v>1THB03116675</v>
          </cell>
        </row>
        <row r="5948">
          <cell r="D5948" t="str">
            <v>卧铺工装05-2000*1000*1580</v>
          </cell>
          <cell r="E5948" t="str">
            <v>固定资产-模具、检具、工装-销售费用</v>
          </cell>
        </row>
        <row r="5948">
          <cell r="J5948">
            <v>9.1</v>
          </cell>
          <cell r="K5948" t="str">
            <v>2022-09-30</v>
          </cell>
        </row>
        <row r="5948">
          <cell r="O5948">
            <v>3000</v>
          </cell>
        </row>
        <row r="5948">
          <cell r="R5948">
            <v>3000</v>
          </cell>
        </row>
        <row r="5948">
          <cell r="X5948">
            <v>2620</v>
          </cell>
        </row>
        <row r="5948">
          <cell r="Z5948" t="str">
            <v>1THB03116676</v>
          </cell>
        </row>
        <row r="5949">
          <cell r="D5949" t="str">
            <v>卧铺工装06-2000*1000*1580</v>
          </cell>
          <cell r="E5949" t="str">
            <v>固定资产-模具、检具、工装-销售费用</v>
          </cell>
        </row>
        <row r="5949">
          <cell r="J5949">
            <v>9.1</v>
          </cell>
          <cell r="K5949" t="str">
            <v>2022-09-30</v>
          </cell>
        </row>
        <row r="5949">
          <cell r="O5949">
            <v>3000</v>
          </cell>
        </row>
        <row r="5949">
          <cell r="R5949">
            <v>3000</v>
          </cell>
        </row>
        <row r="5949">
          <cell r="X5949">
            <v>2620</v>
          </cell>
        </row>
        <row r="5949">
          <cell r="Z5949" t="str">
            <v>1THB03116677</v>
          </cell>
        </row>
        <row r="5950">
          <cell r="D5950" t="str">
            <v>卧铺工装07-2000*1000*1580</v>
          </cell>
          <cell r="E5950" t="str">
            <v>固定资产-模具、检具、工装-销售费用</v>
          </cell>
        </row>
        <row r="5950">
          <cell r="J5950">
            <v>9.1</v>
          </cell>
          <cell r="K5950" t="str">
            <v>2022-09-30</v>
          </cell>
        </row>
        <row r="5950">
          <cell r="O5950">
            <v>3000</v>
          </cell>
        </row>
        <row r="5950">
          <cell r="R5950">
            <v>3000</v>
          </cell>
        </row>
        <row r="5950">
          <cell r="X5950">
            <v>2620</v>
          </cell>
        </row>
        <row r="5950">
          <cell r="Z5950" t="str">
            <v>1THB03116678</v>
          </cell>
        </row>
        <row r="5951">
          <cell r="D5951" t="str">
            <v>卧铺工装08-2000*1000*1580</v>
          </cell>
          <cell r="E5951" t="str">
            <v>固定资产-模具、检具、工装-销售费用</v>
          </cell>
        </row>
        <row r="5951">
          <cell r="J5951">
            <v>9.1</v>
          </cell>
          <cell r="K5951" t="str">
            <v>2022-09-30</v>
          </cell>
        </row>
        <row r="5951">
          <cell r="O5951">
            <v>3000</v>
          </cell>
        </row>
        <row r="5951">
          <cell r="R5951">
            <v>3000</v>
          </cell>
        </row>
        <row r="5951">
          <cell r="X5951">
            <v>2620</v>
          </cell>
        </row>
        <row r="5951">
          <cell r="Z5951" t="str">
            <v>1THB03116679</v>
          </cell>
        </row>
        <row r="5952">
          <cell r="D5952" t="str">
            <v>卧铺工装09-2000*1000*1580</v>
          </cell>
          <cell r="E5952" t="str">
            <v>固定资产-模具、检具、工装-销售费用</v>
          </cell>
        </row>
        <row r="5952">
          <cell r="J5952">
            <v>9.1</v>
          </cell>
          <cell r="K5952" t="str">
            <v>2022-09-30</v>
          </cell>
        </row>
        <row r="5952">
          <cell r="O5952">
            <v>3000</v>
          </cell>
        </row>
        <row r="5952">
          <cell r="R5952">
            <v>3000</v>
          </cell>
        </row>
        <row r="5952">
          <cell r="X5952">
            <v>2620</v>
          </cell>
        </row>
        <row r="5952">
          <cell r="Z5952" t="str">
            <v>1THB03116680</v>
          </cell>
        </row>
        <row r="5953">
          <cell r="D5953" t="str">
            <v>电脑I3  8G</v>
          </cell>
          <cell r="E5953" t="str">
            <v>固定资产-电子设备-制造费用</v>
          </cell>
        </row>
        <row r="5953">
          <cell r="J5953">
            <v>8.66666666666667</v>
          </cell>
          <cell r="K5953" t="str">
            <v>2022-10-13</v>
          </cell>
        </row>
        <row r="5953">
          <cell r="O5953">
            <v>2550</v>
          </cell>
        </row>
        <row r="5953">
          <cell r="R5953">
            <v>2550</v>
          </cell>
        </row>
        <row r="5953">
          <cell r="X5953">
            <v>2078.97</v>
          </cell>
        </row>
        <row r="5953">
          <cell r="Z5953" t="str">
            <v>2EHB01016681</v>
          </cell>
        </row>
        <row r="5954">
          <cell r="D5954" t="str">
            <v>卧铺呆带固定座模具</v>
          </cell>
          <cell r="E5954" t="str">
            <v>固定资产-模具、检具、工装-制造费用</v>
          </cell>
        </row>
        <row r="5954">
          <cell r="J5954">
            <v>8.56666666666667</v>
          </cell>
          <cell r="K5954" t="str">
            <v>2022-10-16</v>
          </cell>
        </row>
        <row r="5954">
          <cell r="O5954">
            <v>19950</v>
          </cell>
        </row>
        <row r="5954">
          <cell r="R5954">
            <v>19950</v>
          </cell>
        </row>
        <row r="5954">
          <cell r="X5954">
            <v>17738.84</v>
          </cell>
        </row>
        <row r="5954">
          <cell r="Z5954" t="str">
            <v>3THB01046682</v>
          </cell>
        </row>
        <row r="5955">
          <cell r="D5955" t="str">
            <v>充电式半自动升高车</v>
          </cell>
          <cell r="E5955" t="str">
            <v>固定资产-运输设备-制造费用</v>
          </cell>
        </row>
        <row r="5955">
          <cell r="J5955">
            <v>8.53333333333333</v>
          </cell>
          <cell r="K5955" t="str">
            <v>2022-10-17</v>
          </cell>
        </row>
        <row r="5955">
          <cell r="O5955">
            <v>4587.61</v>
          </cell>
        </row>
        <row r="5955">
          <cell r="R5955">
            <v>4587.61</v>
          </cell>
        </row>
        <row r="5955">
          <cell r="X5955">
            <v>3952.01</v>
          </cell>
        </row>
        <row r="5955">
          <cell r="Z5955" t="str">
            <v>3VHB01046683</v>
          </cell>
        </row>
        <row r="5956">
          <cell r="D5956" t="str">
            <v>A2后排座垫海绵模具2550652</v>
          </cell>
          <cell r="E5956" t="str">
            <v>固定资产-模具、检具、工装-制造费用</v>
          </cell>
        </row>
        <row r="5956">
          <cell r="J5956">
            <v>8.43333333333333</v>
          </cell>
          <cell r="K5956" t="str">
            <v>2022-10-20</v>
          </cell>
        </row>
        <row r="5956">
          <cell r="O5956">
            <v>59829.06</v>
          </cell>
        </row>
        <row r="5956">
          <cell r="R5956">
            <v>59829.06</v>
          </cell>
        </row>
        <row r="5956">
          <cell r="X5956">
            <v>53198.03</v>
          </cell>
        </row>
        <row r="5956">
          <cell r="Z5956" t="str">
            <v>1THB01076684</v>
          </cell>
        </row>
        <row r="5957">
          <cell r="D5957" t="str">
            <v>A2后排靠背海绵模具2488331</v>
          </cell>
          <cell r="E5957" t="str">
            <v>固定资产-模具、检具、工装-制造费用</v>
          </cell>
        </row>
        <row r="5957">
          <cell r="J5957">
            <v>8.43333333333333</v>
          </cell>
          <cell r="K5957" t="str">
            <v>2022-10-20</v>
          </cell>
        </row>
        <row r="5957">
          <cell r="O5957">
            <v>59829.06</v>
          </cell>
        </row>
        <row r="5957">
          <cell r="R5957">
            <v>59829.06</v>
          </cell>
        </row>
        <row r="5957">
          <cell r="X5957">
            <v>53198.03</v>
          </cell>
        </row>
        <row r="5957">
          <cell r="Z5957" t="str">
            <v>1THB01076685</v>
          </cell>
        </row>
        <row r="5958">
          <cell r="D5958" t="str">
            <v>司机靠背泡沫总成2488805</v>
          </cell>
          <cell r="E5958" t="str">
            <v>固定资产-模具、检具、工装-制造费用</v>
          </cell>
        </row>
        <row r="5958">
          <cell r="J5958">
            <v>8.43333333333333</v>
          </cell>
          <cell r="K5958" t="str">
            <v>2022-10-20</v>
          </cell>
        </row>
        <row r="5958">
          <cell r="O5958">
            <v>38628.08</v>
          </cell>
        </row>
        <row r="5958">
          <cell r="R5958">
            <v>38628.08</v>
          </cell>
        </row>
        <row r="5958">
          <cell r="X5958">
            <v>34346.81</v>
          </cell>
        </row>
        <row r="5958">
          <cell r="Z5958" t="str">
            <v>1THB01076686</v>
          </cell>
        </row>
        <row r="5959">
          <cell r="D5959" t="str">
            <v>司机靠座垫沫总成2488835</v>
          </cell>
          <cell r="E5959" t="str">
            <v>固定资产-模具、检具、工装-制造费用</v>
          </cell>
        </row>
        <row r="5959">
          <cell r="J5959">
            <v>8.43333333333333</v>
          </cell>
          <cell r="K5959" t="str">
            <v>2022-10-20</v>
          </cell>
        </row>
        <row r="5959">
          <cell r="O5959">
            <v>30895.68</v>
          </cell>
        </row>
        <row r="5959">
          <cell r="R5959">
            <v>30895.68</v>
          </cell>
        </row>
        <row r="5959">
          <cell r="X5959">
            <v>27471.42</v>
          </cell>
        </row>
        <row r="5959">
          <cell r="Z5959" t="str">
            <v>1THB01076687</v>
          </cell>
        </row>
        <row r="5960">
          <cell r="D5960" t="str">
            <v>前靠模具修改2488805</v>
          </cell>
          <cell r="E5960" t="str">
            <v>固定资产-模具、检具、工装-制造费用</v>
          </cell>
        </row>
        <row r="5960">
          <cell r="J5960">
            <v>8.43333333333333</v>
          </cell>
          <cell r="K5960" t="str">
            <v>2022-10-20</v>
          </cell>
        </row>
        <row r="5960">
          <cell r="O5960">
            <v>8719.66</v>
          </cell>
        </row>
        <row r="5960">
          <cell r="R5960">
            <v>8719.66</v>
          </cell>
        </row>
        <row r="5960">
          <cell r="X5960">
            <v>7753.24</v>
          </cell>
        </row>
        <row r="5960">
          <cell r="Z5960" t="str">
            <v>1THB01076688</v>
          </cell>
        </row>
        <row r="5961">
          <cell r="D5961" t="str">
            <v>前靠模具修改2488806</v>
          </cell>
          <cell r="E5961" t="str">
            <v>固定资产-模具、检具、工装-制造费用</v>
          </cell>
        </row>
        <row r="5961">
          <cell r="J5961">
            <v>8.43333333333333</v>
          </cell>
          <cell r="K5961" t="str">
            <v>2022-10-20</v>
          </cell>
        </row>
        <row r="5961">
          <cell r="O5961">
            <v>8719.66</v>
          </cell>
        </row>
        <row r="5961">
          <cell r="R5961">
            <v>8719.66</v>
          </cell>
        </row>
        <row r="5961">
          <cell r="X5961">
            <v>7753.24</v>
          </cell>
        </row>
        <row r="5961">
          <cell r="Z5961" t="str">
            <v>1THB01076689</v>
          </cell>
        </row>
        <row r="5962">
          <cell r="D5962" t="str">
            <v>前靠模具修改2488807</v>
          </cell>
          <cell r="E5962" t="str">
            <v>固定资产-模具、检具、工装-制造费用</v>
          </cell>
        </row>
        <row r="5962">
          <cell r="J5962">
            <v>8.43333333333333</v>
          </cell>
          <cell r="K5962" t="str">
            <v>2022-10-20</v>
          </cell>
        </row>
        <row r="5962">
          <cell r="O5962">
            <v>8719.66</v>
          </cell>
        </row>
        <row r="5962">
          <cell r="R5962">
            <v>8719.66</v>
          </cell>
        </row>
        <row r="5962">
          <cell r="X5962">
            <v>7753.24</v>
          </cell>
        </row>
        <row r="5962">
          <cell r="Z5962" t="str">
            <v>1THB01076690</v>
          </cell>
        </row>
        <row r="5963">
          <cell r="D5963" t="str">
            <v>冷风机单面2.2kw变频</v>
          </cell>
          <cell r="E5963" t="str">
            <v>固定资产-机器设备-制造费用</v>
          </cell>
        </row>
        <row r="5963">
          <cell r="J5963">
            <v>8.4</v>
          </cell>
          <cell r="K5963" t="str">
            <v>2022-10-21</v>
          </cell>
        </row>
        <row r="5963">
          <cell r="O5963">
            <v>3173.01</v>
          </cell>
        </row>
        <row r="5963">
          <cell r="R5963">
            <v>3173.01</v>
          </cell>
        </row>
        <row r="5963">
          <cell r="X5963">
            <v>2997.17</v>
          </cell>
        </row>
        <row r="5963">
          <cell r="Z5963" t="str">
            <v>1MHB01036691</v>
          </cell>
        </row>
        <row r="5964">
          <cell r="D5964" t="str">
            <v>冷风机单面2.2kw变频</v>
          </cell>
          <cell r="E5964" t="str">
            <v>固定资产-机器设备-制造费用</v>
          </cell>
        </row>
        <row r="5964">
          <cell r="J5964">
            <v>8.4</v>
          </cell>
          <cell r="K5964" t="str">
            <v>2022-10-21</v>
          </cell>
        </row>
        <row r="5964">
          <cell r="O5964">
            <v>3173.01</v>
          </cell>
        </row>
        <row r="5964">
          <cell r="R5964">
            <v>3173.01</v>
          </cell>
        </row>
        <row r="5964">
          <cell r="X5964">
            <v>2997.17</v>
          </cell>
        </row>
        <row r="5964">
          <cell r="Z5964" t="str">
            <v>1MHB01036692</v>
          </cell>
        </row>
        <row r="5965">
          <cell r="D5965" t="str">
            <v>冷风机单面2.2kw变频</v>
          </cell>
          <cell r="E5965" t="str">
            <v>固定资产-机器设备-制造费用</v>
          </cell>
        </row>
        <row r="5965">
          <cell r="J5965">
            <v>8.4</v>
          </cell>
          <cell r="K5965" t="str">
            <v>2022-10-21</v>
          </cell>
        </row>
        <row r="5965">
          <cell r="O5965">
            <v>3173.01</v>
          </cell>
        </row>
        <row r="5965">
          <cell r="R5965">
            <v>3173.01</v>
          </cell>
        </row>
        <row r="5965">
          <cell r="X5965">
            <v>2997.17</v>
          </cell>
        </row>
        <row r="5965">
          <cell r="Z5965" t="str">
            <v>1MHB01036693</v>
          </cell>
        </row>
        <row r="5966">
          <cell r="D5966" t="str">
            <v>冷风机单面2.2kw变频</v>
          </cell>
          <cell r="E5966" t="str">
            <v>固定资产-机器设备-制造费用</v>
          </cell>
        </row>
        <row r="5966">
          <cell r="J5966">
            <v>8.4</v>
          </cell>
          <cell r="K5966" t="str">
            <v>2022-10-21</v>
          </cell>
        </row>
        <row r="5966">
          <cell r="O5966">
            <v>3173.01</v>
          </cell>
        </row>
        <row r="5966">
          <cell r="R5966">
            <v>3173.01</v>
          </cell>
        </row>
        <row r="5966">
          <cell r="X5966">
            <v>2997.17</v>
          </cell>
        </row>
        <row r="5966">
          <cell r="Z5966" t="str">
            <v>1MHB01036694</v>
          </cell>
        </row>
        <row r="5967">
          <cell r="D5967" t="str">
            <v>冷风机单面2.2kw变频</v>
          </cell>
          <cell r="E5967" t="str">
            <v>固定资产-机器设备-制造费用</v>
          </cell>
        </row>
        <row r="5967">
          <cell r="J5967">
            <v>8.4</v>
          </cell>
          <cell r="K5967" t="str">
            <v>2022-10-21</v>
          </cell>
        </row>
        <row r="5967">
          <cell r="O5967">
            <v>3173.01</v>
          </cell>
        </row>
        <row r="5967">
          <cell r="R5967">
            <v>3173.01</v>
          </cell>
        </row>
        <row r="5967">
          <cell r="X5967">
            <v>2997.17</v>
          </cell>
        </row>
        <row r="5967">
          <cell r="Z5967" t="str">
            <v>1MHB01036695</v>
          </cell>
        </row>
        <row r="5968">
          <cell r="D5968" t="str">
            <v>冷风机单面2.2kw变频</v>
          </cell>
          <cell r="E5968" t="str">
            <v>固定资产-机器设备-制造费用</v>
          </cell>
        </row>
        <row r="5968">
          <cell r="J5968">
            <v>8.4</v>
          </cell>
          <cell r="K5968" t="str">
            <v>2022-10-21</v>
          </cell>
        </row>
        <row r="5968">
          <cell r="O5968">
            <v>3173.01</v>
          </cell>
        </row>
        <row r="5968">
          <cell r="R5968">
            <v>3173.01</v>
          </cell>
        </row>
        <row r="5968">
          <cell r="X5968">
            <v>2997.17</v>
          </cell>
        </row>
        <row r="5968">
          <cell r="Z5968" t="str">
            <v>1MHB01036696</v>
          </cell>
        </row>
        <row r="5969">
          <cell r="D5969" t="str">
            <v>冷风机单面2.2kw变频</v>
          </cell>
          <cell r="E5969" t="str">
            <v>固定资产-机器设备-制造费用</v>
          </cell>
        </row>
        <row r="5969">
          <cell r="J5969">
            <v>8.4</v>
          </cell>
          <cell r="K5969" t="str">
            <v>2022-10-21</v>
          </cell>
        </row>
        <row r="5969">
          <cell r="O5969">
            <v>3173.01</v>
          </cell>
        </row>
        <row r="5969">
          <cell r="R5969">
            <v>3173.01</v>
          </cell>
        </row>
        <row r="5969">
          <cell r="X5969">
            <v>2997.17</v>
          </cell>
        </row>
        <row r="5969">
          <cell r="Z5969" t="str">
            <v>1MHB01036697</v>
          </cell>
        </row>
        <row r="5970">
          <cell r="D5970" t="str">
            <v>冷风机单面2.2kw变频</v>
          </cell>
          <cell r="E5970" t="str">
            <v>固定资产-机器设备-制造费用</v>
          </cell>
        </row>
        <row r="5970">
          <cell r="J5970">
            <v>8.4</v>
          </cell>
          <cell r="K5970" t="str">
            <v>2022-10-21</v>
          </cell>
        </row>
        <row r="5970">
          <cell r="O5970">
            <v>3173.01</v>
          </cell>
        </row>
        <row r="5970">
          <cell r="R5970">
            <v>3173.01</v>
          </cell>
        </row>
        <row r="5970">
          <cell r="X5970">
            <v>2997.17</v>
          </cell>
        </row>
        <row r="5970">
          <cell r="Z5970" t="str">
            <v>1MHB01036698</v>
          </cell>
        </row>
        <row r="5971">
          <cell r="D5971" t="str">
            <v>摇臂钻床Z3040*13</v>
          </cell>
          <cell r="E5971" t="str">
            <v>固定资产-机器设备-制造费用</v>
          </cell>
        </row>
        <row r="5971">
          <cell r="J5971">
            <v>8.23333333333333</v>
          </cell>
          <cell r="K5971" t="str">
            <v>2022-10-26</v>
          </cell>
        </row>
        <row r="5971">
          <cell r="O5971">
            <v>25663.72</v>
          </cell>
        </row>
        <row r="5971">
          <cell r="R5971">
            <v>25663.72</v>
          </cell>
        </row>
        <row r="5971">
          <cell r="X5971">
            <v>24241.53</v>
          </cell>
        </row>
        <row r="5971">
          <cell r="Z5971" t="str">
            <v>3MHB01026699</v>
          </cell>
        </row>
        <row r="5972">
          <cell r="D5972" t="str">
            <v>电子秤地牛</v>
          </cell>
          <cell r="E5972" t="str">
            <v>固定资产-机器设备-制造费用</v>
          </cell>
        </row>
        <row r="5972">
          <cell r="J5972">
            <v>8.16666666666667</v>
          </cell>
          <cell r="K5972" t="str">
            <v>2022-10-28</v>
          </cell>
        </row>
        <row r="5972">
          <cell r="O5972">
            <v>2230.09</v>
          </cell>
        </row>
        <row r="5972">
          <cell r="R5972">
            <v>2230.09</v>
          </cell>
        </row>
        <row r="5972">
          <cell r="X5972">
            <v>2106.54</v>
          </cell>
        </row>
        <row r="5972">
          <cell r="Z5972" t="str">
            <v>1MHB01036700</v>
          </cell>
        </row>
        <row r="5973">
          <cell r="D5973" t="str">
            <v>济南轻卡统帅头枕发泡模具</v>
          </cell>
          <cell r="E5973" t="str">
            <v>固定资产-模具、检具、工装-制造费用</v>
          </cell>
        </row>
        <row r="5973">
          <cell r="J5973">
            <v>7.3</v>
          </cell>
          <cell r="K5973" t="str">
            <v>2022-11-23</v>
          </cell>
        </row>
        <row r="5973">
          <cell r="O5973">
            <v>10619.47</v>
          </cell>
        </row>
        <row r="5973">
          <cell r="R5973">
            <v>10619.47</v>
          </cell>
        </row>
        <row r="5973">
          <cell r="X5973">
            <v>9610.63</v>
          </cell>
        </row>
        <row r="5973">
          <cell r="Z5973" t="str">
            <v>1THB01076701</v>
          </cell>
        </row>
        <row r="5974">
          <cell r="D5974" t="str">
            <v>左侧罩壳SHT0014560/SHT0014561</v>
          </cell>
          <cell r="E5974" t="str">
            <v>固定资产-模具、检具、工装-制造费用</v>
          </cell>
        </row>
        <row r="5974">
          <cell r="J5974">
            <v>7.3</v>
          </cell>
          <cell r="K5974" t="str">
            <v>2022-11-23</v>
          </cell>
        </row>
        <row r="5974">
          <cell r="O5974">
            <v>216814.15</v>
          </cell>
        </row>
        <row r="5974">
          <cell r="R5974">
            <v>216814.15</v>
          </cell>
        </row>
        <row r="5974">
          <cell r="X5974">
            <v>196216.81</v>
          </cell>
        </row>
        <row r="5974">
          <cell r="Z5974" t="str">
            <v>1THB01116702</v>
          </cell>
        </row>
        <row r="5975">
          <cell r="D5975" t="str">
            <v>阻尼堵盖</v>
          </cell>
          <cell r="E5975" t="str">
            <v>固定资产-模具、检具、工装-制造费用</v>
          </cell>
        </row>
        <row r="5975">
          <cell r="J5975">
            <v>7.3</v>
          </cell>
          <cell r="K5975" t="str">
            <v>2022-11-23</v>
          </cell>
        </row>
        <row r="5975">
          <cell r="O5975">
            <v>48672.57</v>
          </cell>
        </row>
        <row r="5975">
          <cell r="R5975">
            <v>48672.57</v>
          </cell>
        </row>
        <row r="5975">
          <cell r="X5975">
            <v>44048.67</v>
          </cell>
        </row>
        <row r="5975">
          <cell r="Z5975" t="str">
            <v>1THB01116703</v>
          </cell>
        </row>
        <row r="5976">
          <cell r="D5976" t="str">
            <v>发泡包装机</v>
          </cell>
          <cell r="E5976" t="str">
            <v>固定资产-机器设备-制造费用</v>
          </cell>
        </row>
        <row r="5976">
          <cell r="J5976">
            <v>6.03333333333333</v>
          </cell>
          <cell r="K5976" t="str">
            <v>2022-12-31</v>
          </cell>
        </row>
        <row r="5976">
          <cell r="O5976">
            <v>33628.32</v>
          </cell>
        </row>
        <row r="5976">
          <cell r="R5976">
            <v>33628.32</v>
          </cell>
        </row>
        <row r="5976">
          <cell r="X5976">
            <v>32297.22</v>
          </cell>
        </row>
        <row r="5976">
          <cell r="Z5976" t="str">
            <v>1MHB01026708</v>
          </cell>
        </row>
        <row r="5977">
          <cell r="D5977" t="str">
            <v>成都转移工作台</v>
          </cell>
          <cell r="E5977" t="str">
            <v>固定资产-机器设备-制造费用</v>
          </cell>
        </row>
        <row r="5977">
          <cell r="J5977">
            <v>6.03333333333333</v>
          </cell>
          <cell r="K5977" t="str">
            <v>2022-12-31</v>
          </cell>
        </row>
        <row r="5977">
          <cell r="O5977">
            <v>17163.82</v>
          </cell>
        </row>
        <row r="5977">
          <cell r="R5977">
            <v>17163.82</v>
          </cell>
        </row>
        <row r="5977">
          <cell r="X5977">
            <v>16484.42</v>
          </cell>
        </row>
        <row r="5977">
          <cell r="Z5977" t="str">
            <v>1THB01116704</v>
          </cell>
        </row>
        <row r="5978">
          <cell r="D5978" t="str">
            <v>成都转移超音波塑料焊接机</v>
          </cell>
          <cell r="E5978" t="str">
            <v>固定资产-机器设备-制造费用</v>
          </cell>
        </row>
        <row r="5978">
          <cell r="J5978">
            <v>6.03333333333333</v>
          </cell>
          <cell r="K5978" t="str">
            <v>2022-12-31</v>
          </cell>
        </row>
        <row r="5978">
          <cell r="O5978">
            <v>12654.8</v>
          </cell>
        </row>
        <row r="5978">
          <cell r="R5978">
            <v>12654.8</v>
          </cell>
        </row>
        <row r="5978">
          <cell r="X5978">
            <v>12153.9</v>
          </cell>
        </row>
        <row r="5978">
          <cell r="Z5978" t="str">
            <v>1THB01116705</v>
          </cell>
        </row>
        <row r="5979">
          <cell r="D5979" t="str">
            <v>成都转移电批/操作台/带电批操作台/总成检测设备</v>
          </cell>
          <cell r="E5979" t="str">
            <v>固定资产-机器设备-制造费用</v>
          </cell>
        </row>
        <row r="5979">
          <cell r="J5979">
            <v>6.03333333333333</v>
          </cell>
          <cell r="K5979" t="str">
            <v>2022-12-31</v>
          </cell>
        </row>
        <row r="5979">
          <cell r="O5979">
            <v>82256.71</v>
          </cell>
        </row>
        <row r="5979">
          <cell r="R5979">
            <v>82256.71</v>
          </cell>
        </row>
        <row r="5979">
          <cell r="X5979">
            <v>79000.71</v>
          </cell>
        </row>
        <row r="5979">
          <cell r="Z5979" t="str">
            <v>1THB01116706</v>
          </cell>
        </row>
        <row r="5980">
          <cell r="D5980" t="str">
            <v>成都转移检具4台/40个工装</v>
          </cell>
          <cell r="E5980" t="str">
            <v>固定资产-模具、检具、工装-制造费用</v>
          </cell>
        </row>
        <row r="5980">
          <cell r="J5980">
            <v>6.03333333333333</v>
          </cell>
          <cell r="K5980" t="str">
            <v>2022-12-31</v>
          </cell>
        </row>
        <row r="5980">
          <cell r="O5980">
            <v>159687.86</v>
          </cell>
        </row>
        <row r="5980">
          <cell r="R5980">
            <v>159687.86</v>
          </cell>
        </row>
        <row r="5980">
          <cell r="X5980">
            <v>147045.91</v>
          </cell>
        </row>
        <row r="5980">
          <cell r="Z5980" t="str">
            <v>1THB01116707</v>
          </cell>
        </row>
        <row r="5981">
          <cell r="D5981" t="str">
            <v>H4-2.2仰角调节手柄SHT0014613</v>
          </cell>
          <cell r="E5981" t="str">
            <v>固定资产-模具、检具、工装-制造费用</v>
          </cell>
        </row>
        <row r="5981">
          <cell r="J5981">
            <v>6.03333333333333</v>
          </cell>
          <cell r="K5981" t="str">
            <v>2022-12-31</v>
          </cell>
        </row>
        <row r="5981">
          <cell r="O5981">
            <v>55000</v>
          </cell>
        </row>
        <row r="5981">
          <cell r="R5981">
            <v>55000</v>
          </cell>
        </row>
        <row r="5981">
          <cell r="X5981">
            <v>50645.85</v>
          </cell>
        </row>
        <row r="5981">
          <cell r="Z5981" t="str">
            <v>2THB01086709</v>
          </cell>
        </row>
        <row r="5982">
          <cell r="D5982" t="str">
            <v>K1前排坐垫模具1套</v>
          </cell>
          <cell r="E5982" t="str">
            <v>固定资产-模具、检具、工装-制造费用</v>
          </cell>
        </row>
        <row r="5982">
          <cell r="J5982">
            <v>4.1</v>
          </cell>
          <cell r="K5982" t="str">
            <v>2023-02-27</v>
          </cell>
        </row>
        <row r="5982">
          <cell r="O5982" t="str">
            <v>0</v>
          </cell>
        </row>
        <row r="5982">
          <cell r="R5982">
            <v>24778.76</v>
          </cell>
        </row>
        <row r="5982">
          <cell r="X5982">
            <v>23601.77</v>
          </cell>
        </row>
        <row r="5982">
          <cell r="Z5982" t="str">
            <v>1THB01076712</v>
          </cell>
        </row>
        <row r="5983">
          <cell r="D5983" t="str">
            <v>K1前排靠背模具1套</v>
          </cell>
          <cell r="E5983" t="str">
            <v>固定资产-机器设备-制造费用</v>
          </cell>
        </row>
        <row r="5983">
          <cell r="J5983">
            <v>4.1</v>
          </cell>
          <cell r="K5983" t="str">
            <v>2023-02-27</v>
          </cell>
        </row>
        <row r="5983">
          <cell r="O5983" t="str">
            <v>0</v>
          </cell>
        </row>
        <row r="5983">
          <cell r="R5983">
            <v>33628.32</v>
          </cell>
        </row>
        <row r="5983">
          <cell r="X5983">
            <v>32829.66</v>
          </cell>
        </row>
        <row r="5983">
          <cell r="Z5983" t="str">
            <v>1THB01076713</v>
          </cell>
        </row>
        <row r="5984">
          <cell r="D5984" t="str">
            <v>H4-2.0座框焊接总序一序焊接夹具1套</v>
          </cell>
          <cell r="E5984" t="str">
            <v>固定资产-模具、检具、工装-制造费用</v>
          </cell>
        </row>
        <row r="5984">
          <cell r="J5984">
            <v>4.1</v>
          </cell>
          <cell r="K5984" t="str">
            <v>2023-02-27</v>
          </cell>
        </row>
        <row r="5984">
          <cell r="O5984" t="str">
            <v>0</v>
          </cell>
        </row>
        <row r="5984">
          <cell r="R5984">
            <v>55752.21</v>
          </cell>
        </row>
        <row r="5984">
          <cell r="X5984">
            <v>53103.99</v>
          </cell>
        </row>
        <row r="5984">
          <cell r="Z5984" t="str">
            <v>3THB01056710</v>
          </cell>
        </row>
        <row r="5985">
          <cell r="D5985" t="str">
            <v>H4-2.0座框焊接总成焊接夹具1套</v>
          </cell>
          <cell r="E5985" t="str">
            <v>固定资产-模具、检具、工装-制造费用</v>
          </cell>
        </row>
        <row r="5985">
          <cell r="J5985">
            <v>4.1</v>
          </cell>
          <cell r="K5985" t="str">
            <v>2023-02-27</v>
          </cell>
        </row>
        <row r="5985">
          <cell r="O5985" t="str">
            <v>0</v>
          </cell>
        </row>
        <row r="5985">
          <cell r="R5985">
            <v>57522.12</v>
          </cell>
        </row>
        <row r="5985">
          <cell r="X5985">
            <v>54789.81</v>
          </cell>
        </row>
        <row r="5985">
          <cell r="Z5985" t="str">
            <v>3THB01056711</v>
          </cell>
        </row>
        <row r="5986">
          <cell r="D5986" t="str">
            <v>左扶手发泡模具</v>
          </cell>
          <cell r="E5986" t="str">
            <v>固定资产-模具、检具、工装-制造费用</v>
          </cell>
        </row>
        <row r="5986">
          <cell r="J5986">
            <v>3.56666666666667</v>
          </cell>
          <cell r="K5986" t="str">
            <v>2023-03-15</v>
          </cell>
        </row>
        <row r="5986">
          <cell r="O5986" t="str">
            <v>0</v>
          </cell>
        </row>
        <row r="5986">
          <cell r="R5986">
            <v>13221.24</v>
          </cell>
        </row>
        <row r="5986">
          <cell r="X5986">
            <v>12802.56</v>
          </cell>
        </row>
        <row r="5986">
          <cell r="Z5986" t="str">
            <v>1THB01116714</v>
          </cell>
        </row>
        <row r="5987">
          <cell r="D5987" t="str">
            <v>右扶手发泡模具</v>
          </cell>
          <cell r="E5987" t="str">
            <v>固定资产-模具、检具、工装-制造费用</v>
          </cell>
        </row>
        <row r="5987">
          <cell r="J5987">
            <v>3.56666666666667</v>
          </cell>
          <cell r="K5987" t="str">
            <v>2023-03-15</v>
          </cell>
        </row>
        <row r="5987">
          <cell r="O5987" t="str">
            <v>0</v>
          </cell>
        </row>
        <row r="5987">
          <cell r="R5987">
            <v>13221.24</v>
          </cell>
        </row>
        <row r="5987">
          <cell r="X5987">
            <v>12802.56</v>
          </cell>
        </row>
        <row r="5987">
          <cell r="Z5987" t="str">
            <v>1THB01116715</v>
          </cell>
        </row>
        <row r="5988">
          <cell r="D5988" t="str">
            <v>扣手螺丝堵盖RCS0253-01/SLT0011196</v>
          </cell>
          <cell r="E5988" t="str">
            <v>固定资产-模具、检具、工装-制造费用</v>
          </cell>
        </row>
        <row r="5988">
          <cell r="J5988">
            <v>3.3</v>
          </cell>
          <cell r="K5988" t="str">
            <v>2023-03-23</v>
          </cell>
        </row>
        <row r="5988">
          <cell r="O5988" t="str">
            <v>0</v>
          </cell>
        </row>
        <row r="5988">
          <cell r="R5988">
            <v>22400</v>
          </cell>
        </row>
        <row r="5988">
          <cell r="X5988">
            <v>21690.66</v>
          </cell>
        </row>
        <row r="5988">
          <cell r="Z5988" t="str">
            <v>2THB01086916</v>
          </cell>
        </row>
        <row r="5989">
          <cell r="D5989" t="str">
            <v>小背解锁手柄RCS0253-03/SLT0011112</v>
          </cell>
          <cell r="E5989" t="str">
            <v>固定资产-模具、检具、工装-制造费用</v>
          </cell>
        </row>
        <row r="5989">
          <cell r="J5989">
            <v>3.3</v>
          </cell>
          <cell r="K5989" t="str">
            <v>2023-03-23</v>
          </cell>
        </row>
        <row r="5989">
          <cell r="O5989" t="str">
            <v>0</v>
          </cell>
        </row>
        <row r="5989">
          <cell r="R5989">
            <v>23200</v>
          </cell>
        </row>
        <row r="5989">
          <cell r="X5989">
            <v>22465.34</v>
          </cell>
        </row>
        <row r="5989">
          <cell r="Z5989" t="str">
            <v>2THB01087117</v>
          </cell>
        </row>
        <row r="5990">
          <cell r="D5990" t="str">
            <v>解锁手柄固定座RCS0253-04/SLT0011111</v>
          </cell>
          <cell r="E5990" t="str">
            <v>固定资产-模具、检具、工装-制造费用</v>
          </cell>
        </row>
        <row r="5990">
          <cell r="J5990">
            <v>3.3</v>
          </cell>
          <cell r="K5990" t="str">
            <v>2023-03-23</v>
          </cell>
        </row>
        <row r="5990">
          <cell r="O5990" t="str">
            <v>0</v>
          </cell>
        </row>
        <row r="5990">
          <cell r="R5990">
            <v>38000</v>
          </cell>
        </row>
        <row r="5990">
          <cell r="X5990">
            <v>36796.66</v>
          </cell>
        </row>
        <row r="5990">
          <cell r="Z5990" t="str">
            <v>2THB01087318</v>
          </cell>
        </row>
        <row r="5991">
          <cell r="D5991" t="str">
            <v>主驾二级调节左罩壳</v>
          </cell>
          <cell r="E5991" t="str">
            <v>固定资产-模具、检具、工装-制造费用</v>
          </cell>
        </row>
        <row r="5991">
          <cell r="J5991">
            <v>3.3</v>
          </cell>
          <cell r="K5991" t="str">
            <v>2023-03-23</v>
          </cell>
        </row>
        <row r="5991">
          <cell r="O5991" t="str">
            <v>0</v>
          </cell>
        </row>
        <row r="5991">
          <cell r="R5991">
            <v>25700.44</v>
          </cell>
        </row>
        <row r="5991">
          <cell r="X5991">
            <v>24886.6</v>
          </cell>
        </row>
        <row r="5991">
          <cell r="Z5991" t="str">
            <v>2THB01087519</v>
          </cell>
        </row>
        <row r="5992">
          <cell r="D5992" t="str">
            <v>主驾减震前端左/右安装脚罩RCS0253-15/SLT0011311、SL</v>
          </cell>
          <cell r="E5992" t="str">
            <v>固定资产-模具、检具、工装-制造费用</v>
          </cell>
        </row>
        <row r="5992">
          <cell r="J5992">
            <v>3.3</v>
          </cell>
          <cell r="K5992" t="str">
            <v>2023-03-23</v>
          </cell>
        </row>
        <row r="5992">
          <cell r="O5992" t="str">
            <v>0</v>
          </cell>
        </row>
        <row r="5992">
          <cell r="R5992">
            <v>28000</v>
          </cell>
        </row>
        <row r="5992">
          <cell r="X5992">
            <v>27113.34</v>
          </cell>
        </row>
        <row r="5992">
          <cell r="Z5992" t="str">
            <v>2THB01087720</v>
          </cell>
        </row>
        <row r="5993">
          <cell r="D5993" t="str">
            <v>副驾左侧罩壳RCS0253-02/SLT0011117</v>
          </cell>
          <cell r="E5993" t="str">
            <v>固定资产-模具、检具、工装-制造费用</v>
          </cell>
        </row>
        <row r="5993">
          <cell r="J5993">
            <v>3.26666666666667</v>
          </cell>
          <cell r="K5993" t="str">
            <v>2023-03-24</v>
          </cell>
        </row>
        <row r="5993">
          <cell r="O5993" t="str">
            <v>0</v>
          </cell>
        </row>
        <row r="5993">
          <cell r="R5993">
            <v>52320</v>
          </cell>
        </row>
        <row r="5993">
          <cell r="X5993">
            <v>50663.2</v>
          </cell>
        </row>
        <row r="5993">
          <cell r="Z5993" t="str">
            <v>2THB01086917</v>
          </cell>
        </row>
        <row r="5994">
          <cell r="D5994" t="str">
            <v>副驾驶员前端右侧安装脚罩RCS0253-05/SLT0011148</v>
          </cell>
          <cell r="E5994" t="str">
            <v>固定资产-机器设备-制造费用</v>
          </cell>
        </row>
        <row r="5994">
          <cell r="J5994">
            <v>3.26666666666667</v>
          </cell>
          <cell r="K5994" t="str">
            <v>2023-03-24</v>
          </cell>
        </row>
        <row r="5994">
          <cell r="O5994" t="str">
            <v>0</v>
          </cell>
        </row>
        <row r="5994">
          <cell r="R5994">
            <v>28560</v>
          </cell>
        </row>
        <row r="5994">
          <cell r="X5994">
            <v>28107.8</v>
          </cell>
        </row>
        <row r="5994">
          <cell r="Z5994" t="str">
            <v>2THB01086918</v>
          </cell>
        </row>
        <row r="5995">
          <cell r="D5995" t="str">
            <v>副驾右侧罩壳RCS0253-06/SLT0011052</v>
          </cell>
          <cell r="E5995" t="str">
            <v>固定资产-模具、检具、工装-制造费用</v>
          </cell>
        </row>
        <row r="5995">
          <cell r="J5995">
            <v>3.26666666666667</v>
          </cell>
          <cell r="K5995" t="str">
            <v>2023-03-24</v>
          </cell>
        </row>
        <row r="5995">
          <cell r="O5995" t="str">
            <v>0</v>
          </cell>
        </row>
        <row r="5995">
          <cell r="R5995">
            <v>51280</v>
          </cell>
        </row>
        <row r="5995">
          <cell r="X5995">
            <v>49656.14</v>
          </cell>
        </row>
        <row r="5995">
          <cell r="Z5995" t="str">
            <v>2THB01086919</v>
          </cell>
        </row>
        <row r="5996">
          <cell r="D5996" t="str">
            <v>副驾靠背解锁手柄RCS0253-07/SLT0011054</v>
          </cell>
          <cell r="E5996" t="str">
            <v>固定资产-模具、检具、工装-制造费用</v>
          </cell>
        </row>
        <row r="5996">
          <cell r="J5996">
            <v>3.26666666666667</v>
          </cell>
          <cell r="K5996" t="str">
            <v>2023-03-24</v>
          </cell>
        </row>
        <row r="5996">
          <cell r="O5996" t="str">
            <v>0</v>
          </cell>
        </row>
        <row r="5996">
          <cell r="R5996">
            <v>29920</v>
          </cell>
        </row>
        <row r="5996">
          <cell r="X5996">
            <v>28972.54</v>
          </cell>
        </row>
        <row r="5996">
          <cell r="Z5996" t="str">
            <v>2THB01086920</v>
          </cell>
        </row>
        <row r="5997">
          <cell r="D5997" t="str">
            <v>副驾罩壳堵盖RCS0253-08/SLT0011118</v>
          </cell>
          <cell r="E5997" t="str">
            <v>固定资产-模具、检具、工装-制造费用</v>
          </cell>
        </row>
        <row r="5997">
          <cell r="J5997">
            <v>3.26666666666667</v>
          </cell>
          <cell r="K5997" t="str">
            <v>2023-03-24</v>
          </cell>
        </row>
        <row r="5997">
          <cell r="O5997" t="str">
            <v>0</v>
          </cell>
        </row>
        <row r="5997">
          <cell r="R5997">
            <v>14120</v>
          </cell>
        </row>
        <row r="5997">
          <cell r="X5997">
            <v>13672.86</v>
          </cell>
        </row>
        <row r="5997">
          <cell r="Z5997" t="str">
            <v>2THB01086921</v>
          </cell>
        </row>
        <row r="5998">
          <cell r="D5998" t="str">
            <v>背板支撑块RCS0253-09/SLT0010924</v>
          </cell>
          <cell r="E5998" t="str">
            <v>固定资产-模具、检具、工装-制造费用</v>
          </cell>
        </row>
        <row r="5998">
          <cell r="J5998">
            <v>3.26666666666667</v>
          </cell>
          <cell r="K5998" t="str">
            <v>2023-03-24</v>
          </cell>
        </row>
        <row r="5998">
          <cell r="O5998" t="str">
            <v>0</v>
          </cell>
        </row>
        <row r="5998">
          <cell r="R5998">
            <v>7200</v>
          </cell>
        </row>
        <row r="5998">
          <cell r="X5998">
            <v>6972</v>
          </cell>
        </row>
        <row r="5998">
          <cell r="Z5998" t="str">
            <v>2THB01086922</v>
          </cell>
        </row>
        <row r="5999">
          <cell r="D5999" t="str">
            <v>驾驶员前端左侧安装脚罩RCS0253-10/SLT0010951</v>
          </cell>
          <cell r="E5999" t="str">
            <v>固定资产-模具、检具、工装-制造费用</v>
          </cell>
        </row>
        <row r="5999">
          <cell r="J5999">
            <v>3.26666666666667</v>
          </cell>
          <cell r="K5999" t="str">
            <v>2023-03-24</v>
          </cell>
        </row>
        <row r="5999">
          <cell r="O5999" t="str">
            <v>0</v>
          </cell>
        </row>
        <row r="5999">
          <cell r="R5999">
            <v>28560</v>
          </cell>
        </row>
        <row r="5999">
          <cell r="X5999">
            <v>27655.6</v>
          </cell>
        </row>
        <row r="5999">
          <cell r="Z5999" t="str">
            <v>2THB01086923</v>
          </cell>
        </row>
        <row r="6000">
          <cell r="D6000" t="str">
            <v>驾驶员前端右侧安装脚罩RCS0253-11/SLT0010952</v>
          </cell>
          <cell r="E6000" t="str">
            <v>固定资产-模具、检具、工装-制造费用</v>
          </cell>
        </row>
        <row r="6000">
          <cell r="J6000">
            <v>3.26666666666667</v>
          </cell>
          <cell r="K6000" t="str">
            <v>2023-03-24</v>
          </cell>
        </row>
        <row r="6000">
          <cell r="O6000" t="str">
            <v>0</v>
          </cell>
        </row>
        <row r="6000">
          <cell r="R6000">
            <v>27840</v>
          </cell>
        </row>
        <row r="6000">
          <cell r="X6000">
            <v>26958.4</v>
          </cell>
        </row>
        <row r="6000">
          <cell r="Z6000" t="str">
            <v>2THB01086924</v>
          </cell>
        </row>
        <row r="6001">
          <cell r="D6001" t="str">
            <v>主驾靠背一级调节解锁手柄RCS0253-12/SLT0010942</v>
          </cell>
          <cell r="E6001" t="str">
            <v>固定资产-模具、检具、工装-制造费用</v>
          </cell>
        </row>
        <row r="6001">
          <cell r="J6001">
            <v>3.26666666666667</v>
          </cell>
          <cell r="K6001" t="str">
            <v>2023-03-24</v>
          </cell>
        </row>
        <row r="6001">
          <cell r="O6001" t="str">
            <v>0</v>
          </cell>
        </row>
        <row r="6001">
          <cell r="R6001">
            <v>29920</v>
          </cell>
        </row>
        <row r="6001">
          <cell r="X6001">
            <v>28972.54</v>
          </cell>
        </row>
        <row r="6001">
          <cell r="Z6001" t="str">
            <v>2THB01086925</v>
          </cell>
        </row>
        <row r="6002">
          <cell r="D6002" t="str">
            <v>主驾右侧罩壳RCS0253-13/SLT0010944</v>
          </cell>
          <cell r="E6002" t="str">
            <v>固定资产-模具、检具、工装-制造费用</v>
          </cell>
        </row>
        <row r="6002">
          <cell r="J6002">
            <v>3.26666666666667</v>
          </cell>
          <cell r="K6002" t="str">
            <v>2023-03-24</v>
          </cell>
        </row>
        <row r="6002">
          <cell r="O6002" t="str">
            <v>0</v>
          </cell>
        </row>
        <row r="6002">
          <cell r="R6002">
            <v>31800</v>
          </cell>
        </row>
        <row r="6002">
          <cell r="X6002">
            <v>30793</v>
          </cell>
        </row>
        <row r="6002">
          <cell r="Z6002" t="str">
            <v>2THB01086926</v>
          </cell>
        </row>
        <row r="6003">
          <cell r="D6003" t="str">
            <v>主驾驶左侧大护板-无腰托孔/主驾驶左侧大罩壳-有腰托R</v>
          </cell>
          <cell r="E6003" t="str">
            <v>固定资产-模具、检具、工装-制造费用</v>
          </cell>
        </row>
        <row r="6003">
          <cell r="J6003">
            <v>3.26666666666667</v>
          </cell>
          <cell r="K6003" t="str">
            <v>2023-03-24</v>
          </cell>
        </row>
        <row r="6003">
          <cell r="O6003" t="str">
            <v>0</v>
          </cell>
        </row>
        <row r="6003">
          <cell r="R6003">
            <v>82515.53</v>
          </cell>
        </row>
        <row r="6003">
          <cell r="X6003">
            <v>79902.53</v>
          </cell>
        </row>
        <row r="6003">
          <cell r="Z6003" t="str">
            <v>2THB01086927</v>
          </cell>
        </row>
        <row r="6004">
          <cell r="D6004" t="str">
            <v>气动扳手</v>
          </cell>
          <cell r="E6004" t="str">
            <v>固定资产-机器设备-制造费用</v>
          </cell>
        </row>
        <row r="6004">
          <cell r="J6004">
            <v>3.06666666666667</v>
          </cell>
          <cell r="K6004" t="str">
            <v>2023-03-30</v>
          </cell>
        </row>
        <row r="6004">
          <cell r="O6004" t="str">
            <v>0</v>
          </cell>
        </row>
        <row r="6004">
          <cell r="R6004">
            <v>2654.87</v>
          </cell>
        </row>
        <row r="6004">
          <cell r="X6004">
            <v>2612.83</v>
          </cell>
        </row>
        <row r="6004">
          <cell r="Z6004" t="str">
            <v>1MHB01026931</v>
          </cell>
        </row>
        <row r="6005">
          <cell r="D6005" t="str">
            <v>I6L焊胎-座框焊接总成一序</v>
          </cell>
          <cell r="E6005" t="str">
            <v>固定资产-模具、检具、工装-制造费用</v>
          </cell>
        </row>
        <row r="6005">
          <cell r="J6005">
            <v>3.06666666666667</v>
          </cell>
          <cell r="K6005" t="str">
            <v>2023-03-30</v>
          </cell>
        </row>
        <row r="6005">
          <cell r="O6005" t="str">
            <v>0</v>
          </cell>
        </row>
        <row r="6005">
          <cell r="R6005">
            <v>70796.46</v>
          </cell>
        </row>
        <row r="6005">
          <cell r="X6005">
            <v>68554.58</v>
          </cell>
        </row>
        <row r="6005">
          <cell r="Z6005" t="str">
            <v>3THB01056928</v>
          </cell>
        </row>
        <row r="6006">
          <cell r="D6006" t="str">
            <v>I6L焊胎-座框焊接总成</v>
          </cell>
          <cell r="E6006" t="str">
            <v>固定资产-模具、检具、工装-制造费用</v>
          </cell>
        </row>
        <row r="6006">
          <cell r="J6006">
            <v>3.06666666666667</v>
          </cell>
          <cell r="K6006" t="str">
            <v>2023-03-30</v>
          </cell>
        </row>
        <row r="6006">
          <cell r="O6006" t="str">
            <v>0</v>
          </cell>
        </row>
        <row r="6006">
          <cell r="R6006">
            <v>68141.59</v>
          </cell>
        </row>
        <row r="6006">
          <cell r="X6006">
            <v>65983.77</v>
          </cell>
        </row>
        <row r="6006">
          <cell r="Z6006" t="str">
            <v>3THB01056929</v>
          </cell>
        </row>
        <row r="6007">
          <cell r="D6007" t="str">
            <v>X5000-S减震器下框焊接总成焊胎</v>
          </cell>
          <cell r="E6007" t="str">
            <v>固定资产-模具、检具、工装-制造费用</v>
          </cell>
        </row>
        <row r="6007">
          <cell r="J6007">
            <v>3.06666666666667</v>
          </cell>
          <cell r="K6007" t="str">
            <v>2023-03-30</v>
          </cell>
        </row>
        <row r="6007">
          <cell r="O6007" t="str">
            <v>0</v>
          </cell>
        </row>
        <row r="6007">
          <cell r="R6007">
            <v>48672.57</v>
          </cell>
        </row>
        <row r="6007">
          <cell r="X6007">
            <v>47131.27</v>
          </cell>
        </row>
        <row r="6007">
          <cell r="Z6007" t="str">
            <v>3THB01056930</v>
          </cell>
        </row>
        <row r="6008">
          <cell r="D6008" t="str">
            <v>激光打标机</v>
          </cell>
          <cell r="E6008" t="str">
            <v>固定资产-电子设备-制造费用</v>
          </cell>
        </row>
        <row r="6008">
          <cell r="J6008">
            <v>2.2</v>
          </cell>
          <cell r="K6008" t="str">
            <v>2023-04-25</v>
          </cell>
        </row>
        <row r="6008">
          <cell r="O6008" t="str">
            <v>0</v>
          </cell>
        </row>
        <row r="6008">
          <cell r="R6008">
            <v>11061.95</v>
          </cell>
        </row>
        <row r="6008">
          <cell r="X6008">
            <v>10770.04</v>
          </cell>
        </row>
        <row r="6008">
          <cell r="Z6008" t="str">
            <v>2EHB01036932</v>
          </cell>
        </row>
        <row r="6009">
          <cell r="D6009" t="str">
            <v>条码打印机</v>
          </cell>
          <cell r="E6009" t="str">
            <v>固定资产-电子设备-制造费用</v>
          </cell>
        </row>
        <row r="6009">
          <cell r="J6009">
            <v>2.16666666666667</v>
          </cell>
          <cell r="K6009" t="str">
            <v>2023-04-26</v>
          </cell>
        </row>
        <row r="6009">
          <cell r="O6009" t="str">
            <v>0</v>
          </cell>
        </row>
        <row r="6009">
          <cell r="R6009">
            <v>3628.32</v>
          </cell>
        </row>
        <row r="6009">
          <cell r="X6009">
            <v>3532.57</v>
          </cell>
        </row>
        <row r="6009">
          <cell r="Z6009" t="str">
            <v>1EHB01036933</v>
          </cell>
        </row>
        <row r="6010">
          <cell r="D6010" t="str">
            <v>QAD服务器及网络工程</v>
          </cell>
          <cell r="E6010" t="str">
            <v>固定资产-电子设备-管理费用</v>
          </cell>
        </row>
        <row r="6010">
          <cell r="J6010">
            <v>2.1</v>
          </cell>
          <cell r="K6010" t="str">
            <v>2023-04-28</v>
          </cell>
        </row>
        <row r="6010">
          <cell r="O6010">
            <v>346196.14</v>
          </cell>
        </row>
        <row r="6010">
          <cell r="R6010">
            <v>346196.14</v>
          </cell>
        </row>
        <row r="6010">
          <cell r="X6010">
            <v>346196.14</v>
          </cell>
        </row>
        <row r="6010">
          <cell r="Z6010" t="str">
            <v>1EHB02013807</v>
          </cell>
        </row>
        <row r="6011">
          <cell r="D6011" t="str">
            <v>手持激光三维扫描仪</v>
          </cell>
          <cell r="E6011" t="str">
            <v>固定资产-电子设备-制造费用</v>
          </cell>
        </row>
        <row r="6011">
          <cell r="J6011">
            <v>1.36666666666667</v>
          </cell>
          <cell r="K6011" t="str">
            <v>2023-05-20</v>
          </cell>
        </row>
        <row r="6011">
          <cell r="R6011">
            <v>230088.5</v>
          </cell>
        </row>
        <row r="6011">
          <cell r="X6011">
            <v>230088.5</v>
          </cell>
        </row>
        <row r="6011">
          <cell r="Z6011" t="str">
            <v>1EHB01096934</v>
          </cell>
        </row>
        <row r="6012">
          <cell r="D6012" t="str">
            <v>高温水式模温机</v>
          </cell>
          <cell r="E6012" t="str">
            <v>固定资产-机器设备-制造费用</v>
          </cell>
        </row>
        <row r="6012">
          <cell r="J6012">
            <v>1.06666666666667</v>
          </cell>
          <cell r="K6012" t="str">
            <v>2023-05-29</v>
          </cell>
        </row>
        <row r="6012">
          <cell r="R6012">
            <v>28318.58</v>
          </cell>
        </row>
        <row r="6012">
          <cell r="X6012">
            <v>28318.58</v>
          </cell>
        </row>
        <row r="6012">
          <cell r="Z6012" t="str">
            <v>1MHB01076935</v>
          </cell>
        </row>
        <row r="6021">
          <cell r="O6021">
            <v>309029814.839991</v>
          </cell>
        </row>
        <row r="6021">
          <cell r="R6021">
            <v>310504942.189991</v>
          </cell>
        </row>
        <row r="6021">
          <cell r="X6021">
            <v>171632213.38999</v>
          </cell>
        </row>
        <row r="6022">
          <cell r="R6022">
            <v>310504942.19</v>
          </cell>
        </row>
        <row r="6022">
          <cell r="X6022">
            <v>171632213.39</v>
          </cell>
        </row>
        <row r="6023">
          <cell r="R6023">
            <v>-9.47713851928711e-6</v>
          </cell>
        </row>
        <row r="6023">
          <cell r="X6023">
            <v>-9.5665454864502e-6</v>
          </cell>
        </row>
        <row r="6035">
          <cell r="R6035">
            <v>310504942.19</v>
          </cell>
        </row>
        <row r="6037">
          <cell r="R6037">
            <v>9.47713851928711e-6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6378"/>
  <sheetViews>
    <sheetView tabSelected="1" topLeftCell="A63" workbookViewId="0">
      <selection activeCell="G156" sqref="G156"/>
    </sheetView>
  </sheetViews>
  <sheetFormatPr defaultColWidth="9.81818181818182" defaultRowHeight="14"/>
  <cols>
    <col min="1" max="1" width="5.81818181818182" style="1" customWidth="1"/>
    <col min="2" max="2" width="15.6818181818182" style="1" customWidth="1"/>
    <col min="3" max="3" width="13.2090909090909" style="1" customWidth="1"/>
    <col min="4" max="4" width="12.5454545454545" style="1" customWidth="1"/>
    <col min="5" max="5" width="8.96363636363636" style="1" customWidth="1"/>
    <col min="6" max="6" width="32.0454545454545" style="1" customWidth="1"/>
    <col min="7" max="8" width="10.7818181818182" style="1" customWidth="1"/>
    <col min="9" max="9" width="18.6818181818182" style="2" hidden="1" customWidth="1" outlineLevel="1"/>
    <col min="10" max="10" width="11.5909090909091" style="3" hidden="1" customWidth="1" outlineLevel="1"/>
    <col min="11" max="12" width="9.81818181818182" style="1" hidden="1" customWidth="1" outlineLevel="1"/>
    <col min="13" max="14" width="9.81818181818182" style="2" hidden="1" customWidth="1" outlineLevel="1"/>
    <col min="15" max="15" width="8.11818181818182" style="2" hidden="1" customWidth="1" outlineLevel="1"/>
    <col min="16" max="16" width="8.11818181818182" style="1" customWidth="1" collapsed="1"/>
    <col min="17" max="19" width="8.11818181818182" style="1" customWidth="1"/>
    <col min="20" max="20" width="10.3" style="1" hidden="1" customWidth="1" outlineLevel="1"/>
    <col min="21" max="27" width="9.81818181818182" style="1" hidden="1" customWidth="1" outlineLevel="2"/>
    <col min="28" max="28" width="9.81818181818182" style="1" collapsed="1"/>
    <col min="29" max="16384" width="9.81818181818182" style="1"/>
  </cols>
  <sheetData>
    <row r="1" s="1" customFormat="1" ht="39" customHeight="1" spans="1:34">
      <c r="A1" s="4" t="s">
        <v>0</v>
      </c>
      <c r="B1" s="4"/>
      <c r="C1" s="5"/>
      <c r="D1" s="6"/>
      <c r="E1" s="7"/>
      <c r="F1" s="7"/>
      <c r="G1" s="8"/>
      <c r="H1" s="8"/>
      <c r="I1" s="15" t="s">
        <v>1</v>
      </c>
      <c r="J1" s="2"/>
      <c r="K1" s="8"/>
      <c r="L1" s="7"/>
      <c r="M1" s="16"/>
      <c r="N1" s="16"/>
      <c r="O1" s="17" t="s">
        <v>2</v>
      </c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8" t="s">
        <v>3</v>
      </c>
      <c r="AE1" s="7"/>
      <c r="AF1" s="7"/>
      <c r="AG1" s="7"/>
      <c r="AH1" s="7"/>
    </row>
    <row r="2" s="1" customFormat="1" ht="18.75" customHeight="1" spans="1:34">
      <c r="A2" s="9" t="s">
        <v>4</v>
      </c>
      <c r="B2" s="9" t="s">
        <v>5</v>
      </c>
      <c r="C2" s="9"/>
      <c r="D2" s="9" t="s">
        <v>6</v>
      </c>
      <c r="E2" s="9" t="s">
        <v>7</v>
      </c>
      <c r="F2" s="9" t="s">
        <v>8</v>
      </c>
      <c r="G2" s="10" t="s">
        <v>9</v>
      </c>
      <c r="H2" s="10" t="s">
        <v>10</v>
      </c>
      <c r="I2" s="18" t="s">
        <v>11</v>
      </c>
      <c r="J2" s="19" t="s">
        <v>12</v>
      </c>
      <c r="K2" s="10" t="s">
        <v>13</v>
      </c>
      <c r="L2" s="20" t="s">
        <v>14</v>
      </c>
      <c r="M2" s="21"/>
      <c r="N2" s="21"/>
      <c r="O2" s="21"/>
      <c r="P2" s="22" t="s">
        <v>15</v>
      </c>
      <c r="Q2" s="22"/>
      <c r="R2" s="22"/>
      <c r="S2" s="22"/>
      <c r="T2" s="22" t="s">
        <v>16</v>
      </c>
      <c r="U2" s="22"/>
      <c r="V2" s="22"/>
      <c r="W2" s="22"/>
      <c r="X2" s="22" t="s">
        <v>17</v>
      </c>
      <c r="Y2" s="22"/>
      <c r="Z2" s="22"/>
      <c r="AA2" s="22"/>
      <c r="AB2" s="32" t="s">
        <v>18</v>
      </c>
      <c r="AC2" s="32"/>
      <c r="AD2" s="32"/>
      <c r="AE2" s="32"/>
      <c r="AF2" s="32"/>
      <c r="AG2" s="32"/>
      <c r="AH2" s="36" t="s">
        <v>19</v>
      </c>
    </row>
    <row r="3" s="1" customFormat="1" ht="15.5" spans="1:34">
      <c r="A3" s="9"/>
      <c r="B3" s="11" t="s">
        <v>20</v>
      </c>
      <c r="C3" s="12" t="s">
        <v>21</v>
      </c>
      <c r="D3" s="9"/>
      <c r="E3" s="9"/>
      <c r="F3" s="9"/>
      <c r="G3" s="10"/>
      <c r="H3" s="10"/>
      <c r="I3" s="18"/>
      <c r="J3" s="23"/>
      <c r="K3" s="10"/>
      <c r="L3" s="24" t="s">
        <v>22</v>
      </c>
      <c r="M3" s="25" t="s">
        <v>23</v>
      </c>
      <c r="N3" s="26" t="s">
        <v>24</v>
      </c>
      <c r="O3" s="26" t="s">
        <v>25</v>
      </c>
      <c r="P3" s="27" t="s">
        <v>22</v>
      </c>
      <c r="Q3" s="24" t="s">
        <v>23</v>
      </c>
      <c r="R3" s="30" t="s">
        <v>24</v>
      </c>
      <c r="S3" s="30" t="s">
        <v>25</v>
      </c>
      <c r="T3" s="24" t="s">
        <v>22</v>
      </c>
      <c r="U3" s="24" t="s">
        <v>23</v>
      </c>
      <c r="V3" s="31" t="s">
        <v>24</v>
      </c>
      <c r="W3" s="31" t="s">
        <v>25</v>
      </c>
      <c r="X3" s="24" t="s">
        <v>22</v>
      </c>
      <c r="Y3" s="24" t="s">
        <v>23</v>
      </c>
      <c r="Z3" s="31" t="s">
        <v>24</v>
      </c>
      <c r="AA3" s="31" t="s">
        <v>25</v>
      </c>
      <c r="AB3" s="33" t="s">
        <v>26</v>
      </c>
      <c r="AC3" s="33" t="s">
        <v>27</v>
      </c>
      <c r="AD3" s="33" t="s">
        <v>28</v>
      </c>
      <c r="AE3" s="33" t="s">
        <v>29</v>
      </c>
      <c r="AF3" s="33" t="s">
        <v>30</v>
      </c>
      <c r="AG3" s="33" t="s">
        <v>31</v>
      </c>
      <c r="AH3" s="37"/>
    </row>
    <row r="4" s="1" customFormat="1" ht="15.5" spans="1:34">
      <c r="A4" s="9">
        <v>33</v>
      </c>
      <c r="B4" s="13" t="s">
        <v>32</v>
      </c>
      <c r="C4" s="14"/>
      <c r="D4" s="49" t="s">
        <v>33</v>
      </c>
      <c r="E4" s="14"/>
      <c r="F4" s="49" t="s">
        <v>34</v>
      </c>
      <c r="G4" s="49" t="s">
        <v>35</v>
      </c>
      <c r="H4" s="13" t="s">
        <v>36</v>
      </c>
      <c r="I4" s="18">
        <f>_xlfn.XLOOKUP(B4,'[2]固定资产明细表17-杰 (2)'!$Z$3:$Z$7000,'[2]固定资产明细表17-杰 (2)'!$K$3:$K$7000)</f>
        <v>0</v>
      </c>
      <c r="J4" s="28">
        <f>ROUND(_xlfn.XLOOKUP(B4,'[2]固定资产明细表17-杰 (2)'!$Z$3:$Z$7000,'[2]固定资产明细表17-杰 (2)'!$J$3:$J$7000),0)</f>
        <v>0</v>
      </c>
      <c r="K4" s="14"/>
      <c r="L4" s="14"/>
      <c r="M4" s="29">
        <f>_xlfn.XLOOKUP(B4,'[2]固定资产明细表17-杰 (2)'!$Z$3:$Z$7000,'[2]固定资产明细表17-杰 (2)'!$O$3:$O$7000)</f>
        <v>0</v>
      </c>
      <c r="N4" s="29">
        <f>_xlfn.XLOOKUP(B4,'[2]固定资产明细表17-杰 (2)'!$Z$3:$Z$7000,'[2]固定资产明细表17-杰 (2)'!$R$3:$R$7000)</f>
        <v>0</v>
      </c>
      <c r="O4" s="29">
        <f>_xlfn.XLOOKUP(B4,'[2]固定资产明细表17-杰 (2)'!$Z$3:$Z$7000,'[2]固定资产明细表17-杰 (2)'!$X$3:$X$7000)</f>
        <v>0</v>
      </c>
      <c r="P4" s="13">
        <v>1</v>
      </c>
      <c r="Q4" s="14"/>
      <c r="R4" s="14"/>
      <c r="S4" s="14"/>
      <c r="T4" s="14">
        <f>IF((P4-L4)&gt;0,P4-L4,0)</f>
        <v>1</v>
      </c>
      <c r="U4" s="14"/>
      <c r="V4" s="14"/>
      <c r="W4" s="14"/>
      <c r="X4" s="14"/>
      <c r="Y4" s="14"/>
      <c r="Z4" s="14"/>
      <c r="AA4" s="14"/>
      <c r="AB4" s="34"/>
      <c r="AC4" s="14"/>
      <c r="AD4" s="14"/>
      <c r="AE4" s="14"/>
      <c r="AF4" s="14"/>
      <c r="AG4" s="34" t="s">
        <v>37</v>
      </c>
      <c r="AH4" s="14"/>
    </row>
    <row r="5" s="1" customFormat="1" ht="15.5" spans="1:34">
      <c r="A5" s="9">
        <v>34</v>
      </c>
      <c r="B5" s="13" t="s">
        <v>38</v>
      </c>
      <c r="C5" s="14"/>
      <c r="D5" s="49" t="s">
        <v>33</v>
      </c>
      <c r="E5" s="14"/>
      <c r="F5" s="49" t="s">
        <v>34</v>
      </c>
      <c r="G5" s="49" t="s">
        <v>35</v>
      </c>
      <c r="H5" s="13" t="s">
        <v>36</v>
      </c>
      <c r="I5" s="18">
        <f>_xlfn.XLOOKUP(B5,'[2]固定资产明细表17-杰 (2)'!$Z$3:$Z$7000,'[2]固定资产明细表17-杰 (2)'!$K$3:$K$7000)</f>
        <v>0</v>
      </c>
      <c r="J5" s="28">
        <f>ROUND(_xlfn.XLOOKUP(B5,'[2]固定资产明细表17-杰 (2)'!$Z$3:$Z$7000,'[2]固定资产明细表17-杰 (2)'!$J$3:$J$7000),0)</f>
        <v>0</v>
      </c>
      <c r="K5" s="14"/>
      <c r="L5" s="14"/>
      <c r="M5" s="29">
        <f>_xlfn.XLOOKUP(B5,'[2]固定资产明细表17-杰 (2)'!$Z$3:$Z$7000,'[2]固定资产明细表17-杰 (2)'!$O$3:$O$7000)</f>
        <v>0</v>
      </c>
      <c r="N5" s="29">
        <f>_xlfn.XLOOKUP(B5,'[2]固定资产明细表17-杰 (2)'!$Z$3:$Z$7000,'[2]固定资产明细表17-杰 (2)'!$R$3:$R$7000)</f>
        <v>0</v>
      </c>
      <c r="O5" s="29">
        <f>_xlfn.XLOOKUP(B5,'[2]固定资产明细表17-杰 (2)'!$Z$3:$Z$7000,'[2]固定资产明细表17-杰 (2)'!$X$3:$X$7000)</f>
        <v>0</v>
      </c>
      <c r="P5" s="13">
        <v>1</v>
      </c>
      <c r="Q5" s="14"/>
      <c r="R5" s="14"/>
      <c r="S5" s="14"/>
      <c r="T5" s="14">
        <f>IF((P5-L5)&gt;0,P5-L5,0)</f>
        <v>1</v>
      </c>
      <c r="U5" s="14"/>
      <c r="V5" s="14"/>
      <c r="W5" s="14"/>
      <c r="X5" s="14"/>
      <c r="Y5" s="14"/>
      <c r="Z5" s="14"/>
      <c r="AA5" s="14"/>
      <c r="AB5" s="34"/>
      <c r="AC5" s="14"/>
      <c r="AD5" s="14"/>
      <c r="AE5" s="14"/>
      <c r="AF5" s="14"/>
      <c r="AG5" s="34" t="s">
        <v>37</v>
      </c>
      <c r="AH5" s="14"/>
    </row>
    <row r="6" s="1" customFormat="1" ht="15.5" spans="1:34">
      <c r="A6" s="9">
        <v>35</v>
      </c>
      <c r="B6" s="13" t="s">
        <v>39</v>
      </c>
      <c r="C6" s="14"/>
      <c r="D6" s="49" t="s">
        <v>33</v>
      </c>
      <c r="E6" s="14"/>
      <c r="F6" s="49" t="s">
        <v>34</v>
      </c>
      <c r="G6" s="49" t="s">
        <v>35</v>
      </c>
      <c r="H6" s="13" t="s">
        <v>36</v>
      </c>
      <c r="I6" s="18">
        <f>_xlfn.XLOOKUP(B6,'[2]固定资产明细表17-杰 (2)'!$Z$3:$Z$7000,'[2]固定资产明细表17-杰 (2)'!$K$3:$K$7000)</f>
        <v>0</v>
      </c>
      <c r="J6" s="28">
        <f>ROUND(_xlfn.XLOOKUP(B6,'[2]固定资产明细表17-杰 (2)'!$Z$3:$Z$7000,'[2]固定资产明细表17-杰 (2)'!$J$3:$J$7000),0)</f>
        <v>0</v>
      </c>
      <c r="K6" s="14"/>
      <c r="L6" s="14"/>
      <c r="M6" s="29">
        <f>_xlfn.XLOOKUP(B6,'[2]固定资产明细表17-杰 (2)'!$Z$3:$Z$7000,'[2]固定资产明细表17-杰 (2)'!$O$3:$O$7000)</f>
        <v>0</v>
      </c>
      <c r="N6" s="29">
        <f>_xlfn.XLOOKUP(B6,'[2]固定资产明细表17-杰 (2)'!$Z$3:$Z$7000,'[2]固定资产明细表17-杰 (2)'!$R$3:$R$7000)</f>
        <v>0</v>
      </c>
      <c r="O6" s="29">
        <f>_xlfn.XLOOKUP(B6,'[2]固定资产明细表17-杰 (2)'!$Z$3:$Z$7000,'[2]固定资产明细表17-杰 (2)'!$X$3:$X$7000)</f>
        <v>0</v>
      </c>
      <c r="P6" s="13">
        <v>1</v>
      </c>
      <c r="Q6" s="14"/>
      <c r="R6" s="14"/>
      <c r="S6" s="14"/>
      <c r="T6" s="14">
        <f>IF((P6-L6)&gt;0,P6-L6,0)</f>
        <v>1</v>
      </c>
      <c r="U6" s="14"/>
      <c r="V6" s="14"/>
      <c r="W6" s="14"/>
      <c r="X6" s="14"/>
      <c r="Y6" s="14"/>
      <c r="Z6" s="14"/>
      <c r="AA6" s="14"/>
      <c r="AB6" s="34"/>
      <c r="AC6" s="14"/>
      <c r="AD6" s="14"/>
      <c r="AE6" s="14"/>
      <c r="AF6" s="14"/>
      <c r="AG6" s="34" t="s">
        <v>37</v>
      </c>
      <c r="AH6" s="14"/>
    </row>
    <row r="7" s="1" customFormat="1" ht="15.5" spans="1:34">
      <c r="A7" s="9">
        <v>36</v>
      </c>
      <c r="B7" s="13" t="s">
        <v>40</v>
      </c>
      <c r="C7" s="14"/>
      <c r="D7" s="49" t="s">
        <v>33</v>
      </c>
      <c r="E7" s="14"/>
      <c r="F7" s="49" t="s">
        <v>34</v>
      </c>
      <c r="G7" s="49" t="s">
        <v>35</v>
      </c>
      <c r="H7" s="13" t="s">
        <v>36</v>
      </c>
      <c r="I7" s="18">
        <f>_xlfn.XLOOKUP(B7,'[2]固定资产明细表17-杰 (2)'!$Z$3:$Z$7000,'[2]固定资产明细表17-杰 (2)'!$K$3:$K$7000)</f>
        <v>0</v>
      </c>
      <c r="J7" s="28">
        <f>ROUND(_xlfn.XLOOKUP(B7,'[2]固定资产明细表17-杰 (2)'!$Z$3:$Z$7000,'[2]固定资产明细表17-杰 (2)'!$J$3:$J$7000),0)</f>
        <v>0</v>
      </c>
      <c r="K7" s="14"/>
      <c r="L7" s="14"/>
      <c r="M7" s="29">
        <f>_xlfn.XLOOKUP(B7,'[2]固定资产明细表17-杰 (2)'!$Z$3:$Z$7000,'[2]固定资产明细表17-杰 (2)'!$O$3:$O$7000)</f>
        <v>0</v>
      </c>
      <c r="N7" s="29">
        <f>_xlfn.XLOOKUP(B7,'[2]固定资产明细表17-杰 (2)'!$Z$3:$Z$7000,'[2]固定资产明细表17-杰 (2)'!$R$3:$R$7000)</f>
        <v>0</v>
      </c>
      <c r="O7" s="29">
        <f>_xlfn.XLOOKUP(B7,'[2]固定资产明细表17-杰 (2)'!$Z$3:$Z$7000,'[2]固定资产明细表17-杰 (2)'!$X$3:$X$7000)</f>
        <v>0</v>
      </c>
      <c r="P7" s="13">
        <v>1</v>
      </c>
      <c r="Q7" s="14"/>
      <c r="R7" s="14"/>
      <c r="S7" s="14"/>
      <c r="T7" s="14">
        <f>IF((P7-L7)&gt;0,P7-L7,0)</f>
        <v>1</v>
      </c>
      <c r="U7" s="14"/>
      <c r="V7" s="14"/>
      <c r="W7" s="14"/>
      <c r="X7" s="14"/>
      <c r="Y7" s="14"/>
      <c r="Z7" s="14"/>
      <c r="AA7" s="14"/>
      <c r="AB7" s="34"/>
      <c r="AC7" s="14"/>
      <c r="AD7" s="14"/>
      <c r="AE7" s="14"/>
      <c r="AF7" s="14"/>
      <c r="AG7" s="34" t="s">
        <v>37</v>
      </c>
      <c r="AH7" s="14"/>
    </row>
    <row r="8" s="1" customFormat="1" ht="15.5" spans="1:34">
      <c r="A8" s="9">
        <v>37</v>
      </c>
      <c r="B8" s="13" t="s">
        <v>41</v>
      </c>
      <c r="C8" s="14"/>
      <c r="D8" s="49" t="s">
        <v>33</v>
      </c>
      <c r="E8" s="14"/>
      <c r="F8" s="49" t="s">
        <v>34</v>
      </c>
      <c r="G8" s="49" t="s">
        <v>35</v>
      </c>
      <c r="H8" s="13" t="s">
        <v>36</v>
      </c>
      <c r="I8" s="18">
        <f>_xlfn.XLOOKUP(B8,'[2]固定资产明细表17-杰 (2)'!$Z$3:$Z$7000,'[2]固定资产明细表17-杰 (2)'!$K$3:$K$7000)</f>
        <v>0</v>
      </c>
      <c r="J8" s="28">
        <f>ROUND(_xlfn.XLOOKUP(B8,'[2]固定资产明细表17-杰 (2)'!$Z$3:$Z$7000,'[2]固定资产明细表17-杰 (2)'!$J$3:$J$7000),0)</f>
        <v>0</v>
      </c>
      <c r="K8" s="14"/>
      <c r="L8" s="14"/>
      <c r="M8" s="29">
        <f>_xlfn.XLOOKUP(B8,'[2]固定资产明细表17-杰 (2)'!$Z$3:$Z$7000,'[2]固定资产明细表17-杰 (2)'!$O$3:$O$7000)</f>
        <v>0</v>
      </c>
      <c r="N8" s="29">
        <f>_xlfn.XLOOKUP(B8,'[2]固定资产明细表17-杰 (2)'!$Z$3:$Z$7000,'[2]固定资产明细表17-杰 (2)'!$R$3:$R$7000)</f>
        <v>0</v>
      </c>
      <c r="O8" s="29">
        <f>_xlfn.XLOOKUP(B8,'[2]固定资产明细表17-杰 (2)'!$Z$3:$Z$7000,'[2]固定资产明细表17-杰 (2)'!$X$3:$X$7000)</f>
        <v>0</v>
      </c>
      <c r="P8" s="13">
        <v>1</v>
      </c>
      <c r="Q8" s="14"/>
      <c r="R8" s="14"/>
      <c r="S8" s="14"/>
      <c r="T8" s="14">
        <f>IF((P8-L8)&gt;0,P8-L8,0)</f>
        <v>1</v>
      </c>
      <c r="U8" s="14"/>
      <c r="V8" s="14"/>
      <c r="W8" s="14"/>
      <c r="X8" s="14"/>
      <c r="Y8" s="14"/>
      <c r="Z8" s="14"/>
      <c r="AA8" s="14"/>
      <c r="AB8" s="34"/>
      <c r="AC8" s="14"/>
      <c r="AD8" s="14"/>
      <c r="AE8" s="14"/>
      <c r="AF8" s="14"/>
      <c r="AG8" s="34" t="s">
        <v>37</v>
      </c>
      <c r="AH8" s="14"/>
    </row>
    <row r="9" s="1" customFormat="1" ht="15.5" spans="1:34">
      <c r="A9" s="9">
        <v>82</v>
      </c>
      <c r="B9" s="13" t="s">
        <v>42</v>
      </c>
      <c r="C9" s="14"/>
      <c r="D9" s="49" t="s">
        <v>43</v>
      </c>
      <c r="E9" s="14"/>
      <c r="F9" s="49" t="s">
        <v>34</v>
      </c>
      <c r="G9" s="49" t="s">
        <v>35</v>
      </c>
      <c r="H9" s="13" t="s">
        <v>36</v>
      </c>
      <c r="I9" s="18">
        <f>_xlfn.XLOOKUP(B9,'[2]固定资产明细表17-杰 (2)'!$Z$3:$Z$7000,'[2]固定资产明细表17-杰 (2)'!$K$3:$K$7000)</f>
        <v>0</v>
      </c>
      <c r="J9" s="28">
        <f>ROUND(_xlfn.XLOOKUP(B9,'[2]固定资产明细表17-杰 (2)'!$Z$3:$Z$7000,'[2]固定资产明细表17-杰 (2)'!$J$3:$J$7000),0)</f>
        <v>0</v>
      </c>
      <c r="K9" s="14"/>
      <c r="L9" s="14"/>
      <c r="M9" s="29">
        <f>_xlfn.XLOOKUP(B9,'[2]固定资产明细表17-杰 (2)'!$Z$3:$Z$7000,'[2]固定资产明细表17-杰 (2)'!$O$3:$O$7000)</f>
        <v>0</v>
      </c>
      <c r="N9" s="29">
        <f>_xlfn.XLOOKUP(B9,'[2]固定资产明细表17-杰 (2)'!$Z$3:$Z$7000,'[2]固定资产明细表17-杰 (2)'!$R$3:$R$7000)</f>
        <v>0</v>
      </c>
      <c r="O9" s="29">
        <f>_xlfn.XLOOKUP(B9,'[2]固定资产明细表17-杰 (2)'!$Z$3:$Z$7000,'[2]固定资产明细表17-杰 (2)'!$X$3:$X$7000)</f>
        <v>0</v>
      </c>
      <c r="P9" s="13">
        <v>1</v>
      </c>
      <c r="Q9" s="14"/>
      <c r="R9" s="14"/>
      <c r="S9" s="14"/>
      <c r="T9" s="14">
        <f>IF((P9-L9)&gt;0,P9-L9,0)</f>
        <v>1</v>
      </c>
      <c r="U9" s="14"/>
      <c r="V9" s="14"/>
      <c r="W9" s="14"/>
      <c r="X9" s="14"/>
      <c r="Y9" s="14"/>
      <c r="Z9" s="14"/>
      <c r="AA9" s="14"/>
      <c r="AB9" s="34"/>
      <c r="AC9" s="14"/>
      <c r="AD9" s="14"/>
      <c r="AE9" s="14"/>
      <c r="AF9" s="14"/>
      <c r="AG9" s="34" t="s">
        <v>37</v>
      </c>
      <c r="AH9" s="14"/>
    </row>
    <row r="10" s="1" customFormat="1" ht="15.5" spans="1:34">
      <c r="A10" s="9">
        <v>83</v>
      </c>
      <c r="B10" s="13" t="s">
        <v>44</v>
      </c>
      <c r="C10" s="14"/>
      <c r="D10" s="49" t="s">
        <v>43</v>
      </c>
      <c r="E10" s="14"/>
      <c r="F10" s="49" t="s">
        <v>34</v>
      </c>
      <c r="G10" s="49" t="s">
        <v>35</v>
      </c>
      <c r="H10" s="13" t="s">
        <v>36</v>
      </c>
      <c r="I10" s="18">
        <f>_xlfn.XLOOKUP(B10,'[2]固定资产明细表17-杰 (2)'!$Z$3:$Z$7000,'[2]固定资产明细表17-杰 (2)'!$K$3:$K$7000)</f>
        <v>0</v>
      </c>
      <c r="J10" s="28">
        <f>ROUND(_xlfn.XLOOKUP(B10,'[2]固定资产明细表17-杰 (2)'!$Z$3:$Z$7000,'[2]固定资产明细表17-杰 (2)'!$J$3:$J$7000),0)</f>
        <v>0</v>
      </c>
      <c r="K10" s="14"/>
      <c r="L10" s="14"/>
      <c r="M10" s="29">
        <f>_xlfn.XLOOKUP(B10,'[2]固定资产明细表17-杰 (2)'!$Z$3:$Z$7000,'[2]固定资产明细表17-杰 (2)'!$O$3:$O$7000)</f>
        <v>0</v>
      </c>
      <c r="N10" s="29">
        <f>_xlfn.XLOOKUP(B10,'[2]固定资产明细表17-杰 (2)'!$Z$3:$Z$7000,'[2]固定资产明细表17-杰 (2)'!$R$3:$R$7000)</f>
        <v>0</v>
      </c>
      <c r="O10" s="29">
        <f>_xlfn.XLOOKUP(B10,'[2]固定资产明细表17-杰 (2)'!$Z$3:$Z$7000,'[2]固定资产明细表17-杰 (2)'!$X$3:$X$7000)</f>
        <v>0</v>
      </c>
      <c r="P10" s="13">
        <v>1</v>
      </c>
      <c r="Q10" s="14"/>
      <c r="R10" s="14"/>
      <c r="S10" s="14"/>
      <c r="T10" s="14">
        <f>IF((P10-L10)&gt;0,P10-L10,0)</f>
        <v>1</v>
      </c>
      <c r="U10" s="14"/>
      <c r="V10" s="14"/>
      <c r="W10" s="14"/>
      <c r="X10" s="14"/>
      <c r="Y10" s="14"/>
      <c r="Z10" s="14"/>
      <c r="AA10" s="14"/>
      <c r="AB10" s="34"/>
      <c r="AC10" s="14"/>
      <c r="AD10" s="14"/>
      <c r="AE10" s="14"/>
      <c r="AF10" s="14"/>
      <c r="AG10" s="34" t="s">
        <v>37</v>
      </c>
      <c r="AH10" s="14"/>
    </row>
    <row r="11" s="1" customFormat="1" ht="15.5" spans="1:34">
      <c r="A11" s="9">
        <v>84</v>
      </c>
      <c r="B11" s="13" t="s">
        <v>45</v>
      </c>
      <c r="C11" s="14"/>
      <c r="D11" s="49" t="s">
        <v>43</v>
      </c>
      <c r="E11" s="14"/>
      <c r="F11" s="49" t="s">
        <v>34</v>
      </c>
      <c r="G11" s="49" t="s">
        <v>35</v>
      </c>
      <c r="H11" s="13" t="s">
        <v>36</v>
      </c>
      <c r="I11" s="18">
        <f>_xlfn.XLOOKUP(B11,'[2]固定资产明细表17-杰 (2)'!$Z$3:$Z$7000,'[2]固定资产明细表17-杰 (2)'!$K$3:$K$7000)</f>
        <v>0</v>
      </c>
      <c r="J11" s="28">
        <f>ROUND(_xlfn.XLOOKUP(B11,'[2]固定资产明细表17-杰 (2)'!$Z$3:$Z$7000,'[2]固定资产明细表17-杰 (2)'!$J$3:$J$7000),0)</f>
        <v>0</v>
      </c>
      <c r="K11" s="14"/>
      <c r="L11" s="14"/>
      <c r="M11" s="29">
        <f>_xlfn.XLOOKUP(B11,'[2]固定资产明细表17-杰 (2)'!$Z$3:$Z$7000,'[2]固定资产明细表17-杰 (2)'!$O$3:$O$7000)</f>
        <v>0</v>
      </c>
      <c r="N11" s="29">
        <f>_xlfn.XLOOKUP(B11,'[2]固定资产明细表17-杰 (2)'!$Z$3:$Z$7000,'[2]固定资产明细表17-杰 (2)'!$R$3:$R$7000)</f>
        <v>0</v>
      </c>
      <c r="O11" s="29">
        <f>_xlfn.XLOOKUP(B11,'[2]固定资产明细表17-杰 (2)'!$Z$3:$Z$7000,'[2]固定资产明细表17-杰 (2)'!$X$3:$X$7000)</f>
        <v>0</v>
      </c>
      <c r="P11" s="13">
        <v>1</v>
      </c>
      <c r="Q11" s="14"/>
      <c r="R11" s="14"/>
      <c r="S11" s="14"/>
      <c r="T11" s="14">
        <f>IF((P11-L11)&gt;0,P11-L11,0)</f>
        <v>1</v>
      </c>
      <c r="U11" s="14"/>
      <c r="V11" s="14"/>
      <c r="W11" s="14"/>
      <c r="X11" s="14"/>
      <c r="Y11" s="14"/>
      <c r="Z11" s="14"/>
      <c r="AA11" s="14"/>
      <c r="AB11" s="34"/>
      <c r="AC11" s="14"/>
      <c r="AD11" s="14"/>
      <c r="AE11" s="14"/>
      <c r="AF11" s="14"/>
      <c r="AG11" s="34" t="s">
        <v>37</v>
      </c>
      <c r="AH11" s="14"/>
    </row>
    <row r="12" s="1" customFormat="1" ht="15.5" spans="1:34">
      <c r="A12" s="9">
        <v>85</v>
      </c>
      <c r="B12" s="13" t="s">
        <v>46</v>
      </c>
      <c r="C12" s="14"/>
      <c r="D12" s="49" t="s">
        <v>43</v>
      </c>
      <c r="E12" s="14"/>
      <c r="F12" s="49" t="s">
        <v>34</v>
      </c>
      <c r="G12" s="49" t="s">
        <v>35</v>
      </c>
      <c r="H12" s="13" t="s">
        <v>36</v>
      </c>
      <c r="I12" s="18">
        <f>_xlfn.XLOOKUP(B12,'[2]固定资产明细表17-杰 (2)'!$Z$3:$Z$7000,'[2]固定资产明细表17-杰 (2)'!$K$3:$K$7000)</f>
        <v>0</v>
      </c>
      <c r="J12" s="28">
        <f>ROUND(_xlfn.XLOOKUP(B12,'[2]固定资产明细表17-杰 (2)'!$Z$3:$Z$7000,'[2]固定资产明细表17-杰 (2)'!$J$3:$J$7000),0)</f>
        <v>0</v>
      </c>
      <c r="K12" s="14"/>
      <c r="L12" s="14"/>
      <c r="M12" s="29">
        <f>_xlfn.XLOOKUP(B12,'[2]固定资产明细表17-杰 (2)'!$Z$3:$Z$7000,'[2]固定资产明细表17-杰 (2)'!$O$3:$O$7000)</f>
        <v>0</v>
      </c>
      <c r="N12" s="29">
        <f>_xlfn.XLOOKUP(B12,'[2]固定资产明细表17-杰 (2)'!$Z$3:$Z$7000,'[2]固定资产明细表17-杰 (2)'!$R$3:$R$7000)</f>
        <v>0</v>
      </c>
      <c r="O12" s="29">
        <f>_xlfn.XLOOKUP(B12,'[2]固定资产明细表17-杰 (2)'!$Z$3:$Z$7000,'[2]固定资产明细表17-杰 (2)'!$X$3:$X$7000)</f>
        <v>0</v>
      </c>
      <c r="P12" s="13">
        <v>1</v>
      </c>
      <c r="Q12" s="14"/>
      <c r="R12" s="14"/>
      <c r="S12" s="14"/>
      <c r="T12" s="14">
        <f>IF((P12-L12)&gt;0,P12-L12,0)</f>
        <v>1</v>
      </c>
      <c r="U12" s="14"/>
      <c r="V12" s="14"/>
      <c r="W12" s="14"/>
      <c r="X12" s="14"/>
      <c r="Y12" s="14"/>
      <c r="Z12" s="14"/>
      <c r="AA12" s="14"/>
      <c r="AB12" s="34"/>
      <c r="AC12" s="14"/>
      <c r="AD12" s="14"/>
      <c r="AE12" s="14"/>
      <c r="AF12" s="14"/>
      <c r="AG12" s="34" t="s">
        <v>37</v>
      </c>
      <c r="AH12" s="14"/>
    </row>
    <row r="13" s="1" customFormat="1" ht="15.5" spans="1:34">
      <c r="A13" s="9">
        <v>86</v>
      </c>
      <c r="B13" s="13" t="s">
        <v>47</v>
      </c>
      <c r="C13" s="14"/>
      <c r="D13" s="49" t="s">
        <v>43</v>
      </c>
      <c r="E13" s="14"/>
      <c r="F13" s="49" t="s">
        <v>34</v>
      </c>
      <c r="G13" s="49" t="s">
        <v>35</v>
      </c>
      <c r="H13" s="13" t="s">
        <v>36</v>
      </c>
      <c r="I13" s="18">
        <f>_xlfn.XLOOKUP(B13,'[2]固定资产明细表17-杰 (2)'!$Z$3:$Z$7000,'[2]固定资产明细表17-杰 (2)'!$K$3:$K$7000)</f>
        <v>0</v>
      </c>
      <c r="J13" s="28">
        <f>ROUND(_xlfn.XLOOKUP(B13,'[2]固定资产明细表17-杰 (2)'!$Z$3:$Z$7000,'[2]固定资产明细表17-杰 (2)'!$J$3:$J$7000),0)</f>
        <v>0</v>
      </c>
      <c r="K13" s="14"/>
      <c r="L13" s="14"/>
      <c r="M13" s="29">
        <f>_xlfn.XLOOKUP(B13,'[2]固定资产明细表17-杰 (2)'!$Z$3:$Z$7000,'[2]固定资产明细表17-杰 (2)'!$O$3:$O$7000)</f>
        <v>0</v>
      </c>
      <c r="N13" s="29">
        <f>_xlfn.XLOOKUP(B13,'[2]固定资产明细表17-杰 (2)'!$Z$3:$Z$7000,'[2]固定资产明细表17-杰 (2)'!$R$3:$R$7000)</f>
        <v>0</v>
      </c>
      <c r="O13" s="29">
        <f>_xlfn.XLOOKUP(B13,'[2]固定资产明细表17-杰 (2)'!$Z$3:$Z$7000,'[2]固定资产明细表17-杰 (2)'!$X$3:$X$7000)</f>
        <v>0</v>
      </c>
      <c r="P13" s="13">
        <v>1</v>
      </c>
      <c r="Q13" s="14"/>
      <c r="R13" s="14"/>
      <c r="S13" s="14"/>
      <c r="T13" s="14">
        <f>IF((P13-L13)&gt;0,P13-L13,0)</f>
        <v>1</v>
      </c>
      <c r="U13" s="14"/>
      <c r="V13" s="14"/>
      <c r="W13" s="14"/>
      <c r="X13" s="14"/>
      <c r="Y13" s="14"/>
      <c r="Z13" s="14"/>
      <c r="AA13" s="14"/>
      <c r="AB13" s="34"/>
      <c r="AC13" s="14"/>
      <c r="AD13" s="14"/>
      <c r="AE13" s="14"/>
      <c r="AF13" s="14"/>
      <c r="AG13" s="34" t="s">
        <v>37</v>
      </c>
      <c r="AH13" s="14"/>
    </row>
    <row r="14" s="1" customFormat="1" ht="15.5" spans="1:34">
      <c r="A14" s="9">
        <v>153</v>
      </c>
      <c r="B14" s="13" t="s">
        <v>48</v>
      </c>
      <c r="C14" s="14"/>
      <c r="D14" s="13" t="s">
        <v>49</v>
      </c>
      <c r="E14" s="14"/>
      <c r="F14" s="49" t="s">
        <v>34</v>
      </c>
      <c r="G14" s="13" t="s">
        <v>50</v>
      </c>
      <c r="H14" s="13" t="s">
        <v>36</v>
      </c>
      <c r="I14" s="18">
        <f>_xlfn.XLOOKUP(B14,'[2]固定资产明细表17-杰 (2)'!$Z$3:$Z$7000,'[2]固定资产明细表17-杰 (2)'!$K$3:$K$7000)</f>
        <v>0</v>
      </c>
      <c r="J14" s="28">
        <f>ROUND(_xlfn.XLOOKUP(B14,'[2]固定资产明细表17-杰 (2)'!$Z$3:$Z$7000,'[2]固定资产明细表17-杰 (2)'!$J$3:$J$7000),0)</f>
        <v>0</v>
      </c>
      <c r="K14" s="14"/>
      <c r="L14" s="14"/>
      <c r="M14" s="29">
        <f>_xlfn.XLOOKUP(B14,'[2]固定资产明细表17-杰 (2)'!$Z$3:$Z$7000,'[2]固定资产明细表17-杰 (2)'!$O$3:$O$7000)</f>
        <v>0</v>
      </c>
      <c r="N14" s="29">
        <f>_xlfn.XLOOKUP(B14,'[2]固定资产明细表17-杰 (2)'!$Z$3:$Z$7000,'[2]固定资产明细表17-杰 (2)'!$R$3:$R$7000)</f>
        <v>0</v>
      </c>
      <c r="O14" s="29">
        <f>_xlfn.XLOOKUP(B14,'[2]固定资产明细表17-杰 (2)'!$Z$3:$Z$7000,'[2]固定资产明细表17-杰 (2)'!$X$3:$X$7000)</f>
        <v>0</v>
      </c>
      <c r="P14" s="13">
        <v>1</v>
      </c>
      <c r="Q14" s="14"/>
      <c r="R14" s="14"/>
      <c r="S14" s="14"/>
      <c r="T14" s="14">
        <f>IF((P14-L14)&gt;0,P14-L14,0)</f>
        <v>1</v>
      </c>
      <c r="U14" s="14"/>
      <c r="V14" s="14"/>
      <c r="W14" s="14"/>
      <c r="X14" s="14"/>
      <c r="Y14" s="14"/>
      <c r="Z14" s="14"/>
      <c r="AA14" s="14"/>
      <c r="AB14" s="34"/>
      <c r="AC14" s="14"/>
      <c r="AD14" s="14"/>
      <c r="AE14" s="14"/>
      <c r="AF14" s="14"/>
      <c r="AG14" s="34" t="s">
        <v>37</v>
      </c>
      <c r="AH14" s="14"/>
    </row>
    <row r="15" s="1" customFormat="1" ht="15.5" spans="1:34">
      <c r="A15" s="9">
        <v>154</v>
      </c>
      <c r="B15" s="13" t="s">
        <v>51</v>
      </c>
      <c r="C15" s="14"/>
      <c r="D15" s="13" t="s">
        <v>49</v>
      </c>
      <c r="E15" s="14"/>
      <c r="F15" s="49" t="s">
        <v>34</v>
      </c>
      <c r="G15" s="13" t="s">
        <v>50</v>
      </c>
      <c r="H15" s="13" t="s">
        <v>36</v>
      </c>
      <c r="I15" s="18">
        <f>_xlfn.XLOOKUP(B15,'[2]固定资产明细表17-杰 (2)'!$Z$3:$Z$7000,'[2]固定资产明细表17-杰 (2)'!$K$3:$K$7000)</f>
        <v>0</v>
      </c>
      <c r="J15" s="28">
        <f>ROUND(_xlfn.XLOOKUP(B15,'[2]固定资产明细表17-杰 (2)'!$Z$3:$Z$7000,'[2]固定资产明细表17-杰 (2)'!$J$3:$J$7000),0)</f>
        <v>0</v>
      </c>
      <c r="K15" s="14"/>
      <c r="L15" s="14"/>
      <c r="M15" s="29">
        <f>_xlfn.XLOOKUP(B15,'[2]固定资产明细表17-杰 (2)'!$Z$3:$Z$7000,'[2]固定资产明细表17-杰 (2)'!$O$3:$O$7000)</f>
        <v>0</v>
      </c>
      <c r="N15" s="29">
        <f>_xlfn.XLOOKUP(B15,'[2]固定资产明细表17-杰 (2)'!$Z$3:$Z$7000,'[2]固定资产明细表17-杰 (2)'!$R$3:$R$7000)</f>
        <v>0</v>
      </c>
      <c r="O15" s="29">
        <f>_xlfn.XLOOKUP(B15,'[2]固定资产明细表17-杰 (2)'!$Z$3:$Z$7000,'[2]固定资产明细表17-杰 (2)'!$X$3:$X$7000)</f>
        <v>0</v>
      </c>
      <c r="P15" s="13">
        <v>1</v>
      </c>
      <c r="Q15" s="14"/>
      <c r="R15" s="14"/>
      <c r="S15" s="14"/>
      <c r="T15" s="14">
        <f>IF((P15-L15)&gt;0,P15-L15,0)</f>
        <v>1</v>
      </c>
      <c r="U15" s="14"/>
      <c r="V15" s="14"/>
      <c r="W15" s="14"/>
      <c r="X15" s="14"/>
      <c r="Y15" s="14"/>
      <c r="Z15" s="14"/>
      <c r="AA15" s="14"/>
      <c r="AB15" s="34"/>
      <c r="AC15" s="14"/>
      <c r="AD15" s="14"/>
      <c r="AE15" s="14"/>
      <c r="AF15" s="14"/>
      <c r="AG15" s="34" t="s">
        <v>37</v>
      </c>
      <c r="AH15" s="14"/>
    </row>
    <row r="16" s="1" customFormat="1" ht="15.5" spans="1:34">
      <c r="A16" s="9">
        <v>155</v>
      </c>
      <c r="B16" s="13" t="s">
        <v>52</v>
      </c>
      <c r="C16" s="14"/>
      <c r="D16" s="13" t="s">
        <v>49</v>
      </c>
      <c r="E16" s="14"/>
      <c r="F16" s="49" t="s">
        <v>34</v>
      </c>
      <c r="G16" s="13" t="s">
        <v>50</v>
      </c>
      <c r="H16" s="13" t="s">
        <v>36</v>
      </c>
      <c r="I16" s="18">
        <f>_xlfn.XLOOKUP(B16,'[2]固定资产明细表17-杰 (2)'!$Z$3:$Z$7000,'[2]固定资产明细表17-杰 (2)'!$K$3:$K$7000)</f>
        <v>0</v>
      </c>
      <c r="J16" s="28">
        <f>ROUND(_xlfn.XLOOKUP(B16,'[2]固定资产明细表17-杰 (2)'!$Z$3:$Z$7000,'[2]固定资产明细表17-杰 (2)'!$J$3:$J$7000),0)</f>
        <v>0</v>
      </c>
      <c r="K16" s="14"/>
      <c r="L16" s="14"/>
      <c r="M16" s="29">
        <f>_xlfn.XLOOKUP(B16,'[2]固定资产明细表17-杰 (2)'!$Z$3:$Z$7000,'[2]固定资产明细表17-杰 (2)'!$O$3:$O$7000)</f>
        <v>0</v>
      </c>
      <c r="N16" s="29">
        <f>_xlfn.XLOOKUP(B16,'[2]固定资产明细表17-杰 (2)'!$Z$3:$Z$7000,'[2]固定资产明细表17-杰 (2)'!$R$3:$R$7000)</f>
        <v>0</v>
      </c>
      <c r="O16" s="29">
        <f>_xlfn.XLOOKUP(B16,'[2]固定资产明细表17-杰 (2)'!$Z$3:$Z$7000,'[2]固定资产明细表17-杰 (2)'!$X$3:$X$7000)</f>
        <v>0</v>
      </c>
      <c r="P16" s="13">
        <v>1</v>
      </c>
      <c r="Q16" s="14"/>
      <c r="R16" s="14"/>
      <c r="S16" s="14"/>
      <c r="T16" s="14">
        <f>IF((P16-L16)&gt;0,P16-L16,0)</f>
        <v>1</v>
      </c>
      <c r="U16" s="14"/>
      <c r="V16" s="14"/>
      <c r="W16" s="14"/>
      <c r="X16" s="14"/>
      <c r="Y16" s="14"/>
      <c r="Z16" s="14"/>
      <c r="AA16" s="14"/>
      <c r="AB16" s="34"/>
      <c r="AC16" s="14"/>
      <c r="AD16" s="14"/>
      <c r="AE16" s="14"/>
      <c r="AF16" s="14"/>
      <c r="AG16" s="34" t="s">
        <v>37</v>
      </c>
      <c r="AH16" s="34"/>
    </row>
    <row r="17" s="1" customFormat="1" ht="15.5" spans="1:34">
      <c r="A17" s="9">
        <v>203</v>
      </c>
      <c r="B17" s="13" t="s">
        <v>53</v>
      </c>
      <c r="C17" s="14"/>
      <c r="D17" s="13" t="s">
        <v>54</v>
      </c>
      <c r="E17" s="14"/>
      <c r="F17" s="49" t="s">
        <v>34</v>
      </c>
      <c r="G17" s="13" t="s">
        <v>50</v>
      </c>
      <c r="H17" s="13" t="s">
        <v>36</v>
      </c>
      <c r="I17" s="18">
        <f>_xlfn.XLOOKUP(B17,'[2]固定资产明细表17-杰 (2)'!$Z$3:$Z$7000,'[2]固定资产明细表17-杰 (2)'!$K$3:$K$7000)</f>
        <v>0</v>
      </c>
      <c r="J17" s="28">
        <f>ROUND(_xlfn.XLOOKUP(B17,'[2]固定资产明细表17-杰 (2)'!$Z$3:$Z$7000,'[2]固定资产明细表17-杰 (2)'!$J$3:$J$7000),0)</f>
        <v>0</v>
      </c>
      <c r="K17" s="14"/>
      <c r="L17" s="14"/>
      <c r="M17" s="29">
        <f>_xlfn.XLOOKUP(B17,'[2]固定资产明细表17-杰 (2)'!$Z$3:$Z$7000,'[2]固定资产明细表17-杰 (2)'!$O$3:$O$7000)</f>
        <v>0</v>
      </c>
      <c r="N17" s="29">
        <f>_xlfn.XLOOKUP(B17,'[2]固定资产明细表17-杰 (2)'!$Z$3:$Z$7000,'[2]固定资产明细表17-杰 (2)'!$R$3:$R$7000)</f>
        <v>0</v>
      </c>
      <c r="O17" s="29">
        <f>_xlfn.XLOOKUP(B17,'[2]固定资产明细表17-杰 (2)'!$Z$3:$Z$7000,'[2]固定资产明细表17-杰 (2)'!$X$3:$X$7000)</f>
        <v>0</v>
      </c>
      <c r="P17" s="13">
        <v>1</v>
      </c>
      <c r="Q17" s="14"/>
      <c r="R17" s="14"/>
      <c r="S17" s="14"/>
      <c r="T17" s="14">
        <f>IF((P17-L17)&gt;0,P17-L17,0)</f>
        <v>1</v>
      </c>
      <c r="U17" s="14"/>
      <c r="V17" s="14"/>
      <c r="W17" s="14"/>
      <c r="X17" s="14"/>
      <c r="Y17" s="14"/>
      <c r="Z17" s="14"/>
      <c r="AA17" s="14"/>
      <c r="AB17" s="35"/>
      <c r="AC17" s="14"/>
      <c r="AD17" s="14"/>
      <c r="AE17" s="14"/>
      <c r="AF17" s="14"/>
      <c r="AG17" s="34" t="s">
        <v>37</v>
      </c>
      <c r="AH17" s="34"/>
    </row>
    <row r="18" s="1" customFormat="1" ht="15.5" spans="1:34">
      <c r="A18" s="9">
        <v>204</v>
      </c>
      <c r="B18" s="13" t="s">
        <v>55</v>
      </c>
      <c r="C18" s="14"/>
      <c r="D18" s="13" t="s">
        <v>54</v>
      </c>
      <c r="E18" s="14"/>
      <c r="F18" s="49" t="s">
        <v>34</v>
      </c>
      <c r="G18" s="13" t="s">
        <v>50</v>
      </c>
      <c r="H18" s="13" t="s">
        <v>36</v>
      </c>
      <c r="I18" s="18">
        <f>_xlfn.XLOOKUP(B18,'[2]固定资产明细表17-杰 (2)'!$Z$3:$Z$7000,'[2]固定资产明细表17-杰 (2)'!$K$3:$K$7000)</f>
        <v>0</v>
      </c>
      <c r="J18" s="28">
        <f>ROUND(_xlfn.XLOOKUP(B18,'[2]固定资产明细表17-杰 (2)'!$Z$3:$Z$7000,'[2]固定资产明细表17-杰 (2)'!$J$3:$J$7000),0)</f>
        <v>0</v>
      </c>
      <c r="K18" s="14"/>
      <c r="L18" s="14"/>
      <c r="M18" s="29">
        <f>_xlfn.XLOOKUP(B18,'[2]固定资产明细表17-杰 (2)'!$Z$3:$Z$7000,'[2]固定资产明细表17-杰 (2)'!$O$3:$O$7000)</f>
        <v>0</v>
      </c>
      <c r="N18" s="29">
        <f>_xlfn.XLOOKUP(B18,'[2]固定资产明细表17-杰 (2)'!$Z$3:$Z$7000,'[2]固定资产明细表17-杰 (2)'!$R$3:$R$7000)</f>
        <v>0</v>
      </c>
      <c r="O18" s="29">
        <f>_xlfn.XLOOKUP(B18,'[2]固定资产明细表17-杰 (2)'!$Z$3:$Z$7000,'[2]固定资产明细表17-杰 (2)'!$X$3:$X$7000)</f>
        <v>0</v>
      </c>
      <c r="P18" s="13">
        <v>1</v>
      </c>
      <c r="Q18" s="14"/>
      <c r="R18" s="14"/>
      <c r="S18" s="14"/>
      <c r="T18" s="14">
        <f>IF((P18-L18)&gt;0,P18-L18,0)</f>
        <v>1</v>
      </c>
      <c r="U18" s="14"/>
      <c r="V18" s="14"/>
      <c r="W18" s="14"/>
      <c r="X18" s="14"/>
      <c r="Y18" s="14"/>
      <c r="Z18" s="14"/>
      <c r="AA18" s="14"/>
      <c r="AB18" s="35"/>
      <c r="AC18" s="14"/>
      <c r="AD18" s="14"/>
      <c r="AE18" s="14"/>
      <c r="AF18" s="14"/>
      <c r="AG18" s="34" t="s">
        <v>37</v>
      </c>
      <c r="AH18" s="34"/>
    </row>
    <row r="19" s="1" customFormat="1" ht="15.5" spans="1:34">
      <c r="A19" s="9">
        <v>205</v>
      </c>
      <c r="B19" s="13" t="s">
        <v>56</v>
      </c>
      <c r="C19" s="14"/>
      <c r="D19" s="13" t="s">
        <v>54</v>
      </c>
      <c r="E19" s="14"/>
      <c r="F19" s="49" t="s">
        <v>34</v>
      </c>
      <c r="G19" s="13" t="s">
        <v>50</v>
      </c>
      <c r="H19" s="13" t="s">
        <v>36</v>
      </c>
      <c r="I19" s="18">
        <f>_xlfn.XLOOKUP(B19,'[2]固定资产明细表17-杰 (2)'!$Z$3:$Z$7000,'[2]固定资产明细表17-杰 (2)'!$K$3:$K$7000)</f>
        <v>0</v>
      </c>
      <c r="J19" s="28">
        <f>ROUND(_xlfn.XLOOKUP(B19,'[2]固定资产明细表17-杰 (2)'!$Z$3:$Z$7000,'[2]固定资产明细表17-杰 (2)'!$J$3:$J$7000),0)</f>
        <v>0</v>
      </c>
      <c r="K19" s="14"/>
      <c r="L19" s="14"/>
      <c r="M19" s="29">
        <f>_xlfn.XLOOKUP(B19,'[2]固定资产明细表17-杰 (2)'!$Z$3:$Z$7000,'[2]固定资产明细表17-杰 (2)'!$O$3:$O$7000)</f>
        <v>0</v>
      </c>
      <c r="N19" s="29">
        <f>_xlfn.XLOOKUP(B19,'[2]固定资产明细表17-杰 (2)'!$Z$3:$Z$7000,'[2]固定资产明细表17-杰 (2)'!$R$3:$R$7000)</f>
        <v>0</v>
      </c>
      <c r="O19" s="29">
        <f>_xlfn.XLOOKUP(B19,'[2]固定资产明细表17-杰 (2)'!$Z$3:$Z$7000,'[2]固定资产明细表17-杰 (2)'!$X$3:$X$7000)</f>
        <v>0</v>
      </c>
      <c r="P19" s="13">
        <v>1</v>
      </c>
      <c r="Q19" s="14"/>
      <c r="R19" s="14"/>
      <c r="S19" s="14"/>
      <c r="T19" s="14">
        <f>IF((P19-L19)&gt;0,P19-L19,0)</f>
        <v>1</v>
      </c>
      <c r="U19" s="14"/>
      <c r="V19" s="14"/>
      <c r="W19" s="14"/>
      <c r="X19" s="14"/>
      <c r="Y19" s="14"/>
      <c r="Z19" s="14"/>
      <c r="AA19" s="14"/>
      <c r="AB19" s="35"/>
      <c r="AC19" s="14"/>
      <c r="AD19" s="14"/>
      <c r="AE19" s="14"/>
      <c r="AF19" s="14"/>
      <c r="AG19" s="34" t="s">
        <v>37</v>
      </c>
      <c r="AH19" s="34"/>
    </row>
    <row r="20" s="1" customFormat="1" ht="15.5" spans="1:34">
      <c r="A20" s="9">
        <v>223</v>
      </c>
      <c r="B20" s="13" t="s">
        <v>57</v>
      </c>
      <c r="C20" s="14"/>
      <c r="D20" s="13" t="s">
        <v>58</v>
      </c>
      <c r="E20" s="14"/>
      <c r="F20" s="49" t="s">
        <v>34</v>
      </c>
      <c r="G20" s="13" t="s">
        <v>50</v>
      </c>
      <c r="H20" s="13" t="s">
        <v>59</v>
      </c>
      <c r="I20" s="18">
        <f>_xlfn.XLOOKUP(B20,'[2]固定资产明细表17-杰 (2)'!$Z$3:$Z$7000,'[2]固定资产明细表17-杰 (2)'!$K$3:$K$7000)</f>
        <v>0</v>
      </c>
      <c r="J20" s="28">
        <f>ROUND(_xlfn.XLOOKUP(B20,'[2]固定资产明细表17-杰 (2)'!$Z$3:$Z$7000,'[2]固定资产明细表17-杰 (2)'!$J$3:$J$7000),0)</f>
        <v>0</v>
      </c>
      <c r="K20" s="14"/>
      <c r="L20" s="14"/>
      <c r="M20" s="29">
        <f>_xlfn.XLOOKUP(B20,'[2]固定资产明细表17-杰 (2)'!$Z$3:$Z$7000,'[2]固定资产明细表17-杰 (2)'!$O$3:$O$7000)</f>
        <v>0</v>
      </c>
      <c r="N20" s="29">
        <f>_xlfn.XLOOKUP(B20,'[2]固定资产明细表17-杰 (2)'!$Z$3:$Z$7000,'[2]固定资产明细表17-杰 (2)'!$R$3:$R$7000)</f>
        <v>0</v>
      </c>
      <c r="O20" s="29">
        <f>_xlfn.XLOOKUP(B20,'[2]固定资产明细表17-杰 (2)'!$Z$3:$Z$7000,'[2]固定资产明细表17-杰 (2)'!$X$3:$X$7000)</f>
        <v>0</v>
      </c>
      <c r="P20" s="13">
        <v>1</v>
      </c>
      <c r="Q20" s="14"/>
      <c r="R20" s="14"/>
      <c r="S20" s="14"/>
      <c r="T20" s="14">
        <f>IF((P20-L20)&gt;0,P20-L20,0)</f>
        <v>1</v>
      </c>
      <c r="U20" s="14"/>
      <c r="V20" s="14"/>
      <c r="W20" s="14"/>
      <c r="X20" s="14"/>
      <c r="Y20" s="14"/>
      <c r="Z20" s="14"/>
      <c r="AA20" s="14"/>
      <c r="AB20" s="34"/>
      <c r="AC20" s="14"/>
      <c r="AD20" s="14"/>
      <c r="AE20" s="14"/>
      <c r="AF20" s="34"/>
      <c r="AG20" s="34" t="s">
        <v>37</v>
      </c>
      <c r="AH20" s="14"/>
    </row>
    <row r="21" s="1" customFormat="1" ht="15.5" spans="1:34">
      <c r="A21" s="9">
        <v>224</v>
      </c>
      <c r="B21" s="13" t="s">
        <v>60</v>
      </c>
      <c r="C21" s="14"/>
      <c r="D21" s="13" t="s">
        <v>58</v>
      </c>
      <c r="E21" s="14"/>
      <c r="F21" s="49" t="s">
        <v>34</v>
      </c>
      <c r="G21" s="13" t="s">
        <v>50</v>
      </c>
      <c r="H21" s="13" t="s">
        <v>59</v>
      </c>
      <c r="I21" s="18">
        <f>_xlfn.XLOOKUP(B21,'[2]固定资产明细表17-杰 (2)'!$Z$3:$Z$7000,'[2]固定资产明细表17-杰 (2)'!$K$3:$K$7000)</f>
        <v>0</v>
      </c>
      <c r="J21" s="28">
        <f>ROUND(_xlfn.XLOOKUP(B21,'[2]固定资产明细表17-杰 (2)'!$Z$3:$Z$7000,'[2]固定资产明细表17-杰 (2)'!$J$3:$J$7000),0)</f>
        <v>0</v>
      </c>
      <c r="K21" s="14"/>
      <c r="L21" s="14"/>
      <c r="M21" s="29">
        <f>_xlfn.XLOOKUP(B21,'[2]固定资产明细表17-杰 (2)'!$Z$3:$Z$7000,'[2]固定资产明细表17-杰 (2)'!$O$3:$O$7000)</f>
        <v>0</v>
      </c>
      <c r="N21" s="29">
        <f>_xlfn.XLOOKUP(B21,'[2]固定资产明细表17-杰 (2)'!$Z$3:$Z$7000,'[2]固定资产明细表17-杰 (2)'!$R$3:$R$7000)</f>
        <v>0</v>
      </c>
      <c r="O21" s="29">
        <f>_xlfn.XLOOKUP(B21,'[2]固定资产明细表17-杰 (2)'!$Z$3:$Z$7000,'[2]固定资产明细表17-杰 (2)'!$X$3:$X$7000)</f>
        <v>0</v>
      </c>
      <c r="P21" s="13">
        <v>1</v>
      </c>
      <c r="Q21" s="14"/>
      <c r="R21" s="14"/>
      <c r="S21" s="14"/>
      <c r="T21" s="14">
        <f>IF((P21-L21)&gt;0,P21-L21,0)</f>
        <v>1</v>
      </c>
      <c r="U21" s="14"/>
      <c r="V21" s="14"/>
      <c r="W21" s="14"/>
      <c r="X21" s="14"/>
      <c r="Y21" s="14"/>
      <c r="Z21" s="14"/>
      <c r="AA21" s="14"/>
      <c r="AB21" s="34"/>
      <c r="AC21" s="14"/>
      <c r="AD21" s="14"/>
      <c r="AE21" s="14"/>
      <c r="AF21" s="34"/>
      <c r="AG21" s="34" t="s">
        <v>37</v>
      </c>
      <c r="AH21" s="14"/>
    </row>
    <row r="22" s="1" customFormat="1" ht="15.5" spans="1:34">
      <c r="A22" s="9">
        <v>225</v>
      </c>
      <c r="B22" s="13" t="s">
        <v>61</v>
      </c>
      <c r="C22" s="14"/>
      <c r="D22" s="13" t="s">
        <v>58</v>
      </c>
      <c r="E22" s="14"/>
      <c r="F22" s="49" t="s">
        <v>34</v>
      </c>
      <c r="G22" s="13" t="s">
        <v>50</v>
      </c>
      <c r="H22" s="13" t="s">
        <v>59</v>
      </c>
      <c r="I22" s="18">
        <f>_xlfn.XLOOKUP(B22,'[2]固定资产明细表17-杰 (2)'!$Z$3:$Z$7000,'[2]固定资产明细表17-杰 (2)'!$K$3:$K$7000)</f>
        <v>0</v>
      </c>
      <c r="J22" s="28">
        <f>ROUND(_xlfn.XLOOKUP(B22,'[2]固定资产明细表17-杰 (2)'!$Z$3:$Z$7000,'[2]固定资产明细表17-杰 (2)'!$J$3:$J$7000),0)</f>
        <v>0</v>
      </c>
      <c r="K22" s="14"/>
      <c r="L22" s="14"/>
      <c r="M22" s="29">
        <f>_xlfn.XLOOKUP(B22,'[2]固定资产明细表17-杰 (2)'!$Z$3:$Z$7000,'[2]固定资产明细表17-杰 (2)'!$O$3:$O$7000)</f>
        <v>0</v>
      </c>
      <c r="N22" s="29">
        <f>_xlfn.XLOOKUP(B22,'[2]固定资产明细表17-杰 (2)'!$Z$3:$Z$7000,'[2]固定资产明细表17-杰 (2)'!$R$3:$R$7000)</f>
        <v>0</v>
      </c>
      <c r="O22" s="29">
        <f>_xlfn.XLOOKUP(B22,'[2]固定资产明细表17-杰 (2)'!$Z$3:$Z$7000,'[2]固定资产明细表17-杰 (2)'!$X$3:$X$7000)</f>
        <v>0</v>
      </c>
      <c r="P22" s="13">
        <v>1</v>
      </c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34"/>
      <c r="AC22" s="14"/>
      <c r="AD22" s="14"/>
      <c r="AE22" s="14"/>
      <c r="AF22" s="34"/>
      <c r="AG22" s="34" t="s">
        <v>37</v>
      </c>
      <c r="AH22" s="14"/>
    </row>
    <row r="23" s="1" customFormat="1" ht="15.5" spans="1:34">
      <c r="A23" s="9">
        <v>226</v>
      </c>
      <c r="B23" s="13" t="s">
        <v>62</v>
      </c>
      <c r="C23" s="14"/>
      <c r="D23" s="13" t="s">
        <v>58</v>
      </c>
      <c r="E23" s="14"/>
      <c r="F23" s="49" t="s">
        <v>34</v>
      </c>
      <c r="G23" s="13" t="s">
        <v>50</v>
      </c>
      <c r="H23" s="13" t="s">
        <v>59</v>
      </c>
      <c r="I23" s="18">
        <f>_xlfn.XLOOKUP(B23,'[2]固定资产明细表17-杰 (2)'!$Z$3:$Z$7000,'[2]固定资产明细表17-杰 (2)'!$K$3:$K$7000)</f>
        <v>0</v>
      </c>
      <c r="J23" s="28">
        <f>ROUND(_xlfn.XLOOKUP(B23,'[2]固定资产明细表17-杰 (2)'!$Z$3:$Z$7000,'[2]固定资产明细表17-杰 (2)'!$J$3:$J$7000),0)</f>
        <v>0</v>
      </c>
      <c r="K23" s="14"/>
      <c r="L23" s="14"/>
      <c r="M23" s="29">
        <f>_xlfn.XLOOKUP(B23,'[2]固定资产明细表17-杰 (2)'!$Z$3:$Z$7000,'[2]固定资产明细表17-杰 (2)'!$O$3:$O$7000)</f>
        <v>0</v>
      </c>
      <c r="N23" s="29">
        <f>_xlfn.XLOOKUP(B23,'[2]固定资产明细表17-杰 (2)'!$Z$3:$Z$7000,'[2]固定资产明细表17-杰 (2)'!$R$3:$R$7000)</f>
        <v>0</v>
      </c>
      <c r="O23" s="29">
        <f>_xlfn.XLOOKUP(B23,'[2]固定资产明细表17-杰 (2)'!$Z$3:$Z$7000,'[2]固定资产明细表17-杰 (2)'!$X$3:$X$7000)</f>
        <v>0</v>
      </c>
      <c r="P23" s="13">
        <v>1</v>
      </c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34"/>
      <c r="AC23" s="14"/>
      <c r="AD23" s="14"/>
      <c r="AE23" s="14"/>
      <c r="AF23" s="34"/>
      <c r="AG23" s="34" t="s">
        <v>37</v>
      </c>
      <c r="AH23" s="14"/>
    </row>
    <row r="24" s="1" customFormat="1" ht="15.5" spans="1:34">
      <c r="A24" s="9">
        <v>227</v>
      </c>
      <c r="B24" s="13" t="s">
        <v>63</v>
      </c>
      <c r="C24" s="14"/>
      <c r="D24" s="13" t="s">
        <v>58</v>
      </c>
      <c r="E24" s="14"/>
      <c r="F24" s="49" t="s">
        <v>34</v>
      </c>
      <c r="G24" s="13" t="s">
        <v>50</v>
      </c>
      <c r="H24" s="13" t="s">
        <v>59</v>
      </c>
      <c r="I24" s="18">
        <f>_xlfn.XLOOKUP(B24,'[2]固定资产明细表17-杰 (2)'!$Z$3:$Z$7000,'[2]固定资产明细表17-杰 (2)'!$K$3:$K$7000)</f>
        <v>0</v>
      </c>
      <c r="J24" s="28">
        <f>ROUND(_xlfn.XLOOKUP(B24,'[2]固定资产明细表17-杰 (2)'!$Z$3:$Z$7000,'[2]固定资产明细表17-杰 (2)'!$J$3:$J$7000),0)</f>
        <v>0</v>
      </c>
      <c r="K24" s="14"/>
      <c r="L24" s="14"/>
      <c r="M24" s="29">
        <f>_xlfn.XLOOKUP(B24,'[2]固定资产明细表17-杰 (2)'!$Z$3:$Z$7000,'[2]固定资产明细表17-杰 (2)'!$O$3:$O$7000)</f>
        <v>0</v>
      </c>
      <c r="N24" s="29">
        <f>_xlfn.XLOOKUP(B24,'[2]固定资产明细表17-杰 (2)'!$Z$3:$Z$7000,'[2]固定资产明细表17-杰 (2)'!$R$3:$R$7000)</f>
        <v>0</v>
      </c>
      <c r="O24" s="29">
        <f>_xlfn.XLOOKUP(B24,'[2]固定资产明细表17-杰 (2)'!$Z$3:$Z$7000,'[2]固定资产明细表17-杰 (2)'!$X$3:$X$7000)</f>
        <v>0</v>
      </c>
      <c r="P24" s="13">
        <v>1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34"/>
      <c r="AC24" s="14"/>
      <c r="AD24" s="14"/>
      <c r="AE24" s="14"/>
      <c r="AF24" s="34"/>
      <c r="AG24" s="34" t="s">
        <v>37</v>
      </c>
      <c r="AH24" s="14"/>
    </row>
    <row r="25" s="1" customFormat="1" ht="15.5" spans="1:34">
      <c r="A25" s="9">
        <v>228</v>
      </c>
      <c r="B25" s="13" t="s">
        <v>64</v>
      </c>
      <c r="C25" s="14"/>
      <c r="D25" s="13" t="s">
        <v>58</v>
      </c>
      <c r="E25" s="14"/>
      <c r="F25" s="49" t="s">
        <v>34</v>
      </c>
      <c r="G25" s="13" t="s">
        <v>50</v>
      </c>
      <c r="H25" s="13" t="s">
        <v>59</v>
      </c>
      <c r="I25" s="18">
        <f>_xlfn.XLOOKUP(B25,'[2]固定资产明细表17-杰 (2)'!$Z$3:$Z$7000,'[2]固定资产明细表17-杰 (2)'!$K$3:$K$7000)</f>
        <v>0</v>
      </c>
      <c r="J25" s="28">
        <f>ROUND(_xlfn.XLOOKUP(B25,'[2]固定资产明细表17-杰 (2)'!$Z$3:$Z$7000,'[2]固定资产明细表17-杰 (2)'!$J$3:$J$7000),0)</f>
        <v>0</v>
      </c>
      <c r="K25" s="14"/>
      <c r="L25" s="14"/>
      <c r="M25" s="29">
        <f>_xlfn.XLOOKUP(B25,'[2]固定资产明细表17-杰 (2)'!$Z$3:$Z$7000,'[2]固定资产明细表17-杰 (2)'!$O$3:$O$7000)</f>
        <v>0</v>
      </c>
      <c r="N25" s="29">
        <f>_xlfn.XLOOKUP(B25,'[2]固定资产明细表17-杰 (2)'!$Z$3:$Z$7000,'[2]固定资产明细表17-杰 (2)'!$R$3:$R$7000)</f>
        <v>0</v>
      </c>
      <c r="O25" s="29">
        <f>_xlfn.XLOOKUP(B25,'[2]固定资产明细表17-杰 (2)'!$Z$3:$Z$7000,'[2]固定资产明细表17-杰 (2)'!$X$3:$X$7000)</f>
        <v>0</v>
      </c>
      <c r="P25" s="13">
        <v>1</v>
      </c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34"/>
      <c r="AC25" s="14"/>
      <c r="AD25" s="14"/>
      <c r="AE25" s="14"/>
      <c r="AF25" s="34"/>
      <c r="AG25" s="34" t="s">
        <v>37</v>
      </c>
      <c r="AH25" s="14"/>
    </row>
    <row r="26" s="1" customFormat="1" ht="15.5" spans="1:34">
      <c r="A26" s="9">
        <v>238</v>
      </c>
      <c r="B26" s="13" t="s">
        <v>65</v>
      </c>
      <c r="C26" s="14"/>
      <c r="D26" s="13" t="s">
        <v>66</v>
      </c>
      <c r="E26" s="14"/>
      <c r="F26" s="49" t="s">
        <v>34</v>
      </c>
      <c r="G26" s="13" t="s">
        <v>50</v>
      </c>
      <c r="H26" s="13" t="s">
        <v>59</v>
      </c>
      <c r="I26" s="18">
        <f>_xlfn.XLOOKUP(B26,'[2]固定资产明细表17-杰 (2)'!$Z$3:$Z$7000,'[2]固定资产明细表17-杰 (2)'!$K$3:$K$7000)</f>
        <v>0</v>
      </c>
      <c r="J26" s="28">
        <f>ROUND(_xlfn.XLOOKUP(B26,'[2]固定资产明细表17-杰 (2)'!$Z$3:$Z$7000,'[2]固定资产明细表17-杰 (2)'!$J$3:$J$7000),0)</f>
        <v>0</v>
      </c>
      <c r="K26" s="14"/>
      <c r="L26" s="14"/>
      <c r="M26" s="29">
        <f>_xlfn.XLOOKUP(B26,'[2]固定资产明细表17-杰 (2)'!$Z$3:$Z$7000,'[2]固定资产明细表17-杰 (2)'!$O$3:$O$7000)</f>
        <v>0</v>
      </c>
      <c r="N26" s="29">
        <f>_xlfn.XLOOKUP(B26,'[2]固定资产明细表17-杰 (2)'!$Z$3:$Z$7000,'[2]固定资产明细表17-杰 (2)'!$R$3:$R$7000)</f>
        <v>0</v>
      </c>
      <c r="O26" s="29">
        <f>_xlfn.XLOOKUP(B26,'[2]固定资产明细表17-杰 (2)'!$Z$3:$Z$7000,'[2]固定资产明细表17-杰 (2)'!$X$3:$X$7000)</f>
        <v>0</v>
      </c>
      <c r="P26" s="13">
        <v>1</v>
      </c>
      <c r="Q26" s="14"/>
      <c r="R26" s="14"/>
      <c r="S26" s="14"/>
      <c r="T26" s="14">
        <f t="shared" ref="T26:T86" si="0">IF((P26-L26)&gt;0,P26-L26,0)</f>
        <v>1</v>
      </c>
      <c r="U26" s="14"/>
      <c r="V26" s="14"/>
      <c r="W26" s="14"/>
      <c r="X26" s="14"/>
      <c r="Y26" s="14"/>
      <c r="Z26" s="14"/>
      <c r="AA26" s="14"/>
      <c r="AB26" s="34"/>
      <c r="AC26" s="14"/>
      <c r="AD26" s="14"/>
      <c r="AE26" s="14"/>
      <c r="AF26" s="34"/>
      <c r="AG26" s="34" t="s">
        <v>37</v>
      </c>
      <c r="AH26" s="14"/>
    </row>
    <row r="27" s="1" customFormat="1" ht="15.5" spans="1:34">
      <c r="A27" s="9">
        <v>239</v>
      </c>
      <c r="B27" s="13" t="s">
        <v>67</v>
      </c>
      <c r="C27" s="14"/>
      <c r="D27" s="13" t="s">
        <v>66</v>
      </c>
      <c r="E27" s="14"/>
      <c r="F27" s="49" t="s">
        <v>34</v>
      </c>
      <c r="G27" s="13" t="s">
        <v>50</v>
      </c>
      <c r="H27" s="13" t="s">
        <v>59</v>
      </c>
      <c r="I27" s="18">
        <f>_xlfn.XLOOKUP(B27,'[2]固定资产明细表17-杰 (2)'!$Z$3:$Z$7000,'[2]固定资产明细表17-杰 (2)'!$K$3:$K$7000)</f>
        <v>0</v>
      </c>
      <c r="J27" s="28">
        <f>ROUND(_xlfn.XLOOKUP(B27,'[2]固定资产明细表17-杰 (2)'!$Z$3:$Z$7000,'[2]固定资产明细表17-杰 (2)'!$J$3:$J$7000),0)</f>
        <v>0</v>
      </c>
      <c r="K27" s="14"/>
      <c r="L27" s="14"/>
      <c r="M27" s="29">
        <f>_xlfn.XLOOKUP(B27,'[2]固定资产明细表17-杰 (2)'!$Z$3:$Z$7000,'[2]固定资产明细表17-杰 (2)'!$O$3:$O$7000)</f>
        <v>0</v>
      </c>
      <c r="N27" s="29">
        <f>_xlfn.XLOOKUP(B27,'[2]固定资产明细表17-杰 (2)'!$Z$3:$Z$7000,'[2]固定资产明细表17-杰 (2)'!$R$3:$R$7000)</f>
        <v>0</v>
      </c>
      <c r="O27" s="29">
        <f>_xlfn.XLOOKUP(B27,'[2]固定资产明细表17-杰 (2)'!$Z$3:$Z$7000,'[2]固定资产明细表17-杰 (2)'!$X$3:$X$7000)</f>
        <v>0</v>
      </c>
      <c r="P27" s="13">
        <v>1</v>
      </c>
      <c r="Q27" s="14"/>
      <c r="R27" s="14"/>
      <c r="S27" s="14"/>
      <c r="T27" s="14">
        <f t="shared" si="0"/>
        <v>1</v>
      </c>
      <c r="U27" s="14"/>
      <c r="V27" s="14"/>
      <c r="W27" s="14"/>
      <c r="X27" s="14"/>
      <c r="Y27" s="14"/>
      <c r="Z27" s="14"/>
      <c r="AA27" s="14"/>
      <c r="AB27" s="34"/>
      <c r="AC27" s="14"/>
      <c r="AD27" s="14"/>
      <c r="AE27" s="14"/>
      <c r="AF27" s="34"/>
      <c r="AG27" s="34" t="s">
        <v>37</v>
      </c>
      <c r="AH27" s="14"/>
    </row>
    <row r="28" s="1" customFormat="1" ht="15.5" spans="1:34">
      <c r="A28" s="9">
        <v>240</v>
      </c>
      <c r="B28" s="13" t="s">
        <v>68</v>
      </c>
      <c r="C28" s="14"/>
      <c r="D28" s="13" t="s">
        <v>66</v>
      </c>
      <c r="E28" s="14"/>
      <c r="F28" s="49" t="s">
        <v>34</v>
      </c>
      <c r="G28" s="13" t="s">
        <v>50</v>
      </c>
      <c r="H28" s="13" t="s">
        <v>36</v>
      </c>
      <c r="I28" s="18">
        <f>_xlfn.XLOOKUP(B28,'[2]固定资产明细表17-杰 (2)'!$Z$3:$Z$7000,'[2]固定资产明细表17-杰 (2)'!$K$3:$K$7000)</f>
        <v>0</v>
      </c>
      <c r="J28" s="28">
        <f>ROUND(_xlfn.XLOOKUP(B28,'[2]固定资产明细表17-杰 (2)'!$Z$3:$Z$7000,'[2]固定资产明细表17-杰 (2)'!$J$3:$J$7000),0)</f>
        <v>0</v>
      </c>
      <c r="K28" s="14"/>
      <c r="L28" s="14"/>
      <c r="M28" s="29">
        <f>_xlfn.XLOOKUP(B28,'[2]固定资产明细表17-杰 (2)'!$Z$3:$Z$7000,'[2]固定资产明细表17-杰 (2)'!$O$3:$O$7000)</f>
        <v>0</v>
      </c>
      <c r="N28" s="29">
        <f>_xlfn.XLOOKUP(B28,'[2]固定资产明细表17-杰 (2)'!$Z$3:$Z$7000,'[2]固定资产明细表17-杰 (2)'!$R$3:$R$7000)</f>
        <v>0</v>
      </c>
      <c r="O28" s="29">
        <f>_xlfn.XLOOKUP(B28,'[2]固定资产明细表17-杰 (2)'!$Z$3:$Z$7000,'[2]固定资产明细表17-杰 (2)'!$X$3:$X$7000)</f>
        <v>0</v>
      </c>
      <c r="P28" s="13">
        <v>1</v>
      </c>
      <c r="Q28" s="14"/>
      <c r="R28" s="14"/>
      <c r="S28" s="14"/>
      <c r="T28" s="14">
        <f t="shared" si="0"/>
        <v>1</v>
      </c>
      <c r="U28" s="14"/>
      <c r="V28" s="14"/>
      <c r="W28" s="14"/>
      <c r="X28" s="14"/>
      <c r="Y28" s="14"/>
      <c r="Z28" s="14"/>
      <c r="AA28" s="14"/>
      <c r="AB28" s="34"/>
      <c r="AC28" s="14"/>
      <c r="AD28" s="14"/>
      <c r="AE28" s="14"/>
      <c r="AF28" s="34"/>
      <c r="AG28" s="34" t="s">
        <v>37</v>
      </c>
      <c r="AH28" s="14"/>
    </row>
    <row r="29" s="1" customFormat="1" ht="15.5" spans="1:34">
      <c r="A29" s="9">
        <v>241</v>
      </c>
      <c r="B29" s="13" t="s">
        <v>69</v>
      </c>
      <c r="C29" s="14"/>
      <c r="D29" s="13" t="s">
        <v>66</v>
      </c>
      <c r="E29" s="14"/>
      <c r="F29" s="49" t="s">
        <v>34</v>
      </c>
      <c r="G29" s="13" t="s">
        <v>50</v>
      </c>
      <c r="H29" s="13" t="s">
        <v>36</v>
      </c>
      <c r="I29" s="18">
        <f>_xlfn.XLOOKUP(B29,'[2]固定资产明细表17-杰 (2)'!$Z$3:$Z$7000,'[2]固定资产明细表17-杰 (2)'!$K$3:$K$7000)</f>
        <v>0</v>
      </c>
      <c r="J29" s="28">
        <f>ROUND(_xlfn.XLOOKUP(B29,'[2]固定资产明细表17-杰 (2)'!$Z$3:$Z$7000,'[2]固定资产明细表17-杰 (2)'!$J$3:$J$7000),0)</f>
        <v>0</v>
      </c>
      <c r="K29" s="14"/>
      <c r="L29" s="14"/>
      <c r="M29" s="29">
        <f>_xlfn.XLOOKUP(B29,'[2]固定资产明细表17-杰 (2)'!$Z$3:$Z$7000,'[2]固定资产明细表17-杰 (2)'!$O$3:$O$7000)</f>
        <v>0</v>
      </c>
      <c r="N29" s="29">
        <f>_xlfn.XLOOKUP(B29,'[2]固定资产明细表17-杰 (2)'!$Z$3:$Z$7000,'[2]固定资产明细表17-杰 (2)'!$R$3:$R$7000)</f>
        <v>0</v>
      </c>
      <c r="O29" s="29">
        <f>_xlfn.XLOOKUP(B29,'[2]固定资产明细表17-杰 (2)'!$Z$3:$Z$7000,'[2]固定资产明细表17-杰 (2)'!$X$3:$X$7000)</f>
        <v>0</v>
      </c>
      <c r="P29" s="13">
        <v>1</v>
      </c>
      <c r="Q29" s="14"/>
      <c r="R29" s="14"/>
      <c r="S29" s="14"/>
      <c r="T29" s="14">
        <f t="shared" si="0"/>
        <v>1</v>
      </c>
      <c r="U29" s="14"/>
      <c r="V29" s="14"/>
      <c r="W29" s="14"/>
      <c r="X29" s="14"/>
      <c r="Y29" s="14"/>
      <c r="Z29" s="14"/>
      <c r="AA29" s="14"/>
      <c r="AB29" s="34"/>
      <c r="AC29" s="14"/>
      <c r="AD29" s="14"/>
      <c r="AE29" s="14"/>
      <c r="AF29" s="34"/>
      <c r="AG29" s="34" t="s">
        <v>37</v>
      </c>
      <c r="AH29" s="14"/>
    </row>
    <row r="30" s="1" customFormat="1" ht="15.5" spans="1:34">
      <c r="A30" s="9">
        <v>242</v>
      </c>
      <c r="B30" s="13" t="s">
        <v>70</v>
      </c>
      <c r="C30" s="14"/>
      <c r="D30" s="13" t="s">
        <v>66</v>
      </c>
      <c r="E30" s="14"/>
      <c r="F30" s="49" t="s">
        <v>34</v>
      </c>
      <c r="G30" s="13" t="s">
        <v>50</v>
      </c>
      <c r="H30" s="13" t="s">
        <v>36</v>
      </c>
      <c r="I30" s="18">
        <f>_xlfn.XLOOKUP(B30,'[2]固定资产明细表17-杰 (2)'!$Z$3:$Z$7000,'[2]固定资产明细表17-杰 (2)'!$K$3:$K$7000)</f>
        <v>0</v>
      </c>
      <c r="J30" s="28">
        <f>ROUND(_xlfn.XLOOKUP(B30,'[2]固定资产明细表17-杰 (2)'!$Z$3:$Z$7000,'[2]固定资产明细表17-杰 (2)'!$J$3:$J$7000),0)</f>
        <v>0</v>
      </c>
      <c r="K30" s="14"/>
      <c r="L30" s="14"/>
      <c r="M30" s="29">
        <f>_xlfn.XLOOKUP(B30,'[2]固定资产明细表17-杰 (2)'!$Z$3:$Z$7000,'[2]固定资产明细表17-杰 (2)'!$O$3:$O$7000)</f>
        <v>0</v>
      </c>
      <c r="N30" s="29">
        <f>_xlfn.XLOOKUP(B30,'[2]固定资产明细表17-杰 (2)'!$Z$3:$Z$7000,'[2]固定资产明细表17-杰 (2)'!$R$3:$R$7000)</f>
        <v>0</v>
      </c>
      <c r="O30" s="29">
        <f>_xlfn.XLOOKUP(B30,'[2]固定资产明细表17-杰 (2)'!$Z$3:$Z$7000,'[2]固定资产明细表17-杰 (2)'!$X$3:$X$7000)</f>
        <v>0</v>
      </c>
      <c r="P30" s="13">
        <v>1</v>
      </c>
      <c r="Q30" s="14"/>
      <c r="R30" s="14"/>
      <c r="S30" s="14"/>
      <c r="T30" s="14">
        <f t="shared" si="0"/>
        <v>1</v>
      </c>
      <c r="U30" s="14"/>
      <c r="V30" s="14"/>
      <c r="W30" s="14"/>
      <c r="X30" s="14"/>
      <c r="Y30" s="14"/>
      <c r="Z30" s="14"/>
      <c r="AA30" s="14"/>
      <c r="AB30" s="34"/>
      <c r="AC30" s="14"/>
      <c r="AD30" s="14"/>
      <c r="AE30" s="14"/>
      <c r="AF30" s="34"/>
      <c r="AG30" s="34" t="s">
        <v>37</v>
      </c>
      <c r="AH30" s="14"/>
    </row>
    <row r="31" s="1" customFormat="1" ht="15.5" spans="1:34">
      <c r="A31" s="9">
        <v>243</v>
      </c>
      <c r="B31" s="13" t="s">
        <v>71</v>
      </c>
      <c r="C31" s="14"/>
      <c r="D31" s="13" t="s">
        <v>72</v>
      </c>
      <c r="E31" s="14"/>
      <c r="F31" s="49" t="s">
        <v>34</v>
      </c>
      <c r="G31" s="13" t="s">
        <v>50</v>
      </c>
      <c r="H31" s="13" t="s">
        <v>59</v>
      </c>
      <c r="I31" s="18">
        <f>_xlfn.XLOOKUP(B31,'[2]固定资产明细表17-杰 (2)'!$Z$3:$Z$7000,'[2]固定资产明细表17-杰 (2)'!$K$3:$K$7000)</f>
        <v>0</v>
      </c>
      <c r="J31" s="28">
        <f>ROUND(_xlfn.XLOOKUP(B31,'[2]固定资产明细表17-杰 (2)'!$Z$3:$Z$7000,'[2]固定资产明细表17-杰 (2)'!$J$3:$J$7000),0)</f>
        <v>0</v>
      </c>
      <c r="K31" s="14"/>
      <c r="L31" s="14"/>
      <c r="M31" s="29">
        <f>_xlfn.XLOOKUP(B31,'[2]固定资产明细表17-杰 (2)'!$Z$3:$Z$7000,'[2]固定资产明细表17-杰 (2)'!$O$3:$O$7000)</f>
        <v>0</v>
      </c>
      <c r="N31" s="29">
        <f>_xlfn.XLOOKUP(B31,'[2]固定资产明细表17-杰 (2)'!$Z$3:$Z$7000,'[2]固定资产明细表17-杰 (2)'!$R$3:$R$7000)</f>
        <v>0</v>
      </c>
      <c r="O31" s="29">
        <f>_xlfn.XLOOKUP(B31,'[2]固定资产明细表17-杰 (2)'!$Z$3:$Z$7000,'[2]固定资产明细表17-杰 (2)'!$X$3:$X$7000)</f>
        <v>0</v>
      </c>
      <c r="P31" s="13">
        <v>1</v>
      </c>
      <c r="Q31" s="14"/>
      <c r="R31" s="14"/>
      <c r="S31" s="14"/>
      <c r="T31" s="14">
        <f t="shared" si="0"/>
        <v>1</v>
      </c>
      <c r="U31" s="14"/>
      <c r="V31" s="14"/>
      <c r="W31" s="14"/>
      <c r="X31" s="14"/>
      <c r="Y31" s="14"/>
      <c r="Z31" s="14"/>
      <c r="AA31" s="14"/>
      <c r="AB31" s="34"/>
      <c r="AC31" s="14"/>
      <c r="AD31" s="14"/>
      <c r="AE31" s="14"/>
      <c r="AF31" s="14"/>
      <c r="AG31" s="34" t="s">
        <v>37</v>
      </c>
      <c r="AH31" s="14"/>
    </row>
    <row r="32" s="1" customFormat="1" ht="15.5" spans="1:34">
      <c r="A32" s="9">
        <v>244</v>
      </c>
      <c r="B32" s="13" t="s">
        <v>73</v>
      </c>
      <c r="C32" s="14"/>
      <c r="D32" s="13" t="s">
        <v>72</v>
      </c>
      <c r="E32" s="14"/>
      <c r="F32" s="49" t="s">
        <v>34</v>
      </c>
      <c r="G32" s="13" t="s">
        <v>50</v>
      </c>
      <c r="H32" s="13" t="s">
        <v>59</v>
      </c>
      <c r="I32" s="18">
        <f>_xlfn.XLOOKUP(B32,'[2]固定资产明细表17-杰 (2)'!$Z$3:$Z$7000,'[2]固定资产明细表17-杰 (2)'!$K$3:$K$7000)</f>
        <v>0</v>
      </c>
      <c r="J32" s="28">
        <f>ROUND(_xlfn.XLOOKUP(B32,'[2]固定资产明细表17-杰 (2)'!$Z$3:$Z$7000,'[2]固定资产明细表17-杰 (2)'!$J$3:$J$7000),0)</f>
        <v>0</v>
      </c>
      <c r="K32" s="14"/>
      <c r="L32" s="14"/>
      <c r="M32" s="29">
        <f>_xlfn.XLOOKUP(B32,'[2]固定资产明细表17-杰 (2)'!$Z$3:$Z$7000,'[2]固定资产明细表17-杰 (2)'!$O$3:$O$7000)</f>
        <v>0</v>
      </c>
      <c r="N32" s="29">
        <f>_xlfn.XLOOKUP(B32,'[2]固定资产明细表17-杰 (2)'!$Z$3:$Z$7000,'[2]固定资产明细表17-杰 (2)'!$R$3:$R$7000)</f>
        <v>0</v>
      </c>
      <c r="O32" s="29">
        <f>_xlfn.XLOOKUP(B32,'[2]固定资产明细表17-杰 (2)'!$Z$3:$Z$7000,'[2]固定资产明细表17-杰 (2)'!$X$3:$X$7000)</f>
        <v>0</v>
      </c>
      <c r="P32" s="13">
        <v>1</v>
      </c>
      <c r="Q32" s="14"/>
      <c r="R32" s="14"/>
      <c r="S32" s="14"/>
      <c r="T32" s="14">
        <f t="shared" si="0"/>
        <v>1</v>
      </c>
      <c r="U32" s="14"/>
      <c r="V32" s="14"/>
      <c r="W32" s="14"/>
      <c r="X32" s="14"/>
      <c r="Y32" s="14"/>
      <c r="Z32" s="14"/>
      <c r="AA32" s="14"/>
      <c r="AB32" s="34"/>
      <c r="AC32" s="14"/>
      <c r="AD32" s="14"/>
      <c r="AE32" s="14"/>
      <c r="AF32" s="14"/>
      <c r="AG32" s="34" t="s">
        <v>37</v>
      </c>
      <c r="AH32" s="14"/>
    </row>
    <row r="33" s="1" customFormat="1" ht="15.5" spans="1:34">
      <c r="A33" s="9">
        <v>245</v>
      </c>
      <c r="B33" s="13" t="s">
        <v>74</v>
      </c>
      <c r="C33" s="14"/>
      <c r="D33" s="13" t="s">
        <v>72</v>
      </c>
      <c r="E33" s="14"/>
      <c r="F33" s="49" t="s">
        <v>34</v>
      </c>
      <c r="G33" s="13" t="s">
        <v>50</v>
      </c>
      <c r="H33" s="13" t="s">
        <v>59</v>
      </c>
      <c r="I33" s="18">
        <f>_xlfn.XLOOKUP(B33,'[2]固定资产明细表17-杰 (2)'!$Z$3:$Z$7000,'[2]固定资产明细表17-杰 (2)'!$K$3:$K$7000)</f>
        <v>0</v>
      </c>
      <c r="J33" s="28">
        <f>ROUND(_xlfn.XLOOKUP(B33,'[2]固定资产明细表17-杰 (2)'!$Z$3:$Z$7000,'[2]固定资产明细表17-杰 (2)'!$J$3:$J$7000),0)</f>
        <v>0</v>
      </c>
      <c r="K33" s="14"/>
      <c r="L33" s="14"/>
      <c r="M33" s="29">
        <f>_xlfn.XLOOKUP(B33,'[2]固定资产明细表17-杰 (2)'!$Z$3:$Z$7000,'[2]固定资产明细表17-杰 (2)'!$O$3:$O$7000)</f>
        <v>0</v>
      </c>
      <c r="N33" s="29">
        <f>_xlfn.XLOOKUP(B33,'[2]固定资产明细表17-杰 (2)'!$Z$3:$Z$7000,'[2]固定资产明细表17-杰 (2)'!$R$3:$R$7000)</f>
        <v>0</v>
      </c>
      <c r="O33" s="29">
        <f>_xlfn.XLOOKUP(B33,'[2]固定资产明细表17-杰 (2)'!$Z$3:$Z$7000,'[2]固定资产明细表17-杰 (2)'!$X$3:$X$7000)</f>
        <v>0</v>
      </c>
      <c r="P33" s="13">
        <v>1</v>
      </c>
      <c r="Q33" s="14"/>
      <c r="R33" s="14"/>
      <c r="S33" s="14"/>
      <c r="T33" s="14">
        <f t="shared" si="0"/>
        <v>1</v>
      </c>
      <c r="U33" s="14"/>
      <c r="V33" s="14"/>
      <c r="W33" s="14"/>
      <c r="X33" s="14"/>
      <c r="Y33" s="14"/>
      <c r="Z33" s="14"/>
      <c r="AA33" s="14"/>
      <c r="AB33" s="34"/>
      <c r="AC33" s="14"/>
      <c r="AD33" s="14"/>
      <c r="AE33" s="14"/>
      <c r="AF33" s="14"/>
      <c r="AG33" s="34" t="s">
        <v>37</v>
      </c>
      <c r="AH33" s="14"/>
    </row>
    <row r="34" s="1" customFormat="1" ht="15.5" spans="1:34">
      <c r="A34" s="9">
        <v>246</v>
      </c>
      <c r="B34" s="13" t="s">
        <v>75</v>
      </c>
      <c r="C34" s="14"/>
      <c r="D34" s="13" t="s">
        <v>72</v>
      </c>
      <c r="E34" s="14"/>
      <c r="F34" s="49" t="s">
        <v>34</v>
      </c>
      <c r="G34" s="13" t="s">
        <v>50</v>
      </c>
      <c r="H34" s="13" t="s">
        <v>59</v>
      </c>
      <c r="I34" s="18">
        <f>_xlfn.XLOOKUP(B34,'[2]固定资产明细表17-杰 (2)'!$Z$3:$Z$7000,'[2]固定资产明细表17-杰 (2)'!$K$3:$K$7000)</f>
        <v>0</v>
      </c>
      <c r="J34" s="28">
        <f>ROUND(_xlfn.XLOOKUP(B34,'[2]固定资产明细表17-杰 (2)'!$Z$3:$Z$7000,'[2]固定资产明细表17-杰 (2)'!$J$3:$J$7000),0)</f>
        <v>0</v>
      </c>
      <c r="K34" s="14"/>
      <c r="L34" s="14"/>
      <c r="M34" s="29">
        <f>_xlfn.XLOOKUP(B34,'[2]固定资产明细表17-杰 (2)'!$Z$3:$Z$7000,'[2]固定资产明细表17-杰 (2)'!$O$3:$O$7000)</f>
        <v>0</v>
      </c>
      <c r="N34" s="29">
        <f>_xlfn.XLOOKUP(B34,'[2]固定资产明细表17-杰 (2)'!$Z$3:$Z$7000,'[2]固定资产明细表17-杰 (2)'!$R$3:$R$7000)</f>
        <v>0</v>
      </c>
      <c r="O34" s="29">
        <f>_xlfn.XLOOKUP(B34,'[2]固定资产明细表17-杰 (2)'!$Z$3:$Z$7000,'[2]固定资产明细表17-杰 (2)'!$X$3:$X$7000)</f>
        <v>0</v>
      </c>
      <c r="P34" s="13">
        <v>1</v>
      </c>
      <c r="Q34" s="14"/>
      <c r="R34" s="14"/>
      <c r="S34" s="14"/>
      <c r="T34" s="14">
        <f t="shared" si="0"/>
        <v>1</v>
      </c>
      <c r="U34" s="14"/>
      <c r="V34" s="14"/>
      <c r="W34" s="14"/>
      <c r="X34" s="14"/>
      <c r="Y34" s="14"/>
      <c r="Z34" s="14"/>
      <c r="AA34" s="14"/>
      <c r="AB34" s="34"/>
      <c r="AC34" s="14"/>
      <c r="AD34" s="14"/>
      <c r="AE34" s="14"/>
      <c r="AF34" s="14"/>
      <c r="AG34" s="34" t="s">
        <v>37</v>
      </c>
      <c r="AH34" s="14"/>
    </row>
    <row r="35" s="1" customFormat="1" ht="15.5" spans="1:34">
      <c r="A35" s="9">
        <v>247</v>
      </c>
      <c r="B35" s="13" t="s">
        <v>76</v>
      </c>
      <c r="C35" s="14"/>
      <c r="D35" s="13" t="s">
        <v>72</v>
      </c>
      <c r="E35" s="14"/>
      <c r="F35" s="49" t="s">
        <v>34</v>
      </c>
      <c r="G35" s="13" t="s">
        <v>50</v>
      </c>
      <c r="H35" s="13" t="s">
        <v>59</v>
      </c>
      <c r="I35" s="18">
        <f>_xlfn.XLOOKUP(B35,'[2]固定资产明细表17-杰 (2)'!$Z$3:$Z$7000,'[2]固定资产明细表17-杰 (2)'!$K$3:$K$7000)</f>
        <v>0</v>
      </c>
      <c r="J35" s="28">
        <f>ROUND(_xlfn.XLOOKUP(B35,'[2]固定资产明细表17-杰 (2)'!$Z$3:$Z$7000,'[2]固定资产明细表17-杰 (2)'!$J$3:$J$7000),0)</f>
        <v>0</v>
      </c>
      <c r="K35" s="14"/>
      <c r="L35" s="14"/>
      <c r="M35" s="29">
        <f>_xlfn.XLOOKUP(B35,'[2]固定资产明细表17-杰 (2)'!$Z$3:$Z$7000,'[2]固定资产明细表17-杰 (2)'!$O$3:$O$7000)</f>
        <v>0</v>
      </c>
      <c r="N35" s="29">
        <f>_xlfn.XLOOKUP(B35,'[2]固定资产明细表17-杰 (2)'!$Z$3:$Z$7000,'[2]固定资产明细表17-杰 (2)'!$R$3:$R$7000)</f>
        <v>0</v>
      </c>
      <c r="O35" s="29">
        <f>_xlfn.XLOOKUP(B35,'[2]固定资产明细表17-杰 (2)'!$Z$3:$Z$7000,'[2]固定资产明细表17-杰 (2)'!$X$3:$X$7000)</f>
        <v>0</v>
      </c>
      <c r="P35" s="13">
        <v>1</v>
      </c>
      <c r="Q35" s="14"/>
      <c r="R35" s="14"/>
      <c r="S35" s="14"/>
      <c r="T35" s="14">
        <f t="shared" si="0"/>
        <v>1</v>
      </c>
      <c r="U35" s="14"/>
      <c r="V35" s="14"/>
      <c r="W35" s="14"/>
      <c r="X35" s="14"/>
      <c r="Y35" s="14"/>
      <c r="Z35" s="14"/>
      <c r="AA35" s="14"/>
      <c r="AB35" s="34"/>
      <c r="AC35" s="14"/>
      <c r="AD35" s="14"/>
      <c r="AE35" s="14"/>
      <c r="AF35" s="14"/>
      <c r="AG35" s="34" t="s">
        <v>37</v>
      </c>
      <c r="AH35" s="14"/>
    </row>
    <row r="36" s="1" customFormat="1" ht="15.5" spans="1:34">
      <c r="A36" s="9">
        <v>248</v>
      </c>
      <c r="B36" s="13" t="s">
        <v>77</v>
      </c>
      <c r="C36" s="14"/>
      <c r="D36" s="13" t="s">
        <v>72</v>
      </c>
      <c r="E36" s="14"/>
      <c r="F36" s="49" t="s">
        <v>34</v>
      </c>
      <c r="G36" s="13" t="s">
        <v>50</v>
      </c>
      <c r="H36" s="13" t="s">
        <v>59</v>
      </c>
      <c r="I36" s="18">
        <f>_xlfn.XLOOKUP(B36,'[2]固定资产明细表17-杰 (2)'!$Z$3:$Z$7000,'[2]固定资产明细表17-杰 (2)'!$K$3:$K$7000)</f>
        <v>0</v>
      </c>
      <c r="J36" s="28">
        <f>ROUND(_xlfn.XLOOKUP(B36,'[2]固定资产明细表17-杰 (2)'!$Z$3:$Z$7000,'[2]固定资产明细表17-杰 (2)'!$J$3:$J$7000),0)</f>
        <v>0</v>
      </c>
      <c r="K36" s="14"/>
      <c r="L36" s="14"/>
      <c r="M36" s="29">
        <f>_xlfn.XLOOKUP(B36,'[2]固定资产明细表17-杰 (2)'!$Z$3:$Z$7000,'[2]固定资产明细表17-杰 (2)'!$O$3:$O$7000)</f>
        <v>0</v>
      </c>
      <c r="N36" s="29">
        <f>_xlfn.XLOOKUP(B36,'[2]固定资产明细表17-杰 (2)'!$Z$3:$Z$7000,'[2]固定资产明细表17-杰 (2)'!$R$3:$R$7000)</f>
        <v>0</v>
      </c>
      <c r="O36" s="29">
        <f>_xlfn.XLOOKUP(B36,'[2]固定资产明细表17-杰 (2)'!$Z$3:$Z$7000,'[2]固定资产明细表17-杰 (2)'!$X$3:$X$7000)</f>
        <v>0</v>
      </c>
      <c r="P36" s="13">
        <v>1</v>
      </c>
      <c r="Q36" s="14"/>
      <c r="R36" s="14"/>
      <c r="S36" s="14"/>
      <c r="T36" s="14">
        <f t="shared" si="0"/>
        <v>1</v>
      </c>
      <c r="U36" s="14"/>
      <c r="V36" s="14"/>
      <c r="W36" s="14"/>
      <c r="X36" s="14"/>
      <c r="Y36" s="14"/>
      <c r="Z36" s="14"/>
      <c r="AA36" s="14"/>
      <c r="AB36" s="34"/>
      <c r="AC36" s="14"/>
      <c r="AD36" s="14"/>
      <c r="AE36" s="14"/>
      <c r="AF36" s="14"/>
      <c r="AG36" s="34" t="s">
        <v>37</v>
      </c>
      <c r="AH36" s="14"/>
    </row>
    <row r="37" s="1" customFormat="1" ht="15.5" spans="1:34">
      <c r="A37" s="9">
        <v>249</v>
      </c>
      <c r="B37" s="13" t="s">
        <v>78</v>
      </c>
      <c r="C37" s="14"/>
      <c r="D37" s="13" t="s">
        <v>72</v>
      </c>
      <c r="E37" s="14"/>
      <c r="F37" s="49" t="s">
        <v>34</v>
      </c>
      <c r="G37" s="13" t="s">
        <v>50</v>
      </c>
      <c r="H37" s="13" t="s">
        <v>59</v>
      </c>
      <c r="I37" s="18">
        <f>_xlfn.XLOOKUP(B37,'[2]固定资产明细表17-杰 (2)'!$Z$3:$Z$7000,'[2]固定资产明细表17-杰 (2)'!$K$3:$K$7000)</f>
        <v>0</v>
      </c>
      <c r="J37" s="28">
        <f>ROUND(_xlfn.XLOOKUP(B37,'[2]固定资产明细表17-杰 (2)'!$Z$3:$Z$7000,'[2]固定资产明细表17-杰 (2)'!$J$3:$J$7000),0)</f>
        <v>0</v>
      </c>
      <c r="K37" s="14"/>
      <c r="L37" s="14"/>
      <c r="M37" s="29">
        <f>_xlfn.XLOOKUP(B37,'[2]固定资产明细表17-杰 (2)'!$Z$3:$Z$7000,'[2]固定资产明细表17-杰 (2)'!$O$3:$O$7000)</f>
        <v>0</v>
      </c>
      <c r="N37" s="29">
        <f>_xlfn.XLOOKUP(B37,'[2]固定资产明细表17-杰 (2)'!$Z$3:$Z$7000,'[2]固定资产明细表17-杰 (2)'!$R$3:$R$7000)</f>
        <v>0</v>
      </c>
      <c r="O37" s="29">
        <f>_xlfn.XLOOKUP(B37,'[2]固定资产明细表17-杰 (2)'!$Z$3:$Z$7000,'[2]固定资产明细表17-杰 (2)'!$X$3:$X$7000)</f>
        <v>0</v>
      </c>
      <c r="P37" s="13">
        <v>1</v>
      </c>
      <c r="Q37" s="14"/>
      <c r="R37" s="14"/>
      <c r="S37" s="14"/>
      <c r="T37" s="14">
        <f t="shared" si="0"/>
        <v>1</v>
      </c>
      <c r="U37" s="14"/>
      <c r="V37" s="14"/>
      <c r="W37" s="14"/>
      <c r="X37" s="14"/>
      <c r="Y37" s="14"/>
      <c r="Z37" s="14"/>
      <c r="AA37" s="14"/>
      <c r="AB37" s="34"/>
      <c r="AC37" s="14"/>
      <c r="AD37" s="14"/>
      <c r="AE37" s="14"/>
      <c r="AF37" s="14"/>
      <c r="AG37" s="34" t="s">
        <v>37</v>
      </c>
      <c r="AH37" s="14"/>
    </row>
    <row r="38" s="1" customFormat="1" ht="15.5" spans="1:34">
      <c r="A38" s="9">
        <v>250</v>
      </c>
      <c r="B38" s="13" t="s">
        <v>79</v>
      </c>
      <c r="C38" s="14"/>
      <c r="D38" s="13" t="s">
        <v>72</v>
      </c>
      <c r="E38" s="14"/>
      <c r="F38" s="49" t="s">
        <v>34</v>
      </c>
      <c r="G38" s="13" t="s">
        <v>50</v>
      </c>
      <c r="H38" s="13" t="s">
        <v>59</v>
      </c>
      <c r="I38" s="18">
        <f>_xlfn.XLOOKUP(B38,'[2]固定资产明细表17-杰 (2)'!$Z$3:$Z$7000,'[2]固定资产明细表17-杰 (2)'!$K$3:$K$7000)</f>
        <v>0</v>
      </c>
      <c r="J38" s="28">
        <f>ROUND(_xlfn.XLOOKUP(B38,'[2]固定资产明细表17-杰 (2)'!$Z$3:$Z$7000,'[2]固定资产明细表17-杰 (2)'!$J$3:$J$7000),0)</f>
        <v>0</v>
      </c>
      <c r="K38" s="14"/>
      <c r="L38" s="14"/>
      <c r="M38" s="29">
        <f>_xlfn.XLOOKUP(B38,'[2]固定资产明细表17-杰 (2)'!$Z$3:$Z$7000,'[2]固定资产明细表17-杰 (2)'!$O$3:$O$7000)</f>
        <v>0</v>
      </c>
      <c r="N38" s="29">
        <f>_xlfn.XLOOKUP(B38,'[2]固定资产明细表17-杰 (2)'!$Z$3:$Z$7000,'[2]固定资产明细表17-杰 (2)'!$R$3:$R$7000)</f>
        <v>0</v>
      </c>
      <c r="O38" s="29">
        <f>_xlfn.XLOOKUP(B38,'[2]固定资产明细表17-杰 (2)'!$Z$3:$Z$7000,'[2]固定资产明细表17-杰 (2)'!$X$3:$X$7000)</f>
        <v>0</v>
      </c>
      <c r="P38" s="13">
        <v>1</v>
      </c>
      <c r="Q38" s="14"/>
      <c r="R38" s="14"/>
      <c r="S38" s="14"/>
      <c r="T38" s="14">
        <f t="shared" si="0"/>
        <v>1</v>
      </c>
      <c r="U38" s="14"/>
      <c r="V38" s="14"/>
      <c r="W38" s="14"/>
      <c r="X38" s="14"/>
      <c r="Y38" s="14"/>
      <c r="Z38" s="14"/>
      <c r="AA38" s="14"/>
      <c r="AB38" s="34"/>
      <c r="AC38" s="14"/>
      <c r="AD38" s="14"/>
      <c r="AE38" s="14"/>
      <c r="AF38" s="14"/>
      <c r="AG38" s="34" t="s">
        <v>37</v>
      </c>
      <c r="AH38" s="14"/>
    </row>
    <row r="39" s="1" customFormat="1" ht="15.5" spans="1:34">
      <c r="A39" s="9">
        <v>251</v>
      </c>
      <c r="B39" s="13" t="s">
        <v>80</v>
      </c>
      <c r="C39" s="14"/>
      <c r="D39" s="13" t="s">
        <v>72</v>
      </c>
      <c r="E39" s="14"/>
      <c r="F39" s="49" t="s">
        <v>34</v>
      </c>
      <c r="G39" s="13" t="s">
        <v>50</v>
      </c>
      <c r="H39" s="13" t="s">
        <v>59</v>
      </c>
      <c r="I39" s="18">
        <f>_xlfn.XLOOKUP(B39,'[2]固定资产明细表17-杰 (2)'!$Z$3:$Z$7000,'[2]固定资产明细表17-杰 (2)'!$K$3:$K$7000)</f>
        <v>0</v>
      </c>
      <c r="J39" s="28">
        <f>ROUND(_xlfn.XLOOKUP(B39,'[2]固定资产明细表17-杰 (2)'!$Z$3:$Z$7000,'[2]固定资产明细表17-杰 (2)'!$J$3:$J$7000),0)</f>
        <v>0</v>
      </c>
      <c r="K39" s="14"/>
      <c r="L39" s="14"/>
      <c r="M39" s="29">
        <f>_xlfn.XLOOKUP(B39,'[2]固定资产明细表17-杰 (2)'!$Z$3:$Z$7000,'[2]固定资产明细表17-杰 (2)'!$O$3:$O$7000)</f>
        <v>0</v>
      </c>
      <c r="N39" s="29">
        <f>_xlfn.XLOOKUP(B39,'[2]固定资产明细表17-杰 (2)'!$Z$3:$Z$7000,'[2]固定资产明细表17-杰 (2)'!$R$3:$R$7000)</f>
        <v>0</v>
      </c>
      <c r="O39" s="29">
        <f>_xlfn.XLOOKUP(B39,'[2]固定资产明细表17-杰 (2)'!$Z$3:$Z$7000,'[2]固定资产明细表17-杰 (2)'!$X$3:$X$7000)</f>
        <v>0</v>
      </c>
      <c r="P39" s="13">
        <v>1</v>
      </c>
      <c r="Q39" s="14"/>
      <c r="R39" s="14"/>
      <c r="S39" s="14"/>
      <c r="T39" s="14">
        <f t="shared" si="0"/>
        <v>1</v>
      </c>
      <c r="U39" s="14"/>
      <c r="V39" s="14"/>
      <c r="W39" s="14"/>
      <c r="X39" s="14"/>
      <c r="Y39" s="14"/>
      <c r="Z39" s="14"/>
      <c r="AA39" s="14"/>
      <c r="AB39" s="34"/>
      <c r="AC39" s="14"/>
      <c r="AD39" s="14"/>
      <c r="AE39" s="14"/>
      <c r="AF39" s="14"/>
      <c r="AG39" s="34" t="s">
        <v>37</v>
      </c>
      <c r="AH39" s="14"/>
    </row>
    <row r="40" s="1" customFormat="1" ht="15.5" spans="1:34">
      <c r="A40" s="9">
        <v>252</v>
      </c>
      <c r="B40" s="13" t="s">
        <v>81</v>
      </c>
      <c r="C40" s="14"/>
      <c r="D40" s="13" t="s">
        <v>72</v>
      </c>
      <c r="E40" s="14"/>
      <c r="F40" s="49" t="s">
        <v>34</v>
      </c>
      <c r="G40" s="13" t="s">
        <v>50</v>
      </c>
      <c r="H40" s="13" t="s">
        <v>59</v>
      </c>
      <c r="I40" s="18">
        <f>_xlfn.XLOOKUP(B40,'[2]固定资产明细表17-杰 (2)'!$Z$3:$Z$7000,'[2]固定资产明细表17-杰 (2)'!$K$3:$K$7000)</f>
        <v>0</v>
      </c>
      <c r="J40" s="28">
        <f>ROUND(_xlfn.XLOOKUP(B40,'[2]固定资产明细表17-杰 (2)'!$Z$3:$Z$7000,'[2]固定资产明细表17-杰 (2)'!$J$3:$J$7000),0)</f>
        <v>0</v>
      </c>
      <c r="K40" s="14"/>
      <c r="L40" s="14"/>
      <c r="M40" s="29">
        <f>_xlfn.XLOOKUP(B40,'[2]固定资产明细表17-杰 (2)'!$Z$3:$Z$7000,'[2]固定资产明细表17-杰 (2)'!$O$3:$O$7000)</f>
        <v>0</v>
      </c>
      <c r="N40" s="29">
        <f>_xlfn.XLOOKUP(B40,'[2]固定资产明细表17-杰 (2)'!$Z$3:$Z$7000,'[2]固定资产明细表17-杰 (2)'!$R$3:$R$7000)</f>
        <v>0</v>
      </c>
      <c r="O40" s="29">
        <f>_xlfn.XLOOKUP(B40,'[2]固定资产明细表17-杰 (2)'!$Z$3:$Z$7000,'[2]固定资产明细表17-杰 (2)'!$X$3:$X$7000)</f>
        <v>0</v>
      </c>
      <c r="P40" s="13">
        <v>1</v>
      </c>
      <c r="Q40" s="14"/>
      <c r="R40" s="14"/>
      <c r="S40" s="14"/>
      <c r="T40" s="14">
        <f t="shared" si="0"/>
        <v>1</v>
      </c>
      <c r="U40" s="14"/>
      <c r="V40" s="14"/>
      <c r="W40" s="14"/>
      <c r="X40" s="14"/>
      <c r="Y40" s="14"/>
      <c r="Z40" s="14"/>
      <c r="AA40" s="14"/>
      <c r="AB40" s="34"/>
      <c r="AC40" s="14"/>
      <c r="AD40" s="14"/>
      <c r="AE40" s="14"/>
      <c r="AF40" s="14"/>
      <c r="AG40" s="34" t="s">
        <v>37</v>
      </c>
      <c r="AH40" s="14"/>
    </row>
    <row r="41" s="1" customFormat="1" ht="15.5" spans="1:34">
      <c r="A41" s="9">
        <v>253</v>
      </c>
      <c r="B41" s="13" t="s">
        <v>82</v>
      </c>
      <c r="C41" s="14"/>
      <c r="D41" s="13" t="s">
        <v>72</v>
      </c>
      <c r="E41" s="14"/>
      <c r="F41" s="49" t="s">
        <v>34</v>
      </c>
      <c r="G41" s="13" t="s">
        <v>50</v>
      </c>
      <c r="H41" s="13" t="s">
        <v>59</v>
      </c>
      <c r="I41" s="18">
        <f>_xlfn.XLOOKUP(B41,'[2]固定资产明细表17-杰 (2)'!$Z$3:$Z$7000,'[2]固定资产明细表17-杰 (2)'!$K$3:$K$7000)</f>
        <v>0</v>
      </c>
      <c r="J41" s="28">
        <f>ROUND(_xlfn.XLOOKUP(B41,'[2]固定资产明细表17-杰 (2)'!$Z$3:$Z$7000,'[2]固定资产明细表17-杰 (2)'!$J$3:$J$7000),0)</f>
        <v>0</v>
      </c>
      <c r="K41" s="14"/>
      <c r="L41" s="14"/>
      <c r="M41" s="29">
        <f>_xlfn.XLOOKUP(B41,'[2]固定资产明细表17-杰 (2)'!$Z$3:$Z$7000,'[2]固定资产明细表17-杰 (2)'!$O$3:$O$7000)</f>
        <v>0</v>
      </c>
      <c r="N41" s="29">
        <f>_xlfn.XLOOKUP(B41,'[2]固定资产明细表17-杰 (2)'!$Z$3:$Z$7000,'[2]固定资产明细表17-杰 (2)'!$R$3:$R$7000)</f>
        <v>0</v>
      </c>
      <c r="O41" s="29">
        <f>_xlfn.XLOOKUP(B41,'[2]固定资产明细表17-杰 (2)'!$Z$3:$Z$7000,'[2]固定资产明细表17-杰 (2)'!$X$3:$X$7000)</f>
        <v>0</v>
      </c>
      <c r="P41" s="13">
        <v>1</v>
      </c>
      <c r="Q41" s="14"/>
      <c r="R41" s="14"/>
      <c r="S41" s="14"/>
      <c r="T41" s="14">
        <f t="shared" si="0"/>
        <v>1</v>
      </c>
      <c r="U41" s="14"/>
      <c r="V41" s="14"/>
      <c r="W41" s="14"/>
      <c r="X41" s="14"/>
      <c r="Y41" s="14"/>
      <c r="Z41" s="14"/>
      <c r="AA41" s="14"/>
      <c r="AB41" s="34"/>
      <c r="AC41" s="14"/>
      <c r="AD41" s="14"/>
      <c r="AE41" s="14"/>
      <c r="AF41" s="14"/>
      <c r="AG41" s="34" t="s">
        <v>37</v>
      </c>
      <c r="AH41" s="14"/>
    </row>
    <row r="42" s="1" customFormat="1" ht="15.5" spans="1:34">
      <c r="A42" s="9">
        <v>254</v>
      </c>
      <c r="B42" s="13" t="s">
        <v>83</v>
      </c>
      <c r="C42" s="14"/>
      <c r="D42" s="13" t="s">
        <v>72</v>
      </c>
      <c r="E42" s="14"/>
      <c r="F42" s="49" t="s">
        <v>34</v>
      </c>
      <c r="G42" s="13" t="s">
        <v>50</v>
      </c>
      <c r="H42" s="13" t="s">
        <v>59</v>
      </c>
      <c r="I42" s="18">
        <f>_xlfn.XLOOKUP(B42,'[2]固定资产明细表17-杰 (2)'!$Z$3:$Z$7000,'[2]固定资产明细表17-杰 (2)'!$K$3:$K$7000)</f>
        <v>0</v>
      </c>
      <c r="J42" s="28">
        <f>ROUND(_xlfn.XLOOKUP(B42,'[2]固定资产明细表17-杰 (2)'!$Z$3:$Z$7000,'[2]固定资产明细表17-杰 (2)'!$J$3:$J$7000),0)</f>
        <v>0</v>
      </c>
      <c r="K42" s="14"/>
      <c r="L42" s="14"/>
      <c r="M42" s="29">
        <f>_xlfn.XLOOKUP(B42,'[2]固定资产明细表17-杰 (2)'!$Z$3:$Z$7000,'[2]固定资产明细表17-杰 (2)'!$O$3:$O$7000)</f>
        <v>0</v>
      </c>
      <c r="N42" s="29">
        <f>_xlfn.XLOOKUP(B42,'[2]固定资产明细表17-杰 (2)'!$Z$3:$Z$7000,'[2]固定资产明细表17-杰 (2)'!$R$3:$R$7000)</f>
        <v>0</v>
      </c>
      <c r="O42" s="29">
        <f>_xlfn.XLOOKUP(B42,'[2]固定资产明细表17-杰 (2)'!$Z$3:$Z$7000,'[2]固定资产明细表17-杰 (2)'!$X$3:$X$7000)</f>
        <v>0</v>
      </c>
      <c r="P42" s="13">
        <v>1</v>
      </c>
      <c r="Q42" s="14"/>
      <c r="R42" s="14"/>
      <c r="S42" s="14"/>
      <c r="T42" s="14">
        <f t="shared" si="0"/>
        <v>1</v>
      </c>
      <c r="U42" s="14"/>
      <c r="V42" s="14"/>
      <c r="W42" s="14"/>
      <c r="X42" s="14"/>
      <c r="Y42" s="14"/>
      <c r="Z42" s="14"/>
      <c r="AA42" s="14"/>
      <c r="AB42" s="34"/>
      <c r="AC42" s="14"/>
      <c r="AD42" s="14"/>
      <c r="AE42" s="14"/>
      <c r="AF42" s="14"/>
      <c r="AG42" s="34" t="s">
        <v>37</v>
      </c>
      <c r="AH42" s="14"/>
    </row>
    <row r="43" s="1" customFormat="1" ht="15.5" spans="1:34">
      <c r="A43" s="9">
        <v>255</v>
      </c>
      <c r="B43" s="13" t="s">
        <v>84</v>
      </c>
      <c r="C43" s="14"/>
      <c r="D43" s="13" t="s">
        <v>72</v>
      </c>
      <c r="E43" s="14"/>
      <c r="F43" s="49" t="s">
        <v>34</v>
      </c>
      <c r="G43" s="13" t="s">
        <v>50</v>
      </c>
      <c r="H43" s="13" t="s">
        <v>59</v>
      </c>
      <c r="I43" s="18">
        <f>_xlfn.XLOOKUP(B43,'[2]固定资产明细表17-杰 (2)'!$Z$3:$Z$7000,'[2]固定资产明细表17-杰 (2)'!$K$3:$K$7000)</f>
        <v>0</v>
      </c>
      <c r="J43" s="28">
        <f>ROUND(_xlfn.XLOOKUP(B43,'[2]固定资产明细表17-杰 (2)'!$Z$3:$Z$7000,'[2]固定资产明细表17-杰 (2)'!$J$3:$J$7000),0)</f>
        <v>0</v>
      </c>
      <c r="K43" s="14"/>
      <c r="L43" s="14"/>
      <c r="M43" s="29">
        <f>_xlfn.XLOOKUP(B43,'[2]固定资产明细表17-杰 (2)'!$Z$3:$Z$7000,'[2]固定资产明细表17-杰 (2)'!$O$3:$O$7000)</f>
        <v>0</v>
      </c>
      <c r="N43" s="29">
        <f>_xlfn.XLOOKUP(B43,'[2]固定资产明细表17-杰 (2)'!$Z$3:$Z$7000,'[2]固定资产明细表17-杰 (2)'!$R$3:$R$7000)</f>
        <v>0</v>
      </c>
      <c r="O43" s="29">
        <f>_xlfn.XLOOKUP(B43,'[2]固定资产明细表17-杰 (2)'!$Z$3:$Z$7000,'[2]固定资产明细表17-杰 (2)'!$X$3:$X$7000)</f>
        <v>0</v>
      </c>
      <c r="P43" s="13">
        <v>1</v>
      </c>
      <c r="Q43" s="14"/>
      <c r="R43" s="14"/>
      <c r="S43" s="14"/>
      <c r="T43" s="14">
        <f t="shared" si="0"/>
        <v>1</v>
      </c>
      <c r="U43" s="14"/>
      <c r="V43" s="14"/>
      <c r="W43" s="14"/>
      <c r="X43" s="14"/>
      <c r="Y43" s="14"/>
      <c r="Z43" s="14"/>
      <c r="AA43" s="14"/>
      <c r="AB43" s="34"/>
      <c r="AC43" s="14"/>
      <c r="AD43" s="14"/>
      <c r="AE43" s="14"/>
      <c r="AF43" s="14"/>
      <c r="AG43" s="34" t="s">
        <v>37</v>
      </c>
      <c r="AH43" s="14"/>
    </row>
    <row r="44" s="1" customFormat="1" ht="15.5" spans="1:34">
      <c r="A44" s="9">
        <v>256</v>
      </c>
      <c r="B44" s="13" t="s">
        <v>85</v>
      </c>
      <c r="C44" s="14"/>
      <c r="D44" s="13" t="s">
        <v>72</v>
      </c>
      <c r="E44" s="14"/>
      <c r="F44" s="49" t="s">
        <v>34</v>
      </c>
      <c r="G44" s="13" t="s">
        <v>50</v>
      </c>
      <c r="H44" s="13" t="s">
        <v>36</v>
      </c>
      <c r="I44" s="18">
        <f>_xlfn.XLOOKUP(B44,'[2]固定资产明细表17-杰 (2)'!$Z$3:$Z$7000,'[2]固定资产明细表17-杰 (2)'!$K$3:$K$7000)</f>
        <v>0</v>
      </c>
      <c r="J44" s="28">
        <f>ROUND(_xlfn.XLOOKUP(B44,'[2]固定资产明细表17-杰 (2)'!$Z$3:$Z$7000,'[2]固定资产明细表17-杰 (2)'!$J$3:$J$7000),0)</f>
        <v>0</v>
      </c>
      <c r="K44" s="14"/>
      <c r="L44" s="14"/>
      <c r="M44" s="29">
        <f>_xlfn.XLOOKUP(B44,'[2]固定资产明细表17-杰 (2)'!$Z$3:$Z$7000,'[2]固定资产明细表17-杰 (2)'!$O$3:$O$7000)</f>
        <v>0</v>
      </c>
      <c r="N44" s="29">
        <f>_xlfn.XLOOKUP(B44,'[2]固定资产明细表17-杰 (2)'!$Z$3:$Z$7000,'[2]固定资产明细表17-杰 (2)'!$R$3:$R$7000)</f>
        <v>0</v>
      </c>
      <c r="O44" s="29">
        <f>_xlfn.XLOOKUP(B44,'[2]固定资产明细表17-杰 (2)'!$Z$3:$Z$7000,'[2]固定资产明细表17-杰 (2)'!$X$3:$X$7000)</f>
        <v>0</v>
      </c>
      <c r="P44" s="13">
        <v>1</v>
      </c>
      <c r="Q44" s="14"/>
      <c r="R44" s="14"/>
      <c r="S44" s="14"/>
      <c r="T44" s="14">
        <f t="shared" si="0"/>
        <v>1</v>
      </c>
      <c r="U44" s="14"/>
      <c r="V44" s="14"/>
      <c r="W44" s="14"/>
      <c r="X44" s="14"/>
      <c r="Y44" s="14"/>
      <c r="Z44" s="14"/>
      <c r="AA44" s="14"/>
      <c r="AB44" s="34"/>
      <c r="AC44" s="14"/>
      <c r="AD44" s="14"/>
      <c r="AE44" s="14"/>
      <c r="AF44" s="34"/>
      <c r="AG44" s="34" t="s">
        <v>37</v>
      </c>
      <c r="AH44" s="14"/>
    </row>
    <row r="45" s="1" customFormat="1" ht="15.5" spans="1:34">
      <c r="A45" s="9">
        <v>257</v>
      </c>
      <c r="B45" s="13" t="s">
        <v>86</v>
      </c>
      <c r="C45" s="14"/>
      <c r="D45" s="13" t="s">
        <v>72</v>
      </c>
      <c r="E45" s="14"/>
      <c r="F45" s="49" t="s">
        <v>34</v>
      </c>
      <c r="G45" s="13" t="s">
        <v>50</v>
      </c>
      <c r="H45" s="13" t="s">
        <v>36</v>
      </c>
      <c r="I45" s="18">
        <f>_xlfn.XLOOKUP(B45,'[2]固定资产明细表17-杰 (2)'!$Z$3:$Z$7000,'[2]固定资产明细表17-杰 (2)'!$K$3:$K$7000)</f>
        <v>0</v>
      </c>
      <c r="J45" s="28">
        <f>ROUND(_xlfn.XLOOKUP(B45,'[2]固定资产明细表17-杰 (2)'!$Z$3:$Z$7000,'[2]固定资产明细表17-杰 (2)'!$J$3:$J$7000),0)</f>
        <v>0</v>
      </c>
      <c r="K45" s="14"/>
      <c r="L45" s="14"/>
      <c r="M45" s="29">
        <f>_xlfn.XLOOKUP(B45,'[2]固定资产明细表17-杰 (2)'!$Z$3:$Z$7000,'[2]固定资产明细表17-杰 (2)'!$O$3:$O$7000)</f>
        <v>0</v>
      </c>
      <c r="N45" s="29">
        <f>_xlfn.XLOOKUP(B45,'[2]固定资产明细表17-杰 (2)'!$Z$3:$Z$7000,'[2]固定资产明细表17-杰 (2)'!$R$3:$R$7000)</f>
        <v>0</v>
      </c>
      <c r="O45" s="29">
        <f>_xlfn.XLOOKUP(B45,'[2]固定资产明细表17-杰 (2)'!$Z$3:$Z$7000,'[2]固定资产明细表17-杰 (2)'!$X$3:$X$7000)</f>
        <v>0</v>
      </c>
      <c r="P45" s="13">
        <v>1</v>
      </c>
      <c r="Q45" s="14"/>
      <c r="R45" s="14"/>
      <c r="S45" s="14"/>
      <c r="T45" s="14">
        <f t="shared" si="0"/>
        <v>1</v>
      </c>
      <c r="U45" s="14"/>
      <c r="V45" s="14"/>
      <c r="W45" s="14"/>
      <c r="X45" s="14"/>
      <c r="Y45" s="14"/>
      <c r="Z45" s="14"/>
      <c r="AA45" s="14"/>
      <c r="AB45" s="34"/>
      <c r="AC45" s="14"/>
      <c r="AD45" s="14"/>
      <c r="AE45" s="14"/>
      <c r="AF45" s="34"/>
      <c r="AG45" s="34" t="s">
        <v>37</v>
      </c>
      <c r="AH45" s="14"/>
    </row>
    <row r="46" s="1" customFormat="1" ht="15.5" spans="1:34">
      <c r="A46" s="9">
        <v>258</v>
      </c>
      <c r="B46" s="13" t="s">
        <v>87</v>
      </c>
      <c r="C46" s="14"/>
      <c r="D46" s="13" t="s">
        <v>72</v>
      </c>
      <c r="E46" s="14"/>
      <c r="F46" s="49" t="s">
        <v>34</v>
      </c>
      <c r="G46" s="13" t="s">
        <v>50</v>
      </c>
      <c r="H46" s="13" t="s">
        <v>36</v>
      </c>
      <c r="I46" s="18">
        <f>_xlfn.XLOOKUP(B46,'[2]固定资产明细表17-杰 (2)'!$Z$3:$Z$7000,'[2]固定资产明细表17-杰 (2)'!$K$3:$K$7000)</f>
        <v>0</v>
      </c>
      <c r="J46" s="28">
        <f>ROUND(_xlfn.XLOOKUP(B46,'[2]固定资产明细表17-杰 (2)'!$Z$3:$Z$7000,'[2]固定资产明细表17-杰 (2)'!$J$3:$J$7000),0)</f>
        <v>0</v>
      </c>
      <c r="K46" s="14"/>
      <c r="L46" s="14"/>
      <c r="M46" s="29">
        <f>_xlfn.XLOOKUP(B46,'[2]固定资产明细表17-杰 (2)'!$Z$3:$Z$7000,'[2]固定资产明细表17-杰 (2)'!$O$3:$O$7000)</f>
        <v>0</v>
      </c>
      <c r="N46" s="29">
        <f>_xlfn.XLOOKUP(B46,'[2]固定资产明细表17-杰 (2)'!$Z$3:$Z$7000,'[2]固定资产明细表17-杰 (2)'!$R$3:$R$7000)</f>
        <v>0</v>
      </c>
      <c r="O46" s="29">
        <f>_xlfn.XLOOKUP(B46,'[2]固定资产明细表17-杰 (2)'!$Z$3:$Z$7000,'[2]固定资产明细表17-杰 (2)'!$X$3:$X$7000)</f>
        <v>0</v>
      </c>
      <c r="P46" s="13">
        <v>1</v>
      </c>
      <c r="Q46" s="14"/>
      <c r="R46" s="14"/>
      <c r="S46" s="14"/>
      <c r="T46" s="14">
        <f t="shared" si="0"/>
        <v>1</v>
      </c>
      <c r="U46" s="14"/>
      <c r="V46" s="14"/>
      <c r="W46" s="14"/>
      <c r="X46" s="14"/>
      <c r="Y46" s="14"/>
      <c r="Z46" s="14"/>
      <c r="AA46" s="14"/>
      <c r="AB46" s="34"/>
      <c r="AC46" s="14"/>
      <c r="AD46" s="14"/>
      <c r="AE46" s="14"/>
      <c r="AF46" s="34"/>
      <c r="AG46" s="34" t="s">
        <v>37</v>
      </c>
      <c r="AH46" s="14"/>
    </row>
    <row r="47" s="1" customFormat="1" ht="15.5" spans="1:34">
      <c r="A47" s="9">
        <v>259</v>
      </c>
      <c r="B47" s="13" t="s">
        <v>88</v>
      </c>
      <c r="C47" s="14"/>
      <c r="D47" s="13" t="s">
        <v>72</v>
      </c>
      <c r="E47" s="14"/>
      <c r="F47" s="49" t="s">
        <v>34</v>
      </c>
      <c r="G47" s="13" t="s">
        <v>50</v>
      </c>
      <c r="H47" s="13" t="s">
        <v>36</v>
      </c>
      <c r="I47" s="18">
        <f>_xlfn.XLOOKUP(B47,'[2]固定资产明细表17-杰 (2)'!$Z$3:$Z$7000,'[2]固定资产明细表17-杰 (2)'!$K$3:$K$7000)</f>
        <v>0</v>
      </c>
      <c r="J47" s="28">
        <f>ROUND(_xlfn.XLOOKUP(B47,'[2]固定资产明细表17-杰 (2)'!$Z$3:$Z$7000,'[2]固定资产明细表17-杰 (2)'!$J$3:$J$7000),0)</f>
        <v>0</v>
      </c>
      <c r="K47" s="14"/>
      <c r="L47" s="14"/>
      <c r="M47" s="29">
        <f>_xlfn.XLOOKUP(B47,'[2]固定资产明细表17-杰 (2)'!$Z$3:$Z$7000,'[2]固定资产明细表17-杰 (2)'!$O$3:$O$7000)</f>
        <v>0</v>
      </c>
      <c r="N47" s="29">
        <f>_xlfn.XLOOKUP(B47,'[2]固定资产明细表17-杰 (2)'!$Z$3:$Z$7000,'[2]固定资产明细表17-杰 (2)'!$R$3:$R$7000)</f>
        <v>0</v>
      </c>
      <c r="O47" s="29">
        <f>_xlfn.XLOOKUP(B47,'[2]固定资产明细表17-杰 (2)'!$Z$3:$Z$7000,'[2]固定资产明细表17-杰 (2)'!$X$3:$X$7000)</f>
        <v>0</v>
      </c>
      <c r="P47" s="13">
        <v>1</v>
      </c>
      <c r="Q47" s="14"/>
      <c r="R47" s="14"/>
      <c r="S47" s="14"/>
      <c r="T47" s="14">
        <f t="shared" si="0"/>
        <v>1</v>
      </c>
      <c r="U47" s="14"/>
      <c r="V47" s="14"/>
      <c r="W47" s="14"/>
      <c r="X47" s="14"/>
      <c r="Y47" s="14"/>
      <c r="Z47" s="14"/>
      <c r="AA47" s="14"/>
      <c r="AB47" s="34"/>
      <c r="AC47" s="14"/>
      <c r="AD47" s="14"/>
      <c r="AE47" s="14"/>
      <c r="AF47" s="34"/>
      <c r="AG47" s="34" t="s">
        <v>37</v>
      </c>
      <c r="AH47" s="14"/>
    </row>
    <row r="48" s="1" customFormat="1" ht="15.5" spans="1:34">
      <c r="A48" s="9">
        <v>260</v>
      </c>
      <c r="B48" s="13" t="s">
        <v>89</v>
      </c>
      <c r="C48" s="14"/>
      <c r="D48" s="13" t="s">
        <v>72</v>
      </c>
      <c r="E48" s="14"/>
      <c r="F48" s="49" t="s">
        <v>34</v>
      </c>
      <c r="G48" s="13" t="s">
        <v>50</v>
      </c>
      <c r="H48" s="13" t="s">
        <v>36</v>
      </c>
      <c r="I48" s="18">
        <f>_xlfn.XLOOKUP(B48,'[2]固定资产明细表17-杰 (2)'!$Z$3:$Z$7000,'[2]固定资产明细表17-杰 (2)'!$K$3:$K$7000)</f>
        <v>0</v>
      </c>
      <c r="J48" s="28">
        <f>ROUND(_xlfn.XLOOKUP(B48,'[2]固定资产明细表17-杰 (2)'!$Z$3:$Z$7000,'[2]固定资产明细表17-杰 (2)'!$J$3:$J$7000),0)</f>
        <v>0</v>
      </c>
      <c r="K48" s="14"/>
      <c r="L48" s="14"/>
      <c r="M48" s="29">
        <f>_xlfn.XLOOKUP(B48,'[2]固定资产明细表17-杰 (2)'!$Z$3:$Z$7000,'[2]固定资产明细表17-杰 (2)'!$O$3:$O$7000)</f>
        <v>0</v>
      </c>
      <c r="N48" s="29">
        <f>_xlfn.XLOOKUP(B48,'[2]固定资产明细表17-杰 (2)'!$Z$3:$Z$7000,'[2]固定资产明细表17-杰 (2)'!$R$3:$R$7000)</f>
        <v>0</v>
      </c>
      <c r="O48" s="29">
        <f>_xlfn.XLOOKUP(B48,'[2]固定资产明细表17-杰 (2)'!$Z$3:$Z$7000,'[2]固定资产明细表17-杰 (2)'!$X$3:$X$7000)</f>
        <v>0</v>
      </c>
      <c r="P48" s="13">
        <v>1</v>
      </c>
      <c r="Q48" s="14"/>
      <c r="R48" s="14"/>
      <c r="S48" s="14"/>
      <c r="T48" s="14">
        <f t="shared" si="0"/>
        <v>1</v>
      </c>
      <c r="U48" s="14"/>
      <c r="V48" s="14"/>
      <c r="W48" s="14"/>
      <c r="X48" s="14"/>
      <c r="Y48" s="14"/>
      <c r="Z48" s="14"/>
      <c r="AA48" s="14"/>
      <c r="AB48" s="34"/>
      <c r="AC48" s="14"/>
      <c r="AD48" s="14"/>
      <c r="AE48" s="14"/>
      <c r="AF48" s="34"/>
      <c r="AG48" s="34" t="s">
        <v>37</v>
      </c>
      <c r="AH48" s="14"/>
    </row>
    <row r="49" s="1" customFormat="1" ht="15.5" spans="1:34">
      <c r="A49" s="9">
        <v>261</v>
      </c>
      <c r="B49" s="13" t="s">
        <v>90</v>
      </c>
      <c r="C49" s="14"/>
      <c r="D49" s="13" t="s">
        <v>72</v>
      </c>
      <c r="E49" s="14"/>
      <c r="F49" s="49" t="s">
        <v>34</v>
      </c>
      <c r="G49" s="13" t="s">
        <v>50</v>
      </c>
      <c r="H49" s="13" t="s">
        <v>36</v>
      </c>
      <c r="I49" s="18">
        <f>_xlfn.XLOOKUP(B49,'[2]固定资产明细表17-杰 (2)'!$Z$3:$Z$7000,'[2]固定资产明细表17-杰 (2)'!$K$3:$K$7000)</f>
        <v>0</v>
      </c>
      <c r="J49" s="28">
        <f>ROUND(_xlfn.XLOOKUP(B49,'[2]固定资产明细表17-杰 (2)'!$Z$3:$Z$7000,'[2]固定资产明细表17-杰 (2)'!$J$3:$J$7000),0)</f>
        <v>0</v>
      </c>
      <c r="K49" s="14"/>
      <c r="L49" s="14"/>
      <c r="M49" s="29">
        <f>_xlfn.XLOOKUP(B49,'[2]固定资产明细表17-杰 (2)'!$Z$3:$Z$7000,'[2]固定资产明细表17-杰 (2)'!$O$3:$O$7000)</f>
        <v>0</v>
      </c>
      <c r="N49" s="29">
        <f>_xlfn.XLOOKUP(B49,'[2]固定资产明细表17-杰 (2)'!$Z$3:$Z$7000,'[2]固定资产明细表17-杰 (2)'!$R$3:$R$7000)</f>
        <v>0</v>
      </c>
      <c r="O49" s="29">
        <f>_xlfn.XLOOKUP(B49,'[2]固定资产明细表17-杰 (2)'!$Z$3:$Z$7000,'[2]固定资产明细表17-杰 (2)'!$X$3:$X$7000)</f>
        <v>0</v>
      </c>
      <c r="P49" s="13">
        <v>1</v>
      </c>
      <c r="Q49" s="14"/>
      <c r="R49" s="14"/>
      <c r="S49" s="14"/>
      <c r="T49" s="14">
        <f t="shared" si="0"/>
        <v>1</v>
      </c>
      <c r="U49" s="14"/>
      <c r="V49" s="14"/>
      <c r="W49" s="14"/>
      <c r="X49" s="14"/>
      <c r="Y49" s="14"/>
      <c r="Z49" s="14"/>
      <c r="AA49" s="14"/>
      <c r="AB49" s="34"/>
      <c r="AC49" s="14"/>
      <c r="AD49" s="14"/>
      <c r="AE49" s="14"/>
      <c r="AF49" s="34"/>
      <c r="AG49" s="34" t="s">
        <v>37</v>
      </c>
      <c r="AH49" s="14"/>
    </row>
    <row r="50" s="1" customFormat="1" ht="15.5" spans="1:34">
      <c r="A50" s="9">
        <v>262</v>
      </c>
      <c r="B50" s="13" t="s">
        <v>91</v>
      </c>
      <c r="C50" s="14"/>
      <c r="D50" s="13" t="s">
        <v>72</v>
      </c>
      <c r="E50" s="14"/>
      <c r="F50" s="49" t="s">
        <v>34</v>
      </c>
      <c r="G50" s="13" t="s">
        <v>50</v>
      </c>
      <c r="H50" s="13" t="s">
        <v>36</v>
      </c>
      <c r="I50" s="18">
        <f>_xlfn.XLOOKUP(B50,'[2]固定资产明细表17-杰 (2)'!$Z$3:$Z$7000,'[2]固定资产明细表17-杰 (2)'!$K$3:$K$7000)</f>
        <v>0</v>
      </c>
      <c r="J50" s="28">
        <f>ROUND(_xlfn.XLOOKUP(B50,'[2]固定资产明细表17-杰 (2)'!$Z$3:$Z$7000,'[2]固定资产明细表17-杰 (2)'!$J$3:$J$7000),0)</f>
        <v>0</v>
      </c>
      <c r="K50" s="14"/>
      <c r="L50" s="14"/>
      <c r="M50" s="29">
        <f>_xlfn.XLOOKUP(B50,'[2]固定资产明细表17-杰 (2)'!$Z$3:$Z$7000,'[2]固定资产明细表17-杰 (2)'!$O$3:$O$7000)</f>
        <v>0</v>
      </c>
      <c r="N50" s="29">
        <f>_xlfn.XLOOKUP(B50,'[2]固定资产明细表17-杰 (2)'!$Z$3:$Z$7000,'[2]固定资产明细表17-杰 (2)'!$R$3:$R$7000)</f>
        <v>0</v>
      </c>
      <c r="O50" s="29">
        <f>_xlfn.XLOOKUP(B50,'[2]固定资产明细表17-杰 (2)'!$Z$3:$Z$7000,'[2]固定资产明细表17-杰 (2)'!$X$3:$X$7000)</f>
        <v>0</v>
      </c>
      <c r="P50" s="13">
        <v>1</v>
      </c>
      <c r="Q50" s="14"/>
      <c r="R50" s="14"/>
      <c r="S50" s="14"/>
      <c r="T50" s="14">
        <f t="shared" si="0"/>
        <v>1</v>
      </c>
      <c r="U50" s="14"/>
      <c r="V50" s="14"/>
      <c r="W50" s="14"/>
      <c r="X50" s="14"/>
      <c r="Y50" s="14"/>
      <c r="Z50" s="14"/>
      <c r="AA50" s="14"/>
      <c r="AB50" s="34"/>
      <c r="AC50" s="14"/>
      <c r="AD50" s="14"/>
      <c r="AE50" s="14"/>
      <c r="AF50" s="34"/>
      <c r="AG50" s="34" t="s">
        <v>37</v>
      </c>
      <c r="AH50" s="14"/>
    </row>
    <row r="51" s="1" customFormat="1" ht="15.5" spans="1:34">
      <c r="A51" s="9">
        <v>263</v>
      </c>
      <c r="B51" s="13" t="s">
        <v>92</v>
      </c>
      <c r="C51" s="14"/>
      <c r="D51" s="13" t="s">
        <v>72</v>
      </c>
      <c r="E51" s="14"/>
      <c r="F51" s="49" t="s">
        <v>34</v>
      </c>
      <c r="G51" s="13" t="s">
        <v>50</v>
      </c>
      <c r="H51" s="13" t="s">
        <v>36</v>
      </c>
      <c r="I51" s="18">
        <f>_xlfn.XLOOKUP(B51,'[2]固定资产明细表17-杰 (2)'!$Z$3:$Z$7000,'[2]固定资产明细表17-杰 (2)'!$K$3:$K$7000)</f>
        <v>0</v>
      </c>
      <c r="J51" s="28">
        <f>ROUND(_xlfn.XLOOKUP(B51,'[2]固定资产明细表17-杰 (2)'!$Z$3:$Z$7000,'[2]固定资产明细表17-杰 (2)'!$J$3:$J$7000),0)</f>
        <v>0</v>
      </c>
      <c r="K51" s="14"/>
      <c r="L51" s="14"/>
      <c r="M51" s="29">
        <f>_xlfn.XLOOKUP(B51,'[2]固定资产明细表17-杰 (2)'!$Z$3:$Z$7000,'[2]固定资产明细表17-杰 (2)'!$O$3:$O$7000)</f>
        <v>0</v>
      </c>
      <c r="N51" s="29">
        <f>_xlfn.XLOOKUP(B51,'[2]固定资产明细表17-杰 (2)'!$Z$3:$Z$7000,'[2]固定资产明细表17-杰 (2)'!$R$3:$R$7000)</f>
        <v>0</v>
      </c>
      <c r="O51" s="29">
        <f>_xlfn.XLOOKUP(B51,'[2]固定资产明细表17-杰 (2)'!$Z$3:$Z$7000,'[2]固定资产明细表17-杰 (2)'!$X$3:$X$7000)</f>
        <v>0</v>
      </c>
      <c r="P51" s="13">
        <v>1</v>
      </c>
      <c r="Q51" s="14"/>
      <c r="R51" s="14"/>
      <c r="S51" s="14"/>
      <c r="T51" s="14">
        <f t="shared" si="0"/>
        <v>1</v>
      </c>
      <c r="U51" s="14"/>
      <c r="V51" s="14"/>
      <c r="W51" s="14"/>
      <c r="X51" s="14"/>
      <c r="Y51" s="14"/>
      <c r="Z51" s="14"/>
      <c r="AA51" s="14"/>
      <c r="AB51" s="34"/>
      <c r="AC51" s="14"/>
      <c r="AD51" s="14"/>
      <c r="AE51" s="14"/>
      <c r="AF51" s="34"/>
      <c r="AG51" s="34" t="s">
        <v>37</v>
      </c>
      <c r="AH51" s="14"/>
    </row>
    <row r="52" s="1" customFormat="1" ht="15.5" spans="1:34">
      <c r="A52" s="9">
        <v>264</v>
      </c>
      <c r="B52" s="13" t="s">
        <v>93</v>
      </c>
      <c r="C52" s="14"/>
      <c r="D52" s="13" t="s">
        <v>72</v>
      </c>
      <c r="E52" s="14"/>
      <c r="F52" s="49" t="s">
        <v>34</v>
      </c>
      <c r="G52" s="13" t="s">
        <v>50</v>
      </c>
      <c r="H52" s="13" t="s">
        <v>36</v>
      </c>
      <c r="I52" s="18">
        <f>_xlfn.XLOOKUP(B52,'[2]固定资产明细表17-杰 (2)'!$Z$3:$Z$7000,'[2]固定资产明细表17-杰 (2)'!$K$3:$K$7000)</f>
        <v>0</v>
      </c>
      <c r="J52" s="28">
        <f>ROUND(_xlfn.XLOOKUP(B52,'[2]固定资产明细表17-杰 (2)'!$Z$3:$Z$7000,'[2]固定资产明细表17-杰 (2)'!$J$3:$J$7000),0)</f>
        <v>0</v>
      </c>
      <c r="K52" s="14"/>
      <c r="L52" s="14"/>
      <c r="M52" s="29">
        <f>_xlfn.XLOOKUP(B52,'[2]固定资产明细表17-杰 (2)'!$Z$3:$Z$7000,'[2]固定资产明细表17-杰 (2)'!$O$3:$O$7000)</f>
        <v>0</v>
      </c>
      <c r="N52" s="29">
        <f>_xlfn.XLOOKUP(B52,'[2]固定资产明细表17-杰 (2)'!$Z$3:$Z$7000,'[2]固定资产明细表17-杰 (2)'!$R$3:$R$7000)</f>
        <v>0</v>
      </c>
      <c r="O52" s="29">
        <f>_xlfn.XLOOKUP(B52,'[2]固定资产明细表17-杰 (2)'!$Z$3:$Z$7000,'[2]固定资产明细表17-杰 (2)'!$X$3:$X$7000)</f>
        <v>0</v>
      </c>
      <c r="P52" s="13">
        <v>1</v>
      </c>
      <c r="Q52" s="14"/>
      <c r="R52" s="14"/>
      <c r="S52" s="14"/>
      <c r="T52" s="14">
        <f t="shared" si="0"/>
        <v>1</v>
      </c>
      <c r="U52" s="14"/>
      <c r="V52" s="14"/>
      <c r="W52" s="14"/>
      <c r="X52" s="14"/>
      <c r="Y52" s="14"/>
      <c r="Z52" s="14"/>
      <c r="AA52" s="14"/>
      <c r="AB52" s="34"/>
      <c r="AC52" s="14"/>
      <c r="AD52" s="14"/>
      <c r="AE52" s="14"/>
      <c r="AF52" s="34"/>
      <c r="AG52" s="34" t="s">
        <v>37</v>
      </c>
      <c r="AH52" s="14"/>
    </row>
    <row r="53" s="1" customFormat="1" ht="15.5" spans="1:34">
      <c r="A53" s="9">
        <v>265</v>
      </c>
      <c r="B53" s="13" t="s">
        <v>94</v>
      </c>
      <c r="C53" s="14"/>
      <c r="D53" s="13" t="s">
        <v>72</v>
      </c>
      <c r="E53" s="14"/>
      <c r="F53" s="49" t="s">
        <v>34</v>
      </c>
      <c r="G53" s="13" t="s">
        <v>50</v>
      </c>
      <c r="H53" s="13" t="s">
        <v>36</v>
      </c>
      <c r="I53" s="18">
        <f>_xlfn.XLOOKUP(B53,'[2]固定资产明细表17-杰 (2)'!$Z$3:$Z$7000,'[2]固定资产明细表17-杰 (2)'!$K$3:$K$7000)</f>
        <v>0</v>
      </c>
      <c r="J53" s="28">
        <f>ROUND(_xlfn.XLOOKUP(B53,'[2]固定资产明细表17-杰 (2)'!$Z$3:$Z$7000,'[2]固定资产明细表17-杰 (2)'!$J$3:$J$7000),0)</f>
        <v>0</v>
      </c>
      <c r="K53" s="14"/>
      <c r="L53" s="14"/>
      <c r="M53" s="29">
        <f>_xlfn.XLOOKUP(B53,'[2]固定资产明细表17-杰 (2)'!$Z$3:$Z$7000,'[2]固定资产明细表17-杰 (2)'!$O$3:$O$7000)</f>
        <v>0</v>
      </c>
      <c r="N53" s="29">
        <f>_xlfn.XLOOKUP(B53,'[2]固定资产明细表17-杰 (2)'!$Z$3:$Z$7000,'[2]固定资产明细表17-杰 (2)'!$R$3:$R$7000)</f>
        <v>0</v>
      </c>
      <c r="O53" s="29">
        <f>_xlfn.XLOOKUP(B53,'[2]固定资产明细表17-杰 (2)'!$Z$3:$Z$7000,'[2]固定资产明细表17-杰 (2)'!$X$3:$X$7000)</f>
        <v>0</v>
      </c>
      <c r="P53" s="13">
        <v>1</v>
      </c>
      <c r="Q53" s="14"/>
      <c r="R53" s="14"/>
      <c r="S53" s="14"/>
      <c r="T53" s="14">
        <f t="shared" si="0"/>
        <v>1</v>
      </c>
      <c r="U53" s="14"/>
      <c r="V53" s="14"/>
      <c r="W53" s="14"/>
      <c r="X53" s="14"/>
      <c r="Y53" s="14"/>
      <c r="Z53" s="14"/>
      <c r="AA53" s="14"/>
      <c r="AB53" s="34"/>
      <c r="AC53" s="14"/>
      <c r="AD53" s="14"/>
      <c r="AE53" s="14"/>
      <c r="AF53" s="34"/>
      <c r="AG53" s="34" t="s">
        <v>37</v>
      </c>
      <c r="AH53" s="14"/>
    </row>
    <row r="54" s="1" customFormat="1" ht="15.5" spans="1:34">
      <c r="A54" s="9">
        <v>266</v>
      </c>
      <c r="B54" s="13" t="s">
        <v>95</v>
      </c>
      <c r="C54" s="14"/>
      <c r="D54" s="13" t="s">
        <v>72</v>
      </c>
      <c r="E54" s="14"/>
      <c r="F54" s="49" t="s">
        <v>34</v>
      </c>
      <c r="G54" s="13" t="s">
        <v>50</v>
      </c>
      <c r="H54" s="13" t="s">
        <v>36</v>
      </c>
      <c r="I54" s="18">
        <f>_xlfn.XLOOKUP(B54,'[2]固定资产明细表17-杰 (2)'!$Z$3:$Z$7000,'[2]固定资产明细表17-杰 (2)'!$K$3:$K$7000)</f>
        <v>0</v>
      </c>
      <c r="J54" s="28">
        <f>ROUND(_xlfn.XLOOKUP(B54,'[2]固定资产明细表17-杰 (2)'!$Z$3:$Z$7000,'[2]固定资产明细表17-杰 (2)'!$J$3:$J$7000),0)</f>
        <v>0</v>
      </c>
      <c r="K54" s="14"/>
      <c r="L54" s="14"/>
      <c r="M54" s="29">
        <f>_xlfn.XLOOKUP(B54,'[2]固定资产明细表17-杰 (2)'!$Z$3:$Z$7000,'[2]固定资产明细表17-杰 (2)'!$O$3:$O$7000)</f>
        <v>0</v>
      </c>
      <c r="N54" s="29">
        <f>_xlfn.XLOOKUP(B54,'[2]固定资产明细表17-杰 (2)'!$Z$3:$Z$7000,'[2]固定资产明细表17-杰 (2)'!$R$3:$R$7000)</f>
        <v>0</v>
      </c>
      <c r="O54" s="29">
        <f>_xlfn.XLOOKUP(B54,'[2]固定资产明细表17-杰 (2)'!$Z$3:$Z$7000,'[2]固定资产明细表17-杰 (2)'!$X$3:$X$7000)</f>
        <v>0</v>
      </c>
      <c r="P54" s="13">
        <v>1</v>
      </c>
      <c r="Q54" s="14"/>
      <c r="R54" s="14"/>
      <c r="S54" s="14"/>
      <c r="T54" s="14">
        <f t="shared" si="0"/>
        <v>1</v>
      </c>
      <c r="U54" s="14"/>
      <c r="V54" s="14"/>
      <c r="W54" s="14"/>
      <c r="X54" s="14"/>
      <c r="Y54" s="14"/>
      <c r="Z54" s="14"/>
      <c r="AA54" s="14"/>
      <c r="AB54" s="34"/>
      <c r="AC54" s="14"/>
      <c r="AD54" s="14"/>
      <c r="AE54" s="14"/>
      <c r="AF54" s="34"/>
      <c r="AG54" s="34" t="s">
        <v>37</v>
      </c>
      <c r="AH54" s="14"/>
    </row>
    <row r="55" s="1" customFormat="1" ht="15.5" spans="1:34">
      <c r="A55" s="9">
        <v>267</v>
      </c>
      <c r="B55" s="13" t="s">
        <v>96</v>
      </c>
      <c r="C55" s="14"/>
      <c r="D55" s="13" t="s">
        <v>72</v>
      </c>
      <c r="E55" s="14"/>
      <c r="F55" s="49" t="s">
        <v>34</v>
      </c>
      <c r="G55" s="13" t="s">
        <v>50</v>
      </c>
      <c r="H55" s="13" t="s">
        <v>36</v>
      </c>
      <c r="I55" s="18">
        <f>_xlfn.XLOOKUP(B55,'[2]固定资产明细表17-杰 (2)'!$Z$3:$Z$7000,'[2]固定资产明细表17-杰 (2)'!$K$3:$K$7000)</f>
        <v>0</v>
      </c>
      <c r="J55" s="28">
        <f>ROUND(_xlfn.XLOOKUP(B55,'[2]固定资产明细表17-杰 (2)'!$Z$3:$Z$7000,'[2]固定资产明细表17-杰 (2)'!$J$3:$J$7000),0)</f>
        <v>0</v>
      </c>
      <c r="K55" s="14"/>
      <c r="L55" s="14"/>
      <c r="M55" s="29">
        <f>_xlfn.XLOOKUP(B55,'[2]固定资产明细表17-杰 (2)'!$Z$3:$Z$7000,'[2]固定资产明细表17-杰 (2)'!$O$3:$O$7000)</f>
        <v>0</v>
      </c>
      <c r="N55" s="29">
        <f>_xlfn.XLOOKUP(B55,'[2]固定资产明细表17-杰 (2)'!$Z$3:$Z$7000,'[2]固定资产明细表17-杰 (2)'!$R$3:$R$7000)</f>
        <v>0</v>
      </c>
      <c r="O55" s="29">
        <f>_xlfn.XLOOKUP(B55,'[2]固定资产明细表17-杰 (2)'!$Z$3:$Z$7000,'[2]固定资产明细表17-杰 (2)'!$X$3:$X$7000)</f>
        <v>0</v>
      </c>
      <c r="P55" s="13">
        <v>1</v>
      </c>
      <c r="Q55" s="14"/>
      <c r="R55" s="14"/>
      <c r="S55" s="14"/>
      <c r="T55" s="14">
        <f t="shared" si="0"/>
        <v>1</v>
      </c>
      <c r="U55" s="14"/>
      <c r="V55" s="14"/>
      <c r="W55" s="14"/>
      <c r="X55" s="14"/>
      <c r="Y55" s="14"/>
      <c r="Z55" s="14"/>
      <c r="AA55" s="14"/>
      <c r="AB55" s="34"/>
      <c r="AC55" s="14"/>
      <c r="AD55" s="14"/>
      <c r="AE55" s="14"/>
      <c r="AF55" s="34"/>
      <c r="AG55" s="34" t="s">
        <v>37</v>
      </c>
      <c r="AH55" s="14"/>
    </row>
    <row r="56" s="1" customFormat="1" ht="15.5" spans="1:34">
      <c r="A56" s="9">
        <v>268</v>
      </c>
      <c r="B56" s="13" t="s">
        <v>97</v>
      </c>
      <c r="C56" s="14"/>
      <c r="D56" s="13" t="s">
        <v>72</v>
      </c>
      <c r="E56" s="14"/>
      <c r="F56" s="49" t="s">
        <v>34</v>
      </c>
      <c r="G56" s="13" t="s">
        <v>50</v>
      </c>
      <c r="H56" s="13" t="s">
        <v>36</v>
      </c>
      <c r="I56" s="18">
        <f>_xlfn.XLOOKUP(B56,'[2]固定资产明细表17-杰 (2)'!$Z$3:$Z$7000,'[2]固定资产明细表17-杰 (2)'!$K$3:$K$7000)</f>
        <v>0</v>
      </c>
      <c r="J56" s="28">
        <f>ROUND(_xlfn.XLOOKUP(B56,'[2]固定资产明细表17-杰 (2)'!$Z$3:$Z$7000,'[2]固定资产明细表17-杰 (2)'!$J$3:$J$7000),0)</f>
        <v>0</v>
      </c>
      <c r="K56" s="14"/>
      <c r="L56" s="14"/>
      <c r="M56" s="29">
        <f>_xlfn.XLOOKUP(B56,'[2]固定资产明细表17-杰 (2)'!$Z$3:$Z$7000,'[2]固定资产明细表17-杰 (2)'!$O$3:$O$7000)</f>
        <v>0</v>
      </c>
      <c r="N56" s="29">
        <f>_xlfn.XLOOKUP(B56,'[2]固定资产明细表17-杰 (2)'!$Z$3:$Z$7000,'[2]固定资产明细表17-杰 (2)'!$R$3:$R$7000)</f>
        <v>0</v>
      </c>
      <c r="O56" s="29">
        <f>_xlfn.XLOOKUP(B56,'[2]固定资产明细表17-杰 (2)'!$Z$3:$Z$7000,'[2]固定资产明细表17-杰 (2)'!$X$3:$X$7000)</f>
        <v>0</v>
      </c>
      <c r="P56" s="13">
        <v>1</v>
      </c>
      <c r="Q56" s="14"/>
      <c r="R56" s="14"/>
      <c r="S56" s="14"/>
      <c r="T56" s="14">
        <f t="shared" si="0"/>
        <v>1</v>
      </c>
      <c r="U56" s="14"/>
      <c r="V56" s="14"/>
      <c r="W56" s="14"/>
      <c r="X56" s="14"/>
      <c r="Y56" s="14"/>
      <c r="Z56" s="14"/>
      <c r="AA56" s="14"/>
      <c r="AB56" s="34"/>
      <c r="AC56" s="14"/>
      <c r="AD56" s="14"/>
      <c r="AE56" s="14"/>
      <c r="AF56" s="34"/>
      <c r="AG56" s="34" t="s">
        <v>37</v>
      </c>
      <c r="AH56" s="14"/>
    </row>
    <row r="57" s="1" customFormat="1" ht="15.5" spans="1:34">
      <c r="A57" s="9">
        <v>269</v>
      </c>
      <c r="B57" s="13" t="s">
        <v>98</v>
      </c>
      <c r="C57" s="14"/>
      <c r="D57" s="13" t="s">
        <v>72</v>
      </c>
      <c r="E57" s="14"/>
      <c r="F57" s="49" t="s">
        <v>34</v>
      </c>
      <c r="G57" s="13" t="s">
        <v>50</v>
      </c>
      <c r="H57" s="13" t="s">
        <v>36</v>
      </c>
      <c r="I57" s="18">
        <f>_xlfn.XLOOKUP(B57,'[2]固定资产明细表17-杰 (2)'!$Z$3:$Z$7000,'[2]固定资产明细表17-杰 (2)'!$K$3:$K$7000)</f>
        <v>0</v>
      </c>
      <c r="J57" s="28">
        <f>ROUND(_xlfn.XLOOKUP(B57,'[2]固定资产明细表17-杰 (2)'!$Z$3:$Z$7000,'[2]固定资产明细表17-杰 (2)'!$J$3:$J$7000),0)</f>
        <v>0</v>
      </c>
      <c r="K57" s="14"/>
      <c r="L57" s="14"/>
      <c r="M57" s="29">
        <f>_xlfn.XLOOKUP(B57,'[2]固定资产明细表17-杰 (2)'!$Z$3:$Z$7000,'[2]固定资产明细表17-杰 (2)'!$O$3:$O$7000)</f>
        <v>0</v>
      </c>
      <c r="N57" s="29">
        <f>_xlfn.XLOOKUP(B57,'[2]固定资产明细表17-杰 (2)'!$Z$3:$Z$7000,'[2]固定资产明细表17-杰 (2)'!$R$3:$R$7000)</f>
        <v>0</v>
      </c>
      <c r="O57" s="29">
        <f>_xlfn.XLOOKUP(B57,'[2]固定资产明细表17-杰 (2)'!$Z$3:$Z$7000,'[2]固定资产明细表17-杰 (2)'!$X$3:$X$7000)</f>
        <v>0</v>
      </c>
      <c r="P57" s="13">
        <v>1</v>
      </c>
      <c r="Q57" s="14"/>
      <c r="R57" s="14"/>
      <c r="S57" s="14"/>
      <c r="T57" s="14">
        <f t="shared" si="0"/>
        <v>1</v>
      </c>
      <c r="U57" s="14"/>
      <c r="V57" s="14"/>
      <c r="W57" s="14"/>
      <c r="X57" s="14"/>
      <c r="Y57" s="14"/>
      <c r="Z57" s="14"/>
      <c r="AA57" s="14"/>
      <c r="AB57" s="34"/>
      <c r="AC57" s="14"/>
      <c r="AD57" s="14"/>
      <c r="AE57" s="14"/>
      <c r="AF57" s="34"/>
      <c r="AG57" s="34" t="s">
        <v>37</v>
      </c>
      <c r="AH57" s="14"/>
    </row>
    <row r="58" s="1" customFormat="1" ht="15.5" spans="1:34">
      <c r="A58" s="9">
        <v>270</v>
      </c>
      <c r="B58" s="13" t="s">
        <v>99</v>
      </c>
      <c r="C58" s="14"/>
      <c r="D58" s="13" t="s">
        <v>72</v>
      </c>
      <c r="E58" s="14"/>
      <c r="F58" s="49" t="s">
        <v>34</v>
      </c>
      <c r="G58" s="13" t="s">
        <v>50</v>
      </c>
      <c r="H58" s="13" t="s">
        <v>36</v>
      </c>
      <c r="I58" s="18">
        <f>_xlfn.XLOOKUP(B58,'[2]固定资产明细表17-杰 (2)'!$Z$3:$Z$7000,'[2]固定资产明细表17-杰 (2)'!$K$3:$K$7000)</f>
        <v>0</v>
      </c>
      <c r="J58" s="28">
        <f>ROUND(_xlfn.XLOOKUP(B58,'[2]固定资产明细表17-杰 (2)'!$Z$3:$Z$7000,'[2]固定资产明细表17-杰 (2)'!$J$3:$J$7000),0)</f>
        <v>0</v>
      </c>
      <c r="K58" s="14"/>
      <c r="L58" s="14"/>
      <c r="M58" s="29">
        <f>_xlfn.XLOOKUP(B58,'[2]固定资产明细表17-杰 (2)'!$Z$3:$Z$7000,'[2]固定资产明细表17-杰 (2)'!$O$3:$O$7000)</f>
        <v>0</v>
      </c>
      <c r="N58" s="29">
        <f>_xlfn.XLOOKUP(B58,'[2]固定资产明细表17-杰 (2)'!$Z$3:$Z$7000,'[2]固定资产明细表17-杰 (2)'!$R$3:$R$7000)</f>
        <v>0</v>
      </c>
      <c r="O58" s="29">
        <f>_xlfn.XLOOKUP(B58,'[2]固定资产明细表17-杰 (2)'!$Z$3:$Z$7000,'[2]固定资产明细表17-杰 (2)'!$X$3:$X$7000)</f>
        <v>0</v>
      </c>
      <c r="P58" s="13">
        <v>1</v>
      </c>
      <c r="Q58" s="14"/>
      <c r="R58" s="14"/>
      <c r="S58" s="14"/>
      <c r="T58" s="14">
        <f t="shared" si="0"/>
        <v>1</v>
      </c>
      <c r="U58" s="14"/>
      <c r="V58" s="14"/>
      <c r="W58" s="14"/>
      <c r="X58" s="14"/>
      <c r="Y58" s="14"/>
      <c r="Z58" s="14"/>
      <c r="AA58" s="14"/>
      <c r="AB58" s="34"/>
      <c r="AC58" s="14"/>
      <c r="AD58" s="14"/>
      <c r="AE58" s="14"/>
      <c r="AF58" s="34"/>
      <c r="AG58" s="34" t="s">
        <v>37</v>
      </c>
      <c r="AH58" s="14"/>
    </row>
    <row r="59" s="1" customFormat="1" ht="15.5" spans="1:34">
      <c r="A59" s="9">
        <v>271</v>
      </c>
      <c r="B59" s="13" t="s">
        <v>100</v>
      </c>
      <c r="C59" s="14"/>
      <c r="D59" s="13" t="s">
        <v>72</v>
      </c>
      <c r="E59" s="14"/>
      <c r="F59" s="49" t="s">
        <v>34</v>
      </c>
      <c r="G59" s="13" t="s">
        <v>50</v>
      </c>
      <c r="H59" s="13" t="s">
        <v>36</v>
      </c>
      <c r="I59" s="18">
        <f>_xlfn.XLOOKUP(B59,'[2]固定资产明细表17-杰 (2)'!$Z$3:$Z$7000,'[2]固定资产明细表17-杰 (2)'!$K$3:$K$7000)</f>
        <v>0</v>
      </c>
      <c r="J59" s="28">
        <f>ROUND(_xlfn.XLOOKUP(B59,'[2]固定资产明细表17-杰 (2)'!$Z$3:$Z$7000,'[2]固定资产明细表17-杰 (2)'!$J$3:$J$7000),0)</f>
        <v>0</v>
      </c>
      <c r="K59" s="14"/>
      <c r="L59" s="14"/>
      <c r="M59" s="29">
        <f>_xlfn.XLOOKUP(B59,'[2]固定资产明细表17-杰 (2)'!$Z$3:$Z$7000,'[2]固定资产明细表17-杰 (2)'!$O$3:$O$7000)</f>
        <v>0</v>
      </c>
      <c r="N59" s="29">
        <f>_xlfn.XLOOKUP(B59,'[2]固定资产明细表17-杰 (2)'!$Z$3:$Z$7000,'[2]固定资产明细表17-杰 (2)'!$R$3:$R$7000)</f>
        <v>0</v>
      </c>
      <c r="O59" s="29">
        <f>_xlfn.XLOOKUP(B59,'[2]固定资产明细表17-杰 (2)'!$Z$3:$Z$7000,'[2]固定资产明细表17-杰 (2)'!$X$3:$X$7000)</f>
        <v>0</v>
      </c>
      <c r="P59" s="13">
        <v>1</v>
      </c>
      <c r="Q59" s="14"/>
      <c r="R59" s="14"/>
      <c r="S59" s="14"/>
      <c r="T59" s="14">
        <f t="shared" si="0"/>
        <v>1</v>
      </c>
      <c r="U59" s="14"/>
      <c r="V59" s="14"/>
      <c r="W59" s="14"/>
      <c r="X59" s="14"/>
      <c r="Y59" s="14"/>
      <c r="Z59" s="14"/>
      <c r="AA59" s="14"/>
      <c r="AB59" s="34"/>
      <c r="AC59" s="14"/>
      <c r="AD59" s="14"/>
      <c r="AE59" s="14"/>
      <c r="AF59" s="34"/>
      <c r="AG59" s="34" t="s">
        <v>37</v>
      </c>
      <c r="AH59" s="14"/>
    </row>
    <row r="60" s="1" customFormat="1" ht="15.5" spans="1:34">
      <c r="A60" s="9">
        <v>272</v>
      </c>
      <c r="B60" s="13" t="s">
        <v>101</v>
      </c>
      <c r="C60" s="14"/>
      <c r="D60" s="13" t="s">
        <v>72</v>
      </c>
      <c r="E60" s="14"/>
      <c r="F60" s="49" t="s">
        <v>34</v>
      </c>
      <c r="G60" s="13" t="s">
        <v>50</v>
      </c>
      <c r="H60" s="13" t="s">
        <v>36</v>
      </c>
      <c r="I60" s="18">
        <f>_xlfn.XLOOKUP(B60,'[2]固定资产明细表17-杰 (2)'!$Z$3:$Z$7000,'[2]固定资产明细表17-杰 (2)'!$K$3:$K$7000)</f>
        <v>0</v>
      </c>
      <c r="J60" s="28">
        <f>ROUND(_xlfn.XLOOKUP(B60,'[2]固定资产明细表17-杰 (2)'!$Z$3:$Z$7000,'[2]固定资产明细表17-杰 (2)'!$J$3:$J$7000),0)</f>
        <v>0</v>
      </c>
      <c r="K60" s="14"/>
      <c r="L60" s="14"/>
      <c r="M60" s="29">
        <f>_xlfn.XLOOKUP(B60,'[2]固定资产明细表17-杰 (2)'!$Z$3:$Z$7000,'[2]固定资产明细表17-杰 (2)'!$O$3:$O$7000)</f>
        <v>0</v>
      </c>
      <c r="N60" s="29">
        <f>_xlfn.XLOOKUP(B60,'[2]固定资产明细表17-杰 (2)'!$Z$3:$Z$7000,'[2]固定资产明细表17-杰 (2)'!$R$3:$R$7000)</f>
        <v>0</v>
      </c>
      <c r="O60" s="29">
        <f>_xlfn.XLOOKUP(B60,'[2]固定资产明细表17-杰 (2)'!$Z$3:$Z$7000,'[2]固定资产明细表17-杰 (2)'!$X$3:$X$7000)</f>
        <v>0</v>
      </c>
      <c r="P60" s="13">
        <v>1</v>
      </c>
      <c r="Q60" s="14"/>
      <c r="R60" s="14"/>
      <c r="S60" s="14"/>
      <c r="T60" s="14">
        <f t="shared" si="0"/>
        <v>1</v>
      </c>
      <c r="U60" s="14"/>
      <c r="V60" s="14"/>
      <c r="W60" s="14"/>
      <c r="X60" s="14"/>
      <c r="Y60" s="14"/>
      <c r="Z60" s="14"/>
      <c r="AA60" s="14"/>
      <c r="AB60" s="34"/>
      <c r="AC60" s="14"/>
      <c r="AD60" s="14"/>
      <c r="AE60" s="14"/>
      <c r="AF60" s="34"/>
      <c r="AG60" s="34" t="s">
        <v>37</v>
      </c>
      <c r="AH60" s="14"/>
    </row>
    <row r="61" s="1" customFormat="1" ht="15.5" spans="1:34">
      <c r="A61" s="9">
        <v>273</v>
      </c>
      <c r="B61" s="13" t="s">
        <v>102</v>
      </c>
      <c r="C61" s="14"/>
      <c r="D61" s="13" t="s">
        <v>72</v>
      </c>
      <c r="E61" s="14"/>
      <c r="F61" s="49" t="s">
        <v>34</v>
      </c>
      <c r="G61" s="13" t="s">
        <v>50</v>
      </c>
      <c r="H61" s="13" t="s">
        <v>36</v>
      </c>
      <c r="I61" s="18">
        <f>_xlfn.XLOOKUP(B61,'[2]固定资产明细表17-杰 (2)'!$Z$3:$Z$7000,'[2]固定资产明细表17-杰 (2)'!$K$3:$K$7000)</f>
        <v>0</v>
      </c>
      <c r="J61" s="28">
        <f>ROUND(_xlfn.XLOOKUP(B61,'[2]固定资产明细表17-杰 (2)'!$Z$3:$Z$7000,'[2]固定资产明细表17-杰 (2)'!$J$3:$J$7000),0)</f>
        <v>0</v>
      </c>
      <c r="K61" s="14"/>
      <c r="L61" s="14"/>
      <c r="M61" s="29">
        <f>_xlfn.XLOOKUP(B61,'[2]固定资产明细表17-杰 (2)'!$Z$3:$Z$7000,'[2]固定资产明细表17-杰 (2)'!$O$3:$O$7000)</f>
        <v>0</v>
      </c>
      <c r="N61" s="29">
        <f>_xlfn.XLOOKUP(B61,'[2]固定资产明细表17-杰 (2)'!$Z$3:$Z$7000,'[2]固定资产明细表17-杰 (2)'!$R$3:$R$7000)</f>
        <v>0</v>
      </c>
      <c r="O61" s="29">
        <f>_xlfn.XLOOKUP(B61,'[2]固定资产明细表17-杰 (2)'!$Z$3:$Z$7000,'[2]固定资产明细表17-杰 (2)'!$X$3:$X$7000)</f>
        <v>0</v>
      </c>
      <c r="P61" s="13">
        <v>1</v>
      </c>
      <c r="Q61" s="14"/>
      <c r="R61" s="14"/>
      <c r="S61" s="14"/>
      <c r="T61" s="14">
        <f t="shared" si="0"/>
        <v>1</v>
      </c>
      <c r="U61" s="14"/>
      <c r="V61" s="14"/>
      <c r="W61" s="14"/>
      <c r="X61" s="14"/>
      <c r="Y61" s="14"/>
      <c r="Z61" s="14"/>
      <c r="AA61" s="14"/>
      <c r="AB61" s="34"/>
      <c r="AC61" s="14"/>
      <c r="AD61" s="14"/>
      <c r="AE61" s="14"/>
      <c r="AF61" s="34"/>
      <c r="AG61" s="34" t="s">
        <v>37</v>
      </c>
      <c r="AH61" s="14"/>
    </row>
    <row r="62" s="1" customFormat="1" ht="15.5" spans="1:34">
      <c r="A62" s="9">
        <v>274</v>
      </c>
      <c r="B62" s="13" t="s">
        <v>103</v>
      </c>
      <c r="C62" s="14"/>
      <c r="D62" s="13" t="s">
        <v>72</v>
      </c>
      <c r="E62" s="14"/>
      <c r="F62" s="49" t="s">
        <v>34</v>
      </c>
      <c r="G62" s="13" t="s">
        <v>50</v>
      </c>
      <c r="H62" s="13" t="s">
        <v>36</v>
      </c>
      <c r="I62" s="18">
        <f>_xlfn.XLOOKUP(B62,'[2]固定资产明细表17-杰 (2)'!$Z$3:$Z$7000,'[2]固定资产明细表17-杰 (2)'!$K$3:$K$7000)</f>
        <v>0</v>
      </c>
      <c r="J62" s="28">
        <f>ROUND(_xlfn.XLOOKUP(B62,'[2]固定资产明细表17-杰 (2)'!$Z$3:$Z$7000,'[2]固定资产明细表17-杰 (2)'!$J$3:$J$7000),0)</f>
        <v>0</v>
      </c>
      <c r="K62" s="14"/>
      <c r="L62" s="14"/>
      <c r="M62" s="29">
        <f>_xlfn.XLOOKUP(B62,'[2]固定资产明细表17-杰 (2)'!$Z$3:$Z$7000,'[2]固定资产明细表17-杰 (2)'!$O$3:$O$7000)</f>
        <v>0</v>
      </c>
      <c r="N62" s="29">
        <f>_xlfn.XLOOKUP(B62,'[2]固定资产明细表17-杰 (2)'!$Z$3:$Z$7000,'[2]固定资产明细表17-杰 (2)'!$R$3:$R$7000)</f>
        <v>0</v>
      </c>
      <c r="O62" s="29">
        <f>_xlfn.XLOOKUP(B62,'[2]固定资产明细表17-杰 (2)'!$Z$3:$Z$7000,'[2]固定资产明细表17-杰 (2)'!$X$3:$X$7000)</f>
        <v>0</v>
      </c>
      <c r="P62" s="13">
        <v>1</v>
      </c>
      <c r="Q62" s="14"/>
      <c r="R62" s="14"/>
      <c r="S62" s="14"/>
      <c r="T62" s="14">
        <f t="shared" si="0"/>
        <v>1</v>
      </c>
      <c r="U62" s="14"/>
      <c r="V62" s="14"/>
      <c r="W62" s="14"/>
      <c r="X62" s="14"/>
      <c r="Y62" s="14"/>
      <c r="Z62" s="14"/>
      <c r="AA62" s="14"/>
      <c r="AB62" s="34"/>
      <c r="AC62" s="14"/>
      <c r="AD62" s="14"/>
      <c r="AE62" s="14"/>
      <c r="AF62" s="34"/>
      <c r="AG62" s="34" t="s">
        <v>37</v>
      </c>
      <c r="AH62" s="14"/>
    </row>
    <row r="63" s="1" customFormat="1" ht="15.5" spans="1:34">
      <c r="A63" s="9">
        <v>275</v>
      </c>
      <c r="B63" s="13" t="s">
        <v>104</v>
      </c>
      <c r="C63" s="14"/>
      <c r="D63" s="13" t="s">
        <v>72</v>
      </c>
      <c r="E63" s="14"/>
      <c r="F63" s="49" t="s">
        <v>34</v>
      </c>
      <c r="G63" s="13" t="s">
        <v>50</v>
      </c>
      <c r="H63" s="13" t="s">
        <v>36</v>
      </c>
      <c r="I63" s="18">
        <f>_xlfn.XLOOKUP(B63,'[2]固定资产明细表17-杰 (2)'!$Z$3:$Z$7000,'[2]固定资产明细表17-杰 (2)'!$K$3:$K$7000)</f>
        <v>0</v>
      </c>
      <c r="J63" s="28">
        <f>ROUND(_xlfn.XLOOKUP(B63,'[2]固定资产明细表17-杰 (2)'!$Z$3:$Z$7000,'[2]固定资产明细表17-杰 (2)'!$J$3:$J$7000),0)</f>
        <v>0</v>
      </c>
      <c r="K63" s="14"/>
      <c r="L63" s="14"/>
      <c r="M63" s="29">
        <f>_xlfn.XLOOKUP(B63,'[2]固定资产明细表17-杰 (2)'!$Z$3:$Z$7000,'[2]固定资产明细表17-杰 (2)'!$O$3:$O$7000)</f>
        <v>0</v>
      </c>
      <c r="N63" s="29">
        <f>_xlfn.XLOOKUP(B63,'[2]固定资产明细表17-杰 (2)'!$Z$3:$Z$7000,'[2]固定资产明细表17-杰 (2)'!$R$3:$R$7000)</f>
        <v>0</v>
      </c>
      <c r="O63" s="29">
        <f>_xlfn.XLOOKUP(B63,'[2]固定资产明细表17-杰 (2)'!$Z$3:$Z$7000,'[2]固定资产明细表17-杰 (2)'!$X$3:$X$7000)</f>
        <v>0</v>
      </c>
      <c r="P63" s="13">
        <v>1</v>
      </c>
      <c r="Q63" s="14"/>
      <c r="R63" s="14"/>
      <c r="S63" s="14"/>
      <c r="T63" s="14">
        <f t="shared" si="0"/>
        <v>1</v>
      </c>
      <c r="U63" s="14"/>
      <c r="V63" s="14"/>
      <c r="W63" s="14"/>
      <c r="X63" s="14"/>
      <c r="Y63" s="14"/>
      <c r="Z63" s="14"/>
      <c r="AA63" s="14"/>
      <c r="AB63" s="34"/>
      <c r="AC63" s="14"/>
      <c r="AD63" s="14"/>
      <c r="AE63" s="14"/>
      <c r="AF63" s="34"/>
      <c r="AG63" s="34" t="s">
        <v>37</v>
      </c>
      <c r="AH63" s="14"/>
    </row>
    <row r="64" s="1" customFormat="1" ht="15.5" spans="1:34">
      <c r="A64" s="9">
        <v>276</v>
      </c>
      <c r="B64" s="13" t="s">
        <v>105</v>
      </c>
      <c r="C64" s="14"/>
      <c r="D64" s="13" t="s">
        <v>72</v>
      </c>
      <c r="E64" s="14"/>
      <c r="F64" s="49" t="s">
        <v>34</v>
      </c>
      <c r="G64" s="13" t="s">
        <v>50</v>
      </c>
      <c r="H64" s="13" t="s">
        <v>36</v>
      </c>
      <c r="I64" s="18">
        <f>_xlfn.XLOOKUP(B64,'[2]固定资产明细表17-杰 (2)'!$Z$3:$Z$7000,'[2]固定资产明细表17-杰 (2)'!$K$3:$K$7000)</f>
        <v>0</v>
      </c>
      <c r="J64" s="28">
        <f>ROUND(_xlfn.XLOOKUP(B64,'[2]固定资产明细表17-杰 (2)'!$Z$3:$Z$7000,'[2]固定资产明细表17-杰 (2)'!$J$3:$J$7000),0)</f>
        <v>0</v>
      </c>
      <c r="K64" s="14"/>
      <c r="L64" s="14"/>
      <c r="M64" s="29">
        <f>_xlfn.XLOOKUP(B64,'[2]固定资产明细表17-杰 (2)'!$Z$3:$Z$7000,'[2]固定资产明细表17-杰 (2)'!$O$3:$O$7000)</f>
        <v>0</v>
      </c>
      <c r="N64" s="29">
        <f>_xlfn.XLOOKUP(B64,'[2]固定资产明细表17-杰 (2)'!$Z$3:$Z$7000,'[2]固定资产明细表17-杰 (2)'!$R$3:$R$7000)</f>
        <v>0</v>
      </c>
      <c r="O64" s="29">
        <f>_xlfn.XLOOKUP(B64,'[2]固定资产明细表17-杰 (2)'!$Z$3:$Z$7000,'[2]固定资产明细表17-杰 (2)'!$X$3:$X$7000)</f>
        <v>0</v>
      </c>
      <c r="P64" s="13">
        <v>1</v>
      </c>
      <c r="Q64" s="14"/>
      <c r="R64" s="14"/>
      <c r="S64" s="14"/>
      <c r="T64" s="14">
        <f t="shared" si="0"/>
        <v>1</v>
      </c>
      <c r="U64" s="14"/>
      <c r="V64" s="14"/>
      <c r="W64" s="14"/>
      <c r="X64" s="14"/>
      <c r="Y64" s="14"/>
      <c r="Z64" s="14"/>
      <c r="AA64" s="14"/>
      <c r="AB64" s="34"/>
      <c r="AC64" s="14"/>
      <c r="AD64" s="14"/>
      <c r="AE64" s="14"/>
      <c r="AF64" s="34"/>
      <c r="AG64" s="34" t="s">
        <v>37</v>
      </c>
      <c r="AH64" s="14"/>
    </row>
    <row r="65" s="1" customFormat="1" ht="15.5" spans="1:34">
      <c r="A65" s="9">
        <v>277</v>
      </c>
      <c r="B65" s="13" t="s">
        <v>106</v>
      </c>
      <c r="C65" s="14"/>
      <c r="D65" s="13" t="s">
        <v>72</v>
      </c>
      <c r="E65" s="14"/>
      <c r="F65" s="49" t="s">
        <v>34</v>
      </c>
      <c r="G65" s="13" t="s">
        <v>50</v>
      </c>
      <c r="H65" s="13" t="s">
        <v>36</v>
      </c>
      <c r="I65" s="18">
        <f>_xlfn.XLOOKUP(B65,'[2]固定资产明细表17-杰 (2)'!$Z$3:$Z$7000,'[2]固定资产明细表17-杰 (2)'!$K$3:$K$7000)</f>
        <v>0</v>
      </c>
      <c r="J65" s="28">
        <f>ROUND(_xlfn.XLOOKUP(B65,'[2]固定资产明细表17-杰 (2)'!$Z$3:$Z$7000,'[2]固定资产明细表17-杰 (2)'!$J$3:$J$7000),0)</f>
        <v>0</v>
      </c>
      <c r="K65" s="14"/>
      <c r="L65" s="14"/>
      <c r="M65" s="29">
        <f>_xlfn.XLOOKUP(B65,'[2]固定资产明细表17-杰 (2)'!$Z$3:$Z$7000,'[2]固定资产明细表17-杰 (2)'!$O$3:$O$7000)</f>
        <v>0</v>
      </c>
      <c r="N65" s="29">
        <f>_xlfn.XLOOKUP(B65,'[2]固定资产明细表17-杰 (2)'!$Z$3:$Z$7000,'[2]固定资产明细表17-杰 (2)'!$R$3:$R$7000)</f>
        <v>0</v>
      </c>
      <c r="O65" s="29">
        <f>_xlfn.XLOOKUP(B65,'[2]固定资产明细表17-杰 (2)'!$Z$3:$Z$7000,'[2]固定资产明细表17-杰 (2)'!$X$3:$X$7000)</f>
        <v>0</v>
      </c>
      <c r="P65" s="13">
        <v>1</v>
      </c>
      <c r="Q65" s="14"/>
      <c r="R65" s="14"/>
      <c r="S65" s="14"/>
      <c r="T65" s="14">
        <f t="shared" si="0"/>
        <v>1</v>
      </c>
      <c r="U65" s="14"/>
      <c r="V65" s="14"/>
      <c r="W65" s="14"/>
      <c r="X65" s="14"/>
      <c r="Y65" s="14"/>
      <c r="Z65" s="14"/>
      <c r="AA65" s="14"/>
      <c r="AB65" s="34"/>
      <c r="AC65" s="14"/>
      <c r="AD65" s="14"/>
      <c r="AE65" s="14"/>
      <c r="AF65" s="34"/>
      <c r="AG65" s="34" t="s">
        <v>37</v>
      </c>
      <c r="AH65" s="14"/>
    </row>
    <row r="66" s="1" customFormat="1" ht="15.5" spans="1:34">
      <c r="A66" s="9">
        <v>278</v>
      </c>
      <c r="B66" s="13" t="s">
        <v>107</v>
      </c>
      <c r="C66" s="14"/>
      <c r="D66" s="13" t="s">
        <v>72</v>
      </c>
      <c r="E66" s="14"/>
      <c r="F66" s="49" t="s">
        <v>34</v>
      </c>
      <c r="G66" s="13" t="s">
        <v>50</v>
      </c>
      <c r="H66" s="13" t="s">
        <v>36</v>
      </c>
      <c r="I66" s="18">
        <f>_xlfn.XLOOKUP(B66,'[2]固定资产明细表17-杰 (2)'!$Z$3:$Z$7000,'[2]固定资产明细表17-杰 (2)'!$K$3:$K$7000)</f>
        <v>0</v>
      </c>
      <c r="J66" s="28">
        <f>ROUND(_xlfn.XLOOKUP(B66,'[2]固定资产明细表17-杰 (2)'!$Z$3:$Z$7000,'[2]固定资产明细表17-杰 (2)'!$J$3:$J$7000),0)</f>
        <v>0</v>
      </c>
      <c r="K66" s="14"/>
      <c r="L66" s="14"/>
      <c r="M66" s="29">
        <f>_xlfn.XLOOKUP(B66,'[2]固定资产明细表17-杰 (2)'!$Z$3:$Z$7000,'[2]固定资产明细表17-杰 (2)'!$O$3:$O$7000)</f>
        <v>0</v>
      </c>
      <c r="N66" s="29">
        <f>_xlfn.XLOOKUP(B66,'[2]固定资产明细表17-杰 (2)'!$Z$3:$Z$7000,'[2]固定资产明细表17-杰 (2)'!$R$3:$R$7000)</f>
        <v>0</v>
      </c>
      <c r="O66" s="29">
        <f>_xlfn.XLOOKUP(B66,'[2]固定资产明细表17-杰 (2)'!$Z$3:$Z$7000,'[2]固定资产明细表17-杰 (2)'!$X$3:$X$7000)</f>
        <v>0</v>
      </c>
      <c r="P66" s="13">
        <v>1</v>
      </c>
      <c r="Q66" s="14"/>
      <c r="R66" s="14"/>
      <c r="S66" s="14"/>
      <c r="T66" s="14">
        <f t="shared" si="0"/>
        <v>1</v>
      </c>
      <c r="U66" s="14"/>
      <c r="V66" s="14"/>
      <c r="W66" s="14"/>
      <c r="X66" s="14"/>
      <c r="Y66" s="14"/>
      <c r="Z66" s="14"/>
      <c r="AA66" s="14"/>
      <c r="AB66" s="34"/>
      <c r="AC66" s="14"/>
      <c r="AD66" s="14"/>
      <c r="AE66" s="14"/>
      <c r="AF66" s="34"/>
      <c r="AG66" s="34" t="s">
        <v>37</v>
      </c>
      <c r="AH66" s="14"/>
    </row>
    <row r="67" s="1" customFormat="1" ht="15.5" spans="1:34">
      <c r="A67" s="9">
        <v>279</v>
      </c>
      <c r="B67" s="13" t="s">
        <v>108</v>
      </c>
      <c r="C67" s="14"/>
      <c r="D67" s="13" t="s">
        <v>72</v>
      </c>
      <c r="E67" s="14"/>
      <c r="F67" s="49" t="s">
        <v>34</v>
      </c>
      <c r="G67" s="13" t="s">
        <v>50</v>
      </c>
      <c r="H67" s="13" t="s">
        <v>36</v>
      </c>
      <c r="I67" s="18">
        <f>_xlfn.XLOOKUP(B67,'[2]固定资产明细表17-杰 (2)'!$Z$3:$Z$7000,'[2]固定资产明细表17-杰 (2)'!$K$3:$K$7000)</f>
        <v>0</v>
      </c>
      <c r="J67" s="28">
        <f>ROUND(_xlfn.XLOOKUP(B67,'[2]固定资产明细表17-杰 (2)'!$Z$3:$Z$7000,'[2]固定资产明细表17-杰 (2)'!$J$3:$J$7000),0)</f>
        <v>0</v>
      </c>
      <c r="K67" s="14"/>
      <c r="L67" s="14"/>
      <c r="M67" s="29">
        <f>_xlfn.XLOOKUP(B67,'[2]固定资产明细表17-杰 (2)'!$Z$3:$Z$7000,'[2]固定资产明细表17-杰 (2)'!$O$3:$O$7000)</f>
        <v>0</v>
      </c>
      <c r="N67" s="29">
        <f>_xlfn.XLOOKUP(B67,'[2]固定资产明细表17-杰 (2)'!$Z$3:$Z$7000,'[2]固定资产明细表17-杰 (2)'!$R$3:$R$7000)</f>
        <v>0</v>
      </c>
      <c r="O67" s="29">
        <f>_xlfn.XLOOKUP(B67,'[2]固定资产明细表17-杰 (2)'!$Z$3:$Z$7000,'[2]固定资产明细表17-杰 (2)'!$X$3:$X$7000)</f>
        <v>0</v>
      </c>
      <c r="P67" s="13">
        <v>1</v>
      </c>
      <c r="Q67" s="14"/>
      <c r="R67" s="14"/>
      <c r="S67" s="14"/>
      <c r="T67" s="14">
        <f t="shared" si="0"/>
        <v>1</v>
      </c>
      <c r="U67" s="14"/>
      <c r="V67" s="14"/>
      <c r="W67" s="14"/>
      <c r="X67" s="14"/>
      <c r="Y67" s="14"/>
      <c r="Z67" s="14"/>
      <c r="AA67" s="14"/>
      <c r="AB67" s="34"/>
      <c r="AC67" s="14"/>
      <c r="AD67" s="14"/>
      <c r="AE67" s="14"/>
      <c r="AF67" s="34"/>
      <c r="AG67" s="34" t="s">
        <v>37</v>
      </c>
      <c r="AH67" s="14"/>
    </row>
    <row r="68" s="1" customFormat="1" ht="15.5" spans="1:34">
      <c r="A68" s="9">
        <v>280</v>
      </c>
      <c r="B68" s="13" t="s">
        <v>109</v>
      </c>
      <c r="C68" s="14"/>
      <c r="D68" s="13" t="s">
        <v>72</v>
      </c>
      <c r="E68" s="14"/>
      <c r="F68" s="49" t="s">
        <v>34</v>
      </c>
      <c r="G68" s="13" t="s">
        <v>50</v>
      </c>
      <c r="H68" s="13" t="s">
        <v>36</v>
      </c>
      <c r="I68" s="18">
        <f>_xlfn.XLOOKUP(B68,'[2]固定资产明细表17-杰 (2)'!$Z$3:$Z$7000,'[2]固定资产明细表17-杰 (2)'!$K$3:$K$7000)</f>
        <v>0</v>
      </c>
      <c r="J68" s="28">
        <f>ROUND(_xlfn.XLOOKUP(B68,'[2]固定资产明细表17-杰 (2)'!$Z$3:$Z$7000,'[2]固定资产明细表17-杰 (2)'!$J$3:$J$7000),0)</f>
        <v>0</v>
      </c>
      <c r="K68" s="14"/>
      <c r="L68" s="14"/>
      <c r="M68" s="29">
        <f>_xlfn.XLOOKUP(B68,'[2]固定资产明细表17-杰 (2)'!$Z$3:$Z$7000,'[2]固定资产明细表17-杰 (2)'!$O$3:$O$7000)</f>
        <v>0</v>
      </c>
      <c r="N68" s="29">
        <f>_xlfn.XLOOKUP(B68,'[2]固定资产明细表17-杰 (2)'!$Z$3:$Z$7000,'[2]固定资产明细表17-杰 (2)'!$R$3:$R$7000)</f>
        <v>0</v>
      </c>
      <c r="O68" s="29">
        <f>_xlfn.XLOOKUP(B68,'[2]固定资产明细表17-杰 (2)'!$Z$3:$Z$7000,'[2]固定资产明细表17-杰 (2)'!$X$3:$X$7000)</f>
        <v>0</v>
      </c>
      <c r="P68" s="13">
        <v>1</v>
      </c>
      <c r="Q68" s="14"/>
      <c r="R68" s="14"/>
      <c r="S68" s="14"/>
      <c r="T68" s="14">
        <f t="shared" si="0"/>
        <v>1</v>
      </c>
      <c r="U68" s="14"/>
      <c r="V68" s="14"/>
      <c r="W68" s="14"/>
      <c r="X68" s="14"/>
      <c r="Y68" s="14"/>
      <c r="Z68" s="14"/>
      <c r="AA68" s="14"/>
      <c r="AB68" s="34"/>
      <c r="AC68" s="14"/>
      <c r="AD68" s="14"/>
      <c r="AE68" s="14"/>
      <c r="AF68" s="34"/>
      <c r="AG68" s="34" t="s">
        <v>37</v>
      </c>
      <c r="AH68" s="14"/>
    </row>
    <row r="69" s="1" customFormat="1" ht="15.5" spans="1:34">
      <c r="A69" s="9">
        <v>281</v>
      </c>
      <c r="B69" s="13" t="s">
        <v>110</v>
      </c>
      <c r="C69" s="14"/>
      <c r="D69" s="13" t="s">
        <v>72</v>
      </c>
      <c r="E69" s="14"/>
      <c r="F69" s="49" t="s">
        <v>34</v>
      </c>
      <c r="G69" s="13" t="s">
        <v>50</v>
      </c>
      <c r="H69" s="13" t="s">
        <v>36</v>
      </c>
      <c r="I69" s="18">
        <f>_xlfn.XLOOKUP(B69,'[2]固定资产明细表17-杰 (2)'!$Z$3:$Z$7000,'[2]固定资产明细表17-杰 (2)'!$K$3:$K$7000)</f>
        <v>0</v>
      </c>
      <c r="J69" s="28">
        <f>ROUND(_xlfn.XLOOKUP(B69,'[2]固定资产明细表17-杰 (2)'!$Z$3:$Z$7000,'[2]固定资产明细表17-杰 (2)'!$J$3:$J$7000),0)</f>
        <v>0</v>
      </c>
      <c r="K69" s="14"/>
      <c r="L69" s="14"/>
      <c r="M69" s="29">
        <f>_xlfn.XLOOKUP(B69,'[2]固定资产明细表17-杰 (2)'!$Z$3:$Z$7000,'[2]固定资产明细表17-杰 (2)'!$O$3:$O$7000)</f>
        <v>0</v>
      </c>
      <c r="N69" s="29">
        <f>_xlfn.XLOOKUP(B69,'[2]固定资产明细表17-杰 (2)'!$Z$3:$Z$7000,'[2]固定资产明细表17-杰 (2)'!$R$3:$R$7000)</f>
        <v>0</v>
      </c>
      <c r="O69" s="29">
        <f>_xlfn.XLOOKUP(B69,'[2]固定资产明细表17-杰 (2)'!$Z$3:$Z$7000,'[2]固定资产明细表17-杰 (2)'!$X$3:$X$7000)</f>
        <v>0</v>
      </c>
      <c r="P69" s="13">
        <v>1</v>
      </c>
      <c r="Q69" s="14"/>
      <c r="R69" s="14"/>
      <c r="S69" s="14"/>
      <c r="T69" s="14">
        <f t="shared" si="0"/>
        <v>1</v>
      </c>
      <c r="U69" s="14"/>
      <c r="V69" s="14"/>
      <c r="W69" s="14"/>
      <c r="X69" s="14"/>
      <c r="Y69" s="14"/>
      <c r="Z69" s="14"/>
      <c r="AA69" s="14"/>
      <c r="AB69" s="34"/>
      <c r="AC69" s="14"/>
      <c r="AD69" s="14"/>
      <c r="AE69" s="14"/>
      <c r="AF69" s="34"/>
      <c r="AG69" s="34" t="s">
        <v>37</v>
      </c>
      <c r="AH69" s="14"/>
    </row>
    <row r="70" s="1" customFormat="1" ht="15.5" spans="1:34">
      <c r="A70" s="9">
        <v>282</v>
      </c>
      <c r="B70" s="13" t="s">
        <v>111</v>
      </c>
      <c r="C70" s="14"/>
      <c r="D70" s="13" t="s">
        <v>72</v>
      </c>
      <c r="E70" s="14"/>
      <c r="F70" s="49" t="s">
        <v>34</v>
      </c>
      <c r="G70" s="13" t="s">
        <v>50</v>
      </c>
      <c r="H70" s="13" t="s">
        <v>36</v>
      </c>
      <c r="I70" s="18">
        <f>_xlfn.XLOOKUP(B70,'[2]固定资产明细表17-杰 (2)'!$Z$3:$Z$7000,'[2]固定资产明细表17-杰 (2)'!$K$3:$K$7000)</f>
        <v>0</v>
      </c>
      <c r="J70" s="28">
        <f>ROUND(_xlfn.XLOOKUP(B70,'[2]固定资产明细表17-杰 (2)'!$Z$3:$Z$7000,'[2]固定资产明细表17-杰 (2)'!$J$3:$J$7000),0)</f>
        <v>0</v>
      </c>
      <c r="K70" s="14"/>
      <c r="L70" s="14"/>
      <c r="M70" s="29">
        <f>_xlfn.XLOOKUP(B70,'[2]固定资产明细表17-杰 (2)'!$Z$3:$Z$7000,'[2]固定资产明细表17-杰 (2)'!$O$3:$O$7000)</f>
        <v>0</v>
      </c>
      <c r="N70" s="29">
        <f>_xlfn.XLOOKUP(B70,'[2]固定资产明细表17-杰 (2)'!$Z$3:$Z$7000,'[2]固定资产明细表17-杰 (2)'!$R$3:$R$7000)</f>
        <v>0</v>
      </c>
      <c r="O70" s="29">
        <f>_xlfn.XLOOKUP(B70,'[2]固定资产明细表17-杰 (2)'!$Z$3:$Z$7000,'[2]固定资产明细表17-杰 (2)'!$X$3:$X$7000)</f>
        <v>0</v>
      </c>
      <c r="P70" s="13">
        <v>1</v>
      </c>
      <c r="Q70" s="14"/>
      <c r="R70" s="14"/>
      <c r="S70" s="14"/>
      <c r="T70" s="14">
        <f t="shared" si="0"/>
        <v>1</v>
      </c>
      <c r="U70" s="14"/>
      <c r="V70" s="14"/>
      <c r="W70" s="14"/>
      <c r="X70" s="14"/>
      <c r="Y70" s="14"/>
      <c r="Z70" s="14"/>
      <c r="AA70" s="14"/>
      <c r="AB70" s="34"/>
      <c r="AC70" s="14"/>
      <c r="AD70" s="14"/>
      <c r="AE70" s="14"/>
      <c r="AF70" s="34"/>
      <c r="AG70" s="34" t="s">
        <v>37</v>
      </c>
      <c r="AH70" s="14"/>
    </row>
    <row r="71" s="1" customFormat="1" ht="15.5" spans="1:34">
      <c r="A71" s="9">
        <v>283</v>
      </c>
      <c r="B71" s="13" t="s">
        <v>112</v>
      </c>
      <c r="C71" s="14"/>
      <c r="D71" s="13" t="s">
        <v>72</v>
      </c>
      <c r="E71" s="14"/>
      <c r="F71" s="49" t="s">
        <v>34</v>
      </c>
      <c r="G71" s="13" t="s">
        <v>50</v>
      </c>
      <c r="H71" s="13" t="s">
        <v>36</v>
      </c>
      <c r="I71" s="18">
        <f>_xlfn.XLOOKUP(B71,'[2]固定资产明细表17-杰 (2)'!$Z$3:$Z$7000,'[2]固定资产明细表17-杰 (2)'!$K$3:$K$7000)</f>
        <v>0</v>
      </c>
      <c r="J71" s="28">
        <f>ROUND(_xlfn.XLOOKUP(B71,'[2]固定资产明细表17-杰 (2)'!$Z$3:$Z$7000,'[2]固定资产明细表17-杰 (2)'!$J$3:$J$7000),0)</f>
        <v>0</v>
      </c>
      <c r="K71" s="14"/>
      <c r="L71" s="14"/>
      <c r="M71" s="29">
        <f>_xlfn.XLOOKUP(B71,'[2]固定资产明细表17-杰 (2)'!$Z$3:$Z$7000,'[2]固定资产明细表17-杰 (2)'!$O$3:$O$7000)</f>
        <v>0</v>
      </c>
      <c r="N71" s="29">
        <f>_xlfn.XLOOKUP(B71,'[2]固定资产明细表17-杰 (2)'!$Z$3:$Z$7000,'[2]固定资产明细表17-杰 (2)'!$R$3:$R$7000)</f>
        <v>0</v>
      </c>
      <c r="O71" s="29">
        <f>_xlfn.XLOOKUP(B71,'[2]固定资产明细表17-杰 (2)'!$Z$3:$Z$7000,'[2]固定资产明细表17-杰 (2)'!$X$3:$X$7000)</f>
        <v>0</v>
      </c>
      <c r="P71" s="13">
        <v>1</v>
      </c>
      <c r="Q71" s="14"/>
      <c r="R71" s="14"/>
      <c r="S71" s="14"/>
      <c r="T71" s="14">
        <f t="shared" si="0"/>
        <v>1</v>
      </c>
      <c r="U71" s="14"/>
      <c r="V71" s="14"/>
      <c r="W71" s="14"/>
      <c r="X71" s="14"/>
      <c r="Y71" s="14"/>
      <c r="Z71" s="14"/>
      <c r="AA71" s="14"/>
      <c r="AB71" s="34"/>
      <c r="AC71" s="14"/>
      <c r="AD71" s="14"/>
      <c r="AE71" s="14"/>
      <c r="AF71" s="34"/>
      <c r="AG71" s="34" t="s">
        <v>37</v>
      </c>
      <c r="AH71" s="14"/>
    </row>
    <row r="72" s="1" customFormat="1" ht="15.5" spans="1:34">
      <c r="A72" s="9">
        <v>284</v>
      </c>
      <c r="B72" s="13" t="s">
        <v>113</v>
      </c>
      <c r="C72" s="14"/>
      <c r="D72" s="13" t="s">
        <v>72</v>
      </c>
      <c r="E72" s="14"/>
      <c r="F72" s="49" t="s">
        <v>34</v>
      </c>
      <c r="G72" s="13" t="s">
        <v>50</v>
      </c>
      <c r="H72" s="13" t="s">
        <v>36</v>
      </c>
      <c r="I72" s="18">
        <f>_xlfn.XLOOKUP(B72,'[2]固定资产明细表17-杰 (2)'!$Z$3:$Z$7000,'[2]固定资产明细表17-杰 (2)'!$K$3:$K$7000)</f>
        <v>0</v>
      </c>
      <c r="J72" s="28">
        <f>ROUND(_xlfn.XLOOKUP(B72,'[2]固定资产明细表17-杰 (2)'!$Z$3:$Z$7000,'[2]固定资产明细表17-杰 (2)'!$J$3:$J$7000),0)</f>
        <v>0</v>
      </c>
      <c r="K72" s="14"/>
      <c r="L72" s="14"/>
      <c r="M72" s="29">
        <f>_xlfn.XLOOKUP(B72,'[2]固定资产明细表17-杰 (2)'!$Z$3:$Z$7000,'[2]固定资产明细表17-杰 (2)'!$O$3:$O$7000)</f>
        <v>0</v>
      </c>
      <c r="N72" s="29">
        <f>_xlfn.XLOOKUP(B72,'[2]固定资产明细表17-杰 (2)'!$Z$3:$Z$7000,'[2]固定资产明细表17-杰 (2)'!$R$3:$R$7000)</f>
        <v>0</v>
      </c>
      <c r="O72" s="29">
        <f>_xlfn.XLOOKUP(B72,'[2]固定资产明细表17-杰 (2)'!$Z$3:$Z$7000,'[2]固定资产明细表17-杰 (2)'!$X$3:$X$7000)</f>
        <v>0</v>
      </c>
      <c r="P72" s="13">
        <v>1</v>
      </c>
      <c r="Q72" s="14"/>
      <c r="R72" s="14"/>
      <c r="S72" s="14"/>
      <c r="T72" s="14">
        <f t="shared" si="0"/>
        <v>1</v>
      </c>
      <c r="U72" s="14"/>
      <c r="V72" s="14"/>
      <c r="W72" s="14"/>
      <c r="X72" s="14"/>
      <c r="Y72" s="14"/>
      <c r="Z72" s="14"/>
      <c r="AA72" s="14"/>
      <c r="AB72" s="34"/>
      <c r="AC72" s="14"/>
      <c r="AD72" s="14"/>
      <c r="AE72" s="14"/>
      <c r="AF72" s="34"/>
      <c r="AG72" s="34" t="s">
        <v>37</v>
      </c>
      <c r="AH72" s="14"/>
    </row>
    <row r="73" s="1" customFormat="1" ht="15.5" spans="1:34">
      <c r="A73" s="9">
        <v>285</v>
      </c>
      <c r="B73" s="13" t="s">
        <v>114</v>
      </c>
      <c r="C73" s="14"/>
      <c r="D73" s="13" t="s">
        <v>72</v>
      </c>
      <c r="E73" s="14"/>
      <c r="F73" s="49" t="s">
        <v>34</v>
      </c>
      <c r="G73" s="13" t="s">
        <v>50</v>
      </c>
      <c r="H73" s="13" t="s">
        <v>36</v>
      </c>
      <c r="I73" s="18">
        <f>_xlfn.XLOOKUP(B73,'[2]固定资产明细表17-杰 (2)'!$Z$3:$Z$7000,'[2]固定资产明细表17-杰 (2)'!$K$3:$K$7000)</f>
        <v>0</v>
      </c>
      <c r="J73" s="28">
        <f>ROUND(_xlfn.XLOOKUP(B73,'[2]固定资产明细表17-杰 (2)'!$Z$3:$Z$7000,'[2]固定资产明细表17-杰 (2)'!$J$3:$J$7000),0)</f>
        <v>0</v>
      </c>
      <c r="K73" s="14"/>
      <c r="L73" s="14"/>
      <c r="M73" s="29">
        <f>_xlfn.XLOOKUP(B73,'[2]固定资产明细表17-杰 (2)'!$Z$3:$Z$7000,'[2]固定资产明细表17-杰 (2)'!$O$3:$O$7000)</f>
        <v>0</v>
      </c>
      <c r="N73" s="29">
        <f>_xlfn.XLOOKUP(B73,'[2]固定资产明细表17-杰 (2)'!$Z$3:$Z$7000,'[2]固定资产明细表17-杰 (2)'!$R$3:$R$7000)</f>
        <v>0</v>
      </c>
      <c r="O73" s="29">
        <f>_xlfn.XLOOKUP(B73,'[2]固定资产明细表17-杰 (2)'!$Z$3:$Z$7000,'[2]固定资产明细表17-杰 (2)'!$X$3:$X$7000)</f>
        <v>0</v>
      </c>
      <c r="P73" s="13">
        <v>1</v>
      </c>
      <c r="Q73" s="14"/>
      <c r="R73" s="14"/>
      <c r="S73" s="14"/>
      <c r="T73" s="14">
        <f t="shared" si="0"/>
        <v>1</v>
      </c>
      <c r="U73" s="14"/>
      <c r="V73" s="14"/>
      <c r="W73" s="14"/>
      <c r="X73" s="14"/>
      <c r="Y73" s="14"/>
      <c r="Z73" s="14"/>
      <c r="AA73" s="14"/>
      <c r="AB73" s="34"/>
      <c r="AC73" s="14"/>
      <c r="AD73" s="14"/>
      <c r="AE73" s="14"/>
      <c r="AF73" s="34"/>
      <c r="AG73" s="34" t="s">
        <v>37</v>
      </c>
      <c r="AH73" s="14"/>
    </row>
    <row r="74" s="1" customFormat="1" ht="15.5" spans="1:34">
      <c r="A74" s="9">
        <v>286</v>
      </c>
      <c r="B74" s="13" t="s">
        <v>115</v>
      </c>
      <c r="C74" s="14"/>
      <c r="D74" s="13" t="s">
        <v>72</v>
      </c>
      <c r="E74" s="14"/>
      <c r="F74" s="49" t="s">
        <v>34</v>
      </c>
      <c r="G74" s="13" t="s">
        <v>50</v>
      </c>
      <c r="H74" s="13" t="s">
        <v>36</v>
      </c>
      <c r="I74" s="18">
        <f>_xlfn.XLOOKUP(B74,'[2]固定资产明细表17-杰 (2)'!$Z$3:$Z$7000,'[2]固定资产明细表17-杰 (2)'!$K$3:$K$7000)</f>
        <v>0</v>
      </c>
      <c r="J74" s="28">
        <f>ROUND(_xlfn.XLOOKUP(B74,'[2]固定资产明细表17-杰 (2)'!$Z$3:$Z$7000,'[2]固定资产明细表17-杰 (2)'!$J$3:$J$7000),0)</f>
        <v>0</v>
      </c>
      <c r="K74" s="14"/>
      <c r="L74" s="14"/>
      <c r="M74" s="29">
        <f>_xlfn.XLOOKUP(B74,'[2]固定资产明细表17-杰 (2)'!$Z$3:$Z$7000,'[2]固定资产明细表17-杰 (2)'!$O$3:$O$7000)</f>
        <v>0</v>
      </c>
      <c r="N74" s="29">
        <f>_xlfn.XLOOKUP(B74,'[2]固定资产明细表17-杰 (2)'!$Z$3:$Z$7000,'[2]固定资产明细表17-杰 (2)'!$R$3:$R$7000)</f>
        <v>0</v>
      </c>
      <c r="O74" s="29">
        <f>_xlfn.XLOOKUP(B74,'[2]固定资产明细表17-杰 (2)'!$Z$3:$Z$7000,'[2]固定资产明细表17-杰 (2)'!$X$3:$X$7000)</f>
        <v>0</v>
      </c>
      <c r="P74" s="13">
        <v>1</v>
      </c>
      <c r="Q74" s="14"/>
      <c r="R74" s="14"/>
      <c r="S74" s="14"/>
      <c r="T74" s="14">
        <f t="shared" si="0"/>
        <v>1</v>
      </c>
      <c r="U74" s="14"/>
      <c r="V74" s="14"/>
      <c r="W74" s="14"/>
      <c r="X74" s="14"/>
      <c r="Y74" s="14"/>
      <c r="Z74" s="14"/>
      <c r="AA74" s="14"/>
      <c r="AB74" s="34"/>
      <c r="AC74" s="14"/>
      <c r="AD74" s="14"/>
      <c r="AE74" s="14"/>
      <c r="AF74" s="34"/>
      <c r="AG74" s="34" t="s">
        <v>37</v>
      </c>
      <c r="AH74" s="14"/>
    </row>
    <row r="75" s="1" customFormat="1" ht="15.5" spans="1:34">
      <c r="A75" s="9">
        <v>287</v>
      </c>
      <c r="B75" s="13" t="s">
        <v>116</v>
      </c>
      <c r="C75" s="14"/>
      <c r="D75" s="13" t="s">
        <v>72</v>
      </c>
      <c r="E75" s="14"/>
      <c r="F75" s="49" t="s">
        <v>34</v>
      </c>
      <c r="G75" s="13" t="s">
        <v>50</v>
      </c>
      <c r="H75" s="13" t="s">
        <v>36</v>
      </c>
      <c r="I75" s="18">
        <f>_xlfn.XLOOKUP(B75,'[2]固定资产明细表17-杰 (2)'!$Z$3:$Z$7000,'[2]固定资产明细表17-杰 (2)'!$K$3:$K$7000)</f>
        <v>0</v>
      </c>
      <c r="J75" s="28">
        <f>ROUND(_xlfn.XLOOKUP(B75,'[2]固定资产明细表17-杰 (2)'!$Z$3:$Z$7000,'[2]固定资产明细表17-杰 (2)'!$J$3:$J$7000),0)</f>
        <v>0</v>
      </c>
      <c r="K75" s="14"/>
      <c r="L75" s="14"/>
      <c r="M75" s="29">
        <f>_xlfn.XLOOKUP(B75,'[2]固定资产明细表17-杰 (2)'!$Z$3:$Z$7000,'[2]固定资产明细表17-杰 (2)'!$O$3:$O$7000)</f>
        <v>0</v>
      </c>
      <c r="N75" s="29">
        <f>_xlfn.XLOOKUP(B75,'[2]固定资产明细表17-杰 (2)'!$Z$3:$Z$7000,'[2]固定资产明细表17-杰 (2)'!$R$3:$R$7000)</f>
        <v>0</v>
      </c>
      <c r="O75" s="29">
        <f>_xlfn.XLOOKUP(B75,'[2]固定资产明细表17-杰 (2)'!$Z$3:$Z$7000,'[2]固定资产明细表17-杰 (2)'!$X$3:$X$7000)</f>
        <v>0</v>
      </c>
      <c r="P75" s="13">
        <v>1</v>
      </c>
      <c r="Q75" s="14"/>
      <c r="R75" s="14"/>
      <c r="S75" s="14"/>
      <c r="T75" s="14">
        <f t="shared" si="0"/>
        <v>1</v>
      </c>
      <c r="U75" s="14"/>
      <c r="V75" s="14"/>
      <c r="W75" s="14"/>
      <c r="X75" s="14"/>
      <c r="Y75" s="14"/>
      <c r="Z75" s="14"/>
      <c r="AA75" s="14"/>
      <c r="AB75" s="34"/>
      <c r="AC75" s="14"/>
      <c r="AD75" s="14"/>
      <c r="AE75" s="14"/>
      <c r="AF75" s="34"/>
      <c r="AG75" s="34" t="s">
        <v>37</v>
      </c>
      <c r="AH75" s="14"/>
    </row>
    <row r="76" s="1" customFormat="1" ht="15.5" spans="1:34">
      <c r="A76" s="9">
        <v>288</v>
      </c>
      <c r="B76" s="13" t="s">
        <v>117</v>
      </c>
      <c r="C76" s="14"/>
      <c r="D76" s="13" t="s">
        <v>72</v>
      </c>
      <c r="E76" s="14"/>
      <c r="F76" s="49" t="s">
        <v>34</v>
      </c>
      <c r="G76" s="13" t="s">
        <v>50</v>
      </c>
      <c r="H76" s="13" t="s">
        <v>36</v>
      </c>
      <c r="I76" s="18">
        <f>_xlfn.XLOOKUP(B76,'[2]固定资产明细表17-杰 (2)'!$Z$3:$Z$7000,'[2]固定资产明细表17-杰 (2)'!$K$3:$K$7000)</f>
        <v>0</v>
      </c>
      <c r="J76" s="28">
        <f>ROUND(_xlfn.XLOOKUP(B76,'[2]固定资产明细表17-杰 (2)'!$Z$3:$Z$7000,'[2]固定资产明细表17-杰 (2)'!$J$3:$J$7000),0)</f>
        <v>0</v>
      </c>
      <c r="K76" s="14"/>
      <c r="L76" s="14"/>
      <c r="M76" s="29">
        <f>_xlfn.XLOOKUP(B76,'[2]固定资产明细表17-杰 (2)'!$Z$3:$Z$7000,'[2]固定资产明细表17-杰 (2)'!$O$3:$O$7000)</f>
        <v>0</v>
      </c>
      <c r="N76" s="29">
        <f>_xlfn.XLOOKUP(B76,'[2]固定资产明细表17-杰 (2)'!$Z$3:$Z$7000,'[2]固定资产明细表17-杰 (2)'!$R$3:$R$7000)</f>
        <v>0</v>
      </c>
      <c r="O76" s="29">
        <f>_xlfn.XLOOKUP(B76,'[2]固定资产明细表17-杰 (2)'!$Z$3:$Z$7000,'[2]固定资产明细表17-杰 (2)'!$X$3:$X$7000)</f>
        <v>0</v>
      </c>
      <c r="P76" s="13">
        <v>1</v>
      </c>
      <c r="Q76" s="14"/>
      <c r="R76" s="14"/>
      <c r="S76" s="14"/>
      <c r="T76" s="14">
        <f t="shared" si="0"/>
        <v>1</v>
      </c>
      <c r="U76" s="14"/>
      <c r="V76" s="14"/>
      <c r="W76" s="14"/>
      <c r="X76" s="14"/>
      <c r="Y76" s="14"/>
      <c r="Z76" s="14"/>
      <c r="AA76" s="14"/>
      <c r="AB76" s="34"/>
      <c r="AC76" s="14"/>
      <c r="AD76" s="14"/>
      <c r="AE76" s="14"/>
      <c r="AF76" s="34"/>
      <c r="AG76" s="34" t="s">
        <v>37</v>
      </c>
      <c r="AH76" s="14"/>
    </row>
    <row r="77" s="1" customFormat="1" ht="15.5" spans="1:34">
      <c r="A77" s="9">
        <v>289</v>
      </c>
      <c r="B77" s="13" t="s">
        <v>118</v>
      </c>
      <c r="C77" s="14"/>
      <c r="D77" s="13" t="s">
        <v>72</v>
      </c>
      <c r="E77" s="14"/>
      <c r="F77" s="49" t="s">
        <v>34</v>
      </c>
      <c r="G77" s="13" t="s">
        <v>50</v>
      </c>
      <c r="H77" s="13" t="s">
        <v>36</v>
      </c>
      <c r="I77" s="18">
        <f>_xlfn.XLOOKUP(B77,'[2]固定资产明细表17-杰 (2)'!$Z$3:$Z$7000,'[2]固定资产明细表17-杰 (2)'!$K$3:$K$7000)</f>
        <v>0</v>
      </c>
      <c r="J77" s="28">
        <f>ROUND(_xlfn.XLOOKUP(B77,'[2]固定资产明细表17-杰 (2)'!$Z$3:$Z$7000,'[2]固定资产明细表17-杰 (2)'!$J$3:$J$7000),0)</f>
        <v>0</v>
      </c>
      <c r="K77" s="14"/>
      <c r="L77" s="14"/>
      <c r="M77" s="29">
        <f>_xlfn.XLOOKUP(B77,'[2]固定资产明细表17-杰 (2)'!$Z$3:$Z$7000,'[2]固定资产明细表17-杰 (2)'!$O$3:$O$7000)</f>
        <v>0</v>
      </c>
      <c r="N77" s="29">
        <f>_xlfn.XLOOKUP(B77,'[2]固定资产明细表17-杰 (2)'!$Z$3:$Z$7000,'[2]固定资产明细表17-杰 (2)'!$R$3:$R$7000)</f>
        <v>0</v>
      </c>
      <c r="O77" s="29">
        <f>_xlfn.XLOOKUP(B77,'[2]固定资产明细表17-杰 (2)'!$Z$3:$Z$7000,'[2]固定资产明细表17-杰 (2)'!$X$3:$X$7000)</f>
        <v>0</v>
      </c>
      <c r="P77" s="13">
        <v>1</v>
      </c>
      <c r="Q77" s="14"/>
      <c r="R77" s="14"/>
      <c r="S77" s="14"/>
      <c r="T77" s="14">
        <f t="shared" si="0"/>
        <v>1</v>
      </c>
      <c r="U77" s="14"/>
      <c r="V77" s="14"/>
      <c r="W77" s="14"/>
      <c r="X77" s="14"/>
      <c r="Y77" s="14"/>
      <c r="Z77" s="14"/>
      <c r="AA77" s="14"/>
      <c r="AB77" s="34"/>
      <c r="AC77" s="14"/>
      <c r="AD77" s="14"/>
      <c r="AE77" s="14"/>
      <c r="AF77" s="34"/>
      <c r="AG77" s="34" t="s">
        <v>37</v>
      </c>
      <c r="AH77" s="14"/>
    </row>
    <row r="78" s="1" customFormat="1" ht="15.5" spans="1:34">
      <c r="A78" s="9">
        <v>290</v>
      </c>
      <c r="B78" s="13" t="s">
        <v>119</v>
      </c>
      <c r="C78" s="14"/>
      <c r="D78" s="13" t="s">
        <v>72</v>
      </c>
      <c r="E78" s="14"/>
      <c r="F78" s="49" t="s">
        <v>34</v>
      </c>
      <c r="G78" s="13" t="s">
        <v>50</v>
      </c>
      <c r="H78" s="13" t="s">
        <v>36</v>
      </c>
      <c r="I78" s="18">
        <f>_xlfn.XLOOKUP(B78,'[2]固定资产明细表17-杰 (2)'!$Z$3:$Z$7000,'[2]固定资产明细表17-杰 (2)'!$K$3:$K$7000)</f>
        <v>0</v>
      </c>
      <c r="J78" s="28">
        <f>ROUND(_xlfn.XLOOKUP(B78,'[2]固定资产明细表17-杰 (2)'!$Z$3:$Z$7000,'[2]固定资产明细表17-杰 (2)'!$J$3:$J$7000),0)</f>
        <v>0</v>
      </c>
      <c r="K78" s="14"/>
      <c r="L78" s="14"/>
      <c r="M78" s="29">
        <f>_xlfn.XLOOKUP(B78,'[2]固定资产明细表17-杰 (2)'!$Z$3:$Z$7000,'[2]固定资产明细表17-杰 (2)'!$O$3:$O$7000)</f>
        <v>0</v>
      </c>
      <c r="N78" s="29">
        <f>_xlfn.XLOOKUP(B78,'[2]固定资产明细表17-杰 (2)'!$Z$3:$Z$7000,'[2]固定资产明细表17-杰 (2)'!$R$3:$R$7000)</f>
        <v>0</v>
      </c>
      <c r="O78" s="29">
        <f>_xlfn.XLOOKUP(B78,'[2]固定资产明细表17-杰 (2)'!$Z$3:$Z$7000,'[2]固定资产明细表17-杰 (2)'!$X$3:$X$7000)</f>
        <v>0</v>
      </c>
      <c r="P78" s="13">
        <v>1</v>
      </c>
      <c r="Q78" s="14"/>
      <c r="R78" s="14"/>
      <c r="S78" s="14"/>
      <c r="T78" s="14">
        <f t="shared" si="0"/>
        <v>1</v>
      </c>
      <c r="U78" s="14"/>
      <c r="V78" s="14"/>
      <c r="W78" s="14"/>
      <c r="X78" s="14"/>
      <c r="Y78" s="14"/>
      <c r="Z78" s="14"/>
      <c r="AA78" s="14"/>
      <c r="AB78" s="34"/>
      <c r="AC78" s="14"/>
      <c r="AD78" s="14"/>
      <c r="AE78" s="14"/>
      <c r="AF78" s="34"/>
      <c r="AG78" s="34" t="s">
        <v>37</v>
      </c>
      <c r="AH78" s="14"/>
    </row>
    <row r="79" s="1" customFormat="1" ht="15.5" spans="1:34">
      <c r="A79" s="9">
        <v>291</v>
      </c>
      <c r="B79" s="13" t="s">
        <v>120</v>
      </c>
      <c r="C79" s="14"/>
      <c r="D79" s="13" t="s">
        <v>72</v>
      </c>
      <c r="E79" s="14"/>
      <c r="F79" s="49" t="s">
        <v>34</v>
      </c>
      <c r="G79" s="13" t="s">
        <v>50</v>
      </c>
      <c r="H79" s="13" t="s">
        <v>36</v>
      </c>
      <c r="I79" s="18">
        <f>_xlfn.XLOOKUP(B79,'[2]固定资产明细表17-杰 (2)'!$Z$3:$Z$7000,'[2]固定资产明细表17-杰 (2)'!$K$3:$K$7000)</f>
        <v>0</v>
      </c>
      <c r="J79" s="28">
        <f>ROUND(_xlfn.XLOOKUP(B79,'[2]固定资产明细表17-杰 (2)'!$Z$3:$Z$7000,'[2]固定资产明细表17-杰 (2)'!$J$3:$J$7000),0)</f>
        <v>0</v>
      </c>
      <c r="K79" s="14"/>
      <c r="L79" s="14"/>
      <c r="M79" s="29">
        <f>_xlfn.XLOOKUP(B79,'[2]固定资产明细表17-杰 (2)'!$Z$3:$Z$7000,'[2]固定资产明细表17-杰 (2)'!$O$3:$O$7000)</f>
        <v>0</v>
      </c>
      <c r="N79" s="29">
        <f>_xlfn.XLOOKUP(B79,'[2]固定资产明细表17-杰 (2)'!$Z$3:$Z$7000,'[2]固定资产明细表17-杰 (2)'!$R$3:$R$7000)</f>
        <v>0</v>
      </c>
      <c r="O79" s="29">
        <f>_xlfn.XLOOKUP(B79,'[2]固定资产明细表17-杰 (2)'!$Z$3:$Z$7000,'[2]固定资产明细表17-杰 (2)'!$X$3:$X$7000)</f>
        <v>0</v>
      </c>
      <c r="P79" s="13">
        <v>1</v>
      </c>
      <c r="Q79" s="14"/>
      <c r="R79" s="14"/>
      <c r="S79" s="14"/>
      <c r="T79" s="14">
        <f t="shared" si="0"/>
        <v>1</v>
      </c>
      <c r="U79" s="14"/>
      <c r="V79" s="14"/>
      <c r="W79" s="14"/>
      <c r="X79" s="14"/>
      <c r="Y79" s="14"/>
      <c r="Z79" s="14"/>
      <c r="AA79" s="14"/>
      <c r="AB79" s="34"/>
      <c r="AC79" s="14"/>
      <c r="AD79" s="14"/>
      <c r="AE79" s="14"/>
      <c r="AF79" s="34"/>
      <c r="AG79" s="34" t="s">
        <v>37</v>
      </c>
      <c r="AH79" s="14"/>
    </row>
    <row r="80" s="1" customFormat="1" ht="15.5" spans="1:34">
      <c r="A80" s="9">
        <v>292</v>
      </c>
      <c r="B80" s="13" t="s">
        <v>121</v>
      </c>
      <c r="C80" s="14"/>
      <c r="D80" s="13" t="s">
        <v>72</v>
      </c>
      <c r="E80" s="14"/>
      <c r="F80" s="49" t="s">
        <v>34</v>
      </c>
      <c r="G80" s="13" t="s">
        <v>50</v>
      </c>
      <c r="H80" s="13" t="s">
        <v>36</v>
      </c>
      <c r="I80" s="18">
        <f>_xlfn.XLOOKUP(B80,'[2]固定资产明细表17-杰 (2)'!$Z$3:$Z$7000,'[2]固定资产明细表17-杰 (2)'!$K$3:$K$7000)</f>
        <v>0</v>
      </c>
      <c r="J80" s="28">
        <f>ROUND(_xlfn.XLOOKUP(B80,'[2]固定资产明细表17-杰 (2)'!$Z$3:$Z$7000,'[2]固定资产明细表17-杰 (2)'!$J$3:$J$7000),0)</f>
        <v>0</v>
      </c>
      <c r="K80" s="14"/>
      <c r="L80" s="14"/>
      <c r="M80" s="29">
        <f>_xlfn.XLOOKUP(B80,'[2]固定资产明细表17-杰 (2)'!$Z$3:$Z$7000,'[2]固定资产明细表17-杰 (2)'!$O$3:$O$7000)</f>
        <v>0</v>
      </c>
      <c r="N80" s="29">
        <f>_xlfn.XLOOKUP(B80,'[2]固定资产明细表17-杰 (2)'!$Z$3:$Z$7000,'[2]固定资产明细表17-杰 (2)'!$R$3:$R$7000)</f>
        <v>0</v>
      </c>
      <c r="O80" s="29">
        <f>_xlfn.XLOOKUP(B80,'[2]固定资产明细表17-杰 (2)'!$Z$3:$Z$7000,'[2]固定资产明细表17-杰 (2)'!$X$3:$X$7000)</f>
        <v>0</v>
      </c>
      <c r="P80" s="13">
        <v>1</v>
      </c>
      <c r="Q80" s="14"/>
      <c r="R80" s="14"/>
      <c r="S80" s="14"/>
      <c r="T80" s="14">
        <f t="shared" si="0"/>
        <v>1</v>
      </c>
      <c r="U80" s="14"/>
      <c r="V80" s="14"/>
      <c r="W80" s="14"/>
      <c r="X80" s="14"/>
      <c r="Y80" s="14"/>
      <c r="Z80" s="14"/>
      <c r="AA80" s="14"/>
      <c r="AB80" s="34"/>
      <c r="AC80" s="14"/>
      <c r="AD80" s="14"/>
      <c r="AE80" s="14"/>
      <c r="AF80" s="34"/>
      <c r="AG80" s="34" t="s">
        <v>37</v>
      </c>
      <c r="AH80" s="14"/>
    </row>
    <row r="81" s="1" customFormat="1" ht="15.5" spans="1:34">
      <c r="A81" s="9">
        <v>293</v>
      </c>
      <c r="B81" s="13" t="s">
        <v>122</v>
      </c>
      <c r="C81" s="14"/>
      <c r="D81" s="13" t="s">
        <v>72</v>
      </c>
      <c r="E81" s="14"/>
      <c r="F81" s="49" t="s">
        <v>34</v>
      </c>
      <c r="G81" s="13" t="s">
        <v>50</v>
      </c>
      <c r="H81" s="13" t="s">
        <v>36</v>
      </c>
      <c r="I81" s="18">
        <f>_xlfn.XLOOKUP(B81,'[2]固定资产明细表17-杰 (2)'!$Z$3:$Z$7000,'[2]固定资产明细表17-杰 (2)'!$K$3:$K$7000)</f>
        <v>0</v>
      </c>
      <c r="J81" s="28">
        <f>ROUND(_xlfn.XLOOKUP(B81,'[2]固定资产明细表17-杰 (2)'!$Z$3:$Z$7000,'[2]固定资产明细表17-杰 (2)'!$J$3:$J$7000),0)</f>
        <v>0</v>
      </c>
      <c r="K81" s="14"/>
      <c r="L81" s="14"/>
      <c r="M81" s="29">
        <f>_xlfn.XLOOKUP(B81,'[2]固定资产明细表17-杰 (2)'!$Z$3:$Z$7000,'[2]固定资产明细表17-杰 (2)'!$O$3:$O$7000)</f>
        <v>0</v>
      </c>
      <c r="N81" s="29">
        <f>_xlfn.XLOOKUP(B81,'[2]固定资产明细表17-杰 (2)'!$Z$3:$Z$7000,'[2]固定资产明细表17-杰 (2)'!$R$3:$R$7000)</f>
        <v>0</v>
      </c>
      <c r="O81" s="29">
        <f>_xlfn.XLOOKUP(B81,'[2]固定资产明细表17-杰 (2)'!$Z$3:$Z$7000,'[2]固定资产明细表17-杰 (2)'!$X$3:$X$7000)</f>
        <v>0</v>
      </c>
      <c r="P81" s="13">
        <v>1</v>
      </c>
      <c r="Q81" s="14"/>
      <c r="R81" s="14"/>
      <c r="S81" s="14"/>
      <c r="T81" s="14">
        <f t="shared" si="0"/>
        <v>1</v>
      </c>
      <c r="U81" s="14"/>
      <c r="V81" s="14"/>
      <c r="W81" s="14"/>
      <c r="X81" s="14"/>
      <c r="Y81" s="14"/>
      <c r="Z81" s="14"/>
      <c r="AA81" s="14"/>
      <c r="AB81" s="34"/>
      <c r="AC81" s="14"/>
      <c r="AD81" s="14"/>
      <c r="AE81" s="14"/>
      <c r="AF81" s="34"/>
      <c r="AG81" s="34" t="s">
        <v>37</v>
      </c>
      <c r="AH81" s="14"/>
    </row>
    <row r="82" s="1" customFormat="1" ht="15.5" spans="1:34">
      <c r="A82" s="9">
        <v>294</v>
      </c>
      <c r="B82" s="13" t="s">
        <v>123</v>
      </c>
      <c r="C82" s="14"/>
      <c r="D82" s="13" t="s">
        <v>72</v>
      </c>
      <c r="E82" s="14"/>
      <c r="F82" s="49" t="s">
        <v>34</v>
      </c>
      <c r="G82" s="13" t="s">
        <v>50</v>
      </c>
      <c r="H82" s="13" t="s">
        <v>36</v>
      </c>
      <c r="I82" s="18">
        <f>_xlfn.XLOOKUP(B82,'[2]固定资产明细表17-杰 (2)'!$Z$3:$Z$7000,'[2]固定资产明细表17-杰 (2)'!$K$3:$K$7000)</f>
        <v>0</v>
      </c>
      <c r="J82" s="28">
        <f>ROUND(_xlfn.XLOOKUP(B82,'[2]固定资产明细表17-杰 (2)'!$Z$3:$Z$7000,'[2]固定资产明细表17-杰 (2)'!$J$3:$J$7000),0)</f>
        <v>0</v>
      </c>
      <c r="K82" s="14"/>
      <c r="L82" s="14"/>
      <c r="M82" s="29">
        <f>_xlfn.XLOOKUP(B82,'[2]固定资产明细表17-杰 (2)'!$Z$3:$Z$7000,'[2]固定资产明细表17-杰 (2)'!$O$3:$O$7000)</f>
        <v>0</v>
      </c>
      <c r="N82" s="29">
        <f>_xlfn.XLOOKUP(B82,'[2]固定资产明细表17-杰 (2)'!$Z$3:$Z$7000,'[2]固定资产明细表17-杰 (2)'!$R$3:$R$7000)</f>
        <v>0</v>
      </c>
      <c r="O82" s="29">
        <f>_xlfn.XLOOKUP(B82,'[2]固定资产明细表17-杰 (2)'!$Z$3:$Z$7000,'[2]固定资产明细表17-杰 (2)'!$X$3:$X$7000)</f>
        <v>0</v>
      </c>
      <c r="P82" s="13">
        <v>1</v>
      </c>
      <c r="Q82" s="14"/>
      <c r="R82" s="14"/>
      <c r="S82" s="14"/>
      <c r="T82" s="14">
        <f t="shared" si="0"/>
        <v>1</v>
      </c>
      <c r="U82" s="14"/>
      <c r="V82" s="14"/>
      <c r="W82" s="14"/>
      <c r="X82" s="14"/>
      <c r="Y82" s="14"/>
      <c r="Z82" s="14"/>
      <c r="AA82" s="14"/>
      <c r="AB82" s="34"/>
      <c r="AC82" s="14"/>
      <c r="AD82" s="14"/>
      <c r="AE82" s="14"/>
      <c r="AF82" s="34"/>
      <c r="AG82" s="34" t="s">
        <v>37</v>
      </c>
      <c r="AH82" s="14"/>
    </row>
    <row r="83" s="1" customFormat="1" ht="15.5" spans="1:34">
      <c r="A83" s="9">
        <v>295</v>
      </c>
      <c r="B83" s="13" t="s">
        <v>124</v>
      </c>
      <c r="C83" s="14"/>
      <c r="D83" s="13" t="s">
        <v>72</v>
      </c>
      <c r="E83" s="14"/>
      <c r="F83" s="49" t="s">
        <v>34</v>
      </c>
      <c r="G83" s="13" t="s">
        <v>50</v>
      </c>
      <c r="H83" s="13" t="s">
        <v>36</v>
      </c>
      <c r="I83" s="18">
        <f>_xlfn.XLOOKUP(B83,'[2]固定资产明细表17-杰 (2)'!$Z$3:$Z$7000,'[2]固定资产明细表17-杰 (2)'!$K$3:$K$7000)</f>
        <v>0</v>
      </c>
      <c r="J83" s="28">
        <f>ROUND(_xlfn.XLOOKUP(B83,'[2]固定资产明细表17-杰 (2)'!$Z$3:$Z$7000,'[2]固定资产明细表17-杰 (2)'!$J$3:$J$7000),0)</f>
        <v>0</v>
      </c>
      <c r="K83" s="14"/>
      <c r="L83" s="14"/>
      <c r="M83" s="29">
        <f>_xlfn.XLOOKUP(B83,'[2]固定资产明细表17-杰 (2)'!$Z$3:$Z$7000,'[2]固定资产明细表17-杰 (2)'!$O$3:$O$7000)</f>
        <v>0</v>
      </c>
      <c r="N83" s="29">
        <f>_xlfn.XLOOKUP(B83,'[2]固定资产明细表17-杰 (2)'!$Z$3:$Z$7000,'[2]固定资产明细表17-杰 (2)'!$R$3:$R$7000)</f>
        <v>0</v>
      </c>
      <c r="O83" s="29">
        <f>_xlfn.XLOOKUP(B83,'[2]固定资产明细表17-杰 (2)'!$Z$3:$Z$7000,'[2]固定资产明细表17-杰 (2)'!$X$3:$X$7000)</f>
        <v>0</v>
      </c>
      <c r="P83" s="13">
        <v>1</v>
      </c>
      <c r="Q83" s="14"/>
      <c r="R83" s="14"/>
      <c r="S83" s="14"/>
      <c r="T83" s="14">
        <f t="shared" si="0"/>
        <v>1</v>
      </c>
      <c r="U83" s="14"/>
      <c r="V83" s="14"/>
      <c r="W83" s="14"/>
      <c r="X83" s="14"/>
      <c r="Y83" s="14"/>
      <c r="Z83" s="14"/>
      <c r="AA83" s="14"/>
      <c r="AB83" s="34"/>
      <c r="AC83" s="14"/>
      <c r="AD83" s="14"/>
      <c r="AE83" s="14"/>
      <c r="AF83" s="34"/>
      <c r="AG83" s="34" t="s">
        <v>37</v>
      </c>
      <c r="AH83" s="14"/>
    </row>
    <row r="84" s="1" customFormat="1" ht="15.5" spans="1:34">
      <c r="A84" s="9">
        <v>296</v>
      </c>
      <c r="B84" s="13" t="s">
        <v>125</v>
      </c>
      <c r="C84" s="14"/>
      <c r="D84" s="13" t="s">
        <v>72</v>
      </c>
      <c r="E84" s="14"/>
      <c r="F84" s="49" t="s">
        <v>34</v>
      </c>
      <c r="G84" s="13" t="s">
        <v>50</v>
      </c>
      <c r="H84" s="13" t="s">
        <v>36</v>
      </c>
      <c r="I84" s="18">
        <f>_xlfn.XLOOKUP(B84,'[2]固定资产明细表17-杰 (2)'!$Z$3:$Z$7000,'[2]固定资产明细表17-杰 (2)'!$K$3:$K$7000)</f>
        <v>0</v>
      </c>
      <c r="J84" s="28">
        <f>ROUND(_xlfn.XLOOKUP(B84,'[2]固定资产明细表17-杰 (2)'!$Z$3:$Z$7000,'[2]固定资产明细表17-杰 (2)'!$J$3:$J$7000),0)</f>
        <v>0</v>
      </c>
      <c r="K84" s="14"/>
      <c r="L84" s="14"/>
      <c r="M84" s="29">
        <f>_xlfn.XLOOKUP(B84,'[2]固定资产明细表17-杰 (2)'!$Z$3:$Z$7000,'[2]固定资产明细表17-杰 (2)'!$O$3:$O$7000)</f>
        <v>0</v>
      </c>
      <c r="N84" s="29">
        <f>_xlfn.XLOOKUP(B84,'[2]固定资产明细表17-杰 (2)'!$Z$3:$Z$7000,'[2]固定资产明细表17-杰 (2)'!$R$3:$R$7000)</f>
        <v>0</v>
      </c>
      <c r="O84" s="29">
        <f>_xlfn.XLOOKUP(B84,'[2]固定资产明细表17-杰 (2)'!$Z$3:$Z$7000,'[2]固定资产明细表17-杰 (2)'!$X$3:$X$7000)</f>
        <v>0</v>
      </c>
      <c r="P84" s="13">
        <v>1</v>
      </c>
      <c r="Q84" s="14"/>
      <c r="R84" s="14"/>
      <c r="S84" s="14"/>
      <c r="T84" s="14">
        <f t="shared" si="0"/>
        <v>1</v>
      </c>
      <c r="U84" s="14"/>
      <c r="V84" s="14"/>
      <c r="W84" s="14"/>
      <c r="X84" s="14"/>
      <c r="Y84" s="14"/>
      <c r="Z84" s="14"/>
      <c r="AA84" s="14"/>
      <c r="AB84" s="34"/>
      <c r="AC84" s="14"/>
      <c r="AD84" s="14"/>
      <c r="AE84" s="14"/>
      <c r="AF84" s="34"/>
      <c r="AG84" s="34" t="s">
        <v>37</v>
      </c>
      <c r="AH84" s="14"/>
    </row>
    <row r="85" s="1" customFormat="1" ht="15.5" spans="1:34">
      <c r="A85" s="9">
        <v>297</v>
      </c>
      <c r="B85" s="13" t="s">
        <v>126</v>
      </c>
      <c r="C85" s="14"/>
      <c r="D85" s="13" t="s">
        <v>72</v>
      </c>
      <c r="E85" s="14"/>
      <c r="F85" s="49" t="s">
        <v>34</v>
      </c>
      <c r="G85" s="13" t="s">
        <v>50</v>
      </c>
      <c r="H85" s="13" t="s">
        <v>36</v>
      </c>
      <c r="I85" s="18">
        <f>_xlfn.XLOOKUP(B85,'[2]固定资产明细表17-杰 (2)'!$Z$3:$Z$7000,'[2]固定资产明细表17-杰 (2)'!$K$3:$K$7000)</f>
        <v>0</v>
      </c>
      <c r="J85" s="28">
        <f>ROUND(_xlfn.XLOOKUP(B85,'[2]固定资产明细表17-杰 (2)'!$Z$3:$Z$7000,'[2]固定资产明细表17-杰 (2)'!$J$3:$J$7000),0)</f>
        <v>0</v>
      </c>
      <c r="K85" s="14"/>
      <c r="L85" s="14"/>
      <c r="M85" s="29">
        <f>_xlfn.XLOOKUP(B85,'[2]固定资产明细表17-杰 (2)'!$Z$3:$Z$7000,'[2]固定资产明细表17-杰 (2)'!$O$3:$O$7000)</f>
        <v>0</v>
      </c>
      <c r="N85" s="29">
        <f>_xlfn.XLOOKUP(B85,'[2]固定资产明细表17-杰 (2)'!$Z$3:$Z$7000,'[2]固定资产明细表17-杰 (2)'!$R$3:$R$7000)</f>
        <v>0</v>
      </c>
      <c r="O85" s="29">
        <f>_xlfn.XLOOKUP(B85,'[2]固定资产明细表17-杰 (2)'!$Z$3:$Z$7000,'[2]固定资产明细表17-杰 (2)'!$X$3:$X$7000)</f>
        <v>0</v>
      </c>
      <c r="P85" s="13">
        <v>1</v>
      </c>
      <c r="Q85" s="14"/>
      <c r="R85" s="14"/>
      <c r="S85" s="14"/>
      <c r="T85" s="14">
        <f t="shared" si="0"/>
        <v>1</v>
      </c>
      <c r="U85" s="14"/>
      <c r="V85" s="14"/>
      <c r="W85" s="14"/>
      <c r="X85" s="14"/>
      <c r="Y85" s="14"/>
      <c r="Z85" s="14"/>
      <c r="AA85" s="14"/>
      <c r="AB85" s="34"/>
      <c r="AC85" s="14"/>
      <c r="AD85" s="14"/>
      <c r="AE85" s="14"/>
      <c r="AF85" s="34"/>
      <c r="AG85" s="34" t="s">
        <v>37</v>
      </c>
      <c r="AH85" s="14"/>
    </row>
    <row r="86" s="1" customFormat="1" ht="15.5" spans="1:34">
      <c r="A86" s="9">
        <v>298</v>
      </c>
      <c r="B86" s="13" t="s">
        <v>127</v>
      </c>
      <c r="C86" s="14"/>
      <c r="D86" s="13" t="s">
        <v>72</v>
      </c>
      <c r="E86" s="14"/>
      <c r="F86" s="49" t="s">
        <v>34</v>
      </c>
      <c r="G86" s="13" t="s">
        <v>50</v>
      </c>
      <c r="H86" s="13" t="s">
        <v>36</v>
      </c>
      <c r="I86" s="18">
        <f>_xlfn.XLOOKUP(B86,'[2]固定资产明细表17-杰 (2)'!$Z$3:$Z$7000,'[2]固定资产明细表17-杰 (2)'!$K$3:$K$7000)</f>
        <v>0</v>
      </c>
      <c r="J86" s="28">
        <f>ROUND(_xlfn.XLOOKUP(B86,'[2]固定资产明细表17-杰 (2)'!$Z$3:$Z$7000,'[2]固定资产明细表17-杰 (2)'!$J$3:$J$7000),0)</f>
        <v>0</v>
      </c>
      <c r="K86" s="14"/>
      <c r="L86" s="14"/>
      <c r="M86" s="29">
        <f>_xlfn.XLOOKUP(B86,'[2]固定资产明细表17-杰 (2)'!$Z$3:$Z$7000,'[2]固定资产明细表17-杰 (2)'!$O$3:$O$7000)</f>
        <v>0</v>
      </c>
      <c r="N86" s="29">
        <f>_xlfn.XLOOKUP(B86,'[2]固定资产明细表17-杰 (2)'!$Z$3:$Z$7000,'[2]固定资产明细表17-杰 (2)'!$R$3:$R$7000)</f>
        <v>0</v>
      </c>
      <c r="O86" s="29">
        <f>_xlfn.XLOOKUP(B86,'[2]固定资产明细表17-杰 (2)'!$Z$3:$Z$7000,'[2]固定资产明细表17-杰 (2)'!$X$3:$X$7000)</f>
        <v>0</v>
      </c>
      <c r="P86" s="13">
        <v>1</v>
      </c>
      <c r="Q86" s="14"/>
      <c r="R86" s="14"/>
      <c r="S86" s="14"/>
      <c r="T86" s="14">
        <f t="shared" si="0"/>
        <v>1</v>
      </c>
      <c r="U86" s="14"/>
      <c r="V86" s="14"/>
      <c r="W86" s="14"/>
      <c r="X86" s="14"/>
      <c r="Y86" s="14"/>
      <c r="Z86" s="14"/>
      <c r="AA86" s="14"/>
      <c r="AB86" s="34"/>
      <c r="AC86" s="14"/>
      <c r="AD86" s="14"/>
      <c r="AE86" s="14"/>
      <c r="AF86" s="34"/>
      <c r="AG86" s="34" t="s">
        <v>37</v>
      </c>
      <c r="AH86" s="34"/>
    </row>
    <row r="87" s="1" customFormat="1" ht="15.5" spans="1:34">
      <c r="A87" s="9">
        <v>299</v>
      </c>
      <c r="B87" s="13" t="s">
        <v>128</v>
      </c>
      <c r="C87" s="14"/>
      <c r="D87" s="13" t="s">
        <v>72</v>
      </c>
      <c r="E87" s="14"/>
      <c r="F87" s="49" t="s">
        <v>34</v>
      </c>
      <c r="G87" s="13" t="s">
        <v>50</v>
      </c>
      <c r="H87" s="13" t="s">
        <v>36</v>
      </c>
      <c r="I87" s="18">
        <f>_xlfn.XLOOKUP(B87,'[2]固定资产明细表17-杰 (2)'!$Z$3:$Z$7000,'[2]固定资产明细表17-杰 (2)'!$K$3:$K$7000)</f>
        <v>0</v>
      </c>
      <c r="J87" s="28">
        <f>ROUND(_xlfn.XLOOKUP(B87,'[2]固定资产明细表17-杰 (2)'!$Z$3:$Z$7000,'[2]固定资产明细表17-杰 (2)'!$J$3:$J$7000),0)</f>
        <v>0</v>
      </c>
      <c r="K87" s="14"/>
      <c r="L87" s="14"/>
      <c r="M87" s="29">
        <f>_xlfn.XLOOKUP(B87,'[2]固定资产明细表17-杰 (2)'!$Z$3:$Z$7000,'[2]固定资产明细表17-杰 (2)'!$O$3:$O$7000)</f>
        <v>0</v>
      </c>
      <c r="N87" s="29">
        <f>_xlfn.XLOOKUP(B87,'[2]固定资产明细表17-杰 (2)'!$Z$3:$Z$7000,'[2]固定资产明细表17-杰 (2)'!$R$3:$R$7000)</f>
        <v>0</v>
      </c>
      <c r="O87" s="29">
        <f>_xlfn.XLOOKUP(B87,'[2]固定资产明细表17-杰 (2)'!$Z$3:$Z$7000,'[2]固定资产明细表17-杰 (2)'!$X$3:$X$7000)</f>
        <v>0</v>
      </c>
      <c r="P87" s="13">
        <v>1</v>
      </c>
      <c r="Q87" s="14"/>
      <c r="R87" s="14"/>
      <c r="S87" s="14"/>
      <c r="T87" s="14">
        <f>IF((P87-L87)&gt;0,P87-L87,0)</f>
        <v>1</v>
      </c>
      <c r="U87" s="14"/>
      <c r="V87" s="14"/>
      <c r="W87" s="14"/>
      <c r="X87" s="14"/>
      <c r="Y87" s="14"/>
      <c r="Z87" s="14"/>
      <c r="AA87" s="14"/>
      <c r="AB87" s="34"/>
      <c r="AC87" s="14"/>
      <c r="AD87" s="14"/>
      <c r="AE87" s="14"/>
      <c r="AF87" s="34"/>
      <c r="AG87" s="34" t="s">
        <v>37</v>
      </c>
      <c r="AH87" s="34"/>
    </row>
    <row r="88" s="1" customFormat="1" ht="15.5" spans="1:34">
      <c r="A88" s="9">
        <v>300</v>
      </c>
      <c r="B88" s="13" t="s">
        <v>129</v>
      </c>
      <c r="C88" s="14"/>
      <c r="D88" s="13" t="s">
        <v>72</v>
      </c>
      <c r="E88" s="14"/>
      <c r="F88" s="49" t="s">
        <v>34</v>
      </c>
      <c r="G88" s="13" t="s">
        <v>50</v>
      </c>
      <c r="H88" s="13" t="s">
        <v>36</v>
      </c>
      <c r="I88" s="18">
        <f>_xlfn.XLOOKUP(B88,'[2]固定资产明细表17-杰 (2)'!$Z$3:$Z$7000,'[2]固定资产明细表17-杰 (2)'!$K$3:$K$7000)</f>
        <v>0</v>
      </c>
      <c r="J88" s="28">
        <f>ROUND(_xlfn.XLOOKUP(B88,'[2]固定资产明细表17-杰 (2)'!$Z$3:$Z$7000,'[2]固定资产明细表17-杰 (2)'!$J$3:$J$7000),0)</f>
        <v>0</v>
      </c>
      <c r="K88" s="14"/>
      <c r="L88" s="14"/>
      <c r="M88" s="29">
        <f>_xlfn.XLOOKUP(B88,'[2]固定资产明细表17-杰 (2)'!$Z$3:$Z$7000,'[2]固定资产明细表17-杰 (2)'!$O$3:$O$7000)</f>
        <v>0</v>
      </c>
      <c r="N88" s="29">
        <f>_xlfn.XLOOKUP(B88,'[2]固定资产明细表17-杰 (2)'!$Z$3:$Z$7000,'[2]固定资产明细表17-杰 (2)'!$R$3:$R$7000)</f>
        <v>0</v>
      </c>
      <c r="O88" s="29">
        <f>_xlfn.XLOOKUP(B88,'[2]固定资产明细表17-杰 (2)'!$Z$3:$Z$7000,'[2]固定资产明细表17-杰 (2)'!$X$3:$X$7000)</f>
        <v>0</v>
      </c>
      <c r="P88" s="13">
        <v>1</v>
      </c>
      <c r="Q88" s="14"/>
      <c r="R88" s="14"/>
      <c r="S88" s="14"/>
      <c r="T88" s="14">
        <f>IF((P88-L88)&gt;0,P88-L88,0)</f>
        <v>1</v>
      </c>
      <c r="U88" s="14"/>
      <c r="V88" s="14"/>
      <c r="W88" s="14"/>
      <c r="X88" s="14"/>
      <c r="Y88" s="14"/>
      <c r="Z88" s="14"/>
      <c r="AA88" s="14"/>
      <c r="AB88" s="34"/>
      <c r="AC88" s="14"/>
      <c r="AD88" s="14"/>
      <c r="AE88" s="14"/>
      <c r="AF88" s="34"/>
      <c r="AG88" s="34" t="s">
        <v>37</v>
      </c>
      <c r="AH88" s="34"/>
    </row>
    <row r="89" s="1" customFormat="1" ht="15.5" spans="1:34">
      <c r="A89" s="9">
        <v>301</v>
      </c>
      <c r="B89" s="13" t="s">
        <v>130</v>
      </c>
      <c r="C89" s="14"/>
      <c r="D89" s="13" t="s">
        <v>72</v>
      </c>
      <c r="E89" s="14"/>
      <c r="F89" s="49" t="s">
        <v>34</v>
      </c>
      <c r="G89" s="13" t="s">
        <v>50</v>
      </c>
      <c r="H89" s="13" t="s">
        <v>36</v>
      </c>
      <c r="I89" s="18">
        <f>_xlfn.XLOOKUP(B89,'[2]固定资产明细表17-杰 (2)'!$Z$3:$Z$7000,'[2]固定资产明细表17-杰 (2)'!$K$3:$K$7000)</f>
        <v>0</v>
      </c>
      <c r="J89" s="28">
        <f>ROUND(_xlfn.XLOOKUP(B89,'[2]固定资产明细表17-杰 (2)'!$Z$3:$Z$7000,'[2]固定资产明细表17-杰 (2)'!$J$3:$J$7000),0)</f>
        <v>0</v>
      </c>
      <c r="K89" s="14"/>
      <c r="L89" s="14"/>
      <c r="M89" s="29">
        <f>_xlfn.XLOOKUP(B89,'[2]固定资产明细表17-杰 (2)'!$Z$3:$Z$7000,'[2]固定资产明细表17-杰 (2)'!$O$3:$O$7000)</f>
        <v>0</v>
      </c>
      <c r="N89" s="29">
        <f>_xlfn.XLOOKUP(B89,'[2]固定资产明细表17-杰 (2)'!$Z$3:$Z$7000,'[2]固定资产明细表17-杰 (2)'!$R$3:$R$7000)</f>
        <v>0</v>
      </c>
      <c r="O89" s="29">
        <f>_xlfn.XLOOKUP(B89,'[2]固定资产明细表17-杰 (2)'!$Z$3:$Z$7000,'[2]固定资产明细表17-杰 (2)'!$X$3:$X$7000)</f>
        <v>0</v>
      </c>
      <c r="P89" s="13">
        <v>1</v>
      </c>
      <c r="Q89" s="14"/>
      <c r="R89" s="14"/>
      <c r="S89" s="14"/>
      <c r="T89" s="14">
        <f>IF((P89-L89)&gt;0,P89-L89,0)</f>
        <v>1</v>
      </c>
      <c r="U89" s="14"/>
      <c r="V89" s="14"/>
      <c r="W89" s="14"/>
      <c r="X89" s="14"/>
      <c r="Y89" s="14"/>
      <c r="Z89" s="14"/>
      <c r="AA89" s="14"/>
      <c r="AB89" s="34"/>
      <c r="AC89" s="14"/>
      <c r="AD89" s="14"/>
      <c r="AE89" s="14"/>
      <c r="AF89" s="34"/>
      <c r="AG89" s="34" t="s">
        <v>37</v>
      </c>
      <c r="AH89" s="34"/>
    </row>
    <row r="90" s="1" customFormat="1" ht="15.5" spans="1:34">
      <c r="A90" s="9">
        <v>302</v>
      </c>
      <c r="B90" s="13" t="s">
        <v>131</v>
      </c>
      <c r="C90" s="14"/>
      <c r="D90" s="13" t="s">
        <v>72</v>
      </c>
      <c r="E90" s="14"/>
      <c r="F90" s="49" t="s">
        <v>34</v>
      </c>
      <c r="G90" s="13" t="s">
        <v>50</v>
      </c>
      <c r="H90" s="13" t="s">
        <v>36</v>
      </c>
      <c r="I90" s="18">
        <f>_xlfn.XLOOKUP(B90,'[2]固定资产明细表17-杰 (2)'!$Z$3:$Z$7000,'[2]固定资产明细表17-杰 (2)'!$K$3:$K$7000)</f>
        <v>0</v>
      </c>
      <c r="J90" s="28">
        <f>ROUND(_xlfn.XLOOKUP(B90,'[2]固定资产明细表17-杰 (2)'!$Z$3:$Z$7000,'[2]固定资产明细表17-杰 (2)'!$J$3:$J$7000),0)</f>
        <v>0</v>
      </c>
      <c r="K90" s="14"/>
      <c r="L90" s="14"/>
      <c r="M90" s="29">
        <f>_xlfn.XLOOKUP(B90,'[2]固定资产明细表17-杰 (2)'!$Z$3:$Z$7000,'[2]固定资产明细表17-杰 (2)'!$O$3:$O$7000)</f>
        <v>0</v>
      </c>
      <c r="N90" s="29">
        <f>_xlfn.XLOOKUP(B90,'[2]固定资产明细表17-杰 (2)'!$Z$3:$Z$7000,'[2]固定资产明细表17-杰 (2)'!$R$3:$R$7000)</f>
        <v>0</v>
      </c>
      <c r="O90" s="29">
        <f>_xlfn.XLOOKUP(B90,'[2]固定资产明细表17-杰 (2)'!$Z$3:$Z$7000,'[2]固定资产明细表17-杰 (2)'!$X$3:$X$7000)</f>
        <v>0</v>
      </c>
      <c r="P90" s="13">
        <v>1</v>
      </c>
      <c r="Q90" s="14"/>
      <c r="R90" s="14"/>
      <c r="S90" s="14"/>
      <c r="T90" s="14">
        <f>IF((P90-L90)&gt;0,P90-L90,0)</f>
        <v>1</v>
      </c>
      <c r="U90" s="14"/>
      <c r="V90" s="14"/>
      <c r="W90" s="14"/>
      <c r="X90" s="14"/>
      <c r="Y90" s="14"/>
      <c r="Z90" s="14"/>
      <c r="AA90" s="14"/>
      <c r="AB90" s="34"/>
      <c r="AC90" s="14"/>
      <c r="AD90" s="14"/>
      <c r="AE90" s="14"/>
      <c r="AF90" s="34"/>
      <c r="AG90" s="34" t="s">
        <v>37</v>
      </c>
      <c r="AH90" s="34"/>
    </row>
    <row r="91" s="1" customFormat="1" ht="15.5" spans="1:34">
      <c r="A91" s="9">
        <v>311</v>
      </c>
      <c r="B91" s="13" t="s">
        <v>132</v>
      </c>
      <c r="C91" s="14"/>
      <c r="D91" s="13" t="s">
        <v>133</v>
      </c>
      <c r="E91" s="14"/>
      <c r="F91" s="49" t="s">
        <v>34</v>
      </c>
      <c r="G91" s="13" t="s">
        <v>50</v>
      </c>
      <c r="H91" s="13" t="s">
        <v>59</v>
      </c>
      <c r="I91" s="18">
        <f>_xlfn.XLOOKUP(B91,'[2]固定资产明细表17-杰 (2)'!$Z$3:$Z$7000,'[2]固定资产明细表17-杰 (2)'!$K$3:$K$7000)</f>
        <v>0</v>
      </c>
      <c r="J91" s="28">
        <f>ROUND(_xlfn.XLOOKUP(B91,'[2]固定资产明细表17-杰 (2)'!$Z$3:$Z$7000,'[2]固定资产明细表17-杰 (2)'!$J$3:$J$7000),0)</f>
        <v>0</v>
      </c>
      <c r="K91" s="14"/>
      <c r="L91" s="14"/>
      <c r="M91" s="29">
        <f>_xlfn.XLOOKUP(B91,'[2]固定资产明细表17-杰 (2)'!$Z$3:$Z$7000,'[2]固定资产明细表17-杰 (2)'!$O$3:$O$7000)</f>
        <v>0</v>
      </c>
      <c r="N91" s="29">
        <f>_xlfn.XLOOKUP(B91,'[2]固定资产明细表17-杰 (2)'!$Z$3:$Z$7000,'[2]固定资产明细表17-杰 (2)'!$R$3:$R$7000)</f>
        <v>0</v>
      </c>
      <c r="O91" s="29">
        <f>_xlfn.XLOOKUP(B91,'[2]固定资产明细表17-杰 (2)'!$Z$3:$Z$7000,'[2]固定资产明细表17-杰 (2)'!$X$3:$X$7000)</f>
        <v>0</v>
      </c>
      <c r="P91" s="13">
        <v>1</v>
      </c>
      <c r="Q91" s="14"/>
      <c r="R91" s="14"/>
      <c r="S91" s="14"/>
      <c r="T91" s="14">
        <f t="shared" ref="T91:T154" si="1">IF((P91-L91)&gt;0,P91-L91,0)</f>
        <v>1</v>
      </c>
      <c r="U91" s="14"/>
      <c r="V91" s="14"/>
      <c r="W91" s="14"/>
      <c r="X91" s="14"/>
      <c r="Y91" s="14"/>
      <c r="Z91" s="14"/>
      <c r="AA91" s="14"/>
      <c r="AB91" s="34"/>
      <c r="AC91" s="14"/>
      <c r="AD91" s="14"/>
      <c r="AE91" s="14"/>
      <c r="AF91" s="14"/>
      <c r="AG91" s="34" t="s">
        <v>37</v>
      </c>
      <c r="AH91" s="14"/>
    </row>
    <row r="92" s="1" customFormat="1" ht="15.5" spans="1:34">
      <c r="A92" s="9">
        <v>312</v>
      </c>
      <c r="B92" s="13" t="s">
        <v>134</v>
      </c>
      <c r="C92" s="14"/>
      <c r="D92" s="13" t="s">
        <v>133</v>
      </c>
      <c r="E92" s="14"/>
      <c r="F92" s="49" t="s">
        <v>34</v>
      </c>
      <c r="G92" s="13" t="s">
        <v>50</v>
      </c>
      <c r="H92" s="13" t="s">
        <v>59</v>
      </c>
      <c r="I92" s="18">
        <f>_xlfn.XLOOKUP(B92,'[2]固定资产明细表17-杰 (2)'!$Z$3:$Z$7000,'[2]固定资产明细表17-杰 (2)'!$K$3:$K$7000)</f>
        <v>0</v>
      </c>
      <c r="J92" s="28">
        <f>ROUND(_xlfn.XLOOKUP(B92,'[2]固定资产明细表17-杰 (2)'!$Z$3:$Z$7000,'[2]固定资产明细表17-杰 (2)'!$J$3:$J$7000),0)</f>
        <v>0</v>
      </c>
      <c r="K92" s="14"/>
      <c r="L92" s="14"/>
      <c r="M92" s="29">
        <f>_xlfn.XLOOKUP(B92,'[2]固定资产明细表17-杰 (2)'!$Z$3:$Z$7000,'[2]固定资产明细表17-杰 (2)'!$O$3:$O$7000)</f>
        <v>0</v>
      </c>
      <c r="N92" s="29">
        <f>_xlfn.XLOOKUP(B92,'[2]固定资产明细表17-杰 (2)'!$Z$3:$Z$7000,'[2]固定资产明细表17-杰 (2)'!$R$3:$R$7000)</f>
        <v>0</v>
      </c>
      <c r="O92" s="29">
        <f>_xlfn.XLOOKUP(B92,'[2]固定资产明细表17-杰 (2)'!$Z$3:$Z$7000,'[2]固定资产明细表17-杰 (2)'!$X$3:$X$7000)</f>
        <v>0</v>
      </c>
      <c r="P92" s="13">
        <v>1</v>
      </c>
      <c r="Q92" s="14"/>
      <c r="R92" s="14"/>
      <c r="S92" s="14"/>
      <c r="T92" s="14">
        <f t="shared" si="1"/>
        <v>1</v>
      </c>
      <c r="U92" s="14"/>
      <c r="V92" s="14"/>
      <c r="W92" s="14"/>
      <c r="X92" s="14"/>
      <c r="Y92" s="14"/>
      <c r="Z92" s="14"/>
      <c r="AA92" s="14"/>
      <c r="AB92" s="34"/>
      <c r="AC92" s="14"/>
      <c r="AD92" s="14"/>
      <c r="AE92" s="14"/>
      <c r="AF92" s="14"/>
      <c r="AG92" s="34" t="s">
        <v>37</v>
      </c>
      <c r="AH92" s="14"/>
    </row>
    <row r="93" s="1" customFormat="1" ht="15.5" spans="1:34">
      <c r="A93" s="9">
        <v>313</v>
      </c>
      <c r="B93" s="13" t="s">
        <v>135</v>
      </c>
      <c r="C93" s="14"/>
      <c r="D93" s="13" t="s">
        <v>133</v>
      </c>
      <c r="E93" s="14"/>
      <c r="F93" s="49" t="s">
        <v>34</v>
      </c>
      <c r="G93" s="13" t="s">
        <v>50</v>
      </c>
      <c r="H93" s="13" t="s">
        <v>59</v>
      </c>
      <c r="I93" s="18">
        <f>_xlfn.XLOOKUP(B93,'[2]固定资产明细表17-杰 (2)'!$Z$3:$Z$7000,'[2]固定资产明细表17-杰 (2)'!$K$3:$K$7000)</f>
        <v>0</v>
      </c>
      <c r="J93" s="28">
        <f>ROUND(_xlfn.XLOOKUP(B93,'[2]固定资产明细表17-杰 (2)'!$Z$3:$Z$7000,'[2]固定资产明细表17-杰 (2)'!$J$3:$J$7000),0)</f>
        <v>0</v>
      </c>
      <c r="K93" s="14"/>
      <c r="L93" s="14"/>
      <c r="M93" s="29">
        <f>_xlfn.XLOOKUP(B93,'[2]固定资产明细表17-杰 (2)'!$Z$3:$Z$7000,'[2]固定资产明细表17-杰 (2)'!$O$3:$O$7000)</f>
        <v>0</v>
      </c>
      <c r="N93" s="29">
        <f>_xlfn.XLOOKUP(B93,'[2]固定资产明细表17-杰 (2)'!$Z$3:$Z$7000,'[2]固定资产明细表17-杰 (2)'!$R$3:$R$7000)</f>
        <v>0</v>
      </c>
      <c r="O93" s="29">
        <f>_xlfn.XLOOKUP(B93,'[2]固定资产明细表17-杰 (2)'!$Z$3:$Z$7000,'[2]固定资产明细表17-杰 (2)'!$X$3:$X$7000)</f>
        <v>0</v>
      </c>
      <c r="P93" s="13">
        <v>1</v>
      </c>
      <c r="Q93" s="14"/>
      <c r="R93" s="14"/>
      <c r="S93" s="14"/>
      <c r="T93" s="14">
        <f t="shared" si="1"/>
        <v>1</v>
      </c>
      <c r="U93" s="14"/>
      <c r="V93" s="14"/>
      <c r="W93" s="14"/>
      <c r="X93" s="14"/>
      <c r="Y93" s="14"/>
      <c r="Z93" s="14"/>
      <c r="AA93" s="14"/>
      <c r="AB93" s="34"/>
      <c r="AC93" s="14"/>
      <c r="AD93" s="14"/>
      <c r="AE93" s="14"/>
      <c r="AF93" s="14"/>
      <c r="AG93" s="34" t="s">
        <v>37</v>
      </c>
      <c r="AH93" s="14"/>
    </row>
    <row r="94" s="1" customFormat="1" ht="15.5" spans="1:34">
      <c r="A94" s="9">
        <v>314</v>
      </c>
      <c r="B94" s="13" t="s">
        <v>136</v>
      </c>
      <c r="C94" s="14"/>
      <c r="D94" s="13" t="s">
        <v>133</v>
      </c>
      <c r="E94" s="14"/>
      <c r="F94" s="49" t="s">
        <v>34</v>
      </c>
      <c r="G94" s="13" t="s">
        <v>50</v>
      </c>
      <c r="H94" s="13" t="s">
        <v>59</v>
      </c>
      <c r="I94" s="18">
        <f>_xlfn.XLOOKUP(B94,'[2]固定资产明细表17-杰 (2)'!$Z$3:$Z$7000,'[2]固定资产明细表17-杰 (2)'!$K$3:$K$7000)</f>
        <v>0</v>
      </c>
      <c r="J94" s="28">
        <f>ROUND(_xlfn.XLOOKUP(B94,'[2]固定资产明细表17-杰 (2)'!$Z$3:$Z$7000,'[2]固定资产明细表17-杰 (2)'!$J$3:$J$7000),0)</f>
        <v>0</v>
      </c>
      <c r="K94" s="14"/>
      <c r="L94" s="14"/>
      <c r="M94" s="29">
        <f>_xlfn.XLOOKUP(B94,'[2]固定资产明细表17-杰 (2)'!$Z$3:$Z$7000,'[2]固定资产明细表17-杰 (2)'!$O$3:$O$7000)</f>
        <v>0</v>
      </c>
      <c r="N94" s="29">
        <f>_xlfn.XLOOKUP(B94,'[2]固定资产明细表17-杰 (2)'!$Z$3:$Z$7000,'[2]固定资产明细表17-杰 (2)'!$R$3:$R$7000)</f>
        <v>0</v>
      </c>
      <c r="O94" s="29">
        <f>_xlfn.XLOOKUP(B94,'[2]固定资产明细表17-杰 (2)'!$Z$3:$Z$7000,'[2]固定资产明细表17-杰 (2)'!$X$3:$X$7000)</f>
        <v>0</v>
      </c>
      <c r="P94" s="13">
        <v>1</v>
      </c>
      <c r="Q94" s="14"/>
      <c r="R94" s="14"/>
      <c r="S94" s="14"/>
      <c r="T94" s="14">
        <f t="shared" si="1"/>
        <v>1</v>
      </c>
      <c r="U94" s="14"/>
      <c r="V94" s="14"/>
      <c r="W94" s="14"/>
      <c r="X94" s="14"/>
      <c r="Y94" s="14"/>
      <c r="Z94" s="14"/>
      <c r="AA94" s="14"/>
      <c r="AB94" s="34"/>
      <c r="AC94" s="14"/>
      <c r="AD94" s="14"/>
      <c r="AE94" s="14"/>
      <c r="AF94" s="14"/>
      <c r="AG94" s="34" t="s">
        <v>37</v>
      </c>
      <c r="AH94" s="14"/>
    </row>
    <row r="95" s="1" customFormat="1" ht="15.5" spans="1:34">
      <c r="A95" s="9">
        <v>315</v>
      </c>
      <c r="B95" s="13" t="s">
        <v>137</v>
      </c>
      <c r="C95" s="14"/>
      <c r="D95" s="13" t="s">
        <v>133</v>
      </c>
      <c r="E95" s="14"/>
      <c r="F95" s="49" t="s">
        <v>34</v>
      </c>
      <c r="G95" s="13" t="s">
        <v>50</v>
      </c>
      <c r="H95" s="13" t="s">
        <v>59</v>
      </c>
      <c r="I95" s="18">
        <f>_xlfn.XLOOKUP(B95,'[2]固定资产明细表17-杰 (2)'!$Z$3:$Z$7000,'[2]固定资产明细表17-杰 (2)'!$K$3:$K$7000)</f>
        <v>0</v>
      </c>
      <c r="J95" s="28">
        <f>ROUND(_xlfn.XLOOKUP(B95,'[2]固定资产明细表17-杰 (2)'!$Z$3:$Z$7000,'[2]固定资产明细表17-杰 (2)'!$J$3:$J$7000),0)</f>
        <v>0</v>
      </c>
      <c r="K95" s="14"/>
      <c r="L95" s="14"/>
      <c r="M95" s="29">
        <f>_xlfn.XLOOKUP(B95,'[2]固定资产明细表17-杰 (2)'!$Z$3:$Z$7000,'[2]固定资产明细表17-杰 (2)'!$O$3:$O$7000)</f>
        <v>0</v>
      </c>
      <c r="N95" s="29">
        <f>_xlfn.XLOOKUP(B95,'[2]固定资产明细表17-杰 (2)'!$Z$3:$Z$7000,'[2]固定资产明细表17-杰 (2)'!$R$3:$R$7000)</f>
        <v>0</v>
      </c>
      <c r="O95" s="29">
        <f>_xlfn.XLOOKUP(B95,'[2]固定资产明细表17-杰 (2)'!$Z$3:$Z$7000,'[2]固定资产明细表17-杰 (2)'!$X$3:$X$7000)</f>
        <v>0</v>
      </c>
      <c r="P95" s="13">
        <v>1</v>
      </c>
      <c r="Q95" s="14"/>
      <c r="R95" s="14"/>
      <c r="S95" s="14"/>
      <c r="T95" s="14">
        <f t="shared" si="1"/>
        <v>1</v>
      </c>
      <c r="U95" s="14"/>
      <c r="V95" s="14"/>
      <c r="W95" s="14"/>
      <c r="X95" s="14"/>
      <c r="Y95" s="14"/>
      <c r="Z95" s="14"/>
      <c r="AA95" s="14"/>
      <c r="AB95" s="34"/>
      <c r="AC95" s="14"/>
      <c r="AD95" s="14"/>
      <c r="AE95" s="14"/>
      <c r="AF95" s="14"/>
      <c r="AG95" s="34" t="s">
        <v>37</v>
      </c>
      <c r="AH95" s="14"/>
    </row>
    <row r="96" s="1" customFormat="1" ht="15.5" spans="1:34">
      <c r="A96" s="9">
        <v>316</v>
      </c>
      <c r="B96" s="13" t="s">
        <v>138</v>
      </c>
      <c r="C96" s="14"/>
      <c r="D96" s="13" t="s">
        <v>133</v>
      </c>
      <c r="E96" s="14"/>
      <c r="F96" s="49" t="s">
        <v>34</v>
      </c>
      <c r="G96" s="13" t="s">
        <v>50</v>
      </c>
      <c r="H96" s="13" t="s">
        <v>59</v>
      </c>
      <c r="I96" s="18">
        <f>_xlfn.XLOOKUP(B96,'[2]固定资产明细表17-杰 (2)'!$Z$3:$Z$7000,'[2]固定资产明细表17-杰 (2)'!$K$3:$K$7000)</f>
        <v>0</v>
      </c>
      <c r="J96" s="28">
        <f>ROUND(_xlfn.XLOOKUP(B96,'[2]固定资产明细表17-杰 (2)'!$Z$3:$Z$7000,'[2]固定资产明细表17-杰 (2)'!$J$3:$J$7000),0)</f>
        <v>0</v>
      </c>
      <c r="K96" s="14"/>
      <c r="L96" s="14"/>
      <c r="M96" s="29">
        <f>_xlfn.XLOOKUP(B96,'[2]固定资产明细表17-杰 (2)'!$Z$3:$Z$7000,'[2]固定资产明细表17-杰 (2)'!$O$3:$O$7000)</f>
        <v>0</v>
      </c>
      <c r="N96" s="29">
        <f>_xlfn.XLOOKUP(B96,'[2]固定资产明细表17-杰 (2)'!$Z$3:$Z$7000,'[2]固定资产明细表17-杰 (2)'!$R$3:$R$7000)</f>
        <v>0</v>
      </c>
      <c r="O96" s="29">
        <f>_xlfn.XLOOKUP(B96,'[2]固定资产明细表17-杰 (2)'!$Z$3:$Z$7000,'[2]固定资产明细表17-杰 (2)'!$X$3:$X$7000)</f>
        <v>0</v>
      </c>
      <c r="P96" s="13">
        <v>1</v>
      </c>
      <c r="Q96" s="14"/>
      <c r="R96" s="14"/>
      <c r="S96" s="14"/>
      <c r="T96" s="14">
        <f t="shared" si="1"/>
        <v>1</v>
      </c>
      <c r="U96" s="14"/>
      <c r="V96" s="14"/>
      <c r="W96" s="14"/>
      <c r="X96" s="14"/>
      <c r="Y96" s="14"/>
      <c r="Z96" s="14"/>
      <c r="AA96" s="14"/>
      <c r="AB96" s="34"/>
      <c r="AC96" s="14"/>
      <c r="AD96" s="14"/>
      <c r="AE96" s="14"/>
      <c r="AF96" s="14"/>
      <c r="AG96" s="34" t="s">
        <v>37</v>
      </c>
      <c r="AH96" s="14"/>
    </row>
    <row r="97" s="1" customFormat="1" ht="15.5" spans="1:34">
      <c r="A97" s="9">
        <v>317</v>
      </c>
      <c r="B97" s="13" t="s">
        <v>139</v>
      </c>
      <c r="C97" s="14"/>
      <c r="D97" s="13" t="s">
        <v>133</v>
      </c>
      <c r="E97" s="14"/>
      <c r="F97" s="49" t="s">
        <v>34</v>
      </c>
      <c r="G97" s="13" t="s">
        <v>50</v>
      </c>
      <c r="H97" s="13" t="s">
        <v>59</v>
      </c>
      <c r="I97" s="18">
        <f>_xlfn.XLOOKUP(B97,'[2]固定资产明细表17-杰 (2)'!$Z$3:$Z$7000,'[2]固定资产明细表17-杰 (2)'!$K$3:$K$7000)</f>
        <v>0</v>
      </c>
      <c r="J97" s="28">
        <f>ROUND(_xlfn.XLOOKUP(B97,'[2]固定资产明细表17-杰 (2)'!$Z$3:$Z$7000,'[2]固定资产明细表17-杰 (2)'!$J$3:$J$7000),0)</f>
        <v>0</v>
      </c>
      <c r="K97" s="14"/>
      <c r="L97" s="14"/>
      <c r="M97" s="29">
        <f>_xlfn.XLOOKUP(B97,'[2]固定资产明细表17-杰 (2)'!$Z$3:$Z$7000,'[2]固定资产明细表17-杰 (2)'!$O$3:$O$7000)</f>
        <v>0</v>
      </c>
      <c r="N97" s="29">
        <f>_xlfn.XLOOKUP(B97,'[2]固定资产明细表17-杰 (2)'!$Z$3:$Z$7000,'[2]固定资产明细表17-杰 (2)'!$R$3:$R$7000)</f>
        <v>0</v>
      </c>
      <c r="O97" s="29">
        <f>_xlfn.XLOOKUP(B97,'[2]固定资产明细表17-杰 (2)'!$Z$3:$Z$7000,'[2]固定资产明细表17-杰 (2)'!$X$3:$X$7000)</f>
        <v>0</v>
      </c>
      <c r="P97" s="13">
        <v>1</v>
      </c>
      <c r="Q97" s="14"/>
      <c r="R97" s="14"/>
      <c r="S97" s="14"/>
      <c r="T97" s="14">
        <f t="shared" si="1"/>
        <v>1</v>
      </c>
      <c r="U97" s="14"/>
      <c r="V97" s="14"/>
      <c r="W97" s="14"/>
      <c r="X97" s="14"/>
      <c r="Y97" s="14"/>
      <c r="Z97" s="14"/>
      <c r="AA97" s="14"/>
      <c r="AB97" s="34"/>
      <c r="AC97" s="14"/>
      <c r="AD97" s="14"/>
      <c r="AE97" s="14"/>
      <c r="AF97" s="14"/>
      <c r="AG97" s="34" t="s">
        <v>37</v>
      </c>
      <c r="AH97" s="14"/>
    </row>
    <row r="98" s="1" customFormat="1" ht="15.5" spans="1:34">
      <c r="A98" s="9">
        <v>318</v>
      </c>
      <c r="B98" s="13" t="s">
        <v>140</v>
      </c>
      <c r="C98" s="14"/>
      <c r="D98" s="13" t="s">
        <v>133</v>
      </c>
      <c r="E98" s="14"/>
      <c r="F98" s="49" t="s">
        <v>34</v>
      </c>
      <c r="G98" s="13" t="s">
        <v>50</v>
      </c>
      <c r="H98" s="13" t="s">
        <v>59</v>
      </c>
      <c r="I98" s="18">
        <f>_xlfn.XLOOKUP(B98,'[2]固定资产明细表17-杰 (2)'!$Z$3:$Z$7000,'[2]固定资产明细表17-杰 (2)'!$K$3:$K$7000)</f>
        <v>0</v>
      </c>
      <c r="J98" s="28">
        <f>ROUND(_xlfn.XLOOKUP(B98,'[2]固定资产明细表17-杰 (2)'!$Z$3:$Z$7000,'[2]固定资产明细表17-杰 (2)'!$J$3:$J$7000),0)</f>
        <v>0</v>
      </c>
      <c r="K98" s="14"/>
      <c r="L98" s="14"/>
      <c r="M98" s="29">
        <f>_xlfn.XLOOKUP(B98,'[2]固定资产明细表17-杰 (2)'!$Z$3:$Z$7000,'[2]固定资产明细表17-杰 (2)'!$O$3:$O$7000)</f>
        <v>0</v>
      </c>
      <c r="N98" s="29">
        <f>_xlfn.XLOOKUP(B98,'[2]固定资产明细表17-杰 (2)'!$Z$3:$Z$7000,'[2]固定资产明细表17-杰 (2)'!$R$3:$R$7000)</f>
        <v>0</v>
      </c>
      <c r="O98" s="29">
        <f>_xlfn.XLOOKUP(B98,'[2]固定资产明细表17-杰 (2)'!$Z$3:$Z$7000,'[2]固定资产明细表17-杰 (2)'!$X$3:$X$7000)</f>
        <v>0</v>
      </c>
      <c r="P98" s="13">
        <v>1</v>
      </c>
      <c r="Q98" s="14"/>
      <c r="R98" s="14"/>
      <c r="S98" s="14"/>
      <c r="T98" s="14">
        <f t="shared" si="1"/>
        <v>1</v>
      </c>
      <c r="U98" s="14"/>
      <c r="V98" s="14"/>
      <c r="W98" s="14"/>
      <c r="X98" s="14"/>
      <c r="Y98" s="14"/>
      <c r="Z98" s="14"/>
      <c r="AA98" s="14"/>
      <c r="AB98" s="34"/>
      <c r="AC98" s="14"/>
      <c r="AD98" s="14"/>
      <c r="AE98" s="14"/>
      <c r="AF98" s="14"/>
      <c r="AG98" s="34" t="s">
        <v>37</v>
      </c>
      <c r="AH98" s="14"/>
    </row>
    <row r="99" s="1" customFormat="1" ht="15.5" spans="1:34">
      <c r="A99" s="9">
        <v>319</v>
      </c>
      <c r="B99" s="13" t="s">
        <v>141</v>
      </c>
      <c r="C99" s="14"/>
      <c r="D99" s="13" t="s">
        <v>133</v>
      </c>
      <c r="E99" s="14"/>
      <c r="F99" s="49" t="s">
        <v>34</v>
      </c>
      <c r="G99" s="13" t="s">
        <v>50</v>
      </c>
      <c r="H99" s="13" t="s">
        <v>59</v>
      </c>
      <c r="I99" s="18">
        <f>_xlfn.XLOOKUP(B99,'[2]固定资产明细表17-杰 (2)'!$Z$3:$Z$7000,'[2]固定资产明细表17-杰 (2)'!$K$3:$K$7000)</f>
        <v>0</v>
      </c>
      <c r="J99" s="28">
        <f>ROUND(_xlfn.XLOOKUP(B99,'[2]固定资产明细表17-杰 (2)'!$Z$3:$Z$7000,'[2]固定资产明细表17-杰 (2)'!$J$3:$J$7000),0)</f>
        <v>0</v>
      </c>
      <c r="K99" s="14"/>
      <c r="L99" s="14"/>
      <c r="M99" s="29">
        <f>_xlfn.XLOOKUP(B99,'[2]固定资产明细表17-杰 (2)'!$Z$3:$Z$7000,'[2]固定资产明细表17-杰 (2)'!$O$3:$O$7000)</f>
        <v>0</v>
      </c>
      <c r="N99" s="29">
        <f>_xlfn.XLOOKUP(B99,'[2]固定资产明细表17-杰 (2)'!$Z$3:$Z$7000,'[2]固定资产明细表17-杰 (2)'!$R$3:$R$7000)</f>
        <v>0</v>
      </c>
      <c r="O99" s="29">
        <f>_xlfn.XLOOKUP(B99,'[2]固定资产明细表17-杰 (2)'!$Z$3:$Z$7000,'[2]固定资产明细表17-杰 (2)'!$X$3:$X$7000)</f>
        <v>0</v>
      </c>
      <c r="P99" s="13">
        <v>1</v>
      </c>
      <c r="Q99" s="14"/>
      <c r="R99" s="14"/>
      <c r="S99" s="14"/>
      <c r="T99" s="14">
        <f t="shared" si="1"/>
        <v>1</v>
      </c>
      <c r="U99" s="14"/>
      <c r="V99" s="14"/>
      <c r="W99" s="14"/>
      <c r="X99" s="14"/>
      <c r="Y99" s="14"/>
      <c r="Z99" s="14"/>
      <c r="AA99" s="14"/>
      <c r="AB99" s="34"/>
      <c r="AC99" s="14"/>
      <c r="AD99" s="14"/>
      <c r="AE99" s="14"/>
      <c r="AF99" s="14"/>
      <c r="AG99" s="34" t="s">
        <v>37</v>
      </c>
      <c r="AH99" s="14"/>
    </row>
    <row r="100" s="1" customFormat="1" ht="15.5" spans="1:34">
      <c r="A100" s="9">
        <v>320</v>
      </c>
      <c r="B100" s="13" t="s">
        <v>142</v>
      </c>
      <c r="C100" s="14"/>
      <c r="D100" s="13" t="s">
        <v>133</v>
      </c>
      <c r="E100" s="14"/>
      <c r="F100" s="49" t="s">
        <v>34</v>
      </c>
      <c r="G100" s="13" t="s">
        <v>50</v>
      </c>
      <c r="H100" s="13" t="s">
        <v>59</v>
      </c>
      <c r="I100" s="18">
        <f>_xlfn.XLOOKUP(B100,'[2]固定资产明细表17-杰 (2)'!$Z$3:$Z$7000,'[2]固定资产明细表17-杰 (2)'!$K$3:$K$7000)</f>
        <v>0</v>
      </c>
      <c r="J100" s="28">
        <f>ROUND(_xlfn.XLOOKUP(B100,'[2]固定资产明细表17-杰 (2)'!$Z$3:$Z$7000,'[2]固定资产明细表17-杰 (2)'!$J$3:$J$7000),0)</f>
        <v>0</v>
      </c>
      <c r="K100" s="14"/>
      <c r="L100" s="14"/>
      <c r="M100" s="29">
        <f>_xlfn.XLOOKUP(B100,'[2]固定资产明细表17-杰 (2)'!$Z$3:$Z$7000,'[2]固定资产明细表17-杰 (2)'!$O$3:$O$7000)</f>
        <v>0</v>
      </c>
      <c r="N100" s="29">
        <f>_xlfn.XLOOKUP(B100,'[2]固定资产明细表17-杰 (2)'!$Z$3:$Z$7000,'[2]固定资产明细表17-杰 (2)'!$R$3:$R$7000)</f>
        <v>0</v>
      </c>
      <c r="O100" s="29">
        <f>_xlfn.XLOOKUP(B100,'[2]固定资产明细表17-杰 (2)'!$Z$3:$Z$7000,'[2]固定资产明细表17-杰 (2)'!$X$3:$X$7000)</f>
        <v>0</v>
      </c>
      <c r="P100" s="13">
        <v>1</v>
      </c>
      <c r="Q100" s="14"/>
      <c r="R100" s="14"/>
      <c r="S100" s="14"/>
      <c r="T100" s="14">
        <f t="shared" si="1"/>
        <v>1</v>
      </c>
      <c r="U100" s="14"/>
      <c r="V100" s="14"/>
      <c r="W100" s="14"/>
      <c r="X100" s="14"/>
      <c r="Y100" s="14"/>
      <c r="Z100" s="14"/>
      <c r="AA100" s="14"/>
      <c r="AB100" s="34"/>
      <c r="AC100" s="14"/>
      <c r="AD100" s="14"/>
      <c r="AE100" s="14"/>
      <c r="AF100" s="14"/>
      <c r="AG100" s="34" t="s">
        <v>37</v>
      </c>
      <c r="AH100" s="14"/>
    </row>
    <row r="101" s="1" customFormat="1" ht="15.5" spans="1:34">
      <c r="A101" s="9">
        <v>321</v>
      </c>
      <c r="B101" s="13" t="s">
        <v>143</v>
      </c>
      <c r="C101" s="14"/>
      <c r="D101" s="13" t="s">
        <v>133</v>
      </c>
      <c r="E101" s="14"/>
      <c r="F101" s="49" t="s">
        <v>34</v>
      </c>
      <c r="G101" s="13" t="s">
        <v>50</v>
      </c>
      <c r="H101" s="13" t="s">
        <v>36</v>
      </c>
      <c r="I101" s="18">
        <f>_xlfn.XLOOKUP(B101,'[2]固定资产明细表17-杰 (2)'!$Z$3:$Z$7000,'[2]固定资产明细表17-杰 (2)'!$K$3:$K$7000)</f>
        <v>0</v>
      </c>
      <c r="J101" s="28">
        <f>ROUND(_xlfn.XLOOKUP(B101,'[2]固定资产明细表17-杰 (2)'!$Z$3:$Z$7000,'[2]固定资产明细表17-杰 (2)'!$J$3:$J$7000),0)</f>
        <v>0</v>
      </c>
      <c r="K101" s="14"/>
      <c r="L101" s="14"/>
      <c r="M101" s="29">
        <f>_xlfn.XLOOKUP(B101,'[2]固定资产明细表17-杰 (2)'!$Z$3:$Z$7000,'[2]固定资产明细表17-杰 (2)'!$O$3:$O$7000)</f>
        <v>0</v>
      </c>
      <c r="N101" s="29">
        <f>_xlfn.XLOOKUP(B101,'[2]固定资产明细表17-杰 (2)'!$Z$3:$Z$7000,'[2]固定资产明细表17-杰 (2)'!$R$3:$R$7000)</f>
        <v>0</v>
      </c>
      <c r="O101" s="29">
        <f>_xlfn.XLOOKUP(B101,'[2]固定资产明细表17-杰 (2)'!$Z$3:$Z$7000,'[2]固定资产明细表17-杰 (2)'!$X$3:$X$7000)</f>
        <v>0</v>
      </c>
      <c r="P101" s="13">
        <v>1</v>
      </c>
      <c r="Q101" s="14"/>
      <c r="R101" s="14"/>
      <c r="S101" s="14"/>
      <c r="T101" s="14">
        <f t="shared" si="1"/>
        <v>1</v>
      </c>
      <c r="U101" s="14"/>
      <c r="V101" s="14"/>
      <c r="W101" s="14"/>
      <c r="X101" s="14"/>
      <c r="Y101" s="14"/>
      <c r="Z101" s="14"/>
      <c r="AA101" s="14"/>
      <c r="AB101" s="34"/>
      <c r="AC101" s="14"/>
      <c r="AD101" s="14"/>
      <c r="AE101" s="14"/>
      <c r="AF101" s="34"/>
      <c r="AG101" s="34" t="s">
        <v>37</v>
      </c>
      <c r="AH101" s="14"/>
    </row>
    <row r="102" s="1" customFormat="1" ht="15.5" spans="1:34">
      <c r="A102" s="9">
        <v>322</v>
      </c>
      <c r="B102" s="13" t="s">
        <v>144</v>
      </c>
      <c r="C102" s="14"/>
      <c r="D102" s="13" t="s">
        <v>133</v>
      </c>
      <c r="E102" s="14"/>
      <c r="F102" s="49" t="s">
        <v>34</v>
      </c>
      <c r="G102" s="13" t="s">
        <v>50</v>
      </c>
      <c r="H102" s="13" t="s">
        <v>36</v>
      </c>
      <c r="I102" s="18">
        <f>_xlfn.XLOOKUP(B102,'[2]固定资产明细表17-杰 (2)'!$Z$3:$Z$7000,'[2]固定资产明细表17-杰 (2)'!$K$3:$K$7000)</f>
        <v>0</v>
      </c>
      <c r="J102" s="28">
        <f>ROUND(_xlfn.XLOOKUP(B102,'[2]固定资产明细表17-杰 (2)'!$Z$3:$Z$7000,'[2]固定资产明细表17-杰 (2)'!$J$3:$J$7000),0)</f>
        <v>0</v>
      </c>
      <c r="K102" s="14"/>
      <c r="L102" s="14"/>
      <c r="M102" s="29">
        <f>_xlfn.XLOOKUP(B102,'[2]固定资产明细表17-杰 (2)'!$Z$3:$Z$7000,'[2]固定资产明细表17-杰 (2)'!$O$3:$O$7000)</f>
        <v>0</v>
      </c>
      <c r="N102" s="29">
        <f>_xlfn.XLOOKUP(B102,'[2]固定资产明细表17-杰 (2)'!$Z$3:$Z$7000,'[2]固定资产明细表17-杰 (2)'!$R$3:$R$7000)</f>
        <v>0</v>
      </c>
      <c r="O102" s="29">
        <f>_xlfn.XLOOKUP(B102,'[2]固定资产明细表17-杰 (2)'!$Z$3:$Z$7000,'[2]固定资产明细表17-杰 (2)'!$X$3:$X$7000)</f>
        <v>0</v>
      </c>
      <c r="P102" s="13">
        <v>1</v>
      </c>
      <c r="Q102" s="14"/>
      <c r="R102" s="14"/>
      <c r="S102" s="14"/>
      <c r="T102" s="14">
        <f t="shared" si="1"/>
        <v>1</v>
      </c>
      <c r="U102" s="14"/>
      <c r="V102" s="14"/>
      <c r="W102" s="14"/>
      <c r="X102" s="14"/>
      <c r="Y102" s="14"/>
      <c r="Z102" s="14"/>
      <c r="AA102" s="14"/>
      <c r="AB102" s="34"/>
      <c r="AC102" s="14"/>
      <c r="AD102" s="14"/>
      <c r="AE102" s="14"/>
      <c r="AF102" s="34"/>
      <c r="AG102" s="34" t="s">
        <v>37</v>
      </c>
      <c r="AH102" s="14"/>
    </row>
    <row r="103" s="1" customFormat="1" ht="15.5" spans="1:34">
      <c r="A103" s="9">
        <v>323</v>
      </c>
      <c r="B103" s="13" t="s">
        <v>145</v>
      </c>
      <c r="C103" s="14"/>
      <c r="D103" s="13" t="s">
        <v>133</v>
      </c>
      <c r="E103" s="14"/>
      <c r="F103" s="49" t="s">
        <v>34</v>
      </c>
      <c r="G103" s="13" t="s">
        <v>50</v>
      </c>
      <c r="H103" s="13" t="s">
        <v>36</v>
      </c>
      <c r="I103" s="18">
        <f>_xlfn.XLOOKUP(B103,'[2]固定资产明细表17-杰 (2)'!$Z$3:$Z$7000,'[2]固定资产明细表17-杰 (2)'!$K$3:$K$7000)</f>
        <v>0</v>
      </c>
      <c r="J103" s="28">
        <f>ROUND(_xlfn.XLOOKUP(B103,'[2]固定资产明细表17-杰 (2)'!$Z$3:$Z$7000,'[2]固定资产明细表17-杰 (2)'!$J$3:$J$7000),0)</f>
        <v>0</v>
      </c>
      <c r="K103" s="14"/>
      <c r="L103" s="14"/>
      <c r="M103" s="29">
        <f>_xlfn.XLOOKUP(B103,'[2]固定资产明细表17-杰 (2)'!$Z$3:$Z$7000,'[2]固定资产明细表17-杰 (2)'!$O$3:$O$7000)</f>
        <v>0</v>
      </c>
      <c r="N103" s="29">
        <f>_xlfn.XLOOKUP(B103,'[2]固定资产明细表17-杰 (2)'!$Z$3:$Z$7000,'[2]固定资产明细表17-杰 (2)'!$R$3:$R$7000)</f>
        <v>0</v>
      </c>
      <c r="O103" s="29">
        <f>_xlfn.XLOOKUP(B103,'[2]固定资产明细表17-杰 (2)'!$Z$3:$Z$7000,'[2]固定资产明细表17-杰 (2)'!$X$3:$X$7000)</f>
        <v>0</v>
      </c>
      <c r="P103" s="13">
        <v>1</v>
      </c>
      <c r="Q103" s="14"/>
      <c r="R103" s="14"/>
      <c r="S103" s="14"/>
      <c r="T103" s="14">
        <f t="shared" si="1"/>
        <v>1</v>
      </c>
      <c r="U103" s="14"/>
      <c r="V103" s="14"/>
      <c r="W103" s="14"/>
      <c r="X103" s="14"/>
      <c r="Y103" s="14"/>
      <c r="Z103" s="14"/>
      <c r="AA103" s="14"/>
      <c r="AB103" s="34"/>
      <c r="AC103" s="14"/>
      <c r="AD103" s="14"/>
      <c r="AE103" s="14"/>
      <c r="AF103" s="34"/>
      <c r="AG103" s="34" t="s">
        <v>37</v>
      </c>
      <c r="AH103" s="14"/>
    </row>
    <row r="104" s="1" customFormat="1" ht="15.5" spans="1:34">
      <c r="A104" s="9">
        <v>324</v>
      </c>
      <c r="B104" s="13" t="s">
        <v>146</v>
      </c>
      <c r="C104" s="14"/>
      <c r="D104" s="13" t="s">
        <v>133</v>
      </c>
      <c r="E104" s="14"/>
      <c r="F104" s="49" t="s">
        <v>34</v>
      </c>
      <c r="G104" s="13" t="s">
        <v>50</v>
      </c>
      <c r="H104" s="13" t="s">
        <v>36</v>
      </c>
      <c r="I104" s="18">
        <f>_xlfn.XLOOKUP(B104,'[2]固定资产明细表17-杰 (2)'!$Z$3:$Z$7000,'[2]固定资产明细表17-杰 (2)'!$K$3:$K$7000)</f>
        <v>0</v>
      </c>
      <c r="J104" s="28">
        <f>ROUND(_xlfn.XLOOKUP(B104,'[2]固定资产明细表17-杰 (2)'!$Z$3:$Z$7000,'[2]固定资产明细表17-杰 (2)'!$J$3:$J$7000),0)</f>
        <v>0</v>
      </c>
      <c r="K104" s="14"/>
      <c r="L104" s="14"/>
      <c r="M104" s="29">
        <f>_xlfn.XLOOKUP(B104,'[2]固定资产明细表17-杰 (2)'!$Z$3:$Z$7000,'[2]固定资产明细表17-杰 (2)'!$O$3:$O$7000)</f>
        <v>0</v>
      </c>
      <c r="N104" s="29">
        <f>_xlfn.XLOOKUP(B104,'[2]固定资产明细表17-杰 (2)'!$Z$3:$Z$7000,'[2]固定资产明细表17-杰 (2)'!$R$3:$R$7000)</f>
        <v>0</v>
      </c>
      <c r="O104" s="29">
        <f>_xlfn.XLOOKUP(B104,'[2]固定资产明细表17-杰 (2)'!$Z$3:$Z$7000,'[2]固定资产明细表17-杰 (2)'!$X$3:$X$7000)</f>
        <v>0</v>
      </c>
      <c r="P104" s="13">
        <v>1</v>
      </c>
      <c r="Q104" s="14"/>
      <c r="R104" s="14"/>
      <c r="S104" s="14"/>
      <c r="T104" s="14">
        <f t="shared" si="1"/>
        <v>1</v>
      </c>
      <c r="U104" s="14"/>
      <c r="V104" s="14"/>
      <c r="W104" s="14"/>
      <c r="X104" s="14"/>
      <c r="Y104" s="14"/>
      <c r="Z104" s="14"/>
      <c r="AA104" s="14"/>
      <c r="AB104" s="34"/>
      <c r="AC104" s="14"/>
      <c r="AD104" s="14"/>
      <c r="AE104" s="14"/>
      <c r="AF104" s="34"/>
      <c r="AG104" s="34" t="s">
        <v>37</v>
      </c>
      <c r="AH104" s="14"/>
    </row>
    <row r="105" s="1" customFormat="1" ht="15.5" spans="1:34">
      <c r="A105" s="9">
        <v>325</v>
      </c>
      <c r="B105" s="13" t="s">
        <v>147</v>
      </c>
      <c r="C105" s="14"/>
      <c r="D105" s="13" t="s">
        <v>133</v>
      </c>
      <c r="E105" s="14"/>
      <c r="F105" s="49" t="s">
        <v>34</v>
      </c>
      <c r="G105" s="13" t="s">
        <v>50</v>
      </c>
      <c r="H105" s="13" t="s">
        <v>36</v>
      </c>
      <c r="I105" s="18">
        <f>_xlfn.XLOOKUP(B105,'[2]固定资产明细表17-杰 (2)'!$Z$3:$Z$7000,'[2]固定资产明细表17-杰 (2)'!$K$3:$K$7000)</f>
        <v>0</v>
      </c>
      <c r="J105" s="28">
        <f>ROUND(_xlfn.XLOOKUP(B105,'[2]固定资产明细表17-杰 (2)'!$Z$3:$Z$7000,'[2]固定资产明细表17-杰 (2)'!$J$3:$J$7000),0)</f>
        <v>0</v>
      </c>
      <c r="K105" s="14"/>
      <c r="L105" s="14"/>
      <c r="M105" s="29">
        <f>_xlfn.XLOOKUP(B105,'[2]固定资产明细表17-杰 (2)'!$Z$3:$Z$7000,'[2]固定资产明细表17-杰 (2)'!$O$3:$O$7000)</f>
        <v>0</v>
      </c>
      <c r="N105" s="29">
        <f>_xlfn.XLOOKUP(B105,'[2]固定资产明细表17-杰 (2)'!$Z$3:$Z$7000,'[2]固定资产明细表17-杰 (2)'!$R$3:$R$7000)</f>
        <v>0</v>
      </c>
      <c r="O105" s="29">
        <f>_xlfn.XLOOKUP(B105,'[2]固定资产明细表17-杰 (2)'!$Z$3:$Z$7000,'[2]固定资产明细表17-杰 (2)'!$X$3:$X$7000)</f>
        <v>0</v>
      </c>
      <c r="P105" s="13">
        <v>1</v>
      </c>
      <c r="Q105" s="14"/>
      <c r="R105" s="14"/>
      <c r="S105" s="14"/>
      <c r="T105" s="14">
        <f t="shared" si="1"/>
        <v>1</v>
      </c>
      <c r="U105" s="14"/>
      <c r="V105" s="14"/>
      <c r="W105" s="14"/>
      <c r="X105" s="14"/>
      <c r="Y105" s="14"/>
      <c r="Z105" s="14"/>
      <c r="AA105" s="14"/>
      <c r="AB105" s="34"/>
      <c r="AC105" s="14"/>
      <c r="AD105" s="14"/>
      <c r="AE105" s="14"/>
      <c r="AF105" s="34"/>
      <c r="AG105" s="34" t="s">
        <v>37</v>
      </c>
      <c r="AH105" s="14"/>
    </row>
    <row r="106" s="1" customFormat="1" ht="15.5" spans="1:34">
      <c r="A106" s="9">
        <v>326</v>
      </c>
      <c r="B106" s="13" t="s">
        <v>148</v>
      </c>
      <c r="C106" s="14"/>
      <c r="D106" s="13" t="s">
        <v>133</v>
      </c>
      <c r="E106" s="14"/>
      <c r="F106" s="49" t="s">
        <v>34</v>
      </c>
      <c r="G106" s="13" t="s">
        <v>50</v>
      </c>
      <c r="H106" s="13" t="s">
        <v>36</v>
      </c>
      <c r="I106" s="18">
        <f>_xlfn.XLOOKUP(B106,'[2]固定资产明细表17-杰 (2)'!$Z$3:$Z$7000,'[2]固定资产明细表17-杰 (2)'!$K$3:$K$7000)</f>
        <v>0</v>
      </c>
      <c r="J106" s="28">
        <f>ROUND(_xlfn.XLOOKUP(B106,'[2]固定资产明细表17-杰 (2)'!$Z$3:$Z$7000,'[2]固定资产明细表17-杰 (2)'!$J$3:$J$7000),0)</f>
        <v>0</v>
      </c>
      <c r="K106" s="14"/>
      <c r="L106" s="14"/>
      <c r="M106" s="29">
        <f>_xlfn.XLOOKUP(B106,'[2]固定资产明细表17-杰 (2)'!$Z$3:$Z$7000,'[2]固定资产明细表17-杰 (2)'!$O$3:$O$7000)</f>
        <v>0</v>
      </c>
      <c r="N106" s="29">
        <f>_xlfn.XLOOKUP(B106,'[2]固定资产明细表17-杰 (2)'!$Z$3:$Z$7000,'[2]固定资产明细表17-杰 (2)'!$R$3:$R$7000)</f>
        <v>0</v>
      </c>
      <c r="O106" s="29">
        <f>_xlfn.XLOOKUP(B106,'[2]固定资产明细表17-杰 (2)'!$Z$3:$Z$7000,'[2]固定资产明细表17-杰 (2)'!$X$3:$X$7000)</f>
        <v>0</v>
      </c>
      <c r="P106" s="13">
        <v>1</v>
      </c>
      <c r="Q106" s="14"/>
      <c r="R106" s="14"/>
      <c r="S106" s="14"/>
      <c r="T106" s="14">
        <f t="shared" si="1"/>
        <v>1</v>
      </c>
      <c r="U106" s="14"/>
      <c r="V106" s="14"/>
      <c r="W106" s="14"/>
      <c r="X106" s="14"/>
      <c r="Y106" s="14"/>
      <c r="Z106" s="14"/>
      <c r="AA106" s="14"/>
      <c r="AB106" s="34"/>
      <c r="AC106" s="14"/>
      <c r="AD106" s="14"/>
      <c r="AE106" s="14"/>
      <c r="AF106" s="34"/>
      <c r="AG106" s="34" t="s">
        <v>37</v>
      </c>
      <c r="AH106" s="14"/>
    </row>
    <row r="107" s="1" customFormat="1" ht="15.5" spans="1:34">
      <c r="A107" s="9">
        <v>327</v>
      </c>
      <c r="B107" s="13" t="s">
        <v>149</v>
      </c>
      <c r="C107" s="14"/>
      <c r="D107" s="13" t="s">
        <v>133</v>
      </c>
      <c r="E107" s="14"/>
      <c r="F107" s="49" t="s">
        <v>34</v>
      </c>
      <c r="G107" s="13" t="s">
        <v>50</v>
      </c>
      <c r="H107" s="13" t="s">
        <v>36</v>
      </c>
      <c r="I107" s="18">
        <f>_xlfn.XLOOKUP(B107,'[2]固定资产明细表17-杰 (2)'!$Z$3:$Z$7000,'[2]固定资产明细表17-杰 (2)'!$K$3:$K$7000)</f>
        <v>0</v>
      </c>
      <c r="J107" s="28">
        <f>ROUND(_xlfn.XLOOKUP(B107,'[2]固定资产明细表17-杰 (2)'!$Z$3:$Z$7000,'[2]固定资产明细表17-杰 (2)'!$J$3:$J$7000),0)</f>
        <v>0</v>
      </c>
      <c r="K107" s="14"/>
      <c r="L107" s="14"/>
      <c r="M107" s="29">
        <f>_xlfn.XLOOKUP(B107,'[2]固定资产明细表17-杰 (2)'!$Z$3:$Z$7000,'[2]固定资产明细表17-杰 (2)'!$O$3:$O$7000)</f>
        <v>0</v>
      </c>
      <c r="N107" s="29">
        <f>_xlfn.XLOOKUP(B107,'[2]固定资产明细表17-杰 (2)'!$Z$3:$Z$7000,'[2]固定资产明细表17-杰 (2)'!$R$3:$R$7000)</f>
        <v>0</v>
      </c>
      <c r="O107" s="29">
        <f>_xlfn.XLOOKUP(B107,'[2]固定资产明细表17-杰 (2)'!$Z$3:$Z$7000,'[2]固定资产明细表17-杰 (2)'!$X$3:$X$7000)</f>
        <v>0</v>
      </c>
      <c r="P107" s="13">
        <v>1</v>
      </c>
      <c r="Q107" s="14"/>
      <c r="R107" s="14"/>
      <c r="S107" s="14"/>
      <c r="T107" s="14">
        <f t="shared" si="1"/>
        <v>1</v>
      </c>
      <c r="U107" s="14"/>
      <c r="V107" s="14"/>
      <c r="W107" s="14"/>
      <c r="X107" s="14"/>
      <c r="Y107" s="14"/>
      <c r="Z107" s="14"/>
      <c r="AA107" s="14"/>
      <c r="AB107" s="34"/>
      <c r="AC107" s="14"/>
      <c r="AD107" s="14"/>
      <c r="AE107" s="14"/>
      <c r="AF107" s="34"/>
      <c r="AG107" s="34" t="s">
        <v>37</v>
      </c>
      <c r="AH107" s="14"/>
    </row>
    <row r="108" s="1" customFormat="1" ht="15.5" spans="1:34">
      <c r="A108" s="9">
        <v>328</v>
      </c>
      <c r="B108" s="13" t="s">
        <v>150</v>
      </c>
      <c r="C108" s="14"/>
      <c r="D108" s="13" t="s">
        <v>133</v>
      </c>
      <c r="E108" s="14"/>
      <c r="F108" s="49" t="s">
        <v>34</v>
      </c>
      <c r="G108" s="13" t="s">
        <v>50</v>
      </c>
      <c r="H108" s="13" t="s">
        <v>36</v>
      </c>
      <c r="I108" s="18">
        <f>_xlfn.XLOOKUP(B108,'[2]固定资产明细表17-杰 (2)'!$Z$3:$Z$7000,'[2]固定资产明细表17-杰 (2)'!$K$3:$K$7000)</f>
        <v>0</v>
      </c>
      <c r="J108" s="28">
        <f>ROUND(_xlfn.XLOOKUP(B108,'[2]固定资产明细表17-杰 (2)'!$Z$3:$Z$7000,'[2]固定资产明细表17-杰 (2)'!$J$3:$J$7000),0)</f>
        <v>0</v>
      </c>
      <c r="K108" s="14"/>
      <c r="L108" s="14"/>
      <c r="M108" s="29">
        <f>_xlfn.XLOOKUP(B108,'[2]固定资产明细表17-杰 (2)'!$Z$3:$Z$7000,'[2]固定资产明细表17-杰 (2)'!$O$3:$O$7000)</f>
        <v>0</v>
      </c>
      <c r="N108" s="29">
        <f>_xlfn.XLOOKUP(B108,'[2]固定资产明细表17-杰 (2)'!$Z$3:$Z$7000,'[2]固定资产明细表17-杰 (2)'!$R$3:$R$7000)</f>
        <v>0</v>
      </c>
      <c r="O108" s="29">
        <f>_xlfn.XLOOKUP(B108,'[2]固定资产明细表17-杰 (2)'!$Z$3:$Z$7000,'[2]固定资产明细表17-杰 (2)'!$X$3:$X$7000)</f>
        <v>0</v>
      </c>
      <c r="P108" s="13">
        <v>1</v>
      </c>
      <c r="Q108" s="14"/>
      <c r="R108" s="14"/>
      <c r="S108" s="14"/>
      <c r="T108" s="14">
        <f t="shared" si="1"/>
        <v>1</v>
      </c>
      <c r="U108" s="14"/>
      <c r="V108" s="14"/>
      <c r="W108" s="14"/>
      <c r="X108" s="14"/>
      <c r="Y108" s="14"/>
      <c r="Z108" s="14"/>
      <c r="AA108" s="14"/>
      <c r="AB108" s="34"/>
      <c r="AC108" s="14"/>
      <c r="AD108" s="14"/>
      <c r="AE108" s="14"/>
      <c r="AF108" s="34"/>
      <c r="AG108" s="34" t="s">
        <v>37</v>
      </c>
      <c r="AH108" s="14"/>
    </row>
    <row r="109" s="1" customFormat="1" ht="15.5" spans="1:34">
      <c r="A109" s="9">
        <v>329</v>
      </c>
      <c r="B109" s="13" t="s">
        <v>151</v>
      </c>
      <c r="C109" s="14"/>
      <c r="D109" s="13" t="s">
        <v>133</v>
      </c>
      <c r="E109" s="14"/>
      <c r="F109" s="49" t="s">
        <v>34</v>
      </c>
      <c r="G109" s="13" t="s">
        <v>50</v>
      </c>
      <c r="H109" s="13" t="s">
        <v>36</v>
      </c>
      <c r="I109" s="18">
        <f>_xlfn.XLOOKUP(B109,'[2]固定资产明细表17-杰 (2)'!$Z$3:$Z$7000,'[2]固定资产明细表17-杰 (2)'!$K$3:$K$7000)</f>
        <v>0</v>
      </c>
      <c r="J109" s="28">
        <f>ROUND(_xlfn.XLOOKUP(B109,'[2]固定资产明细表17-杰 (2)'!$Z$3:$Z$7000,'[2]固定资产明细表17-杰 (2)'!$J$3:$J$7000),0)</f>
        <v>0</v>
      </c>
      <c r="K109" s="14"/>
      <c r="L109" s="14"/>
      <c r="M109" s="29">
        <f>_xlfn.XLOOKUP(B109,'[2]固定资产明细表17-杰 (2)'!$Z$3:$Z$7000,'[2]固定资产明细表17-杰 (2)'!$O$3:$O$7000)</f>
        <v>0</v>
      </c>
      <c r="N109" s="29">
        <f>_xlfn.XLOOKUP(B109,'[2]固定资产明细表17-杰 (2)'!$Z$3:$Z$7000,'[2]固定资产明细表17-杰 (2)'!$R$3:$R$7000)</f>
        <v>0</v>
      </c>
      <c r="O109" s="29">
        <f>_xlfn.XLOOKUP(B109,'[2]固定资产明细表17-杰 (2)'!$Z$3:$Z$7000,'[2]固定资产明细表17-杰 (2)'!$X$3:$X$7000)</f>
        <v>0</v>
      </c>
      <c r="P109" s="13">
        <v>1</v>
      </c>
      <c r="Q109" s="14"/>
      <c r="R109" s="14"/>
      <c r="S109" s="14"/>
      <c r="T109" s="14">
        <f t="shared" si="1"/>
        <v>1</v>
      </c>
      <c r="U109" s="14"/>
      <c r="V109" s="14"/>
      <c r="W109" s="14"/>
      <c r="X109" s="14"/>
      <c r="Y109" s="14"/>
      <c r="Z109" s="14"/>
      <c r="AA109" s="14"/>
      <c r="AB109" s="34"/>
      <c r="AC109" s="14"/>
      <c r="AD109" s="14"/>
      <c r="AE109" s="14"/>
      <c r="AF109" s="34"/>
      <c r="AG109" s="34" t="s">
        <v>37</v>
      </c>
      <c r="AH109" s="14"/>
    </row>
    <row r="110" s="1" customFormat="1" ht="15.5" spans="1:34">
      <c r="A110" s="9">
        <v>330</v>
      </c>
      <c r="B110" s="13" t="s">
        <v>152</v>
      </c>
      <c r="C110" s="14"/>
      <c r="D110" s="13" t="s">
        <v>133</v>
      </c>
      <c r="E110" s="14"/>
      <c r="F110" s="49" t="s">
        <v>34</v>
      </c>
      <c r="G110" s="13" t="s">
        <v>50</v>
      </c>
      <c r="H110" s="13" t="s">
        <v>36</v>
      </c>
      <c r="I110" s="18">
        <f>_xlfn.XLOOKUP(B110,'[2]固定资产明细表17-杰 (2)'!$Z$3:$Z$7000,'[2]固定资产明细表17-杰 (2)'!$K$3:$K$7000)</f>
        <v>0</v>
      </c>
      <c r="J110" s="28">
        <f>ROUND(_xlfn.XLOOKUP(B110,'[2]固定资产明细表17-杰 (2)'!$Z$3:$Z$7000,'[2]固定资产明细表17-杰 (2)'!$J$3:$J$7000),0)</f>
        <v>0</v>
      </c>
      <c r="K110" s="14"/>
      <c r="L110" s="14"/>
      <c r="M110" s="29">
        <f>_xlfn.XLOOKUP(B110,'[2]固定资产明细表17-杰 (2)'!$Z$3:$Z$7000,'[2]固定资产明细表17-杰 (2)'!$O$3:$O$7000)</f>
        <v>0</v>
      </c>
      <c r="N110" s="29">
        <f>_xlfn.XLOOKUP(B110,'[2]固定资产明细表17-杰 (2)'!$Z$3:$Z$7000,'[2]固定资产明细表17-杰 (2)'!$R$3:$R$7000)</f>
        <v>0</v>
      </c>
      <c r="O110" s="29">
        <f>_xlfn.XLOOKUP(B110,'[2]固定资产明细表17-杰 (2)'!$Z$3:$Z$7000,'[2]固定资产明细表17-杰 (2)'!$X$3:$X$7000)</f>
        <v>0</v>
      </c>
      <c r="P110" s="13">
        <v>1</v>
      </c>
      <c r="Q110" s="14"/>
      <c r="R110" s="14"/>
      <c r="S110" s="14"/>
      <c r="T110" s="14">
        <f t="shared" si="1"/>
        <v>1</v>
      </c>
      <c r="U110" s="14"/>
      <c r="V110" s="14"/>
      <c r="W110" s="14"/>
      <c r="X110" s="14"/>
      <c r="Y110" s="14"/>
      <c r="Z110" s="14"/>
      <c r="AA110" s="14"/>
      <c r="AB110" s="34"/>
      <c r="AC110" s="14"/>
      <c r="AD110" s="14"/>
      <c r="AE110" s="14"/>
      <c r="AF110" s="34"/>
      <c r="AG110" s="34" t="s">
        <v>37</v>
      </c>
      <c r="AH110" s="14"/>
    </row>
    <row r="111" s="1" customFormat="1" ht="15.5" spans="1:34">
      <c r="A111" s="9">
        <v>331</v>
      </c>
      <c r="B111" s="13" t="s">
        <v>153</v>
      </c>
      <c r="C111" s="14"/>
      <c r="D111" s="13" t="s">
        <v>133</v>
      </c>
      <c r="E111" s="14"/>
      <c r="F111" s="49" t="s">
        <v>34</v>
      </c>
      <c r="G111" s="13" t="s">
        <v>50</v>
      </c>
      <c r="H111" s="13" t="s">
        <v>36</v>
      </c>
      <c r="I111" s="18">
        <f>_xlfn.XLOOKUP(B111,'[2]固定资产明细表17-杰 (2)'!$Z$3:$Z$7000,'[2]固定资产明细表17-杰 (2)'!$K$3:$K$7000)</f>
        <v>0</v>
      </c>
      <c r="J111" s="28">
        <f>ROUND(_xlfn.XLOOKUP(B111,'[2]固定资产明细表17-杰 (2)'!$Z$3:$Z$7000,'[2]固定资产明细表17-杰 (2)'!$J$3:$J$7000),0)</f>
        <v>0</v>
      </c>
      <c r="K111" s="14"/>
      <c r="L111" s="14"/>
      <c r="M111" s="29">
        <f>_xlfn.XLOOKUP(B111,'[2]固定资产明细表17-杰 (2)'!$Z$3:$Z$7000,'[2]固定资产明细表17-杰 (2)'!$O$3:$O$7000)</f>
        <v>0</v>
      </c>
      <c r="N111" s="29">
        <f>_xlfn.XLOOKUP(B111,'[2]固定资产明细表17-杰 (2)'!$Z$3:$Z$7000,'[2]固定资产明细表17-杰 (2)'!$R$3:$R$7000)</f>
        <v>0</v>
      </c>
      <c r="O111" s="29">
        <f>_xlfn.XLOOKUP(B111,'[2]固定资产明细表17-杰 (2)'!$Z$3:$Z$7000,'[2]固定资产明细表17-杰 (2)'!$X$3:$X$7000)</f>
        <v>0</v>
      </c>
      <c r="P111" s="13">
        <v>1</v>
      </c>
      <c r="Q111" s="14"/>
      <c r="R111" s="14"/>
      <c r="S111" s="14"/>
      <c r="T111" s="14">
        <f t="shared" si="1"/>
        <v>1</v>
      </c>
      <c r="U111" s="14"/>
      <c r="V111" s="14"/>
      <c r="W111" s="14"/>
      <c r="X111" s="14"/>
      <c r="Y111" s="14"/>
      <c r="Z111" s="14"/>
      <c r="AA111" s="14"/>
      <c r="AB111" s="34"/>
      <c r="AC111" s="14"/>
      <c r="AD111" s="14"/>
      <c r="AE111" s="14"/>
      <c r="AF111" s="34"/>
      <c r="AG111" s="34" t="s">
        <v>37</v>
      </c>
      <c r="AH111" s="14"/>
    </row>
    <row r="112" s="1" customFormat="1" ht="15.5" spans="1:34">
      <c r="A112" s="9">
        <v>332</v>
      </c>
      <c r="B112" s="13" t="s">
        <v>154</v>
      </c>
      <c r="C112" s="14"/>
      <c r="D112" s="13" t="s">
        <v>133</v>
      </c>
      <c r="E112" s="14"/>
      <c r="F112" s="49" t="s">
        <v>34</v>
      </c>
      <c r="G112" s="13" t="s">
        <v>50</v>
      </c>
      <c r="H112" s="13" t="s">
        <v>36</v>
      </c>
      <c r="I112" s="18">
        <f>_xlfn.XLOOKUP(B112,'[2]固定资产明细表17-杰 (2)'!$Z$3:$Z$7000,'[2]固定资产明细表17-杰 (2)'!$K$3:$K$7000)</f>
        <v>0</v>
      </c>
      <c r="J112" s="28">
        <f>ROUND(_xlfn.XLOOKUP(B112,'[2]固定资产明细表17-杰 (2)'!$Z$3:$Z$7000,'[2]固定资产明细表17-杰 (2)'!$J$3:$J$7000),0)</f>
        <v>0</v>
      </c>
      <c r="K112" s="14"/>
      <c r="L112" s="14"/>
      <c r="M112" s="29">
        <f>_xlfn.XLOOKUP(B112,'[2]固定资产明细表17-杰 (2)'!$Z$3:$Z$7000,'[2]固定资产明细表17-杰 (2)'!$O$3:$O$7000)</f>
        <v>0</v>
      </c>
      <c r="N112" s="29">
        <f>_xlfn.XLOOKUP(B112,'[2]固定资产明细表17-杰 (2)'!$Z$3:$Z$7000,'[2]固定资产明细表17-杰 (2)'!$R$3:$R$7000)</f>
        <v>0</v>
      </c>
      <c r="O112" s="29">
        <f>_xlfn.XLOOKUP(B112,'[2]固定资产明细表17-杰 (2)'!$Z$3:$Z$7000,'[2]固定资产明细表17-杰 (2)'!$X$3:$X$7000)</f>
        <v>0</v>
      </c>
      <c r="P112" s="13">
        <v>1</v>
      </c>
      <c r="Q112" s="14"/>
      <c r="R112" s="14"/>
      <c r="S112" s="14"/>
      <c r="T112" s="14">
        <f t="shared" si="1"/>
        <v>1</v>
      </c>
      <c r="U112" s="14"/>
      <c r="V112" s="14"/>
      <c r="W112" s="14"/>
      <c r="X112" s="14"/>
      <c r="Y112" s="14"/>
      <c r="Z112" s="14"/>
      <c r="AA112" s="14"/>
      <c r="AB112" s="34"/>
      <c r="AC112" s="14"/>
      <c r="AD112" s="14"/>
      <c r="AE112" s="14"/>
      <c r="AF112" s="34"/>
      <c r="AG112" s="34" t="s">
        <v>37</v>
      </c>
      <c r="AH112" s="14"/>
    </row>
    <row r="113" s="1" customFormat="1" ht="15.5" spans="1:34">
      <c r="A113" s="9">
        <v>333</v>
      </c>
      <c r="B113" s="13" t="s">
        <v>155</v>
      </c>
      <c r="C113" s="14"/>
      <c r="D113" s="13" t="s">
        <v>133</v>
      </c>
      <c r="E113" s="14"/>
      <c r="F113" s="49" t="s">
        <v>34</v>
      </c>
      <c r="G113" s="13" t="s">
        <v>50</v>
      </c>
      <c r="H113" s="13" t="s">
        <v>36</v>
      </c>
      <c r="I113" s="18">
        <f>_xlfn.XLOOKUP(B113,'[2]固定资产明细表17-杰 (2)'!$Z$3:$Z$7000,'[2]固定资产明细表17-杰 (2)'!$K$3:$K$7000)</f>
        <v>0</v>
      </c>
      <c r="J113" s="28">
        <f>ROUND(_xlfn.XLOOKUP(B113,'[2]固定资产明细表17-杰 (2)'!$Z$3:$Z$7000,'[2]固定资产明细表17-杰 (2)'!$J$3:$J$7000),0)</f>
        <v>0</v>
      </c>
      <c r="K113" s="14"/>
      <c r="L113" s="14"/>
      <c r="M113" s="29">
        <f>_xlfn.XLOOKUP(B113,'[2]固定资产明细表17-杰 (2)'!$Z$3:$Z$7000,'[2]固定资产明细表17-杰 (2)'!$O$3:$O$7000)</f>
        <v>0</v>
      </c>
      <c r="N113" s="29">
        <f>_xlfn.XLOOKUP(B113,'[2]固定资产明细表17-杰 (2)'!$Z$3:$Z$7000,'[2]固定资产明细表17-杰 (2)'!$R$3:$R$7000)</f>
        <v>0</v>
      </c>
      <c r="O113" s="29">
        <f>_xlfn.XLOOKUP(B113,'[2]固定资产明细表17-杰 (2)'!$Z$3:$Z$7000,'[2]固定资产明细表17-杰 (2)'!$X$3:$X$7000)</f>
        <v>0</v>
      </c>
      <c r="P113" s="13">
        <v>1</v>
      </c>
      <c r="Q113" s="14"/>
      <c r="R113" s="14"/>
      <c r="S113" s="14"/>
      <c r="T113" s="14">
        <f t="shared" si="1"/>
        <v>1</v>
      </c>
      <c r="U113" s="14"/>
      <c r="V113" s="14"/>
      <c r="W113" s="14"/>
      <c r="X113" s="14"/>
      <c r="Y113" s="14"/>
      <c r="Z113" s="14"/>
      <c r="AA113" s="14"/>
      <c r="AB113" s="34"/>
      <c r="AC113" s="14"/>
      <c r="AD113" s="14"/>
      <c r="AE113" s="14"/>
      <c r="AF113" s="34"/>
      <c r="AG113" s="34" t="s">
        <v>37</v>
      </c>
      <c r="AH113" s="14"/>
    </row>
    <row r="114" s="1" customFormat="1" ht="15.5" spans="1:34">
      <c r="A114" s="9">
        <v>334</v>
      </c>
      <c r="B114" s="13" t="s">
        <v>156</v>
      </c>
      <c r="C114" s="14"/>
      <c r="D114" s="13" t="s">
        <v>133</v>
      </c>
      <c r="E114" s="14"/>
      <c r="F114" s="49" t="s">
        <v>34</v>
      </c>
      <c r="G114" s="13" t="s">
        <v>50</v>
      </c>
      <c r="H114" s="13" t="s">
        <v>36</v>
      </c>
      <c r="I114" s="18">
        <f>_xlfn.XLOOKUP(B114,'[2]固定资产明细表17-杰 (2)'!$Z$3:$Z$7000,'[2]固定资产明细表17-杰 (2)'!$K$3:$K$7000)</f>
        <v>0</v>
      </c>
      <c r="J114" s="28">
        <f>ROUND(_xlfn.XLOOKUP(B114,'[2]固定资产明细表17-杰 (2)'!$Z$3:$Z$7000,'[2]固定资产明细表17-杰 (2)'!$J$3:$J$7000),0)</f>
        <v>0</v>
      </c>
      <c r="K114" s="14"/>
      <c r="L114" s="14"/>
      <c r="M114" s="29">
        <f>_xlfn.XLOOKUP(B114,'[2]固定资产明细表17-杰 (2)'!$Z$3:$Z$7000,'[2]固定资产明细表17-杰 (2)'!$O$3:$O$7000)</f>
        <v>0</v>
      </c>
      <c r="N114" s="29">
        <f>_xlfn.XLOOKUP(B114,'[2]固定资产明细表17-杰 (2)'!$Z$3:$Z$7000,'[2]固定资产明细表17-杰 (2)'!$R$3:$R$7000)</f>
        <v>0</v>
      </c>
      <c r="O114" s="29">
        <f>_xlfn.XLOOKUP(B114,'[2]固定资产明细表17-杰 (2)'!$Z$3:$Z$7000,'[2]固定资产明细表17-杰 (2)'!$X$3:$X$7000)</f>
        <v>0</v>
      </c>
      <c r="P114" s="13">
        <v>1</v>
      </c>
      <c r="Q114" s="14"/>
      <c r="R114" s="14"/>
      <c r="S114" s="14"/>
      <c r="T114" s="14">
        <f t="shared" si="1"/>
        <v>1</v>
      </c>
      <c r="U114" s="14"/>
      <c r="V114" s="14"/>
      <c r="W114" s="14"/>
      <c r="X114" s="14"/>
      <c r="Y114" s="14"/>
      <c r="Z114" s="14"/>
      <c r="AA114" s="14"/>
      <c r="AB114" s="34"/>
      <c r="AC114" s="14"/>
      <c r="AD114" s="14"/>
      <c r="AE114" s="14"/>
      <c r="AF114" s="34"/>
      <c r="AG114" s="34" t="s">
        <v>37</v>
      </c>
      <c r="AH114" s="14"/>
    </row>
    <row r="115" s="1" customFormat="1" ht="15.5" spans="1:34">
      <c r="A115" s="9">
        <v>335</v>
      </c>
      <c r="B115" s="13" t="s">
        <v>157</v>
      </c>
      <c r="C115" s="14"/>
      <c r="D115" s="13" t="s">
        <v>133</v>
      </c>
      <c r="E115" s="14"/>
      <c r="F115" s="49" t="s">
        <v>34</v>
      </c>
      <c r="G115" s="13" t="s">
        <v>50</v>
      </c>
      <c r="H115" s="13" t="s">
        <v>36</v>
      </c>
      <c r="I115" s="18">
        <f>_xlfn.XLOOKUP(B115,'[2]固定资产明细表17-杰 (2)'!$Z$3:$Z$7000,'[2]固定资产明细表17-杰 (2)'!$K$3:$K$7000)</f>
        <v>0</v>
      </c>
      <c r="J115" s="28">
        <f>ROUND(_xlfn.XLOOKUP(B115,'[2]固定资产明细表17-杰 (2)'!$Z$3:$Z$7000,'[2]固定资产明细表17-杰 (2)'!$J$3:$J$7000),0)</f>
        <v>0</v>
      </c>
      <c r="K115" s="14"/>
      <c r="L115" s="14"/>
      <c r="M115" s="29">
        <f>_xlfn.XLOOKUP(B115,'[2]固定资产明细表17-杰 (2)'!$Z$3:$Z$7000,'[2]固定资产明细表17-杰 (2)'!$O$3:$O$7000)</f>
        <v>0</v>
      </c>
      <c r="N115" s="29">
        <f>_xlfn.XLOOKUP(B115,'[2]固定资产明细表17-杰 (2)'!$Z$3:$Z$7000,'[2]固定资产明细表17-杰 (2)'!$R$3:$R$7000)</f>
        <v>0</v>
      </c>
      <c r="O115" s="29">
        <f>_xlfn.XLOOKUP(B115,'[2]固定资产明细表17-杰 (2)'!$Z$3:$Z$7000,'[2]固定资产明细表17-杰 (2)'!$X$3:$X$7000)</f>
        <v>0</v>
      </c>
      <c r="P115" s="13">
        <v>1</v>
      </c>
      <c r="Q115" s="14"/>
      <c r="R115" s="14"/>
      <c r="S115" s="14"/>
      <c r="T115" s="14">
        <f t="shared" si="1"/>
        <v>1</v>
      </c>
      <c r="U115" s="14"/>
      <c r="V115" s="14"/>
      <c r="W115" s="14"/>
      <c r="X115" s="14"/>
      <c r="Y115" s="14"/>
      <c r="Z115" s="14"/>
      <c r="AA115" s="14"/>
      <c r="AB115" s="34"/>
      <c r="AC115" s="14"/>
      <c r="AD115" s="14"/>
      <c r="AE115" s="14"/>
      <c r="AF115" s="34"/>
      <c r="AG115" s="34" t="s">
        <v>37</v>
      </c>
      <c r="AH115" s="14"/>
    </row>
    <row r="116" s="1" customFormat="1" ht="15.5" spans="1:34">
      <c r="A116" s="9">
        <v>336</v>
      </c>
      <c r="B116" s="13" t="s">
        <v>158</v>
      </c>
      <c r="C116" s="14"/>
      <c r="D116" s="13" t="s">
        <v>133</v>
      </c>
      <c r="E116" s="14"/>
      <c r="F116" s="49" t="s">
        <v>34</v>
      </c>
      <c r="G116" s="13" t="s">
        <v>50</v>
      </c>
      <c r="H116" s="13" t="s">
        <v>36</v>
      </c>
      <c r="I116" s="18">
        <f>_xlfn.XLOOKUP(B116,'[2]固定资产明细表17-杰 (2)'!$Z$3:$Z$7000,'[2]固定资产明细表17-杰 (2)'!$K$3:$K$7000)</f>
        <v>0</v>
      </c>
      <c r="J116" s="28">
        <f>ROUND(_xlfn.XLOOKUP(B116,'[2]固定资产明细表17-杰 (2)'!$Z$3:$Z$7000,'[2]固定资产明细表17-杰 (2)'!$J$3:$J$7000),0)</f>
        <v>0</v>
      </c>
      <c r="K116" s="14"/>
      <c r="L116" s="14"/>
      <c r="M116" s="29">
        <f>_xlfn.XLOOKUP(B116,'[2]固定资产明细表17-杰 (2)'!$Z$3:$Z$7000,'[2]固定资产明细表17-杰 (2)'!$O$3:$O$7000)</f>
        <v>0</v>
      </c>
      <c r="N116" s="29">
        <f>_xlfn.XLOOKUP(B116,'[2]固定资产明细表17-杰 (2)'!$Z$3:$Z$7000,'[2]固定资产明细表17-杰 (2)'!$R$3:$R$7000)</f>
        <v>0</v>
      </c>
      <c r="O116" s="29">
        <f>_xlfn.XLOOKUP(B116,'[2]固定资产明细表17-杰 (2)'!$Z$3:$Z$7000,'[2]固定资产明细表17-杰 (2)'!$X$3:$X$7000)</f>
        <v>0</v>
      </c>
      <c r="P116" s="13">
        <v>1</v>
      </c>
      <c r="Q116" s="14"/>
      <c r="R116" s="14"/>
      <c r="S116" s="14"/>
      <c r="T116" s="14">
        <f t="shared" si="1"/>
        <v>1</v>
      </c>
      <c r="U116" s="14"/>
      <c r="V116" s="14"/>
      <c r="W116" s="14"/>
      <c r="X116" s="14"/>
      <c r="Y116" s="14"/>
      <c r="Z116" s="14"/>
      <c r="AA116" s="14"/>
      <c r="AB116" s="34"/>
      <c r="AC116" s="14"/>
      <c r="AD116" s="14"/>
      <c r="AE116" s="14"/>
      <c r="AF116" s="34"/>
      <c r="AG116" s="34" t="s">
        <v>37</v>
      </c>
      <c r="AH116" s="14"/>
    </row>
    <row r="117" s="1" customFormat="1" ht="15.5" spans="1:34">
      <c r="A117" s="9">
        <v>337</v>
      </c>
      <c r="B117" s="13" t="s">
        <v>159</v>
      </c>
      <c r="C117" s="14"/>
      <c r="D117" s="13" t="s">
        <v>133</v>
      </c>
      <c r="E117" s="14"/>
      <c r="F117" s="49" t="s">
        <v>34</v>
      </c>
      <c r="G117" s="13" t="s">
        <v>50</v>
      </c>
      <c r="H117" s="13" t="s">
        <v>36</v>
      </c>
      <c r="I117" s="18">
        <f>_xlfn.XLOOKUP(B117,'[2]固定资产明细表17-杰 (2)'!$Z$3:$Z$7000,'[2]固定资产明细表17-杰 (2)'!$K$3:$K$7000)</f>
        <v>0</v>
      </c>
      <c r="J117" s="28">
        <f>ROUND(_xlfn.XLOOKUP(B117,'[2]固定资产明细表17-杰 (2)'!$Z$3:$Z$7000,'[2]固定资产明细表17-杰 (2)'!$J$3:$J$7000),0)</f>
        <v>0</v>
      </c>
      <c r="K117" s="14"/>
      <c r="L117" s="14"/>
      <c r="M117" s="29">
        <f>_xlfn.XLOOKUP(B117,'[2]固定资产明细表17-杰 (2)'!$Z$3:$Z$7000,'[2]固定资产明细表17-杰 (2)'!$O$3:$O$7000)</f>
        <v>0</v>
      </c>
      <c r="N117" s="29">
        <f>_xlfn.XLOOKUP(B117,'[2]固定资产明细表17-杰 (2)'!$Z$3:$Z$7000,'[2]固定资产明细表17-杰 (2)'!$R$3:$R$7000)</f>
        <v>0</v>
      </c>
      <c r="O117" s="29">
        <f>_xlfn.XLOOKUP(B117,'[2]固定资产明细表17-杰 (2)'!$Z$3:$Z$7000,'[2]固定资产明细表17-杰 (2)'!$X$3:$X$7000)</f>
        <v>0</v>
      </c>
      <c r="P117" s="13">
        <v>1</v>
      </c>
      <c r="Q117" s="14"/>
      <c r="R117" s="14"/>
      <c r="S117" s="14"/>
      <c r="T117" s="14">
        <f t="shared" si="1"/>
        <v>1</v>
      </c>
      <c r="U117" s="14"/>
      <c r="V117" s="14"/>
      <c r="W117" s="14"/>
      <c r="X117" s="14"/>
      <c r="Y117" s="14"/>
      <c r="Z117" s="14"/>
      <c r="AA117" s="14"/>
      <c r="AB117" s="34"/>
      <c r="AC117" s="14"/>
      <c r="AD117" s="14"/>
      <c r="AE117" s="14"/>
      <c r="AF117" s="34"/>
      <c r="AG117" s="34" t="s">
        <v>37</v>
      </c>
      <c r="AH117" s="14"/>
    </row>
    <row r="118" s="1" customFormat="1" ht="15.5" spans="1:34">
      <c r="A118" s="9">
        <v>338</v>
      </c>
      <c r="B118" s="13" t="s">
        <v>160</v>
      </c>
      <c r="C118" s="14"/>
      <c r="D118" s="13" t="s">
        <v>133</v>
      </c>
      <c r="E118" s="14"/>
      <c r="F118" s="49" t="s">
        <v>34</v>
      </c>
      <c r="G118" s="13" t="s">
        <v>50</v>
      </c>
      <c r="H118" s="13" t="s">
        <v>36</v>
      </c>
      <c r="I118" s="18">
        <f>_xlfn.XLOOKUP(B118,'[2]固定资产明细表17-杰 (2)'!$Z$3:$Z$7000,'[2]固定资产明细表17-杰 (2)'!$K$3:$K$7000)</f>
        <v>0</v>
      </c>
      <c r="J118" s="28">
        <f>ROUND(_xlfn.XLOOKUP(B118,'[2]固定资产明细表17-杰 (2)'!$Z$3:$Z$7000,'[2]固定资产明细表17-杰 (2)'!$J$3:$J$7000),0)</f>
        <v>0</v>
      </c>
      <c r="K118" s="14"/>
      <c r="L118" s="14"/>
      <c r="M118" s="29">
        <f>_xlfn.XLOOKUP(B118,'[2]固定资产明细表17-杰 (2)'!$Z$3:$Z$7000,'[2]固定资产明细表17-杰 (2)'!$O$3:$O$7000)</f>
        <v>0</v>
      </c>
      <c r="N118" s="29">
        <f>_xlfn.XLOOKUP(B118,'[2]固定资产明细表17-杰 (2)'!$Z$3:$Z$7000,'[2]固定资产明细表17-杰 (2)'!$R$3:$R$7000)</f>
        <v>0</v>
      </c>
      <c r="O118" s="29">
        <f>_xlfn.XLOOKUP(B118,'[2]固定资产明细表17-杰 (2)'!$Z$3:$Z$7000,'[2]固定资产明细表17-杰 (2)'!$X$3:$X$7000)</f>
        <v>0</v>
      </c>
      <c r="P118" s="13">
        <v>1</v>
      </c>
      <c r="Q118" s="14"/>
      <c r="R118" s="14"/>
      <c r="S118" s="14"/>
      <c r="T118" s="14">
        <f t="shared" si="1"/>
        <v>1</v>
      </c>
      <c r="U118" s="14"/>
      <c r="V118" s="14"/>
      <c r="W118" s="14"/>
      <c r="X118" s="14"/>
      <c r="Y118" s="14"/>
      <c r="Z118" s="14"/>
      <c r="AA118" s="14"/>
      <c r="AB118" s="34"/>
      <c r="AC118" s="14"/>
      <c r="AD118" s="14"/>
      <c r="AE118" s="14"/>
      <c r="AF118" s="34"/>
      <c r="AG118" s="34" t="s">
        <v>37</v>
      </c>
      <c r="AH118" s="14"/>
    </row>
    <row r="119" s="1" customFormat="1" ht="15.5" spans="1:34">
      <c r="A119" s="9">
        <v>339</v>
      </c>
      <c r="B119" s="13" t="s">
        <v>161</v>
      </c>
      <c r="C119" s="14"/>
      <c r="D119" s="13" t="s">
        <v>133</v>
      </c>
      <c r="E119" s="14"/>
      <c r="F119" s="49" t="s">
        <v>34</v>
      </c>
      <c r="G119" s="13" t="s">
        <v>50</v>
      </c>
      <c r="H119" s="13" t="s">
        <v>36</v>
      </c>
      <c r="I119" s="18">
        <f>_xlfn.XLOOKUP(B119,'[2]固定资产明细表17-杰 (2)'!$Z$3:$Z$7000,'[2]固定资产明细表17-杰 (2)'!$K$3:$K$7000)</f>
        <v>0</v>
      </c>
      <c r="J119" s="28">
        <f>ROUND(_xlfn.XLOOKUP(B119,'[2]固定资产明细表17-杰 (2)'!$Z$3:$Z$7000,'[2]固定资产明细表17-杰 (2)'!$J$3:$J$7000),0)</f>
        <v>0</v>
      </c>
      <c r="K119" s="14"/>
      <c r="L119" s="14"/>
      <c r="M119" s="29">
        <f>_xlfn.XLOOKUP(B119,'[2]固定资产明细表17-杰 (2)'!$Z$3:$Z$7000,'[2]固定资产明细表17-杰 (2)'!$O$3:$O$7000)</f>
        <v>0</v>
      </c>
      <c r="N119" s="29">
        <f>_xlfn.XLOOKUP(B119,'[2]固定资产明细表17-杰 (2)'!$Z$3:$Z$7000,'[2]固定资产明细表17-杰 (2)'!$R$3:$R$7000)</f>
        <v>0</v>
      </c>
      <c r="O119" s="29">
        <f>_xlfn.XLOOKUP(B119,'[2]固定资产明细表17-杰 (2)'!$Z$3:$Z$7000,'[2]固定资产明细表17-杰 (2)'!$X$3:$X$7000)</f>
        <v>0</v>
      </c>
      <c r="P119" s="13">
        <v>1</v>
      </c>
      <c r="Q119" s="14"/>
      <c r="R119" s="14"/>
      <c r="S119" s="14"/>
      <c r="T119" s="14">
        <f t="shared" si="1"/>
        <v>1</v>
      </c>
      <c r="U119" s="14"/>
      <c r="V119" s="14"/>
      <c r="W119" s="14"/>
      <c r="X119" s="14"/>
      <c r="Y119" s="14"/>
      <c r="Z119" s="14"/>
      <c r="AA119" s="14"/>
      <c r="AB119" s="34"/>
      <c r="AC119" s="14"/>
      <c r="AD119" s="14"/>
      <c r="AE119" s="14"/>
      <c r="AF119" s="34"/>
      <c r="AG119" s="34" t="s">
        <v>37</v>
      </c>
      <c r="AH119" s="14"/>
    </row>
    <row r="120" s="1" customFormat="1" ht="15.5" spans="1:34">
      <c r="A120" s="9">
        <v>340</v>
      </c>
      <c r="B120" s="13" t="s">
        <v>162</v>
      </c>
      <c r="C120" s="14"/>
      <c r="D120" s="13" t="s">
        <v>133</v>
      </c>
      <c r="E120" s="14"/>
      <c r="F120" s="49" t="s">
        <v>34</v>
      </c>
      <c r="G120" s="13" t="s">
        <v>50</v>
      </c>
      <c r="H120" s="13" t="s">
        <v>36</v>
      </c>
      <c r="I120" s="18">
        <f>_xlfn.XLOOKUP(B120,'[2]固定资产明细表17-杰 (2)'!$Z$3:$Z$7000,'[2]固定资产明细表17-杰 (2)'!$K$3:$K$7000)</f>
        <v>0</v>
      </c>
      <c r="J120" s="28">
        <f>ROUND(_xlfn.XLOOKUP(B120,'[2]固定资产明细表17-杰 (2)'!$Z$3:$Z$7000,'[2]固定资产明细表17-杰 (2)'!$J$3:$J$7000),0)</f>
        <v>0</v>
      </c>
      <c r="K120" s="14"/>
      <c r="L120" s="14"/>
      <c r="M120" s="29">
        <f>_xlfn.XLOOKUP(B120,'[2]固定资产明细表17-杰 (2)'!$Z$3:$Z$7000,'[2]固定资产明细表17-杰 (2)'!$O$3:$O$7000)</f>
        <v>0</v>
      </c>
      <c r="N120" s="29">
        <f>_xlfn.XLOOKUP(B120,'[2]固定资产明细表17-杰 (2)'!$Z$3:$Z$7000,'[2]固定资产明细表17-杰 (2)'!$R$3:$R$7000)</f>
        <v>0</v>
      </c>
      <c r="O120" s="29">
        <f>_xlfn.XLOOKUP(B120,'[2]固定资产明细表17-杰 (2)'!$Z$3:$Z$7000,'[2]固定资产明细表17-杰 (2)'!$X$3:$X$7000)</f>
        <v>0</v>
      </c>
      <c r="P120" s="13">
        <v>1</v>
      </c>
      <c r="Q120" s="14"/>
      <c r="R120" s="14"/>
      <c r="S120" s="14"/>
      <c r="T120" s="14">
        <f t="shared" si="1"/>
        <v>1</v>
      </c>
      <c r="U120" s="14"/>
      <c r="V120" s="14"/>
      <c r="W120" s="14"/>
      <c r="X120" s="14"/>
      <c r="Y120" s="14"/>
      <c r="Z120" s="14"/>
      <c r="AA120" s="14"/>
      <c r="AB120" s="34"/>
      <c r="AC120" s="14"/>
      <c r="AD120" s="14"/>
      <c r="AE120" s="14"/>
      <c r="AF120" s="34"/>
      <c r="AG120" s="34" t="s">
        <v>37</v>
      </c>
      <c r="AH120" s="14"/>
    </row>
    <row r="121" s="1" customFormat="1" ht="15.5" spans="1:34">
      <c r="A121" s="9">
        <v>341</v>
      </c>
      <c r="B121" s="13" t="s">
        <v>163</v>
      </c>
      <c r="C121" s="14"/>
      <c r="D121" s="13" t="s">
        <v>133</v>
      </c>
      <c r="E121" s="14"/>
      <c r="F121" s="49" t="s">
        <v>34</v>
      </c>
      <c r="G121" s="13" t="s">
        <v>50</v>
      </c>
      <c r="H121" s="13" t="s">
        <v>36</v>
      </c>
      <c r="I121" s="18">
        <f>_xlfn.XLOOKUP(B121,'[2]固定资产明细表17-杰 (2)'!$Z$3:$Z$7000,'[2]固定资产明细表17-杰 (2)'!$K$3:$K$7000)</f>
        <v>0</v>
      </c>
      <c r="J121" s="28">
        <f>ROUND(_xlfn.XLOOKUP(B121,'[2]固定资产明细表17-杰 (2)'!$Z$3:$Z$7000,'[2]固定资产明细表17-杰 (2)'!$J$3:$J$7000),0)</f>
        <v>0</v>
      </c>
      <c r="K121" s="14"/>
      <c r="L121" s="14"/>
      <c r="M121" s="29">
        <f>_xlfn.XLOOKUP(B121,'[2]固定资产明细表17-杰 (2)'!$Z$3:$Z$7000,'[2]固定资产明细表17-杰 (2)'!$O$3:$O$7000)</f>
        <v>0</v>
      </c>
      <c r="N121" s="29">
        <f>_xlfn.XLOOKUP(B121,'[2]固定资产明细表17-杰 (2)'!$Z$3:$Z$7000,'[2]固定资产明细表17-杰 (2)'!$R$3:$R$7000)</f>
        <v>0</v>
      </c>
      <c r="O121" s="29">
        <f>_xlfn.XLOOKUP(B121,'[2]固定资产明细表17-杰 (2)'!$Z$3:$Z$7000,'[2]固定资产明细表17-杰 (2)'!$X$3:$X$7000)</f>
        <v>0</v>
      </c>
      <c r="P121" s="13">
        <v>1</v>
      </c>
      <c r="Q121" s="14"/>
      <c r="R121" s="14"/>
      <c r="S121" s="14"/>
      <c r="T121" s="14">
        <f t="shared" si="1"/>
        <v>1</v>
      </c>
      <c r="U121" s="14"/>
      <c r="V121" s="14"/>
      <c r="W121" s="14"/>
      <c r="X121" s="14"/>
      <c r="Y121" s="14"/>
      <c r="Z121" s="14"/>
      <c r="AA121" s="14"/>
      <c r="AB121" s="34"/>
      <c r="AC121" s="14"/>
      <c r="AD121" s="14"/>
      <c r="AE121" s="14"/>
      <c r="AF121" s="34"/>
      <c r="AG121" s="34" t="s">
        <v>37</v>
      </c>
      <c r="AH121" s="14"/>
    </row>
    <row r="122" s="1" customFormat="1" ht="15.5" spans="1:34">
      <c r="A122" s="9">
        <v>342</v>
      </c>
      <c r="B122" s="13" t="s">
        <v>164</v>
      </c>
      <c r="C122" s="14"/>
      <c r="D122" s="13" t="s">
        <v>133</v>
      </c>
      <c r="E122" s="14"/>
      <c r="F122" s="49" t="s">
        <v>34</v>
      </c>
      <c r="G122" s="13" t="s">
        <v>50</v>
      </c>
      <c r="H122" s="13" t="s">
        <v>36</v>
      </c>
      <c r="I122" s="18">
        <f>_xlfn.XLOOKUP(B122,'[2]固定资产明细表17-杰 (2)'!$Z$3:$Z$7000,'[2]固定资产明细表17-杰 (2)'!$K$3:$K$7000)</f>
        <v>0</v>
      </c>
      <c r="J122" s="28">
        <f>ROUND(_xlfn.XLOOKUP(B122,'[2]固定资产明细表17-杰 (2)'!$Z$3:$Z$7000,'[2]固定资产明细表17-杰 (2)'!$J$3:$J$7000),0)</f>
        <v>0</v>
      </c>
      <c r="K122" s="14"/>
      <c r="L122" s="14"/>
      <c r="M122" s="29">
        <f>_xlfn.XLOOKUP(B122,'[2]固定资产明细表17-杰 (2)'!$Z$3:$Z$7000,'[2]固定资产明细表17-杰 (2)'!$O$3:$O$7000)</f>
        <v>0</v>
      </c>
      <c r="N122" s="29">
        <f>_xlfn.XLOOKUP(B122,'[2]固定资产明细表17-杰 (2)'!$Z$3:$Z$7000,'[2]固定资产明细表17-杰 (2)'!$R$3:$R$7000)</f>
        <v>0</v>
      </c>
      <c r="O122" s="29">
        <f>_xlfn.XLOOKUP(B122,'[2]固定资产明细表17-杰 (2)'!$Z$3:$Z$7000,'[2]固定资产明细表17-杰 (2)'!$X$3:$X$7000)</f>
        <v>0</v>
      </c>
      <c r="P122" s="13">
        <v>1</v>
      </c>
      <c r="Q122" s="14"/>
      <c r="R122" s="14"/>
      <c r="S122" s="14"/>
      <c r="T122" s="14">
        <f t="shared" si="1"/>
        <v>1</v>
      </c>
      <c r="U122" s="14"/>
      <c r="V122" s="14"/>
      <c r="W122" s="14"/>
      <c r="X122" s="14"/>
      <c r="Y122" s="14"/>
      <c r="Z122" s="14"/>
      <c r="AA122" s="14"/>
      <c r="AB122" s="34"/>
      <c r="AC122" s="14"/>
      <c r="AD122" s="14"/>
      <c r="AE122" s="14"/>
      <c r="AF122" s="34"/>
      <c r="AG122" s="34" t="s">
        <v>37</v>
      </c>
      <c r="AH122" s="14"/>
    </row>
    <row r="123" s="1" customFormat="1" ht="15.5" spans="1:34">
      <c r="A123" s="9">
        <v>343</v>
      </c>
      <c r="B123" s="13" t="s">
        <v>165</v>
      </c>
      <c r="C123" s="14"/>
      <c r="D123" s="13" t="s">
        <v>133</v>
      </c>
      <c r="E123" s="14"/>
      <c r="F123" s="49" t="s">
        <v>34</v>
      </c>
      <c r="G123" s="13" t="s">
        <v>50</v>
      </c>
      <c r="H123" s="13" t="s">
        <v>36</v>
      </c>
      <c r="I123" s="18">
        <f>_xlfn.XLOOKUP(B123,'[2]固定资产明细表17-杰 (2)'!$Z$3:$Z$7000,'[2]固定资产明细表17-杰 (2)'!$K$3:$K$7000)</f>
        <v>0</v>
      </c>
      <c r="J123" s="28">
        <f>ROUND(_xlfn.XLOOKUP(B123,'[2]固定资产明细表17-杰 (2)'!$Z$3:$Z$7000,'[2]固定资产明细表17-杰 (2)'!$J$3:$J$7000),0)</f>
        <v>0</v>
      </c>
      <c r="K123" s="14"/>
      <c r="L123" s="14"/>
      <c r="M123" s="29">
        <f>_xlfn.XLOOKUP(B123,'[2]固定资产明细表17-杰 (2)'!$Z$3:$Z$7000,'[2]固定资产明细表17-杰 (2)'!$O$3:$O$7000)</f>
        <v>0</v>
      </c>
      <c r="N123" s="29">
        <f>_xlfn.XLOOKUP(B123,'[2]固定资产明细表17-杰 (2)'!$Z$3:$Z$7000,'[2]固定资产明细表17-杰 (2)'!$R$3:$R$7000)</f>
        <v>0</v>
      </c>
      <c r="O123" s="29">
        <f>_xlfn.XLOOKUP(B123,'[2]固定资产明细表17-杰 (2)'!$Z$3:$Z$7000,'[2]固定资产明细表17-杰 (2)'!$X$3:$X$7000)</f>
        <v>0</v>
      </c>
      <c r="P123" s="13">
        <v>1</v>
      </c>
      <c r="Q123" s="14"/>
      <c r="R123" s="14"/>
      <c r="S123" s="14"/>
      <c r="T123" s="14">
        <f t="shared" si="1"/>
        <v>1</v>
      </c>
      <c r="U123" s="14"/>
      <c r="V123" s="14"/>
      <c r="W123" s="14"/>
      <c r="X123" s="14"/>
      <c r="Y123" s="14"/>
      <c r="Z123" s="14"/>
      <c r="AA123" s="14"/>
      <c r="AB123" s="34"/>
      <c r="AC123" s="14"/>
      <c r="AD123" s="14"/>
      <c r="AE123" s="14"/>
      <c r="AF123" s="34"/>
      <c r="AG123" s="34" t="s">
        <v>37</v>
      </c>
      <c r="AH123" s="14"/>
    </row>
    <row r="124" s="1" customFormat="1" ht="15.5" spans="1:34">
      <c r="A124" s="9">
        <v>344</v>
      </c>
      <c r="B124" s="13" t="s">
        <v>166</v>
      </c>
      <c r="C124" s="14"/>
      <c r="D124" s="13" t="s">
        <v>133</v>
      </c>
      <c r="E124" s="14"/>
      <c r="F124" s="49" t="s">
        <v>34</v>
      </c>
      <c r="G124" s="13" t="s">
        <v>50</v>
      </c>
      <c r="H124" s="13" t="s">
        <v>36</v>
      </c>
      <c r="I124" s="18">
        <f>_xlfn.XLOOKUP(B124,'[2]固定资产明细表17-杰 (2)'!$Z$3:$Z$7000,'[2]固定资产明细表17-杰 (2)'!$K$3:$K$7000)</f>
        <v>0</v>
      </c>
      <c r="J124" s="28">
        <f>ROUND(_xlfn.XLOOKUP(B124,'[2]固定资产明细表17-杰 (2)'!$Z$3:$Z$7000,'[2]固定资产明细表17-杰 (2)'!$J$3:$J$7000),0)</f>
        <v>0</v>
      </c>
      <c r="K124" s="14"/>
      <c r="L124" s="14"/>
      <c r="M124" s="29">
        <f>_xlfn.XLOOKUP(B124,'[2]固定资产明细表17-杰 (2)'!$Z$3:$Z$7000,'[2]固定资产明细表17-杰 (2)'!$O$3:$O$7000)</f>
        <v>0</v>
      </c>
      <c r="N124" s="29">
        <f>_xlfn.XLOOKUP(B124,'[2]固定资产明细表17-杰 (2)'!$Z$3:$Z$7000,'[2]固定资产明细表17-杰 (2)'!$R$3:$R$7000)</f>
        <v>0</v>
      </c>
      <c r="O124" s="29">
        <f>_xlfn.XLOOKUP(B124,'[2]固定资产明细表17-杰 (2)'!$Z$3:$Z$7000,'[2]固定资产明细表17-杰 (2)'!$X$3:$X$7000)</f>
        <v>0</v>
      </c>
      <c r="P124" s="13">
        <v>1</v>
      </c>
      <c r="Q124" s="14"/>
      <c r="R124" s="14"/>
      <c r="S124" s="14"/>
      <c r="T124" s="14">
        <f t="shared" si="1"/>
        <v>1</v>
      </c>
      <c r="U124" s="14"/>
      <c r="V124" s="14"/>
      <c r="W124" s="14"/>
      <c r="X124" s="14"/>
      <c r="Y124" s="14"/>
      <c r="Z124" s="14"/>
      <c r="AA124" s="14"/>
      <c r="AB124" s="34"/>
      <c r="AC124" s="14"/>
      <c r="AD124" s="14"/>
      <c r="AE124" s="14"/>
      <c r="AF124" s="34"/>
      <c r="AG124" s="34" t="s">
        <v>37</v>
      </c>
      <c r="AH124" s="14"/>
    </row>
    <row r="125" s="1" customFormat="1" ht="15.5" spans="1:34">
      <c r="A125" s="9">
        <v>345</v>
      </c>
      <c r="B125" s="13" t="s">
        <v>167</v>
      </c>
      <c r="C125" s="14"/>
      <c r="D125" s="13" t="s">
        <v>133</v>
      </c>
      <c r="E125" s="14"/>
      <c r="F125" s="49" t="s">
        <v>34</v>
      </c>
      <c r="G125" s="13" t="s">
        <v>50</v>
      </c>
      <c r="H125" s="13" t="s">
        <v>36</v>
      </c>
      <c r="I125" s="18">
        <f>_xlfn.XLOOKUP(B125,'[2]固定资产明细表17-杰 (2)'!$Z$3:$Z$7000,'[2]固定资产明细表17-杰 (2)'!$K$3:$K$7000)</f>
        <v>0</v>
      </c>
      <c r="J125" s="28">
        <f>ROUND(_xlfn.XLOOKUP(B125,'[2]固定资产明细表17-杰 (2)'!$Z$3:$Z$7000,'[2]固定资产明细表17-杰 (2)'!$J$3:$J$7000),0)</f>
        <v>0</v>
      </c>
      <c r="K125" s="14"/>
      <c r="L125" s="14"/>
      <c r="M125" s="29">
        <f>_xlfn.XLOOKUP(B125,'[2]固定资产明细表17-杰 (2)'!$Z$3:$Z$7000,'[2]固定资产明细表17-杰 (2)'!$O$3:$O$7000)</f>
        <v>0</v>
      </c>
      <c r="N125" s="29">
        <f>_xlfn.XLOOKUP(B125,'[2]固定资产明细表17-杰 (2)'!$Z$3:$Z$7000,'[2]固定资产明细表17-杰 (2)'!$R$3:$R$7000)</f>
        <v>0</v>
      </c>
      <c r="O125" s="29">
        <f>_xlfn.XLOOKUP(B125,'[2]固定资产明细表17-杰 (2)'!$Z$3:$Z$7000,'[2]固定资产明细表17-杰 (2)'!$X$3:$X$7000)</f>
        <v>0</v>
      </c>
      <c r="P125" s="13">
        <v>1</v>
      </c>
      <c r="Q125" s="14"/>
      <c r="R125" s="14"/>
      <c r="S125" s="14"/>
      <c r="T125" s="14">
        <f t="shared" si="1"/>
        <v>1</v>
      </c>
      <c r="U125" s="14"/>
      <c r="V125" s="14"/>
      <c r="W125" s="14"/>
      <c r="X125" s="14"/>
      <c r="Y125" s="14"/>
      <c r="Z125" s="14"/>
      <c r="AA125" s="14"/>
      <c r="AB125" s="34"/>
      <c r="AC125" s="14"/>
      <c r="AD125" s="14"/>
      <c r="AE125" s="14"/>
      <c r="AF125" s="34"/>
      <c r="AG125" s="34" t="s">
        <v>37</v>
      </c>
      <c r="AH125" s="14"/>
    </row>
    <row r="126" s="1" customFormat="1" ht="15.5" spans="1:34">
      <c r="A126" s="9">
        <v>346</v>
      </c>
      <c r="B126" s="13" t="s">
        <v>168</v>
      </c>
      <c r="C126" s="14"/>
      <c r="D126" s="13" t="s">
        <v>133</v>
      </c>
      <c r="E126" s="14"/>
      <c r="F126" s="49" t="s">
        <v>34</v>
      </c>
      <c r="G126" s="13" t="s">
        <v>50</v>
      </c>
      <c r="H126" s="13" t="s">
        <v>36</v>
      </c>
      <c r="I126" s="18">
        <f>_xlfn.XLOOKUP(B126,'[2]固定资产明细表17-杰 (2)'!$Z$3:$Z$7000,'[2]固定资产明细表17-杰 (2)'!$K$3:$K$7000)</f>
        <v>0</v>
      </c>
      <c r="J126" s="28">
        <f>ROUND(_xlfn.XLOOKUP(B126,'[2]固定资产明细表17-杰 (2)'!$Z$3:$Z$7000,'[2]固定资产明细表17-杰 (2)'!$J$3:$J$7000),0)</f>
        <v>0</v>
      </c>
      <c r="K126" s="14"/>
      <c r="L126" s="14"/>
      <c r="M126" s="29">
        <f>_xlfn.XLOOKUP(B126,'[2]固定资产明细表17-杰 (2)'!$Z$3:$Z$7000,'[2]固定资产明细表17-杰 (2)'!$O$3:$O$7000)</f>
        <v>0</v>
      </c>
      <c r="N126" s="29">
        <f>_xlfn.XLOOKUP(B126,'[2]固定资产明细表17-杰 (2)'!$Z$3:$Z$7000,'[2]固定资产明细表17-杰 (2)'!$R$3:$R$7000)</f>
        <v>0</v>
      </c>
      <c r="O126" s="29">
        <f>_xlfn.XLOOKUP(B126,'[2]固定资产明细表17-杰 (2)'!$Z$3:$Z$7000,'[2]固定资产明细表17-杰 (2)'!$X$3:$X$7000)</f>
        <v>0</v>
      </c>
      <c r="P126" s="13">
        <v>1</v>
      </c>
      <c r="Q126" s="14"/>
      <c r="R126" s="14"/>
      <c r="S126" s="14"/>
      <c r="T126" s="14">
        <f t="shared" si="1"/>
        <v>1</v>
      </c>
      <c r="U126" s="14"/>
      <c r="V126" s="14"/>
      <c r="W126" s="14"/>
      <c r="X126" s="14"/>
      <c r="Y126" s="14"/>
      <c r="Z126" s="14"/>
      <c r="AA126" s="14"/>
      <c r="AB126" s="34"/>
      <c r="AC126" s="14"/>
      <c r="AD126" s="14"/>
      <c r="AE126" s="14"/>
      <c r="AF126" s="34"/>
      <c r="AG126" s="34" t="s">
        <v>37</v>
      </c>
      <c r="AH126" s="14"/>
    </row>
    <row r="127" s="1" customFormat="1" ht="15.5" spans="1:34">
      <c r="A127" s="9">
        <v>347</v>
      </c>
      <c r="B127" s="13" t="s">
        <v>169</v>
      </c>
      <c r="C127" s="14"/>
      <c r="D127" s="13" t="s">
        <v>133</v>
      </c>
      <c r="E127" s="14"/>
      <c r="F127" s="49" t="s">
        <v>34</v>
      </c>
      <c r="G127" s="13" t="s">
        <v>50</v>
      </c>
      <c r="H127" s="13" t="s">
        <v>36</v>
      </c>
      <c r="I127" s="18">
        <f>_xlfn.XLOOKUP(B127,'[2]固定资产明细表17-杰 (2)'!$Z$3:$Z$7000,'[2]固定资产明细表17-杰 (2)'!$K$3:$K$7000)</f>
        <v>0</v>
      </c>
      <c r="J127" s="28">
        <f>ROUND(_xlfn.XLOOKUP(B127,'[2]固定资产明细表17-杰 (2)'!$Z$3:$Z$7000,'[2]固定资产明细表17-杰 (2)'!$J$3:$J$7000),0)</f>
        <v>0</v>
      </c>
      <c r="K127" s="14"/>
      <c r="L127" s="14"/>
      <c r="M127" s="29">
        <f>_xlfn.XLOOKUP(B127,'[2]固定资产明细表17-杰 (2)'!$Z$3:$Z$7000,'[2]固定资产明细表17-杰 (2)'!$O$3:$O$7000)</f>
        <v>0</v>
      </c>
      <c r="N127" s="29">
        <f>_xlfn.XLOOKUP(B127,'[2]固定资产明细表17-杰 (2)'!$Z$3:$Z$7000,'[2]固定资产明细表17-杰 (2)'!$R$3:$R$7000)</f>
        <v>0</v>
      </c>
      <c r="O127" s="29">
        <f>_xlfn.XLOOKUP(B127,'[2]固定资产明细表17-杰 (2)'!$Z$3:$Z$7000,'[2]固定资产明细表17-杰 (2)'!$X$3:$X$7000)</f>
        <v>0</v>
      </c>
      <c r="P127" s="13">
        <v>1</v>
      </c>
      <c r="Q127" s="14"/>
      <c r="R127" s="14"/>
      <c r="S127" s="14"/>
      <c r="T127" s="14">
        <f t="shared" si="1"/>
        <v>1</v>
      </c>
      <c r="U127" s="14"/>
      <c r="V127" s="14"/>
      <c r="W127" s="14"/>
      <c r="X127" s="14"/>
      <c r="Y127" s="14"/>
      <c r="Z127" s="14"/>
      <c r="AA127" s="14"/>
      <c r="AB127" s="34"/>
      <c r="AC127" s="14"/>
      <c r="AD127" s="14"/>
      <c r="AE127" s="14"/>
      <c r="AF127" s="34"/>
      <c r="AG127" s="34" t="s">
        <v>37</v>
      </c>
      <c r="AH127" s="14"/>
    </row>
    <row r="128" s="1" customFormat="1" ht="15.5" spans="1:34">
      <c r="A128" s="9">
        <v>348</v>
      </c>
      <c r="B128" s="13" t="s">
        <v>170</v>
      </c>
      <c r="C128" s="14"/>
      <c r="D128" s="13" t="s">
        <v>133</v>
      </c>
      <c r="E128" s="14"/>
      <c r="F128" s="49" t="s">
        <v>34</v>
      </c>
      <c r="G128" s="13" t="s">
        <v>50</v>
      </c>
      <c r="H128" s="13" t="s">
        <v>36</v>
      </c>
      <c r="I128" s="18">
        <f>_xlfn.XLOOKUP(B128,'[2]固定资产明细表17-杰 (2)'!$Z$3:$Z$7000,'[2]固定资产明细表17-杰 (2)'!$K$3:$K$7000)</f>
        <v>0</v>
      </c>
      <c r="J128" s="28">
        <f>ROUND(_xlfn.XLOOKUP(B128,'[2]固定资产明细表17-杰 (2)'!$Z$3:$Z$7000,'[2]固定资产明细表17-杰 (2)'!$J$3:$J$7000),0)</f>
        <v>0</v>
      </c>
      <c r="K128" s="14"/>
      <c r="L128" s="14"/>
      <c r="M128" s="29">
        <f>_xlfn.XLOOKUP(B128,'[2]固定资产明细表17-杰 (2)'!$Z$3:$Z$7000,'[2]固定资产明细表17-杰 (2)'!$O$3:$O$7000)</f>
        <v>0</v>
      </c>
      <c r="N128" s="29">
        <f>_xlfn.XLOOKUP(B128,'[2]固定资产明细表17-杰 (2)'!$Z$3:$Z$7000,'[2]固定资产明细表17-杰 (2)'!$R$3:$R$7000)</f>
        <v>0</v>
      </c>
      <c r="O128" s="29">
        <f>_xlfn.XLOOKUP(B128,'[2]固定资产明细表17-杰 (2)'!$Z$3:$Z$7000,'[2]固定资产明细表17-杰 (2)'!$X$3:$X$7000)</f>
        <v>0</v>
      </c>
      <c r="P128" s="13">
        <v>1</v>
      </c>
      <c r="Q128" s="14"/>
      <c r="R128" s="14"/>
      <c r="S128" s="14"/>
      <c r="T128" s="14">
        <f t="shared" si="1"/>
        <v>1</v>
      </c>
      <c r="U128" s="14"/>
      <c r="V128" s="14"/>
      <c r="W128" s="14"/>
      <c r="X128" s="14"/>
      <c r="Y128" s="14"/>
      <c r="Z128" s="14"/>
      <c r="AA128" s="14"/>
      <c r="AB128" s="34"/>
      <c r="AC128" s="14"/>
      <c r="AD128" s="14"/>
      <c r="AE128" s="14"/>
      <c r="AF128" s="34"/>
      <c r="AG128" s="34" t="s">
        <v>37</v>
      </c>
      <c r="AH128" s="14"/>
    </row>
    <row r="129" s="1" customFormat="1" ht="15.5" spans="1:34">
      <c r="A129" s="9">
        <v>349</v>
      </c>
      <c r="B129" s="13" t="s">
        <v>171</v>
      </c>
      <c r="C129" s="14"/>
      <c r="D129" s="13" t="s">
        <v>133</v>
      </c>
      <c r="E129" s="14"/>
      <c r="F129" s="49" t="s">
        <v>34</v>
      </c>
      <c r="G129" s="13" t="s">
        <v>50</v>
      </c>
      <c r="H129" s="13" t="s">
        <v>36</v>
      </c>
      <c r="I129" s="18">
        <f>_xlfn.XLOOKUP(B129,'[2]固定资产明细表17-杰 (2)'!$Z$3:$Z$7000,'[2]固定资产明细表17-杰 (2)'!$K$3:$K$7000)</f>
        <v>0</v>
      </c>
      <c r="J129" s="28">
        <f>ROUND(_xlfn.XLOOKUP(B129,'[2]固定资产明细表17-杰 (2)'!$Z$3:$Z$7000,'[2]固定资产明细表17-杰 (2)'!$J$3:$J$7000),0)</f>
        <v>0</v>
      </c>
      <c r="K129" s="14"/>
      <c r="L129" s="14"/>
      <c r="M129" s="29">
        <f>_xlfn.XLOOKUP(B129,'[2]固定资产明细表17-杰 (2)'!$Z$3:$Z$7000,'[2]固定资产明细表17-杰 (2)'!$O$3:$O$7000)</f>
        <v>0</v>
      </c>
      <c r="N129" s="29">
        <f>_xlfn.XLOOKUP(B129,'[2]固定资产明细表17-杰 (2)'!$Z$3:$Z$7000,'[2]固定资产明细表17-杰 (2)'!$R$3:$R$7000)</f>
        <v>0</v>
      </c>
      <c r="O129" s="29">
        <f>_xlfn.XLOOKUP(B129,'[2]固定资产明细表17-杰 (2)'!$Z$3:$Z$7000,'[2]固定资产明细表17-杰 (2)'!$X$3:$X$7000)</f>
        <v>0</v>
      </c>
      <c r="P129" s="13">
        <v>1</v>
      </c>
      <c r="Q129" s="14"/>
      <c r="R129" s="14"/>
      <c r="S129" s="14"/>
      <c r="T129" s="14">
        <f t="shared" si="1"/>
        <v>1</v>
      </c>
      <c r="U129" s="14"/>
      <c r="V129" s="14"/>
      <c r="W129" s="14"/>
      <c r="X129" s="14"/>
      <c r="Y129" s="14"/>
      <c r="Z129" s="14"/>
      <c r="AA129" s="14"/>
      <c r="AB129" s="34"/>
      <c r="AC129" s="14"/>
      <c r="AD129" s="14"/>
      <c r="AE129" s="14"/>
      <c r="AF129" s="34"/>
      <c r="AG129" s="34" t="s">
        <v>37</v>
      </c>
      <c r="AH129" s="14"/>
    </row>
    <row r="130" s="1" customFormat="1" ht="15.5" spans="1:34">
      <c r="A130" s="9">
        <v>350</v>
      </c>
      <c r="B130" s="13" t="s">
        <v>172</v>
      </c>
      <c r="C130" s="14"/>
      <c r="D130" s="13" t="s">
        <v>133</v>
      </c>
      <c r="E130" s="14"/>
      <c r="F130" s="49" t="s">
        <v>34</v>
      </c>
      <c r="G130" s="13" t="s">
        <v>50</v>
      </c>
      <c r="H130" s="13" t="s">
        <v>36</v>
      </c>
      <c r="I130" s="18">
        <f>_xlfn.XLOOKUP(B130,'[2]固定资产明细表17-杰 (2)'!$Z$3:$Z$7000,'[2]固定资产明细表17-杰 (2)'!$K$3:$K$7000)</f>
        <v>0</v>
      </c>
      <c r="J130" s="28">
        <f>ROUND(_xlfn.XLOOKUP(B130,'[2]固定资产明细表17-杰 (2)'!$Z$3:$Z$7000,'[2]固定资产明细表17-杰 (2)'!$J$3:$J$7000),0)</f>
        <v>0</v>
      </c>
      <c r="K130" s="14"/>
      <c r="L130" s="14"/>
      <c r="M130" s="29">
        <f>_xlfn.XLOOKUP(B130,'[2]固定资产明细表17-杰 (2)'!$Z$3:$Z$7000,'[2]固定资产明细表17-杰 (2)'!$O$3:$O$7000)</f>
        <v>0</v>
      </c>
      <c r="N130" s="29">
        <f>_xlfn.XLOOKUP(B130,'[2]固定资产明细表17-杰 (2)'!$Z$3:$Z$7000,'[2]固定资产明细表17-杰 (2)'!$R$3:$R$7000)</f>
        <v>0</v>
      </c>
      <c r="O130" s="29">
        <f>_xlfn.XLOOKUP(B130,'[2]固定资产明细表17-杰 (2)'!$Z$3:$Z$7000,'[2]固定资产明细表17-杰 (2)'!$X$3:$X$7000)</f>
        <v>0</v>
      </c>
      <c r="P130" s="13">
        <v>1</v>
      </c>
      <c r="Q130" s="14"/>
      <c r="R130" s="14"/>
      <c r="S130" s="14"/>
      <c r="T130" s="14">
        <f t="shared" si="1"/>
        <v>1</v>
      </c>
      <c r="U130" s="14"/>
      <c r="V130" s="14"/>
      <c r="W130" s="14"/>
      <c r="X130" s="14"/>
      <c r="Y130" s="14"/>
      <c r="Z130" s="14"/>
      <c r="AA130" s="14"/>
      <c r="AB130" s="34"/>
      <c r="AC130" s="14"/>
      <c r="AD130" s="14"/>
      <c r="AE130" s="14"/>
      <c r="AF130" s="34"/>
      <c r="AG130" s="34" t="s">
        <v>37</v>
      </c>
      <c r="AH130" s="14"/>
    </row>
    <row r="131" s="1" customFormat="1" ht="15.5" spans="1:34">
      <c r="A131" s="9">
        <v>351</v>
      </c>
      <c r="B131" s="13" t="s">
        <v>173</v>
      </c>
      <c r="C131" s="14"/>
      <c r="D131" s="13" t="s">
        <v>133</v>
      </c>
      <c r="E131" s="14"/>
      <c r="F131" s="49" t="s">
        <v>34</v>
      </c>
      <c r="G131" s="13" t="s">
        <v>50</v>
      </c>
      <c r="H131" s="13" t="s">
        <v>36</v>
      </c>
      <c r="I131" s="18">
        <f>_xlfn.XLOOKUP(B131,'[2]固定资产明细表17-杰 (2)'!$Z$3:$Z$7000,'[2]固定资产明细表17-杰 (2)'!$K$3:$K$7000)</f>
        <v>0</v>
      </c>
      <c r="J131" s="28">
        <f>ROUND(_xlfn.XLOOKUP(B131,'[2]固定资产明细表17-杰 (2)'!$Z$3:$Z$7000,'[2]固定资产明细表17-杰 (2)'!$J$3:$J$7000),0)</f>
        <v>0</v>
      </c>
      <c r="K131" s="14"/>
      <c r="L131" s="14"/>
      <c r="M131" s="29">
        <f>_xlfn.XLOOKUP(B131,'[2]固定资产明细表17-杰 (2)'!$Z$3:$Z$7000,'[2]固定资产明细表17-杰 (2)'!$O$3:$O$7000)</f>
        <v>0</v>
      </c>
      <c r="N131" s="29">
        <f>_xlfn.XLOOKUP(B131,'[2]固定资产明细表17-杰 (2)'!$Z$3:$Z$7000,'[2]固定资产明细表17-杰 (2)'!$R$3:$R$7000)</f>
        <v>0</v>
      </c>
      <c r="O131" s="29">
        <f>_xlfn.XLOOKUP(B131,'[2]固定资产明细表17-杰 (2)'!$Z$3:$Z$7000,'[2]固定资产明细表17-杰 (2)'!$X$3:$X$7000)</f>
        <v>0</v>
      </c>
      <c r="P131" s="13">
        <v>1</v>
      </c>
      <c r="Q131" s="14"/>
      <c r="R131" s="14"/>
      <c r="S131" s="14"/>
      <c r="T131" s="14">
        <f t="shared" si="1"/>
        <v>1</v>
      </c>
      <c r="U131" s="14"/>
      <c r="V131" s="14"/>
      <c r="W131" s="14"/>
      <c r="X131" s="14"/>
      <c r="Y131" s="14"/>
      <c r="Z131" s="14"/>
      <c r="AA131" s="14"/>
      <c r="AB131" s="34"/>
      <c r="AC131" s="14"/>
      <c r="AD131" s="14"/>
      <c r="AE131" s="14"/>
      <c r="AF131" s="34"/>
      <c r="AG131" s="34" t="s">
        <v>37</v>
      </c>
      <c r="AH131" s="14"/>
    </row>
    <row r="132" s="1" customFormat="1" ht="15.5" spans="1:34">
      <c r="A132" s="9">
        <v>352</v>
      </c>
      <c r="B132" s="13" t="s">
        <v>174</v>
      </c>
      <c r="C132" s="14"/>
      <c r="D132" s="13" t="s">
        <v>133</v>
      </c>
      <c r="E132" s="14"/>
      <c r="F132" s="49" t="s">
        <v>34</v>
      </c>
      <c r="G132" s="13" t="s">
        <v>50</v>
      </c>
      <c r="H132" s="13" t="s">
        <v>36</v>
      </c>
      <c r="I132" s="18">
        <f>_xlfn.XLOOKUP(B132,'[2]固定资产明细表17-杰 (2)'!$Z$3:$Z$7000,'[2]固定资产明细表17-杰 (2)'!$K$3:$K$7000)</f>
        <v>0</v>
      </c>
      <c r="J132" s="28">
        <f>ROUND(_xlfn.XLOOKUP(B132,'[2]固定资产明细表17-杰 (2)'!$Z$3:$Z$7000,'[2]固定资产明细表17-杰 (2)'!$J$3:$J$7000),0)</f>
        <v>0</v>
      </c>
      <c r="K132" s="14"/>
      <c r="L132" s="14"/>
      <c r="M132" s="29">
        <f>_xlfn.XLOOKUP(B132,'[2]固定资产明细表17-杰 (2)'!$Z$3:$Z$7000,'[2]固定资产明细表17-杰 (2)'!$O$3:$O$7000)</f>
        <v>0</v>
      </c>
      <c r="N132" s="29">
        <f>_xlfn.XLOOKUP(B132,'[2]固定资产明细表17-杰 (2)'!$Z$3:$Z$7000,'[2]固定资产明细表17-杰 (2)'!$R$3:$R$7000)</f>
        <v>0</v>
      </c>
      <c r="O132" s="29">
        <f>_xlfn.XLOOKUP(B132,'[2]固定资产明细表17-杰 (2)'!$Z$3:$Z$7000,'[2]固定资产明细表17-杰 (2)'!$X$3:$X$7000)</f>
        <v>0</v>
      </c>
      <c r="P132" s="13">
        <v>1</v>
      </c>
      <c r="Q132" s="14"/>
      <c r="R132" s="14"/>
      <c r="S132" s="14"/>
      <c r="T132" s="14">
        <f t="shared" si="1"/>
        <v>1</v>
      </c>
      <c r="U132" s="14"/>
      <c r="V132" s="14"/>
      <c r="W132" s="14"/>
      <c r="X132" s="14"/>
      <c r="Y132" s="14"/>
      <c r="Z132" s="14"/>
      <c r="AA132" s="14"/>
      <c r="AB132" s="34"/>
      <c r="AC132" s="14"/>
      <c r="AD132" s="14"/>
      <c r="AE132" s="14"/>
      <c r="AF132" s="34"/>
      <c r="AG132" s="34" t="s">
        <v>37</v>
      </c>
      <c r="AH132" s="14"/>
    </row>
    <row r="133" s="1" customFormat="1" ht="15.5" spans="1:34">
      <c r="A133" s="9">
        <v>353</v>
      </c>
      <c r="B133" s="13" t="s">
        <v>175</v>
      </c>
      <c r="C133" s="14"/>
      <c r="D133" s="13" t="s">
        <v>133</v>
      </c>
      <c r="E133" s="14"/>
      <c r="F133" s="49" t="s">
        <v>34</v>
      </c>
      <c r="G133" s="13" t="s">
        <v>50</v>
      </c>
      <c r="H133" s="13" t="s">
        <v>36</v>
      </c>
      <c r="I133" s="18">
        <f>_xlfn.XLOOKUP(B133,'[2]固定资产明细表17-杰 (2)'!$Z$3:$Z$7000,'[2]固定资产明细表17-杰 (2)'!$K$3:$K$7000)</f>
        <v>0</v>
      </c>
      <c r="J133" s="28">
        <f>ROUND(_xlfn.XLOOKUP(B133,'[2]固定资产明细表17-杰 (2)'!$Z$3:$Z$7000,'[2]固定资产明细表17-杰 (2)'!$J$3:$J$7000),0)</f>
        <v>0</v>
      </c>
      <c r="K133" s="14"/>
      <c r="L133" s="14"/>
      <c r="M133" s="29">
        <f>_xlfn.XLOOKUP(B133,'[2]固定资产明细表17-杰 (2)'!$Z$3:$Z$7000,'[2]固定资产明细表17-杰 (2)'!$O$3:$O$7000)</f>
        <v>0</v>
      </c>
      <c r="N133" s="29">
        <f>_xlfn.XLOOKUP(B133,'[2]固定资产明细表17-杰 (2)'!$Z$3:$Z$7000,'[2]固定资产明细表17-杰 (2)'!$R$3:$R$7000)</f>
        <v>0</v>
      </c>
      <c r="O133" s="29">
        <f>_xlfn.XLOOKUP(B133,'[2]固定资产明细表17-杰 (2)'!$Z$3:$Z$7000,'[2]固定资产明细表17-杰 (2)'!$X$3:$X$7000)</f>
        <v>0</v>
      </c>
      <c r="P133" s="13">
        <v>1</v>
      </c>
      <c r="Q133" s="14"/>
      <c r="R133" s="14"/>
      <c r="S133" s="14"/>
      <c r="T133" s="14">
        <f t="shared" si="1"/>
        <v>1</v>
      </c>
      <c r="U133" s="14"/>
      <c r="V133" s="14"/>
      <c r="W133" s="14"/>
      <c r="X133" s="14"/>
      <c r="Y133" s="14"/>
      <c r="Z133" s="14"/>
      <c r="AA133" s="14"/>
      <c r="AB133" s="34"/>
      <c r="AC133" s="14"/>
      <c r="AD133" s="14"/>
      <c r="AE133" s="14"/>
      <c r="AF133" s="34"/>
      <c r="AG133" s="34" t="s">
        <v>37</v>
      </c>
      <c r="AH133" s="14"/>
    </row>
    <row r="134" s="1" customFormat="1" ht="15.5" spans="1:34">
      <c r="A134" s="9">
        <v>354</v>
      </c>
      <c r="B134" s="13" t="s">
        <v>176</v>
      </c>
      <c r="C134" s="14"/>
      <c r="D134" s="13" t="s">
        <v>133</v>
      </c>
      <c r="E134" s="14"/>
      <c r="F134" s="49" t="s">
        <v>34</v>
      </c>
      <c r="G134" s="13" t="s">
        <v>50</v>
      </c>
      <c r="H134" s="13" t="s">
        <v>36</v>
      </c>
      <c r="I134" s="18">
        <f>_xlfn.XLOOKUP(B134,'[2]固定资产明细表17-杰 (2)'!$Z$3:$Z$7000,'[2]固定资产明细表17-杰 (2)'!$K$3:$K$7000)</f>
        <v>0</v>
      </c>
      <c r="J134" s="28">
        <f>ROUND(_xlfn.XLOOKUP(B134,'[2]固定资产明细表17-杰 (2)'!$Z$3:$Z$7000,'[2]固定资产明细表17-杰 (2)'!$J$3:$J$7000),0)</f>
        <v>0</v>
      </c>
      <c r="K134" s="14"/>
      <c r="L134" s="14"/>
      <c r="M134" s="29">
        <f>_xlfn.XLOOKUP(B134,'[2]固定资产明细表17-杰 (2)'!$Z$3:$Z$7000,'[2]固定资产明细表17-杰 (2)'!$O$3:$O$7000)</f>
        <v>0</v>
      </c>
      <c r="N134" s="29">
        <f>_xlfn.XLOOKUP(B134,'[2]固定资产明细表17-杰 (2)'!$Z$3:$Z$7000,'[2]固定资产明细表17-杰 (2)'!$R$3:$R$7000)</f>
        <v>0</v>
      </c>
      <c r="O134" s="29">
        <f>_xlfn.XLOOKUP(B134,'[2]固定资产明细表17-杰 (2)'!$Z$3:$Z$7000,'[2]固定资产明细表17-杰 (2)'!$X$3:$X$7000)</f>
        <v>0</v>
      </c>
      <c r="P134" s="13">
        <v>1</v>
      </c>
      <c r="Q134" s="14"/>
      <c r="R134" s="14"/>
      <c r="S134" s="14"/>
      <c r="T134" s="14">
        <f t="shared" si="1"/>
        <v>1</v>
      </c>
      <c r="U134" s="14"/>
      <c r="V134" s="14"/>
      <c r="W134" s="14"/>
      <c r="X134" s="14"/>
      <c r="Y134" s="14"/>
      <c r="Z134" s="14"/>
      <c r="AA134" s="14"/>
      <c r="AB134" s="34"/>
      <c r="AC134" s="14"/>
      <c r="AD134" s="14"/>
      <c r="AE134" s="14"/>
      <c r="AF134" s="34"/>
      <c r="AG134" s="34" t="s">
        <v>37</v>
      </c>
      <c r="AH134" s="14"/>
    </row>
    <row r="135" s="1" customFormat="1" ht="15.5" spans="1:34">
      <c r="A135" s="9">
        <v>355</v>
      </c>
      <c r="B135" s="13" t="s">
        <v>177</v>
      </c>
      <c r="C135" s="14"/>
      <c r="D135" s="13" t="s">
        <v>133</v>
      </c>
      <c r="E135" s="14"/>
      <c r="F135" s="49" t="s">
        <v>34</v>
      </c>
      <c r="G135" s="13" t="s">
        <v>50</v>
      </c>
      <c r="H135" s="13" t="s">
        <v>36</v>
      </c>
      <c r="I135" s="18">
        <f>_xlfn.XLOOKUP(B135,'[2]固定资产明细表17-杰 (2)'!$Z$3:$Z$7000,'[2]固定资产明细表17-杰 (2)'!$K$3:$K$7000)</f>
        <v>0</v>
      </c>
      <c r="J135" s="28">
        <f>ROUND(_xlfn.XLOOKUP(B135,'[2]固定资产明细表17-杰 (2)'!$Z$3:$Z$7000,'[2]固定资产明细表17-杰 (2)'!$J$3:$J$7000),0)</f>
        <v>0</v>
      </c>
      <c r="K135" s="14"/>
      <c r="L135" s="14"/>
      <c r="M135" s="29">
        <f>_xlfn.XLOOKUP(B135,'[2]固定资产明细表17-杰 (2)'!$Z$3:$Z$7000,'[2]固定资产明细表17-杰 (2)'!$O$3:$O$7000)</f>
        <v>0</v>
      </c>
      <c r="N135" s="29">
        <f>_xlfn.XLOOKUP(B135,'[2]固定资产明细表17-杰 (2)'!$Z$3:$Z$7000,'[2]固定资产明细表17-杰 (2)'!$R$3:$R$7000)</f>
        <v>0</v>
      </c>
      <c r="O135" s="29">
        <f>_xlfn.XLOOKUP(B135,'[2]固定资产明细表17-杰 (2)'!$Z$3:$Z$7000,'[2]固定资产明细表17-杰 (2)'!$X$3:$X$7000)</f>
        <v>0</v>
      </c>
      <c r="P135" s="13">
        <v>1</v>
      </c>
      <c r="Q135" s="14"/>
      <c r="R135" s="14"/>
      <c r="S135" s="14"/>
      <c r="T135" s="14">
        <f t="shared" si="1"/>
        <v>1</v>
      </c>
      <c r="U135" s="14"/>
      <c r="V135" s="14"/>
      <c r="W135" s="14"/>
      <c r="X135" s="14"/>
      <c r="Y135" s="14"/>
      <c r="Z135" s="14"/>
      <c r="AA135" s="14"/>
      <c r="AB135" s="34"/>
      <c r="AC135" s="14"/>
      <c r="AD135" s="14"/>
      <c r="AE135" s="14"/>
      <c r="AF135" s="34"/>
      <c r="AG135" s="34" t="s">
        <v>37</v>
      </c>
      <c r="AH135" s="14"/>
    </row>
    <row r="136" s="1" customFormat="1" ht="15.5" spans="1:34">
      <c r="A136" s="9">
        <v>356</v>
      </c>
      <c r="B136" s="13" t="s">
        <v>178</v>
      </c>
      <c r="C136" s="14"/>
      <c r="D136" s="13" t="s">
        <v>133</v>
      </c>
      <c r="E136" s="14"/>
      <c r="F136" s="49" t="s">
        <v>34</v>
      </c>
      <c r="G136" s="13" t="s">
        <v>50</v>
      </c>
      <c r="H136" s="13" t="s">
        <v>36</v>
      </c>
      <c r="I136" s="18">
        <f>_xlfn.XLOOKUP(B136,'[2]固定资产明细表17-杰 (2)'!$Z$3:$Z$7000,'[2]固定资产明细表17-杰 (2)'!$K$3:$K$7000)</f>
        <v>0</v>
      </c>
      <c r="J136" s="28">
        <f>ROUND(_xlfn.XLOOKUP(B136,'[2]固定资产明细表17-杰 (2)'!$Z$3:$Z$7000,'[2]固定资产明细表17-杰 (2)'!$J$3:$J$7000),0)</f>
        <v>0</v>
      </c>
      <c r="K136" s="14"/>
      <c r="L136" s="14"/>
      <c r="M136" s="29">
        <f>_xlfn.XLOOKUP(B136,'[2]固定资产明细表17-杰 (2)'!$Z$3:$Z$7000,'[2]固定资产明细表17-杰 (2)'!$O$3:$O$7000)</f>
        <v>0</v>
      </c>
      <c r="N136" s="29">
        <f>_xlfn.XLOOKUP(B136,'[2]固定资产明细表17-杰 (2)'!$Z$3:$Z$7000,'[2]固定资产明细表17-杰 (2)'!$R$3:$R$7000)</f>
        <v>0</v>
      </c>
      <c r="O136" s="29">
        <f>_xlfn.XLOOKUP(B136,'[2]固定资产明细表17-杰 (2)'!$Z$3:$Z$7000,'[2]固定资产明细表17-杰 (2)'!$X$3:$X$7000)</f>
        <v>0</v>
      </c>
      <c r="P136" s="13">
        <v>1</v>
      </c>
      <c r="Q136" s="14"/>
      <c r="R136" s="14"/>
      <c r="S136" s="14"/>
      <c r="T136" s="14">
        <f t="shared" si="1"/>
        <v>1</v>
      </c>
      <c r="U136" s="14"/>
      <c r="V136" s="14"/>
      <c r="W136" s="14"/>
      <c r="X136" s="14"/>
      <c r="Y136" s="14"/>
      <c r="Z136" s="14"/>
      <c r="AA136" s="14"/>
      <c r="AB136" s="34"/>
      <c r="AC136" s="14"/>
      <c r="AD136" s="14"/>
      <c r="AE136" s="14"/>
      <c r="AF136" s="34"/>
      <c r="AG136" s="34" t="s">
        <v>37</v>
      </c>
      <c r="AH136" s="14"/>
    </row>
    <row r="137" s="1" customFormat="1" ht="15.5" spans="1:34">
      <c r="A137" s="9">
        <v>357</v>
      </c>
      <c r="B137" s="13" t="s">
        <v>179</v>
      </c>
      <c r="C137" s="14"/>
      <c r="D137" s="13" t="s">
        <v>133</v>
      </c>
      <c r="E137" s="14"/>
      <c r="F137" s="49" t="s">
        <v>34</v>
      </c>
      <c r="G137" s="13" t="s">
        <v>50</v>
      </c>
      <c r="H137" s="13" t="s">
        <v>36</v>
      </c>
      <c r="I137" s="18">
        <f>_xlfn.XLOOKUP(B137,'[2]固定资产明细表17-杰 (2)'!$Z$3:$Z$7000,'[2]固定资产明细表17-杰 (2)'!$K$3:$K$7000)</f>
        <v>0</v>
      </c>
      <c r="J137" s="28">
        <f>ROUND(_xlfn.XLOOKUP(B137,'[2]固定资产明细表17-杰 (2)'!$Z$3:$Z$7000,'[2]固定资产明细表17-杰 (2)'!$J$3:$J$7000),0)</f>
        <v>0</v>
      </c>
      <c r="K137" s="14"/>
      <c r="L137" s="14"/>
      <c r="M137" s="29">
        <f>_xlfn.XLOOKUP(B137,'[2]固定资产明细表17-杰 (2)'!$Z$3:$Z$7000,'[2]固定资产明细表17-杰 (2)'!$O$3:$O$7000)</f>
        <v>0</v>
      </c>
      <c r="N137" s="29">
        <f>_xlfn.XLOOKUP(B137,'[2]固定资产明细表17-杰 (2)'!$Z$3:$Z$7000,'[2]固定资产明细表17-杰 (2)'!$R$3:$R$7000)</f>
        <v>0</v>
      </c>
      <c r="O137" s="29">
        <f>_xlfn.XLOOKUP(B137,'[2]固定资产明细表17-杰 (2)'!$Z$3:$Z$7000,'[2]固定资产明细表17-杰 (2)'!$X$3:$X$7000)</f>
        <v>0</v>
      </c>
      <c r="P137" s="13">
        <v>1</v>
      </c>
      <c r="Q137" s="14"/>
      <c r="R137" s="14"/>
      <c r="S137" s="14"/>
      <c r="T137" s="14">
        <f t="shared" si="1"/>
        <v>1</v>
      </c>
      <c r="U137" s="14"/>
      <c r="V137" s="14"/>
      <c r="W137" s="14"/>
      <c r="X137" s="14"/>
      <c r="Y137" s="14"/>
      <c r="Z137" s="14"/>
      <c r="AA137" s="14"/>
      <c r="AB137" s="34"/>
      <c r="AC137" s="14"/>
      <c r="AD137" s="14"/>
      <c r="AE137" s="14"/>
      <c r="AF137" s="34"/>
      <c r="AG137" s="34" t="s">
        <v>37</v>
      </c>
      <c r="AH137" s="14"/>
    </row>
    <row r="138" s="1" customFormat="1" ht="15.5" spans="1:34">
      <c r="A138" s="9">
        <v>358</v>
      </c>
      <c r="B138" s="13" t="s">
        <v>180</v>
      </c>
      <c r="C138" s="14"/>
      <c r="D138" s="13" t="s">
        <v>133</v>
      </c>
      <c r="E138" s="14"/>
      <c r="F138" s="49" t="s">
        <v>34</v>
      </c>
      <c r="G138" s="13" t="s">
        <v>50</v>
      </c>
      <c r="H138" s="13" t="s">
        <v>36</v>
      </c>
      <c r="I138" s="18">
        <f>_xlfn.XLOOKUP(B138,'[2]固定资产明细表17-杰 (2)'!$Z$3:$Z$7000,'[2]固定资产明细表17-杰 (2)'!$K$3:$K$7000)</f>
        <v>0</v>
      </c>
      <c r="J138" s="28">
        <f>ROUND(_xlfn.XLOOKUP(B138,'[2]固定资产明细表17-杰 (2)'!$Z$3:$Z$7000,'[2]固定资产明细表17-杰 (2)'!$J$3:$J$7000),0)</f>
        <v>0</v>
      </c>
      <c r="K138" s="14"/>
      <c r="L138" s="14"/>
      <c r="M138" s="29">
        <f>_xlfn.XLOOKUP(B138,'[2]固定资产明细表17-杰 (2)'!$Z$3:$Z$7000,'[2]固定资产明细表17-杰 (2)'!$O$3:$O$7000)</f>
        <v>0</v>
      </c>
      <c r="N138" s="29">
        <f>_xlfn.XLOOKUP(B138,'[2]固定资产明细表17-杰 (2)'!$Z$3:$Z$7000,'[2]固定资产明细表17-杰 (2)'!$R$3:$R$7000)</f>
        <v>0</v>
      </c>
      <c r="O138" s="29">
        <f>_xlfn.XLOOKUP(B138,'[2]固定资产明细表17-杰 (2)'!$Z$3:$Z$7000,'[2]固定资产明细表17-杰 (2)'!$X$3:$X$7000)</f>
        <v>0</v>
      </c>
      <c r="P138" s="13">
        <v>1</v>
      </c>
      <c r="Q138" s="14"/>
      <c r="R138" s="14"/>
      <c r="S138" s="14"/>
      <c r="T138" s="14">
        <f t="shared" si="1"/>
        <v>1</v>
      </c>
      <c r="U138" s="14"/>
      <c r="V138" s="14"/>
      <c r="W138" s="14"/>
      <c r="X138" s="14"/>
      <c r="Y138" s="14"/>
      <c r="Z138" s="14"/>
      <c r="AA138" s="14"/>
      <c r="AB138" s="34"/>
      <c r="AC138" s="14"/>
      <c r="AD138" s="14"/>
      <c r="AE138" s="14"/>
      <c r="AF138" s="34"/>
      <c r="AG138" s="34" t="s">
        <v>37</v>
      </c>
      <c r="AH138" s="14"/>
    </row>
    <row r="139" s="1" customFormat="1" ht="15.5" spans="1:34">
      <c r="A139" s="9">
        <v>359</v>
      </c>
      <c r="B139" s="13" t="s">
        <v>181</v>
      </c>
      <c r="C139" s="14"/>
      <c r="D139" s="13" t="s">
        <v>133</v>
      </c>
      <c r="E139" s="14"/>
      <c r="F139" s="49" t="s">
        <v>34</v>
      </c>
      <c r="G139" s="13" t="s">
        <v>50</v>
      </c>
      <c r="H139" s="13" t="s">
        <v>36</v>
      </c>
      <c r="I139" s="18">
        <f>_xlfn.XLOOKUP(B139,'[2]固定资产明细表17-杰 (2)'!$Z$3:$Z$7000,'[2]固定资产明细表17-杰 (2)'!$K$3:$K$7000)</f>
        <v>0</v>
      </c>
      <c r="J139" s="28">
        <f>ROUND(_xlfn.XLOOKUP(B139,'[2]固定资产明细表17-杰 (2)'!$Z$3:$Z$7000,'[2]固定资产明细表17-杰 (2)'!$J$3:$J$7000),0)</f>
        <v>0</v>
      </c>
      <c r="K139" s="14"/>
      <c r="L139" s="14"/>
      <c r="M139" s="29">
        <f>_xlfn.XLOOKUP(B139,'[2]固定资产明细表17-杰 (2)'!$Z$3:$Z$7000,'[2]固定资产明细表17-杰 (2)'!$O$3:$O$7000)</f>
        <v>0</v>
      </c>
      <c r="N139" s="29">
        <f>_xlfn.XLOOKUP(B139,'[2]固定资产明细表17-杰 (2)'!$Z$3:$Z$7000,'[2]固定资产明细表17-杰 (2)'!$R$3:$R$7000)</f>
        <v>0</v>
      </c>
      <c r="O139" s="29">
        <f>_xlfn.XLOOKUP(B139,'[2]固定资产明细表17-杰 (2)'!$Z$3:$Z$7000,'[2]固定资产明细表17-杰 (2)'!$X$3:$X$7000)</f>
        <v>0</v>
      </c>
      <c r="P139" s="13">
        <v>1</v>
      </c>
      <c r="Q139" s="14"/>
      <c r="R139" s="14"/>
      <c r="S139" s="14"/>
      <c r="T139" s="14">
        <f t="shared" si="1"/>
        <v>1</v>
      </c>
      <c r="U139" s="14"/>
      <c r="V139" s="14"/>
      <c r="W139" s="14"/>
      <c r="X139" s="14"/>
      <c r="Y139" s="14"/>
      <c r="Z139" s="14"/>
      <c r="AA139" s="14"/>
      <c r="AB139" s="34"/>
      <c r="AC139" s="14"/>
      <c r="AD139" s="14"/>
      <c r="AE139" s="14"/>
      <c r="AF139" s="34"/>
      <c r="AG139" s="34" t="s">
        <v>37</v>
      </c>
      <c r="AH139" s="14"/>
    </row>
    <row r="140" s="1" customFormat="1" ht="15.5" spans="1:34">
      <c r="A140" s="9">
        <v>360</v>
      </c>
      <c r="B140" s="13" t="s">
        <v>182</v>
      </c>
      <c r="C140" s="14"/>
      <c r="D140" s="13" t="s">
        <v>133</v>
      </c>
      <c r="E140" s="14"/>
      <c r="F140" s="49" t="s">
        <v>34</v>
      </c>
      <c r="G140" s="13" t="s">
        <v>50</v>
      </c>
      <c r="H140" s="13" t="s">
        <v>36</v>
      </c>
      <c r="I140" s="18">
        <f>_xlfn.XLOOKUP(B140,'[2]固定资产明细表17-杰 (2)'!$Z$3:$Z$7000,'[2]固定资产明细表17-杰 (2)'!$K$3:$K$7000)</f>
        <v>0</v>
      </c>
      <c r="J140" s="28">
        <f>ROUND(_xlfn.XLOOKUP(B140,'[2]固定资产明细表17-杰 (2)'!$Z$3:$Z$7000,'[2]固定资产明细表17-杰 (2)'!$J$3:$J$7000),0)</f>
        <v>0</v>
      </c>
      <c r="K140" s="14"/>
      <c r="L140" s="14"/>
      <c r="M140" s="29">
        <f>_xlfn.XLOOKUP(B140,'[2]固定资产明细表17-杰 (2)'!$Z$3:$Z$7000,'[2]固定资产明细表17-杰 (2)'!$O$3:$O$7000)</f>
        <v>0</v>
      </c>
      <c r="N140" s="29">
        <f>_xlfn.XLOOKUP(B140,'[2]固定资产明细表17-杰 (2)'!$Z$3:$Z$7000,'[2]固定资产明细表17-杰 (2)'!$R$3:$R$7000)</f>
        <v>0</v>
      </c>
      <c r="O140" s="29">
        <f>_xlfn.XLOOKUP(B140,'[2]固定资产明细表17-杰 (2)'!$Z$3:$Z$7000,'[2]固定资产明细表17-杰 (2)'!$X$3:$X$7000)</f>
        <v>0</v>
      </c>
      <c r="P140" s="13">
        <v>1</v>
      </c>
      <c r="Q140" s="14"/>
      <c r="R140" s="14"/>
      <c r="S140" s="14"/>
      <c r="T140" s="14">
        <f t="shared" si="1"/>
        <v>1</v>
      </c>
      <c r="U140" s="14"/>
      <c r="V140" s="14"/>
      <c r="W140" s="14"/>
      <c r="X140" s="14"/>
      <c r="Y140" s="14"/>
      <c r="Z140" s="14"/>
      <c r="AA140" s="14"/>
      <c r="AB140" s="34"/>
      <c r="AC140" s="14"/>
      <c r="AD140" s="14"/>
      <c r="AE140" s="14"/>
      <c r="AF140" s="34"/>
      <c r="AG140" s="34" t="s">
        <v>37</v>
      </c>
      <c r="AH140" s="14"/>
    </row>
    <row r="141" s="1" customFormat="1" ht="15.5" spans="1:34">
      <c r="A141" s="9">
        <v>361</v>
      </c>
      <c r="B141" s="13" t="s">
        <v>183</v>
      </c>
      <c r="C141" s="14"/>
      <c r="D141" s="13" t="s">
        <v>133</v>
      </c>
      <c r="E141" s="14"/>
      <c r="F141" s="49" t="s">
        <v>34</v>
      </c>
      <c r="G141" s="13" t="s">
        <v>50</v>
      </c>
      <c r="H141" s="13" t="s">
        <v>36</v>
      </c>
      <c r="I141" s="18">
        <f>_xlfn.XLOOKUP(B141,'[2]固定资产明细表17-杰 (2)'!$Z$3:$Z$7000,'[2]固定资产明细表17-杰 (2)'!$K$3:$K$7000)</f>
        <v>0</v>
      </c>
      <c r="J141" s="28">
        <f>ROUND(_xlfn.XLOOKUP(B141,'[2]固定资产明细表17-杰 (2)'!$Z$3:$Z$7000,'[2]固定资产明细表17-杰 (2)'!$J$3:$J$7000),0)</f>
        <v>0</v>
      </c>
      <c r="K141" s="14"/>
      <c r="L141" s="14"/>
      <c r="M141" s="29">
        <f>_xlfn.XLOOKUP(B141,'[2]固定资产明细表17-杰 (2)'!$Z$3:$Z$7000,'[2]固定资产明细表17-杰 (2)'!$O$3:$O$7000)</f>
        <v>0</v>
      </c>
      <c r="N141" s="29">
        <f>_xlfn.XLOOKUP(B141,'[2]固定资产明细表17-杰 (2)'!$Z$3:$Z$7000,'[2]固定资产明细表17-杰 (2)'!$R$3:$R$7000)</f>
        <v>0</v>
      </c>
      <c r="O141" s="29">
        <f>_xlfn.XLOOKUP(B141,'[2]固定资产明细表17-杰 (2)'!$Z$3:$Z$7000,'[2]固定资产明细表17-杰 (2)'!$X$3:$X$7000)</f>
        <v>0</v>
      </c>
      <c r="P141" s="13">
        <v>1</v>
      </c>
      <c r="Q141" s="14"/>
      <c r="R141" s="14"/>
      <c r="S141" s="14"/>
      <c r="T141" s="14">
        <f t="shared" si="1"/>
        <v>1</v>
      </c>
      <c r="U141" s="14"/>
      <c r="V141" s="14"/>
      <c r="W141" s="14"/>
      <c r="X141" s="14"/>
      <c r="Y141" s="14"/>
      <c r="Z141" s="14"/>
      <c r="AA141" s="14"/>
      <c r="AB141" s="34"/>
      <c r="AC141" s="14"/>
      <c r="AD141" s="14"/>
      <c r="AE141" s="14"/>
      <c r="AF141" s="34"/>
      <c r="AG141" s="34" t="s">
        <v>37</v>
      </c>
      <c r="AH141" s="34"/>
    </row>
    <row r="142" s="1" customFormat="1" ht="15.5" spans="1:34">
      <c r="A142" s="9">
        <v>362</v>
      </c>
      <c r="B142" s="13" t="s">
        <v>184</v>
      </c>
      <c r="C142" s="14"/>
      <c r="D142" s="13" t="s">
        <v>133</v>
      </c>
      <c r="E142" s="14"/>
      <c r="F142" s="49" t="s">
        <v>34</v>
      </c>
      <c r="G142" s="13" t="s">
        <v>50</v>
      </c>
      <c r="H142" s="13" t="s">
        <v>36</v>
      </c>
      <c r="I142" s="18">
        <f>_xlfn.XLOOKUP(B142,'[2]固定资产明细表17-杰 (2)'!$Z$3:$Z$7000,'[2]固定资产明细表17-杰 (2)'!$K$3:$K$7000)</f>
        <v>0</v>
      </c>
      <c r="J142" s="28">
        <f>ROUND(_xlfn.XLOOKUP(B142,'[2]固定资产明细表17-杰 (2)'!$Z$3:$Z$7000,'[2]固定资产明细表17-杰 (2)'!$J$3:$J$7000),0)</f>
        <v>0</v>
      </c>
      <c r="K142" s="14"/>
      <c r="L142" s="14"/>
      <c r="M142" s="29">
        <f>_xlfn.XLOOKUP(B142,'[2]固定资产明细表17-杰 (2)'!$Z$3:$Z$7000,'[2]固定资产明细表17-杰 (2)'!$O$3:$O$7000)</f>
        <v>0</v>
      </c>
      <c r="N142" s="29">
        <f>_xlfn.XLOOKUP(B142,'[2]固定资产明细表17-杰 (2)'!$Z$3:$Z$7000,'[2]固定资产明细表17-杰 (2)'!$R$3:$R$7000)</f>
        <v>0</v>
      </c>
      <c r="O142" s="29">
        <f>_xlfn.XLOOKUP(B142,'[2]固定资产明细表17-杰 (2)'!$Z$3:$Z$7000,'[2]固定资产明细表17-杰 (2)'!$X$3:$X$7000)</f>
        <v>0</v>
      </c>
      <c r="P142" s="13">
        <v>1</v>
      </c>
      <c r="Q142" s="14"/>
      <c r="R142" s="14"/>
      <c r="S142" s="14"/>
      <c r="T142" s="14">
        <f t="shared" si="1"/>
        <v>1</v>
      </c>
      <c r="U142" s="14"/>
      <c r="V142" s="14"/>
      <c r="W142" s="14"/>
      <c r="X142" s="14"/>
      <c r="Y142" s="14"/>
      <c r="Z142" s="14"/>
      <c r="AA142" s="14"/>
      <c r="AB142" s="34"/>
      <c r="AC142" s="14"/>
      <c r="AD142" s="14"/>
      <c r="AE142" s="14"/>
      <c r="AF142" s="34"/>
      <c r="AG142" s="34" t="s">
        <v>37</v>
      </c>
      <c r="AH142" s="34"/>
    </row>
    <row r="143" s="1" customFormat="1" ht="15.5" spans="1:34">
      <c r="A143" s="9">
        <v>363</v>
      </c>
      <c r="B143" s="13" t="s">
        <v>185</v>
      </c>
      <c r="C143" s="14"/>
      <c r="D143" s="13" t="s">
        <v>133</v>
      </c>
      <c r="E143" s="14"/>
      <c r="F143" s="49" t="s">
        <v>34</v>
      </c>
      <c r="G143" s="13" t="s">
        <v>50</v>
      </c>
      <c r="H143" s="13" t="s">
        <v>36</v>
      </c>
      <c r="I143" s="18">
        <f>_xlfn.XLOOKUP(B143,'[2]固定资产明细表17-杰 (2)'!$Z$3:$Z$7000,'[2]固定资产明细表17-杰 (2)'!$K$3:$K$7000)</f>
        <v>0</v>
      </c>
      <c r="J143" s="28">
        <f>ROUND(_xlfn.XLOOKUP(B143,'[2]固定资产明细表17-杰 (2)'!$Z$3:$Z$7000,'[2]固定资产明细表17-杰 (2)'!$J$3:$J$7000),0)</f>
        <v>0</v>
      </c>
      <c r="K143" s="14"/>
      <c r="L143" s="14"/>
      <c r="M143" s="29">
        <f>_xlfn.XLOOKUP(B143,'[2]固定资产明细表17-杰 (2)'!$Z$3:$Z$7000,'[2]固定资产明细表17-杰 (2)'!$O$3:$O$7000)</f>
        <v>0</v>
      </c>
      <c r="N143" s="29">
        <f>_xlfn.XLOOKUP(B143,'[2]固定资产明细表17-杰 (2)'!$Z$3:$Z$7000,'[2]固定资产明细表17-杰 (2)'!$R$3:$R$7000)</f>
        <v>0</v>
      </c>
      <c r="O143" s="29">
        <f>_xlfn.XLOOKUP(B143,'[2]固定资产明细表17-杰 (2)'!$Z$3:$Z$7000,'[2]固定资产明细表17-杰 (2)'!$X$3:$X$7000)</f>
        <v>0</v>
      </c>
      <c r="P143" s="13">
        <v>1</v>
      </c>
      <c r="Q143" s="14"/>
      <c r="R143" s="14"/>
      <c r="S143" s="14"/>
      <c r="T143" s="14">
        <f t="shared" si="1"/>
        <v>1</v>
      </c>
      <c r="U143" s="14"/>
      <c r="V143" s="14"/>
      <c r="W143" s="14"/>
      <c r="X143" s="14"/>
      <c r="Y143" s="14"/>
      <c r="Z143" s="14"/>
      <c r="AA143" s="14"/>
      <c r="AB143" s="34"/>
      <c r="AC143" s="14"/>
      <c r="AD143" s="14"/>
      <c r="AE143" s="14"/>
      <c r="AF143" s="34"/>
      <c r="AG143" s="34" t="s">
        <v>37</v>
      </c>
      <c r="AH143" s="34"/>
    </row>
    <row r="144" s="1" customFormat="1" ht="15.5" spans="1:34">
      <c r="A144" s="9">
        <v>364</v>
      </c>
      <c r="B144" s="13" t="s">
        <v>186</v>
      </c>
      <c r="C144" s="14"/>
      <c r="D144" s="13" t="s">
        <v>133</v>
      </c>
      <c r="E144" s="14"/>
      <c r="F144" s="49" t="s">
        <v>34</v>
      </c>
      <c r="G144" s="13" t="s">
        <v>50</v>
      </c>
      <c r="H144" s="13" t="s">
        <v>36</v>
      </c>
      <c r="I144" s="18">
        <f>_xlfn.XLOOKUP(B144,'[2]固定资产明细表17-杰 (2)'!$Z$3:$Z$7000,'[2]固定资产明细表17-杰 (2)'!$K$3:$K$7000)</f>
        <v>0</v>
      </c>
      <c r="J144" s="28">
        <f>ROUND(_xlfn.XLOOKUP(B144,'[2]固定资产明细表17-杰 (2)'!$Z$3:$Z$7000,'[2]固定资产明细表17-杰 (2)'!$J$3:$J$7000),0)</f>
        <v>0</v>
      </c>
      <c r="K144" s="14"/>
      <c r="L144" s="14"/>
      <c r="M144" s="29">
        <f>_xlfn.XLOOKUP(B144,'[2]固定资产明细表17-杰 (2)'!$Z$3:$Z$7000,'[2]固定资产明细表17-杰 (2)'!$O$3:$O$7000)</f>
        <v>0</v>
      </c>
      <c r="N144" s="29">
        <f>_xlfn.XLOOKUP(B144,'[2]固定资产明细表17-杰 (2)'!$Z$3:$Z$7000,'[2]固定资产明细表17-杰 (2)'!$R$3:$R$7000)</f>
        <v>0</v>
      </c>
      <c r="O144" s="29">
        <f>_xlfn.XLOOKUP(B144,'[2]固定资产明细表17-杰 (2)'!$Z$3:$Z$7000,'[2]固定资产明细表17-杰 (2)'!$X$3:$X$7000)</f>
        <v>0</v>
      </c>
      <c r="P144" s="13">
        <v>1</v>
      </c>
      <c r="Q144" s="14"/>
      <c r="R144" s="14"/>
      <c r="S144" s="14"/>
      <c r="T144" s="14">
        <f t="shared" si="1"/>
        <v>1</v>
      </c>
      <c r="U144" s="14"/>
      <c r="V144" s="14"/>
      <c r="W144" s="14"/>
      <c r="X144" s="14"/>
      <c r="Y144" s="14"/>
      <c r="Z144" s="14"/>
      <c r="AA144" s="14"/>
      <c r="AB144" s="34"/>
      <c r="AC144" s="14"/>
      <c r="AD144" s="14"/>
      <c r="AE144" s="14"/>
      <c r="AF144" s="34"/>
      <c r="AG144" s="34" t="s">
        <v>37</v>
      </c>
      <c r="AH144" s="34"/>
    </row>
    <row r="145" s="1" customFormat="1" ht="15.5" spans="1:34">
      <c r="A145" s="9">
        <v>365</v>
      </c>
      <c r="B145" s="13" t="s">
        <v>187</v>
      </c>
      <c r="C145" s="14"/>
      <c r="D145" s="13" t="s">
        <v>133</v>
      </c>
      <c r="E145" s="14"/>
      <c r="F145" s="49" t="s">
        <v>34</v>
      </c>
      <c r="G145" s="13" t="s">
        <v>50</v>
      </c>
      <c r="H145" s="13" t="s">
        <v>36</v>
      </c>
      <c r="I145" s="18">
        <f>_xlfn.XLOOKUP(B145,'[2]固定资产明细表17-杰 (2)'!$Z$3:$Z$7000,'[2]固定资产明细表17-杰 (2)'!$K$3:$K$7000)</f>
        <v>0</v>
      </c>
      <c r="J145" s="28">
        <f>ROUND(_xlfn.XLOOKUP(B145,'[2]固定资产明细表17-杰 (2)'!$Z$3:$Z$7000,'[2]固定资产明细表17-杰 (2)'!$J$3:$J$7000),0)</f>
        <v>0</v>
      </c>
      <c r="K145" s="14"/>
      <c r="L145" s="14"/>
      <c r="M145" s="29">
        <f>_xlfn.XLOOKUP(B145,'[2]固定资产明细表17-杰 (2)'!$Z$3:$Z$7000,'[2]固定资产明细表17-杰 (2)'!$O$3:$O$7000)</f>
        <v>0</v>
      </c>
      <c r="N145" s="29">
        <f>_xlfn.XLOOKUP(B145,'[2]固定资产明细表17-杰 (2)'!$Z$3:$Z$7000,'[2]固定资产明细表17-杰 (2)'!$R$3:$R$7000)</f>
        <v>0</v>
      </c>
      <c r="O145" s="29">
        <f>_xlfn.XLOOKUP(B145,'[2]固定资产明细表17-杰 (2)'!$Z$3:$Z$7000,'[2]固定资产明细表17-杰 (2)'!$X$3:$X$7000)</f>
        <v>0</v>
      </c>
      <c r="P145" s="13">
        <v>1</v>
      </c>
      <c r="Q145" s="14"/>
      <c r="R145" s="14"/>
      <c r="S145" s="14"/>
      <c r="T145" s="14">
        <f t="shared" si="1"/>
        <v>1</v>
      </c>
      <c r="U145" s="14"/>
      <c r="V145" s="14"/>
      <c r="W145" s="14"/>
      <c r="X145" s="14"/>
      <c r="Y145" s="14"/>
      <c r="Z145" s="14"/>
      <c r="AA145" s="14"/>
      <c r="AB145" s="34"/>
      <c r="AC145" s="14"/>
      <c r="AD145" s="14"/>
      <c r="AE145" s="14"/>
      <c r="AF145" s="34"/>
      <c r="AG145" s="34" t="s">
        <v>37</v>
      </c>
      <c r="AH145" s="34"/>
    </row>
    <row r="146" s="1" customFormat="1" ht="15.5" spans="1:34">
      <c r="A146" s="9">
        <v>366</v>
      </c>
      <c r="B146" s="13" t="s">
        <v>188</v>
      </c>
      <c r="C146" s="14"/>
      <c r="D146" s="13" t="s">
        <v>133</v>
      </c>
      <c r="E146" s="14"/>
      <c r="F146" s="49" t="s">
        <v>34</v>
      </c>
      <c r="G146" s="13" t="s">
        <v>50</v>
      </c>
      <c r="H146" s="13" t="s">
        <v>36</v>
      </c>
      <c r="I146" s="18">
        <f>_xlfn.XLOOKUP(B146,'[2]固定资产明细表17-杰 (2)'!$Z$3:$Z$7000,'[2]固定资产明细表17-杰 (2)'!$K$3:$K$7000)</f>
        <v>0</v>
      </c>
      <c r="J146" s="28">
        <f>ROUND(_xlfn.XLOOKUP(B146,'[2]固定资产明细表17-杰 (2)'!$Z$3:$Z$7000,'[2]固定资产明细表17-杰 (2)'!$J$3:$J$7000),0)</f>
        <v>0</v>
      </c>
      <c r="K146" s="14"/>
      <c r="L146" s="14"/>
      <c r="M146" s="29">
        <f>_xlfn.XLOOKUP(B146,'[2]固定资产明细表17-杰 (2)'!$Z$3:$Z$7000,'[2]固定资产明细表17-杰 (2)'!$O$3:$O$7000)</f>
        <v>0</v>
      </c>
      <c r="N146" s="29">
        <f>_xlfn.XLOOKUP(B146,'[2]固定资产明细表17-杰 (2)'!$Z$3:$Z$7000,'[2]固定资产明细表17-杰 (2)'!$R$3:$R$7000)</f>
        <v>0</v>
      </c>
      <c r="O146" s="29">
        <f>_xlfn.XLOOKUP(B146,'[2]固定资产明细表17-杰 (2)'!$Z$3:$Z$7000,'[2]固定资产明细表17-杰 (2)'!$X$3:$X$7000)</f>
        <v>0</v>
      </c>
      <c r="P146" s="13">
        <v>1</v>
      </c>
      <c r="Q146" s="14"/>
      <c r="R146" s="14"/>
      <c r="S146" s="14"/>
      <c r="T146" s="14">
        <f t="shared" si="1"/>
        <v>1</v>
      </c>
      <c r="U146" s="14"/>
      <c r="V146" s="14"/>
      <c r="W146" s="14"/>
      <c r="X146" s="14"/>
      <c r="Y146" s="14"/>
      <c r="Z146" s="14"/>
      <c r="AA146" s="14"/>
      <c r="AB146" s="34"/>
      <c r="AC146" s="14"/>
      <c r="AD146" s="14"/>
      <c r="AE146" s="14"/>
      <c r="AF146" s="34"/>
      <c r="AG146" s="34" t="s">
        <v>37</v>
      </c>
      <c r="AH146" s="34"/>
    </row>
    <row r="147" s="1" customFormat="1" ht="15.5" spans="1:34">
      <c r="A147" s="9">
        <v>367</v>
      </c>
      <c r="B147" s="13" t="s">
        <v>189</v>
      </c>
      <c r="C147" s="14"/>
      <c r="D147" s="13" t="s">
        <v>133</v>
      </c>
      <c r="E147" s="14"/>
      <c r="F147" s="49" t="s">
        <v>34</v>
      </c>
      <c r="G147" s="13" t="s">
        <v>50</v>
      </c>
      <c r="H147" s="13" t="s">
        <v>36</v>
      </c>
      <c r="I147" s="18">
        <f>_xlfn.XLOOKUP(B147,'[2]固定资产明细表17-杰 (2)'!$Z$3:$Z$7000,'[2]固定资产明细表17-杰 (2)'!$K$3:$K$7000)</f>
        <v>0</v>
      </c>
      <c r="J147" s="28">
        <f>ROUND(_xlfn.XLOOKUP(B147,'[2]固定资产明细表17-杰 (2)'!$Z$3:$Z$7000,'[2]固定资产明细表17-杰 (2)'!$J$3:$J$7000),0)</f>
        <v>0</v>
      </c>
      <c r="K147" s="14"/>
      <c r="L147" s="14"/>
      <c r="M147" s="29">
        <f>_xlfn.XLOOKUP(B147,'[2]固定资产明细表17-杰 (2)'!$Z$3:$Z$7000,'[2]固定资产明细表17-杰 (2)'!$O$3:$O$7000)</f>
        <v>0</v>
      </c>
      <c r="N147" s="29">
        <f>_xlfn.XLOOKUP(B147,'[2]固定资产明细表17-杰 (2)'!$Z$3:$Z$7000,'[2]固定资产明细表17-杰 (2)'!$R$3:$R$7000)</f>
        <v>0</v>
      </c>
      <c r="O147" s="29">
        <f>_xlfn.XLOOKUP(B147,'[2]固定资产明细表17-杰 (2)'!$Z$3:$Z$7000,'[2]固定资产明细表17-杰 (2)'!$X$3:$X$7000)</f>
        <v>0</v>
      </c>
      <c r="P147" s="13">
        <v>1</v>
      </c>
      <c r="Q147" s="14"/>
      <c r="R147" s="14"/>
      <c r="S147" s="14"/>
      <c r="T147" s="14">
        <f t="shared" si="1"/>
        <v>1</v>
      </c>
      <c r="U147" s="14"/>
      <c r="V147" s="14"/>
      <c r="W147" s="14"/>
      <c r="X147" s="14"/>
      <c r="Y147" s="14"/>
      <c r="Z147" s="14"/>
      <c r="AA147" s="14"/>
      <c r="AB147" s="34"/>
      <c r="AC147" s="14"/>
      <c r="AD147" s="14"/>
      <c r="AE147" s="14"/>
      <c r="AF147" s="34"/>
      <c r="AG147" s="34" t="s">
        <v>37</v>
      </c>
      <c r="AH147" s="34"/>
    </row>
    <row r="148" s="1" customFormat="1" ht="15.5" spans="1:34">
      <c r="A148" s="9">
        <v>368</v>
      </c>
      <c r="B148" s="13" t="s">
        <v>190</v>
      </c>
      <c r="C148" s="14"/>
      <c r="D148" s="13" t="s">
        <v>133</v>
      </c>
      <c r="E148" s="14"/>
      <c r="F148" s="49" t="s">
        <v>34</v>
      </c>
      <c r="G148" s="13" t="s">
        <v>50</v>
      </c>
      <c r="H148" s="13" t="s">
        <v>36</v>
      </c>
      <c r="I148" s="18">
        <f>_xlfn.XLOOKUP(B148,'[2]固定资产明细表17-杰 (2)'!$Z$3:$Z$7000,'[2]固定资产明细表17-杰 (2)'!$K$3:$K$7000)</f>
        <v>0</v>
      </c>
      <c r="J148" s="28">
        <f>ROUND(_xlfn.XLOOKUP(B148,'[2]固定资产明细表17-杰 (2)'!$Z$3:$Z$7000,'[2]固定资产明细表17-杰 (2)'!$J$3:$J$7000),0)</f>
        <v>0</v>
      </c>
      <c r="K148" s="14"/>
      <c r="L148" s="14"/>
      <c r="M148" s="29">
        <f>_xlfn.XLOOKUP(B148,'[2]固定资产明细表17-杰 (2)'!$Z$3:$Z$7000,'[2]固定资产明细表17-杰 (2)'!$O$3:$O$7000)</f>
        <v>0</v>
      </c>
      <c r="N148" s="29">
        <f>_xlfn.XLOOKUP(B148,'[2]固定资产明细表17-杰 (2)'!$Z$3:$Z$7000,'[2]固定资产明细表17-杰 (2)'!$R$3:$R$7000)</f>
        <v>0</v>
      </c>
      <c r="O148" s="29">
        <f>_xlfn.XLOOKUP(B148,'[2]固定资产明细表17-杰 (2)'!$Z$3:$Z$7000,'[2]固定资产明细表17-杰 (2)'!$X$3:$X$7000)</f>
        <v>0</v>
      </c>
      <c r="P148" s="13">
        <v>1</v>
      </c>
      <c r="Q148" s="14"/>
      <c r="R148" s="14"/>
      <c r="S148" s="14"/>
      <c r="T148" s="14">
        <f t="shared" si="1"/>
        <v>1</v>
      </c>
      <c r="U148" s="14"/>
      <c r="V148" s="14"/>
      <c r="W148" s="14"/>
      <c r="X148" s="14"/>
      <c r="Y148" s="14"/>
      <c r="Z148" s="14"/>
      <c r="AA148" s="14"/>
      <c r="AB148" s="34"/>
      <c r="AC148" s="14"/>
      <c r="AD148" s="14"/>
      <c r="AE148" s="14"/>
      <c r="AF148" s="34"/>
      <c r="AG148" s="34" t="s">
        <v>37</v>
      </c>
      <c r="AH148" s="34"/>
    </row>
    <row r="149" s="1" customFormat="1" ht="15.5" spans="1:34">
      <c r="A149" s="9">
        <v>369</v>
      </c>
      <c r="B149" s="13" t="s">
        <v>191</v>
      </c>
      <c r="C149" s="14"/>
      <c r="D149" s="13" t="s">
        <v>133</v>
      </c>
      <c r="E149" s="14"/>
      <c r="F149" s="49" t="s">
        <v>34</v>
      </c>
      <c r="G149" s="13" t="s">
        <v>50</v>
      </c>
      <c r="H149" s="13" t="s">
        <v>36</v>
      </c>
      <c r="I149" s="18">
        <f>_xlfn.XLOOKUP(B149,'[2]固定资产明细表17-杰 (2)'!$Z$3:$Z$7000,'[2]固定资产明细表17-杰 (2)'!$K$3:$K$7000)</f>
        <v>0</v>
      </c>
      <c r="J149" s="28">
        <f>ROUND(_xlfn.XLOOKUP(B149,'[2]固定资产明细表17-杰 (2)'!$Z$3:$Z$7000,'[2]固定资产明细表17-杰 (2)'!$J$3:$J$7000),0)</f>
        <v>0</v>
      </c>
      <c r="K149" s="14"/>
      <c r="L149" s="14"/>
      <c r="M149" s="29">
        <f>_xlfn.XLOOKUP(B149,'[2]固定资产明细表17-杰 (2)'!$Z$3:$Z$7000,'[2]固定资产明细表17-杰 (2)'!$O$3:$O$7000)</f>
        <v>0</v>
      </c>
      <c r="N149" s="29">
        <f>_xlfn.XLOOKUP(B149,'[2]固定资产明细表17-杰 (2)'!$Z$3:$Z$7000,'[2]固定资产明细表17-杰 (2)'!$R$3:$R$7000)</f>
        <v>0</v>
      </c>
      <c r="O149" s="29">
        <f>_xlfn.XLOOKUP(B149,'[2]固定资产明细表17-杰 (2)'!$Z$3:$Z$7000,'[2]固定资产明细表17-杰 (2)'!$X$3:$X$7000)</f>
        <v>0</v>
      </c>
      <c r="P149" s="13">
        <v>1</v>
      </c>
      <c r="Q149" s="14"/>
      <c r="R149" s="14"/>
      <c r="S149" s="14"/>
      <c r="T149" s="14">
        <f t="shared" si="1"/>
        <v>1</v>
      </c>
      <c r="U149" s="14"/>
      <c r="V149" s="14"/>
      <c r="W149" s="14"/>
      <c r="X149" s="14"/>
      <c r="Y149" s="14"/>
      <c r="Z149" s="14"/>
      <c r="AA149" s="14"/>
      <c r="AB149" s="34"/>
      <c r="AC149" s="14"/>
      <c r="AD149" s="14"/>
      <c r="AE149" s="14"/>
      <c r="AF149" s="34"/>
      <c r="AG149" s="34" t="s">
        <v>37</v>
      </c>
      <c r="AH149" s="34"/>
    </row>
    <row r="150" s="1" customFormat="1" ht="15.5" spans="1:34">
      <c r="A150" s="9">
        <v>370</v>
      </c>
      <c r="B150" s="13" t="s">
        <v>192</v>
      </c>
      <c r="C150" s="14"/>
      <c r="D150" s="13" t="s">
        <v>133</v>
      </c>
      <c r="E150" s="14"/>
      <c r="F150" s="49" t="s">
        <v>34</v>
      </c>
      <c r="G150" s="13" t="s">
        <v>50</v>
      </c>
      <c r="H150" s="13" t="s">
        <v>36</v>
      </c>
      <c r="I150" s="18">
        <f>_xlfn.XLOOKUP(B150,'[2]固定资产明细表17-杰 (2)'!$Z$3:$Z$7000,'[2]固定资产明细表17-杰 (2)'!$K$3:$K$7000)</f>
        <v>0</v>
      </c>
      <c r="J150" s="28">
        <f>ROUND(_xlfn.XLOOKUP(B150,'[2]固定资产明细表17-杰 (2)'!$Z$3:$Z$7000,'[2]固定资产明细表17-杰 (2)'!$J$3:$J$7000),0)</f>
        <v>0</v>
      </c>
      <c r="K150" s="14"/>
      <c r="L150" s="14"/>
      <c r="M150" s="29">
        <f>_xlfn.XLOOKUP(B150,'[2]固定资产明细表17-杰 (2)'!$Z$3:$Z$7000,'[2]固定资产明细表17-杰 (2)'!$O$3:$O$7000)</f>
        <v>0</v>
      </c>
      <c r="N150" s="29">
        <f>_xlfn.XLOOKUP(B150,'[2]固定资产明细表17-杰 (2)'!$Z$3:$Z$7000,'[2]固定资产明细表17-杰 (2)'!$R$3:$R$7000)</f>
        <v>0</v>
      </c>
      <c r="O150" s="29">
        <f>_xlfn.XLOOKUP(B150,'[2]固定资产明细表17-杰 (2)'!$Z$3:$Z$7000,'[2]固定资产明细表17-杰 (2)'!$X$3:$X$7000)</f>
        <v>0</v>
      </c>
      <c r="P150" s="13">
        <v>1</v>
      </c>
      <c r="Q150" s="14"/>
      <c r="R150" s="14"/>
      <c r="S150" s="14"/>
      <c r="T150" s="14">
        <f t="shared" si="1"/>
        <v>1</v>
      </c>
      <c r="U150" s="14"/>
      <c r="V150" s="14"/>
      <c r="W150" s="14"/>
      <c r="X150" s="14"/>
      <c r="Y150" s="14"/>
      <c r="Z150" s="14"/>
      <c r="AA150" s="14"/>
      <c r="AB150" s="34"/>
      <c r="AC150" s="14"/>
      <c r="AD150" s="14"/>
      <c r="AE150" s="14"/>
      <c r="AF150" s="34"/>
      <c r="AG150" s="34" t="s">
        <v>37</v>
      </c>
      <c r="AH150" s="34"/>
    </row>
    <row r="151" s="1" customFormat="1" ht="15" spans="1:34">
      <c r="A151" s="9">
        <v>423</v>
      </c>
      <c r="B151" s="14"/>
      <c r="C151" s="38"/>
      <c r="D151" s="39"/>
      <c r="E151" s="40"/>
      <c r="F151" s="14"/>
      <c r="G151" s="9"/>
      <c r="H151" s="9"/>
      <c r="I151" s="18">
        <f>_xlfn.XLOOKUP(B151,'[2]固定资产明细表17-杰 (2)'!$Z$3:$Z$7000,'[2]固定资产明细表17-杰 (2)'!$K$3:$K$7000)</f>
        <v>0</v>
      </c>
      <c r="J151" s="28">
        <f>ROUND(_xlfn.XLOOKUP(B151,'[2]固定资产明细表17-杰 (2)'!$Z$3:$Z$7000,'[2]固定资产明细表17-杰 (2)'!$J$3:$J$7000),0)</f>
        <v>0</v>
      </c>
      <c r="K151" s="14"/>
      <c r="L151" s="14"/>
      <c r="M151" s="29">
        <f>_xlfn.XLOOKUP(B151,'[2]固定资产明细表17-杰 (2)'!$Z$3:$Z$7000,'[2]固定资产明细表17-杰 (2)'!$O$3:$O$7000)</f>
        <v>0</v>
      </c>
      <c r="N151" s="29">
        <f>_xlfn.XLOOKUP(B151,'[2]固定资产明细表17-杰 (2)'!$Z$3:$Z$7000,'[2]固定资产明细表17-杰 (2)'!$R$3:$R$7000)</f>
        <v>0</v>
      </c>
      <c r="O151" s="29">
        <f>_xlfn.XLOOKUP(B151,'[2]固定资产明细表17-杰 (2)'!$Z$3:$Z$7000,'[2]固定资产明细表17-杰 (2)'!$X$3:$X$7000)</f>
        <v>0</v>
      </c>
      <c r="P151" s="14"/>
      <c r="Q151" s="14"/>
      <c r="R151" s="14"/>
      <c r="S151" s="14"/>
      <c r="T151" s="14">
        <f t="shared" ref="T151:T166" si="2">IF((P151-L151)&gt;0,P151-L151,0)</f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</row>
    <row r="152" s="1" customFormat="1" ht="15" spans="1:34">
      <c r="A152" s="9">
        <v>424</v>
      </c>
      <c r="B152" s="14"/>
      <c r="C152" s="38"/>
      <c r="D152" s="39"/>
      <c r="E152" s="40"/>
      <c r="F152" s="14" t="s">
        <v>193</v>
      </c>
      <c r="G152" s="9"/>
      <c r="H152" s="9"/>
      <c r="I152" s="18">
        <f>_xlfn.XLOOKUP(B152,'[2]固定资产明细表17-杰 (2)'!$Z$3:$Z$7000,'[2]固定资产明细表17-杰 (2)'!$K$3:$K$7000)</f>
        <v>0</v>
      </c>
      <c r="J152" s="28">
        <f>ROUND(_xlfn.XLOOKUP(B152,'[2]固定资产明细表17-杰 (2)'!$Z$3:$Z$7000,'[2]固定资产明细表17-杰 (2)'!$J$3:$J$7000),0)</f>
        <v>0</v>
      </c>
      <c r="K152" s="14"/>
      <c r="L152" s="14"/>
      <c r="M152" s="29">
        <f>_xlfn.XLOOKUP(B152,'[2]固定资产明细表17-杰 (2)'!$Z$3:$Z$7000,'[2]固定资产明细表17-杰 (2)'!$O$3:$O$7000)</f>
        <v>0</v>
      </c>
      <c r="N152" s="29">
        <f>_xlfn.XLOOKUP(B152,'[2]固定资产明细表17-杰 (2)'!$Z$3:$Z$7000,'[2]固定资产明细表17-杰 (2)'!$R$3:$R$7000)</f>
        <v>0</v>
      </c>
      <c r="O152" s="29">
        <f>_xlfn.XLOOKUP(B152,'[2]固定资产明细表17-杰 (2)'!$Z$3:$Z$7000,'[2]固定资产明细表17-杰 (2)'!$X$3:$X$7000)</f>
        <v>0</v>
      </c>
      <c r="P152" s="14">
        <f>SUM(P4:P151)</f>
        <v>147</v>
      </c>
      <c r="Q152" s="14"/>
      <c r="R152" s="14"/>
      <c r="S152" s="14"/>
      <c r="T152" s="14">
        <f t="shared" si="2"/>
        <v>147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</row>
    <row r="153" s="1" customFormat="1" ht="15" spans="1:34">
      <c r="A153" s="9">
        <v>425</v>
      </c>
      <c r="B153" s="14"/>
      <c r="C153" s="38"/>
      <c r="D153" s="39"/>
      <c r="E153" s="40"/>
      <c r="F153" s="14"/>
      <c r="G153" s="9"/>
      <c r="H153" s="9"/>
      <c r="I153" s="18">
        <f>_xlfn.XLOOKUP(B153,'[2]固定资产明细表17-杰 (2)'!$Z$3:$Z$7000,'[2]固定资产明细表17-杰 (2)'!$K$3:$K$7000)</f>
        <v>0</v>
      </c>
      <c r="J153" s="28">
        <f>ROUND(_xlfn.XLOOKUP(B153,'[2]固定资产明细表17-杰 (2)'!$Z$3:$Z$7000,'[2]固定资产明细表17-杰 (2)'!$J$3:$J$7000),0)</f>
        <v>0</v>
      </c>
      <c r="K153" s="14"/>
      <c r="L153" s="14"/>
      <c r="M153" s="29">
        <f>_xlfn.XLOOKUP(B153,'[2]固定资产明细表17-杰 (2)'!$Z$3:$Z$7000,'[2]固定资产明细表17-杰 (2)'!$O$3:$O$7000)</f>
        <v>0</v>
      </c>
      <c r="N153" s="29">
        <f>_xlfn.XLOOKUP(B153,'[2]固定资产明细表17-杰 (2)'!$Z$3:$Z$7000,'[2]固定资产明细表17-杰 (2)'!$R$3:$R$7000)</f>
        <v>0</v>
      </c>
      <c r="O153" s="29">
        <f>_xlfn.XLOOKUP(B153,'[2]固定资产明细表17-杰 (2)'!$Z$3:$Z$7000,'[2]固定资产明细表17-杰 (2)'!$X$3:$X$7000)</f>
        <v>0</v>
      </c>
      <c r="P153" s="14"/>
      <c r="Q153" s="14"/>
      <c r="R153" s="14"/>
      <c r="S153" s="14"/>
      <c r="T153" s="14">
        <f t="shared" si="2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</row>
    <row r="154" s="1" customFormat="1" ht="15" spans="1:34">
      <c r="A154" s="9">
        <v>426</v>
      </c>
      <c r="B154" s="14"/>
      <c r="C154" s="38"/>
      <c r="D154" s="39"/>
      <c r="E154" s="40"/>
      <c r="F154" s="14"/>
      <c r="G154" s="9"/>
      <c r="H154" s="9"/>
      <c r="I154" s="18">
        <f>_xlfn.XLOOKUP(B154,'[2]固定资产明细表17-杰 (2)'!$Z$3:$Z$7000,'[2]固定资产明细表17-杰 (2)'!$K$3:$K$7000)</f>
        <v>0</v>
      </c>
      <c r="J154" s="28">
        <f>ROUND(_xlfn.XLOOKUP(B154,'[2]固定资产明细表17-杰 (2)'!$Z$3:$Z$7000,'[2]固定资产明细表17-杰 (2)'!$J$3:$J$7000),0)</f>
        <v>0</v>
      </c>
      <c r="K154" s="14"/>
      <c r="L154" s="14"/>
      <c r="M154" s="29">
        <f>_xlfn.XLOOKUP(B154,'[2]固定资产明细表17-杰 (2)'!$Z$3:$Z$7000,'[2]固定资产明细表17-杰 (2)'!$O$3:$O$7000)</f>
        <v>0</v>
      </c>
      <c r="N154" s="29">
        <f>_xlfn.XLOOKUP(B154,'[2]固定资产明细表17-杰 (2)'!$Z$3:$Z$7000,'[2]固定资产明细表17-杰 (2)'!$R$3:$R$7000)</f>
        <v>0</v>
      </c>
      <c r="O154" s="29">
        <f>_xlfn.XLOOKUP(B154,'[2]固定资产明细表17-杰 (2)'!$Z$3:$Z$7000,'[2]固定资产明细表17-杰 (2)'!$X$3:$X$7000)</f>
        <v>0</v>
      </c>
      <c r="P154" s="14"/>
      <c r="Q154" s="14"/>
      <c r="R154" s="14"/>
      <c r="S154" s="14"/>
      <c r="T154" s="14">
        <f t="shared" si="2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</row>
    <row r="155" s="1" customFormat="1" ht="15" spans="1:34">
      <c r="A155" s="9">
        <v>427</v>
      </c>
      <c r="B155" s="14"/>
      <c r="C155" s="38"/>
      <c r="D155" s="39"/>
      <c r="E155" s="40"/>
      <c r="F155" s="14"/>
      <c r="G155" s="9"/>
      <c r="H155" s="9"/>
      <c r="I155" s="18">
        <f>_xlfn.XLOOKUP(B155,'[2]固定资产明细表17-杰 (2)'!$Z$3:$Z$7000,'[2]固定资产明细表17-杰 (2)'!$K$3:$K$7000)</f>
        <v>0</v>
      </c>
      <c r="J155" s="28">
        <f>ROUND(_xlfn.XLOOKUP(B155,'[2]固定资产明细表17-杰 (2)'!$Z$3:$Z$7000,'[2]固定资产明细表17-杰 (2)'!$J$3:$J$7000),0)</f>
        <v>0</v>
      </c>
      <c r="K155" s="14"/>
      <c r="L155" s="14"/>
      <c r="M155" s="29">
        <f>_xlfn.XLOOKUP(B155,'[2]固定资产明细表17-杰 (2)'!$Z$3:$Z$7000,'[2]固定资产明细表17-杰 (2)'!$O$3:$O$7000)</f>
        <v>0</v>
      </c>
      <c r="N155" s="29">
        <f>_xlfn.XLOOKUP(B155,'[2]固定资产明细表17-杰 (2)'!$Z$3:$Z$7000,'[2]固定资产明细表17-杰 (2)'!$R$3:$R$7000)</f>
        <v>0</v>
      </c>
      <c r="O155" s="29">
        <f>_xlfn.XLOOKUP(B155,'[2]固定资产明细表17-杰 (2)'!$Z$3:$Z$7000,'[2]固定资产明细表17-杰 (2)'!$X$3:$X$7000)</f>
        <v>0</v>
      </c>
      <c r="P155" s="14"/>
      <c r="Q155" s="14"/>
      <c r="R155" s="14"/>
      <c r="S155" s="14"/>
      <c r="T155" s="14">
        <f t="shared" si="2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</row>
    <row r="156" s="1" customFormat="1" ht="15" spans="1:34">
      <c r="A156" s="9">
        <v>428</v>
      </c>
      <c r="B156" s="14"/>
      <c r="C156" s="38"/>
      <c r="D156" s="39"/>
      <c r="E156" s="40"/>
      <c r="F156" s="14"/>
      <c r="G156" s="9"/>
      <c r="H156" s="9"/>
      <c r="I156" s="18">
        <f>_xlfn.XLOOKUP(B156,'[2]固定资产明细表17-杰 (2)'!$Z$3:$Z$7000,'[2]固定资产明细表17-杰 (2)'!$K$3:$K$7000)</f>
        <v>0</v>
      </c>
      <c r="J156" s="28">
        <f>ROUND(_xlfn.XLOOKUP(B156,'[2]固定资产明细表17-杰 (2)'!$Z$3:$Z$7000,'[2]固定资产明细表17-杰 (2)'!$J$3:$J$7000),0)</f>
        <v>0</v>
      </c>
      <c r="K156" s="14"/>
      <c r="L156" s="14"/>
      <c r="M156" s="29">
        <f>_xlfn.XLOOKUP(B156,'[2]固定资产明细表17-杰 (2)'!$Z$3:$Z$7000,'[2]固定资产明细表17-杰 (2)'!$O$3:$O$7000)</f>
        <v>0</v>
      </c>
      <c r="N156" s="29">
        <f>_xlfn.XLOOKUP(B156,'[2]固定资产明细表17-杰 (2)'!$Z$3:$Z$7000,'[2]固定资产明细表17-杰 (2)'!$R$3:$R$7000)</f>
        <v>0</v>
      </c>
      <c r="O156" s="29">
        <f>_xlfn.XLOOKUP(B156,'[2]固定资产明细表17-杰 (2)'!$Z$3:$Z$7000,'[2]固定资产明细表17-杰 (2)'!$X$3:$X$7000)</f>
        <v>0</v>
      </c>
      <c r="P156" s="14"/>
      <c r="Q156" s="14"/>
      <c r="R156" s="14"/>
      <c r="S156" s="14"/>
      <c r="T156" s="14">
        <f t="shared" si="2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</row>
    <row r="157" s="1" customFormat="1" ht="15" spans="1:34">
      <c r="A157" s="9">
        <v>429</v>
      </c>
      <c r="B157" s="14"/>
      <c r="C157" s="38"/>
      <c r="D157" s="39"/>
      <c r="E157" s="40"/>
      <c r="F157" s="14"/>
      <c r="G157" s="9"/>
      <c r="H157" s="9"/>
      <c r="I157" s="18">
        <f>_xlfn.XLOOKUP(B157,'[2]固定资产明细表17-杰 (2)'!$Z$3:$Z$7000,'[2]固定资产明细表17-杰 (2)'!$K$3:$K$7000)</f>
        <v>0</v>
      </c>
      <c r="J157" s="28">
        <f>ROUND(_xlfn.XLOOKUP(B157,'[2]固定资产明细表17-杰 (2)'!$Z$3:$Z$7000,'[2]固定资产明细表17-杰 (2)'!$J$3:$J$7000),0)</f>
        <v>0</v>
      </c>
      <c r="K157" s="14"/>
      <c r="L157" s="14"/>
      <c r="M157" s="29">
        <f>_xlfn.XLOOKUP(B157,'[2]固定资产明细表17-杰 (2)'!$Z$3:$Z$7000,'[2]固定资产明细表17-杰 (2)'!$O$3:$O$7000)</f>
        <v>0</v>
      </c>
      <c r="N157" s="29">
        <f>_xlfn.XLOOKUP(B157,'[2]固定资产明细表17-杰 (2)'!$Z$3:$Z$7000,'[2]固定资产明细表17-杰 (2)'!$R$3:$R$7000)</f>
        <v>0</v>
      </c>
      <c r="O157" s="29">
        <f>_xlfn.XLOOKUP(B157,'[2]固定资产明细表17-杰 (2)'!$Z$3:$Z$7000,'[2]固定资产明细表17-杰 (2)'!$X$3:$X$7000)</f>
        <v>0</v>
      </c>
      <c r="P157" s="14"/>
      <c r="Q157" s="14"/>
      <c r="R157" s="14"/>
      <c r="S157" s="14"/>
      <c r="T157" s="14">
        <f t="shared" si="2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</row>
    <row r="158" s="1" customFormat="1" ht="15" spans="1:34">
      <c r="A158" s="9">
        <v>430</v>
      </c>
      <c r="B158" s="14"/>
      <c r="C158" s="38"/>
      <c r="D158" s="39"/>
      <c r="E158" s="40"/>
      <c r="F158" s="14"/>
      <c r="G158" s="9"/>
      <c r="H158" s="9"/>
      <c r="I158" s="18">
        <f>_xlfn.XLOOKUP(B158,'[2]固定资产明细表17-杰 (2)'!$Z$3:$Z$7000,'[2]固定资产明细表17-杰 (2)'!$K$3:$K$7000)</f>
        <v>0</v>
      </c>
      <c r="J158" s="28">
        <f>ROUND(_xlfn.XLOOKUP(B158,'[2]固定资产明细表17-杰 (2)'!$Z$3:$Z$7000,'[2]固定资产明细表17-杰 (2)'!$J$3:$J$7000),0)</f>
        <v>0</v>
      </c>
      <c r="K158" s="14"/>
      <c r="L158" s="14"/>
      <c r="M158" s="29">
        <f>_xlfn.XLOOKUP(B158,'[2]固定资产明细表17-杰 (2)'!$Z$3:$Z$7000,'[2]固定资产明细表17-杰 (2)'!$O$3:$O$7000)</f>
        <v>0</v>
      </c>
      <c r="N158" s="29">
        <f>_xlfn.XLOOKUP(B158,'[2]固定资产明细表17-杰 (2)'!$Z$3:$Z$7000,'[2]固定资产明细表17-杰 (2)'!$R$3:$R$7000)</f>
        <v>0</v>
      </c>
      <c r="O158" s="29">
        <f>_xlfn.XLOOKUP(B158,'[2]固定资产明细表17-杰 (2)'!$Z$3:$Z$7000,'[2]固定资产明细表17-杰 (2)'!$X$3:$X$7000)</f>
        <v>0</v>
      </c>
      <c r="P158" s="14"/>
      <c r="Q158" s="14"/>
      <c r="R158" s="14"/>
      <c r="S158" s="14"/>
      <c r="T158" s="14">
        <f t="shared" si="2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</row>
    <row r="159" s="1" customFormat="1" ht="15" spans="1:34">
      <c r="A159" s="9">
        <v>431</v>
      </c>
      <c r="B159" s="14"/>
      <c r="C159" s="38"/>
      <c r="D159" s="39"/>
      <c r="E159" s="40"/>
      <c r="F159" s="14"/>
      <c r="G159" s="9"/>
      <c r="H159" s="9"/>
      <c r="I159" s="18">
        <f>_xlfn.XLOOKUP(B159,'[2]固定资产明细表17-杰 (2)'!$Z$3:$Z$7000,'[2]固定资产明细表17-杰 (2)'!$K$3:$K$7000)</f>
        <v>0</v>
      </c>
      <c r="J159" s="28">
        <f>ROUND(_xlfn.XLOOKUP(B159,'[2]固定资产明细表17-杰 (2)'!$Z$3:$Z$7000,'[2]固定资产明细表17-杰 (2)'!$J$3:$J$7000),0)</f>
        <v>0</v>
      </c>
      <c r="K159" s="14"/>
      <c r="L159" s="14"/>
      <c r="M159" s="29">
        <f>_xlfn.XLOOKUP(B159,'[2]固定资产明细表17-杰 (2)'!$Z$3:$Z$7000,'[2]固定资产明细表17-杰 (2)'!$O$3:$O$7000)</f>
        <v>0</v>
      </c>
      <c r="N159" s="29">
        <f>_xlfn.XLOOKUP(B159,'[2]固定资产明细表17-杰 (2)'!$Z$3:$Z$7000,'[2]固定资产明细表17-杰 (2)'!$R$3:$R$7000)</f>
        <v>0</v>
      </c>
      <c r="O159" s="29">
        <f>_xlfn.XLOOKUP(B159,'[2]固定资产明细表17-杰 (2)'!$Z$3:$Z$7000,'[2]固定资产明细表17-杰 (2)'!$X$3:$X$7000)</f>
        <v>0</v>
      </c>
      <c r="P159" s="14"/>
      <c r="Q159" s="14"/>
      <c r="R159" s="14"/>
      <c r="S159" s="14"/>
      <c r="T159" s="14">
        <f t="shared" si="2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</row>
    <row r="160" s="1" customFormat="1" ht="15" spans="1:34">
      <c r="A160" s="9">
        <v>432</v>
      </c>
      <c r="B160" s="14"/>
      <c r="C160" s="38"/>
      <c r="D160" s="39"/>
      <c r="E160" s="40"/>
      <c r="F160" s="14"/>
      <c r="G160" s="9"/>
      <c r="H160" s="9"/>
      <c r="I160" s="18">
        <f>_xlfn.XLOOKUP(B160,'[2]固定资产明细表17-杰 (2)'!$Z$3:$Z$7000,'[2]固定资产明细表17-杰 (2)'!$K$3:$K$7000)</f>
        <v>0</v>
      </c>
      <c r="J160" s="28">
        <f>ROUND(_xlfn.XLOOKUP(B160,'[2]固定资产明细表17-杰 (2)'!$Z$3:$Z$7000,'[2]固定资产明细表17-杰 (2)'!$J$3:$J$7000),0)</f>
        <v>0</v>
      </c>
      <c r="K160" s="14"/>
      <c r="L160" s="14"/>
      <c r="M160" s="29">
        <f>_xlfn.XLOOKUP(B160,'[2]固定资产明细表17-杰 (2)'!$Z$3:$Z$7000,'[2]固定资产明细表17-杰 (2)'!$O$3:$O$7000)</f>
        <v>0</v>
      </c>
      <c r="N160" s="29">
        <f>_xlfn.XLOOKUP(B160,'[2]固定资产明细表17-杰 (2)'!$Z$3:$Z$7000,'[2]固定资产明细表17-杰 (2)'!$R$3:$R$7000)</f>
        <v>0</v>
      </c>
      <c r="O160" s="29">
        <f>_xlfn.XLOOKUP(B160,'[2]固定资产明细表17-杰 (2)'!$Z$3:$Z$7000,'[2]固定资产明细表17-杰 (2)'!$X$3:$X$7000)</f>
        <v>0</v>
      </c>
      <c r="P160" s="14"/>
      <c r="Q160" s="14"/>
      <c r="R160" s="14"/>
      <c r="S160" s="14"/>
      <c r="T160" s="14">
        <f t="shared" si="2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</row>
    <row r="161" s="1" customFormat="1" ht="15" spans="1:34">
      <c r="A161" s="9">
        <v>433</v>
      </c>
      <c r="B161" s="14"/>
      <c r="C161" s="38"/>
      <c r="D161" s="39"/>
      <c r="E161" s="40"/>
      <c r="F161" s="14"/>
      <c r="G161" s="9"/>
      <c r="H161" s="9"/>
      <c r="I161" s="18">
        <f>_xlfn.XLOOKUP(B161,'[2]固定资产明细表17-杰 (2)'!$Z$3:$Z$7000,'[2]固定资产明细表17-杰 (2)'!$K$3:$K$7000)</f>
        <v>0</v>
      </c>
      <c r="J161" s="28">
        <f>ROUND(_xlfn.XLOOKUP(B161,'[2]固定资产明细表17-杰 (2)'!$Z$3:$Z$7000,'[2]固定资产明细表17-杰 (2)'!$J$3:$J$7000),0)</f>
        <v>0</v>
      </c>
      <c r="K161" s="14"/>
      <c r="L161" s="14"/>
      <c r="M161" s="29">
        <f>_xlfn.XLOOKUP(B161,'[2]固定资产明细表17-杰 (2)'!$Z$3:$Z$7000,'[2]固定资产明细表17-杰 (2)'!$O$3:$O$7000)</f>
        <v>0</v>
      </c>
      <c r="N161" s="29">
        <f>_xlfn.XLOOKUP(B161,'[2]固定资产明细表17-杰 (2)'!$Z$3:$Z$7000,'[2]固定资产明细表17-杰 (2)'!$R$3:$R$7000)</f>
        <v>0</v>
      </c>
      <c r="O161" s="29">
        <f>_xlfn.XLOOKUP(B161,'[2]固定资产明细表17-杰 (2)'!$Z$3:$Z$7000,'[2]固定资产明细表17-杰 (2)'!$X$3:$X$7000)</f>
        <v>0</v>
      </c>
      <c r="P161" s="14"/>
      <c r="Q161" s="14"/>
      <c r="R161" s="14"/>
      <c r="S161" s="14"/>
      <c r="T161" s="14">
        <f t="shared" si="2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</row>
    <row r="162" s="1" customFormat="1" ht="15" spans="1:34">
      <c r="A162" s="9">
        <v>434</v>
      </c>
      <c r="B162" s="14"/>
      <c r="C162" s="38"/>
      <c r="D162" s="39"/>
      <c r="E162" s="40"/>
      <c r="F162" s="14"/>
      <c r="G162" s="9"/>
      <c r="H162" s="9"/>
      <c r="I162" s="18">
        <f>_xlfn.XLOOKUP(B162,'[2]固定资产明细表17-杰 (2)'!$Z$3:$Z$7000,'[2]固定资产明细表17-杰 (2)'!$K$3:$K$7000)</f>
        <v>0</v>
      </c>
      <c r="J162" s="28">
        <f>ROUND(_xlfn.XLOOKUP(B162,'[2]固定资产明细表17-杰 (2)'!$Z$3:$Z$7000,'[2]固定资产明细表17-杰 (2)'!$J$3:$J$7000),0)</f>
        <v>0</v>
      </c>
      <c r="K162" s="14"/>
      <c r="L162" s="14"/>
      <c r="M162" s="29">
        <f>_xlfn.XLOOKUP(B162,'[2]固定资产明细表17-杰 (2)'!$Z$3:$Z$7000,'[2]固定资产明细表17-杰 (2)'!$O$3:$O$7000)</f>
        <v>0</v>
      </c>
      <c r="N162" s="29">
        <f>_xlfn.XLOOKUP(B162,'[2]固定资产明细表17-杰 (2)'!$Z$3:$Z$7000,'[2]固定资产明细表17-杰 (2)'!$R$3:$R$7000)</f>
        <v>0</v>
      </c>
      <c r="O162" s="29">
        <f>_xlfn.XLOOKUP(B162,'[2]固定资产明细表17-杰 (2)'!$Z$3:$Z$7000,'[2]固定资产明细表17-杰 (2)'!$X$3:$X$7000)</f>
        <v>0</v>
      </c>
      <c r="P162" s="14"/>
      <c r="Q162" s="14"/>
      <c r="R162" s="14"/>
      <c r="S162" s="14"/>
      <c r="T162" s="14">
        <f t="shared" si="2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</row>
    <row r="163" s="1" customFormat="1" ht="15" spans="1:34">
      <c r="A163" s="9">
        <v>435</v>
      </c>
      <c r="B163" s="14"/>
      <c r="C163" s="38"/>
      <c r="D163" s="39"/>
      <c r="E163" s="40"/>
      <c r="F163" s="14"/>
      <c r="G163" s="9"/>
      <c r="H163" s="9"/>
      <c r="I163" s="18">
        <f>_xlfn.XLOOKUP(B163,'[2]固定资产明细表17-杰 (2)'!$Z$3:$Z$7000,'[2]固定资产明细表17-杰 (2)'!$K$3:$K$7000)</f>
        <v>0</v>
      </c>
      <c r="J163" s="28">
        <f>ROUND(_xlfn.XLOOKUP(B163,'[2]固定资产明细表17-杰 (2)'!$Z$3:$Z$7000,'[2]固定资产明细表17-杰 (2)'!$J$3:$J$7000),0)</f>
        <v>0</v>
      </c>
      <c r="K163" s="14"/>
      <c r="L163" s="14"/>
      <c r="M163" s="29">
        <f>_xlfn.XLOOKUP(B163,'[2]固定资产明细表17-杰 (2)'!$Z$3:$Z$7000,'[2]固定资产明细表17-杰 (2)'!$O$3:$O$7000)</f>
        <v>0</v>
      </c>
      <c r="N163" s="29">
        <f>_xlfn.XLOOKUP(B163,'[2]固定资产明细表17-杰 (2)'!$Z$3:$Z$7000,'[2]固定资产明细表17-杰 (2)'!$R$3:$R$7000)</f>
        <v>0</v>
      </c>
      <c r="O163" s="29">
        <f>_xlfn.XLOOKUP(B163,'[2]固定资产明细表17-杰 (2)'!$Z$3:$Z$7000,'[2]固定资产明细表17-杰 (2)'!$X$3:$X$7000)</f>
        <v>0</v>
      </c>
      <c r="P163" s="14"/>
      <c r="Q163" s="14"/>
      <c r="R163" s="14"/>
      <c r="S163" s="14"/>
      <c r="T163" s="14">
        <f t="shared" si="2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</row>
    <row r="164" s="1" customFormat="1" ht="15" spans="1:34">
      <c r="A164" s="9">
        <v>436</v>
      </c>
      <c r="B164" s="14"/>
      <c r="C164" s="38"/>
      <c r="D164" s="39"/>
      <c r="E164" s="40"/>
      <c r="F164" s="14"/>
      <c r="G164" s="9"/>
      <c r="H164" s="9"/>
      <c r="I164" s="18">
        <f>_xlfn.XLOOKUP(B164,'[2]固定资产明细表17-杰 (2)'!$Z$3:$Z$7000,'[2]固定资产明细表17-杰 (2)'!$K$3:$K$7000)</f>
        <v>0</v>
      </c>
      <c r="J164" s="28">
        <f>ROUND(_xlfn.XLOOKUP(B164,'[2]固定资产明细表17-杰 (2)'!$Z$3:$Z$7000,'[2]固定资产明细表17-杰 (2)'!$J$3:$J$7000),0)</f>
        <v>0</v>
      </c>
      <c r="K164" s="14"/>
      <c r="L164" s="14"/>
      <c r="M164" s="29">
        <f>_xlfn.XLOOKUP(B164,'[2]固定资产明细表17-杰 (2)'!$Z$3:$Z$7000,'[2]固定资产明细表17-杰 (2)'!$O$3:$O$7000)</f>
        <v>0</v>
      </c>
      <c r="N164" s="29">
        <f>_xlfn.XLOOKUP(B164,'[2]固定资产明细表17-杰 (2)'!$Z$3:$Z$7000,'[2]固定资产明细表17-杰 (2)'!$R$3:$R$7000)</f>
        <v>0</v>
      </c>
      <c r="O164" s="29">
        <f>_xlfn.XLOOKUP(B164,'[2]固定资产明细表17-杰 (2)'!$Z$3:$Z$7000,'[2]固定资产明细表17-杰 (2)'!$X$3:$X$7000)</f>
        <v>0</v>
      </c>
      <c r="P164" s="14"/>
      <c r="Q164" s="14"/>
      <c r="R164" s="14"/>
      <c r="S164" s="14"/>
      <c r="T164" s="14">
        <f t="shared" si="2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</row>
    <row r="165" s="1" customFormat="1" ht="15" spans="1:34">
      <c r="A165" s="9">
        <v>437</v>
      </c>
      <c r="B165" s="14"/>
      <c r="C165" s="38"/>
      <c r="D165" s="39"/>
      <c r="E165" s="40"/>
      <c r="F165" s="14"/>
      <c r="G165" s="9"/>
      <c r="H165" s="9"/>
      <c r="I165" s="18">
        <f>_xlfn.XLOOKUP(B165,'[2]固定资产明细表17-杰 (2)'!$Z$3:$Z$7000,'[2]固定资产明细表17-杰 (2)'!$K$3:$K$7000)</f>
        <v>0</v>
      </c>
      <c r="J165" s="28">
        <f>ROUND(_xlfn.XLOOKUP(B165,'[2]固定资产明细表17-杰 (2)'!$Z$3:$Z$7000,'[2]固定资产明细表17-杰 (2)'!$J$3:$J$7000),0)</f>
        <v>0</v>
      </c>
      <c r="K165" s="14"/>
      <c r="L165" s="14"/>
      <c r="M165" s="29">
        <f>_xlfn.XLOOKUP(B165,'[2]固定资产明细表17-杰 (2)'!$Z$3:$Z$7000,'[2]固定资产明细表17-杰 (2)'!$O$3:$O$7000)</f>
        <v>0</v>
      </c>
      <c r="N165" s="29">
        <f>_xlfn.XLOOKUP(B165,'[2]固定资产明细表17-杰 (2)'!$Z$3:$Z$7000,'[2]固定资产明细表17-杰 (2)'!$R$3:$R$7000)</f>
        <v>0</v>
      </c>
      <c r="O165" s="29">
        <f>_xlfn.XLOOKUP(B165,'[2]固定资产明细表17-杰 (2)'!$Z$3:$Z$7000,'[2]固定资产明细表17-杰 (2)'!$X$3:$X$7000)</f>
        <v>0</v>
      </c>
      <c r="P165" s="14"/>
      <c r="Q165" s="14"/>
      <c r="R165" s="14"/>
      <c r="S165" s="14"/>
      <c r="T165" s="14">
        <f t="shared" si="2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</row>
    <row r="166" s="1" customFormat="1" ht="15" spans="1:34">
      <c r="A166" s="9">
        <v>438</v>
      </c>
      <c r="B166" s="14"/>
      <c r="C166" s="38"/>
      <c r="D166" s="39"/>
      <c r="E166" s="40"/>
      <c r="F166" s="14"/>
      <c r="G166" s="9"/>
      <c r="H166" s="9"/>
      <c r="I166" s="18">
        <f>_xlfn.XLOOKUP(B166,'[2]固定资产明细表17-杰 (2)'!$Z$3:$Z$7000,'[2]固定资产明细表17-杰 (2)'!$K$3:$K$7000)</f>
        <v>0</v>
      </c>
      <c r="J166" s="28">
        <f>ROUND(_xlfn.XLOOKUP(B166,'[2]固定资产明细表17-杰 (2)'!$Z$3:$Z$7000,'[2]固定资产明细表17-杰 (2)'!$J$3:$J$7000),0)</f>
        <v>0</v>
      </c>
      <c r="K166" s="14"/>
      <c r="L166" s="14"/>
      <c r="M166" s="29">
        <f>_xlfn.XLOOKUP(B166,'[2]固定资产明细表17-杰 (2)'!$Z$3:$Z$7000,'[2]固定资产明细表17-杰 (2)'!$O$3:$O$7000)</f>
        <v>0</v>
      </c>
      <c r="N166" s="29">
        <f>_xlfn.XLOOKUP(B166,'[2]固定资产明细表17-杰 (2)'!$Z$3:$Z$7000,'[2]固定资产明细表17-杰 (2)'!$R$3:$R$7000)</f>
        <v>0</v>
      </c>
      <c r="O166" s="29">
        <f>_xlfn.XLOOKUP(B166,'[2]固定资产明细表17-杰 (2)'!$Z$3:$Z$7000,'[2]固定资产明细表17-杰 (2)'!$X$3:$X$7000)</f>
        <v>0</v>
      </c>
      <c r="P166" s="14"/>
      <c r="Q166" s="14"/>
      <c r="R166" s="14"/>
      <c r="S166" s="14"/>
      <c r="T166" s="14">
        <f t="shared" si="2"/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</row>
    <row r="167" s="1" customFormat="1" ht="15" spans="1:34">
      <c r="A167" s="9">
        <v>439</v>
      </c>
      <c r="B167" s="14"/>
      <c r="C167" s="38"/>
      <c r="D167" s="39"/>
      <c r="E167" s="40"/>
      <c r="F167" s="14"/>
      <c r="G167" s="9"/>
      <c r="H167" s="9"/>
      <c r="I167" s="18">
        <f>_xlfn.XLOOKUP(B167,'[2]固定资产明细表17-杰 (2)'!$Z$3:$Z$7000,'[2]固定资产明细表17-杰 (2)'!$K$3:$K$7000)</f>
        <v>0</v>
      </c>
      <c r="J167" s="28">
        <f>ROUND(_xlfn.XLOOKUP(B167,'[2]固定资产明细表17-杰 (2)'!$Z$3:$Z$7000,'[2]固定资产明细表17-杰 (2)'!$J$3:$J$7000),0)</f>
        <v>0</v>
      </c>
      <c r="K167" s="14"/>
      <c r="L167" s="14"/>
      <c r="M167" s="29">
        <f>_xlfn.XLOOKUP(B167,'[2]固定资产明细表17-杰 (2)'!$Z$3:$Z$7000,'[2]固定资产明细表17-杰 (2)'!$O$3:$O$7000)</f>
        <v>0</v>
      </c>
      <c r="N167" s="29">
        <f>_xlfn.XLOOKUP(B167,'[2]固定资产明细表17-杰 (2)'!$Z$3:$Z$7000,'[2]固定资产明细表17-杰 (2)'!$R$3:$R$7000)</f>
        <v>0</v>
      </c>
      <c r="O167" s="29">
        <f>_xlfn.XLOOKUP(B167,'[2]固定资产明细表17-杰 (2)'!$Z$3:$Z$7000,'[2]固定资产明细表17-杰 (2)'!$X$3:$X$7000)</f>
        <v>0</v>
      </c>
      <c r="P167" s="14"/>
      <c r="Q167" s="14"/>
      <c r="R167" s="14"/>
      <c r="S167" s="14"/>
      <c r="T167" s="14">
        <f t="shared" ref="T167:T230" si="3">IF((P167-L167)&gt;0,P167-L167,0)</f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</row>
    <row r="168" s="1" customFormat="1" ht="15" spans="1:34">
      <c r="A168" s="9">
        <v>440</v>
      </c>
      <c r="B168" s="14"/>
      <c r="C168" s="38"/>
      <c r="D168" s="39"/>
      <c r="E168" s="40"/>
      <c r="F168" s="14"/>
      <c r="G168" s="9"/>
      <c r="H168" s="9"/>
      <c r="I168" s="18">
        <f>_xlfn.XLOOKUP(B168,'[2]固定资产明细表17-杰 (2)'!$Z$3:$Z$7000,'[2]固定资产明细表17-杰 (2)'!$K$3:$K$7000)</f>
        <v>0</v>
      </c>
      <c r="J168" s="28">
        <f>ROUND(_xlfn.XLOOKUP(B168,'[2]固定资产明细表17-杰 (2)'!$Z$3:$Z$7000,'[2]固定资产明细表17-杰 (2)'!$J$3:$J$7000),0)</f>
        <v>0</v>
      </c>
      <c r="K168" s="14"/>
      <c r="L168" s="14"/>
      <c r="M168" s="29">
        <f>_xlfn.XLOOKUP(B168,'[2]固定资产明细表17-杰 (2)'!$Z$3:$Z$7000,'[2]固定资产明细表17-杰 (2)'!$O$3:$O$7000)</f>
        <v>0</v>
      </c>
      <c r="N168" s="29">
        <f>_xlfn.XLOOKUP(B168,'[2]固定资产明细表17-杰 (2)'!$Z$3:$Z$7000,'[2]固定资产明细表17-杰 (2)'!$R$3:$R$7000)</f>
        <v>0</v>
      </c>
      <c r="O168" s="29">
        <f>_xlfn.XLOOKUP(B168,'[2]固定资产明细表17-杰 (2)'!$Z$3:$Z$7000,'[2]固定资产明细表17-杰 (2)'!$X$3:$X$7000)</f>
        <v>0</v>
      </c>
      <c r="P168" s="14"/>
      <c r="Q168" s="14"/>
      <c r="R168" s="14"/>
      <c r="S168" s="14"/>
      <c r="T168" s="14">
        <f t="shared" si="3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</row>
    <row r="169" s="1" customFormat="1" ht="15" spans="1:34">
      <c r="A169" s="9">
        <v>441</v>
      </c>
      <c r="B169" s="14"/>
      <c r="C169" s="38"/>
      <c r="D169" s="39"/>
      <c r="E169" s="40"/>
      <c r="F169" s="14"/>
      <c r="G169" s="9"/>
      <c r="H169" s="9"/>
      <c r="I169" s="18">
        <f>_xlfn.XLOOKUP(B169,'[2]固定资产明细表17-杰 (2)'!$Z$3:$Z$7000,'[2]固定资产明细表17-杰 (2)'!$K$3:$K$7000)</f>
        <v>0</v>
      </c>
      <c r="J169" s="28">
        <f>ROUND(_xlfn.XLOOKUP(B169,'[2]固定资产明细表17-杰 (2)'!$Z$3:$Z$7000,'[2]固定资产明细表17-杰 (2)'!$J$3:$J$7000),0)</f>
        <v>0</v>
      </c>
      <c r="K169" s="14"/>
      <c r="L169" s="14"/>
      <c r="M169" s="29">
        <f>_xlfn.XLOOKUP(B169,'[2]固定资产明细表17-杰 (2)'!$Z$3:$Z$7000,'[2]固定资产明细表17-杰 (2)'!$O$3:$O$7000)</f>
        <v>0</v>
      </c>
      <c r="N169" s="29">
        <f>_xlfn.XLOOKUP(B169,'[2]固定资产明细表17-杰 (2)'!$Z$3:$Z$7000,'[2]固定资产明细表17-杰 (2)'!$R$3:$R$7000)</f>
        <v>0</v>
      </c>
      <c r="O169" s="29">
        <f>_xlfn.XLOOKUP(B169,'[2]固定资产明细表17-杰 (2)'!$Z$3:$Z$7000,'[2]固定资产明细表17-杰 (2)'!$X$3:$X$7000)</f>
        <v>0</v>
      </c>
      <c r="P169" s="14"/>
      <c r="Q169" s="14"/>
      <c r="R169" s="14"/>
      <c r="S169" s="14"/>
      <c r="T169" s="14">
        <f t="shared" si="3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</row>
    <row r="170" s="1" customFormat="1" ht="15" spans="1:34">
      <c r="A170" s="9">
        <v>442</v>
      </c>
      <c r="B170" s="14"/>
      <c r="C170" s="38"/>
      <c r="D170" s="39"/>
      <c r="E170" s="40"/>
      <c r="F170" s="14"/>
      <c r="G170" s="9"/>
      <c r="H170" s="9"/>
      <c r="I170" s="18">
        <f>_xlfn.XLOOKUP(B170,'[2]固定资产明细表17-杰 (2)'!$Z$3:$Z$7000,'[2]固定资产明细表17-杰 (2)'!$K$3:$K$7000)</f>
        <v>0</v>
      </c>
      <c r="J170" s="28">
        <f>ROUND(_xlfn.XLOOKUP(B170,'[2]固定资产明细表17-杰 (2)'!$Z$3:$Z$7000,'[2]固定资产明细表17-杰 (2)'!$J$3:$J$7000),0)</f>
        <v>0</v>
      </c>
      <c r="K170" s="14"/>
      <c r="L170" s="14"/>
      <c r="M170" s="29">
        <f>_xlfn.XLOOKUP(B170,'[2]固定资产明细表17-杰 (2)'!$Z$3:$Z$7000,'[2]固定资产明细表17-杰 (2)'!$O$3:$O$7000)</f>
        <v>0</v>
      </c>
      <c r="N170" s="29">
        <f>_xlfn.XLOOKUP(B170,'[2]固定资产明细表17-杰 (2)'!$Z$3:$Z$7000,'[2]固定资产明细表17-杰 (2)'!$R$3:$R$7000)</f>
        <v>0</v>
      </c>
      <c r="O170" s="29">
        <f>_xlfn.XLOOKUP(B170,'[2]固定资产明细表17-杰 (2)'!$Z$3:$Z$7000,'[2]固定资产明细表17-杰 (2)'!$X$3:$X$7000)</f>
        <v>0</v>
      </c>
      <c r="P170" s="14"/>
      <c r="Q170" s="14"/>
      <c r="R170" s="14"/>
      <c r="S170" s="14"/>
      <c r="T170" s="14">
        <f t="shared" si="3"/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</row>
    <row r="171" s="1" customFormat="1" ht="15" spans="1:34">
      <c r="A171" s="9">
        <v>443</v>
      </c>
      <c r="B171" s="14"/>
      <c r="C171" s="38"/>
      <c r="D171" s="39"/>
      <c r="E171" s="40"/>
      <c r="F171" s="14"/>
      <c r="G171" s="9"/>
      <c r="H171" s="9"/>
      <c r="I171" s="18">
        <f>_xlfn.XLOOKUP(B171,'[2]固定资产明细表17-杰 (2)'!$Z$3:$Z$7000,'[2]固定资产明细表17-杰 (2)'!$K$3:$K$7000)</f>
        <v>0</v>
      </c>
      <c r="J171" s="28">
        <f>ROUND(_xlfn.XLOOKUP(B171,'[2]固定资产明细表17-杰 (2)'!$Z$3:$Z$7000,'[2]固定资产明细表17-杰 (2)'!$J$3:$J$7000),0)</f>
        <v>0</v>
      </c>
      <c r="K171" s="14"/>
      <c r="L171" s="14"/>
      <c r="M171" s="29">
        <f>_xlfn.XLOOKUP(B171,'[2]固定资产明细表17-杰 (2)'!$Z$3:$Z$7000,'[2]固定资产明细表17-杰 (2)'!$O$3:$O$7000)</f>
        <v>0</v>
      </c>
      <c r="N171" s="29">
        <f>_xlfn.XLOOKUP(B171,'[2]固定资产明细表17-杰 (2)'!$Z$3:$Z$7000,'[2]固定资产明细表17-杰 (2)'!$R$3:$R$7000)</f>
        <v>0</v>
      </c>
      <c r="O171" s="29">
        <f>_xlfn.XLOOKUP(B171,'[2]固定资产明细表17-杰 (2)'!$Z$3:$Z$7000,'[2]固定资产明细表17-杰 (2)'!$X$3:$X$7000)</f>
        <v>0</v>
      </c>
      <c r="P171" s="14"/>
      <c r="Q171" s="14"/>
      <c r="R171" s="14"/>
      <c r="S171" s="14"/>
      <c r="T171" s="14">
        <f t="shared" si="3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</row>
    <row r="172" s="1" customFormat="1" ht="15" spans="1:34">
      <c r="A172" s="9">
        <v>444</v>
      </c>
      <c r="B172" s="14"/>
      <c r="C172" s="38"/>
      <c r="D172" s="39"/>
      <c r="E172" s="40"/>
      <c r="F172" s="14"/>
      <c r="G172" s="9"/>
      <c r="H172" s="9"/>
      <c r="I172" s="18">
        <f>_xlfn.XLOOKUP(B172,'[2]固定资产明细表17-杰 (2)'!$Z$3:$Z$7000,'[2]固定资产明细表17-杰 (2)'!$K$3:$K$7000)</f>
        <v>0</v>
      </c>
      <c r="J172" s="28">
        <f>ROUND(_xlfn.XLOOKUP(B172,'[2]固定资产明细表17-杰 (2)'!$Z$3:$Z$7000,'[2]固定资产明细表17-杰 (2)'!$J$3:$J$7000),0)</f>
        <v>0</v>
      </c>
      <c r="K172" s="14"/>
      <c r="L172" s="14"/>
      <c r="M172" s="29">
        <f>_xlfn.XLOOKUP(B172,'[2]固定资产明细表17-杰 (2)'!$Z$3:$Z$7000,'[2]固定资产明细表17-杰 (2)'!$O$3:$O$7000)</f>
        <v>0</v>
      </c>
      <c r="N172" s="29">
        <f>_xlfn.XLOOKUP(B172,'[2]固定资产明细表17-杰 (2)'!$Z$3:$Z$7000,'[2]固定资产明细表17-杰 (2)'!$R$3:$R$7000)</f>
        <v>0</v>
      </c>
      <c r="O172" s="29">
        <f>_xlfn.XLOOKUP(B172,'[2]固定资产明细表17-杰 (2)'!$Z$3:$Z$7000,'[2]固定资产明细表17-杰 (2)'!$X$3:$X$7000)</f>
        <v>0</v>
      </c>
      <c r="P172" s="14"/>
      <c r="Q172" s="14"/>
      <c r="R172" s="14"/>
      <c r="S172" s="14"/>
      <c r="T172" s="14">
        <f t="shared" si="3"/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</row>
    <row r="173" s="1" customFormat="1" ht="15" spans="1:34">
      <c r="A173" s="9">
        <v>445</v>
      </c>
      <c r="B173" s="14"/>
      <c r="C173" s="38"/>
      <c r="D173" s="39"/>
      <c r="E173" s="40"/>
      <c r="F173" s="14"/>
      <c r="G173" s="9"/>
      <c r="H173" s="9"/>
      <c r="I173" s="18">
        <f>_xlfn.XLOOKUP(B173,'[2]固定资产明细表17-杰 (2)'!$Z$3:$Z$7000,'[2]固定资产明细表17-杰 (2)'!$K$3:$K$7000)</f>
        <v>0</v>
      </c>
      <c r="J173" s="28">
        <f>ROUND(_xlfn.XLOOKUP(B173,'[2]固定资产明细表17-杰 (2)'!$Z$3:$Z$7000,'[2]固定资产明细表17-杰 (2)'!$J$3:$J$7000),0)</f>
        <v>0</v>
      </c>
      <c r="K173" s="14"/>
      <c r="L173" s="14"/>
      <c r="M173" s="29">
        <f>_xlfn.XLOOKUP(B173,'[2]固定资产明细表17-杰 (2)'!$Z$3:$Z$7000,'[2]固定资产明细表17-杰 (2)'!$O$3:$O$7000)</f>
        <v>0</v>
      </c>
      <c r="N173" s="29">
        <f>_xlfn.XLOOKUP(B173,'[2]固定资产明细表17-杰 (2)'!$Z$3:$Z$7000,'[2]固定资产明细表17-杰 (2)'!$R$3:$R$7000)</f>
        <v>0</v>
      </c>
      <c r="O173" s="29">
        <f>_xlfn.XLOOKUP(B173,'[2]固定资产明细表17-杰 (2)'!$Z$3:$Z$7000,'[2]固定资产明细表17-杰 (2)'!$X$3:$X$7000)</f>
        <v>0</v>
      </c>
      <c r="P173" s="14"/>
      <c r="Q173" s="14"/>
      <c r="R173" s="14"/>
      <c r="S173" s="14"/>
      <c r="T173" s="14">
        <f t="shared" si="3"/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</row>
    <row r="174" s="1" customFormat="1" ht="15" spans="1:34">
      <c r="A174" s="9">
        <v>446</v>
      </c>
      <c r="B174" s="14"/>
      <c r="C174" s="38"/>
      <c r="D174" s="39"/>
      <c r="E174" s="40"/>
      <c r="F174" s="14"/>
      <c r="G174" s="9"/>
      <c r="H174" s="9"/>
      <c r="I174" s="18">
        <f>_xlfn.XLOOKUP(B174,'[2]固定资产明细表17-杰 (2)'!$Z$3:$Z$7000,'[2]固定资产明细表17-杰 (2)'!$K$3:$K$7000)</f>
        <v>0</v>
      </c>
      <c r="J174" s="28">
        <f>ROUND(_xlfn.XLOOKUP(B174,'[2]固定资产明细表17-杰 (2)'!$Z$3:$Z$7000,'[2]固定资产明细表17-杰 (2)'!$J$3:$J$7000),0)</f>
        <v>0</v>
      </c>
      <c r="K174" s="14"/>
      <c r="L174" s="14"/>
      <c r="M174" s="29">
        <f>_xlfn.XLOOKUP(B174,'[2]固定资产明细表17-杰 (2)'!$Z$3:$Z$7000,'[2]固定资产明细表17-杰 (2)'!$O$3:$O$7000)</f>
        <v>0</v>
      </c>
      <c r="N174" s="29">
        <f>_xlfn.XLOOKUP(B174,'[2]固定资产明细表17-杰 (2)'!$Z$3:$Z$7000,'[2]固定资产明细表17-杰 (2)'!$R$3:$R$7000)</f>
        <v>0</v>
      </c>
      <c r="O174" s="29">
        <f>_xlfn.XLOOKUP(B174,'[2]固定资产明细表17-杰 (2)'!$Z$3:$Z$7000,'[2]固定资产明细表17-杰 (2)'!$X$3:$X$7000)</f>
        <v>0</v>
      </c>
      <c r="P174" s="14"/>
      <c r="Q174" s="14"/>
      <c r="R174" s="14"/>
      <c r="S174" s="14"/>
      <c r="T174" s="14">
        <f t="shared" si="3"/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</row>
    <row r="175" s="1" customFormat="1" ht="15" spans="1:34">
      <c r="A175" s="9">
        <v>447</v>
      </c>
      <c r="B175" s="14"/>
      <c r="C175" s="38"/>
      <c r="D175" s="39"/>
      <c r="E175" s="40"/>
      <c r="F175" s="14"/>
      <c r="G175" s="9"/>
      <c r="H175" s="9"/>
      <c r="I175" s="18">
        <f>_xlfn.XLOOKUP(B175,'[2]固定资产明细表17-杰 (2)'!$Z$3:$Z$7000,'[2]固定资产明细表17-杰 (2)'!$K$3:$K$7000)</f>
        <v>0</v>
      </c>
      <c r="J175" s="28">
        <f>ROUND(_xlfn.XLOOKUP(B175,'[2]固定资产明细表17-杰 (2)'!$Z$3:$Z$7000,'[2]固定资产明细表17-杰 (2)'!$J$3:$J$7000),0)</f>
        <v>0</v>
      </c>
      <c r="K175" s="14"/>
      <c r="L175" s="14"/>
      <c r="M175" s="29">
        <f>_xlfn.XLOOKUP(B175,'[2]固定资产明细表17-杰 (2)'!$Z$3:$Z$7000,'[2]固定资产明细表17-杰 (2)'!$O$3:$O$7000)</f>
        <v>0</v>
      </c>
      <c r="N175" s="29">
        <f>_xlfn.XLOOKUP(B175,'[2]固定资产明细表17-杰 (2)'!$Z$3:$Z$7000,'[2]固定资产明细表17-杰 (2)'!$R$3:$R$7000)</f>
        <v>0</v>
      </c>
      <c r="O175" s="29">
        <f>_xlfn.XLOOKUP(B175,'[2]固定资产明细表17-杰 (2)'!$Z$3:$Z$7000,'[2]固定资产明细表17-杰 (2)'!$X$3:$X$7000)</f>
        <v>0</v>
      </c>
      <c r="P175" s="14"/>
      <c r="Q175" s="14"/>
      <c r="R175" s="14"/>
      <c r="S175" s="14"/>
      <c r="T175" s="14">
        <f t="shared" si="3"/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</row>
    <row r="176" s="1" customFormat="1" ht="15" spans="1:34">
      <c r="A176" s="9">
        <v>448</v>
      </c>
      <c r="B176" s="14"/>
      <c r="C176" s="38"/>
      <c r="D176" s="39"/>
      <c r="E176" s="40"/>
      <c r="F176" s="14"/>
      <c r="G176" s="9"/>
      <c r="H176" s="9"/>
      <c r="I176" s="18">
        <f>_xlfn.XLOOKUP(B176,'[2]固定资产明细表17-杰 (2)'!$Z$3:$Z$7000,'[2]固定资产明细表17-杰 (2)'!$K$3:$K$7000)</f>
        <v>0</v>
      </c>
      <c r="J176" s="28">
        <f>ROUND(_xlfn.XLOOKUP(B176,'[2]固定资产明细表17-杰 (2)'!$Z$3:$Z$7000,'[2]固定资产明细表17-杰 (2)'!$J$3:$J$7000),0)</f>
        <v>0</v>
      </c>
      <c r="K176" s="14"/>
      <c r="L176" s="14"/>
      <c r="M176" s="29">
        <f>_xlfn.XLOOKUP(B176,'[2]固定资产明细表17-杰 (2)'!$Z$3:$Z$7000,'[2]固定资产明细表17-杰 (2)'!$O$3:$O$7000)</f>
        <v>0</v>
      </c>
      <c r="N176" s="29">
        <f>_xlfn.XLOOKUP(B176,'[2]固定资产明细表17-杰 (2)'!$Z$3:$Z$7000,'[2]固定资产明细表17-杰 (2)'!$R$3:$R$7000)</f>
        <v>0</v>
      </c>
      <c r="O176" s="29">
        <f>_xlfn.XLOOKUP(B176,'[2]固定资产明细表17-杰 (2)'!$Z$3:$Z$7000,'[2]固定资产明细表17-杰 (2)'!$X$3:$X$7000)</f>
        <v>0</v>
      </c>
      <c r="P176" s="14"/>
      <c r="Q176" s="14"/>
      <c r="R176" s="14"/>
      <c r="S176" s="14"/>
      <c r="T176" s="14">
        <f t="shared" si="3"/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</row>
    <row r="177" s="1" customFormat="1" ht="15" spans="1:34">
      <c r="A177" s="9">
        <v>449</v>
      </c>
      <c r="B177" s="14"/>
      <c r="C177" s="38"/>
      <c r="D177" s="39"/>
      <c r="E177" s="40"/>
      <c r="F177" s="14"/>
      <c r="G177" s="9"/>
      <c r="H177" s="9"/>
      <c r="I177" s="18">
        <f>_xlfn.XLOOKUP(B177,'[2]固定资产明细表17-杰 (2)'!$Z$3:$Z$7000,'[2]固定资产明细表17-杰 (2)'!$K$3:$K$7000)</f>
        <v>0</v>
      </c>
      <c r="J177" s="28">
        <f>ROUND(_xlfn.XLOOKUP(B177,'[2]固定资产明细表17-杰 (2)'!$Z$3:$Z$7000,'[2]固定资产明细表17-杰 (2)'!$J$3:$J$7000),0)</f>
        <v>0</v>
      </c>
      <c r="K177" s="14"/>
      <c r="L177" s="14"/>
      <c r="M177" s="29">
        <f>_xlfn.XLOOKUP(B177,'[2]固定资产明细表17-杰 (2)'!$Z$3:$Z$7000,'[2]固定资产明细表17-杰 (2)'!$O$3:$O$7000)</f>
        <v>0</v>
      </c>
      <c r="N177" s="29">
        <f>_xlfn.XLOOKUP(B177,'[2]固定资产明细表17-杰 (2)'!$Z$3:$Z$7000,'[2]固定资产明细表17-杰 (2)'!$R$3:$R$7000)</f>
        <v>0</v>
      </c>
      <c r="O177" s="29">
        <f>_xlfn.XLOOKUP(B177,'[2]固定资产明细表17-杰 (2)'!$Z$3:$Z$7000,'[2]固定资产明细表17-杰 (2)'!$X$3:$X$7000)</f>
        <v>0</v>
      </c>
      <c r="P177" s="14"/>
      <c r="Q177" s="14"/>
      <c r="R177" s="14"/>
      <c r="S177" s="14"/>
      <c r="T177" s="14">
        <f t="shared" si="3"/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</row>
    <row r="178" s="1" customFormat="1" ht="15" spans="1:34">
      <c r="A178" s="9">
        <v>450</v>
      </c>
      <c r="B178" s="14"/>
      <c r="C178" s="38"/>
      <c r="D178" s="39"/>
      <c r="E178" s="40"/>
      <c r="F178" s="14"/>
      <c r="G178" s="9"/>
      <c r="H178" s="9"/>
      <c r="I178" s="18">
        <f>_xlfn.XLOOKUP(B178,'[2]固定资产明细表17-杰 (2)'!$Z$3:$Z$7000,'[2]固定资产明细表17-杰 (2)'!$K$3:$K$7000)</f>
        <v>0</v>
      </c>
      <c r="J178" s="28">
        <f>ROUND(_xlfn.XLOOKUP(B178,'[2]固定资产明细表17-杰 (2)'!$Z$3:$Z$7000,'[2]固定资产明细表17-杰 (2)'!$J$3:$J$7000),0)</f>
        <v>0</v>
      </c>
      <c r="K178" s="14"/>
      <c r="L178" s="14"/>
      <c r="M178" s="29">
        <f>_xlfn.XLOOKUP(B178,'[2]固定资产明细表17-杰 (2)'!$Z$3:$Z$7000,'[2]固定资产明细表17-杰 (2)'!$O$3:$O$7000)</f>
        <v>0</v>
      </c>
      <c r="N178" s="29">
        <f>_xlfn.XLOOKUP(B178,'[2]固定资产明细表17-杰 (2)'!$Z$3:$Z$7000,'[2]固定资产明细表17-杰 (2)'!$R$3:$R$7000)</f>
        <v>0</v>
      </c>
      <c r="O178" s="29">
        <f>_xlfn.XLOOKUP(B178,'[2]固定资产明细表17-杰 (2)'!$Z$3:$Z$7000,'[2]固定资产明细表17-杰 (2)'!$X$3:$X$7000)</f>
        <v>0</v>
      </c>
      <c r="P178" s="14"/>
      <c r="Q178" s="14"/>
      <c r="R178" s="14"/>
      <c r="S178" s="14"/>
      <c r="T178" s="14">
        <f t="shared" si="3"/>
        <v>0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</row>
    <row r="179" s="1" customFormat="1" ht="15" spans="1:34">
      <c r="A179" s="9">
        <v>451</v>
      </c>
      <c r="B179" s="14"/>
      <c r="C179" s="38"/>
      <c r="D179" s="39"/>
      <c r="E179" s="40"/>
      <c r="F179" s="14"/>
      <c r="G179" s="9"/>
      <c r="H179" s="9"/>
      <c r="I179" s="18">
        <f>_xlfn.XLOOKUP(B179,'[2]固定资产明细表17-杰 (2)'!$Z$3:$Z$7000,'[2]固定资产明细表17-杰 (2)'!$K$3:$K$7000)</f>
        <v>0</v>
      </c>
      <c r="J179" s="28">
        <f>ROUND(_xlfn.XLOOKUP(B179,'[2]固定资产明细表17-杰 (2)'!$Z$3:$Z$7000,'[2]固定资产明细表17-杰 (2)'!$J$3:$J$7000),0)</f>
        <v>0</v>
      </c>
      <c r="K179" s="14"/>
      <c r="L179" s="14"/>
      <c r="M179" s="29">
        <f>_xlfn.XLOOKUP(B179,'[2]固定资产明细表17-杰 (2)'!$Z$3:$Z$7000,'[2]固定资产明细表17-杰 (2)'!$O$3:$O$7000)</f>
        <v>0</v>
      </c>
      <c r="N179" s="29">
        <f>_xlfn.XLOOKUP(B179,'[2]固定资产明细表17-杰 (2)'!$Z$3:$Z$7000,'[2]固定资产明细表17-杰 (2)'!$R$3:$R$7000)</f>
        <v>0</v>
      </c>
      <c r="O179" s="29">
        <f>_xlfn.XLOOKUP(B179,'[2]固定资产明细表17-杰 (2)'!$Z$3:$Z$7000,'[2]固定资产明细表17-杰 (2)'!$X$3:$X$7000)</f>
        <v>0</v>
      </c>
      <c r="P179" s="14"/>
      <c r="Q179" s="14"/>
      <c r="R179" s="14"/>
      <c r="S179" s="14"/>
      <c r="T179" s="14">
        <f t="shared" si="3"/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</row>
    <row r="180" s="1" customFormat="1" ht="15" spans="1:34">
      <c r="A180" s="9">
        <v>452</v>
      </c>
      <c r="B180" s="14"/>
      <c r="C180" s="38"/>
      <c r="D180" s="39"/>
      <c r="E180" s="40"/>
      <c r="F180" s="14"/>
      <c r="G180" s="9"/>
      <c r="H180" s="9"/>
      <c r="I180" s="18">
        <f>_xlfn.XLOOKUP(B180,'[2]固定资产明细表17-杰 (2)'!$Z$3:$Z$7000,'[2]固定资产明细表17-杰 (2)'!$K$3:$K$7000)</f>
        <v>0</v>
      </c>
      <c r="J180" s="28">
        <f>ROUND(_xlfn.XLOOKUP(B180,'[2]固定资产明细表17-杰 (2)'!$Z$3:$Z$7000,'[2]固定资产明细表17-杰 (2)'!$J$3:$J$7000),0)</f>
        <v>0</v>
      </c>
      <c r="K180" s="14"/>
      <c r="L180" s="14"/>
      <c r="M180" s="29">
        <f>_xlfn.XLOOKUP(B180,'[2]固定资产明细表17-杰 (2)'!$Z$3:$Z$7000,'[2]固定资产明细表17-杰 (2)'!$O$3:$O$7000)</f>
        <v>0</v>
      </c>
      <c r="N180" s="29">
        <f>_xlfn.XLOOKUP(B180,'[2]固定资产明细表17-杰 (2)'!$Z$3:$Z$7000,'[2]固定资产明细表17-杰 (2)'!$R$3:$R$7000)</f>
        <v>0</v>
      </c>
      <c r="O180" s="29">
        <f>_xlfn.XLOOKUP(B180,'[2]固定资产明细表17-杰 (2)'!$Z$3:$Z$7000,'[2]固定资产明细表17-杰 (2)'!$X$3:$X$7000)</f>
        <v>0</v>
      </c>
      <c r="P180" s="14"/>
      <c r="Q180" s="14"/>
      <c r="R180" s="14"/>
      <c r="S180" s="14"/>
      <c r="T180" s="14">
        <f t="shared" si="3"/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</row>
    <row r="181" s="1" customFormat="1" ht="15" spans="1:34">
      <c r="A181" s="9">
        <v>453</v>
      </c>
      <c r="B181" s="14"/>
      <c r="C181" s="38"/>
      <c r="D181" s="39"/>
      <c r="E181" s="40"/>
      <c r="F181" s="14"/>
      <c r="G181" s="9"/>
      <c r="H181" s="9"/>
      <c r="I181" s="18">
        <f>_xlfn.XLOOKUP(B181,'[2]固定资产明细表17-杰 (2)'!$Z$3:$Z$7000,'[2]固定资产明细表17-杰 (2)'!$K$3:$K$7000)</f>
        <v>0</v>
      </c>
      <c r="J181" s="28">
        <f>ROUND(_xlfn.XLOOKUP(B181,'[2]固定资产明细表17-杰 (2)'!$Z$3:$Z$7000,'[2]固定资产明细表17-杰 (2)'!$J$3:$J$7000),0)</f>
        <v>0</v>
      </c>
      <c r="K181" s="14"/>
      <c r="L181" s="14"/>
      <c r="M181" s="29">
        <f>_xlfn.XLOOKUP(B181,'[2]固定资产明细表17-杰 (2)'!$Z$3:$Z$7000,'[2]固定资产明细表17-杰 (2)'!$O$3:$O$7000)</f>
        <v>0</v>
      </c>
      <c r="N181" s="29">
        <f>_xlfn.XLOOKUP(B181,'[2]固定资产明细表17-杰 (2)'!$Z$3:$Z$7000,'[2]固定资产明细表17-杰 (2)'!$R$3:$R$7000)</f>
        <v>0</v>
      </c>
      <c r="O181" s="29">
        <f>_xlfn.XLOOKUP(B181,'[2]固定资产明细表17-杰 (2)'!$Z$3:$Z$7000,'[2]固定资产明细表17-杰 (2)'!$X$3:$X$7000)</f>
        <v>0</v>
      </c>
      <c r="P181" s="14"/>
      <c r="Q181" s="14"/>
      <c r="R181" s="14"/>
      <c r="S181" s="14"/>
      <c r="T181" s="14">
        <f t="shared" si="3"/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</row>
    <row r="182" s="1" customFormat="1" ht="15" spans="1:34">
      <c r="A182" s="9">
        <v>454</v>
      </c>
      <c r="B182" s="14"/>
      <c r="C182" s="38"/>
      <c r="D182" s="39"/>
      <c r="E182" s="40"/>
      <c r="F182" s="14"/>
      <c r="G182" s="9"/>
      <c r="H182" s="9"/>
      <c r="I182" s="18">
        <f>_xlfn.XLOOKUP(B182,'[2]固定资产明细表17-杰 (2)'!$Z$3:$Z$7000,'[2]固定资产明细表17-杰 (2)'!$K$3:$K$7000)</f>
        <v>0</v>
      </c>
      <c r="J182" s="28">
        <f>ROUND(_xlfn.XLOOKUP(B182,'[2]固定资产明细表17-杰 (2)'!$Z$3:$Z$7000,'[2]固定资产明细表17-杰 (2)'!$J$3:$J$7000),0)</f>
        <v>0</v>
      </c>
      <c r="K182" s="14"/>
      <c r="L182" s="14"/>
      <c r="M182" s="29">
        <f>_xlfn.XLOOKUP(B182,'[2]固定资产明细表17-杰 (2)'!$Z$3:$Z$7000,'[2]固定资产明细表17-杰 (2)'!$O$3:$O$7000)</f>
        <v>0</v>
      </c>
      <c r="N182" s="29">
        <f>_xlfn.XLOOKUP(B182,'[2]固定资产明细表17-杰 (2)'!$Z$3:$Z$7000,'[2]固定资产明细表17-杰 (2)'!$R$3:$R$7000)</f>
        <v>0</v>
      </c>
      <c r="O182" s="29">
        <f>_xlfn.XLOOKUP(B182,'[2]固定资产明细表17-杰 (2)'!$Z$3:$Z$7000,'[2]固定资产明细表17-杰 (2)'!$X$3:$X$7000)</f>
        <v>0</v>
      </c>
      <c r="P182" s="14"/>
      <c r="Q182" s="14"/>
      <c r="R182" s="14"/>
      <c r="S182" s="14"/>
      <c r="T182" s="14">
        <f t="shared" si="3"/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</row>
    <row r="183" s="1" customFormat="1" ht="15" spans="1:34">
      <c r="A183" s="9">
        <v>455</v>
      </c>
      <c r="B183" s="14"/>
      <c r="C183" s="38"/>
      <c r="D183" s="39"/>
      <c r="E183" s="40"/>
      <c r="F183" s="14"/>
      <c r="G183" s="9"/>
      <c r="H183" s="9"/>
      <c r="I183" s="18">
        <f>_xlfn.XLOOKUP(B183,'[2]固定资产明细表17-杰 (2)'!$Z$3:$Z$7000,'[2]固定资产明细表17-杰 (2)'!$K$3:$K$7000)</f>
        <v>0</v>
      </c>
      <c r="J183" s="28">
        <f>ROUND(_xlfn.XLOOKUP(B183,'[2]固定资产明细表17-杰 (2)'!$Z$3:$Z$7000,'[2]固定资产明细表17-杰 (2)'!$J$3:$J$7000),0)</f>
        <v>0</v>
      </c>
      <c r="K183" s="14"/>
      <c r="L183" s="14"/>
      <c r="M183" s="29">
        <f>_xlfn.XLOOKUP(B183,'[2]固定资产明细表17-杰 (2)'!$Z$3:$Z$7000,'[2]固定资产明细表17-杰 (2)'!$O$3:$O$7000)</f>
        <v>0</v>
      </c>
      <c r="N183" s="29">
        <f>_xlfn.XLOOKUP(B183,'[2]固定资产明细表17-杰 (2)'!$Z$3:$Z$7000,'[2]固定资产明细表17-杰 (2)'!$R$3:$R$7000)</f>
        <v>0</v>
      </c>
      <c r="O183" s="29">
        <f>_xlfn.XLOOKUP(B183,'[2]固定资产明细表17-杰 (2)'!$Z$3:$Z$7000,'[2]固定资产明细表17-杰 (2)'!$X$3:$X$7000)</f>
        <v>0</v>
      </c>
      <c r="P183" s="14"/>
      <c r="Q183" s="14"/>
      <c r="R183" s="14"/>
      <c r="S183" s="14"/>
      <c r="T183" s="14">
        <f t="shared" si="3"/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</row>
    <row r="184" s="1" customFormat="1" ht="15" spans="1:34">
      <c r="A184" s="9">
        <v>456</v>
      </c>
      <c r="B184" s="14"/>
      <c r="C184" s="38"/>
      <c r="D184" s="39"/>
      <c r="E184" s="40"/>
      <c r="F184" s="14"/>
      <c r="G184" s="9"/>
      <c r="H184" s="9"/>
      <c r="I184" s="18">
        <f>_xlfn.XLOOKUP(B184,'[2]固定资产明细表17-杰 (2)'!$Z$3:$Z$7000,'[2]固定资产明细表17-杰 (2)'!$K$3:$K$7000)</f>
        <v>0</v>
      </c>
      <c r="J184" s="28">
        <f>ROUND(_xlfn.XLOOKUP(B184,'[2]固定资产明细表17-杰 (2)'!$Z$3:$Z$7000,'[2]固定资产明细表17-杰 (2)'!$J$3:$J$7000),0)</f>
        <v>0</v>
      </c>
      <c r="K184" s="14"/>
      <c r="L184" s="14"/>
      <c r="M184" s="29">
        <f>_xlfn.XLOOKUP(B184,'[2]固定资产明细表17-杰 (2)'!$Z$3:$Z$7000,'[2]固定资产明细表17-杰 (2)'!$O$3:$O$7000)</f>
        <v>0</v>
      </c>
      <c r="N184" s="29">
        <f>_xlfn.XLOOKUP(B184,'[2]固定资产明细表17-杰 (2)'!$Z$3:$Z$7000,'[2]固定资产明细表17-杰 (2)'!$R$3:$R$7000)</f>
        <v>0</v>
      </c>
      <c r="O184" s="29">
        <f>_xlfn.XLOOKUP(B184,'[2]固定资产明细表17-杰 (2)'!$Z$3:$Z$7000,'[2]固定资产明细表17-杰 (2)'!$X$3:$X$7000)</f>
        <v>0</v>
      </c>
      <c r="P184" s="14"/>
      <c r="Q184" s="14"/>
      <c r="R184" s="14"/>
      <c r="S184" s="14"/>
      <c r="T184" s="14">
        <f t="shared" si="3"/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</row>
    <row r="185" s="1" customFormat="1" ht="15" spans="1:34">
      <c r="A185" s="9">
        <v>457</v>
      </c>
      <c r="B185" s="14"/>
      <c r="C185" s="38"/>
      <c r="D185" s="39"/>
      <c r="E185" s="40"/>
      <c r="F185" s="14"/>
      <c r="G185" s="9"/>
      <c r="H185" s="9"/>
      <c r="I185" s="18">
        <f>_xlfn.XLOOKUP(B185,'[2]固定资产明细表17-杰 (2)'!$Z$3:$Z$7000,'[2]固定资产明细表17-杰 (2)'!$K$3:$K$7000)</f>
        <v>0</v>
      </c>
      <c r="J185" s="28">
        <f>ROUND(_xlfn.XLOOKUP(B185,'[2]固定资产明细表17-杰 (2)'!$Z$3:$Z$7000,'[2]固定资产明细表17-杰 (2)'!$J$3:$J$7000),0)</f>
        <v>0</v>
      </c>
      <c r="K185" s="14"/>
      <c r="L185" s="14"/>
      <c r="M185" s="29">
        <f>_xlfn.XLOOKUP(B185,'[2]固定资产明细表17-杰 (2)'!$Z$3:$Z$7000,'[2]固定资产明细表17-杰 (2)'!$O$3:$O$7000)</f>
        <v>0</v>
      </c>
      <c r="N185" s="29">
        <f>_xlfn.XLOOKUP(B185,'[2]固定资产明细表17-杰 (2)'!$Z$3:$Z$7000,'[2]固定资产明细表17-杰 (2)'!$R$3:$R$7000)</f>
        <v>0</v>
      </c>
      <c r="O185" s="29">
        <f>_xlfn.XLOOKUP(B185,'[2]固定资产明细表17-杰 (2)'!$Z$3:$Z$7000,'[2]固定资产明细表17-杰 (2)'!$X$3:$X$7000)</f>
        <v>0</v>
      </c>
      <c r="P185" s="14"/>
      <c r="Q185" s="14"/>
      <c r="R185" s="14"/>
      <c r="S185" s="14"/>
      <c r="T185" s="14">
        <f t="shared" si="3"/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</row>
    <row r="186" s="1" customFormat="1" ht="15" spans="1:34">
      <c r="A186" s="9">
        <v>458</v>
      </c>
      <c r="B186" s="14"/>
      <c r="C186" s="38"/>
      <c r="D186" s="39"/>
      <c r="E186" s="40"/>
      <c r="F186" s="14"/>
      <c r="G186" s="9"/>
      <c r="H186" s="9"/>
      <c r="I186" s="18">
        <f>_xlfn.XLOOKUP(B186,'[2]固定资产明细表17-杰 (2)'!$Z$3:$Z$7000,'[2]固定资产明细表17-杰 (2)'!$K$3:$K$7000)</f>
        <v>0</v>
      </c>
      <c r="J186" s="28">
        <f>ROUND(_xlfn.XLOOKUP(B186,'[2]固定资产明细表17-杰 (2)'!$Z$3:$Z$7000,'[2]固定资产明细表17-杰 (2)'!$J$3:$J$7000),0)</f>
        <v>0</v>
      </c>
      <c r="K186" s="14"/>
      <c r="L186" s="14"/>
      <c r="M186" s="29">
        <f>_xlfn.XLOOKUP(B186,'[2]固定资产明细表17-杰 (2)'!$Z$3:$Z$7000,'[2]固定资产明细表17-杰 (2)'!$O$3:$O$7000)</f>
        <v>0</v>
      </c>
      <c r="N186" s="29">
        <f>_xlfn.XLOOKUP(B186,'[2]固定资产明细表17-杰 (2)'!$Z$3:$Z$7000,'[2]固定资产明细表17-杰 (2)'!$R$3:$R$7000)</f>
        <v>0</v>
      </c>
      <c r="O186" s="29">
        <f>_xlfn.XLOOKUP(B186,'[2]固定资产明细表17-杰 (2)'!$Z$3:$Z$7000,'[2]固定资产明细表17-杰 (2)'!$X$3:$X$7000)</f>
        <v>0</v>
      </c>
      <c r="P186" s="14"/>
      <c r="Q186" s="14"/>
      <c r="R186" s="14"/>
      <c r="S186" s="14"/>
      <c r="T186" s="14">
        <f t="shared" si="3"/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</row>
    <row r="187" s="1" customFormat="1" ht="15" spans="1:34">
      <c r="A187" s="9">
        <v>459</v>
      </c>
      <c r="B187" s="14"/>
      <c r="C187" s="38"/>
      <c r="D187" s="39"/>
      <c r="E187" s="40"/>
      <c r="F187" s="14"/>
      <c r="G187" s="9"/>
      <c r="H187" s="9"/>
      <c r="I187" s="18">
        <f>_xlfn.XLOOKUP(B187,'[2]固定资产明细表17-杰 (2)'!$Z$3:$Z$7000,'[2]固定资产明细表17-杰 (2)'!$K$3:$K$7000)</f>
        <v>0</v>
      </c>
      <c r="J187" s="28">
        <f>ROUND(_xlfn.XLOOKUP(B187,'[2]固定资产明细表17-杰 (2)'!$Z$3:$Z$7000,'[2]固定资产明细表17-杰 (2)'!$J$3:$J$7000),0)</f>
        <v>0</v>
      </c>
      <c r="K187" s="14"/>
      <c r="L187" s="14"/>
      <c r="M187" s="29">
        <f>_xlfn.XLOOKUP(B187,'[2]固定资产明细表17-杰 (2)'!$Z$3:$Z$7000,'[2]固定资产明细表17-杰 (2)'!$O$3:$O$7000)</f>
        <v>0</v>
      </c>
      <c r="N187" s="29">
        <f>_xlfn.XLOOKUP(B187,'[2]固定资产明细表17-杰 (2)'!$Z$3:$Z$7000,'[2]固定资产明细表17-杰 (2)'!$R$3:$R$7000)</f>
        <v>0</v>
      </c>
      <c r="O187" s="29">
        <f>_xlfn.XLOOKUP(B187,'[2]固定资产明细表17-杰 (2)'!$Z$3:$Z$7000,'[2]固定资产明细表17-杰 (2)'!$X$3:$X$7000)</f>
        <v>0</v>
      </c>
      <c r="P187" s="14"/>
      <c r="Q187" s="14"/>
      <c r="R187" s="14"/>
      <c r="S187" s="14"/>
      <c r="T187" s="14">
        <f t="shared" si="3"/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</row>
    <row r="188" s="1" customFormat="1" ht="15" spans="1:34">
      <c r="A188" s="9">
        <v>460</v>
      </c>
      <c r="B188" s="14"/>
      <c r="C188" s="38"/>
      <c r="D188" s="39"/>
      <c r="E188" s="40"/>
      <c r="F188" s="14"/>
      <c r="G188" s="9"/>
      <c r="H188" s="9"/>
      <c r="I188" s="18">
        <f>_xlfn.XLOOKUP(B188,'[2]固定资产明细表17-杰 (2)'!$Z$3:$Z$7000,'[2]固定资产明细表17-杰 (2)'!$K$3:$K$7000)</f>
        <v>0</v>
      </c>
      <c r="J188" s="28">
        <f>ROUND(_xlfn.XLOOKUP(B188,'[2]固定资产明细表17-杰 (2)'!$Z$3:$Z$7000,'[2]固定资产明细表17-杰 (2)'!$J$3:$J$7000),0)</f>
        <v>0</v>
      </c>
      <c r="K188" s="14"/>
      <c r="L188" s="14"/>
      <c r="M188" s="29">
        <f>_xlfn.XLOOKUP(B188,'[2]固定资产明细表17-杰 (2)'!$Z$3:$Z$7000,'[2]固定资产明细表17-杰 (2)'!$O$3:$O$7000)</f>
        <v>0</v>
      </c>
      <c r="N188" s="29">
        <f>_xlfn.XLOOKUP(B188,'[2]固定资产明细表17-杰 (2)'!$Z$3:$Z$7000,'[2]固定资产明细表17-杰 (2)'!$R$3:$R$7000)</f>
        <v>0</v>
      </c>
      <c r="O188" s="29">
        <f>_xlfn.XLOOKUP(B188,'[2]固定资产明细表17-杰 (2)'!$Z$3:$Z$7000,'[2]固定资产明细表17-杰 (2)'!$X$3:$X$7000)</f>
        <v>0</v>
      </c>
      <c r="P188" s="14"/>
      <c r="Q188" s="14"/>
      <c r="R188" s="14"/>
      <c r="S188" s="14"/>
      <c r="T188" s="14">
        <f t="shared" si="3"/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</row>
    <row r="189" s="1" customFormat="1" ht="15" spans="1:34">
      <c r="A189" s="9">
        <v>461</v>
      </c>
      <c r="B189" s="14"/>
      <c r="C189" s="38"/>
      <c r="D189" s="39"/>
      <c r="E189" s="40"/>
      <c r="F189" s="14"/>
      <c r="G189" s="9"/>
      <c r="H189" s="9"/>
      <c r="I189" s="18">
        <f>_xlfn.XLOOKUP(B189,'[2]固定资产明细表17-杰 (2)'!$Z$3:$Z$7000,'[2]固定资产明细表17-杰 (2)'!$K$3:$K$7000)</f>
        <v>0</v>
      </c>
      <c r="J189" s="28">
        <f>ROUND(_xlfn.XLOOKUP(B189,'[2]固定资产明细表17-杰 (2)'!$Z$3:$Z$7000,'[2]固定资产明细表17-杰 (2)'!$J$3:$J$7000),0)</f>
        <v>0</v>
      </c>
      <c r="K189" s="14"/>
      <c r="L189" s="14"/>
      <c r="M189" s="29">
        <f>_xlfn.XLOOKUP(B189,'[2]固定资产明细表17-杰 (2)'!$Z$3:$Z$7000,'[2]固定资产明细表17-杰 (2)'!$O$3:$O$7000)</f>
        <v>0</v>
      </c>
      <c r="N189" s="29">
        <f>_xlfn.XLOOKUP(B189,'[2]固定资产明细表17-杰 (2)'!$Z$3:$Z$7000,'[2]固定资产明细表17-杰 (2)'!$R$3:$R$7000)</f>
        <v>0</v>
      </c>
      <c r="O189" s="29">
        <f>_xlfn.XLOOKUP(B189,'[2]固定资产明细表17-杰 (2)'!$Z$3:$Z$7000,'[2]固定资产明细表17-杰 (2)'!$X$3:$X$7000)</f>
        <v>0</v>
      </c>
      <c r="P189" s="14"/>
      <c r="Q189" s="14"/>
      <c r="R189" s="14"/>
      <c r="S189" s="14"/>
      <c r="T189" s="14">
        <f t="shared" si="3"/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</row>
    <row r="190" s="1" customFormat="1" ht="15" spans="1:34">
      <c r="A190" s="9">
        <v>462</v>
      </c>
      <c r="B190" s="14"/>
      <c r="C190" s="38"/>
      <c r="D190" s="39"/>
      <c r="E190" s="40"/>
      <c r="F190" s="14"/>
      <c r="G190" s="9"/>
      <c r="H190" s="9"/>
      <c r="I190" s="18">
        <f>_xlfn.XLOOKUP(B190,'[2]固定资产明细表17-杰 (2)'!$Z$3:$Z$7000,'[2]固定资产明细表17-杰 (2)'!$K$3:$K$7000)</f>
        <v>0</v>
      </c>
      <c r="J190" s="28">
        <f>ROUND(_xlfn.XLOOKUP(B190,'[2]固定资产明细表17-杰 (2)'!$Z$3:$Z$7000,'[2]固定资产明细表17-杰 (2)'!$J$3:$J$7000),0)</f>
        <v>0</v>
      </c>
      <c r="K190" s="14"/>
      <c r="L190" s="14"/>
      <c r="M190" s="29">
        <f>_xlfn.XLOOKUP(B190,'[2]固定资产明细表17-杰 (2)'!$Z$3:$Z$7000,'[2]固定资产明细表17-杰 (2)'!$O$3:$O$7000)</f>
        <v>0</v>
      </c>
      <c r="N190" s="29">
        <f>_xlfn.XLOOKUP(B190,'[2]固定资产明细表17-杰 (2)'!$Z$3:$Z$7000,'[2]固定资产明细表17-杰 (2)'!$R$3:$R$7000)</f>
        <v>0</v>
      </c>
      <c r="O190" s="29">
        <f>_xlfn.XLOOKUP(B190,'[2]固定资产明细表17-杰 (2)'!$Z$3:$Z$7000,'[2]固定资产明细表17-杰 (2)'!$X$3:$X$7000)</f>
        <v>0</v>
      </c>
      <c r="P190" s="14"/>
      <c r="Q190" s="14"/>
      <c r="R190" s="14"/>
      <c r="S190" s="14"/>
      <c r="T190" s="14">
        <f t="shared" si="3"/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</row>
    <row r="191" s="1" customFormat="1" ht="15" spans="1:34">
      <c r="A191" s="9">
        <v>463</v>
      </c>
      <c r="B191" s="14"/>
      <c r="C191" s="38"/>
      <c r="D191" s="39"/>
      <c r="E191" s="40"/>
      <c r="F191" s="14"/>
      <c r="G191" s="9"/>
      <c r="H191" s="9"/>
      <c r="I191" s="18">
        <f>_xlfn.XLOOKUP(B191,'[2]固定资产明细表17-杰 (2)'!$Z$3:$Z$7000,'[2]固定资产明细表17-杰 (2)'!$K$3:$K$7000)</f>
        <v>0</v>
      </c>
      <c r="J191" s="28">
        <f>ROUND(_xlfn.XLOOKUP(B191,'[2]固定资产明细表17-杰 (2)'!$Z$3:$Z$7000,'[2]固定资产明细表17-杰 (2)'!$J$3:$J$7000),0)</f>
        <v>0</v>
      </c>
      <c r="K191" s="14"/>
      <c r="L191" s="14"/>
      <c r="M191" s="29">
        <f>_xlfn.XLOOKUP(B191,'[2]固定资产明细表17-杰 (2)'!$Z$3:$Z$7000,'[2]固定资产明细表17-杰 (2)'!$O$3:$O$7000)</f>
        <v>0</v>
      </c>
      <c r="N191" s="29">
        <f>_xlfn.XLOOKUP(B191,'[2]固定资产明细表17-杰 (2)'!$Z$3:$Z$7000,'[2]固定资产明细表17-杰 (2)'!$R$3:$R$7000)</f>
        <v>0</v>
      </c>
      <c r="O191" s="29">
        <f>_xlfn.XLOOKUP(B191,'[2]固定资产明细表17-杰 (2)'!$Z$3:$Z$7000,'[2]固定资产明细表17-杰 (2)'!$X$3:$X$7000)</f>
        <v>0</v>
      </c>
      <c r="P191" s="14"/>
      <c r="Q191" s="14"/>
      <c r="R191" s="14"/>
      <c r="S191" s="14"/>
      <c r="T191" s="14">
        <f t="shared" si="3"/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</row>
    <row r="192" s="1" customFormat="1" ht="15" spans="1:34">
      <c r="A192" s="9">
        <v>464</v>
      </c>
      <c r="B192" s="14"/>
      <c r="C192" s="38"/>
      <c r="D192" s="39"/>
      <c r="E192" s="40"/>
      <c r="F192" s="14"/>
      <c r="G192" s="9"/>
      <c r="H192" s="9"/>
      <c r="I192" s="18">
        <f>_xlfn.XLOOKUP(B192,'[2]固定资产明细表17-杰 (2)'!$Z$3:$Z$7000,'[2]固定资产明细表17-杰 (2)'!$K$3:$K$7000)</f>
        <v>0</v>
      </c>
      <c r="J192" s="28">
        <f>ROUND(_xlfn.XLOOKUP(B192,'[2]固定资产明细表17-杰 (2)'!$Z$3:$Z$7000,'[2]固定资产明细表17-杰 (2)'!$J$3:$J$7000),0)</f>
        <v>0</v>
      </c>
      <c r="K192" s="14"/>
      <c r="L192" s="14"/>
      <c r="M192" s="29">
        <f>_xlfn.XLOOKUP(B192,'[2]固定资产明细表17-杰 (2)'!$Z$3:$Z$7000,'[2]固定资产明细表17-杰 (2)'!$O$3:$O$7000)</f>
        <v>0</v>
      </c>
      <c r="N192" s="29">
        <f>_xlfn.XLOOKUP(B192,'[2]固定资产明细表17-杰 (2)'!$Z$3:$Z$7000,'[2]固定资产明细表17-杰 (2)'!$R$3:$R$7000)</f>
        <v>0</v>
      </c>
      <c r="O192" s="29">
        <f>_xlfn.XLOOKUP(B192,'[2]固定资产明细表17-杰 (2)'!$Z$3:$Z$7000,'[2]固定资产明细表17-杰 (2)'!$X$3:$X$7000)</f>
        <v>0</v>
      </c>
      <c r="P192" s="14"/>
      <c r="Q192" s="14"/>
      <c r="R192" s="14"/>
      <c r="S192" s="14"/>
      <c r="T192" s="14">
        <f t="shared" si="3"/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</row>
    <row r="193" s="1" customFormat="1" ht="15" spans="1:34">
      <c r="A193" s="9">
        <v>465</v>
      </c>
      <c r="B193" s="14"/>
      <c r="C193" s="38"/>
      <c r="D193" s="39"/>
      <c r="E193" s="40"/>
      <c r="F193" s="14"/>
      <c r="G193" s="9"/>
      <c r="H193" s="9"/>
      <c r="I193" s="18">
        <f>_xlfn.XLOOKUP(B193,'[2]固定资产明细表17-杰 (2)'!$Z$3:$Z$7000,'[2]固定资产明细表17-杰 (2)'!$K$3:$K$7000)</f>
        <v>0</v>
      </c>
      <c r="J193" s="28">
        <f>ROUND(_xlfn.XLOOKUP(B193,'[2]固定资产明细表17-杰 (2)'!$Z$3:$Z$7000,'[2]固定资产明细表17-杰 (2)'!$J$3:$J$7000),0)</f>
        <v>0</v>
      </c>
      <c r="K193" s="14"/>
      <c r="L193" s="14"/>
      <c r="M193" s="29">
        <f>_xlfn.XLOOKUP(B193,'[2]固定资产明细表17-杰 (2)'!$Z$3:$Z$7000,'[2]固定资产明细表17-杰 (2)'!$O$3:$O$7000)</f>
        <v>0</v>
      </c>
      <c r="N193" s="29">
        <f>_xlfn.XLOOKUP(B193,'[2]固定资产明细表17-杰 (2)'!$Z$3:$Z$7000,'[2]固定资产明细表17-杰 (2)'!$R$3:$R$7000)</f>
        <v>0</v>
      </c>
      <c r="O193" s="29">
        <f>_xlfn.XLOOKUP(B193,'[2]固定资产明细表17-杰 (2)'!$Z$3:$Z$7000,'[2]固定资产明细表17-杰 (2)'!$X$3:$X$7000)</f>
        <v>0</v>
      </c>
      <c r="P193" s="14"/>
      <c r="Q193" s="14"/>
      <c r="R193" s="14"/>
      <c r="S193" s="14"/>
      <c r="T193" s="14">
        <f t="shared" si="3"/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</row>
    <row r="194" s="1" customFormat="1" ht="15" spans="1:34">
      <c r="A194" s="9">
        <v>466</v>
      </c>
      <c r="B194" s="14"/>
      <c r="C194" s="38"/>
      <c r="D194" s="39"/>
      <c r="E194" s="40"/>
      <c r="F194" s="14"/>
      <c r="G194" s="9"/>
      <c r="H194" s="9"/>
      <c r="I194" s="18">
        <f>_xlfn.XLOOKUP(B194,'[2]固定资产明细表17-杰 (2)'!$Z$3:$Z$7000,'[2]固定资产明细表17-杰 (2)'!$K$3:$K$7000)</f>
        <v>0</v>
      </c>
      <c r="J194" s="28">
        <f>ROUND(_xlfn.XLOOKUP(B194,'[2]固定资产明细表17-杰 (2)'!$Z$3:$Z$7000,'[2]固定资产明细表17-杰 (2)'!$J$3:$J$7000),0)</f>
        <v>0</v>
      </c>
      <c r="K194" s="14"/>
      <c r="L194" s="14"/>
      <c r="M194" s="29">
        <f>_xlfn.XLOOKUP(B194,'[2]固定资产明细表17-杰 (2)'!$Z$3:$Z$7000,'[2]固定资产明细表17-杰 (2)'!$O$3:$O$7000)</f>
        <v>0</v>
      </c>
      <c r="N194" s="29">
        <f>_xlfn.XLOOKUP(B194,'[2]固定资产明细表17-杰 (2)'!$Z$3:$Z$7000,'[2]固定资产明细表17-杰 (2)'!$R$3:$R$7000)</f>
        <v>0</v>
      </c>
      <c r="O194" s="29">
        <f>_xlfn.XLOOKUP(B194,'[2]固定资产明细表17-杰 (2)'!$Z$3:$Z$7000,'[2]固定资产明细表17-杰 (2)'!$X$3:$X$7000)</f>
        <v>0</v>
      </c>
      <c r="P194" s="14"/>
      <c r="Q194" s="14"/>
      <c r="R194" s="14"/>
      <c r="S194" s="14"/>
      <c r="T194" s="14">
        <f t="shared" si="3"/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</row>
    <row r="195" s="1" customFormat="1" ht="15" spans="1:34">
      <c r="A195" s="9">
        <v>467</v>
      </c>
      <c r="B195" s="14"/>
      <c r="C195" s="38"/>
      <c r="D195" s="39"/>
      <c r="E195" s="40"/>
      <c r="F195" s="14"/>
      <c r="G195" s="9"/>
      <c r="H195" s="9"/>
      <c r="I195" s="18">
        <f>_xlfn.XLOOKUP(B195,'[2]固定资产明细表17-杰 (2)'!$Z$3:$Z$7000,'[2]固定资产明细表17-杰 (2)'!$K$3:$K$7000)</f>
        <v>0</v>
      </c>
      <c r="J195" s="28">
        <f>ROUND(_xlfn.XLOOKUP(B195,'[2]固定资产明细表17-杰 (2)'!$Z$3:$Z$7000,'[2]固定资产明细表17-杰 (2)'!$J$3:$J$7000),0)</f>
        <v>0</v>
      </c>
      <c r="K195" s="14"/>
      <c r="L195" s="14"/>
      <c r="M195" s="29">
        <f>_xlfn.XLOOKUP(B195,'[2]固定资产明细表17-杰 (2)'!$Z$3:$Z$7000,'[2]固定资产明细表17-杰 (2)'!$O$3:$O$7000)</f>
        <v>0</v>
      </c>
      <c r="N195" s="29">
        <f>_xlfn.XLOOKUP(B195,'[2]固定资产明细表17-杰 (2)'!$Z$3:$Z$7000,'[2]固定资产明细表17-杰 (2)'!$R$3:$R$7000)</f>
        <v>0</v>
      </c>
      <c r="O195" s="29">
        <f>_xlfn.XLOOKUP(B195,'[2]固定资产明细表17-杰 (2)'!$Z$3:$Z$7000,'[2]固定资产明细表17-杰 (2)'!$X$3:$X$7000)</f>
        <v>0</v>
      </c>
      <c r="P195" s="14"/>
      <c r="Q195" s="14"/>
      <c r="R195" s="14"/>
      <c r="S195" s="14"/>
      <c r="T195" s="14">
        <f t="shared" si="3"/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</row>
    <row r="196" s="1" customFormat="1" ht="15" spans="1:34">
      <c r="A196" s="9">
        <v>468</v>
      </c>
      <c r="B196" s="14"/>
      <c r="C196" s="38"/>
      <c r="D196" s="39"/>
      <c r="E196" s="40"/>
      <c r="F196" s="14"/>
      <c r="G196" s="9"/>
      <c r="H196" s="9"/>
      <c r="I196" s="18">
        <f>_xlfn.XLOOKUP(B196,'[2]固定资产明细表17-杰 (2)'!$Z$3:$Z$7000,'[2]固定资产明细表17-杰 (2)'!$K$3:$K$7000)</f>
        <v>0</v>
      </c>
      <c r="J196" s="28">
        <f>ROUND(_xlfn.XLOOKUP(B196,'[2]固定资产明细表17-杰 (2)'!$Z$3:$Z$7000,'[2]固定资产明细表17-杰 (2)'!$J$3:$J$7000),0)</f>
        <v>0</v>
      </c>
      <c r="K196" s="14"/>
      <c r="L196" s="14"/>
      <c r="M196" s="29">
        <f>_xlfn.XLOOKUP(B196,'[2]固定资产明细表17-杰 (2)'!$Z$3:$Z$7000,'[2]固定资产明细表17-杰 (2)'!$O$3:$O$7000)</f>
        <v>0</v>
      </c>
      <c r="N196" s="29">
        <f>_xlfn.XLOOKUP(B196,'[2]固定资产明细表17-杰 (2)'!$Z$3:$Z$7000,'[2]固定资产明细表17-杰 (2)'!$R$3:$R$7000)</f>
        <v>0</v>
      </c>
      <c r="O196" s="29">
        <f>_xlfn.XLOOKUP(B196,'[2]固定资产明细表17-杰 (2)'!$Z$3:$Z$7000,'[2]固定资产明细表17-杰 (2)'!$X$3:$X$7000)</f>
        <v>0</v>
      </c>
      <c r="P196" s="14"/>
      <c r="Q196" s="14"/>
      <c r="R196" s="14"/>
      <c r="S196" s="14"/>
      <c r="T196" s="14">
        <f t="shared" si="3"/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</row>
    <row r="197" s="1" customFormat="1" ht="15" spans="1:34">
      <c r="A197" s="9">
        <v>469</v>
      </c>
      <c r="B197" s="14"/>
      <c r="C197" s="38"/>
      <c r="D197" s="39"/>
      <c r="E197" s="40"/>
      <c r="F197" s="14"/>
      <c r="G197" s="9"/>
      <c r="H197" s="9"/>
      <c r="I197" s="18">
        <f>_xlfn.XLOOKUP(B197,'[2]固定资产明细表17-杰 (2)'!$Z$3:$Z$7000,'[2]固定资产明细表17-杰 (2)'!$K$3:$K$7000)</f>
        <v>0</v>
      </c>
      <c r="J197" s="28">
        <f>ROUND(_xlfn.XLOOKUP(B197,'[2]固定资产明细表17-杰 (2)'!$Z$3:$Z$7000,'[2]固定资产明细表17-杰 (2)'!$J$3:$J$7000),0)</f>
        <v>0</v>
      </c>
      <c r="K197" s="14"/>
      <c r="L197" s="14"/>
      <c r="M197" s="29">
        <f>_xlfn.XLOOKUP(B197,'[2]固定资产明细表17-杰 (2)'!$Z$3:$Z$7000,'[2]固定资产明细表17-杰 (2)'!$O$3:$O$7000)</f>
        <v>0</v>
      </c>
      <c r="N197" s="29">
        <f>_xlfn.XLOOKUP(B197,'[2]固定资产明细表17-杰 (2)'!$Z$3:$Z$7000,'[2]固定资产明细表17-杰 (2)'!$R$3:$R$7000)</f>
        <v>0</v>
      </c>
      <c r="O197" s="29">
        <f>_xlfn.XLOOKUP(B197,'[2]固定资产明细表17-杰 (2)'!$Z$3:$Z$7000,'[2]固定资产明细表17-杰 (2)'!$X$3:$X$7000)</f>
        <v>0</v>
      </c>
      <c r="P197" s="14"/>
      <c r="Q197" s="14"/>
      <c r="R197" s="14"/>
      <c r="S197" s="14"/>
      <c r="T197" s="14">
        <f t="shared" si="3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</row>
    <row r="198" s="1" customFormat="1" ht="15" spans="1:34">
      <c r="A198" s="9">
        <v>470</v>
      </c>
      <c r="B198" s="14"/>
      <c r="C198" s="38"/>
      <c r="D198" s="39"/>
      <c r="E198" s="40"/>
      <c r="F198" s="14"/>
      <c r="G198" s="9"/>
      <c r="H198" s="9"/>
      <c r="I198" s="18">
        <f>_xlfn.XLOOKUP(B198,'[2]固定资产明细表17-杰 (2)'!$Z$3:$Z$7000,'[2]固定资产明细表17-杰 (2)'!$K$3:$K$7000)</f>
        <v>0</v>
      </c>
      <c r="J198" s="28">
        <f>ROUND(_xlfn.XLOOKUP(B198,'[2]固定资产明细表17-杰 (2)'!$Z$3:$Z$7000,'[2]固定资产明细表17-杰 (2)'!$J$3:$J$7000),0)</f>
        <v>0</v>
      </c>
      <c r="K198" s="14"/>
      <c r="L198" s="14"/>
      <c r="M198" s="29">
        <f>_xlfn.XLOOKUP(B198,'[2]固定资产明细表17-杰 (2)'!$Z$3:$Z$7000,'[2]固定资产明细表17-杰 (2)'!$O$3:$O$7000)</f>
        <v>0</v>
      </c>
      <c r="N198" s="29">
        <f>_xlfn.XLOOKUP(B198,'[2]固定资产明细表17-杰 (2)'!$Z$3:$Z$7000,'[2]固定资产明细表17-杰 (2)'!$R$3:$R$7000)</f>
        <v>0</v>
      </c>
      <c r="O198" s="29">
        <f>_xlfn.XLOOKUP(B198,'[2]固定资产明细表17-杰 (2)'!$Z$3:$Z$7000,'[2]固定资产明细表17-杰 (2)'!$X$3:$X$7000)</f>
        <v>0</v>
      </c>
      <c r="P198" s="14"/>
      <c r="Q198" s="14"/>
      <c r="R198" s="14"/>
      <c r="S198" s="14"/>
      <c r="T198" s="14">
        <f t="shared" si="3"/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</row>
    <row r="199" s="1" customFormat="1" ht="15" spans="1:34">
      <c r="A199" s="9">
        <v>471</v>
      </c>
      <c r="B199" s="14"/>
      <c r="C199" s="38"/>
      <c r="D199" s="39"/>
      <c r="E199" s="40"/>
      <c r="F199" s="14"/>
      <c r="G199" s="9"/>
      <c r="H199" s="9"/>
      <c r="I199" s="18">
        <f>_xlfn.XLOOKUP(B199,'[2]固定资产明细表17-杰 (2)'!$Z$3:$Z$7000,'[2]固定资产明细表17-杰 (2)'!$K$3:$K$7000)</f>
        <v>0</v>
      </c>
      <c r="J199" s="28">
        <f>ROUND(_xlfn.XLOOKUP(B199,'[2]固定资产明细表17-杰 (2)'!$Z$3:$Z$7000,'[2]固定资产明细表17-杰 (2)'!$J$3:$J$7000),0)</f>
        <v>0</v>
      </c>
      <c r="K199" s="14"/>
      <c r="L199" s="14"/>
      <c r="M199" s="29">
        <f>_xlfn.XLOOKUP(B199,'[2]固定资产明细表17-杰 (2)'!$Z$3:$Z$7000,'[2]固定资产明细表17-杰 (2)'!$O$3:$O$7000)</f>
        <v>0</v>
      </c>
      <c r="N199" s="29">
        <f>_xlfn.XLOOKUP(B199,'[2]固定资产明细表17-杰 (2)'!$Z$3:$Z$7000,'[2]固定资产明细表17-杰 (2)'!$R$3:$R$7000)</f>
        <v>0</v>
      </c>
      <c r="O199" s="29">
        <f>_xlfn.XLOOKUP(B199,'[2]固定资产明细表17-杰 (2)'!$Z$3:$Z$7000,'[2]固定资产明细表17-杰 (2)'!$X$3:$X$7000)</f>
        <v>0</v>
      </c>
      <c r="P199" s="14"/>
      <c r="Q199" s="14"/>
      <c r="R199" s="14"/>
      <c r="S199" s="14"/>
      <c r="T199" s="14">
        <f t="shared" si="3"/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</row>
    <row r="200" s="1" customFormat="1" ht="15" spans="1:34">
      <c r="A200" s="9">
        <v>472</v>
      </c>
      <c r="B200" s="14"/>
      <c r="C200" s="38"/>
      <c r="D200" s="39"/>
      <c r="E200" s="40"/>
      <c r="F200" s="14"/>
      <c r="G200" s="9"/>
      <c r="H200" s="9"/>
      <c r="I200" s="18">
        <f>_xlfn.XLOOKUP(B200,'[2]固定资产明细表17-杰 (2)'!$Z$3:$Z$7000,'[2]固定资产明细表17-杰 (2)'!$K$3:$K$7000)</f>
        <v>0</v>
      </c>
      <c r="J200" s="28">
        <f>ROUND(_xlfn.XLOOKUP(B200,'[2]固定资产明细表17-杰 (2)'!$Z$3:$Z$7000,'[2]固定资产明细表17-杰 (2)'!$J$3:$J$7000),0)</f>
        <v>0</v>
      </c>
      <c r="K200" s="14"/>
      <c r="L200" s="14"/>
      <c r="M200" s="29">
        <f>_xlfn.XLOOKUP(B200,'[2]固定资产明细表17-杰 (2)'!$Z$3:$Z$7000,'[2]固定资产明细表17-杰 (2)'!$O$3:$O$7000)</f>
        <v>0</v>
      </c>
      <c r="N200" s="29">
        <f>_xlfn.XLOOKUP(B200,'[2]固定资产明细表17-杰 (2)'!$Z$3:$Z$7000,'[2]固定资产明细表17-杰 (2)'!$R$3:$R$7000)</f>
        <v>0</v>
      </c>
      <c r="O200" s="29">
        <f>_xlfn.XLOOKUP(B200,'[2]固定资产明细表17-杰 (2)'!$Z$3:$Z$7000,'[2]固定资产明细表17-杰 (2)'!$X$3:$X$7000)</f>
        <v>0</v>
      </c>
      <c r="P200" s="14"/>
      <c r="Q200" s="14"/>
      <c r="R200" s="14"/>
      <c r="S200" s="14"/>
      <c r="T200" s="14">
        <f t="shared" si="3"/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</row>
    <row r="201" s="1" customFormat="1" ht="15" spans="1:34">
      <c r="A201" s="9">
        <v>473</v>
      </c>
      <c r="B201" s="14"/>
      <c r="C201" s="38"/>
      <c r="D201" s="39"/>
      <c r="E201" s="40"/>
      <c r="F201" s="14"/>
      <c r="G201" s="9"/>
      <c r="H201" s="9"/>
      <c r="I201" s="18">
        <f>_xlfn.XLOOKUP(B201,'[2]固定资产明细表17-杰 (2)'!$Z$3:$Z$7000,'[2]固定资产明细表17-杰 (2)'!$K$3:$K$7000)</f>
        <v>0</v>
      </c>
      <c r="J201" s="28">
        <f>ROUND(_xlfn.XLOOKUP(B201,'[2]固定资产明细表17-杰 (2)'!$Z$3:$Z$7000,'[2]固定资产明细表17-杰 (2)'!$J$3:$J$7000),0)</f>
        <v>0</v>
      </c>
      <c r="K201" s="14"/>
      <c r="L201" s="14"/>
      <c r="M201" s="29">
        <f>_xlfn.XLOOKUP(B201,'[2]固定资产明细表17-杰 (2)'!$Z$3:$Z$7000,'[2]固定资产明细表17-杰 (2)'!$O$3:$O$7000)</f>
        <v>0</v>
      </c>
      <c r="N201" s="29">
        <f>_xlfn.XLOOKUP(B201,'[2]固定资产明细表17-杰 (2)'!$Z$3:$Z$7000,'[2]固定资产明细表17-杰 (2)'!$R$3:$R$7000)</f>
        <v>0</v>
      </c>
      <c r="O201" s="29">
        <f>_xlfn.XLOOKUP(B201,'[2]固定资产明细表17-杰 (2)'!$Z$3:$Z$7000,'[2]固定资产明细表17-杰 (2)'!$X$3:$X$7000)</f>
        <v>0</v>
      </c>
      <c r="P201" s="14"/>
      <c r="Q201" s="14"/>
      <c r="R201" s="14"/>
      <c r="S201" s="14"/>
      <c r="T201" s="14">
        <f t="shared" si="3"/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</row>
    <row r="202" s="1" customFormat="1" ht="15" spans="1:34">
      <c r="A202" s="9">
        <v>474</v>
      </c>
      <c r="B202" s="14"/>
      <c r="C202" s="38"/>
      <c r="D202" s="39"/>
      <c r="E202" s="40"/>
      <c r="F202" s="14"/>
      <c r="G202" s="9"/>
      <c r="H202" s="9"/>
      <c r="I202" s="18">
        <f>_xlfn.XLOOKUP(B202,'[2]固定资产明细表17-杰 (2)'!$Z$3:$Z$7000,'[2]固定资产明细表17-杰 (2)'!$K$3:$K$7000)</f>
        <v>0</v>
      </c>
      <c r="J202" s="28">
        <f>ROUND(_xlfn.XLOOKUP(B202,'[2]固定资产明细表17-杰 (2)'!$Z$3:$Z$7000,'[2]固定资产明细表17-杰 (2)'!$J$3:$J$7000),0)</f>
        <v>0</v>
      </c>
      <c r="K202" s="14"/>
      <c r="L202" s="14"/>
      <c r="M202" s="29">
        <f>_xlfn.XLOOKUP(B202,'[2]固定资产明细表17-杰 (2)'!$Z$3:$Z$7000,'[2]固定资产明细表17-杰 (2)'!$O$3:$O$7000)</f>
        <v>0</v>
      </c>
      <c r="N202" s="29">
        <f>_xlfn.XLOOKUP(B202,'[2]固定资产明细表17-杰 (2)'!$Z$3:$Z$7000,'[2]固定资产明细表17-杰 (2)'!$R$3:$R$7000)</f>
        <v>0</v>
      </c>
      <c r="O202" s="29">
        <f>_xlfn.XLOOKUP(B202,'[2]固定资产明细表17-杰 (2)'!$Z$3:$Z$7000,'[2]固定资产明细表17-杰 (2)'!$X$3:$X$7000)</f>
        <v>0</v>
      </c>
      <c r="P202" s="14"/>
      <c r="Q202" s="14"/>
      <c r="R202" s="14"/>
      <c r="S202" s="14"/>
      <c r="T202" s="14">
        <f t="shared" si="3"/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</row>
    <row r="203" s="1" customFormat="1" ht="15" spans="1:34">
      <c r="A203" s="9">
        <v>475</v>
      </c>
      <c r="B203" s="14"/>
      <c r="C203" s="38"/>
      <c r="D203" s="39"/>
      <c r="E203" s="40"/>
      <c r="F203" s="14"/>
      <c r="G203" s="9"/>
      <c r="H203" s="9"/>
      <c r="I203" s="18">
        <f>_xlfn.XLOOKUP(B203,'[2]固定资产明细表17-杰 (2)'!$Z$3:$Z$7000,'[2]固定资产明细表17-杰 (2)'!$K$3:$K$7000)</f>
        <v>0</v>
      </c>
      <c r="J203" s="28">
        <f>ROUND(_xlfn.XLOOKUP(B203,'[2]固定资产明细表17-杰 (2)'!$Z$3:$Z$7000,'[2]固定资产明细表17-杰 (2)'!$J$3:$J$7000),0)</f>
        <v>0</v>
      </c>
      <c r="K203" s="14"/>
      <c r="L203" s="14"/>
      <c r="M203" s="29">
        <f>_xlfn.XLOOKUP(B203,'[2]固定资产明细表17-杰 (2)'!$Z$3:$Z$7000,'[2]固定资产明细表17-杰 (2)'!$O$3:$O$7000)</f>
        <v>0</v>
      </c>
      <c r="N203" s="29">
        <f>_xlfn.XLOOKUP(B203,'[2]固定资产明细表17-杰 (2)'!$Z$3:$Z$7000,'[2]固定资产明细表17-杰 (2)'!$R$3:$R$7000)</f>
        <v>0</v>
      </c>
      <c r="O203" s="29">
        <f>_xlfn.XLOOKUP(B203,'[2]固定资产明细表17-杰 (2)'!$Z$3:$Z$7000,'[2]固定资产明细表17-杰 (2)'!$X$3:$X$7000)</f>
        <v>0</v>
      </c>
      <c r="P203" s="14"/>
      <c r="Q203" s="14"/>
      <c r="R203" s="14"/>
      <c r="S203" s="14"/>
      <c r="T203" s="14">
        <f t="shared" si="3"/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</row>
    <row r="204" s="1" customFormat="1" ht="15" spans="1:34">
      <c r="A204" s="9">
        <v>476</v>
      </c>
      <c r="B204" s="14"/>
      <c r="C204" s="38"/>
      <c r="D204" s="39"/>
      <c r="E204" s="40"/>
      <c r="F204" s="14"/>
      <c r="G204" s="9"/>
      <c r="H204" s="9"/>
      <c r="I204" s="18">
        <f>_xlfn.XLOOKUP(B204,'[2]固定资产明细表17-杰 (2)'!$Z$3:$Z$7000,'[2]固定资产明细表17-杰 (2)'!$K$3:$K$7000)</f>
        <v>0</v>
      </c>
      <c r="J204" s="28">
        <f>ROUND(_xlfn.XLOOKUP(B204,'[2]固定资产明细表17-杰 (2)'!$Z$3:$Z$7000,'[2]固定资产明细表17-杰 (2)'!$J$3:$J$7000),0)</f>
        <v>0</v>
      </c>
      <c r="K204" s="14"/>
      <c r="L204" s="14"/>
      <c r="M204" s="29">
        <f>_xlfn.XLOOKUP(B204,'[2]固定资产明细表17-杰 (2)'!$Z$3:$Z$7000,'[2]固定资产明细表17-杰 (2)'!$O$3:$O$7000)</f>
        <v>0</v>
      </c>
      <c r="N204" s="29">
        <f>_xlfn.XLOOKUP(B204,'[2]固定资产明细表17-杰 (2)'!$Z$3:$Z$7000,'[2]固定资产明细表17-杰 (2)'!$R$3:$R$7000)</f>
        <v>0</v>
      </c>
      <c r="O204" s="29">
        <f>_xlfn.XLOOKUP(B204,'[2]固定资产明细表17-杰 (2)'!$Z$3:$Z$7000,'[2]固定资产明细表17-杰 (2)'!$X$3:$X$7000)</f>
        <v>0</v>
      </c>
      <c r="P204" s="14"/>
      <c r="Q204" s="14"/>
      <c r="R204" s="14"/>
      <c r="S204" s="14"/>
      <c r="T204" s="14">
        <f t="shared" si="3"/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</row>
    <row r="205" s="1" customFormat="1" ht="15" spans="1:34">
      <c r="A205" s="9">
        <v>477</v>
      </c>
      <c r="B205" s="14"/>
      <c r="C205" s="38"/>
      <c r="D205" s="39"/>
      <c r="E205" s="40"/>
      <c r="F205" s="14"/>
      <c r="G205" s="9"/>
      <c r="H205" s="9"/>
      <c r="I205" s="18">
        <f>_xlfn.XLOOKUP(B205,'[2]固定资产明细表17-杰 (2)'!$Z$3:$Z$7000,'[2]固定资产明细表17-杰 (2)'!$K$3:$K$7000)</f>
        <v>0</v>
      </c>
      <c r="J205" s="28">
        <f>ROUND(_xlfn.XLOOKUP(B205,'[2]固定资产明细表17-杰 (2)'!$Z$3:$Z$7000,'[2]固定资产明细表17-杰 (2)'!$J$3:$J$7000),0)</f>
        <v>0</v>
      </c>
      <c r="K205" s="14"/>
      <c r="L205" s="14"/>
      <c r="M205" s="29">
        <f>_xlfn.XLOOKUP(B205,'[2]固定资产明细表17-杰 (2)'!$Z$3:$Z$7000,'[2]固定资产明细表17-杰 (2)'!$O$3:$O$7000)</f>
        <v>0</v>
      </c>
      <c r="N205" s="29">
        <f>_xlfn.XLOOKUP(B205,'[2]固定资产明细表17-杰 (2)'!$Z$3:$Z$7000,'[2]固定资产明细表17-杰 (2)'!$R$3:$R$7000)</f>
        <v>0</v>
      </c>
      <c r="O205" s="29">
        <f>_xlfn.XLOOKUP(B205,'[2]固定资产明细表17-杰 (2)'!$Z$3:$Z$7000,'[2]固定资产明细表17-杰 (2)'!$X$3:$X$7000)</f>
        <v>0</v>
      </c>
      <c r="P205" s="14"/>
      <c r="Q205" s="14"/>
      <c r="R205" s="14"/>
      <c r="S205" s="14"/>
      <c r="T205" s="14">
        <f t="shared" si="3"/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</row>
    <row r="206" s="1" customFormat="1" ht="15" spans="1:34">
      <c r="A206" s="9">
        <v>478</v>
      </c>
      <c r="B206" s="14"/>
      <c r="C206" s="38"/>
      <c r="D206" s="39"/>
      <c r="E206" s="40"/>
      <c r="F206" s="14"/>
      <c r="G206" s="9"/>
      <c r="H206" s="9"/>
      <c r="I206" s="18">
        <f>_xlfn.XLOOKUP(B206,'[2]固定资产明细表17-杰 (2)'!$Z$3:$Z$7000,'[2]固定资产明细表17-杰 (2)'!$K$3:$K$7000)</f>
        <v>0</v>
      </c>
      <c r="J206" s="28">
        <f>ROUND(_xlfn.XLOOKUP(B206,'[2]固定资产明细表17-杰 (2)'!$Z$3:$Z$7000,'[2]固定资产明细表17-杰 (2)'!$J$3:$J$7000),0)</f>
        <v>0</v>
      </c>
      <c r="K206" s="14"/>
      <c r="L206" s="14"/>
      <c r="M206" s="29">
        <f>_xlfn.XLOOKUP(B206,'[2]固定资产明细表17-杰 (2)'!$Z$3:$Z$7000,'[2]固定资产明细表17-杰 (2)'!$O$3:$O$7000)</f>
        <v>0</v>
      </c>
      <c r="N206" s="29">
        <f>_xlfn.XLOOKUP(B206,'[2]固定资产明细表17-杰 (2)'!$Z$3:$Z$7000,'[2]固定资产明细表17-杰 (2)'!$R$3:$R$7000)</f>
        <v>0</v>
      </c>
      <c r="O206" s="29">
        <f>_xlfn.XLOOKUP(B206,'[2]固定资产明细表17-杰 (2)'!$Z$3:$Z$7000,'[2]固定资产明细表17-杰 (2)'!$X$3:$X$7000)</f>
        <v>0</v>
      </c>
      <c r="P206" s="14"/>
      <c r="Q206" s="14"/>
      <c r="R206" s="14"/>
      <c r="S206" s="14"/>
      <c r="T206" s="14">
        <f t="shared" si="3"/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</row>
    <row r="207" s="1" customFormat="1" ht="15" spans="1:34">
      <c r="A207" s="9">
        <v>479</v>
      </c>
      <c r="B207" s="14"/>
      <c r="C207" s="38"/>
      <c r="D207" s="39"/>
      <c r="E207" s="40"/>
      <c r="F207" s="14"/>
      <c r="G207" s="9"/>
      <c r="H207" s="9"/>
      <c r="I207" s="18">
        <f>_xlfn.XLOOKUP(B207,'[2]固定资产明细表17-杰 (2)'!$Z$3:$Z$7000,'[2]固定资产明细表17-杰 (2)'!$K$3:$K$7000)</f>
        <v>0</v>
      </c>
      <c r="J207" s="28">
        <f>ROUND(_xlfn.XLOOKUP(B207,'[2]固定资产明细表17-杰 (2)'!$Z$3:$Z$7000,'[2]固定资产明细表17-杰 (2)'!$J$3:$J$7000),0)</f>
        <v>0</v>
      </c>
      <c r="K207" s="14"/>
      <c r="L207" s="14"/>
      <c r="M207" s="29">
        <f>_xlfn.XLOOKUP(B207,'[2]固定资产明细表17-杰 (2)'!$Z$3:$Z$7000,'[2]固定资产明细表17-杰 (2)'!$O$3:$O$7000)</f>
        <v>0</v>
      </c>
      <c r="N207" s="29">
        <f>_xlfn.XLOOKUP(B207,'[2]固定资产明细表17-杰 (2)'!$Z$3:$Z$7000,'[2]固定资产明细表17-杰 (2)'!$R$3:$R$7000)</f>
        <v>0</v>
      </c>
      <c r="O207" s="29">
        <f>_xlfn.XLOOKUP(B207,'[2]固定资产明细表17-杰 (2)'!$Z$3:$Z$7000,'[2]固定资产明细表17-杰 (2)'!$X$3:$X$7000)</f>
        <v>0</v>
      </c>
      <c r="P207" s="14"/>
      <c r="Q207" s="14"/>
      <c r="R207" s="14"/>
      <c r="S207" s="14"/>
      <c r="T207" s="14">
        <f t="shared" si="3"/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</row>
    <row r="208" s="1" customFormat="1" ht="15" spans="1:34">
      <c r="A208" s="9">
        <v>480</v>
      </c>
      <c r="B208" s="14"/>
      <c r="C208" s="38"/>
      <c r="D208" s="39"/>
      <c r="E208" s="40"/>
      <c r="F208" s="14"/>
      <c r="G208" s="9"/>
      <c r="H208" s="9"/>
      <c r="I208" s="18">
        <f>_xlfn.XLOOKUP(B208,'[2]固定资产明细表17-杰 (2)'!$Z$3:$Z$7000,'[2]固定资产明细表17-杰 (2)'!$K$3:$K$7000)</f>
        <v>0</v>
      </c>
      <c r="J208" s="28">
        <f>ROUND(_xlfn.XLOOKUP(B208,'[2]固定资产明细表17-杰 (2)'!$Z$3:$Z$7000,'[2]固定资产明细表17-杰 (2)'!$J$3:$J$7000),0)</f>
        <v>0</v>
      </c>
      <c r="K208" s="14"/>
      <c r="L208" s="14"/>
      <c r="M208" s="29">
        <f>_xlfn.XLOOKUP(B208,'[2]固定资产明细表17-杰 (2)'!$Z$3:$Z$7000,'[2]固定资产明细表17-杰 (2)'!$O$3:$O$7000)</f>
        <v>0</v>
      </c>
      <c r="N208" s="29">
        <f>_xlfn.XLOOKUP(B208,'[2]固定资产明细表17-杰 (2)'!$Z$3:$Z$7000,'[2]固定资产明细表17-杰 (2)'!$R$3:$R$7000)</f>
        <v>0</v>
      </c>
      <c r="O208" s="29">
        <f>_xlfn.XLOOKUP(B208,'[2]固定资产明细表17-杰 (2)'!$Z$3:$Z$7000,'[2]固定资产明细表17-杰 (2)'!$X$3:$X$7000)</f>
        <v>0</v>
      </c>
      <c r="P208" s="14"/>
      <c r="Q208" s="14"/>
      <c r="R208" s="14"/>
      <c r="S208" s="14"/>
      <c r="T208" s="14">
        <f t="shared" si="3"/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</row>
    <row r="209" s="1" customFormat="1" ht="15" spans="1:34">
      <c r="A209" s="9">
        <v>481</v>
      </c>
      <c r="B209" s="14"/>
      <c r="C209" s="38"/>
      <c r="D209" s="39"/>
      <c r="E209" s="40"/>
      <c r="F209" s="14"/>
      <c r="G209" s="9"/>
      <c r="H209" s="9"/>
      <c r="I209" s="18">
        <f>_xlfn.XLOOKUP(B209,'[2]固定资产明细表17-杰 (2)'!$Z$3:$Z$7000,'[2]固定资产明细表17-杰 (2)'!$K$3:$K$7000)</f>
        <v>0</v>
      </c>
      <c r="J209" s="28">
        <f>ROUND(_xlfn.XLOOKUP(B209,'[2]固定资产明细表17-杰 (2)'!$Z$3:$Z$7000,'[2]固定资产明细表17-杰 (2)'!$J$3:$J$7000),0)</f>
        <v>0</v>
      </c>
      <c r="K209" s="14"/>
      <c r="L209" s="14"/>
      <c r="M209" s="29">
        <f>_xlfn.XLOOKUP(B209,'[2]固定资产明细表17-杰 (2)'!$Z$3:$Z$7000,'[2]固定资产明细表17-杰 (2)'!$O$3:$O$7000)</f>
        <v>0</v>
      </c>
      <c r="N209" s="29">
        <f>_xlfn.XLOOKUP(B209,'[2]固定资产明细表17-杰 (2)'!$Z$3:$Z$7000,'[2]固定资产明细表17-杰 (2)'!$R$3:$R$7000)</f>
        <v>0</v>
      </c>
      <c r="O209" s="29">
        <f>_xlfn.XLOOKUP(B209,'[2]固定资产明细表17-杰 (2)'!$Z$3:$Z$7000,'[2]固定资产明细表17-杰 (2)'!$X$3:$X$7000)</f>
        <v>0</v>
      </c>
      <c r="P209" s="14"/>
      <c r="Q209" s="14"/>
      <c r="R209" s="14"/>
      <c r="S209" s="14"/>
      <c r="T209" s="14">
        <f t="shared" si="3"/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</row>
    <row r="210" s="1" customFormat="1" ht="15" spans="1:34">
      <c r="A210" s="9">
        <v>482</v>
      </c>
      <c r="B210" s="14"/>
      <c r="C210" s="38"/>
      <c r="D210" s="39"/>
      <c r="E210" s="40"/>
      <c r="F210" s="14"/>
      <c r="G210" s="9"/>
      <c r="H210" s="9"/>
      <c r="I210" s="18">
        <f>_xlfn.XLOOKUP(B210,'[2]固定资产明细表17-杰 (2)'!$Z$3:$Z$7000,'[2]固定资产明细表17-杰 (2)'!$K$3:$K$7000)</f>
        <v>0</v>
      </c>
      <c r="J210" s="28">
        <f>ROUND(_xlfn.XLOOKUP(B210,'[2]固定资产明细表17-杰 (2)'!$Z$3:$Z$7000,'[2]固定资产明细表17-杰 (2)'!$J$3:$J$7000),0)</f>
        <v>0</v>
      </c>
      <c r="K210" s="14"/>
      <c r="L210" s="14"/>
      <c r="M210" s="29">
        <f>_xlfn.XLOOKUP(B210,'[2]固定资产明细表17-杰 (2)'!$Z$3:$Z$7000,'[2]固定资产明细表17-杰 (2)'!$O$3:$O$7000)</f>
        <v>0</v>
      </c>
      <c r="N210" s="29">
        <f>_xlfn.XLOOKUP(B210,'[2]固定资产明细表17-杰 (2)'!$Z$3:$Z$7000,'[2]固定资产明细表17-杰 (2)'!$R$3:$R$7000)</f>
        <v>0</v>
      </c>
      <c r="O210" s="29">
        <f>_xlfn.XLOOKUP(B210,'[2]固定资产明细表17-杰 (2)'!$Z$3:$Z$7000,'[2]固定资产明细表17-杰 (2)'!$X$3:$X$7000)</f>
        <v>0</v>
      </c>
      <c r="P210" s="14"/>
      <c r="Q210" s="14"/>
      <c r="R210" s="14"/>
      <c r="S210" s="14"/>
      <c r="T210" s="14">
        <f t="shared" si="3"/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</row>
    <row r="211" s="1" customFormat="1" ht="15" spans="1:34">
      <c r="A211" s="9">
        <v>483</v>
      </c>
      <c r="B211" s="14"/>
      <c r="C211" s="38"/>
      <c r="D211" s="39"/>
      <c r="E211" s="40"/>
      <c r="F211" s="14"/>
      <c r="G211" s="9"/>
      <c r="H211" s="9"/>
      <c r="I211" s="18">
        <f>_xlfn.XLOOKUP(B211,'[2]固定资产明细表17-杰 (2)'!$Z$3:$Z$7000,'[2]固定资产明细表17-杰 (2)'!$K$3:$K$7000)</f>
        <v>0</v>
      </c>
      <c r="J211" s="28">
        <f>ROUND(_xlfn.XLOOKUP(B211,'[2]固定资产明细表17-杰 (2)'!$Z$3:$Z$7000,'[2]固定资产明细表17-杰 (2)'!$J$3:$J$7000),0)</f>
        <v>0</v>
      </c>
      <c r="K211" s="14"/>
      <c r="L211" s="14"/>
      <c r="M211" s="29">
        <f>_xlfn.XLOOKUP(B211,'[2]固定资产明细表17-杰 (2)'!$Z$3:$Z$7000,'[2]固定资产明细表17-杰 (2)'!$O$3:$O$7000)</f>
        <v>0</v>
      </c>
      <c r="N211" s="29">
        <f>_xlfn.XLOOKUP(B211,'[2]固定资产明细表17-杰 (2)'!$Z$3:$Z$7000,'[2]固定资产明细表17-杰 (2)'!$R$3:$R$7000)</f>
        <v>0</v>
      </c>
      <c r="O211" s="29">
        <f>_xlfn.XLOOKUP(B211,'[2]固定资产明细表17-杰 (2)'!$Z$3:$Z$7000,'[2]固定资产明细表17-杰 (2)'!$X$3:$X$7000)</f>
        <v>0</v>
      </c>
      <c r="P211" s="14"/>
      <c r="Q211" s="14"/>
      <c r="R211" s="14"/>
      <c r="S211" s="14"/>
      <c r="T211" s="14">
        <f t="shared" si="3"/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</row>
    <row r="212" s="1" customFormat="1" ht="15" spans="1:34">
      <c r="A212" s="9">
        <v>484</v>
      </c>
      <c r="B212" s="14"/>
      <c r="C212" s="38"/>
      <c r="D212" s="39"/>
      <c r="E212" s="40"/>
      <c r="F212" s="14"/>
      <c r="G212" s="9"/>
      <c r="H212" s="9"/>
      <c r="I212" s="18">
        <f>_xlfn.XLOOKUP(B212,'[2]固定资产明细表17-杰 (2)'!$Z$3:$Z$7000,'[2]固定资产明细表17-杰 (2)'!$K$3:$K$7000)</f>
        <v>0</v>
      </c>
      <c r="J212" s="28">
        <f>ROUND(_xlfn.XLOOKUP(B212,'[2]固定资产明细表17-杰 (2)'!$Z$3:$Z$7000,'[2]固定资产明细表17-杰 (2)'!$J$3:$J$7000),0)</f>
        <v>0</v>
      </c>
      <c r="K212" s="14"/>
      <c r="L212" s="14"/>
      <c r="M212" s="29">
        <f>_xlfn.XLOOKUP(B212,'[2]固定资产明细表17-杰 (2)'!$Z$3:$Z$7000,'[2]固定资产明细表17-杰 (2)'!$O$3:$O$7000)</f>
        <v>0</v>
      </c>
      <c r="N212" s="29">
        <f>_xlfn.XLOOKUP(B212,'[2]固定资产明细表17-杰 (2)'!$Z$3:$Z$7000,'[2]固定资产明细表17-杰 (2)'!$R$3:$R$7000)</f>
        <v>0</v>
      </c>
      <c r="O212" s="29">
        <f>_xlfn.XLOOKUP(B212,'[2]固定资产明细表17-杰 (2)'!$Z$3:$Z$7000,'[2]固定资产明细表17-杰 (2)'!$X$3:$X$7000)</f>
        <v>0</v>
      </c>
      <c r="P212" s="14"/>
      <c r="Q212" s="14"/>
      <c r="R212" s="14"/>
      <c r="S212" s="14"/>
      <c r="T212" s="14">
        <f t="shared" si="3"/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</row>
    <row r="213" s="1" customFormat="1" ht="15" spans="1:34">
      <c r="A213" s="9">
        <v>485</v>
      </c>
      <c r="B213" s="14"/>
      <c r="C213" s="38"/>
      <c r="D213" s="39"/>
      <c r="E213" s="40"/>
      <c r="F213" s="14"/>
      <c r="G213" s="9"/>
      <c r="H213" s="9"/>
      <c r="I213" s="18">
        <f>_xlfn.XLOOKUP(B213,'[2]固定资产明细表17-杰 (2)'!$Z$3:$Z$7000,'[2]固定资产明细表17-杰 (2)'!$K$3:$K$7000)</f>
        <v>0</v>
      </c>
      <c r="J213" s="28">
        <f>ROUND(_xlfn.XLOOKUP(B213,'[2]固定资产明细表17-杰 (2)'!$Z$3:$Z$7000,'[2]固定资产明细表17-杰 (2)'!$J$3:$J$7000),0)</f>
        <v>0</v>
      </c>
      <c r="K213" s="14"/>
      <c r="L213" s="14"/>
      <c r="M213" s="29">
        <f>_xlfn.XLOOKUP(B213,'[2]固定资产明细表17-杰 (2)'!$Z$3:$Z$7000,'[2]固定资产明细表17-杰 (2)'!$O$3:$O$7000)</f>
        <v>0</v>
      </c>
      <c r="N213" s="29">
        <f>_xlfn.XLOOKUP(B213,'[2]固定资产明细表17-杰 (2)'!$Z$3:$Z$7000,'[2]固定资产明细表17-杰 (2)'!$R$3:$R$7000)</f>
        <v>0</v>
      </c>
      <c r="O213" s="29">
        <f>_xlfn.XLOOKUP(B213,'[2]固定资产明细表17-杰 (2)'!$Z$3:$Z$7000,'[2]固定资产明细表17-杰 (2)'!$X$3:$X$7000)</f>
        <v>0</v>
      </c>
      <c r="P213" s="14"/>
      <c r="Q213" s="14"/>
      <c r="R213" s="14"/>
      <c r="S213" s="14"/>
      <c r="T213" s="14">
        <f t="shared" si="3"/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</row>
    <row r="214" s="1" customFormat="1" ht="15" spans="1:34">
      <c r="A214" s="9">
        <v>486</v>
      </c>
      <c r="B214" s="14"/>
      <c r="C214" s="38"/>
      <c r="D214" s="39"/>
      <c r="E214" s="40"/>
      <c r="F214" s="14"/>
      <c r="G214" s="9"/>
      <c r="H214" s="9"/>
      <c r="I214" s="18">
        <f>_xlfn.XLOOKUP(B214,'[2]固定资产明细表17-杰 (2)'!$Z$3:$Z$7000,'[2]固定资产明细表17-杰 (2)'!$K$3:$K$7000)</f>
        <v>0</v>
      </c>
      <c r="J214" s="28">
        <f>ROUND(_xlfn.XLOOKUP(B214,'[2]固定资产明细表17-杰 (2)'!$Z$3:$Z$7000,'[2]固定资产明细表17-杰 (2)'!$J$3:$J$7000),0)</f>
        <v>0</v>
      </c>
      <c r="K214" s="14"/>
      <c r="L214" s="14"/>
      <c r="M214" s="29">
        <f>_xlfn.XLOOKUP(B214,'[2]固定资产明细表17-杰 (2)'!$Z$3:$Z$7000,'[2]固定资产明细表17-杰 (2)'!$O$3:$O$7000)</f>
        <v>0</v>
      </c>
      <c r="N214" s="29">
        <f>_xlfn.XLOOKUP(B214,'[2]固定资产明细表17-杰 (2)'!$Z$3:$Z$7000,'[2]固定资产明细表17-杰 (2)'!$R$3:$R$7000)</f>
        <v>0</v>
      </c>
      <c r="O214" s="29">
        <f>_xlfn.XLOOKUP(B214,'[2]固定资产明细表17-杰 (2)'!$Z$3:$Z$7000,'[2]固定资产明细表17-杰 (2)'!$X$3:$X$7000)</f>
        <v>0</v>
      </c>
      <c r="P214" s="14"/>
      <c r="Q214" s="14"/>
      <c r="R214" s="14"/>
      <c r="S214" s="14"/>
      <c r="T214" s="14">
        <f t="shared" si="3"/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</row>
    <row r="215" s="1" customFormat="1" ht="15" spans="1:34">
      <c r="A215" s="9">
        <v>487</v>
      </c>
      <c r="B215" s="14"/>
      <c r="C215" s="38"/>
      <c r="D215" s="39"/>
      <c r="E215" s="40"/>
      <c r="F215" s="14"/>
      <c r="G215" s="9"/>
      <c r="H215" s="9"/>
      <c r="I215" s="18">
        <f>_xlfn.XLOOKUP(B215,'[2]固定资产明细表17-杰 (2)'!$Z$3:$Z$7000,'[2]固定资产明细表17-杰 (2)'!$K$3:$K$7000)</f>
        <v>0</v>
      </c>
      <c r="J215" s="28">
        <f>ROUND(_xlfn.XLOOKUP(B215,'[2]固定资产明细表17-杰 (2)'!$Z$3:$Z$7000,'[2]固定资产明细表17-杰 (2)'!$J$3:$J$7000),0)</f>
        <v>0</v>
      </c>
      <c r="K215" s="14"/>
      <c r="L215" s="14"/>
      <c r="M215" s="29">
        <f>_xlfn.XLOOKUP(B215,'[2]固定资产明细表17-杰 (2)'!$Z$3:$Z$7000,'[2]固定资产明细表17-杰 (2)'!$O$3:$O$7000)</f>
        <v>0</v>
      </c>
      <c r="N215" s="29">
        <f>_xlfn.XLOOKUP(B215,'[2]固定资产明细表17-杰 (2)'!$Z$3:$Z$7000,'[2]固定资产明细表17-杰 (2)'!$R$3:$R$7000)</f>
        <v>0</v>
      </c>
      <c r="O215" s="29">
        <f>_xlfn.XLOOKUP(B215,'[2]固定资产明细表17-杰 (2)'!$Z$3:$Z$7000,'[2]固定资产明细表17-杰 (2)'!$X$3:$X$7000)</f>
        <v>0</v>
      </c>
      <c r="P215" s="14"/>
      <c r="Q215" s="14"/>
      <c r="R215" s="14"/>
      <c r="S215" s="14"/>
      <c r="T215" s="14">
        <f t="shared" si="3"/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</row>
    <row r="216" s="1" customFormat="1" ht="15" spans="1:34">
      <c r="A216" s="9">
        <v>488</v>
      </c>
      <c r="B216" s="14"/>
      <c r="C216" s="38"/>
      <c r="D216" s="39"/>
      <c r="E216" s="40"/>
      <c r="F216" s="14"/>
      <c r="G216" s="9"/>
      <c r="H216" s="9"/>
      <c r="I216" s="18">
        <f>_xlfn.XLOOKUP(B216,'[2]固定资产明细表17-杰 (2)'!$Z$3:$Z$7000,'[2]固定资产明细表17-杰 (2)'!$K$3:$K$7000)</f>
        <v>0</v>
      </c>
      <c r="J216" s="28">
        <f>ROUND(_xlfn.XLOOKUP(B216,'[2]固定资产明细表17-杰 (2)'!$Z$3:$Z$7000,'[2]固定资产明细表17-杰 (2)'!$J$3:$J$7000),0)</f>
        <v>0</v>
      </c>
      <c r="K216" s="14"/>
      <c r="L216" s="14"/>
      <c r="M216" s="29">
        <f>_xlfn.XLOOKUP(B216,'[2]固定资产明细表17-杰 (2)'!$Z$3:$Z$7000,'[2]固定资产明细表17-杰 (2)'!$O$3:$O$7000)</f>
        <v>0</v>
      </c>
      <c r="N216" s="29">
        <f>_xlfn.XLOOKUP(B216,'[2]固定资产明细表17-杰 (2)'!$Z$3:$Z$7000,'[2]固定资产明细表17-杰 (2)'!$R$3:$R$7000)</f>
        <v>0</v>
      </c>
      <c r="O216" s="29">
        <f>_xlfn.XLOOKUP(B216,'[2]固定资产明细表17-杰 (2)'!$Z$3:$Z$7000,'[2]固定资产明细表17-杰 (2)'!$X$3:$X$7000)</f>
        <v>0</v>
      </c>
      <c r="P216" s="14"/>
      <c r="Q216" s="14"/>
      <c r="R216" s="14"/>
      <c r="S216" s="14"/>
      <c r="T216" s="14">
        <f t="shared" si="3"/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</row>
    <row r="217" s="1" customFormat="1" ht="15" spans="1:34">
      <c r="A217" s="9">
        <v>489</v>
      </c>
      <c r="B217" s="14"/>
      <c r="C217" s="38"/>
      <c r="D217" s="39"/>
      <c r="E217" s="40"/>
      <c r="F217" s="14"/>
      <c r="G217" s="9"/>
      <c r="H217" s="9"/>
      <c r="I217" s="18">
        <f>_xlfn.XLOOKUP(B217,'[2]固定资产明细表17-杰 (2)'!$Z$3:$Z$7000,'[2]固定资产明细表17-杰 (2)'!$K$3:$K$7000)</f>
        <v>0</v>
      </c>
      <c r="J217" s="28">
        <f>ROUND(_xlfn.XLOOKUP(B217,'[2]固定资产明细表17-杰 (2)'!$Z$3:$Z$7000,'[2]固定资产明细表17-杰 (2)'!$J$3:$J$7000),0)</f>
        <v>0</v>
      </c>
      <c r="K217" s="14"/>
      <c r="L217" s="14"/>
      <c r="M217" s="29">
        <f>_xlfn.XLOOKUP(B217,'[2]固定资产明细表17-杰 (2)'!$Z$3:$Z$7000,'[2]固定资产明细表17-杰 (2)'!$O$3:$O$7000)</f>
        <v>0</v>
      </c>
      <c r="N217" s="29">
        <f>_xlfn.XLOOKUP(B217,'[2]固定资产明细表17-杰 (2)'!$Z$3:$Z$7000,'[2]固定资产明细表17-杰 (2)'!$R$3:$R$7000)</f>
        <v>0</v>
      </c>
      <c r="O217" s="29">
        <f>_xlfn.XLOOKUP(B217,'[2]固定资产明细表17-杰 (2)'!$Z$3:$Z$7000,'[2]固定资产明细表17-杰 (2)'!$X$3:$X$7000)</f>
        <v>0</v>
      </c>
      <c r="P217" s="14"/>
      <c r="Q217" s="14"/>
      <c r="R217" s="14"/>
      <c r="S217" s="14"/>
      <c r="T217" s="14">
        <f t="shared" si="3"/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</row>
    <row r="218" s="1" customFormat="1" ht="15" spans="1:34">
      <c r="A218" s="9">
        <v>490</v>
      </c>
      <c r="B218" s="14"/>
      <c r="C218" s="38"/>
      <c r="D218" s="39"/>
      <c r="E218" s="40"/>
      <c r="F218" s="14"/>
      <c r="G218" s="9"/>
      <c r="H218" s="9"/>
      <c r="I218" s="18">
        <f>_xlfn.XLOOKUP(B218,'[2]固定资产明细表17-杰 (2)'!$Z$3:$Z$7000,'[2]固定资产明细表17-杰 (2)'!$K$3:$K$7000)</f>
        <v>0</v>
      </c>
      <c r="J218" s="28">
        <f>ROUND(_xlfn.XLOOKUP(B218,'[2]固定资产明细表17-杰 (2)'!$Z$3:$Z$7000,'[2]固定资产明细表17-杰 (2)'!$J$3:$J$7000),0)</f>
        <v>0</v>
      </c>
      <c r="K218" s="14"/>
      <c r="L218" s="14"/>
      <c r="M218" s="29">
        <f>_xlfn.XLOOKUP(B218,'[2]固定资产明细表17-杰 (2)'!$Z$3:$Z$7000,'[2]固定资产明细表17-杰 (2)'!$O$3:$O$7000)</f>
        <v>0</v>
      </c>
      <c r="N218" s="29">
        <f>_xlfn.XLOOKUP(B218,'[2]固定资产明细表17-杰 (2)'!$Z$3:$Z$7000,'[2]固定资产明细表17-杰 (2)'!$R$3:$R$7000)</f>
        <v>0</v>
      </c>
      <c r="O218" s="29">
        <f>_xlfn.XLOOKUP(B218,'[2]固定资产明细表17-杰 (2)'!$Z$3:$Z$7000,'[2]固定资产明细表17-杰 (2)'!$X$3:$X$7000)</f>
        <v>0</v>
      </c>
      <c r="P218" s="14"/>
      <c r="Q218" s="14"/>
      <c r="R218" s="14"/>
      <c r="S218" s="14"/>
      <c r="T218" s="14">
        <f t="shared" si="3"/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</row>
    <row r="219" s="1" customFormat="1" ht="15" spans="1:34">
      <c r="A219" s="9">
        <v>491</v>
      </c>
      <c r="B219" s="14"/>
      <c r="C219" s="38"/>
      <c r="D219" s="39"/>
      <c r="E219" s="40"/>
      <c r="F219" s="14"/>
      <c r="G219" s="9"/>
      <c r="H219" s="9"/>
      <c r="I219" s="18">
        <f>_xlfn.XLOOKUP(B219,'[2]固定资产明细表17-杰 (2)'!$Z$3:$Z$7000,'[2]固定资产明细表17-杰 (2)'!$K$3:$K$7000)</f>
        <v>0</v>
      </c>
      <c r="J219" s="28">
        <f>ROUND(_xlfn.XLOOKUP(B219,'[2]固定资产明细表17-杰 (2)'!$Z$3:$Z$7000,'[2]固定资产明细表17-杰 (2)'!$J$3:$J$7000),0)</f>
        <v>0</v>
      </c>
      <c r="K219" s="14"/>
      <c r="L219" s="14"/>
      <c r="M219" s="29">
        <f>_xlfn.XLOOKUP(B219,'[2]固定资产明细表17-杰 (2)'!$Z$3:$Z$7000,'[2]固定资产明细表17-杰 (2)'!$O$3:$O$7000)</f>
        <v>0</v>
      </c>
      <c r="N219" s="29">
        <f>_xlfn.XLOOKUP(B219,'[2]固定资产明细表17-杰 (2)'!$Z$3:$Z$7000,'[2]固定资产明细表17-杰 (2)'!$R$3:$R$7000)</f>
        <v>0</v>
      </c>
      <c r="O219" s="29">
        <f>_xlfn.XLOOKUP(B219,'[2]固定资产明细表17-杰 (2)'!$Z$3:$Z$7000,'[2]固定资产明细表17-杰 (2)'!$X$3:$X$7000)</f>
        <v>0</v>
      </c>
      <c r="P219" s="14"/>
      <c r="Q219" s="14"/>
      <c r="R219" s="14"/>
      <c r="S219" s="14"/>
      <c r="T219" s="14">
        <f t="shared" si="3"/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</row>
    <row r="220" s="1" customFormat="1" ht="15" spans="1:34">
      <c r="A220" s="9">
        <v>492</v>
      </c>
      <c r="B220" s="14"/>
      <c r="C220" s="38"/>
      <c r="D220" s="39"/>
      <c r="E220" s="40"/>
      <c r="F220" s="14"/>
      <c r="G220" s="9"/>
      <c r="H220" s="9"/>
      <c r="I220" s="18">
        <f>_xlfn.XLOOKUP(B220,'[2]固定资产明细表17-杰 (2)'!$Z$3:$Z$7000,'[2]固定资产明细表17-杰 (2)'!$K$3:$K$7000)</f>
        <v>0</v>
      </c>
      <c r="J220" s="28">
        <f>ROUND(_xlfn.XLOOKUP(B220,'[2]固定资产明细表17-杰 (2)'!$Z$3:$Z$7000,'[2]固定资产明细表17-杰 (2)'!$J$3:$J$7000),0)</f>
        <v>0</v>
      </c>
      <c r="K220" s="14"/>
      <c r="L220" s="14"/>
      <c r="M220" s="29">
        <f>_xlfn.XLOOKUP(B220,'[2]固定资产明细表17-杰 (2)'!$Z$3:$Z$7000,'[2]固定资产明细表17-杰 (2)'!$O$3:$O$7000)</f>
        <v>0</v>
      </c>
      <c r="N220" s="29">
        <f>_xlfn.XLOOKUP(B220,'[2]固定资产明细表17-杰 (2)'!$Z$3:$Z$7000,'[2]固定资产明细表17-杰 (2)'!$R$3:$R$7000)</f>
        <v>0</v>
      </c>
      <c r="O220" s="29">
        <f>_xlfn.XLOOKUP(B220,'[2]固定资产明细表17-杰 (2)'!$Z$3:$Z$7000,'[2]固定资产明细表17-杰 (2)'!$X$3:$X$7000)</f>
        <v>0</v>
      </c>
      <c r="P220" s="14"/>
      <c r="Q220" s="14"/>
      <c r="R220" s="14"/>
      <c r="S220" s="14"/>
      <c r="T220" s="14">
        <f t="shared" si="3"/>
        <v>0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</row>
    <row r="221" s="1" customFormat="1" ht="15" spans="1:34">
      <c r="A221" s="9">
        <v>493</v>
      </c>
      <c r="B221" s="14"/>
      <c r="C221" s="38"/>
      <c r="D221" s="39"/>
      <c r="E221" s="40"/>
      <c r="F221" s="14"/>
      <c r="G221" s="9"/>
      <c r="H221" s="9"/>
      <c r="I221" s="18">
        <f>_xlfn.XLOOKUP(B221,'[2]固定资产明细表17-杰 (2)'!$Z$3:$Z$7000,'[2]固定资产明细表17-杰 (2)'!$K$3:$K$7000)</f>
        <v>0</v>
      </c>
      <c r="J221" s="28">
        <f>ROUND(_xlfn.XLOOKUP(B221,'[2]固定资产明细表17-杰 (2)'!$Z$3:$Z$7000,'[2]固定资产明细表17-杰 (2)'!$J$3:$J$7000),0)</f>
        <v>0</v>
      </c>
      <c r="K221" s="14"/>
      <c r="L221" s="14"/>
      <c r="M221" s="29">
        <f>_xlfn.XLOOKUP(B221,'[2]固定资产明细表17-杰 (2)'!$Z$3:$Z$7000,'[2]固定资产明细表17-杰 (2)'!$O$3:$O$7000)</f>
        <v>0</v>
      </c>
      <c r="N221" s="29">
        <f>_xlfn.XLOOKUP(B221,'[2]固定资产明细表17-杰 (2)'!$Z$3:$Z$7000,'[2]固定资产明细表17-杰 (2)'!$R$3:$R$7000)</f>
        <v>0</v>
      </c>
      <c r="O221" s="29">
        <f>_xlfn.XLOOKUP(B221,'[2]固定资产明细表17-杰 (2)'!$Z$3:$Z$7000,'[2]固定资产明细表17-杰 (2)'!$X$3:$X$7000)</f>
        <v>0</v>
      </c>
      <c r="P221" s="14"/>
      <c r="Q221" s="14"/>
      <c r="R221" s="14"/>
      <c r="S221" s="14"/>
      <c r="T221" s="14">
        <f t="shared" si="3"/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</row>
    <row r="222" s="1" customFormat="1" ht="15" spans="1:34">
      <c r="A222" s="9">
        <v>494</v>
      </c>
      <c r="B222" s="14"/>
      <c r="C222" s="38"/>
      <c r="D222" s="39"/>
      <c r="E222" s="40"/>
      <c r="F222" s="14"/>
      <c r="G222" s="9"/>
      <c r="H222" s="9"/>
      <c r="I222" s="18">
        <f>_xlfn.XLOOKUP(B222,'[2]固定资产明细表17-杰 (2)'!$Z$3:$Z$7000,'[2]固定资产明细表17-杰 (2)'!$K$3:$K$7000)</f>
        <v>0</v>
      </c>
      <c r="J222" s="28">
        <f>ROUND(_xlfn.XLOOKUP(B222,'[2]固定资产明细表17-杰 (2)'!$Z$3:$Z$7000,'[2]固定资产明细表17-杰 (2)'!$J$3:$J$7000),0)</f>
        <v>0</v>
      </c>
      <c r="K222" s="14"/>
      <c r="L222" s="14"/>
      <c r="M222" s="29">
        <f>_xlfn.XLOOKUP(B222,'[2]固定资产明细表17-杰 (2)'!$Z$3:$Z$7000,'[2]固定资产明细表17-杰 (2)'!$O$3:$O$7000)</f>
        <v>0</v>
      </c>
      <c r="N222" s="29">
        <f>_xlfn.XLOOKUP(B222,'[2]固定资产明细表17-杰 (2)'!$Z$3:$Z$7000,'[2]固定资产明细表17-杰 (2)'!$R$3:$R$7000)</f>
        <v>0</v>
      </c>
      <c r="O222" s="29">
        <f>_xlfn.XLOOKUP(B222,'[2]固定资产明细表17-杰 (2)'!$Z$3:$Z$7000,'[2]固定资产明细表17-杰 (2)'!$X$3:$X$7000)</f>
        <v>0</v>
      </c>
      <c r="P222" s="14"/>
      <c r="Q222" s="14"/>
      <c r="R222" s="14"/>
      <c r="S222" s="14"/>
      <c r="T222" s="14">
        <f t="shared" si="3"/>
        <v>0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</row>
    <row r="223" s="1" customFormat="1" ht="15" spans="1:34">
      <c r="A223" s="9">
        <v>495</v>
      </c>
      <c r="B223" s="14"/>
      <c r="C223" s="41">
        <f>_xlfn.XLOOKUP(B223,'[2]固定资产明细表17-杰 (2)'!$Z$3:$Z$7000,'[2]固定资产明细表17-杰 (2)'!$D$3:$D$7000)</f>
        <v>0</v>
      </c>
      <c r="D223" s="42"/>
      <c r="E223" s="43"/>
      <c r="F223" s="14">
        <f>_xlfn.XLOOKUP(B223,'[2]固定资产明细表17-杰 (2)'!$Z$3:$Z$7000,'[2]固定资产明细表17-杰 (2)'!$E$3:$E$7000)</f>
        <v>0</v>
      </c>
      <c r="G223" s="9"/>
      <c r="H223" s="9"/>
      <c r="I223" s="18">
        <f>_xlfn.XLOOKUP(B223,'[2]固定资产明细表17-杰 (2)'!$Z$3:$Z$7000,'[2]固定资产明细表17-杰 (2)'!$K$3:$K$7000)</f>
        <v>0</v>
      </c>
      <c r="J223" s="28">
        <f>ROUND(_xlfn.XLOOKUP(B223,'[2]固定资产明细表17-杰 (2)'!$Z$3:$Z$7000,'[2]固定资产明细表17-杰 (2)'!$J$3:$J$7000),0)</f>
        <v>0</v>
      </c>
      <c r="K223" s="14"/>
      <c r="L223" s="14"/>
      <c r="M223" s="29">
        <f>_xlfn.XLOOKUP(B223,'[2]固定资产明细表17-杰 (2)'!$Z$3:$Z$7000,'[2]固定资产明细表17-杰 (2)'!$O$3:$O$7000)</f>
        <v>0</v>
      </c>
      <c r="N223" s="29">
        <f>_xlfn.XLOOKUP(B223,'[2]固定资产明细表17-杰 (2)'!$Z$3:$Z$7000,'[2]固定资产明细表17-杰 (2)'!$R$3:$R$7000)</f>
        <v>0</v>
      </c>
      <c r="O223" s="29">
        <f>_xlfn.XLOOKUP(B223,'[2]固定资产明细表17-杰 (2)'!$Z$3:$Z$7000,'[2]固定资产明细表17-杰 (2)'!$X$3:$X$7000)</f>
        <v>0</v>
      </c>
      <c r="P223" s="14"/>
      <c r="Q223" s="14"/>
      <c r="R223" s="14"/>
      <c r="S223" s="14"/>
      <c r="T223" s="14">
        <f t="shared" si="3"/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</row>
    <row r="224" s="1" customFormat="1" ht="15" spans="1:34">
      <c r="A224" s="9">
        <v>496</v>
      </c>
      <c r="B224" s="14"/>
      <c r="C224" s="41">
        <f>_xlfn.XLOOKUP(B224,'[2]固定资产明细表17-杰 (2)'!$Z$3:$Z$7000,'[2]固定资产明细表17-杰 (2)'!$D$3:$D$7000)</f>
        <v>0</v>
      </c>
      <c r="D224" s="42"/>
      <c r="E224" s="43"/>
      <c r="F224" s="14">
        <f>_xlfn.XLOOKUP(B224,'[2]固定资产明细表17-杰 (2)'!$Z$3:$Z$7000,'[2]固定资产明细表17-杰 (2)'!$E$3:$E$7000)</f>
        <v>0</v>
      </c>
      <c r="G224" s="9"/>
      <c r="H224" s="9"/>
      <c r="I224" s="18">
        <f>_xlfn.XLOOKUP(B224,'[2]固定资产明细表17-杰 (2)'!$Z$3:$Z$7000,'[2]固定资产明细表17-杰 (2)'!$K$3:$K$7000)</f>
        <v>0</v>
      </c>
      <c r="J224" s="28">
        <f>ROUND(_xlfn.XLOOKUP(B224,'[2]固定资产明细表17-杰 (2)'!$Z$3:$Z$7000,'[2]固定资产明细表17-杰 (2)'!$J$3:$J$7000),0)</f>
        <v>0</v>
      </c>
      <c r="K224" s="14"/>
      <c r="L224" s="14"/>
      <c r="M224" s="29">
        <f>_xlfn.XLOOKUP(B224,'[2]固定资产明细表17-杰 (2)'!$Z$3:$Z$7000,'[2]固定资产明细表17-杰 (2)'!$O$3:$O$7000)</f>
        <v>0</v>
      </c>
      <c r="N224" s="29">
        <f>_xlfn.XLOOKUP(B224,'[2]固定资产明细表17-杰 (2)'!$Z$3:$Z$7000,'[2]固定资产明细表17-杰 (2)'!$R$3:$R$7000)</f>
        <v>0</v>
      </c>
      <c r="O224" s="29">
        <f>_xlfn.XLOOKUP(B224,'[2]固定资产明细表17-杰 (2)'!$Z$3:$Z$7000,'[2]固定资产明细表17-杰 (2)'!$X$3:$X$7000)</f>
        <v>0</v>
      </c>
      <c r="P224" s="14"/>
      <c r="Q224" s="14"/>
      <c r="R224" s="14"/>
      <c r="S224" s="14"/>
      <c r="T224" s="14">
        <f t="shared" si="3"/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</row>
    <row r="225" s="1" customFormat="1" ht="15" spans="1:34">
      <c r="A225" s="9">
        <v>497</v>
      </c>
      <c r="B225" s="14"/>
      <c r="C225" s="41">
        <f>_xlfn.XLOOKUP(B225,'[2]固定资产明细表17-杰 (2)'!$Z$3:$Z$7000,'[2]固定资产明细表17-杰 (2)'!$D$3:$D$7000)</f>
        <v>0</v>
      </c>
      <c r="D225" s="42"/>
      <c r="E225" s="43"/>
      <c r="F225" s="14">
        <f>_xlfn.XLOOKUP(B225,'[2]固定资产明细表17-杰 (2)'!$Z$3:$Z$7000,'[2]固定资产明细表17-杰 (2)'!$E$3:$E$7000)</f>
        <v>0</v>
      </c>
      <c r="G225" s="9"/>
      <c r="H225" s="9"/>
      <c r="I225" s="18">
        <f>_xlfn.XLOOKUP(B225,'[2]固定资产明细表17-杰 (2)'!$Z$3:$Z$7000,'[2]固定资产明细表17-杰 (2)'!$K$3:$K$7000)</f>
        <v>0</v>
      </c>
      <c r="J225" s="28">
        <f>ROUND(_xlfn.XLOOKUP(B225,'[2]固定资产明细表17-杰 (2)'!$Z$3:$Z$7000,'[2]固定资产明细表17-杰 (2)'!$J$3:$J$7000),0)</f>
        <v>0</v>
      </c>
      <c r="K225" s="14"/>
      <c r="L225" s="14"/>
      <c r="M225" s="29">
        <f>_xlfn.XLOOKUP(B225,'[2]固定资产明细表17-杰 (2)'!$Z$3:$Z$7000,'[2]固定资产明细表17-杰 (2)'!$O$3:$O$7000)</f>
        <v>0</v>
      </c>
      <c r="N225" s="29">
        <f>_xlfn.XLOOKUP(B225,'[2]固定资产明细表17-杰 (2)'!$Z$3:$Z$7000,'[2]固定资产明细表17-杰 (2)'!$R$3:$R$7000)</f>
        <v>0</v>
      </c>
      <c r="O225" s="29">
        <f>_xlfn.XLOOKUP(B225,'[2]固定资产明细表17-杰 (2)'!$Z$3:$Z$7000,'[2]固定资产明细表17-杰 (2)'!$X$3:$X$7000)</f>
        <v>0</v>
      </c>
      <c r="P225" s="14"/>
      <c r="Q225" s="14"/>
      <c r="R225" s="14"/>
      <c r="S225" s="14"/>
      <c r="T225" s="14">
        <f t="shared" si="3"/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</row>
    <row r="226" s="1" customFormat="1" ht="15" spans="1:34">
      <c r="A226" s="9">
        <v>498</v>
      </c>
      <c r="B226" s="14"/>
      <c r="C226" s="41">
        <f>_xlfn.XLOOKUP(B226,'[2]固定资产明细表17-杰 (2)'!$Z$3:$Z$7000,'[2]固定资产明细表17-杰 (2)'!$D$3:$D$7000)</f>
        <v>0</v>
      </c>
      <c r="D226" s="42"/>
      <c r="E226" s="43"/>
      <c r="F226" s="14">
        <f>_xlfn.XLOOKUP(B226,'[2]固定资产明细表17-杰 (2)'!$Z$3:$Z$7000,'[2]固定资产明细表17-杰 (2)'!$E$3:$E$7000)</f>
        <v>0</v>
      </c>
      <c r="G226" s="9"/>
      <c r="H226" s="9"/>
      <c r="I226" s="18">
        <f>_xlfn.XLOOKUP(B226,'[2]固定资产明细表17-杰 (2)'!$Z$3:$Z$7000,'[2]固定资产明细表17-杰 (2)'!$K$3:$K$7000)</f>
        <v>0</v>
      </c>
      <c r="J226" s="28">
        <f>ROUND(_xlfn.XLOOKUP(B226,'[2]固定资产明细表17-杰 (2)'!$Z$3:$Z$7000,'[2]固定资产明细表17-杰 (2)'!$J$3:$J$7000),0)</f>
        <v>0</v>
      </c>
      <c r="K226" s="14"/>
      <c r="L226" s="14"/>
      <c r="M226" s="29">
        <f>_xlfn.XLOOKUP(B226,'[2]固定资产明细表17-杰 (2)'!$Z$3:$Z$7000,'[2]固定资产明细表17-杰 (2)'!$O$3:$O$7000)</f>
        <v>0</v>
      </c>
      <c r="N226" s="29">
        <f>_xlfn.XLOOKUP(B226,'[2]固定资产明细表17-杰 (2)'!$Z$3:$Z$7000,'[2]固定资产明细表17-杰 (2)'!$R$3:$R$7000)</f>
        <v>0</v>
      </c>
      <c r="O226" s="29">
        <f>_xlfn.XLOOKUP(B226,'[2]固定资产明细表17-杰 (2)'!$Z$3:$Z$7000,'[2]固定资产明细表17-杰 (2)'!$X$3:$X$7000)</f>
        <v>0</v>
      </c>
      <c r="P226" s="14"/>
      <c r="Q226" s="14"/>
      <c r="R226" s="14"/>
      <c r="S226" s="14"/>
      <c r="T226" s="14">
        <f t="shared" si="3"/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</row>
    <row r="227" s="1" customFormat="1" ht="15" spans="1:34">
      <c r="A227" s="9">
        <v>499</v>
      </c>
      <c r="B227" s="14"/>
      <c r="C227" s="41">
        <f>_xlfn.XLOOKUP(B227,'[2]固定资产明细表17-杰 (2)'!$Z$3:$Z$7000,'[2]固定资产明细表17-杰 (2)'!$D$3:$D$7000)</f>
        <v>0</v>
      </c>
      <c r="D227" s="42"/>
      <c r="E227" s="43"/>
      <c r="F227" s="14">
        <f>_xlfn.XLOOKUP(B227,'[2]固定资产明细表17-杰 (2)'!$Z$3:$Z$7000,'[2]固定资产明细表17-杰 (2)'!$E$3:$E$7000)</f>
        <v>0</v>
      </c>
      <c r="G227" s="9"/>
      <c r="H227" s="9"/>
      <c r="I227" s="18">
        <f>_xlfn.XLOOKUP(B227,'[2]固定资产明细表17-杰 (2)'!$Z$3:$Z$7000,'[2]固定资产明细表17-杰 (2)'!$K$3:$K$7000)</f>
        <v>0</v>
      </c>
      <c r="J227" s="28">
        <f>ROUND(_xlfn.XLOOKUP(B227,'[2]固定资产明细表17-杰 (2)'!$Z$3:$Z$7000,'[2]固定资产明细表17-杰 (2)'!$J$3:$J$7000),0)</f>
        <v>0</v>
      </c>
      <c r="K227" s="14"/>
      <c r="L227" s="14"/>
      <c r="M227" s="29">
        <f>_xlfn.XLOOKUP(B227,'[2]固定资产明细表17-杰 (2)'!$Z$3:$Z$7000,'[2]固定资产明细表17-杰 (2)'!$O$3:$O$7000)</f>
        <v>0</v>
      </c>
      <c r="N227" s="29">
        <f>_xlfn.XLOOKUP(B227,'[2]固定资产明细表17-杰 (2)'!$Z$3:$Z$7000,'[2]固定资产明细表17-杰 (2)'!$R$3:$R$7000)</f>
        <v>0</v>
      </c>
      <c r="O227" s="29">
        <f>_xlfn.XLOOKUP(B227,'[2]固定资产明细表17-杰 (2)'!$Z$3:$Z$7000,'[2]固定资产明细表17-杰 (2)'!$X$3:$X$7000)</f>
        <v>0</v>
      </c>
      <c r="P227" s="14"/>
      <c r="Q227" s="14"/>
      <c r="R227" s="14"/>
      <c r="S227" s="14"/>
      <c r="T227" s="14">
        <f t="shared" si="3"/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</row>
    <row r="228" s="1" customFormat="1" ht="15" spans="1:34">
      <c r="A228" s="9">
        <v>500</v>
      </c>
      <c r="B228" s="14"/>
      <c r="C228" s="41">
        <f>_xlfn.XLOOKUP(B228,'[2]固定资产明细表17-杰 (2)'!$Z$3:$Z$7000,'[2]固定资产明细表17-杰 (2)'!$D$3:$D$7000)</f>
        <v>0</v>
      </c>
      <c r="D228" s="42"/>
      <c r="E228" s="43"/>
      <c r="F228" s="14">
        <f>_xlfn.XLOOKUP(B228,'[2]固定资产明细表17-杰 (2)'!$Z$3:$Z$7000,'[2]固定资产明细表17-杰 (2)'!$E$3:$E$7000)</f>
        <v>0</v>
      </c>
      <c r="G228" s="9"/>
      <c r="H228" s="9"/>
      <c r="I228" s="18">
        <f>_xlfn.XLOOKUP(B228,'[2]固定资产明细表17-杰 (2)'!$Z$3:$Z$7000,'[2]固定资产明细表17-杰 (2)'!$K$3:$K$7000)</f>
        <v>0</v>
      </c>
      <c r="J228" s="28">
        <f>ROUND(_xlfn.XLOOKUP(B228,'[2]固定资产明细表17-杰 (2)'!$Z$3:$Z$7000,'[2]固定资产明细表17-杰 (2)'!$J$3:$J$7000),0)</f>
        <v>0</v>
      </c>
      <c r="K228" s="14"/>
      <c r="L228" s="14"/>
      <c r="M228" s="29">
        <f>_xlfn.XLOOKUP(B228,'[2]固定资产明细表17-杰 (2)'!$Z$3:$Z$7000,'[2]固定资产明细表17-杰 (2)'!$O$3:$O$7000)</f>
        <v>0</v>
      </c>
      <c r="N228" s="29">
        <f>_xlfn.XLOOKUP(B228,'[2]固定资产明细表17-杰 (2)'!$Z$3:$Z$7000,'[2]固定资产明细表17-杰 (2)'!$R$3:$R$7000)</f>
        <v>0</v>
      </c>
      <c r="O228" s="29">
        <f>_xlfn.XLOOKUP(B228,'[2]固定资产明细表17-杰 (2)'!$Z$3:$Z$7000,'[2]固定资产明细表17-杰 (2)'!$X$3:$X$7000)</f>
        <v>0</v>
      </c>
      <c r="P228" s="14"/>
      <c r="Q228" s="14"/>
      <c r="R228" s="14"/>
      <c r="S228" s="14"/>
      <c r="T228" s="14">
        <f t="shared" si="3"/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</row>
    <row r="229" s="1" customFormat="1" ht="15" spans="1:34">
      <c r="A229" s="9">
        <v>501</v>
      </c>
      <c r="B229" s="14"/>
      <c r="C229" s="41">
        <f>_xlfn.XLOOKUP(B229,'[2]固定资产明细表17-杰 (2)'!$Z$3:$Z$7000,'[2]固定资产明细表17-杰 (2)'!$D$3:$D$7000)</f>
        <v>0</v>
      </c>
      <c r="D229" s="42"/>
      <c r="E229" s="43"/>
      <c r="F229" s="14">
        <f>_xlfn.XLOOKUP(B229,'[2]固定资产明细表17-杰 (2)'!$Z$3:$Z$7000,'[2]固定资产明细表17-杰 (2)'!$E$3:$E$7000)</f>
        <v>0</v>
      </c>
      <c r="G229" s="9"/>
      <c r="H229" s="9"/>
      <c r="I229" s="18">
        <f>_xlfn.XLOOKUP(B229,'[2]固定资产明细表17-杰 (2)'!$Z$3:$Z$7000,'[2]固定资产明细表17-杰 (2)'!$K$3:$K$7000)</f>
        <v>0</v>
      </c>
      <c r="J229" s="28">
        <f>ROUND(_xlfn.XLOOKUP(B229,'[2]固定资产明细表17-杰 (2)'!$Z$3:$Z$7000,'[2]固定资产明细表17-杰 (2)'!$J$3:$J$7000),0)</f>
        <v>0</v>
      </c>
      <c r="K229" s="14"/>
      <c r="L229" s="14"/>
      <c r="M229" s="29">
        <f>_xlfn.XLOOKUP(B229,'[2]固定资产明细表17-杰 (2)'!$Z$3:$Z$7000,'[2]固定资产明细表17-杰 (2)'!$O$3:$O$7000)</f>
        <v>0</v>
      </c>
      <c r="N229" s="29">
        <f>_xlfn.XLOOKUP(B229,'[2]固定资产明细表17-杰 (2)'!$Z$3:$Z$7000,'[2]固定资产明细表17-杰 (2)'!$R$3:$R$7000)</f>
        <v>0</v>
      </c>
      <c r="O229" s="29">
        <f>_xlfn.XLOOKUP(B229,'[2]固定资产明细表17-杰 (2)'!$Z$3:$Z$7000,'[2]固定资产明细表17-杰 (2)'!$X$3:$X$7000)</f>
        <v>0</v>
      </c>
      <c r="P229" s="14"/>
      <c r="Q229" s="14"/>
      <c r="R229" s="14"/>
      <c r="S229" s="14"/>
      <c r="T229" s="14">
        <f t="shared" si="3"/>
        <v>0</v>
      </c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</row>
    <row r="230" s="1" customFormat="1" ht="15" spans="1:34">
      <c r="A230" s="9">
        <v>502</v>
      </c>
      <c r="B230" s="14"/>
      <c r="C230" s="41">
        <f>_xlfn.XLOOKUP(B230,'[2]固定资产明细表17-杰 (2)'!$Z$3:$Z$7000,'[2]固定资产明细表17-杰 (2)'!$D$3:$D$7000)</f>
        <v>0</v>
      </c>
      <c r="D230" s="42"/>
      <c r="E230" s="43"/>
      <c r="F230" s="14">
        <f>_xlfn.XLOOKUP(B230,'[2]固定资产明细表17-杰 (2)'!$Z$3:$Z$7000,'[2]固定资产明细表17-杰 (2)'!$E$3:$E$7000)</f>
        <v>0</v>
      </c>
      <c r="G230" s="9"/>
      <c r="H230" s="9"/>
      <c r="I230" s="18">
        <f>_xlfn.XLOOKUP(B230,'[2]固定资产明细表17-杰 (2)'!$Z$3:$Z$7000,'[2]固定资产明细表17-杰 (2)'!$K$3:$K$7000)</f>
        <v>0</v>
      </c>
      <c r="J230" s="28">
        <f>ROUND(_xlfn.XLOOKUP(B230,'[2]固定资产明细表17-杰 (2)'!$Z$3:$Z$7000,'[2]固定资产明细表17-杰 (2)'!$J$3:$J$7000),0)</f>
        <v>0</v>
      </c>
      <c r="K230" s="14"/>
      <c r="L230" s="14"/>
      <c r="M230" s="29">
        <f>_xlfn.XLOOKUP(B230,'[2]固定资产明细表17-杰 (2)'!$Z$3:$Z$7000,'[2]固定资产明细表17-杰 (2)'!$O$3:$O$7000)</f>
        <v>0</v>
      </c>
      <c r="N230" s="29">
        <f>_xlfn.XLOOKUP(B230,'[2]固定资产明细表17-杰 (2)'!$Z$3:$Z$7000,'[2]固定资产明细表17-杰 (2)'!$R$3:$R$7000)</f>
        <v>0</v>
      </c>
      <c r="O230" s="29">
        <f>_xlfn.XLOOKUP(B230,'[2]固定资产明细表17-杰 (2)'!$Z$3:$Z$7000,'[2]固定资产明细表17-杰 (2)'!$X$3:$X$7000)</f>
        <v>0</v>
      </c>
      <c r="P230" s="14"/>
      <c r="Q230" s="14"/>
      <c r="R230" s="14"/>
      <c r="S230" s="14"/>
      <c r="T230" s="14">
        <f t="shared" si="3"/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</row>
    <row r="231" s="1" customFormat="1" ht="15" spans="1:34">
      <c r="A231" s="9">
        <v>503</v>
      </c>
      <c r="B231" s="14"/>
      <c r="C231" s="41">
        <f>_xlfn.XLOOKUP(B231,'[2]固定资产明细表17-杰 (2)'!$Z$3:$Z$7000,'[2]固定资产明细表17-杰 (2)'!$D$3:$D$7000)</f>
        <v>0</v>
      </c>
      <c r="D231" s="42"/>
      <c r="E231" s="43"/>
      <c r="F231" s="14">
        <f>_xlfn.XLOOKUP(B231,'[2]固定资产明细表17-杰 (2)'!$Z$3:$Z$7000,'[2]固定资产明细表17-杰 (2)'!$E$3:$E$7000)</f>
        <v>0</v>
      </c>
      <c r="G231" s="9"/>
      <c r="H231" s="9"/>
      <c r="I231" s="18">
        <f>_xlfn.XLOOKUP(B231,'[2]固定资产明细表17-杰 (2)'!$Z$3:$Z$7000,'[2]固定资产明细表17-杰 (2)'!$K$3:$K$7000)</f>
        <v>0</v>
      </c>
      <c r="J231" s="28">
        <f>ROUND(_xlfn.XLOOKUP(B231,'[2]固定资产明细表17-杰 (2)'!$Z$3:$Z$7000,'[2]固定资产明细表17-杰 (2)'!$J$3:$J$7000),0)</f>
        <v>0</v>
      </c>
      <c r="K231" s="14"/>
      <c r="L231" s="14"/>
      <c r="M231" s="29">
        <f>_xlfn.XLOOKUP(B231,'[2]固定资产明细表17-杰 (2)'!$Z$3:$Z$7000,'[2]固定资产明细表17-杰 (2)'!$O$3:$O$7000)</f>
        <v>0</v>
      </c>
      <c r="N231" s="29">
        <f>_xlfn.XLOOKUP(B231,'[2]固定资产明细表17-杰 (2)'!$Z$3:$Z$7000,'[2]固定资产明细表17-杰 (2)'!$R$3:$R$7000)</f>
        <v>0</v>
      </c>
      <c r="O231" s="29">
        <f>_xlfn.XLOOKUP(B231,'[2]固定资产明细表17-杰 (2)'!$Z$3:$Z$7000,'[2]固定资产明细表17-杰 (2)'!$X$3:$X$7000)</f>
        <v>0</v>
      </c>
      <c r="P231" s="14"/>
      <c r="Q231" s="14"/>
      <c r="R231" s="14"/>
      <c r="S231" s="14"/>
      <c r="T231" s="14">
        <f t="shared" ref="T231:T294" si="4">IF((P231-L231)&gt;0,P231-L231,0)</f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</row>
    <row r="232" s="1" customFormat="1" ht="15" spans="1:34">
      <c r="A232" s="9">
        <v>504</v>
      </c>
      <c r="B232" s="14"/>
      <c r="C232" s="41">
        <f>_xlfn.XLOOKUP(B232,'[2]固定资产明细表17-杰 (2)'!$Z$3:$Z$7000,'[2]固定资产明细表17-杰 (2)'!$D$3:$D$7000)</f>
        <v>0</v>
      </c>
      <c r="D232" s="42"/>
      <c r="E232" s="43"/>
      <c r="F232" s="14">
        <f>_xlfn.XLOOKUP(B232,'[2]固定资产明细表17-杰 (2)'!$Z$3:$Z$7000,'[2]固定资产明细表17-杰 (2)'!$E$3:$E$7000)</f>
        <v>0</v>
      </c>
      <c r="G232" s="9"/>
      <c r="H232" s="9"/>
      <c r="I232" s="18">
        <f>_xlfn.XLOOKUP(B232,'[2]固定资产明细表17-杰 (2)'!$Z$3:$Z$7000,'[2]固定资产明细表17-杰 (2)'!$K$3:$K$7000)</f>
        <v>0</v>
      </c>
      <c r="J232" s="28">
        <f>ROUND(_xlfn.XLOOKUP(B232,'[2]固定资产明细表17-杰 (2)'!$Z$3:$Z$7000,'[2]固定资产明细表17-杰 (2)'!$J$3:$J$7000),0)</f>
        <v>0</v>
      </c>
      <c r="K232" s="14"/>
      <c r="L232" s="14"/>
      <c r="M232" s="29">
        <f>_xlfn.XLOOKUP(B232,'[2]固定资产明细表17-杰 (2)'!$Z$3:$Z$7000,'[2]固定资产明细表17-杰 (2)'!$O$3:$O$7000)</f>
        <v>0</v>
      </c>
      <c r="N232" s="29">
        <f>_xlfn.XLOOKUP(B232,'[2]固定资产明细表17-杰 (2)'!$Z$3:$Z$7000,'[2]固定资产明细表17-杰 (2)'!$R$3:$R$7000)</f>
        <v>0</v>
      </c>
      <c r="O232" s="29">
        <f>_xlfn.XLOOKUP(B232,'[2]固定资产明细表17-杰 (2)'!$Z$3:$Z$7000,'[2]固定资产明细表17-杰 (2)'!$X$3:$X$7000)</f>
        <v>0</v>
      </c>
      <c r="P232" s="14"/>
      <c r="Q232" s="14"/>
      <c r="R232" s="14"/>
      <c r="S232" s="14"/>
      <c r="T232" s="14">
        <f t="shared" si="4"/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</row>
    <row r="233" s="1" customFormat="1" ht="15" spans="1:34">
      <c r="A233" s="9">
        <v>505</v>
      </c>
      <c r="B233" s="14"/>
      <c r="C233" s="41">
        <f>_xlfn.XLOOKUP(B233,'[2]固定资产明细表17-杰 (2)'!$Z$3:$Z$7000,'[2]固定资产明细表17-杰 (2)'!$D$3:$D$7000)</f>
        <v>0</v>
      </c>
      <c r="D233" s="42"/>
      <c r="E233" s="43"/>
      <c r="F233" s="14">
        <f>_xlfn.XLOOKUP(B233,'[2]固定资产明细表17-杰 (2)'!$Z$3:$Z$7000,'[2]固定资产明细表17-杰 (2)'!$E$3:$E$7000)</f>
        <v>0</v>
      </c>
      <c r="G233" s="9"/>
      <c r="H233" s="9"/>
      <c r="I233" s="18">
        <f>_xlfn.XLOOKUP(B233,'[2]固定资产明细表17-杰 (2)'!$Z$3:$Z$7000,'[2]固定资产明细表17-杰 (2)'!$K$3:$K$7000)</f>
        <v>0</v>
      </c>
      <c r="J233" s="28">
        <f>ROUND(_xlfn.XLOOKUP(B233,'[2]固定资产明细表17-杰 (2)'!$Z$3:$Z$7000,'[2]固定资产明细表17-杰 (2)'!$J$3:$J$7000),0)</f>
        <v>0</v>
      </c>
      <c r="K233" s="14"/>
      <c r="L233" s="14"/>
      <c r="M233" s="29">
        <f>_xlfn.XLOOKUP(B233,'[2]固定资产明细表17-杰 (2)'!$Z$3:$Z$7000,'[2]固定资产明细表17-杰 (2)'!$O$3:$O$7000)</f>
        <v>0</v>
      </c>
      <c r="N233" s="29">
        <f>_xlfn.XLOOKUP(B233,'[2]固定资产明细表17-杰 (2)'!$Z$3:$Z$7000,'[2]固定资产明细表17-杰 (2)'!$R$3:$R$7000)</f>
        <v>0</v>
      </c>
      <c r="O233" s="29">
        <f>_xlfn.XLOOKUP(B233,'[2]固定资产明细表17-杰 (2)'!$Z$3:$Z$7000,'[2]固定资产明细表17-杰 (2)'!$X$3:$X$7000)</f>
        <v>0</v>
      </c>
      <c r="P233" s="14"/>
      <c r="Q233" s="14"/>
      <c r="R233" s="14"/>
      <c r="S233" s="14"/>
      <c r="T233" s="14">
        <f t="shared" si="4"/>
        <v>0</v>
      </c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</row>
    <row r="234" s="1" customFormat="1" ht="15" spans="1:34">
      <c r="A234" s="9">
        <v>506</v>
      </c>
      <c r="B234" s="14"/>
      <c r="C234" s="41">
        <f>_xlfn.XLOOKUP(B234,'[2]固定资产明细表17-杰 (2)'!$Z$3:$Z$7000,'[2]固定资产明细表17-杰 (2)'!$D$3:$D$7000)</f>
        <v>0</v>
      </c>
      <c r="D234" s="42"/>
      <c r="E234" s="43"/>
      <c r="F234" s="14">
        <f>_xlfn.XLOOKUP(B234,'[2]固定资产明细表17-杰 (2)'!$Z$3:$Z$7000,'[2]固定资产明细表17-杰 (2)'!$E$3:$E$7000)</f>
        <v>0</v>
      </c>
      <c r="G234" s="9"/>
      <c r="H234" s="9"/>
      <c r="I234" s="18">
        <f>_xlfn.XLOOKUP(B234,'[2]固定资产明细表17-杰 (2)'!$Z$3:$Z$7000,'[2]固定资产明细表17-杰 (2)'!$K$3:$K$7000)</f>
        <v>0</v>
      </c>
      <c r="J234" s="28">
        <f>ROUND(_xlfn.XLOOKUP(B234,'[2]固定资产明细表17-杰 (2)'!$Z$3:$Z$7000,'[2]固定资产明细表17-杰 (2)'!$J$3:$J$7000),0)</f>
        <v>0</v>
      </c>
      <c r="K234" s="14"/>
      <c r="L234" s="14"/>
      <c r="M234" s="29">
        <f>_xlfn.XLOOKUP(B234,'[2]固定资产明细表17-杰 (2)'!$Z$3:$Z$7000,'[2]固定资产明细表17-杰 (2)'!$O$3:$O$7000)</f>
        <v>0</v>
      </c>
      <c r="N234" s="29">
        <f>_xlfn.XLOOKUP(B234,'[2]固定资产明细表17-杰 (2)'!$Z$3:$Z$7000,'[2]固定资产明细表17-杰 (2)'!$R$3:$R$7000)</f>
        <v>0</v>
      </c>
      <c r="O234" s="29">
        <f>_xlfn.XLOOKUP(B234,'[2]固定资产明细表17-杰 (2)'!$Z$3:$Z$7000,'[2]固定资产明细表17-杰 (2)'!$X$3:$X$7000)</f>
        <v>0</v>
      </c>
      <c r="P234" s="14"/>
      <c r="Q234" s="14"/>
      <c r="R234" s="14"/>
      <c r="S234" s="14"/>
      <c r="T234" s="14">
        <f t="shared" si="4"/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</row>
    <row r="235" s="1" customFormat="1" ht="15" spans="1:34">
      <c r="A235" s="9">
        <v>507</v>
      </c>
      <c r="B235" s="14"/>
      <c r="C235" s="41">
        <f>_xlfn.XLOOKUP(B235,'[2]固定资产明细表17-杰 (2)'!$Z$3:$Z$7000,'[2]固定资产明细表17-杰 (2)'!$D$3:$D$7000)</f>
        <v>0</v>
      </c>
      <c r="D235" s="42"/>
      <c r="E235" s="43"/>
      <c r="F235" s="14">
        <f>_xlfn.XLOOKUP(B235,'[2]固定资产明细表17-杰 (2)'!$Z$3:$Z$7000,'[2]固定资产明细表17-杰 (2)'!$E$3:$E$7000)</f>
        <v>0</v>
      </c>
      <c r="G235" s="9"/>
      <c r="H235" s="9"/>
      <c r="I235" s="18">
        <f>_xlfn.XLOOKUP(B235,'[2]固定资产明细表17-杰 (2)'!$Z$3:$Z$7000,'[2]固定资产明细表17-杰 (2)'!$K$3:$K$7000)</f>
        <v>0</v>
      </c>
      <c r="J235" s="28">
        <f>ROUND(_xlfn.XLOOKUP(B235,'[2]固定资产明细表17-杰 (2)'!$Z$3:$Z$7000,'[2]固定资产明细表17-杰 (2)'!$J$3:$J$7000),0)</f>
        <v>0</v>
      </c>
      <c r="K235" s="14"/>
      <c r="L235" s="14"/>
      <c r="M235" s="29">
        <f>_xlfn.XLOOKUP(B235,'[2]固定资产明细表17-杰 (2)'!$Z$3:$Z$7000,'[2]固定资产明细表17-杰 (2)'!$O$3:$O$7000)</f>
        <v>0</v>
      </c>
      <c r="N235" s="29">
        <f>_xlfn.XLOOKUP(B235,'[2]固定资产明细表17-杰 (2)'!$Z$3:$Z$7000,'[2]固定资产明细表17-杰 (2)'!$R$3:$R$7000)</f>
        <v>0</v>
      </c>
      <c r="O235" s="29">
        <f>_xlfn.XLOOKUP(B235,'[2]固定资产明细表17-杰 (2)'!$Z$3:$Z$7000,'[2]固定资产明细表17-杰 (2)'!$X$3:$X$7000)</f>
        <v>0</v>
      </c>
      <c r="P235" s="14"/>
      <c r="Q235" s="14"/>
      <c r="R235" s="14"/>
      <c r="S235" s="14"/>
      <c r="T235" s="14">
        <f t="shared" si="4"/>
        <v>0</v>
      </c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</row>
    <row r="236" s="1" customFormat="1" ht="15" spans="1:34">
      <c r="A236" s="9">
        <v>508</v>
      </c>
      <c r="B236" s="14"/>
      <c r="C236" s="41">
        <f>_xlfn.XLOOKUP(B236,'[2]固定资产明细表17-杰 (2)'!$Z$3:$Z$7000,'[2]固定资产明细表17-杰 (2)'!$D$3:$D$7000)</f>
        <v>0</v>
      </c>
      <c r="D236" s="42"/>
      <c r="E236" s="43"/>
      <c r="F236" s="14">
        <f>_xlfn.XLOOKUP(B236,'[2]固定资产明细表17-杰 (2)'!$Z$3:$Z$7000,'[2]固定资产明细表17-杰 (2)'!$E$3:$E$7000)</f>
        <v>0</v>
      </c>
      <c r="G236" s="9"/>
      <c r="H236" s="9"/>
      <c r="I236" s="18">
        <f>_xlfn.XLOOKUP(B236,'[2]固定资产明细表17-杰 (2)'!$Z$3:$Z$7000,'[2]固定资产明细表17-杰 (2)'!$K$3:$K$7000)</f>
        <v>0</v>
      </c>
      <c r="J236" s="28">
        <f>ROUND(_xlfn.XLOOKUP(B236,'[2]固定资产明细表17-杰 (2)'!$Z$3:$Z$7000,'[2]固定资产明细表17-杰 (2)'!$J$3:$J$7000),0)</f>
        <v>0</v>
      </c>
      <c r="K236" s="14"/>
      <c r="L236" s="14"/>
      <c r="M236" s="29">
        <f>_xlfn.XLOOKUP(B236,'[2]固定资产明细表17-杰 (2)'!$Z$3:$Z$7000,'[2]固定资产明细表17-杰 (2)'!$O$3:$O$7000)</f>
        <v>0</v>
      </c>
      <c r="N236" s="29">
        <f>_xlfn.XLOOKUP(B236,'[2]固定资产明细表17-杰 (2)'!$Z$3:$Z$7000,'[2]固定资产明细表17-杰 (2)'!$R$3:$R$7000)</f>
        <v>0</v>
      </c>
      <c r="O236" s="29">
        <f>_xlfn.XLOOKUP(B236,'[2]固定资产明细表17-杰 (2)'!$Z$3:$Z$7000,'[2]固定资产明细表17-杰 (2)'!$X$3:$X$7000)</f>
        <v>0</v>
      </c>
      <c r="P236" s="14"/>
      <c r="Q236" s="14"/>
      <c r="R236" s="14"/>
      <c r="S236" s="14"/>
      <c r="T236" s="14">
        <f t="shared" si="4"/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</row>
    <row r="237" s="1" customFormat="1" ht="15" spans="1:34">
      <c r="A237" s="9">
        <v>509</v>
      </c>
      <c r="B237" s="14"/>
      <c r="C237" s="41">
        <f>_xlfn.XLOOKUP(B237,'[2]固定资产明细表17-杰 (2)'!$Z$3:$Z$7000,'[2]固定资产明细表17-杰 (2)'!$D$3:$D$7000)</f>
        <v>0</v>
      </c>
      <c r="D237" s="42"/>
      <c r="E237" s="43"/>
      <c r="F237" s="14">
        <f>_xlfn.XLOOKUP(B237,'[2]固定资产明细表17-杰 (2)'!$Z$3:$Z$7000,'[2]固定资产明细表17-杰 (2)'!$E$3:$E$7000)</f>
        <v>0</v>
      </c>
      <c r="G237" s="9"/>
      <c r="H237" s="9"/>
      <c r="I237" s="18">
        <f>_xlfn.XLOOKUP(B237,'[2]固定资产明细表17-杰 (2)'!$Z$3:$Z$7000,'[2]固定资产明细表17-杰 (2)'!$K$3:$K$7000)</f>
        <v>0</v>
      </c>
      <c r="J237" s="28">
        <f>ROUND(_xlfn.XLOOKUP(B237,'[2]固定资产明细表17-杰 (2)'!$Z$3:$Z$7000,'[2]固定资产明细表17-杰 (2)'!$J$3:$J$7000),0)</f>
        <v>0</v>
      </c>
      <c r="K237" s="14"/>
      <c r="L237" s="14"/>
      <c r="M237" s="29">
        <f>_xlfn.XLOOKUP(B237,'[2]固定资产明细表17-杰 (2)'!$Z$3:$Z$7000,'[2]固定资产明细表17-杰 (2)'!$O$3:$O$7000)</f>
        <v>0</v>
      </c>
      <c r="N237" s="29">
        <f>_xlfn.XLOOKUP(B237,'[2]固定资产明细表17-杰 (2)'!$Z$3:$Z$7000,'[2]固定资产明细表17-杰 (2)'!$R$3:$R$7000)</f>
        <v>0</v>
      </c>
      <c r="O237" s="29">
        <f>_xlfn.XLOOKUP(B237,'[2]固定资产明细表17-杰 (2)'!$Z$3:$Z$7000,'[2]固定资产明细表17-杰 (2)'!$X$3:$X$7000)</f>
        <v>0</v>
      </c>
      <c r="P237" s="14"/>
      <c r="Q237" s="14"/>
      <c r="R237" s="14"/>
      <c r="S237" s="14"/>
      <c r="T237" s="14">
        <f t="shared" si="4"/>
        <v>0</v>
      </c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</row>
    <row r="238" s="1" customFormat="1" ht="15" spans="1:34">
      <c r="A238" s="9">
        <v>510</v>
      </c>
      <c r="B238" s="14"/>
      <c r="C238" s="41">
        <f>_xlfn.XLOOKUP(B238,'[2]固定资产明细表17-杰 (2)'!$Z$3:$Z$7000,'[2]固定资产明细表17-杰 (2)'!$D$3:$D$7000)</f>
        <v>0</v>
      </c>
      <c r="D238" s="42"/>
      <c r="E238" s="43"/>
      <c r="F238" s="14">
        <f>_xlfn.XLOOKUP(B238,'[2]固定资产明细表17-杰 (2)'!$Z$3:$Z$7000,'[2]固定资产明细表17-杰 (2)'!$E$3:$E$7000)</f>
        <v>0</v>
      </c>
      <c r="G238" s="9"/>
      <c r="H238" s="9"/>
      <c r="I238" s="18">
        <f>_xlfn.XLOOKUP(B238,'[2]固定资产明细表17-杰 (2)'!$Z$3:$Z$7000,'[2]固定资产明细表17-杰 (2)'!$K$3:$K$7000)</f>
        <v>0</v>
      </c>
      <c r="J238" s="28">
        <f>ROUND(_xlfn.XLOOKUP(B238,'[2]固定资产明细表17-杰 (2)'!$Z$3:$Z$7000,'[2]固定资产明细表17-杰 (2)'!$J$3:$J$7000),0)</f>
        <v>0</v>
      </c>
      <c r="K238" s="14"/>
      <c r="L238" s="14"/>
      <c r="M238" s="29">
        <f>_xlfn.XLOOKUP(B238,'[2]固定资产明细表17-杰 (2)'!$Z$3:$Z$7000,'[2]固定资产明细表17-杰 (2)'!$O$3:$O$7000)</f>
        <v>0</v>
      </c>
      <c r="N238" s="29">
        <f>_xlfn.XLOOKUP(B238,'[2]固定资产明细表17-杰 (2)'!$Z$3:$Z$7000,'[2]固定资产明细表17-杰 (2)'!$R$3:$R$7000)</f>
        <v>0</v>
      </c>
      <c r="O238" s="29">
        <f>_xlfn.XLOOKUP(B238,'[2]固定资产明细表17-杰 (2)'!$Z$3:$Z$7000,'[2]固定资产明细表17-杰 (2)'!$X$3:$X$7000)</f>
        <v>0</v>
      </c>
      <c r="P238" s="14"/>
      <c r="Q238" s="14"/>
      <c r="R238" s="14"/>
      <c r="S238" s="14"/>
      <c r="T238" s="14">
        <f t="shared" si="4"/>
        <v>0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</row>
    <row r="239" s="1" customFormat="1" ht="15" spans="1:34">
      <c r="A239" s="9">
        <v>511</v>
      </c>
      <c r="B239" s="14"/>
      <c r="C239" s="41">
        <f>_xlfn.XLOOKUP(B239,'[2]固定资产明细表17-杰 (2)'!$Z$3:$Z$7000,'[2]固定资产明细表17-杰 (2)'!$D$3:$D$7000)</f>
        <v>0</v>
      </c>
      <c r="D239" s="42"/>
      <c r="E239" s="43"/>
      <c r="F239" s="14">
        <f>_xlfn.XLOOKUP(B239,'[2]固定资产明细表17-杰 (2)'!$Z$3:$Z$7000,'[2]固定资产明细表17-杰 (2)'!$E$3:$E$7000)</f>
        <v>0</v>
      </c>
      <c r="G239" s="9"/>
      <c r="H239" s="9"/>
      <c r="I239" s="18">
        <f>_xlfn.XLOOKUP(B239,'[2]固定资产明细表17-杰 (2)'!$Z$3:$Z$7000,'[2]固定资产明细表17-杰 (2)'!$K$3:$K$7000)</f>
        <v>0</v>
      </c>
      <c r="J239" s="28">
        <f>ROUND(_xlfn.XLOOKUP(B239,'[2]固定资产明细表17-杰 (2)'!$Z$3:$Z$7000,'[2]固定资产明细表17-杰 (2)'!$J$3:$J$7000),0)</f>
        <v>0</v>
      </c>
      <c r="K239" s="14"/>
      <c r="L239" s="14"/>
      <c r="M239" s="29">
        <f>_xlfn.XLOOKUP(B239,'[2]固定资产明细表17-杰 (2)'!$Z$3:$Z$7000,'[2]固定资产明细表17-杰 (2)'!$O$3:$O$7000)</f>
        <v>0</v>
      </c>
      <c r="N239" s="29">
        <f>_xlfn.XLOOKUP(B239,'[2]固定资产明细表17-杰 (2)'!$Z$3:$Z$7000,'[2]固定资产明细表17-杰 (2)'!$R$3:$R$7000)</f>
        <v>0</v>
      </c>
      <c r="O239" s="29">
        <f>_xlfn.XLOOKUP(B239,'[2]固定资产明细表17-杰 (2)'!$Z$3:$Z$7000,'[2]固定资产明细表17-杰 (2)'!$X$3:$X$7000)</f>
        <v>0</v>
      </c>
      <c r="P239" s="14"/>
      <c r="Q239" s="14"/>
      <c r="R239" s="14"/>
      <c r="S239" s="14"/>
      <c r="T239" s="14">
        <f t="shared" si="4"/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</row>
    <row r="240" s="1" customFormat="1" ht="15" spans="1:34">
      <c r="A240" s="9">
        <v>512</v>
      </c>
      <c r="B240" s="14"/>
      <c r="C240" s="41">
        <f>_xlfn.XLOOKUP(B240,'[2]固定资产明细表17-杰 (2)'!$Z$3:$Z$7000,'[2]固定资产明细表17-杰 (2)'!$D$3:$D$7000)</f>
        <v>0</v>
      </c>
      <c r="D240" s="42"/>
      <c r="E240" s="43"/>
      <c r="F240" s="14">
        <f>_xlfn.XLOOKUP(B240,'[2]固定资产明细表17-杰 (2)'!$Z$3:$Z$7000,'[2]固定资产明细表17-杰 (2)'!$E$3:$E$7000)</f>
        <v>0</v>
      </c>
      <c r="G240" s="9"/>
      <c r="H240" s="9"/>
      <c r="I240" s="18">
        <f>_xlfn.XLOOKUP(B240,'[2]固定资产明细表17-杰 (2)'!$Z$3:$Z$7000,'[2]固定资产明细表17-杰 (2)'!$K$3:$K$7000)</f>
        <v>0</v>
      </c>
      <c r="J240" s="28">
        <f>ROUND(_xlfn.XLOOKUP(B240,'[2]固定资产明细表17-杰 (2)'!$Z$3:$Z$7000,'[2]固定资产明细表17-杰 (2)'!$J$3:$J$7000),0)</f>
        <v>0</v>
      </c>
      <c r="K240" s="14"/>
      <c r="L240" s="14"/>
      <c r="M240" s="29">
        <f>_xlfn.XLOOKUP(B240,'[2]固定资产明细表17-杰 (2)'!$Z$3:$Z$7000,'[2]固定资产明细表17-杰 (2)'!$O$3:$O$7000)</f>
        <v>0</v>
      </c>
      <c r="N240" s="29">
        <f>_xlfn.XLOOKUP(B240,'[2]固定资产明细表17-杰 (2)'!$Z$3:$Z$7000,'[2]固定资产明细表17-杰 (2)'!$R$3:$R$7000)</f>
        <v>0</v>
      </c>
      <c r="O240" s="29">
        <f>_xlfn.XLOOKUP(B240,'[2]固定资产明细表17-杰 (2)'!$Z$3:$Z$7000,'[2]固定资产明细表17-杰 (2)'!$X$3:$X$7000)</f>
        <v>0</v>
      </c>
      <c r="P240" s="14"/>
      <c r="Q240" s="14"/>
      <c r="R240" s="14"/>
      <c r="S240" s="14"/>
      <c r="T240" s="14">
        <f t="shared" si="4"/>
        <v>0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</row>
    <row r="241" s="1" customFormat="1" ht="15" spans="1:34">
      <c r="A241" s="9">
        <v>513</v>
      </c>
      <c r="B241" s="14"/>
      <c r="C241" s="41">
        <f>_xlfn.XLOOKUP(B241,'[2]固定资产明细表17-杰 (2)'!$Z$3:$Z$7000,'[2]固定资产明细表17-杰 (2)'!$D$3:$D$7000)</f>
        <v>0</v>
      </c>
      <c r="D241" s="42"/>
      <c r="E241" s="43"/>
      <c r="F241" s="14">
        <f>_xlfn.XLOOKUP(B241,'[2]固定资产明细表17-杰 (2)'!$Z$3:$Z$7000,'[2]固定资产明细表17-杰 (2)'!$E$3:$E$7000)</f>
        <v>0</v>
      </c>
      <c r="G241" s="9"/>
      <c r="H241" s="9"/>
      <c r="I241" s="18">
        <f>_xlfn.XLOOKUP(B241,'[2]固定资产明细表17-杰 (2)'!$Z$3:$Z$7000,'[2]固定资产明细表17-杰 (2)'!$K$3:$K$7000)</f>
        <v>0</v>
      </c>
      <c r="J241" s="28">
        <f>ROUND(_xlfn.XLOOKUP(B241,'[2]固定资产明细表17-杰 (2)'!$Z$3:$Z$7000,'[2]固定资产明细表17-杰 (2)'!$J$3:$J$7000),0)</f>
        <v>0</v>
      </c>
      <c r="K241" s="14"/>
      <c r="L241" s="14"/>
      <c r="M241" s="29">
        <f>_xlfn.XLOOKUP(B241,'[2]固定资产明细表17-杰 (2)'!$Z$3:$Z$7000,'[2]固定资产明细表17-杰 (2)'!$O$3:$O$7000)</f>
        <v>0</v>
      </c>
      <c r="N241" s="29">
        <f>_xlfn.XLOOKUP(B241,'[2]固定资产明细表17-杰 (2)'!$Z$3:$Z$7000,'[2]固定资产明细表17-杰 (2)'!$R$3:$R$7000)</f>
        <v>0</v>
      </c>
      <c r="O241" s="29">
        <f>_xlfn.XLOOKUP(B241,'[2]固定资产明细表17-杰 (2)'!$Z$3:$Z$7000,'[2]固定资产明细表17-杰 (2)'!$X$3:$X$7000)</f>
        <v>0</v>
      </c>
      <c r="P241" s="14"/>
      <c r="Q241" s="14"/>
      <c r="R241" s="14"/>
      <c r="S241" s="14"/>
      <c r="T241" s="14">
        <f t="shared" si="4"/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</row>
    <row r="242" s="1" customFormat="1" ht="15" spans="1:34">
      <c r="A242" s="9">
        <v>514</v>
      </c>
      <c r="B242" s="14"/>
      <c r="C242" s="41">
        <f>_xlfn.XLOOKUP(B242,'[2]固定资产明细表17-杰 (2)'!$Z$3:$Z$7000,'[2]固定资产明细表17-杰 (2)'!$D$3:$D$7000)</f>
        <v>0</v>
      </c>
      <c r="D242" s="42"/>
      <c r="E242" s="43"/>
      <c r="F242" s="14">
        <f>_xlfn.XLOOKUP(B242,'[2]固定资产明细表17-杰 (2)'!$Z$3:$Z$7000,'[2]固定资产明细表17-杰 (2)'!$E$3:$E$7000)</f>
        <v>0</v>
      </c>
      <c r="G242" s="9"/>
      <c r="H242" s="9"/>
      <c r="I242" s="18">
        <f>_xlfn.XLOOKUP(B242,'[2]固定资产明细表17-杰 (2)'!$Z$3:$Z$7000,'[2]固定资产明细表17-杰 (2)'!$K$3:$K$7000)</f>
        <v>0</v>
      </c>
      <c r="J242" s="28">
        <f>ROUND(_xlfn.XLOOKUP(B242,'[2]固定资产明细表17-杰 (2)'!$Z$3:$Z$7000,'[2]固定资产明细表17-杰 (2)'!$J$3:$J$7000),0)</f>
        <v>0</v>
      </c>
      <c r="K242" s="14"/>
      <c r="L242" s="14"/>
      <c r="M242" s="29">
        <f>_xlfn.XLOOKUP(B242,'[2]固定资产明细表17-杰 (2)'!$Z$3:$Z$7000,'[2]固定资产明细表17-杰 (2)'!$O$3:$O$7000)</f>
        <v>0</v>
      </c>
      <c r="N242" s="29">
        <f>_xlfn.XLOOKUP(B242,'[2]固定资产明细表17-杰 (2)'!$Z$3:$Z$7000,'[2]固定资产明细表17-杰 (2)'!$R$3:$R$7000)</f>
        <v>0</v>
      </c>
      <c r="O242" s="29">
        <f>_xlfn.XLOOKUP(B242,'[2]固定资产明细表17-杰 (2)'!$Z$3:$Z$7000,'[2]固定资产明细表17-杰 (2)'!$X$3:$X$7000)</f>
        <v>0</v>
      </c>
      <c r="P242" s="14"/>
      <c r="Q242" s="14"/>
      <c r="R242" s="14"/>
      <c r="S242" s="14"/>
      <c r="T242" s="14">
        <f t="shared" si="4"/>
        <v>0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</row>
    <row r="243" s="1" customFormat="1" ht="15" spans="1:34">
      <c r="A243" s="9">
        <v>515</v>
      </c>
      <c r="B243" s="14"/>
      <c r="C243" s="41">
        <f>_xlfn.XLOOKUP(B243,'[2]固定资产明细表17-杰 (2)'!$Z$3:$Z$7000,'[2]固定资产明细表17-杰 (2)'!$D$3:$D$7000)</f>
        <v>0</v>
      </c>
      <c r="D243" s="42"/>
      <c r="E243" s="43"/>
      <c r="F243" s="14">
        <f>_xlfn.XLOOKUP(B243,'[2]固定资产明细表17-杰 (2)'!$Z$3:$Z$7000,'[2]固定资产明细表17-杰 (2)'!$E$3:$E$7000)</f>
        <v>0</v>
      </c>
      <c r="G243" s="9"/>
      <c r="H243" s="9"/>
      <c r="I243" s="18">
        <f>_xlfn.XLOOKUP(B243,'[2]固定资产明细表17-杰 (2)'!$Z$3:$Z$7000,'[2]固定资产明细表17-杰 (2)'!$K$3:$K$7000)</f>
        <v>0</v>
      </c>
      <c r="J243" s="28">
        <f>ROUND(_xlfn.XLOOKUP(B243,'[2]固定资产明细表17-杰 (2)'!$Z$3:$Z$7000,'[2]固定资产明细表17-杰 (2)'!$J$3:$J$7000),0)</f>
        <v>0</v>
      </c>
      <c r="K243" s="14"/>
      <c r="L243" s="14"/>
      <c r="M243" s="29">
        <f>_xlfn.XLOOKUP(B243,'[2]固定资产明细表17-杰 (2)'!$Z$3:$Z$7000,'[2]固定资产明细表17-杰 (2)'!$O$3:$O$7000)</f>
        <v>0</v>
      </c>
      <c r="N243" s="29">
        <f>_xlfn.XLOOKUP(B243,'[2]固定资产明细表17-杰 (2)'!$Z$3:$Z$7000,'[2]固定资产明细表17-杰 (2)'!$R$3:$R$7000)</f>
        <v>0</v>
      </c>
      <c r="O243" s="29">
        <f>_xlfn.XLOOKUP(B243,'[2]固定资产明细表17-杰 (2)'!$Z$3:$Z$7000,'[2]固定资产明细表17-杰 (2)'!$X$3:$X$7000)</f>
        <v>0</v>
      </c>
      <c r="P243" s="14"/>
      <c r="Q243" s="14"/>
      <c r="R243" s="14"/>
      <c r="S243" s="14"/>
      <c r="T243" s="14">
        <f t="shared" si="4"/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</row>
    <row r="244" s="1" customFormat="1" ht="15" spans="1:34">
      <c r="A244" s="9">
        <v>516</v>
      </c>
      <c r="B244" s="14"/>
      <c r="C244" s="41">
        <f>_xlfn.XLOOKUP(B244,'[2]固定资产明细表17-杰 (2)'!$Z$3:$Z$7000,'[2]固定资产明细表17-杰 (2)'!$D$3:$D$7000)</f>
        <v>0</v>
      </c>
      <c r="D244" s="42"/>
      <c r="E244" s="43"/>
      <c r="F244" s="14">
        <f>_xlfn.XLOOKUP(B244,'[2]固定资产明细表17-杰 (2)'!$Z$3:$Z$7000,'[2]固定资产明细表17-杰 (2)'!$E$3:$E$7000)</f>
        <v>0</v>
      </c>
      <c r="G244" s="9"/>
      <c r="H244" s="9"/>
      <c r="I244" s="18">
        <f>_xlfn.XLOOKUP(B244,'[2]固定资产明细表17-杰 (2)'!$Z$3:$Z$7000,'[2]固定资产明细表17-杰 (2)'!$K$3:$K$7000)</f>
        <v>0</v>
      </c>
      <c r="J244" s="28">
        <f>ROUND(_xlfn.XLOOKUP(B244,'[2]固定资产明细表17-杰 (2)'!$Z$3:$Z$7000,'[2]固定资产明细表17-杰 (2)'!$J$3:$J$7000),0)</f>
        <v>0</v>
      </c>
      <c r="K244" s="14"/>
      <c r="L244" s="14"/>
      <c r="M244" s="29">
        <f>_xlfn.XLOOKUP(B244,'[2]固定资产明细表17-杰 (2)'!$Z$3:$Z$7000,'[2]固定资产明细表17-杰 (2)'!$O$3:$O$7000)</f>
        <v>0</v>
      </c>
      <c r="N244" s="29">
        <f>_xlfn.XLOOKUP(B244,'[2]固定资产明细表17-杰 (2)'!$Z$3:$Z$7000,'[2]固定资产明细表17-杰 (2)'!$R$3:$R$7000)</f>
        <v>0</v>
      </c>
      <c r="O244" s="29">
        <f>_xlfn.XLOOKUP(B244,'[2]固定资产明细表17-杰 (2)'!$Z$3:$Z$7000,'[2]固定资产明细表17-杰 (2)'!$X$3:$X$7000)</f>
        <v>0</v>
      </c>
      <c r="P244" s="14"/>
      <c r="Q244" s="14"/>
      <c r="R244" s="14"/>
      <c r="S244" s="14"/>
      <c r="T244" s="14">
        <f t="shared" si="4"/>
        <v>0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</row>
    <row r="245" s="1" customFormat="1" ht="15" spans="1:34">
      <c r="A245" s="9">
        <v>517</v>
      </c>
      <c r="B245" s="14"/>
      <c r="C245" s="41">
        <f>_xlfn.XLOOKUP(B245,'[2]固定资产明细表17-杰 (2)'!$Z$3:$Z$7000,'[2]固定资产明细表17-杰 (2)'!$D$3:$D$7000)</f>
        <v>0</v>
      </c>
      <c r="D245" s="42"/>
      <c r="E245" s="43"/>
      <c r="F245" s="14">
        <f>_xlfn.XLOOKUP(B245,'[2]固定资产明细表17-杰 (2)'!$Z$3:$Z$7000,'[2]固定资产明细表17-杰 (2)'!$E$3:$E$7000)</f>
        <v>0</v>
      </c>
      <c r="G245" s="9"/>
      <c r="H245" s="9"/>
      <c r="I245" s="18">
        <f>_xlfn.XLOOKUP(B245,'[2]固定资产明细表17-杰 (2)'!$Z$3:$Z$7000,'[2]固定资产明细表17-杰 (2)'!$K$3:$K$7000)</f>
        <v>0</v>
      </c>
      <c r="J245" s="28">
        <f>ROUND(_xlfn.XLOOKUP(B245,'[2]固定资产明细表17-杰 (2)'!$Z$3:$Z$7000,'[2]固定资产明细表17-杰 (2)'!$J$3:$J$7000),0)</f>
        <v>0</v>
      </c>
      <c r="K245" s="14"/>
      <c r="L245" s="14"/>
      <c r="M245" s="29">
        <f>_xlfn.XLOOKUP(B245,'[2]固定资产明细表17-杰 (2)'!$Z$3:$Z$7000,'[2]固定资产明细表17-杰 (2)'!$O$3:$O$7000)</f>
        <v>0</v>
      </c>
      <c r="N245" s="29">
        <f>_xlfn.XLOOKUP(B245,'[2]固定资产明细表17-杰 (2)'!$Z$3:$Z$7000,'[2]固定资产明细表17-杰 (2)'!$R$3:$R$7000)</f>
        <v>0</v>
      </c>
      <c r="O245" s="29">
        <f>_xlfn.XLOOKUP(B245,'[2]固定资产明细表17-杰 (2)'!$Z$3:$Z$7000,'[2]固定资产明细表17-杰 (2)'!$X$3:$X$7000)</f>
        <v>0</v>
      </c>
      <c r="P245" s="14"/>
      <c r="Q245" s="14"/>
      <c r="R245" s="14"/>
      <c r="S245" s="14"/>
      <c r="T245" s="14">
        <f t="shared" si="4"/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</row>
    <row r="246" s="1" customFormat="1" ht="15" spans="1:34">
      <c r="A246" s="9">
        <v>518</v>
      </c>
      <c r="B246" s="14"/>
      <c r="C246" s="41">
        <f>_xlfn.XLOOKUP(B246,'[2]固定资产明细表17-杰 (2)'!$Z$3:$Z$7000,'[2]固定资产明细表17-杰 (2)'!$D$3:$D$7000)</f>
        <v>0</v>
      </c>
      <c r="D246" s="42"/>
      <c r="E246" s="43"/>
      <c r="F246" s="14">
        <f>_xlfn.XLOOKUP(B246,'[2]固定资产明细表17-杰 (2)'!$Z$3:$Z$7000,'[2]固定资产明细表17-杰 (2)'!$E$3:$E$7000)</f>
        <v>0</v>
      </c>
      <c r="G246" s="9"/>
      <c r="H246" s="9"/>
      <c r="I246" s="18">
        <f>_xlfn.XLOOKUP(B246,'[2]固定资产明细表17-杰 (2)'!$Z$3:$Z$7000,'[2]固定资产明细表17-杰 (2)'!$K$3:$K$7000)</f>
        <v>0</v>
      </c>
      <c r="J246" s="28">
        <f>ROUND(_xlfn.XLOOKUP(B246,'[2]固定资产明细表17-杰 (2)'!$Z$3:$Z$7000,'[2]固定资产明细表17-杰 (2)'!$J$3:$J$7000),0)</f>
        <v>0</v>
      </c>
      <c r="K246" s="14"/>
      <c r="L246" s="14"/>
      <c r="M246" s="29">
        <f>_xlfn.XLOOKUP(B246,'[2]固定资产明细表17-杰 (2)'!$Z$3:$Z$7000,'[2]固定资产明细表17-杰 (2)'!$O$3:$O$7000)</f>
        <v>0</v>
      </c>
      <c r="N246" s="29">
        <f>_xlfn.XLOOKUP(B246,'[2]固定资产明细表17-杰 (2)'!$Z$3:$Z$7000,'[2]固定资产明细表17-杰 (2)'!$R$3:$R$7000)</f>
        <v>0</v>
      </c>
      <c r="O246" s="29">
        <f>_xlfn.XLOOKUP(B246,'[2]固定资产明细表17-杰 (2)'!$Z$3:$Z$7000,'[2]固定资产明细表17-杰 (2)'!$X$3:$X$7000)</f>
        <v>0</v>
      </c>
      <c r="P246" s="14"/>
      <c r="Q246" s="14"/>
      <c r="R246" s="14"/>
      <c r="S246" s="14"/>
      <c r="T246" s="14">
        <f t="shared" si="4"/>
        <v>0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</row>
    <row r="247" s="1" customFormat="1" ht="15" spans="1:34">
      <c r="A247" s="9">
        <v>519</v>
      </c>
      <c r="B247" s="14"/>
      <c r="C247" s="41">
        <f>_xlfn.XLOOKUP(B247,'[2]固定资产明细表17-杰 (2)'!$Z$3:$Z$7000,'[2]固定资产明细表17-杰 (2)'!$D$3:$D$7000)</f>
        <v>0</v>
      </c>
      <c r="D247" s="42"/>
      <c r="E247" s="43"/>
      <c r="F247" s="14">
        <f>_xlfn.XLOOKUP(B247,'[2]固定资产明细表17-杰 (2)'!$Z$3:$Z$7000,'[2]固定资产明细表17-杰 (2)'!$E$3:$E$7000)</f>
        <v>0</v>
      </c>
      <c r="G247" s="9"/>
      <c r="H247" s="9"/>
      <c r="I247" s="18">
        <f>_xlfn.XLOOKUP(B247,'[2]固定资产明细表17-杰 (2)'!$Z$3:$Z$7000,'[2]固定资产明细表17-杰 (2)'!$K$3:$K$7000)</f>
        <v>0</v>
      </c>
      <c r="J247" s="28">
        <f>ROUND(_xlfn.XLOOKUP(B247,'[2]固定资产明细表17-杰 (2)'!$Z$3:$Z$7000,'[2]固定资产明细表17-杰 (2)'!$J$3:$J$7000),0)</f>
        <v>0</v>
      </c>
      <c r="K247" s="14"/>
      <c r="L247" s="14"/>
      <c r="M247" s="29">
        <f>_xlfn.XLOOKUP(B247,'[2]固定资产明细表17-杰 (2)'!$Z$3:$Z$7000,'[2]固定资产明细表17-杰 (2)'!$O$3:$O$7000)</f>
        <v>0</v>
      </c>
      <c r="N247" s="29">
        <f>_xlfn.XLOOKUP(B247,'[2]固定资产明细表17-杰 (2)'!$Z$3:$Z$7000,'[2]固定资产明细表17-杰 (2)'!$R$3:$R$7000)</f>
        <v>0</v>
      </c>
      <c r="O247" s="29">
        <f>_xlfn.XLOOKUP(B247,'[2]固定资产明细表17-杰 (2)'!$Z$3:$Z$7000,'[2]固定资产明细表17-杰 (2)'!$X$3:$X$7000)</f>
        <v>0</v>
      </c>
      <c r="P247" s="14"/>
      <c r="Q247" s="14"/>
      <c r="R247" s="14"/>
      <c r="S247" s="14"/>
      <c r="T247" s="14">
        <f t="shared" si="4"/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</row>
    <row r="248" s="1" customFormat="1" ht="15" spans="1:34">
      <c r="A248" s="9">
        <v>520</v>
      </c>
      <c r="B248" s="14"/>
      <c r="C248" s="14"/>
      <c r="D248" s="44">
        <f>_xlfn.XLOOKUP(B248,'[2]固定资产明细表17-杰 (2)'!$Z$3:$Z$7000,'[2]固定资产明细表17-杰 (2)'!$D$3:$D$7000)</f>
        <v>0</v>
      </c>
      <c r="E248" s="14"/>
      <c r="F248" s="14">
        <f>_xlfn.XLOOKUP(B248,'[2]固定资产明细表17-杰 (2)'!$Z$3:$Z$7000,'[2]固定资产明细表17-杰 (2)'!$E$3:$E$7000)</f>
        <v>0</v>
      </c>
      <c r="G248" s="9"/>
      <c r="H248" s="9"/>
      <c r="I248" s="18">
        <f>_xlfn.XLOOKUP(B248,'[2]固定资产明细表17-杰 (2)'!$Z$3:$Z$7000,'[2]固定资产明细表17-杰 (2)'!$K$3:$K$7000)</f>
        <v>0</v>
      </c>
      <c r="J248" s="28">
        <f>ROUND(_xlfn.XLOOKUP(B248,'[2]固定资产明细表17-杰 (2)'!$Z$3:$Z$7000,'[2]固定资产明细表17-杰 (2)'!$J$3:$J$7000),0)</f>
        <v>0</v>
      </c>
      <c r="K248" s="14"/>
      <c r="L248" s="14"/>
      <c r="M248" s="29">
        <f>_xlfn.XLOOKUP(B248,'[2]固定资产明细表17-杰 (2)'!$Z$3:$Z$7000,'[2]固定资产明细表17-杰 (2)'!$O$3:$O$7000)</f>
        <v>0</v>
      </c>
      <c r="N248" s="29">
        <f>_xlfn.XLOOKUP(B248,'[2]固定资产明细表17-杰 (2)'!$Z$3:$Z$7000,'[2]固定资产明细表17-杰 (2)'!$R$3:$R$7000)</f>
        <v>0</v>
      </c>
      <c r="O248" s="29">
        <f>_xlfn.XLOOKUP(B248,'[2]固定资产明细表17-杰 (2)'!$Z$3:$Z$7000,'[2]固定资产明细表17-杰 (2)'!$X$3:$X$7000)</f>
        <v>0</v>
      </c>
      <c r="P248" s="14"/>
      <c r="Q248" s="14"/>
      <c r="R248" s="14"/>
      <c r="S248" s="14"/>
      <c r="T248" s="14">
        <f t="shared" si="4"/>
        <v>0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</row>
    <row r="249" s="1" customFormat="1" ht="15" spans="1:34">
      <c r="A249" s="9">
        <v>521</v>
      </c>
      <c r="B249" s="14"/>
      <c r="C249" s="14"/>
      <c r="D249" s="44">
        <f>_xlfn.XLOOKUP(B249,'[2]固定资产明细表17-杰 (2)'!$Z$3:$Z$7000,'[2]固定资产明细表17-杰 (2)'!$D$3:$D$7000)</f>
        <v>0</v>
      </c>
      <c r="E249" s="14"/>
      <c r="F249" s="14">
        <f>_xlfn.XLOOKUP(B249,'[2]固定资产明细表17-杰 (2)'!$Z$3:$Z$7000,'[2]固定资产明细表17-杰 (2)'!$E$3:$E$7000)</f>
        <v>0</v>
      </c>
      <c r="G249" s="9"/>
      <c r="H249" s="9"/>
      <c r="I249" s="18">
        <f>_xlfn.XLOOKUP(B249,'[2]固定资产明细表17-杰 (2)'!$Z$3:$Z$7000,'[2]固定资产明细表17-杰 (2)'!$K$3:$K$7000)</f>
        <v>0</v>
      </c>
      <c r="J249" s="28">
        <f>ROUND(_xlfn.XLOOKUP(B249,'[2]固定资产明细表17-杰 (2)'!$Z$3:$Z$7000,'[2]固定资产明细表17-杰 (2)'!$J$3:$J$7000),0)</f>
        <v>0</v>
      </c>
      <c r="K249" s="14"/>
      <c r="L249" s="14"/>
      <c r="M249" s="29">
        <f>_xlfn.XLOOKUP(B249,'[2]固定资产明细表17-杰 (2)'!$Z$3:$Z$7000,'[2]固定资产明细表17-杰 (2)'!$O$3:$O$7000)</f>
        <v>0</v>
      </c>
      <c r="N249" s="29">
        <f>_xlfn.XLOOKUP(B249,'[2]固定资产明细表17-杰 (2)'!$Z$3:$Z$7000,'[2]固定资产明细表17-杰 (2)'!$R$3:$R$7000)</f>
        <v>0</v>
      </c>
      <c r="O249" s="29">
        <f>_xlfn.XLOOKUP(B249,'[2]固定资产明细表17-杰 (2)'!$Z$3:$Z$7000,'[2]固定资产明细表17-杰 (2)'!$X$3:$X$7000)</f>
        <v>0</v>
      </c>
      <c r="P249" s="14"/>
      <c r="Q249" s="14"/>
      <c r="R249" s="14"/>
      <c r="S249" s="14"/>
      <c r="T249" s="14">
        <f t="shared" si="4"/>
        <v>0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</row>
    <row r="250" s="1" customFormat="1" ht="15" spans="1:34">
      <c r="A250" s="9">
        <v>522</v>
      </c>
      <c r="B250" s="14"/>
      <c r="C250" s="14"/>
      <c r="D250" s="44">
        <f>_xlfn.XLOOKUP(B250,'[2]固定资产明细表17-杰 (2)'!$Z$3:$Z$7000,'[2]固定资产明细表17-杰 (2)'!$D$3:$D$7000)</f>
        <v>0</v>
      </c>
      <c r="E250" s="14"/>
      <c r="F250" s="14">
        <f>_xlfn.XLOOKUP(B250,'[2]固定资产明细表17-杰 (2)'!$Z$3:$Z$7000,'[2]固定资产明细表17-杰 (2)'!$E$3:$E$7000)</f>
        <v>0</v>
      </c>
      <c r="G250" s="9"/>
      <c r="H250" s="9"/>
      <c r="I250" s="18">
        <f>_xlfn.XLOOKUP(B250,'[2]固定资产明细表17-杰 (2)'!$Z$3:$Z$7000,'[2]固定资产明细表17-杰 (2)'!$K$3:$K$7000)</f>
        <v>0</v>
      </c>
      <c r="J250" s="28">
        <f>ROUND(_xlfn.XLOOKUP(B250,'[2]固定资产明细表17-杰 (2)'!$Z$3:$Z$7000,'[2]固定资产明细表17-杰 (2)'!$J$3:$J$7000),0)</f>
        <v>0</v>
      </c>
      <c r="K250" s="14"/>
      <c r="L250" s="14"/>
      <c r="M250" s="29">
        <f>_xlfn.XLOOKUP(B250,'[2]固定资产明细表17-杰 (2)'!$Z$3:$Z$7000,'[2]固定资产明细表17-杰 (2)'!$O$3:$O$7000)</f>
        <v>0</v>
      </c>
      <c r="N250" s="29">
        <f>_xlfn.XLOOKUP(B250,'[2]固定资产明细表17-杰 (2)'!$Z$3:$Z$7000,'[2]固定资产明细表17-杰 (2)'!$R$3:$R$7000)</f>
        <v>0</v>
      </c>
      <c r="O250" s="29">
        <f>_xlfn.XLOOKUP(B250,'[2]固定资产明细表17-杰 (2)'!$Z$3:$Z$7000,'[2]固定资产明细表17-杰 (2)'!$X$3:$X$7000)</f>
        <v>0</v>
      </c>
      <c r="P250" s="14"/>
      <c r="Q250" s="14"/>
      <c r="R250" s="14"/>
      <c r="S250" s="14"/>
      <c r="T250" s="14">
        <f t="shared" si="4"/>
        <v>0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</row>
    <row r="251" s="1" customFormat="1" ht="15" spans="1:34">
      <c r="A251" s="9">
        <v>523</v>
      </c>
      <c r="B251" s="14"/>
      <c r="C251" s="14"/>
      <c r="D251" s="44">
        <f>_xlfn.XLOOKUP(B251,'[2]固定资产明细表17-杰 (2)'!$Z$3:$Z$7000,'[2]固定资产明细表17-杰 (2)'!$D$3:$D$7000)</f>
        <v>0</v>
      </c>
      <c r="E251" s="14"/>
      <c r="F251" s="14">
        <f>_xlfn.XLOOKUP(B251,'[2]固定资产明细表17-杰 (2)'!$Z$3:$Z$7000,'[2]固定资产明细表17-杰 (2)'!$E$3:$E$7000)</f>
        <v>0</v>
      </c>
      <c r="G251" s="9"/>
      <c r="H251" s="9"/>
      <c r="I251" s="18">
        <f>_xlfn.XLOOKUP(B251,'[2]固定资产明细表17-杰 (2)'!$Z$3:$Z$7000,'[2]固定资产明细表17-杰 (2)'!$K$3:$K$7000)</f>
        <v>0</v>
      </c>
      <c r="J251" s="28">
        <f>ROUND(_xlfn.XLOOKUP(B251,'[2]固定资产明细表17-杰 (2)'!$Z$3:$Z$7000,'[2]固定资产明细表17-杰 (2)'!$J$3:$J$7000),0)</f>
        <v>0</v>
      </c>
      <c r="K251" s="14"/>
      <c r="L251" s="14"/>
      <c r="M251" s="29">
        <f>_xlfn.XLOOKUP(B251,'[2]固定资产明细表17-杰 (2)'!$Z$3:$Z$7000,'[2]固定资产明细表17-杰 (2)'!$O$3:$O$7000)</f>
        <v>0</v>
      </c>
      <c r="N251" s="29">
        <f>_xlfn.XLOOKUP(B251,'[2]固定资产明细表17-杰 (2)'!$Z$3:$Z$7000,'[2]固定资产明细表17-杰 (2)'!$R$3:$R$7000)</f>
        <v>0</v>
      </c>
      <c r="O251" s="29">
        <f>_xlfn.XLOOKUP(B251,'[2]固定资产明细表17-杰 (2)'!$Z$3:$Z$7000,'[2]固定资产明细表17-杰 (2)'!$X$3:$X$7000)</f>
        <v>0</v>
      </c>
      <c r="P251" s="14"/>
      <c r="Q251" s="14"/>
      <c r="R251" s="14"/>
      <c r="S251" s="14"/>
      <c r="T251" s="14">
        <f t="shared" si="4"/>
        <v>0</v>
      </c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</row>
    <row r="252" s="1" customFormat="1" ht="15" spans="1:34">
      <c r="A252" s="9">
        <v>524</v>
      </c>
      <c r="B252" s="14"/>
      <c r="C252" s="14"/>
      <c r="D252" s="44">
        <f>_xlfn.XLOOKUP(B252,'[2]固定资产明细表17-杰 (2)'!$Z$3:$Z$7000,'[2]固定资产明细表17-杰 (2)'!$D$3:$D$7000)</f>
        <v>0</v>
      </c>
      <c r="E252" s="14"/>
      <c r="F252" s="14">
        <f>_xlfn.XLOOKUP(B252,'[2]固定资产明细表17-杰 (2)'!$Z$3:$Z$7000,'[2]固定资产明细表17-杰 (2)'!$E$3:$E$7000)</f>
        <v>0</v>
      </c>
      <c r="G252" s="9"/>
      <c r="H252" s="9"/>
      <c r="I252" s="18">
        <f>_xlfn.XLOOKUP(B252,'[2]固定资产明细表17-杰 (2)'!$Z$3:$Z$7000,'[2]固定资产明细表17-杰 (2)'!$K$3:$K$7000)</f>
        <v>0</v>
      </c>
      <c r="J252" s="28">
        <f>ROUND(_xlfn.XLOOKUP(B252,'[2]固定资产明细表17-杰 (2)'!$Z$3:$Z$7000,'[2]固定资产明细表17-杰 (2)'!$J$3:$J$7000),0)</f>
        <v>0</v>
      </c>
      <c r="K252" s="14"/>
      <c r="L252" s="14"/>
      <c r="M252" s="29">
        <f>_xlfn.XLOOKUP(B252,'[2]固定资产明细表17-杰 (2)'!$Z$3:$Z$7000,'[2]固定资产明细表17-杰 (2)'!$O$3:$O$7000)</f>
        <v>0</v>
      </c>
      <c r="N252" s="29">
        <f>_xlfn.XLOOKUP(B252,'[2]固定资产明细表17-杰 (2)'!$Z$3:$Z$7000,'[2]固定资产明细表17-杰 (2)'!$R$3:$R$7000)</f>
        <v>0</v>
      </c>
      <c r="O252" s="29">
        <f>_xlfn.XLOOKUP(B252,'[2]固定资产明细表17-杰 (2)'!$Z$3:$Z$7000,'[2]固定资产明细表17-杰 (2)'!$X$3:$X$7000)</f>
        <v>0</v>
      </c>
      <c r="P252" s="14"/>
      <c r="Q252" s="14"/>
      <c r="R252" s="14"/>
      <c r="S252" s="14"/>
      <c r="T252" s="14">
        <f t="shared" si="4"/>
        <v>0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</row>
    <row r="253" s="1" customFormat="1" ht="15" spans="1:34">
      <c r="A253" s="9">
        <v>525</v>
      </c>
      <c r="B253" s="14"/>
      <c r="C253" s="14"/>
      <c r="D253" s="44">
        <f>_xlfn.XLOOKUP(B253,'[2]固定资产明细表17-杰 (2)'!$Z$3:$Z$7000,'[2]固定资产明细表17-杰 (2)'!$D$3:$D$7000)</f>
        <v>0</v>
      </c>
      <c r="E253" s="14"/>
      <c r="F253" s="14">
        <f>_xlfn.XLOOKUP(B253,'[2]固定资产明细表17-杰 (2)'!$Z$3:$Z$7000,'[2]固定资产明细表17-杰 (2)'!$E$3:$E$7000)</f>
        <v>0</v>
      </c>
      <c r="G253" s="9"/>
      <c r="H253" s="9"/>
      <c r="I253" s="18">
        <f>_xlfn.XLOOKUP(B253,'[2]固定资产明细表17-杰 (2)'!$Z$3:$Z$7000,'[2]固定资产明细表17-杰 (2)'!$K$3:$K$7000)</f>
        <v>0</v>
      </c>
      <c r="J253" s="28">
        <f>ROUND(_xlfn.XLOOKUP(B253,'[2]固定资产明细表17-杰 (2)'!$Z$3:$Z$7000,'[2]固定资产明细表17-杰 (2)'!$J$3:$J$7000),0)</f>
        <v>0</v>
      </c>
      <c r="K253" s="14"/>
      <c r="L253" s="14"/>
      <c r="M253" s="29">
        <f>_xlfn.XLOOKUP(B253,'[2]固定资产明细表17-杰 (2)'!$Z$3:$Z$7000,'[2]固定资产明细表17-杰 (2)'!$O$3:$O$7000)</f>
        <v>0</v>
      </c>
      <c r="N253" s="29">
        <f>_xlfn.XLOOKUP(B253,'[2]固定资产明细表17-杰 (2)'!$Z$3:$Z$7000,'[2]固定资产明细表17-杰 (2)'!$R$3:$R$7000)</f>
        <v>0</v>
      </c>
      <c r="O253" s="29">
        <f>_xlfn.XLOOKUP(B253,'[2]固定资产明细表17-杰 (2)'!$Z$3:$Z$7000,'[2]固定资产明细表17-杰 (2)'!$X$3:$X$7000)</f>
        <v>0</v>
      </c>
      <c r="P253" s="14"/>
      <c r="Q253" s="14"/>
      <c r="R253" s="14"/>
      <c r="S253" s="14"/>
      <c r="T253" s="14">
        <f t="shared" si="4"/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</row>
    <row r="254" s="1" customFormat="1" ht="15" spans="1:34">
      <c r="A254" s="9">
        <v>526</v>
      </c>
      <c r="B254" s="14"/>
      <c r="C254" s="14"/>
      <c r="D254" s="44">
        <f>_xlfn.XLOOKUP(B254,'[2]固定资产明细表17-杰 (2)'!$Z$3:$Z$7000,'[2]固定资产明细表17-杰 (2)'!$D$3:$D$7000)</f>
        <v>0</v>
      </c>
      <c r="E254" s="14"/>
      <c r="F254" s="14">
        <f>_xlfn.XLOOKUP(B254,'[2]固定资产明细表17-杰 (2)'!$Z$3:$Z$7000,'[2]固定资产明细表17-杰 (2)'!$E$3:$E$7000)</f>
        <v>0</v>
      </c>
      <c r="G254" s="9"/>
      <c r="H254" s="9"/>
      <c r="I254" s="18">
        <f>_xlfn.XLOOKUP(B254,'[2]固定资产明细表17-杰 (2)'!$Z$3:$Z$7000,'[2]固定资产明细表17-杰 (2)'!$K$3:$K$7000)</f>
        <v>0</v>
      </c>
      <c r="J254" s="28">
        <f>ROUND(_xlfn.XLOOKUP(B254,'[2]固定资产明细表17-杰 (2)'!$Z$3:$Z$7000,'[2]固定资产明细表17-杰 (2)'!$J$3:$J$7000),0)</f>
        <v>0</v>
      </c>
      <c r="K254" s="14"/>
      <c r="L254" s="14"/>
      <c r="M254" s="29">
        <f>_xlfn.XLOOKUP(B254,'[2]固定资产明细表17-杰 (2)'!$Z$3:$Z$7000,'[2]固定资产明细表17-杰 (2)'!$O$3:$O$7000)</f>
        <v>0</v>
      </c>
      <c r="N254" s="29">
        <f>_xlfn.XLOOKUP(B254,'[2]固定资产明细表17-杰 (2)'!$Z$3:$Z$7000,'[2]固定资产明细表17-杰 (2)'!$R$3:$R$7000)</f>
        <v>0</v>
      </c>
      <c r="O254" s="29">
        <f>_xlfn.XLOOKUP(B254,'[2]固定资产明细表17-杰 (2)'!$Z$3:$Z$7000,'[2]固定资产明细表17-杰 (2)'!$X$3:$X$7000)</f>
        <v>0</v>
      </c>
      <c r="P254" s="14"/>
      <c r="Q254" s="14"/>
      <c r="R254" s="14"/>
      <c r="S254" s="14"/>
      <c r="T254" s="14">
        <f t="shared" si="4"/>
        <v>0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</row>
    <row r="255" s="1" customFormat="1" ht="15" spans="1:34">
      <c r="A255" s="9">
        <v>527</v>
      </c>
      <c r="B255" s="14"/>
      <c r="C255" s="14"/>
      <c r="D255" s="44">
        <f>_xlfn.XLOOKUP(B255,'[2]固定资产明细表17-杰 (2)'!$Z$3:$Z$7000,'[2]固定资产明细表17-杰 (2)'!$D$3:$D$7000)</f>
        <v>0</v>
      </c>
      <c r="E255" s="14"/>
      <c r="F255" s="14">
        <f>_xlfn.XLOOKUP(B255,'[2]固定资产明细表17-杰 (2)'!$Z$3:$Z$7000,'[2]固定资产明细表17-杰 (2)'!$E$3:$E$7000)</f>
        <v>0</v>
      </c>
      <c r="G255" s="9"/>
      <c r="H255" s="9"/>
      <c r="I255" s="18">
        <f>_xlfn.XLOOKUP(B255,'[2]固定资产明细表17-杰 (2)'!$Z$3:$Z$7000,'[2]固定资产明细表17-杰 (2)'!$K$3:$K$7000)</f>
        <v>0</v>
      </c>
      <c r="J255" s="28">
        <f>ROUND(_xlfn.XLOOKUP(B255,'[2]固定资产明细表17-杰 (2)'!$Z$3:$Z$7000,'[2]固定资产明细表17-杰 (2)'!$J$3:$J$7000),0)</f>
        <v>0</v>
      </c>
      <c r="K255" s="14"/>
      <c r="L255" s="14"/>
      <c r="M255" s="29">
        <f>_xlfn.XLOOKUP(B255,'[2]固定资产明细表17-杰 (2)'!$Z$3:$Z$7000,'[2]固定资产明细表17-杰 (2)'!$O$3:$O$7000)</f>
        <v>0</v>
      </c>
      <c r="N255" s="29">
        <f>_xlfn.XLOOKUP(B255,'[2]固定资产明细表17-杰 (2)'!$Z$3:$Z$7000,'[2]固定资产明细表17-杰 (2)'!$R$3:$R$7000)</f>
        <v>0</v>
      </c>
      <c r="O255" s="29">
        <f>_xlfn.XLOOKUP(B255,'[2]固定资产明细表17-杰 (2)'!$Z$3:$Z$7000,'[2]固定资产明细表17-杰 (2)'!$X$3:$X$7000)</f>
        <v>0</v>
      </c>
      <c r="P255" s="14"/>
      <c r="Q255" s="14"/>
      <c r="R255" s="14"/>
      <c r="S255" s="14"/>
      <c r="T255" s="14">
        <f t="shared" si="4"/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</row>
    <row r="256" s="1" customFormat="1" ht="15" spans="1:34">
      <c r="A256" s="9">
        <v>528</v>
      </c>
      <c r="B256" s="14"/>
      <c r="C256" s="14"/>
      <c r="D256" s="44">
        <f>_xlfn.XLOOKUP(B256,'[2]固定资产明细表17-杰 (2)'!$Z$3:$Z$7000,'[2]固定资产明细表17-杰 (2)'!$D$3:$D$7000)</f>
        <v>0</v>
      </c>
      <c r="E256" s="14"/>
      <c r="F256" s="14">
        <f>_xlfn.XLOOKUP(B256,'[2]固定资产明细表17-杰 (2)'!$Z$3:$Z$7000,'[2]固定资产明细表17-杰 (2)'!$E$3:$E$7000)</f>
        <v>0</v>
      </c>
      <c r="G256" s="9"/>
      <c r="H256" s="9"/>
      <c r="I256" s="18">
        <f>_xlfn.XLOOKUP(B256,'[2]固定资产明细表17-杰 (2)'!$Z$3:$Z$7000,'[2]固定资产明细表17-杰 (2)'!$K$3:$K$7000)</f>
        <v>0</v>
      </c>
      <c r="J256" s="28">
        <f>ROUND(_xlfn.XLOOKUP(B256,'[2]固定资产明细表17-杰 (2)'!$Z$3:$Z$7000,'[2]固定资产明细表17-杰 (2)'!$J$3:$J$7000),0)</f>
        <v>0</v>
      </c>
      <c r="K256" s="14"/>
      <c r="L256" s="14"/>
      <c r="M256" s="29">
        <f>_xlfn.XLOOKUP(B256,'[2]固定资产明细表17-杰 (2)'!$Z$3:$Z$7000,'[2]固定资产明细表17-杰 (2)'!$O$3:$O$7000)</f>
        <v>0</v>
      </c>
      <c r="N256" s="29">
        <f>_xlfn.XLOOKUP(B256,'[2]固定资产明细表17-杰 (2)'!$Z$3:$Z$7000,'[2]固定资产明细表17-杰 (2)'!$R$3:$R$7000)</f>
        <v>0</v>
      </c>
      <c r="O256" s="29">
        <f>_xlfn.XLOOKUP(B256,'[2]固定资产明细表17-杰 (2)'!$Z$3:$Z$7000,'[2]固定资产明细表17-杰 (2)'!$X$3:$X$7000)</f>
        <v>0</v>
      </c>
      <c r="P256" s="14"/>
      <c r="Q256" s="14"/>
      <c r="R256" s="14"/>
      <c r="S256" s="14"/>
      <c r="T256" s="14">
        <f t="shared" si="4"/>
        <v>0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</row>
    <row r="257" s="1" customFormat="1" ht="15" spans="1:34">
      <c r="A257" s="9">
        <v>529</v>
      </c>
      <c r="B257" s="14"/>
      <c r="C257" s="14"/>
      <c r="D257" s="44">
        <f>_xlfn.XLOOKUP(B257,'[2]固定资产明细表17-杰 (2)'!$Z$3:$Z$7000,'[2]固定资产明细表17-杰 (2)'!$D$3:$D$7000)</f>
        <v>0</v>
      </c>
      <c r="E257" s="14"/>
      <c r="F257" s="14">
        <f>_xlfn.XLOOKUP(B257,'[2]固定资产明细表17-杰 (2)'!$Z$3:$Z$7000,'[2]固定资产明细表17-杰 (2)'!$E$3:$E$7000)</f>
        <v>0</v>
      </c>
      <c r="G257" s="9"/>
      <c r="H257" s="9"/>
      <c r="I257" s="18">
        <f>_xlfn.XLOOKUP(B257,'[2]固定资产明细表17-杰 (2)'!$Z$3:$Z$7000,'[2]固定资产明细表17-杰 (2)'!$K$3:$K$7000)</f>
        <v>0</v>
      </c>
      <c r="J257" s="28">
        <f>ROUND(_xlfn.XLOOKUP(B257,'[2]固定资产明细表17-杰 (2)'!$Z$3:$Z$7000,'[2]固定资产明细表17-杰 (2)'!$J$3:$J$7000),0)</f>
        <v>0</v>
      </c>
      <c r="K257" s="14"/>
      <c r="L257" s="14"/>
      <c r="M257" s="29">
        <f>_xlfn.XLOOKUP(B257,'[2]固定资产明细表17-杰 (2)'!$Z$3:$Z$7000,'[2]固定资产明细表17-杰 (2)'!$O$3:$O$7000)</f>
        <v>0</v>
      </c>
      <c r="N257" s="29">
        <f>_xlfn.XLOOKUP(B257,'[2]固定资产明细表17-杰 (2)'!$Z$3:$Z$7000,'[2]固定资产明细表17-杰 (2)'!$R$3:$R$7000)</f>
        <v>0</v>
      </c>
      <c r="O257" s="29">
        <f>_xlfn.XLOOKUP(B257,'[2]固定资产明细表17-杰 (2)'!$Z$3:$Z$7000,'[2]固定资产明细表17-杰 (2)'!$X$3:$X$7000)</f>
        <v>0</v>
      </c>
      <c r="P257" s="14"/>
      <c r="Q257" s="14"/>
      <c r="R257" s="14"/>
      <c r="S257" s="14"/>
      <c r="T257" s="14">
        <f t="shared" si="4"/>
        <v>0</v>
      </c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</row>
    <row r="258" s="1" customFormat="1" ht="15" spans="1:34">
      <c r="A258" s="9">
        <v>530</v>
      </c>
      <c r="B258" s="14"/>
      <c r="C258" s="14"/>
      <c r="D258" s="44">
        <f>_xlfn.XLOOKUP(B258,'[2]固定资产明细表17-杰 (2)'!$Z$3:$Z$7000,'[2]固定资产明细表17-杰 (2)'!$D$3:$D$7000)</f>
        <v>0</v>
      </c>
      <c r="E258" s="14"/>
      <c r="F258" s="14">
        <f>_xlfn.XLOOKUP(B258,'[2]固定资产明细表17-杰 (2)'!$Z$3:$Z$7000,'[2]固定资产明细表17-杰 (2)'!$E$3:$E$7000)</f>
        <v>0</v>
      </c>
      <c r="G258" s="9"/>
      <c r="H258" s="9"/>
      <c r="I258" s="18">
        <f>_xlfn.XLOOKUP(B258,'[2]固定资产明细表17-杰 (2)'!$Z$3:$Z$7000,'[2]固定资产明细表17-杰 (2)'!$K$3:$K$7000)</f>
        <v>0</v>
      </c>
      <c r="J258" s="28">
        <f>ROUND(_xlfn.XLOOKUP(B258,'[2]固定资产明细表17-杰 (2)'!$Z$3:$Z$7000,'[2]固定资产明细表17-杰 (2)'!$J$3:$J$7000),0)</f>
        <v>0</v>
      </c>
      <c r="K258" s="14"/>
      <c r="L258" s="14"/>
      <c r="M258" s="29">
        <f>_xlfn.XLOOKUP(B258,'[2]固定资产明细表17-杰 (2)'!$Z$3:$Z$7000,'[2]固定资产明细表17-杰 (2)'!$O$3:$O$7000)</f>
        <v>0</v>
      </c>
      <c r="N258" s="29">
        <f>_xlfn.XLOOKUP(B258,'[2]固定资产明细表17-杰 (2)'!$Z$3:$Z$7000,'[2]固定资产明细表17-杰 (2)'!$R$3:$R$7000)</f>
        <v>0</v>
      </c>
      <c r="O258" s="29">
        <f>_xlfn.XLOOKUP(B258,'[2]固定资产明细表17-杰 (2)'!$Z$3:$Z$7000,'[2]固定资产明细表17-杰 (2)'!$X$3:$X$7000)</f>
        <v>0</v>
      </c>
      <c r="P258" s="14"/>
      <c r="Q258" s="14"/>
      <c r="R258" s="14"/>
      <c r="S258" s="14"/>
      <c r="T258" s="14">
        <f t="shared" si="4"/>
        <v>0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</row>
    <row r="259" s="1" customFormat="1" ht="15" spans="1:34">
      <c r="A259" s="9">
        <v>531</v>
      </c>
      <c r="B259" s="14"/>
      <c r="C259" s="14"/>
      <c r="D259" s="44">
        <f>_xlfn.XLOOKUP(B259,'[2]固定资产明细表17-杰 (2)'!$Z$3:$Z$7000,'[2]固定资产明细表17-杰 (2)'!$D$3:$D$7000)</f>
        <v>0</v>
      </c>
      <c r="E259" s="14"/>
      <c r="F259" s="14">
        <f>_xlfn.XLOOKUP(B259,'[2]固定资产明细表17-杰 (2)'!$Z$3:$Z$7000,'[2]固定资产明细表17-杰 (2)'!$E$3:$E$7000)</f>
        <v>0</v>
      </c>
      <c r="G259" s="9"/>
      <c r="H259" s="9"/>
      <c r="I259" s="18">
        <f>_xlfn.XLOOKUP(B259,'[2]固定资产明细表17-杰 (2)'!$Z$3:$Z$7000,'[2]固定资产明细表17-杰 (2)'!$K$3:$K$7000)</f>
        <v>0</v>
      </c>
      <c r="J259" s="28">
        <f>ROUND(_xlfn.XLOOKUP(B259,'[2]固定资产明细表17-杰 (2)'!$Z$3:$Z$7000,'[2]固定资产明细表17-杰 (2)'!$J$3:$J$7000),0)</f>
        <v>0</v>
      </c>
      <c r="K259" s="14"/>
      <c r="L259" s="14"/>
      <c r="M259" s="29">
        <f>_xlfn.XLOOKUP(B259,'[2]固定资产明细表17-杰 (2)'!$Z$3:$Z$7000,'[2]固定资产明细表17-杰 (2)'!$O$3:$O$7000)</f>
        <v>0</v>
      </c>
      <c r="N259" s="29">
        <f>_xlfn.XLOOKUP(B259,'[2]固定资产明细表17-杰 (2)'!$Z$3:$Z$7000,'[2]固定资产明细表17-杰 (2)'!$R$3:$R$7000)</f>
        <v>0</v>
      </c>
      <c r="O259" s="29">
        <f>_xlfn.XLOOKUP(B259,'[2]固定资产明细表17-杰 (2)'!$Z$3:$Z$7000,'[2]固定资产明细表17-杰 (2)'!$X$3:$X$7000)</f>
        <v>0</v>
      </c>
      <c r="P259" s="14"/>
      <c r="Q259" s="14"/>
      <c r="R259" s="14"/>
      <c r="S259" s="14"/>
      <c r="T259" s="14">
        <f t="shared" si="4"/>
        <v>0</v>
      </c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</row>
    <row r="260" s="1" customFormat="1" ht="15" spans="1:34">
      <c r="A260" s="9">
        <v>532</v>
      </c>
      <c r="B260" s="14"/>
      <c r="C260" s="14"/>
      <c r="D260" s="44">
        <f>_xlfn.XLOOKUP(B260,'[2]固定资产明细表17-杰 (2)'!$Z$3:$Z$7000,'[2]固定资产明细表17-杰 (2)'!$D$3:$D$7000)</f>
        <v>0</v>
      </c>
      <c r="E260" s="14"/>
      <c r="F260" s="14">
        <f>_xlfn.XLOOKUP(B260,'[2]固定资产明细表17-杰 (2)'!$Z$3:$Z$7000,'[2]固定资产明细表17-杰 (2)'!$E$3:$E$7000)</f>
        <v>0</v>
      </c>
      <c r="G260" s="9"/>
      <c r="H260" s="9"/>
      <c r="I260" s="18">
        <f>_xlfn.XLOOKUP(B260,'[2]固定资产明细表17-杰 (2)'!$Z$3:$Z$7000,'[2]固定资产明细表17-杰 (2)'!$K$3:$K$7000)</f>
        <v>0</v>
      </c>
      <c r="J260" s="28">
        <f>ROUND(_xlfn.XLOOKUP(B260,'[2]固定资产明细表17-杰 (2)'!$Z$3:$Z$7000,'[2]固定资产明细表17-杰 (2)'!$J$3:$J$7000),0)</f>
        <v>0</v>
      </c>
      <c r="K260" s="14"/>
      <c r="L260" s="14"/>
      <c r="M260" s="29">
        <f>_xlfn.XLOOKUP(B260,'[2]固定资产明细表17-杰 (2)'!$Z$3:$Z$7000,'[2]固定资产明细表17-杰 (2)'!$O$3:$O$7000)</f>
        <v>0</v>
      </c>
      <c r="N260" s="29">
        <f>_xlfn.XLOOKUP(B260,'[2]固定资产明细表17-杰 (2)'!$Z$3:$Z$7000,'[2]固定资产明细表17-杰 (2)'!$R$3:$R$7000)</f>
        <v>0</v>
      </c>
      <c r="O260" s="29">
        <f>_xlfn.XLOOKUP(B260,'[2]固定资产明细表17-杰 (2)'!$Z$3:$Z$7000,'[2]固定资产明细表17-杰 (2)'!$X$3:$X$7000)</f>
        <v>0</v>
      </c>
      <c r="P260" s="14"/>
      <c r="Q260" s="14"/>
      <c r="R260" s="14"/>
      <c r="S260" s="14"/>
      <c r="T260" s="14">
        <f t="shared" si="4"/>
        <v>0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</row>
    <row r="261" s="1" customFormat="1" ht="15" spans="1:34">
      <c r="A261" s="9">
        <v>533</v>
      </c>
      <c r="B261" s="14"/>
      <c r="C261" s="14"/>
      <c r="D261" s="44">
        <f>_xlfn.XLOOKUP(B261,'[2]固定资产明细表17-杰 (2)'!$Z$3:$Z$7000,'[2]固定资产明细表17-杰 (2)'!$D$3:$D$7000)</f>
        <v>0</v>
      </c>
      <c r="E261" s="14"/>
      <c r="F261" s="14">
        <f>_xlfn.XLOOKUP(B261,'[2]固定资产明细表17-杰 (2)'!$Z$3:$Z$7000,'[2]固定资产明细表17-杰 (2)'!$E$3:$E$7000)</f>
        <v>0</v>
      </c>
      <c r="G261" s="9"/>
      <c r="H261" s="9"/>
      <c r="I261" s="18">
        <f>_xlfn.XLOOKUP(B261,'[2]固定资产明细表17-杰 (2)'!$Z$3:$Z$7000,'[2]固定资产明细表17-杰 (2)'!$K$3:$K$7000)</f>
        <v>0</v>
      </c>
      <c r="J261" s="28">
        <f>ROUND(_xlfn.XLOOKUP(B261,'[2]固定资产明细表17-杰 (2)'!$Z$3:$Z$7000,'[2]固定资产明细表17-杰 (2)'!$J$3:$J$7000),0)</f>
        <v>0</v>
      </c>
      <c r="K261" s="14"/>
      <c r="L261" s="14"/>
      <c r="M261" s="29">
        <f>_xlfn.XLOOKUP(B261,'[2]固定资产明细表17-杰 (2)'!$Z$3:$Z$7000,'[2]固定资产明细表17-杰 (2)'!$O$3:$O$7000)</f>
        <v>0</v>
      </c>
      <c r="N261" s="29">
        <f>_xlfn.XLOOKUP(B261,'[2]固定资产明细表17-杰 (2)'!$Z$3:$Z$7000,'[2]固定资产明细表17-杰 (2)'!$R$3:$R$7000)</f>
        <v>0</v>
      </c>
      <c r="O261" s="29">
        <f>_xlfn.XLOOKUP(B261,'[2]固定资产明细表17-杰 (2)'!$Z$3:$Z$7000,'[2]固定资产明细表17-杰 (2)'!$X$3:$X$7000)</f>
        <v>0</v>
      </c>
      <c r="P261" s="14"/>
      <c r="Q261" s="14"/>
      <c r="R261" s="14"/>
      <c r="S261" s="14"/>
      <c r="T261" s="14">
        <f t="shared" si="4"/>
        <v>0</v>
      </c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</row>
    <row r="262" s="1" customFormat="1" ht="15" spans="1:34">
      <c r="A262" s="9">
        <v>534</v>
      </c>
      <c r="B262" s="14"/>
      <c r="C262" s="14"/>
      <c r="D262" s="44">
        <f>_xlfn.XLOOKUP(B262,'[2]固定资产明细表17-杰 (2)'!$Z$3:$Z$7000,'[2]固定资产明细表17-杰 (2)'!$D$3:$D$7000)</f>
        <v>0</v>
      </c>
      <c r="E262" s="14"/>
      <c r="F262" s="14">
        <f>_xlfn.XLOOKUP(B262,'[2]固定资产明细表17-杰 (2)'!$Z$3:$Z$7000,'[2]固定资产明细表17-杰 (2)'!$E$3:$E$7000)</f>
        <v>0</v>
      </c>
      <c r="G262" s="9"/>
      <c r="H262" s="9"/>
      <c r="I262" s="18">
        <f>_xlfn.XLOOKUP(B262,'[2]固定资产明细表17-杰 (2)'!$Z$3:$Z$7000,'[2]固定资产明细表17-杰 (2)'!$K$3:$K$7000)</f>
        <v>0</v>
      </c>
      <c r="J262" s="28">
        <f>ROUND(_xlfn.XLOOKUP(B262,'[2]固定资产明细表17-杰 (2)'!$Z$3:$Z$7000,'[2]固定资产明细表17-杰 (2)'!$J$3:$J$7000),0)</f>
        <v>0</v>
      </c>
      <c r="K262" s="14"/>
      <c r="L262" s="14"/>
      <c r="M262" s="29">
        <f>_xlfn.XLOOKUP(B262,'[2]固定资产明细表17-杰 (2)'!$Z$3:$Z$7000,'[2]固定资产明细表17-杰 (2)'!$O$3:$O$7000)</f>
        <v>0</v>
      </c>
      <c r="N262" s="29">
        <f>_xlfn.XLOOKUP(B262,'[2]固定资产明细表17-杰 (2)'!$Z$3:$Z$7000,'[2]固定资产明细表17-杰 (2)'!$R$3:$R$7000)</f>
        <v>0</v>
      </c>
      <c r="O262" s="29">
        <f>_xlfn.XLOOKUP(B262,'[2]固定资产明细表17-杰 (2)'!$Z$3:$Z$7000,'[2]固定资产明细表17-杰 (2)'!$X$3:$X$7000)</f>
        <v>0</v>
      </c>
      <c r="P262" s="14"/>
      <c r="Q262" s="14"/>
      <c r="R262" s="14"/>
      <c r="S262" s="14"/>
      <c r="T262" s="14">
        <f t="shared" si="4"/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</row>
    <row r="263" s="1" customFormat="1" ht="15" spans="1:34">
      <c r="A263" s="9">
        <v>535</v>
      </c>
      <c r="B263" s="14"/>
      <c r="C263" s="14"/>
      <c r="D263" s="44">
        <f>_xlfn.XLOOKUP(B263,'[2]固定资产明细表17-杰 (2)'!$Z$3:$Z$7000,'[2]固定资产明细表17-杰 (2)'!$D$3:$D$7000)</f>
        <v>0</v>
      </c>
      <c r="E263" s="14"/>
      <c r="F263" s="14">
        <f>_xlfn.XLOOKUP(B263,'[2]固定资产明细表17-杰 (2)'!$Z$3:$Z$7000,'[2]固定资产明细表17-杰 (2)'!$E$3:$E$7000)</f>
        <v>0</v>
      </c>
      <c r="G263" s="9"/>
      <c r="H263" s="9"/>
      <c r="I263" s="18">
        <f>_xlfn.XLOOKUP(B263,'[2]固定资产明细表17-杰 (2)'!$Z$3:$Z$7000,'[2]固定资产明细表17-杰 (2)'!$K$3:$K$7000)</f>
        <v>0</v>
      </c>
      <c r="J263" s="28">
        <f>ROUND(_xlfn.XLOOKUP(B263,'[2]固定资产明细表17-杰 (2)'!$Z$3:$Z$7000,'[2]固定资产明细表17-杰 (2)'!$J$3:$J$7000),0)</f>
        <v>0</v>
      </c>
      <c r="K263" s="14"/>
      <c r="L263" s="14"/>
      <c r="M263" s="29">
        <f>_xlfn.XLOOKUP(B263,'[2]固定资产明细表17-杰 (2)'!$Z$3:$Z$7000,'[2]固定资产明细表17-杰 (2)'!$O$3:$O$7000)</f>
        <v>0</v>
      </c>
      <c r="N263" s="29">
        <f>_xlfn.XLOOKUP(B263,'[2]固定资产明细表17-杰 (2)'!$Z$3:$Z$7000,'[2]固定资产明细表17-杰 (2)'!$R$3:$R$7000)</f>
        <v>0</v>
      </c>
      <c r="O263" s="29">
        <f>_xlfn.XLOOKUP(B263,'[2]固定资产明细表17-杰 (2)'!$Z$3:$Z$7000,'[2]固定资产明细表17-杰 (2)'!$X$3:$X$7000)</f>
        <v>0</v>
      </c>
      <c r="P263" s="14"/>
      <c r="Q263" s="14"/>
      <c r="R263" s="14"/>
      <c r="S263" s="14"/>
      <c r="T263" s="14">
        <f t="shared" si="4"/>
        <v>0</v>
      </c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</row>
    <row r="264" s="1" customFormat="1" ht="15" spans="1:34">
      <c r="A264" s="9">
        <v>536</v>
      </c>
      <c r="B264" s="14"/>
      <c r="C264" s="14"/>
      <c r="D264" s="44">
        <f>_xlfn.XLOOKUP(B264,'[2]固定资产明细表17-杰 (2)'!$Z$3:$Z$7000,'[2]固定资产明细表17-杰 (2)'!$D$3:$D$7000)</f>
        <v>0</v>
      </c>
      <c r="E264" s="14"/>
      <c r="F264" s="14">
        <f>_xlfn.XLOOKUP(B264,'[2]固定资产明细表17-杰 (2)'!$Z$3:$Z$7000,'[2]固定资产明细表17-杰 (2)'!$E$3:$E$7000)</f>
        <v>0</v>
      </c>
      <c r="G264" s="9"/>
      <c r="H264" s="9"/>
      <c r="I264" s="18">
        <f>_xlfn.XLOOKUP(B264,'[2]固定资产明细表17-杰 (2)'!$Z$3:$Z$7000,'[2]固定资产明细表17-杰 (2)'!$K$3:$K$7000)</f>
        <v>0</v>
      </c>
      <c r="J264" s="28">
        <f>ROUND(_xlfn.XLOOKUP(B264,'[2]固定资产明细表17-杰 (2)'!$Z$3:$Z$7000,'[2]固定资产明细表17-杰 (2)'!$J$3:$J$7000),0)</f>
        <v>0</v>
      </c>
      <c r="K264" s="14"/>
      <c r="L264" s="14"/>
      <c r="M264" s="29">
        <f>_xlfn.XLOOKUP(B264,'[2]固定资产明细表17-杰 (2)'!$Z$3:$Z$7000,'[2]固定资产明细表17-杰 (2)'!$O$3:$O$7000)</f>
        <v>0</v>
      </c>
      <c r="N264" s="29">
        <f>_xlfn.XLOOKUP(B264,'[2]固定资产明细表17-杰 (2)'!$Z$3:$Z$7000,'[2]固定资产明细表17-杰 (2)'!$R$3:$R$7000)</f>
        <v>0</v>
      </c>
      <c r="O264" s="29">
        <f>_xlfn.XLOOKUP(B264,'[2]固定资产明细表17-杰 (2)'!$Z$3:$Z$7000,'[2]固定资产明细表17-杰 (2)'!$X$3:$X$7000)</f>
        <v>0</v>
      </c>
      <c r="P264" s="14"/>
      <c r="Q264" s="14"/>
      <c r="R264" s="14"/>
      <c r="S264" s="14"/>
      <c r="T264" s="14">
        <f t="shared" si="4"/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</row>
    <row r="265" s="1" customFormat="1" ht="15" spans="1:34">
      <c r="A265" s="9">
        <v>537</v>
      </c>
      <c r="B265" s="14"/>
      <c r="C265" s="14"/>
      <c r="D265" s="44">
        <f>_xlfn.XLOOKUP(B265,'[2]固定资产明细表17-杰 (2)'!$Z$3:$Z$7000,'[2]固定资产明细表17-杰 (2)'!$D$3:$D$7000)</f>
        <v>0</v>
      </c>
      <c r="E265" s="14"/>
      <c r="F265" s="14">
        <f>_xlfn.XLOOKUP(B265,'[2]固定资产明细表17-杰 (2)'!$Z$3:$Z$7000,'[2]固定资产明细表17-杰 (2)'!$E$3:$E$7000)</f>
        <v>0</v>
      </c>
      <c r="G265" s="9"/>
      <c r="H265" s="9"/>
      <c r="I265" s="18">
        <f>_xlfn.XLOOKUP(B265,'[2]固定资产明细表17-杰 (2)'!$Z$3:$Z$7000,'[2]固定资产明细表17-杰 (2)'!$K$3:$K$7000)</f>
        <v>0</v>
      </c>
      <c r="J265" s="28">
        <f>ROUND(_xlfn.XLOOKUP(B265,'[2]固定资产明细表17-杰 (2)'!$Z$3:$Z$7000,'[2]固定资产明细表17-杰 (2)'!$J$3:$J$7000),0)</f>
        <v>0</v>
      </c>
      <c r="K265" s="14"/>
      <c r="L265" s="14"/>
      <c r="M265" s="29">
        <f>_xlfn.XLOOKUP(B265,'[2]固定资产明细表17-杰 (2)'!$Z$3:$Z$7000,'[2]固定资产明细表17-杰 (2)'!$O$3:$O$7000)</f>
        <v>0</v>
      </c>
      <c r="N265" s="29">
        <f>_xlfn.XLOOKUP(B265,'[2]固定资产明细表17-杰 (2)'!$Z$3:$Z$7000,'[2]固定资产明细表17-杰 (2)'!$R$3:$R$7000)</f>
        <v>0</v>
      </c>
      <c r="O265" s="29">
        <f>_xlfn.XLOOKUP(B265,'[2]固定资产明细表17-杰 (2)'!$Z$3:$Z$7000,'[2]固定资产明细表17-杰 (2)'!$X$3:$X$7000)</f>
        <v>0</v>
      </c>
      <c r="P265" s="14"/>
      <c r="Q265" s="14"/>
      <c r="R265" s="14"/>
      <c r="S265" s="14"/>
      <c r="T265" s="14">
        <f t="shared" si="4"/>
        <v>0</v>
      </c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</row>
    <row r="266" s="1" customFormat="1" ht="15" spans="1:34">
      <c r="A266" s="9">
        <v>538</v>
      </c>
      <c r="B266" s="14"/>
      <c r="C266" s="14"/>
      <c r="D266" s="44">
        <f>_xlfn.XLOOKUP(B266,'[2]固定资产明细表17-杰 (2)'!$Z$3:$Z$7000,'[2]固定资产明细表17-杰 (2)'!$D$3:$D$7000)</f>
        <v>0</v>
      </c>
      <c r="E266" s="14"/>
      <c r="F266" s="14">
        <f>_xlfn.XLOOKUP(B266,'[2]固定资产明细表17-杰 (2)'!$Z$3:$Z$7000,'[2]固定资产明细表17-杰 (2)'!$E$3:$E$7000)</f>
        <v>0</v>
      </c>
      <c r="G266" s="9"/>
      <c r="H266" s="9"/>
      <c r="I266" s="18">
        <f>_xlfn.XLOOKUP(B266,'[2]固定资产明细表17-杰 (2)'!$Z$3:$Z$7000,'[2]固定资产明细表17-杰 (2)'!$K$3:$K$7000)</f>
        <v>0</v>
      </c>
      <c r="J266" s="28">
        <f>ROUND(_xlfn.XLOOKUP(B266,'[2]固定资产明细表17-杰 (2)'!$Z$3:$Z$7000,'[2]固定资产明细表17-杰 (2)'!$J$3:$J$7000),0)</f>
        <v>0</v>
      </c>
      <c r="K266" s="14"/>
      <c r="L266" s="14"/>
      <c r="M266" s="29">
        <f>_xlfn.XLOOKUP(B266,'[2]固定资产明细表17-杰 (2)'!$Z$3:$Z$7000,'[2]固定资产明细表17-杰 (2)'!$O$3:$O$7000)</f>
        <v>0</v>
      </c>
      <c r="N266" s="29">
        <f>_xlfn.XLOOKUP(B266,'[2]固定资产明细表17-杰 (2)'!$Z$3:$Z$7000,'[2]固定资产明细表17-杰 (2)'!$R$3:$R$7000)</f>
        <v>0</v>
      </c>
      <c r="O266" s="29">
        <f>_xlfn.XLOOKUP(B266,'[2]固定资产明细表17-杰 (2)'!$Z$3:$Z$7000,'[2]固定资产明细表17-杰 (2)'!$X$3:$X$7000)</f>
        <v>0</v>
      </c>
      <c r="P266" s="14"/>
      <c r="Q266" s="14"/>
      <c r="R266" s="14"/>
      <c r="S266" s="14"/>
      <c r="T266" s="14">
        <f t="shared" si="4"/>
        <v>0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</row>
    <row r="267" s="1" customFormat="1" ht="15" spans="1:34">
      <c r="A267" s="9">
        <v>539</v>
      </c>
      <c r="B267" s="14"/>
      <c r="C267" s="14"/>
      <c r="D267" s="44">
        <f>_xlfn.XLOOKUP(B267,'[2]固定资产明细表17-杰 (2)'!$Z$3:$Z$7000,'[2]固定资产明细表17-杰 (2)'!$D$3:$D$7000)</f>
        <v>0</v>
      </c>
      <c r="E267" s="14"/>
      <c r="F267" s="14">
        <f>_xlfn.XLOOKUP(B267,'[2]固定资产明细表17-杰 (2)'!$Z$3:$Z$7000,'[2]固定资产明细表17-杰 (2)'!$E$3:$E$7000)</f>
        <v>0</v>
      </c>
      <c r="G267" s="9"/>
      <c r="H267" s="9"/>
      <c r="I267" s="18">
        <f>_xlfn.XLOOKUP(B267,'[2]固定资产明细表17-杰 (2)'!$Z$3:$Z$7000,'[2]固定资产明细表17-杰 (2)'!$K$3:$K$7000)</f>
        <v>0</v>
      </c>
      <c r="J267" s="28">
        <f>ROUND(_xlfn.XLOOKUP(B267,'[2]固定资产明细表17-杰 (2)'!$Z$3:$Z$7000,'[2]固定资产明细表17-杰 (2)'!$J$3:$J$7000),0)</f>
        <v>0</v>
      </c>
      <c r="K267" s="14"/>
      <c r="L267" s="14"/>
      <c r="M267" s="29">
        <f>_xlfn.XLOOKUP(B267,'[2]固定资产明细表17-杰 (2)'!$Z$3:$Z$7000,'[2]固定资产明细表17-杰 (2)'!$O$3:$O$7000)</f>
        <v>0</v>
      </c>
      <c r="N267" s="29">
        <f>_xlfn.XLOOKUP(B267,'[2]固定资产明细表17-杰 (2)'!$Z$3:$Z$7000,'[2]固定资产明细表17-杰 (2)'!$R$3:$R$7000)</f>
        <v>0</v>
      </c>
      <c r="O267" s="29">
        <f>_xlfn.XLOOKUP(B267,'[2]固定资产明细表17-杰 (2)'!$Z$3:$Z$7000,'[2]固定资产明细表17-杰 (2)'!$X$3:$X$7000)</f>
        <v>0</v>
      </c>
      <c r="P267" s="14"/>
      <c r="Q267" s="14"/>
      <c r="R267" s="14"/>
      <c r="S267" s="14"/>
      <c r="T267" s="14">
        <f t="shared" si="4"/>
        <v>0</v>
      </c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</row>
    <row r="268" s="1" customFormat="1" ht="15" spans="1:34">
      <c r="A268" s="9">
        <v>540</v>
      </c>
      <c r="B268" s="14"/>
      <c r="C268" s="14"/>
      <c r="D268" s="44">
        <f>_xlfn.XLOOKUP(B268,'[2]固定资产明细表17-杰 (2)'!$Z$3:$Z$7000,'[2]固定资产明细表17-杰 (2)'!$D$3:$D$7000)</f>
        <v>0</v>
      </c>
      <c r="E268" s="14"/>
      <c r="F268" s="14">
        <f>_xlfn.XLOOKUP(B268,'[2]固定资产明细表17-杰 (2)'!$Z$3:$Z$7000,'[2]固定资产明细表17-杰 (2)'!$E$3:$E$7000)</f>
        <v>0</v>
      </c>
      <c r="G268" s="9"/>
      <c r="H268" s="9"/>
      <c r="I268" s="18">
        <f>_xlfn.XLOOKUP(B268,'[2]固定资产明细表17-杰 (2)'!$Z$3:$Z$7000,'[2]固定资产明细表17-杰 (2)'!$K$3:$K$7000)</f>
        <v>0</v>
      </c>
      <c r="J268" s="28">
        <f>ROUND(_xlfn.XLOOKUP(B268,'[2]固定资产明细表17-杰 (2)'!$Z$3:$Z$7000,'[2]固定资产明细表17-杰 (2)'!$J$3:$J$7000),0)</f>
        <v>0</v>
      </c>
      <c r="K268" s="14"/>
      <c r="L268" s="14"/>
      <c r="M268" s="29">
        <f>_xlfn.XLOOKUP(B268,'[2]固定资产明细表17-杰 (2)'!$Z$3:$Z$7000,'[2]固定资产明细表17-杰 (2)'!$O$3:$O$7000)</f>
        <v>0</v>
      </c>
      <c r="N268" s="29">
        <f>_xlfn.XLOOKUP(B268,'[2]固定资产明细表17-杰 (2)'!$Z$3:$Z$7000,'[2]固定资产明细表17-杰 (2)'!$R$3:$R$7000)</f>
        <v>0</v>
      </c>
      <c r="O268" s="29">
        <f>_xlfn.XLOOKUP(B268,'[2]固定资产明细表17-杰 (2)'!$Z$3:$Z$7000,'[2]固定资产明细表17-杰 (2)'!$X$3:$X$7000)</f>
        <v>0</v>
      </c>
      <c r="P268" s="14"/>
      <c r="Q268" s="14"/>
      <c r="R268" s="14"/>
      <c r="S268" s="14"/>
      <c r="T268" s="14">
        <f t="shared" si="4"/>
        <v>0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</row>
    <row r="269" s="1" customFormat="1" ht="15" spans="1:34">
      <c r="A269" s="9">
        <v>541</v>
      </c>
      <c r="B269" s="14"/>
      <c r="C269" s="14"/>
      <c r="D269" s="44">
        <f>_xlfn.XLOOKUP(B269,'[2]固定资产明细表17-杰 (2)'!$Z$3:$Z$7000,'[2]固定资产明细表17-杰 (2)'!$D$3:$D$7000)</f>
        <v>0</v>
      </c>
      <c r="E269" s="14"/>
      <c r="F269" s="14">
        <f>_xlfn.XLOOKUP(B269,'[2]固定资产明细表17-杰 (2)'!$Z$3:$Z$7000,'[2]固定资产明细表17-杰 (2)'!$E$3:$E$7000)</f>
        <v>0</v>
      </c>
      <c r="G269" s="9"/>
      <c r="H269" s="9"/>
      <c r="I269" s="18">
        <f>_xlfn.XLOOKUP(B269,'[2]固定资产明细表17-杰 (2)'!$Z$3:$Z$7000,'[2]固定资产明细表17-杰 (2)'!$K$3:$K$7000)</f>
        <v>0</v>
      </c>
      <c r="J269" s="28">
        <f>ROUND(_xlfn.XLOOKUP(B269,'[2]固定资产明细表17-杰 (2)'!$Z$3:$Z$7000,'[2]固定资产明细表17-杰 (2)'!$J$3:$J$7000),0)</f>
        <v>0</v>
      </c>
      <c r="K269" s="14"/>
      <c r="L269" s="14"/>
      <c r="M269" s="29">
        <f>_xlfn.XLOOKUP(B269,'[2]固定资产明细表17-杰 (2)'!$Z$3:$Z$7000,'[2]固定资产明细表17-杰 (2)'!$O$3:$O$7000)</f>
        <v>0</v>
      </c>
      <c r="N269" s="29">
        <f>_xlfn.XLOOKUP(B269,'[2]固定资产明细表17-杰 (2)'!$Z$3:$Z$7000,'[2]固定资产明细表17-杰 (2)'!$R$3:$R$7000)</f>
        <v>0</v>
      </c>
      <c r="O269" s="29">
        <f>_xlfn.XLOOKUP(B269,'[2]固定资产明细表17-杰 (2)'!$Z$3:$Z$7000,'[2]固定资产明细表17-杰 (2)'!$X$3:$X$7000)</f>
        <v>0</v>
      </c>
      <c r="P269" s="14"/>
      <c r="Q269" s="14"/>
      <c r="R269" s="14"/>
      <c r="S269" s="14"/>
      <c r="T269" s="14">
        <f t="shared" si="4"/>
        <v>0</v>
      </c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</row>
    <row r="270" s="1" customFormat="1" ht="15" spans="1:34">
      <c r="A270" s="9">
        <v>542</v>
      </c>
      <c r="B270" s="14"/>
      <c r="C270" s="14"/>
      <c r="D270" s="44">
        <f>_xlfn.XLOOKUP(B270,'[2]固定资产明细表17-杰 (2)'!$Z$3:$Z$7000,'[2]固定资产明细表17-杰 (2)'!$D$3:$D$7000)</f>
        <v>0</v>
      </c>
      <c r="E270" s="14"/>
      <c r="F270" s="14">
        <f>_xlfn.XLOOKUP(B270,'[2]固定资产明细表17-杰 (2)'!$Z$3:$Z$7000,'[2]固定资产明细表17-杰 (2)'!$E$3:$E$7000)</f>
        <v>0</v>
      </c>
      <c r="G270" s="9"/>
      <c r="H270" s="9"/>
      <c r="I270" s="18">
        <f>_xlfn.XLOOKUP(B270,'[2]固定资产明细表17-杰 (2)'!$Z$3:$Z$7000,'[2]固定资产明细表17-杰 (2)'!$K$3:$K$7000)</f>
        <v>0</v>
      </c>
      <c r="J270" s="28">
        <f>ROUND(_xlfn.XLOOKUP(B270,'[2]固定资产明细表17-杰 (2)'!$Z$3:$Z$7000,'[2]固定资产明细表17-杰 (2)'!$J$3:$J$7000),0)</f>
        <v>0</v>
      </c>
      <c r="K270" s="14"/>
      <c r="L270" s="14"/>
      <c r="M270" s="29">
        <f>_xlfn.XLOOKUP(B270,'[2]固定资产明细表17-杰 (2)'!$Z$3:$Z$7000,'[2]固定资产明细表17-杰 (2)'!$O$3:$O$7000)</f>
        <v>0</v>
      </c>
      <c r="N270" s="29">
        <f>_xlfn.XLOOKUP(B270,'[2]固定资产明细表17-杰 (2)'!$Z$3:$Z$7000,'[2]固定资产明细表17-杰 (2)'!$R$3:$R$7000)</f>
        <v>0</v>
      </c>
      <c r="O270" s="29">
        <f>_xlfn.XLOOKUP(B270,'[2]固定资产明细表17-杰 (2)'!$Z$3:$Z$7000,'[2]固定资产明细表17-杰 (2)'!$X$3:$X$7000)</f>
        <v>0</v>
      </c>
      <c r="P270" s="14"/>
      <c r="Q270" s="14"/>
      <c r="R270" s="14"/>
      <c r="S270" s="14"/>
      <c r="T270" s="14">
        <f t="shared" si="4"/>
        <v>0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</row>
    <row r="271" s="1" customFormat="1" ht="15" spans="1:34">
      <c r="A271" s="9">
        <v>543</v>
      </c>
      <c r="B271" s="14"/>
      <c r="C271" s="14"/>
      <c r="D271" s="44">
        <f>_xlfn.XLOOKUP(B271,'[2]固定资产明细表17-杰 (2)'!$Z$3:$Z$7000,'[2]固定资产明细表17-杰 (2)'!$D$3:$D$7000)</f>
        <v>0</v>
      </c>
      <c r="E271" s="14"/>
      <c r="F271" s="14">
        <f>_xlfn.XLOOKUP(B271,'[2]固定资产明细表17-杰 (2)'!$Z$3:$Z$7000,'[2]固定资产明细表17-杰 (2)'!$E$3:$E$7000)</f>
        <v>0</v>
      </c>
      <c r="G271" s="9"/>
      <c r="H271" s="9"/>
      <c r="I271" s="18">
        <f>_xlfn.XLOOKUP(B271,'[2]固定资产明细表17-杰 (2)'!$Z$3:$Z$7000,'[2]固定资产明细表17-杰 (2)'!$K$3:$K$7000)</f>
        <v>0</v>
      </c>
      <c r="J271" s="28">
        <f>ROUND(_xlfn.XLOOKUP(B271,'[2]固定资产明细表17-杰 (2)'!$Z$3:$Z$7000,'[2]固定资产明细表17-杰 (2)'!$J$3:$J$7000),0)</f>
        <v>0</v>
      </c>
      <c r="K271" s="14"/>
      <c r="L271" s="14"/>
      <c r="M271" s="29">
        <f>_xlfn.XLOOKUP(B271,'[2]固定资产明细表17-杰 (2)'!$Z$3:$Z$7000,'[2]固定资产明细表17-杰 (2)'!$O$3:$O$7000)</f>
        <v>0</v>
      </c>
      <c r="N271" s="29">
        <f>_xlfn.XLOOKUP(B271,'[2]固定资产明细表17-杰 (2)'!$Z$3:$Z$7000,'[2]固定资产明细表17-杰 (2)'!$R$3:$R$7000)</f>
        <v>0</v>
      </c>
      <c r="O271" s="29">
        <f>_xlfn.XLOOKUP(B271,'[2]固定资产明细表17-杰 (2)'!$Z$3:$Z$7000,'[2]固定资产明细表17-杰 (2)'!$X$3:$X$7000)</f>
        <v>0</v>
      </c>
      <c r="P271" s="14"/>
      <c r="Q271" s="14"/>
      <c r="R271" s="14"/>
      <c r="S271" s="14"/>
      <c r="T271" s="14">
        <f t="shared" si="4"/>
        <v>0</v>
      </c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</row>
    <row r="272" s="1" customFormat="1" ht="15" spans="1:34">
      <c r="A272" s="9">
        <v>544</v>
      </c>
      <c r="B272" s="14"/>
      <c r="C272" s="14"/>
      <c r="D272" s="44">
        <f>_xlfn.XLOOKUP(B272,'[2]固定资产明细表17-杰 (2)'!$Z$3:$Z$7000,'[2]固定资产明细表17-杰 (2)'!$D$3:$D$7000)</f>
        <v>0</v>
      </c>
      <c r="E272" s="14"/>
      <c r="F272" s="14">
        <f>_xlfn.XLOOKUP(B272,'[2]固定资产明细表17-杰 (2)'!$Z$3:$Z$7000,'[2]固定资产明细表17-杰 (2)'!$E$3:$E$7000)</f>
        <v>0</v>
      </c>
      <c r="G272" s="9"/>
      <c r="H272" s="9"/>
      <c r="I272" s="18">
        <f>_xlfn.XLOOKUP(B272,'[2]固定资产明细表17-杰 (2)'!$Z$3:$Z$7000,'[2]固定资产明细表17-杰 (2)'!$K$3:$K$7000)</f>
        <v>0</v>
      </c>
      <c r="J272" s="28">
        <f>ROUND(_xlfn.XLOOKUP(B272,'[2]固定资产明细表17-杰 (2)'!$Z$3:$Z$7000,'[2]固定资产明细表17-杰 (2)'!$J$3:$J$7000),0)</f>
        <v>0</v>
      </c>
      <c r="K272" s="14"/>
      <c r="L272" s="14"/>
      <c r="M272" s="29">
        <f>_xlfn.XLOOKUP(B272,'[2]固定资产明细表17-杰 (2)'!$Z$3:$Z$7000,'[2]固定资产明细表17-杰 (2)'!$O$3:$O$7000)</f>
        <v>0</v>
      </c>
      <c r="N272" s="29">
        <f>_xlfn.XLOOKUP(B272,'[2]固定资产明细表17-杰 (2)'!$Z$3:$Z$7000,'[2]固定资产明细表17-杰 (2)'!$R$3:$R$7000)</f>
        <v>0</v>
      </c>
      <c r="O272" s="29">
        <f>_xlfn.XLOOKUP(B272,'[2]固定资产明细表17-杰 (2)'!$Z$3:$Z$7000,'[2]固定资产明细表17-杰 (2)'!$X$3:$X$7000)</f>
        <v>0</v>
      </c>
      <c r="P272" s="14"/>
      <c r="Q272" s="14"/>
      <c r="R272" s="14"/>
      <c r="S272" s="14"/>
      <c r="T272" s="14">
        <f t="shared" si="4"/>
        <v>0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</row>
    <row r="273" s="1" customFormat="1" ht="15" spans="1:34">
      <c r="A273" s="9">
        <v>545</v>
      </c>
      <c r="B273" s="14"/>
      <c r="C273" s="14"/>
      <c r="D273" s="44">
        <f>_xlfn.XLOOKUP(B273,'[2]固定资产明细表17-杰 (2)'!$Z$3:$Z$7000,'[2]固定资产明细表17-杰 (2)'!$D$3:$D$7000)</f>
        <v>0</v>
      </c>
      <c r="E273" s="14"/>
      <c r="F273" s="14">
        <f>_xlfn.XLOOKUP(B273,'[2]固定资产明细表17-杰 (2)'!$Z$3:$Z$7000,'[2]固定资产明细表17-杰 (2)'!$E$3:$E$7000)</f>
        <v>0</v>
      </c>
      <c r="G273" s="9"/>
      <c r="H273" s="9"/>
      <c r="I273" s="18">
        <f>_xlfn.XLOOKUP(B273,'[2]固定资产明细表17-杰 (2)'!$Z$3:$Z$7000,'[2]固定资产明细表17-杰 (2)'!$K$3:$K$7000)</f>
        <v>0</v>
      </c>
      <c r="J273" s="28">
        <f>ROUND(_xlfn.XLOOKUP(B273,'[2]固定资产明细表17-杰 (2)'!$Z$3:$Z$7000,'[2]固定资产明细表17-杰 (2)'!$J$3:$J$7000),0)</f>
        <v>0</v>
      </c>
      <c r="K273" s="14"/>
      <c r="L273" s="14"/>
      <c r="M273" s="29">
        <f>_xlfn.XLOOKUP(B273,'[2]固定资产明细表17-杰 (2)'!$Z$3:$Z$7000,'[2]固定资产明细表17-杰 (2)'!$O$3:$O$7000)</f>
        <v>0</v>
      </c>
      <c r="N273" s="29">
        <f>_xlfn.XLOOKUP(B273,'[2]固定资产明细表17-杰 (2)'!$Z$3:$Z$7000,'[2]固定资产明细表17-杰 (2)'!$R$3:$R$7000)</f>
        <v>0</v>
      </c>
      <c r="O273" s="29">
        <f>_xlfn.XLOOKUP(B273,'[2]固定资产明细表17-杰 (2)'!$Z$3:$Z$7000,'[2]固定资产明细表17-杰 (2)'!$X$3:$X$7000)</f>
        <v>0</v>
      </c>
      <c r="P273" s="14"/>
      <c r="Q273" s="14"/>
      <c r="R273" s="14"/>
      <c r="S273" s="14"/>
      <c r="T273" s="14">
        <f t="shared" si="4"/>
        <v>0</v>
      </c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</row>
    <row r="274" s="1" customFormat="1" ht="15" spans="1:34">
      <c r="A274" s="9">
        <v>546</v>
      </c>
      <c r="B274" s="14"/>
      <c r="C274" s="14"/>
      <c r="D274" s="44">
        <f>_xlfn.XLOOKUP(B274,'[2]固定资产明细表17-杰 (2)'!$Z$3:$Z$7000,'[2]固定资产明细表17-杰 (2)'!$D$3:$D$7000)</f>
        <v>0</v>
      </c>
      <c r="E274" s="14"/>
      <c r="F274" s="14">
        <f>_xlfn.XLOOKUP(B274,'[2]固定资产明细表17-杰 (2)'!$Z$3:$Z$7000,'[2]固定资产明细表17-杰 (2)'!$E$3:$E$7000)</f>
        <v>0</v>
      </c>
      <c r="G274" s="9"/>
      <c r="H274" s="9"/>
      <c r="I274" s="18">
        <f>_xlfn.XLOOKUP(B274,'[2]固定资产明细表17-杰 (2)'!$Z$3:$Z$7000,'[2]固定资产明细表17-杰 (2)'!$K$3:$K$7000)</f>
        <v>0</v>
      </c>
      <c r="J274" s="28">
        <f>ROUND(_xlfn.XLOOKUP(B274,'[2]固定资产明细表17-杰 (2)'!$Z$3:$Z$7000,'[2]固定资产明细表17-杰 (2)'!$J$3:$J$7000),0)</f>
        <v>0</v>
      </c>
      <c r="K274" s="14"/>
      <c r="L274" s="14"/>
      <c r="M274" s="29">
        <f>_xlfn.XLOOKUP(B274,'[2]固定资产明细表17-杰 (2)'!$Z$3:$Z$7000,'[2]固定资产明细表17-杰 (2)'!$O$3:$O$7000)</f>
        <v>0</v>
      </c>
      <c r="N274" s="29">
        <f>_xlfn.XLOOKUP(B274,'[2]固定资产明细表17-杰 (2)'!$Z$3:$Z$7000,'[2]固定资产明细表17-杰 (2)'!$R$3:$R$7000)</f>
        <v>0</v>
      </c>
      <c r="O274" s="29">
        <f>_xlfn.XLOOKUP(B274,'[2]固定资产明细表17-杰 (2)'!$Z$3:$Z$7000,'[2]固定资产明细表17-杰 (2)'!$X$3:$X$7000)</f>
        <v>0</v>
      </c>
      <c r="P274" s="14"/>
      <c r="Q274" s="14"/>
      <c r="R274" s="14"/>
      <c r="S274" s="14"/>
      <c r="T274" s="14">
        <f t="shared" si="4"/>
        <v>0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</row>
    <row r="275" s="1" customFormat="1" ht="15" spans="1:34">
      <c r="A275" s="9">
        <v>547</v>
      </c>
      <c r="B275" s="14"/>
      <c r="C275" s="14"/>
      <c r="D275" s="44">
        <f>_xlfn.XLOOKUP(B275,'[2]固定资产明细表17-杰 (2)'!$Z$3:$Z$7000,'[2]固定资产明细表17-杰 (2)'!$D$3:$D$7000)</f>
        <v>0</v>
      </c>
      <c r="E275" s="14"/>
      <c r="F275" s="14">
        <f>_xlfn.XLOOKUP(B275,'[2]固定资产明细表17-杰 (2)'!$Z$3:$Z$7000,'[2]固定资产明细表17-杰 (2)'!$E$3:$E$7000)</f>
        <v>0</v>
      </c>
      <c r="G275" s="9"/>
      <c r="H275" s="9"/>
      <c r="I275" s="18">
        <f>_xlfn.XLOOKUP(B275,'[2]固定资产明细表17-杰 (2)'!$Z$3:$Z$7000,'[2]固定资产明细表17-杰 (2)'!$K$3:$K$7000)</f>
        <v>0</v>
      </c>
      <c r="J275" s="28">
        <f>ROUND(_xlfn.XLOOKUP(B275,'[2]固定资产明细表17-杰 (2)'!$Z$3:$Z$7000,'[2]固定资产明细表17-杰 (2)'!$J$3:$J$7000),0)</f>
        <v>0</v>
      </c>
      <c r="K275" s="14"/>
      <c r="L275" s="14"/>
      <c r="M275" s="29">
        <f>_xlfn.XLOOKUP(B275,'[2]固定资产明细表17-杰 (2)'!$Z$3:$Z$7000,'[2]固定资产明细表17-杰 (2)'!$O$3:$O$7000)</f>
        <v>0</v>
      </c>
      <c r="N275" s="29">
        <f>_xlfn.XLOOKUP(B275,'[2]固定资产明细表17-杰 (2)'!$Z$3:$Z$7000,'[2]固定资产明细表17-杰 (2)'!$R$3:$R$7000)</f>
        <v>0</v>
      </c>
      <c r="O275" s="29">
        <f>_xlfn.XLOOKUP(B275,'[2]固定资产明细表17-杰 (2)'!$Z$3:$Z$7000,'[2]固定资产明细表17-杰 (2)'!$X$3:$X$7000)</f>
        <v>0</v>
      </c>
      <c r="P275" s="14"/>
      <c r="Q275" s="14"/>
      <c r="R275" s="14"/>
      <c r="S275" s="14"/>
      <c r="T275" s="14">
        <f t="shared" si="4"/>
        <v>0</v>
      </c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</row>
    <row r="276" s="1" customFormat="1" ht="15" spans="1:34">
      <c r="A276" s="9">
        <v>548</v>
      </c>
      <c r="B276" s="14"/>
      <c r="C276" s="14"/>
      <c r="D276" s="44">
        <f>_xlfn.XLOOKUP(B276,'[2]固定资产明细表17-杰 (2)'!$Z$3:$Z$7000,'[2]固定资产明细表17-杰 (2)'!$D$3:$D$7000)</f>
        <v>0</v>
      </c>
      <c r="E276" s="14"/>
      <c r="F276" s="14">
        <f>_xlfn.XLOOKUP(B276,'[2]固定资产明细表17-杰 (2)'!$Z$3:$Z$7000,'[2]固定资产明细表17-杰 (2)'!$E$3:$E$7000)</f>
        <v>0</v>
      </c>
      <c r="G276" s="9"/>
      <c r="H276" s="9"/>
      <c r="I276" s="18">
        <f>_xlfn.XLOOKUP(B276,'[2]固定资产明细表17-杰 (2)'!$Z$3:$Z$7000,'[2]固定资产明细表17-杰 (2)'!$K$3:$K$7000)</f>
        <v>0</v>
      </c>
      <c r="J276" s="28">
        <f>ROUND(_xlfn.XLOOKUP(B276,'[2]固定资产明细表17-杰 (2)'!$Z$3:$Z$7000,'[2]固定资产明细表17-杰 (2)'!$J$3:$J$7000),0)</f>
        <v>0</v>
      </c>
      <c r="K276" s="14"/>
      <c r="L276" s="14"/>
      <c r="M276" s="29">
        <f>_xlfn.XLOOKUP(B276,'[2]固定资产明细表17-杰 (2)'!$Z$3:$Z$7000,'[2]固定资产明细表17-杰 (2)'!$O$3:$O$7000)</f>
        <v>0</v>
      </c>
      <c r="N276" s="29">
        <f>_xlfn.XLOOKUP(B276,'[2]固定资产明细表17-杰 (2)'!$Z$3:$Z$7000,'[2]固定资产明细表17-杰 (2)'!$R$3:$R$7000)</f>
        <v>0</v>
      </c>
      <c r="O276" s="29">
        <f>_xlfn.XLOOKUP(B276,'[2]固定资产明细表17-杰 (2)'!$Z$3:$Z$7000,'[2]固定资产明细表17-杰 (2)'!$X$3:$X$7000)</f>
        <v>0</v>
      </c>
      <c r="P276" s="14"/>
      <c r="Q276" s="14"/>
      <c r="R276" s="14"/>
      <c r="S276" s="14"/>
      <c r="T276" s="14">
        <f t="shared" si="4"/>
        <v>0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</row>
    <row r="277" s="1" customFormat="1" ht="15" spans="1:34">
      <c r="A277" s="9">
        <v>549</v>
      </c>
      <c r="B277" s="14"/>
      <c r="C277" s="14"/>
      <c r="D277" s="44">
        <f>_xlfn.XLOOKUP(B277,'[2]固定资产明细表17-杰 (2)'!$Z$3:$Z$7000,'[2]固定资产明细表17-杰 (2)'!$D$3:$D$7000)</f>
        <v>0</v>
      </c>
      <c r="E277" s="14"/>
      <c r="F277" s="14">
        <f>_xlfn.XLOOKUP(B277,'[2]固定资产明细表17-杰 (2)'!$Z$3:$Z$7000,'[2]固定资产明细表17-杰 (2)'!$E$3:$E$7000)</f>
        <v>0</v>
      </c>
      <c r="G277" s="9"/>
      <c r="H277" s="9"/>
      <c r="I277" s="18">
        <f>_xlfn.XLOOKUP(B277,'[2]固定资产明细表17-杰 (2)'!$Z$3:$Z$7000,'[2]固定资产明细表17-杰 (2)'!$K$3:$K$7000)</f>
        <v>0</v>
      </c>
      <c r="J277" s="28">
        <f>ROUND(_xlfn.XLOOKUP(B277,'[2]固定资产明细表17-杰 (2)'!$Z$3:$Z$7000,'[2]固定资产明细表17-杰 (2)'!$J$3:$J$7000),0)</f>
        <v>0</v>
      </c>
      <c r="K277" s="14"/>
      <c r="L277" s="14"/>
      <c r="M277" s="29">
        <f>_xlfn.XLOOKUP(B277,'[2]固定资产明细表17-杰 (2)'!$Z$3:$Z$7000,'[2]固定资产明细表17-杰 (2)'!$O$3:$O$7000)</f>
        <v>0</v>
      </c>
      <c r="N277" s="29">
        <f>_xlfn.XLOOKUP(B277,'[2]固定资产明细表17-杰 (2)'!$Z$3:$Z$7000,'[2]固定资产明细表17-杰 (2)'!$R$3:$R$7000)</f>
        <v>0</v>
      </c>
      <c r="O277" s="29">
        <f>_xlfn.XLOOKUP(B277,'[2]固定资产明细表17-杰 (2)'!$Z$3:$Z$7000,'[2]固定资产明细表17-杰 (2)'!$X$3:$X$7000)</f>
        <v>0</v>
      </c>
      <c r="P277" s="14"/>
      <c r="Q277" s="14"/>
      <c r="R277" s="14"/>
      <c r="S277" s="14"/>
      <c r="T277" s="14">
        <f t="shared" si="4"/>
        <v>0</v>
      </c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</row>
    <row r="278" s="1" customFormat="1" ht="15" spans="1:34">
      <c r="A278" s="9">
        <v>550</v>
      </c>
      <c r="B278" s="14"/>
      <c r="C278" s="14"/>
      <c r="D278" s="44">
        <f>_xlfn.XLOOKUP(B278,'[2]固定资产明细表17-杰 (2)'!$Z$3:$Z$7000,'[2]固定资产明细表17-杰 (2)'!$D$3:$D$7000)</f>
        <v>0</v>
      </c>
      <c r="E278" s="14"/>
      <c r="F278" s="14">
        <f>_xlfn.XLOOKUP(B278,'[2]固定资产明细表17-杰 (2)'!$Z$3:$Z$7000,'[2]固定资产明细表17-杰 (2)'!$E$3:$E$7000)</f>
        <v>0</v>
      </c>
      <c r="G278" s="9"/>
      <c r="H278" s="9"/>
      <c r="I278" s="18">
        <f>_xlfn.XLOOKUP(B278,'[2]固定资产明细表17-杰 (2)'!$Z$3:$Z$7000,'[2]固定资产明细表17-杰 (2)'!$K$3:$K$7000)</f>
        <v>0</v>
      </c>
      <c r="J278" s="28">
        <f>ROUND(_xlfn.XLOOKUP(B278,'[2]固定资产明细表17-杰 (2)'!$Z$3:$Z$7000,'[2]固定资产明细表17-杰 (2)'!$J$3:$J$7000),0)</f>
        <v>0</v>
      </c>
      <c r="K278" s="14"/>
      <c r="L278" s="14"/>
      <c r="M278" s="29">
        <f>_xlfn.XLOOKUP(B278,'[2]固定资产明细表17-杰 (2)'!$Z$3:$Z$7000,'[2]固定资产明细表17-杰 (2)'!$O$3:$O$7000)</f>
        <v>0</v>
      </c>
      <c r="N278" s="29">
        <f>_xlfn.XLOOKUP(B278,'[2]固定资产明细表17-杰 (2)'!$Z$3:$Z$7000,'[2]固定资产明细表17-杰 (2)'!$R$3:$R$7000)</f>
        <v>0</v>
      </c>
      <c r="O278" s="29">
        <f>_xlfn.XLOOKUP(B278,'[2]固定资产明细表17-杰 (2)'!$Z$3:$Z$7000,'[2]固定资产明细表17-杰 (2)'!$X$3:$X$7000)</f>
        <v>0</v>
      </c>
      <c r="P278" s="14"/>
      <c r="Q278" s="14"/>
      <c r="R278" s="14"/>
      <c r="S278" s="14"/>
      <c r="T278" s="14">
        <f t="shared" si="4"/>
        <v>0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</row>
    <row r="279" s="1" customFormat="1" ht="15" spans="1:34">
      <c r="A279" s="9">
        <v>551</v>
      </c>
      <c r="B279" s="14"/>
      <c r="C279" s="14"/>
      <c r="D279" s="44">
        <f>_xlfn.XLOOKUP(B279,'[2]固定资产明细表17-杰 (2)'!$Z$3:$Z$7000,'[2]固定资产明细表17-杰 (2)'!$D$3:$D$7000)</f>
        <v>0</v>
      </c>
      <c r="E279" s="14"/>
      <c r="F279" s="14">
        <f>_xlfn.XLOOKUP(B279,'[2]固定资产明细表17-杰 (2)'!$Z$3:$Z$7000,'[2]固定资产明细表17-杰 (2)'!$E$3:$E$7000)</f>
        <v>0</v>
      </c>
      <c r="G279" s="9"/>
      <c r="H279" s="9"/>
      <c r="I279" s="18">
        <f>_xlfn.XLOOKUP(B279,'[2]固定资产明细表17-杰 (2)'!$Z$3:$Z$7000,'[2]固定资产明细表17-杰 (2)'!$K$3:$K$7000)</f>
        <v>0</v>
      </c>
      <c r="J279" s="28">
        <f>ROUND(_xlfn.XLOOKUP(B279,'[2]固定资产明细表17-杰 (2)'!$Z$3:$Z$7000,'[2]固定资产明细表17-杰 (2)'!$J$3:$J$7000),0)</f>
        <v>0</v>
      </c>
      <c r="K279" s="14"/>
      <c r="L279" s="14"/>
      <c r="M279" s="29">
        <f>_xlfn.XLOOKUP(B279,'[2]固定资产明细表17-杰 (2)'!$Z$3:$Z$7000,'[2]固定资产明细表17-杰 (2)'!$O$3:$O$7000)</f>
        <v>0</v>
      </c>
      <c r="N279" s="29">
        <f>_xlfn.XLOOKUP(B279,'[2]固定资产明细表17-杰 (2)'!$Z$3:$Z$7000,'[2]固定资产明细表17-杰 (2)'!$R$3:$R$7000)</f>
        <v>0</v>
      </c>
      <c r="O279" s="29">
        <f>_xlfn.XLOOKUP(B279,'[2]固定资产明细表17-杰 (2)'!$Z$3:$Z$7000,'[2]固定资产明细表17-杰 (2)'!$X$3:$X$7000)</f>
        <v>0</v>
      </c>
      <c r="P279" s="14"/>
      <c r="Q279" s="14"/>
      <c r="R279" s="14"/>
      <c r="S279" s="14"/>
      <c r="T279" s="14">
        <f t="shared" si="4"/>
        <v>0</v>
      </c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</row>
    <row r="280" s="1" customFormat="1" ht="15" spans="1:34">
      <c r="A280" s="9">
        <v>552</v>
      </c>
      <c r="B280" s="14"/>
      <c r="C280" s="14"/>
      <c r="D280" s="44">
        <f>_xlfn.XLOOKUP(B280,'[2]固定资产明细表17-杰 (2)'!$Z$3:$Z$7000,'[2]固定资产明细表17-杰 (2)'!$D$3:$D$7000)</f>
        <v>0</v>
      </c>
      <c r="E280" s="14"/>
      <c r="F280" s="14">
        <f>_xlfn.XLOOKUP(B280,'[2]固定资产明细表17-杰 (2)'!$Z$3:$Z$7000,'[2]固定资产明细表17-杰 (2)'!$E$3:$E$7000)</f>
        <v>0</v>
      </c>
      <c r="G280" s="9"/>
      <c r="H280" s="9"/>
      <c r="I280" s="18">
        <f>_xlfn.XLOOKUP(B280,'[2]固定资产明细表17-杰 (2)'!$Z$3:$Z$7000,'[2]固定资产明细表17-杰 (2)'!$K$3:$K$7000)</f>
        <v>0</v>
      </c>
      <c r="J280" s="28">
        <f>ROUND(_xlfn.XLOOKUP(B280,'[2]固定资产明细表17-杰 (2)'!$Z$3:$Z$7000,'[2]固定资产明细表17-杰 (2)'!$J$3:$J$7000),0)</f>
        <v>0</v>
      </c>
      <c r="K280" s="14"/>
      <c r="L280" s="14"/>
      <c r="M280" s="29">
        <f>_xlfn.XLOOKUP(B280,'[2]固定资产明细表17-杰 (2)'!$Z$3:$Z$7000,'[2]固定资产明细表17-杰 (2)'!$O$3:$O$7000)</f>
        <v>0</v>
      </c>
      <c r="N280" s="29">
        <f>_xlfn.XLOOKUP(B280,'[2]固定资产明细表17-杰 (2)'!$Z$3:$Z$7000,'[2]固定资产明细表17-杰 (2)'!$R$3:$R$7000)</f>
        <v>0</v>
      </c>
      <c r="O280" s="29">
        <f>_xlfn.XLOOKUP(B280,'[2]固定资产明细表17-杰 (2)'!$Z$3:$Z$7000,'[2]固定资产明细表17-杰 (2)'!$X$3:$X$7000)</f>
        <v>0</v>
      </c>
      <c r="P280" s="14"/>
      <c r="Q280" s="14"/>
      <c r="R280" s="14"/>
      <c r="S280" s="14"/>
      <c r="T280" s="14">
        <f t="shared" si="4"/>
        <v>0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</row>
    <row r="281" s="1" customFormat="1" ht="15" spans="1:34">
      <c r="A281" s="9">
        <v>553</v>
      </c>
      <c r="B281" s="14"/>
      <c r="C281" s="14"/>
      <c r="D281" s="44">
        <f>_xlfn.XLOOKUP(B281,'[2]固定资产明细表17-杰 (2)'!$Z$3:$Z$7000,'[2]固定资产明细表17-杰 (2)'!$D$3:$D$7000)</f>
        <v>0</v>
      </c>
      <c r="E281" s="14"/>
      <c r="F281" s="14">
        <f>_xlfn.XLOOKUP(B281,'[2]固定资产明细表17-杰 (2)'!$Z$3:$Z$7000,'[2]固定资产明细表17-杰 (2)'!$E$3:$E$7000)</f>
        <v>0</v>
      </c>
      <c r="G281" s="9"/>
      <c r="H281" s="9"/>
      <c r="I281" s="18">
        <f>_xlfn.XLOOKUP(B281,'[2]固定资产明细表17-杰 (2)'!$Z$3:$Z$7000,'[2]固定资产明细表17-杰 (2)'!$K$3:$K$7000)</f>
        <v>0</v>
      </c>
      <c r="J281" s="28">
        <f>ROUND(_xlfn.XLOOKUP(B281,'[2]固定资产明细表17-杰 (2)'!$Z$3:$Z$7000,'[2]固定资产明细表17-杰 (2)'!$J$3:$J$7000),0)</f>
        <v>0</v>
      </c>
      <c r="K281" s="14"/>
      <c r="L281" s="14"/>
      <c r="M281" s="29">
        <f>_xlfn.XLOOKUP(B281,'[2]固定资产明细表17-杰 (2)'!$Z$3:$Z$7000,'[2]固定资产明细表17-杰 (2)'!$O$3:$O$7000)</f>
        <v>0</v>
      </c>
      <c r="N281" s="29">
        <f>_xlfn.XLOOKUP(B281,'[2]固定资产明细表17-杰 (2)'!$Z$3:$Z$7000,'[2]固定资产明细表17-杰 (2)'!$R$3:$R$7000)</f>
        <v>0</v>
      </c>
      <c r="O281" s="29">
        <f>_xlfn.XLOOKUP(B281,'[2]固定资产明细表17-杰 (2)'!$Z$3:$Z$7000,'[2]固定资产明细表17-杰 (2)'!$X$3:$X$7000)</f>
        <v>0</v>
      </c>
      <c r="P281" s="14"/>
      <c r="Q281" s="14"/>
      <c r="R281" s="14"/>
      <c r="S281" s="14"/>
      <c r="T281" s="14">
        <f t="shared" si="4"/>
        <v>0</v>
      </c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</row>
    <row r="282" s="1" customFormat="1" ht="15" spans="1:34">
      <c r="A282" s="9">
        <v>554</v>
      </c>
      <c r="B282" s="14"/>
      <c r="C282" s="14"/>
      <c r="D282" s="44">
        <f>_xlfn.XLOOKUP(B282,'[2]固定资产明细表17-杰 (2)'!$Z$3:$Z$7000,'[2]固定资产明细表17-杰 (2)'!$D$3:$D$7000)</f>
        <v>0</v>
      </c>
      <c r="E282" s="14"/>
      <c r="F282" s="14">
        <f>_xlfn.XLOOKUP(B282,'[2]固定资产明细表17-杰 (2)'!$Z$3:$Z$7000,'[2]固定资产明细表17-杰 (2)'!$E$3:$E$7000)</f>
        <v>0</v>
      </c>
      <c r="G282" s="9"/>
      <c r="H282" s="9"/>
      <c r="I282" s="18">
        <f>_xlfn.XLOOKUP(B282,'[2]固定资产明细表17-杰 (2)'!$Z$3:$Z$7000,'[2]固定资产明细表17-杰 (2)'!$K$3:$K$7000)</f>
        <v>0</v>
      </c>
      <c r="J282" s="28">
        <f>ROUND(_xlfn.XLOOKUP(B282,'[2]固定资产明细表17-杰 (2)'!$Z$3:$Z$7000,'[2]固定资产明细表17-杰 (2)'!$J$3:$J$7000),0)</f>
        <v>0</v>
      </c>
      <c r="K282" s="14"/>
      <c r="L282" s="14"/>
      <c r="M282" s="29">
        <f>_xlfn.XLOOKUP(B282,'[2]固定资产明细表17-杰 (2)'!$Z$3:$Z$7000,'[2]固定资产明细表17-杰 (2)'!$O$3:$O$7000)</f>
        <v>0</v>
      </c>
      <c r="N282" s="29">
        <f>_xlfn.XLOOKUP(B282,'[2]固定资产明细表17-杰 (2)'!$Z$3:$Z$7000,'[2]固定资产明细表17-杰 (2)'!$R$3:$R$7000)</f>
        <v>0</v>
      </c>
      <c r="O282" s="29">
        <f>_xlfn.XLOOKUP(B282,'[2]固定资产明细表17-杰 (2)'!$Z$3:$Z$7000,'[2]固定资产明细表17-杰 (2)'!$X$3:$X$7000)</f>
        <v>0</v>
      </c>
      <c r="P282" s="14"/>
      <c r="Q282" s="14"/>
      <c r="R282" s="14"/>
      <c r="S282" s="14"/>
      <c r="T282" s="14">
        <f t="shared" si="4"/>
        <v>0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</row>
    <row r="283" s="1" customFormat="1" ht="15" spans="1:34">
      <c r="A283" s="9">
        <v>555</v>
      </c>
      <c r="B283" s="14"/>
      <c r="C283" s="14"/>
      <c r="D283" s="44">
        <f>_xlfn.XLOOKUP(B283,'[2]固定资产明细表17-杰 (2)'!$Z$3:$Z$7000,'[2]固定资产明细表17-杰 (2)'!$D$3:$D$7000)</f>
        <v>0</v>
      </c>
      <c r="E283" s="14"/>
      <c r="F283" s="14">
        <f>_xlfn.XLOOKUP(B283,'[2]固定资产明细表17-杰 (2)'!$Z$3:$Z$7000,'[2]固定资产明细表17-杰 (2)'!$E$3:$E$7000)</f>
        <v>0</v>
      </c>
      <c r="G283" s="9"/>
      <c r="H283" s="9"/>
      <c r="I283" s="18">
        <f>_xlfn.XLOOKUP(B283,'[2]固定资产明细表17-杰 (2)'!$Z$3:$Z$7000,'[2]固定资产明细表17-杰 (2)'!$K$3:$K$7000)</f>
        <v>0</v>
      </c>
      <c r="J283" s="28">
        <f>ROUND(_xlfn.XLOOKUP(B283,'[2]固定资产明细表17-杰 (2)'!$Z$3:$Z$7000,'[2]固定资产明细表17-杰 (2)'!$J$3:$J$7000),0)</f>
        <v>0</v>
      </c>
      <c r="K283" s="14"/>
      <c r="L283" s="14"/>
      <c r="M283" s="29">
        <f>_xlfn.XLOOKUP(B283,'[2]固定资产明细表17-杰 (2)'!$Z$3:$Z$7000,'[2]固定资产明细表17-杰 (2)'!$O$3:$O$7000)</f>
        <v>0</v>
      </c>
      <c r="N283" s="29">
        <f>_xlfn.XLOOKUP(B283,'[2]固定资产明细表17-杰 (2)'!$Z$3:$Z$7000,'[2]固定资产明细表17-杰 (2)'!$R$3:$R$7000)</f>
        <v>0</v>
      </c>
      <c r="O283" s="29">
        <f>_xlfn.XLOOKUP(B283,'[2]固定资产明细表17-杰 (2)'!$Z$3:$Z$7000,'[2]固定资产明细表17-杰 (2)'!$X$3:$X$7000)</f>
        <v>0</v>
      </c>
      <c r="P283" s="14"/>
      <c r="Q283" s="14"/>
      <c r="R283" s="14"/>
      <c r="S283" s="14"/>
      <c r="T283" s="14">
        <f t="shared" si="4"/>
        <v>0</v>
      </c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</row>
    <row r="284" s="1" customFormat="1" ht="15" spans="1:34">
      <c r="A284" s="9">
        <v>556</v>
      </c>
      <c r="B284" s="14"/>
      <c r="C284" s="14"/>
      <c r="D284" s="44">
        <f>_xlfn.XLOOKUP(B284,'[2]固定资产明细表17-杰 (2)'!$Z$3:$Z$7000,'[2]固定资产明细表17-杰 (2)'!$D$3:$D$7000)</f>
        <v>0</v>
      </c>
      <c r="E284" s="14"/>
      <c r="F284" s="14">
        <f>_xlfn.XLOOKUP(B284,'[2]固定资产明细表17-杰 (2)'!$Z$3:$Z$7000,'[2]固定资产明细表17-杰 (2)'!$E$3:$E$7000)</f>
        <v>0</v>
      </c>
      <c r="G284" s="9"/>
      <c r="H284" s="9"/>
      <c r="I284" s="18">
        <f>_xlfn.XLOOKUP(B284,'[2]固定资产明细表17-杰 (2)'!$Z$3:$Z$7000,'[2]固定资产明细表17-杰 (2)'!$K$3:$K$7000)</f>
        <v>0</v>
      </c>
      <c r="J284" s="28">
        <f>ROUND(_xlfn.XLOOKUP(B284,'[2]固定资产明细表17-杰 (2)'!$Z$3:$Z$7000,'[2]固定资产明细表17-杰 (2)'!$J$3:$J$7000),0)</f>
        <v>0</v>
      </c>
      <c r="K284" s="14"/>
      <c r="L284" s="14"/>
      <c r="M284" s="29">
        <f>_xlfn.XLOOKUP(B284,'[2]固定资产明细表17-杰 (2)'!$Z$3:$Z$7000,'[2]固定资产明细表17-杰 (2)'!$O$3:$O$7000)</f>
        <v>0</v>
      </c>
      <c r="N284" s="29">
        <f>_xlfn.XLOOKUP(B284,'[2]固定资产明细表17-杰 (2)'!$Z$3:$Z$7000,'[2]固定资产明细表17-杰 (2)'!$R$3:$R$7000)</f>
        <v>0</v>
      </c>
      <c r="O284" s="29">
        <f>_xlfn.XLOOKUP(B284,'[2]固定资产明细表17-杰 (2)'!$Z$3:$Z$7000,'[2]固定资产明细表17-杰 (2)'!$X$3:$X$7000)</f>
        <v>0</v>
      </c>
      <c r="P284" s="14"/>
      <c r="Q284" s="14"/>
      <c r="R284" s="14"/>
      <c r="S284" s="14"/>
      <c r="T284" s="14">
        <f t="shared" si="4"/>
        <v>0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</row>
    <row r="285" s="1" customFormat="1" ht="15" spans="1:34">
      <c r="A285" s="9">
        <v>557</v>
      </c>
      <c r="B285" s="14"/>
      <c r="C285" s="14"/>
      <c r="D285" s="44">
        <f>_xlfn.XLOOKUP(B285,'[2]固定资产明细表17-杰 (2)'!$Z$3:$Z$7000,'[2]固定资产明细表17-杰 (2)'!$D$3:$D$7000)</f>
        <v>0</v>
      </c>
      <c r="E285" s="14"/>
      <c r="F285" s="14">
        <f>_xlfn.XLOOKUP(B285,'[2]固定资产明细表17-杰 (2)'!$Z$3:$Z$7000,'[2]固定资产明细表17-杰 (2)'!$E$3:$E$7000)</f>
        <v>0</v>
      </c>
      <c r="G285" s="9"/>
      <c r="H285" s="9"/>
      <c r="I285" s="18">
        <f>_xlfn.XLOOKUP(B285,'[2]固定资产明细表17-杰 (2)'!$Z$3:$Z$7000,'[2]固定资产明细表17-杰 (2)'!$K$3:$K$7000)</f>
        <v>0</v>
      </c>
      <c r="J285" s="28">
        <f>ROUND(_xlfn.XLOOKUP(B285,'[2]固定资产明细表17-杰 (2)'!$Z$3:$Z$7000,'[2]固定资产明细表17-杰 (2)'!$J$3:$J$7000),0)</f>
        <v>0</v>
      </c>
      <c r="K285" s="14"/>
      <c r="L285" s="14"/>
      <c r="M285" s="29">
        <f>_xlfn.XLOOKUP(B285,'[2]固定资产明细表17-杰 (2)'!$Z$3:$Z$7000,'[2]固定资产明细表17-杰 (2)'!$O$3:$O$7000)</f>
        <v>0</v>
      </c>
      <c r="N285" s="29">
        <f>_xlfn.XLOOKUP(B285,'[2]固定资产明细表17-杰 (2)'!$Z$3:$Z$7000,'[2]固定资产明细表17-杰 (2)'!$R$3:$R$7000)</f>
        <v>0</v>
      </c>
      <c r="O285" s="29">
        <f>_xlfn.XLOOKUP(B285,'[2]固定资产明细表17-杰 (2)'!$Z$3:$Z$7000,'[2]固定资产明细表17-杰 (2)'!$X$3:$X$7000)</f>
        <v>0</v>
      </c>
      <c r="P285" s="14"/>
      <c r="Q285" s="14"/>
      <c r="R285" s="14"/>
      <c r="S285" s="14"/>
      <c r="T285" s="14">
        <f t="shared" si="4"/>
        <v>0</v>
      </c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</row>
    <row r="286" s="1" customFormat="1" ht="15" spans="1:34">
      <c r="A286" s="9">
        <v>558</v>
      </c>
      <c r="B286" s="14"/>
      <c r="C286" s="14"/>
      <c r="D286" s="44">
        <f>_xlfn.XLOOKUP(B286,'[2]固定资产明细表17-杰 (2)'!$Z$3:$Z$7000,'[2]固定资产明细表17-杰 (2)'!$D$3:$D$7000)</f>
        <v>0</v>
      </c>
      <c r="E286" s="14"/>
      <c r="F286" s="14">
        <f>_xlfn.XLOOKUP(B286,'[2]固定资产明细表17-杰 (2)'!$Z$3:$Z$7000,'[2]固定资产明细表17-杰 (2)'!$E$3:$E$7000)</f>
        <v>0</v>
      </c>
      <c r="G286" s="9"/>
      <c r="H286" s="9"/>
      <c r="I286" s="18">
        <f>_xlfn.XLOOKUP(B286,'[2]固定资产明细表17-杰 (2)'!$Z$3:$Z$7000,'[2]固定资产明细表17-杰 (2)'!$K$3:$K$7000)</f>
        <v>0</v>
      </c>
      <c r="J286" s="28">
        <f>ROUND(_xlfn.XLOOKUP(B286,'[2]固定资产明细表17-杰 (2)'!$Z$3:$Z$7000,'[2]固定资产明细表17-杰 (2)'!$J$3:$J$7000),0)</f>
        <v>0</v>
      </c>
      <c r="K286" s="14"/>
      <c r="L286" s="14"/>
      <c r="M286" s="29">
        <f>_xlfn.XLOOKUP(B286,'[2]固定资产明细表17-杰 (2)'!$Z$3:$Z$7000,'[2]固定资产明细表17-杰 (2)'!$O$3:$O$7000)</f>
        <v>0</v>
      </c>
      <c r="N286" s="29">
        <f>_xlfn.XLOOKUP(B286,'[2]固定资产明细表17-杰 (2)'!$Z$3:$Z$7000,'[2]固定资产明细表17-杰 (2)'!$R$3:$R$7000)</f>
        <v>0</v>
      </c>
      <c r="O286" s="29">
        <f>_xlfn.XLOOKUP(B286,'[2]固定资产明细表17-杰 (2)'!$Z$3:$Z$7000,'[2]固定资产明细表17-杰 (2)'!$X$3:$X$7000)</f>
        <v>0</v>
      </c>
      <c r="P286" s="14"/>
      <c r="Q286" s="14"/>
      <c r="R286" s="14"/>
      <c r="S286" s="14"/>
      <c r="T286" s="14">
        <f t="shared" si="4"/>
        <v>0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</row>
    <row r="287" s="1" customFormat="1" ht="15" spans="1:34">
      <c r="A287" s="9">
        <v>559</v>
      </c>
      <c r="B287" s="14"/>
      <c r="C287" s="14"/>
      <c r="D287" s="44">
        <f>_xlfn.XLOOKUP(B287,'[2]固定资产明细表17-杰 (2)'!$Z$3:$Z$7000,'[2]固定资产明细表17-杰 (2)'!$D$3:$D$7000)</f>
        <v>0</v>
      </c>
      <c r="E287" s="14"/>
      <c r="F287" s="14">
        <f>_xlfn.XLOOKUP(B287,'[2]固定资产明细表17-杰 (2)'!$Z$3:$Z$7000,'[2]固定资产明细表17-杰 (2)'!$E$3:$E$7000)</f>
        <v>0</v>
      </c>
      <c r="G287" s="9"/>
      <c r="H287" s="9"/>
      <c r="I287" s="18">
        <f>_xlfn.XLOOKUP(B287,'[2]固定资产明细表17-杰 (2)'!$Z$3:$Z$7000,'[2]固定资产明细表17-杰 (2)'!$K$3:$K$7000)</f>
        <v>0</v>
      </c>
      <c r="J287" s="28">
        <f>ROUND(_xlfn.XLOOKUP(B287,'[2]固定资产明细表17-杰 (2)'!$Z$3:$Z$7000,'[2]固定资产明细表17-杰 (2)'!$J$3:$J$7000),0)</f>
        <v>0</v>
      </c>
      <c r="K287" s="14"/>
      <c r="L287" s="14"/>
      <c r="M287" s="29">
        <f>_xlfn.XLOOKUP(B287,'[2]固定资产明细表17-杰 (2)'!$Z$3:$Z$7000,'[2]固定资产明细表17-杰 (2)'!$O$3:$O$7000)</f>
        <v>0</v>
      </c>
      <c r="N287" s="29">
        <f>_xlfn.XLOOKUP(B287,'[2]固定资产明细表17-杰 (2)'!$Z$3:$Z$7000,'[2]固定资产明细表17-杰 (2)'!$R$3:$R$7000)</f>
        <v>0</v>
      </c>
      <c r="O287" s="29">
        <f>_xlfn.XLOOKUP(B287,'[2]固定资产明细表17-杰 (2)'!$Z$3:$Z$7000,'[2]固定资产明细表17-杰 (2)'!$X$3:$X$7000)</f>
        <v>0</v>
      </c>
      <c r="P287" s="14"/>
      <c r="Q287" s="14"/>
      <c r="R287" s="14"/>
      <c r="S287" s="14"/>
      <c r="T287" s="14">
        <f t="shared" si="4"/>
        <v>0</v>
      </c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</row>
    <row r="288" s="1" customFormat="1" ht="15" spans="1:34">
      <c r="A288" s="9">
        <v>560</v>
      </c>
      <c r="B288" s="14"/>
      <c r="C288" s="14"/>
      <c r="D288" s="44">
        <f>_xlfn.XLOOKUP(B288,'[2]固定资产明细表17-杰 (2)'!$Z$3:$Z$7000,'[2]固定资产明细表17-杰 (2)'!$D$3:$D$7000)</f>
        <v>0</v>
      </c>
      <c r="E288" s="14"/>
      <c r="F288" s="14">
        <f>_xlfn.XLOOKUP(B288,'[2]固定资产明细表17-杰 (2)'!$Z$3:$Z$7000,'[2]固定资产明细表17-杰 (2)'!$E$3:$E$7000)</f>
        <v>0</v>
      </c>
      <c r="G288" s="9"/>
      <c r="H288" s="9"/>
      <c r="I288" s="18">
        <f>_xlfn.XLOOKUP(B288,'[2]固定资产明细表17-杰 (2)'!$Z$3:$Z$7000,'[2]固定资产明细表17-杰 (2)'!$K$3:$K$7000)</f>
        <v>0</v>
      </c>
      <c r="J288" s="28">
        <f>ROUND(_xlfn.XLOOKUP(B288,'[2]固定资产明细表17-杰 (2)'!$Z$3:$Z$7000,'[2]固定资产明细表17-杰 (2)'!$J$3:$J$7000),0)</f>
        <v>0</v>
      </c>
      <c r="K288" s="14"/>
      <c r="L288" s="14"/>
      <c r="M288" s="29">
        <f>_xlfn.XLOOKUP(B288,'[2]固定资产明细表17-杰 (2)'!$Z$3:$Z$7000,'[2]固定资产明细表17-杰 (2)'!$O$3:$O$7000)</f>
        <v>0</v>
      </c>
      <c r="N288" s="29">
        <f>_xlfn.XLOOKUP(B288,'[2]固定资产明细表17-杰 (2)'!$Z$3:$Z$7000,'[2]固定资产明细表17-杰 (2)'!$R$3:$R$7000)</f>
        <v>0</v>
      </c>
      <c r="O288" s="29">
        <f>_xlfn.XLOOKUP(B288,'[2]固定资产明细表17-杰 (2)'!$Z$3:$Z$7000,'[2]固定资产明细表17-杰 (2)'!$X$3:$X$7000)</f>
        <v>0</v>
      </c>
      <c r="P288" s="14"/>
      <c r="Q288" s="14"/>
      <c r="R288" s="14"/>
      <c r="S288" s="14"/>
      <c r="T288" s="14">
        <f t="shared" si="4"/>
        <v>0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</row>
    <row r="289" s="1" customFormat="1" ht="15" spans="1:34">
      <c r="A289" s="9">
        <v>561</v>
      </c>
      <c r="B289" s="14"/>
      <c r="C289" s="14"/>
      <c r="D289" s="44">
        <f>_xlfn.XLOOKUP(B289,'[2]固定资产明细表17-杰 (2)'!$Z$3:$Z$7000,'[2]固定资产明细表17-杰 (2)'!$D$3:$D$7000)</f>
        <v>0</v>
      </c>
      <c r="E289" s="14"/>
      <c r="F289" s="14">
        <f>_xlfn.XLOOKUP(B289,'[2]固定资产明细表17-杰 (2)'!$Z$3:$Z$7000,'[2]固定资产明细表17-杰 (2)'!$E$3:$E$7000)</f>
        <v>0</v>
      </c>
      <c r="G289" s="9"/>
      <c r="H289" s="9"/>
      <c r="I289" s="18">
        <f>_xlfn.XLOOKUP(B289,'[2]固定资产明细表17-杰 (2)'!$Z$3:$Z$7000,'[2]固定资产明细表17-杰 (2)'!$K$3:$K$7000)</f>
        <v>0</v>
      </c>
      <c r="J289" s="28">
        <f>ROUND(_xlfn.XLOOKUP(B289,'[2]固定资产明细表17-杰 (2)'!$Z$3:$Z$7000,'[2]固定资产明细表17-杰 (2)'!$J$3:$J$7000),0)</f>
        <v>0</v>
      </c>
      <c r="K289" s="14"/>
      <c r="L289" s="14"/>
      <c r="M289" s="29">
        <f>_xlfn.XLOOKUP(B289,'[2]固定资产明细表17-杰 (2)'!$Z$3:$Z$7000,'[2]固定资产明细表17-杰 (2)'!$O$3:$O$7000)</f>
        <v>0</v>
      </c>
      <c r="N289" s="29">
        <f>_xlfn.XLOOKUP(B289,'[2]固定资产明细表17-杰 (2)'!$Z$3:$Z$7000,'[2]固定资产明细表17-杰 (2)'!$R$3:$R$7000)</f>
        <v>0</v>
      </c>
      <c r="O289" s="29">
        <f>_xlfn.XLOOKUP(B289,'[2]固定资产明细表17-杰 (2)'!$Z$3:$Z$7000,'[2]固定资产明细表17-杰 (2)'!$X$3:$X$7000)</f>
        <v>0</v>
      </c>
      <c r="P289" s="14"/>
      <c r="Q289" s="14"/>
      <c r="R289" s="14"/>
      <c r="S289" s="14"/>
      <c r="T289" s="14">
        <f t="shared" si="4"/>
        <v>0</v>
      </c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</row>
    <row r="290" s="1" customFormat="1" ht="15" spans="1:34">
      <c r="A290" s="9">
        <v>562</v>
      </c>
      <c r="B290" s="14"/>
      <c r="C290" s="14"/>
      <c r="D290" s="44">
        <f>_xlfn.XLOOKUP(B290,'[2]固定资产明细表17-杰 (2)'!$Z$3:$Z$7000,'[2]固定资产明细表17-杰 (2)'!$D$3:$D$7000)</f>
        <v>0</v>
      </c>
      <c r="E290" s="14"/>
      <c r="F290" s="14">
        <f>_xlfn.XLOOKUP(B290,'[2]固定资产明细表17-杰 (2)'!$Z$3:$Z$7000,'[2]固定资产明细表17-杰 (2)'!$E$3:$E$7000)</f>
        <v>0</v>
      </c>
      <c r="G290" s="9"/>
      <c r="H290" s="9"/>
      <c r="I290" s="18">
        <f>_xlfn.XLOOKUP(B290,'[2]固定资产明细表17-杰 (2)'!$Z$3:$Z$7000,'[2]固定资产明细表17-杰 (2)'!$K$3:$K$7000)</f>
        <v>0</v>
      </c>
      <c r="J290" s="28">
        <f>ROUND(_xlfn.XLOOKUP(B290,'[2]固定资产明细表17-杰 (2)'!$Z$3:$Z$7000,'[2]固定资产明细表17-杰 (2)'!$J$3:$J$7000),0)</f>
        <v>0</v>
      </c>
      <c r="K290" s="14"/>
      <c r="L290" s="14"/>
      <c r="M290" s="29">
        <f>_xlfn.XLOOKUP(B290,'[2]固定资产明细表17-杰 (2)'!$Z$3:$Z$7000,'[2]固定资产明细表17-杰 (2)'!$O$3:$O$7000)</f>
        <v>0</v>
      </c>
      <c r="N290" s="29">
        <f>_xlfn.XLOOKUP(B290,'[2]固定资产明细表17-杰 (2)'!$Z$3:$Z$7000,'[2]固定资产明细表17-杰 (2)'!$R$3:$R$7000)</f>
        <v>0</v>
      </c>
      <c r="O290" s="29">
        <f>_xlfn.XLOOKUP(B290,'[2]固定资产明细表17-杰 (2)'!$Z$3:$Z$7000,'[2]固定资产明细表17-杰 (2)'!$X$3:$X$7000)</f>
        <v>0</v>
      </c>
      <c r="P290" s="14"/>
      <c r="Q290" s="14"/>
      <c r="R290" s="14"/>
      <c r="S290" s="14"/>
      <c r="T290" s="14">
        <f t="shared" si="4"/>
        <v>0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</row>
    <row r="291" s="1" customFormat="1" ht="15" spans="1:34">
      <c r="A291" s="9">
        <v>563</v>
      </c>
      <c r="B291" s="14"/>
      <c r="C291" s="14"/>
      <c r="D291" s="44">
        <f>_xlfn.XLOOKUP(B291,'[2]固定资产明细表17-杰 (2)'!$Z$3:$Z$7000,'[2]固定资产明细表17-杰 (2)'!$D$3:$D$7000)</f>
        <v>0</v>
      </c>
      <c r="E291" s="14"/>
      <c r="F291" s="14">
        <f>_xlfn.XLOOKUP(B291,'[2]固定资产明细表17-杰 (2)'!$Z$3:$Z$7000,'[2]固定资产明细表17-杰 (2)'!$E$3:$E$7000)</f>
        <v>0</v>
      </c>
      <c r="G291" s="9"/>
      <c r="H291" s="9"/>
      <c r="I291" s="18">
        <f>_xlfn.XLOOKUP(B291,'[2]固定资产明细表17-杰 (2)'!$Z$3:$Z$7000,'[2]固定资产明细表17-杰 (2)'!$K$3:$K$7000)</f>
        <v>0</v>
      </c>
      <c r="J291" s="28">
        <f>ROUND(_xlfn.XLOOKUP(B291,'[2]固定资产明细表17-杰 (2)'!$Z$3:$Z$7000,'[2]固定资产明细表17-杰 (2)'!$J$3:$J$7000),0)</f>
        <v>0</v>
      </c>
      <c r="K291" s="14"/>
      <c r="L291" s="14"/>
      <c r="M291" s="29">
        <f>_xlfn.XLOOKUP(B291,'[2]固定资产明细表17-杰 (2)'!$Z$3:$Z$7000,'[2]固定资产明细表17-杰 (2)'!$O$3:$O$7000)</f>
        <v>0</v>
      </c>
      <c r="N291" s="29">
        <f>_xlfn.XLOOKUP(B291,'[2]固定资产明细表17-杰 (2)'!$Z$3:$Z$7000,'[2]固定资产明细表17-杰 (2)'!$R$3:$R$7000)</f>
        <v>0</v>
      </c>
      <c r="O291" s="29">
        <f>_xlfn.XLOOKUP(B291,'[2]固定资产明细表17-杰 (2)'!$Z$3:$Z$7000,'[2]固定资产明细表17-杰 (2)'!$X$3:$X$7000)</f>
        <v>0</v>
      </c>
      <c r="P291" s="14"/>
      <c r="Q291" s="14"/>
      <c r="R291" s="14"/>
      <c r="S291" s="14"/>
      <c r="T291" s="14">
        <f t="shared" si="4"/>
        <v>0</v>
      </c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="1" customFormat="1" ht="15" spans="1:34">
      <c r="A292" s="9">
        <v>564</v>
      </c>
      <c r="B292" s="14"/>
      <c r="C292" s="14"/>
      <c r="D292" s="44">
        <f>_xlfn.XLOOKUP(B292,'[2]固定资产明细表17-杰 (2)'!$Z$3:$Z$7000,'[2]固定资产明细表17-杰 (2)'!$D$3:$D$7000)</f>
        <v>0</v>
      </c>
      <c r="E292" s="14"/>
      <c r="F292" s="14">
        <f>_xlfn.XLOOKUP(B292,'[2]固定资产明细表17-杰 (2)'!$Z$3:$Z$7000,'[2]固定资产明细表17-杰 (2)'!$E$3:$E$7000)</f>
        <v>0</v>
      </c>
      <c r="G292" s="9"/>
      <c r="H292" s="9"/>
      <c r="I292" s="18">
        <f>_xlfn.XLOOKUP(B292,'[2]固定资产明细表17-杰 (2)'!$Z$3:$Z$7000,'[2]固定资产明细表17-杰 (2)'!$K$3:$K$7000)</f>
        <v>0</v>
      </c>
      <c r="J292" s="28">
        <f>ROUND(_xlfn.XLOOKUP(B292,'[2]固定资产明细表17-杰 (2)'!$Z$3:$Z$7000,'[2]固定资产明细表17-杰 (2)'!$J$3:$J$7000),0)</f>
        <v>0</v>
      </c>
      <c r="K292" s="14"/>
      <c r="L292" s="14"/>
      <c r="M292" s="29">
        <f>_xlfn.XLOOKUP(B292,'[2]固定资产明细表17-杰 (2)'!$Z$3:$Z$7000,'[2]固定资产明细表17-杰 (2)'!$O$3:$O$7000)</f>
        <v>0</v>
      </c>
      <c r="N292" s="29">
        <f>_xlfn.XLOOKUP(B292,'[2]固定资产明细表17-杰 (2)'!$Z$3:$Z$7000,'[2]固定资产明细表17-杰 (2)'!$R$3:$R$7000)</f>
        <v>0</v>
      </c>
      <c r="O292" s="29">
        <f>_xlfn.XLOOKUP(B292,'[2]固定资产明细表17-杰 (2)'!$Z$3:$Z$7000,'[2]固定资产明细表17-杰 (2)'!$X$3:$X$7000)</f>
        <v>0</v>
      </c>
      <c r="P292" s="14"/>
      <c r="Q292" s="14"/>
      <c r="R292" s="14"/>
      <c r="S292" s="14"/>
      <c r="T292" s="14">
        <f t="shared" si="4"/>
        <v>0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="1" customFormat="1" ht="15" spans="1:34">
      <c r="A293" s="9">
        <v>565</v>
      </c>
      <c r="B293" s="14"/>
      <c r="C293" s="14"/>
      <c r="D293" s="44">
        <f>_xlfn.XLOOKUP(B293,'[2]固定资产明细表17-杰 (2)'!$Z$3:$Z$7000,'[2]固定资产明细表17-杰 (2)'!$D$3:$D$7000)</f>
        <v>0</v>
      </c>
      <c r="E293" s="14"/>
      <c r="F293" s="14">
        <f>_xlfn.XLOOKUP(B293,'[2]固定资产明细表17-杰 (2)'!$Z$3:$Z$7000,'[2]固定资产明细表17-杰 (2)'!$E$3:$E$7000)</f>
        <v>0</v>
      </c>
      <c r="G293" s="9"/>
      <c r="H293" s="9"/>
      <c r="I293" s="18">
        <f>_xlfn.XLOOKUP(B293,'[2]固定资产明细表17-杰 (2)'!$Z$3:$Z$7000,'[2]固定资产明细表17-杰 (2)'!$K$3:$K$7000)</f>
        <v>0</v>
      </c>
      <c r="J293" s="28">
        <f>ROUND(_xlfn.XLOOKUP(B293,'[2]固定资产明细表17-杰 (2)'!$Z$3:$Z$7000,'[2]固定资产明细表17-杰 (2)'!$J$3:$J$7000),0)</f>
        <v>0</v>
      </c>
      <c r="K293" s="14"/>
      <c r="L293" s="14"/>
      <c r="M293" s="29">
        <f>_xlfn.XLOOKUP(B293,'[2]固定资产明细表17-杰 (2)'!$Z$3:$Z$7000,'[2]固定资产明细表17-杰 (2)'!$O$3:$O$7000)</f>
        <v>0</v>
      </c>
      <c r="N293" s="29">
        <f>_xlfn.XLOOKUP(B293,'[2]固定资产明细表17-杰 (2)'!$Z$3:$Z$7000,'[2]固定资产明细表17-杰 (2)'!$R$3:$R$7000)</f>
        <v>0</v>
      </c>
      <c r="O293" s="29">
        <f>_xlfn.XLOOKUP(B293,'[2]固定资产明细表17-杰 (2)'!$Z$3:$Z$7000,'[2]固定资产明细表17-杰 (2)'!$X$3:$X$7000)</f>
        <v>0</v>
      </c>
      <c r="P293" s="14"/>
      <c r="Q293" s="14"/>
      <c r="R293" s="14"/>
      <c r="S293" s="14"/>
      <c r="T293" s="14">
        <f t="shared" si="4"/>
        <v>0</v>
      </c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="1" customFormat="1" ht="15" spans="1:34">
      <c r="A294" s="9">
        <v>566</v>
      </c>
      <c r="B294" s="14"/>
      <c r="C294" s="14"/>
      <c r="D294" s="44">
        <f>_xlfn.XLOOKUP(B294,'[2]固定资产明细表17-杰 (2)'!$Z$3:$Z$7000,'[2]固定资产明细表17-杰 (2)'!$D$3:$D$7000)</f>
        <v>0</v>
      </c>
      <c r="E294" s="14"/>
      <c r="F294" s="14">
        <f>_xlfn.XLOOKUP(B294,'[2]固定资产明细表17-杰 (2)'!$Z$3:$Z$7000,'[2]固定资产明细表17-杰 (2)'!$E$3:$E$7000)</f>
        <v>0</v>
      </c>
      <c r="G294" s="9"/>
      <c r="H294" s="9"/>
      <c r="I294" s="18">
        <f>_xlfn.XLOOKUP(B294,'[2]固定资产明细表17-杰 (2)'!$Z$3:$Z$7000,'[2]固定资产明细表17-杰 (2)'!$K$3:$K$7000)</f>
        <v>0</v>
      </c>
      <c r="J294" s="28">
        <f>ROUND(_xlfn.XLOOKUP(B294,'[2]固定资产明细表17-杰 (2)'!$Z$3:$Z$7000,'[2]固定资产明细表17-杰 (2)'!$J$3:$J$7000),0)</f>
        <v>0</v>
      </c>
      <c r="K294" s="14"/>
      <c r="L294" s="14"/>
      <c r="M294" s="29">
        <f>_xlfn.XLOOKUP(B294,'[2]固定资产明细表17-杰 (2)'!$Z$3:$Z$7000,'[2]固定资产明细表17-杰 (2)'!$O$3:$O$7000)</f>
        <v>0</v>
      </c>
      <c r="N294" s="29">
        <f>_xlfn.XLOOKUP(B294,'[2]固定资产明细表17-杰 (2)'!$Z$3:$Z$7000,'[2]固定资产明细表17-杰 (2)'!$R$3:$R$7000)</f>
        <v>0</v>
      </c>
      <c r="O294" s="29">
        <f>_xlfn.XLOOKUP(B294,'[2]固定资产明细表17-杰 (2)'!$Z$3:$Z$7000,'[2]固定资产明细表17-杰 (2)'!$X$3:$X$7000)</f>
        <v>0</v>
      </c>
      <c r="P294" s="14"/>
      <c r="Q294" s="14"/>
      <c r="R294" s="14"/>
      <c r="S294" s="14"/>
      <c r="T294" s="14">
        <f t="shared" si="4"/>
        <v>0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s="1" customFormat="1" ht="15" spans="1:34">
      <c r="A295" s="9">
        <v>567</v>
      </c>
      <c r="B295" s="14"/>
      <c r="C295" s="14"/>
      <c r="D295" s="44">
        <f>_xlfn.XLOOKUP(B295,'[2]固定资产明细表17-杰 (2)'!$Z$3:$Z$7000,'[2]固定资产明细表17-杰 (2)'!$D$3:$D$7000)</f>
        <v>0</v>
      </c>
      <c r="E295" s="14"/>
      <c r="F295" s="14">
        <f>_xlfn.XLOOKUP(B295,'[2]固定资产明细表17-杰 (2)'!$Z$3:$Z$7000,'[2]固定资产明细表17-杰 (2)'!$E$3:$E$7000)</f>
        <v>0</v>
      </c>
      <c r="G295" s="9"/>
      <c r="H295" s="9"/>
      <c r="I295" s="18">
        <f>_xlfn.XLOOKUP(B295,'[2]固定资产明细表17-杰 (2)'!$Z$3:$Z$7000,'[2]固定资产明细表17-杰 (2)'!$K$3:$K$7000)</f>
        <v>0</v>
      </c>
      <c r="J295" s="28">
        <f>ROUND(_xlfn.XLOOKUP(B295,'[2]固定资产明细表17-杰 (2)'!$Z$3:$Z$7000,'[2]固定资产明细表17-杰 (2)'!$J$3:$J$7000),0)</f>
        <v>0</v>
      </c>
      <c r="K295" s="14"/>
      <c r="L295" s="14"/>
      <c r="M295" s="29">
        <f>_xlfn.XLOOKUP(B295,'[2]固定资产明细表17-杰 (2)'!$Z$3:$Z$7000,'[2]固定资产明细表17-杰 (2)'!$O$3:$O$7000)</f>
        <v>0</v>
      </c>
      <c r="N295" s="29">
        <f>_xlfn.XLOOKUP(B295,'[2]固定资产明细表17-杰 (2)'!$Z$3:$Z$7000,'[2]固定资产明细表17-杰 (2)'!$R$3:$R$7000)</f>
        <v>0</v>
      </c>
      <c r="O295" s="29">
        <f>_xlfn.XLOOKUP(B295,'[2]固定资产明细表17-杰 (2)'!$Z$3:$Z$7000,'[2]固定资产明细表17-杰 (2)'!$X$3:$X$7000)</f>
        <v>0</v>
      </c>
      <c r="P295" s="14"/>
      <c r="Q295" s="14"/>
      <c r="R295" s="14"/>
      <c r="S295" s="14"/>
      <c r="T295" s="14">
        <f t="shared" ref="T295:T358" si="5">IF((P295-L295)&gt;0,P295-L295,0)</f>
        <v>0</v>
      </c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</row>
    <row r="296" s="1" customFormat="1" ht="15" spans="1:34">
      <c r="A296" s="9">
        <v>568</v>
      </c>
      <c r="B296" s="14"/>
      <c r="C296" s="14"/>
      <c r="D296" s="44">
        <f>_xlfn.XLOOKUP(B296,'[2]固定资产明细表17-杰 (2)'!$Z$3:$Z$7000,'[2]固定资产明细表17-杰 (2)'!$D$3:$D$7000)</f>
        <v>0</v>
      </c>
      <c r="E296" s="14"/>
      <c r="F296" s="14">
        <f>_xlfn.XLOOKUP(B296,'[2]固定资产明细表17-杰 (2)'!$Z$3:$Z$7000,'[2]固定资产明细表17-杰 (2)'!$E$3:$E$7000)</f>
        <v>0</v>
      </c>
      <c r="G296" s="9"/>
      <c r="H296" s="9"/>
      <c r="I296" s="18">
        <f>_xlfn.XLOOKUP(B296,'[2]固定资产明细表17-杰 (2)'!$Z$3:$Z$7000,'[2]固定资产明细表17-杰 (2)'!$K$3:$K$7000)</f>
        <v>0</v>
      </c>
      <c r="J296" s="28">
        <f>ROUND(_xlfn.XLOOKUP(B296,'[2]固定资产明细表17-杰 (2)'!$Z$3:$Z$7000,'[2]固定资产明细表17-杰 (2)'!$J$3:$J$7000),0)</f>
        <v>0</v>
      </c>
      <c r="K296" s="14"/>
      <c r="L296" s="14"/>
      <c r="M296" s="29">
        <f>_xlfn.XLOOKUP(B296,'[2]固定资产明细表17-杰 (2)'!$Z$3:$Z$7000,'[2]固定资产明细表17-杰 (2)'!$O$3:$O$7000)</f>
        <v>0</v>
      </c>
      <c r="N296" s="29">
        <f>_xlfn.XLOOKUP(B296,'[2]固定资产明细表17-杰 (2)'!$Z$3:$Z$7000,'[2]固定资产明细表17-杰 (2)'!$R$3:$R$7000)</f>
        <v>0</v>
      </c>
      <c r="O296" s="29">
        <f>_xlfn.XLOOKUP(B296,'[2]固定资产明细表17-杰 (2)'!$Z$3:$Z$7000,'[2]固定资产明细表17-杰 (2)'!$X$3:$X$7000)</f>
        <v>0</v>
      </c>
      <c r="P296" s="14"/>
      <c r="Q296" s="14"/>
      <c r="R296" s="14"/>
      <c r="S296" s="14"/>
      <c r="T296" s="14">
        <f t="shared" si="5"/>
        <v>0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s="1" customFormat="1" ht="15" spans="1:34">
      <c r="A297" s="9">
        <v>569</v>
      </c>
      <c r="B297" s="14"/>
      <c r="C297" s="14"/>
      <c r="D297" s="44">
        <f>_xlfn.XLOOKUP(B297,'[2]固定资产明细表17-杰 (2)'!$Z$3:$Z$7000,'[2]固定资产明细表17-杰 (2)'!$D$3:$D$7000)</f>
        <v>0</v>
      </c>
      <c r="E297" s="14"/>
      <c r="F297" s="14">
        <f>_xlfn.XLOOKUP(B297,'[2]固定资产明细表17-杰 (2)'!$Z$3:$Z$7000,'[2]固定资产明细表17-杰 (2)'!$E$3:$E$7000)</f>
        <v>0</v>
      </c>
      <c r="G297" s="9"/>
      <c r="H297" s="9"/>
      <c r="I297" s="18">
        <f>_xlfn.XLOOKUP(B297,'[2]固定资产明细表17-杰 (2)'!$Z$3:$Z$7000,'[2]固定资产明细表17-杰 (2)'!$K$3:$K$7000)</f>
        <v>0</v>
      </c>
      <c r="J297" s="28">
        <f>ROUND(_xlfn.XLOOKUP(B297,'[2]固定资产明细表17-杰 (2)'!$Z$3:$Z$7000,'[2]固定资产明细表17-杰 (2)'!$J$3:$J$7000),0)</f>
        <v>0</v>
      </c>
      <c r="K297" s="14"/>
      <c r="L297" s="14"/>
      <c r="M297" s="29">
        <f>_xlfn.XLOOKUP(B297,'[2]固定资产明细表17-杰 (2)'!$Z$3:$Z$7000,'[2]固定资产明细表17-杰 (2)'!$O$3:$O$7000)</f>
        <v>0</v>
      </c>
      <c r="N297" s="29">
        <f>_xlfn.XLOOKUP(B297,'[2]固定资产明细表17-杰 (2)'!$Z$3:$Z$7000,'[2]固定资产明细表17-杰 (2)'!$R$3:$R$7000)</f>
        <v>0</v>
      </c>
      <c r="O297" s="29">
        <f>_xlfn.XLOOKUP(B297,'[2]固定资产明细表17-杰 (2)'!$Z$3:$Z$7000,'[2]固定资产明细表17-杰 (2)'!$X$3:$X$7000)</f>
        <v>0</v>
      </c>
      <c r="P297" s="14"/>
      <c r="Q297" s="14"/>
      <c r="R297" s="14"/>
      <c r="S297" s="14"/>
      <c r="T297" s="14">
        <f t="shared" si="5"/>
        <v>0</v>
      </c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s="1" customFormat="1" ht="15" spans="1:34">
      <c r="A298" s="9">
        <v>570</v>
      </c>
      <c r="B298" s="14"/>
      <c r="C298" s="14"/>
      <c r="D298" s="44">
        <f>_xlfn.XLOOKUP(B298,'[2]固定资产明细表17-杰 (2)'!$Z$3:$Z$7000,'[2]固定资产明细表17-杰 (2)'!$D$3:$D$7000)</f>
        <v>0</v>
      </c>
      <c r="E298" s="14"/>
      <c r="F298" s="14">
        <f>_xlfn.XLOOKUP(B298,'[2]固定资产明细表17-杰 (2)'!$Z$3:$Z$7000,'[2]固定资产明细表17-杰 (2)'!$E$3:$E$7000)</f>
        <v>0</v>
      </c>
      <c r="G298" s="9"/>
      <c r="H298" s="9"/>
      <c r="I298" s="18">
        <f>_xlfn.XLOOKUP(B298,'[2]固定资产明细表17-杰 (2)'!$Z$3:$Z$7000,'[2]固定资产明细表17-杰 (2)'!$K$3:$K$7000)</f>
        <v>0</v>
      </c>
      <c r="J298" s="28">
        <f>ROUND(_xlfn.XLOOKUP(B298,'[2]固定资产明细表17-杰 (2)'!$Z$3:$Z$7000,'[2]固定资产明细表17-杰 (2)'!$J$3:$J$7000),0)</f>
        <v>0</v>
      </c>
      <c r="K298" s="14"/>
      <c r="L298" s="14"/>
      <c r="M298" s="29">
        <f>_xlfn.XLOOKUP(B298,'[2]固定资产明细表17-杰 (2)'!$Z$3:$Z$7000,'[2]固定资产明细表17-杰 (2)'!$O$3:$O$7000)</f>
        <v>0</v>
      </c>
      <c r="N298" s="29">
        <f>_xlfn.XLOOKUP(B298,'[2]固定资产明细表17-杰 (2)'!$Z$3:$Z$7000,'[2]固定资产明细表17-杰 (2)'!$R$3:$R$7000)</f>
        <v>0</v>
      </c>
      <c r="O298" s="29">
        <f>_xlfn.XLOOKUP(B298,'[2]固定资产明细表17-杰 (2)'!$Z$3:$Z$7000,'[2]固定资产明细表17-杰 (2)'!$X$3:$X$7000)</f>
        <v>0</v>
      </c>
      <c r="P298" s="14"/>
      <c r="Q298" s="14"/>
      <c r="R298" s="14"/>
      <c r="S298" s="14"/>
      <c r="T298" s="14">
        <f t="shared" si="5"/>
        <v>0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s="1" customFormat="1" ht="15" spans="1:34">
      <c r="A299" s="9">
        <v>571</v>
      </c>
      <c r="B299" s="14"/>
      <c r="C299" s="14"/>
      <c r="D299" s="44">
        <f>_xlfn.XLOOKUP(B299,'[2]固定资产明细表17-杰 (2)'!$Z$3:$Z$7000,'[2]固定资产明细表17-杰 (2)'!$D$3:$D$7000)</f>
        <v>0</v>
      </c>
      <c r="E299" s="14"/>
      <c r="F299" s="14">
        <f>_xlfn.XLOOKUP(B299,'[2]固定资产明细表17-杰 (2)'!$Z$3:$Z$7000,'[2]固定资产明细表17-杰 (2)'!$E$3:$E$7000)</f>
        <v>0</v>
      </c>
      <c r="G299" s="9"/>
      <c r="H299" s="9"/>
      <c r="I299" s="18">
        <f>_xlfn.XLOOKUP(B299,'[2]固定资产明细表17-杰 (2)'!$Z$3:$Z$7000,'[2]固定资产明细表17-杰 (2)'!$K$3:$K$7000)</f>
        <v>0</v>
      </c>
      <c r="J299" s="28">
        <f>ROUND(_xlfn.XLOOKUP(B299,'[2]固定资产明细表17-杰 (2)'!$Z$3:$Z$7000,'[2]固定资产明细表17-杰 (2)'!$J$3:$J$7000),0)</f>
        <v>0</v>
      </c>
      <c r="K299" s="14"/>
      <c r="L299" s="14"/>
      <c r="M299" s="29">
        <f>_xlfn.XLOOKUP(B299,'[2]固定资产明细表17-杰 (2)'!$Z$3:$Z$7000,'[2]固定资产明细表17-杰 (2)'!$O$3:$O$7000)</f>
        <v>0</v>
      </c>
      <c r="N299" s="29">
        <f>_xlfn.XLOOKUP(B299,'[2]固定资产明细表17-杰 (2)'!$Z$3:$Z$7000,'[2]固定资产明细表17-杰 (2)'!$R$3:$R$7000)</f>
        <v>0</v>
      </c>
      <c r="O299" s="29">
        <f>_xlfn.XLOOKUP(B299,'[2]固定资产明细表17-杰 (2)'!$Z$3:$Z$7000,'[2]固定资产明细表17-杰 (2)'!$X$3:$X$7000)</f>
        <v>0</v>
      </c>
      <c r="P299" s="14"/>
      <c r="Q299" s="14"/>
      <c r="R299" s="14"/>
      <c r="S299" s="14"/>
      <c r="T299" s="14">
        <f t="shared" si="5"/>
        <v>0</v>
      </c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s="1" customFormat="1" ht="15" spans="1:34">
      <c r="A300" s="9">
        <v>572</v>
      </c>
      <c r="B300" s="14"/>
      <c r="C300" s="14"/>
      <c r="D300" s="44">
        <f>_xlfn.XLOOKUP(B300,'[2]固定资产明细表17-杰 (2)'!$Z$3:$Z$7000,'[2]固定资产明细表17-杰 (2)'!$D$3:$D$7000)</f>
        <v>0</v>
      </c>
      <c r="E300" s="14"/>
      <c r="F300" s="14">
        <f>_xlfn.XLOOKUP(B300,'[2]固定资产明细表17-杰 (2)'!$Z$3:$Z$7000,'[2]固定资产明细表17-杰 (2)'!$E$3:$E$7000)</f>
        <v>0</v>
      </c>
      <c r="G300" s="9"/>
      <c r="H300" s="9"/>
      <c r="I300" s="18">
        <f>_xlfn.XLOOKUP(B300,'[2]固定资产明细表17-杰 (2)'!$Z$3:$Z$7000,'[2]固定资产明细表17-杰 (2)'!$K$3:$K$7000)</f>
        <v>0</v>
      </c>
      <c r="J300" s="28">
        <f>ROUND(_xlfn.XLOOKUP(B300,'[2]固定资产明细表17-杰 (2)'!$Z$3:$Z$7000,'[2]固定资产明细表17-杰 (2)'!$J$3:$J$7000),0)</f>
        <v>0</v>
      </c>
      <c r="K300" s="14"/>
      <c r="L300" s="14"/>
      <c r="M300" s="29">
        <f>_xlfn.XLOOKUP(B300,'[2]固定资产明细表17-杰 (2)'!$Z$3:$Z$7000,'[2]固定资产明细表17-杰 (2)'!$O$3:$O$7000)</f>
        <v>0</v>
      </c>
      <c r="N300" s="29">
        <f>_xlfn.XLOOKUP(B300,'[2]固定资产明细表17-杰 (2)'!$Z$3:$Z$7000,'[2]固定资产明细表17-杰 (2)'!$R$3:$R$7000)</f>
        <v>0</v>
      </c>
      <c r="O300" s="29">
        <f>_xlfn.XLOOKUP(B300,'[2]固定资产明细表17-杰 (2)'!$Z$3:$Z$7000,'[2]固定资产明细表17-杰 (2)'!$X$3:$X$7000)</f>
        <v>0</v>
      </c>
      <c r="P300" s="14"/>
      <c r="Q300" s="14"/>
      <c r="R300" s="14"/>
      <c r="S300" s="14"/>
      <c r="T300" s="14">
        <f t="shared" si="5"/>
        <v>0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s="1" customFormat="1" ht="15" spans="1:34">
      <c r="A301" s="9">
        <v>573</v>
      </c>
      <c r="B301" s="14"/>
      <c r="C301" s="14"/>
      <c r="D301" s="44">
        <f>_xlfn.XLOOKUP(B301,'[2]固定资产明细表17-杰 (2)'!$Z$3:$Z$7000,'[2]固定资产明细表17-杰 (2)'!$D$3:$D$7000)</f>
        <v>0</v>
      </c>
      <c r="E301" s="14"/>
      <c r="F301" s="14">
        <f>_xlfn.XLOOKUP(B301,'[2]固定资产明细表17-杰 (2)'!$Z$3:$Z$7000,'[2]固定资产明细表17-杰 (2)'!$E$3:$E$7000)</f>
        <v>0</v>
      </c>
      <c r="G301" s="9"/>
      <c r="H301" s="9"/>
      <c r="I301" s="18">
        <f>_xlfn.XLOOKUP(B301,'[2]固定资产明细表17-杰 (2)'!$Z$3:$Z$7000,'[2]固定资产明细表17-杰 (2)'!$K$3:$K$7000)</f>
        <v>0</v>
      </c>
      <c r="J301" s="28">
        <f>ROUND(_xlfn.XLOOKUP(B301,'[2]固定资产明细表17-杰 (2)'!$Z$3:$Z$7000,'[2]固定资产明细表17-杰 (2)'!$J$3:$J$7000),0)</f>
        <v>0</v>
      </c>
      <c r="K301" s="14"/>
      <c r="L301" s="14"/>
      <c r="M301" s="29">
        <f>_xlfn.XLOOKUP(B301,'[2]固定资产明细表17-杰 (2)'!$Z$3:$Z$7000,'[2]固定资产明细表17-杰 (2)'!$O$3:$O$7000)</f>
        <v>0</v>
      </c>
      <c r="N301" s="29">
        <f>_xlfn.XLOOKUP(B301,'[2]固定资产明细表17-杰 (2)'!$Z$3:$Z$7000,'[2]固定资产明细表17-杰 (2)'!$R$3:$R$7000)</f>
        <v>0</v>
      </c>
      <c r="O301" s="29">
        <f>_xlfn.XLOOKUP(B301,'[2]固定资产明细表17-杰 (2)'!$Z$3:$Z$7000,'[2]固定资产明细表17-杰 (2)'!$X$3:$X$7000)</f>
        <v>0</v>
      </c>
      <c r="P301" s="14"/>
      <c r="Q301" s="14"/>
      <c r="R301" s="14"/>
      <c r="S301" s="14"/>
      <c r="T301" s="14">
        <f t="shared" si="5"/>
        <v>0</v>
      </c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s="1" customFormat="1" ht="15" spans="1:34">
      <c r="A302" s="9">
        <v>574</v>
      </c>
      <c r="B302" s="14"/>
      <c r="C302" s="14"/>
      <c r="D302" s="44">
        <f>_xlfn.XLOOKUP(B302,'[2]固定资产明细表17-杰 (2)'!$Z$3:$Z$7000,'[2]固定资产明细表17-杰 (2)'!$D$3:$D$7000)</f>
        <v>0</v>
      </c>
      <c r="E302" s="14"/>
      <c r="F302" s="14">
        <f>_xlfn.XLOOKUP(B302,'[2]固定资产明细表17-杰 (2)'!$Z$3:$Z$7000,'[2]固定资产明细表17-杰 (2)'!$E$3:$E$7000)</f>
        <v>0</v>
      </c>
      <c r="G302" s="9"/>
      <c r="H302" s="9"/>
      <c r="I302" s="18">
        <f>_xlfn.XLOOKUP(B302,'[2]固定资产明细表17-杰 (2)'!$Z$3:$Z$7000,'[2]固定资产明细表17-杰 (2)'!$K$3:$K$7000)</f>
        <v>0</v>
      </c>
      <c r="J302" s="28">
        <f>ROUND(_xlfn.XLOOKUP(B302,'[2]固定资产明细表17-杰 (2)'!$Z$3:$Z$7000,'[2]固定资产明细表17-杰 (2)'!$J$3:$J$7000),0)</f>
        <v>0</v>
      </c>
      <c r="K302" s="14"/>
      <c r="L302" s="14"/>
      <c r="M302" s="29">
        <f>_xlfn.XLOOKUP(B302,'[2]固定资产明细表17-杰 (2)'!$Z$3:$Z$7000,'[2]固定资产明细表17-杰 (2)'!$O$3:$O$7000)</f>
        <v>0</v>
      </c>
      <c r="N302" s="29">
        <f>_xlfn.XLOOKUP(B302,'[2]固定资产明细表17-杰 (2)'!$Z$3:$Z$7000,'[2]固定资产明细表17-杰 (2)'!$R$3:$R$7000)</f>
        <v>0</v>
      </c>
      <c r="O302" s="29">
        <f>_xlfn.XLOOKUP(B302,'[2]固定资产明细表17-杰 (2)'!$Z$3:$Z$7000,'[2]固定资产明细表17-杰 (2)'!$X$3:$X$7000)</f>
        <v>0</v>
      </c>
      <c r="P302" s="14"/>
      <c r="Q302" s="14"/>
      <c r="R302" s="14"/>
      <c r="S302" s="14"/>
      <c r="T302" s="14">
        <f t="shared" si="5"/>
        <v>0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s="1" customFormat="1" ht="15" spans="1:34">
      <c r="A303" s="9">
        <v>575</v>
      </c>
      <c r="B303" s="14"/>
      <c r="C303" s="14"/>
      <c r="D303" s="44">
        <f>_xlfn.XLOOKUP(B303,'[2]固定资产明细表17-杰 (2)'!$Z$3:$Z$7000,'[2]固定资产明细表17-杰 (2)'!$D$3:$D$7000)</f>
        <v>0</v>
      </c>
      <c r="E303" s="14"/>
      <c r="F303" s="14">
        <f>_xlfn.XLOOKUP(B303,'[2]固定资产明细表17-杰 (2)'!$Z$3:$Z$7000,'[2]固定资产明细表17-杰 (2)'!$E$3:$E$7000)</f>
        <v>0</v>
      </c>
      <c r="G303" s="9"/>
      <c r="H303" s="9"/>
      <c r="I303" s="18">
        <f>_xlfn.XLOOKUP(B303,'[2]固定资产明细表17-杰 (2)'!$Z$3:$Z$7000,'[2]固定资产明细表17-杰 (2)'!$K$3:$K$7000)</f>
        <v>0</v>
      </c>
      <c r="J303" s="28">
        <f>ROUND(_xlfn.XLOOKUP(B303,'[2]固定资产明细表17-杰 (2)'!$Z$3:$Z$7000,'[2]固定资产明细表17-杰 (2)'!$J$3:$J$7000),0)</f>
        <v>0</v>
      </c>
      <c r="K303" s="14"/>
      <c r="L303" s="14"/>
      <c r="M303" s="29">
        <f>_xlfn.XLOOKUP(B303,'[2]固定资产明细表17-杰 (2)'!$Z$3:$Z$7000,'[2]固定资产明细表17-杰 (2)'!$O$3:$O$7000)</f>
        <v>0</v>
      </c>
      <c r="N303" s="29">
        <f>_xlfn.XLOOKUP(B303,'[2]固定资产明细表17-杰 (2)'!$Z$3:$Z$7000,'[2]固定资产明细表17-杰 (2)'!$R$3:$R$7000)</f>
        <v>0</v>
      </c>
      <c r="O303" s="29">
        <f>_xlfn.XLOOKUP(B303,'[2]固定资产明细表17-杰 (2)'!$Z$3:$Z$7000,'[2]固定资产明细表17-杰 (2)'!$X$3:$X$7000)</f>
        <v>0</v>
      </c>
      <c r="P303" s="14"/>
      <c r="Q303" s="14"/>
      <c r="R303" s="14"/>
      <c r="S303" s="14"/>
      <c r="T303" s="14">
        <f t="shared" si="5"/>
        <v>0</v>
      </c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s="1" customFormat="1" ht="15" spans="1:34">
      <c r="A304" s="9">
        <v>576</v>
      </c>
      <c r="B304" s="14"/>
      <c r="C304" s="14"/>
      <c r="D304" s="44">
        <f>_xlfn.XLOOKUP(B304,'[2]固定资产明细表17-杰 (2)'!$Z$3:$Z$7000,'[2]固定资产明细表17-杰 (2)'!$D$3:$D$7000)</f>
        <v>0</v>
      </c>
      <c r="E304" s="14"/>
      <c r="F304" s="14">
        <f>_xlfn.XLOOKUP(B304,'[2]固定资产明细表17-杰 (2)'!$Z$3:$Z$7000,'[2]固定资产明细表17-杰 (2)'!$E$3:$E$7000)</f>
        <v>0</v>
      </c>
      <c r="G304" s="9"/>
      <c r="H304" s="9"/>
      <c r="I304" s="18">
        <f>_xlfn.XLOOKUP(B304,'[2]固定资产明细表17-杰 (2)'!$Z$3:$Z$7000,'[2]固定资产明细表17-杰 (2)'!$K$3:$K$7000)</f>
        <v>0</v>
      </c>
      <c r="J304" s="28">
        <f>ROUND(_xlfn.XLOOKUP(B304,'[2]固定资产明细表17-杰 (2)'!$Z$3:$Z$7000,'[2]固定资产明细表17-杰 (2)'!$J$3:$J$7000),0)</f>
        <v>0</v>
      </c>
      <c r="K304" s="14"/>
      <c r="L304" s="14"/>
      <c r="M304" s="29">
        <f>_xlfn.XLOOKUP(B304,'[2]固定资产明细表17-杰 (2)'!$Z$3:$Z$7000,'[2]固定资产明细表17-杰 (2)'!$O$3:$O$7000)</f>
        <v>0</v>
      </c>
      <c r="N304" s="29">
        <f>_xlfn.XLOOKUP(B304,'[2]固定资产明细表17-杰 (2)'!$Z$3:$Z$7000,'[2]固定资产明细表17-杰 (2)'!$R$3:$R$7000)</f>
        <v>0</v>
      </c>
      <c r="O304" s="29">
        <f>_xlfn.XLOOKUP(B304,'[2]固定资产明细表17-杰 (2)'!$Z$3:$Z$7000,'[2]固定资产明细表17-杰 (2)'!$X$3:$X$7000)</f>
        <v>0</v>
      </c>
      <c r="P304" s="14"/>
      <c r="Q304" s="14"/>
      <c r="R304" s="14"/>
      <c r="S304" s="14"/>
      <c r="T304" s="14">
        <f t="shared" si="5"/>
        <v>0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s="1" customFormat="1" ht="15" spans="1:34">
      <c r="A305" s="9">
        <v>577</v>
      </c>
      <c r="B305" s="14"/>
      <c r="C305" s="14"/>
      <c r="D305" s="44">
        <f>_xlfn.XLOOKUP(B305,'[2]固定资产明细表17-杰 (2)'!$Z$3:$Z$7000,'[2]固定资产明细表17-杰 (2)'!$D$3:$D$7000)</f>
        <v>0</v>
      </c>
      <c r="E305" s="14"/>
      <c r="F305" s="14">
        <f>_xlfn.XLOOKUP(B305,'[2]固定资产明细表17-杰 (2)'!$Z$3:$Z$7000,'[2]固定资产明细表17-杰 (2)'!$E$3:$E$7000)</f>
        <v>0</v>
      </c>
      <c r="G305" s="9"/>
      <c r="H305" s="9"/>
      <c r="I305" s="18">
        <f>_xlfn.XLOOKUP(B305,'[2]固定资产明细表17-杰 (2)'!$Z$3:$Z$7000,'[2]固定资产明细表17-杰 (2)'!$K$3:$K$7000)</f>
        <v>0</v>
      </c>
      <c r="J305" s="28">
        <f>ROUND(_xlfn.XLOOKUP(B305,'[2]固定资产明细表17-杰 (2)'!$Z$3:$Z$7000,'[2]固定资产明细表17-杰 (2)'!$J$3:$J$7000),0)</f>
        <v>0</v>
      </c>
      <c r="K305" s="14"/>
      <c r="L305" s="14"/>
      <c r="M305" s="29">
        <f>_xlfn.XLOOKUP(B305,'[2]固定资产明细表17-杰 (2)'!$Z$3:$Z$7000,'[2]固定资产明细表17-杰 (2)'!$O$3:$O$7000)</f>
        <v>0</v>
      </c>
      <c r="N305" s="29">
        <f>_xlfn.XLOOKUP(B305,'[2]固定资产明细表17-杰 (2)'!$Z$3:$Z$7000,'[2]固定资产明细表17-杰 (2)'!$R$3:$R$7000)</f>
        <v>0</v>
      </c>
      <c r="O305" s="29">
        <f>_xlfn.XLOOKUP(B305,'[2]固定资产明细表17-杰 (2)'!$Z$3:$Z$7000,'[2]固定资产明细表17-杰 (2)'!$X$3:$X$7000)</f>
        <v>0</v>
      </c>
      <c r="P305" s="14"/>
      <c r="Q305" s="14"/>
      <c r="R305" s="14"/>
      <c r="S305" s="14"/>
      <c r="T305" s="14">
        <f t="shared" si="5"/>
        <v>0</v>
      </c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</row>
    <row r="306" s="1" customFormat="1" ht="15" spans="1:34">
      <c r="A306" s="9">
        <v>578</v>
      </c>
      <c r="B306" s="14"/>
      <c r="C306" s="14"/>
      <c r="D306" s="44">
        <f>_xlfn.XLOOKUP(B306,'[2]固定资产明细表17-杰 (2)'!$Z$3:$Z$7000,'[2]固定资产明细表17-杰 (2)'!$D$3:$D$7000)</f>
        <v>0</v>
      </c>
      <c r="E306" s="14"/>
      <c r="F306" s="14">
        <f>_xlfn.XLOOKUP(B306,'[2]固定资产明细表17-杰 (2)'!$Z$3:$Z$7000,'[2]固定资产明细表17-杰 (2)'!$E$3:$E$7000)</f>
        <v>0</v>
      </c>
      <c r="G306" s="9"/>
      <c r="H306" s="9"/>
      <c r="I306" s="18">
        <f>_xlfn.XLOOKUP(B306,'[2]固定资产明细表17-杰 (2)'!$Z$3:$Z$7000,'[2]固定资产明细表17-杰 (2)'!$K$3:$K$7000)</f>
        <v>0</v>
      </c>
      <c r="J306" s="28">
        <f>ROUND(_xlfn.XLOOKUP(B306,'[2]固定资产明细表17-杰 (2)'!$Z$3:$Z$7000,'[2]固定资产明细表17-杰 (2)'!$J$3:$J$7000),0)</f>
        <v>0</v>
      </c>
      <c r="K306" s="14"/>
      <c r="L306" s="14"/>
      <c r="M306" s="29">
        <f>_xlfn.XLOOKUP(B306,'[2]固定资产明细表17-杰 (2)'!$Z$3:$Z$7000,'[2]固定资产明细表17-杰 (2)'!$O$3:$O$7000)</f>
        <v>0</v>
      </c>
      <c r="N306" s="29">
        <f>_xlfn.XLOOKUP(B306,'[2]固定资产明细表17-杰 (2)'!$Z$3:$Z$7000,'[2]固定资产明细表17-杰 (2)'!$R$3:$R$7000)</f>
        <v>0</v>
      </c>
      <c r="O306" s="29">
        <f>_xlfn.XLOOKUP(B306,'[2]固定资产明细表17-杰 (2)'!$Z$3:$Z$7000,'[2]固定资产明细表17-杰 (2)'!$X$3:$X$7000)</f>
        <v>0</v>
      </c>
      <c r="P306" s="14"/>
      <c r="Q306" s="14"/>
      <c r="R306" s="14"/>
      <c r="S306" s="14"/>
      <c r="T306" s="14">
        <f t="shared" si="5"/>
        <v>0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="1" customFormat="1" ht="15" spans="1:34">
      <c r="A307" s="9">
        <v>579</v>
      </c>
      <c r="B307" s="14"/>
      <c r="C307" s="14"/>
      <c r="D307" s="44">
        <f>_xlfn.XLOOKUP(B307,'[2]固定资产明细表17-杰 (2)'!$Z$3:$Z$7000,'[2]固定资产明细表17-杰 (2)'!$D$3:$D$7000)</f>
        <v>0</v>
      </c>
      <c r="E307" s="14"/>
      <c r="F307" s="14">
        <f>_xlfn.XLOOKUP(B307,'[2]固定资产明细表17-杰 (2)'!$Z$3:$Z$7000,'[2]固定资产明细表17-杰 (2)'!$E$3:$E$7000)</f>
        <v>0</v>
      </c>
      <c r="G307" s="9"/>
      <c r="H307" s="9"/>
      <c r="I307" s="18">
        <f>_xlfn.XLOOKUP(B307,'[2]固定资产明细表17-杰 (2)'!$Z$3:$Z$7000,'[2]固定资产明细表17-杰 (2)'!$K$3:$K$7000)</f>
        <v>0</v>
      </c>
      <c r="J307" s="28">
        <f>ROUND(_xlfn.XLOOKUP(B307,'[2]固定资产明细表17-杰 (2)'!$Z$3:$Z$7000,'[2]固定资产明细表17-杰 (2)'!$J$3:$J$7000),0)</f>
        <v>0</v>
      </c>
      <c r="K307" s="14"/>
      <c r="L307" s="14"/>
      <c r="M307" s="29">
        <f>_xlfn.XLOOKUP(B307,'[2]固定资产明细表17-杰 (2)'!$Z$3:$Z$7000,'[2]固定资产明细表17-杰 (2)'!$O$3:$O$7000)</f>
        <v>0</v>
      </c>
      <c r="N307" s="29">
        <f>_xlfn.XLOOKUP(B307,'[2]固定资产明细表17-杰 (2)'!$Z$3:$Z$7000,'[2]固定资产明细表17-杰 (2)'!$R$3:$R$7000)</f>
        <v>0</v>
      </c>
      <c r="O307" s="29">
        <f>_xlfn.XLOOKUP(B307,'[2]固定资产明细表17-杰 (2)'!$Z$3:$Z$7000,'[2]固定资产明细表17-杰 (2)'!$X$3:$X$7000)</f>
        <v>0</v>
      </c>
      <c r="P307" s="14"/>
      <c r="Q307" s="14"/>
      <c r="R307" s="14"/>
      <c r="S307" s="14"/>
      <c r="T307" s="14">
        <f t="shared" si="5"/>
        <v>0</v>
      </c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="1" customFormat="1" ht="15" spans="1:34">
      <c r="A308" s="9">
        <v>580</v>
      </c>
      <c r="B308" s="14"/>
      <c r="C308" s="14"/>
      <c r="D308" s="44">
        <f>_xlfn.XLOOKUP(B308,'[2]固定资产明细表17-杰 (2)'!$Z$3:$Z$7000,'[2]固定资产明细表17-杰 (2)'!$D$3:$D$7000)</f>
        <v>0</v>
      </c>
      <c r="E308" s="14"/>
      <c r="F308" s="14">
        <f>_xlfn.XLOOKUP(B308,'[2]固定资产明细表17-杰 (2)'!$Z$3:$Z$7000,'[2]固定资产明细表17-杰 (2)'!$E$3:$E$7000)</f>
        <v>0</v>
      </c>
      <c r="G308" s="9"/>
      <c r="H308" s="9"/>
      <c r="I308" s="18">
        <f>_xlfn.XLOOKUP(B308,'[2]固定资产明细表17-杰 (2)'!$Z$3:$Z$7000,'[2]固定资产明细表17-杰 (2)'!$K$3:$K$7000)</f>
        <v>0</v>
      </c>
      <c r="J308" s="28">
        <f>ROUND(_xlfn.XLOOKUP(B308,'[2]固定资产明细表17-杰 (2)'!$Z$3:$Z$7000,'[2]固定资产明细表17-杰 (2)'!$J$3:$J$7000),0)</f>
        <v>0</v>
      </c>
      <c r="K308" s="14"/>
      <c r="L308" s="14"/>
      <c r="M308" s="29">
        <f>_xlfn.XLOOKUP(B308,'[2]固定资产明细表17-杰 (2)'!$Z$3:$Z$7000,'[2]固定资产明细表17-杰 (2)'!$O$3:$O$7000)</f>
        <v>0</v>
      </c>
      <c r="N308" s="29">
        <f>_xlfn.XLOOKUP(B308,'[2]固定资产明细表17-杰 (2)'!$Z$3:$Z$7000,'[2]固定资产明细表17-杰 (2)'!$R$3:$R$7000)</f>
        <v>0</v>
      </c>
      <c r="O308" s="29">
        <f>_xlfn.XLOOKUP(B308,'[2]固定资产明细表17-杰 (2)'!$Z$3:$Z$7000,'[2]固定资产明细表17-杰 (2)'!$X$3:$X$7000)</f>
        <v>0</v>
      </c>
      <c r="P308" s="14"/>
      <c r="Q308" s="14"/>
      <c r="R308" s="14"/>
      <c r="S308" s="14"/>
      <c r="T308" s="14">
        <f t="shared" si="5"/>
        <v>0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="1" customFormat="1" ht="15" spans="1:34">
      <c r="A309" s="9">
        <v>581</v>
      </c>
      <c r="B309" s="14"/>
      <c r="C309" s="14"/>
      <c r="D309" s="44">
        <f>_xlfn.XLOOKUP(B309,'[2]固定资产明细表17-杰 (2)'!$Z$3:$Z$7000,'[2]固定资产明细表17-杰 (2)'!$D$3:$D$7000)</f>
        <v>0</v>
      </c>
      <c r="E309" s="14"/>
      <c r="F309" s="14">
        <f>_xlfn.XLOOKUP(B309,'[2]固定资产明细表17-杰 (2)'!$Z$3:$Z$7000,'[2]固定资产明细表17-杰 (2)'!$E$3:$E$7000)</f>
        <v>0</v>
      </c>
      <c r="G309" s="9"/>
      <c r="H309" s="9"/>
      <c r="I309" s="18">
        <f>_xlfn.XLOOKUP(B309,'[2]固定资产明细表17-杰 (2)'!$Z$3:$Z$7000,'[2]固定资产明细表17-杰 (2)'!$K$3:$K$7000)</f>
        <v>0</v>
      </c>
      <c r="J309" s="28">
        <f>ROUND(_xlfn.XLOOKUP(B309,'[2]固定资产明细表17-杰 (2)'!$Z$3:$Z$7000,'[2]固定资产明细表17-杰 (2)'!$J$3:$J$7000),0)</f>
        <v>0</v>
      </c>
      <c r="K309" s="14"/>
      <c r="L309" s="14"/>
      <c r="M309" s="29">
        <f>_xlfn.XLOOKUP(B309,'[2]固定资产明细表17-杰 (2)'!$Z$3:$Z$7000,'[2]固定资产明细表17-杰 (2)'!$O$3:$O$7000)</f>
        <v>0</v>
      </c>
      <c r="N309" s="29">
        <f>_xlfn.XLOOKUP(B309,'[2]固定资产明细表17-杰 (2)'!$Z$3:$Z$7000,'[2]固定资产明细表17-杰 (2)'!$R$3:$R$7000)</f>
        <v>0</v>
      </c>
      <c r="O309" s="29">
        <f>_xlfn.XLOOKUP(B309,'[2]固定资产明细表17-杰 (2)'!$Z$3:$Z$7000,'[2]固定资产明细表17-杰 (2)'!$X$3:$X$7000)</f>
        <v>0</v>
      </c>
      <c r="P309" s="14"/>
      <c r="Q309" s="14"/>
      <c r="R309" s="14"/>
      <c r="S309" s="14"/>
      <c r="T309" s="14">
        <f t="shared" si="5"/>
        <v>0</v>
      </c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="1" customFormat="1" ht="15" spans="1:34">
      <c r="A310" s="9">
        <v>582</v>
      </c>
      <c r="B310" s="14"/>
      <c r="C310" s="14"/>
      <c r="D310" s="44">
        <f>_xlfn.XLOOKUP(B310,'[2]固定资产明细表17-杰 (2)'!$Z$3:$Z$7000,'[2]固定资产明细表17-杰 (2)'!$D$3:$D$7000)</f>
        <v>0</v>
      </c>
      <c r="E310" s="14"/>
      <c r="F310" s="14">
        <f>_xlfn.XLOOKUP(B310,'[2]固定资产明细表17-杰 (2)'!$Z$3:$Z$7000,'[2]固定资产明细表17-杰 (2)'!$E$3:$E$7000)</f>
        <v>0</v>
      </c>
      <c r="G310" s="9"/>
      <c r="H310" s="9"/>
      <c r="I310" s="18">
        <f>_xlfn.XLOOKUP(B310,'[2]固定资产明细表17-杰 (2)'!$Z$3:$Z$7000,'[2]固定资产明细表17-杰 (2)'!$K$3:$K$7000)</f>
        <v>0</v>
      </c>
      <c r="J310" s="28">
        <f>ROUND(_xlfn.XLOOKUP(B310,'[2]固定资产明细表17-杰 (2)'!$Z$3:$Z$7000,'[2]固定资产明细表17-杰 (2)'!$J$3:$J$7000),0)</f>
        <v>0</v>
      </c>
      <c r="K310" s="14"/>
      <c r="L310" s="14"/>
      <c r="M310" s="29">
        <f>_xlfn.XLOOKUP(B310,'[2]固定资产明细表17-杰 (2)'!$Z$3:$Z$7000,'[2]固定资产明细表17-杰 (2)'!$O$3:$O$7000)</f>
        <v>0</v>
      </c>
      <c r="N310" s="29">
        <f>_xlfn.XLOOKUP(B310,'[2]固定资产明细表17-杰 (2)'!$Z$3:$Z$7000,'[2]固定资产明细表17-杰 (2)'!$R$3:$R$7000)</f>
        <v>0</v>
      </c>
      <c r="O310" s="29">
        <f>_xlfn.XLOOKUP(B310,'[2]固定资产明细表17-杰 (2)'!$Z$3:$Z$7000,'[2]固定资产明细表17-杰 (2)'!$X$3:$X$7000)</f>
        <v>0</v>
      </c>
      <c r="P310" s="14"/>
      <c r="Q310" s="14"/>
      <c r="R310" s="14"/>
      <c r="S310" s="14"/>
      <c r="T310" s="14">
        <f t="shared" si="5"/>
        <v>0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="1" customFormat="1" ht="15" spans="1:34">
      <c r="A311" s="9">
        <v>583</v>
      </c>
      <c r="B311" s="14"/>
      <c r="C311" s="14"/>
      <c r="D311" s="44">
        <f>_xlfn.XLOOKUP(B311,'[2]固定资产明细表17-杰 (2)'!$Z$3:$Z$7000,'[2]固定资产明细表17-杰 (2)'!$D$3:$D$7000)</f>
        <v>0</v>
      </c>
      <c r="E311" s="14"/>
      <c r="F311" s="14">
        <f>_xlfn.XLOOKUP(B311,'[2]固定资产明细表17-杰 (2)'!$Z$3:$Z$7000,'[2]固定资产明细表17-杰 (2)'!$E$3:$E$7000)</f>
        <v>0</v>
      </c>
      <c r="G311" s="9"/>
      <c r="H311" s="9"/>
      <c r="I311" s="18">
        <f>_xlfn.XLOOKUP(B311,'[2]固定资产明细表17-杰 (2)'!$Z$3:$Z$7000,'[2]固定资产明细表17-杰 (2)'!$K$3:$K$7000)</f>
        <v>0</v>
      </c>
      <c r="J311" s="28">
        <f>ROUND(_xlfn.XLOOKUP(B311,'[2]固定资产明细表17-杰 (2)'!$Z$3:$Z$7000,'[2]固定资产明细表17-杰 (2)'!$J$3:$J$7000),0)</f>
        <v>0</v>
      </c>
      <c r="K311" s="14"/>
      <c r="L311" s="14"/>
      <c r="M311" s="29">
        <f>_xlfn.XLOOKUP(B311,'[2]固定资产明细表17-杰 (2)'!$Z$3:$Z$7000,'[2]固定资产明细表17-杰 (2)'!$O$3:$O$7000)</f>
        <v>0</v>
      </c>
      <c r="N311" s="29">
        <f>_xlfn.XLOOKUP(B311,'[2]固定资产明细表17-杰 (2)'!$Z$3:$Z$7000,'[2]固定资产明细表17-杰 (2)'!$R$3:$R$7000)</f>
        <v>0</v>
      </c>
      <c r="O311" s="29">
        <f>_xlfn.XLOOKUP(B311,'[2]固定资产明细表17-杰 (2)'!$Z$3:$Z$7000,'[2]固定资产明细表17-杰 (2)'!$X$3:$X$7000)</f>
        <v>0</v>
      </c>
      <c r="P311" s="14"/>
      <c r="Q311" s="14"/>
      <c r="R311" s="14"/>
      <c r="S311" s="14"/>
      <c r="T311" s="14">
        <f t="shared" si="5"/>
        <v>0</v>
      </c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="1" customFormat="1" ht="15" spans="1:34">
      <c r="A312" s="9">
        <v>584</v>
      </c>
      <c r="B312" s="14"/>
      <c r="C312" s="14"/>
      <c r="D312" s="44">
        <f>_xlfn.XLOOKUP(B312,'[2]固定资产明细表17-杰 (2)'!$Z$3:$Z$7000,'[2]固定资产明细表17-杰 (2)'!$D$3:$D$7000)</f>
        <v>0</v>
      </c>
      <c r="E312" s="14"/>
      <c r="F312" s="14">
        <f>_xlfn.XLOOKUP(B312,'[2]固定资产明细表17-杰 (2)'!$Z$3:$Z$7000,'[2]固定资产明细表17-杰 (2)'!$E$3:$E$7000)</f>
        <v>0</v>
      </c>
      <c r="G312" s="9"/>
      <c r="H312" s="9"/>
      <c r="I312" s="18">
        <f>_xlfn.XLOOKUP(B312,'[2]固定资产明细表17-杰 (2)'!$Z$3:$Z$7000,'[2]固定资产明细表17-杰 (2)'!$K$3:$K$7000)</f>
        <v>0</v>
      </c>
      <c r="J312" s="28">
        <f>ROUND(_xlfn.XLOOKUP(B312,'[2]固定资产明细表17-杰 (2)'!$Z$3:$Z$7000,'[2]固定资产明细表17-杰 (2)'!$J$3:$J$7000),0)</f>
        <v>0</v>
      </c>
      <c r="K312" s="14"/>
      <c r="L312" s="14"/>
      <c r="M312" s="29">
        <f>_xlfn.XLOOKUP(B312,'[2]固定资产明细表17-杰 (2)'!$Z$3:$Z$7000,'[2]固定资产明细表17-杰 (2)'!$O$3:$O$7000)</f>
        <v>0</v>
      </c>
      <c r="N312" s="29">
        <f>_xlfn.XLOOKUP(B312,'[2]固定资产明细表17-杰 (2)'!$Z$3:$Z$7000,'[2]固定资产明细表17-杰 (2)'!$R$3:$R$7000)</f>
        <v>0</v>
      </c>
      <c r="O312" s="29">
        <f>_xlfn.XLOOKUP(B312,'[2]固定资产明细表17-杰 (2)'!$Z$3:$Z$7000,'[2]固定资产明细表17-杰 (2)'!$X$3:$X$7000)</f>
        <v>0</v>
      </c>
      <c r="P312" s="14"/>
      <c r="Q312" s="14"/>
      <c r="R312" s="14"/>
      <c r="S312" s="14"/>
      <c r="T312" s="14">
        <f t="shared" si="5"/>
        <v>0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s="1" customFormat="1" ht="15" spans="1:34">
      <c r="A313" s="9">
        <v>585</v>
      </c>
      <c r="B313" s="14"/>
      <c r="C313" s="14"/>
      <c r="D313" s="44">
        <f>_xlfn.XLOOKUP(B313,'[2]固定资产明细表17-杰 (2)'!$Z$3:$Z$7000,'[2]固定资产明细表17-杰 (2)'!$D$3:$D$7000)</f>
        <v>0</v>
      </c>
      <c r="E313" s="14"/>
      <c r="F313" s="14">
        <f>_xlfn.XLOOKUP(B313,'[2]固定资产明细表17-杰 (2)'!$Z$3:$Z$7000,'[2]固定资产明细表17-杰 (2)'!$E$3:$E$7000)</f>
        <v>0</v>
      </c>
      <c r="G313" s="9"/>
      <c r="H313" s="9"/>
      <c r="I313" s="18">
        <f>_xlfn.XLOOKUP(B313,'[2]固定资产明细表17-杰 (2)'!$Z$3:$Z$7000,'[2]固定资产明细表17-杰 (2)'!$K$3:$K$7000)</f>
        <v>0</v>
      </c>
      <c r="J313" s="28">
        <f>ROUND(_xlfn.XLOOKUP(B313,'[2]固定资产明细表17-杰 (2)'!$Z$3:$Z$7000,'[2]固定资产明细表17-杰 (2)'!$J$3:$J$7000),0)</f>
        <v>0</v>
      </c>
      <c r="K313" s="14"/>
      <c r="L313" s="14"/>
      <c r="M313" s="29">
        <f>_xlfn.XLOOKUP(B313,'[2]固定资产明细表17-杰 (2)'!$Z$3:$Z$7000,'[2]固定资产明细表17-杰 (2)'!$O$3:$O$7000)</f>
        <v>0</v>
      </c>
      <c r="N313" s="29">
        <f>_xlfn.XLOOKUP(B313,'[2]固定资产明细表17-杰 (2)'!$Z$3:$Z$7000,'[2]固定资产明细表17-杰 (2)'!$R$3:$R$7000)</f>
        <v>0</v>
      </c>
      <c r="O313" s="29">
        <f>_xlfn.XLOOKUP(B313,'[2]固定资产明细表17-杰 (2)'!$Z$3:$Z$7000,'[2]固定资产明细表17-杰 (2)'!$X$3:$X$7000)</f>
        <v>0</v>
      </c>
      <c r="P313" s="14"/>
      <c r="Q313" s="14"/>
      <c r="R313" s="14"/>
      <c r="S313" s="14"/>
      <c r="T313" s="14">
        <f t="shared" si="5"/>
        <v>0</v>
      </c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s="1" customFormat="1" ht="15" spans="1:34">
      <c r="A314" s="9">
        <v>586</v>
      </c>
      <c r="B314" s="14"/>
      <c r="C314" s="14"/>
      <c r="D314" s="44">
        <f>_xlfn.XLOOKUP(B314,'[2]固定资产明细表17-杰 (2)'!$Z$3:$Z$7000,'[2]固定资产明细表17-杰 (2)'!$D$3:$D$7000)</f>
        <v>0</v>
      </c>
      <c r="E314" s="14"/>
      <c r="F314" s="14">
        <f>_xlfn.XLOOKUP(B314,'[2]固定资产明细表17-杰 (2)'!$Z$3:$Z$7000,'[2]固定资产明细表17-杰 (2)'!$E$3:$E$7000)</f>
        <v>0</v>
      </c>
      <c r="G314" s="9"/>
      <c r="H314" s="9"/>
      <c r="I314" s="18">
        <f>_xlfn.XLOOKUP(B314,'[2]固定资产明细表17-杰 (2)'!$Z$3:$Z$7000,'[2]固定资产明细表17-杰 (2)'!$K$3:$K$7000)</f>
        <v>0</v>
      </c>
      <c r="J314" s="28">
        <f>ROUND(_xlfn.XLOOKUP(B314,'[2]固定资产明细表17-杰 (2)'!$Z$3:$Z$7000,'[2]固定资产明细表17-杰 (2)'!$J$3:$J$7000),0)</f>
        <v>0</v>
      </c>
      <c r="K314" s="14"/>
      <c r="L314" s="14"/>
      <c r="M314" s="29">
        <f>_xlfn.XLOOKUP(B314,'[2]固定资产明细表17-杰 (2)'!$Z$3:$Z$7000,'[2]固定资产明细表17-杰 (2)'!$O$3:$O$7000)</f>
        <v>0</v>
      </c>
      <c r="N314" s="29">
        <f>_xlfn.XLOOKUP(B314,'[2]固定资产明细表17-杰 (2)'!$Z$3:$Z$7000,'[2]固定资产明细表17-杰 (2)'!$R$3:$R$7000)</f>
        <v>0</v>
      </c>
      <c r="O314" s="29">
        <f>_xlfn.XLOOKUP(B314,'[2]固定资产明细表17-杰 (2)'!$Z$3:$Z$7000,'[2]固定资产明细表17-杰 (2)'!$X$3:$X$7000)</f>
        <v>0</v>
      </c>
      <c r="P314" s="14"/>
      <c r="Q314" s="14"/>
      <c r="R314" s="14"/>
      <c r="S314" s="14"/>
      <c r="T314" s="14">
        <f t="shared" si="5"/>
        <v>0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s="1" customFormat="1" ht="15" spans="1:34">
      <c r="A315" s="9">
        <v>587</v>
      </c>
      <c r="B315" s="14"/>
      <c r="C315" s="14"/>
      <c r="D315" s="44">
        <f>_xlfn.XLOOKUP(B315,'[2]固定资产明细表17-杰 (2)'!$Z$3:$Z$7000,'[2]固定资产明细表17-杰 (2)'!$D$3:$D$7000)</f>
        <v>0</v>
      </c>
      <c r="E315" s="14"/>
      <c r="F315" s="14">
        <f>_xlfn.XLOOKUP(B315,'[2]固定资产明细表17-杰 (2)'!$Z$3:$Z$7000,'[2]固定资产明细表17-杰 (2)'!$E$3:$E$7000)</f>
        <v>0</v>
      </c>
      <c r="G315" s="9"/>
      <c r="H315" s="9"/>
      <c r="I315" s="18">
        <f>_xlfn.XLOOKUP(B315,'[2]固定资产明细表17-杰 (2)'!$Z$3:$Z$7000,'[2]固定资产明细表17-杰 (2)'!$K$3:$K$7000)</f>
        <v>0</v>
      </c>
      <c r="J315" s="28">
        <f>ROUND(_xlfn.XLOOKUP(B315,'[2]固定资产明细表17-杰 (2)'!$Z$3:$Z$7000,'[2]固定资产明细表17-杰 (2)'!$J$3:$J$7000),0)</f>
        <v>0</v>
      </c>
      <c r="K315" s="14"/>
      <c r="L315" s="14"/>
      <c r="M315" s="29">
        <f>_xlfn.XLOOKUP(B315,'[2]固定资产明细表17-杰 (2)'!$Z$3:$Z$7000,'[2]固定资产明细表17-杰 (2)'!$O$3:$O$7000)</f>
        <v>0</v>
      </c>
      <c r="N315" s="29">
        <f>_xlfn.XLOOKUP(B315,'[2]固定资产明细表17-杰 (2)'!$Z$3:$Z$7000,'[2]固定资产明细表17-杰 (2)'!$R$3:$R$7000)</f>
        <v>0</v>
      </c>
      <c r="O315" s="29">
        <f>_xlfn.XLOOKUP(B315,'[2]固定资产明细表17-杰 (2)'!$Z$3:$Z$7000,'[2]固定资产明细表17-杰 (2)'!$X$3:$X$7000)</f>
        <v>0</v>
      </c>
      <c r="P315" s="14"/>
      <c r="Q315" s="14"/>
      <c r="R315" s="14"/>
      <c r="S315" s="14"/>
      <c r="T315" s="14">
        <f t="shared" si="5"/>
        <v>0</v>
      </c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s="1" customFormat="1" ht="15" spans="1:34">
      <c r="A316" s="9">
        <v>588</v>
      </c>
      <c r="B316" s="14"/>
      <c r="C316" s="14"/>
      <c r="D316" s="44">
        <f>_xlfn.XLOOKUP(B316,'[2]固定资产明细表17-杰 (2)'!$Z$3:$Z$7000,'[2]固定资产明细表17-杰 (2)'!$D$3:$D$7000)</f>
        <v>0</v>
      </c>
      <c r="E316" s="14"/>
      <c r="F316" s="14">
        <f>_xlfn.XLOOKUP(B316,'[2]固定资产明细表17-杰 (2)'!$Z$3:$Z$7000,'[2]固定资产明细表17-杰 (2)'!$E$3:$E$7000)</f>
        <v>0</v>
      </c>
      <c r="G316" s="9"/>
      <c r="H316" s="9"/>
      <c r="I316" s="18">
        <f>_xlfn.XLOOKUP(B316,'[2]固定资产明细表17-杰 (2)'!$Z$3:$Z$7000,'[2]固定资产明细表17-杰 (2)'!$K$3:$K$7000)</f>
        <v>0</v>
      </c>
      <c r="J316" s="28">
        <f>ROUND(_xlfn.XLOOKUP(B316,'[2]固定资产明细表17-杰 (2)'!$Z$3:$Z$7000,'[2]固定资产明细表17-杰 (2)'!$J$3:$J$7000),0)</f>
        <v>0</v>
      </c>
      <c r="K316" s="14"/>
      <c r="L316" s="14"/>
      <c r="M316" s="29">
        <f>_xlfn.XLOOKUP(B316,'[2]固定资产明细表17-杰 (2)'!$Z$3:$Z$7000,'[2]固定资产明细表17-杰 (2)'!$O$3:$O$7000)</f>
        <v>0</v>
      </c>
      <c r="N316" s="29">
        <f>_xlfn.XLOOKUP(B316,'[2]固定资产明细表17-杰 (2)'!$Z$3:$Z$7000,'[2]固定资产明细表17-杰 (2)'!$R$3:$R$7000)</f>
        <v>0</v>
      </c>
      <c r="O316" s="29">
        <f>_xlfn.XLOOKUP(B316,'[2]固定资产明细表17-杰 (2)'!$Z$3:$Z$7000,'[2]固定资产明细表17-杰 (2)'!$X$3:$X$7000)</f>
        <v>0</v>
      </c>
      <c r="P316" s="14"/>
      <c r="Q316" s="14"/>
      <c r="R316" s="14"/>
      <c r="S316" s="14"/>
      <c r="T316" s="14">
        <f t="shared" si="5"/>
        <v>0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="1" customFormat="1" ht="15" spans="1:34">
      <c r="A317" s="9">
        <v>589</v>
      </c>
      <c r="B317" s="14"/>
      <c r="C317" s="14"/>
      <c r="D317" s="44">
        <f>_xlfn.XLOOKUP(B317,'[2]固定资产明细表17-杰 (2)'!$Z$3:$Z$7000,'[2]固定资产明细表17-杰 (2)'!$D$3:$D$7000)</f>
        <v>0</v>
      </c>
      <c r="E317" s="14"/>
      <c r="F317" s="14">
        <f>_xlfn.XLOOKUP(B317,'[2]固定资产明细表17-杰 (2)'!$Z$3:$Z$7000,'[2]固定资产明细表17-杰 (2)'!$E$3:$E$7000)</f>
        <v>0</v>
      </c>
      <c r="G317" s="9"/>
      <c r="H317" s="9"/>
      <c r="I317" s="18">
        <f>_xlfn.XLOOKUP(B317,'[2]固定资产明细表17-杰 (2)'!$Z$3:$Z$7000,'[2]固定资产明细表17-杰 (2)'!$K$3:$K$7000)</f>
        <v>0</v>
      </c>
      <c r="J317" s="28">
        <f>ROUND(_xlfn.XLOOKUP(B317,'[2]固定资产明细表17-杰 (2)'!$Z$3:$Z$7000,'[2]固定资产明细表17-杰 (2)'!$J$3:$J$7000),0)</f>
        <v>0</v>
      </c>
      <c r="K317" s="14"/>
      <c r="L317" s="14"/>
      <c r="M317" s="29">
        <f>_xlfn.XLOOKUP(B317,'[2]固定资产明细表17-杰 (2)'!$Z$3:$Z$7000,'[2]固定资产明细表17-杰 (2)'!$O$3:$O$7000)</f>
        <v>0</v>
      </c>
      <c r="N317" s="29">
        <f>_xlfn.XLOOKUP(B317,'[2]固定资产明细表17-杰 (2)'!$Z$3:$Z$7000,'[2]固定资产明细表17-杰 (2)'!$R$3:$R$7000)</f>
        <v>0</v>
      </c>
      <c r="O317" s="29">
        <f>_xlfn.XLOOKUP(B317,'[2]固定资产明细表17-杰 (2)'!$Z$3:$Z$7000,'[2]固定资产明细表17-杰 (2)'!$X$3:$X$7000)</f>
        <v>0</v>
      </c>
      <c r="P317" s="14"/>
      <c r="Q317" s="14"/>
      <c r="R317" s="14"/>
      <c r="S317" s="14"/>
      <c r="T317" s="14">
        <f t="shared" si="5"/>
        <v>0</v>
      </c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="1" customFormat="1" ht="15" spans="1:34">
      <c r="A318" s="9">
        <v>590</v>
      </c>
      <c r="B318" s="14"/>
      <c r="C318" s="14"/>
      <c r="D318" s="44">
        <f>_xlfn.XLOOKUP(B318,'[2]固定资产明细表17-杰 (2)'!$Z$3:$Z$7000,'[2]固定资产明细表17-杰 (2)'!$D$3:$D$7000)</f>
        <v>0</v>
      </c>
      <c r="E318" s="14"/>
      <c r="F318" s="14">
        <f>_xlfn.XLOOKUP(B318,'[2]固定资产明细表17-杰 (2)'!$Z$3:$Z$7000,'[2]固定资产明细表17-杰 (2)'!$E$3:$E$7000)</f>
        <v>0</v>
      </c>
      <c r="G318" s="9"/>
      <c r="H318" s="9"/>
      <c r="I318" s="18">
        <f>_xlfn.XLOOKUP(B318,'[2]固定资产明细表17-杰 (2)'!$Z$3:$Z$7000,'[2]固定资产明细表17-杰 (2)'!$K$3:$K$7000)</f>
        <v>0</v>
      </c>
      <c r="J318" s="28">
        <f>ROUND(_xlfn.XLOOKUP(B318,'[2]固定资产明细表17-杰 (2)'!$Z$3:$Z$7000,'[2]固定资产明细表17-杰 (2)'!$J$3:$J$7000),0)</f>
        <v>0</v>
      </c>
      <c r="K318" s="14"/>
      <c r="L318" s="14"/>
      <c r="M318" s="29">
        <f>_xlfn.XLOOKUP(B318,'[2]固定资产明细表17-杰 (2)'!$Z$3:$Z$7000,'[2]固定资产明细表17-杰 (2)'!$O$3:$O$7000)</f>
        <v>0</v>
      </c>
      <c r="N318" s="29">
        <f>_xlfn.XLOOKUP(B318,'[2]固定资产明细表17-杰 (2)'!$Z$3:$Z$7000,'[2]固定资产明细表17-杰 (2)'!$R$3:$R$7000)</f>
        <v>0</v>
      </c>
      <c r="O318" s="29">
        <f>_xlfn.XLOOKUP(B318,'[2]固定资产明细表17-杰 (2)'!$Z$3:$Z$7000,'[2]固定资产明细表17-杰 (2)'!$X$3:$X$7000)</f>
        <v>0</v>
      </c>
      <c r="P318" s="14"/>
      <c r="Q318" s="14"/>
      <c r="R318" s="14"/>
      <c r="S318" s="14"/>
      <c r="T318" s="14">
        <f t="shared" si="5"/>
        <v>0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="1" customFormat="1" ht="15" spans="1:34">
      <c r="A319" s="9">
        <v>591</v>
      </c>
      <c r="B319" s="14"/>
      <c r="C319" s="14"/>
      <c r="D319" s="44">
        <f>_xlfn.XLOOKUP(B319,'[2]固定资产明细表17-杰 (2)'!$Z$3:$Z$7000,'[2]固定资产明细表17-杰 (2)'!$D$3:$D$7000)</f>
        <v>0</v>
      </c>
      <c r="E319" s="14"/>
      <c r="F319" s="14">
        <f>_xlfn.XLOOKUP(B319,'[2]固定资产明细表17-杰 (2)'!$Z$3:$Z$7000,'[2]固定资产明细表17-杰 (2)'!$E$3:$E$7000)</f>
        <v>0</v>
      </c>
      <c r="G319" s="9"/>
      <c r="H319" s="9"/>
      <c r="I319" s="18">
        <f>_xlfn.XLOOKUP(B319,'[2]固定资产明细表17-杰 (2)'!$Z$3:$Z$7000,'[2]固定资产明细表17-杰 (2)'!$K$3:$K$7000)</f>
        <v>0</v>
      </c>
      <c r="J319" s="28">
        <f>ROUND(_xlfn.XLOOKUP(B319,'[2]固定资产明细表17-杰 (2)'!$Z$3:$Z$7000,'[2]固定资产明细表17-杰 (2)'!$J$3:$J$7000),0)</f>
        <v>0</v>
      </c>
      <c r="K319" s="14"/>
      <c r="L319" s="14"/>
      <c r="M319" s="29">
        <f>_xlfn.XLOOKUP(B319,'[2]固定资产明细表17-杰 (2)'!$Z$3:$Z$7000,'[2]固定资产明细表17-杰 (2)'!$O$3:$O$7000)</f>
        <v>0</v>
      </c>
      <c r="N319" s="29">
        <f>_xlfn.XLOOKUP(B319,'[2]固定资产明细表17-杰 (2)'!$Z$3:$Z$7000,'[2]固定资产明细表17-杰 (2)'!$R$3:$R$7000)</f>
        <v>0</v>
      </c>
      <c r="O319" s="29">
        <f>_xlfn.XLOOKUP(B319,'[2]固定资产明细表17-杰 (2)'!$Z$3:$Z$7000,'[2]固定资产明细表17-杰 (2)'!$X$3:$X$7000)</f>
        <v>0</v>
      </c>
      <c r="P319" s="14"/>
      <c r="Q319" s="14"/>
      <c r="R319" s="14"/>
      <c r="S319" s="14"/>
      <c r="T319" s="14">
        <f t="shared" si="5"/>
        <v>0</v>
      </c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="1" customFormat="1" ht="15" spans="1:34">
      <c r="A320" s="9">
        <v>592</v>
      </c>
      <c r="B320" s="14"/>
      <c r="C320" s="14"/>
      <c r="D320" s="44">
        <f>_xlfn.XLOOKUP(B320,'[2]固定资产明细表17-杰 (2)'!$Z$3:$Z$7000,'[2]固定资产明细表17-杰 (2)'!$D$3:$D$7000)</f>
        <v>0</v>
      </c>
      <c r="E320" s="14"/>
      <c r="F320" s="14">
        <f>_xlfn.XLOOKUP(B320,'[2]固定资产明细表17-杰 (2)'!$Z$3:$Z$7000,'[2]固定资产明细表17-杰 (2)'!$E$3:$E$7000)</f>
        <v>0</v>
      </c>
      <c r="G320" s="9"/>
      <c r="H320" s="9"/>
      <c r="I320" s="18">
        <f>_xlfn.XLOOKUP(B320,'[2]固定资产明细表17-杰 (2)'!$Z$3:$Z$7000,'[2]固定资产明细表17-杰 (2)'!$K$3:$K$7000)</f>
        <v>0</v>
      </c>
      <c r="J320" s="28">
        <f>ROUND(_xlfn.XLOOKUP(B320,'[2]固定资产明细表17-杰 (2)'!$Z$3:$Z$7000,'[2]固定资产明细表17-杰 (2)'!$J$3:$J$7000),0)</f>
        <v>0</v>
      </c>
      <c r="K320" s="14"/>
      <c r="L320" s="14"/>
      <c r="M320" s="29">
        <f>_xlfn.XLOOKUP(B320,'[2]固定资产明细表17-杰 (2)'!$Z$3:$Z$7000,'[2]固定资产明细表17-杰 (2)'!$O$3:$O$7000)</f>
        <v>0</v>
      </c>
      <c r="N320" s="29">
        <f>_xlfn.XLOOKUP(B320,'[2]固定资产明细表17-杰 (2)'!$Z$3:$Z$7000,'[2]固定资产明细表17-杰 (2)'!$R$3:$R$7000)</f>
        <v>0</v>
      </c>
      <c r="O320" s="29">
        <f>_xlfn.XLOOKUP(B320,'[2]固定资产明细表17-杰 (2)'!$Z$3:$Z$7000,'[2]固定资产明细表17-杰 (2)'!$X$3:$X$7000)</f>
        <v>0</v>
      </c>
      <c r="P320" s="14"/>
      <c r="Q320" s="14"/>
      <c r="R320" s="14"/>
      <c r="S320" s="14"/>
      <c r="T320" s="14">
        <f t="shared" si="5"/>
        <v>0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s="1" customFormat="1" ht="15" spans="1:34">
      <c r="A321" s="9">
        <v>593</v>
      </c>
      <c r="B321" s="14"/>
      <c r="C321" s="14"/>
      <c r="D321" s="44">
        <f>_xlfn.XLOOKUP(B321,'[2]固定资产明细表17-杰 (2)'!$Z$3:$Z$7000,'[2]固定资产明细表17-杰 (2)'!$D$3:$D$7000)</f>
        <v>0</v>
      </c>
      <c r="E321" s="14"/>
      <c r="F321" s="14">
        <f>_xlfn.XLOOKUP(B321,'[2]固定资产明细表17-杰 (2)'!$Z$3:$Z$7000,'[2]固定资产明细表17-杰 (2)'!$E$3:$E$7000)</f>
        <v>0</v>
      </c>
      <c r="G321" s="9"/>
      <c r="H321" s="9"/>
      <c r="I321" s="18">
        <f>_xlfn.XLOOKUP(B321,'[2]固定资产明细表17-杰 (2)'!$Z$3:$Z$7000,'[2]固定资产明细表17-杰 (2)'!$K$3:$K$7000)</f>
        <v>0</v>
      </c>
      <c r="J321" s="28">
        <f>ROUND(_xlfn.XLOOKUP(B321,'[2]固定资产明细表17-杰 (2)'!$Z$3:$Z$7000,'[2]固定资产明细表17-杰 (2)'!$J$3:$J$7000),0)</f>
        <v>0</v>
      </c>
      <c r="K321" s="14"/>
      <c r="L321" s="14"/>
      <c r="M321" s="29">
        <f>_xlfn.XLOOKUP(B321,'[2]固定资产明细表17-杰 (2)'!$Z$3:$Z$7000,'[2]固定资产明细表17-杰 (2)'!$O$3:$O$7000)</f>
        <v>0</v>
      </c>
      <c r="N321" s="29">
        <f>_xlfn.XLOOKUP(B321,'[2]固定资产明细表17-杰 (2)'!$Z$3:$Z$7000,'[2]固定资产明细表17-杰 (2)'!$R$3:$R$7000)</f>
        <v>0</v>
      </c>
      <c r="O321" s="29">
        <f>_xlfn.XLOOKUP(B321,'[2]固定资产明细表17-杰 (2)'!$Z$3:$Z$7000,'[2]固定资产明细表17-杰 (2)'!$X$3:$X$7000)</f>
        <v>0</v>
      </c>
      <c r="P321" s="14"/>
      <c r="Q321" s="14"/>
      <c r="R321" s="14"/>
      <c r="S321" s="14"/>
      <c r="T321" s="14">
        <f t="shared" si="5"/>
        <v>0</v>
      </c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s="1" customFormat="1" ht="15" spans="1:34">
      <c r="A322" s="9">
        <v>594</v>
      </c>
      <c r="B322" s="14"/>
      <c r="C322" s="14"/>
      <c r="D322" s="44">
        <f>_xlfn.XLOOKUP(B322,'[2]固定资产明细表17-杰 (2)'!$Z$3:$Z$7000,'[2]固定资产明细表17-杰 (2)'!$D$3:$D$7000)</f>
        <v>0</v>
      </c>
      <c r="E322" s="14"/>
      <c r="F322" s="14">
        <f>_xlfn.XLOOKUP(B322,'[2]固定资产明细表17-杰 (2)'!$Z$3:$Z$7000,'[2]固定资产明细表17-杰 (2)'!$E$3:$E$7000)</f>
        <v>0</v>
      </c>
      <c r="G322" s="9"/>
      <c r="H322" s="9"/>
      <c r="I322" s="18">
        <f>_xlfn.XLOOKUP(B322,'[2]固定资产明细表17-杰 (2)'!$Z$3:$Z$7000,'[2]固定资产明细表17-杰 (2)'!$K$3:$K$7000)</f>
        <v>0</v>
      </c>
      <c r="J322" s="28">
        <f>ROUND(_xlfn.XLOOKUP(B322,'[2]固定资产明细表17-杰 (2)'!$Z$3:$Z$7000,'[2]固定资产明细表17-杰 (2)'!$J$3:$J$7000),0)</f>
        <v>0</v>
      </c>
      <c r="K322" s="14"/>
      <c r="L322" s="14"/>
      <c r="M322" s="29">
        <f>_xlfn.XLOOKUP(B322,'[2]固定资产明细表17-杰 (2)'!$Z$3:$Z$7000,'[2]固定资产明细表17-杰 (2)'!$O$3:$O$7000)</f>
        <v>0</v>
      </c>
      <c r="N322" s="29">
        <f>_xlfn.XLOOKUP(B322,'[2]固定资产明细表17-杰 (2)'!$Z$3:$Z$7000,'[2]固定资产明细表17-杰 (2)'!$R$3:$R$7000)</f>
        <v>0</v>
      </c>
      <c r="O322" s="29">
        <f>_xlfn.XLOOKUP(B322,'[2]固定资产明细表17-杰 (2)'!$Z$3:$Z$7000,'[2]固定资产明细表17-杰 (2)'!$X$3:$X$7000)</f>
        <v>0</v>
      </c>
      <c r="P322" s="14"/>
      <c r="Q322" s="14"/>
      <c r="R322" s="14"/>
      <c r="S322" s="14"/>
      <c r="T322" s="14">
        <f t="shared" si="5"/>
        <v>0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s="1" customFormat="1" ht="15" spans="1:34">
      <c r="A323" s="9">
        <v>595</v>
      </c>
      <c r="B323" s="14"/>
      <c r="C323" s="14"/>
      <c r="D323" s="44">
        <f>_xlfn.XLOOKUP(B323,'[2]固定资产明细表17-杰 (2)'!$Z$3:$Z$7000,'[2]固定资产明细表17-杰 (2)'!$D$3:$D$7000)</f>
        <v>0</v>
      </c>
      <c r="E323" s="14"/>
      <c r="F323" s="14">
        <f>_xlfn.XLOOKUP(B323,'[2]固定资产明细表17-杰 (2)'!$Z$3:$Z$7000,'[2]固定资产明细表17-杰 (2)'!$E$3:$E$7000)</f>
        <v>0</v>
      </c>
      <c r="G323" s="9"/>
      <c r="H323" s="9"/>
      <c r="I323" s="18">
        <f>_xlfn.XLOOKUP(B323,'[2]固定资产明细表17-杰 (2)'!$Z$3:$Z$7000,'[2]固定资产明细表17-杰 (2)'!$K$3:$K$7000)</f>
        <v>0</v>
      </c>
      <c r="J323" s="28">
        <f>ROUND(_xlfn.XLOOKUP(B323,'[2]固定资产明细表17-杰 (2)'!$Z$3:$Z$7000,'[2]固定资产明细表17-杰 (2)'!$J$3:$J$7000),0)</f>
        <v>0</v>
      </c>
      <c r="K323" s="14"/>
      <c r="L323" s="14"/>
      <c r="M323" s="29">
        <f>_xlfn.XLOOKUP(B323,'[2]固定资产明细表17-杰 (2)'!$Z$3:$Z$7000,'[2]固定资产明细表17-杰 (2)'!$O$3:$O$7000)</f>
        <v>0</v>
      </c>
      <c r="N323" s="29">
        <f>_xlfn.XLOOKUP(B323,'[2]固定资产明细表17-杰 (2)'!$Z$3:$Z$7000,'[2]固定资产明细表17-杰 (2)'!$R$3:$R$7000)</f>
        <v>0</v>
      </c>
      <c r="O323" s="29">
        <f>_xlfn.XLOOKUP(B323,'[2]固定资产明细表17-杰 (2)'!$Z$3:$Z$7000,'[2]固定资产明细表17-杰 (2)'!$X$3:$X$7000)</f>
        <v>0</v>
      </c>
      <c r="P323" s="14"/>
      <c r="Q323" s="14"/>
      <c r="R323" s="14"/>
      <c r="S323" s="14"/>
      <c r="T323" s="14">
        <f t="shared" si="5"/>
        <v>0</v>
      </c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s="1" customFormat="1" ht="15" spans="1:34">
      <c r="A324" s="9">
        <v>596</v>
      </c>
      <c r="B324" s="14"/>
      <c r="C324" s="14"/>
      <c r="D324" s="44">
        <f>_xlfn.XLOOKUP(B324,'[2]固定资产明细表17-杰 (2)'!$Z$3:$Z$7000,'[2]固定资产明细表17-杰 (2)'!$D$3:$D$7000)</f>
        <v>0</v>
      </c>
      <c r="E324" s="14"/>
      <c r="F324" s="14">
        <f>_xlfn.XLOOKUP(B324,'[2]固定资产明细表17-杰 (2)'!$Z$3:$Z$7000,'[2]固定资产明细表17-杰 (2)'!$E$3:$E$7000)</f>
        <v>0</v>
      </c>
      <c r="G324" s="9"/>
      <c r="H324" s="9"/>
      <c r="I324" s="18">
        <f>_xlfn.XLOOKUP(B324,'[2]固定资产明细表17-杰 (2)'!$Z$3:$Z$7000,'[2]固定资产明细表17-杰 (2)'!$K$3:$K$7000)</f>
        <v>0</v>
      </c>
      <c r="J324" s="28">
        <f>ROUND(_xlfn.XLOOKUP(B324,'[2]固定资产明细表17-杰 (2)'!$Z$3:$Z$7000,'[2]固定资产明细表17-杰 (2)'!$J$3:$J$7000),0)</f>
        <v>0</v>
      </c>
      <c r="K324" s="14"/>
      <c r="L324" s="14"/>
      <c r="M324" s="29">
        <f>_xlfn.XLOOKUP(B324,'[2]固定资产明细表17-杰 (2)'!$Z$3:$Z$7000,'[2]固定资产明细表17-杰 (2)'!$O$3:$O$7000)</f>
        <v>0</v>
      </c>
      <c r="N324" s="29">
        <f>_xlfn.XLOOKUP(B324,'[2]固定资产明细表17-杰 (2)'!$Z$3:$Z$7000,'[2]固定资产明细表17-杰 (2)'!$R$3:$R$7000)</f>
        <v>0</v>
      </c>
      <c r="O324" s="29">
        <f>_xlfn.XLOOKUP(B324,'[2]固定资产明细表17-杰 (2)'!$Z$3:$Z$7000,'[2]固定资产明细表17-杰 (2)'!$X$3:$X$7000)</f>
        <v>0</v>
      </c>
      <c r="P324" s="14"/>
      <c r="Q324" s="14"/>
      <c r="R324" s="14"/>
      <c r="S324" s="14"/>
      <c r="T324" s="14">
        <f t="shared" si="5"/>
        <v>0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s="1" customFormat="1" ht="15" spans="1:34">
      <c r="A325" s="9">
        <v>597</v>
      </c>
      <c r="B325" s="14"/>
      <c r="C325" s="14"/>
      <c r="D325" s="44">
        <f>_xlfn.XLOOKUP(B325,'[2]固定资产明细表17-杰 (2)'!$Z$3:$Z$7000,'[2]固定资产明细表17-杰 (2)'!$D$3:$D$7000)</f>
        <v>0</v>
      </c>
      <c r="E325" s="14"/>
      <c r="F325" s="14">
        <f>_xlfn.XLOOKUP(B325,'[2]固定资产明细表17-杰 (2)'!$Z$3:$Z$7000,'[2]固定资产明细表17-杰 (2)'!$E$3:$E$7000)</f>
        <v>0</v>
      </c>
      <c r="G325" s="9"/>
      <c r="H325" s="9"/>
      <c r="I325" s="18">
        <f>_xlfn.XLOOKUP(B325,'[2]固定资产明细表17-杰 (2)'!$Z$3:$Z$7000,'[2]固定资产明细表17-杰 (2)'!$K$3:$K$7000)</f>
        <v>0</v>
      </c>
      <c r="J325" s="28">
        <f>ROUND(_xlfn.XLOOKUP(B325,'[2]固定资产明细表17-杰 (2)'!$Z$3:$Z$7000,'[2]固定资产明细表17-杰 (2)'!$J$3:$J$7000),0)</f>
        <v>0</v>
      </c>
      <c r="K325" s="14"/>
      <c r="L325" s="14"/>
      <c r="M325" s="29">
        <f>_xlfn.XLOOKUP(B325,'[2]固定资产明细表17-杰 (2)'!$Z$3:$Z$7000,'[2]固定资产明细表17-杰 (2)'!$O$3:$O$7000)</f>
        <v>0</v>
      </c>
      <c r="N325" s="29">
        <f>_xlfn.XLOOKUP(B325,'[2]固定资产明细表17-杰 (2)'!$Z$3:$Z$7000,'[2]固定资产明细表17-杰 (2)'!$R$3:$R$7000)</f>
        <v>0</v>
      </c>
      <c r="O325" s="29">
        <f>_xlfn.XLOOKUP(B325,'[2]固定资产明细表17-杰 (2)'!$Z$3:$Z$7000,'[2]固定资产明细表17-杰 (2)'!$X$3:$X$7000)</f>
        <v>0</v>
      </c>
      <c r="P325" s="14"/>
      <c r="Q325" s="14"/>
      <c r="R325" s="14"/>
      <c r="S325" s="14"/>
      <c r="T325" s="14">
        <f t="shared" si="5"/>
        <v>0</v>
      </c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</row>
    <row r="326" s="1" customFormat="1" ht="15" spans="1:34">
      <c r="A326" s="9">
        <v>598</v>
      </c>
      <c r="B326" s="14"/>
      <c r="C326" s="14"/>
      <c r="D326" s="44">
        <f>_xlfn.XLOOKUP(B326,'[2]固定资产明细表17-杰 (2)'!$Z$3:$Z$7000,'[2]固定资产明细表17-杰 (2)'!$D$3:$D$7000)</f>
        <v>0</v>
      </c>
      <c r="E326" s="14"/>
      <c r="F326" s="14">
        <f>_xlfn.XLOOKUP(B326,'[2]固定资产明细表17-杰 (2)'!$Z$3:$Z$7000,'[2]固定资产明细表17-杰 (2)'!$E$3:$E$7000)</f>
        <v>0</v>
      </c>
      <c r="G326" s="9"/>
      <c r="H326" s="9"/>
      <c r="I326" s="18">
        <f>_xlfn.XLOOKUP(B326,'[2]固定资产明细表17-杰 (2)'!$Z$3:$Z$7000,'[2]固定资产明细表17-杰 (2)'!$K$3:$K$7000)</f>
        <v>0</v>
      </c>
      <c r="J326" s="28">
        <f>ROUND(_xlfn.XLOOKUP(B326,'[2]固定资产明细表17-杰 (2)'!$Z$3:$Z$7000,'[2]固定资产明细表17-杰 (2)'!$J$3:$J$7000),0)</f>
        <v>0</v>
      </c>
      <c r="K326" s="14"/>
      <c r="L326" s="14"/>
      <c r="M326" s="29">
        <f>_xlfn.XLOOKUP(B326,'[2]固定资产明细表17-杰 (2)'!$Z$3:$Z$7000,'[2]固定资产明细表17-杰 (2)'!$O$3:$O$7000)</f>
        <v>0</v>
      </c>
      <c r="N326" s="29">
        <f>_xlfn.XLOOKUP(B326,'[2]固定资产明细表17-杰 (2)'!$Z$3:$Z$7000,'[2]固定资产明细表17-杰 (2)'!$R$3:$R$7000)</f>
        <v>0</v>
      </c>
      <c r="O326" s="29">
        <f>_xlfn.XLOOKUP(B326,'[2]固定资产明细表17-杰 (2)'!$Z$3:$Z$7000,'[2]固定资产明细表17-杰 (2)'!$X$3:$X$7000)</f>
        <v>0</v>
      </c>
      <c r="P326" s="14"/>
      <c r="Q326" s="14"/>
      <c r="R326" s="14"/>
      <c r="S326" s="14"/>
      <c r="T326" s="14">
        <f t="shared" si="5"/>
        <v>0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</row>
    <row r="327" s="1" customFormat="1" ht="15" spans="1:34">
      <c r="A327" s="9">
        <v>599</v>
      </c>
      <c r="B327" s="14"/>
      <c r="C327" s="14"/>
      <c r="D327" s="44">
        <f>_xlfn.XLOOKUP(B327,'[2]固定资产明细表17-杰 (2)'!$Z$3:$Z$7000,'[2]固定资产明细表17-杰 (2)'!$D$3:$D$7000)</f>
        <v>0</v>
      </c>
      <c r="E327" s="14"/>
      <c r="F327" s="14">
        <f>_xlfn.XLOOKUP(B327,'[2]固定资产明细表17-杰 (2)'!$Z$3:$Z$7000,'[2]固定资产明细表17-杰 (2)'!$E$3:$E$7000)</f>
        <v>0</v>
      </c>
      <c r="G327" s="9"/>
      <c r="H327" s="9"/>
      <c r="I327" s="18">
        <f>_xlfn.XLOOKUP(B327,'[2]固定资产明细表17-杰 (2)'!$Z$3:$Z$7000,'[2]固定资产明细表17-杰 (2)'!$K$3:$K$7000)</f>
        <v>0</v>
      </c>
      <c r="J327" s="28">
        <f>ROUND(_xlfn.XLOOKUP(B327,'[2]固定资产明细表17-杰 (2)'!$Z$3:$Z$7000,'[2]固定资产明细表17-杰 (2)'!$J$3:$J$7000),0)</f>
        <v>0</v>
      </c>
      <c r="K327" s="14"/>
      <c r="L327" s="14"/>
      <c r="M327" s="29">
        <f>_xlfn.XLOOKUP(B327,'[2]固定资产明细表17-杰 (2)'!$Z$3:$Z$7000,'[2]固定资产明细表17-杰 (2)'!$O$3:$O$7000)</f>
        <v>0</v>
      </c>
      <c r="N327" s="29">
        <f>_xlfn.XLOOKUP(B327,'[2]固定资产明细表17-杰 (2)'!$Z$3:$Z$7000,'[2]固定资产明细表17-杰 (2)'!$R$3:$R$7000)</f>
        <v>0</v>
      </c>
      <c r="O327" s="29">
        <f>_xlfn.XLOOKUP(B327,'[2]固定资产明细表17-杰 (2)'!$Z$3:$Z$7000,'[2]固定资产明细表17-杰 (2)'!$X$3:$X$7000)</f>
        <v>0</v>
      </c>
      <c r="P327" s="14"/>
      <c r="Q327" s="14"/>
      <c r="R327" s="14"/>
      <c r="S327" s="14"/>
      <c r="T327" s="14">
        <f t="shared" si="5"/>
        <v>0</v>
      </c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</row>
    <row r="328" s="1" customFormat="1" ht="15" spans="1:34">
      <c r="A328" s="9">
        <v>600</v>
      </c>
      <c r="B328" s="14"/>
      <c r="C328" s="14"/>
      <c r="D328" s="44">
        <f>_xlfn.XLOOKUP(B328,'[2]固定资产明细表17-杰 (2)'!$Z$3:$Z$7000,'[2]固定资产明细表17-杰 (2)'!$D$3:$D$7000)</f>
        <v>0</v>
      </c>
      <c r="E328" s="14"/>
      <c r="F328" s="14">
        <f>_xlfn.XLOOKUP(B328,'[2]固定资产明细表17-杰 (2)'!$Z$3:$Z$7000,'[2]固定资产明细表17-杰 (2)'!$E$3:$E$7000)</f>
        <v>0</v>
      </c>
      <c r="G328" s="9"/>
      <c r="H328" s="9"/>
      <c r="I328" s="18">
        <f>_xlfn.XLOOKUP(B328,'[2]固定资产明细表17-杰 (2)'!$Z$3:$Z$7000,'[2]固定资产明细表17-杰 (2)'!$K$3:$K$7000)</f>
        <v>0</v>
      </c>
      <c r="J328" s="28">
        <f>ROUND(_xlfn.XLOOKUP(B328,'[2]固定资产明细表17-杰 (2)'!$Z$3:$Z$7000,'[2]固定资产明细表17-杰 (2)'!$J$3:$J$7000),0)</f>
        <v>0</v>
      </c>
      <c r="K328" s="14"/>
      <c r="L328" s="14"/>
      <c r="M328" s="29">
        <f>_xlfn.XLOOKUP(B328,'[2]固定资产明细表17-杰 (2)'!$Z$3:$Z$7000,'[2]固定资产明细表17-杰 (2)'!$O$3:$O$7000)</f>
        <v>0</v>
      </c>
      <c r="N328" s="29">
        <f>_xlfn.XLOOKUP(B328,'[2]固定资产明细表17-杰 (2)'!$Z$3:$Z$7000,'[2]固定资产明细表17-杰 (2)'!$R$3:$R$7000)</f>
        <v>0</v>
      </c>
      <c r="O328" s="29">
        <f>_xlfn.XLOOKUP(B328,'[2]固定资产明细表17-杰 (2)'!$Z$3:$Z$7000,'[2]固定资产明细表17-杰 (2)'!$X$3:$X$7000)</f>
        <v>0</v>
      </c>
      <c r="P328" s="14"/>
      <c r="Q328" s="14"/>
      <c r="R328" s="14"/>
      <c r="S328" s="14"/>
      <c r="T328" s="14">
        <f t="shared" si="5"/>
        <v>0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s="1" customFormat="1" ht="15" spans="1:34">
      <c r="A329" s="9">
        <v>601</v>
      </c>
      <c r="B329" s="14"/>
      <c r="C329" s="14"/>
      <c r="D329" s="44">
        <f>_xlfn.XLOOKUP(B329,'[2]固定资产明细表17-杰 (2)'!$Z$3:$Z$7000,'[2]固定资产明细表17-杰 (2)'!$D$3:$D$7000)</f>
        <v>0</v>
      </c>
      <c r="E329" s="14"/>
      <c r="F329" s="14">
        <f>_xlfn.XLOOKUP(B329,'[2]固定资产明细表17-杰 (2)'!$Z$3:$Z$7000,'[2]固定资产明细表17-杰 (2)'!$E$3:$E$7000)</f>
        <v>0</v>
      </c>
      <c r="G329" s="9"/>
      <c r="H329" s="9"/>
      <c r="I329" s="18">
        <f>_xlfn.XLOOKUP(B329,'[2]固定资产明细表17-杰 (2)'!$Z$3:$Z$7000,'[2]固定资产明细表17-杰 (2)'!$K$3:$K$7000)</f>
        <v>0</v>
      </c>
      <c r="J329" s="28">
        <f>ROUND(_xlfn.XLOOKUP(B329,'[2]固定资产明细表17-杰 (2)'!$Z$3:$Z$7000,'[2]固定资产明细表17-杰 (2)'!$J$3:$J$7000),0)</f>
        <v>0</v>
      </c>
      <c r="K329" s="14"/>
      <c r="L329" s="14"/>
      <c r="M329" s="29">
        <f>_xlfn.XLOOKUP(B329,'[2]固定资产明细表17-杰 (2)'!$Z$3:$Z$7000,'[2]固定资产明细表17-杰 (2)'!$O$3:$O$7000)</f>
        <v>0</v>
      </c>
      <c r="N329" s="29">
        <f>_xlfn.XLOOKUP(B329,'[2]固定资产明细表17-杰 (2)'!$Z$3:$Z$7000,'[2]固定资产明细表17-杰 (2)'!$R$3:$R$7000)</f>
        <v>0</v>
      </c>
      <c r="O329" s="29">
        <f>_xlfn.XLOOKUP(B329,'[2]固定资产明细表17-杰 (2)'!$Z$3:$Z$7000,'[2]固定资产明细表17-杰 (2)'!$X$3:$X$7000)</f>
        <v>0</v>
      </c>
      <c r="P329" s="14"/>
      <c r="Q329" s="14"/>
      <c r="R329" s="14"/>
      <c r="S329" s="14"/>
      <c r="T329" s="14">
        <f t="shared" si="5"/>
        <v>0</v>
      </c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s="1" customFormat="1" ht="15" spans="1:34">
      <c r="A330" s="9">
        <v>602</v>
      </c>
      <c r="B330" s="14"/>
      <c r="C330" s="14"/>
      <c r="D330" s="44">
        <f>_xlfn.XLOOKUP(B330,'[2]固定资产明细表17-杰 (2)'!$Z$3:$Z$7000,'[2]固定资产明细表17-杰 (2)'!$D$3:$D$7000)</f>
        <v>0</v>
      </c>
      <c r="E330" s="14"/>
      <c r="F330" s="14">
        <f>_xlfn.XLOOKUP(B330,'[2]固定资产明细表17-杰 (2)'!$Z$3:$Z$7000,'[2]固定资产明细表17-杰 (2)'!$E$3:$E$7000)</f>
        <v>0</v>
      </c>
      <c r="G330" s="9"/>
      <c r="H330" s="9"/>
      <c r="I330" s="18">
        <f>_xlfn.XLOOKUP(B330,'[2]固定资产明细表17-杰 (2)'!$Z$3:$Z$7000,'[2]固定资产明细表17-杰 (2)'!$K$3:$K$7000)</f>
        <v>0</v>
      </c>
      <c r="J330" s="28">
        <f>ROUND(_xlfn.XLOOKUP(B330,'[2]固定资产明细表17-杰 (2)'!$Z$3:$Z$7000,'[2]固定资产明细表17-杰 (2)'!$J$3:$J$7000),0)</f>
        <v>0</v>
      </c>
      <c r="K330" s="14"/>
      <c r="L330" s="14"/>
      <c r="M330" s="29">
        <f>_xlfn.XLOOKUP(B330,'[2]固定资产明细表17-杰 (2)'!$Z$3:$Z$7000,'[2]固定资产明细表17-杰 (2)'!$O$3:$O$7000)</f>
        <v>0</v>
      </c>
      <c r="N330" s="29">
        <f>_xlfn.XLOOKUP(B330,'[2]固定资产明细表17-杰 (2)'!$Z$3:$Z$7000,'[2]固定资产明细表17-杰 (2)'!$R$3:$R$7000)</f>
        <v>0</v>
      </c>
      <c r="O330" s="29">
        <f>_xlfn.XLOOKUP(B330,'[2]固定资产明细表17-杰 (2)'!$Z$3:$Z$7000,'[2]固定资产明细表17-杰 (2)'!$X$3:$X$7000)</f>
        <v>0</v>
      </c>
      <c r="P330" s="14"/>
      <c r="Q330" s="14"/>
      <c r="R330" s="14"/>
      <c r="S330" s="14"/>
      <c r="T330" s="14">
        <f t="shared" si="5"/>
        <v>0</v>
      </c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</row>
    <row r="331" s="1" customFormat="1" ht="15" spans="1:34">
      <c r="A331" s="9">
        <v>603</v>
      </c>
      <c r="B331" s="14"/>
      <c r="C331" s="14"/>
      <c r="D331" s="44">
        <f>_xlfn.XLOOKUP(B331,'[2]固定资产明细表17-杰 (2)'!$Z$3:$Z$7000,'[2]固定资产明细表17-杰 (2)'!$D$3:$D$7000)</f>
        <v>0</v>
      </c>
      <c r="E331" s="14"/>
      <c r="F331" s="14">
        <f>_xlfn.XLOOKUP(B331,'[2]固定资产明细表17-杰 (2)'!$Z$3:$Z$7000,'[2]固定资产明细表17-杰 (2)'!$E$3:$E$7000)</f>
        <v>0</v>
      </c>
      <c r="G331" s="9"/>
      <c r="H331" s="9"/>
      <c r="I331" s="18">
        <f>_xlfn.XLOOKUP(B331,'[2]固定资产明细表17-杰 (2)'!$Z$3:$Z$7000,'[2]固定资产明细表17-杰 (2)'!$K$3:$K$7000)</f>
        <v>0</v>
      </c>
      <c r="J331" s="28">
        <f>ROUND(_xlfn.XLOOKUP(B331,'[2]固定资产明细表17-杰 (2)'!$Z$3:$Z$7000,'[2]固定资产明细表17-杰 (2)'!$J$3:$J$7000),0)</f>
        <v>0</v>
      </c>
      <c r="K331" s="14"/>
      <c r="L331" s="14"/>
      <c r="M331" s="29">
        <f>_xlfn.XLOOKUP(B331,'[2]固定资产明细表17-杰 (2)'!$Z$3:$Z$7000,'[2]固定资产明细表17-杰 (2)'!$O$3:$O$7000)</f>
        <v>0</v>
      </c>
      <c r="N331" s="29">
        <f>_xlfn.XLOOKUP(B331,'[2]固定资产明细表17-杰 (2)'!$Z$3:$Z$7000,'[2]固定资产明细表17-杰 (2)'!$R$3:$R$7000)</f>
        <v>0</v>
      </c>
      <c r="O331" s="29">
        <f>_xlfn.XLOOKUP(B331,'[2]固定资产明细表17-杰 (2)'!$Z$3:$Z$7000,'[2]固定资产明细表17-杰 (2)'!$X$3:$X$7000)</f>
        <v>0</v>
      </c>
      <c r="P331" s="14"/>
      <c r="Q331" s="14"/>
      <c r="R331" s="14"/>
      <c r="S331" s="14"/>
      <c r="T331" s="14">
        <f t="shared" si="5"/>
        <v>0</v>
      </c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</row>
    <row r="332" s="1" customFormat="1" ht="15" spans="1:34">
      <c r="A332" s="9">
        <v>604</v>
      </c>
      <c r="B332" s="14"/>
      <c r="C332" s="14"/>
      <c r="D332" s="44">
        <f>_xlfn.XLOOKUP(B332,'[2]固定资产明细表17-杰 (2)'!$Z$3:$Z$7000,'[2]固定资产明细表17-杰 (2)'!$D$3:$D$7000)</f>
        <v>0</v>
      </c>
      <c r="E332" s="14"/>
      <c r="F332" s="14">
        <f>_xlfn.XLOOKUP(B332,'[2]固定资产明细表17-杰 (2)'!$Z$3:$Z$7000,'[2]固定资产明细表17-杰 (2)'!$E$3:$E$7000)</f>
        <v>0</v>
      </c>
      <c r="G332" s="9"/>
      <c r="H332" s="9"/>
      <c r="I332" s="18">
        <f>_xlfn.XLOOKUP(B332,'[2]固定资产明细表17-杰 (2)'!$Z$3:$Z$7000,'[2]固定资产明细表17-杰 (2)'!$K$3:$K$7000)</f>
        <v>0</v>
      </c>
      <c r="J332" s="28">
        <f>ROUND(_xlfn.XLOOKUP(B332,'[2]固定资产明细表17-杰 (2)'!$Z$3:$Z$7000,'[2]固定资产明细表17-杰 (2)'!$J$3:$J$7000),0)</f>
        <v>0</v>
      </c>
      <c r="K332" s="14"/>
      <c r="L332" s="14"/>
      <c r="M332" s="29">
        <f>_xlfn.XLOOKUP(B332,'[2]固定资产明细表17-杰 (2)'!$Z$3:$Z$7000,'[2]固定资产明细表17-杰 (2)'!$O$3:$O$7000)</f>
        <v>0</v>
      </c>
      <c r="N332" s="29">
        <f>_xlfn.XLOOKUP(B332,'[2]固定资产明细表17-杰 (2)'!$Z$3:$Z$7000,'[2]固定资产明细表17-杰 (2)'!$R$3:$R$7000)</f>
        <v>0</v>
      </c>
      <c r="O332" s="29">
        <f>_xlfn.XLOOKUP(B332,'[2]固定资产明细表17-杰 (2)'!$Z$3:$Z$7000,'[2]固定资产明细表17-杰 (2)'!$X$3:$X$7000)</f>
        <v>0</v>
      </c>
      <c r="P332" s="14"/>
      <c r="Q332" s="14"/>
      <c r="R332" s="14"/>
      <c r="S332" s="14"/>
      <c r="T332" s="14">
        <f t="shared" si="5"/>
        <v>0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</row>
    <row r="333" s="1" customFormat="1" ht="15" spans="1:34">
      <c r="A333" s="9">
        <v>605</v>
      </c>
      <c r="B333" s="14"/>
      <c r="C333" s="14"/>
      <c r="D333" s="44">
        <f>_xlfn.XLOOKUP(B333,'[2]固定资产明细表17-杰 (2)'!$Z$3:$Z$7000,'[2]固定资产明细表17-杰 (2)'!$D$3:$D$7000)</f>
        <v>0</v>
      </c>
      <c r="E333" s="14"/>
      <c r="F333" s="14">
        <f>_xlfn.XLOOKUP(B333,'[2]固定资产明细表17-杰 (2)'!$Z$3:$Z$7000,'[2]固定资产明细表17-杰 (2)'!$E$3:$E$7000)</f>
        <v>0</v>
      </c>
      <c r="G333" s="9"/>
      <c r="H333" s="9"/>
      <c r="I333" s="18">
        <f>_xlfn.XLOOKUP(B333,'[2]固定资产明细表17-杰 (2)'!$Z$3:$Z$7000,'[2]固定资产明细表17-杰 (2)'!$K$3:$K$7000)</f>
        <v>0</v>
      </c>
      <c r="J333" s="28">
        <f>ROUND(_xlfn.XLOOKUP(B333,'[2]固定资产明细表17-杰 (2)'!$Z$3:$Z$7000,'[2]固定资产明细表17-杰 (2)'!$J$3:$J$7000),0)</f>
        <v>0</v>
      </c>
      <c r="K333" s="14"/>
      <c r="L333" s="14"/>
      <c r="M333" s="29">
        <f>_xlfn.XLOOKUP(B333,'[2]固定资产明细表17-杰 (2)'!$Z$3:$Z$7000,'[2]固定资产明细表17-杰 (2)'!$O$3:$O$7000)</f>
        <v>0</v>
      </c>
      <c r="N333" s="29">
        <f>_xlfn.XLOOKUP(B333,'[2]固定资产明细表17-杰 (2)'!$Z$3:$Z$7000,'[2]固定资产明细表17-杰 (2)'!$R$3:$R$7000)</f>
        <v>0</v>
      </c>
      <c r="O333" s="29">
        <f>_xlfn.XLOOKUP(B333,'[2]固定资产明细表17-杰 (2)'!$Z$3:$Z$7000,'[2]固定资产明细表17-杰 (2)'!$X$3:$X$7000)</f>
        <v>0</v>
      </c>
      <c r="P333" s="14"/>
      <c r="Q333" s="14"/>
      <c r="R333" s="14"/>
      <c r="S333" s="14"/>
      <c r="T333" s="14">
        <f t="shared" si="5"/>
        <v>0</v>
      </c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</row>
    <row r="334" s="1" customFormat="1" ht="15" spans="1:34">
      <c r="A334" s="9">
        <v>606</v>
      </c>
      <c r="B334" s="14"/>
      <c r="C334" s="14"/>
      <c r="D334" s="44">
        <f>_xlfn.XLOOKUP(B334,'[2]固定资产明细表17-杰 (2)'!$Z$3:$Z$7000,'[2]固定资产明细表17-杰 (2)'!$D$3:$D$7000)</f>
        <v>0</v>
      </c>
      <c r="E334" s="14"/>
      <c r="F334" s="14">
        <f>_xlfn.XLOOKUP(B334,'[2]固定资产明细表17-杰 (2)'!$Z$3:$Z$7000,'[2]固定资产明细表17-杰 (2)'!$E$3:$E$7000)</f>
        <v>0</v>
      </c>
      <c r="G334" s="9"/>
      <c r="H334" s="9"/>
      <c r="I334" s="18">
        <f>_xlfn.XLOOKUP(B334,'[2]固定资产明细表17-杰 (2)'!$Z$3:$Z$7000,'[2]固定资产明细表17-杰 (2)'!$K$3:$K$7000)</f>
        <v>0</v>
      </c>
      <c r="J334" s="28">
        <f>ROUND(_xlfn.XLOOKUP(B334,'[2]固定资产明细表17-杰 (2)'!$Z$3:$Z$7000,'[2]固定资产明细表17-杰 (2)'!$J$3:$J$7000),0)</f>
        <v>0</v>
      </c>
      <c r="K334" s="14"/>
      <c r="L334" s="14"/>
      <c r="M334" s="29">
        <f>_xlfn.XLOOKUP(B334,'[2]固定资产明细表17-杰 (2)'!$Z$3:$Z$7000,'[2]固定资产明细表17-杰 (2)'!$O$3:$O$7000)</f>
        <v>0</v>
      </c>
      <c r="N334" s="29">
        <f>_xlfn.XLOOKUP(B334,'[2]固定资产明细表17-杰 (2)'!$Z$3:$Z$7000,'[2]固定资产明细表17-杰 (2)'!$R$3:$R$7000)</f>
        <v>0</v>
      </c>
      <c r="O334" s="29">
        <f>_xlfn.XLOOKUP(B334,'[2]固定资产明细表17-杰 (2)'!$Z$3:$Z$7000,'[2]固定资产明细表17-杰 (2)'!$X$3:$X$7000)</f>
        <v>0</v>
      </c>
      <c r="P334" s="14"/>
      <c r="Q334" s="14"/>
      <c r="R334" s="14"/>
      <c r="S334" s="14"/>
      <c r="T334" s="14">
        <f t="shared" si="5"/>
        <v>0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</row>
    <row r="335" s="1" customFormat="1" ht="15" spans="1:34">
      <c r="A335" s="9">
        <v>607</v>
      </c>
      <c r="B335" s="14"/>
      <c r="C335" s="14"/>
      <c r="D335" s="44">
        <f>_xlfn.XLOOKUP(B335,'[2]固定资产明细表17-杰 (2)'!$Z$3:$Z$7000,'[2]固定资产明细表17-杰 (2)'!$D$3:$D$7000)</f>
        <v>0</v>
      </c>
      <c r="E335" s="14"/>
      <c r="F335" s="14">
        <f>_xlfn.XLOOKUP(B335,'[2]固定资产明细表17-杰 (2)'!$Z$3:$Z$7000,'[2]固定资产明细表17-杰 (2)'!$E$3:$E$7000)</f>
        <v>0</v>
      </c>
      <c r="G335" s="9"/>
      <c r="H335" s="9"/>
      <c r="I335" s="18">
        <f>_xlfn.XLOOKUP(B335,'[2]固定资产明细表17-杰 (2)'!$Z$3:$Z$7000,'[2]固定资产明细表17-杰 (2)'!$K$3:$K$7000)</f>
        <v>0</v>
      </c>
      <c r="J335" s="28">
        <f>ROUND(_xlfn.XLOOKUP(B335,'[2]固定资产明细表17-杰 (2)'!$Z$3:$Z$7000,'[2]固定资产明细表17-杰 (2)'!$J$3:$J$7000),0)</f>
        <v>0</v>
      </c>
      <c r="K335" s="14"/>
      <c r="L335" s="14"/>
      <c r="M335" s="29">
        <f>_xlfn.XLOOKUP(B335,'[2]固定资产明细表17-杰 (2)'!$Z$3:$Z$7000,'[2]固定资产明细表17-杰 (2)'!$O$3:$O$7000)</f>
        <v>0</v>
      </c>
      <c r="N335" s="29">
        <f>_xlfn.XLOOKUP(B335,'[2]固定资产明细表17-杰 (2)'!$Z$3:$Z$7000,'[2]固定资产明细表17-杰 (2)'!$R$3:$R$7000)</f>
        <v>0</v>
      </c>
      <c r="O335" s="29">
        <f>_xlfn.XLOOKUP(B335,'[2]固定资产明细表17-杰 (2)'!$Z$3:$Z$7000,'[2]固定资产明细表17-杰 (2)'!$X$3:$X$7000)</f>
        <v>0</v>
      </c>
      <c r="P335" s="14"/>
      <c r="Q335" s="14"/>
      <c r="R335" s="14"/>
      <c r="S335" s="14"/>
      <c r="T335" s="14">
        <f t="shared" si="5"/>
        <v>0</v>
      </c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</row>
    <row r="336" s="1" customFormat="1" ht="15" spans="1:34">
      <c r="A336" s="9">
        <v>608</v>
      </c>
      <c r="B336" s="14"/>
      <c r="C336" s="14"/>
      <c r="D336" s="44">
        <f>_xlfn.XLOOKUP(B336,'[2]固定资产明细表17-杰 (2)'!$Z$3:$Z$7000,'[2]固定资产明细表17-杰 (2)'!$D$3:$D$7000)</f>
        <v>0</v>
      </c>
      <c r="E336" s="14"/>
      <c r="F336" s="14">
        <f>_xlfn.XLOOKUP(B336,'[2]固定资产明细表17-杰 (2)'!$Z$3:$Z$7000,'[2]固定资产明细表17-杰 (2)'!$E$3:$E$7000)</f>
        <v>0</v>
      </c>
      <c r="G336" s="9"/>
      <c r="H336" s="9"/>
      <c r="I336" s="18">
        <f>_xlfn.XLOOKUP(B336,'[2]固定资产明细表17-杰 (2)'!$Z$3:$Z$7000,'[2]固定资产明细表17-杰 (2)'!$K$3:$K$7000)</f>
        <v>0</v>
      </c>
      <c r="J336" s="28">
        <f>ROUND(_xlfn.XLOOKUP(B336,'[2]固定资产明细表17-杰 (2)'!$Z$3:$Z$7000,'[2]固定资产明细表17-杰 (2)'!$J$3:$J$7000),0)</f>
        <v>0</v>
      </c>
      <c r="K336" s="14"/>
      <c r="L336" s="14"/>
      <c r="M336" s="29">
        <f>_xlfn.XLOOKUP(B336,'[2]固定资产明细表17-杰 (2)'!$Z$3:$Z$7000,'[2]固定资产明细表17-杰 (2)'!$O$3:$O$7000)</f>
        <v>0</v>
      </c>
      <c r="N336" s="29">
        <f>_xlfn.XLOOKUP(B336,'[2]固定资产明细表17-杰 (2)'!$Z$3:$Z$7000,'[2]固定资产明细表17-杰 (2)'!$R$3:$R$7000)</f>
        <v>0</v>
      </c>
      <c r="O336" s="29">
        <f>_xlfn.XLOOKUP(B336,'[2]固定资产明细表17-杰 (2)'!$Z$3:$Z$7000,'[2]固定资产明细表17-杰 (2)'!$X$3:$X$7000)</f>
        <v>0</v>
      </c>
      <c r="P336" s="14"/>
      <c r="Q336" s="14"/>
      <c r="R336" s="14"/>
      <c r="S336" s="14"/>
      <c r="T336" s="14">
        <f t="shared" si="5"/>
        <v>0</v>
      </c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</row>
    <row r="337" s="1" customFormat="1" ht="15" spans="1:34">
      <c r="A337" s="9">
        <v>609</v>
      </c>
      <c r="B337" s="14"/>
      <c r="C337" s="14"/>
      <c r="D337" s="44">
        <f>_xlfn.XLOOKUP(B337,'[2]固定资产明细表17-杰 (2)'!$Z$3:$Z$7000,'[2]固定资产明细表17-杰 (2)'!$D$3:$D$7000)</f>
        <v>0</v>
      </c>
      <c r="E337" s="14"/>
      <c r="F337" s="14">
        <f>_xlfn.XLOOKUP(B337,'[2]固定资产明细表17-杰 (2)'!$Z$3:$Z$7000,'[2]固定资产明细表17-杰 (2)'!$E$3:$E$7000)</f>
        <v>0</v>
      </c>
      <c r="G337" s="9"/>
      <c r="H337" s="9"/>
      <c r="I337" s="18">
        <f>_xlfn.XLOOKUP(B337,'[2]固定资产明细表17-杰 (2)'!$Z$3:$Z$7000,'[2]固定资产明细表17-杰 (2)'!$K$3:$K$7000)</f>
        <v>0</v>
      </c>
      <c r="J337" s="28">
        <f>ROUND(_xlfn.XLOOKUP(B337,'[2]固定资产明细表17-杰 (2)'!$Z$3:$Z$7000,'[2]固定资产明细表17-杰 (2)'!$J$3:$J$7000),0)</f>
        <v>0</v>
      </c>
      <c r="K337" s="14"/>
      <c r="L337" s="14"/>
      <c r="M337" s="29">
        <f>_xlfn.XLOOKUP(B337,'[2]固定资产明细表17-杰 (2)'!$Z$3:$Z$7000,'[2]固定资产明细表17-杰 (2)'!$O$3:$O$7000)</f>
        <v>0</v>
      </c>
      <c r="N337" s="29">
        <f>_xlfn.XLOOKUP(B337,'[2]固定资产明细表17-杰 (2)'!$Z$3:$Z$7000,'[2]固定资产明细表17-杰 (2)'!$R$3:$R$7000)</f>
        <v>0</v>
      </c>
      <c r="O337" s="29">
        <f>_xlfn.XLOOKUP(B337,'[2]固定资产明细表17-杰 (2)'!$Z$3:$Z$7000,'[2]固定资产明细表17-杰 (2)'!$X$3:$X$7000)</f>
        <v>0</v>
      </c>
      <c r="P337" s="14"/>
      <c r="Q337" s="14"/>
      <c r="R337" s="14"/>
      <c r="S337" s="14"/>
      <c r="T337" s="14">
        <f t="shared" si="5"/>
        <v>0</v>
      </c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</row>
    <row r="338" s="1" customFormat="1" ht="15" spans="1:34">
      <c r="A338" s="9">
        <v>610</v>
      </c>
      <c r="B338" s="14"/>
      <c r="C338" s="14"/>
      <c r="D338" s="44">
        <f>_xlfn.XLOOKUP(B338,'[2]固定资产明细表17-杰 (2)'!$Z$3:$Z$7000,'[2]固定资产明细表17-杰 (2)'!$D$3:$D$7000)</f>
        <v>0</v>
      </c>
      <c r="E338" s="14"/>
      <c r="F338" s="14">
        <f>_xlfn.XLOOKUP(B338,'[2]固定资产明细表17-杰 (2)'!$Z$3:$Z$7000,'[2]固定资产明细表17-杰 (2)'!$E$3:$E$7000)</f>
        <v>0</v>
      </c>
      <c r="G338" s="9"/>
      <c r="H338" s="9"/>
      <c r="I338" s="18">
        <f>_xlfn.XLOOKUP(B338,'[2]固定资产明细表17-杰 (2)'!$Z$3:$Z$7000,'[2]固定资产明细表17-杰 (2)'!$K$3:$K$7000)</f>
        <v>0</v>
      </c>
      <c r="J338" s="28">
        <f>ROUND(_xlfn.XLOOKUP(B338,'[2]固定资产明细表17-杰 (2)'!$Z$3:$Z$7000,'[2]固定资产明细表17-杰 (2)'!$J$3:$J$7000),0)</f>
        <v>0</v>
      </c>
      <c r="K338" s="14"/>
      <c r="L338" s="14"/>
      <c r="M338" s="29">
        <f>_xlfn.XLOOKUP(B338,'[2]固定资产明细表17-杰 (2)'!$Z$3:$Z$7000,'[2]固定资产明细表17-杰 (2)'!$O$3:$O$7000)</f>
        <v>0</v>
      </c>
      <c r="N338" s="29">
        <f>_xlfn.XLOOKUP(B338,'[2]固定资产明细表17-杰 (2)'!$Z$3:$Z$7000,'[2]固定资产明细表17-杰 (2)'!$R$3:$R$7000)</f>
        <v>0</v>
      </c>
      <c r="O338" s="29">
        <f>_xlfn.XLOOKUP(B338,'[2]固定资产明细表17-杰 (2)'!$Z$3:$Z$7000,'[2]固定资产明细表17-杰 (2)'!$X$3:$X$7000)</f>
        <v>0</v>
      </c>
      <c r="P338" s="14"/>
      <c r="Q338" s="14"/>
      <c r="R338" s="14"/>
      <c r="S338" s="14"/>
      <c r="T338" s="14">
        <f t="shared" si="5"/>
        <v>0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</row>
    <row r="339" s="1" customFormat="1" ht="15" spans="1:34">
      <c r="A339" s="9">
        <v>611</v>
      </c>
      <c r="B339" s="14"/>
      <c r="C339" s="14"/>
      <c r="D339" s="44">
        <f>_xlfn.XLOOKUP(B339,'[2]固定资产明细表17-杰 (2)'!$Z$3:$Z$7000,'[2]固定资产明细表17-杰 (2)'!$D$3:$D$7000)</f>
        <v>0</v>
      </c>
      <c r="E339" s="14"/>
      <c r="F339" s="14">
        <f>_xlfn.XLOOKUP(B339,'[2]固定资产明细表17-杰 (2)'!$Z$3:$Z$7000,'[2]固定资产明细表17-杰 (2)'!$E$3:$E$7000)</f>
        <v>0</v>
      </c>
      <c r="G339" s="9"/>
      <c r="H339" s="9"/>
      <c r="I339" s="18">
        <f>_xlfn.XLOOKUP(B339,'[2]固定资产明细表17-杰 (2)'!$Z$3:$Z$7000,'[2]固定资产明细表17-杰 (2)'!$K$3:$K$7000)</f>
        <v>0</v>
      </c>
      <c r="J339" s="28">
        <f>ROUND(_xlfn.XLOOKUP(B339,'[2]固定资产明细表17-杰 (2)'!$Z$3:$Z$7000,'[2]固定资产明细表17-杰 (2)'!$J$3:$J$7000),0)</f>
        <v>0</v>
      </c>
      <c r="K339" s="14"/>
      <c r="L339" s="14"/>
      <c r="M339" s="29">
        <f>_xlfn.XLOOKUP(B339,'[2]固定资产明细表17-杰 (2)'!$Z$3:$Z$7000,'[2]固定资产明细表17-杰 (2)'!$O$3:$O$7000)</f>
        <v>0</v>
      </c>
      <c r="N339" s="29">
        <f>_xlfn.XLOOKUP(B339,'[2]固定资产明细表17-杰 (2)'!$Z$3:$Z$7000,'[2]固定资产明细表17-杰 (2)'!$R$3:$R$7000)</f>
        <v>0</v>
      </c>
      <c r="O339" s="29">
        <f>_xlfn.XLOOKUP(B339,'[2]固定资产明细表17-杰 (2)'!$Z$3:$Z$7000,'[2]固定资产明细表17-杰 (2)'!$X$3:$X$7000)</f>
        <v>0</v>
      </c>
      <c r="P339" s="14"/>
      <c r="Q339" s="14"/>
      <c r="R339" s="14"/>
      <c r="S339" s="14"/>
      <c r="T339" s="14">
        <f t="shared" si="5"/>
        <v>0</v>
      </c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</row>
    <row r="340" s="1" customFormat="1" ht="15" spans="1:34">
      <c r="A340" s="9">
        <v>612</v>
      </c>
      <c r="B340" s="14"/>
      <c r="C340" s="14"/>
      <c r="D340" s="44">
        <f>_xlfn.XLOOKUP(B340,'[2]固定资产明细表17-杰 (2)'!$Z$3:$Z$7000,'[2]固定资产明细表17-杰 (2)'!$D$3:$D$7000)</f>
        <v>0</v>
      </c>
      <c r="E340" s="14"/>
      <c r="F340" s="14">
        <f>_xlfn.XLOOKUP(B340,'[2]固定资产明细表17-杰 (2)'!$Z$3:$Z$7000,'[2]固定资产明细表17-杰 (2)'!$E$3:$E$7000)</f>
        <v>0</v>
      </c>
      <c r="G340" s="9"/>
      <c r="H340" s="9"/>
      <c r="I340" s="18">
        <f>_xlfn.XLOOKUP(B340,'[2]固定资产明细表17-杰 (2)'!$Z$3:$Z$7000,'[2]固定资产明细表17-杰 (2)'!$K$3:$K$7000)</f>
        <v>0</v>
      </c>
      <c r="J340" s="28">
        <f>ROUND(_xlfn.XLOOKUP(B340,'[2]固定资产明细表17-杰 (2)'!$Z$3:$Z$7000,'[2]固定资产明细表17-杰 (2)'!$J$3:$J$7000),0)</f>
        <v>0</v>
      </c>
      <c r="K340" s="14"/>
      <c r="L340" s="14"/>
      <c r="M340" s="29">
        <f>_xlfn.XLOOKUP(B340,'[2]固定资产明细表17-杰 (2)'!$Z$3:$Z$7000,'[2]固定资产明细表17-杰 (2)'!$O$3:$O$7000)</f>
        <v>0</v>
      </c>
      <c r="N340" s="29">
        <f>_xlfn.XLOOKUP(B340,'[2]固定资产明细表17-杰 (2)'!$Z$3:$Z$7000,'[2]固定资产明细表17-杰 (2)'!$R$3:$R$7000)</f>
        <v>0</v>
      </c>
      <c r="O340" s="29">
        <f>_xlfn.XLOOKUP(B340,'[2]固定资产明细表17-杰 (2)'!$Z$3:$Z$7000,'[2]固定资产明细表17-杰 (2)'!$X$3:$X$7000)</f>
        <v>0</v>
      </c>
      <c r="P340" s="14"/>
      <c r="Q340" s="14"/>
      <c r="R340" s="14"/>
      <c r="S340" s="14"/>
      <c r="T340" s="14">
        <f t="shared" si="5"/>
        <v>0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</row>
    <row r="341" s="1" customFormat="1" ht="15" spans="1:34">
      <c r="A341" s="9">
        <v>613</v>
      </c>
      <c r="B341" s="14"/>
      <c r="C341" s="14"/>
      <c r="D341" s="44">
        <f>_xlfn.XLOOKUP(B341,'[2]固定资产明细表17-杰 (2)'!$Z$3:$Z$7000,'[2]固定资产明细表17-杰 (2)'!$D$3:$D$7000)</f>
        <v>0</v>
      </c>
      <c r="E341" s="14"/>
      <c r="F341" s="14">
        <f>_xlfn.XLOOKUP(B341,'[2]固定资产明细表17-杰 (2)'!$Z$3:$Z$7000,'[2]固定资产明细表17-杰 (2)'!$E$3:$E$7000)</f>
        <v>0</v>
      </c>
      <c r="G341" s="9"/>
      <c r="H341" s="9"/>
      <c r="I341" s="18">
        <f>_xlfn.XLOOKUP(B341,'[2]固定资产明细表17-杰 (2)'!$Z$3:$Z$7000,'[2]固定资产明细表17-杰 (2)'!$K$3:$K$7000)</f>
        <v>0</v>
      </c>
      <c r="J341" s="28">
        <f>ROUND(_xlfn.XLOOKUP(B341,'[2]固定资产明细表17-杰 (2)'!$Z$3:$Z$7000,'[2]固定资产明细表17-杰 (2)'!$J$3:$J$7000),0)</f>
        <v>0</v>
      </c>
      <c r="K341" s="14"/>
      <c r="L341" s="14"/>
      <c r="M341" s="29">
        <f>_xlfn.XLOOKUP(B341,'[2]固定资产明细表17-杰 (2)'!$Z$3:$Z$7000,'[2]固定资产明细表17-杰 (2)'!$O$3:$O$7000)</f>
        <v>0</v>
      </c>
      <c r="N341" s="29">
        <f>_xlfn.XLOOKUP(B341,'[2]固定资产明细表17-杰 (2)'!$Z$3:$Z$7000,'[2]固定资产明细表17-杰 (2)'!$R$3:$R$7000)</f>
        <v>0</v>
      </c>
      <c r="O341" s="29">
        <f>_xlfn.XLOOKUP(B341,'[2]固定资产明细表17-杰 (2)'!$Z$3:$Z$7000,'[2]固定资产明细表17-杰 (2)'!$X$3:$X$7000)</f>
        <v>0</v>
      </c>
      <c r="P341" s="14"/>
      <c r="Q341" s="14"/>
      <c r="R341" s="14"/>
      <c r="S341" s="14"/>
      <c r="T341" s="14">
        <f t="shared" si="5"/>
        <v>0</v>
      </c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</row>
    <row r="342" s="1" customFormat="1" ht="15" spans="1:34">
      <c r="A342" s="9">
        <v>614</v>
      </c>
      <c r="B342" s="14"/>
      <c r="C342" s="14"/>
      <c r="D342" s="44">
        <f>_xlfn.XLOOKUP(B342,'[2]固定资产明细表17-杰 (2)'!$Z$3:$Z$7000,'[2]固定资产明细表17-杰 (2)'!$D$3:$D$7000)</f>
        <v>0</v>
      </c>
      <c r="E342" s="14"/>
      <c r="F342" s="14">
        <f>_xlfn.XLOOKUP(B342,'[2]固定资产明细表17-杰 (2)'!$Z$3:$Z$7000,'[2]固定资产明细表17-杰 (2)'!$E$3:$E$7000)</f>
        <v>0</v>
      </c>
      <c r="G342" s="9"/>
      <c r="H342" s="9"/>
      <c r="I342" s="18">
        <f>_xlfn.XLOOKUP(B342,'[2]固定资产明细表17-杰 (2)'!$Z$3:$Z$7000,'[2]固定资产明细表17-杰 (2)'!$K$3:$K$7000)</f>
        <v>0</v>
      </c>
      <c r="J342" s="28">
        <f>ROUND(_xlfn.XLOOKUP(B342,'[2]固定资产明细表17-杰 (2)'!$Z$3:$Z$7000,'[2]固定资产明细表17-杰 (2)'!$J$3:$J$7000),0)</f>
        <v>0</v>
      </c>
      <c r="K342" s="14"/>
      <c r="L342" s="14"/>
      <c r="M342" s="29">
        <f>_xlfn.XLOOKUP(B342,'[2]固定资产明细表17-杰 (2)'!$Z$3:$Z$7000,'[2]固定资产明细表17-杰 (2)'!$O$3:$O$7000)</f>
        <v>0</v>
      </c>
      <c r="N342" s="29">
        <f>_xlfn.XLOOKUP(B342,'[2]固定资产明细表17-杰 (2)'!$Z$3:$Z$7000,'[2]固定资产明细表17-杰 (2)'!$R$3:$R$7000)</f>
        <v>0</v>
      </c>
      <c r="O342" s="29">
        <f>_xlfn.XLOOKUP(B342,'[2]固定资产明细表17-杰 (2)'!$Z$3:$Z$7000,'[2]固定资产明细表17-杰 (2)'!$X$3:$X$7000)</f>
        <v>0</v>
      </c>
      <c r="P342" s="14"/>
      <c r="Q342" s="14"/>
      <c r="R342" s="14"/>
      <c r="S342" s="14"/>
      <c r="T342" s="14">
        <f t="shared" si="5"/>
        <v>0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</row>
    <row r="343" s="1" customFormat="1" ht="15" spans="1:34">
      <c r="A343" s="9">
        <v>615</v>
      </c>
      <c r="B343" s="14"/>
      <c r="C343" s="14"/>
      <c r="D343" s="44">
        <f>_xlfn.XLOOKUP(B343,'[2]固定资产明细表17-杰 (2)'!$Z$3:$Z$7000,'[2]固定资产明细表17-杰 (2)'!$D$3:$D$7000)</f>
        <v>0</v>
      </c>
      <c r="E343" s="14"/>
      <c r="F343" s="14">
        <f>_xlfn.XLOOKUP(B343,'[2]固定资产明细表17-杰 (2)'!$Z$3:$Z$7000,'[2]固定资产明细表17-杰 (2)'!$E$3:$E$7000)</f>
        <v>0</v>
      </c>
      <c r="G343" s="9"/>
      <c r="H343" s="9"/>
      <c r="I343" s="18">
        <f>_xlfn.XLOOKUP(B343,'[2]固定资产明细表17-杰 (2)'!$Z$3:$Z$7000,'[2]固定资产明细表17-杰 (2)'!$K$3:$K$7000)</f>
        <v>0</v>
      </c>
      <c r="J343" s="28">
        <f>ROUND(_xlfn.XLOOKUP(B343,'[2]固定资产明细表17-杰 (2)'!$Z$3:$Z$7000,'[2]固定资产明细表17-杰 (2)'!$J$3:$J$7000),0)</f>
        <v>0</v>
      </c>
      <c r="K343" s="14"/>
      <c r="L343" s="14"/>
      <c r="M343" s="29">
        <f>_xlfn.XLOOKUP(B343,'[2]固定资产明细表17-杰 (2)'!$Z$3:$Z$7000,'[2]固定资产明细表17-杰 (2)'!$O$3:$O$7000)</f>
        <v>0</v>
      </c>
      <c r="N343" s="29">
        <f>_xlfn.XLOOKUP(B343,'[2]固定资产明细表17-杰 (2)'!$Z$3:$Z$7000,'[2]固定资产明细表17-杰 (2)'!$R$3:$R$7000)</f>
        <v>0</v>
      </c>
      <c r="O343" s="29">
        <f>_xlfn.XLOOKUP(B343,'[2]固定资产明细表17-杰 (2)'!$Z$3:$Z$7000,'[2]固定资产明细表17-杰 (2)'!$X$3:$X$7000)</f>
        <v>0</v>
      </c>
      <c r="P343" s="14"/>
      <c r="Q343" s="14"/>
      <c r="R343" s="14"/>
      <c r="S343" s="14"/>
      <c r="T343" s="14">
        <f t="shared" si="5"/>
        <v>0</v>
      </c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</row>
    <row r="344" s="1" customFormat="1" ht="15" spans="1:34">
      <c r="A344" s="9">
        <v>616</v>
      </c>
      <c r="B344" s="14"/>
      <c r="C344" s="14"/>
      <c r="D344" s="44">
        <f>_xlfn.XLOOKUP(B344,'[2]固定资产明细表17-杰 (2)'!$Z$3:$Z$7000,'[2]固定资产明细表17-杰 (2)'!$D$3:$D$7000)</f>
        <v>0</v>
      </c>
      <c r="E344" s="14"/>
      <c r="F344" s="14">
        <f>_xlfn.XLOOKUP(B344,'[2]固定资产明细表17-杰 (2)'!$Z$3:$Z$7000,'[2]固定资产明细表17-杰 (2)'!$E$3:$E$7000)</f>
        <v>0</v>
      </c>
      <c r="G344" s="9"/>
      <c r="H344" s="9"/>
      <c r="I344" s="18">
        <f>_xlfn.XLOOKUP(B344,'[2]固定资产明细表17-杰 (2)'!$Z$3:$Z$7000,'[2]固定资产明细表17-杰 (2)'!$K$3:$K$7000)</f>
        <v>0</v>
      </c>
      <c r="J344" s="28">
        <f>ROUND(_xlfn.XLOOKUP(B344,'[2]固定资产明细表17-杰 (2)'!$Z$3:$Z$7000,'[2]固定资产明细表17-杰 (2)'!$J$3:$J$7000),0)</f>
        <v>0</v>
      </c>
      <c r="K344" s="14"/>
      <c r="L344" s="14"/>
      <c r="M344" s="29">
        <f>_xlfn.XLOOKUP(B344,'[2]固定资产明细表17-杰 (2)'!$Z$3:$Z$7000,'[2]固定资产明细表17-杰 (2)'!$O$3:$O$7000)</f>
        <v>0</v>
      </c>
      <c r="N344" s="29">
        <f>_xlfn.XLOOKUP(B344,'[2]固定资产明细表17-杰 (2)'!$Z$3:$Z$7000,'[2]固定资产明细表17-杰 (2)'!$R$3:$R$7000)</f>
        <v>0</v>
      </c>
      <c r="O344" s="29">
        <f>_xlfn.XLOOKUP(B344,'[2]固定资产明细表17-杰 (2)'!$Z$3:$Z$7000,'[2]固定资产明细表17-杰 (2)'!$X$3:$X$7000)</f>
        <v>0</v>
      </c>
      <c r="P344" s="14"/>
      <c r="Q344" s="14"/>
      <c r="R344" s="14"/>
      <c r="S344" s="14"/>
      <c r="T344" s="14">
        <f t="shared" si="5"/>
        <v>0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</row>
    <row r="345" s="1" customFormat="1" ht="15" spans="1:34">
      <c r="A345" s="9">
        <v>617</v>
      </c>
      <c r="B345" s="14"/>
      <c r="C345" s="14"/>
      <c r="D345" s="44">
        <f>_xlfn.XLOOKUP(B345,'[2]固定资产明细表17-杰 (2)'!$Z$3:$Z$7000,'[2]固定资产明细表17-杰 (2)'!$D$3:$D$7000)</f>
        <v>0</v>
      </c>
      <c r="E345" s="14"/>
      <c r="F345" s="14">
        <f>_xlfn.XLOOKUP(B345,'[2]固定资产明细表17-杰 (2)'!$Z$3:$Z$7000,'[2]固定资产明细表17-杰 (2)'!$E$3:$E$7000)</f>
        <v>0</v>
      </c>
      <c r="G345" s="9"/>
      <c r="H345" s="9"/>
      <c r="I345" s="18">
        <f>_xlfn.XLOOKUP(B345,'[2]固定资产明细表17-杰 (2)'!$Z$3:$Z$7000,'[2]固定资产明细表17-杰 (2)'!$K$3:$K$7000)</f>
        <v>0</v>
      </c>
      <c r="J345" s="28">
        <f>ROUND(_xlfn.XLOOKUP(B345,'[2]固定资产明细表17-杰 (2)'!$Z$3:$Z$7000,'[2]固定资产明细表17-杰 (2)'!$J$3:$J$7000),0)</f>
        <v>0</v>
      </c>
      <c r="K345" s="14"/>
      <c r="L345" s="14"/>
      <c r="M345" s="29">
        <f>_xlfn.XLOOKUP(B345,'[2]固定资产明细表17-杰 (2)'!$Z$3:$Z$7000,'[2]固定资产明细表17-杰 (2)'!$O$3:$O$7000)</f>
        <v>0</v>
      </c>
      <c r="N345" s="29">
        <f>_xlfn.XLOOKUP(B345,'[2]固定资产明细表17-杰 (2)'!$Z$3:$Z$7000,'[2]固定资产明细表17-杰 (2)'!$R$3:$R$7000)</f>
        <v>0</v>
      </c>
      <c r="O345" s="29">
        <f>_xlfn.XLOOKUP(B345,'[2]固定资产明细表17-杰 (2)'!$Z$3:$Z$7000,'[2]固定资产明细表17-杰 (2)'!$X$3:$X$7000)</f>
        <v>0</v>
      </c>
      <c r="P345" s="14"/>
      <c r="Q345" s="14"/>
      <c r="R345" s="14"/>
      <c r="S345" s="14"/>
      <c r="T345" s="14">
        <f t="shared" si="5"/>
        <v>0</v>
      </c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</row>
    <row r="346" s="1" customFormat="1" ht="15" spans="1:34">
      <c r="A346" s="9">
        <v>618</v>
      </c>
      <c r="B346" s="14"/>
      <c r="C346" s="14"/>
      <c r="D346" s="44">
        <f>_xlfn.XLOOKUP(B346,'[2]固定资产明细表17-杰 (2)'!$Z$3:$Z$7000,'[2]固定资产明细表17-杰 (2)'!$D$3:$D$7000)</f>
        <v>0</v>
      </c>
      <c r="E346" s="14"/>
      <c r="F346" s="14">
        <f>_xlfn.XLOOKUP(B346,'[2]固定资产明细表17-杰 (2)'!$Z$3:$Z$7000,'[2]固定资产明细表17-杰 (2)'!$E$3:$E$7000)</f>
        <v>0</v>
      </c>
      <c r="G346" s="9"/>
      <c r="H346" s="9"/>
      <c r="I346" s="18">
        <f>_xlfn.XLOOKUP(B346,'[2]固定资产明细表17-杰 (2)'!$Z$3:$Z$7000,'[2]固定资产明细表17-杰 (2)'!$K$3:$K$7000)</f>
        <v>0</v>
      </c>
      <c r="J346" s="28">
        <f>ROUND(_xlfn.XLOOKUP(B346,'[2]固定资产明细表17-杰 (2)'!$Z$3:$Z$7000,'[2]固定资产明细表17-杰 (2)'!$J$3:$J$7000),0)</f>
        <v>0</v>
      </c>
      <c r="K346" s="14"/>
      <c r="L346" s="14"/>
      <c r="M346" s="29">
        <f>_xlfn.XLOOKUP(B346,'[2]固定资产明细表17-杰 (2)'!$Z$3:$Z$7000,'[2]固定资产明细表17-杰 (2)'!$O$3:$O$7000)</f>
        <v>0</v>
      </c>
      <c r="N346" s="29">
        <f>_xlfn.XLOOKUP(B346,'[2]固定资产明细表17-杰 (2)'!$Z$3:$Z$7000,'[2]固定资产明细表17-杰 (2)'!$R$3:$R$7000)</f>
        <v>0</v>
      </c>
      <c r="O346" s="29">
        <f>_xlfn.XLOOKUP(B346,'[2]固定资产明细表17-杰 (2)'!$Z$3:$Z$7000,'[2]固定资产明细表17-杰 (2)'!$X$3:$X$7000)</f>
        <v>0</v>
      </c>
      <c r="P346" s="14"/>
      <c r="Q346" s="14"/>
      <c r="R346" s="14"/>
      <c r="S346" s="14"/>
      <c r="T346" s="14">
        <f t="shared" si="5"/>
        <v>0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</row>
    <row r="347" s="1" customFormat="1" ht="15" spans="1:34">
      <c r="A347" s="9">
        <v>619</v>
      </c>
      <c r="B347" s="14"/>
      <c r="C347" s="14"/>
      <c r="D347" s="44">
        <f>_xlfn.XLOOKUP(B347,'[2]固定资产明细表17-杰 (2)'!$Z$3:$Z$7000,'[2]固定资产明细表17-杰 (2)'!$D$3:$D$7000)</f>
        <v>0</v>
      </c>
      <c r="E347" s="14"/>
      <c r="F347" s="14">
        <f>_xlfn.XLOOKUP(B347,'[2]固定资产明细表17-杰 (2)'!$Z$3:$Z$7000,'[2]固定资产明细表17-杰 (2)'!$E$3:$E$7000)</f>
        <v>0</v>
      </c>
      <c r="G347" s="9"/>
      <c r="H347" s="9"/>
      <c r="I347" s="18">
        <f>_xlfn.XLOOKUP(B347,'[2]固定资产明细表17-杰 (2)'!$Z$3:$Z$7000,'[2]固定资产明细表17-杰 (2)'!$K$3:$K$7000)</f>
        <v>0</v>
      </c>
      <c r="J347" s="28">
        <f>ROUND(_xlfn.XLOOKUP(B347,'[2]固定资产明细表17-杰 (2)'!$Z$3:$Z$7000,'[2]固定资产明细表17-杰 (2)'!$J$3:$J$7000),0)</f>
        <v>0</v>
      </c>
      <c r="K347" s="14"/>
      <c r="L347" s="14"/>
      <c r="M347" s="29">
        <f>_xlfn.XLOOKUP(B347,'[2]固定资产明细表17-杰 (2)'!$Z$3:$Z$7000,'[2]固定资产明细表17-杰 (2)'!$O$3:$O$7000)</f>
        <v>0</v>
      </c>
      <c r="N347" s="29">
        <f>_xlfn.XLOOKUP(B347,'[2]固定资产明细表17-杰 (2)'!$Z$3:$Z$7000,'[2]固定资产明细表17-杰 (2)'!$R$3:$R$7000)</f>
        <v>0</v>
      </c>
      <c r="O347" s="29">
        <f>_xlfn.XLOOKUP(B347,'[2]固定资产明细表17-杰 (2)'!$Z$3:$Z$7000,'[2]固定资产明细表17-杰 (2)'!$X$3:$X$7000)</f>
        <v>0</v>
      </c>
      <c r="P347" s="14"/>
      <c r="Q347" s="14"/>
      <c r="R347" s="14"/>
      <c r="S347" s="14"/>
      <c r="T347" s="14">
        <f t="shared" si="5"/>
        <v>0</v>
      </c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</row>
    <row r="348" s="1" customFormat="1" ht="15" spans="1:34">
      <c r="A348" s="9">
        <v>620</v>
      </c>
      <c r="B348" s="14"/>
      <c r="C348" s="14"/>
      <c r="D348" s="44">
        <f>_xlfn.XLOOKUP(B348,'[2]固定资产明细表17-杰 (2)'!$Z$3:$Z$7000,'[2]固定资产明细表17-杰 (2)'!$D$3:$D$7000)</f>
        <v>0</v>
      </c>
      <c r="E348" s="14"/>
      <c r="F348" s="14">
        <f>_xlfn.XLOOKUP(B348,'[2]固定资产明细表17-杰 (2)'!$Z$3:$Z$7000,'[2]固定资产明细表17-杰 (2)'!$E$3:$E$7000)</f>
        <v>0</v>
      </c>
      <c r="G348" s="9"/>
      <c r="H348" s="9"/>
      <c r="I348" s="18">
        <f>_xlfn.XLOOKUP(B348,'[2]固定资产明细表17-杰 (2)'!$Z$3:$Z$7000,'[2]固定资产明细表17-杰 (2)'!$K$3:$K$7000)</f>
        <v>0</v>
      </c>
      <c r="J348" s="28">
        <f>ROUND(_xlfn.XLOOKUP(B348,'[2]固定资产明细表17-杰 (2)'!$Z$3:$Z$7000,'[2]固定资产明细表17-杰 (2)'!$J$3:$J$7000),0)</f>
        <v>0</v>
      </c>
      <c r="K348" s="14"/>
      <c r="L348" s="14"/>
      <c r="M348" s="29">
        <f>_xlfn.XLOOKUP(B348,'[2]固定资产明细表17-杰 (2)'!$Z$3:$Z$7000,'[2]固定资产明细表17-杰 (2)'!$O$3:$O$7000)</f>
        <v>0</v>
      </c>
      <c r="N348" s="29">
        <f>_xlfn.XLOOKUP(B348,'[2]固定资产明细表17-杰 (2)'!$Z$3:$Z$7000,'[2]固定资产明细表17-杰 (2)'!$R$3:$R$7000)</f>
        <v>0</v>
      </c>
      <c r="O348" s="29">
        <f>_xlfn.XLOOKUP(B348,'[2]固定资产明细表17-杰 (2)'!$Z$3:$Z$7000,'[2]固定资产明细表17-杰 (2)'!$X$3:$X$7000)</f>
        <v>0</v>
      </c>
      <c r="P348" s="14"/>
      <c r="Q348" s="14"/>
      <c r="R348" s="14"/>
      <c r="S348" s="14"/>
      <c r="T348" s="14">
        <f t="shared" si="5"/>
        <v>0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</row>
    <row r="349" s="1" customFormat="1" ht="15" spans="1:34">
      <c r="A349" s="9">
        <v>621</v>
      </c>
      <c r="B349" s="14"/>
      <c r="C349" s="14"/>
      <c r="D349" s="44">
        <f>_xlfn.XLOOKUP(B349,'[2]固定资产明细表17-杰 (2)'!$Z$3:$Z$7000,'[2]固定资产明细表17-杰 (2)'!$D$3:$D$7000)</f>
        <v>0</v>
      </c>
      <c r="E349" s="14"/>
      <c r="F349" s="14">
        <f>_xlfn.XLOOKUP(B349,'[2]固定资产明细表17-杰 (2)'!$Z$3:$Z$7000,'[2]固定资产明细表17-杰 (2)'!$E$3:$E$7000)</f>
        <v>0</v>
      </c>
      <c r="G349" s="9"/>
      <c r="H349" s="9"/>
      <c r="I349" s="18">
        <f>_xlfn.XLOOKUP(B349,'[2]固定资产明细表17-杰 (2)'!$Z$3:$Z$7000,'[2]固定资产明细表17-杰 (2)'!$K$3:$K$7000)</f>
        <v>0</v>
      </c>
      <c r="J349" s="28">
        <f>ROUND(_xlfn.XLOOKUP(B349,'[2]固定资产明细表17-杰 (2)'!$Z$3:$Z$7000,'[2]固定资产明细表17-杰 (2)'!$J$3:$J$7000),0)</f>
        <v>0</v>
      </c>
      <c r="K349" s="14"/>
      <c r="L349" s="14"/>
      <c r="M349" s="29">
        <f>_xlfn.XLOOKUP(B349,'[2]固定资产明细表17-杰 (2)'!$Z$3:$Z$7000,'[2]固定资产明细表17-杰 (2)'!$O$3:$O$7000)</f>
        <v>0</v>
      </c>
      <c r="N349" s="29">
        <f>_xlfn.XLOOKUP(B349,'[2]固定资产明细表17-杰 (2)'!$Z$3:$Z$7000,'[2]固定资产明细表17-杰 (2)'!$R$3:$R$7000)</f>
        <v>0</v>
      </c>
      <c r="O349" s="29">
        <f>_xlfn.XLOOKUP(B349,'[2]固定资产明细表17-杰 (2)'!$Z$3:$Z$7000,'[2]固定资产明细表17-杰 (2)'!$X$3:$X$7000)</f>
        <v>0</v>
      </c>
      <c r="P349" s="14"/>
      <c r="Q349" s="14"/>
      <c r="R349" s="14"/>
      <c r="S349" s="14"/>
      <c r="T349" s="14">
        <f t="shared" si="5"/>
        <v>0</v>
      </c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</row>
    <row r="350" s="1" customFormat="1" ht="15" spans="1:34">
      <c r="A350" s="9">
        <v>622</v>
      </c>
      <c r="B350" s="14"/>
      <c r="C350" s="14"/>
      <c r="D350" s="44">
        <f>_xlfn.XLOOKUP(B350,'[2]固定资产明细表17-杰 (2)'!$Z$3:$Z$7000,'[2]固定资产明细表17-杰 (2)'!$D$3:$D$7000)</f>
        <v>0</v>
      </c>
      <c r="E350" s="14"/>
      <c r="F350" s="14">
        <f>_xlfn.XLOOKUP(B350,'[2]固定资产明细表17-杰 (2)'!$Z$3:$Z$7000,'[2]固定资产明细表17-杰 (2)'!$E$3:$E$7000)</f>
        <v>0</v>
      </c>
      <c r="G350" s="9"/>
      <c r="H350" s="9"/>
      <c r="I350" s="18">
        <f>_xlfn.XLOOKUP(B350,'[2]固定资产明细表17-杰 (2)'!$Z$3:$Z$7000,'[2]固定资产明细表17-杰 (2)'!$K$3:$K$7000)</f>
        <v>0</v>
      </c>
      <c r="J350" s="28">
        <f>ROUND(_xlfn.XLOOKUP(B350,'[2]固定资产明细表17-杰 (2)'!$Z$3:$Z$7000,'[2]固定资产明细表17-杰 (2)'!$J$3:$J$7000),0)</f>
        <v>0</v>
      </c>
      <c r="K350" s="14"/>
      <c r="L350" s="14"/>
      <c r="M350" s="29">
        <f>_xlfn.XLOOKUP(B350,'[2]固定资产明细表17-杰 (2)'!$Z$3:$Z$7000,'[2]固定资产明细表17-杰 (2)'!$O$3:$O$7000)</f>
        <v>0</v>
      </c>
      <c r="N350" s="29">
        <f>_xlfn.XLOOKUP(B350,'[2]固定资产明细表17-杰 (2)'!$Z$3:$Z$7000,'[2]固定资产明细表17-杰 (2)'!$R$3:$R$7000)</f>
        <v>0</v>
      </c>
      <c r="O350" s="29">
        <f>_xlfn.XLOOKUP(B350,'[2]固定资产明细表17-杰 (2)'!$Z$3:$Z$7000,'[2]固定资产明细表17-杰 (2)'!$X$3:$X$7000)</f>
        <v>0</v>
      </c>
      <c r="P350" s="14"/>
      <c r="Q350" s="14"/>
      <c r="R350" s="14"/>
      <c r="S350" s="14"/>
      <c r="T350" s="14">
        <f t="shared" si="5"/>
        <v>0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</row>
    <row r="351" s="1" customFormat="1" ht="15" spans="1:34">
      <c r="A351" s="9">
        <v>623</v>
      </c>
      <c r="B351" s="14"/>
      <c r="C351" s="14"/>
      <c r="D351" s="44">
        <f>_xlfn.XLOOKUP(B351,'[2]固定资产明细表17-杰 (2)'!$Z$3:$Z$7000,'[2]固定资产明细表17-杰 (2)'!$D$3:$D$7000)</f>
        <v>0</v>
      </c>
      <c r="E351" s="14"/>
      <c r="F351" s="14">
        <f>_xlfn.XLOOKUP(B351,'[2]固定资产明细表17-杰 (2)'!$Z$3:$Z$7000,'[2]固定资产明细表17-杰 (2)'!$E$3:$E$7000)</f>
        <v>0</v>
      </c>
      <c r="G351" s="9"/>
      <c r="H351" s="9"/>
      <c r="I351" s="18">
        <f>_xlfn.XLOOKUP(B351,'[2]固定资产明细表17-杰 (2)'!$Z$3:$Z$7000,'[2]固定资产明细表17-杰 (2)'!$K$3:$K$7000)</f>
        <v>0</v>
      </c>
      <c r="J351" s="28">
        <f>ROUND(_xlfn.XLOOKUP(B351,'[2]固定资产明细表17-杰 (2)'!$Z$3:$Z$7000,'[2]固定资产明细表17-杰 (2)'!$J$3:$J$7000),0)</f>
        <v>0</v>
      </c>
      <c r="K351" s="14"/>
      <c r="L351" s="14"/>
      <c r="M351" s="29">
        <f>_xlfn.XLOOKUP(B351,'[2]固定资产明细表17-杰 (2)'!$Z$3:$Z$7000,'[2]固定资产明细表17-杰 (2)'!$O$3:$O$7000)</f>
        <v>0</v>
      </c>
      <c r="N351" s="29">
        <f>_xlfn.XLOOKUP(B351,'[2]固定资产明细表17-杰 (2)'!$Z$3:$Z$7000,'[2]固定资产明细表17-杰 (2)'!$R$3:$R$7000)</f>
        <v>0</v>
      </c>
      <c r="O351" s="29">
        <f>_xlfn.XLOOKUP(B351,'[2]固定资产明细表17-杰 (2)'!$Z$3:$Z$7000,'[2]固定资产明细表17-杰 (2)'!$X$3:$X$7000)</f>
        <v>0</v>
      </c>
      <c r="P351" s="14"/>
      <c r="Q351" s="14"/>
      <c r="R351" s="14"/>
      <c r="S351" s="14"/>
      <c r="T351" s="14">
        <f t="shared" si="5"/>
        <v>0</v>
      </c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</row>
    <row r="352" s="1" customFormat="1" ht="15" spans="1:34">
      <c r="A352" s="9">
        <v>624</v>
      </c>
      <c r="B352" s="14"/>
      <c r="C352" s="14"/>
      <c r="D352" s="44">
        <f>_xlfn.XLOOKUP(B352,'[2]固定资产明细表17-杰 (2)'!$Z$3:$Z$7000,'[2]固定资产明细表17-杰 (2)'!$D$3:$D$7000)</f>
        <v>0</v>
      </c>
      <c r="E352" s="14"/>
      <c r="F352" s="14">
        <f>_xlfn.XLOOKUP(B352,'[2]固定资产明细表17-杰 (2)'!$Z$3:$Z$7000,'[2]固定资产明细表17-杰 (2)'!$E$3:$E$7000)</f>
        <v>0</v>
      </c>
      <c r="G352" s="9"/>
      <c r="H352" s="9"/>
      <c r="I352" s="18">
        <f>_xlfn.XLOOKUP(B352,'[2]固定资产明细表17-杰 (2)'!$Z$3:$Z$7000,'[2]固定资产明细表17-杰 (2)'!$K$3:$K$7000)</f>
        <v>0</v>
      </c>
      <c r="J352" s="28">
        <f>ROUND(_xlfn.XLOOKUP(B352,'[2]固定资产明细表17-杰 (2)'!$Z$3:$Z$7000,'[2]固定资产明细表17-杰 (2)'!$J$3:$J$7000),0)</f>
        <v>0</v>
      </c>
      <c r="K352" s="14"/>
      <c r="L352" s="14"/>
      <c r="M352" s="29">
        <f>_xlfn.XLOOKUP(B352,'[2]固定资产明细表17-杰 (2)'!$Z$3:$Z$7000,'[2]固定资产明细表17-杰 (2)'!$O$3:$O$7000)</f>
        <v>0</v>
      </c>
      <c r="N352" s="29">
        <f>_xlfn.XLOOKUP(B352,'[2]固定资产明细表17-杰 (2)'!$Z$3:$Z$7000,'[2]固定资产明细表17-杰 (2)'!$R$3:$R$7000)</f>
        <v>0</v>
      </c>
      <c r="O352" s="29">
        <f>_xlfn.XLOOKUP(B352,'[2]固定资产明细表17-杰 (2)'!$Z$3:$Z$7000,'[2]固定资产明细表17-杰 (2)'!$X$3:$X$7000)</f>
        <v>0</v>
      </c>
      <c r="P352" s="14"/>
      <c r="Q352" s="14"/>
      <c r="R352" s="14"/>
      <c r="S352" s="14"/>
      <c r="T352" s="14">
        <f t="shared" si="5"/>
        <v>0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</row>
    <row r="353" s="1" customFormat="1" ht="15" spans="1:34">
      <c r="A353" s="9">
        <v>625</v>
      </c>
      <c r="B353" s="14"/>
      <c r="C353" s="14"/>
      <c r="D353" s="44">
        <f>_xlfn.XLOOKUP(B353,'[2]固定资产明细表17-杰 (2)'!$Z$3:$Z$7000,'[2]固定资产明细表17-杰 (2)'!$D$3:$D$7000)</f>
        <v>0</v>
      </c>
      <c r="E353" s="14"/>
      <c r="F353" s="14">
        <f>_xlfn.XLOOKUP(B353,'[2]固定资产明细表17-杰 (2)'!$Z$3:$Z$7000,'[2]固定资产明细表17-杰 (2)'!$E$3:$E$7000)</f>
        <v>0</v>
      </c>
      <c r="G353" s="9"/>
      <c r="H353" s="9"/>
      <c r="I353" s="18">
        <f>_xlfn.XLOOKUP(B353,'[2]固定资产明细表17-杰 (2)'!$Z$3:$Z$7000,'[2]固定资产明细表17-杰 (2)'!$K$3:$K$7000)</f>
        <v>0</v>
      </c>
      <c r="J353" s="28">
        <f>ROUND(_xlfn.XLOOKUP(B353,'[2]固定资产明细表17-杰 (2)'!$Z$3:$Z$7000,'[2]固定资产明细表17-杰 (2)'!$J$3:$J$7000),0)</f>
        <v>0</v>
      </c>
      <c r="K353" s="14"/>
      <c r="L353" s="14"/>
      <c r="M353" s="29">
        <f>_xlfn.XLOOKUP(B353,'[2]固定资产明细表17-杰 (2)'!$Z$3:$Z$7000,'[2]固定资产明细表17-杰 (2)'!$O$3:$O$7000)</f>
        <v>0</v>
      </c>
      <c r="N353" s="29">
        <f>_xlfn.XLOOKUP(B353,'[2]固定资产明细表17-杰 (2)'!$Z$3:$Z$7000,'[2]固定资产明细表17-杰 (2)'!$R$3:$R$7000)</f>
        <v>0</v>
      </c>
      <c r="O353" s="29">
        <f>_xlfn.XLOOKUP(B353,'[2]固定资产明细表17-杰 (2)'!$Z$3:$Z$7000,'[2]固定资产明细表17-杰 (2)'!$X$3:$X$7000)</f>
        <v>0</v>
      </c>
      <c r="P353" s="14"/>
      <c r="Q353" s="14"/>
      <c r="R353" s="14"/>
      <c r="S353" s="14"/>
      <c r="T353" s="14">
        <f t="shared" si="5"/>
        <v>0</v>
      </c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</row>
    <row r="354" s="1" customFormat="1" ht="15" spans="1:34">
      <c r="A354" s="9">
        <v>626</v>
      </c>
      <c r="B354" s="14"/>
      <c r="C354" s="14"/>
      <c r="D354" s="44">
        <f>_xlfn.XLOOKUP(B354,'[2]固定资产明细表17-杰 (2)'!$Z$3:$Z$7000,'[2]固定资产明细表17-杰 (2)'!$D$3:$D$7000)</f>
        <v>0</v>
      </c>
      <c r="E354" s="14"/>
      <c r="F354" s="14">
        <f>_xlfn.XLOOKUP(B354,'[2]固定资产明细表17-杰 (2)'!$Z$3:$Z$7000,'[2]固定资产明细表17-杰 (2)'!$E$3:$E$7000)</f>
        <v>0</v>
      </c>
      <c r="G354" s="9"/>
      <c r="H354" s="9"/>
      <c r="I354" s="18">
        <f>_xlfn.XLOOKUP(B354,'[2]固定资产明细表17-杰 (2)'!$Z$3:$Z$7000,'[2]固定资产明细表17-杰 (2)'!$K$3:$K$7000)</f>
        <v>0</v>
      </c>
      <c r="J354" s="28">
        <f>ROUND(_xlfn.XLOOKUP(B354,'[2]固定资产明细表17-杰 (2)'!$Z$3:$Z$7000,'[2]固定资产明细表17-杰 (2)'!$J$3:$J$7000),0)</f>
        <v>0</v>
      </c>
      <c r="K354" s="14"/>
      <c r="L354" s="14"/>
      <c r="M354" s="29">
        <f>_xlfn.XLOOKUP(B354,'[2]固定资产明细表17-杰 (2)'!$Z$3:$Z$7000,'[2]固定资产明细表17-杰 (2)'!$O$3:$O$7000)</f>
        <v>0</v>
      </c>
      <c r="N354" s="29">
        <f>_xlfn.XLOOKUP(B354,'[2]固定资产明细表17-杰 (2)'!$Z$3:$Z$7000,'[2]固定资产明细表17-杰 (2)'!$R$3:$R$7000)</f>
        <v>0</v>
      </c>
      <c r="O354" s="29">
        <f>_xlfn.XLOOKUP(B354,'[2]固定资产明细表17-杰 (2)'!$Z$3:$Z$7000,'[2]固定资产明细表17-杰 (2)'!$X$3:$X$7000)</f>
        <v>0</v>
      </c>
      <c r="P354" s="14"/>
      <c r="Q354" s="14"/>
      <c r="R354" s="14"/>
      <c r="S354" s="14"/>
      <c r="T354" s="14">
        <f t="shared" si="5"/>
        <v>0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</row>
    <row r="355" s="1" customFormat="1" ht="15" spans="1:34">
      <c r="A355" s="9">
        <v>627</v>
      </c>
      <c r="B355" s="14"/>
      <c r="C355" s="14"/>
      <c r="D355" s="44">
        <f>_xlfn.XLOOKUP(B355,'[2]固定资产明细表17-杰 (2)'!$Z$3:$Z$7000,'[2]固定资产明细表17-杰 (2)'!$D$3:$D$7000)</f>
        <v>0</v>
      </c>
      <c r="E355" s="14"/>
      <c r="F355" s="14">
        <f>_xlfn.XLOOKUP(B355,'[2]固定资产明细表17-杰 (2)'!$Z$3:$Z$7000,'[2]固定资产明细表17-杰 (2)'!$E$3:$E$7000)</f>
        <v>0</v>
      </c>
      <c r="G355" s="9"/>
      <c r="H355" s="9"/>
      <c r="I355" s="18">
        <f>_xlfn.XLOOKUP(B355,'[2]固定资产明细表17-杰 (2)'!$Z$3:$Z$7000,'[2]固定资产明细表17-杰 (2)'!$K$3:$K$7000)</f>
        <v>0</v>
      </c>
      <c r="J355" s="28">
        <f>ROUND(_xlfn.XLOOKUP(B355,'[2]固定资产明细表17-杰 (2)'!$Z$3:$Z$7000,'[2]固定资产明细表17-杰 (2)'!$J$3:$J$7000),0)</f>
        <v>0</v>
      </c>
      <c r="K355" s="14"/>
      <c r="L355" s="14"/>
      <c r="M355" s="29">
        <f>_xlfn.XLOOKUP(B355,'[2]固定资产明细表17-杰 (2)'!$Z$3:$Z$7000,'[2]固定资产明细表17-杰 (2)'!$O$3:$O$7000)</f>
        <v>0</v>
      </c>
      <c r="N355" s="29">
        <f>_xlfn.XLOOKUP(B355,'[2]固定资产明细表17-杰 (2)'!$Z$3:$Z$7000,'[2]固定资产明细表17-杰 (2)'!$R$3:$R$7000)</f>
        <v>0</v>
      </c>
      <c r="O355" s="29">
        <f>_xlfn.XLOOKUP(B355,'[2]固定资产明细表17-杰 (2)'!$Z$3:$Z$7000,'[2]固定资产明细表17-杰 (2)'!$X$3:$X$7000)</f>
        <v>0</v>
      </c>
      <c r="P355" s="14"/>
      <c r="Q355" s="14"/>
      <c r="R355" s="14"/>
      <c r="S355" s="14"/>
      <c r="T355" s="14">
        <f t="shared" si="5"/>
        <v>0</v>
      </c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</row>
    <row r="356" s="1" customFormat="1" ht="15" spans="1:34">
      <c r="A356" s="9">
        <v>628</v>
      </c>
      <c r="B356" s="14"/>
      <c r="C356" s="14"/>
      <c r="D356" s="44">
        <f>_xlfn.XLOOKUP(B356,'[2]固定资产明细表17-杰 (2)'!$Z$3:$Z$7000,'[2]固定资产明细表17-杰 (2)'!$D$3:$D$7000)</f>
        <v>0</v>
      </c>
      <c r="E356" s="14"/>
      <c r="F356" s="14">
        <f>_xlfn.XLOOKUP(B356,'[2]固定资产明细表17-杰 (2)'!$Z$3:$Z$7000,'[2]固定资产明细表17-杰 (2)'!$E$3:$E$7000)</f>
        <v>0</v>
      </c>
      <c r="G356" s="9"/>
      <c r="H356" s="9"/>
      <c r="I356" s="18">
        <f>_xlfn.XLOOKUP(B356,'[2]固定资产明细表17-杰 (2)'!$Z$3:$Z$7000,'[2]固定资产明细表17-杰 (2)'!$K$3:$K$7000)</f>
        <v>0</v>
      </c>
      <c r="J356" s="28">
        <f>ROUND(_xlfn.XLOOKUP(B356,'[2]固定资产明细表17-杰 (2)'!$Z$3:$Z$7000,'[2]固定资产明细表17-杰 (2)'!$J$3:$J$7000),0)</f>
        <v>0</v>
      </c>
      <c r="K356" s="14"/>
      <c r="L356" s="14"/>
      <c r="M356" s="29">
        <f>_xlfn.XLOOKUP(B356,'[2]固定资产明细表17-杰 (2)'!$Z$3:$Z$7000,'[2]固定资产明细表17-杰 (2)'!$O$3:$O$7000)</f>
        <v>0</v>
      </c>
      <c r="N356" s="29">
        <f>_xlfn.XLOOKUP(B356,'[2]固定资产明细表17-杰 (2)'!$Z$3:$Z$7000,'[2]固定资产明细表17-杰 (2)'!$R$3:$R$7000)</f>
        <v>0</v>
      </c>
      <c r="O356" s="29">
        <f>_xlfn.XLOOKUP(B356,'[2]固定资产明细表17-杰 (2)'!$Z$3:$Z$7000,'[2]固定资产明细表17-杰 (2)'!$X$3:$X$7000)</f>
        <v>0</v>
      </c>
      <c r="P356" s="14"/>
      <c r="Q356" s="14"/>
      <c r="R356" s="14"/>
      <c r="S356" s="14"/>
      <c r="T356" s="14">
        <f t="shared" si="5"/>
        <v>0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</row>
    <row r="357" s="1" customFormat="1" ht="15" spans="1:34">
      <c r="A357" s="9">
        <v>629</v>
      </c>
      <c r="B357" s="14"/>
      <c r="C357" s="14"/>
      <c r="D357" s="44">
        <f>_xlfn.XLOOKUP(B357,'[2]固定资产明细表17-杰 (2)'!$Z$3:$Z$7000,'[2]固定资产明细表17-杰 (2)'!$D$3:$D$7000)</f>
        <v>0</v>
      </c>
      <c r="E357" s="14"/>
      <c r="F357" s="14">
        <f>_xlfn.XLOOKUP(B357,'[2]固定资产明细表17-杰 (2)'!$Z$3:$Z$7000,'[2]固定资产明细表17-杰 (2)'!$E$3:$E$7000)</f>
        <v>0</v>
      </c>
      <c r="G357" s="9"/>
      <c r="H357" s="9"/>
      <c r="I357" s="18">
        <f>_xlfn.XLOOKUP(B357,'[2]固定资产明细表17-杰 (2)'!$Z$3:$Z$7000,'[2]固定资产明细表17-杰 (2)'!$K$3:$K$7000)</f>
        <v>0</v>
      </c>
      <c r="J357" s="28">
        <f>ROUND(_xlfn.XLOOKUP(B357,'[2]固定资产明细表17-杰 (2)'!$Z$3:$Z$7000,'[2]固定资产明细表17-杰 (2)'!$J$3:$J$7000),0)</f>
        <v>0</v>
      </c>
      <c r="K357" s="14"/>
      <c r="L357" s="14"/>
      <c r="M357" s="29">
        <f>_xlfn.XLOOKUP(B357,'[2]固定资产明细表17-杰 (2)'!$Z$3:$Z$7000,'[2]固定资产明细表17-杰 (2)'!$O$3:$O$7000)</f>
        <v>0</v>
      </c>
      <c r="N357" s="29">
        <f>_xlfn.XLOOKUP(B357,'[2]固定资产明细表17-杰 (2)'!$Z$3:$Z$7000,'[2]固定资产明细表17-杰 (2)'!$R$3:$R$7000)</f>
        <v>0</v>
      </c>
      <c r="O357" s="29">
        <f>_xlfn.XLOOKUP(B357,'[2]固定资产明细表17-杰 (2)'!$Z$3:$Z$7000,'[2]固定资产明细表17-杰 (2)'!$X$3:$X$7000)</f>
        <v>0</v>
      </c>
      <c r="P357" s="14"/>
      <c r="Q357" s="14"/>
      <c r="R357" s="14"/>
      <c r="S357" s="14"/>
      <c r="T357" s="14">
        <f t="shared" si="5"/>
        <v>0</v>
      </c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</row>
    <row r="358" s="1" customFormat="1" ht="15" spans="1:34">
      <c r="A358" s="9">
        <v>630</v>
      </c>
      <c r="B358" s="14"/>
      <c r="C358" s="14"/>
      <c r="D358" s="44">
        <f>_xlfn.XLOOKUP(B358,'[2]固定资产明细表17-杰 (2)'!$Z$3:$Z$7000,'[2]固定资产明细表17-杰 (2)'!$D$3:$D$7000)</f>
        <v>0</v>
      </c>
      <c r="E358" s="14"/>
      <c r="F358" s="14">
        <f>_xlfn.XLOOKUP(B358,'[2]固定资产明细表17-杰 (2)'!$Z$3:$Z$7000,'[2]固定资产明细表17-杰 (2)'!$E$3:$E$7000)</f>
        <v>0</v>
      </c>
      <c r="G358" s="9"/>
      <c r="H358" s="9"/>
      <c r="I358" s="18">
        <f>_xlfn.XLOOKUP(B358,'[2]固定资产明细表17-杰 (2)'!$Z$3:$Z$7000,'[2]固定资产明细表17-杰 (2)'!$K$3:$K$7000)</f>
        <v>0</v>
      </c>
      <c r="J358" s="28">
        <f>ROUND(_xlfn.XLOOKUP(B358,'[2]固定资产明细表17-杰 (2)'!$Z$3:$Z$7000,'[2]固定资产明细表17-杰 (2)'!$J$3:$J$7000),0)</f>
        <v>0</v>
      </c>
      <c r="K358" s="14"/>
      <c r="L358" s="14"/>
      <c r="M358" s="29">
        <f>_xlfn.XLOOKUP(B358,'[2]固定资产明细表17-杰 (2)'!$Z$3:$Z$7000,'[2]固定资产明细表17-杰 (2)'!$O$3:$O$7000)</f>
        <v>0</v>
      </c>
      <c r="N358" s="29">
        <f>_xlfn.XLOOKUP(B358,'[2]固定资产明细表17-杰 (2)'!$Z$3:$Z$7000,'[2]固定资产明细表17-杰 (2)'!$R$3:$R$7000)</f>
        <v>0</v>
      </c>
      <c r="O358" s="29">
        <f>_xlfn.XLOOKUP(B358,'[2]固定资产明细表17-杰 (2)'!$Z$3:$Z$7000,'[2]固定资产明细表17-杰 (2)'!$X$3:$X$7000)</f>
        <v>0</v>
      </c>
      <c r="P358" s="14"/>
      <c r="Q358" s="14"/>
      <c r="R358" s="14"/>
      <c r="S358" s="14"/>
      <c r="T358" s="14">
        <f t="shared" si="5"/>
        <v>0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</row>
    <row r="359" s="1" customFormat="1" ht="15" spans="1:34">
      <c r="A359" s="9">
        <v>631</v>
      </c>
      <c r="B359" s="14"/>
      <c r="C359" s="14"/>
      <c r="D359" s="44">
        <f>_xlfn.XLOOKUP(B359,'[2]固定资产明细表17-杰 (2)'!$Z$3:$Z$7000,'[2]固定资产明细表17-杰 (2)'!$D$3:$D$7000)</f>
        <v>0</v>
      </c>
      <c r="E359" s="14"/>
      <c r="F359" s="14">
        <f>_xlfn.XLOOKUP(B359,'[2]固定资产明细表17-杰 (2)'!$Z$3:$Z$7000,'[2]固定资产明细表17-杰 (2)'!$E$3:$E$7000)</f>
        <v>0</v>
      </c>
      <c r="G359" s="9"/>
      <c r="H359" s="9"/>
      <c r="I359" s="18">
        <f>_xlfn.XLOOKUP(B359,'[2]固定资产明细表17-杰 (2)'!$Z$3:$Z$7000,'[2]固定资产明细表17-杰 (2)'!$K$3:$K$7000)</f>
        <v>0</v>
      </c>
      <c r="J359" s="28">
        <f>ROUND(_xlfn.XLOOKUP(B359,'[2]固定资产明细表17-杰 (2)'!$Z$3:$Z$7000,'[2]固定资产明细表17-杰 (2)'!$J$3:$J$7000),0)</f>
        <v>0</v>
      </c>
      <c r="K359" s="14"/>
      <c r="L359" s="14"/>
      <c r="M359" s="29">
        <f>_xlfn.XLOOKUP(B359,'[2]固定资产明细表17-杰 (2)'!$Z$3:$Z$7000,'[2]固定资产明细表17-杰 (2)'!$O$3:$O$7000)</f>
        <v>0</v>
      </c>
      <c r="N359" s="29">
        <f>_xlfn.XLOOKUP(B359,'[2]固定资产明细表17-杰 (2)'!$Z$3:$Z$7000,'[2]固定资产明细表17-杰 (2)'!$R$3:$R$7000)</f>
        <v>0</v>
      </c>
      <c r="O359" s="29">
        <f>_xlfn.XLOOKUP(B359,'[2]固定资产明细表17-杰 (2)'!$Z$3:$Z$7000,'[2]固定资产明细表17-杰 (2)'!$X$3:$X$7000)</f>
        <v>0</v>
      </c>
      <c r="P359" s="14"/>
      <c r="Q359" s="14"/>
      <c r="R359" s="14"/>
      <c r="S359" s="14"/>
      <c r="T359" s="14">
        <f t="shared" ref="T359:T422" si="6">IF((P359-L359)&gt;0,P359-L359,0)</f>
        <v>0</v>
      </c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</row>
    <row r="360" s="1" customFormat="1" ht="15" spans="1:34">
      <c r="A360" s="9">
        <v>632</v>
      </c>
      <c r="B360" s="14"/>
      <c r="C360" s="14"/>
      <c r="D360" s="44">
        <f>_xlfn.XLOOKUP(B360,'[2]固定资产明细表17-杰 (2)'!$Z$3:$Z$7000,'[2]固定资产明细表17-杰 (2)'!$D$3:$D$7000)</f>
        <v>0</v>
      </c>
      <c r="E360" s="14"/>
      <c r="F360" s="14">
        <f>_xlfn.XLOOKUP(B360,'[2]固定资产明细表17-杰 (2)'!$Z$3:$Z$7000,'[2]固定资产明细表17-杰 (2)'!$E$3:$E$7000)</f>
        <v>0</v>
      </c>
      <c r="G360" s="9"/>
      <c r="H360" s="9"/>
      <c r="I360" s="18">
        <f>_xlfn.XLOOKUP(B360,'[2]固定资产明细表17-杰 (2)'!$Z$3:$Z$7000,'[2]固定资产明细表17-杰 (2)'!$K$3:$K$7000)</f>
        <v>0</v>
      </c>
      <c r="J360" s="28">
        <f>ROUND(_xlfn.XLOOKUP(B360,'[2]固定资产明细表17-杰 (2)'!$Z$3:$Z$7000,'[2]固定资产明细表17-杰 (2)'!$J$3:$J$7000),0)</f>
        <v>0</v>
      </c>
      <c r="K360" s="14"/>
      <c r="L360" s="14"/>
      <c r="M360" s="29">
        <f>_xlfn.XLOOKUP(B360,'[2]固定资产明细表17-杰 (2)'!$Z$3:$Z$7000,'[2]固定资产明细表17-杰 (2)'!$O$3:$O$7000)</f>
        <v>0</v>
      </c>
      <c r="N360" s="29">
        <f>_xlfn.XLOOKUP(B360,'[2]固定资产明细表17-杰 (2)'!$Z$3:$Z$7000,'[2]固定资产明细表17-杰 (2)'!$R$3:$R$7000)</f>
        <v>0</v>
      </c>
      <c r="O360" s="29">
        <f>_xlfn.XLOOKUP(B360,'[2]固定资产明细表17-杰 (2)'!$Z$3:$Z$7000,'[2]固定资产明细表17-杰 (2)'!$X$3:$X$7000)</f>
        <v>0</v>
      </c>
      <c r="P360" s="14"/>
      <c r="Q360" s="14"/>
      <c r="R360" s="14"/>
      <c r="S360" s="14"/>
      <c r="T360" s="14">
        <f t="shared" si="6"/>
        <v>0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</row>
    <row r="361" s="1" customFormat="1" ht="15" spans="1:34">
      <c r="A361" s="9">
        <v>633</v>
      </c>
      <c r="B361" s="14"/>
      <c r="C361" s="14"/>
      <c r="D361" s="44">
        <f>_xlfn.XLOOKUP(B361,'[2]固定资产明细表17-杰 (2)'!$Z$3:$Z$7000,'[2]固定资产明细表17-杰 (2)'!$D$3:$D$7000)</f>
        <v>0</v>
      </c>
      <c r="E361" s="14"/>
      <c r="F361" s="14">
        <f>_xlfn.XLOOKUP(B361,'[2]固定资产明细表17-杰 (2)'!$Z$3:$Z$7000,'[2]固定资产明细表17-杰 (2)'!$E$3:$E$7000)</f>
        <v>0</v>
      </c>
      <c r="G361" s="9"/>
      <c r="H361" s="9"/>
      <c r="I361" s="18">
        <f>_xlfn.XLOOKUP(B361,'[2]固定资产明细表17-杰 (2)'!$Z$3:$Z$7000,'[2]固定资产明细表17-杰 (2)'!$K$3:$K$7000)</f>
        <v>0</v>
      </c>
      <c r="J361" s="28">
        <f>ROUND(_xlfn.XLOOKUP(B361,'[2]固定资产明细表17-杰 (2)'!$Z$3:$Z$7000,'[2]固定资产明细表17-杰 (2)'!$J$3:$J$7000),0)</f>
        <v>0</v>
      </c>
      <c r="K361" s="14"/>
      <c r="L361" s="14"/>
      <c r="M361" s="29">
        <f>_xlfn.XLOOKUP(B361,'[2]固定资产明细表17-杰 (2)'!$Z$3:$Z$7000,'[2]固定资产明细表17-杰 (2)'!$O$3:$O$7000)</f>
        <v>0</v>
      </c>
      <c r="N361" s="29">
        <f>_xlfn.XLOOKUP(B361,'[2]固定资产明细表17-杰 (2)'!$Z$3:$Z$7000,'[2]固定资产明细表17-杰 (2)'!$R$3:$R$7000)</f>
        <v>0</v>
      </c>
      <c r="O361" s="29">
        <f>_xlfn.XLOOKUP(B361,'[2]固定资产明细表17-杰 (2)'!$Z$3:$Z$7000,'[2]固定资产明细表17-杰 (2)'!$X$3:$X$7000)</f>
        <v>0</v>
      </c>
      <c r="P361" s="14"/>
      <c r="Q361" s="14"/>
      <c r="R361" s="14"/>
      <c r="S361" s="14"/>
      <c r="T361" s="14">
        <f t="shared" si="6"/>
        <v>0</v>
      </c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</row>
    <row r="362" s="1" customFormat="1" ht="15" spans="1:34">
      <c r="A362" s="9">
        <v>634</v>
      </c>
      <c r="B362" s="14"/>
      <c r="C362" s="14"/>
      <c r="D362" s="44">
        <f>_xlfn.XLOOKUP(B362,'[2]固定资产明细表17-杰 (2)'!$Z$3:$Z$7000,'[2]固定资产明细表17-杰 (2)'!$D$3:$D$7000)</f>
        <v>0</v>
      </c>
      <c r="E362" s="14"/>
      <c r="F362" s="14">
        <f>_xlfn.XLOOKUP(B362,'[2]固定资产明细表17-杰 (2)'!$Z$3:$Z$7000,'[2]固定资产明细表17-杰 (2)'!$E$3:$E$7000)</f>
        <v>0</v>
      </c>
      <c r="G362" s="9"/>
      <c r="H362" s="9"/>
      <c r="I362" s="18">
        <f>_xlfn.XLOOKUP(B362,'[2]固定资产明细表17-杰 (2)'!$Z$3:$Z$7000,'[2]固定资产明细表17-杰 (2)'!$K$3:$K$7000)</f>
        <v>0</v>
      </c>
      <c r="J362" s="28">
        <f>ROUND(_xlfn.XLOOKUP(B362,'[2]固定资产明细表17-杰 (2)'!$Z$3:$Z$7000,'[2]固定资产明细表17-杰 (2)'!$J$3:$J$7000),0)</f>
        <v>0</v>
      </c>
      <c r="K362" s="14"/>
      <c r="L362" s="14"/>
      <c r="M362" s="29">
        <f>_xlfn.XLOOKUP(B362,'[2]固定资产明细表17-杰 (2)'!$Z$3:$Z$7000,'[2]固定资产明细表17-杰 (2)'!$O$3:$O$7000)</f>
        <v>0</v>
      </c>
      <c r="N362" s="29">
        <f>_xlfn.XLOOKUP(B362,'[2]固定资产明细表17-杰 (2)'!$Z$3:$Z$7000,'[2]固定资产明细表17-杰 (2)'!$R$3:$R$7000)</f>
        <v>0</v>
      </c>
      <c r="O362" s="29">
        <f>_xlfn.XLOOKUP(B362,'[2]固定资产明细表17-杰 (2)'!$Z$3:$Z$7000,'[2]固定资产明细表17-杰 (2)'!$X$3:$X$7000)</f>
        <v>0</v>
      </c>
      <c r="P362" s="14"/>
      <c r="Q362" s="14"/>
      <c r="R362" s="14"/>
      <c r="S362" s="14"/>
      <c r="T362" s="14">
        <f t="shared" si="6"/>
        <v>0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</row>
    <row r="363" s="1" customFormat="1" ht="15" spans="1:34">
      <c r="A363" s="9">
        <v>635</v>
      </c>
      <c r="B363" s="14"/>
      <c r="C363" s="14"/>
      <c r="D363" s="44">
        <f>_xlfn.XLOOKUP(B363,'[2]固定资产明细表17-杰 (2)'!$Z$3:$Z$7000,'[2]固定资产明细表17-杰 (2)'!$D$3:$D$7000)</f>
        <v>0</v>
      </c>
      <c r="E363" s="14"/>
      <c r="F363" s="14">
        <f>_xlfn.XLOOKUP(B363,'[2]固定资产明细表17-杰 (2)'!$Z$3:$Z$7000,'[2]固定资产明细表17-杰 (2)'!$E$3:$E$7000)</f>
        <v>0</v>
      </c>
      <c r="G363" s="9"/>
      <c r="H363" s="9"/>
      <c r="I363" s="18">
        <f>_xlfn.XLOOKUP(B363,'[2]固定资产明细表17-杰 (2)'!$Z$3:$Z$7000,'[2]固定资产明细表17-杰 (2)'!$K$3:$K$7000)</f>
        <v>0</v>
      </c>
      <c r="J363" s="28">
        <f>ROUND(_xlfn.XLOOKUP(B363,'[2]固定资产明细表17-杰 (2)'!$Z$3:$Z$7000,'[2]固定资产明细表17-杰 (2)'!$J$3:$J$7000),0)</f>
        <v>0</v>
      </c>
      <c r="K363" s="14"/>
      <c r="L363" s="14"/>
      <c r="M363" s="29">
        <f>_xlfn.XLOOKUP(B363,'[2]固定资产明细表17-杰 (2)'!$Z$3:$Z$7000,'[2]固定资产明细表17-杰 (2)'!$O$3:$O$7000)</f>
        <v>0</v>
      </c>
      <c r="N363" s="29">
        <f>_xlfn.XLOOKUP(B363,'[2]固定资产明细表17-杰 (2)'!$Z$3:$Z$7000,'[2]固定资产明细表17-杰 (2)'!$R$3:$R$7000)</f>
        <v>0</v>
      </c>
      <c r="O363" s="29">
        <f>_xlfn.XLOOKUP(B363,'[2]固定资产明细表17-杰 (2)'!$Z$3:$Z$7000,'[2]固定资产明细表17-杰 (2)'!$X$3:$X$7000)</f>
        <v>0</v>
      </c>
      <c r="P363" s="14"/>
      <c r="Q363" s="14"/>
      <c r="R363" s="14"/>
      <c r="S363" s="14"/>
      <c r="T363" s="14">
        <f t="shared" si="6"/>
        <v>0</v>
      </c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</row>
    <row r="364" s="1" customFormat="1" ht="15" spans="1:34">
      <c r="A364" s="9">
        <v>636</v>
      </c>
      <c r="B364" s="14"/>
      <c r="C364" s="14"/>
      <c r="D364" s="44">
        <f>_xlfn.XLOOKUP(B364,'[2]固定资产明细表17-杰 (2)'!$Z$3:$Z$7000,'[2]固定资产明细表17-杰 (2)'!$D$3:$D$7000)</f>
        <v>0</v>
      </c>
      <c r="E364" s="14"/>
      <c r="F364" s="14">
        <f>_xlfn.XLOOKUP(B364,'[2]固定资产明细表17-杰 (2)'!$Z$3:$Z$7000,'[2]固定资产明细表17-杰 (2)'!$E$3:$E$7000)</f>
        <v>0</v>
      </c>
      <c r="G364" s="9"/>
      <c r="H364" s="9"/>
      <c r="I364" s="18">
        <f>_xlfn.XLOOKUP(B364,'[2]固定资产明细表17-杰 (2)'!$Z$3:$Z$7000,'[2]固定资产明细表17-杰 (2)'!$K$3:$K$7000)</f>
        <v>0</v>
      </c>
      <c r="J364" s="28">
        <f>ROUND(_xlfn.XLOOKUP(B364,'[2]固定资产明细表17-杰 (2)'!$Z$3:$Z$7000,'[2]固定资产明细表17-杰 (2)'!$J$3:$J$7000),0)</f>
        <v>0</v>
      </c>
      <c r="K364" s="14"/>
      <c r="L364" s="14"/>
      <c r="M364" s="29">
        <f>_xlfn.XLOOKUP(B364,'[2]固定资产明细表17-杰 (2)'!$Z$3:$Z$7000,'[2]固定资产明细表17-杰 (2)'!$O$3:$O$7000)</f>
        <v>0</v>
      </c>
      <c r="N364" s="29">
        <f>_xlfn.XLOOKUP(B364,'[2]固定资产明细表17-杰 (2)'!$Z$3:$Z$7000,'[2]固定资产明细表17-杰 (2)'!$R$3:$R$7000)</f>
        <v>0</v>
      </c>
      <c r="O364" s="29">
        <f>_xlfn.XLOOKUP(B364,'[2]固定资产明细表17-杰 (2)'!$Z$3:$Z$7000,'[2]固定资产明细表17-杰 (2)'!$X$3:$X$7000)</f>
        <v>0</v>
      </c>
      <c r="P364" s="14"/>
      <c r="Q364" s="14"/>
      <c r="R364" s="14"/>
      <c r="S364" s="14"/>
      <c r="T364" s="14">
        <f t="shared" si="6"/>
        <v>0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</row>
    <row r="365" s="1" customFormat="1" ht="15" spans="1:34">
      <c r="A365" s="9">
        <v>637</v>
      </c>
      <c r="B365" s="14"/>
      <c r="C365" s="14"/>
      <c r="D365" s="44">
        <f>_xlfn.XLOOKUP(B365,'[2]固定资产明细表17-杰 (2)'!$Z$3:$Z$7000,'[2]固定资产明细表17-杰 (2)'!$D$3:$D$7000)</f>
        <v>0</v>
      </c>
      <c r="E365" s="14"/>
      <c r="F365" s="14">
        <f>_xlfn.XLOOKUP(B365,'[2]固定资产明细表17-杰 (2)'!$Z$3:$Z$7000,'[2]固定资产明细表17-杰 (2)'!$E$3:$E$7000)</f>
        <v>0</v>
      </c>
      <c r="G365" s="9"/>
      <c r="H365" s="9"/>
      <c r="I365" s="18">
        <f>_xlfn.XLOOKUP(B365,'[2]固定资产明细表17-杰 (2)'!$Z$3:$Z$7000,'[2]固定资产明细表17-杰 (2)'!$K$3:$K$7000)</f>
        <v>0</v>
      </c>
      <c r="J365" s="28">
        <f>ROUND(_xlfn.XLOOKUP(B365,'[2]固定资产明细表17-杰 (2)'!$Z$3:$Z$7000,'[2]固定资产明细表17-杰 (2)'!$J$3:$J$7000),0)</f>
        <v>0</v>
      </c>
      <c r="K365" s="14"/>
      <c r="L365" s="14"/>
      <c r="M365" s="29">
        <f>_xlfn.XLOOKUP(B365,'[2]固定资产明细表17-杰 (2)'!$Z$3:$Z$7000,'[2]固定资产明细表17-杰 (2)'!$O$3:$O$7000)</f>
        <v>0</v>
      </c>
      <c r="N365" s="29">
        <f>_xlfn.XLOOKUP(B365,'[2]固定资产明细表17-杰 (2)'!$Z$3:$Z$7000,'[2]固定资产明细表17-杰 (2)'!$R$3:$R$7000)</f>
        <v>0</v>
      </c>
      <c r="O365" s="29">
        <f>_xlfn.XLOOKUP(B365,'[2]固定资产明细表17-杰 (2)'!$Z$3:$Z$7000,'[2]固定资产明细表17-杰 (2)'!$X$3:$X$7000)</f>
        <v>0</v>
      </c>
      <c r="P365" s="14"/>
      <c r="Q365" s="14"/>
      <c r="R365" s="14"/>
      <c r="S365" s="14"/>
      <c r="T365" s="14">
        <f t="shared" si="6"/>
        <v>0</v>
      </c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="1" customFormat="1" ht="15" spans="1:34">
      <c r="A366" s="9">
        <v>638</v>
      </c>
      <c r="B366" s="14"/>
      <c r="C366" s="14"/>
      <c r="D366" s="44">
        <f>_xlfn.XLOOKUP(B366,'[2]固定资产明细表17-杰 (2)'!$Z$3:$Z$7000,'[2]固定资产明细表17-杰 (2)'!$D$3:$D$7000)</f>
        <v>0</v>
      </c>
      <c r="E366" s="14"/>
      <c r="F366" s="14">
        <f>_xlfn.XLOOKUP(B366,'[2]固定资产明细表17-杰 (2)'!$Z$3:$Z$7000,'[2]固定资产明细表17-杰 (2)'!$E$3:$E$7000)</f>
        <v>0</v>
      </c>
      <c r="G366" s="9"/>
      <c r="H366" s="9"/>
      <c r="I366" s="18">
        <f>_xlfn.XLOOKUP(B366,'[2]固定资产明细表17-杰 (2)'!$Z$3:$Z$7000,'[2]固定资产明细表17-杰 (2)'!$K$3:$K$7000)</f>
        <v>0</v>
      </c>
      <c r="J366" s="28">
        <f>ROUND(_xlfn.XLOOKUP(B366,'[2]固定资产明细表17-杰 (2)'!$Z$3:$Z$7000,'[2]固定资产明细表17-杰 (2)'!$J$3:$J$7000),0)</f>
        <v>0</v>
      </c>
      <c r="K366" s="14"/>
      <c r="L366" s="14"/>
      <c r="M366" s="29">
        <f>_xlfn.XLOOKUP(B366,'[2]固定资产明细表17-杰 (2)'!$Z$3:$Z$7000,'[2]固定资产明细表17-杰 (2)'!$O$3:$O$7000)</f>
        <v>0</v>
      </c>
      <c r="N366" s="29">
        <f>_xlfn.XLOOKUP(B366,'[2]固定资产明细表17-杰 (2)'!$Z$3:$Z$7000,'[2]固定资产明细表17-杰 (2)'!$R$3:$R$7000)</f>
        <v>0</v>
      </c>
      <c r="O366" s="29">
        <f>_xlfn.XLOOKUP(B366,'[2]固定资产明细表17-杰 (2)'!$Z$3:$Z$7000,'[2]固定资产明细表17-杰 (2)'!$X$3:$X$7000)</f>
        <v>0</v>
      </c>
      <c r="P366" s="14"/>
      <c r="Q366" s="14"/>
      <c r="R366" s="14"/>
      <c r="S366" s="14"/>
      <c r="T366" s="14">
        <f t="shared" si="6"/>
        <v>0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="1" customFormat="1" ht="15" spans="1:34">
      <c r="A367" s="9">
        <v>639</v>
      </c>
      <c r="B367" s="14"/>
      <c r="C367" s="14"/>
      <c r="D367" s="44">
        <f>_xlfn.XLOOKUP(B367,'[2]固定资产明细表17-杰 (2)'!$Z$3:$Z$7000,'[2]固定资产明细表17-杰 (2)'!$D$3:$D$7000)</f>
        <v>0</v>
      </c>
      <c r="E367" s="14"/>
      <c r="F367" s="14">
        <f>_xlfn.XLOOKUP(B367,'[2]固定资产明细表17-杰 (2)'!$Z$3:$Z$7000,'[2]固定资产明细表17-杰 (2)'!$E$3:$E$7000)</f>
        <v>0</v>
      </c>
      <c r="G367" s="9"/>
      <c r="H367" s="9"/>
      <c r="I367" s="18">
        <f>_xlfn.XLOOKUP(B367,'[2]固定资产明细表17-杰 (2)'!$Z$3:$Z$7000,'[2]固定资产明细表17-杰 (2)'!$K$3:$K$7000)</f>
        <v>0</v>
      </c>
      <c r="J367" s="28">
        <f>ROUND(_xlfn.XLOOKUP(B367,'[2]固定资产明细表17-杰 (2)'!$Z$3:$Z$7000,'[2]固定资产明细表17-杰 (2)'!$J$3:$J$7000),0)</f>
        <v>0</v>
      </c>
      <c r="K367" s="14"/>
      <c r="L367" s="14"/>
      <c r="M367" s="29">
        <f>_xlfn.XLOOKUP(B367,'[2]固定资产明细表17-杰 (2)'!$Z$3:$Z$7000,'[2]固定资产明细表17-杰 (2)'!$O$3:$O$7000)</f>
        <v>0</v>
      </c>
      <c r="N367" s="29">
        <f>_xlfn.XLOOKUP(B367,'[2]固定资产明细表17-杰 (2)'!$Z$3:$Z$7000,'[2]固定资产明细表17-杰 (2)'!$R$3:$R$7000)</f>
        <v>0</v>
      </c>
      <c r="O367" s="29">
        <f>_xlfn.XLOOKUP(B367,'[2]固定资产明细表17-杰 (2)'!$Z$3:$Z$7000,'[2]固定资产明细表17-杰 (2)'!$X$3:$X$7000)</f>
        <v>0</v>
      </c>
      <c r="P367" s="14"/>
      <c r="Q367" s="14"/>
      <c r="R367" s="14"/>
      <c r="S367" s="14"/>
      <c r="T367" s="14">
        <f t="shared" si="6"/>
        <v>0</v>
      </c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="1" customFormat="1" ht="15" spans="1:34">
      <c r="A368" s="9">
        <v>640</v>
      </c>
      <c r="B368" s="14"/>
      <c r="C368" s="14"/>
      <c r="D368" s="44">
        <f>_xlfn.XLOOKUP(B368,'[2]固定资产明细表17-杰 (2)'!$Z$3:$Z$7000,'[2]固定资产明细表17-杰 (2)'!$D$3:$D$7000)</f>
        <v>0</v>
      </c>
      <c r="E368" s="14"/>
      <c r="F368" s="14">
        <f>_xlfn.XLOOKUP(B368,'[2]固定资产明细表17-杰 (2)'!$Z$3:$Z$7000,'[2]固定资产明细表17-杰 (2)'!$E$3:$E$7000)</f>
        <v>0</v>
      </c>
      <c r="G368" s="9"/>
      <c r="H368" s="9"/>
      <c r="I368" s="18">
        <f>_xlfn.XLOOKUP(B368,'[2]固定资产明细表17-杰 (2)'!$Z$3:$Z$7000,'[2]固定资产明细表17-杰 (2)'!$K$3:$K$7000)</f>
        <v>0</v>
      </c>
      <c r="J368" s="28">
        <f>ROUND(_xlfn.XLOOKUP(B368,'[2]固定资产明细表17-杰 (2)'!$Z$3:$Z$7000,'[2]固定资产明细表17-杰 (2)'!$J$3:$J$7000),0)</f>
        <v>0</v>
      </c>
      <c r="K368" s="14"/>
      <c r="L368" s="14"/>
      <c r="M368" s="29">
        <f>_xlfn.XLOOKUP(B368,'[2]固定资产明细表17-杰 (2)'!$Z$3:$Z$7000,'[2]固定资产明细表17-杰 (2)'!$O$3:$O$7000)</f>
        <v>0</v>
      </c>
      <c r="N368" s="29">
        <f>_xlfn.XLOOKUP(B368,'[2]固定资产明细表17-杰 (2)'!$Z$3:$Z$7000,'[2]固定资产明细表17-杰 (2)'!$R$3:$R$7000)</f>
        <v>0</v>
      </c>
      <c r="O368" s="29">
        <f>_xlfn.XLOOKUP(B368,'[2]固定资产明细表17-杰 (2)'!$Z$3:$Z$7000,'[2]固定资产明细表17-杰 (2)'!$X$3:$X$7000)</f>
        <v>0</v>
      </c>
      <c r="P368" s="14"/>
      <c r="Q368" s="14"/>
      <c r="R368" s="14"/>
      <c r="S368" s="14"/>
      <c r="T368" s="14">
        <f t="shared" si="6"/>
        <v>0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="1" customFormat="1" ht="15" spans="1:34">
      <c r="A369" s="9">
        <v>641</v>
      </c>
      <c r="B369" s="14"/>
      <c r="C369" s="14"/>
      <c r="D369" s="44">
        <f>_xlfn.XLOOKUP(B369,'[2]固定资产明细表17-杰 (2)'!$Z$3:$Z$7000,'[2]固定资产明细表17-杰 (2)'!$D$3:$D$7000)</f>
        <v>0</v>
      </c>
      <c r="E369" s="14"/>
      <c r="F369" s="14">
        <f>_xlfn.XLOOKUP(B369,'[2]固定资产明细表17-杰 (2)'!$Z$3:$Z$7000,'[2]固定资产明细表17-杰 (2)'!$E$3:$E$7000)</f>
        <v>0</v>
      </c>
      <c r="G369" s="9"/>
      <c r="H369" s="9"/>
      <c r="I369" s="18">
        <f>_xlfn.XLOOKUP(B369,'[2]固定资产明细表17-杰 (2)'!$Z$3:$Z$7000,'[2]固定资产明细表17-杰 (2)'!$K$3:$K$7000)</f>
        <v>0</v>
      </c>
      <c r="J369" s="28">
        <f>ROUND(_xlfn.XLOOKUP(B369,'[2]固定资产明细表17-杰 (2)'!$Z$3:$Z$7000,'[2]固定资产明细表17-杰 (2)'!$J$3:$J$7000),0)</f>
        <v>0</v>
      </c>
      <c r="K369" s="14"/>
      <c r="L369" s="14"/>
      <c r="M369" s="29">
        <f>_xlfn.XLOOKUP(B369,'[2]固定资产明细表17-杰 (2)'!$Z$3:$Z$7000,'[2]固定资产明细表17-杰 (2)'!$O$3:$O$7000)</f>
        <v>0</v>
      </c>
      <c r="N369" s="29">
        <f>_xlfn.XLOOKUP(B369,'[2]固定资产明细表17-杰 (2)'!$Z$3:$Z$7000,'[2]固定资产明细表17-杰 (2)'!$R$3:$R$7000)</f>
        <v>0</v>
      </c>
      <c r="O369" s="29">
        <f>_xlfn.XLOOKUP(B369,'[2]固定资产明细表17-杰 (2)'!$Z$3:$Z$7000,'[2]固定资产明细表17-杰 (2)'!$X$3:$X$7000)</f>
        <v>0</v>
      </c>
      <c r="P369" s="14"/>
      <c r="Q369" s="14"/>
      <c r="R369" s="14"/>
      <c r="S369" s="14"/>
      <c r="T369" s="14">
        <f t="shared" si="6"/>
        <v>0</v>
      </c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="1" customFormat="1" ht="15" spans="1:34">
      <c r="A370" s="9">
        <v>642</v>
      </c>
      <c r="B370" s="14"/>
      <c r="C370" s="14"/>
      <c r="D370" s="44">
        <f>_xlfn.XLOOKUP(B370,'[2]固定资产明细表17-杰 (2)'!$Z$3:$Z$7000,'[2]固定资产明细表17-杰 (2)'!$D$3:$D$7000)</f>
        <v>0</v>
      </c>
      <c r="E370" s="14"/>
      <c r="F370" s="14">
        <f>_xlfn.XLOOKUP(B370,'[2]固定资产明细表17-杰 (2)'!$Z$3:$Z$7000,'[2]固定资产明细表17-杰 (2)'!$E$3:$E$7000)</f>
        <v>0</v>
      </c>
      <c r="G370" s="9"/>
      <c r="H370" s="9"/>
      <c r="I370" s="18">
        <f>_xlfn.XLOOKUP(B370,'[2]固定资产明细表17-杰 (2)'!$Z$3:$Z$7000,'[2]固定资产明细表17-杰 (2)'!$K$3:$K$7000)</f>
        <v>0</v>
      </c>
      <c r="J370" s="28">
        <f>ROUND(_xlfn.XLOOKUP(B370,'[2]固定资产明细表17-杰 (2)'!$Z$3:$Z$7000,'[2]固定资产明细表17-杰 (2)'!$J$3:$J$7000),0)</f>
        <v>0</v>
      </c>
      <c r="K370" s="14"/>
      <c r="L370" s="14"/>
      <c r="M370" s="29">
        <f>_xlfn.XLOOKUP(B370,'[2]固定资产明细表17-杰 (2)'!$Z$3:$Z$7000,'[2]固定资产明细表17-杰 (2)'!$O$3:$O$7000)</f>
        <v>0</v>
      </c>
      <c r="N370" s="29">
        <f>_xlfn.XLOOKUP(B370,'[2]固定资产明细表17-杰 (2)'!$Z$3:$Z$7000,'[2]固定资产明细表17-杰 (2)'!$R$3:$R$7000)</f>
        <v>0</v>
      </c>
      <c r="O370" s="29">
        <f>_xlfn.XLOOKUP(B370,'[2]固定资产明细表17-杰 (2)'!$Z$3:$Z$7000,'[2]固定资产明细表17-杰 (2)'!$X$3:$X$7000)</f>
        <v>0</v>
      </c>
      <c r="P370" s="14"/>
      <c r="Q370" s="14"/>
      <c r="R370" s="14"/>
      <c r="S370" s="14"/>
      <c r="T370" s="14">
        <f t="shared" si="6"/>
        <v>0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="1" customFormat="1" ht="15" spans="1:34">
      <c r="A371" s="9">
        <v>643</v>
      </c>
      <c r="B371" s="14"/>
      <c r="C371" s="14"/>
      <c r="D371" s="44">
        <f>_xlfn.XLOOKUP(B371,'[2]固定资产明细表17-杰 (2)'!$Z$3:$Z$7000,'[2]固定资产明细表17-杰 (2)'!$D$3:$D$7000)</f>
        <v>0</v>
      </c>
      <c r="E371" s="14"/>
      <c r="F371" s="14">
        <f>_xlfn.XLOOKUP(B371,'[2]固定资产明细表17-杰 (2)'!$Z$3:$Z$7000,'[2]固定资产明细表17-杰 (2)'!$E$3:$E$7000)</f>
        <v>0</v>
      </c>
      <c r="G371" s="9"/>
      <c r="H371" s="9"/>
      <c r="I371" s="18">
        <f>_xlfn.XLOOKUP(B371,'[2]固定资产明细表17-杰 (2)'!$Z$3:$Z$7000,'[2]固定资产明细表17-杰 (2)'!$K$3:$K$7000)</f>
        <v>0</v>
      </c>
      <c r="J371" s="28">
        <f>ROUND(_xlfn.XLOOKUP(B371,'[2]固定资产明细表17-杰 (2)'!$Z$3:$Z$7000,'[2]固定资产明细表17-杰 (2)'!$J$3:$J$7000),0)</f>
        <v>0</v>
      </c>
      <c r="K371" s="14"/>
      <c r="L371" s="14"/>
      <c r="M371" s="29">
        <f>_xlfn.XLOOKUP(B371,'[2]固定资产明细表17-杰 (2)'!$Z$3:$Z$7000,'[2]固定资产明细表17-杰 (2)'!$O$3:$O$7000)</f>
        <v>0</v>
      </c>
      <c r="N371" s="29">
        <f>_xlfn.XLOOKUP(B371,'[2]固定资产明细表17-杰 (2)'!$Z$3:$Z$7000,'[2]固定资产明细表17-杰 (2)'!$R$3:$R$7000)</f>
        <v>0</v>
      </c>
      <c r="O371" s="29">
        <f>_xlfn.XLOOKUP(B371,'[2]固定资产明细表17-杰 (2)'!$Z$3:$Z$7000,'[2]固定资产明细表17-杰 (2)'!$X$3:$X$7000)</f>
        <v>0</v>
      </c>
      <c r="P371" s="14"/>
      <c r="Q371" s="14"/>
      <c r="R371" s="14"/>
      <c r="S371" s="14"/>
      <c r="T371" s="14">
        <f t="shared" si="6"/>
        <v>0</v>
      </c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s="1" customFormat="1" ht="15" spans="1:34">
      <c r="A372" s="9">
        <v>644</v>
      </c>
      <c r="B372" s="14"/>
      <c r="C372" s="14"/>
      <c r="D372" s="44">
        <f>_xlfn.XLOOKUP(B372,'[2]固定资产明细表17-杰 (2)'!$Z$3:$Z$7000,'[2]固定资产明细表17-杰 (2)'!$D$3:$D$7000)</f>
        <v>0</v>
      </c>
      <c r="E372" s="14"/>
      <c r="F372" s="14">
        <f>_xlfn.XLOOKUP(B372,'[2]固定资产明细表17-杰 (2)'!$Z$3:$Z$7000,'[2]固定资产明细表17-杰 (2)'!$E$3:$E$7000)</f>
        <v>0</v>
      </c>
      <c r="G372" s="9"/>
      <c r="H372" s="9"/>
      <c r="I372" s="18">
        <f>_xlfn.XLOOKUP(B372,'[2]固定资产明细表17-杰 (2)'!$Z$3:$Z$7000,'[2]固定资产明细表17-杰 (2)'!$K$3:$K$7000)</f>
        <v>0</v>
      </c>
      <c r="J372" s="28">
        <f>ROUND(_xlfn.XLOOKUP(B372,'[2]固定资产明细表17-杰 (2)'!$Z$3:$Z$7000,'[2]固定资产明细表17-杰 (2)'!$J$3:$J$7000),0)</f>
        <v>0</v>
      </c>
      <c r="K372" s="14"/>
      <c r="L372" s="14"/>
      <c r="M372" s="29">
        <f>_xlfn.XLOOKUP(B372,'[2]固定资产明细表17-杰 (2)'!$Z$3:$Z$7000,'[2]固定资产明细表17-杰 (2)'!$O$3:$O$7000)</f>
        <v>0</v>
      </c>
      <c r="N372" s="29">
        <f>_xlfn.XLOOKUP(B372,'[2]固定资产明细表17-杰 (2)'!$Z$3:$Z$7000,'[2]固定资产明细表17-杰 (2)'!$R$3:$R$7000)</f>
        <v>0</v>
      </c>
      <c r="O372" s="29">
        <f>_xlfn.XLOOKUP(B372,'[2]固定资产明细表17-杰 (2)'!$Z$3:$Z$7000,'[2]固定资产明细表17-杰 (2)'!$X$3:$X$7000)</f>
        <v>0</v>
      </c>
      <c r="P372" s="14"/>
      <c r="Q372" s="14"/>
      <c r="R372" s="14"/>
      <c r="S372" s="14"/>
      <c r="T372" s="14">
        <f t="shared" si="6"/>
        <v>0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</row>
    <row r="373" s="1" customFormat="1" ht="15" spans="1:34">
      <c r="A373" s="9">
        <v>645</v>
      </c>
      <c r="B373" s="14"/>
      <c r="C373" s="14"/>
      <c r="D373" s="44">
        <f>_xlfn.XLOOKUP(B373,'[2]固定资产明细表17-杰 (2)'!$Z$3:$Z$7000,'[2]固定资产明细表17-杰 (2)'!$D$3:$D$7000)</f>
        <v>0</v>
      </c>
      <c r="E373" s="14"/>
      <c r="F373" s="14">
        <f>_xlfn.XLOOKUP(B373,'[2]固定资产明细表17-杰 (2)'!$Z$3:$Z$7000,'[2]固定资产明细表17-杰 (2)'!$E$3:$E$7000)</f>
        <v>0</v>
      </c>
      <c r="G373" s="9"/>
      <c r="H373" s="9"/>
      <c r="I373" s="18">
        <f>_xlfn.XLOOKUP(B373,'[2]固定资产明细表17-杰 (2)'!$Z$3:$Z$7000,'[2]固定资产明细表17-杰 (2)'!$K$3:$K$7000)</f>
        <v>0</v>
      </c>
      <c r="J373" s="28">
        <f>ROUND(_xlfn.XLOOKUP(B373,'[2]固定资产明细表17-杰 (2)'!$Z$3:$Z$7000,'[2]固定资产明细表17-杰 (2)'!$J$3:$J$7000),0)</f>
        <v>0</v>
      </c>
      <c r="K373" s="14"/>
      <c r="L373" s="14"/>
      <c r="M373" s="29">
        <f>_xlfn.XLOOKUP(B373,'[2]固定资产明细表17-杰 (2)'!$Z$3:$Z$7000,'[2]固定资产明细表17-杰 (2)'!$O$3:$O$7000)</f>
        <v>0</v>
      </c>
      <c r="N373" s="29">
        <f>_xlfn.XLOOKUP(B373,'[2]固定资产明细表17-杰 (2)'!$Z$3:$Z$7000,'[2]固定资产明细表17-杰 (2)'!$R$3:$R$7000)</f>
        <v>0</v>
      </c>
      <c r="O373" s="29">
        <f>_xlfn.XLOOKUP(B373,'[2]固定资产明细表17-杰 (2)'!$Z$3:$Z$7000,'[2]固定资产明细表17-杰 (2)'!$X$3:$X$7000)</f>
        <v>0</v>
      </c>
      <c r="P373" s="14"/>
      <c r="Q373" s="14"/>
      <c r="R373" s="14"/>
      <c r="S373" s="14"/>
      <c r="T373" s="14">
        <f t="shared" si="6"/>
        <v>0</v>
      </c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="1" customFormat="1" ht="15" spans="1:34">
      <c r="A374" s="9">
        <v>646</v>
      </c>
      <c r="B374" s="14"/>
      <c r="C374" s="14"/>
      <c r="D374" s="44">
        <f>_xlfn.XLOOKUP(B374,'[2]固定资产明细表17-杰 (2)'!$Z$3:$Z$7000,'[2]固定资产明细表17-杰 (2)'!$D$3:$D$7000)</f>
        <v>0</v>
      </c>
      <c r="E374" s="14"/>
      <c r="F374" s="14">
        <f>_xlfn.XLOOKUP(B374,'[2]固定资产明细表17-杰 (2)'!$Z$3:$Z$7000,'[2]固定资产明细表17-杰 (2)'!$E$3:$E$7000)</f>
        <v>0</v>
      </c>
      <c r="G374" s="9"/>
      <c r="H374" s="9"/>
      <c r="I374" s="18">
        <f>_xlfn.XLOOKUP(B374,'[2]固定资产明细表17-杰 (2)'!$Z$3:$Z$7000,'[2]固定资产明细表17-杰 (2)'!$K$3:$K$7000)</f>
        <v>0</v>
      </c>
      <c r="J374" s="28">
        <f>ROUND(_xlfn.XLOOKUP(B374,'[2]固定资产明细表17-杰 (2)'!$Z$3:$Z$7000,'[2]固定资产明细表17-杰 (2)'!$J$3:$J$7000),0)</f>
        <v>0</v>
      </c>
      <c r="K374" s="14"/>
      <c r="L374" s="14"/>
      <c r="M374" s="29">
        <f>_xlfn.XLOOKUP(B374,'[2]固定资产明细表17-杰 (2)'!$Z$3:$Z$7000,'[2]固定资产明细表17-杰 (2)'!$O$3:$O$7000)</f>
        <v>0</v>
      </c>
      <c r="N374" s="29">
        <f>_xlfn.XLOOKUP(B374,'[2]固定资产明细表17-杰 (2)'!$Z$3:$Z$7000,'[2]固定资产明细表17-杰 (2)'!$R$3:$R$7000)</f>
        <v>0</v>
      </c>
      <c r="O374" s="29">
        <f>_xlfn.XLOOKUP(B374,'[2]固定资产明细表17-杰 (2)'!$Z$3:$Z$7000,'[2]固定资产明细表17-杰 (2)'!$X$3:$X$7000)</f>
        <v>0</v>
      </c>
      <c r="P374" s="14"/>
      <c r="Q374" s="14"/>
      <c r="R374" s="14"/>
      <c r="S374" s="14"/>
      <c r="T374" s="14">
        <f t="shared" si="6"/>
        <v>0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="1" customFormat="1" ht="15" spans="1:34">
      <c r="A375" s="9">
        <v>647</v>
      </c>
      <c r="B375" s="14"/>
      <c r="C375" s="14"/>
      <c r="D375" s="44">
        <f>_xlfn.XLOOKUP(B375,'[2]固定资产明细表17-杰 (2)'!$Z$3:$Z$7000,'[2]固定资产明细表17-杰 (2)'!$D$3:$D$7000)</f>
        <v>0</v>
      </c>
      <c r="E375" s="14"/>
      <c r="F375" s="14">
        <f>_xlfn.XLOOKUP(B375,'[2]固定资产明细表17-杰 (2)'!$Z$3:$Z$7000,'[2]固定资产明细表17-杰 (2)'!$E$3:$E$7000)</f>
        <v>0</v>
      </c>
      <c r="G375" s="9"/>
      <c r="H375" s="9"/>
      <c r="I375" s="18">
        <f>_xlfn.XLOOKUP(B375,'[2]固定资产明细表17-杰 (2)'!$Z$3:$Z$7000,'[2]固定资产明细表17-杰 (2)'!$K$3:$K$7000)</f>
        <v>0</v>
      </c>
      <c r="J375" s="28">
        <f>ROUND(_xlfn.XLOOKUP(B375,'[2]固定资产明细表17-杰 (2)'!$Z$3:$Z$7000,'[2]固定资产明细表17-杰 (2)'!$J$3:$J$7000),0)</f>
        <v>0</v>
      </c>
      <c r="K375" s="14"/>
      <c r="L375" s="14"/>
      <c r="M375" s="29">
        <f>_xlfn.XLOOKUP(B375,'[2]固定资产明细表17-杰 (2)'!$Z$3:$Z$7000,'[2]固定资产明细表17-杰 (2)'!$O$3:$O$7000)</f>
        <v>0</v>
      </c>
      <c r="N375" s="29">
        <f>_xlfn.XLOOKUP(B375,'[2]固定资产明细表17-杰 (2)'!$Z$3:$Z$7000,'[2]固定资产明细表17-杰 (2)'!$R$3:$R$7000)</f>
        <v>0</v>
      </c>
      <c r="O375" s="29">
        <f>_xlfn.XLOOKUP(B375,'[2]固定资产明细表17-杰 (2)'!$Z$3:$Z$7000,'[2]固定资产明细表17-杰 (2)'!$X$3:$X$7000)</f>
        <v>0</v>
      </c>
      <c r="P375" s="14"/>
      <c r="Q375" s="14"/>
      <c r="R375" s="14"/>
      <c r="S375" s="14"/>
      <c r="T375" s="14">
        <f t="shared" si="6"/>
        <v>0</v>
      </c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="1" customFormat="1" ht="15" spans="1:34">
      <c r="A376" s="9">
        <v>648</v>
      </c>
      <c r="B376" s="14"/>
      <c r="C376" s="14"/>
      <c r="D376" s="44">
        <f>_xlfn.XLOOKUP(B376,'[2]固定资产明细表17-杰 (2)'!$Z$3:$Z$7000,'[2]固定资产明细表17-杰 (2)'!$D$3:$D$7000)</f>
        <v>0</v>
      </c>
      <c r="E376" s="14"/>
      <c r="F376" s="14">
        <f>_xlfn.XLOOKUP(B376,'[2]固定资产明细表17-杰 (2)'!$Z$3:$Z$7000,'[2]固定资产明细表17-杰 (2)'!$E$3:$E$7000)</f>
        <v>0</v>
      </c>
      <c r="G376" s="9"/>
      <c r="H376" s="9"/>
      <c r="I376" s="18">
        <f>_xlfn.XLOOKUP(B376,'[2]固定资产明细表17-杰 (2)'!$Z$3:$Z$7000,'[2]固定资产明细表17-杰 (2)'!$K$3:$K$7000)</f>
        <v>0</v>
      </c>
      <c r="J376" s="28">
        <f>ROUND(_xlfn.XLOOKUP(B376,'[2]固定资产明细表17-杰 (2)'!$Z$3:$Z$7000,'[2]固定资产明细表17-杰 (2)'!$J$3:$J$7000),0)</f>
        <v>0</v>
      </c>
      <c r="K376" s="14"/>
      <c r="L376" s="14"/>
      <c r="M376" s="29">
        <f>_xlfn.XLOOKUP(B376,'[2]固定资产明细表17-杰 (2)'!$Z$3:$Z$7000,'[2]固定资产明细表17-杰 (2)'!$O$3:$O$7000)</f>
        <v>0</v>
      </c>
      <c r="N376" s="29">
        <f>_xlfn.XLOOKUP(B376,'[2]固定资产明细表17-杰 (2)'!$Z$3:$Z$7000,'[2]固定资产明细表17-杰 (2)'!$R$3:$R$7000)</f>
        <v>0</v>
      </c>
      <c r="O376" s="29">
        <f>_xlfn.XLOOKUP(B376,'[2]固定资产明细表17-杰 (2)'!$Z$3:$Z$7000,'[2]固定资产明细表17-杰 (2)'!$X$3:$X$7000)</f>
        <v>0</v>
      </c>
      <c r="P376" s="14"/>
      <c r="Q376" s="14"/>
      <c r="R376" s="14"/>
      <c r="S376" s="14"/>
      <c r="T376" s="14">
        <f t="shared" si="6"/>
        <v>0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="1" customFormat="1" ht="15" spans="1:34">
      <c r="A377" s="9">
        <v>649</v>
      </c>
      <c r="B377" s="14"/>
      <c r="C377" s="14"/>
      <c r="D377" s="44">
        <f>_xlfn.XLOOKUP(B377,'[2]固定资产明细表17-杰 (2)'!$Z$3:$Z$7000,'[2]固定资产明细表17-杰 (2)'!$D$3:$D$7000)</f>
        <v>0</v>
      </c>
      <c r="E377" s="14"/>
      <c r="F377" s="14">
        <f>_xlfn.XLOOKUP(B377,'[2]固定资产明细表17-杰 (2)'!$Z$3:$Z$7000,'[2]固定资产明细表17-杰 (2)'!$E$3:$E$7000)</f>
        <v>0</v>
      </c>
      <c r="G377" s="9"/>
      <c r="H377" s="9"/>
      <c r="I377" s="18">
        <f>_xlfn.XLOOKUP(B377,'[2]固定资产明细表17-杰 (2)'!$Z$3:$Z$7000,'[2]固定资产明细表17-杰 (2)'!$K$3:$K$7000)</f>
        <v>0</v>
      </c>
      <c r="J377" s="28">
        <f>ROUND(_xlfn.XLOOKUP(B377,'[2]固定资产明细表17-杰 (2)'!$Z$3:$Z$7000,'[2]固定资产明细表17-杰 (2)'!$J$3:$J$7000),0)</f>
        <v>0</v>
      </c>
      <c r="K377" s="14"/>
      <c r="L377" s="14"/>
      <c r="M377" s="29">
        <f>_xlfn.XLOOKUP(B377,'[2]固定资产明细表17-杰 (2)'!$Z$3:$Z$7000,'[2]固定资产明细表17-杰 (2)'!$O$3:$O$7000)</f>
        <v>0</v>
      </c>
      <c r="N377" s="29">
        <f>_xlfn.XLOOKUP(B377,'[2]固定资产明细表17-杰 (2)'!$Z$3:$Z$7000,'[2]固定资产明细表17-杰 (2)'!$R$3:$R$7000)</f>
        <v>0</v>
      </c>
      <c r="O377" s="29">
        <f>_xlfn.XLOOKUP(B377,'[2]固定资产明细表17-杰 (2)'!$Z$3:$Z$7000,'[2]固定资产明细表17-杰 (2)'!$X$3:$X$7000)</f>
        <v>0</v>
      </c>
      <c r="P377" s="14"/>
      <c r="Q377" s="14"/>
      <c r="R377" s="14"/>
      <c r="S377" s="14"/>
      <c r="T377" s="14">
        <f t="shared" si="6"/>
        <v>0</v>
      </c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="1" customFormat="1" ht="15" spans="1:34">
      <c r="A378" s="9">
        <v>650</v>
      </c>
      <c r="B378" s="14"/>
      <c r="C378" s="14"/>
      <c r="D378" s="44">
        <f>_xlfn.XLOOKUP(B378,'[2]固定资产明细表17-杰 (2)'!$Z$3:$Z$7000,'[2]固定资产明细表17-杰 (2)'!$D$3:$D$7000)</f>
        <v>0</v>
      </c>
      <c r="E378" s="14"/>
      <c r="F378" s="14">
        <f>_xlfn.XLOOKUP(B378,'[2]固定资产明细表17-杰 (2)'!$Z$3:$Z$7000,'[2]固定资产明细表17-杰 (2)'!$E$3:$E$7000)</f>
        <v>0</v>
      </c>
      <c r="G378" s="9"/>
      <c r="H378" s="9"/>
      <c r="I378" s="18">
        <f>_xlfn.XLOOKUP(B378,'[2]固定资产明细表17-杰 (2)'!$Z$3:$Z$7000,'[2]固定资产明细表17-杰 (2)'!$K$3:$K$7000)</f>
        <v>0</v>
      </c>
      <c r="J378" s="28">
        <f>ROUND(_xlfn.XLOOKUP(B378,'[2]固定资产明细表17-杰 (2)'!$Z$3:$Z$7000,'[2]固定资产明细表17-杰 (2)'!$J$3:$J$7000),0)</f>
        <v>0</v>
      </c>
      <c r="K378" s="14"/>
      <c r="L378" s="14"/>
      <c r="M378" s="29">
        <f>_xlfn.XLOOKUP(B378,'[2]固定资产明细表17-杰 (2)'!$Z$3:$Z$7000,'[2]固定资产明细表17-杰 (2)'!$O$3:$O$7000)</f>
        <v>0</v>
      </c>
      <c r="N378" s="29">
        <f>_xlfn.XLOOKUP(B378,'[2]固定资产明细表17-杰 (2)'!$Z$3:$Z$7000,'[2]固定资产明细表17-杰 (2)'!$R$3:$R$7000)</f>
        <v>0</v>
      </c>
      <c r="O378" s="29">
        <f>_xlfn.XLOOKUP(B378,'[2]固定资产明细表17-杰 (2)'!$Z$3:$Z$7000,'[2]固定资产明细表17-杰 (2)'!$X$3:$X$7000)</f>
        <v>0</v>
      </c>
      <c r="P378" s="14"/>
      <c r="Q378" s="14"/>
      <c r="R378" s="14"/>
      <c r="S378" s="14"/>
      <c r="T378" s="14">
        <f t="shared" si="6"/>
        <v>0</v>
      </c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s="1" customFormat="1" ht="15" spans="1:34">
      <c r="A379" s="9">
        <v>651</v>
      </c>
      <c r="B379" s="14"/>
      <c r="C379" s="14"/>
      <c r="D379" s="44">
        <f>_xlfn.XLOOKUP(B379,'[2]固定资产明细表17-杰 (2)'!$Z$3:$Z$7000,'[2]固定资产明细表17-杰 (2)'!$D$3:$D$7000)</f>
        <v>0</v>
      </c>
      <c r="E379" s="14"/>
      <c r="F379" s="14">
        <f>_xlfn.XLOOKUP(B379,'[2]固定资产明细表17-杰 (2)'!$Z$3:$Z$7000,'[2]固定资产明细表17-杰 (2)'!$E$3:$E$7000)</f>
        <v>0</v>
      </c>
      <c r="G379" s="9"/>
      <c r="H379" s="9"/>
      <c r="I379" s="18">
        <f>_xlfn.XLOOKUP(B379,'[2]固定资产明细表17-杰 (2)'!$Z$3:$Z$7000,'[2]固定资产明细表17-杰 (2)'!$K$3:$K$7000)</f>
        <v>0</v>
      </c>
      <c r="J379" s="28">
        <f>ROUND(_xlfn.XLOOKUP(B379,'[2]固定资产明细表17-杰 (2)'!$Z$3:$Z$7000,'[2]固定资产明细表17-杰 (2)'!$J$3:$J$7000),0)</f>
        <v>0</v>
      </c>
      <c r="K379" s="14"/>
      <c r="L379" s="14"/>
      <c r="M379" s="29">
        <f>_xlfn.XLOOKUP(B379,'[2]固定资产明细表17-杰 (2)'!$Z$3:$Z$7000,'[2]固定资产明细表17-杰 (2)'!$O$3:$O$7000)</f>
        <v>0</v>
      </c>
      <c r="N379" s="29">
        <f>_xlfn.XLOOKUP(B379,'[2]固定资产明细表17-杰 (2)'!$Z$3:$Z$7000,'[2]固定资产明细表17-杰 (2)'!$R$3:$R$7000)</f>
        <v>0</v>
      </c>
      <c r="O379" s="29">
        <f>_xlfn.XLOOKUP(B379,'[2]固定资产明细表17-杰 (2)'!$Z$3:$Z$7000,'[2]固定资产明细表17-杰 (2)'!$X$3:$X$7000)</f>
        <v>0</v>
      </c>
      <c r="P379" s="14"/>
      <c r="Q379" s="14"/>
      <c r="R379" s="14"/>
      <c r="S379" s="14"/>
      <c r="T379" s="14">
        <f t="shared" si="6"/>
        <v>0</v>
      </c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s="1" customFormat="1" ht="15" spans="1:34">
      <c r="A380" s="9">
        <v>652</v>
      </c>
      <c r="B380" s="14"/>
      <c r="C380" s="14"/>
      <c r="D380" s="44">
        <f>_xlfn.XLOOKUP(B380,'[2]固定资产明细表17-杰 (2)'!$Z$3:$Z$7000,'[2]固定资产明细表17-杰 (2)'!$D$3:$D$7000)</f>
        <v>0</v>
      </c>
      <c r="E380" s="14"/>
      <c r="F380" s="14">
        <f>_xlfn.XLOOKUP(B380,'[2]固定资产明细表17-杰 (2)'!$Z$3:$Z$7000,'[2]固定资产明细表17-杰 (2)'!$E$3:$E$7000)</f>
        <v>0</v>
      </c>
      <c r="G380" s="9"/>
      <c r="H380" s="9"/>
      <c r="I380" s="18">
        <f>_xlfn.XLOOKUP(B380,'[2]固定资产明细表17-杰 (2)'!$Z$3:$Z$7000,'[2]固定资产明细表17-杰 (2)'!$K$3:$K$7000)</f>
        <v>0</v>
      </c>
      <c r="J380" s="28">
        <f>ROUND(_xlfn.XLOOKUP(B380,'[2]固定资产明细表17-杰 (2)'!$Z$3:$Z$7000,'[2]固定资产明细表17-杰 (2)'!$J$3:$J$7000),0)</f>
        <v>0</v>
      </c>
      <c r="K380" s="14"/>
      <c r="L380" s="14"/>
      <c r="M380" s="29">
        <f>_xlfn.XLOOKUP(B380,'[2]固定资产明细表17-杰 (2)'!$Z$3:$Z$7000,'[2]固定资产明细表17-杰 (2)'!$O$3:$O$7000)</f>
        <v>0</v>
      </c>
      <c r="N380" s="29">
        <f>_xlfn.XLOOKUP(B380,'[2]固定资产明细表17-杰 (2)'!$Z$3:$Z$7000,'[2]固定资产明细表17-杰 (2)'!$R$3:$R$7000)</f>
        <v>0</v>
      </c>
      <c r="O380" s="29">
        <f>_xlfn.XLOOKUP(B380,'[2]固定资产明细表17-杰 (2)'!$Z$3:$Z$7000,'[2]固定资产明细表17-杰 (2)'!$X$3:$X$7000)</f>
        <v>0</v>
      </c>
      <c r="P380" s="14"/>
      <c r="Q380" s="14"/>
      <c r="R380" s="14"/>
      <c r="S380" s="14"/>
      <c r="T380" s="14">
        <f t="shared" si="6"/>
        <v>0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</row>
    <row r="381" s="1" customFormat="1" ht="15" spans="1:34">
      <c r="A381" s="9">
        <v>653</v>
      </c>
      <c r="B381" s="14"/>
      <c r="C381" s="14"/>
      <c r="D381" s="44">
        <f>_xlfn.XLOOKUP(B381,'[2]固定资产明细表17-杰 (2)'!$Z$3:$Z$7000,'[2]固定资产明细表17-杰 (2)'!$D$3:$D$7000)</f>
        <v>0</v>
      </c>
      <c r="E381" s="14"/>
      <c r="F381" s="14">
        <f>_xlfn.XLOOKUP(B381,'[2]固定资产明细表17-杰 (2)'!$Z$3:$Z$7000,'[2]固定资产明细表17-杰 (2)'!$E$3:$E$7000)</f>
        <v>0</v>
      </c>
      <c r="G381" s="9"/>
      <c r="H381" s="9"/>
      <c r="I381" s="18">
        <f>_xlfn.XLOOKUP(B381,'[2]固定资产明细表17-杰 (2)'!$Z$3:$Z$7000,'[2]固定资产明细表17-杰 (2)'!$K$3:$K$7000)</f>
        <v>0</v>
      </c>
      <c r="J381" s="28">
        <f>ROUND(_xlfn.XLOOKUP(B381,'[2]固定资产明细表17-杰 (2)'!$Z$3:$Z$7000,'[2]固定资产明细表17-杰 (2)'!$J$3:$J$7000),0)</f>
        <v>0</v>
      </c>
      <c r="K381" s="14"/>
      <c r="L381" s="14"/>
      <c r="M381" s="29">
        <f>_xlfn.XLOOKUP(B381,'[2]固定资产明细表17-杰 (2)'!$Z$3:$Z$7000,'[2]固定资产明细表17-杰 (2)'!$O$3:$O$7000)</f>
        <v>0</v>
      </c>
      <c r="N381" s="29">
        <f>_xlfn.XLOOKUP(B381,'[2]固定资产明细表17-杰 (2)'!$Z$3:$Z$7000,'[2]固定资产明细表17-杰 (2)'!$R$3:$R$7000)</f>
        <v>0</v>
      </c>
      <c r="O381" s="29">
        <f>_xlfn.XLOOKUP(B381,'[2]固定资产明细表17-杰 (2)'!$Z$3:$Z$7000,'[2]固定资产明细表17-杰 (2)'!$X$3:$X$7000)</f>
        <v>0</v>
      </c>
      <c r="P381" s="14"/>
      <c r="Q381" s="14"/>
      <c r="R381" s="14"/>
      <c r="S381" s="14"/>
      <c r="T381" s="14">
        <f t="shared" si="6"/>
        <v>0</v>
      </c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s="1" customFormat="1" ht="15" spans="1:34">
      <c r="A382" s="9">
        <v>654</v>
      </c>
      <c r="B382" s="14"/>
      <c r="C382" s="14"/>
      <c r="D382" s="44">
        <f>_xlfn.XLOOKUP(B382,'[2]固定资产明细表17-杰 (2)'!$Z$3:$Z$7000,'[2]固定资产明细表17-杰 (2)'!$D$3:$D$7000)</f>
        <v>0</v>
      </c>
      <c r="E382" s="14"/>
      <c r="F382" s="14">
        <f>_xlfn.XLOOKUP(B382,'[2]固定资产明细表17-杰 (2)'!$Z$3:$Z$7000,'[2]固定资产明细表17-杰 (2)'!$E$3:$E$7000)</f>
        <v>0</v>
      </c>
      <c r="G382" s="9"/>
      <c r="H382" s="9"/>
      <c r="I382" s="18">
        <f>_xlfn.XLOOKUP(B382,'[2]固定资产明细表17-杰 (2)'!$Z$3:$Z$7000,'[2]固定资产明细表17-杰 (2)'!$K$3:$K$7000)</f>
        <v>0</v>
      </c>
      <c r="J382" s="28">
        <f>ROUND(_xlfn.XLOOKUP(B382,'[2]固定资产明细表17-杰 (2)'!$Z$3:$Z$7000,'[2]固定资产明细表17-杰 (2)'!$J$3:$J$7000),0)</f>
        <v>0</v>
      </c>
      <c r="K382" s="14"/>
      <c r="L382" s="14"/>
      <c r="M382" s="29">
        <f>_xlfn.XLOOKUP(B382,'[2]固定资产明细表17-杰 (2)'!$Z$3:$Z$7000,'[2]固定资产明细表17-杰 (2)'!$O$3:$O$7000)</f>
        <v>0</v>
      </c>
      <c r="N382" s="29">
        <f>_xlfn.XLOOKUP(B382,'[2]固定资产明细表17-杰 (2)'!$Z$3:$Z$7000,'[2]固定资产明细表17-杰 (2)'!$R$3:$R$7000)</f>
        <v>0</v>
      </c>
      <c r="O382" s="29">
        <f>_xlfn.XLOOKUP(B382,'[2]固定资产明细表17-杰 (2)'!$Z$3:$Z$7000,'[2]固定资产明细表17-杰 (2)'!$X$3:$X$7000)</f>
        <v>0</v>
      </c>
      <c r="P382" s="14"/>
      <c r="Q382" s="14"/>
      <c r="R382" s="14"/>
      <c r="S382" s="14"/>
      <c r="T382" s="14">
        <f t="shared" si="6"/>
        <v>0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s="1" customFormat="1" ht="15" spans="1:34">
      <c r="A383" s="9">
        <v>655</v>
      </c>
      <c r="B383" s="14"/>
      <c r="C383" s="14"/>
      <c r="D383" s="44">
        <f>_xlfn.XLOOKUP(B383,'[2]固定资产明细表17-杰 (2)'!$Z$3:$Z$7000,'[2]固定资产明细表17-杰 (2)'!$D$3:$D$7000)</f>
        <v>0</v>
      </c>
      <c r="E383" s="14"/>
      <c r="F383" s="14">
        <f>_xlfn.XLOOKUP(B383,'[2]固定资产明细表17-杰 (2)'!$Z$3:$Z$7000,'[2]固定资产明细表17-杰 (2)'!$E$3:$E$7000)</f>
        <v>0</v>
      </c>
      <c r="G383" s="9"/>
      <c r="H383" s="9"/>
      <c r="I383" s="18">
        <f>_xlfn.XLOOKUP(B383,'[2]固定资产明细表17-杰 (2)'!$Z$3:$Z$7000,'[2]固定资产明细表17-杰 (2)'!$K$3:$K$7000)</f>
        <v>0</v>
      </c>
      <c r="J383" s="28">
        <f>ROUND(_xlfn.XLOOKUP(B383,'[2]固定资产明细表17-杰 (2)'!$Z$3:$Z$7000,'[2]固定资产明细表17-杰 (2)'!$J$3:$J$7000),0)</f>
        <v>0</v>
      </c>
      <c r="K383" s="14"/>
      <c r="L383" s="14"/>
      <c r="M383" s="29">
        <f>_xlfn.XLOOKUP(B383,'[2]固定资产明细表17-杰 (2)'!$Z$3:$Z$7000,'[2]固定资产明细表17-杰 (2)'!$O$3:$O$7000)</f>
        <v>0</v>
      </c>
      <c r="N383" s="29">
        <f>_xlfn.XLOOKUP(B383,'[2]固定资产明细表17-杰 (2)'!$Z$3:$Z$7000,'[2]固定资产明细表17-杰 (2)'!$R$3:$R$7000)</f>
        <v>0</v>
      </c>
      <c r="O383" s="29">
        <f>_xlfn.XLOOKUP(B383,'[2]固定资产明细表17-杰 (2)'!$Z$3:$Z$7000,'[2]固定资产明细表17-杰 (2)'!$X$3:$X$7000)</f>
        <v>0</v>
      </c>
      <c r="P383" s="14"/>
      <c r="Q383" s="14"/>
      <c r="R383" s="14"/>
      <c r="S383" s="14"/>
      <c r="T383" s="14">
        <f t="shared" si="6"/>
        <v>0</v>
      </c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s="1" customFormat="1" ht="15" spans="1:34">
      <c r="A384" s="9">
        <v>656</v>
      </c>
      <c r="B384" s="14"/>
      <c r="C384" s="14"/>
      <c r="D384" s="44">
        <f>_xlfn.XLOOKUP(B384,'[2]固定资产明细表17-杰 (2)'!$Z$3:$Z$7000,'[2]固定资产明细表17-杰 (2)'!$D$3:$D$7000)</f>
        <v>0</v>
      </c>
      <c r="E384" s="14"/>
      <c r="F384" s="14">
        <f>_xlfn.XLOOKUP(B384,'[2]固定资产明细表17-杰 (2)'!$Z$3:$Z$7000,'[2]固定资产明细表17-杰 (2)'!$E$3:$E$7000)</f>
        <v>0</v>
      </c>
      <c r="G384" s="9"/>
      <c r="H384" s="9"/>
      <c r="I384" s="18">
        <f>_xlfn.XLOOKUP(B384,'[2]固定资产明细表17-杰 (2)'!$Z$3:$Z$7000,'[2]固定资产明细表17-杰 (2)'!$K$3:$K$7000)</f>
        <v>0</v>
      </c>
      <c r="J384" s="28">
        <f>ROUND(_xlfn.XLOOKUP(B384,'[2]固定资产明细表17-杰 (2)'!$Z$3:$Z$7000,'[2]固定资产明细表17-杰 (2)'!$J$3:$J$7000),0)</f>
        <v>0</v>
      </c>
      <c r="K384" s="14"/>
      <c r="L384" s="14"/>
      <c r="M384" s="29">
        <f>_xlfn.XLOOKUP(B384,'[2]固定资产明细表17-杰 (2)'!$Z$3:$Z$7000,'[2]固定资产明细表17-杰 (2)'!$O$3:$O$7000)</f>
        <v>0</v>
      </c>
      <c r="N384" s="29">
        <f>_xlfn.XLOOKUP(B384,'[2]固定资产明细表17-杰 (2)'!$Z$3:$Z$7000,'[2]固定资产明细表17-杰 (2)'!$R$3:$R$7000)</f>
        <v>0</v>
      </c>
      <c r="O384" s="29">
        <f>_xlfn.XLOOKUP(B384,'[2]固定资产明细表17-杰 (2)'!$Z$3:$Z$7000,'[2]固定资产明细表17-杰 (2)'!$X$3:$X$7000)</f>
        <v>0</v>
      </c>
      <c r="P384" s="14"/>
      <c r="Q384" s="14"/>
      <c r="R384" s="14"/>
      <c r="S384" s="14"/>
      <c r="T384" s="14">
        <f t="shared" si="6"/>
        <v>0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s="1" customFormat="1" ht="15" spans="1:34">
      <c r="A385" s="9">
        <v>657</v>
      </c>
      <c r="B385" s="14"/>
      <c r="C385" s="14"/>
      <c r="D385" s="44">
        <f>_xlfn.XLOOKUP(B385,'[2]固定资产明细表17-杰 (2)'!$Z$3:$Z$7000,'[2]固定资产明细表17-杰 (2)'!$D$3:$D$7000)</f>
        <v>0</v>
      </c>
      <c r="E385" s="14"/>
      <c r="F385" s="14">
        <f>_xlfn.XLOOKUP(B385,'[2]固定资产明细表17-杰 (2)'!$Z$3:$Z$7000,'[2]固定资产明细表17-杰 (2)'!$E$3:$E$7000)</f>
        <v>0</v>
      </c>
      <c r="G385" s="9"/>
      <c r="H385" s="9"/>
      <c r="I385" s="18">
        <f>_xlfn.XLOOKUP(B385,'[2]固定资产明细表17-杰 (2)'!$Z$3:$Z$7000,'[2]固定资产明细表17-杰 (2)'!$K$3:$K$7000)</f>
        <v>0</v>
      </c>
      <c r="J385" s="28">
        <f>ROUND(_xlfn.XLOOKUP(B385,'[2]固定资产明细表17-杰 (2)'!$Z$3:$Z$7000,'[2]固定资产明细表17-杰 (2)'!$J$3:$J$7000),0)</f>
        <v>0</v>
      </c>
      <c r="K385" s="14"/>
      <c r="L385" s="14"/>
      <c r="M385" s="29">
        <f>_xlfn.XLOOKUP(B385,'[2]固定资产明细表17-杰 (2)'!$Z$3:$Z$7000,'[2]固定资产明细表17-杰 (2)'!$O$3:$O$7000)</f>
        <v>0</v>
      </c>
      <c r="N385" s="29">
        <f>_xlfn.XLOOKUP(B385,'[2]固定资产明细表17-杰 (2)'!$Z$3:$Z$7000,'[2]固定资产明细表17-杰 (2)'!$R$3:$R$7000)</f>
        <v>0</v>
      </c>
      <c r="O385" s="29">
        <f>_xlfn.XLOOKUP(B385,'[2]固定资产明细表17-杰 (2)'!$Z$3:$Z$7000,'[2]固定资产明细表17-杰 (2)'!$X$3:$X$7000)</f>
        <v>0</v>
      </c>
      <c r="P385" s="14"/>
      <c r="Q385" s="14"/>
      <c r="R385" s="14"/>
      <c r="S385" s="14"/>
      <c r="T385" s="14">
        <f t="shared" si="6"/>
        <v>0</v>
      </c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s="1" customFormat="1" ht="15" spans="1:34">
      <c r="A386" s="9">
        <v>658</v>
      </c>
      <c r="B386" s="14"/>
      <c r="C386" s="14"/>
      <c r="D386" s="44">
        <f>_xlfn.XLOOKUP(B386,'[2]固定资产明细表17-杰 (2)'!$Z$3:$Z$7000,'[2]固定资产明细表17-杰 (2)'!$D$3:$D$7000)</f>
        <v>0</v>
      </c>
      <c r="E386" s="14"/>
      <c r="F386" s="14">
        <f>_xlfn.XLOOKUP(B386,'[2]固定资产明细表17-杰 (2)'!$Z$3:$Z$7000,'[2]固定资产明细表17-杰 (2)'!$E$3:$E$7000)</f>
        <v>0</v>
      </c>
      <c r="G386" s="9"/>
      <c r="H386" s="9"/>
      <c r="I386" s="18">
        <f>_xlfn.XLOOKUP(B386,'[2]固定资产明细表17-杰 (2)'!$Z$3:$Z$7000,'[2]固定资产明细表17-杰 (2)'!$K$3:$K$7000)</f>
        <v>0</v>
      </c>
      <c r="J386" s="28">
        <f>ROUND(_xlfn.XLOOKUP(B386,'[2]固定资产明细表17-杰 (2)'!$Z$3:$Z$7000,'[2]固定资产明细表17-杰 (2)'!$J$3:$J$7000),0)</f>
        <v>0</v>
      </c>
      <c r="K386" s="14"/>
      <c r="L386" s="14"/>
      <c r="M386" s="29">
        <f>_xlfn.XLOOKUP(B386,'[2]固定资产明细表17-杰 (2)'!$Z$3:$Z$7000,'[2]固定资产明细表17-杰 (2)'!$O$3:$O$7000)</f>
        <v>0</v>
      </c>
      <c r="N386" s="29">
        <f>_xlfn.XLOOKUP(B386,'[2]固定资产明细表17-杰 (2)'!$Z$3:$Z$7000,'[2]固定资产明细表17-杰 (2)'!$R$3:$R$7000)</f>
        <v>0</v>
      </c>
      <c r="O386" s="29">
        <f>_xlfn.XLOOKUP(B386,'[2]固定资产明细表17-杰 (2)'!$Z$3:$Z$7000,'[2]固定资产明细表17-杰 (2)'!$X$3:$X$7000)</f>
        <v>0</v>
      </c>
      <c r="P386" s="14"/>
      <c r="Q386" s="14"/>
      <c r="R386" s="14"/>
      <c r="S386" s="14"/>
      <c r="T386" s="14">
        <f t="shared" si="6"/>
        <v>0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s="1" customFormat="1" ht="15" spans="1:34">
      <c r="A387" s="9">
        <v>659</v>
      </c>
      <c r="B387" s="14"/>
      <c r="C387" s="14"/>
      <c r="D387" s="44">
        <f>_xlfn.XLOOKUP(B387,'[2]固定资产明细表17-杰 (2)'!$Z$3:$Z$7000,'[2]固定资产明细表17-杰 (2)'!$D$3:$D$7000)</f>
        <v>0</v>
      </c>
      <c r="E387" s="14"/>
      <c r="F387" s="14">
        <f>_xlfn.XLOOKUP(B387,'[2]固定资产明细表17-杰 (2)'!$Z$3:$Z$7000,'[2]固定资产明细表17-杰 (2)'!$E$3:$E$7000)</f>
        <v>0</v>
      </c>
      <c r="G387" s="9"/>
      <c r="H387" s="9"/>
      <c r="I387" s="18">
        <f>_xlfn.XLOOKUP(B387,'[2]固定资产明细表17-杰 (2)'!$Z$3:$Z$7000,'[2]固定资产明细表17-杰 (2)'!$K$3:$K$7000)</f>
        <v>0</v>
      </c>
      <c r="J387" s="28">
        <f>ROUND(_xlfn.XLOOKUP(B387,'[2]固定资产明细表17-杰 (2)'!$Z$3:$Z$7000,'[2]固定资产明细表17-杰 (2)'!$J$3:$J$7000),0)</f>
        <v>0</v>
      </c>
      <c r="K387" s="14"/>
      <c r="L387" s="14"/>
      <c r="M387" s="29">
        <f>_xlfn.XLOOKUP(B387,'[2]固定资产明细表17-杰 (2)'!$Z$3:$Z$7000,'[2]固定资产明细表17-杰 (2)'!$O$3:$O$7000)</f>
        <v>0</v>
      </c>
      <c r="N387" s="29">
        <f>_xlfn.XLOOKUP(B387,'[2]固定资产明细表17-杰 (2)'!$Z$3:$Z$7000,'[2]固定资产明细表17-杰 (2)'!$R$3:$R$7000)</f>
        <v>0</v>
      </c>
      <c r="O387" s="29">
        <f>_xlfn.XLOOKUP(B387,'[2]固定资产明细表17-杰 (2)'!$Z$3:$Z$7000,'[2]固定资产明细表17-杰 (2)'!$X$3:$X$7000)</f>
        <v>0</v>
      </c>
      <c r="P387" s="14"/>
      <c r="Q387" s="14"/>
      <c r="R387" s="14"/>
      <c r="S387" s="14"/>
      <c r="T387" s="14">
        <f t="shared" si="6"/>
        <v>0</v>
      </c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</row>
    <row r="388" s="1" customFormat="1" ht="15" spans="1:34">
      <c r="A388" s="9">
        <v>660</v>
      </c>
      <c r="B388" s="14"/>
      <c r="C388" s="14"/>
      <c r="D388" s="44">
        <f>_xlfn.XLOOKUP(B388,'[2]固定资产明细表17-杰 (2)'!$Z$3:$Z$7000,'[2]固定资产明细表17-杰 (2)'!$D$3:$D$7000)</f>
        <v>0</v>
      </c>
      <c r="E388" s="14"/>
      <c r="F388" s="14">
        <f>_xlfn.XLOOKUP(B388,'[2]固定资产明细表17-杰 (2)'!$Z$3:$Z$7000,'[2]固定资产明细表17-杰 (2)'!$E$3:$E$7000)</f>
        <v>0</v>
      </c>
      <c r="G388" s="9"/>
      <c r="H388" s="9"/>
      <c r="I388" s="18">
        <f>_xlfn.XLOOKUP(B388,'[2]固定资产明细表17-杰 (2)'!$Z$3:$Z$7000,'[2]固定资产明细表17-杰 (2)'!$K$3:$K$7000)</f>
        <v>0</v>
      </c>
      <c r="J388" s="28">
        <f>ROUND(_xlfn.XLOOKUP(B388,'[2]固定资产明细表17-杰 (2)'!$Z$3:$Z$7000,'[2]固定资产明细表17-杰 (2)'!$J$3:$J$7000),0)</f>
        <v>0</v>
      </c>
      <c r="K388" s="14"/>
      <c r="L388" s="14"/>
      <c r="M388" s="29">
        <f>_xlfn.XLOOKUP(B388,'[2]固定资产明细表17-杰 (2)'!$Z$3:$Z$7000,'[2]固定资产明细表17-杰 (2)'!$O$3:$O$7000)</f>
        <v>0</v>
      </c>
      <c r="N388" s="29">
        <f>_xlfn.XLOOKUP(B388,'[2]固定资产明细表17-杰 (2)'!$Z$3:$Z$7000,'[2]固定资产明细表17-杰 (2)'!$R$3:$R$7000)</f>
        <v>0</v>
      </c>
      <c r="O388" s="29">
        <f>_xlfn.XLOOKUP(B388,'[2]固定资产明细表17-杰 (2)'!$Z$3:$Z$7000,'[2]固定资产明细表17-杰 (2)'!$X$3:$X$7000)</f>
        <v>0</v>
      </c>
      <c r="P388" s="14"/>
      <c r="Q388" s="14"/>
      <c r="R388" s="14"/>
      <c r="S388" s="14"/>
      <c r="T388" s="14">
        <f t="shared" si="6"/>
        <v>0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s="1" customFormat="1" ht="15" spans="1:34">
      <c r="A389" s="9">
        <v>661</v>
      </c>
      <c r="B389" s="14"/>
      <c r="C389" s="14"/>
      <c r="D389" s="44">
        <f>_xlfn.XLOOKUP(B389,'[2]固定资产明细表17-杰 (2)'!$Z$3:$Z$7000,'[2]固定资产明细表17-杰 (2)'!$D$3:$D$7000)</f>
        <v>0</v>
      </c>
      <c r="E389" s="14"/>
      <c r="F389" s="14">
        <f>_xlfn.XLOOKUP(B389,'[2]固定资产明细表17-杰 (2)'!$Z$3:$Z$7000,'[2]固定资产明细表17-杰 (2)'!$E$3:$E$7000)</f>
        <v>0</v>
      </c>
      <c r="G389" s="9"/>
      <c r="H389" s="9"/>
      <c r="I389" s="18">
        <f>_xlfn.XLOOKUP(B389,'[2]固定资产明细表17-杰 (2)'!$Z$3:$Z$7000,'[2]固定资产明细表17-杰 (2)'!$K$3:$K$7000)</f>
        <v>0</v>
      </c>
      <c r="J389" s="28">
        <f>ROUND(_xlfn.XLOOKUP(B389,'[2]固定资产明细表17-杰 (2)'!$Z$3:$Z$7000,'[2]固定资产明细表17-杰 (2)'!$J$3:$J$7000),0)</f>
        <v>0</v>
      </c>
      <c r="K389" s="14"/>
      <c r="L389" s="14"/>
      <c r="M389" s="29">
        <f>_xlfn.XLOOKUP(B389,'[2]固定资产明细表17-杰 (2)'!$Z$3:$Z$7000,'[2]固定资产明细表17-杰 (2)'!$O$3:$O$7000)</f>
        <v>0</v>
      </c>
      <c r="N389" s="29">
        <f>_xlfn.XLOOKUP(B389,'[2]固定资产明细表17-杰 (2)'!$Z$3:$Z$7000,'[2]固定资产明细表17-杰 (2)'!$R$3:$R$7000)</f>
        <v>0</v>
      </c>
      <c r="O389" s="29">
        <f>_xlfn.XLOOKUP(B389,'[2]固定资产明细表17-杰 (2)'!$Z$3:$Z$7000,'[2]固定资产明细表17-杰 (2)'!$X$3:$X$7000)</f>
        <v>0</v>
      </c>
      <c r="P389" s="14"/>
      <c r="Q389" s="14"/>
      <c r="R389" s="14"/>
      <c r="S389" s="14"/>
      <c r="T389" s="14">
        <f t="shared" si="6"/>
        <v>0</v>
      </c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="1" customFormat="1" ht="15" spans="1:34">
      <c r="A390" s="9">
        <v>662</v>
      </c>
      <c r="B390" s="14"/>
      <c r="C390" s="14"/>
      <c r="D390" s="44">
        <f>_xlfn.XLOOKUP(B390,'[2]固定资产明细表17-杰 (2)'!$Z$3:$Z$7000,'[2]固定资产明细表17-杰 (2)'!$D$3:$D$7000)</f>
        <v>0</v>
      </c>
      <c r="E390" s="14"/>
      <c r="F390" s="14">
        <f>_xlfn.XLOOKUP(B390,'[2]固定资产明细表17-杰 (2)'!$Z$3:$Z$7000,'[2]固定资产明细表17-杰 (2)'!$E$3:$E$7000)</f>
        <v>0</v>
      </c>
      <c r="G390" s="9"/>
      <c r="H390" s="9"/>
      <c r="I390" s="18">
        <f>_xlfn.XLOOKUP(B390,'[2]固定资产明细表17-杰 (2)'!$Z$3:$Z$7000,'[2]固定资产明细表17-杰 (2)'!$K$3:$K$7000)</f>
        <v>0</v>
      </c>
      <c r="J390" s="28">
        <f>ROUND(_xlfn.XLOOKUP(B390,'[2]固定资产明细表17-杰 (2)'!$Z$3:$Z$7000,'[2]固定资产明细表17-杰 (2)'!$J$3:$J$7000),0)</f>
        <v>0</v>
      </c>
      <c r="K390" s="14"/>
      <c r="L390" s="14"/>
      <c r="M390" s="29">
        <f>_xlfn.XLOOKUP(B390,'[2]固定资产明细表17-杰 (2)'!$Z$3:$Z$7000,'[2]固定资产明细表17-杰 (2)'!$O$3:$O$7000)</f>
        <v>0</v>
      </c>
      <c r="N390" s="29">
        <f>_xlfn.XLOOKUP(B390,'[2]固定资产明细表17-杰 (2)'!$Z$3:$Z$7000,'[2]固定资产明细表17-杰 (2)'!$R$3:$R$7000)</f>
        <v>0</v>
      </c>
      <c r="O390" s="29">
        <f>_xlfn.XLOOKUP(B390,'[2]固定资产明细表17-杰 (2)'!$Z$3:$Z$7000,'[2]固定资产明细表17-杰 (2)'!$X$3:$X$7000)</f>
        <v>0</v>
      </c>
      <c r="P390" s="14"/>
      <c r="Q390" s="14"/>
      <c r="R390" s="14"/>
      <c r="S390" s="14"/>
      <c r="T390" s="14">
        <f t="shared" si="6"/>
        <v>0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</row>
    <row r="391" s="1" customFormat="1" ht="15" spans="1:34">
      <c r="A391" s="9">
        <v>663</v>
      </c>
      <c r="B391" s="14"/>
      <c r="C391" s="14"/>
      <c r="D391" s="44">
        <f>_xlfn.XLOOKUP(B391,'[2]固定资产明细表17-杰 (2)'!$Z$3:$Z$7000,'[2]固定资产明细表17-杰 (2)'!$D$3:$D$7000)</f>
        <v>0</v>
      </c>
      <c r="E391" s="14"/>
      <c r="F391" s="14">
        <f>_xlfn.XLOOKUP(B391,'[2]固定资产明细表17-杰 (2)'!$Z$3:$Z$7000,'[2]固定资产明细表17-杰 (2)'!$E$3:$E$7000)</f>
        <v>0</v>
      </c>
      <c r="G391" s="9"/>
      <c r="H391" s="9"/>
      <c r="I391" s="18">
        <f>_xlfn.XLOOKUP(B391,'[2]固定资产明细表17-杰 (2)'!$Z$3:$Z$7000,'[2]固定资产明细表17-杰 (2)'!$K$3:$K$7000)</f>
        <v>0</v>
      </c>
      <c r="J391" s="28">
        <f>ROUND(_xlfn.XLOOKUP(B391,'[2]固定资产明细表17-杰 (2)'!$Z$3:$Z$7000,'[2]固定资产明细表17-杰 (2)'!$J$3:$J$7000),0)</f>
        <v>0</v>
      </c>
      <c r="K391" s="14"/>
      <c r="L391" s="14"/>
      <c r="M391" s="29">
        <f>_xlfn.XLOOKUP(B391,'[2]固定资产明细表17-杰 (2)'!$Z$3:$Z$7000,'[2]固定资产明细表17-杰 (2)'!$O$3:$O$7000)</f>
        <v>0</v>
      </c>
      <c r="N391" s="29">
        <f>_xlfn.XLOOKUP(B391,'[2]固定资产明细表17-杰 (2)'!$Z$3:$Z$7000,'[2]固定资产明细表17-杰 (2)'!$R$3:$R$7000)</f>
        <v>0</v>
      </c>
      <c r="O391" s="29">
        <f>_xlfn.XLOOKUP(B391,'[2]固定资产明细表17-杰 (2)'!$Z$3:$Z$7000,'[2]固定资产明细表17-杰 (2)'!$X$3:$X$7000)</f>
        <v>0</v>
      </c>
      <c r="P391" s="14"/>
      <c r="Q391" s="14"/>
      <c r="R391" s="14"/>
      <c r="S391" s="14"/>
      <c r="T391" s="14">
        <f t="shared" si="6"/>
        <v>0</v>
      </c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</row>
    <row r="392" s="1" customFormat="1" ht="15" spans="1:34">
      <c r="A392" s="9">
        <v>664</v>
      </c>
      <c r="B392" s="14"/>
      <c r="C392" s="14"/>
      <c r="D392" s="44">
        <f>_xlfn.XLOOKUP(B392,'[2]固定资产明细表17-杰 (2)'!$Z$3:$Z$7000,'[2]固定资产明细表17-杰 (2)'!$D$3:$D$7000)</f>
        <v>0</v>
      </c>
      <c r="E392" s="14"/>
      <c r="F392" s="14">
        <f>_xlfn.XLOOKUP(B392,'[2]固定资产明细表17-杰 (2)'!$Z$3:$Z$7000,'[2]固定资产明细表17-杰 (2)'!$E$3:$E$7000)</f>
        <v>0</v>
      </c>
      <c r="G392" s="9"/>
      <c r="H392" s="9"/>
      <c r="I392" s="18">
        <f>_xlfn.XLOOKUP(B392,'[2]固定资产明细表17-杰 (2)'!$Z$3:$Z$7000,'[2]固定资产明细表17-杰 (2)'!$K$3:$K$7000)</f>
        <v>0</v>
      </c>
      <c r="J392" s="28">
        <f>ROUND(_xlfn.XLOOKUP(B392,'[2]固定资产明细表17-杰 (2)'!$Z$3:$Z$7000,'[2]固定资产明细表17-杰 (2)'!$J$3:$J$7000),0)</f>
        <v>0</v>
      </c>
      <c r="K392" s="14"/>
      <c r="L392" s="14"/>
      <c r="M392" s="29">
        <f>_xlfn.XLOOKUP(B392,'[2]固定资产明细表17-杰 (2)'!$Z$3:$Z$7000,'[2]固定资产明细表17-杰 (2)'!$O$3:$O$7000)</f>
        <v>0</v>
      </c>
      <c r="N392" s="29">
        <f>_xlfn.XLOOKUP(B392,'[2]固定资产明细表17-杰 (2)'!$Z$3:$Z$7000,'[2]固定资产明细表17-杰 (2)'!$R$3:$R$7000)</f>
        <v>0</v>
      </c>
      <c r="O392" s="29">
        <f>_xlfn.XLOOKUP(B392,'[2]固定资产明细表17-杰 (2)'!$Z$3:$Z$7000,'[2]固定资产明细表17-杰 (2)'!$X$3:$X$7000)</f>
        <v>0</v>
      </c>
      <c r="P392" s="14"/>
      <c r="Q392" s="14"/>
      <c r="R392" s="14"/>
      <c r="S392" s="14"/>
      <c r="T392" s="14">
        <f t="shared" si="6"/>
        <v>0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="1" customFormat="1" ht="15" spans="1:34">
      <c r="A393" s="9">
        <v>665</v>
      </c>
      <c r="B393" s="14"/>
      <c r="C393" s="14"/>
      <c r="D393" s="44">
        <f>_xlfn.XLOOKUP(B393,'[2]固定资产明细表17-杰 (2)'!$Z$3:$Z$7000,'[2]固定资产明细表17-杰 (2)'!$D$3:$D$7000)</f>
        <v>0</v>
      </c>
      <c r="E393" s="14"/>
      <c r="F393" s="14">
        <f>_xlfn.XLOOKUP(B393,'[2]固定资产明细表17-杰 (2)'!$Z$3:$Z$7000,'[2]固定资产明细表17-杰 (2)'!$E$3:$E$7000)</f>
        <v>0</v>
      </c>
      <c r="G393" s="9"/>
      <c r="H393" s="9"/>
      <c r="I393" s="18">
        <f>_xlfn.XLOOKUP(B393,'[2]固定资产明细表17-杰 (2)'!$Z$3:$Z$7000,'[2]固定资产明细表17-杰 (2)'!$K$3:$K$7000)</f>
        <v>0</v>
      </c>
      <c r="J393" s="28">
        <f>ROUND(_xlfn.XLOOKUP(B393,'[2]固定资产明细表17-杰 (2)'!$Z$3:$Z$7000,'[2]固定资产明细表17-杰 (2)'!$J$3:$J$7000),0)</f>
        <v>0</v>
      </c>
      <c r="K393" s="14"/>
      <c r="L393" s="14"/>
      <c r="M393" s="29">
        <f>_xlfn.XLOOKUP(B393,'[2]固定资产明细表17-杰 (2)'!$Z$3:$Z$7000,'[2]固定资产明细表17-杰 (2)'!$O$3:$O$7000)</f>
        <v>0</v>
      </c>
      <c r="N393" s="29">
        <f>_xlfn.XLOOKUP(B393,'[2]固定资产明细表17-杰 (2)'!$Z$3:$Z$7000,'[2]固定资产明细表17-杰 (2)'!$R$3:$R$7000)</f>
        <v>0</v>
      </c>
      <c r="O393" s="29">
        <f>_xlfn.XLOOKUP(B393,'[2]固定资产明细表17-杰 (2)'!$Z$3:$Z$7000,'[2]固定资产明细表17-杰 (2)'!$X$3:$X$7000)</f>
        <v>0</v>
      </c>
      <c r="P393" s="14"/>
      <c r="Q393" s="14"/>
      <c r="R393" s="14"/>
      <c r="S393" s="14"/>
      <c r="T393" s="14">
        <f t="shared" si="6"/>
        <v>0</v>
      </c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s="1" customFormat="1" ht="15" spans="1:34">
      <c r="A394" s="9">
        <v>666</v>
      </c>
      <c r="B394" s="14"/>
      <c r="C394" s="14"/>
      <c r="D394" s="44">
        <f>_xlfn.XLOOKUP(B394,'[2]固定资产明细表17-杰 (2)'!$Z$3:$Z$7000,'[2]固定资产明细表17-杰 (2)'!$D$3:$D$7000)</f>
        <v>0</v>
      </c>
      <c r="E394" s="14"/>
      <c r="F394" s="14">
        <f>_xlfn.XLOOKUP(B394,'[2]固定资产明细表17-杰 (2)'!$Z$3:$Z$7000,'[2]固定资产明细表17-杰 (2)'!$E$3:$E$7000)</f>
        <v>0</v>
      </c>
      <c r="G394" s="9"/>
      <c r="H394" s="9"/>
      <c r="I394" s="18">
        <f>_xlfn.XLOOKUP(B394,'[2]固定资产明细表17-杰 (2)'!$Z$3:$Z$7000,'[2]固定资产明细表17-杰 (2)'!$K$3:$K$7000)</f>
        <v>0</v>
      </c>
      <c r="J394" s="28">
        <f>ROUND(_xlfn.XLOOKUP(B394,'[2]固定资产明细表17-杰 (2)'!$Z$3:$Z$7000,'[2]固定资产明细表17-杰 (2)'!$J$3:$J$7000),0)</f>
        <v>0</v>
      </c>
      <c r="K394" s="14"/>
      <c r="L394" s="14"/>
      <c r="M394" s="29">
        <f>_xlfn.XLOOKUP(B394,'[2]固定资产明细表17-杰 (2)'!$Z$3:$Z$7000,'[2]固定资产明细表17-杰 (2)'!$O$3:$O$7000)</f>
        <v>0</v>
      </c>
      <c r="N394" s="29">
        <f>_xlfn.XLOOKUP(B394,'[2]固定资产明细表17-杰 (2)'!$Z$3:$Z$7000,'[2]固定资产明细表17-杰 (2)'!$R$3:$R$7000)</f>
        <v>0</v>
      </c>
      <c r="O394" s="29">
        <f>_xlfn.XLOOKUP(B394,'[2]固定资产明细表17-杰 (2)'!$Z$3:$Z$7000,'[2]固定资产明细表17-杰 (2)'!$X$3:$X$7000)</f>
        <v>0</v>
      </c>
      <c r="P394" s="14"/>
      <c r="Q394" s="14"/>
      <c r="R394" s="14"/>
      <c r="S394" s="14"/>
      <c r="T394" s="14">
        <f t="shared" si="6"/>
        <v>0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s="1" customFormat="1" ht="15" spans="1:34">
      <c r="A395" s="9">
        <v>667</v>
      </c>
      <c r="B395" s="14"/>
      <c r="C395" s="14"/>
      <c r="D395" s="44">
        <f>_xlfn.XLOOKUP(B395,'[2]固定资产明细表17-杰 (2)'!$Z$3:$Z$7000,'[2]固定资产明细表17-杰 (2)'!$D$3:$D$7000)</f>
        <v>0</v>
      </c>
      <c r="E395" s="14"/>
      <c r="F395" s="14">
        <f>_xlfn.XLOOKUP(B395,'[2]固定资产明细表17-杰 (2)'!$Z$3:$Z$7000,'[2]固定资产明细表17-杰 (2)'!$E$3:$E$7000)</f>
        <v>0</v>
      </c>
      <c r="G395" s="9"/>
      <c r="H395" s="9"/>
      <c r="I395" s="18">
        <f>_xlfn.XLOOKUP(B395,'[2]固定资产明细表17-杰 (2)'!$Z$3:$Z$7000,'[2]固定资产明细表17-杰 (2)'!$K$3:$K$7000)</f>
        <v>0</v>
      </c>
      <c r="J395" s="28">
        <f>ROUND(_xlfn.XLOOKUP(B395,'[2]固定资产明细表17-杰 (2)'!$Z$3:$Z$7000,'[2]固定资产明细表17-杰 (2)'!$J$3:$J$7000),0)</f>
        <v>0</v>
      </c>
      <c r="K395" s="14"/>
      <c r="L395" s="14"/>
      <c r="M395" s="29">
        <f>_xlfn.XLOOKUP(B395,'[2]固定资产明细表17-杰 (2)'!$Z$3:$Z$7000,'[2]固定资产明细表17-杰 (2)'!$O$3:$O$7000)</f>
        <v>0</v>
      </c>
      <c r="N395" s="29">
        <f>_xlfn.XLOOKUP(B395,'[2]固定资产明细表17-杰 (2)'!$Z$3:$Z$7000,'[2]固定资产明细表17-杰 (2)'!$R$3:$R$7000)</f>
        <v>0</v>
      </c>
      <c r="O395" s="29">
        <f>_xlfn.XLOOKUP(B395,'[2]固定资产明细表17-杰 (2)'!$Z$3:$Z$7000,'[2]固定资产明细表17-杰 (2)'!$X$3:$X$7000)</f>
        <v>0</v>
      </c>
      <c r="P395" s="14"/>
      <c r="Q395" s="14"/>
      <c r="R395" s="14"/>
      <c r="S395" s="14"/>
      <c r="T395" s="14">
        <f t="shared" si="6"/>
        <v>0</v>
      </c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s="1" customFormat="1" ht="15" spans="1:34">
      <c r="A396" s="9">
        <v>668</v>
      </c>
      <c r="B396" s="14"/>
      <c r="C396" s="14"/>
      <c r="D396" s="44">
        <f>_xlfn.XLOOKUP(B396,'[2]固定资产明细表17-杰 (2)'!$Z$3:$Z$7000,'[2]固定资产明细表17-杰 (2)'!$D$3:$D$7000)</f>
        <v>0</v>
      </c>
      <c r="E396" s="14"/>
      <c r="F396" s="14">
        <f>_xlfn.XLOOKUP(B396,'[2]固定资产明细表17-杰 (2)'!$Z$3:$Z$7000,'[2]固定资产明细表17-杰 (2)'!$E$3:$E$7000)</f>
        <v>0</v>
      </c>
      <c r="G396" s="9"/>
      <c r="H396" s="9"/>
      <c r="I396" s="18">
        <f>_xlfn.XLOOKUP(B396,'[2]固定资产明细表17-杰 (2)'!$Z$3:$Z$7000,'[2]固定资产明细表17-杰 (2)'!$K$3:$K$7000)</f>
        <v>0</v>
      </c>
      <c r="J396" s="28">
        <f>ROUND(_xlfn.XLOOKUP(B396,'[2]固定资产明细表17-杰 (2)'!$Z$3:$Z$7000,'[2]固定资产明细表17-杰 (2)'!$J$3:$J$7000),0)</f>
        <v>0</v>
      </c>
      <c r="K396" s="14"/>
      <c r="L396" s="14"/>
      <c r="M396" s="29">
        <f>_xlfn.XLOOKUP(B396,'[2]固定资产明细表17-杰 (2)'!$Z$3:$Z$7000,'[2]固定资产明细表17-杰 (2)'!$O$3:$O$7000)</f>
        <v>0</v>
      </c>
      <c r="N396" s="29">
        <f>_xlfn.XLOOKUP(B396,'[2]固定资产明细表17-杰 (2)'!$Z$3:$Z$7000,'[2]固定资产明细表17-杰 (2)'!$R$3:$R$7000)</f>
        <v>0</v>
      </c>
      <c r="O396" s="29">
        <f>_xlfn.XLOOKUP(B396,'[2]固定资产明细表17-杰 (2)'!$Z$3:$Z$7000,'[2]固定资产明细表17-杰 (2)'!$X$3:$X$7000)</f>
        <v>0</v>
      </c>
      <c r="P396" s="14"/>
      <c r="Q396" s="14"/>
      <c r="R396" s="14"/>
      <c r="S396" s="14"/>
      <c r="T396" s="14">
        <f t="shared" si="6"/>
        <v>0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s="1" customFormat="1" ht="15" spans="1:34">
      <c r="A397" s="9">
        <v>669</v>
      </c>
      <c r="B397" s="14"/>
      <c r="C397" s="14"/>
      <c r="D397" s="44">
        <f>_xlfn.XLOOKUP(B397,'[2]固定资产明细表17-杰 (2)'!$Z$3:$Z$7000,'[2]固定资产明细表17-杰 (2)'!$D$3:$D$7000)</f>
        <v>0</v>
      </c>
      <c r="E397" s="14"/>
      <c r="F397" s="14">
        <f>_xlfn.XLOOKUP(B397,'[2]固定资产明细表17-杰 (2)'!$Z$3:$Z$7000,'[2]固定资产明细表17-杰 (2)'!$E$3:$E$7000)</f>
        <v>0</v>
      </c>
      <c r="G397" s="9"/>
      <c r="H397" s="9"/>
      <c r="I397" s="18">
        <f>_xlfn.XLOOKUP(B397,'[2]固定资产明细表17-杰 (2)'!$Z$3:$Z$7000,'[2]固定资产明细表17-杰 (2)'!$K$3:$K$7000)</f>
        <v>0</v>
      </c>
      <c r="J397" s="28">
        <f>ROUND(_xlfn.XLOOKUP(B397,'[2]固定资产明细表17-杰 (2)'!$Z$3:$Z$7000,'[2]固定资产明细表17-杰 (2)'!$J$3:$J$7000),0)</f>
        <v>0</v>
      </c>
      <c r="K397" s="14"/>
      <c r="L397" s="14"/>
      <c r="M397" s="29">
        <f>_xlfn.XLOOKUP(B397,'[2]固定资产明细表17-杰 (2)'!$Z$3:$Z$7000,'[2]固定资产明细表17-杰 (2)'!$O$3:$O$7000)</f>
        <v>0</v>
      </c>
      <c r="N397" s="29">
        <f>_xlfn.XLOOKUP(B397,'[2]固定资产明细表17-杰 (2)'!$Z$3:$Z$7000,'[2]固定资产明细表17-杰 (2)'!$R$3:$R$7000)</f>
        <v>0</v>
      </c>
      <c r="O397" s="29">
        <f>_xlfn.XLOOKUP(B397,'[2]固定资产明细表17-杰 (2)'!$Z$3:$Z$7000,'[2]固定资产明细表17-杰 (2)'!$X$3:$X$7000)</f>
        <v>0</v>
      </c>
      <c r="P397" s="14"/>
      <c r="Q397" s="14"/>
      <c r="R397" s="14"/>
      <c r="S397" s="14"/>
      <c r="T397" s="14">
        <f t="shared" si="6"/>
        <v>0</v>
      </c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s="1" customFormat="1" ht="15" spans="1:34">
      <c r="A398" s="9">
        <v>670</v>
      </c>
      <c r="B398" s="14"/>
      <c r="C398" s="14"/>
      <c r="D398" s="44">
        <f>_xlfn.XLOOKUP(B398,'[2]固定资产明细表17-杰 (2)'!$Z$3:$Z$7000,'[2]固定资产明细表17-杰 (2)'!$D$3:$D$7000)</f>
        <v>0</v>
      </c>
      <c r="E398" s="14"/>
      <c r="F398" s="14">
        <f>_xlfn.XLOOKUP(B398,'[2]固定资产明细表17-杰 (2)'!$Z$3:$Z$7000,'[2]固定资产明细表17-杰 (2)'!$E$3:$E$7000)</f>
        <v>0</v>
      </c>
      <c r="G398" s="9"/>
      <c r="H398" s="9"/>
      <c r="I398" s="18">
        <f>_xlfn.XLOOKUP(B398,'[2]固定资产明细表17-杰 (2)'!$Z$3:$Z$7000,'[2]固定资产明细表17-杰 (2)'!$K$3:$K$7000)</f>
        <v>0</v>
      </c>
      <c r="J398" s="28">
        <f>ROUND(_xlfn.XLOOKUP(B398,'[2]固定资产明细表17-杰 (2)'!$Z$3:$Z$7000,'[2]固定资产明细表17-杰 (2)'!$J$3:$J$7000),0)</f>
        <v>0</v>
      </c>
      <c r="K398" s="14"/>
      <c r="L398" s="14"/>
      <c r="M398" s="29">
        <f>_xlfn.XLOOKUP(B398,'[2]固定资产明细表17-杰 (2)'!$Z$3:$Z$7000,'[2]固定资产明细表17-杰 (2)'!$O$3:$O$7000)</f>
        <v>0</v>
      </c>
      <c r="N398" s="29">
        <f>_xlfn.XLOOKUP(B398,'[2]固定资产明细表17-杰 (2)'!$Z$3:$Z$7000,'[2]固定资产明细表17-杰 (2)'!$R$3:$R$7000)</f>
        <v>0</v>
      </c>
      <c r="O398" s="29">
        <f>_xlfn.XLOOKUP(B398,'[2]固定资产明细表17-杰 (2)'!$Z$3:$Z$7000,'[2]固定资产明细表17-杰 (2)'!$X$3:$X$7000)</f>
        <v>0</v>
      </c>
      <c r="P398" s="14"/>
      <c r="Q398" s="14"/>
      <c r="R398" s="14"/>
      <c r="S398" s="14"/>
      <c r="T398" s="14">
        <f t="shared" si="6"/>
        <v>0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</row>
    <row r="399" s="1" customFormat="1" ht="15" spans="1:34">
      <c r="A399" s="9">
        <v>671</v>
      </c>
      <c r="B399" s="14"/>
      <c r="C399" s="14"/>
      <c r="D399" s="44">
        <f>_xlfn.XLOOKUP(B399,'[2]固定资产明细表17-杰 (2)'!$Z$3:$Z$7000,'[2]固定资产明细表17-杰 (2)'!$D$3:$D$7000)</f>
        <v>0</v>
      </c>
      <c r="E399" s="14"/>
      <c r="F399" s="14">
        <f>_xlfn.XLOOKUP(B399,'[2]固定资产明细表17-杰 (2)'!$Z$3:$Z$7000,'[2]固定资产明细表17-杰 (2)'!$E$3:$E$7000)</f>
        <v>0</v>
      </c>
      <c r="G399" s="9"/>
      <c r="H399" s="9"/>
      <c r="I399" s="18">
        <f>_xlfn.XLOOKUP(B399,'[2]固定资产明细表17-杰 (2)'!$Z$3:$Z$7000,'[2]固定资产明细表17-杰 (2)'!$K$3:$K$7000)</f>
        <v>0</v>
      </c>
      <c r="J399" s="28">
        <f>ROUND(_xlfn.XLOOKUP(B399,'[2]固定资产明细表17-杰 (2)'!$Z$3:$Z$7000,'[2]固定资产明细表17-杰 (2)'!$J$3:$J$7000),0)</f>
        <v>0</v>
      </c>
      <c r="K399" s="14"/>
      <c r="L399" s="14"/>
      <c r="M399" s="29">
        <f>_xlfn.XLOOKUP(B399,'[2]固定资产明细表17-杰 (2)'!$Z$3:$Z$7000,'[2]固定资产明细表17-杰 (2)'!$O$3:$O$7000)</f>
        <v>0</v>
      </c>
      <c r="N399" s="29">
        <f>_xlfn.XLOOKUP(B399,'[2]固定资产明细表17-杰 (2)'!$Z$3:$Z$7000,'[2]固定资产明细表17-杰 (2)'!$R$3:$R$7000)</f>
        <v>0</v>
      </c>
      <c r="O399" s="29">
        <f>_xlfn.XLOOKUP(B399,'[2]固定资产明细表17-杰 (2)'!$Z$3:$Z$7000,'[2]固定资产明细表17-杰 (2)'!$X$3:$X$7000)</f>
        <v>0</v>
      </c>
      <c r="P399" s="14"/>
      <c r="Q399" s="14"/>
      <c r="R399" s="14"/>
      <c r="S399" s="14"/>
      <c r="T399" s="14">
        <f t="shared" si="6"/>
        <v>0</v>
      </c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</row>
    <row r="400" s="1" customFormat="1" ht="15" spans="1:34">
      <c r="A400" s="9">
        <v>672</v>
      </c>
      <c r="B400" s="14"/>
      <c r="C400" s="14"/>
      <c r="D400" s="44">
        <f>_xlfn.XLOOKUP(B400,'[2]固定资产明细表17-杰 (2)'!$Z$3:$Z$7000,'[2]固定资产明细表17-杰 (2)'!$D$3:$D$7000)</f>
        <v>0</v>
      </c>
      <c r="E400" s="14"/>
      <c r="F400" s="14">
        <f>_xlfn.XLOOKUP(B400,'[2]固定资产明细表17-杰 (2)'!$Z$3:$Z$7000,'[2]固定资产明细表17-杰 (2)'!$E$3:$E$7000)</f>
        <v>0</v>
      </c>
      <c r="G400" s="9"/>
      <c r="H400" s="9"/>
      <c r="I400" s="18">
        <f>_xlfn.XLOOKUP(B400,'[2]固定资产明细表17-杰 (2)'!$Z$3:$Z$7000,'[2]固定资产明细表17-杰 (2)'!$K$3:$K$7000)</f>
        <v>0</v>
      </c>
      <c r="J400" s="28">
        <f>ROUND(_xlfn.XLOOKUP(B400,'[2]固定资产明细表17-杰 (2)'!$Z$3:$Z$7000,'[2]固定资产明细表17-杰 (2)'!$J$3:$J$7000),0)</f>
        <v>0</v>
      </c>
      <c r="K400" s="14"/>
      <c r="L400" s="14"/>
      <c r="M400" s="29">
        <f>_xlfn.XLOOKUP(B400,'[2]固定资产明细表17-杰 (2)'!$Z$3:$Z$7000,'[2]固定资产明细表17-杰 (2)'!$O$3:$O$7000)</f>
        <v>0</v>
      </c>
      <c r="N400" s="29">
        <f>_xlfn.XLOOKUP(B400,'[2]固定资产明细表17-杰 (2)'!$Z$3:$Z$7000,'[2]固定资产明细表17-杰 (2)'!$R$3:$R$7000)</f>
        <v>0</v>
      </c>
      <c r="O400" s="29">
        <f>_xlfn.XLOOKUP(B400,'[2]固定资产明细表17-杰 (2)'!$Z$3:$Z$7000,'[2]固定资产明细表17-杰 (2)'!$X$3:$X$7000)</f>
        <v>0</v>
      </c>
      <c r="P400" s="14"/>
      <c r="Q400" s="14"/>
      <c r="R400" s="14"/>
      <c r="S400" s="14"/>
      <c r="T400" s="14">
        <f t="shared" si="6"/>
        <v>0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="1" customFormat="1" ht="15" spans="1:34">
      <c r="A401" s="9">
        <v>673</v>
      </c>
      <c r="B401" s="14"/>
      <c r="C401" s="14"/>
      <c r="D401" s="44">
        <f>_xlfn.XLOOKUP(B401,'[2]固定资产明细表17-杰 (2)'!$Z$3:$Z$7000,'[2]固定资产明细表17-杰 (2)'!$D$3:$D$7000)</f>
        <v>0</v>
      </c>
      <c r="E401" s="14"/>
      <c r="F401" s="14">
        <f>_xlfn.XLOOKUP(B401,'[2]固定资产明细表17-杰 (2)'!$Z$3:$Z$7000,'[2]固定资产明细表17-杰 (2)'!$E$3:$E$7000)</f>
        <v>0</v>
      </c>
      <c r="G401" s="9"/>
      <c r="H401" s="9"/>
      <c r="I401" s="18">
        <f>_xlfn.XLOOKUP(B401,'[2]固定资产明细表17-杰 (2)'!$Z$3:$Z$7000,'[2]固定资产明细表17-杰 (2)'!$K$3:$K$7000)</f>
        <v>0</v>
      </c>
      <c r="J401" s="28">
        <f>ROUND(_xlfn.XLOOKUP(B401,'[2]固定资产明细表17-杰 (2)'!$Z$3:$Z$7000,'[2]固定资产明细表17-杰 (2)'!$J$3:$J$7000),0)</f>
        <v>0</v>
      </c>
      <c r="K401" s="14"/>
      <c r="L401" s="14"/>
      <c r="M401" s="29">
        <f>_xlfn.XLOOKUP(B401,'[2]固定资产明细表17-杰 (2)'!$Z$3:$Z$7000,'[2]固定资产明细表17-杰 (2)'!$O$3:$O$7000)</f>
        <v>0</v>
      </c>
      <c r="N401" s="29">
        <f>_xlfn.XLOOKUP(B401,'[2]固定资产明细表17-杰 (2)'!$Z$3:$Z$7000,'[2]固定资产明细表17-杰 (2)'!$R$3:$R$7000)</f>
        <v>0</v>
      </c>
      <c r="O401" s="29">
        <f>_xlfn.XLOOKUP(B401,'[2]固定资产明细表17-杰 (2)'!$Z$3:$Z$7000,'[2]固定资产明细表17-杰 (2)'!$X$3:$X$7000)</f>
        <v>0</v>
      </c>
      <c r="P401" s="14"/>
      <c r="Q401" s="14"/>
      <c r="R401" s="14"/>
      <c r="S401" s="14"/>
      <c r="T401" s="14">
        <f t="shared" si="6"/>
        <v>0</v>
      </c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="1" customFormat="1" ht="15" spans="1:34">
      <c r="A402" s="9">
        <v>674</v>
      </c>
      <c r="B402" s="14"/>
      <c r="C402" s="14"/>
      <c r="D402" s="44">
        <f>_xlfn.XLOOKUP(B402,'[2]固定资产明细表17-杰 (2)'!$Z$3:$Z$7000,'[2]固定资产明细表17-杰 (2)'!$D$3:$D$7000)</f>
        <v>0</v>
      </c>
      <c r="E402" s="14"/>
      <c r="F402" s="14">
        <f>_xlfn.XLOOKUP(B402,'[2]固定资产明细表17-杰 (2)'!$Z$3:$Z$7000,'[2]固定资产明细表17-杰 (2)'!$E$3:$E$7000)</f>
        <v>0</v>
      </c>
      <c r="G402" s="9"/>
      <c r="H402" s="9"/>
      <c r="I402" s="18">
        <f>_xlfn.XLOOKUP(B402,'[2]固定资产明细表17-杰 (2)'!$Z$3:$Z$7000,'[2]固定资产明细表17-杰 (2)'!$K$3:$K$7000)</f>
        <v>0</v>
      </c>
      <c r="J402" s="28">
        <f>ROUND(_xlfn.XLOOKUP(B402,'[2]固定资产明细表17-杰 (2)'!$Z$3:$Z$7000,'[2]固定资产明细表17-杰 (2)'!$J$3:$J$7000),0)</f>
        <v>0</v>
      </c>
      <c r="K402" s="14"/>
      <c r="L402" s="14"/>
      <c r="M402" s="29">
        <f>_xlfn.XLOOKUP(B402,'[2]固定资产明细表17-杰 (2)'!$Z$3:$Z$7000,'[2]固定资产明细表17-杰 (2)'!$O$3:$O$7000)</f>
        <v>0</v>
      </c>
      <c r="N402" s="29">
        <f>_xlfn.XLOOKUP(B402,'[2]固定资产明细表17-杰 (2)'!$Z$3:$Z$7000,'[2]固定资产明细表17-杰 (2)'!$R$3:$R$7000)</f>
        <v>0</v>
      </c>
      <c r="O402" s="29">
        <f>_xlfn.XLOOKUP(B402,'[2]固定资产明细表17-杰 (2)'!$Z$3:$Z$7000,'[2]固定资产明细表17-杰 (2)'!$X$3:$X$7000)</f>
        <v>0</v>
      </c>
      <c r="P402" s="14"/>
      <c r="Q402" s="14"/>
      <c r="R402" s="14"/>
      <c r="S402" s="14"/>
      <c r="T402" s="14">
        <f t="shared" si="6"/>
        <v>0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="1" customFormat="1" ht="15" spans="1:34">
      <c r="A403" s="9">
        <v>675</v>
      </c>
      <c r="B403" s="14"/>
      <c r="C403" s="14"/>
      <c r="D403" s="44">
        <f>_xlfn.XLOOKUP(B403,'[2]固定资产明细表17-杰 (2)'!$Z$3:$Z$7000,'[2]固定资产明细表17-杰 (2)'!$D$3:$D$7000)</f>
        <v>0</v>
      </c>
      <c r="E403" s="14"/>
      <c r="F403" s="14">
        <f>_xlfn.XLOOKUP(B403,'[2]固定资产明细表17-杰 (2)'!$Z$3:$Z$7000,'[2]固定资产明细表17-杰 (2)'!$E$3:$E$7000)</f>
        <v>0</v>
      </c>
      <c r="G403" s="9"/>
      <c r="H403" s="9"/>
      <c r="I403" s="18">
        <f>_xlfn.XLOOKUP(B403,'[2]固定资产明细表17-杰 (2)'!$Z$3:$Z$7000,'[2]固定资产明细表17-杰 (2)'!$K$3:$K$7000)</f>
        <v>0</v>
      </c>
      <c r="J403" s="28">
        <f>ROUND(_xlfn.XLOOKUP(B403,'[2]固定资产明细表17-杰 (2)'!$Z$3:$Z$7000,'[2]固定资产明细表17-杰 (2)'!$J$3:$J$7000),0)</f>
        <v>0</v>
      </c>
      <c r="K403" s="14"/>
      <c r="L403" s="14"/>
      <c r="M403" s="29">
        <f>_xlfn.XLOOKUP(B403,'[2]固定资产明细表17-杰 (2)'!$Z$3:$Z$7000,'[2]固定资产明细表17-杰 (2)'!$O$3:$O$7000)</f>
        <v>0</v>
      </c>
      <c r="N403" s="29">
        <f>_xlfn.XLOOKUP(B403,'[2]固定资产明细表17-杰 (2)'!$Z$3:$Z$7000,'[2]固定资产明细表17-杰 (2)'!$R$3:$R$7000)</f>
        <v>0</v>
      </c>
      <c r="O403" s="29">
        <f>_xlfn.XLOOKUP(B403,'[2]固定资产明细表17-杰 (2)'!$Z$3:$Z$7000,'[2]固定资产明细表17-杰 (2)'!$X$3:$X$7000)</f>
        <v>0</v>
      </c>
      <c r="P403" s="14"/>
      <c r="Q403" s="14"/>
      <c r="R403" s="14"/>
      <c r="S403" s="14"/>
      <c r="T403" s="14">
        <f t="shared" si="6"/>
        <v>0</v>
      </c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s="1" customFormat="1" ht="15" spans="1:34">
      <c r="A404" s="9">
        <v>676</v>
      </c>
      <c r="B404" s="14"/>
      <c r="C404" s="14"/>
      <c r="D404" s="44">
        <f>_xlfn.XLOOKUP(B404,'[2]固定资产明细表17-杰 (2)'!$Z$3:$Z$7000,'[2]固定资产明细表17-杰 (2)'!$D$3:$D$7000)</f>
        <v>0</v>
      </c>
      <c r="E404" s="14"/>
      <c r="F404" s="14">
        <f>_xlfn.XLOOKUP(B404,'[2]固定资产明细表17-杰 (2)'!$Z$3:$Z$7000,'[2]固定资产明细表17-杰 (2)'!$E$3:$E$7000)</f>
        <v>0</v>
      </c>
      <c r="G404" s="9"/>
      <c r="H404" s="9"/>
      <c r="I404" s="18">
        <f>_xlfn.XLOOKUP(B404,'[2]固定资产明细表17-杰 (2)'!$Z$3:$Z$7000,'[2]固定资产明细表17-杰 (2)'!$K$3:$K$7000)</f>
        <v>0</v>
      </c>
      <c r="J404" s="28">
        <f>ROUND(_xlfn.XLOOKUP(B404,'[2]固定资产明细表17-杰 (2)'!$Z$3:$Z$7000,'[2]固定资产明细表17-杰 (2)'!$J$3:$J$7000),0)</f>
        <v>0</v>
      </c>
      <c r="K404" s="14"/>
      <c r="L404" s="14"/>
      <c r="M404" s="29">
        <f>_xlfn.XLOOKUP(B404,'[2]固定资产明细表17-杰 (2)'!$Z$3:$Z$7000,'[2]固定资产明细表17-杰 (2)'!$O$3:$O$7000)</f>
        <v>0</v>
      </c>
      <c r="N404" s="29">
        <f>_xlfn.XLOOKUP(B404,'[2]固定资产明细表17-杰 (2)'!$Z$3:$Z$7000,'[2]固定资产明细表17-杰 (2)'!$R$3:$R$7000)</f>
        <v>0</v>
      </c>
      <c r="O404" s="29">
        <f>_xlfn.XLOOKUP(B404,'[2]固定资产明细表17-杰 (2)'!$Z$3:$Z$7000,'[2]固定资产明细表17-杰 (2)'!$X$3:$X$7000)</f>
        <v>0</v>
      </c>
      <c r="P404" s="14"/>
      <c r="Q404" s="14"/>
      <c r="R404" s="14"/>
      <c r="S404" s="14"/>
      <c r="T404" s="14">
        <f t="shared" si="6"/>
        <v>0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</row>
    <row r="405" s="1" customFormat="1" ht="15" spans="1:34">
      <c r="A405" s="9">
        <v>677</v>
      </c>
      <c r="B405" s="14"/>
      <c r="C405" s="14"/>
      <c r="D405" s="44">
        <f>_xlfn.XLOOKUP(B405,'[2]固定资产明细表17-杰 (2)'!$Z$3:$Z$7000,'[2]固定资产明细表17-杰 (2)'!$D$3:$D$7000)</f>
        <v>0</v>
      </c>
      <c r="E405" s="14"/>
      <c r="F405" s="14">
        <f>_xlfn.XLOOKUP(B405,'[2]固定资产明细表17-杰 (2)'!$Z$3:$Z$7000,'[2]固定资产明细表17-杰 (2)'!$E$3:$E$7000)</f>
        <v>0</v>
      </c>
      <c r="G405" s="9"/>
      <c r="H405" s="9"/>
      <c r="I405" s="18">
        <f>_xlfn.XLOOKUP(B405,'[2]固定资产明细表17-杰 (2)'!$Z$3:$Z$7000,'[2]固定资产明细表17-杰 (2)'!$K$3:$K$7000)</f>
        <v>0</v>
      </c>
      <c r="J405" s="28">
        <f>ROUND(_xlfn.XLOOKUP(B405,'[2]固定资产明细表17-杰 (2)'!$Z$3:$Z$7000,'[2]固定资产明细表17-杰 (2)'!$J$3:$J$7000),0)</f>
        <v>0</v>
      </c>
      <c r="K405" s="14"/>
      <c r="L405" s="14"/>
      <c r="M405" s="29">
        <f>_xlfn.XLOOKUP(B405,'[2]固定资产明细表17-杰 (2)'!$Z$3:$Z$7000,'[2]固定资产明细表17-杰 (2)'!$O$3:$O$7000)</f>
        <v>0</v>
      </c>
      <c r="N405" s="29">
        <f>_xlfn.XLOOKUP(B405,'[2]固定资产明细表17-杰 (2)'!$Z$3:$Z$7000,'[2]固定资产明细表17-杰 (2)'!$R$3:$R$7000)</f>
        <v>0</v>
      </c>
      <c r="O405" s="29">
        <f>_xlfn.XLOOKUP(B405,'[2]固定资产明细表17-杰 (2)'!$Z$3:$Z$7000,'[2]固定资产明细表17-杰 (2)'!$X$3:$X$7000)</f>
        <v>0</v>
      </c>
      <c r="P405" s="14"/>
      <c r="Q405" s="14"/>
      <c r="R405" s="14"/>
      <c r="S405" s="14"/>
      <c r="T405" s="14">
        <f t="shared" si="6"/>
        <v>0</v>
      </c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s="1" customFormat="1" ht="15" spans="1:34">
      <c r="A406" s="9">
        <v>678</v>
      </c>
      <c r="B406" s="14"/>
      <c r="C406" s="14"/>
      <c r="D406" s="44">
        <f>_xlfn.XLOOKUP(B406,'[2]固定资产明细表17-杰 (2)'!$Z$3:$Z$7000,'[2]固定资产明细表17-杰 (2)'!$D$3:$D$7000)</f>
        <v>0</v>
      </c>
      <c r="E406" s="14"/>
      <c r="F406" s="14">
        <f>_xlfn.XLOOKUP(B406,'[2]固定资产明细表17-杰 (2)'!$Z$3:$Z$7000,'[2]固定资产明细表17-杰 (2)'!$E$3:$E$7000)</f>
        <v>0</v>
      </c>
      <c r="G406" s="9"/>
      <c r="H406" s="9"/>
      <c r="I406" s="18">
        <f>_xlfn.XLOOKUP(B406,'[2]固定资产明细表17-杰 (2)'!$Z$3:$Z$7000,'[2]固定资产明细表17-杰 (2)'!$K$3:$K$7000)</f>
        <v>0</v>
      </c>
      <c r="J406" s="28">
        <f>ROUND(_xlfn.XLOOKUP(B406,'[2]固定资产明细表17-杰 (2)'!$Z$3:$Z$7000,'[2]固定资产明细表17-杰 (2)'!$J$3:$J$7000),0)</f>
        <v>0</v>
      </c>
      <c r="K406" s="14"/>
      <c r="L406" s="14"/>
      <c r="M406" s="29">
        <f>_xlfn.XLOOKUP(B406,'[2]固定资产明细表17-杰 (2)'!$Z$3:$Z$7000,'[2]固定资产明细表17-杰 (2)'!$O$3:$O$7000)</f>
        <v>0</v>
      </c>
      <c r="N406" s="29">
        <f>_xlfn.XLOOKUP(B406,'[2]固定资产明细表17-杰 (2)'!$Z$3:$Z$7000,'[2]固定资产明细表17-杰 (2)'!$R$3:$R$7000)</f>
        <v>0</v>
      </c>
      <c r="O406" s="29">
        <f>_xlfn.XLOOKUP(B406,'[2]固定资产明细表17-杰 (2)'!$Z$3:$Z$7000,'[2]固定资产明细表17-杰 (2)'!$X$3:$X$7000)</f>
        <v>0</v>
      </c>
      <c r="P406" s="14"/>
      <c r="Q406" s="14"/>
      <c r="R406" s="14"/>
      <c r="S406" s="14"/>
      <c r="T406" s="14">
        <f t="shared" si="6"/>
        <v>0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</row>
    <row r="407" s="1" customFormat="1" ht="15" spans="1:34">
      <c r="A407" s="9">
        <v>679</v>
      </c>
      <c r="B407" s="14"/>
      <c r="C407" s="14"/>
      <c r="D407" s="44">
        <f>_xlfn.XLOOKUP(B407,'[2]固定资产明细表17-杰 (2)'!$Z$3:$Z$7000,'[2]固定资产明细表17-杰 (2)'!$D$3:$D$7000)</f>
        <v>0</v>
      </c>
      <c r="E407" s="14"/>
      <c r="F407" s="14">
        <f>_xlfn.XLOOKUP(B407,'[2]固定资产明细表17-杰 (2)'!$Z$3:$Z$7000,'[2]固定资产明细表17-杰 (2)'!$E$3:$E$7000)</f>
        <v>0</v>
      </c>
      <c r="G407" s="9"/>
      <c r="H407" s="9"/>
      <c r="I407" s="18">
        <f>_xlfn.XLOOKUP(B407,'[2]固定资产明细表17-杰 (2)'!$Z$3:$Z$7000,'[2]固定资产明细表17-杰 (2)'!$K$3:$K$7000)</f>
        <v>0</v>
      </c>
      <c r="J407" s="28">
        <f>ROUND(_xlfn.XLOOKUP(B407,'[2]固定资产明细表17-杰 (2)'!$Z$3:$Z$7000,'[2]固定资产明细表17-杰 (2)'!$J$3:$J$7000),0)</f>
        <v>0</v>
      </c>
      <c r="K407" s="14"/>
      <c r="L407" s="14"/>
      <c r="M407" s="29">
        <f>_xlfn.XLOOKUP(B407,'[2]固定资产明细表17-杰 (2)'!$Z$3:$Z$7000,'[2]固定资产明细表17-杰 (2)'!$O$3:$O$7000)</f>
        <v>0</v>
      </c>
      <c r="N407" s="29">
        <f>_xlfn.XLOOKUP(B407,'[2]固定资产明细表17-杰 (2)'!$Z$3:$Z$7000,'[2]固定资产明细表17-杰 (2)'!$R$3:$R$7000)</f>
        <v>0</v>
      </c>
      <c r="O407" s="29">
        <f>_xlfn.XLOOKUP(B407,'[2]固定资产明细表17-杰 (2)'!$Z$3:$Z$7000,'[2]固定资产明细表17-杰 (2)'!$X$3:$X$7000)</f>
        <v>0</v>
      </c>
      <c r="P407" s="14"/>
      <c r="Q407" s="14"/>
      <c r="R407" s="14"/>
      <c r="S407" s="14"/>
      <c r="T407" s="14">
        <f t="shared" si="6"/>
        <v>0</v>
      </c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s="1" customFormat="1" ht="15" spans="1:34">
      <c r="A408" s="9">
        <v>680</v>
      </c>
      <c r="B408" s="14"/>
      <c r="C408" s="14"/>
      <c r="D408" s="44">
        <f>_xlfn.XLOOKUP(B408,'[2]固定资产明细表17-杰 (2)'!$Z$3:$Z$7000,'[2]固定资产明细表17-杰 (2)'!$D$3:$D$7000)</f>
        <v>0</v>
      </c>
      <c r="E408" s="14"/>
      <c r="F408" s="14">
        <f>_xlfn.XLOOKUP(B408,'[2]固定资产明细表17-杰 (2)'!$Z$3:$Z$7000,'[2]固定资产明细表17-杰 (2)'!$E$3:$E$7000)</f>
        <v>0</v>
      </c>
      <c r="G408" s="9"/>
      <c r="H408" s="9"/>
      <c r="I408" s="18">
        <f>_xlfn.XLOOKUP(B408,'[2]固定资产明细表17-杰 (2)'!$Z$3:$Z$7000,'[2]固定资产明细表17-杰 (2)'!$K$3:$K$7000)</f>
        <v>0</v>
      </c>
      <c r="J408" s="28">
        <f>ROUND(_xlfn.XLOOKUP(B408,'[2]固定资产明细表17-杰 (2)'!$Z$3:$Z$7000,'[2]固定资产明细表17-杰 (2)'!$J$3:$J$7000),0)</f>
        <v>0</v>
      </c>
      <c r="K408" s="14"/>
      <c r="L408" s="14"/>
      <c r="M408" s="29">
        <f>_xlfn.XLOOKUP(B408,'[2]固定资产明细表17-杰 (2)'!$Z$3:$Z$7000,'[2]固定资产明细表17-杰 (2)'!$O$3:$O$7000)</f>
        <v>0</v>
      </c>
      <c r="N408" s="29">
        <f>_xlfn.XLOOKUP(B408,'[2]固定资产明细表17-杰 (2)'!$Z$3:$Z$7000,'[2]固定资产明细表17-杰 (2)'!$R$3:$R$7000)</f>
        <v>0</v>
      </c>
      <c r="O408" s="29">
        <f>_xlfn.XLOOKUP(B408,'[2]固定资产明细表17-杰 (2)'!$Z$3:$Z$7000,'[2]固定资产明细表17-杰 (2)'!$X$3:$X$7000)</f>
        <v>0</v>
      </c>
      <c r="P408" s="14"/>
      <c r="Q408" s="14"/>
      <c r="R408" s="14"/>
      <c r="S408" s="14"/>
      <c r="T408" s="14">
        <f t="shared" si="6"/>
        <v>0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s="1" customFormat="1" ht="15" spans="1:34">
      <c r="A409" s="9">
        <v>681</v>
      </c>
      <c r="B409" s="14"/>
      <c r="C409" s="14"/>
      <c r="D409" s="44">
        <f>_xlfn.XLOOKUP(B409,'[2]固定资产明细表17-杰 (2)'!$Z$3:$Z$7000,'[2]固定资产明细表17-杰 (2)'!$D$3:$D$7000)</f>
        <v>0</v>
      </c>
      <c r="E409" s="14"/>
      <c r="F409" s="14">
        <f>_xlfn.XLOOKUP(B409,'[2]固定资产明细表17-杰 (2)'!$Z$3:$Z$7000,'[2]固定资产明细表17-杰 (2)'!$E$3:$E$7000)</f>
        <v>0</v>
      </c>
      <c r="G409" s="9"/>
      <c r="H409" s="9"/>
      <c r="I409" s="18">
        <f>_xlfn.XLOOKUP(B409,'[2]固定资产明细表17-杰 (2)'!$Z$3:$Z$7000,'[2]固定资产明细表17-杰 (2)'!$K$3:$K$7000)</f>
        <v>0</v>
      </c>
      <c r="J409" s="28">
        <f>ROUND(_xlfn.XLOOKUP(B409,'[2]固定资产明细表17-杰 (2)'!$Z$3:$Z$7000,'[2]固定资产明细表17-杰 (2)'!$J$3:$J$7000),0)</f>
        <v>0</v>
      </c>
      <c r="K409" s="14"/>
      <c r="L409" s="14"/>
      <c r="M409" s="29">
        <f>_xlfn.XLOOKUP(B409,'[2]固定资产明细表17-杰 (2)'!$Z$3:$Z$7000,'[2]固定资产明细表17-杰 (2)'!$O$3:$O$7000)</f>
        <v>0</v>
      </c>
      <c r="N409" s="29">
        <f>_xlfn.XLOOKUP(B409,'[2]固定资产明细表17-杰 (2)'!$Z$3:$Z$7000,'[2]固定资产明细表17-杰 (2)'!$R$3:$R$7000)</f>
        <v>0</v>
      </c>
      <c r="O409" s="29">
        <f>_xlfn.XLOOKUP(B409,'[2]固定资产明细表17-杰 (2)'!$Z$3:$Z$7000,'[2]固定资产明细表17-杰 (2)'!$X$3:$X$7000)</f>
        <v>0</v>
      </c>
      <c r="P409" s="14"/>
      <c r="Q409" s="14"/>
      <c r="R409" s="14"/>
      <c r="S409" s="14"/>
      <c r="T409" s="14">
        <f t="shared" si="6"/>
        <v>0</v>
      </c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s="1" customFormat="1" ht="15" spans="1:34">
      <c r="A410" s="9">
        <v>682</v>
      </c>
      <c r="B410" s="14"/>
      <c r="C410" s="14"/>
      <c r="D410" s="44">
        <f>_xlfn.XLOOKUP(B410,'[2]固定资产明细表17-杰 (2)'!$Z$3:$Z$7000,'[2]固定资产明细表17-杰 (2)'!$D$3:$D$7000)</f>
        <v>0</v>
      </c>
      <c r="E410" s="14"/>
      <c r="F410" s="14">
        <f>_xlfn.XLOOKUP(B410,'[2]固定资产明细表17-杰 (2)'!$Z$3:$Z$7000,'[2]固定资产明细表17-杰 (2)'!$E$3:$E$7000)</f>
        <v>0</v>
      </c>
      <c r="G410" s="9"/>
      <c r="H410" s="9"/>
      <c r="I410" s="18">
        <f>_xlfn.XLOOKUP(B410,'[2]固定资产明细表17-杰 (2)'!$Z$3:$Z$7000,'[2]固定资产明细表17-杰 (2)'!$K$3:$K$7000)</f>
        <v>0</v>
      </c>
      <c r="J410" s="28">
        <f>ROUND(_xlfn.XLOOKUP(B410,'[2]固定资产明细表17-杰 (2)'!$Z$3:$Z$7000,'[2]固定资产明细表17-杰 (2)'!$J$3:$J$7000),0)</f>
        <v>0</v>
      </c>
      <c r="K410" s="14"/>
      <c r="L410" s="14"/>
      <c r="M410" s="29">
        <f>_xlfn.XLOOKUP(B410,'[2]固定资产明细表17-杰 (2)'!$Z$3:$Z$7000,'[2]固定资产明细表17-杰 (2)'!$O$3:$O$7000)</f>
        <v>0</v>
      </c>
      <c r="N410" s="29">
        <f>_xlfn.XLOOKUP(B410,'[2]固定资产明细表17-杰 (2)'!$Z$3:$Z$7000,'[2]固定资产明细表17-杰 (2)'!$R$3:$R$7000)</f>
        <v>0</v>
      </c>
      <c r="O410" s="29">
        <f>_xlfn.XLOOKUP(B410,'[2]固定资产明细表17-杰 (2)'!$Z$3:$Z$7000,'[2]固定资产明细表17-杰 (2)'!$X$3:$X$7000)</f>
        <v>0</v>
      </c>
      <c r="P410" s="14"/>
      <c r="Q410" s="14"/>
      <c r="R410" s="14"/>
      <c r="S410" s="14"/>
      <c r="T410" s="14">
        <f t="shared" si="6"/>
        <v>0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s="1" customFormat="1" ht="15" spans="1:34">
      <c r="A411" s="9">
        <v>683</v>
      </c>
      <c r="B411" s="14"/>
      <c r="C411" s="14"/>
      <c r="D411" s="44">
        <f>_xlfn.XLOOKUP(B411,'[2]固定资产明细表17-杰 (2)'!$Z$3:$Z$7000,'[2]固定资产明细表17-杰 (2)'!$D$3:$D$7000)</f>
        <v>0</v>
      </c>
      <c r="E411" s="14"/>
      <c r="F411" s="14">
        <f>_xlfn.XLOOKUP(B411,'[2]固定资产明细表17-杰 (2)'!$Z$3:$Z$7000,'[2]固定资产明细表17-杰 (2)'!$E$3:$E$7000)</f>
        <v>0</v>
      </c>
      <c r="G411" s="9"/>
      <c r="H411" s="9"/>
      <c r="I411" s="18">
        <f>_xlfn.XLOOKUP(B411,'[2]固定资产明细表17-杰 (2)'!$Z$3:$Z$7000,'[2]固定资产明细表17-杰 (2)'!$K$3:$K$7000)</f>
        <v>0</v>
      </c>
      <c r="J411" s="28">
        <f>ROUND(_xlfn.XLOOKUP(B411,'[2]固定资产明细表17-杰 (2)'!$Z$3:$Z$7000,'[2]固定资产明细表17-杰 (2)'!$J$3:$J$7000),0)</f>
        <v>0</v>
      </c>
      <c r="K411" s="14"/>
      <c r="L411" s="14"/>
      <c r="M411" s="29">
        <f>_xlfn.XLOOKUP(B411,'[2]固定资产明细表17-杰 (2)'!$Z$3:$Z$7000,'[2]固定资产明细表17-杰 (2)'!$O$3:$O$7000)</f>
        <v>0</v>
      </c>
      <c r="N411" s="29">
        <f>_xlfn.XLOOKUP(B411,'[2]固定资产明细表17-杰 (2)'!$Z$3:$Z$7000,'[2]固定资产明细表17-杰 (2)'!$R$3:$R$7000)</f>
        <v>0</v>
      </c>
      <c r="O411" s="29">
        <f>_xlfn.XLOOKUP(B411,'[2]固定资产明细表17-杰 (2)'!$Z$3:$Z$7000,'[2]固定资产明细表17-杰 (2)'!$X$3:$X$7000)</f>
        <v>0</v>
      </c>
      <c r="P411" s="14"/>
      <c r="Q411" s="14"/>
      <c r="R411" s="14"/>
      <c r="S411" s="14"/>
      <c r="T411" s="14">
        <f t="shared" si="6"/>
        <v>0</v>
      </c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s="1" customFormat="1" ht="15" spans="1:34">
      <c r="A412" s="9">
        <v>684</v>
      </c>
      <c r="B412" s="14"/>
      <c r="C412" s="14"/>
      <c r="D412" s="44">
        <f>_xlfn.XLOOKUP(B412,'[2]固定资产明细表17-杰 (2)'!$Z$3:$Z$7000,'[2]固定资产明细表17-杰 (2)'!$D$3:$D$7000)</f>
        <v>0</v>
      </c>
      <c r="E412" s="14"/>
      <c r="F412" s="14">
        <f>_xlfn.XLOOKUP(B412,'[2]固定资产明细表17-杰 (2)'!$Z$3:$Z$7000,'[2]固定资产明细表17-杰 (2)'!$E$3:$E$7000)</f>
        <v>0</v>
      </c>
      <c r="G412" s="9"/>
      <c r="H412" s="9"/>
      <c r="I412" s="18">
        <f>_xlfn.XLOOKUP(B412,'[2]固定资产明细表17-杰 (2)'!$Z$3:$Z$7000,'[2]固定资产明细表17-杰 (2)'!$K$3:$K$7000)</f>
        <v>0</v>
      </c>
      <c r="J412" s="28">
        <f>ROUND(_xlfn.XLOOKUP(B412,'[2]固定资产明细表17-杰 (2)'!$Z$3:$Z$7000,'[2]固定资产明细表17-杰 (2)'!$J$3:$J$7000),0)</f>
        <v>0</v>
      </c>
      <c r="K412" s="14"/>
      <c r="L412" s="14"/>
      <c r="M412" s="29">
        <f>_xlfn.XLOOKUP(B412,'[2]固定资产明细表17-杰 (2)'!$Z$3:$Z$7000,'[2]固定资产明细表17-杰 (2)'!$O$3:$O$7000)</f>
        <v>0</v>
      </c>
      <c r="N412" s="29">
        <f>_xlfn.XLOOKUP(B412,'[2]固定资产明细表17-杰 (2)'!$Z$3:$Z$7000,'[2]固定资产明细表17-杰 (2)'!$R$3:$R$7000)</f>
        <v>0</v>
      </c>
      <c r="O412" s="29">
        <f>_xlfn.XLOOKUP(B412,'[2]固定资产明细表17-杰 (2)'!$Z$3:$Z$7000,'[2]固定资产明细表17-杰 (2)'!$X$3:$X$7000)</f>
        <v>0</v>
      </c>
      <c r="P412" s="14"/>
      <c r="Q412" s="14"/>
      <c r="R412" s="14"/>
      <c r="S412" s="14"/>
      <c r="T412" s="14">
        <f t="shared" si="6"/>
        <v>0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s="1" customFormat="1" ht="15" spans="1:34">
      <c r="A413" s="9">
        <v>685</v>
      </c>
      <c r="B413" s="14"/>
      <c r="C413" s="14"/>
      <c r="D413" s="44">
        <f>_xlfn.XLOOKUP(B413,'[2]固定资产明细表17-杰 (2)'!$Z$3:$Z$7000,'[2]固定资产明细表17-杰 (2)'!$D$3:$D$7000)</f>
        <v>0</v>
      </c>
      <c r="E413" s="14"/>
      <c r="F413" s="14">
        <f>_xlfn.XLOOKUP(B413,'[2]固定资产明细表17-杰 (2)'!$Z$3:$Z$7000,'[2]固定资产明细表17-杰 (2)'!$E$3:$E$7000)</f>
        <v>0</v>
      </c>
      <c r="G413" s="9"/>
      <c r="H413" s="9"/>
      <c r="I413" s="18">
        <f>_xlfn.XLOOKUP(B413,'[2]固定资产明细表17-杰 (2)'!$Z$3:$Z$7000,'[2]固定资产明细表17-杰 (2)'!$K$3:$K$7000)</f>
        <v>0</v>
      </c>
      <c r="J413" s="28">
        <f>ROUND(_xlfn.XLOOKUP(B413,'[2]固定资产明细表17-杰 (2)'!$Z$3:$Z$7000,'[2]固定资产明细表17-杰 (2)'!$J$3:$J$7000),0)</f>
        <v>0</v>
      </c>
      <c r="K413" s="14"/>
      <c r="L413" s="14"/>
      <c r="M413" s="29">
        <f>_xlfn.XLOOKUP(B413,'[2]固定资产明细表17-杰 (2)'!$Z$3:$Z$7000,'[2]固定资产明细表17-杰 (2)'!$O$3:$O$7000)</f>
        <v>0</v>
      </c>
      <c r="N413" s="29">
        <f>_xlfn.XLOOKUP(B413,'[2]固定资产明细表17-杰 (2)'!$Z$3:$Z$7000,'[2]固定资产明细表17-杰 (2)'!$R$3:$R$7000)</f>
        <v>0</v>
      </c>
      <c r="O413" s="29">
        <f>_xlfn.XLOOKUP(B413,'[2]固定资产明细表17-杰 (2)'!$Z$3:$Z$7000,'[2]固定资产明细表17-杰 (2)'!$X$3:$X$7000)</f>
        <v>0</v>
      </c>
      <c r="P413" s="14"/>
      <c r="Q413" s="14"/>
      <c r="R413" s="14"/>
      <c r="S413" s="14"/>
      <c r="T413" s="14">
        <f t="shared" si="6"/>
        <v>0</v>
      </c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="1" customFormat="1" ht="15" spans="1:34">
      <c r="A414" s="9">
        <v>686</v>
      </c>
      <c r="B414" s="14"/>
      <c r="C414" s="14"/>
      <c r="D414" s="44">
        <f>_xlfn.XLOOKUP(B414,'[2]固定资产明细表17-杰 (2)'!$Z$3:$Z$7000,'[2]固定资产明细表17-杰 (2)'!$D$3:$D$7000)</f>
        <v>0</v>
      </c>
      <c r="E414" s="14"/>
      <c r="F414" s="14">
        <f>_xlfn.XLOOKUP(B414,'[2]固定资产明细表17-杰 (2)'!$Z$3:$Z$7000,'[2]固定资产明细表17-杰 (2)'!$E$3:$E$7000)</f>
        <v>0</v>
      </c>
      <c r="G414" s="9"/>
      <c r="H414" s="9"/>
      <c r="I414" s="18">
        <f>_xlfn.XLOOKUP(B414,'[2]固定资产明细表17-杰 (2)'!$Z$3:$Z$7000,'[2]固定资产明细表17-杰 (2)'!$K$3:$K$7000)</f>
        <v>0</v>
      </c>
      <c r="J414" s="28">
        <f>ROUND(_xlfn.XLOOKUP(B414,'[2]固定资产明细表17-杰 (2)'!$Z$3:$Z$7000,'[2]固定资产明细表17-杰 (2)'!$J$3:$J$7000),0)</f>
        <v>0</v>
      </c>
      <c r="K414" s="14"/>
      <c r="L414" s="14"/>
      <c r="M414" s="29">
        <f>_xlfn.XLOOKUP(B414,'[2]固定资产明细表17-杰 (2)'!$Z$3:$Z$7000,'[2]固定资产明细表17-杰 (2)'!$O$3:$O$7000)</f>
        <v>0</v>
      </c>
      <c r="N414" s="29">
        <f>_xlfn.XLOOKUP(B414,'[2]固定资产明细表17-杰 (2)'!$Z$3:$Z$7000,'[2]固定资产明细表17-杰 (2)'!$R$3:$R$7000)</f>
        <v>0</v>
      </c>
      <c r="O414" s="29">
        <f>_xlfn.XLOOKUP(B414,'[2]固定资产明细表17-杰 (2)'!$Z$3:$Z$7000,'[2]固定资产明细表17-杰 (2)'!$X$3:$X$7000)</f>
        <v>0</v>
      </c>
      <c r="P414" s="14"/>
      <c r="Q414" s="14"/>
      <c r="R414" s="14"/>
      <c r="S414" s="14"/>
      <c r="T414" s="14">
        <f t="shared" si="6"/>
        <v>0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="1" customFormat="1" ht="15" spans="1:34">
      <c r="A415" s="9">
        <v>687</v>
      </c>
      <c r="B415" s="14"/>
      <c r="C415" s="14"/>
      <c r="D415" s="44">
        <f>_xlfn.XLOOKUP(B415,'[2]固定资产明细表17-杰 (2)'!$Z$3:$Z$7000,'[2]固定资产明细表17-杰 (2)'!$D$3:$D$7000)</f>
        <v>0</v>
      </c>
      <c r="E415" s="14"/>
      <c r="F415" s="14">
        <f>_xlfn.XLOOKUP(B415,'[2]固定资产明细表17-杰 (2)'!$Z$3:$Z$7000,'[2]固定资产明细表17-杰 (2)'!$E$3:$E$7000)</f>
        <v>0</v>
      </c>
      <c r="G415" s="9"/>
      <c r="H415" s="9"/>
      <c r="I415" s="18">
        <f>_xlfn.XLOOKUP(B415,'[2]固定资产明细表17-杰 (2)'!$Z$3:$Z$7000,'[2]固定资产明细表17-杰 (2)'!$K$3:$K$7000)</f>
        <v>0</v>
      </c>
      <c r="J415" s="28">
        <f>ROUND(_xlfn.XLOOKUP(B415,'[2]固定资产明细表17-杰 (2)'!$Z$3:$Z$7000,'[2]固定资产明细表17-杰 (2)'!$J$3:$J$7000),0)</f>
        <v>0</v>
      </c>
      <c r="K415" s="14"/>
      <c r="L415" s="14"/>
      <c r="M415" s="29">
        <f>_xlfn.XLOOKUP(B415,'[2]固定资产明细表17-杰 (2)'!$Z$3:$Z$7000,'[2]固定资产明细表17-杰 (2)'!$O$3:$O$7000)</f>
        <v>0</v>
      </c>
      <c r="N415" s="29">
        <f>_xlfn.XLOOKUP(B415,'[2]固定资产明细表17-杰 (2)'!$Z$3:$Z$7000,'[2]固定资产明细表17-杰 (2)'!$R$3:$R$7000)</f>
        <v>0</v>
      </c>
      <c r="O415" s="29">
        <f>_xlfn.XLOOKUP(B415,'[2]固定资产明细表17-杰 (2)'!$Z$3:$Z$7000,'[2]固定资产明细表17-杰 (2)'!$X$3:$X$7000)</f>
        <v>0</v>
      </c>
      <c r="P415" s="14"/>
      <c r="Q415" s="14"/>
      <c r="R415" s="14"/>
      <c r="S415" s="14"/>
      <c r="T415" s="14">
        <f t="shared" si="6"/>
        <v>0</v>
      </c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="1" customFormat="1" ht="15" spans="1:34">
      <c r="A416" s="9">
        <v>688</v>
      </c>
      <c r="B416" s="14"/>
      <c r="C416" s="14"/>
      <c r="D416" s="44">
        <f>_xlfn.XLOOKUP(B416,'[2]固定资产明细表17-杰 (2)'!$Z$3:$Z$7000,'[2]固定资产明细表17-杰 (2)'!$D$3:$D$7000)</f>
        <v>0</v>
      </c>
      <c r="E416" s="14"/>
      <c r="F416" s="14">
        <f>_xlfn.XLOOKUP(B416,'[2]固定资产明细表17-杰 (2)'!$Z$3:$Z$7000,'[2]固定资产明细表17-杰 (2)'!$E$3:$E$7000)</f>
        <v>0</v>
      </c>
      <c r="G416" s="9"/>
      <c r="H416" s="9"/>
      <c r="I416" s="18">
        <f>_xlfn.XLOOKUP(B416,'[2]固定资产明细表17-杰 (2)'!$Z$3:$Z$7000,'[2]固定资产明细表17-杰 (2)'!$K$3:$K$7000)</f>
        <v>0</v>
      </c>
      <c r="J416" s="28">
        <f>ROUND(_xlfn.XLOOKUP(B416,'[2]固定资产明细表17-杰 (2)'!$Z$3:$Z$7000,'[2]固定资产明细表17-杰 (2)'!$J$3:$J$7000),0)</f>
        <v>0</v>
      </c>
      <c r="K416" s="14"/>
      <c r="L416" s="14"/>
      <c r="M416" s="29">
        <f>_xlfn.XLOOKUP(B416,'[2]固定资产明细表17-杰 (2)'!$Z$3:$Z$7000,'[2]固定资产明细表17-杰 (2)'!$O$3:$O$7000)</f>
        <v>0</v>
      </c>
      <c r="N416" s="29">
        <f>_xlfn.XLOOKUP(B416,'[2]固定资产明细表17-杰 (2)'!$Z$3:$Z$7000,'[2]固定资产明细表17-杰 (2)'!$R$3:$R$7000)</f>
        <v>0</v>
      </c>
      <c r="O416" s="29">
        <f>_xlfn.XLOOKUP(B416,'[2]固定资产明细表17-杰 (2)'!$Z$3:$Z$7000,'[2]固定资产明细表17-杰 (2)'!$X$3:$X$7000)</f>
        <v>0</v>
      </c>
      <c r="P416" s="14"/>
      <c r="Q416" s="14"/>
      <c r="R416" s="14"/>
      <c r="S416" s="14"/>
      <c r="T416" s="14">
        <f t="shared" si="6"/>
        <v>0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="1" customFormat="1" ht="15" spans="1:34">
      <c r="A417" s="9">
        <v>689</v>
      </c>
      <c r="B417" s="14"/>
      <c r="C417" s="14"/>
      <c r="D417" s="44">
        <f>_xlfn.XLOOKUP(B417,'[2]固定资产明细表17-杰 (2)'!$Z$3:$Z$7000,'[2]固定资产明细表17-杰 (2)'!$D$3:$D$7000)</f>
        <v>0</v>
      </c>
      <c r="E417" s="14"/>
      <c r="F417" s="14">
        <f>_xlfn.XLOOKUP(B417,'[2]固定资产明细表17-杰 (2)'!$Z$3:$Z$7000,'[2]固定资产明细表17-杰 (2)'!$E$3:$E$7000)</f>
        <v>0</v>
      </c>
      <c r="G417" s="9"/>
      <c r="H417" s="9"/>
      <c r="I417" s="18">
        <f>_xlfn.XLOOKUP(B417,'[2]固定资产明细表17-杰 (2)'!$Z$3:$Z$7000,'[2]固定资产明细表17-杰 (2)'!$K$3:$K$7000)</f>
        <v>0</v>
      </c>
      <c r="J417" s="28">
        <f>ROUND(_xlfn.XLOOKUP(B417,'[2]固定资产明细表17-杰 (2)'!$Z$3:$Z$7000,'[2]固定资产明细表17-杰 (2)'!$J$3:$J$7000),0)</f>
        <v>0</v>
      </c>
      <c r="K417" s="14"/>
      <c r="L417" s="14"/>
      <c r="M417" s="29">
        <f>_xlfn.XLOOKUP(B417,'[2]固定资产明细表17-杰 (2)'!$Z$3:$Z$7000,'[2]固定资产明细表17-杰 (2)'!$O$3:$O$7000)</f>
        <v>0</v>
      </c>
      <c r="N417" s="29">
        <f>_xlfn.XLOOKUP(B417,'[2]固定资产明细表17-杰 (2)'!$Z$3:$Z$7000,'[2]固定资产明细表17-杰 (2)'!$R$3:$R$7000)</f>
        <v>0</v>
      </c>
      <c r="O417" s="29">
        <f>_xlfn.XLOOKUP(B417,'[2]固定资产明细表17-杰 (2)'!$Z$3:$Z$7000,'[2]固定资产明细表17-杰 (2)'!$X$3:$X$7000)</f>
        <v>0</v>
      </c>
      <c r="P417" s="14"/>
      <c r="Q417" s="14"/>
      <c r="R417" s="14"/>
      <c r="S417" s="14"/>
      <c r="T417" s="14">
        <f t="shared" si="6"/>
        <v>0</v>
      </c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="1" customFormat="1" ht="15" spans="1:34">
      <c r="A418" s="9">
        <v>690</v>
      </c>
      <c r="B418" s="14"/>
      <c r="C418" s="14"/>
      <c r="D418" s="44">
        <f>_xlfn.XLOOKUP(B418,'[2]固定资产明细表17-杰 (2)'!$Z$3:$Z$7000,'[2]固定资产明细表17-杰 (2)'!$D$3:$D$7000)</f>
        <v>0</v>
      </c>
      <c r="E418" s="14"/>
      <c r="F418" s="14">
        <f>_xlfn.XLOOKUP(B418,'[2]固定资产明细表17-杰 (2)'!$Z$3:$Z$7000,'[2]固定资产明细表17-杰 (2)'!$E$3:$E$7000)</f>
        <v>0</v>
      </c>
      <c r="G418" s="9"/>
      <c r="H418" s="9"/>
      <c r="I418" s="18">
        <f>_xlfn.XLOOKUP(B418,'[2]固定资产明细表17-杰 (2)'!$Z$3:$Z$7000,'[2]固定资产明细表17-杰 (2)'!$K$3:$K$7000)</f>
        <v>0</v>
      </c>
      <c r="J418" s="28">
        <f>ROUND(_xlfn.XLOOKUP(B418,'[2]固定资产明细表17-杰 (2)'!$Z$3:$Z$7000,'[2]固定资产明细表17-杰 (2)'!$J$3:$J$7000),0)</f>
        <v>0</v>
      </c>
      <c r="K418" s="14"/>
      <c r="L418" s="14"/>
      <c r="M418" s="29">
        <f>_xlfn.XLOOKUP(B418,'[2]固定资产明细表17-杰 (2)'!$Z$3:$Z$7000,'[2]固定资产明细表17-杰 (2)'!$O$3:$O$7000)</f>
        <v>0</v>
      </c>
      <c r="N418" s="29">
        <f>_xlfn.XLOOKUP(B418,'[2]固定资产明细表17-杰 (2)'!$Z$3:$Z$7000,'[2]固定资产明细表17-杰 (2)'!$R$3:$R$7000)</f>
        <v>0</v>
      </c>
      <c r="O418" s="29">
        <f>_xlfn.XLOOKUP(B418,'[2]固定资产明细表17-杰 (2)'!$Z$3:$Z$7000,'[2]固定资产明细表17-杰 (2)'!$X$3:$X$7000)</f>
        <v>0</v>
      </c>
      <c r="P418" s="14"/>
      <c r="Q418" s="14"/>
      <c r="R418" s="14"/>
      <c r="S418" s="14"/>
      <c r="T418" s="14">
        <f t="shared" si="6"/>
        <v>0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="1" customFormat="1" ht="15" spans="1:34">
      <c r="A419" s="9">
        <v>691</v>
      </c>
      <c r="B419" s="14"/>
      <c r="C419" s="14"/>
      <c r="D419" s="44">
        <f>_xlfn.XLOOKUP(B419,'[2]固定资产明细表17-杰 (2)'!$Z$3:$Z$7000,'[2]固定资产明细表17-杰 (2)'!$D$3:$D$7000)</f>
        <v>0</v>
      </c>
      <c r="E419" s="14"/>
      <c r="F419" s="14">
        <f>_xlfn.XLOOKUP(B419,'[2]固定资产明细表17-杰 (2)'!$Z$3:$Z$7000,'[2]固定资产明细表17-杰 (2)'!$E$3:$E$7000)</f>
        <v>0</v>
      </c>
      <c r="G419" s="9"/>
      <c r="H419" s="9"/>
      <c r="I419" s="18">
        <f>_xlfn.XLOOKUP(B419,'[2]固定资产明细表17-杰 (2)'!$Z$3:$Z$7000,'[2]固定资产明细表17-杰 (2)'!$K$3:$K$7000)</f>
        <v>0</v>
      </c>
      <c r="J419" s="28">
        <f>ROUND(_xlfn.XLOOKUP(B419,'[2]固定资产明细表17-杰 (2)'!$Z$3:$Z$7000,'[2]固定资产明细表17-杰 (2)'!$J$3:$J$7000),0)</f>
        <v>0</v>
      </c>
      <c r="K419" s="14"/>
      <c r="L419" s="14"/>
      <c r="M419" s="29">
        <f>_xlfn.XLOOKUP(B419,'[2]固定资产明细表17-杰 (2)'!$Z$3:$Z$7000,'[2]固定资产明细表17-杰 (2)'!$O$3:$O$7000)</f>
        <v>0</v>
      </c>
      <c r="N419" s="29">
        <f>_xlfn.XLOOKUP(B419,'[2]固定资产明细表17-杰 (2)'!$Z$3:$Z$7000,'[2]固定资产明细表17-杰 (2)'!$R$3:$R$7000)</f>
        <v>0</v>
      </c>
      <c r="O419" s="29">
        <f>_xlfn.XLOOKUP(B419,'[2]固定资产明细表17-杰 (2)'!$Z$3:$Z$7000,'[2]固定资产明细表17-杰 (2)'!$X$3:$X$7000)</f>
        <v>0</v>
      </c>
      <c r="P419" s="14"/>
      <c r="Q419" s="14"/>
      <c r="R419" s="14"/>
      <c r="S419" s="14"/>
      <c r="T419" s="14">
        <f t="shared" si="6"/>
        <v>0</v>
      </c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="1" customFormat="1" ht="15" spans="1:34">
      <c r="A420" s="9">
        <v>692</v>
      </c>
      <c r="B420" s="14"/>
      <c r="C420" s="14"/>
      <c r="D420" s="44">
        <f>_xlfn.XLOOKUP(B420,'[2]固定资产明细表17-杰 (2)'!$Z$3:$Z$7000,'[2]固定资产明细表17-杰 (2)'!$D$3:$D$7000)</f>
        <v>0</v>
      </c>
      <c r="E420" s="14"/>
      <c r="F420" s="14">
        <f>_xlfn.XLOOKUP(B420,'[2]固定资产明细表17-杰 (2)'!$Z$3:$Z$7000,'[2]固定资产明细表17-杰 (2)'!$E$3:$E$7000)</f>
        <v>0</v>
      </c>
      <c r="G420" s="9"/>
      <c r="H420" s="9"/>
      <c r="I420" s="18">
        <f>_xlfn.XLOOKUP(B420,'[2]固定资产明细表17-杰 (2)'!$Z$3:$Z$7000,'[2]固定资产明细表17-杰 (2)'!$K$3:$K$7000)</f>
        <v>0</v>
      </c>
      <c r="J420" s="28">
        <f>ROUND(_xlfn.XLOOKUP(B420,'[2]固定资产明细表17-杰 (2)'!$Z$3:$Z$7000,'[2]固定资产明细表17-杰 (2)'!$J$3:$J$7000),0)</f>
        <v>0</v>
      </c>
      <c r="K420" s="14"/>
      <c r="L420" s="14"/>
      <c r="M420" s="29">
        <f>_xlfn.XLOOKUP(B420,'[2]固定资产明细表17-杰 (2)'!$Z$3:$Z$7000,'[2]固定资产明细表17-杰 (2)'!$O$3:$O$7000)</f>
        <v>0</v>
      </c>
      <c r="N420" s="29">
        <f>_xlfn.XLOOKUP(B420,'[2]固定资产明细表17-杰 (2)'!$Z$3:$Z$7000,'[2]固定资产明细表17-杰 (2)'!$R$3:$R$7000)</f>
        <v>0</v>
      </c>
      <c r="O420" s="29">
        <f>_xlfn.XLOOKUP(B420,'[2]固定资产明细表17-杰 (2)'!$Z$3:$Z$7000,'[2]固定资产明细表17-杰 (2)'!$X$3:$X$7000)</f>
        <v>0</v>
      </c>
      <c r="P420" s="14"/>
      <c r="Q420" s="14"/>
      <c r="R420" s="14"/>
      <c r="S420" s="14"/>
      <c r="T420" s="14">
        <f t="shared" si="6"/>
        <v>0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="1" customFormat="1" ht="15" spans="1:34">
      <c r="A421" s="9">
        <v>693</v>
      </c>
      <c r="B421" s="14"/>
      <c r="C421" s="14"/>
      <c r="D421" s="44">
        <f>_xlfn.XLOOKUP(B421,'[2]固定资产明细表17-杰 (2)'!$Z$3:$Z$7000,'[2]固定资产明细表17-杰 (2)'!$D$3:$D$7000)</f>
        <v>0</v>
      </c>
      <c r="E421" s="14"/>
      <c r="F421" s="14">
        <f>_xlfn.XLOOKUP(B421,'[2]固定资产明细表17-杰 (2)'!$Z$3:$Z$7000,'[2]固定资产明细表17-杰 (2)'!$E$3:$E$7000)</f>
        <v>0</v>
      </c>
      <c r="G421" s="9"/>
      <c r="H421" s="9"/>
      <c r="I421" s="18">
        <f>_xlfn.XLOOKUP(B421,'[2]固定资产明细表17-杰 (2)'!$Z$3:$Z$7000,'[2]固定资产明细表17-杰 (2)'!$K$3:$K$7000)</f>
        <v>0</v>
      </c>
      <c r="J421" s="28">
        <f>ROUND(_xlfn.XLOOKUP(B421,'[2]固定资产明细表17-杰 (2)'!$Z$3:$Z$7000,'[2]固定资产明细表17-杰 (2)'!$J$3:$J$7000),0)</f>
        <v>0</v>
      </c>
      <c r="K421" s="14"/>
      <c r="L421" s="14"/>
      <c r="M421" s="29">
        <f>_xlfn.XLOOKUP(B421,'[2]固定资产明细表17-杰 (2)'!$Z$3:$Z$7000,'[2]固定资产明细表17-杰 (2)'!$O$3:$O$7000)</f>
        <v>0</v>
      </c>
      <c r="N421" s="29">
        <f>_xlfn.XLOOKUP(B421,'[2]固定资产明细表17-杰 (2)'!$Z$3:$Z$7000,'[2]固定资产明细表17-杰 (2)'!$R$3:$R$7000)</f>
        <v>0</v>
      </c>
      <c r="O421" s="29">
        <f>_xlfn.XLOOKUP(B421,'[2]固定资产明细表17-杰 (2)'!$Z$3:$Z$7000,'[2]固定资产明细表17-杰 (2)'!$X$3:$X$7000)</f>
        <v>0</v>
      </c>
      <c r="P421" s="14"/>
      <c r="Q421" s="14"/>
      <c r="R421" s="14"/>
      <c r="S421" s="14"/>
      <c r="T421" s="14">
        <f t="shared" si="6"/>
        <v>0</v>
      </c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</row>
    <row r="422" s="1" customFormat="1" ht="15" spans="1:34">
      <c r="A422" s="9">
        <v>694</v>
      </c>
      <c r="B422" s="14"/>
      <c r="C422" s="14"/>
      <c r="D422" s="44">
        <f>_xlfn.XLOOKUP(B422,'[2]固定资产明细表17-杰 (2)'!$Z$3:$Z$7000,'[2]固定资产明细表17-杰 (2)'!$D$3:$D$7000)</f>
        <v>0</v>
      </c>
      <c r="E422" s="14"/>
      <c r="F422" s="14">
        <f>_xlfn.XLOOKUP(B422,'[2]固定资产明细表17-杰 (2)'!$Z$3:$Z$7000,'[2]固定资产明细表17-杰 (2)'!$E$3:$E$7000)</f>
        <v>0</v>
      </c>
      <c r="G422" s="9"/>
      <c r="H422" s="9"/>
      <c r="I422" s="18">
        <f>_xlfn.XLOOKUP(B422,'[2]固定资产明细表17-杰 (2)'!$Z$3:$Z$7000,'[2]固定资产明细表17-杰 (2)'!$K$3:$K$7000)</f>
        <v>0</v>
      </c>
      <c r="J422" s="28">
        <f>ROUND(_xlfn.XLOOKUP(B422,'[2]固定资产明细表17-杰 (2)'!$Z$3:$Z$7000,'[2]固定资产明细表17-杰 (2)'!$J$3:$J$7000),0)</f>
        <v>0</v>
      </c>
      <c r="K422" s="14"/>
      <c r="L422" s="14"/>
      <c r="M422" s="29">
        <f>_xlfn.XLOOKUP(B422,'[2]固定资产明细表17-杰 (2)'!$Z$3:$Z$7000,'[2]固定资产明细表17-杰 (2)'!$O$3:$O$7000)</f>
        <v>0</v>
      </c>
      <c r="N422" s="29">
        <f>_xlfn.XLOOKUP(B422,'[2]固定资产明细表17-杰 (2)'!$Z$3:$Z$7000,'[2]固定资产明细表17-杰 (2)'!$R$3:$R$7000)</f>
        <v>0</v>
      </c>
      <c r="O422" s="29">
        <f>_xlfn.XLOOKUP(B422,'[2]固定资产明细表17-杰 (2)'!$Z$3:$Z$7000,'[2]固定资产明细表17-杰 (2)'!$X$3:$X$7000)</f>
        <v>0</v>
      </c>
      <c r="P422" s="14"/>
      <c r="Q422" s="14"/>
      <c r="R422" s="14"/>
      <c r="S422" s="14"/>
      <c r="T422" s="14">
        <f t="shared" si="6"/>
        <v>0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</row>
    <row r="423" s="1" customFormat="1" ht="15" spans="1:34">
      <c r="A423" s="9">
        <v>695</v>
      </c>
      <c r="B423" s="14"/>
      <c r="C423" s="14"/>
      <c r="D423" s="44">
        <f>_xlfn.XLOOKUP(B423,'[2]固定资产明细表17-杰 (2)'!$Z$3:$Z$7000,'[2]固定资产明细表17-杰 (2)'!$D$3:$D$7000)</f>
        <v>0</v>
      </c>
      <c r="E423" s="14"/>
      <c r="F423" s="14">
        <f>_xlfn.XLOOKUP(B423,'[2]固定资产明细表17-杰 (2)'!$Z$3:$Z$7000,'[2]固定资产明细表17-杰 (2)'!$E$3:$E$7000)</f>
        <v>0</v>
      </c>
      <c r="G423" s="9"/>
      <c r="H423" s="9"/>
      <c r="I423" s="18">
        <f>_xlfn.XLOOKUP(B423,'[2]固定资产明细表17-杰 (2)'!$Z$3:$Z$7000,'[2]固定资产明细表17-杰 (2)'!$K$3:$K$7000)</f>
        <v>0</v>
      </c>
      <c r="J423" s="28">
        <f>ROUND(_xlfn.XLOOKUP(B423,'[2]固定资产明细表17-杰 (2)'!$Z$3:$Z$7000,'[2]固定资产明细表17-杰 (2)'!$J$3:$J$7000),0)</f>
        <v>0</v>
      </c>
      <c r="K423" s="14"/>
      <c r="L423" s="14"/>
      <c r="M423" s="29">
        <f>_xlfn.XLOOKUP(B423,'[2]固定资产明细表17-杰 (2)'!$Z$3:$Z$7000,'[2]固定资产明细表17-杰 (2)'!$O$3:$O$7000)</f>
        <v>0</v>
      </c>
      <c r="N423" s="29">
        <f>_xlfn.XLOOKUP(B423,'[2]固定资产明细表17-杰 (2)'!$Z$3:$Z$7000,'[2]固定资产明细表17-杰 (2)'!$R$3:$R$7000)</f>
        <v>0</v>
      </c>
      <c r="O423" s="29">
        <f>_xlfn.XLOOKUP(B423,'[2]固定资产明细表17-杰 (2)'!$Z$3:$Z$7000,'[2]固定资产明细表17-杰 (2)'!$X$3:$X$7000)</f>
        <v>0</v>
      </c>
      <c r="P423" s="14"/>
      <c r="Q423" s="14"/>
      <c r="R423" s="14"/>
      <c r="S423" s="14"/>
      <c r="T423" s="14">
        <f t="shared" ref="T423:T486" si="7">IF((P423-L423)&gt;0,P423-L423,0)</f>
        <v>0</v>
      </c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</row>
    <row r="424" s="1" customFormat="1" ht="15" spans="1:34">
      <c r="A424" s="9">
        <v>696</v>
      </c>
      <c r="B424" s="14"/>
      <c r="C424" s="14"/>
      <c r="D424" s="44">
        <f>_xlfn.XLOOKUP(B424,'[2]固定资产明细表17-杰 (2)'!$Z$3:$Z$7000,'[2]固定资产明细表17-杰 (2)'!$D$3:$D$7000)</f>
        <v>0</v>
      </c>
      <c r="E424" s="14"/>
      <c r="F424" s="14">
        <f>_xlfn.XLOOKUP(B424,'[2]固定资产明细表17-杰 (2)'!$Z$3:$Z$7000,'[2]固定资产明细表17-杰 (2)'!$E$3:$E$7000)</f>
        <v>0</v>
      </c>
      <c r="G424" s="9"/>
      <c r="H424" s="9"/>
      <c r="I424" s="18">
        <f>_xlfn.XLOOKUP(B424,'[2]固定资产明细表17-杰 (2)'!$Z$3:$Z$7000,'[2]固定资产明细表17-杰 (2)'!$K$3:$K$7000)</f>
        <v>0</v>
      </c>
      <c r="J424" s="28">
        <f>ROUND(_xlfn.XLOOKUP(B424,'[2]固定资产明细表17-杰 (2)'!$Z$3:$Z$7000,'[2]固定资产明细表17-杰 (2)'!$J$3:$J$7000),0)</f>
        <v>0</v>
      </c>
      <c r="K424" s="14"/>
      <c r="L424" s="14"/>
      <c r="M424" s="29">
        <f>_xlfn.XLOOKUP(B424,'[2]固定资产明细表17-杰 (2)'!$Z$3:$Z$7000,'[2]固定资产明细表17-杰 (2)'!$O$3:$O$7000)</f>
        <v>0</v>
      </c>
      <c r="N424" s="29">
        <f>_xlfn.XLOOKUP(B424,'[2]固定资产明细表17-杰 (2)'!$Z$3:$Z$7000,'[2]固定资产明细表17-杰 (2)'!$R$3:$R$7000)</f>
        <v>0</v>
      </c>
      <c r="O424" s="29">
        <f>_xlfn.XLOOKUP(B424,'[2]固定资产明细表17-杰 (2)'!$Z$3:$Z$7000,'[2]固定资产明细表17-杰 (2)'!$X$3:$X$7000)</f>
        <v>0</v>
      </c>
      <c r="P424" s="14"/>
      <c r="Q424" s="14"/>
      <c r="R424" s="14"/>
      <c r="S424" s="14"/>
      <c r="T424" s="14">
        <f t="shared" si="7"/>
        <v>0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</row>
    <row r="425" s="1" customFormat="1" ht="15" spans="1:34">
      <c r="A425" s="9">
        <v>697</v>
      </c>
      <c r="B425" s="14"/>
      <c r="C425" s="14"/>
      <c r="D425" s="44">
        <f>_xlfn.XLOOKUP(B425,'[2]固定资产明细表17-杰 (2)'!$Z$3:$Z$7000,'[2]固定资产明细表17-杰 (2)'!$D$3:$D$7000)</f>
        <v>0</v>
      </c>
      <c r="E425" s="14"/>
      <c r="F425" s="14">
        <f>_xlfn.XLOOKUP(B425,'[2]固定资产明细表17-杰 (2)'!$Z$3:$Z$7000,'[2]固定资产明细表17-杰 (2)'!$E$3:$E$7000)</f>
        <v>0</v>
      </c>
      <c r="G425" s="9"/>
      <c r="H425" s="9"/>
      <c r="I425" s="18">
        <f>_xlfn.XLOOKUP(B425,'[2]固定资产明细表17-杰 (2)'!$Z$3:$Z$7000,'[2]固定资产明细表17-杰 (2)'!$K$3:$K$7000)</f>
        <v>0</v>
      </c>
      <c r="J425" s="28">
        <f>ROUND(_xlfn.XLOOKUP(B425,'[2]固定资产明细表17-杰 (2)'!$Z$3:$Z$7000,'[2]固定资产明细表17-杰 (2)'!$J$3:$J$7000),0)</f>
        <v>0</v>
      </c>
      <c r="K425" s="14"/>
      <c r="L425" s="14"/>
      <c r="M425" s="29">
        <f>_xlfn.XLOOKUP(B425,'[2]固定资产明细表17-杰 (2)'!$Z$3:$Z$7000,'[2]固定资产明细表17-杰 (2)'!$O$3:$O$7000)</f>
        <v>0</v>
      </c>
      <c r="N425" s="29">
        <f>_xlfn.XLOOKUP(B425,'[2]固定资产明细表17-杰 (2)'!$Z$3:$Z$7000,'[2]固定资产明细表17-杰 (2)'!$R$3:$R$7000)</f>
        <v>0</v>
      </c>
      <c r="O425" s="29">
        <f>_xlfn.XLOOKUP(B425,'[2]固定资产明细表17-杰 (2)'!$Z$3:$Z$7000,'[2]固定资产明细表17-杰 (2)'!$X$3:$X$7000)</f>
        <v>0</v>
      </c>
      <c r="P425" s="14"/>
      <c r="Q425" s="14"/>
      <c r="R425" s="14"/>
      <c r="S425" s="14"/>
      <c r="T425" s="14">
        <f t="shared" si="7"/>
        <v>0</v>
      </c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s="1" customFormat="1" ht="15" spans="1:34">
      <c r="A426" s="9">
        <v>698</v>
      </c>
      <c r="B426" s="14"/>
      <c r="C426" s="14"/>
      <c r="D426" s="44">
        <f>_xlfn.XLOOKUP(B426,'[2]固定资产明细表17-杰 (2)'!$Z$3:$Z$7000,'[2]固定资产明细表17-杰 (2)'!$D$3:$D$7000)</f>
        <v>0</v>
      </c>
      <c r="E426" s="14"/>
      <c r="F426" s="14">
        <f>_xlfn.XLOOKUP(B426,'[2]固定资产明细表17-杰 (2)'!$Z$3:$Z$7000,'[2]固定资产明细表17-杰 (2)'!$E$3:$E$7000)</f>
        <v>0</v>
      </c>
      <c r="G426" s="9"/>
      <c r="H426" s="9"/>
      <c r="I426" s="18">
        <f>_xlfn.XLOOKUP(B426,'[2]固定资产明细表17-杰 (2)'!$Z$3:$Z$7000,'[2]固定资产明细表17-杰 (2)'!$K$3:$K$7000)</f>
        <v>0</v>
      </c>
      <c r="J426" s="28">
        <f>ROUND(_xlfn.XLOOKUP(B426,'[2]固定资产明细表17-杰 (2)'!$Z$3:$Z$7000,'[2]固定资产明细表17-杰 (2)'!$J$3:$J$7000),0)</f>
        <v>0</v>
      </c>
      <c r="K426" s="14"/>
      <c r="L426" s="14"/>
      <c r="M426" s="29">
        <f>_xlfn.XLOOKUP(B426,'[2]固定资产明细表17-杰 (2)'!$Z$3:$Z$7000,'[2]固定资产明细表17-杰 (2)'!$O$3:$O$7000)</f>
        <v>0</v>
      </c>
      <c r="N426" s="29">
        <f>_xlfn.XLOOKUP(B426,'[2]固定资产明细表17-杰 (2)'!$Z$3:$Z$7000,'[2]固定资产明细表17-杰 (2)'!$R$3:$R$7000)</f>
        <v>0</v>
      </c>
      <c r="O426" s="29">
        <f>_xlfn.XLOOKUP(B426,'[2]固定资产明细表17-杰 (2)'!$Z$3:$Z$7000,'[2]固定资产明细表17-杰 (2)'!$X$3:$X$7000)</f>
        <v>0</v>
      </c>
      <c r="P426" s="14"/>
      <c r="Q426" s="14"/>
      <c r="R426" s="14"/>
      <c r="S426" s="14"/>
      <c r="T426" s="14">
        <f t="shared" si="7"/>
        <v>0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</row>
    <row r="427" s="1" customFormat="1" ht="15" spans="1:34">
      <c r="A427" s="9">
        <v>699</v>
      </c>
      <c r="B427" s="14"/>
      <c r="C427" s="14"/>
      <c r="D427" s="44">
        <f>_xlfn.XLOOKUP(B427,'[2]固定资产明细表17-杰 (2)'!$Z$3:$Z$7000,'[2]固定资产明细表17-杰 (2)'!$D$3:$D$7000)</f>
        <v>0</v>
      </c>
      <c r="E427" s="14"/>
      <c r="F427" s="14">
        <f>_xlfn.XLOOKUP(B427,'[2]固定资产明细表17-杰 (2)'!$Z$3:$Z$7000,'[2]固定资产明细表17-杰 (2)'!$E$3:$E$7000)</f>
        <v>0</v>
      </c>
      <c r="G427" s="9"/>
      <c r="H427" s="9"/>
      <c r="I427" s="18">
        <f>_xlfn.XLOOKUP(B427,'[2]固定资产明细表17-杰 (2)'!$Z$3:$Z$7000,'[2]固定资产明细表17-杰 (2)'!$K$3:$K$7000)</f>
        <v>0</v>
      </c>
      <c r="J427" s="28">
        <f>ROUND(_xlfn.XLOOKUP(B427,'[2]固定资产明细表17-杰 (2)'!$Z$3:$Z$7000,'[2]固定资产明细表17-杰 (2)'!$J$3:$J$7000),0)</f>
        <v>0</v>
      </c>
      <c r="K427" s="14"/>
      <c r="L427" s="14"/>
      <c r="M427" s="29">
        <f>_xlfn.XLOOKUP(B427,'[2]固定资产明细表17-杰 (2)'!$Z$3:$Z$7000,'[2]固定资产明细表17-杰 (2)'!$O$3:$O$7000)</f>
        <v>0</v>
      </c>
      <c r="N427" s="29">
        <f>_xlfn.XLOOKUP(B427,'[2]固定资产明细表17-杰 (2)'!$Z$3:$Z$7000,'[2]固定资产明细表17-杰 (2)'!$R$3:$R$7000)</f>
        <v>0</v>
      </c>
      <c r="O427" s="29">
        <f>_xlfn.XLOOKUP(B427,'[2]固定资产明细表17-杰 (2)'!$Z$3:$Z$7000,'[2]固定资产明细表17-杰 (2)'!$X$3:$X$7000)</f>
        <v>0</v>
      </c>
      <c r="P427" s="14"/>
      <c r="Q427" s="14"/>
      <c r="R427" s="14"/>
      <c r="S427" s="14"/>
      <c r="T427" s="14">
        <f t="shared" si="7"/>
        <v>0</v>
      </c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="1" customFormat="1" ht="15" spans="1:34">
      <c r="A428" s="9">
        <v>700</v>
      </c>
      <c r="B428" s="14"/>
      <c r="C428" s="14"/>
      <c r="D428" s="44">
        <f>_xlfn.XLOOKUP(B428,'[2]固定资产明细表17-杰 (2)'!$Z$3:$Z$7000,'[2]固定资产明细表17-杰 (2)'!$D$3:$D$7000)</f>
        <v>0</v>
      </c>
      <c r="E428" s="14"/>
      <c r="F428" s="14">
        <f>_xlfn.XLOOKUP(B428,'[2]固定资产明细表17-杰 (2)'!$Z$3:$Z$7000,'[2]固定资产明细表17-杰 (2)'!$E$3:$E$7000)</f>
        <v>0</v>
      </c>
      <c r="G428" s="9"/>
      <c r="H428" s="9"/>
      <c r="I428" s="18">
        <f>_xlfn.XLOOKUP(B428,'[2]固定资产明细表17-杰 (2)'!$Z$3:$Z$7000,'[2]固定资产明细表17-杰 (2)'!$K$3:$K$7000)</f>
        <v>0</v>
      </c>
      <c r="J428" s="28">
        <f>ROUND(_xlfn.XLOOKUP(B428,'[2]固定资产明细表17-杰 (2)'!$Z$3:$Z$7000,'[2]固定资产明细表17-杰 (2)'!$J$3:$J$7000),0)</f>
        <v>0</v>
      </c>
      <c r="K428" s="14"/>
      <c r="L428" s="14"/>
      <c r="M428" s="29">
        <f>_xlfn.XLOOKUP(B428,'[2]固定资产明细表17-杰 (2)'!$Z$3:$Z$7000,'[2]固定资产明细表17-杰 (2)'!$O$3:$O$7000)</f>
        <v>0</v>
      </c>
      <c r="N428" s="29">
        <f>_xlfn.XLOOKUP(B428,'[2]固定资产明细表17-杰 (2)'!$Z$3:$Z$7000,'[2]固定资产明细表17-杰 (2)'!$R$3:$R$7000)</f>
        <v>0</v>
      </c>
      <c r="O428" s="29">
        <f>_xlfn.XLOOKUP(B428,'[2]固定资产明细表17-杰 (2)'!$Z$3:$Z$7000,'[2]固定资产明细表17-杰 (2)'!$X$3:$X$7000)</f>
        <v>0</v>
      </c>
      <c r="P428" s="14"/>
      <c r="Q428" s="14"/>
      <c r="R428" s="14"/>
      <c r="S428" s="14"/>
      <c r="T428" s="14">
        <f t="shared" si="7"/>
        <v>0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s="1" customFormat="1" ht="15" spans="1:34">
      <c r="A429" s="9">
        <v>701</v>
      </c>
      <c r="B429" s="14"/>
      <c r="C429" s="14"/>
      <c r="D429" s="44">
        <f>_xlfn.XLOOKUP(B429,'[2]固定资产明细表17-杰 (2)'!$Z$3:$Z$7000,'[2]固定资产明细表17-杰 (2)'!$D$3:$D$7000)</f>
        <v>0</v>
      </c>
      <c r="E429" s="14"/>
      <c r="F429" s="14">
        <f>_xlfn.XLOOKUP(B429,'[2]固定资产明细表17-杰 (2)'!$Z$3:$Z$7000,'[2]固定资产明细表17-杰 (2)'!$E$3:$E$7000)</f>
        <v>0</v>
      </c>
      <c r="G429" s="9"/>
      <c r="H429" s="9"/>
      <c r="I429" s="18">
        <f>_xlfn.XLOOKUP(B429,'[2]固定资产明细表17-杰 (2)'!$Z$3:$Z$7000,'[2]固定资产明细表17-杰 (2)'!$K$3:$K$7000)</f>
        <v>0</v>
      </c>
      <c r="J429" s="28">
        <f>ROUND(_xlfn.XLOOKUP(B429,'[2]固定资产明细表17-杰 (2)'!$Z$3:$Z$7000,'[2]固定资产明细表17-杰 (2)'!$J$3:$J$7000),0)</f>
        <v>0</v>
      </c>
      <c r="K429" s="14"/>
      <c r="L429" s="14"/>
      <c r="M429" s="29">
        <f>_xlfn.XLOOKUP(B429,'[2]固定资产明细表17-杰 (2)'!$Z$3:$Z$7000,'[2]固定资产明细表17-杰 (2)'!$O$3:$O$7000)</f>
        <v>0</v>
      </c>
      <c r="N429" s="29">
        <f>_xlfn.XLOOKUP(B429,'[2]固定资产明细表17-杰 (2)'!$Z$3:$Z$7000,'[2]固定资产明细表17-杰 (2)'!$R$3:$R$7000)</f>
        <v>0</v>
      </c>
      <c r="O429" s="29">
        <f>_xlfn.XLOOKUP(B429,'[2]固定资产明细表17-杰 (2)'!$Z$3:$Z$7000,'[2]固定资产明细表17-杰 (2)'!$X$3:$X$7000)</f>
        <v>0</v>
      </c>
      <c r="P429" s="14"/>
      <c r="Q429" s="14"/>
      <c r="R429" s="14"/>
      <c r="S429" s="14"/>
      <c r="T429" s="14">
        <f t="shared" si="7"/>
        <v>0</v>
      </c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="1" customFormat="1" ht="15" spans="1:34">
      <c r="A430" s="9">
        <v>702</v>
      </c>
      <c r="B430" s="14"/>
      <c r="C430" s="14"/>
      <c r="D430" s="44">
        <f>_xlfn.XLOOKUP(B430,'[2]固定资产明细表17-杰 (2)'!$Z$3:$Z$7000,'[2]固定资产明细表17-杰 (2)'!$D$3:$D$7000)</f>
        <v>0</v>
      </c>
      <c r="E430" s="14"/>
      <c r="F430" s="14">
        <f>_xlfn.XLOOKUP(B430,'[2]固定资产明细表17-杰 (2)'!$Z$3:$Z$7000,'[2]固定资产明细表17-杰 (2)'!$E$3:$E$7000)</f>
        <v>0</v>
      </c>
      <c r="G430" s="9"/>
      <c r="H430" s="9"/>
      <c r="I430" s="18">
        <f>_xlfn.XLOOKUP(B430,'[2]固定资产明细表17-杰 (2)'!$Z$3:$Z$7000,'[2]固定资产明细表17-杰 (2)'!$K$3:$K$7000)</f>
        <v>0</v>
      </c>
      <c r="J430" s="28">
        <f>ROUND(_xlfn.XLOOKUP(B430,'[2]固定资产明细表17-杰 (2)'!$Z$3:$Z$7000,'[2]固定资产明细表17-杰 (2)'!$J$3:$J$7000),0)</f>
        <v>0</v>
      </c>
      <c r="K430" s="14"/>
      <c r="L430" s="14"/>
      <c r="M430" s="29">
        <f>_xlfn.XLOOKUP(B430,'[2]固定资产明细表17-杰 (2)'!$Z$3:$Z$7000,'[2]固定资产明细表17-杰 (2)'!$O$3:$O$7000)</f>
        <v>0</v>
      </c>
      <c r="N430" s="29">
        <f>_xlfn.XLOOKUP(B430,'[2]固定资产明细表17-杰 (2)'!$Z$3:$Z$7000,'[2]固定资产明细表17-杰 (2)'!$R$3:$R$7000)</f>
        <v>0</v>
      </c>
      <c r="O430" s="29">
        <f>_xlfn.XLOOKUP(B430,'[2]固定资产明细表17-杰 (2)'!$Z$3:$Z$7000,'[2]固定资产明细表17-杰 (2)'!$X$3:$X$7000)</f>
        <v>0</v>
      </c>
      <c r="P430" s="14"/>
      <c r="Q430" s="14"/>
      <c r="R430" s="14"/>
      <c r="S430" s="14"/>
      <c r="T430" s="14">
        <f t="shared" si="7"/>
        <v>0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="1" customFormat="1" ht="15" spans="1:34">
      <c r="A431" s="9">
        <v>703</v>
      </c>
      <c r="B431" s="14"/>
      <c r="C431" s="14"/>
      <c r="D431" s="44">
        <f>_xlfn.XLOOKUP(B431,'[2]固定资产明细表17-杰 (2)'!$Z$3:$Z$7000,'[2]固定资产明细表17-杰 (2)'!$D$3:$D$7000)</f>
        <v>0</v>
      </c>
      <c r="E431" s="14"/>
      <c r="F431" s="14">
        <f>_xlfn.XLOOKUP(B431,'[2]固定资产明细表17-杰 (2)'!$Z$3:$Z$7000,'[2]固定资产明细表17-杰 (2)'!$E$3:$E$7000)</f>
        <v>0</v>
      </c>
      <c r="G431" s="9"/>
      <c r="H431" s="9"/>
      <c r="I431" s="18">
        <f>_xlfn.XLOOKUP(B431,'[2]固定资产明细表17-杰 (2)'!$Z$3:$Z$7000,'[2]固定资产明细表17-杰 (2)'!$K$3:$K$7000)</f>
        <v>0</v>
      </c>
      <c r="J431" s="28">
        <f>ROUND(_xlfn.XLOOKUP(B431,'[2]固定资产明细表17-杰 (2)'!$Z$3:$Z$7000,'[2]固定资产明细表17-杰 (2)'!$J$3:$J$7000),0)</f>
        <v>0</v>
      </c>
      <c r="K431" s="14"/>
      <c r="L431" s="14"/>
      <c r="M431" s="29">
        <f>_xlfn.XLOOKUP(B431,'[2]固定资产明细表17-杰 (2)'!$Z$3:$Z$7000,'[2]固定资产明细表17-杰 (2)'!$O$3:$O$7000)</f>
        <v>0</v>
      </c>
      <c r="N431" s="29">
        <f>_xlfn.XLOOKUP(B431,'[2]固定资产明细表17-杰 (2)'!$Z$3:$Z$7000,'[2]固定资产明细表17-杰 (2)'!$R$3:$R$7000)</f>
        <v>0</v>
      </c>
      <c r="O431" s="29">
        <f>_xlfn.XLOOKUP(B431,'[2]固定资产明细表17-杰 (2)'!$Z$3:$Z$7000,'[2]固定资产明细表17-杰 (2)'!$X$3:$X$7000)</f>
        <v>0</v>
      </c>
      <c r="P431" s="14"/>
      <c r="Q431" s="14"/>
      <c r="R431" s="14"/>
      <c r="S431" s="14"/>
      <c r="T431" s="14">
        <f t="shared" si="7"/>
        <v>0</v>
      </c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="1" customFormat="1" ht="15" spans="1:34">
      <c r="A432" s="9">
        <v>704</v>
      </c>
      <c r="B432" s="14"/>
      <c r="C432" s="14"/>
      <c r="D432" s="44">
        <f>_xlfn.XLOOKUP(B432,'[2]固定资产明细表17-杰 (2)'!$Z$3:$Z$7000,'[2]固定资产明细表17-杰 (2)'!$D$3:$D$7000)</f>
        <v>0</v>
      </c>
      <c r="E432" s="14"/>
      <c r="F432" s="14">
        <f>_xlfn.XLOOKUP(B432,'[2]固定资产明细表17-杰 (2)'!$Z$3:$Z$7000,'[2]固定资产明细表17-杰 (2)'!$E$3:$E$7000)</f>
        <v>0</v>
      </c>
      <c r="G432" s="9"/>
      <c r="H432" s="9"/>
      <c r="I432" s="18">
        <f>_xlfn.XLOOKUP(B432,'[2]固定资产明细表17-杰 (2)'!$Z$3:$Z$7000,'[2]固定资产明细表17-杰 (2)'!$K$3:$K$7000)</f>
        <v>0</v>
      </c>
      <c r="J432" s="28">
        <f>ROUND(_xlfn.XLOOKUP(B432,'[2]固定资产明细表17-杰 (2)'!$Z$3:$Z$7000,'[2]固定资产明细表17-杰 (2)'!$J$3:$J$7000),0)</f>
        <v>0</v>
      </c>
      <c r="K432" s="14"/>
      <c r="L432" s="14"/>
      <c r="M432" s="29">
        <f>_xlfn.XLOOKUP(B432,'[2]固定资产明细表17-杰 (2)'!$Z$3:$Z$7000,'[2]固定资产明细表17-杰 (2)'!$O$3:$O$7000)</f>
        <v>0</v>
      </c>
      <c r="N432" s="29">
        <f>_xlfn.XLOOKUP(B432,'[2]固定资产明细表17-杰 (2)'!$Z$3:$Z$7000,'[2]固定资产明细表17-杰 (2)'!$R$3:$R$7000)</f>
        <v>0</v>
      </c>
      <c r="O432" s="29">
        <f>_xlfn.XLOOKUP(B432,'[2]固定资产明细表17-杰 (2)'!$Z$3:$Z$7000,'[2]固定资产明细表17-杰 (2)'!$X$3:$X$7000)</f>
        <v>0</v>
      </c>
      <c r="P432" s="14"/>
      <c r="Q432" s="14"/>
      <c r="R432" s="14"/>
      <c r="S432" s="14"/>
      <c r="T432" s="14">
        <f t="shared" si="7"/>
        <v>0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="1" customFormat="1" ht="15" spans="1:34">
      <c r="A433" s="9">
        <v>705</v>
      </c>
      <c r="B433" s="14"/>
      <c r="C433" s="14"/>
      <c r="D433" s="44">
        <f>_xlfn.XLOOKUP(B433,'[2]固定资产明细表17-杰 (2)'!$Z$3:$Z$7000,'[2]固定资产明细表17-杰 (2)'!$D$3:$D$7000)</f>
        <v>0</v>
      </c>
      <c r="E433" s="14"/>
      <c r="F433" s="14">
        <f>_xlfn.XLOOKUP(B433,'[2]固定资产明细表17-杰 (2)'!$Z$3:$Z$7000,'[2]固定资产明细表17-杰 (2)'!$E$3:$E$7000)</f>
        <v>0</v>
      </c>
      <c r="G433" s="9"/>
      <c r="H433" s="9"/>
      <c r="I433" s="18">
        <f>_xlfn.XLOOKUP(B433,'[2]固定资产明细表17-杰 (2)'!$Z$3:$Z$7000,'[2]固定资产明细表17-杰 (2)'!$K$3:$K$7000)</f>
        <v>0</v>
      </c>
      <c r="J433" s="28">
        <f>ROUND(_xlfn.XLOOKUP(B433,'[2]固定资产明细表17-杰 (2)'!$Z$3:$Z$7000,'[2]固定资产明细表17-杰 (2)'!$J$3:$J$7000),0)</f>
        <v>0</v>
      </c>
      <c r="K433" s="14"/>
      <c r="L433" s="14"/>
      <c r="M433" s="29">
        <f>_xlfn.XLOOKUP(B433,'[2]固定资产明细表17-杰 (2)'!$Z$3:$Z$7000,'[2]固定资产明细表17-杰 (2)'!$O$3:$O$7000)</f>
        <v>0</v>
      </c>
      <c r="N433" s="29">
        <f>_xlfn.XLOOKUP(B433,'[2]固定资产明细表17-杰 (2)'!$Z$3:$Z$7000,'[2]固定资产明细表17-杰 (2)'!$R$3:$R$7000)</f>
        <v>0</v>
      </c>
      <c r="O433" s="29">
        <f>_xlfn.XLOOKUP(B433,'[2]固定资产明细表17-杰 (2)'!$Z$3:$Z$7000,'[2]固定资产明细表17-杰 (2)'!$X$3:$X$7000)</f>
        <v>0</v>
      </c>
      <c r="P433" s="14"/>
      <c r="Q433" s="14"/>
      <c r="R433" s="14"/>
      <c r="S433" s="14"/>
      <c r="T433" s="14">
        <f t="shared" si="7"/>
        <v>0</v>
      </c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="1" customFormat="1" ht="15" spans="1:34">
      <c r="A434" s="9">
        <v>706</v>
      </c>
      <c r="B434" s="14"/>
      <c r="C434" s="14"/>
      <c r="D434" s="44">
        <f>_xlfn.XLOOKUP(B434,'[2]固定资产明细表17-杰 (2)'!$Z$3:$Z$7000,'[2]固定资产明细表17-杰 (2)'!$D$3:$D$7000)</f>
        <v>0</v>
      </c>
      <c r="E434" s="14"/>
      <c r="F434" s="14">
        <f>_xlfn.XLOOKUP(B434,'[2]固定资产明细表17-杰 (2)'!$Z$3:$Z$7000,'[2]固定资产明细表17-杰 (2)'!$E$3:$E$7000)</f>
        <v>0</v>
      </c>
      <c r="G434" s="9"/>
      <c r="H434" s="9"/>
      <c r="I434" s="18">
        <f>_xlfn.XLOOKUP(B434,'[2]固定资产明细表17-杰 (2)'!$Z$3:$Z$7000,'[2]固定资产明细表17-杰 (2)'!$K$3:$K$7000)</f>
        <v>0</v>
      </c>
      <c r="J434" s="28">
        <f>ROUND(_xlfn.XLOOKUP(B434,'[2]固定资产明细表17-杰 (2)'!$Z$3:$Z$7000,'[2]固定资产明细表17-杰 (2)'!$J$3:$J$7000),0)</f>
        <v>0</v>
      </c>
      <c r="K434" s="14"/>
      <c r="L434" s="14"/>
      <c r="M434" s="29">
        <f>_xlfn.XLOOKUP(B434,'[2]固定资产明细表17-杰 (2)'!$Z$3:$Z$7000,'[2]固定资产明细表17-杰 (2)'!$O$3:$O$7000)</f>
        <v>0</v>
      </c>
      <c r="N434" s="29">
        <f>_xlfn.XLOOKUP(B434,'[2]固定资产明细表17-杰 (2)'!$Z$3:$Z$7000,'[2]固定资产明细表17-杰 (2)'!$R$3:$R$7000)</f>
        <v>0</v>
      </c>
      <c r="O434" s="29">
        <f>_xlfn.XLOOKUP(B434,'[2]固定资产明细表17-杰 (2)'!$Z$3:$Z$7000,'[2]固定资产明细表17-杰 (2)'!$X$3:$X$7000)</f>
        <v>0</v>
      </c>
      <c r="P434" s="14"/>
      <c r="Q434" s="14"/>
      <c r="R434" s="14"/>
      <c r="S434" s="14"/>
      <c r="T434" s="14">
        <f t="shared" si="7"/>
        <v>0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="1" customFormat="1" ht="15" spans="1:34">
      <c r="A435" s="9">
        <v>707</v>
      </c>
      <c r="B435" s="14"/>
      <c r="C435" s="14"/>
      <c r="D435" s="44">
        <f>_xlfn.XLOOKUP(B435,'[2]固定资产明细表17-杰 (2)'!$Z$3:$Z$7000,'[2]固定资产明细表17-杰 (2)'!$D$3:$D$7000)</f>
        <v>0</v>
      </c>
      <c r="E435" s="14"/>
      <c r="F435" s="14">
        <f>_xlfn.XLOOKUP(B435,'[2]固定资产明细表17-杰 (2)'!$Z$3:$Z$7000,'[2]固定资产明细表17-杰 (2)'!$E$3:$E$7000)</f>
        <v>0</v>
      </c>
      <c r="G435" s="9"/>
      <c r="H435" s="9"/>
      <c r="I435" s="18">
        <f>_xlfn.XLOOKUP(B435,'[2]固定资产明细表17-杰 (2)'!$Z$3:$Z$7000,'[2]固定资产明细表17-杰 (2)'!$K$3:$K$7000)</f>
        <v>0</v>
      </c>
      <c r="J435" s="28">
        <f>ROUND(_xlfn.XLOOKUP(B435,'[2]固定资产明细表17-杰 (2)'!$Z$3:$Z$7000,'[2]固定资产明细表17-杰 (2)'!$J$3:$J$7000),0)</f>
        <v>0</v>
      </c>
      <c r="K435" s="14"/>
      <c r="L435" s="14"/>
      <c r="M435" s="29">
        <f>_xlfn.XLOOKUP(B435,'[2]固定资产明细表17-杰 (2)'!$Z$3:$Z$7000,'[2]固定资产明细表17-杰 (2)'!$O$3:$O$7000)</f>
        <v>0</v>
      </c>
      <c r="N435" s="29">
        <f>_xlfn.XLOOKUP(B435,'[2]固定资产明细表17-杰 (2)'!$Z$3:$Z$7000,'[2]固定资产明细表17-杰 (2)'!$R$3:$R$7000)</f>
        <v>0</v>
      </c>
      <c r="O435" s="29">
        <f>_xlfn.XLOOKUP(B435,'[2]固定资产明细表17-杰 (2)'!$Z$3:$Z$7000,'[2]固定资产明细表17-杰 (2)'!$X$3:$X$7000)</f>
        <v>0</v>
      </c>
      <c r="P435" s="14"/>
      <c r="Q435" s="14"/>
      <c r="R435" s="14"/>
      <c r="S435" s="14"/>
      <c r="T435" s="14">
        <f t="shared" si="7"/>
        <v>0</v>
      </c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="1" customFormat="1" ht="15" spans="1:34">
      <c r="A436" s="9">
        <v>708</v>
      </c>
      <c r="B436" s="14"/>
      <c r="C436" s="14"/>
      <c r="D436" s="44">
        <f>_xlfn.XLOOKUP(B436,'[2]固定资产明细表17-杰 (2)'!$Z$3:$Z$7000,'[2]固定资产明细表17-杰 (2)'!$D$3:$D$7000)</f>
        <v>0</v>
      </c>
      <c r="E436" s="14"/>
      <c r="F436" s="14">
        <f>_xlfn.XLOOKUP(B436,'[2]固定资产明细表17-杰 (2)'!$Z$3:$Z$7000,'[2]固定资产明细表17-杰 (2)'!$E$3:$E$7000)</f>
        <v>0</v>
      </c>
      <c r="G436" s="9"/>
      <c r="H436" s="9"/>
      <c r="I436" s="18">
        <f>_xlfn.XLOOKUP(B436,'[2]固定资产明细表17-杰 (2)'!$Z$3:$Z$7000,'[2]固定资产明细表17-杰 (2)'!$K$3:$K$7000)</f>
        <v>0</v>
      </c>
      <c r="J436" s="28">
        <f>ROUND(_xlfn.XLOOKUP(B436,'[2]固定资产明细表17-杰 (2)'!$Z$3:$Z$7000,'[2]固定资产明细表17-杰 (2)'!$J$3:$J$7000),0)</f>
        <v>0</v>
      </c>
      <c r="K436" s="14"/>
      <c r="L436" s="14"/>
      <c r="M436" s="29">
        <f>_xlfn.XLOOKUP(B436,'[2]固定资产明细表17-杰 (2)'!$Z$3:$Z$7000,'[2]固定资产明细表17-杰 (2)'!$O$3:$O$7000)</f>
        <v>0</v>
      </c>
      <c r="N436" s="29">
        <f>_xlfn.XLOOKUP(B436,'[2]固定资产明细表17-杰 (2)'!$Z$3:$Z$7000,'[2]固定资产明细表17-杰 (2)'!$R$3:$R$7000)</f>
        <v>0</v>
      </c>
      <c r="O436" s="29">
        <f>_xlfn.XLOOKUP(B436,'[2]固定资产明细表17-杰 (2)'!$Z$3:$Z$7000,'[2]固定资产明细表17-杰 (2)'!$X$3:$X$7000)</f>
        <v>0</v>
      </c>
      <c r="P436" s="14"/>
      <c r="Q436" s="14"/>
      <c r="R436" s="14"/>
      <c r="S436" s="14"/>
      <c r="T436" s="14">
        <f t="shared" si="7"/>
        <v>0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="1" customFormat="1" ht="15" spans="1:34">
      <c r="A437" s="9">
        <v>709</v>
      </c>
      <c r="B437" s="14"/>
      <c r="C437" s="14"/>
      <c r="D437" s="44">
        <f>_xlfn.XLOOKUP(B437,'[2]固定资产明细表17-杰 (2)'!$Z$3:$Z$7000,'[2]固定资产明细表17-杰 (2)'!$D$3:$D$7000)</f>
        <v>0</v>
      </c>
      <c r="E437" s="14"/>
      <c r="F437" s="14">
        <f>_xlfn.XLOOKUP(B437,'[2]固定资产明细表17-杰 (2)'!$Z$3:$Z$7000,'[2]固定资产明细表17-杰 (2)'!$E$3:$E$7000)</f>
        <v>0</v>
      </c>
      <c r="G437" s="9"/>
      <c r="H437" s="9"/>
      <c r="I437" s="18">
        <f>_xlfn.XLOOKUP(B437,'[2]固定资产明细表17-杰 (2)'!$Z$3:$Z$7000,'[2]固定资产明细表17-杰 (2)'!$K$3:$K$7000)</f>
        <v>0</v>
      </c>
      <c r="J437" s="28">
        <f>ROUND(_xlfn.XLOOKUP(B437,'[2]固定资产明细表17-杰 (2)'!$Z$3:$Z$7000,'[2]固定资产明细表17-杰 (2)'!$J$3:$J$7000),0)</f>
        <v>0</v>
      </c>
      <c r="K437" s="14"/>
      <c r="L437" s="14"/>
      <c r="M437" s="29">
        <f>_xlfn.XLOOKUP(B437,'[2]固定资产明细表17-杰 (2)'!$Z$3:$Z$7000,'[2]固定资产明细表17-杰 (2)'!$O$3:$O$7000)</f>
        <v>0</v>
      </c>
      <c r="N437" s="29">
        <f>_xlfn.XLOOKUP(B437,'[2]固定资产明细表17-杰 (2)'!$Z$3:$Z$7000,'[2]固定资产明细表17-杰 (2)'!$R$3:$R$7000)</f>
        <v>0</v>
      </c>
      <c r="O437" s="29">
        <f>_xlfn.XLOOKUP(B437,'[2]固定资产明细表17-杰 (2)'!$Z$3:$Z$7000,'[2]固定资产明细表17-杰 (2)'!$X$3:$X$7000)</f>
        <v>0</v>
      </c>
      <c r="P437" s="14"/>
      <c r="Q437" s="14"/>
      <c r="R437" s="14"/>
      <c r="S437" s="14"/>
      <c r="T437" s="14">
        <f t="shared" si="7"/>
        <v>0</v>
      </c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="1" customFormat="1" ht="15" spans="1:34">
      <c r="A438" s="9">
        <v>710</v>
      </c>
      <c r="B438" s="14"/>
      <c r="C438" s="14"/>
      <c r="D438" s="44">
        <f>_xlfn.XLOOKUP(B438,'[2]固定资产明细表17-杰 (2)'!$Z$3:$Z$7000,'[2]固定资产明细表17-杰 (2)'!$D$3:$D$7000)</f>
        <v>0</v>
      </c>
      <c r="E438" s="14"/>
      <c r="F438" s="14">
        <f>_xlfn.XLOOKUP(B438,'[2]固定资产明细表17-杰 (2)'!$Z$3:$Z$7000,'[2]固定资产明细表17-杰 (2)'!$E$3:$E$7000)</f>
        <v>0</v>
      </c>
      <c r="G438" s="9"/>
      <c r="H438" s="9"/>
      <c r="I438" s="18">
        <f>_xlfn.XLOOKUP(B438,'[2]固定资产明细表17-杰 (2)'!$Z$3:$Z$7000,'[2]固定资产明细表17-杰 (2)'!$K$3:$K$7000)</f>
        <v>0</v>
      </c>
      <c r="J438" s="28">
        <f>ROUND(_xlfn.XLOOKUP(B438,'[2]固定资产明细表17-杰 (2)'!$Z$3:$Z$7000,'[2]固定资产明细表17-杰 (2)'!$J$3:$J$7000),0)</f>
        <v>0</v>
      </c>
      <c r="K438" s="14"/>
      <c r="L438" s="14"/>
      <c r="M438" s="29">
        <f>_xlfn.XLOOKUP(B438,'[2]固定资产明细表17-杰 (2)'!$Z$3:$Z$7000,'[2]固定资产明细表17-杰 (2)'!$O$3:$O$7000)</f>
        <v>0</v>
      </c>
      <c r="N438" s="29">
        <f>_xlfn.XLOOKUP(B438,'[2]固定资产明细表17-杰 (2)'!$Z$3:$Z$7000,'[2]固定资产明细表17-杰 (2)'!$R$3:$R$7000)</f>
        <v>0</v>
      </c>
      <c r="O438" s="29">
        <f>_xlfn.XLOOKUP(B438,'[2]固定资产明细表17-杰 (2)'!$Z$3:$Z$7000,'[2]固定资产明细表17-杰 (2)'!$X$3:$X$7000)</f>
        <v>0</v>
      </c>
      <c r="P438" s="14"/>
      <c r="Q438" s="14"/>
      <c r="R438" s="14"/>
      <c r="S438" s="14"/>
      <c r="T438" s="14">
        <f t="shared" si="7"/>
        <v>0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="1" customFormat="1" ht="15" spans="1:34">
      <c r="A439" s="9">
        <v>711</v>
      </c>
      <c r="B439" s="14"/>
      <c r="C439" s="14"/>
      <c r="D439" s="44">
        <f>_xlfn.XLOOKUP(B439,'[2]固定资产明细表17-杰 (2)'!$Z$3:$Z$7000,'[2]固定资产明细表17-杰 (2)'!$D$3:$D$7000)</f>
        <v>0</v>
      </c>
      <c r="E439" s="14"/>
      <c r="F439" s="14">
        <f>_xlfn.XLOOKUP(B439,'[2]固定资产明细表17-杰 (2)'!$Z$3:$Z$7000,'[2]固定资产明细表17-杰 (2)'!$E$3:$E$7000)</f>
        <v>0</v>
      </c>
      <c r="G439" s="9"/>
      <c r="H439" s="9"/>
      <c r="I439" s="18">
        <f>_xlfn.XLOOKUP(B439,'[2]固定资产明细表17-杰 (2)'!$Z$3:$Z$7000,'[2]固定资产明细表17-杰 (2)'!$K$3:$K$7000)</f>
        <v>0</v>
      </c>
      <c r="J439" s="28">
        <f>ROUND(_xlfn.XLOOKUP(B439,'[2]固定资产明细表17-杰 (2)'!$Z$3:$Z$7000,'[2]固定资产明细表17-杰 (2)'!$J$3:$J$7000),0)</f>
        <v>0</v>
      </c>
      <c r="K439" s="14"/>
      <c r="L439" s="14"/>
      <c r="M439" s="29">
        <f>_xlfn.XLOOKUP(B439,'[2]固定资产明细表17-杰 (2)'!$Z$3:$Z$7000,'[2]固定资产明细表17-杰 (2)'!$O$3:$O$7000)</f>
        <v>0</v>
      </c>
      <c r="N439" s="29">
        <f>_xlfn.XLOOKUP(B439,'[2]固定资产明细表17-杰 (2)'!$Z$3:$Z$7000,'[2]固定资产明细表17-杰 (2)'!$R$3:$R$7000)</f>
        <v>0</v>
      </c>
      <c r="O439" s="29">
        <f>_xlfn.XLOOKUP(B439,'[2]固定资产明细表17-杰 (2)'!$Z$3:$Z$7000,'[2]固定资产明细表17-杰 (2)'!$X$3:$X$7000)</f>
        <v>0</v>
      </c>
      <c r="P439" s="14"/>
      <c r="Q439" s="14"/>
      <c r="R439" s="14"/>
      <c r="S439" s="14"/>
      <c r="T439" s="14">
        <f t="shared" si="7"/>
        <v>0</v>
      </c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="1" customFormat="1" ht="15" spans="1:34">
      <c r="A440" s="9">
        <v>712</v>
      </c>
      <c r="B440" s="14"/>
      <c r="C440" s="14"/>
      <c r="D440" s="44">
        <f>_xlfn.XLOOKUP(B440,'[2]固定资产明细表17-杰 (2)'!$Z$3:$Z$7000,'[2]固定资产明细表17-杰 (2)'!$D$3:$D$7000)</f>
        <v>0</v>
      </c>
      <c r="E440" s="14"/>
      <c r="F440" s="14">
        <f>_xlfn.XLOOKUP(B440,'[2]固定资产明细表17-杰 (2)'!$Z$3:$Z$7000,'[2]固定资产明细表17-杰 (2)'!$E$3:$E$7000)</f>
        <v>0</v>
      </c>
      <c r="G440" s="9"/>
      <c r="H440" s="9"/>
      <c r="I440" s="18">
        <f>_xlfn.XLOOKUP(B440,'[2]固定资产明细表17-杰 (2)'!$Z$3:$Z$7000,'[2]固定资产明细表17-杰 (2)'!$K$3:$K$7000)</f>
        <v>0</v>
      </c>
      <c r="J440" s="28">
        <f>ROUND(_xlfn.XLOOKUP(B440,'[2]固定资产明细表17-杰 (2)'!$Z$3:$Z$7000,'[2]固定资产明细表17-杰 (2)'!$J$3:$J$7000),0)</f>
        <v>0</v>
      </c>
      <c r="K440" s="14"/>
      <c r="L440" s="14"/>
      <c r="M440" s="29">
        <f>_xlfn.XLOOKUP(B440,'[2]固定资产明细表17-杰 (2)'!$Z$3:$Z$7000,'[2]固定资产明细表17-杰 (2)'!$O$3:$O$7000)</f>
        <v>0</v>
      </c>
      <c r="N440" s="29">
        <f>_xlfn.XLOOKUP(B440,'[2]固定资产明细表17-杰 (2)'!$Z$3:$Z$7000,'[2]固定资产明细表17-杰 (2)'!$R$3:$R$7000)</f>
        <v>0</v>
      </c>
      <c r="O440" s="29">
        <f>_xlfn.XLOOKUP(B440,'[2]固定资产明细表17-杰 (2)'!$Z$3:$Z$7000,'[2]固定资产明细表17-杰 (2)'!$X$3:$X$7000)</f>
        <v>0</v>
      </c>
      <c r="P440" s="14"/>
      <c r="Q440" s="14"/>
      <c r="R440" s="14"/>
      <c r="S440" s="14"/>
      <c r="T440" s="14">
        <f t="shared" si="7"/>
        <v>0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="1" customFormat="1" ht="15" spans="1:34">
      <c r="A441" s="9">
        <v>713</v>
      </c>
      <c r="B441" s="14"/>
      <c r="C441" s="14"/>
      <c r="D441" s="44">
        <f>_xlfn.XLOOKUP(B441,'[2]固定资产明细表17-杰 (2)'!$Z$3:$Z$7000,'[2]固定资产明细表17-杰 (2)'!$D$3:$D$7000)</f>
        <v>0</v>
      </c>
      <c r="E441" s="14"/>
      <c r="F441" s="14">
        <f>_xlfn.XLOOKUP(B441,'[2]固定资产明细表17-杰 (2)'!$Z$3:$Z$7000,'[2]固定资产明细表17-杰 (2)'!$E$3:$E$7000)</f>
        <v>0</v>
      </c>
      <c r="G441" s="9"/>
      <c r="H441" s="9"/>
      <c r="I441" s="18">
        <f>_xlfn.XLOOKUP(B441,'[2]固定资产明细表17-杰 (2)'!$Z$3:$Z$7000,'[2]固定资产明细表17-杰 (2)'!$K$3:$K$7000)</f>
        <v>0</v>
      </c>
      <c r="J441" s="28">
        <f>ROUND(_xlfn.XLOOKUP(B441,'[2]固定资产明细表17-杰 (2)'!$Z$3:$Z$7000,'[2]固定资产明细表17-杰 (2)'!$J$3:$J$7000),0)</f>
        <v>0</v>
      </c>
      <c r="K441" s="14"/>
      <c r="L441" s="14"/>
      <c r="M441" s="29">
        <f>_xlfn.XLOOKUP(B441,'[2]固定资产明细表17-杰 (2)'!$Z$3:$Z$7000,'[2]固定资产明细表17-杰 (2)'!$O$3:$O$7000)</f>
        <v>0</v>
      </c>
      <c r="N441" s="29">
        <f>_xlfn.XLOOKUP(B441,'[2]固定资产明细表17-杰 (2)'!$Z$3:$Z$7000,'[2]固定资产明细表17-杰 (2)'!$R$3:$R$7000)</f>
        <v>0</v>
      </c>
      <c r="O441" s="29">
        <f>_xlfn.XLOOKUP(B441,'[2]固定资产明细表17-杰 (2)'!$Z$3:$Z$7000,'[2]固定资产明细表17-杰 (2)'!$X$3:$X$7000)</f>
        <v>0</v>
      </c>
      <c r="P441" s="14"/>
      <c r="Q441" s="14"/>
      <c r="R441" s="14"/>
      <c r="S441" s="14"/>
      <c r="T441" s="14">
        <f t="shared" si="7"/>
        <v>0</v>
      </c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="1" customFormat="1" ht="15" spans="1:34">
      <c r="A442" s="9">
        <v>714</v>
      </c>
      <c r="B442" s="14"/>
      <c r="C442" s="14"/>
      <c r="D442" s="44">
        <f>_xlfn.XLOOKUP(B442,'[2]固定资产明细表17-杰 (2)'!$Z$3:$Z$7000,'[2]固定资产明细表17-杰 (2)'!$D$3:$D$7000)</f>
        <v>0</v>
      </c>
      <c r="E442" s="14"/>
      <c r="F442" s="14">
        <f>_xlfn.XLOOKUP(B442,'[2]固定资产明细表17-杰 (2)'!$Z$3:$Z$7000,'[2]固定资产明细表17-杰 (2)'!$E$3:$E$7000)</f>
        <v>0</v>
      </c>
      <c r="G442" s="9"/>
      <c r="H442" s="9"/>
      <c r="I442" s="18">
        <f>_xlfn.XLOOKUP(B442,'[2]固定资产明细表17-杰 (2)'!$Z$3:$Z$7000,'[2]固定资产明细表17-杰 (2)'!$K$3:$K$7000)</f>
        <v>0</v>
      </c>
      <c r="J442" s="28">
        <f>ROUND(_xlfn.XLOOKUP(B442,'[2]固定资产明细表17-杰 (2)'!$Z$3:$Z$7000,'[2]固定资产明细表17-杰 (2)'!$J$3:$J$7000),0)</f>
        <v>0</v>
      </c>
      <c r="K442" s="14"/>
      <c r="L442" s="14"/>
      <c r="M442" s="29">
        <f>_xlfn.XLOOKUP(B442,'[2]固定资产明细表17-杰 (2)'!$Z$3:$Z$7000,'[2]固定资产明细表17-杰 (2)'!$O$3:$O$7000)</f>
        <v>0</v>
      </c>
      <c r="N442" s="29">
        <f>_xlfn.XLOOKUP(B442,'[2]固定资产明细表17-杰 (2)'!$Z$3:$Z$7000,'[2]固定资产明细表17-杰 (2)'!$R$3:$R$7000)</f>
        <v>0</v>
      </c>
      <c r="O442" s="29">
        <f>_xlfn.XLOOKUP(B442,'[2]固定资产明细表17-杰 (2)'!$Z$3:$Z$7000,'[2]固定资产明细表17-杰 (2)'!$X$3:$X$7000)</f>
        <v>0</v>
      </c>
      <c r="P442" s="14"/>
      <c r="Q442" s="14"/>
      <c r="R442" s="14"/>
      <c r="S442" s="14"/>
      <c r="T442" s="14">
        <f t="shared" si="7"/>
        <v>0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="1" customFormat="1" ht="15" spans="1:34">
      <c r="A443" s="9">
        <v>715</v>
      </c>
      <c r="B443" s="14"/>
      <c r="C443" s="14"/>
      <c r="D443" s="44">
        <f>_xlfn.XLOOKUP(B443,'[2]固定资产明细表17-杰 (2)'!$Z$3:$Z$7000,'[2]固定资产明细表17-杰 (2)'!$D$3:$D$7000)</f>
        <v>0</v>
      </c>
      <c r="E443" s="14"/>
      <c r="F443" s="14">
        <f>_xlfn.XLOOKUP(B443,'[2]固定资产明细表17-杰 (2)'!$Z$3:$Z$7000,'[2]固定资产明细表17-杰 (2)'!$E$3:$E$7000)</f>
        <v>0</v>
      </c>
      <c r="G443" s="9"/>
      <c r="H443" s="9"/>
      <c r="I443" s="18">
        <f>_xlfn.XLOOKUP(B443,'[2]固定资产明细表17-杰 (2)'!$Z$3:$Z$7000,'[2]固定资产明细表17-杰 (2)'!$K$3:$K$7000)</f>
        <v>0</v>
      </c>
      <c r="J443" s="28">
        <f>ROUND(_xlfn.XLOOKUP(B443,'[2]固定资产明细表17-杰 (2)'!$Z$3:$Z$7000,'[2]固定资产明细表17-杰 (2)'!$J$3:$J$7000),0)</f>
        <v>0</v>
      </c>
      <c r="K443" s="14"/>
      <c r="L443" s="14"/>
      <c r="M443" s="29">
        <f>_xlfn.XLOOKUP(B443,'[2]固定资产明细表17-杰 (2)'!$Z$3:$Z$7000,'[2]固定资产明细表17-杰 (2)'!$O$3:$O$7000)</f>
        <v>0</v>
      </c>
      <c r="N443" s="29">
        <f>_xlfn.XLOOKUP(B443,'[2]固定资产明细表17-杰 (2)'!$Z$3:$Z$7000,'[2]固定资产明细表17-杰 (2)'!$R$3:$R$7000)</f>
        <v>0</v>
      </c>
      <c r="O443" s="29">
        <f>_xlfn.XLOOKUP(B443,'[2]固定资产明细表17-杰 (2)'!$Z$3:$Z$7000,'[2]固定资产明细表17-杰 (2)'!$X$3:$X$7000)</f>
        <v>0</v>
      </c>
      <c r="P443" s="14"/>
      <c r="Q443" s="14"/>
      <c r="R443" s="14"/>
      <c r="S443" s="14"/>
      <c r="T443" s="14">
        <f t="shared" si="7"/>
        <v>0</v>
      </c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="1" customFormat="1" ht="15" spans="1:34">
      <c r="A444" s="9">
        <v>716</v>
      </c>
      <c r="B444" s="14"/>
      <c r="C444" s="14"/>
      <c r="D444" s="44">
        <f>_xlfn.XLOOKUP(B444,'[2]固定资产明细表17-杰 (2)'!$Z$3:$Z$7000,'[2]固定资产明细表17-杰 (2)'!$D$3:$D$7000)</f>
        <v>0</v>
      </c>
      <c r="E444" s="14"/>
      <c r="F444" s="14">
        <f>_xlfn.XLOOKUP(B444,'[2]固定资产明细表17-杰 (2)'!$Z$3:$Z$7000,'[2]固定资产明细表17-杰 (2)'!$E$3:$E$7000)</f>
        <v>0</v>
      </c>
      <c r="G444" s="9"/>
      <c r="H444" s="9"/>
      <c r="I444" s="18">
        <f>_xlfn.XLOOKUP(B444,'[2]固定资产明细表17-杰 (2)'!$Z$3:$Z$7000,'[2]固定资产明细表17-杰 (2)'!$K$3:$K$7000)</f>
        <v>0</v>
      </c>
      <c r="J444" s="28">
        <f>ROUND(_xlfn.XLOOKUP(B444,'[2]固定资产明细表17-杰 (2)'!$Z$3:$Z$7000,'[2]固定资产明细表17-杰 (2)'!$J$3:$J$7000),0)</f>
        <v>0</v>
      </c>
      <c r="K444" s="14"/>
      <c r="L444" s="14"/>
      <c r="M444" s="29">
        <f>_xlfn.XLOOKUP(B444,'[2]固定资产明细表17-杰 (2)'!$Z$3:$Z$7000,'[2]固定资产明细表17-杰 (2)'!$O$3:$O$7000)</f>
        <v>0</v>
      </c>
      <c r="N444" s="29">
        <f>_xlfn.XLOOKUP(B444,'[2]固定资产明细表17-杰 (2)'!$Z$3:$Z$7000,'[2]固定资产明细表17-杰 (2)'!$R$3:$R$7000)</f>
        <v>0</v>
      </c>
      <c r="O444" s="29">
        <f>_xlfn.XLOOKUP(B444,'[2]固定资产明细表17-杰 (2)'!$Z$3:$Z$7000,'[2]固定资产明细表17-杰 (2)'!$X$3:$X$7000)</f>
        <v>0</v>
      </c>
      <c r="P444" s="14"/>
      <c r="Q444" s="14"/>
      <c r="R444" s="14"/>
      <c r="S444" s="14"/>
      <c r="T444" s="14">
        <f t="shared" si="7"/>
        <v>0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</row>
    <row r="445" s="1" customFormat="1" ht="15" spans="1:34">
      <c r="A445" s="9">
        <v>717</v>
      </c>
      <c r="B445" s="14"/>
      <c r="C445" s="14"/>
      <c r="D445" s="44">
        <f>_xlfn.XLOOKUP(B445,'[2]固定资产明细表17-杰 (2)'!$Z$3:$Z$7000,'[2]固定资产明细表17-杰 (2)'!$D$3:$D$7000)</f>
        <v>0</v>
      </c>
      <c r="E445" s="14"/>
      <c r="F445" s="14">
        <f>_xlfn.XLOOKUP(B445,'[2]固定资产明细表17-杰 (2)'!$Z$3:$Z$7000,'[2]固定资产明细表17-杰 (2)'!$E$3:$E$7000)</f>
        <v>0</v>
      </c>
      <c r="G445" s="9"/>
      <c r="H445" s="9"/>
      <c r="I445" s="18">
        <f>_xlfn.XLOOKUP(B445,'[2]固定资产明细表17-杰 (2)'!$Z$3:$Z$7000,'[2]固定资产明细表17-杰 (2)'!$K$3:$K$7000)</f>
        <v>0</v>
      </c>
      <c r="J445" s="28">
        <f>ROUND(_xlfn.XLOOKUP(B445,'[2]固定资产明细表17-杰 (2)'!$Z$3:$Z$7000,'[2]固定资产明细表17-杰 (2)'!$J$3:$J$7000),0)</f>
        <v>0</v>
      </c>
      <c r="K445" s="14"/>
      <c r="L445" s="14"/>
      <c r="M445" s="29">
        <f>_xlfn.XLOOKUP(B445,'[2]固定资产明细表17-杰 (2)'!$Z$3:$Z$7000,'[2]固定资产明细表17-杰 (2)'!$O$3:$O$7000)</f>
        <v>0</v>
      </c>
      <c r="N445" s="29">
        <f>_xlfn.XLOOKUP(B445,'[2]固定资产明细表17-杰 (2)'!$Z$3:$Z$7000,'[2]固定资产明细表17-杰 (2)'!$R$3:$R$7000)</f>
        <v>0</v>
      </c>
      <c r="O445" s="29">
        <f>_xlfn.XLOOKUP(B445,'[2]固定资产明细表17-杰 (2)'!$Z$3:$Z$7000,'[2]固定资产明细表17-杰 (2)'!$X$3:$X$7000)</f>
        <v>0</v>
      </c>
      <c r="P445" s="14"/>
      <c r="Q445" s="14"/>
      <c r="R445" s="14"/>
      <c r="S445" s="14"/>
      <c r="T445" s="14">
        <f t="shared" si="7"/>
        <v>0</v>
      </c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="1" customFormat="1" ht="15" spans="1:34">
      <c r="A446" s="9">
        <v>718</v>
      </c>
      <c r="B446" s="14"/>
      <c r="C446" s="14"/>
      <c r="D446" s="44">
        <f>_xlfn.XLOOKUP(B446,'[2]固定资产明细表17-杰 (2)'!$Z$3:$Z$7000,'[2]固定资产明细表17-杰 (2)'!$D$3:$D$7000)</f>
        <v>0</v>
      </c>
      <c r="E446" s="14"/>
      <c r="F446" s="14">
        <f>_xlfn.XLOOKUP(B446,'[2]固定资产明细表17-杰 (2)'!$Z$3:$Z$7000,'[2]固定资产明细表17-杰 (2)'!$E$3:$E$7000)</f>
        <v>0</v>
      </c>
      <c r="G446" s="9"/>
      <c r="H446" s="9"/>
      <c r="I446" s="18">
        <f>_xlfn.XLOOKUP(B446,'[2]固定资产明细表17-杰 (2)'!$Z$3:$Z$7000,'[2]固定资产明细表17-杰 (2)'!$K$3:$K$7000)</f>
        <v>0</v>
      </c>
      <c r="J446" s="28">
        <f>ROUND(_xlfn.XLOOKUP(B446,'[2]固定资产明细表17-杰 (2)'!$Z$3:$Z$7000,'[2]固定资产明细表17-杰 (2)'!$J$3:$J$7000),0)</f>
        <v>0</v>
      </c>
      <c r="K446" s="14"/>
      <c r="L446" s="14"/>
      <c r="M446" s="29">
        <f>_xlfn.XLOOKUP(B446,'[2]固定资产明细表17-杰 (2)'!$Z$3:$Z$7000,'[2]固定资产明细表17-杰 (2)'!$O$3:$O$7000)</f>
        <v>0</v>
      </c>
      <c r="N446" s="29">
        <f>_xlfn.XLOOKUP(B446,'[2]固定资产明细表17-杰 (2)'!$Z$3:$Z$7000,'[2]固定资产明细表17-杰 (2)'!$R$3:$R$7000)</f>
        <v>0</v>
      </c>
      <c r="O446" s="29">
        <f>_xlfn.XLOOKUP(B446,'[2]固定资产明细表17-杰 (2)'!$Z$3:$Z$7000,'[2]固定资产明细表17-杰 (2)'!$X$3:$X$7000)</f>
        <v>0</v>
      </c>
      <c r="P446" s="14"/>
      <c r="Q446" s="14"/>
      <c r="R446" s="14"/>
      <c r="S446" s="14"/>
      <c r="T446" s="14">
        <f t="shared" si="7"/>
        <v>0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="1" customFormat="1" ht="15" spans="1:34">
      <c r="A447" s="9">
        <v>719</v>
      </c>
      <c r="B447" s="14"/>
      <c r="C447" s="14"/>
      <c r="D447" s="44">
        <f>_xlfn.XLOOKUP(B447,'[2]固定资产明细表17-杰 (2)'!$Z$3:$Z$7000,'[2]固定资产明细表17-杰 (2)'!$D$3:$D$7000)</f>
        <v>0</v>
      </c>
      <c r="E447" s="14"/>
      <c r="F447" s="14">
        <f>_xlfn.XLOOKUP(B447,'[2]固定资产明细表17-杰 (2)'!$Z$3:$Z$7000,'[2]固定资产明细表17-杰 (2)'!$E$3:$E$7000)</f>
        <v>0</v>
      </c>
      <c r="G447" s="9"/>
      <c r="H447" s="9"/>
      <c r="I447" s="18">
        <f>_xlfn.XLOOKUP(B447,'[2]固定资产明细表17-杰 (2)'!$Z$3:$Z$7000,'[2]固定资产明细表17-杰 (2)'!$K$3:$K$7000)</f>
        <v>0</v>
      </c>
      <c r="J447" s="28">
        <f>ROUND(_xlfn.XLOOKUP(B447,'[2]固定资产明细表17-杰 (2)'!$Z$3:$Z$7000,'[2]固定资产明细表17-杰 (2)'!$J$3:$J$7000),0)</f>
        <v>0</v>
      </c>
      <c r="K447" s="14"/>
      <c r="L447" s="14"/>
      <c r="M447" s="29">
        <f>_xlfn.XLOOKUP(B447,'[2]固定资产明细表17-杰 (2)'!$Z$3:$Z$7000,'[2]固定资产明细表17-杰 (2)'!$O$3:$O$7000)</f>
        <v>0</v>
      </c>
      <c r="N447" s="29">
        <f>_xlfn.XLOOKUP(B447,'[2]固定资产明细表17-杰 (2)'!$Z$3:$Z$7000,'[2]固定资产明细表17-杰 (2)'!$R$3:$R$7000)</f>
        <v>0</v>
      </c>
      <c r="O447" s="29">
        <f>_xlfn.XLOOKUP(B447,'[2]固定资产明细表17-杰 (2)'!$Z$3:$Z$7000,'[2]固定资产明细表17-杰 (2)'!$X$3:$X$7000)</f>
        <v>0</v>
      </c>
      <c r="P447" s="14"/>
      <c r="Q447" s="14"/>
      <c r="R447" s="14"/>
      <c r="S447" s="14"/>
      <c r="T447" s="14">
        <f t="shared" si="7"/>
        <v>0</v>
      </c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="1" customFormat="1" ht="15" spans="1:34">
      <c r="A448" s="9">
        <v>720</v>
      </c>
      <c r="B448" s="14"/>
      <c r="C448" s="14"/>
      <c r="D448" s="44">
        <f>_xlfn.XLOOKUP(B448,'[2]固定资产明细表17-杰 (2)'!$Z$3:$Z$7000,'[2]固定资产明细表17-杰 (2)'!$D$3:$D$7000)</f>
        <v>0</v>
      </c>
      <c r="E448" s="14"/>
      <c r="F448" s="14">
        <f>_xlfn.XLOOKUP(B448,'[2]固定资产明细表17-杰 (2)'!$Z$3:$Z$7000,'[2]固定资产明细表17-杰 (2)'!$E$3:$E$7000)</f>
        <v>0</v>
      </c>
      <c r="G448" s="9"/>
      <c r="H448" s="9"/>
      <c r="I448" s="18">
        <f>_xlfn.XLOOKUP(B448,'[2]固定资产明细表17-杰 (2)'!$Z$3:$Z$7000,'[2]固定资产明细表17-杰 (2)'!$K$3:$K$7000)</f>
        <v>0</v>
      </c>
      <c r="J448" s="28">
        <f>ROUND(_xlfn.XLOOKUP(B448,'[2]固定资产明细表17-杰 (2)'!$Z$3:$Z$7000,'[2]固定资产明细表17-杰 (2)'!$J$3:$J$7000),0)</f>
        <v>0</v>
      </c>
      <c r="K448" s="14"/>
      <c r="L448" s="14"/>
      <c r="M448" s="29">
        <f>_xlfn.XLOOKUP(B448,'[2]固定资产明细表17-杰 (2)'!$Z$3:$Z$7000,'[2]固定资产明细表17-杰 (2)'!$O$3:$O$7000)</f>
        <v>0</v>
      </c>
      <c r="N448" s="29">
        <f>_xlfn.XLOOKUP(B448,'[2]固定资产明细表17-杰 (2)'!$Z$3:$Z$7000,'[2]固定资产明细表17-杰 (2)'!$R$3:$R$7000)</f>
        <v>0</v>
      </c>
      <c r="O448" s="29">
        <f>_xlfn.XLOOKUP(B448,'[2]固定资产明细表17-杰 (2)'!$Z$3:$Z$7000,'[2]固定资产明细表17-杰 (2)'!$X$3:$X$7000)</f>
        <v>0</v>
      </c>
      <c r="P448" s="14"/>
      <c r="Q448" s="14"/>
      <c r="R448" s="14"/>
      <c r="S448" s="14"/>
      <c r="T448" s="14">
        <f t="shared" si="7"/>
        <v>0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="1" customFormat="1" ht="15" spans="1:34">
      <c r="A449" s="9">
        <v>721</v>
      </c>
      <c r="B449" s="14"/>
      <c r="C449" s="14"/>
      <c r="D449" s="44">
        <f>_xlfn.XLOOKUP(B449,'[2]固定资产明细表17-杰 (2)'!$Z$3:$Z$7000,'[2]固定资产明细表17-杰 (2)'!$D$3:$D$7000)</f>
        <v>0</v>
      </c>
      <c r="E449" s="14"/>
      <c r="F449" s="14">
        <f>_xlfn.XLOOKUP(B449,'[2]固定资产明细表17-杰 (2)'!$Z$3:$Z$7000,'[2]固定资产明细表17-杰 (2)'!$E$3:$E$7000)</f>
        <v>0</v>
      </c>
      <c r="G449" s="9"/>
      <c r="H449" s="9"/>
      <c r="I449" s="18">
        <f>_xlfn.XLOOKUP(B449,'[2]固定资产明细表17-杰 (2)'!$Z$3:$Z$7000,'[2]固定资产明细表17-杰 (2)'!$K$3:$K$7000)</f>
        <v>0</v>
      </c>
      <c r="J449" s="28">
        <f>ROUND(_xlfn.XLOOKUP(B449,'[2]固定资产明细表17-杰 (2)'!$Z$3:$Z$7000,'[2]固定资产明细表17-杰 (2)'!$J$3:$J$7000),0)</f>
        <v>0</v>
      </c>
      <c r="K449" s="14"/>
      <c r="L449" s="14"/>
      <c r="M449" s="29">
        <f>_xlfn.XLOOKUP(B449,'[2]固定资产明细表17-杰 (2)'!$Z$3:$Z$7000,'[2]固定资产明细表17-杰 (2)'!$O$3:$O$7000)</f>
        <v>0</v>
      </c>
      <c r="N449" s="29">
        <f>_xlfn.XLOOKUP(B449,'[2]固定资产明细表17-杰 (2)'!$Z$3:$Z$7000,'[2]固定资产明细表17-杰 (2)'!$R$3:$R$7000)</f>
        <v>0</v>
      </c>
      <c r="O449" s="29">
        <f>_xlfn.XLOOKUP(B449,'[2]固定资产明细表17-杰 (2)'!$Z$3:$Z$7000,'[2]固定资产明细表17-杰 (2)'!$X$3:$X$7000)</f>
        <v>0</v>
      </c>
      <c r="P449" s="14"/>
      <c r="Q449" s="14"/>
      <c r="R449" s="14"/>
      <c r="S449" s="14"/>
      <c r="T449" s="14">
        <f t="shared" si="7"/>
        <v>0</v>
      </c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="1" customFormat="1" ht="15" spans="1:34">
      <c r="A450" s="9">
        <v>722</v>
      </c>
      <c r="B450" s="14"/>
      <c r="C450" s="14"/>
      <c r="D450" s="44">
        <f>_xlfn.XLOOKUP(B450,'[2]固定资产明细表17-杰 (2)'!$Z$3:$Z$7000,'[2]固定资产明细表17-杰 (2)'!$D$3:$D$7000)</f>
        <v>0</v>
      </c>
      <c r="E450" s="14"/>
      <c r="F450" s="14">
        <f>_xlfn.XLOOKUP(B450,'[2]固定资产明细表17-杰 (2)'!$Z$3:$Z$7000,'[2]固定资产明细表17-杰 (2)'!$E$3:$E$7000)</f>
        <v>0</v>
      </c>
      <c r="G450" s="9"/>
      <c r="H450" s="9"/>
      <c r="I450" s="18">
        <f>_xlfn.XLOOKUP(B450,'[2]固定资产明细表17-杰 (2)'!$Z$3:$Z$7000,'[2]固定资产明细表17-杰 (2)'!$K$3:$K$7000)</f>
        <v>0</v>
      </c>
      <c r="J450" s="28">
        <f>ROUND(_xlfn.XLOOKUP(B450,'[2]固定资产明细表17-杰 (2)'!$Z$3:$Z$7000,'[2]固定资产明细表17-杰 (2)'!$J$3:$J$7000),0)</f>
        <v>0</v>
      </c>
      <c r="K450" s="14"/>
      <c r="L450" s="14"/>
      <c r="M450" s="29">
        <f>_xlfn.XLOOKUP(B450,'[2]固定资产明细表17-杰 (2)'!$Z$3:$Z$7000,'[2]固定资产明细表17-杰 (2)'!$O$3:$O$7000)</f>
        <v>0</v>
      </c>
      <c r="N450" s="29">
        <f>_xlfn.XLOOKUP(B450,'[2]固定资产明细表17-杰 (2)'!$Z$3:$Z$7000,'[2]固定资产明细表17-杰 (2)'!$R$3:$R$7000)</f>
        <v>0</v>
      </c>
      <c r="O450" s="29">
        <f>_xlfn.XLOOKUP(B450,'[2]固定资产明细表17-杰 (2)'!$Z$3:$Z$7000,'[2]固定资产明细表17-杰 (2)'!$X$3:$X$7000)</f>
        <v>0</v>
      </c>
      <c r="P450" s="14"/>
      <c r="Q450" s="14"/>
      <c r="R450" s="14"/>
      <c r="S450" s="14"/>
      <c r="T450" s="14">
        <f t="shared" si="7"/>
        <v>0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s="1" customFormat="1" ht="15" spans="1:34">
      <c r="A451" s="9">
        <v>723</v>
      </c>
      <c r="B451" s="14"/>
      <c r="C451" s="14"/>
      <c r="D451" s="44">
        <f>_xlfn.XLOOKUP(B451,'[2]固定资产明细表17-杰 (2)'!$Z$3:$Z$7000,'[2]固定资产明细表17-杰 (2)'!$D$3:$D$7000)</f>
        <v>0</v>
      </c>
      <c r="E451" s="14"/>
      <c r="F451" s="14">
        <f>_xlfn.XLOOKUP(B451,'[2]固定资产明细表17-杰 (2)'!$Z$3:$Z$7000,'[2]固定资产明细表17-杰 (2)'!$E$3:$E$7000)</f>
        <v>0</v>
      </c>
      <c r="G451" s="9"/>
      <c r="H451" s="9"/>
      <c r="I451" s="18">
        <f>_xlfn.XLOOKUP(B451,'[2]固定资产明细表17-杰 (2)'!$Z$3:$Z$7000,'[2]固定资产明细表17-杰 (2)'!$K$3:$K$7000)</f>
        <v>0</v>
      </c>
      <c r="J451" s="28">
        <f>ROUND(_xlfn.XLOOKUP(B451,'[2]固定资产明细表17-杰 (2)'!$Z$3:$Z$7000,'[2]固定资产明细表17-杰 (2)'!$J$3:$J$7000),0)</f>
        <v>0</v>
      </c>
      <c r="K451" s="14"/>
      <c r="L451" s="14"/>
      <c r="M451" s="29">
        <f>_xlfn.XLOOKUP(B451,'[2]固定资产明细表17-杰 (2)'!$Z$3:$Z$7000,'[2]固定资产明细表17-杰 (2)'!$O$3:$O$7000)</f>
        <v>0</v>
      </c>
      <c r="N451" s="29">
        <f>_xlfn.XLOOKUP(B451,'[2]固定资产明细表17-杰 (2)'!$Z$3:$Z$7000,'[2]固定资产明细表17-杰 (2)'!$R$3:$R$7000)</f>
        <v>0</v>
      </c>
      <c r="O451" s="29">
        <f>_xlfn.XLOOKUP(B451,'[2]固定资产明细表17-杰 (2)'!$Z$3:$Z$7000,'[2]固定资产明细表17-杰 (2)'!$X$3:$X$7000)</f>
        <v>0</v>
      </c>
      <c r="P451" s="14"/>
      <c r="Q451" s="14"/>
      <c r="R451" s="14"/>
      <c r="S451" s="14"/>
      <c r="T451" s="14">
        <f t="shared" si="7"/>
        <v>0</v>
      </c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="1" customFormat="1" ht="15" spans="1:34">
      <c r="A452" s="9">
        <v>724</v>
      </c>
      <c r="B452" s="14"/>
      <c r="C452" s="14"/>
      <c r="D452" s="44">
        <f>_xlfn.XLOOKUP(B452,'[2]固定资产明细表17-杰 (2)'!$Z$3:$Z$7000,'[2]固定资产明细表17-杰 (2)'!$D$3:$D$7000)</f>
        <v>0</v>
      </c>
      <c r="E452" s="14"/>
      <c r="F452" s="14">
        <f>_xlfn.XLOOKUP(B452,'[2]固定资产明细表17-杰 (2)'!$Z$3:$Z$7000,'[2]固定资产明细表17-杰 (2)'!$E$3:$E$7000)</f>
        <v>0</v>
      </c>
      <c r="G452" s="9"/>
      <c r="H452" s="9"/>
      <c r="I452" s="18">
        <f>_xlfn.XLOOKUP(B452,'[2]固定资产明细表17-杰 (2)'!$Z$3:$Z$7000,'[2]固定资产明细表17-杰 (2)'!$K$3:$K$7000)</f>
        <v>0</v>
      </c>
      <c r="J452" s="28">
        <f>ROUND(_xlfn.XLOOKUP(B452,'[2]固定资产明细表17-杰 (2)'!$Z$3:$Z$7000,'[2]固定资产明细表17-杰 (2)'!$J$3:$J$7000),0)</f>
        <v>0</v>
      </c>
      <c r="K452" s="14"/>
      <c r="L452" s="14"/>
      <c r="M452" s="29">
        <f>_xlfn.XLOOKUP(B452,'[2]固定资产明细表17-杰 (2)'!$Z$3:$Z$7000,'[2]固定资产明细表17-杰 (2)'!$O$3:$O$7000)</f>
        <v>0</v>
      </c>
      <c r="N452" s="29">
        <f>_xlfn.XLOOKUP(B452,'[2]固定资产明细表17-杰 (2)'!$Z$3:$Z$7000,'[2]固定资产明细表17-杰 (2)'!$R$3:$R$7000)</f>
        <v>0</v>
      </c>
      <c r="O452" s="29">
        <f>_xlfn.XLOOKUP(B452,'[2]固定资产明细表17-杰 (2)'!$Z$3:$Z$7000,'[2]固定资产明细表17-杰 (2)'!$X$3:$X$7000)</f>
        <v>0</v>
      </c>
      <c r="P452" s="14"/>
      <c r="Q452" s="14"/>
      <c r="R452" s="14"/>
      <c r="S452" s="14"/>
      <c r="T452" s="14">
        <f t="shared" si="7"/>
        <v>0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="1" customFormat="1" ht="15" spans="1:34">
      <c r="A453" s="9">
        <v>725</v>
      </c>
      <c r="B453" s="14"/>
      <c r="C453" s="14"/>
      <c r="D453" s="44">
        <f>_xlfn.XLOOKUP(B453,'[2]固定资产明细表17-杰 (2)'!$Z$3:$Z$7000,'[2]固定资产明细表17-杰 (2)'!$D$3:$D$7000)</f>
        <v>0</v>
      </c>
      <c r="E453" s="14"/>
      <c r="F453" s="14">
        <f>_xlfn.XLOOKUP(B453,'[2]固定资产明细表17-杰 (2)'!$Z$3:$Z$7000,'[2]固定资产明细表17-杰 (2)'!$E$3:$E$7000)</f>
        <v>0</v>
      </c>
      <c r="G453" s="9"/>
      <c r="H453" s="9"/>
      <c r="I453" s="18">
        <f>_xlfn.XLOOKUP(B453,'[2]固定资产明细表17-杰 (2)'!$Z$3:$Z$7000,'[2]固定资产明细表17-杰 (2)'!$K$3:$K$7000)</f>
        <v>0</v>
      </c>
      <c r="J453" s="28">
        <f>ROUND(_xlfn.XLOOKUP(B453,'[2]固定资产明细表17-杰 (2)'!$Z$3:$Z$7000,'[2]固定资产明细表17-杰 (2)'!$J$3:$J$7000),0)</f>
        <v>0</v>
      </c>
      <c r="K453" s="14"/>
      <c r="L453" s="14"/>
      <c r="M453" s="29">
        <f>_xlfn.XLOOKUP(B453,'[2]固定资产明细表17-杰 (2)'!$Z$3:$Z$7000,'[2]固定资产明细表17-杰 (2)'!$O$3:$O$7000)</f>
        <v>0</v>
      </c>
      <c r="N453" s="29">
        <f>_xlfn.XLOOKUP(B453,'[2]固定资产明细表17-杰 (2)'!$Z$3:$Z$7000,'[2]固定资产明细表17-杰 (2)'!$R$3:$R$7000)</f>
        <v>0</v>
      </c>
      <c r="O453" s="29">
        <f>_xlfn.XLOOKUP(B453,'[2]固定资产明细表17-杰 (2)'!$Z$3:$Z$7000,'[2]固定资产明细表17-杰 (2)'!$X$3:$X$7000)</f>
        <v>0</v>
      </c>
      <c r="P453" s="14"/>
      <c r="Q453" s="14"/>
      <c r="R453" s="14"/>
      <c r="S453" s="14"/>
      <c r="T453" s="14">
        <f t="shared" si="7"/>
        <v>0</v>
      </c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="1" customFormat="1" ht="15" spans="1:34">
      <c r="A454" s="9">
        <v>726</v>
      </c>
      <c r="B454" s="14"/>
      <c r="C454" s="14"/>
      <c r="D454" s="44">
        <f>_xlfn.XLOOKUP(B454,'[2]固定资产明细表17-杰 (2)'!$Z$3:$Z$7000,'[2]固定资产明细表17-杰 (2)'!$D$3:$D$7000)</f>
        <v>0</v>
      </c>
      <c r="E454" s="14"/>
      <c r="F454" s="14">
        <f>_xlfn.XLOOKUP(B454,'[2]固定资产明细表17-杰 (2)'!$Z$3:$Z$7000,'[2]固定资产明细表17-杰 (2)'!$E$3:$E$7000)</f>
        <v>0</v>
      </c>
      <c r="G454" s="9"/>
      <c r="H454" s="9"/>
      <c r="I454" s="18">
        <f>_xlfn.XLOOKUP(B454,'[2]固定资产明细表17-杰 (2)'!$Z$3:$Z$7000,'[2]固定资产明细表17-杰 (2)'!$K$3:$K$7000)</f>
        <v>0</v>
      </c>
      <c r="J454" s="28">
        <f>ROUND(_xlfn.XLOOKUP(B454,'[2]固定资产明细表17-杰 (2)'!$Z$3:$Z$7000,'[2]固定资产明细表17-杰 (2)'!$J$3:$J$7000),0)</f>
        <v>0</v>
      </c>
      <c r="K454" s="14"/>
      <c r="L454" s="14"/>
      <c r="M454" s="29">
        <f>_xlfn.XLOOKUP(B454,'[2]固定资产明细表17-杰 (2)'!$Z$3:$Z$7000,'[2]固定资产明细表17-杰 (2)'!$O$3:$O$7000)</f>
        <v>0</v>
      </c>
      <c r="N454" s="29">
        <f>_xlfn.XLOOKUP(B454,'[2]固定资产明细表17-杰 (2)'!$Z$3:$Z$7000,'[2]固定资产明细表17-杰 (2)'!$R$3:$R$7000)</f>
        <v>0</v>
      </c>
      <c r="O454" s="29">
        <f>_xlfn.XLOOKUP(B454,'[2]固定资产明细表17-杰 (2)'!$Z$3:$Z$7000,'[2]固定资产明细表17-杰 (2)'!$X$3:$X$7000)</f>
        <v>0</v>
      </c>
      <c r="P454" s="14"/>
      <c r="Q454" s="14"/>
      <c r="R454" s="14"/>
      <c r="S454" s="14"/>
      <c r="T454" s="14">
        <f t="shared" si="7"/>
        <v>0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="1" customFormat="1" ht="15" spans="1:34">
      <c r="A455" s="9">
        <v>727</v>
      </c>
      <c r="B455" s="14"/>
      <c r="C455" s="14"/>
      <c r="D455" s="44">
        <f>_xlfn.XLOOKUP(B455,'[2]固定资产明细表17-杰 (2)'!$Z$3:$Z$7000,'[2]固定资产明细表17-杰 (2)'!$D$3:$D$7000)</f>
        <v>0</v>
      </c>
      <c r="E455" s="14"/>
      <c r="F455" s="14">
        <f>_xlfn.XLOOKUP(B455,'[2]固定资产明细表17-杰 (2)'!$Z$3:$Z$7000,'[2]固定资产明细表17-杰 (2)'!$E$3:$E$7000)</f>
        <v>0</v>
      </c>
      <c r="G455" s="9"/>
      <c r="H455" s="9"/>
      <c r="I455" s="18">
        <f>_xlfn.XLOOKUP(B455,'[2]固定资产明细表17-杰 (2)'!$Z$3:$Z$7000,'[2]固定资产明细表17-杰 (2)'!$K$3:$K$7000)</f>
        <v>0</v>
      </c>
      <c r="J455" s="28">
        <f>ROUND(_xlfn.XLOOKUP(B455,'[2]固定资产明细表17-杰 (2)'!$Z$3:$Z$7000,'[2]固定资产明细表17-杰 (2)'!$J$3:$J$7000),0)</f>
        <v>0</v>
      </c>
      <c r="K455" s="14"/>
      <c r="L455" s="14"/>
      <c r="M455" s="29">
        <f>_xlfn.XLOOKUP(B455,'[2]固定资产明细表17-杰 (2)'!$Z$3:$Z$7000,'[2]固定资产明细表17-杰 (2)'!$O$3:$O$7000)</f>
        <v>0</v>
      </c>
      <c r="N455" s="29">
        <f>_xlfn.XLOOKUP(B455,'[2]固定资产明细表17-杰 (2)'!$Z$3:$Z$7000,'[2]固定资产明细表17-杰 (2)'!$R$3:$R$7000)</f>
        <v>0</v>
      </c>
      <c r="O455" s="29">
        <f>_xlfn.XLOOKUP(B455,'[2]固定资产明细表17-杰 (2)'!$Z$3:$Z$7000,'[2]固定资产明细表17-杰 (2)'!$X$3:$X$7000)</f>
        <v>0</v>
      </c>
      <c r="P455" s="14"/>
      <c r="Q455" s="14"/>
      <c r="R455" s="14"/>
      <c r="S455" s="14"/>
      <c r="T455" s="14">
        <f t="shared" si="7"/>
        <v>0</v>
      </c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="1" customFormat="1" ht="15" spans="1:34">
      <c r="A456" s="9">
        <v>728</v>
      </c>
      <c r="B456" s="14"/>
      <c r="C456" s="14"/>
      <c r="D456" s="44">
        <f>_xlfn.XLOOKUP(B456,'[2]固定资产明细表17-杰 (2)'!$Z$3:$Z$7000,'[2]固定资产明细表17-杰 (2)'!$D$3:$D$7000)</f>
        <v>0</v>
      </c>
      <c r="E456" s="14"/>
      <c r="F456" s="14">
        <f>_xlfn.XLOOKUP(B456,'[2]固定资产明细表17-杰 (2)'!$Z$3:$Z$7000,'[2]固定资产明细表17-杰 (2)'!$E$3:$E$7000)</f>
        <v>0</v>
      </c>
      <c r="G456" s="9"/>
      <c r="H456" s="9"/>
      <c r="I456" s="18">
        <f>_xlfn.XLOOKUP(B456,'[2]固定资产明细表17-杰 (2)'!$Z$3:$Z$7000,'[2]固定资产明细表17-杰 (2)'!$K$3:$K$7000)</f>
        <v>0</v>
      </c>
      <c r="J456" s="28">
        <f>ROUND(_xlfn.XLOOKUP(B456,'[2]固定资产明细表17-杰 (2)'!$Z$3:$Z$7000,'[2]固定资产明细表17-杰 (2)'!$J$3:$J$7000),0)</f>
        <v>0</v>
      </c>
      <c r="K456" s="14"/>
      <c r="L456" s="14"/>
      <c r="M456" s="29">
        <f>_xlfn.XLOOKUP(B456,'[2]固定资产明细表17-杰 (2)'!$Z$3:$Z$7000,'[2]固定资产明细表17-杰 (2)'!$O$3:$O$7000)</f>
        <v>0</v>
      </c>
      <c r="N456" s="29">
        <f>_xlfn.XLOOKUP(B456,'[2]固定资产明细表17-杰 (2)'!$Z$3:$Z$7000,'[2]固定资产明细表17-杰 (2)'!$R$3:$R$7000)</f>
        <v>0</v>
      </c>
      <c r="O456" s="29">
        <f>_xlfn.XLOOKUP(B456,'[2]固定资产明细表17-杰 (2)'!$Z$3:$Z$7000,'[2]固定资产明细表17-杰 (2)'!$X$3:$X$7000)</f>
        <v>0</v>
      </c>
      <c r="P456" s="14"/>
      <c r="Q456" s="14"/>
      <c r="R456" s="14"/>
      <c r="S456" s="14"/>
      <c r="T456" s="14">
        <f t="shared" si="7"/>
        <v>0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="1" customFormat="1" ht="15" spans="1:34">
      <c r="A457" s="9">
        <v>729</v>
      </c>
      <c r="B457" s="14"/>
      <c r="C457" s="14"/>
      <c r="D457" s="44">
        <f>_xlfn.XLOOKUP(B457,'[2]固定资产明细表17-杰 (2)'!$Z$3:$Z$7000,'[2]固定资产明细表17-杰 (2)'!$D$3:$D$7000)</f>
        <v>0</v>
      </c>
      <c r="E457" s="14"/>
      <c r="F457" s="14">
        <f>_xlfn.XLOOKUP(B457,'[2]固定资产明细表17-杰 (2)'!$Z$3:$Z$7000,'[2]固定资产明细表17-杰 (2)'!$E$3:$E$7000)</f>
        <v>0</v>
      </c>
      <c r="G457" s="9"/>
      <c r="H457" s="9"/>
      <c r="I457" s="18">
        <f>_xlfn.XLOOKUP(B457,'[2]固定资产明细表17-杰 (2)'!$Z$3:$Z$7000,'[2]固定资产明细表17-杰 (2)'!$K$3:$K$7000)</f>
        <v>0</v>
      </c>
      <c r="J457" s="28">
        <f>ROUND(_xlfn.XLOOKUP(B457,'[2]固定资产明细表17-杰 (2)'!$Z$3:$Z$7000,'[2]固定资产明细表17-杰 (2)'!$J$3:$J$7000),0)</f>
        <v>0</v>
      </c>
      <c r="K457" s="14"/>
      <c r="L457" s="14"/>
      <c r="M457" s="29">
        <f>_xlfn.XLOOKUP(B457,'[2]固定资产明细表17-杰 (2)'!$Z$3:$Z$7000,'[2]固定资产明细表17-杰 (2)'!$O$3:$O$7000)</f>
        <v>0</v>
      </c>
      <c r="N457" s="29">
        <f>_xlfn.XLOOKUP(B457,'[2]固定资产明细表17-杰 (2)'!$Z$3:$Z$7000,'[2]固定资产明细表17-杰 (2)'!$R$3:$R$7000)</f>
        <v>0</v>
      </c>
      <c r="O457" s="29">
        <f>_xlfn.XLOOKUP(B457,'[2]固定资产明细表17-杰 (2)'!$Z$3:$Z$7000,'[2]固定资产明细表17-杰 (2)'!$X$3:$X$7000)</f>
        <v>0</v>
      </c>
      <c r="P457" s="14"/>
      <c r="Q457" s="14"/>
      <c r="R457" s="14"/>
      <c r="S457" s="14"/>
      <c r="T457" s="14">
        <f t="shared" si="7"/>
        <v>0</v>
      </c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="1" customFormat="1" ht="15" spans="1:34">
      <c r="A458" s="9">
        <v>730</v>
      </c>
      <c r="B458" s="14"/>
      <c r="C458" s="14"/>
      <c r="D458" s="44">
        <f>_xlfn.XLOOKUP(B458,'[2]固定资产明细表17-杰 (2)'!$Z$3:$Z$7000,'[2]固定资产明细表17-杰 (2)'!$D$3:$D$7000)</f>
        <v>0</v>
      </c>
      <c r="E458" s="14"/>
      <c r="F458" s="14">
        <f>_xlfn.XLOOKUP(B458,'[2]固定资产明细表17-杰 (2)'!$Z$3:$Z$7000,'[2]固定资产明细表17-杰 (2)'!$E$3:$E$7000)</f>
        <v>0</v>
      </c>
      <c r="G458" s="9"/>
      <c r="H458" s="9"/>
      <c r="I458" s="18">
        <f>_xlfn.XLOOKUP(B458,'[2]固定资产明细表17-杰 (2)'!$Z$3:$Z$7000,'[2]固定资产明细表17-杰 (2)'!$K$3:$K$7000)</f>
        <v>0</v>
      </c>
      <c r="J458" s="28">
        <f>ROUND(_xlfn.XLOOKUP(B458,'[2]固定资产明细表17-杰 (2)'!$Z$3:$Z$7000,'[2]固定资产明细表17-杰 (2)'!$J$3:$J$7000),0)</f>
        <v>0</v>
      </c>
      <c r="K458" s="14"/>
      <c r="L458" s="14"/>
      <c r="M458" s="29">
        <f>_xlfn.XLOOKUP(B458,'[2]固定资产明细表17-杰 (2)'!$Z$3:$Z$7000,'[2]固定资产明细表17-杰 (2)'!$O$3:$O$7000)</f>
        <v>0</v>
      </c>
      <c r="N458" s="29">
        <f>_xlfn.XLOOKUP(B458,'[2]固定资产明细表17-杰 (2)'!$Z$3:$Z$7000,'[2]固定资产明细表17-杰 (2)'!$R$3:$R$7000)</f>
        <v>0</v>
      </c>
      <c r="O458" s="29">
        <f>_xlfn.XLOOKUP(B458,'[2]固定资产明细表17-杰 (2)'!$Z$3:$Z$7000,'[2]固定资产明细表17-杰 (2)'!$X$3:$X$7000)</f>
        <v>0</v>
      </c>
      <c r="P458" s="14"/>
      <c r="Q458" s="14"/>
      <c r="R458" s="14"/>
      <c r="S458" s="14"/>
      <c r="T458" s="14">
        <f t="shared" si="7"/>
        <v>0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</row>
    <row r="459" s="1" customFormat="1" ht="15" spans="1:34">
      <c r="A459" s="9">
        <v>731</v>
      </c>
      <c r="B459" s="14"/>
      <c r="C459" s="14"/>
      <c r="D459" s="44">
        <f>_xlfn.XLOOKUP(B459,'[2]固定资产明细表17-杰 (2)'!$Z$3:$Z$7000,'[2]固定资产明细表17-杰 (2)'!$D$3:$D$7000)</f>
        <v>0</v>
      </c>
      <c r="E459" s="14"/>
      <c r="F459" s="14">
        <f>_xlfn.XLOOKUP(B459,'[2]固定资产明细表17-杰 (2)'!$Z$3:$Z$7000,'[2]固定资产明细表17-杰 (2)'!$E$3:$E$7000)</f>
        <v>0</v>
      </c>
      <c r="G459" s="9"/>
      <c r="H459" s="9"/>
      <c r="I459" s="18">
        <f>_xlfn.XLOOKUP(B459,'[2]固定资产明细表17-杰 (2)'!$Z$3:$Z$7000,'[2]固定资产明细表17-杰 (2)'!$K$3:$K$7000)</f>
        <v>0</v>
      </c>
      <c r="J459" s="28">
        <f>ROUND(_xlfn.XLOOKUP(B459,'[2]固定资产明细表17-杰 (2)'!$Z$3:$Z$7000,'[2]固定资产明细表17-杰 (2)'!$J$3:$J$7000),0)</f>
        <v>0</v>
      </c>
      <c r="K459" s="14"/>
      <c r="L459" s="14"/>
      <c r="M459" s="29">
        <f>_xlfn.XLOOKUP(B459,'[2]固定资产明细表17-杰 (2)'!$Z$3:$Z$7000,'[2]固定资产明细表17-杰 (2)'!$O$3:$O$7000)</f>
        <v>0</v>
      </c>
      <c r="N459" s="29">
        <f>_xlfn.XLOOKUP(B459,'[2]固定资产明细表17-杰 (2)'!$Z$3:$Z$7000,'[2]固定资产明细表17-杰 (2)'!$R$3:$R$7000)</f>
        <v>0</v>
      </c>
      <c r="O459" s="29">
        <f>_xlfn.XLOOKUP(B459,'[2]固定资产明细表17-杰 (2)'!$Z$3:$Z$7000,'[2]固定资产明细表17-杰 (2)'!$X$3:$X$7000)</f>
        <v>0</v>
      </c>
      <c r="P459" s="14"/>
      <c r="Q459" s="14"/>
      <c r="R459" s="14"/>
      <c r="S459" s="14"/>
      <c r="T459" s="14">
        <f t="shared" si="7"/>
        <v>0</v>
      </c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="1" customFormat="1" ht="15" spans="1:34">
      <c r="A460" s="9">
        <v>732</v>
      </c>
      <c r="B460" s="14"/>
      <c r="C460" s="14"/>
      <c r="D460" s="44">
        <f>_xlfn.XLOOKUP(B460,'[2]固定资产明细表17-杰 (2)'!$Z$3:$Z$7000,'[2]固定资产明细表17-杰 (2)'!$D$3:$D$7000)</f>
        <v>0</v>
      </c>
      <c r="E460" s="14"/>
      <c r="F460" s="14">
        <f>_xlfn.XLOOKUP(B460,'[2]固定资产明细表17-杰 (2)'!$Z$3:$Z$7000,'[2]固定资产明细表17-杰 (2)'!$E$3:$E$7000)</f>
        <v>0</v>
      </c>
      <c r="G460" s="9"/>
      <c r="H460" s="9"/>
      <c r="I460" s="18">
        <f>_xlfn.XLOOKUP(B460,'[2]固定资产明细表17-杰 (2)'!$Z$3:$Z$7000,'[2]固定资产明细表17-杰 (2)'!$K$3:$K$7000)</f>
        <v>0</v>
      </c>
      <c r="J460" s="28">
        <f>ROUND(_xlfn.XLOOKUP(B460,'[2]固定资产明细表17-杰 (2)'!$Z$3:$Z$7000,'[2]固定资产明细表17-杰 (2)'!$J$3:$J$7000),0)</f>
        <v>0</v>
      </c>
      <c r="K460" s="14"/>
      <c r="L460" s="14"/>
      <c r="M460" s="29">
        <f>_xlfn.XLOOKUP(B460,'[2]固定资产明细表17-杰 (2)'!$Z$3:$Z$7000,'[2]固定资产明细表17-杰 (2)'!$O$3:$O$7000)</f>
        <v>0</v>
      </c>
      <c r="N460" s="29">
        <f>_xlfn.XLOOKUP(B460,'[2]固定资产明细表17-杰 (2)'!$Z$3:$Z$7000,'[2]固定资产明细表17-杰 (2)'!$R$3:$R$7000)</f>
        <v>0</v>
      </c>
      <c r="O460" s="29">
        <f>_xlfn.XLOOKUP(B460,'[2]固定资产明细表17-杰 (2)'!$Z$3:$Z$7000,'[2]固定资产明细表17-杰 (2)'!$X$3:$X$7000)</f>
        <v>0</v>
      </c>
      <c r="P460" s="14"/>
      <c r="Q460" s="14"/>
      <c r="R460" s="14"/>
      <c r="S460" s="14"/>
      <c r="T460" s="14">
        <f t="shared" si="7"/>
        <v>0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="1" customFormat="1" ht="15" spans="1:34">
      <c r="A461" s="9">
        <v>733</v>
      </c>
      <c r="B461" s="14"/>
      <c r="C461" s="14"/>
      <c r="D461" s="44">
        <f>_xlfn.XLOOKUP(B461,'[2]固定资产明细表17-杰 (2)'!$Z$3:$Z$7000,'[2]固定资产明细表17-杰 (2)'!$D$3:$D$7000)</f>
        <v>0</v>
      </c>
      <c r="E461" s="14"/>
      <c r="F461" s="14">
        <f>_xlfn.XLOOKUP(B461,'[2]固定资产明细表17-杰 (2)'!$Z$3:$Z$7000,'[2]固定资产明细表17-杰 (2)'!$E$3:$E$7000)</f>
        <v>0</v>
      </c>
      <c r="G461" s="9"/>
      <c r="H461" s="9"/>
      <c r="I461" s="18">
        <f>_xlfn.XLOOKUP(B461,'[2]固定资产明细表17-杰 (2)'!$Z$3:$Z$7000,'[2]固定资产明细表17-杰 (2)'!$K$3:$K$7000)</f>
        <v>0</v>
      </c>
      <c r="J461" s="28">
        <f>ROUND(_xlfn.XLOOKUP(B461,'[2]固定资产明细表17-杰 (2)'!$Z$3:$Z$7000,'[2]固定资产明细表17-杰 (2)'!$J$3:$J$7000),0)</f>
        <v>0</v>
      </c>
      <c r="K461" s="14"/>
      <c r="L461" s="14"/>
      <c r="M461" s="29">
        <f>_xlfn.XLOOKUP(B461,'[2]固定资产明细表17-杰 (2)'!$Z$3:$Z$7000,'[2]固定资产明细表17-杰 (2)'!$O$3:$O$7000)</f>
        <v>0</v>
      </c>
      <c r="N461" s="29">
        <f>_xlfn.XLOOKUP(B461,'[2]固定资产明细表17-杰 (2)'!$Z$3:$Z$7000,'[2]固定资产明细表17-杰 (2)'!$R$3:$R$7000)</f>
        <v>0</v>
      </c>
      <c r="O461" s="29">
        <f>_xlfn.XLOOKUP(B461,'[2]固定资产明细表17-杰 (2)'!$Z$3:$Z$7000,'[2]固定资产明细表17-杰 (2)'!$X$3:$X$7000)</f>
        <v>0</v>
      </c>
      <c r="P461" s="14"/>
      <c r="Q461" s="14"/>
      <c r="R461" s="14"/>
      <c r="S461" s="14"/>
      <c r="T461" s="14">
        <f t="shared" si="7"/>
        <v>0</v>
      </c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="1" customFormat="1" ht="15" spans="1:34">
      <c r="A462" s="9">
        <v>734</v>
      </c>
      <c r="B462" s="14"/>
      <c r="C462" s="14"/>
      <c r="D462" s="44">
        <f>_xlfn.XLOOKUP(B462,'[2]固定资产明细表17-杰 (2)'!$Z$3:$Z$7000,'[2]固定资产明细表17-杰 (2)'!$D$3:$D$7000)</f>
        <v>0</v>
      </c>
      <c r="E462" s="14"/>
      <c r="F462" s="14">
        <f>_xlfn.XLOOKUP(B462,'[2]固定资产明细表17-杰 (2)'!$Z$3:$Z$7000,'[2]固定资产明细表17-杰 (2)'!$E$3:$E$7000)</f>
        <v>0</v>
      </c>
      <c r="G462" s="9"/>
      <c r="H462" s="9"/>
      <c r="I462" s="18">
        <f>_xlfn.XLOOKUP(B462,'[2]固定资产明细表17-杰 (2)'!$Z$3:$Z$7000,'[2]固定资产明细表17-杰 (2)'!$K$3:$K$7000)</f>
        <v>0</v>
      </c>
      <c r="J462" s="28">
        <f>ROUND(_xlfn.XLOOKUP(B462,'[2]固定资产明细表17-杰 (2)'!$Z$3:$Z$7000,'[2]固定资产明细表17-杰 (2)'!$J$3:$J$7000),0)</f>
        <v>0</v>
      </c>
      <c r="K462" s="14"/>
      <c r="L462" s="14"/>
      <c r="M462" s="29">
        <f>_xlfn.XLOOKUP(B462,'[2]固定资产明细表17-杰 (2)'!$Z$3:$Z$7000,'[2]固定资产明细表17-杰 (2)'!$O$3:$O$7000)</f>
        <v>0</v>
      </c>
      <c r="N462" s="29">
        <f>_xlfn.XLOOKUP(B462,'[2]固定资产明细表17-杰 (2)'!$Z$3:$Z$7000,'[2]固定资产明细表17-杰 (2)'!$R$3:$R$7000)</f>
        <v>0</v>
      </c>
      <c r="O462" s="29">
        <f>_xlfn.XLOOKUP(B462,'[2]固定资产明细表17-杰 (2)'!$Z$3:$Z$7000,'[2]固定资产明细表17-杰 (2)'!$X$3:$X$7000)</f>
        <v>0</v>
      </c>
      <c r="P462" s="14"/>
      <c r="Q462" s="14"/>
      <c r="R462" s="14"/>
      <c r="S462" s="14"/>
      <c r="T462" s="14">
        <f t="shared" si="7"/>
        <v>0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="1" customFormat="1" ht="15" spans="1:34">
      <c r="A463" s="9">
        <v>735</v>
      </c>
      <c r="B463" s="14"/>
      <c r="C463" s="14"/>
      <c r="D463" s="44">
        <f>_xlfn.XLOOKUP(B463,'[2]固定资产明细表17-杰 (2)'!$Z$3:$Z$7000,'[2]固定资产明细表17-杰 (2)'!$D$3:$D$7000)</f>
        <v>0</v>
      </c>
      <c r="E463" s="14"/>
      <c r="F463" s="14">
        <f>_xlfn.XLOOKUP(B463,'[2]固定资产明细表17-杰 (2)'!$Z$3:$Z$7000,'[2]固定资产明细表17-杰 (2)'!$E$3:$E$7000)</f>
        <v>0</v>
      </c>
      <c r="G463" s="9"/>
      <c r="H463" s="9"/>
      <c r="I463" s="18">
        <f>_xlfn.XLOOKUP(B463,'[2]固定资产明细表17-杰 (2)'!$Z$3:$Z$7000,'[2]固定资产明细表17-杰 (2)'!$K$3:$K$7000)</f>
        <v>0</v>
      </c>
      <c r="J463" s="28">
        <f>ROUND(_xlfn.XLOOKUP(B463,'[2]固定资产明细表17-杰 (2)'!$Z$3:$Z$7000,'[2]固定资产明细表17-杰 (2)'!$J$3:$J$7000),0)</f>
        <v>0</v>
      </c>
      <c r="K463" s="14"/>
      <c r="L463" s="14"/>
      <c r="M463" s="29">
        <f>_xlfn.XLOOKUP(B463,'[2]固定资产明细表17-杰 (2)'!$Z$3:$Z$7000,'[2]固定资产明细表17-杰 (2)'!$O$3:$O$7000)</f>
        <v>0</v>
      </c>
      <c r="N463" s="29">
        <f>_xlfn.XLOOKUP(B463,'[2]固定资产明细表17-杰 (2)'!$Z$3:$Z$7000,'[2]固定资产明细表17-杰 (2)'!$R$3:$R$7000)</f>
        <v>0</v>
      </c>
      <c r="O463" s="29">
        <f>_xlfn.XLOOKUP(B463,'[2]固定资产明细表17-杰 (2)'!$Z$3:$Z$7000,'[2]固定资产明细表17-杰 (2)'!$X$3:$X$7000)</f>
        <v>0</v>
      </c>
      <c r="P463" s="14"/>
      <c r="Q463" s="14"/>
      <c r="R463" s="14"/>
      <c r="S463" s="14"/>
      <c r="T463" s="14">
        <f t="shared" si="7"/>
        <v>0</v>
      </c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="1" customFormat="1" ht="15" spans="1:34">
      <c r="A464" s="9">
        <v>736</v>
      </c>
      <c r="B464" s="14"/>
      <c r="C464" s="14"/>
      <c r="D464" s="44">
        <f>_xlfn.XLOOKUP(B464,'[2]固定资产明细表17-杰 (2)'!$Z$3:$Z$7000,'[2]固定资产明细表17-杰 (2)'!$D$3:$D$7000)</f>
        <v>0</v>
      </c>
      <c r="E464" s="14"/>
      <c r="F464" s="14">
        <f>_xlfn.XLOOKUP(B464,'[2]固定资产明细表17-杰 (2)'!$Z$3:$Z$7000,'[2]固定资产明细表17-杰 (2)'!$E$3:$E$7000)</f>
        <v>0</v>
      </c>
      <c r="G464" s="9"/>
      <c r="H464" s="9"/>
      <c r="I464" s="18">
        <f>_xlfn.XLOOKUP(B464,'[2]固定资产明细表17-杰 (2)'!$Z$3:$Z$7000,'[2]固定资产明细表17-杰 (2)'!$K$3:$K$7000)</f>
        <v>0</v>
      </c>
      <c r="J464" s="28">
        <f>ROUND(_xlfn.XLOOKUP(B464,'[2]固定资产明细表17-杰 (2)'!$Z$3:$Z$7000,'[2]固定资产明细表17-杰 (2)'!$J$3:$J$7000),0)</f>
        <v>0</v>
      </c>
      <c r="K464" s="14"/>
      <c r="L464" s="14"/>
      <c r="M464" s="29">
        <f>_xlfn.XLOOKUP(B464,'[2]固定资产明细表17-杰 (2)'!$Z$3:$Z$7000,'[2]固定资产明细表17-杰 (2)'!$O$3:$O$7000)</f>
        <v>0</v>
      </c>
      <c r="N464" s="29">
        <f>_xlfn.XLOOKUP(B464,'[2]固定资产明细表17-杰 (2)'!$Z$3:$Z$7000,'[2]固定资产明细表17-杰 (2)'!$R$3:$R$7000)</f>
        <v>0</v>
      </c>
      <c r="O464" s="29">
        <f>_xlfn.XLOOKUP(B464,'[2]固定资产明细表17-杰 (2)'!$Z$3:$Z$7000,'[2]固定资产明细表17-杰 (2)'!$X$3:$X$7000)</f>
        <v>0</v>
      </c>
      <c r="P464" s="14"/>
      <c r="Q464" s="14"/>
      <c r="R464" s="14"/>
      <c r="S464" s="14"/>
      <c r="T464" s="14">
        <f t="shared" si="7"/>
        <v>0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="1" customFormat="1" ht="15" spans="1:34">
      <c r="A465" s="9">
        <v>737</v>
      </c>
      <c r="B465" s="14"/>
      <c r="C465" s="14"/>
      <c r="D465" s="44">
        <f>_xlfn.XLOOKUP(B465,'[2]固定资产明细表17-杰 (2)'!$Z$3:$Z$7000,'[2]固定资产明细表17-杰 (2)'!$D$3:$D$7000)</f>
        <v>0</v>
      </c>
      <c r="E465" s="14"/>
      <c r="F465" s="14">
        <f>_xlfn.XLOOKUP(B465,'[2]固定资产明细表17-杰 (2)'!$Z$3:$Z$7000,'[2]固定资产明细表17-杰 (2)'!$E$3:$E$7000)</f>
        <v>0</v>
      </c>
      <c r="G465" s="9"/>
      <c r="H465" s="9"/>
      <c r="I465" s="18">
        <f>_xlfn.XLOOKUP(B465,'[2]固定资产明细表17-杰 (2)'!$Z$3:$Z$7000,'[2]固定资产明细表17-杰 (2)'!$K$3:$K$7000)</f>
        <v>0</v>
      </c>
      <c r="J465" s="28">
        <f>ROUND(_xlfn.XLOOKUP(B465,'[2]固定资产明细表17-杰 (2)'!$Z$3:$Z$7000,'[2]固定资产明细表17-杰 (2)'!$J$3:$J$7000),0)</f>
        <v>0</v>
      </c>
      <c r="K465" s="14"/>
      <c r="L465" s="14"/>
      <c r="M465" s="29">
        <f>_xlfn.XLOOKUP(B465,'[2]固定资产明细表17-杰 (2)'!$Z$3:$Z$7000,'[2]固定资产明细表17-杰 (2)'!$O$3:$O$7000)</f>
        <v>0</v>
      </c>
      <c r="N465" s="29">
        <f>_xlfn.XLOOKUP(B465,'[2]固定资产明细表17-杰 (2)'!$Z$3:$Z$7000,'[2]固定资产明细表17-杰 (2)'!$R$3:$R$7000)</f>
        <v>0</v>
      </c>
      <c r="O465" s="29">
        <f>_xlfn.XLOOKUP(B465,'[2]固定资产明细表17-杰 (2)'!$Z$3:$Z$7000,'[2]固定资产明细表17-杰 (2)'!$X$3:$X$7000)</f>
        <v>0</v>
      </c>
      <c r="P465" s="14"/>
      <c r="Q465" s="14"/>
      <c r="R465" s="14"/>
      <c r="S465" s="14"/>
      <c r="T465" s="14">
        <f t="shared" si="7"/>
        <v>0</v>
      </c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="1" customFormat="1" ht="15" spans="1:34">
      <c r="A466" s="9">
        <v>738</v>
      </c>
      <c r="B466" s="14"/>
      <c r="C466" s="14"/>
      <c r="D466" s="44">
        <f>_xlfn.XLOOKUP(B466,'[2]固定资产明细表17-杰 (2)'!$Z$3:$Z$7000,'[2]固定资产明细表17-杰 (2)'!$D$3:$D$7000)</f>
        <v>0</v>
      </c>
      <c r="E466" s="14"/>
      <c r="F466" s="14">
        <f>_xlfn.XLOOKUP(B466,'[2]固定资产明细表17-杰 (2)'!$Z$3:$Z$7000,'[2]固定资产明细表17-杰 (2)'!$E$3:$E$7000)</f>
        <v>0</v>
      </c>
      <c r="G466" s="9"/>
      <c r="H466" s="9"/>
      <c r="I466" s="18">
        <f>_xlfn.XLOOKUP(B466,'[2]固定资产明细表17-杰 (2)'!$Z$3:$Z$7000,'[2]固定资产明细表17-杰 (2)'!$K$3:$K$7000)</f>
        <v>0</v>
      </c>
      <c r="J466" s="28">
        <f>ROUND(_xlfn.XLOOKUP(B466,'[2]固定资产明细表17-杰 (2)'!$Z$3:$Z$7000,'[2]固定资产明细表17-杰 (2)'!$J$3:$J$7000),0)</f>
        <v>0</v>
      </c>
      <c r="K466" s="14"/>
      <c r="L466" s="14"/>
      <c r="M466" s="29">
        <f>_xlfn.XLOOKUP(B466,'[2]固定资产明细表17-杰 (2)'!$Z$3:$Z$7000,'[2]固定资产明细表17-杰 (2)'!$O$3:$O$7000)</f>
        <v>0</v>
      </c>
      <c r="N466" s="29">
        <f>_xlfn.XLOOKUP(B466,'[2]固定资产明细表17-杰 (2)'!$Z$3:$Z$7000,'[2]固定资产明细表17-杰 (2)'!$R$3:$R$7000)</f>
        <v>0</v>
      </c>
      <c r="O466" s="29">
        <f>_xlfn.XLOOKUP(B466,'[2]固定资产明细表17-杰 (2)'!$Z$3:$Z$7000,'[2]固定资产明细表17-杰 (2)'!$X$3:$X$7000)</f>
        <v>0</v>
      </c>
      <c r="P466" s="14"/>
      <c r="Q466" s="14"/>
      <c r="R466" s="14"/>
      <c r="S466" s="14"/>
      <c r="T466" s="14">
        <f t="shared" si="7"/>
        <v>0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="1" customFormat="1" ht="15" spans="1:34">
      <c r="A467" s="9">
        <v>739</v>
      </c>
      <c r="B467" s="14"/>
      <c r="C467" s="14"/>
      <c r="D467" s="44">
        <f>_xlfn.XLOOKUP(B467,'[2]固定资产明细表17-杰 (2)'!$Z$3:$Z$7000,'[2]固定资产明细表17-杰 (2)'!$D$3:$D$7000)</f>
        <v>0</v>
      </c>
      <c r="E467" s="14"/>
      <c r="F467" s="14">
        <f>_xlfn.XLOOKUP(B467,'[2]固定资产明细表17-杰 (2)'!$Z$3:$Z$7000,'[2]固定资产明细表17-杰 (2)'!$E$3:$E$7000)</f>
        <v>0</v>
      </c>
      <c r="G467" s="9"/>
      <c r="H467" s="9"/>
      <c r="I467" s="18">
        <f>_xlfn.XLOOKUP(B467,'[2]固定资产明细表17-杰 (2)'!$Z$3:$Z$7000,'[2]固定资产明细表17-杰 (2)'!$K$3:$K$7000)</f>
        <v>0</v>
      </c>
      <c r="J467" s="28">
        <f>ROUND(_xlfn.XLOOKUP(B467,'[2]固定资产明细表17-杰 (2)'!$Z$3:$Z$7000,'[2]固定资产明细表17-杰 (2)'!$J$3:$J$7000),0)</f>
        <v>0</v>
      </c>
      <c r="K467" s="14"/>
      <c r="L467" s="14"/>
      <c r="M467" s="29">
        <f>_xlfn.XLOOKUP(B467,'[2]固定资产明细表17-杰 (2)'!$Z$3:$Z$7000,'[2]固定资产明细表17-杰 (2)'!$O$3:$O$7000)</f>
        <v>0</v>
      </c>
      <c r="N467" s="29">
        <f>_xlfn.XLOOKUP(B467,'[2]固定资产明细表17-杰 (2)'!$Z$3:$Z$7000,'[2]固定资产明细表17-杰 (2)'!$R$3:$R$7000)</f>
        <v>0</v>
      </c>
      <c r="O467" s="29">
        <f>_xlfn.XLOOKUP(B467,'[2]固定资产明细表17-杰 (2)'!$Z$3:$Z$7000,'[2]固定资产明细表17-杰 (2)'!$X$3:$X$7000)</f>
        <v>0</v>
      </c>
      <c r="P467" s="14"/>
      <c r="Q467" s="14"/>
      <c r="R467" s="14"/>
      <c r="S467" s="14"/>
      <c r="T467" s="14">
        <f t="shared" si="7"/>
        <v>0</v>
      </c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="1" customFormat="1" ht="15" spans="1:34">
      <c r="A468" s="9">
        <v>740</v>
      </c>
      <c r="B468" s="14"/>
      <c r="C468" s="14"/>
      <c r="D468" s="44">
        <f>_xlfn.XLOOKUP(B468,'[2]固定资产明细表17-杰 (2)'!$Z$3:$Z$7000,'[2]固定资产明细表17-杰 (2)'!$D$3:$D$7000)</f>
        <v>0</v>
      </c>
      <c r="E468" s="14"/>
      <c r="F468" s="14">
        <f>_xlfn.XLOOKUP(B468,'[2]固定资产明细表17-杰 (2)'!$Z$3:$Z$7000,'[2]固定资产明细表17-杰 (2)'!$E$3:$E$7000)</f>
        <v>0</v>
      </c>
      <c r="G468" s="9"/>
      <c r="H468" s="9"/>
      <c r="I468" s="18">
        <f>_xlfn.XLOOKUP(B468,'[2]固定资产明细表17-杰 (2)'!$Z$3:$Z$7000,'[2]固定资产明细表17-杰 (2)'!$K$3:$K$7000)</f>
        <v>0</v>
      </c>
      <c r="J468" s="28">
        <f>ROUND(_xlfn.XLOOKUP(B468,'[2]固定资产明细表17-杰 (2)'!$Z$3:$Z$7000,'[2]固定资产明细表17-杰 (2)'!$J$3:$J$7000),0)</f>
        <v>0</v>
      </c>
      <c r="K468" s="14"/>
      <c r="L468" s="14"/>
      <c r="M468" s="29">
        <f>_xlfn.XLOOKUP(B468,'[2]固定资产明细表17-杰 (2)'!$Z$3:$Z$7000,'[2]固定资产明细表17-杰 (2)'!$O$3:$O$7000)</f>
        <v>0</v>
      </c>
      <c r="N468" s="29">
        <f>_xlfn.XLOOKUP(B468,'[2]固定资产明细表17-杰 (2)'!$Z$3:$Z$7000,'[2]固定资产明细表17-杰 (2)'!$R$3:$R$7000)</f>
        <v>0</v>
      </c>
      <c r="O468" s="29">
        <f>_xlfn.XLOOKUP(B468,'[2]固定资产明细表17-杰 (2)'!$Z$3:$Z$7000,'[2]固定资产明细表17-杰 (2)'!$X$3:$X$7000)</f>
        <v>0</v>
      </c>
      <c r="P468" s="14"/>
      <c r="Q468" s="14"/>
      <c r="R468" s="14"/>
      <c r="S468" s="14"/>
      <c r="T468" s="14">
        <f t="shared" si="7"/>
        <v>0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="1" customFormat="1" ht="15" spans="1:34">
      <c r="A469" s="9">
        <f t="shared" ref="A469:A532" si="8">ROW(B469)-4</f>
        <v>465</v>
      </c>
      <c r="B469" s="14"/>
      <c r="C469" s="14"/>
      <c r="D469" s="44">
        <f>_xlfn.XLOOKUP(B469,'[2]固定资产明细表17-杰 (2)'!$Z$3:$Z$7000,'[2]固定资产明细表17-杰 (2)'!$D$3:$D$7000)</f>
        <v>0</v>
      </c>
      <c r="E469" s="14"/>
      <c r="F469" s="14">
        <f>_xlfn.XLOOKUP(B469,'[2]固定资产明细表17-杰 (2)'!$Z$3:$Z$7000,'[2]固定资产明细表17-杰 (2)'!$E$3:$E$7000)</f>
        <v>0</v>
      </c>
      <c r="G469" s="9"/>
      <c r="H469" s="9"/>
      <c r="I469" s="18">
        <f>_xlfn.XLOOKUP(B469,'[2]固定资产明细表17-杰 (2)'!$Z$3:$Z$7000,'[2]固定资产明细表17-杰 (2)'!$K$3:$K$7000)</f>
        <v>0</v>
      </c>
      <c r="J469" s="28">
        <f>ROUND(_xlfn.XLOOKUP(B469,'[2]固定资产明细表17-杰 (2)'!$Z$3:$Z$7000,'[2]固定资产明细表17-杰 (2)'!$J$3:$J$7000),0)</f>
        <v>0</v>
      </c>
      <c r="K469" s="14"/>
      <c r="L469" s="14"/>
      <c r="M469" s="29">
        <f>_xlfn.XLOOKUP(B469,'[2]固定资产明细表17-杰 (2)'!$Z$3:$Z$7000,'[2]固定资产明细表17-杰 (2)'!$O$3:$O$7000)</f>
        <v>0</v>
      </c>
      <c r="N469" s="29">
        <f>_xlfn.XLOOKUP(B469,'[2]固定资产明细表17-杰 (2)'!$Z$3:$Z$7000,'[2]固定资产明细表17-杰 (2)'!$R$3:$R$7000)</f>
        <v>0</v>
      </c>
      <c r="O469" s="29">
        <f>_xlfn.XLOOKUP(B469,'[2]固定资产明细表17-杰 (2)'!$Z$3:$Z$7000,'[2]固定资产明细表17-杰 (2)'!$X$3:$X$7000)</f>
        <v>0</v>
      </c>
      <c r="P469" s="14"/>
      <c r="Q469" s="14"/>
      <c r="R469" s="14"/>
      <c r="S469" s="14"/>
      <c r="T469" s="14">
        <f t="shared" si="7"/>
        <v>0</v>
      </c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="1" customFormat="1" ht="15" spans="1:34">
      <c r="A470" s="9">
        <f t="shared" si="8"/>
        <v>466</v>
      </c>
      <c r="B470" s="14"/>
      <c r="C470" s="14"/>
      <c r="D470" s="44">
        <f>_xlfn.XLOOKUP(B470,'[2]固定资产明细表17-杰 (2)'!$Z$3:$Z$7000,'[2]固定资产明细表17-杰 (2)'!$D$3:$D$7000)</f>
        <v>0</v>
      </c>
      <c r="E470" s="14"/>
      <c r="F470" s="14">
        <f>_xlfn.XLOOKUP(B470,'[2]固定资产明细表17-杰 (2)'!$Z$3:$Z$7000,'[2]固定资产明细表17-杰 (2)'!$E$3:$E$7000)</f>
        <v>0</v>
      </c>
      <c r="G470" s="9"/>
      <c r="H470" s="9"/>
      <c r="I470" s="18">
        <f>_xlfn.XLOOKUP(B470,'[2]固定资产明细表17-杰 (2)'!$Z$3:$Z$7000,'[2]固定资产明细表17-杰 (2)'!$K$3:$K$7000)</f>
        <v>0</v>
      </c>
      <c r="J470" s="28">
        <f>ROUND(_xlfn.XLOOKUP(B470,'[2]固定资产明细表17-杰 (2)'!$Z$3:$Z$7000,'[2]固定资产明细表17-杰 (2)'!$J$3:$J$7000),0)</f>
        <v>0</v>
      </c>
      <c r="K470" s="14"/>
      <c r="L470" s="14"/>
      <c r="M470" s="29">
        <f>_xlfn.XLOOKUP(B470,'[2]固定资产明细表17-杰 (2)'!$Z$3:$Z$7000,'[2]固定资产明细表17-杰 (2)'!$O$3:$O$7000)</f>
        <v>0</v>
      </c>
      <c r="N470" s="29">
        <f>_xlfn.XLOOKUP(B470,'[2]固定资产明细表17-杰 (2)'!$Z$3:$Z$7000,'[2]固定资产明细表17-杰 (2)'!$R$3:$R$7000)</f>
        <v>0</v>
      </c>
      <c r="O470" s="29">
        <f>_xlfn.XLOOKUP(B470,'[2]固定资产明细表17-杰 (2)'!$Z$3:$Z$7000,'[2]固定资产明细表17-杰 (2)'!$X$3:$X$7000)</f>
        <v>0</v>
      </c>
      <c r="P470" s="14"/>
      <c r="Q470" s="14"/>
      <c r="R470" s="14"/>
      <c r="S470" s="14"/>
      <c r="T470" s="14">
        <f t="shared" si="7"/>
        <v>0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="1" customFormat="1" ht="15" spans="1:34">
      <c r="A471" s="9">
        <f t="shared" si="8"/>
        <v>467</v>
      </c>
      <c r="B471" s="14"/>
      <c r="C471" s="14"/>
      <c r="D471" s="44">
        <f>_xlfn.XLOOKUP(B471,'[2]固定资产明细表17-杰 (2)'!$Z$3:$Z$7000,'[2]固定资产明细表17-杰 (2)'!$D$3:$D$7000)</f>
        <v>0</v>
      </c>
      <c r="E471" s="14"/>
      <c r="F471" s="14">
        <f>_xlfn.XLOOKUP(B471,'[2]固定资产明细表17-杰 (2)'!$Z$3:$Z$7000,'[2]固定资产明细表17-杰 (2)'!$E$3:$E$7000)</f>
        <v>0</v>
      </c>
      <c r="G471" s="9"/>
      <c r="H471" s="9"/>
      <c r="I471" s="18">
        <f>_xlfn.XLOOKUP(B471,'[2]固定资产明细表17-杰 (2)'!$Z$3:$Z$7000,'[2]固定资产明细表17-杰 (2)'!$K$3:$K$7000)</f>
        <v>0</v>
      </c>
      <c r="J471" s="28">
        <f>ROUND(_xlfn.XLOOKUP(B471,'[2]固定资产明细表17-杰 (2)'!$Z$3:$Z$7000,'[2]固定资产明细表17-杰 (2)'!$J$3:$J$7000),0)</f>
        <v>0</v>
      </c>
      <c r="K471" s="14"/>
      <c r="L471" s="14"/>
      <c r="M471" s="29">
        <f>_xlfn.XLOOKUP(B471,'[2]固定资产明细表17-杰 (2)'!$Z$3:$Z$7000,'[2]固定资产明细表17-杰 (2)'!$O$3:$O$7000)</f>
        <v>0</v>
      </c>
      <c r="N471" s="29">
        <f>_xlfn.XLOOKUP(B471,'[2]固定资产明细表17-杰 (2)'!$Z$3:$Z$7000,'[2]固定资产明细表17-杰 (2)'!$R$3:$R$7000)</f>
        <v>0</v>
      </c>
      <c r="O471" s="29">
        <f>_xlfn.XLOOKUP(B471,'[2]固定资产明细表17-杰 (2)'!$Z$3:$Z$7000,'[2]固定资产明细表17-杰 (2)'!$X$3:$X$7000)</f>
        <v>0</v>
      </c>
      <c r="P471" s="14"/>
      <c r="Q471" s="14"/>
      <c r="R471" s="14"/>
      <c r="S471" s="14"/>
      <c r="T471" s="14">
        <f t="shared" si="7"/>
        <v>0</v>
      </c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="1" customFormat="1" ht="15" spans="1:34">
      <c r="A472" s="9">
        <f t="shared" si="8"/>
        <v>468</v>
      </c>
      <c r="B472" s="14"/>
      <c r="C472" s="14"/>
      <c r="D472" s="44">
        <f>_xlfn.XLOOKUP(B472,'[2]固定资产明细表17-杰 (2)'!$Z$3:$Z$7000,'[2]固定资产明细表17-杰 (2)'!$D$3:$D$7000)</f>
        <v>0</v>
      </c>
      <c r="E472" s="14"/>
      <c r="F472" s="14">
        <f>_xlfn.XLOOKUP(B472,'[2]固定资产明细表17-杰 (2)'!$Z$3:$Z$7000,'[2]固定资产明细表17-杰 (2)'!$E$3:$E$7000)</f>
        <v>0</v>
      </c>
      <c r="G472" s="9"/>
      <c r="H472" s="9"/>
      <c r="I472" s="18">
        <f>_xlfn.XLOOKUP(B472,'[2]固定资产明细表17-杰 (2)'!$Z$3:$Z$7000,'[2]固定资产明细表17-杰 (2)'!$K$3:$K$7000)</f>
        <v>0</v>
      </c>
      <c r="J472" s="28">
        <f>ROUND(_xlfn.XLOOKUP(B472,'[2]固定资产明细表17-杰 (2)'!$Z$3:$Z$7000,'[2]固定资产明细表17-杰 (2)'!$J$3:$J$7000),0)</f>
        <v>0</v>
      </c>
      <c r="K472" s="14"/>
      <c r="L472" s="14"/>
      <c r="M472" s="29">
        <f>_xlfn.XLOOKUP(B472,'[2]固定资产明细表17-杰 (2)'!$Z$3:$Z$7000,'[2]固定资产明细表17-杰 (2)'!$O$3:$O$7000)</f>
        <v>0</v>
      </c>
      <c r="N472" s="29">
        <f>_xlfn.XLOOKUP(B472,'[2]固定资产明细表17-杰 (2)'!$Z$3:$Z$7000,'[2]固定资产明细表17-杰 (2)'!$R$3:$R$7000)</f>
        <v>0</v>
      </c>
      <c r="O472" s="29">
        <f>_xlfn.XLOOKUP(B472,'[2]固定资产明细表17-杰 (2)'!$Z$3:$Z$7000,'[2]固定资产明细表17-杰 (2)'!$X$3:$X$7000)</f>
        <v>0</v>
      </c>
      <c r="P472" s="14"/>
      <c r="Q472" s="14"/>
      <c r="R472" s="14"/>
      <c r="S472" s="14"/>
      <c r="T472" s="14">
        <f t="shared" si="7"/>
        <v>0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="1" customFormat="1" ht="15" spans="1:34">
      <c r="A473" s="9">
        <f t="shared" si="8"/>
        <v>469</v>
      </c>
      <c r="B473" s="14"/>
      <c r="C473" s="14"/>
      <c r="D473" s="44">
        <f>_xlfn.XLOOKUP(B473,'[2]固定资产明细表17-杰 (2)'!$Z$3:$Z$7000,'[2]固定资产明细表17-杰 (2)'!$D$3:$D$7000)</f>
        <v>0</v>
      </c>
      <c r="E473" s="14"/>
      <c r="F473" s="14">
        <f>_xlfn.XLOOKUP(B473,'[2]固定资产明细表17-杰 (2)'!$Z$3:$Z$7000,'[2]固定资产明细表17-杰 (2)'!$E$3:$E$7000)</f>
        <v>0</v>
      </c>
      <c r="G473" s="9"/>
      <c r="H473" s="9"/>
      <c r="I473" s="18">
        <f>_xlfn.XLOOKUP(B473,'[2]固定资产明细表17-杰 (2)'!$Z$3:$Z$7000,'[2]固定资产明细表17-杰 (2)'!$K$3:$K$7000)</f>
        <v>0</v>
      </c>
      <c r="J473" s="28">
        <f>ROUND(_xlfn.XLOOKUP(B473,'[2]固定资产明细表17-杰 (2)'!$Z$3:$Z$7000,'[2]固定资产明细表17-杰 (2)'!$J$3:$J$7000),0)</f>
        <v>0</v>
      </c>
      <c r="K473" s="14"/>
      <c r="L473" s="14"/>
      <c r="M473" s="29">
        <f>_xlfn.XLOOKUP(B473,'[2]固定资产明细表17-杰 (2)'!$Z$3:$Z$7000,'[2]固定资产明细表17-杰 (2)'!$O$3:$O$7000)</f>
        <v>0</v>
      </c>
      <c r="N473" s="29">
        <f>_xlfn.XLOOKUP(B473,'[2]固定资产明细表17-杰 (2)'!$Z$3:$Z$7000,'[2]固定资产明细表17-杰 (2)'!$R$3:$R$7000)</f>
        <v>0</v>
      </c>
      <c r="O473" s="29">
        <f>_xlfn.XLOOKUP(B473,'[2]固定资产明细表17-杰 (2)'!$Z$3:$Z$7000,'[2]固定资产明细表17-杰 (2)'!$X$3:$X$7000)</f>
        <v>0</v>
      </c>
      <c r="P473" s="14"/>
      <c r="Q473" s="14"/>
      <c r="R473" s="14"/>
      <c r="S473" s="14"/>
      <c r="T473" s="14">
        <f t="shared" si="7"/>
        <v>0</v>
      </c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="1" customFormat="1" ht="15" spans="1:34">
      <c r="A474" s="9">
        <f t="shared" si="8"/>
        <v>470</v>
      </c>
      <c r="B474" s="14"/>
      <c r="C474" s="14"/>
      <c r="D474" s="44">
        <f>_xlfn.XLOOKUP(B474,'[2]固定资产明细表17-杰 (2)'!$Z$3:$Z$7000,'[2]固定资产明细表17-杰 (2)'!$D$3:$D$7000)</f>
        <v>0</v>
      </c>
      <c r="E474" s="14"/>
      <c r="F474" s="14">
        <f>_xlfn.XLOOKUP(B474,'[2]固定资产明细表17-杰 (2)'!$Z$3:$Z$7000,'[2]固定资产明细表17-杰 (2)'!$E$3:$E$7000)</f>
        <v>0</v>
      </c>
      <c r="G474" s="9"/>
      <c r="H474" s="9"/>
      <c r="I474" s="18">
        <f>_xlfn.XLOOKUP(B474,'[2]固定资产明细表17-杰 (2)'!$Z$3:$Z$7000,'[2]固定资产明细表17-杰 (2)'!$K$3:$K$7000)</f>
        <v>0</v>
      </c>
      <c r="J474" s="28">
        <f>ROUND(_xlfn.XLOOKUP(B474,'[2]固定资产明细表17-杰 (2)'!$Z$3:$Z$7000,'[2]固定资产明细表17-杰 (2)'!$J$3:$J$7000),0)</f>
        <v>0</v>
      </c>
      <c r="K474" s="14"/>
      <c r="L474" s="14"/>
      <c r="M474" s="29">
        <f>_xlfn.XLOOKUP(B474,'[2]固定资产明细表17-杰 (2)'!$Z$3:$Z$7000,'[2]固定资产明细表17-杰 (2)'!$O$3:$O$7000)</f>
        <v>0</v>
      </c>
      <c r="N474" s="29">
        <f>_xlfn.XLOOKUP(B474,'[2]固定资产明细表17-杰 (2)'!$Z$3:$Z$7000,'[2]固定资产明细表17-杰 (2)'!$R$3:$R$7000)</f>
        <v>0</v>
      </c>
      <c r="O474" s="29">
        <f>_xlfn.XLOOKUP(B474,'[2]固定资产明细表17-杰 (2)'!$Z$3:$Z$7000,'[2]固定资产明细表17-杰 (2)'!$X$3:$X$7000)</f>
        <v>0</v>
      </c>
      <c r="P474" s="14"/>
      <c r="Q474" s="14"/>
      <c r="R474" s="14"/>
      <c r="S474" s="14"/>
      <c r="T474" s="14">
        <f t="shared" si="7"/>
        <v>0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="1" customFormat="1" ht="15" spans="1:34">
      <c r="A475" s="9">
        <f t="shared" si="8"/>
        <v>471</v>
      </c>
      <c r="B475" s="14"/>
      <c r="C475" s="14"/>
      <c r="D475" s="44">
        <f>_xlfn.XLOOKUP(B475,'[2]固定资产明细表17-杰 (2)'!$Z$3:$Z$7000,'[2]固定资产明细表17-杰 (2)'!$D$3:$D$7000)</f>
        <v>0</v>
      </c>
      <c r="E475" s="14"/>
      <c r="F475" s="14">
        <f>_xlfn.XLOOKUP(B475,'[2]固定资产明细表17-杰 (2)'!$Z$3:$Z$7000,'[2]固定资产明细表17-杰 (2)'!$E$3:$E$7000)</f>
        <v>0</v>
      </c>
      <c r="G475" s="9"/>
      <c r="H475" s="9"/>
      <c r="I475" s="18">
        <f>_xlfn.XLOOKUP(B475,'[2]固定资产明细表17-杰 (2)'!$Z$3:$Z$7000,'[2]固定资产明细表17-杰 (2)'!$K$3:$K$7000)</f>
        <v>0</v>
      </c>
      <c r="J475" s="28">
        <f>ROUND(_xlfn.XLOOKUP(B475,'[2]固定资产明细表17-杰 (2)'!$Z$3:$Z$7000,'[2]固定资产明细表17-杰 (2)'!$J$3:$J$7000),0)</f>
        <v>0</v>
      </c>
      <c r="K475" s="14"/>
      <c r="L475" s="14"/>
      <c r="M475" s="29">
        <f>_xlfn.XLOOKUP(B475,'[2]固定资产明细表17-杰 (2)'!$Z$3:$Z$7000,'[2]固定资产明细表17-杰 (2)'!$O$3:$O$7000)</f>
        <v>0</v>
      </c>
      <c r="N475" s="29">
        <f>_xlfn.XLOOKUP(B475,'[2]固定资产明细表17-杰 (2)'!$Z$3:$Z$7000,'[2]固定资产明细表17-杰 (2)'!$R$3:$R$7000)</f>
        <v>0</v>
      </c>
      <c r="O475" s="29">
        <f>_xlfn.XLOOKUP(B475,'[2]固定资产明细表17-杰 (2)'!$Z$3:$Z$7000,'[2]固定资产明细表17-杰 (2)'!$X$3:$X$7000)</f>
        <v>0</v>
      </c>
      <c r="P475" s="14"/>
      <c r="Q475" s="14"/>
      <c r="R475" s="14"/>
      <c r="S475" s="14"/>
      <c r="T475" s="14">
        <f t="shared" si="7"/>
        <v>0</v>
      </c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="1" customFormat="1" ht="15" spans="1:34">
      <c r="A476" s="9">
        <f t="shared" si="8"/>
        <v>472</v>
      </c>
      <c r="B476" s="14"/>
      <c r="C476" s="14"/>
      <c r="D476" s="44">
        <f>_xlfn.XLOOKUP(B476,'[2]固定资产明细表17-杰 (2)'!$Z$3:$Z$7000,'[2]固定资产明细表17-杰 (2)'!$D$3:$D$7000)</f>
        <v>0</v>
      </c>
      <c r="E476" s="14"/>
      <c r="F476" s="14">
        <f>_xlfn.XLOOKUP(B476,'[2]固定资产明细表17-杰 (2)'!$Z$3:$Z$7000,'[2]固定资产明细表17-杰 (2)'!$E$3:$E$7000)</f>
        <v>0</v>
      </c>
      <c r="G476" s="9"/>
      <c r="H476" s="9"/>
      <c r="I476" s="18">
        <f>_xlfn.XLOOKUP(B476,'[2]固定资产明细表17-杰 (2)'!$Z$3:$Z$7000,'[2]固定资产明细表17-杰 (2)'!$K$3:$K$7000)</f>
        <v>0</v>
      </c>
      <c r="J476" s="28">
        <f>ROUND(_xlfn.XLOOKUP(B476,'[2]固定资产明细表17-杰 (2)'!$Z$3:$Z$7000,'[2]固定资产明细表17-杰 (2)'!$J$3:$J$7000),0)</f>
        <v>0</v>
      </c>
      <c r="K476" s="14"/>
      <c r="L476" s="14"/>
      <c r="M476" s="29">
        <f>_xlfn.XLOOKUP(B476,'[2]固定资产明细表17-杰 (2)'!$Z$3:$Z$7000,'[2]固定资产明细表17-杰 (2)'!$O$3:$O$7000)</f>
        <v>0</v>
      </c>
      <c r="N476" s="29">
        <f>_xlfn.XLOOKUP(B476,'[2]固定资产明细表17-杰 (2)'!$Z$3:$Z$7000,'[2]固定资产明细表17-杰 (2)'!$R$3:$R$7000)</f>
        <v>0</v>
      </c>
      <c r="O476" s="29">
        <f>_xlfn.XLOOKUP(B476,'[2]固定资产明细表17-杰 (2)'!$Z$3:$Z$7000,'[2]固定资产明细表17-杰 (2)'!$X$3:$X$7000)</f>
        <v>0</v>
      </c>
      <c r="P476" s="14"/>
      <c r="Q476" s="14"/>
      <c r="R476" s="14"/>
      <c r="S476" s="14"/>
      <c r="T476" s="14">
        <f t="shared" si="7"/>
        <v>0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="1" customFormat="1" ht="15" spans="1:34">
      <c r="A477" s="9">
        <f t="shared" si="8"/>
        <v>473</v>
      </c>
      <c r="B477" s="14"/>
      <c r="C477" s="14"/>
      <c r="D477" s="44">
        <f>_xlfn.XLOOKUP(B477,'[2]固定资产明细表17-杰 (2)'!$Z$3:$Z$7000,'[2]固定资产明细表17-杰 (2)'!$D$3:$D$7000)</f>
        <v>0</v>
      </c>
      <c r="E477" s="14"/>
      <c r="F477" s="14">
        <f>_xlfn.XLOOKUP(B477,'[2]固定资产明细表17-杰 (2)'!$Z$3:$Z$7000,'[2]固定资产明细表17-杰 (2)'!$E$3:$E$7000)</f>
        <v>0</v>
      </c>
      <c r="G477" s="9"/>
      <c r="H477" s="9"/>
      <c r="I477" s="18">
        <f>_xlfn.XLOOKUP(B477,'[2]固定资产明细表17-杰 (2)'!$Z$3:$Z$7000,'[2]固定资产明细表17-杰 (2)'!$K$3:$K$7000)</f>
        <v>0</v>
      </c>
      <c r="J477" s="28">
        <f>ROUND(_xlfn.XLOOKUP(B477,'[2]固定资产明细表17-杰 (2)'!$Z$3:$Z$7000,'[2]固定资产明细表17-杰 (2)'!$J$3:$J$7000),0)</f>
        <v>0</v>
      </c>
      <c r="K477" s="14"/>
      <c r="L477" s="14"/>
      <c r="M477" s="29">
        <f>_xlfn.XLOOKUP(B477,'[2]固定资产明细表17-杰 (2)'!$Z$3:$Z$7000,'[2]固定资产明细表17-杰 (2)'!$O$3:$O$7000)</f>
        <v>0</v>
      </c>
      <c r="N477" s="29">
        <f>_xlfn.XLOOKUP(B477,'[2]固定资产明细表17-杰 (2)'!$Z$3:$Z$7000,'[2]固定资产明细表17-杰 (2)'!$R$3:$R$7000)</f>
        <v>0</v>
      </c>
      <c r="O477" s="29">
        <f>_xlfn.XLOOKUP(B477,'[2]固定资产明细表17-杰 (2)'!$Z$3:$Z$7000,'[2]固定资产明细表17-杰 (2)'!$X$3:$X$7000)</f>
        <v>0</v>
      </c>
      <c r="P477" s="14"/>
      <c r="Q477" s="14"/>
      <c r="R477" s="14"/>
      <c r="S477" s="14"/>
      <c r="T477" s="14">
        <f t="shared" si="7"/>
        <v>0</v>
      </c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="1" customFormat="1" ht="15" spans="1:34">
      <c r="A478" s="9">
        <f t="shared" si="8"/>
        <v>474</v>
      </c>
      <c r="B478" s="14"/>
      <c r="C478" s="14"/>
      <c r="D478" s="44">
        <f>_xlfn.XLOOKUP(B478,'[2]固定资产明细表17-杰 (2)'!$Z$3:$Z$7000,'[2]固定资产明细表17-杰 (2)'!$D$3:$D$7000)</f>
        <v>0</v>
      </c>
      <c r="E478" s="14"/>
      <c r="F478" s="14">
        <f>_xlfn.XLOOKUP(B478,'[2]固定资产明细表17-杰 (2)'!$Z$3:$Z$7000,'[2]固定资产明细表17-杰 (2)'!$E$3:$E$7000)</f>
        <v>0</v>
      </c>
      <c r="G478" s="9"/>
      <c r="H478" s="9"/>
      <c r="I478" s="18">
        <f>_xlfn.XLOOKUP(B478,'[2]固定资产明细表17-杰 (2)'!$Z$3:$Z$7000,'[2]固定资产明细表17-杰 (2)'!$K$3:$K$7000)</f>
        <v>0</v>
      </c>
      <c r="J478" s="28">
        <f>ROUND(_xlfn.XLOOKUP(B478,'[2]固定资产明细表17-杰 (2)'!$Z$3:$Z$7000,'[2]固定资产明细表17-杰 (2)'!$J$3:$J$7000),0)</f>
        <v>0</v>
      </c>
      <c r="K478" s="14"/>
      <c r="L478" s="14"/>
      <c r="M478" s="29">
        <f>_xlfn.XLOOKUP(B478,'[2]固定资产明细表17-杰 (2)'!$Z$3:$Z$7000,'[2]固定资产明细表17-杰 (2)'!$O$3:$O$7000)</f>
        <v>0</v>
      </c>
      <c r="N478" s="29">
        <f>_xlfn.XLOOKUP(B478,'[2]固定资产明细表17-杰 (2)'!$Z$3:$Z$7000,'[2]固定资产明细表17-杰 (2)'!$R$3:$R$7000)</f>
        <v>0</v>
      </c>
      <c r="O478" s="29">
        <f>_xlfn.XLOOKUP(B478,'[2]固定资产明细表17-杰 (2)'!$Z$3:$Z$7000,'[2]固定资产明细表17-杰 (2)'!$X$3:$X$7000)</f>
        <v>0</v>
      </c>
      <c r="P478" s="14"/>
      <c r="Q478" s="14"/>
      <c r="R478" s="14"/>
      <c r="S478" s="14"/>
      <c r="T478" s="14">
        <f t="shared" si="7"/>
        <v>0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="1" customFormat="1" ht="15" spans="1:34">
      <c r="A479" s="9">
        <f t="shared" si="8"/>
        <v>475</v>
      </c>
      <c r="B479" s="14"/>
      <c r="C479" s="14"/>
      <c r="D479" s="44">
        <f>_xlfn.XLOOKUP(B479,'[2]固定资产明细表17-杰 (2)'!$Z$3:$Z$7000,'[2]固定资产明细表17-杰 (2)'!$D$3:$D$7000)</f>
        <v>0</v>
      </c>
      <c r="E479" s="14"/>
      <c r="F479" s="14">
        <f>_xlfn.XLOOKUP(B479,'[2]固定资产明细表17-杰 (2)'!$Z$3:$Z$7000,'[2]固定资产明细表17-杰 (2)'!$E$3:$E$7000)</f>
        <v>0</v>
      </c>
      <c r="G479" s="9"/>
      <c r="H479" s="9"/>
      <c r="I479" s="18">
        <f>_xlfn.XLOOKUP(B479,'[2]固定资产明细表17-杰 (2)'!$Z$3:$Z$7000,'[2]固定资产明细表17-杰 (2)'!$K$3:$K$7000)</f>
        <v>0</v>
      </c>
      <c r="J479" s="28">
        <f>ROUND(_xlfn.XLOOKUP(B479,'[2]固定资产明细表17-杰 (2)'!$Z$3:$Z$7000,'[2]固定资产明细表17-杰 (2)'!$J$3:$J$7000),0)</f>
        <v>0</v>
      </c>
      <c r="K479" s="14"/>
      <c r="L479" s="14"/>
      <c r="M479" s="29">
        <f>_xlfn.XLOOKUP(B479,'[2]固定资产明细表17-杰 (2)'!$Z$3:$Z$7000,'[2]固定资产明细表17-杰 (2)'!$O$3:$O$7000)</f>
        <v>0</v>
      </c>
      <c r="N479" s="29">
        <f>_xlfn.XLOOKUP(B479,'[2]固定资产明细表17-杰 (2)'!$Z$3:$Z$7000,'[2]固定资产明细表17-杰 (2)'!$R$3:$R$7000)</f>
        <v>0</v>
      </c>
      <c r="O479" s="29">
        <f>_xlfn.XLOOKUP(B479,'[2]固定资产明细表17-杰 (2)'!$Z$3:$Z$7000,'[2]固定资产明细表17-杰 (2)'!$X$3:$X$7000)</f>
        <v>0</v>
      </c>
      <c r="P479" s="14"/>
      <c r="Q479" s="14"/>
      <c r="R479" s="14"/>
      <c r="S479" s="14"/>
      <c r="T479" s="14">
        <f t="shared" si="7"/>
        <v>0</v>
      </c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="1" customFormat="1" ht="15" spans="1:34">
      <c r="A480" s="9">
        <f t="shared" si="8"/>
        <v>476</v>
      </c>
      <c r="B480" s="14"/>
      <c r="C480" s="14"/>
      <c r="D480" s="44">
        <f>_xlfn.XLOOKUP(B480,'[2]固定资产明细表17-杰 (2)'!$Z$3:$Z$7000,'[2]固定资产明细表17-杰 (2)'!$D$3:$D$7000)</f>
        <v>0</v>
      </c>
      <c r="E480" s="14"/>
      <c r="F480" s="14">
        <f>_xlfn.XLOOKUP(B480,'[2]固定资产明细表17-杰 (2)'!$Z$3:$Z$7000,'[2]固定资产明细表17-杰 (2)'!$E$3:$E$7000)</f>
        <v>0</v>
      </c>
      <c r="G480" s="9"/>
      <c r="H480" s="9"/>
      <c r="I480" s="18">
        <f>_xlfn.XLOOKUP(B480,'[2]固定资产明细表17-杰 (2)'!$Z$3:$Z$7000,'[2]固定资产明细表17-杰 (2)'!$K$3:$K$7000)</f>
        <v>0</v>
      </c>
      <c r="J480" s="28">
        <f>ROUND(_xlfn.XLOOKUP(B480,'[2]固定资产明细表17-杰 (2)'!$Z$3:$Z$7000,'[2]固定资产明细表17-杰 (2)'!$J$3:$J$7000),0)</f>
        <v>0</v>
      </c>
      <c r="K480" s="14"/>
      <c r="L480" s="14"/>
      <c r="M480" s="29">
        <f>_xlfn.XLOOKUP(B480,'[2]固定资产明细表17-杰 (2)'!$Z$3:$Z$7000,'[2]固定资产明细表17-杰 (2)'!$O$3:$O$7000)</f>
        <v>0</v>
      </c>
      <c r="N480" s="29">
        <f>_xlfn.XLOOKUP(B480,'[2]固定资产明细表17-杰 (2)'!$Z$3:$Z$7000,'[2]固定资产明细表17-杰 (2)'!$R$3:$R$7000)</f>
        <v>0</v>
      </c>
      <c r="O480" s="29">
        <f>_xlfn.XLOOKUP(B480,'[2]固定资产明细表17-杰 (2)'!$Z$3:$Z$7000,'[2]固定资产明细表17-杰 (2)'!$X$3:$X$7000)</f>
        <v>0</v>
      </c>
      <c r="P480" s="14"/>
      <c r="Q480" s="14"/>
      <c r="R480" s="14"/>
      <c r="S480" s="14"/>
      <c r="T480" s="14">
        <f t="shared" si="7"/>
        <v>0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="1" customFormat="1" ht="15" spans="1:34">
      <c r="A481" s="9">
        <f t="shared" si="8"/>
        <v>477</v>
      </c>
      <c r="B481" s="14"/>
      <c r="C481" s="14"/>
      <c r="D481" s="44">
        <f>_xlfn.XLOOKUP(B481,'[2]固定资产明细表17-杰 (2)'!$Z$3:$Z$7000,'[2]固定资产明细表17-杰 (2)'!$D$3:$D$7000)</f>
        <v>0</v>
      </c>
      <c r="E481" s="14"/>
      <c r="F481" s="14">
        <f>_xlfn.XLOOKUP(B481,'[2]固定资产明细表17-杰 (2)'!$Z$3:$Z$7000,'[2]固定资产明细表17-杰 (2)'!$E$3:$E$7000)</f>
        <v>0</v>
      </c>
      <c r="G481" s="9"/>
      <c r="H481" s="9"/>
      <c r="I481" s="18">
        <f>_xlfn.XLOOKUP(B481,'[2]固定资产明细表17-杰 (2)'!$Z$3:$Z$7000,'[2]固定资产明细表17-杰 (2)'!$K$3:$K$7000)</f>
        <v>0</v>
      </c>
      <c r="J481" s="28">
        <f>ROUND(_xlfn.XLOOKUP(B481,'[2]固定资产明细表17-杰 (2)'!$Z$3:$Z$7000,'[2]固定资产明细表17-杰 (2)'!$J$3:$J$7000),0)</f>
        <v>0</v>
      </c>
      <c r="K481" s="14"/>
      <c r="L481" s="14"/>
      <c r="M481" s="29">
        <f>_xlfn.XLOOKUP(B481,'[2]固定资产明细表17-杰 (2)'!$Z$3:$Z$7000,'[2]固定资产明细表17-杰 (2)'!$O$3:$O$7000)</f>
        <v>0</v>
      </c>
      <c r="N481" s="29">
        <f>_xlfn.XLOOKUP(B481,'[2]固定资产明细表17-杰 (2)'!$Z$3:$Z$7000,'[2]固定资产明细表17-杰 (2)'!$R$3:$R$7000)</f>
        <v>0</v>
      </c>
      <c r="O481" s="29">
        <f>_xlfn.XLOOKUP(B481,'[2]固定资产明细表17-杰 (2)'!$Z$3:$Z$7000,'[2]固定资产明细表17-杰 (2)'!$X$3:$X$7000)</f>
        <v>0</v>
      </c>
      <c r="P481" s="14"/>
      <c r="Q481" s="14"/>
      <c r="R481" s="14"/>
      <c r="S481" s="14"/>
      <c r="T481" s="14">
        <f t="shared" si="7"/>
        <v>0</v>
      </c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</row>
    <row r="482" s="1" customFormat="1" ht="15" spans="1:34">
      <c r="A482" s="9">
        <f t="shared" si="8"/>
        <v>478</v>
      </c>
      <c r="B482" s="14"/>
      <c r="C482" s="14"/>
      <c r="D482" s="44">
        <f>_xlfn.XLOOKUP(B482,'[2]固定资产明细表17-杰 (2)'!$Z$3:$Z$7000,'[2]固定资产明细表17-杰 (2)'!$D$3:$D$7000)</f>
        <v>0</v>
      </c>
      <c r="E482" s="14"/>
      <c r="F482" s="14">
        <f>_xlfn.XLOOKUP(B482,'[2]固定资产明细表17-杰 (2)'!$Z$3:$Z$7000,'[2]固定资产明细表17-杰 (2)'!$E$3:$E$7000)</f>
        <v>0</v>
      </c>
      <c r="G482" s="9"/>
      <c r="H482" s="9"/>
      <c r="I482" s="18">
        <f>_xlfn.XLOOKUP(B482,'[2]固定资产明细表17-杰 (2)'!$Z$3:$Z$7000,'[2]固定资产明细表17-杰 (2)'!$K$3:$K$7000)</f>
        <v>0</v>
      </c>
      <c r="J482" s="28">
        <f>ROUND(_xlfn.XLOOKUP(B482,'[2]固定资产明细表17-杰 (2)'!$Z$3:$Z$7000,'[2]固定资产明细表17-杰 (2)'!$J$3:$J$7000),0)</f>
        <v>0</v>
      </c>
      <c r="K482" s="14"/>
      <c r="L482" s="14"/>
      <c r="M482" s="29">
        <f>_xlfn.XLOOKUP(B482,'[2]固定资产明细表17-杰 (2)'!$Z$3:$Z$7000,'[2]固定资产明细表17-杰 (2)'!$O$3:$O$7000)</f>
        <v>0</v>
      </c>
      <c r="N482" s="29">
        <f>_xlfn.XLOOKUP(B482,'[2]固定资产明细表17-杰 (2)'!$Z$3:$Z$7000,'[2]固定资产明细表17-杰 (2)'!$R$3:$R$7000)</f>
        <v>0</v>
      </c>
      <c r="O482" s="29">
        <f>_xlfn.XLOOKUP(B482,'[2]固定资产明细表17-杰 (2)'!$Z$3:$Z$7000,'[2]固定资产明细表17-杰 (2)'!$X$3:$X$7000)</f>
        <v>0</v>
      </c>
      <c r="P482" s="14"/>
      <c r="Q482" s="14"/>
      <c r="R482" s="14"/>
      <c r="S482" s="14"/>
      <c r="T482" s="14">
        <f t="shared" si="7"/>
        <v>0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</row>
    <row r="483" s="1" customFormat="1" ht="15" spans="1:34">
      <c r="A483" s="9">
        <f t="shared" si="8"/>
        <v>479</v>
      </c>
      <c r="B483" s="14"/>
      <c r="C483" s="14"/>
      <c r="D483" s="44">
        <f>_xlfn.XLOOKUP(B483,'[2]固定资产明细表17-杰 (2)'!$Z$3:$Z$7000,'[2]固定资产明细表17-杰 (2)'!$D$3:$D$7000)</f>
        <v>0</v>
      </c>
      <c r="E483" s="14"/>
      <c r="F483" s="14">
        <f>_xlfn.XLOOKUP(B483,'[2]固定资产明细表17-杰 (2)'!$Z$3:$Z$7000,'[2]固定资产明细表17-杰 (2)'!$E$3:$E$7000)</f>
        <v>0</v>
      </c>
      <c r="G483" s="9"/>
      <c r="H483" s="9"/>
      <c r="I483" s="18">
        <f>_xlfn.XLOOKUP(B483,'[2]固定资产明细表17-杰 (2)'!$Z$3:$Z$7000,'[2]固定资产明细表17-杰 (2)'!$K$3:$K$7000)</f>
        <v>0</v>
      </c>
      <c r="J483" s="28">
        <f>ROUND(_xlfn.XLOOKUP(B483,'[2]固定资产明细表17-杰 (2)'!$Z$3:$Z$7000,'[2]固定资产明细表17-杰 (2)'!$J$3:$J$7000),0)</f>
        <v>0</v>
      </c>
      <c r="K483" s="14"/>
      <c r="L483" s="14"/>
      <c r="M483" s="29">
        <f>_xlfn.XLOOKUP(B483,'[2]固定资产明细表17-杰 (2)'!$Z$3:$Z$7000,'[2]固定资产明细表17-杰 (2)'!$O$3:$O$7000)</f>
        <v>0</v>
      </c>
      <c r="N483" s="29">
        <f>_xlfn.XLOOKUP(B483,'[2]固定资产明细表17-杰 (2)'!$Z$3:$Z$7000,'[2]固定资产明细表17-杰 (2)'!$R$3:$R$7000)</f>
        <v>0</v>
      </c>
      <c r="O483" s="29">
        <f>_xlfn.XLOOKUP(B483,'[2]固定资产明细表17-杰 (2)'!$Z$3:$Z$7000,'[2]固定资产明细表17-杰 (2)'!$X$3:$X$7000)</f>
        <v>0</v>
      </c>
      <c r="P483" s="14"/>
      <c r="Q483" s="14"/>
      <c r="R483" s="14"/>
      <c r="S483" s="14"/>
      <c r="T483" s="14">
        <f t="shared" si="7"/>
        <v>0</v>
      </c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</row>
    <row r="484" s="1" customFormat="1" ht="15" spans="1:34">
      <c r="A484" s="9">
        <f t="shared" si="8"/>
        <v>480</v>
      </c>
      <c r="B484" s="14"/>
      <c r="C484" s="14"/>
      <c r="D484" s="44">
        <f>_xlfn.XLOOKUP(B484,'[2]固定资产明细表17-杰 (2)'!$Z$3:$Z$7000,'[2]固定资产明细表17-杰 (2)'!$D$3:$D$7000)</f>
        <v>0</v>
      </c>
      <c r="E484" s="14"/>
      <c r="F484" s="14">
        <f>_xlfn.XLOOKUP(B484,'[2]固定资产明细表17-杰 (2)'!$Z$3:$Z$7000,'[2]固定资产明细表17-杰 (2)'!$E$3:$E$7000)</f>
        <v>0</v>
      </c>
      <c r="G484" s="9"/>
      <c r="H484" s="9"/>
      <c r="I484" s="18">
        <f>_xlfn.XLOOKUP(B484,'[2]固定资产明细表17-杰 (2)'!$Z$3:$Z$7000,'[2]固定资产明细表17-杰 (2)'!$K$3:$K$7000)</f>
        <v>0</v>
      </c>
      <c r="J484" s="28">
        <f>ROUND(_xlfn.XLOOKUP(B484,'[2]固定资产明细表17-杰 (2)'!$Z$3:$Z$7000,'[2]固定资产明细表17-杰 (2)'!$J$3:$J$7000),0)</f>
        <v>0</v>
      </c>
      <c r="K484" s="14"/>
      <c r="L484" s="14"/>
      <c r="M484" s="29">
        <f>_xlfn.XLOOKUP(B484,'[2]固定资产明细表17-杰 (2)'!$Z$3:$Z$7000,'[2]固定资产明细表17-杰 (2)'!$O$3:$O$7000)</f>
        <v>0</v>
      </c>
      <c r="N484" s="29">
        <f>_xlfn.XLOOKUP(B484,'[2]固定资产明细表17-杰 (2)'!$Z$3:$Z$7000,'[2]固定资产明细表17-杰 (2)'!$R$3:$R$7000)</f>
        <v>0</v>
      </c>
      <c r="O484" s="29">
        <f>_xlfn.XLOOKUP(B484,'[2]固定资产明细表17-杰 (2)'!$Z$3:$Z$7000,'[2]固定资产明细表17-杰 (2)'!$X$3:$X$7000)</f>
        <v>0</v>
      </c>
      <c r="P484" s="14"/>
      <c r="Q484" s="14"/>
      <c r="R484" s="14"/>
      <c r="S484" s="14"/>
      <c r="T484" s="14">
        <f t="shared" si="7"/>
        <v>0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</row>
    <row r="485" s="1" customFormat="1" ht="15" spans="1:34">
      <c r="A485" s="9">
        <f t="shared" si="8"/>
        <v>481</v>
      </c>
      <c r="B485" s="14"/>
      <c r="C485" s="14"/>
      <c r="D485" s="44">
        <f>_xlfn.XLOOKUP(B485,'[2]固定资产明细表17-杰 (2)'!$Z$3:$Z$7000,'[2]固定资产明细表17-杰 (2)'!$D$3:$D$7000)</f>
        <v>0</v>
      </c>
      <c r="E485" s="14"/>
      <c r="F485" s="14">
        <f>_xlfn.XLOOKUP(B485,'[2]固定资产明细表17-杰 (2)'!$Z$3:$Z$7000,'[2]固定资产明细表17-杰 (2)'!$E$3:$E$7000)</f>
        <v>0</v>
      </c>
      <c r="G485" s="9"/>
      <c r="H485" s="9"/>
      <c r="I485" s="18">
        <f>_xlfn.XLOOKUP(B485,'[2]固定资产明细表17-杰 (2)'!$Z$3:$Z$7000,'[2]固定资产明细表17-杰 (2)'!$K$3:$K$7000)</f>
        <v>0</v>
      </c>
      <c r="J485" s="28">
        <f>ROUND(_xlfn.XLOOKUP(B485,'[2]固定资产明细表17-杰 (2)'!$Z$3:$Z$7000,'[2]固定资产明细表17-杰 (2)'!$J$3:$J$7000),0)</f>
        <v>0</v>
      </c>
      <c r="K485" s="14"/>
      <c r="L485" s="14"/>
      <c r="M485" s="29">
        <f>_xlfn.XLOOKUP(B485,'[2]固定资产明细表17-杰 (2)'!$Z$3:$Z$7000,'[2]固定资产明细表17-杰 (2)'!$O$3:$O$7000)</f>
        <v>0</v>
      </c>
      <c r="N485" s="29">
        <f>_xlfn.XLOOKUP(B485,'[2]固定资产明细表17-杰 (2)'!$Z$3:$Z$7000,'[2]固定资产明细表17-杰 (2)'!$R$3:$R$7000)</f>
        <v>0</v>
      </c>
      <c r="O485" s="29">
        <f>_xlfn.XLOOKUP(B485,'[2]固定资产明细表17-杰 (2)'!$Z$3:$Z$7000,'[2]固定资产明细表17-杰 (2)'!$X$3:$X$7000)</f>
        <v>0</v>
      </c>
      <c r="P485" s="14"/>
      <c r="Q485" s="14"/>
      <c r="R485" s="14"/>
      <c r="S485" s="14"/>
      <c r="T485" s="14">
        <f t="shared" si="7"/>
        <v>0</v>
      </c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</row>
    <row r="486" s="1" customFormat="1" ht="15" spans="1:34">
      <c r="A486" s="9">
        <f t="shared" si="8"/>
        <v>482</v>
      </c>
      <c r="B486" s="14"/>
      <c r="C486" s="14"/>
      <c r="D486" s="44">
        <f>_xlfn.XLOOKUP(B486,'[2]固定资产明细表17-杰 (2)'!$Z$3:$Z$7000,'[2]固定资产明细表17-杰 (2)'!$D$3:$D$7000)</f>
        <v>0</v>
      </c>
      <c r="E486" s="14"/>
      <c r="F486" s="14">
        <f>_xlfn.XLOOKUP(B486,'[2]固定资产明细表17-杰 (2)'!$Z$3:$Z$7000,'[2]固定资产明细表17-杰 (2)'!$E$3:$E$7000)</f>
        <v>0</v>
      </c>
      <c r="G486" s="9"/>
      <c r="H486" s="9"/>
      <c r="I486" s="18">
        <f>_xlfn.XLOOKUP(B486,'[2]固定资产明细表17-杰 (2)'!$Z$3:$Z$7000,'[2]固定资产明细表17-杰 (2)'!$K$3:$K$7000)</f>
        <v>0</v>
      </c>
      <c r="J486" s="28">
        <f>ROUND(_xlfn.XLOOKUP(B486,'[2]固定资产明细表17-杰 (2)'!$Z$3:$Z$7000,'[2]固定资产明细表17-杰 (2)'!$J$3:$J$7000),0)</f>
        <v>0</v>
      </c>
      <c r="K486" s="14"/>
      <c r="L486" s="14"/>
      <c r="M486" s="29">
        <f>_xlfn.XLOOKUP(B486,'[2]固定资产明细表17-杰 (2)'!$Z$3:$Z$7000,'[2]固定资产明细表17-杰 (2)'!$O$3:$O$7000)</f>
        <v>0</v>
      </c>
      <c r="N486" s="29">
        <f>_xlfn.XLOOKUP(B486,'[2]固定资产明细表17-杰 (2)'!$Z$3:$Z$7000,'[2]固定资产明细表17-杰 (2)'!$R$3:$R$7000)</f>
        <v>0</v>
      </c>
      <c r="O486" s="29">
        <f>_xlfn.XLOOKUP(B486,'[2]固定资产明细表17-杰 (2)'!$Z$3:$Z$7000,'[2]固定资产明细表17-杰 (2)'!$X$3:$X$7000)</f>
        <v>0</v>
      </c>
      <c r="P486" s="14"/>
      <c r="Q486" s="14"/>
      <c r="R486" s="14"/>
      <c r="S486" s="14"/>
      <c r="T486" s="14">
        <f t="shared" si="7"/>
        <v>0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</row>
    <row r="487" s="1" customFormat="1" ht="15" spans="1:34">
      <c r="A487" s="9">
        <f t="shared" si="8"/>
        <v>483</v>
      </c>
      <c r="B487" s="14"/>
      <c r="C487" s="14"/>
      <c r="D487" s="44">
        <f>_xlfn.XLOOKUP(B487,'[2]固定资产明细表17-杰 (2)'!$Z$3:$Z$7000,'[2]固定资产明细表17-杰 (2)'!$D$3:$D$7000)</f>
        <v>0</v>
      </c>
      <c r="E487" s="14"/>
      <c r="F487" s="14">
        <f>_xlfn.XLOOKUP(B487,'[2]固定资产明细表17-杰 (2)'!$Z$3:$Z$7000,'[2]固定资产明细表17-杰 (2)'!$E$3:$E$7000)</f>
        <v>0</v>
      </c>
      <c r="G487" s="9"/>
      <c r="H487" s="9"/>
      <c r="I487" s="18">
        <f>_xlfn.XLOOKUP(B487,'[2]固定资产明细表17-杰 (2)'!$Z$3:$Z$7000,'[2]固定资产明细表17-杰 (2)'!$K$3:$K$7000)</f>
        <v>0</v>
      </c>
      <c r="J487" s="28">
        <f>ROUND(_xlfn.XLOOKUP(B487,'[2]固定资产明细表17-杰 (2)'!$Z$3:$Z$7000,'[2]固定资产明细表17-杰 (2)'!$J$3:$J$7000),0)</f>
        <v>0</v>
      </c>
      <c r="K487" s="14"/>
      <c r="L487" s="14"/>
      <c r="M487" s="29">
        <f>_xlfn.XLOOKUP(B487,'[2]固定资产明细表17-杰 (2)'!$Z$3:$Z$7000,'[2]固定资产明细表17-杰 (2)'!$O$3:$O$7000)</f>
        <v>0</v>
      </c>
      <c r="N487" s="29">
        <f>_xlfn.XLOOKUP(B487,'[2]固定资产明细表17-杰 (2)'!$Z$3:$Z$7000,'[2]固定资产明细表17-杰 (2)'!$R$3:$R$7000)</f>
        <v>0</v>
      </c>
      <c r="O487" s="29">
        <f>_xlfn.XLOOKUP(B487,'[2]固定资产明细表17-杰 (2)'!$Z$3:$Z$7000,'[2]固定资产明细表17-杰 (2)'!$X$3:$X$7000)</f>
        <v>0</v>
      </c>
      <c r="P487" s="14"/>
      <c r="Q487" s="14"/>
      <c r="R487" s="14"/>
      <c r="S487" s="14"/>
      <c r="T487" s="14">
        <f t="shared" ref="T487:T550" si="9">IF((P487-L487)&gt;0,P487-L487,0)</f>
        <v>0</v>
      </c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</row>
    <row r="488" s="1" customFormat="1" ht="15" spans="1:34">
      <c r="A488" s="9">
        <f t="shared" si="8"/>
        <v>484</v>
      </c>
      <c r="B488" s="14"/>
      <c r="C488" s="14"/>
      <c r="D488" s="44">
        <f>_xlfn.XLOOKUP(B488,'[2]固定资产明细表17-杰 (2)'!$Z$3:$Z$7000,'[2]固定资产明细表17-杰 (2)'!$D$3:$D$7000)</f>
        <v>0</v>
      </c>
      <c r="E488" s="14"/>
      <c r="F488" s="14">
        <f>_xlfn.XLOOKUP(B488,'[2]固定资产明细表17-杰 (2)'!$Z$3:$Z$7000,'[2]固定资产明细表17-杰 (2)'!$E$3:$E$7000)</f>
        <v>0</v>
      </c>
      <c r="G488" s="9"/>
      <c r="H488" s="9"/>
      <c r="I488" s="18">
        <f>_xlfn.XLOOKUP(B488,'[2]固定资产明细表17-杰 (2)'!$Z$3:$Z$7000,'[2]固定资产明细表17-杰 (2)'!$K$3:$K$7000)</f>
        <v>0</v>
      </c>
      <c r="J488" s="28">
        <f>ROUND(_xlfn.XLOOKUP(B488,'[2]固定资产明细表17-杰 (2)'!$Z$3:$Z$7000,'[2]固定资产明细表17-杰 (2)'!$J$3:$J$7000),0)</f>
        <v>0</v>
      </c>
      <c r="K488" s="14"/>
      <c r="L488" s="14"/>
      <c r="M488" s="29">
        <f>_xlfn.XLOOKUP(B488,'[2]固定资产明细表17-杰 (2)'!$Z$3:$Z$7000,'[2]固定资产明细表17-杰 (2)'!$O$3:$O$7000)</f>
        <v>0</v>
      </c>
      <c r="N488" s="29">
        <f>_xlfn.XLOOKUP(B488,'[2]固定资产明细表17-杰 (2)'!$Z$3:$Z$7000,'[2]固定资产明细表17-杰 (2)'!$R$3:$R$7000)</f>
        <v>0</v>
      </c>
      <c r="O488" s="29">
        <f>_xlfn.XLOOKUP(B488,'[2]固定资产明细表17-杰 (2)'!$Z$3:$Z$7000,'[2]固定资产明细表17-杰 (2)'!$X$3:$X$7000)</f>
        <v>0</v>
      </c>
      <c r="P488" s="14"/>
      <c r="Q488" s="14"/>
      <c r="R488" s="14"/>
      <c r="S488" s="14"/>
      <c r="T488" s="14">
        <f t="shared" si="9"/>
        <v>0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</row>
    <row r="489" s="1" customFormat="1" ht="15" spans="1:34">
      <c r="A489" s="9">
        <f t="shared" si="8"/>
        <v>485</v>
      </c>
      <c r="B489" s="14"/>
      <c r="C489" s="14"/>
      <c r="D489" s="44">
        <f>_xlfn.XLOOKUP(B489,'[2]固定资产明细表17-杰 (2)'!$Z$3:$Z$7000,'[2]固定资产明细表17-杰 (2)'!$D$3:$D$7000)</f>
        <v>0</v>
      </c>
      <c r="E489" s="14"/>
      <c r="F489" s="14">
        <f>_xlfn.XLOOKUP(B489,'[2]固定资产明细表17-杰 (2)'!$Z$3:$Z$7000,'[2]固定资产明细表17-杰 (2)'!$E$3:$E$7000)</f>
        <v>0</v>
      </c>
      <c r="G489" s="9"/>
      <c r="H489" s="9"/>
      <c r="I489" s="18">
        <f>_xlfn.XLOOKUP(B489,'[2]固定资产明细表17-杰 (2)'!$Z$3:$Z$7000,'[2]固定资产明细表17-杰 (2)'!$K$3:$K$7000)</f>
        <v>0</v>
      </c>
      <c r="J489" s="28">
        <f>ROUND(_xlfn.XLOOKUP(B489,'[2]固定资产明细表17-杰 (2)'!$Z$3:$Z$7000,'[2]固定资产明细表17-杰 (2)'!$J$3:$J$7000),0)</f>
        <v>0</v>
      </c>
      <c r="K489" s="14"/>
      <c r="L489" s="14"/>
      <c r="M489" s="29">
        <f>_xlfn.XLOOKUP(B489,'[2]固定资产明细表17-杰 (2)'!$Z$3:$Z$7000,'[2]固定资产明细表17-杰 (2)'!$O$3:$O$7000)</f>
        <v>0</v>
      </c>
      <c r="N489" s="29">
        <f>_xlfn.XLOOKUP(B489,'[2]固定资产明细表17-杰 (2)'!$Z$3:$Z$7000,'[2]固定资产明细表17-杰 (2)'!$R$3:$R$7000)</f>
        <v>0</v>
      </c>
      <c r="O489" s="29">
        <f>_xlfn.XLOOKUP(B489,'[2]固定资产明细表17-杰 (2)'!$Z$3:$Z$7000,'[2]固定资产明细表17-杰 (2)'!$X$3:$X$7000)</f>
        <v>0</v>
      </c>
      <c r="P489" s="14"/>
      <c r="Q489" s="14"/>
      <c r="R489" s="14"/>
      <c r="S489" s="14"/>
      <c r="T489" s="14">
        <f t="shared" si="9"/>
        <v>0</v>
      </c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</row>
    <row r="490" s="1" customFormat="1" ht="15" spans="1:34">
      <c r="A490" s="9">
        <f t="shared" si="8"/>
        <v>486</v>
      </c>
      <c r="B490" s="14"/>
      <c r="C490" s="14"/>
      <c r="D490" s="44">
        <f>_xlfn.XLOOKUP(B490,'[2]固定资产明细表17-杰 (2)'!$Z$3:$Z$7000,'[2]固定资产明细表17-杰 (2)'!$D$3:$D$7000)</f>
        <v>0</v>
      </c>
      <c r="E490" s="14"/>
      <c r="F490" s="14">
        <f>_xlfn.XLOOKUP(B490,'[2]固定资产明细表17-杰 (2)'!$Z$3:$Z$7000,'[2]固定资产明细表17-杰 (2)'!$E$3:$E$7000)</f>
        <v>0</v>
      </c>
      <c r="G490" s="9"/>
      <c r="H490" s="9"/>
      <c r="I490" s="18">
        <f>_xlfn.XLOOKUP(B490,'[2]固定资产明细表17-杰 (2)'!$Z$3:$Z$7000,'[2]固定资产明细表17-杰 (2)'!$K$3:$K$7000)</f>
        <v>0</v>
      </c>
      <c r="J490" s="28">
        <f>ROUND(_xlfn.XLOOKUP(B490,'[2]固定资产明细表17-杰 (2)'!$Z$3:$Z$7000,'[2]固定资产明细表17-杰 (2)'!$J$3:$J$7000),0)</f>
        <v>0</v>
      </c>
      <c r="K490" s="14"/>
      <c r="L490" s="14"/>
      <c r="M490" s="29">
        <f>_xlfn.XLOOKUP(B490,'[2]固定资产明细表17-杰 (2)'!$Z$3:$Z$7000,'[2]固定资产明细表17-杰 (2)'!$O$3:$O$7000)</f>
        <v>0</v>
      </c>
      <c r="N490" s="29">
        <f>_xlfn.XLOOKUP(B490,'[2]固定资产明细表17-杰 (2)'!$Z$3:$Z$7000,'[2]固定资产明细表17-杰 (2)'!$R$3:$R$7000)</f>
        <v>0</v>
      </c>
      <c r="O490" s="29">
        <f>_xlfn.XLOOKUP(B490,'[2]固定资产明细表17-杰 (2)'!$Z$3:$Z$7000,'[2]固定资产明细表17-杰 (2)'!$X$3:$X$7000)</f>
        <v>0</v>
      </c>
      <c r="P490" s="14"/>
      <c r="Q490" s="14"/>
      <c r="R490" s="14"/>
      <c r="S490" s="14"/>
      <c r="T490" s="14">
        <f t="shared" si="9"/>
        <v>0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</row>
    <row r="491" s="1" customFormat="1" ht="15" spans="1:34">
      <c r="A491" s="9">
        <f t="shared" si="8"/>
        <v>487</v>
      </c>
      <c r="B491" s="14"/>
      <c r="C491" s="14"/>
      <c r="D491" s="44">
        <f>_xlfn.XLOOKUP(B491,'[2]固定资产明细表17-杰 (2)'!$Z$3:$Z$7000,'[2]固定资产明细表17-杰 (2)'!$D$3:$D$7000)</f>
        <v>0</v>
      </c>
      <c r="E491" s="14"/>
      <c r="F491" s="14">
        <f>_xlfn.XLOOKUP(B491,'[2]固定资产明细表17-杰 (2)'!$Z$3:$Z$7000,'[2]固定资产明细表17-杰 (2)'!$E$3:$E$7000)</f>
        <v>0</v>
      </c>
      <c r="G491" s="9"/>
      <c r="H491" s="9"/>
      <c r="I491" s="18">
        <f>_xlfn.XLOOKUP(B491,'[2]固定资产明细表17-杰 (2)'!$Z$3:$Z$7000,'[2]固定资产明细表17-杰 (2)'!$K$3:$K$7000)</f>
        <v>0</v>
      </c>
      <c r="J491" s="28">
        <f>ROUND(_xlfn.XLOOKUP(B491,'[2]固定资产明细表17-杰 (2)'!$Z$3:$Z$7000,'[2]固定资产明细表17-杰 (2)'!$J$3:$J$7000),0)</f>
        <v>0</v>
      </c>
      <c r="K491" s="14"/>
      <c r="L491" s="14"/>
      <c r="M491" s="29">
        <f>_xlfn.XLOOKUP(B491,'[2]固定资产明细表17-杰 (2)'!$Z$3:$Z$7000,'[2]固定资产明细表17-杰 (2)'!$O$3:$O$7000)</f>
        <v>0</v>
      </c>
      <c r="N491" s="29">
        <f>_xlfn.XLOOKUP(B491,'[2]固定资产明细表17-杰 (2)'!$Z$3:$Z$7000,'[2]固定资产明细表17-杰 (2)'!$R$3:$R$7000)</f>
        <v>0</v>
      </c>
      <c r="O491" s="29">
        <f>_xlfn.XLOOKUP(B491,'[2]固定资产明细表17-杰 (2)'!$Z$3:$Z$7000,'[2]固定资产明细表17-杰 (2)'!$X$3:$X$7000)</f>
        <v>0</v>
      </c>
      <c r="P491" s="14"/>
      <c r="Q491" s="14"/>
      <c r="R491" s="14"/>
      <c r="S491" s="14"/>
      <c r="T491" s="14">
        <f t="shared" si="9"/>
        <v>0</v>
      </c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</row>
    <row r="492" s="1" customFormat="1" ht="15" spans="1:34">
      <c r="A492" s="9">
        <f t="shared" si="8"/>
        <v>488</v>
      </c>
      <c r="B492" s="14"/>
      <c r="C492" s="14"/>
      <c r="D492" s="44">
        <f>_xlfn.XLOOKUP(B492,'[2]固定资产明细表17-杰 (2)'!$Z$3:$Z$7000,'[2]固定资产明细表17-杰 (2)'!$D$3:$D$7000)</f>
        <v>0</v>
      </c>
      <c r="E492" s="14"/>
      <c r="F492" s="14">
        <f>_xlfn.XLOOKUP(B492,'[2]固定资产明细表17-杰 (2)'!$Z$3:$Z$7000,'[2]固定资产明细表17-杰 (2)'!$E$3:$E$7000)</f>
        <v>0</v>
      </c>
      <c r="G492" s="9"/>
      <c r="H492" s="9"/>
      <c r="I492" s="18">
        <f>_xlfn.XLOOKUP(B492,'[2]固定资产明细表17-杰 (2)'!$Z$3:$Z$7000,'[2]固定资产明细表17-杰 (2)'!$K$3:$K$7000)</f>
        <v>0</v>
      </c>
      <c r="J492" s="28">
        <f>ROUND(_xlfn.XLOOKUP(B492,'[2]固定资产明细表17-杰 (2)'!$Z$3:$Z$7000,'[2]固定资产明细表17-杰 (2)'!$J$3:$J$7000),0)</f>
        <v>0</v>
      </c>
      <c r="K492" s="14"/>
      <c r="L492" s="14"/>
      <c r="M492" s="29">
        <f>_xlfn.XLOOKUP(B492,'[2]固定资产明细表17-杰 (2)'!$Z$3:$Z$7000,'[2]固定资产明细表17-杰 (2)'!$O$3:$O$7000)</f>
        <v>0</v>
      </c>
      <c r="N492" s="29">
        <f>_xlfn.XLOOKUP(B492,'[2]固定资产明细表17-杰 (2)'!$Z$3:$Z$7000,'[2]固定资产明细表17-杰 (2)'!$R$3:$R$7000)</f>
        <v>0</v>
      </c>
      <c r="O492" s="29">
        <f>_xlfn.XLOOKUP(B492,'[2]固定资产明细表17-杰 (2)'!$Z$3:$Z$7000,'[2]固定资产明细表17-杰 (2)'!$X$3:$X$7000)</f>
        <v>0</v>
      </c>
      <c r="P492" s="14"/>
      <c r="Q492" s="14"/>
      <c r="R492" s="14"/>
      <c r="S492" s="14"/>
      <c r="T492" s="14">
        <f t="shared" si="9"/>
        <v>0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</row>
    <row r="493" s="1" customFormat="1" ht="15" spans="1:34">
      <c r="A493" s="9">
        <f t="shared" si="8"/>
        <v>489</v>
      </c>
      <c r="B493" s="14"/>
      <c r="C493" s="14"/>
      <c r="D493" s="44">
        <f>_xlfn.XLOOKUP(B493,'[2]固定资产明细表17-杰 (2)'!$Z$3:$Z$7000,'[2]固定资产明细表17-杰 (2)'!$D$3:$D$7000)</f>
        <v>0</v>
      </c>
      <c r="E493" s="14"/>
      <c r="F493" s="14">
        <f>_xlfn.XLOOKUP(B493,'[2]固定资产明细表17-杰 (2)'!$Z$3:$Z$7000,'[2]固定资产明细表17-杰 (2)'!$E$3:$E$7000)</f>
        <v>0</v>
      </c>
      <c r="G493" s="9"/>
      <c r="H493" s="9"/>
      <c r="I493" s="18">
        <f>_xlfn.XLOOKUP(B493,'[2]固定资产明细表17-杰 (2)'!$Z$3:$Z$7000,'[2]固定资产明细表17-杰 (2)'!$K$3:$K$7000)</f>
        <v>0</v>
      </c>
      <c r="J493" s="28">
        <f>ROUND(_xlfn.XLOOKUP(B493,'[2]固定资产明细表17-杰 (2)'!$Z$3:$Z$7000,'[2]固定资产明细表17-杰 (2)'!$J$3:$J$7000),0)</f>
        <v>0</v>
      </c>
      <c r="K493" s="14"/>
      <c r="L493" s="14"/>
      <c r="M493" s="29">
        <f>_xlfn.XLOOKUP(B493,'[2]固定资产明细表17-杰 (2)'!$Z$3:$Z$7000,'[2]固定资产明细表17-杰 (2)'!$O$3:$O$7000)</f>
        <v>0</v>
      </c>
      <c r="N493" s="29">
        <f>_xlfn.XLOOKUP(B493,'[2]固定资产明细表17-杰 (2)'!$Z$3:$Z$7000,'[2]固定资产明细表17-杰 (2)'!$R$3:$R$7000)</f>
        <v>0</v>
      </c>
      <c r="O493" s="29">
        <f>_xlfn.XLOOKUP(B493,'[2]固定资产明细表17-杰 (2)'!$Z$3:$Z$7000,'[2]固定资产明细表17-杰 (2)'!$X$3:$X$7000)</f>
        <v>0</v>
      </c>
      <c r="P493" s="14"/>
      <c r="Q493" s="14"/>
      <c r="R493" s="14"/>
      <c r="S493" s="14"/>
      <c r="T493" s="14">
        <f t="shared" si="9"/>
        <v>0</v>
      </c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</row>
    <row r="494" s="1" customFormat="1" ht="15" spans="1:34">
      <c r="A494" s="9">
        <f t="shared" si="8"/>
        <v>490</v>
      </c>
      <c r="B494" s="14"/>
      <c r="C494" s="14"/>
      <c r="D494" s="44">
        <f>_xlfn.XLOOKUP(B494,'[2]固定资产明细表17-杰 (2)'!$Z$3:$Z$7000,'[2]固定资产明细表17-杰 (2)'!$D$3:$D$7000)</f>
        <v>0</v>
      </c>
      <c r="E494" s="14"/>
      <c r="F494" s="14">
        <f>_xlfn.XLOOKUP(B494,'[2]固定资产明细表17-杰 (2)'!$Z$3:$Z$7000,'[2]固定资产明细表17-杰 (2)'!$E$3:$E$7000)</f>
        <v>0</v>
      </c>
      <c r="G494" s="9"/>
      <c r="H494" s="9"/>
      <c r="I494" s="18">
        <f>_xlfn.XLOOKUP(B494,'[2]固定资产明细表17-杰 (2)'!$Z$3:$Z$7000,'[2]固定资产明细表17-杰 (2)'!$K$3:$K$7000)</f>
        <v>0</v>
      </c>
      <c r="J494" s="28">
        <f>ROUND(_xlfn.XLOOKUP(B494,'[2]固定资产明细表17-杰 (2)'!$Z$3:$Z$7000,'[2]固定资产明细表17-杰 (2)'!$J$3:$J$7000),0)</f>
        <v>0</v>
      </c>
      <c r="K494" s="14"/>
      <c r="L494" s="14"/>
      <c r="M494" s="29">
        <f>_xlfn.XLOOKUP(B494,'[2]固定资产明细表17-杰 (2)'!$Z$3:$Z$7000,'[2]固定资产明细表17-杰 (2)'!$O$3:$O$7000)</f>
        <v>0</v>
      </c>
      <c r="N494" s="29">
        <f>_xlfn.XLOOKUP(B494,'[2]固定资产明细表17-杰 (2)'!$Z$3:$Z$7000,'[2]固定资产明细表17-杰 (2)'!$R$3:$R$7000)</f>
        <v>0</v>
      </c>
      <c r="O494" s="29">
        <f>_xlfn.XLOOKUP(B494,'[2]固定资产明细表17-杰 (2)'!$Z$3:$Z$7000,'[2]固定资产明细表17-杰 (2)'!$X$3:$X$7000)</f>
        <v>0</v>
      </c>
      <c r="P494" s="14"/>
      <c r="Q494" s="14"/>
      <c r="R494" s="14"/>
      <c r="S494" s="14"/>
      <c r="T494" s="14">
        <f t="shared" si="9"/>
        <v>0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</row>
    <row r="495" s="1" customFormat="1" ht="15" spans="1:34">
      <c r="A495" s="9">
        <f t="shared" si="8"/>
        <v>491</v>
      </c>
      <c r="B495" s="14"/>
      <c r="C495" s="14"/>
      <c r="D495" s="44">
        <f>_xlfn.XLOOKUP(B495,'[2]固定资产明细表17-杰 (2)'!$Z$3:$Z$7000,'[2]固定资产明细表17-杰 (2)'!$D$3:$D$7000)</f>
        <v>0</v>
      </c>
      <c r="E495" s="14"/>
      <c r="F495" s="14">
        <f>_xlfn.XLOOKUP(B495,'[2]固定资产明细表17-杰 (2)'!$Z$3:$Z$7000,'[2]固定资产明细表17-杰 (2)'!$E$3:$E$7000)</f>
        <v>0</v>
      </c>
      <c r="G495" s="9"/>
      <c r="H495" s="9"/>
      <c r="I495" s="18">
        <f>_xlfn.XLOOKUP(B495,'[2]固定资产明细表17-杰 (2)'!$Z$3:$Z$7000,'[2]固定资产明细表17-杰 (2)'!$K$3:$K$7000)</f>
        <v>0</v>
      </c>
      <c r="J495" s="28">
        <f>ROUND(_xlfn.XLOOKUP(B495,'[2]固定资产明细表17-杰 (2)'!$Z$3:$Z$7000,'[2]固定资产明细表17-杰 (2)'!$J$3:$J$7000),0)</f>
        <v>0</v>
      </c>
      <c r="K495" s="14"/>
      <c r="L495" s="14"/>
      <c r="M495" s="29">
        <f>_xlfn.XLOOKUP(B495,'[2]固定资产明细表17-杰 (2)'!$Z$3:$Z$7000,'[2]固定资产明细表17-杰 (2)'!$O$3:$O$7000)</f>
        <v>0</v>
      </c>
      <c r="N495" s="29">
        <f>_xlfn.XLOOKUP(B495,'[2]固定资产明细表17-杰 (2)'!$Z$3:$Z$7000,'[2]固定资产明细表17-杰 (2)'!$R$3:$R$7000)</f>
        <v>0</v>
      </c>
      <c r="O495" s="29">
        <f>_xlfn.XLOOKUP(B495,'[2]固定资产明细表17-杰 (2)'!$Z$3:$Z$7000,'[2]固定资产明细表17-杰 (2)'!$X$3:$X$7000)</f>
        <v>0</v>
      </c>
      <c r="P495" s="14"/>
      <c r="Q495" s="14"/>
      <c r="R495" s="14"/>
      <c r="S495" s="14"/>
      <c r="T495" s="14">
        <f t="shared" si="9"/>
        <v>0</v>
      </c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</row>
    <row r="496" s="1" customFormat="1" ht="15" spans="1:34">
      <c r="A496" s="9">
        <f t="shared" si="8"/>
        <v>492</v>
      </c>
      <c r="B496" s="14"/>
      <c r="C496" s="14"/>
      <c r="D496" s="44">
        <f>_xlfn.XLOOKUP(B496,'[2]固定资产明细表17-杰 (2)'!$Z$3:$Z$7000,'[2]固定资产明细表17-杰 (2)'!$D$3:$D$7000)</f>
        <v>0</v>
      </c>
      <c r="E496" s="14"/>
      <c r="F496" s="14">
        <f>_xlfn.XLOOKUP(B496,'[2]固定资产明细表17-杰 (2)'!$Z$3:$Z$7000,'[2]固定资产明细表17-杰 (2)'!$E$3:$E$7000)</f>
        <v>0</v>
      </c>
      <c r="G496" s="9"/>
      <c r="H496" s="9"/>
      <c r="I496" s="18">
        <f>_xlfn.XLOOKUP(B496,'[2]固定资产明细表17-杰 (2)'!$Z$3:$Z$7000,'[2]固定资产明细表17-杰 (2)'!$K$3:$K$7000)</f>
        <v>0</v>
      </c>
      <c r="J496" s="28">
        <f>ROUND(_xlfn.XLOOKUP(B496,'[2]固定资产明细表17-杰 (2)'!$Z$3:$Z$7000,'[2]固定资产明细表17-杰 (2)'!$J$3:$J$7000),0)</f>
        <v>0</v>
      </c>
      <c r="K496" s="14"/>
      <c r="L496" s="14"/>
      <c r="M496" s="29">
        <f>_xlfn.XLOOKUP(B496,'[2]固定资产明细表17-杰 (2)'!$Z$3:$Z$7000,'[2]固定资产明细表17-杰 (2)'!$O$3:$O$7000)</f>
        <v>0</v>
      </c>
      <c r="N496" s="29">
        <f>_xlfn.XLOOKUP(B496,'[2]固定资产明细表17-杰 (2)'!$Z$3:$Z$7000,'[2]固定资产明细表17-杰 (2)'!$R$3:$R$7000)</f>
        <v>0</v>
      </c>
      <c r="O496" s="29">
        <f>_xlfn.XLOOKUP(B496,'[2]固定资产明细表17-杰 (2)'!$Z$3:$Z$7000,'[2]固定资产明细表17-杰 (2)'!$X$3:$X$7000)</f>
        <v>0</v>
      </c>
      <c r="P496" s="14"/>
      <c r="Q496" s="14"/>
      <c r="R496" s="14"/>
      <c r="S496" s="14"/>
      <c r="T496" s="14">
        <f t="shared" si="9"/>
        <v>0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</row>
    <row r="497" s="1" customFormat="1" ht="15" spans="1:34">
      <c r="A497" s="9">
        <f t="shared" si="8"/>
        <v>493</v>
      </c>
      <c r="B497" s="14"/>
      <c r="C497" s="14"/>
      <c r="D497" s="44">
        <f>_xlfn.XLOOKUP(B497,'[2]固定资产明细表17-杰 (2)'!$Z$3:$Z$7000,'[2]固定资产明细表17-杰 (2)'!$D$3:$D$7000)</f>
        <v>0</v>
      </c>
      <c r="E497" s="14"/>
      <c r="F497" s="14">
        <f>_xlfn.XLOOKUP(B497,'[2]固定资产明细表17-杰 (2)'!$Z$3:$Z$7000,'[2]固定资产明细表17-杰 (2)'!$E$3:$E$7000)</f>
        <v>0</v>
      </c>
      <c r="G497" s="9"/>
      <c r="H497" s="9"/>
      <c r="I497" s="18">
        <f>_xlfn.XLOOKUP(B497,'[2]固定资产明细表17-杰 (2)'!$Z$3:$Z$7000,'[2]固定资产明细表17-杰 (2)'!$K$3:$K$7000)</f>
        <v>0</v>
      </c>
      <c r="J497" s="28">
        <f>ROUND(_xlfn.XLOOKUP(B497,'[2]固定资产明细表17-杰 (2)'!$Z$3:$Z$7000,'[2]固定资产明细表17-杰 (2)'!$J$3:$J$7000),0)</f>
        <v>0</v>
      </c>
      <c r="K497" s="14"/>
      <c r="L497" s="14"/>
      <c r="M497" s="29">
        <f>_xlfn.XLOOKUP(B497,'[2]固定资产明细表17-杰 (2)'!$Z$3:$Z$7000,'[2]固定资产明细表17-杰 (2)'!$O$3:$O$7000)</f>
        <v>0</v>
      </c>
      <c r="N497" s="29">
        <f>_xlfn.XLOOKUP(B497,'[2]固定资产明细表17-杰 (2)'!$Z$3:$Z$7000,'[2]固定资产明细表17-杰 (2)'!$R$3:$R$7000)</f>
        <v>0</v>
      </c>
      <c r="O497" s="29">
        <f>_xlfn.XLOOKUP(B497,'[2]固定资产明细表17-杰 (2)'!$Z$3:$Z$7000,'[2]固定资产明细表17-杰 (2)'!$X$3:$X$7000)</f>
        <v>0</v>
      </c>
      <c r="P497" s="14"/>
      <c r="Q497" s="14"/>
      <c r="R497" s="14"/>
      <c r="S497" s="14"/>
      <c r="T497" s="14">
        <f t="shared" si="9"/>
        <v>0</v>
      </c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</row>
    <row r="498" s="1" customFormat="1" ht="15" spans="1:34">
      <c r="A498" s="9">
        <f t="shared" si="8"/>
        <v>494</v>
      </c>
      <c r="B498" s="14"/>
      <c r="C498" s="14"/>
      <c r="D498" s="44">
        <f>_xlfn.XLOOKUP(B498,'[2]固定资产明细表17-杰 (2)'!$Z$3:$Z$7000,'[2]固定资产明细表17-杰 (2)'!$D$3:$D$7000)</f>
        <v>0</v>
      </c>
      <c r="E498" s="14"/>
      <c r="F498" s="14">
        <f>_xlfn.XLOOKUP(B498,'[2]固定资产明细表17-杰 (2)'!$Z$3:$Z$7000,'[2]固定资产明细表17-杰 (2)'!$E$3:$E$7000)</f>
        <v>0</v>
      </c>
      <c r="G498" s="9"/>
      <c r="H498" s="9"/>
      <c r="I498" s="18">
        <f>_xlfn.XLOOKUP(B498,'[2]固定资产明细表17-杰 (2)'!$Z$3:$Z$7000,'[2]固定资产明细表17-杰 (2)'!$K$3:$K$7000)</f>
        <v>0</v>
      </c>
      <c r="J498" s="28">
        <f>ROUND(_xlfn.XLOOKUP(B498,'[2]固定资产明细表17-杰 (2)'!$Z$3:$Z$7000,'[2]固定资产明细表17-杰 (2)'!$J$3:$J$7000),0)</f>
        <v>0</v>
      </c>
      <c r="K498" s="14"/>
      <c r="L498" s="14"/>
      <c r="M498" s="29">
        <f>_xlfn.XLOOKUP(B498,'[2]固定资产明细表17-杰 (2)'!$Z$3:$Z$7000,'[2]固定资产明细表17-杰 (2)'!$O$3:$O$7000)</f>
        <v>0</v>
      </c>
      <c r="N498" s="29">
        <f>_xlfn.XLOOKUP(B498,'[2]固定资产明细表17-杰 (2)'!$Z$3:$Z$7000,'[2]固定资产明细表17-杰 (2)'!$R$3:$R$7000)</f>
        <v>0</v>
      </c>
      <c r="O498" s="29">
        <f>_xlfn.XLOOKUP(B498,'[2]固定资产明细表17-杰 (2)'!$Z$3:$Z$7000,'[2]固定资产明细表17-杰 (2)'!$X$3:$X$7000)</f>
        <v>0</v>
      </c>
      <c r="P498" s="14"/>
      <c r="Q498" s="14"/>
      <c r="R498" s="14"/>
      <c r="S498" s="14"/>
      <c r="T498" s="14">
        <f t="shared" si="9"/>
        <v>0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</row>
    <row r="499" s="1" customFormat="1" ht="15" spans="1:34">
      <c r="A499" s="9">
        <f t="shared" si="8"/>
        <v>495</v>
      </c>
      <c r="B499" s="14"/>
      <c r="C499" s="14"/>
      <c r="D499" s="44">
        <f>_xlfn.XLOOKUP(B499,'[2]固定资产明细表17-杰 (2)'!$Z$3:$Z$7000,'[2]固定资产明细表17-杰 (2)'!$D$3:$D$7000)</f>
        <v>0</v>
      </c>
      <c r="E499" s="14"/>
      <c r="F499" s="14">
        <f>_xlfn.XLOOKUP(B499,'[2]固定资产明细表17-杰 (2)'!$Z$3:$Z$7000,'[2]固定资产明细表17-杰 (2)'!$E$3:$E$7000)</f>
        <v>0</v>
      </c>
      <c r="G499" s="9"/>
      <c r="H499" s="9"/>
      <c r="I499" s="18">
        <f>_xlfn.XLOOKUP(B499,'[2]固定资产明细表17-杰 (2)'!$Z$3:$Z$7000,'[2]固定资产明细表17-杰 (2)'!$K$3:$K$7000)</f>
        <v>0</v>
      </c>
      <c r="J499" s="28">
        <f>ROUND(_xlfn.XLOOKUP(B499,'[2]固定资产明细表17-杰 (2)'!$Z$3:$Z$7000,'[2]固定资产明细表17-杰 (2)'!$J$3:$J$7000),0)</f>
        <v>0</v>
      </c>
      <c r="K499" s="14"/>
      <c r="L499" s="14"/>
      <c r="M499" s="29">
        <f>_xlfn.XLOOKUP(B499,'[2]固定资产明细表17-杰 (2)'!$Z$3:$Z$7000,'[2]固定资产明细表17-杰 (2)'!$O$3:$O$7000)</f>
        <v>0</v>
      </c>
      <c r="N499" s="29">
        <f>_xlfn.XLOOKUP(B499,'[2]固定资产明细表17-杰 (2)'!$Z$3:$Z$7000,'[2]固定资产明细表17-杰 (2)'!$R$3:$R$7000)</f>
        <v>0</v>
      </c>
      <c r="O499" s="29">
        <f>_xlfn.XLOOKUP(B499,'[2]固定资产明细表17-杰 (2)'!$Z$3:$Z$7000,'[2]固定资产明细表17-杰 (2)'!$X$3:$X$7000)</f>
        <v>0</v>
      </c>
      <c r="P499" s="14"/>
      <c r="Q499" s="14"/>
      <c r="R499" s="14"/>
      <c r="S499" s="14"/>
      <c r="T499" s="14">
        <f t="shared" si="9"/>
        <v>0</v>
      </c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</row>
    <row r="500" s="1" customFormat="1" ht="15" spans="1:34">
      <c r="A500" s="9">
        <f t="shared" si="8"/>
        <v>496</v>
      </c>
      <c r="B500" s="14"/>
      <c r="C500" s="14"/>
      <c r="D500" s="44">
        <f>_xlfn.XLOOKUP(B500,'[2]固定资产明细表17-杰 (2)'!$Z$3:$Z$7000,'[2]固定资产明细表17-杰 (2)'!$D$3:$D$7000)</f>
        <v>0</v>
      </c>
      <c r="E500" s="14"/>
      <c r="F500" s="14">
        <f>_xlfn.XLOOKUP(B500,'[2]固定资产明细表17-杰 (2)'!$Z$3:$Z$7000,'[2]固定资产明细表17-杰 (2)'!$E$3:$E$7000)</f>
        <v>0</v>
      </c>
      <c r="G500" s="9"/>
      <c r="H500" s="9"/>
      <c r="I500" s="18">
        <f>_xlfn.XLOOKUP(B500,'[2]固定资产明细表17-杰 (2)'!$Z$3:$Z$7000,'[2]固定资产明细表17-杰 (2)'!$K$3:$K$7000)</f>
        <v>0</v>
      </c>
      <c r="J500" s="28">
        <f>ROUND(_xlfn.XLOOKUP(B500,'[2]固定资产明细表17-杰 (2)'!$Z$3:$Z$7000,'[2]固定资产明细表17-杰 (2)'!$J$3:$J$7000),0)</f>
        <v>0</v>
      </c>
      <c r="K500" s="14"/>
      <c r="L500" s="14"/>
      <c r="M500" s="29">
        <f>_xlfn.XLOOKUP(B500,'[2]固定资产明细表17-杰 (2)'!$Z$3:$Z$7000,'[2]固定资产明细表17-杰 (2)'!$O$3:$O$7000)</f>
        <v>0</v>
      </c>
      <c r="N500" s="29">
        <f>_xlfn.XLOOKUP(B500,'[2]固定资产明细表17-杰 (2)'!$Z$3:$Z$7000,'[2]固定资产明细表17-杰 (2)'!$R$3:$R$7000)</f>
        <v>0</v>
      </c>
      <c r="O500" s="29">
        <f>_xlfn.XLOOKUP(B500,'[2]固定资产明细表17-杰 (2)'!$Z$3:$Z$7000,'[2]固定资产明细表17-杰 (2)'!$X$3:$X$7000)</f>
        <v>0</v>
      </c>
      <c r="P500" s="14"/>
      <c r="Q500" s="14"/>
      <c r="R500" s="14"/>
      <c r="S500" s="14"/>
      <c r="T500" s="14">
        <f t="shared" si="9"/>
        <v>0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</row>
    <row r="501" s="1" customFormat="1" ht="15" spans="1:34">
      <c r="A501" s="9">
        <f t="shared" si="8"/>
        <v>497</v>
      </c>
      <c r="B501" s="14"/>
      <c r="C501" s="14"/>
      <c r="D501" s="44">
        <f>_xlfn.XLOOKUP(B501,'[2]固定资产明细表17-杰 (2)'!$Z$3:$Z$7000,'[2]固定资产明细表17-杰 (2)'!$D$3:$D$7000)</f>
        <v>0</v>
      </c>
      <c r="E501" s="14"/>
      <c r="F501" s="14">
        <f>_xlfn.XLOOKUP(B501,'[2]固定资产明细表17-杰 (2)'!$Z$3:$Z$7000,'[2]固定资产明细表17-杰 (2)'!$E$3:$E$7000)</f>
        <v>0</v>
      </c>
      <c r="G501" s="9"/>
      <c r="H501" s="9"/>
      <c r="I501" s="18">
        <f>_xlfn.XLOOKUP(B501,'[2]固定资产明细表17-杰 (2)'!$Z$3:$Z$7000,'[2]固定资产明细表17-杰 (2)'!$K$3:$K$7000)</f>
        <v>0</v>
      </c>
      <c r="J501" s="28">
        <f>ROUND(_xlfn.XLOOKUP(B501,'[2]固定资产明细表17-杰 (2)'!$Z$3:$Z$7000,'[2]固定资产明细表17-杰 (2)'!$J$3:$J$7000),0)</f>
        <v>0</v>
      </c>
      <c r="K501" s="14"/>
      <c r="L501" s="14"/>
      <c r="M501" s="29">
        <f>_xlfn.XLOOKUP(B501,'[2]固定资产明细表17-杰 (2)'!$Z$3:$Z$7000,'[2]固定资产明细表17-杰 (2)'!$O$3:$O$7000)</f>
        <v>0</v>
      </c>
      <c r="N501" s="29">
        <f>_xlfn.XLOOKUP(B501,'[2]固定资产明细表17-杰 (2)'!$Z$3:$Z$7000,'[2]固定资产明细表17-杰 (2)'!$R$3:$R$7000)</f>
        <v>0</v>
      </c>
      <c r="O501" s="29">
        <f>_xlfn.XLOOKUP(B501,'[2]固定资产明细表17-杰 (2)'!$Z$3:$Z$7000,'[2]固定资产明细表17-杰 (2)'!$X$3:$X$7000)</f>
        <v>0</v>
      </c>
      <c r="P501" s="14"/>
      <c r="Q501" s="14"/>
      <c r="R501" s="14"/>
      <c r="S501" s="14"/>
      <c r="T501" s="14">
        <f t="shared" si="9"/>
        <v>0</v>
      </c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</row>
    <row r="502" s="1" customFormat="1" ht="15" spans="1:34">
      <c r="A502" s="9">
        <f t="shared" si="8"/>
        <v>498</v>
      </c>
      <c r="B502" s="14"/>
      <c r="C502" s="14"/>
      <c r="D502" s="44">
        <f>_xlfn.XLOOKUP(B502,'[2]固定资产明细表17-杰 (2)'!$Z$3:$Z$7000,'[2]固定资产明细表17-杰 (2)'!$D$3:$D$7000)</f>
        <v>0</v>
      </c>
      <c r="E502" s="14"/>
      <c r="F502" s="14">
        <f>_xlfn.XLOOKUP(B502,'[2]固定资产明细表17-杰 (2)'!$Z$3:$Z$7000,'[2]固定资产明细表17-杰 (2)'!$E$3:$E$7000)</f>
        <v>0</v>
      </c>
      <c r="G502" s="9"/>
      <c r="H502" s="9"/>
      <c r="I502" s="18">
        <f>_xlfn.XLOOKUP(B502,'[2]固定资产明细表17-杰 (2)'!$Z$3:$Z$7000,'[2]固定资产明细表17-杰 (2)'!$K$3:$K$7000)</f>
        <v>0</v>
      </c>
      <c r="J502" s="28">
        <f>ROUND(_xlfn.XLOOKUP(B502,'[2]固定资产明细表17-杰 (2)'!$Z$3:$Z$7000,'[2]固定资产明细表17-杰 (2)'!$J$3:$J$7000),0)</f>
        <v>0</v>
      </c>
      <c r="K502" s="14"/>
      <c r="L502" s="14"/>
      <c r="M502" s="29">
        <f>_xlfn.XLOOKUP(B502,'[2]固定资产明细表17-杰 (2)'!$Z$3:$Z$7000,'[2]固定资产明细表17-杰 (2)'!$O$3:$O$7000)</f>
        <v>0</v>
      </c>
      <c r="N502" s="29">
        <f>_xlfn.XLOOKUP(B502,'[2]固定资产明细表17-杰 (2)'!$Z$3:$Z$7000,'[2]固定资产明细表17-杰 (2)'!$R$3:$R$7000)</f>
        <v>0</v>
      </c>
      <c r="O502" s="29">
        <f>_xlfn.XLOOKUP(B502,'[2]固定资产明细表17-杰 (2)'!$Z$3:$Z$7000,'[2]固定资产明细表17-杰 (2)'!$X$3:$X$7000)</f>
        <v>0</v>
      </c>
      <c r="P502" s="14"/>
      <c r="Q502" s="14"/>
      <c r="R502" s="14"/>
      <c r="S502" s="14"/>
      <c r="T502" s="14">
        <f t="shared" si="9"/>
        <v>0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</row>
    <row r="503" s="1" customFormat="1" ht="15" spans="1:34">
      <c r="A503" s="9">
        <f t="shared" si="8"/>
        <v>499</v>
      </c>
      <c r="B503" s="14"/>
      <c r="C503" s="14"/>
      <c r="D503" s="44">
        <f>_xlfn.XLOOKUP(B503,'[2]固定资产明细表17-杰 (2)'!$Z$3:$Z$7000,'[2]固定资产明细表17-杰 (2)'!$D$3:$D$7000)</f>
        <v>0</v>
      </c>
      <c r="E503" s="14"/>
      <c r="F503" s="14">
        <f>_xlfn.XLOOKUP(B503,'[2]固定资产明细表17-杰 (2)'!$Z$3:$Z$7000,'[2]固定资产明细表17-杰 (2)'!$E$3:$E$7000)</f>
        <v>0</v>
      </c>
      <c r="G503" s="9"/>
      <c r="H503" s="9"/>
      <c r="I503" s="18">
        <f>_xlfn.XLOOKUP(B503,'[2]固定资产明细表17-杰 (2)'!$Z$3:$Z$7000,'[2]固定资产明细表17-杰 (2)'!$K$3:$K$7000)</f>
        <v>0</v>
      </c>
      <c r="J503" s="28">
        <f>ROUND(_xlfn.XLOOKUP(B503,'[2]固定资产明细表17-杰 (2)'!$Z$3:$Z$7000,'[2]固定资产明细表17-杰 (2)'!$J$3:$J$7000),0)</f>
        <v>0</v>
      </c>
      <c r="K503" s="14"/>
      <c r="L503" s="14"/>
      <c r="M503" s="29">
        <f>_xlfn.XLOOKUP(B503,'[2]固定资产明细表17-杰 (2)'!$Z$3:$Z$7000,'[2]固定资产明细表17-杰 (2)'!$O$3:$O$7000)</f>
        <v>0</v>
      </c>
      <c r="N503" s="29">
        <f>_xlfn.XLOOKUP(B503,'[2]固定资产明细表17-杰 (2)'!$Z$3:$Z$7000,'[2]固定资产明细表17-杰 (2)'!$R$3:$R$7000)</f>
        <v>0</v>
      </c>
      <c r="O503" s="29">
        <f>_xlfn.XLOOKUP(B503,'[2]固定资产明细表17-杰 (2)'!$Z$3:$Z$7000,'[2]固定资产明细表17-杰 (2)'!$X$3:$X$7000)</f>
        <v>0</v>
      </c>
      <c r="P503" s="14"/>
      <c r="Q503" s="14"/>
      <c r="R503" s="14"/>
      <c r="S503" s="14"/>
      <c r="T503" s="14">
        <f t="shared" si="9"/>
        <v>0</v>
      </c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</row>
    <row r="504" s="1" customFormat="1" ht="15" spans="1:34">
      <c r="A504" s="9">
        <f t="shared" si="8"/>
        <v>500</v>
      </c>
      <c r="B504" s="14"/>
      <c r="C504" s="14"/>
      <c r="D504" s="44">
        <f>_xlfn.XLOOKUP(B504,'[2]固定资产明细表17-杰 (2)'!$Z$3:$Z$7000,'[2]固定资产明细表17-杰 (2)'!$D$3:$D$7000)</f>
        <v>0</v>
      </c>
      <c r="E504" s="14"/>
      <c r="F504" s="14">
        <f>_xlfn.XLOOKUP(B504,'[2]固定资产明细表17-杰 (2)'!$Z$3:$Z$7000,'[2]固定资产明细表17-杰 (2)'!$E$3:$E$7000)</f>
        <v>0</v>
      </c>
      <c r="G504" s="9"/>
      <c r="H504" s="9"/>
      <c r="I504" s="18">
        <f>_xlfn.XLOOKUP(B504,'[2]固定资产明细表17-杰 (2)'!$Z$3:$Z$7000,'[2]固定资产明细表17-杰 (2)'!$K$3:$K$7000)</f>
        <v>0</v>
      </c>
      <c r="J504" s="28">
        <f>ROUND(_xlfn.XLOOKUP(B504,'[2]固定资产明细表17-杰 (2)'!$Z$3:$Z$7000,'[2]固定资产明细表17-杰 (2)'!$J$3:$J$7000),0)</f>
        <v>0</v>
      </c>
      <c r="K504" s="14"/>
      <c r="L504" s="14"/>
      <c r="M504" s="29">
        <f>_xlfn.XLOOKUP(B504,'[2]固定资产明细表17-杰 (2)'!$Z$3:$Z$7000,'[2]固定资产明细表17-杰 (2)'!$O$3:$O$7000)</f>
        <v>0</v>
      </c>
      <c r="N504" s="29">
        <f>_xlfn.XLOOKUP(B504,'[2]固定资产明细表17-杰 (2)'!$Z$3:$Z$7000,'[2]固定资产明细表17-杰 (2)'!$R$3:$R$7000)</f>
        <v>0</v>
      </c>
      <c r="O504" s="29">
        <f>_xlfn.XLOOKUP(B504,'[2]固定资产明细表17-杰 (2)'!$Z$3:$Z$7000,'[2]固定资产明细表17-杰 (2)'!$X$3:$X$7000)</f>
        <v>0</v>
      </c>
      <c r="P504" s="14"/>
      <c r="Q504" s="14"/>
      <c r="R504" s="14"/>
      <c r="S504" s="14"/>
      <c r="T504" s="14">
        <f t="shared" si="9"/>
        <v>0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</row>
    <row r="505" s="1" customFormat="1" ht="15" spans="1:34">
      <c r="A505" s="9">
        <f t="shared" si="8"/>
        <v>501</v>
      </c>
      <c r="B505" s="14"/>
      <c r="C505" s="14"/>
      <c r="D505" s="44">
        <f>_xlfn.XLOOKUP(B505,'[2]固定资产明细表17-杰 (2)'!$Z$3:$Z$7000,'[2]固定资产明细表17-杰 (2)'!$D$3:$D$7000)</f>
        <v>0</v>
      </c>
      <c r="E505" s="14"/>
      <c r="F505" s="14">
        <f>_xlfn.XLOOKUP(B505,'[2]固定资产明细表17-杰 (2)'!$Z$3:$Z$7000,'[2]固定资产明细表17-杰 (2)'!$E$3:$E$7000)</f>
        <v>0</v>
      </c>
      <c r="G505" s="9"/>
      <c r="H505" s="9"/>
      <c r="I505" s="18">
        <f>_xlfn.XLOOKUP(B505,'[2]固定资产明细表17-杰 (2)'!$Z$3:$Z$7000,'[2]固定资产明细表17-杰 (2)'!$K$3:$K$7000)</f>
        <v>0</v>
      </c>
      <c r="J505" s="28">
        <f>ROUND(_xlfn.XLOOKUP(B505,'[2]固定资产明细表17-杰 (2)'!$Z$3:$Z$7000,'[2]固定资产明细表17-杰 (2)'!$J$3:$J$7000),0)</f>
        <v>0</v>
      </c>
      <c r="K505" s="14"/>
      <c r="L505" s="14"/>
      <c r="M505" s="29">
        <f>_xlfn.XLOOKUP(B505,'[2]固定资产明细表17-杰 (2)'!$Z$3:$Z$7000,'[2]固定资产明细表17-杰 (2)'!$O$3:$O$7000)</f>
        <v>0</v>
      </c>
      <c r="N505" s="29">
        <f>_xlfn.XLOOKUP(B505,'[2]固定资产明细表17-杰 (2)'!$Z$3:$Z$7000,'[2]固定资产明细表17-杰 (2)'!$R$3:$R$7000)</f>
        <v>0</v>
      </c>
      <c r="O505" s="29">
        <f>_xlfn.XLOOKUP(B505,'[2]固定资产明细表17-杰 (2)'!$Z$3:$Z$7000,'[2]固定资产明细表17-杰 (2)'!$X$3:$X$7000)</f>
        <v>0</v>
      </c>
      <c r="P505" s="14"/>
      <c r="Q505" s="14"/>
      <c r="R505" s="14"/>
      <c r="S505" s="14"/>
      <c r="T505" s="14">
        <f t="shared" si="9"/>
        <v>0</v>
      </c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</row>
    <row r="506" s="1" customFormat="1" ht="15" spans="1:34">
      <c r="A506" s="9">
        <f t="shared" si="8"/>
        <v>502</v>
      </c>
      <c r="B506" s="14"/>
      <c r="C506" s="14"/>
      <c r="D506" s="44">
        <f>_xlfn.XLOOKUP(B506,'[2]固定资产明细表17-杰 (2)'!$Z$3:$Z$7000,'[2]固定资产明细表17-杰 (2)'!$D$3:$D$7000)</f>
        <v>0</v>
      </c>
      <c r="E506" s="14"/>
      <c r="F506" s="14">
        <f>_xlfn.XLOOKUP(B506,'[2]固定资产明细表17-杰 (2)'!$Z$3:$Z$7000,'[2]固定资产明细表17-杰 (2)'!$E$3:$E$7000)</f>
        <v>0</v>
      </c>
      <c r="G506" s="9"/>
      <c r="H506" s="9"/>
      <c r="I506" s="18">
        <f>_xlfn.XLOOKUP(B506,'[2]固定资产明细表17-杰 (2)'!$Z$3:$Z$7000,'[2]固定资产明细表17-杰 (2)'!$K$3:$K$7000)</f>
        <v>0</v>
      </c>
      <c r="J506" s="28">
        <f>ROUND(_xlfn.XLOOKUP(B506,'[2]固定资产明细表17-杰 (2)'!$Z$3:$Z$7000,'[2]固定资产明细表17-杰 (2)'!$J$3:$J$7000),0)</f>
        <v>0</v>
      </c>
      <c r="K506" s="14"/>
      <c r="L506" s="14"/>
      <c r="M506" s="29">
        <f>_xlfn.XLOOKUP(B506,'[2]固定资产明细表17-杰 (2)'!$Z$3:$Z$7000,'[2]固定资产明细表17-杰 (2)'!$O$3:$O$7000)</f>
        <v>0</v>
      </c>
      <c r="N506" s="29">
        <f>_xlfn.XLOOKUP(B506,'[2]固定资产明细表17-杰 (2)'!$Z$3:$Z$7000,'[2]固定资产明细表17-杰 (2)'!$R$3:$R$7000)</f>
        <v>0</v>
      </c>
      <c r="O506" s="29">
        <f>_xlfn.XLOOKUP(B506,'[2]固定资产明细表17-杰 (2)'!$Z$3:$Z$7000,'[2]固定资产明细表17-杰 (2)'!$X$3:$X$7000)</f>
        <v>0</v>
      </c>
      <c r="P506" s="14"/>
      <c r="Q506" s="14"/>
      <c r="R506" s="14"/>
      <c r="S506" s="14"/>
      <c r="T506" s="14">
        <f t="shared" si="9"/>
        <v>0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</row>
    <row r="507" s="1" customFormat="1" ht="15" spans="1:34">
      <c r="A507" s="9">
        <f t="shared" si="8"/>
        <v>503</v>
      </c>
      <c r="B507" s="14"/>
      <c r="C507" s="14"/>
      <c r="D507" s="44">
        <f>_xlfn.XLOOKUP(B507,'[2]固定资产明细表17-杰 (2)'!$Z$3:$Z$7000,'[2]固定资产明细表17-杰 (2)'!$D$3:$D$7000)</f>
        <v>0</v>
      </c>
      <c r="E507" s="14"/>
      <c r="F507" s="14">
        <f>_xlfn.XLOOKUP(B507,'[2]固定资产明细表17-杰 (2)'!$Z$3:$Z$7000,'[2]固定资产明细表17-杰 (2)'!$E$3:$E$7000)</f>
        <v>0</v>
      </c>
      <c r="G507" s="9"/>
      <c r="H507" s="9"/>
      <c r="I507" s="18">
        <f>_xlfn.XLOOKUP(B507,'[2]固定资产明细表17-杰 (2)'!$Z$3:$Z$7000,'[2]固定资产明细表17-杰 (2)'!$K$3:$K$7000)</f>
        <v>0</v>
      </c>
      <c r="J507" s="28">
        <f>ROUND(_xlfn.XLOOKUP(B507,'[2]固定资产明细表17-杰 (2)'!$Z$3:$Z$7000,'[2]固定资产明细表17-杰 (2)'!$J$3:$J$7000),0)</f>
        <v>0</v>
      </c>
      <c r="K507" s="14"/>
      <c r="L507" s="14"/>
      <c r="M507" s="29">
        <f>_xlfn.XLOOKUP(B507,'[2]固定资产明细表17-杰 (2)'!$Z$3:$Z$7000,'[2]固定资产明细表17-杰 (2)'!$O$3:$O$7000)</f>
        <v>0</v>
      </c>
      <c r="N507" s="29">
        <f>_xlfn.XLOOKUP(B507,'[2]固定资产明细表17-杰 (2)'!$Z$3:$Z$7000,'[2]固定资产明细表17-杰 (2)'!$R$3:$R$7000)</f>
        <v>0</v>
      </c>
      <c r="O507" s="29">
        <f>_xlfn.XLOOKUP(B507,'[2]固定资产明细表17-杰 (2)'!$Z$3:$Z$7000,'[2]固定资产明细表17-杰 (2)'!$X$3:$X$7000)</f>
        <v>0</v>
      </c>
      <c r="P507" s="14"/>
      <c r="Q507" s="14"/>
      <c r="R507" s="14"/>
      <c r="S507" s="14"/>
      <c r="T507" s="14">
        <f t="shared" si="9"/>
        <v>0</v>
      </c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</row>
    <row r="508" s="1" customFormat="1" ht="15" spans="1:34">
      <c r="A508" s="9">
        <f t="shared" si="8"/>
        <v>504</v>
      </c>
      <c r="B508" s="14"/>
      <c r="C508" s="14"/>
      <c r="D508" s="44">
        <f>_xlfn.XLOOKUP(B508,'[2]固定资产明细表17-杰 (2)'!$Z$3:$Z$7000,'[2]固定资产明细表17-杰 (2)'!$D$3:$D$7000)</f>
        <v>0</v>
      </c>
      <c r="E508" s="14"/>
      <c r="F508" s="14">
        <f>_xlfn.XLOOKUP(B508,'[2]固定资产明细表17-杰 (2)'!$Z$3:$Z$7000,'[2]固定资产明细表17-杰 (2)'!$E$3:$E$7000)</f>
        <v>0</v>
      </c>
      <c r="G508" s="9"/>
      <c r="H508" s="9"/>
      <c r="I508" s="18">
        <f>_xlfn.XLOOKUP(B508,'[2]固定资产明细表17-杰 (2)'!$Z$3:$Z$7000,'[2]固定资产明细表17-杰 (2)'!$K$3:$K$7000)</f>
        <v>0</v>
      </c>
      <c r="J508" s="28">
        <f>ROUND(_xlfn.XLOOKUP(B508,'[2]固定资产明细表17-杰 (2)'!$Z$3:$Z$7000,'[2]固定资产明细表17-杰 (2)'!$J$3:$J$7000),0)</f>
        <v>0</v>
      </c>
      <c r="K508" s="14"/>
      <c r="L508" s="14"/>
      <c r="M508" s="29">
        <f>_xlfn.XLOOKUP(B508,'[2]固定资产明细表17-杰 (2)'!$Z$3:$Z$7000,'[2]固定资产明细表17-杰 (2)'!$O$3:$O$7000)</f>
        <v>0</v>
      </c>
      <c r="N508" s="29">
        <f>_xlfn.XLOOKUP(B508,'[2]固定资产明细表17-杰 (2)'!$Z$3:$Z$7000,'[2]固定资产明细表17-杰 (2)'!$R$3:$R$7000)</f>
        <v>0</v>
      </c>
      <c r="O508" s="29">
        <f>_xlfn.XLOOKUP(B508,'[2]固定资产明细表17-杰 (2)'!$Z$3:$Z$7000,'[2]固定资产明细表17-杰 (2)'!$X$3:$X$7000)</f>
        <v>0</v>
      </c>
      <c r="P508" s="14"/>
      <c r="Q508" s="14"/>
      <c r="R508" s="14"/>
      <c r="S508" s="14"/>
      <c r="T508" s="14">
        <f t="shared" si="9"/>
        <v>0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</row>
    <row r="509" s="1" customFormat="1" ht="15" spans="1:34">
      <c r="A509" s="9">
        <f t="shared" si="8"/>
        <v>505</v>
      </c>
      <c r="B509" s="14"/>
      <c r="C509" s="14"/>
      <c r="D509" s="44">
        <f>_xlfn.XLOOKUP(B509,'[2]固定资产明细表17-杰 (2)'!$Z$3:$Z$7000,'[2]固定资产明细表17-杰 (2)'!$D$3:$D$7000)</f>
        <v>0</v>
      </c>
      <c r="E509" s="14"/>
      <c r="F509" s="14">
        <f>_xlfn.XLOOKUP(B509,'[2]固定资产明细表17-杰 (2)'!$Z$3:$Z$7000,'[2]固定资产明细表17-杰 (2)'!$E$3:$E$7000)</f>
        <v>0</v>
      </c>
      <c r="G509" s="9"/>
      <c r="H509" s="9"/>
      <c r="I509" s="18">
        <f>_xlfn.XLOOKUP(B509,'[2]固定资产明细表17-杰 (2)'!$Z$3:$Z$7000,'[2]固定资产明细表17-杰 (2)'!$K$3:$K$7000)</f>
        <v>0</v>
      </c>
      <c r="J509" s="28">
        <f>ROUND(_xlfn.XLOOKUP(B509,'[2]固定资产明细表17-杰 (2)'!$Z$3:$Z$7000,'[2]固定资产明细表17-杰 (2)'!$J$3:$J$7000),0)</f>
        <v>0</v>
      </c>
      <c r="K509" s="14"/>
      <c r="L509" s="14"/>
      <c r="M509" s="29">
        <f>_xlfn.XLOOKUP(B509,'[2]固定资产明细表17-杰 (2)'!$Z$3:$Z$7000,'[2]固定资产明细表17-杰 (2)'!$O$3:$O$7000)</f>
        <v>0</v>
      </c>
      <c r="N509" s="29">
        <f>_xlfn.XLOOKUP(B509,'[2]固定资产明细表17-杰 (2)'!$Z$3:$Z$7000,'[2]固定资产明细表17-杰 (2)'!$R$3:$R$7000)</f>
        <v>0</v>
      </c>
      <c r="O509" s="29">
        <f>_xlfn.XLOOKUP(B509,'[2]固定资产明细表17-杰 (2)'!$Z$3:$Z$7000,'[2]固定资产明细表17-杰 (2)'!$X$3:$X$7000)</f>
        <v>0</v>
      </c>
      <c r="P509" s="14"/>
      <c r="Q509" s="14"/>
      <c r="R509" s="14"/>
      <c r="S509" s="14"/>
      <c r="T509" s="14">
        <f t="shared" si="9"/>
        <v>0</v>
      </c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</row>
    <row r="510" s="1" customFormat="1" ht="15" spans="1:34">
      <c r="A510" s="9">
        <f t="shared" si="8"/>
        <v>506</v>
      </c>
      <c r="B510" s="14"/>
      <c r="C510" s="14"/>
      <c r="D510" s="44">
        <f>_xlfn.XLOOKUP(B510,'[2]固定资产明细表17-杰 (2)'!$Z$3:$Z$7000,'[2]固定资产明细表17-杰 (2)'!$D$3:$D$7000)</f>
        <v>0</v>
      </c>
      <c r="E510" s="14"/>
      <c r="F510" s="14">
        <f>_xlfn.XLOOKUP(B510,'[2]固定资产明细表17-杰 (2)'!$Z$3:$Z$7000,'[2]固定资产明细表17-杰 (2)'!$E$3:$E$7000)</f>
        <v>0</v>
      </c>
      <c r="G510" s="9"/>
      <c r="H510" s="9"/>
      <c r="I510" s="18">
        <f>_xlfn.XLOOKUP(B510,'[2]固定资产明细表17-杰 (2)'!$Z$3:$Z$7000,'[2]固定资产明细表17-杰 (2)'!$K$3:$K$7000)</f>
        <v>0</v>
      </c>
      <c r="J510" s="28">
        <f>ROUND(_xlfn.XLOOKUP(B510,'[2]固定资产明细表17-杰 (2)'!$Z$3:$Z$7000,'[2]固定资产明细表17-杰 (2)'!$J$3:$J$7000),0)</f>
        <v>0</v>
      </c>
      <c r="K510" s="14"/>
      <c r="L510" s="14"/>
      <c r="M510" s="29">
        <f>_xlfn.XLOOKUP(B510,'[2]固定资产明细表17-杰 (2)'!$Z$3:$Z$7000,'[2]固定资产明细表17-杰 (2)'!$O$3:$O$7000)</f>
        <v>0</v>
      </c>
      <c r="N510" s="29">
        <f>_xlfn.XLOOKUP(B510,'[2]固定资产明细表17-杰 (2)'!$Z$3:$Z$7000,'[2]固定资产明细表17-杰 (2)'!$R$3:$R$7000)</f>
        <v>0</v>
      </c>
      <c r="O510" s="29">
        <f>_xlfn.XLOOKUP(B510,'[2]固定资产明细表17-杰 (2)'!$Z$3:$Z$7000,'[2]固定资产明细表17-杰 (2)'!$X$3:$X$7000)</f>
        <v>0</v>
      </c>
      <c r="P510" s="14"/>
      <c r="Q510" s="14"/>
      <c r="R510" s="14"/>
      <c r="S510" s="14"/>
      <c r="T510" s="14">
        <f t="shared" si="9"/>
        <v>0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</row>
    <row r="511" s="1" customFormat="1" ht="15" spans="1:34">
      <c r="A511" s="9">
        <f t="shared" si="8"/>
        <v>507</v>
      </c>
      <c r="B511" s="14"/>
      <c r="C511" s="14"/>
      <c r="D511" s="44">
        <f>_xlfn.XLOOKUP(B511,'[2]固定资产明细表17-杰 (2)'!$Z$3:$Z$7000,'[2]固定资产明细表17-杰 (2)'!$D$3:$D$7000)</f>
        <v>0</v>
      </c>
      <c r="E511" s="14"/>
      <c r="F511" s="14">
        <f>_xlfn.XLOOKUP(B511,'[2]固定资产明细表17-杰 (2)'!$Z$3:$Z$7000,'[2]固定资产明细表17-杰 (2)'!$E$3:$E$7000)</f>
        <v>0</v>
      </c>
      <c r="G511" s="9"/>
      <c r="H511" s="9"/>
      <c r="I511" s="18">
        <f>_xlfn.XLOOKUP(B511,'[2]固定资产明细表17-杰 (2)'!$Z$3:$Z$7000,'[2]固定资产明细表17-杰 (2)'!$K$3:$K$7000)</f>
        <v>0</v>
      </c>
      <c r="J511" s="28">
        <f>ROUND(_xlfn.XLOOKUP(B511,'[2]固定资产明细表17-杰 (2)'!$Z$3:$Z$7000,'[2]固定资产明细表17-杰 (2)'!$J$3:$J$7000),0)</f>
        <v>0</v>
      </c>
      <c r="K511" s="14"/>
      <c r="L511" s="14"/>
      <c r="M511" s="29">
        <f>_xlfn.XLOOKUP(B511,'[2]固定资产明细表17-杰 (2)'!$Z$3:$Z$7000,'[2]固定资产明细表17-杰 (2)'!$O$3:$O$7000)</f>
        <v>0</v>
      </c>
      <c r="N511" s="29">
        <f>_xlfn.XLOOKUP(B511,'[2]固定资产明细表17-杰 (2)'!$Z$3:$Z$7000,'[2]固定资产明细表17-杰 (2)'!$R$3:$R$7000)</f>
        <v>0</v>
      </c>
      <c r="O511" s="29">
        <f>_xlfn.XLOOKUP(B511,'[2]固定资产明细表17-杰 (2)'!$Z$3:$Z$7000,'[2]固定资产明细表17-杰 (2)'!$X$3:$X$7000)</f>
        <v>0</v>
      </c>
      <c r="P511" s="14"/>
      <c r="Q511" s="14"/>
      <c r="R511" s="14"/>
      <c r="S511" s="14"/>
      <c r="T511" s="14">
        <f t="shared" si="9"/>
        <v>0</v>
      </c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</row>
    <row r="512" s="1" customFormat="1" ht="15" spans="1:34">
      <c r="A512" s="9">
        <f t="shared" si="8"/>
        <v>508</v>
      </c>
      <c r="B512" s="14"/>
      <c r="C512" s="14"/>
      <c r="D512" s="44">
        <f>_xlfn.XLOOKUP(B512,'[2]固定资产明细表17-杰 (2)'!$Z$3:$Z$7000,'[2]固定资产明细表17-杰 (2)'!$D$3:$D$7000)</f>
        <v>0</v>
      </c>
      <c r="E512" s="14"/>
      <c r="F512" s="14">
        <f>_xlfn.XLOOKUP(B512,'[2]固定资产明细表17-杰 (2)'!$Z$3:$Z$7000,'[2]固定资产明细表17-杰 (2)'!$E$3:$E$7000)</f>
        <v>0</v>
      </c>
      <c r="G512" s="9"/>
      <c r="H512" s="9"/>
      <c r="I512" s="18">
        <f>_xlfn.XLOOKUP(B512,'[2]固定资产明细表17-杰 (2)'!$Z$3:$Z$7000,'[2]固定资产明细表17-杰 (2)'!$K$3:$K$7000)</f>
        <v>0</v>
      </c>
      <c r="J512" s="28">
        <f>ROUND(_xlfn.XLOOKUP(B512,'[2]固定资产明细表17-杰 (2)'!$Z$3:$Z$7000,'[2]固定资产明细表17-杰 (2)'!$J$3:$J$7000),0)</f>
        <v>0</v>
      </c>
      <c r="K512" s="14"/>
      <c r="L512" s="14"/>
      <c r="M512" s="29">
        <f>_xlfn.XLOOKUP(B512,'[2]固定资产明细表17-杰 (2)'!$Z$3:$Z$7000,'[2]固定资产明细表17-杰 (2)'!$O$3:$O$7000)</f>
        <v>0</v>
      </c>
      <c r="N512" s="29">
        <f>_xlfn.XLOOKUP(B512,'[2]固定资产明细表17-杰 (2)'!$Z$3:$Z$7000,'[2]固定资产明细表17-杰 (2)'!$R$3:$R$7000)</f>
        <v>0</v>
      </c>
      <c r="O512" s="29">
        <f>_xlfn.XLOOKUP(B512,'[2]固定资产明细表17-杰 (2)'!$Z$3:$Z$7000,'[2]固定资产明细表17-杰 (2)'!$X$3:$X$7000)</f>
        <v>0</v>
      </c>
      <c r="P512" s="14"/>
      <c r="Q512" s="14"/>
      <c r="R512" s="14"/>
      <c r="S512" s="14"/>
      <c r="T512" s="14">
        <f t="shared" si="9"/>
        <v>0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</row>
    <row r="513" s="1" customFormat="1" ht="15" spans="1:34">
      <c r="A513" s="9">
        <f t="shared" si="8"/>
        <v>509</v>
      </c>
      <c r="B513" s="14"/>
      <c r="C513" s="14"/>
      <c r="D513" s="44">
        <f>_xlfn.XLOOKUP(B513,'[2]固定资产明细表17-杰 (2)'!$Z$3:$Z$7000,'[2]固定资产明细表17-杰 (2)'!$D$3:$D$7000)</f>
        <v>0</v>
      </c>
      <c r="E513" s="14"/>
      <c r="F513" s="14">
        <f>_xlfn.XLOOKUP(B513,'[2]固定资产明细表17-杰 (2)'!$Z$3:$Z$7000,'[2]固定资产明细表17-杰 (2)'!$E$3:$E$7000)</f>
        <v>0</v>
      </c>
      <c r="G513" s="9"/>
      <c r="H513" s="9"/>
      <c r="I513" s="18">
        <f>_xlfn.XLOOKUP(B513,'[2]固定资产明细表17-杰 (2)'!$Z$3:$Z$7000,'[2]固定资产明细表17-杰 (2)'!$K$3:$K$7000)</f>
        <v>0</v>
      </c>
      <c r="J513" s="28">
        <f>ROUND(_xlfn.XLOOKUP(B513,'[2]固定资产明细表17-杰 (2)'!$Z$3:$Z$7000,'[2]固定资产明细表17-杰 (2)'!$J$3:$J$7000),0)</f>
        <v>0</v>
      </c>
      <c r="K513" s="14"/>
      <c r="L513" s="14"/>
      <c r="M513" s="29">
        <f>_xlfn.XLOOKUP(B513,'[2]固定资产明细表17-杰 (2)'!$Z$3:$Z$7000,'[2]固定资产明细表17-杰 (2)'!$O$3:$O$7000)</f>
        <v>0</v>
      </c>
      <c r="N513" s="29">
        <f>_xlfn.XLOOKUP(B513,'[2]固定资产明细表17-杰 (2)'!$Z$3:$Z$7000,'[2]固定资产明细表17-杰 (2)'!$R$3:$R$7000)</f>
        <v>0</v>
      </c>
      <c r="O513" s="29">
        <f>_xlfn.XLOOKUP(B513,'[2]固定资产明细表17-杰 (2)'!$Z$3:$Z$7000,'[2]固定资产明细表17-杰 (2)'!$X$3:$X$7000)</f>
        <v>0</v>
      </c>
      <c r="P513" s="14"/>
      <c r="Q513" s="14"/>
      <c r="R513" s="14"/>
      <c r="S513" s="14"/>
      <c r="T513" s="14">
        <f t="shared" si="9"/>
        <v>0</v>
      </c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</row>
    <row r="514" s="1" customFormat="1" ht="15" spans="1:34">
      <c r="A514" s="9">
        <f t="shared" si="8"/>
        <v>510</v>
      </c>
      <c r="B514" s="14"/>
      <c r="C514" s="14"/>
      <c r="D514" s="44">
        <f>_xlfn.XLOOKUP(B514,'[2]固定资产明细表17-杰 (2)'!$Z$3:$Z$7000,'[2]固定资产明细表17-杰 (2)'!$D$3:$D$7000)</f>
        <v>0</v>
      </c>
      <c r="E514" s="14"/>
      <c r="F514" s="14">
        <f>_xlfn.XLOOKUP(B514,'[2]固定资产明细表17-杰 (2)'!$Z$3:$Z$7000,'[2]固定资产明细表17-杰 (2)'!$E$3:$E$7000)</f>
        <v>0</v>
      </c>
      <c r="G514" s="9"/>
      <c r="H514" s="9"/>
      <c r="I514" s="18">
        <f>_xlfn.XLOOKUP(B514,'[2]固定资产明细表17-杰 (2)'!$Z$3:$Z$7000,'[2]固定资产明细表17-杰 (2)'!$K$3:$K$7000)</f>
        <v>0</v>
      </c>
      <c r="J514" s="28">
        <f>ROUND(_xlfn.XLOOKUP(B514,'[2]固定资产明细表17-杰 (2)'!$Z$3:$Z$7000,'[2]固定资产明细表17-杰 (2)'!$J$3:$J$7000),0)</f>
        <v>0</v>
      </c>
      <c r="K514" s="14"/>
      <c r="L514" s="14"/>
      <c r="M514" s="29">
        <f>_xlfn.XLOOKUP(B514,'[2]固定资产明细表17-杰 (2)'!$Z$3:$Z$7000,'[2]固定资产明细表17-杰 (2)'!$O$3:$O$7000)</f>
        <v>0</v>
      </c>
      <c r="N514" s="29">
        <f>_xlfn.XLOOKUP(B514,'[2]固定资产明细表17-杰 (2)'!$Z$3:$Z$7000,'[2]固定资产明细表17-杰 (2)'!$R$3:$R$7000)</f>
        <v>0</v>
      </c>
      <c r="O514" s="29">
        <f>_xlfn.XLOOKUP(B514,'[2]固定资产明细表17-杰 (2)'!$Z$3:$Z$7000,'[2]固定资产明细表17-杰 (2)'!$X$3:$X$7000)</f>
        <v>0</v>
      </c>
      <c r="P514" s="14"/>
      <c r="Q514" s="14"/>
      <c r="R514" s="14"/>
      <c r="S514" s="14"/>
      <c r="T514" s="14">
        <f t="shared" si="9"/>
        <v>0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</row>
    <row r="515" s="1" customFormat="1" ht="15" spans="1:34">
      <c r="A515" s="9">
        <f t="shared" si="8"/>
        <v>511</v>
      </c>
      <c r="B515" s="14"/>
      <c r="C515" s="14"/>
      <c r="D515" s="44">
        <f>_xlfn.XLOOKUP(B515,'[2]固定资产明细表17-杰 (2)'!$Z$3:$Z$7000,'[2]固定资产明细表17-杰 (2)'!$D$3:$D$7000)</f>
        <v>0</v>
      </c>
      <c r="E515" s="14"/>
      <c r="F515" s="14">
        <f>_xlfn.XLOOKUP(B515,'[2]固定资产明细表17-杰 (2)'!$Z$3:$Z$7000,'[2]固定资产明细表17-杰 (2)'!$E$3:$E$7000)</f>
        <v>0</v>
      </c>
      <c r="G515" s="9"/>
      <c r="H515" s="9"/>
      <c r="I515" s="18">
        <f>_xlfn.XLOOKUP(B515,'[2]固定资产明细表17-杰 (2)'!$Z$3:$Z$7000,'[2]固定资产明细表17-杰 (2)'!$K$3:$K$7000)</f>
        <v>0</v>
      </c>
      <c r="J515" s="28">
        <f>ROUND(_xlfn.XLOOKUP(B515,'[2]固定资产明细表17-杰 (2)'!$Z$3:$Z$7000,'[2]固定资产明细表17-杰 (2)'!$J$3:$J$7000),0)</f>
        <v>0</v>
      </c>
      <c r="K515" s="14"/>
      <c r="L515" s="14"/>
      <c r="M515" s="29">
        <f>_xlfn.XLOOKUP(B515,'[2]固定资产明细表17-杰 (2)'!$Z$3:$Z$7000,'[2]固定资产明细表17-杰 (2)'!$O$3:$O$7000)</f>
        <v>0</v>
      </c>
      <c r="N515" s="29">
        <f>_xlfn.XLOOKUP(B515,'[2]固定资产明细表17-杰 (2)'!$Z$3:$Z$7000,'[2]固定资产明细表17-杰 (2)'!$R$3:$R$7000)</f>
        <v>0</v>
      </c>
      <c r="O515" s="29">
        <f>_xlfn.XLOOKUP(B515,'[2]固定资产明细表17-杰 (2)'!$Z$3:$Z$7000,'[2]固定资产明细表17-杰 (2)'!$X$3:$X$7000)</f>
        <v>0</v>
      </c>
      <c r="P515" s="14"/>
      <c r="Q515" s="14"/>
      <c r="R515" s="14"/>
      <c r="S515" s="14"/>
      <c r="T515" s="14">
        <f t="shared" si="9"/>
        <v>0</v>
      </c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</row>
    <row r="516" s="1" customFormat="1" ht="15" spans="1:34">
      <c r="A516" s="9">
        <f t="shared" si="8"/>
        <v>512</v>
      </c>
      <c r="B516" s="14"/>
      <c r="C516" s="14"/>
      <c r="D516" s="44">
        <f>_xlfn.XLOOKUP(B516,'[2]固定资产明细表17-杰 (2)'!$Z$3:$Z$7000,'[2]固定资产明细表17-杰 (2)'!$D$3:$D$7000)</f>
        <v>0</v>
      </c>
      <c r="E516" s="14"/>
      <c r="F516" s="14">
        <f>_xlfn.XLOOKUP(B516,'[2]固定资产明细表17-杰 (2)'!$Z$3:$Z$7000,'[2]固定资产明细表17-杰 (2)'!$E$3:$E$7000)</f>
        <v>0</v>
      </c>
      <c r="G516" s="9"/>
      <c r="H516" s="9"/>
      <c r="I516" s="18">
        <f>_xlfn.XLOOKUP(B516,'[2]固定资产明细表17-杰 (2)'!$Z$3:$Z$7000,'[2]固定资产明细表17-杰 (2)'!$K$3:$K$7000)</f>
        <v>0</v>
      </c>
      <c r="J516" s="28">
        <f>ROUND(_xlfn.XLOOKUP(B516,'[2]固定资产明细表17-杰 (2)'!$Z$3:$Z$7000,'[2]固定资产明细表17-杰 (2)'!$J$3:$J$7000),0)</f>
        <v>0</v>
      </c>
      <c r="K516" s="14"/>
      <c r="L516" s="14"/>
      <c r="M516" s="29">
        <f>_xlfn.XLOOKUP(B516,'[2]固定资产明细表17-杰 (2)'!$Z$3:$Z$7000,'[2]固定资产明细表17-杰 (2)'!$O$3:$O$7000)</f>
        <v>0</v>
      </c>
      <c r="N516" s="29">
        <f>_xlfn.XLOOKUP(B516,'[2]固定资产明细表17-杰 (2)'!$Z$3:$Z$7000,'[2]固定资产明细表17-杰 (2)'!$R$3:$R$7000)</f>
        <v>0</v>
      </c>
      <c r="O516" s="29">
        <f>_xlfn.XLOOKUP(B516,'[2]固定资产明细表17-杰 (2)'!$Z$3:$Z$7000,'[2]固定资产明细表17-杰 (2)'!$X$3:$X$7000)</f>
        <v>0</v>
      </c>
      <c r="P516" s="14"/>
      <c r="Q516" s="14"/>
      <c r="R516" s="14"/>
      <c r="S516" s="14"/>
      <c r="T516" s="14">
        <f t="shared" si="9"/>
        <v>0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</row>
    <row r="517" s="1" customFormat="1" ht="15" spans="1:34">
      <c r="A517" s="9">
        <f t="shared" si="8"/>
        <v>513</v>
      </c>
      <c r="B517" s="14"/>
      <c r="C517" s="14"/>
      <c r="D517" s="44">
        <f>_xlfn.XLOOKUP(B517,'[2]固定资产明细表17-杰 (2)'!$Z$3:$Z$7000,'[2]固定资产明细表17-杰 (2)'!$D$3:$D$7000)</f>
        <v>0</v>
      </c>
      <c r="E517" s="14"/>
      <c r="F517" s="14">
        <f>_xlfn.XLOOKUP(B517,'[2]固定资产明细表17-杰 (2)'!$Z$3:$Z$7000,'[2]固定资产明细表17-杰 (2)'!$E$3:$E$7000)</f>
        <v>0</v>
      </c>
      <c r="G517" s="9"/>
      <c r="H517" s="9"/>
      <c r="I517" s="18">
        <f>_xlfn.XLOOKUP(B517,'[2]固定资产明细表17-杰 (2)'!$Z$3:$Z$7000,'[2]固定资产明细表17-杰 (2)'!$K$3:$K$7000)</f>
        <v>0</v>
      </c>
      <c r="J517" s="28">
        <f>ROUND(_xlfn.XLOOKUP(B517,'[2]固定资产明细表17-杰 (2)'!$Z$3:$Z$7000,'[2]固定资产明细表17-杰 (2)'!$J$3:$J$7000),0)</f>
        <v>0</v>
      </c>
      <c r="K517" s="14"/>
      <c r="L517" s="14"/>
      <c r="M517" s="29">
        <f>_xlfn.XLOOKUP(B517,'[2]固定资产明细表17-杰 (2)'!$Z$3:$Z$7000,'[2]固定资产明细表17-杰 (2)'!$O$3:$O$7000)</f>
        <v>0</v>
      </c>
      <c r="N517" s="29">
        <f>_xlfn.XLOOKUP(B517,'[2]固定资产明细表17-杰 (2)'!$Z$3:$Z$7000,'[2]固定资产明细表17-杰 (2)'!$R$3:$R$7000)</f>
        <v>0</v>
      </c>
      <c r="O517" s="29">
        <f>_xlfn.XLOOKUP(B517,'[2]固定资产明细表17-杰 (2)'!$Z$3:$Z$7000,'[2]固定资产明细表17-杰 (2)'!$X$3:$X$7000)</f>
        <v>0</v>
      </c>
      <c r="P517" s="14"/>
      <c r="Q517" s="14"/>
      <c r="R517" s="14"/>
      <c r="S517" s="14"/>
      <c r="T517" s="14">
        <f t="shared" si="9"/>
        <v>0</v>
      </c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</row>
    <row r="518" s="1" customFormat="1" ht="15" spans="1:34">
      <c r="A518" s="9">
        <f t="shared" si="8"/>
        <v>514</v>
      </c>
      <c r="B518" s="14"/>
      <c r="C518" s="14"/>
      <c r="D518" s="44">
        <f>_xlfn.XLOOKUP(B518,'[2]固定资产明细表17-杰 (2)'!$Z$3:$Z$7000,'[2]固定资产明细表17-杰 (2)'!$D$3:$D$7000)</f>
        <v>0</v>
      </c>
      <c r="E518" s="14"/>
      <c r="F518" s="14">
        <f>_xlfn.XLOOKUP(B518,'[2]固定资产明细表17-杰 (2)'!$Z$3:$Z$7000,'[2]固定资产明细表17-杰 (2)'!$E$3:$E$7000)</f>
        <v>0</v>
      </c>
      <c r="G518" s="9"/>
      <c r="H518" s="9"/>
      <c r="I518" s="18">
        <f>_xlfn.XLOOKUP(B518,'[2]固定资产明细表17-杰 (2)'!$Z$3:$Z$7000,'[2]固定资产明细表17-杰 (2)'!$K$3:$K$7000)</f>
        <v>0</v>
      </c>
      <c r="J518" s="28">
        <f>ROUND(_xlfn.XLOOKUP(B518,'[2]固定资产明细表17-杰 (2)'!$Z$3:$Z$7000,'[2]固定资产明细表17-杰 (2)'!$J$3:$J$7000),0)</f>
        <v>0</v>
      </c>
      <c r="K518" s="14"/>
      <c r="L518" s="14"/>
      <c r="M518" s="29">
        <f>_xlfn.XLOOKUP(B518,'[2]固定资产明细表17-杰 (2)'!$Z$3:$Z$7000,'[2]固定资产明细表17-杰 (2)'!$O$3:$O$7000)</f>
        <v>0</v>
      </c>
      <c r="N518" s="29">
        <f>_xlfn.XLOOKUP(B518,'[2]固定资产明细表17-杰 (2)'!$Z$3:$Z$7000,'[2]固定资产明细表17-杰 (2)'!$R$3:$R$7000)</f>
        <v>0</v>
      </c>
      <c r="O518" s="29">
        <f>_xlfn.XLOOKUP(B518,'[2]固定资产明细表17-杰 (2)'!$Z$3:$Z$7000,'[2]固定资产明细表17-杰 (2)'!$X$3:$X$7000)</f>
        <v>0</v>
      </c>
      <c r="P518" s="14"/>
      <c r="Q518" s="14"/>
      <c r="R518" s="14"/>
      <c r="S518" s="14"/>
      <c r="T518" s="14">
        <f t="shared" si="9"/>
        <v>0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</row>
    <row r="519" s="1" customFormat="1" ht="15" spans="1:34">
      <c r="A519" s="9">
        <f t="shared" si="8"/>
        <v>515</v>
      </c>
      <c r="B519" s="14"/>
      <c r="C519" s="14"/>
      <c r="D519" s="44">
        <f>_xlfn.XLOOKUP(B519,'[2]固定资产明细表17-杰 (2)'!$Z$3:$Z$7000,'[2]固定资产明细表17-杰 (2)'!$D$3:$D$7000)</f>
        <v>0</v>
      </c>
      <c r="E519" s="14"/>
      <c r="F519" s="14">
        <f>_xlfn.XLOOKUP(B519,'[2]固定资产明细表17-杰 (2)'!$Z$3:$Z$7000,'[2]固定资产明细表17-杰 (2)'!$E$3:$E$7000)</f>
        <v>0</v>
      </c>
      <c r="G519" s="9"/>
      <c r="H519" s="9"/>
      <c r="I519" s="18">
        <f>_xlfn.XLOOKUP(B519,'[2]固定资产明细表17-杰 (2)'!$Z$3:$Z$7000,'[2]固定资产明细表17-杰 (2)'!$K$3:$K$7000)</f>
        <v>0</v>
      </c>
      <c r="J519" s="28">
        <f>ROUND(_xlfn.XLOOKUP(B519,'[2]固定资产明细表17-杰 (2)'!$Z$3:$Z$7000,'[2]固定资产明细表17-杰 (2)'!$J$3:$J$7000),0)</f>
        <v>0</v>
      </c>
      <c r="K519" s="14"/>
      <c r="L519" s="14"/>
      <c r="M519" s="29">
        <f>_xlfn.XLOOKUP(B519,'[2]固定资产明细表17-杰 (2)'!$Z$3:$Z$7000,'[2]固定资产明细表17-杰 (2)'!$O$3:$O$7000)</f>
        <v>0</v>
      </c>
      <c r="N519" s="29">
        <f>_xlfn.XLOOKUP(B519,'[2]固定资产明细表17-杰 (2)'!$Z$3:$Z$7000,'[2]固定资产明细表17-杰 (2)'!$R$3:$R$7000)</f>
        <v>0</v>
      </c>
      <c r="O519" s="29">
        <f>_xlfn.XLOOKUP(B519,'[2]固定资产明细表17-杰 (2)'!$Z$3:$Z$7000,'[2]固定资产明细表17-杰 (2)'!$X$3:$X$7000)</f>
        <v>0</v>
      </c>
      <c r="P519" s="14"/>
      <c r="Q519" s="14"/>
      <c r="R519" s="14"/>
      <c r="S519" s="14"/>
      <c r="T519" s="14">
        <f t="shared" si="9"/>
        <v>0</v>
      </c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</row>
    <row r="520" s="1" customFormat="1" ht="15" spans="1:34">
      <c r="A520" s="9">
        <f t="shared" si="8"/>
        <v>516</v>
      </c>
      <c r="B520" s="14"/>
      <c r="C520" s="14"/>
      <c r="D520" s="44">
        <f>_xlfn.XLOOKUP(B520,'[2]固定资产明细表17-杰 (2)'!$Z$3:$Z$7000,'[2]固定资产明细表17-杰 (2)'!$D$3:$D$7000)</f>
        <v>0</v>
      </c>
      <c r="E520" s="14"/>
      <c r="F520" s="14">
        <f>_xlfn.XLOOKUP(B520,'[2]固定资产明细表17-杰 (2)'!$Z$3:$Z$7000,'[2]固定资产明细表17-杰 (2)'!$E$3:$E$7000)</f>
        <v>0</v>
      </c>
      <c r="G520" s="9"/>
      <c r="H520" s="9"/>
      <c r="I520" s="18">
        <f>_xlfn.XLOOKUP(B520,'[2]固定资产明细表17-杰 (2)'!$Z$3:$Z$7000,'[2]固定资产明细表17-杰 (2)'!$K$3:$K$7000)</f>
        <v>0</v>
      </c>
      <c r="J520" s="28">
        <f>ROUND(_xlfn.XLOOKUP(B520,'[2]固定资产明细表17-杰 (2)'!$Z$3:$Z$7000,'[2]固定资产明细表17-杰 (2)'!$J$3:$J$7000),0)</f>
        <v>0</v>
      </c>
      <c r="K520" s="14"/>
      <c r="L520" s="14"/>
      <c r="M520" s="29">
        <f>_xlfn.XLOOKUP(B520,'[2]固定资产明细表17-杰 (2)'!$Z$3:$Z$7000,'[2]固定资产明细表17-杰 (2)'!$O$3:$O$7000)</f>
        <v>0</v>
      </c>
      <c r="N520" s="29">
        <f>_xlfn.XLOOKUP(B520,'[2]固定资产明细表17-杰 (2)'!$Z$3:$Z$7000,'[2]固定资产明细表17-杰 (2)'!$R$3:$R$7000)</f>
        <v>0</v>
      </c>
      <c r="O520" s="29">
        <f>_xlfn.XLOOKUP(B520,'[2]固定资产明细表17-杰 (2)'!$Z$3:$Z$7000,'[2]固定资产明细表17-杰 (2)'!$X$3:$X$7000)</f>
        <v>0</v>
      </c>
      <c r="P520" s="14"/>
      <c r="Q520" s="14"/>
      <c r="R520" s="14"/>
      <c r="S520" s="14"/>
      <c r="T520" s="14">
        <f t="shared" si="9"/>
        <v>0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</row>
    <row r="521" s="1" customFormat="1" ht="15" spans="1:34">
      <c r="A521" s="9">
        <f t="shared" si="8"/>
        <v>517</v>
      </c>
      <c r="B521" s="14"/>
      <c r="C521" s="14"/>
      <c r="D521" s="44">
        <f>_xlfn.XLOOKUP(B521,'[2]固定资产明细表17-杰 (2)'!$Z$3:$Z$7000,'[2]固定资产明细表17-杰 (2)'!$D$3:$D$7000)</f>
        <v>0</v>
      </c>
      <c r="E521" s="14"/>
      <c r="F521" s="14">
        <f>_xlfn.XLOOKUP(B521,'[2]固定资产明细表17-杰 (2)'!$Z$3:$Z$7000,'[2]固定资产明细表17-杰 (2)'!$E$3:$E$7000)</f>
        <v>0</v>
      </c>
      <c r="G521" s="9"/>
      <c r="H521" s="9"/>
      <c r="I521" s="18">
        <f>_xlfn.XLOOKUP(B521,'[2]固定资产明细表17-杰 (2)'!$Z$3:$Z$7000,'[2]固定资产明细表17-杰 (2)'!$K$3:$K$7000)</f>
        <v>0</v>
      </c>
      <c r="J521" s="28">
        <f>ROUND(_xlfn.XLOOKUP(B521,'[2]固定资产明细表17-杰 (2)'!$Z$3:$Z$7000,'[2]固定资产明细表17-杰 (2)'!$J$3:$J$7000),0)</f>
        <v>0</v>
      </c>
      <c r="K521" s="14"/>
      <c r="L521" s="14"/>
      <c r="M521" s="29">
        <f>_xlfn.XLOOKUP(B521,'[2]固定资产明细表17-杰 (2)'!$Z$3:$Z$7000,'[2]固定资产明细表17-杰 (2)'!$O$3:$O$7000)</f>
        <v>0</v>
      </c>
      <c r="N521" s="29">
        <f>_xlfn.XLOOKUP(B521,'[2]固定资产明细表17-杰 (2)'!$Z$3:$Z$7000,'[2]固定资产明细表17-杰 (2)'!$R$3:$R$7000)</f>
        <v>0</v>
      </c>
      <c r="O521" s="29">
        <f>_xlfn.XLOOKUP(B521,'[2]固定资产明细表17-杰 (2)'!$Z$3:$Z$7000,'[2]固定资产明细表17-杰 (2)'!$X$3:$X$7000)</f>
        <v>0</v>
      </c>
      <c r="P521" s="14"/>
      <c r="Q521" s="14"/>
      <c r="R521" s="14"/>
      <c r="S521" s="14"/>
      <c r="T521" s="14">
        <f t="shared" si="9"/>
        <v>0</v>
      </c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</row>
    <row r="522" s="1" customFormat="1" ht="15" spans="1:34">
      <c r="A522" s="9">
        <f t="shared" si="8"/>
        <v>518</v>
      </c>
      <c r="B522" s="14"/>
      <c r="C522" s="14"/>
      <c r="D522" s="44">
        <f>_xlfn.XLOOKUP(B522,'[2]固定资产明细表17-杰 (2)'!$Z$3:$Z$7000,'[2]固定资产明细表17-杰 (2)'!$D$3:$D$7000)</f>
        <v>0</v>
      </c>
      <c r="E522" s="14"/>
      <c r="F522" s="14">
        <f>_xlfn.XLOOKUP(B522,'[2]固定资产明细表17-杰 (2)'!$Z$3:$Z$7000,'[2]固定资产明细表17-杰 (2)'!$E$3:$E$7000)</f>
        <v>0</v>
      </c>
      <c r="G522" s="9"/>
      <c r="H522" s="9"/>
      <c r="I522" s="18">
        <f>_xlfn.XLOOKUP(B522,'[2]固定资产明细表17-杰 (2)'!$Z$3:$Z$7000,'[2]固定资产明细表17-杰 (2)'!$K$3:$K$7000)</f>
        <v>0</v>
      </c>
      <c r="J522" s="28">
        <f>ROUND(_xlfn.XLOOKUP(B522,'[2]固定资产明细表17-杰 (2)'!$Z$3:$Z$7000,'[2]固定资产明细表17-杰 (2)'!$J$3:$J$7000),0)</f>
        <v>0</v>
      </c>
      <c r="K522" s="14"/>
      <c r="L522" s="14"/>
      <c r="M522" s="29">
        <f>_xlfn.XLOOKUP(B522,'[2]固定资产明细表17-杰 (2)'!$Z$3:$Z$7000,'[2]固定资产明细表17-杰 (2)'!$O$3:$O$7000)</f>
        <v>0</v>
      </c>
      <c r="N522" s="29">
        <f>_xlfn.XLOOKUP(B522,'[2]固定资产明细表17-杰 (2)'!$Z$3:$Z$7000,'[2]固定资产明细表17-杰 (2)'!$R$3:$R$7000)</f>
        <v>0</v>
      </c>
      <c r="O522" s="29">
        <f>_xlfn.XLOOKUP(B522,'[2]固定资产明细表17-杰 (2)'!$Z$3:$Z$7000,'[2]固定资产明细表17-杰 (2)'!$X$3:$X$7000)</f>
        <v>0</v>
      </c>
      <c r="P522" s="14"/>
      <c r="Q522" s="14"/>
      <c r="R522" s="14"/>
      <c r="S522" s="14"/>
      <c r="T522" s="14">
        <f t="shared" si="9"/>
        <v>0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</row>
    <row r="523" s="1" customFormat="1" ht="15" spans="1:34">
      <c r="A523" s="9">
        <f t="shared" si="8"/>
        <v>519</v>
      </c>
      <c r="B523" s="14"/>
      <c r="C523" s="14"/>
      <c r="D523" s="44">
        <f>_xlfn.XLOOKUP(B523,'[2]固定资产明细表17-杰 (2)'!$Z$3:$Z$7000,'[2]固定资产明细表17-杰 (2)'!$D$3:$D$7000)</f>
        <v>0</v>
      </c>
      <c r="E523" s="14"/>
      <c r="F523" s="14">
        <f>_xlfn.XLOOKUP(B523,'[2]固定资产明细表17-杰 (2)'!$Z$3:$Z$7000,'[2]固定资产明细表17-杰 (2)'!$E$3:$E$7000)</f>
        <v>0</v>
      </c>
      <c r="G523" s="9"/>
      <c r="H523" s="9"/>
      <c r="I523" s="18">
        <f>_xlfn.XLOOKUP(B523,'[2]固定资产明细表17-杰 (2)'!$Z$3:$Z$7000,'[2]固定资产明细表17-杰 (2)'!$K$3:$K$7000)</f>
        <v>0</v>
      </c>
      <c r="J523" s="28">
        <f>ROUND(_xlfn.XLOOKUP(B523,'[2]固定资产明细表17-杰 (2)'!$Z$3:$Z$7000,'[2]固定资产明细表17-杰 (2)'!$J$3:$J$7000),0)</f>
        <v>0</v>
      </c>
      <c r="K523" s="14"/>
      <c r="L523" s="14"/>
      <c r="M523" s="29">
        <f>_xlfn.XLOOKUP(B523,'[2]固定资产明细表17-杰 (2)'!$Z$3:$Z$7000,'[2]固定资产明细表17-杰 (2)'!$O$3:$O$7000)</f>
        <v>0</v>
      </c>
      <c r="N523" s="29">
        <f>_xlfn.XLOOKUP(B523,'[2]固定资产明细表17-杰 (2)'!$Z$3:$Z$7000,'[2]固定资产明细表17-杰 (2)'!$R$3:$R$7000)</f>
        <v>0</v>
      </c>
      <c r="O523" s="29">
        <f>_xlfn.XLOOKUP(B523,'[2]固定资产明细表17-杰 (2)'!$Z$3:$Z$7000,'[2]固定资产明细表17-杰 (2)'!$X$3:$X$7000)</f>
        <v>0</v>
      </c>
      <c r="P523" s="14"/>
      <c r="Q523" s="14"/>
      <c r="R523" s="14"/>
      <c r="S523" s="14"/>
      <c r="T523" s="14">
        <f t="shared" si="9"/>
        <v>0</v>
      </c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</row>
    <row r="524" s="1" customFormat="1" ht="15" spans="1:34">
      <c r="A524" s="9">
        <f t="shared" si="8"/>
        <v>520</v>
      </c>
      <c r="B524" s="14"/>
      <c r="C524" s="14"/>
      <c r="D524" s="44">
        <f>_xlfn.XLOOKUP(B524,'[2]固定资产明细表17-杰 (2)'!$Z$3:$Z$7000,'[2]固定资产明细表17-杰 (2)'!$D$3:$D$7000)</f>
        <v>0</v>
      </c>
      <c r="E524" s="14"/>
      <c r="F524" s="14">
        <f>_xlfn.XLOOKUP(B524,'[2]固定资产明细表17-杰 (2)'!$Z$3:$Z$7000,'[2]固定资产明细表17-杰 (2)'!$E$3:$E$7000)</f>
        <v>0</v>
      </c>
      <c r="G524" s="9"/>
      <c r="H524" s="9"/>
      <c r="I524" s="18">
        <f>_xlfn.XLOOKUP(B524,'[2]固定资产明细表17-杰 (2)'!$Z$3:$Z$7000,'[2]固定资产明细表17-杰 (2)'!$K$3:$K$7000)</f>
        <v>0</v>
      </c>
      <c r="J524" s="28">
        <f>ROUND(_xlfn.XLOOKUP(B524,'[2]固定资产明细表17-杰 (2)'!$Z$3:$Z$7000,'[2]固定资产明细表17-杰 (2)'!$J$3:$J$7000),0)</f>
        <v>0</v>
      </c>
      <c r="K524" s="14"/>
      <c r="L524" s="14"/>
      <c r="M524" s="29">
        <f>_xlfn.XLOOKUP(B524,'[2]固定资产明细表17-杰 (2)'!$Z$3:$Z$7000,'[2]固定资产明细表17-杰 (2)'!$O$3:$O$7000)</f>
        <v>0</v>
      </c>
      <c r="N524" s="29">
        <f>_xlfn.XLOOKUP(B524,'[2]固定资产明细表17-杰 (2)'!$Z$3:$Z$7000,'[2]固定资产明细表17-杰 (2)'!$R$3:$R$7000)</f>
        <v>0</v>
      </c>
      <c r="O524" s="29">
        <f>_xlfn.XLOOKUP(B524,'[2]固定资产明细表17-杰 (2)'!$Z$3:$Z$7000,'[2]固定资产明细表17-杰 (2)'!$X$3:$X$7000)</f>
        <v>0</v>
      </c>
      <c r="P524" s="14"/>
      <c r="Q524" s="14"/>
      <c r="R524" s="14"/>
      <c r="S524" s="14"/>
      <c r="T524" s="14">
        <f t="shared" si="9"/>
        <v>0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</row>
    <row r="525" s="1" customFormat="1" ht="15" spans="1:34">
      <c r="A525" s="9">
        <f t="shared" si="8"/>
        <v>521</v>
      </c>
      <c r="B525" s="14"/>
      <c r="C525" s="14"/>
      <c r="D525" s="44">
        <f>_xlfn.XLOOKUP(B525,'[2]固定资产明细表17-杰 (2)'!$Z$3:$Z$7000,'[2]固定资产明细表17-杰 (2)'!$D$3:$D$7000)</f>
        <v>0</v>
      </c>
      <c r="E525" s="14"/>
      <c r="F525" s="14">
        <f>_xlfn.XLOOKUP(B525,'[2]固定资产明细表17-杰 (2)'!$Z$3:$Z$7000,'[2]固定资产明细表17-杰 (2)'!$E$3:$E$7000)</f>
        <v>0</v>
      </c>
      <c r="G525" s="9"/>
      <c r="H525" s="9"/>
      <c r="I525" s="18">
        <f>_xlfn.XLOOKUP(B525,'[2]固定资产明细表17-杰 (2)'!$Z$3:$Z$7000,'[2]固定资产明细表17-杰 (2)'!$K$3:$K$7000)</f>
        <v>0</v>
      </c>
      <c r="J525" s="28">
        <f>ROUND(_xlfn.XLOOKUP(B525,'[2]固定资产明细表17-杰 (2)'!$Z$3:$Z$7000,'[2]固定资产明细表17-杰 (2)'!$J$3:$J$7000),0)</f>
        <v>0</v>
      </c>
      <c r="K525" s="14"/>
      <c r="L525" s="14"/>
      <c r="M525" s="29">
        <f>_xlfn.XLOOKUP(B525,'[2]固定资产明细表17-杰 (2)'!$Z$3:$Z$7000,'[2]固定资产明细表17-杰 (2)'!$O$3:$O$7000)</f>
        <v>0</v>
      </c>
      <c r="N525" s="29">
        <f>_xlfn.XLOOKUP(B525,'[2]固定资产明细表17-杰 (2)'!$Z$3:$Z$7000,'[2]固定资产明细表17-杰 (2)'!$R$3:$R$7000)</f>
        <v>0</v>
      </c>
      <c r="O525" s="29">
        <f>_xlfn.XLOOKUP(B525,'[2]固定资产明细表17-杰 (2)'!$Z$3:$Z$7000,'[2]固定资产明细表17-杰 (2)'!$X$3:$X$7000)</f>
        <v>0</v>
      </c>
      <c r="P525" s="14"/>
      <c r="Q525" s="14"/>
      <c r="R525" s="14"/>
      <c r="S525" s="14"/>
      <c r="T525" s="14">
        <f t="shared" si="9"/>
        <v>0</v>
      </c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</row>
    <row r="526" s="1" customFormat="1" ht="15" spans="1:34">
      <c r="A526" s="9">
        <f t="shared" si="8"/>
        <v>522</v>
      </c>
      <c r="B526" s="14"/>
      <c r="C526" s="14"/>
      <c r="D526" s="44">
        <f>_xlfn.XLOOKUP(B526,'[2]固定资产明细表17-杰 (2)'!$Z$3:$Z$7000,'[2]固定资产明细表17-杰 (2)'!$D$3:$D$7000)</f>
        <v>0</v>
      </c>
      <c r="E526" s="14"/>
      <c r="F526" s="14">
        <f>_xlfn.XLOOKUP(B526,'[2]固定资产明细表17-杰 (2)'!$Z$3:$Z$7000,'[2]固定资产明细表17-杰 (2)'!$E$3:$E$7000)</f>
        <v>0</v>
      </c>
      <c r="G526" s="9"/>
      <c r="H526" s="9"/>
      <c r="I526" s="18">
        <f>_xlfn.XLOOKUP(B526,'[2]固定资产明细表17-杰 (2)'!$Z$3:$Z$7000,'[2]固定资产明细表17-杰 (2)'!$K$3:$K$7000)</f>
        <v>0</v>
      </c>
      <c r="J526" s="28">
        <f>ROUND(_xlfn.XLOOKUP(B526,'[2]固定资产明细表17-杰 (2)'!$Z$3:$Z$7000,'[2]固定资产明细表17-杰 (2)'!$J$3:$J$7000),0)</f>
        <v>0</v>
      </c>
      <c r="K526" s="14"/>
      <c r="L526" s="14"/>
      <c r="M526" s="29">
        <f>_xlfn.XLOOKUP(B526,'[2]固定资产明细表17-杰 (2)'!$Z$3:$Z$7000,'[2]固定资产明细表17-杰 (2)'!$O$3:$O$7000)</f>
        <v>0</v>
      </c>
      <c r="N526" s="29">
        <f>_xlfn.XLOOKUP(B526,'[2]固定资产明细表17-杰 (2)'!$Z$3:$Z$7000,'[2]固定资产明细表17-杰 (2)'!$R$3:$R$7000)</f>
        <v>0</v>
      </c>
      <c r="O526" s="29">
        <f>_xlfn.XLOOKUP(B526,'[2]固定资产明细表17-杰 (2)'!$Z$3:$Z$7000,'[2]固定资产明细表17-杰 (2)'!$X$3:$X$7000)</f>
        <v>0</v>
      </c>
      <c r="P526" s="14"/>
      <c r="Q526" s="14"/>
      <c r="R526" s="14"/>
      <c r="S526" s="14"/>
      <c r="T526" s="14">
        <f t="shared" si="9"/>
        <v>0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</row>
    <row r="527" s="1" customFormat="1" ht="15" spans="1:34">
      <c r="A527" s="9">
        <f t="shared" si="8"/>
        <v>523</v>
      </c>
      <c r="B527" s="14"/>
      <c r="C527" s="14"/>
      <c r="D527" s="44">
        <f>_xlfn.XLOOKUP(B527,'[2]固定资产明细表17-杰 (2)'!$Z$3:$Z$7000,'[2]固定资产明细表17-杰 (2)'!$D$3:$D$7000)</f>
        <v>0</v>
      </c>
      <c r="E527" s="14"/>
      <c r="F527" s="14">
        <f>_xlfn.XLOOKUP(B527,'[2]固定资产明细表17-杰 (2)'!$Z$3:$Z$7000,'[2]固定资产明细表17-杰 (2)'!$E$3:$E$7000)</f>
        <v>0</v>
      </c>
      <c r="G527" s="9"/>
      <c r="H527" s="9"/>
      <c r="I527" s="18">
        <f>_xlfn.XLOOKUP(B527,'[2]固定资产明细表17-杰 (2)'!$Z$3:$Z$7000,'[2]固定资产明细表17-杰 (2)'!$K$3:$K$7000)</f>
        <v>0</v>
      </c>
      <c r="J527" s="28">
        <f>ROUND(_xlfn.XLOOKUP(B527,'[2]固定资产明细表17-杰 (2)'!$Z$3:$Z$7000,'[2]固定资产明细表17-杰 (2)'!$J$3:$J$7000),0)</f>
        <v>0</v>
      </c>
      <c r="K527" s="14"/>
      <c r="L527" s="14"/>
      <c r="M527" s="29">
        <f>_xlfn.XLOOKUP(B527,'[2]固定资产明细表17-杰 (2)'!$Z$3:$Z$7000,'[2]固定资产明细表17-杰 (2)'!$O$3:$O$7000)</f>
        <v>0</v>
      </c>
      <c r="N527" s="29">
        <f>_xlfn.XLOOKUP(B527,'[2]固定资产明细表17-杰 (2)'!$Z$3:$Z$7000,'[2]固定资产明细表17-杰 (2)'!$R$3:$R$7000)</f>
        <v>0</v>
      </c>
      <c r="O527" s="29">
        <f>_xlfn.XLOOKUP(B527,'[2]固定资产明细表17-杰 (2)'!$Z$3:$Z$7000,'[2]固定资产明细表17-杰 (2)'!$X$3:$X$7000)</f>
        <v>0</v>
      </c>
      <c r="P527" s="14"/>
      <c r="Q527" s="14"/>
      <c r="R527" s="14"/>
      <c r="S527" s="14"/>
      <c r="T527" s="14">
        <f t="shared" si="9"/>
        <v>0</v>
      </c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</row>
    <row r="528" s="1" customFormat="1" ht="15" spans="1:34">
      <c r="A528" s="9">
        <f t="shared" si="8"/>
        <v>524</v>
      </c>
      <c r="B528" s="14"/>
      <c r="C528" s="14"/>
      <c r="D528" s="44">
        <f>_xlfn.XLOOKUP(B528,'[2]固定资产明细表17-杰 (2)'!$Z$3:$Z$7000,'[2]固定资产明细表17-杰 (2)'!$D$3:$D$7000)</f>
        <v>0</v>
      </c>
      <c r="E528" s="14"/>
      <c r="F528" s="14">
        <f>_xlfn.XLOOKUP(B528,'[2]固定资产明细表17-杰 (2)'!$Z$3:$Z$7000,'[2]固定资产明细表17-杰 (2)'!$E$3:$E$7000)</f>
        <v>0</v>
      </c>
      <c r="G528" s="9"/>
      <c r="H528" s="9"/>
      <c r="I528" s="18">
        <f>_xlfn.XLOOKUP(B528,'[2]固定资产明细表17-杰 (2)'!$Z$3:$Z$7000,'[2]固定资产明细表17-杰 (2)'!$K$3:$K$7000)</f>
        <v>0</v>
      </c>
      <c r="J528" s="28">
        <f>ROUND(_xlfn.XLOOKUP(B528,'[2]固定资产明细表17-杰 (2)'!$Z$3:$Z$7000,'[2]固定资产明细表17-杰 (2)'!$J$3:$J$7000),0)</f>
        <v>0</v>
      </c>
      <c r="K528" s="14"/>
      <c r="L528" s="14"/>
      <c r="M528" s="29">
        <f>_xlfn.XLOOKUP(B528,'[2]固定资产明细表17-杰 (2)'!$Z$3:$Z$7000,'[2]固定资产明细表17-杰 (2)'!$O$3:$O$7000)</f>
        <v>0</v>
      </c>
      <c r="N528" s="29">
        <f>_xlfn.XLOOKUP(B528,'[2]固定资产明细表17-杰 (2)'!$Z$3:$Z$7000,'[2]固定资产明细表17-杰 (2)'!$R$3:$R$7000)</f>
        <v>0</v>
      </c>
      <c r="O528" s="29">
        <f>_xlfn.XLOOKUP(B528,'[2]固定资产明细表17-杰 (2)'!$Z$3:$Z$7000,'[2]固定资产明细表17-杰 (2)'!$X$3:$X$7000)</f>
        <v>0</v>
      </c>
      <c r="P528" s="14"/>
      <c r="Q528" s="14"/>
      <c r="R528" s="14"/>
      <c r="S528" s="14"/>
      <c r="T528" s="14">
        <f t="shared" si="9"/>
        <v>0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</row>
    <row r="529" s="1" customFormat="1" ht="15" spans="1:34">
      <c r="A529" s="9">
        <f t="shared" si="8"/>
        <v>525</v>
      </c>
      <c r="B529" s="14"/>
      <c r="C529" s="14"/>
      <c r="D529" s="44">
        <f>_xlfn.XLOOKUP(B529,'[2]固定资产明细表17-杰 (2)'!$Z$3:$Z$7000,'[2]固定资产明细表17-杰 (2)'!$D$3:$D$7000)</f>
        <v>0</v>
      </c>
      <c r="E529" s="14"/>
      <c r="F529" s="14">
        <f>_xlfn.XLOOKUP(B529,'[2]固定资产明细表17-杰 (2)'!$Z$3:$Z$7000,'[2]固定资产明细表17-杰 (2)'!$E$3:$E$7000)</f>
        <v>0</v>
      </c>
      <c r="G529" s="9"/>
      <c r="H529" s="9"/>
      <c r="I529" s="18">
        <f>_xlfn.XLOOKUP(B529,'[2]固定资产明细表17-杰 (2)'!$Z$3:$Z$7000,'[2]固定资产明细表17-杰 (2)'!$K$3:$K$7000)</f>
        <v>0</v>
      </c>
      <c r="J529" s="28">
        <f>ROUND(_xlfn.XLOOKUP(B529,'[2]固定资产明细表17-杰 (2)'!$Z$3:$Z$7000,'[2]固定资产明细表17-杰 (2)'!$J$3:$J$7000),0)</f>
        <v>0</v>
      </c>
      <c r="K529" s="14"/>
      <c r="L529" s="14"/>
      <c r="M529" s="29">
        <f>_xlfn.XLOOKUP(B529,'[2]固定资产明细表17-杰 (2)'!$Z$3:$Z$7000,'[2]固定资产明细表17-杰 (2)'!$O$3:$O$7000)</f>
        <v>0</v>
      </c>
      <c r="N529" s="29">
        <f>_xlfn.XLOOKUP(B529,'[2]固定资产明细表17-杰 (2)'!$Z$3:$Z$7000,'[2]固定资产明细表17-杰 (2)'!$R$3:$R$7000)</f>
        <v>0</v>
      </c>
      <c r="O529" s="29">
        <f>_xlfn.XLOOKUP(B529,'[2]固定资产明细表17-杰 (2)'!$Z$3:$Z$7000,'[2]固定资产明细表17-杰 (2)'!$X$3:$X$7000)</f>
        <v>0</v>
      </c>
      <c r="P529" s="14"/>
      <c r="Q529" s="14"/>
      <c r="R529" s="14"/>
      <c r="S529" s="14"/>
      <c r="T529" s="14">
        <f t="shared" si="9"/>
        <v>0</v>
      </c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</row>
    <row r="530" s="1" customFormat="1" ht="15" spans="1:34">
      <c r="A530" s="9">
        <f t="shared" si="8"/>
        <v>526</v>
      </c>
      <c r="B530" s="14"/>
      <c r="C530" s="14"/>
      <c r="D530" s="44">
        <f>_xlfn.XLOOKUP(B530,'[2]固定资产明细表17-杰 (2)'!$Z$3:$Z$7000,'[2]固定资产明细表17-杰 (2)'!$D$3:$D$7000)</f>
        <v>0</v>
      </c>
      <c r="E530" s="14"/>
      <c r="F530" s="14">
        <f>_xlfn.XLOOKUP(B530,'[2]固定资产明细表17-杰 (2)'!$Z$3:$Z$7000,'[2]固定资产明细表17-杰 (2)'!$E$3:$E$7000)</f>
        <v>0</v>
      </c>
      <c r="G530" s="9"/>
      <c r="H530" s="9"/>
      <c r="I530" s="18">
        <f>_xlfn.XLOOKUP(B530,'[2]固定资产明细表17-杰 (2)'!$Z$3:$Z$7000,'[2]固定资产明细表17-杰 (2)'!$K$3:$K$7000)</f>
        <v>0</v>
      </c>
      <c r="J530" s="28">
        <f>ROUND(_xlfn.XLOOKUP(B530,'[2]固定资产明细表17-杰 (2)'!$Z$3:$Z$7000,'[2]固定资产明细表17-杰 (2)'!$J$3:$J$7000),0)</f>
        <v>0</v>
      </c>
      <c r="K530" s="14"/>
      <c r="L530" s="14"/>
      <c r="M530" s="29">
        <f>_xlfn.XLOOKUP(B530,'[2]固定资产明细表17-杰 (2)'!$Z$3:$Z$7000,'[2]固定资产明细表17-杰 (2)'!$O$3:$O$7000)</f>
        <v>0</v>
      </c>
      <c r="N530" s="29">
        <f>_xlfn.XLOOKUP(B530,'[2]固定资产明细表17-杰 (2)'!$Z$3:$Z$7000,'[2]固定资产明细表17-杰 (2)'!$R$3:$R$7000)</f>
        <v>0</v>
      </c>
      <c r="O530" s="29">
        <f>_xlfn.XLOOKUP(B530,'[2]固定资产明细表17-杰 (2)'!$Z$3:$Z$7000,'[2]固定资产明细表17-杰 (2)'!$X$3:$X$7000)</f>
        <v>0</v>
      </c>
      <c r="P530" s="14"/>
      <c r="Q530" s="14"/>
      <c r="R530" s="14"/>
      <c r="S530" s="14"/>
      <c r="T530" s="14">
        <f t="shared" si="9"/>
        <v>0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</row>
    <row r="531" s="1" customFormat="1" ht="15" spans="1:34">
      <c r="A531" s="9">
        <f t="shared" si="8"/>
        <v>527</v>
      </c>
      <c r="B531" s="14"/>
      <c r="C531" s="14"/>
      <c r="D531" s="44">
        <f>_xlfn.XLOOKUP(B531,'[2]固定资产明细表17-杰 (2)'!$Z$3:$Z$7000,'[2]固定资产明细表17-杰 (2)'!$D$3:$D$7000)</f>
        <v>0</v>
      </c>
      <c r="E531" s="14"/>
      <c r="F531" s="14">
        <f>_xlfn.XLOOKUP(B531,'[2]固定资产明细表17-杰 (2)'!$Z$3:$Z$7000,'[2]固定资产明细表17-杰 (2)'!$E$3:$E$7000)</f>
        <v>0</v>
      </c>
      <c r="G531" s="9"/>
      <c r="H531" s="9"/>
      <c r="I531" s="18">
        <f>_xlfn.XLOOKUP(B531,'[2]固定资产明细表17-杰 (2)'!$Z$3:$Z$7000,'[2]固定资产明细表17-杰 (2)'!$K$3:$K$7000)</f>
        <v>0</v>
      </c>
      <c r="J531" s="28">
        <f>ROUND(_xlfn.XLOOKUP(B531,'[2]固定资产明细表17-杰 (2)'!$Z$3:$Z$7000,'[2]固定资产明细表17-杰 (2)'!$J$3:$J$7000),0)</f>
        <v>0</v>
      </c>
      <c r="K531" s="14"/>
      <c r="L531" s="14"/>
      <c r="M531" s="29">
        <f>_xlfn.XLOOKUP(B531,'[2]固定资产明细表17-杰 (2)'!$Z$3:$Z$7000,'[2]固定资产明细表17-杰 (2)'!$O$3:$O$7000)</f>
        <v>0</v>
      </c>
      <c r="N531" s="29">
        <f>_xlfn.XLOOKUP(B531,'[2]固定资产明细表17-杰 (2)'!$Z$3:$Z$7000,'[2]固定资产明细表17-杰 (2)'!$R$3:$R$7000)</f>
        <v>0</v>
      </c>
      <c r="O531" s="29">
        <f>_xlfn.XLOOKUP(B531,'[2]固定资产明细表17-杰 (2)'!$Z$3:$Z$7000,'[2]固定资产明细表17-杰 (2)'!$X$3:$X$7000)</f>
        <v>0</v>
      </c>
      <c r="P531" s="14"/>
      <c r="Q531" s="14"/>
      <c r="R531" s="14"/>
      <c r="S531" s="14"/>
      <c r="T531" s="14">
        <f t="shared" si="9"/>
        <v>0</v>
      </c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</row>
    <row r="532" s="1" customFormat="1" ht="15" spans="1:34">
      <c r="A532" s="9">
        <f t="shared" si="8"/>
        <v>528</v>
      </c>
      <c r="B532" s="14"/>
      <c r="C532" s="14"/>
      <c r="D532" s="44">
        <f>_xlfn.XLOOKUP(B532,'[2]固定资产明细表17-杰 (2)'!$Z$3:$Z$7000,'[2]固定资产明细表17-杰 (2)'!$D$3:$D$7000)</f>
        <v>0</v>
      </c>
      <c r="E532" s="14"/>
      <c r="F532" s="14">
        <f>_xlfn.XLOOKUP(B532,'[2]固定资产明细表17-杰 (2)'!$Z$3:$Z$7000,'[2]固定资产明细表17-杰 (2)'!$E$3:$E$7000)</f>
        <v>0</v>
      </c>
      <c r="G532" s="9"/>
      <c r="H532" s="9"/>
      <c r="I532" s="18">
        <f>_xlfn.XLOOKUP(B532,'[2]固定资产明细表17-杰 (2)'!$Z$3:$Z$7000,'[2]固定资产明细表17-杰 (2)'!$K$3:$K$7000)</f>
        <v>0</v>
      </c>
      <c r="J532" s="28">
        <f>ROUND(_xlfn.XLOOKUP(B532,'[2]固定资产明细表17-杰 (2)'!$Z$3:$Z$7000,'[2]固定资产明细表17-杰 (2)'!$J$3:$J$7000),0)</f>
        <v>0</v>
      </c>
      <c r="K532" s="14"/>
      <c r="L532" s="14"/>
      <c r="M532" s="29">
        <f>_xlfn.XLOOKUP(B532,'[2]固定资产明细表17-杰 (2)'!$Z$3:$Z$7000,'[2]固定资产明细表17-杰 (2)'!$O$3:$O$7000)</f>
        <v>0</v>
      </c>
      <c r="N532" s="29">
        <f>_xlfn.XLOOKUP(B532,'[2]固定资产明细表17-杰 (2)'!$Z$3:$Z$7000,'[2]固定资产明细表17-杰 (2)'!$R$3:$R$7000)</f>
        <v>0</v>
      </c>
      <c r="O532" s="29">
        <f>_xlfn.XLOOKUP(B532,'[2]固定资产明细表17-杰 (2)'!$Z$3:$Z$7000,'[2]固定资产明细表17-杰 (2)'!$X$3:$X$7000)</f>
        <v>0</v>
      </c>
      <c r="P532" s="14"/>
      <c r="Q532" s="14"/>
      <c r="R532" s="14"/>
      <c r="S532" s="14"/>
      <c r="T532" s="14">
        <f t="shared" si="9"/>
        <v>0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</row>
    <row r="533" s="1" customFormat="1" ht="15" spans="1:34">
      <c r="A533" s="9">
        <f t="shared" ref="A533:A596" si="10">ROW(B533)-4</f>
        <v>529</v>
      </c>
      <c r="B533" s="14"/>
      <c r="C533" s="14"/>
      <c r="D533" s="44">
        <f>_xlfn.XLOOKUP(B533,'[2]固定资产明细表17-杰 (2)'!$Z$3:$Z$7000,'[2]固定资产明细表17-杰 (2)'!$D$3:$D$7000)</f>
        <v>0</v>
      </c>
      <c r="E533" s="14"/>
      <c r="F533" s="14">
        <f>_xlfn.XLOOKUP(B533,'[2]固定资产明细表17-杰 (2)'!$Z$3:$Z$7000,'[2]固定资产明细表17-杰 (2)'!$E$3:$E$7000)</f>
        <v>0</v>
      </c>
      <c r="G533" s="9"/>
      <c r="H533" s="9"/>
      <c r="I533" s="18">
        <f>_xlfn.XLOOKUP(B533,'[2]固定资产明细表17-杰 (2)'!$Z$3:$Z$7000,'[2]固定资产明细表17-杰 (2)'!$K$3:$K$7000)</f>
        <v>0</v>
      </c>
      <c r="J533" s="28">
        <f>ROUND(_xlfn.XLOOKUP(B533,'[2]固定资产明细表17-杰 (2)'!$Z$3:$Z$7000,'[2]固定资产明细表17-杰 (2)'!$J$3:$J$7000),0)</f>
        <v>0</v>
      </c>
      <c r="K533" s="14"/>
      <c r="L533" s="14"/>
      <c r="M533" s="29">
        <f>_xlfn.XLOOKUP(B533,'[2]固定资产明细表17-杰 (2)'!$Z$3:$Z$7000,'[2]固定资产明细表17-杰 (2)'!$O$3:$O$7000)</f>
        <v>0</v>
      </c>
      <c r="N533" s="29">
        <f>_xlfn.XLOOKUP(B533,'[2]固定资产明细表17-杰 (2)'!$Z$3:$Z$7000,'[2]固定资产明细表17-杰 (2)'!$R$3:$R$7000)</f>
        <v>0</v>
      </c>
      <c r="O533" s="29">
        <f>_xlfn.XLOOKUP(B533,'[2]固定资产明细表17-杰 (2)'!$Z$3:$Z$7000,'[2]固定资产明细表17-杰 (2)'!$X$3:$X$7000)</f>
        <v>0</v>
      </c>
      <c r="P533" s="14"/>
      <c r="Q533" s="14"/>
      <c r="R533" s="14"/>
      <c r="S533" s="14"/>
      <c r="T533" s="14">
        <f t="shared" si="9"/>
        <v>0</v>
      </c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</row>
    <row r="534" s="1" customFormat="1" ht="15" spans="1:34">
      <c r="A534" s="9">
        <f t="shared" si="10"/>
        <v>530</v>
      </c>
      <c r="B534" s="14"/>
      <c r="C534" s="14"/>
      <c r="D534" s="44">
        <f>_xlfn.XLOOKUP(B534,'[2]固定资产明细表17-杰 (2)'!$Z$3:$Z$7000,'[2]固定资产明细表17-杰 (2)'!$D$3:$D$7000)</f>
        <v>0</v>
      </c>
      <c r="E534" s="14"/>
      <c r="F534" s="14">
        <f>_xlfn.XLOOKUP(B534,'[2]固定资产明细表17-杰 (2)'!$Z$3:$Z$7000,'[2]固定资产明细表17-杰 (2)'!$E$3:$E$7000)</f>
        <v>0</v>
      </c>
      <c r="G534" s="9"/>
      <c r="H534" s="9"/>
      <c r="I534" s="18">
        <f>_xlfn.XLOOKUP(B534,'[2]固定资产明细表17-杰 (2)'!$Z$3:$Z$7000,'[2]固定资产明细表17-杰 (2)'!$K$3:$K$7000)</f>
        <v>0</v>
      </c>
      <c r="J534" s="28">
        <f>ROUND(_xlfn.XLOOKUP(B534,'[2]固定资产明细表17-杰 (2)'!$Z$3:$Z$7000,'[2]固定资产明细表17-杰 (2)'!$J$3:$J$7000),0)</f>
        <v>0</v>
      </c>
      <c r="K534" s="14"/>
      <c r="L534" s="14"/>
      <c r="M534" s="29">
        <f>_xlfn.XLOOKUP(B534,'[2]固定资产明细表17-杰 (2)'!$Z$3:$Z$7000,'[2]固定资产明细表17-杰 (2)'!$O$3:$O$7000)</f>
        <v>0</v>
      </c>
      <c r="N534" s="29">
        <f>_xlfn.XLOOKUP(B534,'[2]固定资产明细表17-杰 (2)'!$Z$3:$Z$7000,'[2]固定资产明细表17-杰 (2)'!$R$3:$R$7000)</f>
        <v>0</v>
      </c>
      <c r="O534" s="29">
        <f>_xlfn.XLOOKUP(B534,'[2]固定资产明细表17-杰 (2)'!$Z$3:$Z$7000,'[2]固定资产明细表17-杰 (2)'!$X$3:$X$7000)</f>
        <v>0</v>
      </c>
      <c r="P534" s="14"/>
      <c r="Q534" s="14"/>
      <c r="R534" s="14"/>
      <c r="S534" s="14"/>
      <c r="T534" s="14">
        <f t="shared" si="9"/>
        <v>0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</row>
    <row r="535" s="1" customFormat="1" ht="15" spans="1:34">
      <c r="A535" s="9">
        <f t="shared" si="10"/>
        <v>531</v>
      </c>
      <c r="B535" s="14"/>
      <c r="C535" s="14"/>
      <c r="D535" s="44">
        <f>_xlfn.XLOOKUP(B535,'[2]固定资产明细表17-杰 (2)'!$Z$3:$Z$7000,'[2]固定资产明细表17-杰 (2)'!$D$3:$D$7000)</f>
        <v>0</v>
      </c>
      <c r="E535" s="14"/>
      <c r="F535" s="14">
        <f>_xlfn.XLOOKUP(B535,'[2]固定资产明细表17-杰 (2)'!$Z$3:$Z$7000,'[2]固定资产明细表17-杰 (2)'!$E$3:$E$7000)</f>
        <v>0</v>
      </c>
      <c r="G535" s="9"/>
      <c r="H535" s="9"/>
      <c r="I535" s="18">
        <f>_xlfn.XLOOKUP(B535,'[2]固定资产明细表17-杰 (2)'!$Z$3:$Z$7000,'[2]固定资产明细表17-杰 (2)'!$K$3:$K$7000)</f>
        <v>0</v>
      </c>
      <c r="J535" s="28">
        <f>ROUND(_xlfn.XLOOKUP(B535,'[2]固定资产明细表17-杰 (2)'!$Z$3:$Z$7000,'[2]固定资产明细表17-杰 (2)'!$J$3:$J$7000),0)</f>
        <v>0</v>
      </c>
      <c r="K535" s="14"/>
      <c r="L535" s="14"/>
      <c r="M535" s="29">
        <f>_xlfn.XLOOKUP(B535,'[2]固定资产明细表17-杰 (2)'!$Z$3:$Z$7000,'[2]固定资产明细表17-杰 (2)'!$O$3:$O$7000)</f>
        <v>0</v>
      </c>
      <c r="N535" s="29">
        <f>_xlfn.XLOOKUP(B535,'[2]固定资产明细表17-杰 (2)'!$Z$3:$Z$7000,'[2]固定资产明细表17-杰 (2)'!$R$3:$R$7000)</f>
        <v>0</v>
      </c>
      <c r="O535" s="29">
        <f>_xlfn.XLOOKUP(B535,'[2]固定资产明细表17-杰 (2)'!$Z$3:$Z$7000,'[2]固定资产明细表17-杰 (2)'!$X$3:$X$7000)</f>
        <v>0</v>
      </c>
      <c r="P535" s="14"/>
      <c r="Q535" s="14"/>
      <c r="R535" s="14"/>
      <c r="S535" s="14"/>
      <c r="T535" s="14">
        <f t="shared" si="9"/>
        <v>0</v>
      </c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</row>
    <row r="536" s="1" customFormat="1" ht="15" spans="1:34">
      <c r="A536" s="9">
        <f t="shared" si="10"/>
        <v>532</v>
      </c>
      <c r="B536" s="14"/>
      <c r="C536" s="14"/>
      <c r="D536" s="44">
        <f>_xlfn.XLOOKUP(B536,'[2]固定资产明细表17-杰 (2)'!$Z$3:$Z$7000,'[2]固定资产明细表17-杰 (2)'!$D$3:$D$7000)</f>
        <v>0</v>
      </c>
      <c r="E536" s="14"/>
      <c r="F536" s="14">
        <f>_xlfn.XLOOKUP(B536,'[2]固定资产明细表17-杰 (2)'!$Z$3:$Z$7000,'[2]固定资产明细表17-杰 (2)'!$E$3:$E$7000)</f>
        <v>0</v>
      </c>
      <c r="G536" s="9"/>
      <c r="H536" s="9"/>
      <c r="I536" s="18">
        <f>_xlfn.XLOOKUP(B536,'[2]固定资产明细表17-杰 (2)'!$Z$3:$Z$7000,'[2]固定资产明细表17-杰 (2)'!$K$3:$K$7000)</f>
        <v>0</v>
      </c>
      <c r="J536" s="28">
        <f>ROUND(_xlfn.XLOOKUP(B536,'[2]固定资产明细表17-杰 (2)'!$Z$3:$Z$7000,'[2]固定资产明细表17-杰 (2)'!$J$3:$J$7000),0)</f>
        <v>0</v>
      </c>
      <c r="K536" s="14"/>
      <c r="L536" s="14"/>
      <c r="M536" s="29">
        <f>_xlfn.XLOOKUP(B536,'[2]固定资产明细表17-杰 (2)'!$Z$3:$Z$7000,'[2]固定资产明细表17-杰 (2)'!$O$3:$O$7000)</f>
        <v>0</v>
      </c>
      <c r="N536" s="29">
        <f>_xlfn.XLOOKUP(B536,'[2]固定资产明细表17-杰 (2)'!$Z$3:$Z$7000,'[2]固定资产明细表17-杰 (2)'!$R$3:$R$7000)</f>
        <v>0</v>
      </c>
      <c r="O536" s="29">
        <f>_xlfn.XLOOKUP(B536,'[2]固定资产明细表17-杰 (2)'!$Z$3:$Z$7000,'[2]固定资产明细表17-杰 (2)'!$X$3:$X$7000)</f>
        <v>0</v>
      </c>
      <c r="P536" s="14"/>
      <c r="Q536" s="14"/>
      <c r="R536" s="14"/>
      <c r="S536" s="14"/>
      <c r="T536" s="14">
        <f t="shared" si="9"/>
        <v>0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</row>
    <row r="537" s="1" customFormat="1" ht="15" spans="1:34">
      <c r="A537" s="9">
        <f t="shared" si="10"/>
        <v>533</v>
      </c>
      <c r="B537" s="14"/>
      <c r="C537" s="14"/>
      <c r="D537" s="44">
        <f>_xlfn.XLOOKUP(B537,'[2]固定资产明细表17-杰 (2)'!$Z$3:$Z$7000,'[2]固定资产明细表17-杰 (2)'!$D$3:$D$7000)</f>
        <v>0</v>
      </c>
      <c r="E537" s="14"/>
      <c r="F537" s="14">
        <f>_xlfn.XLOOKUP(B537,'[2]固定资产明细表17-杰 (2)'!$Z$3:$Z$7000,'[2]固定资产明细表17-杰 (2)'!$E$3:$E$7000)</f>
        <v>0</v>
      </c>
      <c r="G537" s="9"/>
      <c r="H537" s="9"/>
      <c r="I537" s="18">
        <f>_xlfn.XLOOKUP(B537,'[2]固定资产明细表17-杰 (2)'!$Z$3:$Z$7000,'[2]固定资产明细表17-杰 (2)'!$K$3:$K$7000)</f>
        <v>0</v>
      </c>
      <c r="J537" s="28">
        <f>ROUND(_xlfn.XLOOKUP(B537,'[2]固定资产明细表17-杰 (2)'!$Z$3:$Z$7000,'[2]固定资产明细表17-杰 (2)'!$J$3:$J$7000),0)</f>
        <v>0</v>
      </c>
      <c r="K537" s="14"/>
      <c r="L537" s="14"/>
      <c r="M537" s="29">
        <f>_xlfn.XLOOKUP(B537,'[2]固定资产明细表17-杰 (2)'!$Z$3:$Z$7000,'[2]固定资产明细表17-杰 (2)'!$O$3:$O$7000)</f>
        <v>0</v>
      </c>
      <c r="N537" s="29">
        <f>_xlfn.XLOOKUP(B537,'[2]固定资产明细表17-杰 (2)'!$Z$3:$Z$7000,'[2]固定资产明细表17-杰 (2)'!$R$3:$R$7000)</f>
        <v>0</v>
      </c>
      <c r="O537" s="29">
        <f>_xlfn.XLOOKUP(B537,'[2]固定资产明细表17-杰 (2)'!$Z$3:$Z$7000,'[2]固定资产明细表17-杰 (2)'!$X$3:$X$7000)</f>
        <v>0</v>
      </c>
      <c r="P537" s="14"/>
      <c r="Q537" s="14"/>
      <c r="R537" s="14"/>
      <c r="S537" s="14"/>
      <c r="T537" s="14">
        <f t="shared" si="9"/>
        <v>0</v>
      </c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</row>
    <row r="538" s="1" customFormat="1" ht="15" spans="1:34">
      <c r="A538" s="9">
        <f t="shared" si="10"/>
        <v>534</v>
      </c>
      <c r="B538" s="14"/>
      <c r="C538" s="14"/>
      <c r="D538" s="44">
        <f>_xlfn.XLOOKUP(B538,'[2]固定资产明细表17-杰 (2)'!$Z$3:$Z$7000,'[2]固定资产明细表17-杰 (2)'!$D$3:$D$7000)</f>
        <v>0</v>
      </c>
      <c r="E538" s="14"/>
      <c r="F538" s="14">
        <f>_xlfn.XLOOKUP(B538,'[2]固定资产明细表17-杰 (2)'!$Z$3:$Z$7000,'[2]固定资产明细表17-杰 (2)'!$E$3:$E$7000)</f>
        <v>0</v>
      </c>
      <c r="G538" s="9"/>
      <c r="H538" s="9"/>
      <c r="I538" s="18">
        <f>_xlfn.XLOOKUP(B538,'[2]固定资产明细表17-杰 (2)'!$Z$3:$Z$7000,'[2]固定资产明细表17-杰 (2)'!$K$3:$K$7000)</f>
        <v>0</v>
      </c>
      <c r="J538" s="28">
        <f>ROUND(_xlfn.XLOOKUP(B538,'[2]固定资产明细表17-杰 (2)'!$Z$3:$Z$7000,'[2]固定资产明细表17-杰 (2)'!$J$3:$J$7000),0)</f>
        <v>0</v>
      </c>
      <c r="K538" s="14"/>
      <c r="L538" s="14"/>
      <c r="M538" s="29">
        <f>_xlfn.XLOOKUP(B538,'[2]固定资产明细表17-杰 (2)'!$Z$3:$Z$7000,'[2]固定资产明细表17-杰 (2)'!$O$3:$O$7000)</f>
        <v>0</v>
      </c>
      <c r="N538" s="29">
        <f>_xlfn.XLOOKUP(B538,'[2]固定资产明细表17-杰 (2)'!$Z$3:$Z$7000,'[2]固定资产明细表17-杰 (2)'!$R$3:$R$7000)</f>
        <v>0</v>
      </c>
      <c r="O538" s="29">
        <f>_xlfn.XLOOKUP(B538,'[2]固定资产明细表17-杰 (2)'!$Z$3:$Z$7000,'[2]固定资产明细表17-杰 (2)'!$X$3:$X$7000)</f>
        <v>0</v>
      </c>
      <c r="P538" s="14"/>
      <c r="Q538" s="14"/>
      <c r="R538" s="14"/>
      <c r="S538" s="14"/>
      <c r="T538" s="14">
        <f t="shared" si="9"/>
        <v>0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</row>
    <row r="539" s="1" customFormat="1" ht="15" spans="1:34">
      <c r="A539" s="9">
        <f t="shared" si="10"/>
        <v>535</v>
      </c>
      <c r="B539" s="14"/>
      <c r="C539" s="14"/>
      <c r="D539" s="44">
        <f>_xlfn.XLOOKUP(B539,'[2]固定资产明细表17-杰 (2)'!$Z$3:$Z$7000,'[2]固定资产明细表17-杰 (2)'!$D$3:$D$7000)</f>
        <v>0</v>
      </c>
      <c r="E539" s="14"/>
      <c r="F539" s="14">
        <f>_xlfn.XLOOKUP(B539,'[2]固定资产明细表17-杰 (2)'!$Z$3:$Z$7000,'[2]固定资产明细表17-杰 (2)'!$E$3:$E$7000)</f>
        <v>0</v>
      </c>
      <c r="G539" s="9"/>
      <c r="H539" s="9"/>
      <c r="I539" s="18">
        <f>_xlfn.XLOOKUP(B539,'[2]固定资产明细表17-杰 (2)'!$Z$3:$Z$7000,'[2]固定资产明细表17-杰 (2)'!$K$3:$K$7000)</f>
        <v>0</v>
      </c>
      <c r="J539" s="28">
        <f>ROUND(_xlfn.XLOOKUP(B539,'[2]固定资产明细表17-杰 (2)'!$Z$3:$Z$7000,'[2]固定资产明细表17-杰 (2)'!$J$3:$J$7000),0)</f>
        <v>0</v>
      </c>
      <c r="K539" s="14"/>
      <c r="L539" s="14"/>
      <c r="M539" s="29">
        <f>_xlfn.XLOOKUP(B539,'[2]固定资产明细表17-杰 (2)'!$Z$3:$Z$7000,'[2]固定资产明细表17-杰 (2)'!$O$3:$O$7000)</f>
        <v>0</v>
      </c>
      <c r="N539" s="29">
        <f>_xlfn.XLOOKUP(B539,'[2]固定资产明细表17-杰 (2)'!$Z$3:$Z$7000,'[2]固定资产明细表17-杰 (2)'!$R$3:$R$7000)</f>
        <v>0</v>
      </c>
      <c r="O539" s="29">
        <f>_xlfn.XLOOKUP(B539,'[2]固定资产明细表17-杰 (2)'!$Z$3:$Z$7000,'[2]固定资产明细表17-杰 (2)'!$X$3:$X$7000)</f>
        <v>0</v>
      </c>
      <c r="P539" s="14"/>
      <c r="Q539" s="14"/>
      <c r="R539" s="14"/>
      <c r="S539" s="14"/>
      <c r="T539" s="14">
        <f t="shared" si="9"/>
        <v>0</v>
      </c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</row>
    <row r="540" s="1" customFormat="1" ht="15" spans="1:34">
      <c r="A540" s="9">
        <f t="shared" si="10"/>
        <v>536</v>
      </c>
      <c r="B540" s="14"/>
      <c r="C540" s="14"/>
      <c r="D540" s="44">
        <f>_xlfn.XLOOKUP(B540,'[2]固定资产明细表17-杰 (2)'!$Z$3:$Z$7000,'[2]固定资产明细表17-杰 (2)'!$D$3:$D$7000)</f>
        <v>0</v>
      </c>
      <c r="E540" s="14"/>
      <c r="F540" s="14">
        <f>_xlfn.XLOOKUP(B540,'[2]固定资产明细表17-杰 (2)'!$Z$3:$Z$7000,'[2]固定资产明细表17-杰 (2)'!$E$3:$E$7000)</f>
        <v>0</v>
      </c>
      <c r="G540" s="9"/>
      <c r="H540" s="9"/>
      <c r="I540" s="18">
        <f>_xlfn.XLOOKUP(B540,'[2]固定资产明细表17-杰 (2)'!$Z$3:$Z$7000,'[2]固定资产明细表17-杰 (2)'!$K$3:$K$7000)</f>
        <v>0</v>
      </c>
      <c r="J540" s="28">
        <f>ROUND(_xlfn.XLOOKUP(B540,'[2]固定资产明细表17-杰 (2)'!$Z$3:$Z$7000,'[2]固定资产明细表17-杰 (2)'!$J$3:$J$7000),0)</f>
        <v>0</v>
      </c>
      <c r="K540" s="14"/>
      <c r="L540" s="14"/>
      <c r="M540" s="29">
        <f>_xlfn.XLOOKUP(B540,'[2]固定资产明细表17-杰 (2)'!$Z$3:$Z$7000,'[2]固定资产明细表17-杰 (2)'!$O$3:$O$7000)</f>
        <v>0</v>
      </c>
      <c r="N540" s="29">
        <f>_xlfn.XLOOKUP(B540,'[2]固定资产明细表17-杰 (2)'!$Z$3:$Z$7000,'[2]固定资产明细表17-杰 (2)'!$R$3:$R$7000)</f>
        <v>0</v>
      </c>
      <c r="O540" s="29">
        <f>_xlfn.XLOOKUP(B540,'[2]固定资产明细表17-杰 (2)'!$Z$3:$Z$7000,'[2]固定资产明细表17-杰 (2)'!$X$3:$X$7000)</f>
        <v>0</v>
      </c>
      <c r="P540" s="14"/>
      <c r="Q540" s="14"/>
      <c r="R540" s="14"/>
      <c r="S540" s="14"/>
      <c r="T540" s="14">
        <f t="shared" si="9"/>
        <v>0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</row>
    <row r="541" s="1" customFormat="1" ht="15" spans="1:34">
      <c r="A541" s="9">
        <f t="shared" si="10"/>
        <v>537</v>
      </c>
      <c r="B541" s="14"/>
      <c r="C541" s="14"/>
      <c r="D541" s="44">
        <f>_xlfn.XLOOKUP(B541,'[2]固定资产明细表17-杰 (2)'!$Z$3:$Z$7000,'[2]固定资产明细表17-杰 (2)'!$D$3:$D$7000)</f>
        <v>0</v>
      </c>
      <c r="E541" s="14"/>
      <c r="F541" s="14">
        <f>_xlfn.XLOOKUP(B541,'[2]固定资产明细表17-杰 (2)'!$Z$3:$Z$7000,'[2]固定资产明细表17-杰 (2)'!$E$3:$E$7000)</f>
        <v>0</v>
      </c>
      <c r="G541" s="9"/>
      <c r="H541" s="9"/>
      <c r="I541" s="18">
        <f>_xlfn.XLOOKUP(B541,'[2]固定资产明细表17-杰 (2)'!$Z$3:$Z$7000,'[2]固定资产明细表17-杰 (2)'!$K$3:$K$7000)</f>
        <v>0</v>
      </c>
      <c r="J541" s="28">
        <f>ROUND(_xlfn.XLOOKUP(B541,'[2]固定资产明细表17-杰 (2)'!$Z$3:$Z$7000,'[2]固定资产明细表17-杰 (2)'!$J$3:$J$7000),0)</f>
        <v>0</v>
      </c>
      <c r="K541" s="14"/>
      <c r="L541" s="14"/>
      <c r="M541" s="29">
        <f>_xlfn.XLOOKUP(B541,'[2]固定资产明细表17-杰 (2)'!$Z$3:$Z$7000,'[2]固定资产明细表17-杰 (2)'!$O$3:$O$7000)</f>
        <v>0</v>
      </c>
      <c r="N541" s="29">
        <f>_xlfn.XLOOKUP(B541,'[2]固定资产明细表17-杰 (2)'!$Z$3:$Z$7000,'[2]固定资产明细表17-杰 (2)'!$R$3:$R$7000)</f>
        <v>0</v>
      </c>
      <c r="O541" s="29">
        <f>_xlfn.XLOOKUP(B541,'[2]固定资产明细表17-杰 (2)'!$Z$3:$Z$7000,'[2]固定资产明细表17-杰 (2)'!$X$3:$X$7000)</f>
        <v>0</v>
      </c>
      <c r="P541" s="14"/>
      <c r="Q541" s="14"/>
      <c r="R541" s="14"/>
      <c r="S541" s="14"/>
      <c r="T541" s="14">
        <f t="shared" si="9"/>
        <v>0</v>
      </c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</row>
    <row r="542" s="1" customFormat="1" ht="15" spans="1:34">
      <c r="A542" s="9">
        <f t="shared" si="10"/>
        <v>538</v>
      </c>
      <c r="B542" s="14"/>
      <c r="C542" s="14"/>
      <c r="D542" s="44">
        <f>_xlfn.XLOOKUP(B542,'[2]固定资产明细表17-杰 (2)'!$Z$3:$Z$7000,'[2]固定资产明细表17-杰 (2)'!$D$3:$D$7000)</f>
        <v>0</v>
      </c>
      <c r="E542" s="14"/>
      <c r="F542" s="14">
        <f>_xlfn.XLOOKUP(B542,'[2]固定资产明细表17-杰 (2)'!$Z$3:$Z$7000,'[2]固定资产明细表17-杰 (2)'!$E$3:$E$7000)</f>
        <v>0</v>
      </c>
      <c r="G542" s="9"/>
      <c r="H542" s="9"/>
      <c r="I542" s="18">
        <f>_xlfn.XLOOKUP(B542,'[2]固定资产明细表17-杰 (2)'!$Z$3:$Z$7000,'[2]固定资产明细表17-杰 (2)'!$K$3:$K$7000)</f>
        <v>0</v>
      </c>
      <c r="J542" s="28">
        <f>ROUND(_xlfn.XLOOKUP(B542,'[2]固定资产明细表17-杰 (2)'!$Z$3:$Z$7000,'[2]固定资产明细表17-杰 (2)'!$J$3:$J$7000),0)</f>
        <v>0</v>
      </c>
      <c r="K542" s="14"/>
      <c r="L542" s="14"/>
      <c r="M542" s="29">
        <f>_xlfn.XLOOKUP(B542,'[2]固定资产明细表17-杰 (2)'!$Z$3:$Z$7000,'[2]固定资产明细表17-杰 (2)'!$O$3:$O$7000)</f>
        <v>0</v>
      </c>
      <c r="N542" s="29">
        <f>_xlfn.XLOOKUP(B542,'[2]固定资产明细表17-杰 (2)'!$Z$3:$Z$7000,'[2]固定资产明细表17-杰 (2)'!$R$3:$R$7000)</f>
        <v>0</v>
      </c>
      <c r="O542" s="29">
        <f>_xlfn.XLOOKUP(B542,'[2]固定资产明细表17-杰 (2)'!$Z$3:$Z$7000,'[2]固定资产明细表17-杰 (2)'!$X$3:$X$7000)</f>
        <v>0</v>
      </c>
      <c r="P542" s="14"/>
      <c r="Q542" s="14"/>
      <c r="R542" s="14"/>
      <c r="S542" s="14"/>
      <c r="T542" s="14">
        <f t="shared" si="9"/>
        <v>0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</row>
    <row r="543" s="1" customFormat="1" ht="15" spans="1:34">
      <c r="A543" s="9">
        <f t="shared" si="10"/>
        <v>539</v>
      </c>
      <c r="B543" s="14"/>
      <c r="C543" s="14"/>
      <c r="D543" s="44">
        <f>_xlfn.XLOOKUP(B543,'[2]固定资产明细表17-杰 (2)'!$Z$3:$Z$7000,'[2]固定资产明细表17-杰 (2)'!$D$3:$D$7000)</f>
        <v>0</v>
      </c>
      <c r="E543" s="14"/>
      <c r="F543" s="14">
        <f>_xlfn.XLOOKUP(B543,'[2]固定资产明细表17-杰 (2)'!$Z$3:$Z$7000,'[2]固定资产明细表17-杰 (2)'!$E$3:$E$7000)</f>
        <v>0</v>
      </c>
      <c r="G543" s="9"/>
      <c r="H543" s="9"/>
      <c r="I543" s="18">
        <f>_xlfn.XLOOKUP(B543,'[2]固定资产明细表17-杰 (2)'!$Z$3:$Z$7000,'[2]固定资产明细表17-杰 (2)'!$K$3:$K$7000)</f>
        <v>0</v>
      </c>
      <c r="J543" s="28">
        <f>ROUND(_xlfn.XLOOKUP(B543,'[2]固定资产明细表17-杰 (2)'!$Z$3:$Z$7000,'[2]固定资产明细表17-杰 (2)'!$J$3:$J$7000),0)</f>
        <v>0</v>
      </c>
      <c r="K543" s="14"/>
      <c r="L543" s="14"/>
      <c r="M543" s="29">
        <f>_xlfn.XLOOKUP(B543,'[2]固定资产明细表17-杰 (2)'!$Z$3:$Z$7000,'[2]固定资产明细表17-杰 (2)'!$O$3:$O$7000)</f>
        <v>0</v>
      </c>
      <c r="N543" s="29">
        <f>_xlfn.XLOOKUP(B543,'[2]固定资产明细表17-杰 (2)'!$Z$3:$Z$7000,'[2]固定资产明细表17-杰 (2)'!$R$3:$R$7000)</f>
        <v>0</v>
      </c>
      <c r="O543" s="29">
        <f>_xlfn.XLOOKUP(B543,'[2]固定资产明细表17-杰 (2)'!$Z$3:$Z$7000,'[2]固定资产明细表17-杰 (2)'!$X$3:$X$7000)</f>
        <v>0</v>
      </c>
      <c r="P543" s="14"/>
      <c r="Q543" s="14"/>
      <c r="R543" s="14"/>
      <c r="S543" s="14"/>
      <c r="T543" s="14">
        <f t="shared" si="9"/>
        <v>0</v>
      </c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</row>
    <row r="544" s="1" customFormat="1" ht="15" spans="1:34">
      <c r="A544" s="9">
        <f t="shared" si="10"/>
        <v>540</v>
      </c>
      <c r="B544" s="14"/>
      <c r="C544" s="14"/>
      <c r="D544" s="44">
        <f>_xlfn.XLOOKUP(B544,'[2]固定资产明细表17-杰 (2)'!$Z$3:$Z$7000,'[2]固定资产明细表17-杰 (2)'!$D$3:$D$7000)</f>
        <v>0</v>
      </c>
      <c r="E544" s="14"/>
      <c r="F544" s="14">
        <f>_xlfn.XLOOKUP(B544,'[2]固定资产明细表17-杰 (2)'!$Z$3:$Z$7000,'[2]固定资产明细表17-杰 (2)'!$E$3:$E$7000)</f>
        <v>0</v>
      </c>
      <c r="G544" s="9"/>
      <c r="H544" s="9"/>
      <c r="I544" s="18">
        <f>_xlfn.XLOOKUP(B544,'[2]固定资产明细表17-杰 (2)'!$Z$3:$Z$7000,'[2]固定资产明细表17-杰 (2)'!$K$3:$K$7000)</f>
        <v>0</v>
      </c>
      <c r="J544" s="28">
        <f>ROUND(_xlfn.XLOOKUP(B544,'[2]固定资产明细表17-杰 (2)'!$Z$3:$Z$7000,'[2]固定资产明细表17-杰 (2)'!$J$3:$J$7000),0)</f>
        <v>0</v>
      </c>
      <c r="K544" s="14"/>
      <c r="L544" s="14"/>
      <c r="M544" s="29">
        <f>_xlfn.XLOOKUP(B544,'[2]固定资产明细表17-杰 (2)'!$Z$3:$Z$7000,'[2]固定资产明细表17-杰 (2)'!$O$3:$O$7000)</f>
        <v>0</v>
      </c>
      <c r="N544" s="29">
        <f>_xlfn.XLOOKUP(B544,'[2]固定资产明细表17-杰 (2)'!$Z$3:$Z$7000,'[2]固定资产明细表17-杰 (2)'!$R$3:$R$7000)</f>
        <v>0</v>
      </c>
      <c r="O544" s="29">
        <f>_xlfn.XLOOKUP(B544,'[2]固定资产明细表17-杰 (2)'!$Z$3:$Z$7000,'[2]固定资产明细表17-杰 (2)'!$X$3:$X$7000)</f>
        <v>0</v>
      </c>
      <c r="P544" s="14"/>
      <c r="Q544" s="14"/>
      <c r="R544" s="14"/>
      <c r="S544" s="14"/>
      <c r="T544" s="14">
        <f t="shared" si="9"/>
        <v>0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</row>
    <row r="545" s="1" customFormat="1" ht="15" spans="1:34">
      <c r="A545" s="9">
        <f t="shared" si="10"/>
        <v>541</v>
      </c>
      <c r="B545" s="14"/>
      <c r="C545" s="14"/>
      <c r="D545" s="44">
        <f>_xlfn.XLOOKUP(B545,'[2]固定资产明细表17-杰 (2)'!$Z$3:$Z$7000,'[2]固定资产明细表17-杰 (2)'!$D$3:$D$7000)</f>
        <v>0</v>
      </c>
      <c r="E545" s="14"/>
      <c r="F545" s="14">
        <f>_xlfn.XLOOKUP(B545,'[2]固定资产明细表17-杰 (2)'!$Z$3:$Z$7000,'[2]固定资产明细表17-杰 (2)'!$E$3:$E$7000)</f>
        <v>0</v>
      </c>
      <c r="G545" s="9"/>
      <c r="H545" s="9"/>
      <c r="I545" s="18">
        <f>_xlfn.XLOOKUP(B545,'[2]固定资产明细表17-杰 (2)'!$Z$3:$Z$7000,'[2]固定资产明细表17-杰 (2)'!$K$3:$K$7000)</f>
        <v>0</v>
      </c>
      <c r="J545" s="28">
        <f>ROUND(_xlfn.XLOOKUP(B545,'[2]固定资产明细表17-杰 (2)'!$Z$3:$Z$7000,'[2]固定资产明细表17-杰 (2)'!$J$3:$J$7000),0)</f>
        <v>0</v>
      </c>
      <c r="K545" s="14"/>
      <c r="L545" s="14"/>
      <c r="M545" s="29">
        <f>_xlfn.XLOOKUP(B545,'[2]固定资产明细表17-杰 (2)'!$Z$3:$Z$7000,'[2]固定资产明细表17-杰 (2)'!$O$3:$O$7000)</f>
        <v>0</v>
      </c>
      <c r="N545" s="29">
        <f>_xlfn.XLOOKUP(B545,'[2]固定资产明细表17-杰 (2)'!$Z$3:$Z$7000,'[2]固定资产明细表17-杰 (2)'!$R$3:$R$7000)</f>
        <v>0</v>
      </c>
      <c r="O545" s="29">
        <f>_xlfn.XLOOKUP(B545,'[2]固定资产明细表17-杰 (2)'!$Z$3:$Z$7000,'[2]固定资产明细表17-杰 (2)'!$X$3:$X$7000)</f>
        <v>0</v>
      </c>
      <c r="P545" s="14"/>
      <c r="Q545" s="14"/>
      <c r="R545" s="14"/>
      <c r="S545" s="14"/>
      <c r="T545" s="14">
        <f t="shared" si="9"/>
        <v>0</v>
      </c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</row>
    <row r="546" s="1" customFormat="1" ht="15" spans="1:34">
      <c r="A546" s="9">
        <f t="shared" si="10"/>
        <v>542</v>
      </c>
      <c r="B546" s="14"/>
      <c r="C546" s="14"/>
      <c r="D546" s="44">
        <f>_xlfn.XLOOKUP(B546,'[2]固定资产明细表17-杰 (2)'!$Z$3:$Z$7000,'[2]固定资产明细表17-杰 (2)'!$D$3:$D$7000)</f>
        <v>0</v>
      </c>
      <c r="E546" s="14"/>
      <c r="F546" s="14">
        <f>_xlfn.XLOOKUP(B546,'[2]固定资产明细表17-杰 (2)'!$Z$3:$Z$7000,'[2]固定资产明细表17-杰 (2)'!$E$3:$E$7000)</f>
        <v>0</v>
      </c>
      <c r="G546" s="9"/>
      <c r="H546" s="9"/>
      <c r="I546" s="18">
        <f>_xlfn.XLOOKUP(B546,'[2]固定资产明细表17-杰 (2)'!$Z$3:$Z$7000,'[2]固定资产明细表17-杰 (2)'!$K$3:$K$7000)</f>
        <v>0</v>
      </c>
      <c r="J546" s="28">
        <f>ROUND(_xlfn.XLOOKUP(B546,'[2]固定资产明细表17-杰 (2)'!$Z$3:$Z$7000,'[2]固定资产明细表17-杰 (2)'!$J$3:$J$7000),0)</f>
        <v>0</v>
      </c>
      <c r="K546" s="14"/>
      <c r="L546" s="14"/>
      <c r="M546" s="29">
        <f>_xlfn.XLOOKUP(B546,'[2]固定资产明细表17-杰 (2)'!$Z$3:$Z$7000,'[2]固定资产明细表17-杰 (2)'!$O$3:$O$7000)</f>
        <v>0</v>
      </c>
      <c r="N546" s="29">
        <f>_xlfn.XLOOKUP(B546,'[2]固定资产明细表17-杰 (2)'!$Z$3:$Z$7000,'[2]固定资产明细表17-杰 (2)'!$R$3:$R$7000)</f>
        <v>0</v>
      </c>
      <c r="O546" s="29">
        <f>_xlfn.XLOOKUP(B546,'[2]固定资产明细表17-杰 (2)'!$Z$3:$Z$7000,'[2]固定资产明细表17-杰 (2)'!$X$3:$X$7000)</f>
        <v>0</v>
      </c>
      <c r="P546" s="14"/>
      <c r="Q546" s="14"/>
      <c r="R546" s="14"/>
      <c r="S546" s="14"/>
      <c r="T546" s="14">
        <f t="shared" si="9"/>
        <v>0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</row>
    <row r="547" s="1" customFormat="1" ht="15" spans="1:34">
      <c r="A547" s="9">
        <f t="shared" si="10"/>
        <v>543</v>
      </c>
      <c r="B547" s="14"/>
      <c r="C547" s="14"/>
      <c r="D547" s="44">
        <f>_xlfn.XLOOKUP(B547,'[2]固定资产明细表17-杰 (2)'!$Z$3:$Z$7000,'[2]固定资产明细表17-杰 (2)'!$D$3:$D$7000)</f>
        <v>0</v>
      </c>
      <c r="E547" s="14"/>
      <c r="F547" s="14">
        <f>_xlfn.XLOOKUP(B547,'[2]固定资产明细表17-杰 (2)'!$Z$3:$Z$7000,'[2]固定资产明细表17-杰 (2)'!$E$3:$E$7000)</f>
        <v>0</v>
      </c>
      <c r="G547" s="9"/>
      <c r="H547" s="9"/>
      <c r="I547" s="18">
        <f>_xlfn.XLOOKUP(B547,'[2]固定资产明细表17-杰 (2)'!$Z$3:$Z$7000,'[2]固定资产明细表17-杰 (2)'!$K$3:$K$7000)</f>
        <v>0</v>
      </c>
      <c r="J547" s="28">
        <f>ROUND(_xlfn.XLOOKUP(B547,'[2]固定资产明细表17-杰 (2)'!$Z$3:$Z$7000,'[2]固定资产明细表17-杰 (2)'!$J$3:$J$7000),0)</f>
        <v>0</v>
      </c>
      <c r="K547" s="14"/>
      <c r="L547" s="14"/>
      <c r="M547" s="29">
        <f>_xlfn.XLOOKUP(B547,'[2]固定资产明细表17-杰 (2)'!$Z$3:$Z$7000,'[2]固定资产明细表17-杰 (2)'!$O$3:$O$7000)</f>
        <v>0</v>
      </c>
      <c r="N547" s="29">
        <f>_xlfn.XLOOKUP(B547,'[2]固定资产明细表17-杰 (2)'!$Z$3:$Z$7000,'[2]固定资产明细表17-杰 (2)'!$R$3:$R$7000)</f>
        <v>0</v>
      </c>
      <c r="O547" s="29">
        <f>_xlfn.XLOOKUP(B547,'[2]固定资产明细表17-杰 (2)'!$Z$3:$Z$7000,'[2]固定资产明细表17-杰 (2)'!$X$3:$X$7000)</f>
        <v>0</v>
      </c>
      <c r="P547" s="14"/>
      <c r="Q547" s="14"/>
      <c r="R547" s="14"/>
      <c r="S547" s="14"/>
      <c r="T547" s="14">
        <f t="shared" si="9"/>
        <v>0</v>
      </c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</row>
    <row r="548" s="1" customFormat="1" ht="15" spans="1:34">
      <c r="A548" s="9">
        <f t="shared" si="10"/>
        <v>544</v>
      </c>
      <c r="B548" s="14"/>
      <c r="C548" s="14"/>
      <c r="D548" s="44">
        <f>_xlfn.XLOOKUP(B548,'[2]固定资产明细表17-杰 (2)'!$Z$3:$Z$7000,'[2]固定资产明细表17-杰 (2)'!$D$3:$D$7000)</f>
        <v>0</v>
      </c>
      <c r="E548" s="14"/>
      <c r="F548" s="14">
        <f>_xlfn.XLOOKUP(B548,'[2]固定资产明细表17-杰 (2)'!$Z$3:$Z$7000,'[2]固定资产明细表17-杰 (2)'!$E$3:$E$7000)</f>
        <v>0</v>
      </c>
      <c r="G548" s="9"/>
      <c r="H548" s="9"/>
      <c r="I548" s="18">
        <f>_xlfn.XLOOKUP(B548,'[2]固定资产明细表17-杰 (2)'!$Z$3:$Z$7000,'[2]固定资产明细表17-杰 (2)'!$K$3:$K$7000)</f>
        <v>0</v>
      </c>
      <c r="J548" s="28">
        <f>ROUND(_xlfn.XLOOKUP(B548,'[2]固定资产明细表17-杰 (2)'!$Z$3:$Z$7000,'[2]固定资产明细表17-杰 (2)'!$J$3:$J$7000),0)</f>
        <v>0</v>
      </c>
      <c r="K548" s="14"/>
      <c r="L548" s="14"/>
      <c r="M548" s="29">
        <f>_xlfn.XLOOKUP(B548,'[2]固定资产明细表17-杰 (2)'!$Z$3:$Z$7000,'[2]固定资产明细表17-杰 (2)'!$O$3:$O$7000)</f>
        <v>0</v>
      </c>
      <c r="N548" s="29">
        <f>_xlfn.XLOOKUP(B548,'[2]固定资产明细表17-杰 (2)'!$Z$3:$Z$7000,'[2]固定资产明细表17-杰 (2)'!$R$3:$R$7000)</f>
        <v>0</v>
      </c>
      <c r="O548" s="29">
        <f>_xlfn.XLOOKUP(B548,'[2]固定资产明细表17-杰 (2)'!$Z$3:$Z$7000,'[2]固定资产明细表17-杰 (2)'!$X$3:$X$7000)</f>
        <v>0</v>
      </c>
      <c r="P548" s="14"/>
      <c r="Q548" s="14"/>
      <c r="R548" s="14"/>
      <c r="S548" s="14"/>
      <c r="T548" s="14">
        <f t="shared" si="9"/>
        <v>0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</row>
    <row r="549" s="1" customFormat="1" ht="15" spans="1:34">
      <c r="A549" s="9">
        <f t="shared" si="10"/>
        <v>545</v>
      </c>
      <c r="B549" s="14"/>
      <c r="C549" s="14"/>
      <c r="D549" s="44">
        <f>_xlfn.XLOOKUP(B549,'[2]固定资产明细表17-杰 (2)'!$Z$3:$Z$7000,'[2]固定资产明细表17-杰 (2)'!$D$3:$D$7000)</f>
        <v>0</v>
      </c>
      <c r="E549" s="14"/>
      <c r="F549" s="14">
        <f>_xlfn.XLOOKUP(B549,'[2]固定资产明细表17-杰 (2)'!$Z$3:$Z$7000,'[2]固定资产明细表17-杰 (2)'!$E$3:$E$7000)</f>
        <v>0</v>
      </c>
      <c r="G549" s="9"/>
      <c r="H549" s="9"/>
      <c r="I549" s="18">
        <f>_xlfn.XLOOKUP(B549,'[2]固定资产明细表17-杰 (2)'!$Z$3:$Z$7000,'[2]固定资产明细表17-杰 (2)'!$K$3:$K$7000)</f>
        <v>0</v>
      </c>
      <c r="J549" s="28">
        <f>ROUND(_xlfn.XLOOKUP(B549,'[2]固定资产明细表17-杰 (2)'!$Z$3:$Z$7000,'[2]固定资产明细表17-杰 (2)'!$J$3:$J$7000),0)</f>
        <v>0</v>
      </c>
      <c r="K549" s="14"/>
      <c r="L549" s="14"/>
      <c r="M549" s="29">
        <f>_xlfn.XLOOKUP(B549,'[2]固定资产明细表17-杰 (2)'!$Z$3:$Z$7000,'[2]固定资产明细表17-杰 (2)'!$O$3:$O$7000)</f>
        <v>0</v>
      </c>
      <c r="N549" s="29">
        <f>_xlfn.XLOOKUP(B549,'[2]固定资产明细表17-杰 (2)'!$Z$3:$Z$7000,'[2]固定资产明细表17-杰 (2)'!$R$3:$R$7000)</f>
        <v>0</v>
      </c>
      <c r="O549" s="29">
        <f>_xlfn.XLOOKUP(B549,'[2]固定资产明细表17-杰 (2)'!$Z$3:$Z$7000,'[2]固定资产明细表17-杰 (2)'!$X$3:$X$7000)</f>
        <v>0</v>
      </c>
      <c r="P549" s="14"/>
      <c r="Q549" s="14"/>
      <c r="R549" s="14"/>
      <c r="S549" s="14"/>
      <c r="T549" s="14">
        <f t="shared" si="9"/>
        <v>0</v>
      </c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</row>
    <row r="550" s="1" customFormat="1" ht="15" spans="1:34">
      <c r="A550" s="9">
        <f t="shared" si="10"/>
        <v>546</v>
      </c>
      <c r="B550" s="14"/>
      <c r="C550" s="14"/>
      <c r="D550" s="44">
        <f>_xlfn.XLOOKUP(B550,'[2]固定资产明细表17-杰 (2)'!$Z$3:$Z$7000,'[2]固定资产明细表17-杰 (2)'!$D$3:$D$7000)</f>
        <v>0</v>
      </c>
      <c r="E550" s="14"/>
      <c r="F550" s="14">
        <f>_xlfn.XLOOKUP(B550,'[2]固定资产明细表17-杰 (2)'!$Z$3:$Z$7000,'[2]固定资产明细表17-杰 (2)'!$E$3:$E$7000)</f>
        <v>0</v>
      </c>
      <c r="G550" s="9"/>
      <c r="H550" s="9"/>
      <c r="I550" s="18">
        <f>_xlfn.XLOOKUP(B550,'[2]固定资产明细表17-杰 (2)'!$Z$3:$Z$7000,'[2]固定资产明细表17-杰 (2)'!$K$3:$K$7000)</f>
        <v>0</v>
      </c>
      <c r="J550" s="28">
        <f>ROUND(_xlfn.XLOOKUP(B550,'[2]固定资产明细表17-杰 (2)'!$Z$3:$Z$7000,'[2]固定资产明细表17-杰 (2)'!$J$3:$J$7000),0)</f>
        <v>0</v>
      </c>
      <c r="K550" s="14"/>
      <c r="L550" s="14"/>
      <c r="M550" s="29">
        <f>_xlfn.XLOOKUP(B550,'[2]固定资产明细表17-杰 (2)'!$Z$3:$Z$7000,'[2]固定资产明细表17-杰 (2)'!$O$3:$O$7000)</f>
        <v>0</v>
      </c>
      <c r="N550" s="29">
        <f>_xlfn.XLOOKUP(B550,'[2]固定资产明细表17-杰 (2)'!$Z$3:$Z$7000,'[2]固定资产明细表17-杰 (2)'!$R$3:$R$7000)</f>
        <v>0</v>
      </c>
      <c r="O550" s="29">
        <f>_xlfn.XLOOKUP(B550,'[2]固定资产明细表17-杰 (2)'!$Z$3:$Z$7000,'[2]固定资产明细表17-杰 (2)'!$X$3:$X$7000)</f>
        <v>0</v>
      </c>
      <c r="P550" s="14"/>
      <c r="Q550" s="14"/>
      <c r="R550" s="14"/>
      <c r="S550" s="14"/>
      <c r="T550" s="14">
        <f t="shared" si="9"/>
        <v>0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</row>
    <row r="551" s="1" customFormat="1" ht="15" spans="1:34">
      <c r="A551" s="9">
        <f t="shared" si="10"/>
        <v>547</v>
      </c>
      <c r="B551" s="14"/>
      <c r="C551" s="14"/>
      <c r="D551" s="44">
        <f>_xlfn.XLOOKUP(B551,'[2]固定资产明细表17-杰 (2)'!$Z$3:$Z$7000,'[2]固定资产明细表17-杰 (2)'!$D$3:$D$7000)</f>
        <v>0</v>
      </c>
      <c r="E551" s="14"/>
      <c r="F551" s="14">
        <f>_xlfn.XLOOKUP(B551,'[2]固定资产明细表17-杰 (2)'!$Z$3:$Z$7000,'[2]固定资产明细表17-杰 (2)'!$E$3:$E$7000)</f>
        <v>0</v>
      </c>
      <c r="G551" s="9"/>
      <c r="H551" s="9"/>
      <c r="I551" s="18">
        <f>_xlfn.XLOOKUP(B551,'[2]固定资产明细表17-杰 (2)'!$Z$3:$Z$7000,'[2]固定资产明细表17-杰 (2)'!$K$3:$K$7000)</f>
        <v>0</v>
      </c>
      <c r="J551" s="28">
        <f>ROUND(_xlfn.XLOOKUP(B551,'[2]固定资产明细表17-杰 (2)'!$Z$3:$Z$7000,'[2]固定资产明细表17-杰 (2)'!$J$3:$J$7000),0)</f>
        <v>0</v>
      </c>
      <c r="K551" s="14"/>
      <c r="L551" s="14"/>
      <c r="M551" s="29">
        <f>_xlfn.XLOOKUP(B551,'[2]固定资产明细表17-杰 (2)'!$Z$3:$Z$7000,'[2]固定资产明细表17-杰 (2)'!$O$3:$O$7000)</f>
        <v>0</v>
      </c>
      <c r="N551" s="29">
        <f>_xlfn.XLOOKUP(B551,'[2]固定资产明细表17-杰 (2)'!$Z$3:$Z$7000,'[2]固定资产明细表17-杰 (2)'!$R$3:$R$7000)</f>
        <v>0</v>
      </c>
      <c r="O551" s="29">
        <f>_xlfn.XLOOKUP(B551,'[2]固定资产明细表17-杰 (2)'!$Z$3:$Z$7000,'[2]固定资产明细表17-杰 (2)'!$X$3:$X$7000)</f>
        <v>0</v>
      </c>
      <c r="P551" s="14"/>
      <c r="Q551" s="14"/>
      <c r="R551" s="14"/>
      <c r="S551" s="14"/>
      <c r="T551" s="14">
        <f t="shared" ref="T551:T614" si="11">IF((P551-L551)&gt;0,P551-L551,0)</f>
        <v>0</v>
      </c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</row>
    <row r="552" s="1" customFormat="1" ht="15" spans="1:34">
      <c r="A552" s="9">
        <f t="shared" si="10"/>
        <v>548</v>
      </c>
      <c r="B552" s="14"/>
      <c r="C552" s="14"/>
      <c r="D552" s="44">
        <f>_xlfn.XLOOKUP(B552,'[2]固定资产明细表17-杰 (2)'!$Z$3:$Z$7000,'[2]固定资产明细表17-杰 (2)'!$D$3:$D$7000)</f>
        <v>0</v>
      </c>
      <c r="E552" s="14"/>
      <c r="F552" s="14">
        <f>_xlfn.XLOOKUP(B552,'[2]固定资产明细表17-杰 (2)'!$Z$3:$Z$7000,'[2]固定资产明细表17-杰 (2)'!$E$3:$E$7000)</f>
        <v>0</v>
      </c>
      <c r="G552" s="9"/>
      <c r="H552" s="9"/>
      <c r="I552" s="18">
        <f>_xlfn.XLOOKUP(B552,'[2]固定资产明细表17-杰 (2)'!$Z$3:$Z$7000,'[2]固定资产明细表17-杰 (2)'!$K$3:$K$7000)</f>
        <v>0</v>
      </c>
      <c r="J552" s="28">
        <f>ROUND(_xlfn.XLOOKUP(B552,'[2]固定资产明细表17-杰 (2)'!$Z$3:$Z$7000,'[2]固定资产明细表17-杰 (2)'!$J$3:$J$7000),0)</f>
        <v>0</v>
      </c>
      <c r="K552" s="14"/>
      <c r="L552" s="14"/>
      <c r="M552" s="29">
        <f>_xlfn.XLOOKUP(B552,'[2]固定资产明细表17-杰 (2)'!$Z$3:$Z$7000,'[2]固定资产明细表17-杰 (2)'!$O$3:$O$7000)</f>
        <v>0</v>
      </c>
      <c r="N552" s="29">
        <f>_xlfn.XLOOKUP(B552,'[2]固定资产明细表17-杰 (2)'!$Z$3:$Z$7000,'[2]固定资产明细表17-杰 (2)'!$R$3:$R$7000)</f>
        <v>0</v>
      </c>
      <c r="O552" s="29">
        <f>_xlfn.XLOOKUP(B552,'[2]固定资产明细表17-杰 (2)'!$Z$3:$Z$7000,'[2]固定资产明细表17-杰 (2)'!$X$3:$X$7000)</f>
        <v>0</v>
      </c>
      <c r="P552" s="14"/>
      <c r="Q552" s="14"/>
      <c r="R552" s="14"/>
      <c r="S552" s="14"/>
      <c r="T552" s="14">
        <f t="shared" si="11"/>
        <v>0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</row>
    <row r="553" s="1" customFormat="1" ht="15" spans="1:34">
      <c r="A553" s="9">
        <f t="shared" si="10"/>
        <v>549</v>
      </c>
      <c r="B553" s="14"/>
      <c r="C553" s="14"/>
      <c r="D553" s="44">
        <f>_xlfn.XLOOKUP(B553,'[2]固定资产明细表17-杰 (2)'!$Z$3:$Z$7000,'[2]固定资产明细表17-杰 (2)'!$D$3:$D$7000)</f>
        <v>0</v>
      </c>
      <c r="E553" s="14"/>
      <c r="F553" s="14">
        <f>_xlfn.XLOOKUP(B553,'[2]固定资产明细表17-杰 (2)'!$Z$3:$Z$7000,'[2]固定资产明细表17-杰 (2)'!$E$3:$E$7000)</f>
        <v>0</v>
      </c>
      <c r="G553" s="9"/>
      <c r="H553" s="9"/>
      <c r="I553" s="18">
        <f>_xlfn.XLOOKUP(B553,'[2]固定资产明细表17-杰 (2)'!$Z$3:$Z$7000,'[2]固定资产明细表17-杰 (2)'!$K$3:$K$7000)</f>
        <v>0</v>
      </c>
      <c r="J553" s="28">
        <f>ROUND(_xlfn.XLOOKUP(B553,'[2]固定资产明细表17-杰 (2)'!$Z$3:$Z$7000,'[2]固定资产明细表17-杰 (2)'!$J$3:$J$7000),0)</f>
        <v>0</v>
      </c>
      <c r="K553" s="14"/>
      <c r="L553" s="14"/>
      <c r="M553" s="29">
        <f>_xlfn.XLOOKUP(B553,'[2]固定资产明细表17-杰 (2)'!$Z$3:$Z$7000,'[2]固定资产明细表17-杰 (2)'!$O$3:$O$7000)</f>
        <v>0</v>
      </c>
      <c r="N553" s="29">
        <f>_xlfn.XLOOKUP(B553,'[2]固定资产明细表17-杰 (2)'!$Z$3:$Z$7000,'[2]固定资产明细表17-杰 (2)'!$R$3:$R$7000)</f>
        <v>0</v>
      </c>
      <c r="O553" s="29">
        <f>_xlfn.XLOOKUP(B553,'[2]固定资产明细表17-杰 (2)'!$Z$3:$Z$7000,'[2]固定资产明细表17-杰 (2)'!$X$3:$X$7000)</f>
        <v>0</v>
      </c>
      <c r="P553" s="14"/>
      <c r="Q553" s="14"/>
      <c r="R553" s="14"/>
      <c r="S553" s="14"/>
      <c r="T553" s="14">
        <f t="shared" si="11"/>
        <v>0</v>
      </c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</row>
    <row r="554" s="1" customFormat="1" ht="15" spans="1:34">
      <c r="A554" s="9">
        <f t="shared" si="10"/>
        <v>550</v>
      </c>
      <c r="B554" s="14"/>
      <c r="C554" s="14"/>
      <c r="D554" s="44">
        <f>_xlfn.XLOOKUP(B554,'[2]固定资产明细表17-杰 (2)'!$Z$3:$Z$7000,'[2]固定资产明细表17-杰 (2)'!$D$3:$D$7000)</f>
        <v>0</v>
      </c>
      <c r="E554" s="14"/>
      <c r="F554" s="14">
        <f>_xlfn.XLOOKUP(B554,'[2]固定资产明细表17-杰 (2)'!$Z$3:$Z$7000,'[2]固定资产明细表17-杰 (2)'!$E$3:$E$7000)</f>
        <v>0</v>
      </c>
      <c r="G554" s="9"/>
      <c r="H554" s="9"/>
      <c r="I554" s="18">
        <f>_xlfn.XLOOKUP(B554,'[2]固定资产明细表17-杰 (2)'!$Z$3:$Z$7000,'[2]固定资产明细表17-杰 (2)'!$K$3:$K$7000)</f>
        <v>0</v>
      </c>
      <c r="J554" s="28">
        <f>ROUND(_xlfn.XLOOKUP(B554,'[2]固定资产明细表17-杰 (2)'!$Z$3:$Z$7000,'[2]固定资产明细表17-杰 (2)'!$J$3:$J$7000),0)</f>
        <v>0</v>
      </c>
      <c r="K554" s="14"/>
      <c r="L554" s="14"/>
      <c r="M554" s="29">
        <f>_xlfn.XLOOKUP(B554,'[2]固定资产明细表17-杰 (2)'!$Z$3:$Z$7000,'[2]固定资产明细表17-杰 (2)'!$O$3:$O$7000)</f>
        <v>0</v>
      </c>
      <c r="N554" s="29">
        <f>_xlfn.XLOOKUP(B554,'[2]固定资产明细表17-杰 (2)'!$Z$3:$Z$7000,'[2]固定资产明细表17-杰 (2)'!$R$3:$R$7000)</f>
        <v>0</v>
      </c>
      <c r="O554" s="29">
        <f>_xlfn.XLOOKUP(B554,'[2]固定资产明细表17-杰 (2)'!$Z$3:$Z$7000,'[2]固定资产明细表17-杰 (2)'!$X$3:$X$7000)</f>
        <v>0</v>
      </c>
      <c r="P554" s="14"/>
      <c r="Q554" s="14"/>
      <c r="R554" s="14"/>
      <c r="S554" s="14"/>
      <c r="T554" s="14">
        <f t="shared" si="11"/>
        <v>0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</row>
    <row r="555" s="1" customFormat="1" ht="15" spans="1:34">
      <c r="A555" s="9">
        <f t="shared" si="10"/>
        <v>551</v>
      </c>
      <c r="B555" s="14"/>
      <c r="C555" s="14"/>
      <c r="D555" s="44">
        <f>_xlfn.XLOOKUP(B555,'[2]固定资产明细表17-杰 (2)'!$Z$3:$Z$7000,'[2]固定资产明细表17-杰 (2)'!$D$3:$D$7000)</f>
        <v>0</v>
      </c>
      <c r="E555" s="14"/>
      <c r="F555" s="14">
        <f>_xlfn.XLOOKUP(B555,'[2]固定资产明细表17-杰 (2)'!$Z$3:$Z$7000,'[2]固定资产明细表17-杰 (2)'!$E$3:$E$7000)</f>
        <v>0</v>
      </c>
      <c r="G555" s="9"/>
      <c r="H555" s="9"/>
      <c r="I555" s="18">
        <f>_xlfn.XLOOKUP(B555,'[2]固定资产明细表17-杰 (2)'!$Z$3:$Z$7000,'[2]固定资产明细表17-杰 (2)'!$K$3:$K$7000)</f>
        <v>0</v>
      </c>
      <c r="J555" s="28">
        <f>ROUND(_xlfn.XLOOKUP(B555,'[2]固定资产明细表17-杰 (2)'!$Z$3:$Z$7000,'[2]固定资产明细表17-杰 (2)'!$J$3:$J$7000),0)</f>
        <v>0</v>
      </c>
      <c r="K555" s="14"/>
      <c r="L555" s="14"/>
      <c r="M555" s="29">
        <f>_xlfn.XLOOKUP(B555,'[2]固定资产明细表17-杰 (2)'!$Z$3:$Z$7000,'[2]固定资产明细表17-杰 (2)'!$O$3:$O$7000)</f>
        <v>0</v>
      </c>
      <c r="N555" s="29">
        <f>_xlfn.XLOOKUP(B555,'[2]固定资产明细表17-杰 (2)'!$Z$3:$Z$7000,'[2]固定资产明细表17-杰 (2)'!$R$3:$R$7000)</f>
        <v>0</v>
      </c>
      <c r="O555" s="29">
        <f>_xlfn.XLOOKUP(B555,'[2]固定资产明细表17-杰 (2)'!$Z$3:$Z$7000,'[2]固定资产明细表17-杰 (2)'!$X$3:$X$7000)</f>
        <v>0</v>
      </c>
      <c r="P555" s="14"/>
      <c r="Q555" s="14"/>
      <c r="R555" s="14"/>
      <c r="S555" s="14"/>
      <c r="T555" s="14">
        <f t="shared" si="11"/>
        <v>0</v>
      </c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</row>
    <row r="556" s="1" customFormat="1" ht="15" spans="1:34">
      <c r="A556" s="9">
        <f t="shared" si="10"/>
        <v>552</v>
      </c>
      <c r="B556" s="14"/>
      <c r="C556" s="14"/>
      <c r="D556" s="44">
        <f>_xlfn.XLOOKUP(B556,'[2]固定资产明细表17-杰 (2)'!$Z$3:$Z$7000,'[2]固定资产明细表17-杰 (2)'!$D$3:$D$7000)</f>
        <v>0</v>
      </c>
      <c r="E556" s="14"/>
      <c r="F556" s="14">
        <f>_xlfn.XLOOKUP(B556,'[2]固定资产明细表17-杰 (2)'!$Z$3:$Z$7000,'[2]固定资产明细表17-杰 (2)'!$E$3:$E$7000)</f>
        <v>0</v>
      </c>
      <c r="G556" s="9"/>
      <c r="H556" s="9"/>
      <c r="I556" s="18">
        <f>_xlfn.XLOOKUP(B556,'[2]固定资产明细表17-杰 (2)'!$Z$3:$Z$7000,'[2]固定资产明细表17-杰 (2)'!$K$3:$K$7000)</f>
        <v>0</v>
      </c>
      <c r="J556" s="28">
        <f>ROUND(_xlfn.XLOOKUP(B556,'[2]固定资产明细表17-杰 (2)'!$Z$3:$Z$7000,'[2]固定资产明细表17-杰 (2)'!$J$3:$J$7000),0)</f>
        <v>0</v>
      </c>
      <c r="K556" s="14"/>
      <c r="L556" s="14"/>
      <c r="M556" s="29">
        <f>_xlfn.XLOOKUP(B556,'[2]固定资产明细表17-杰 (2)'!$Z$3:$Z$7000,'[2]固定资产明细表17-杰 (2)'!$O$3:$O$7000)</f>
        <v>0</v>
      </c>
      <c r="N556" s="29">
        <f>_xlfn.XLOOKUP(B556,'[2]固定资产明细表17-杰 (2)'!$Z$3:$Z$7000,'[2]固定资产明细表17-杰 (2)'!$R$3:$R$7000)</f>
        <v>0</v>
      </c>
      <c r="O556" s="29">
        <f>_xlfn.XLOOKUP(B556,'[2]固定资产明细表17-杰 (2)'!$Z$3:$Z$7000,'[2]固定资产明细表17-杰 (2)'!$X$3:$X$7000)</f>
        <v>0</v>
      </c>
      <c r="P556" s="14"/>
      <c r="Q556" s="14"/>
      <c r="R556" s="14"/>
      <c r="S556" s="14"/>
      <c r="T556" s="14">
        <f t="shared" si="11"/>
        <v>0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</row>
    <row r="557" s="1" customFormat="1" ht="15" spans="1:34">
      <c r="A557" s="9">
        <f t="shared" si="10"/>
        <v>553</v>
      </c>
      <c r="B557" s="14"/>
      <c r="C557" s="14"/>
      <c r="D557" s="44">
        <f>_xlfn.XLOOKUP(B557,'[2]固定资产明细表17-杰 (2)'!$Z$3:$Z$7000,'[2]固定资产明细表17-杰 (2)'!$D$3:$D$7000)</f>
        <v>0</v>
      </c>
      <c r="E557" s="14"/>
      <c r="F557" s="14">
        <f>_xlfn.XLOOKUP(B557,'[2]固定资产明细表17-杰 (2)'!$Z$3:$Z$7000,'[2]固定资产明细表17-杰 (2)'!$E$3:$E$7000)</f>
        <v>0</v>
      </c>
      <c r="G557" s="9"/>
      <c r="H557" s="9"/>
      <c r="I557" s="18">
        <f>_xlfn.XLOOKUP(B557,'[2]固定资产明细表17-杰 (2)'!$Z$3:$Z$7000,'[2]固定资产明细表17-杰 (2)'!$K$3:$K$7000)</f>
        <v>0</v>
      </c>
      <c r="J557" s="28">
        <f>ROUND(_xlfn.XLOOKUP(B557,'[2]固定资产明细表17-杰 (2)'!$Z$3:$Z$7000,'[2]固定资产明细表17-杰 (2)'!$J$3:$J$7000),0)</f>
        <v>0</v>
      </c>
      <c r="K557" s="14"/>
      <c r="L557" s="14"/>
      <c r="M557" s="29">
        <f>_xlfn.XLOOKUP(B557,'[2]固定资产明细表17-杰 (2)'!$Z$3:$Z$7000,'[2]固定资产明细表17-杰 (2)'!$O$3:$O$7000)</f>
        <v>0</v>
      </c>
      <c r="N557" s="29">
        <f>_xlfn.XLOOKUP(B557,'[2]固定资产明细表17-杰 (2)'!$Z$3:$Z$7000,'[2]固定资产明细表17-杰 (2)'!$R$3:$R$7000)</f>
        <v>0</v>
      </c>
      <c r="O557" s="29">
        <f>_xlfn.XLOOKUP(B557,'[2]固定资产明细表17-杰 (2)'!$Z$3:$Z$7000,'[2]固定资产明细表17-杰 (2)'!$X$3:$X$7000)</f>
        <v>0</v>
      </c>
      <c r="P557" s="14"/>
      <c r="Q557" s="14"/>
      <c r="R557" s="14"/>
      <c r="S557" s="14"/>
      <c r="T557" s="14">
        <f t="shared" si="11"/>
        <v>0</v>
      </c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</row>
    <row r="558" s="1" customFormat="1" ht="15" spans="1:34">
      <c r="A558" s="9">
        <f t="shared" si="10"/>
        <v>554</v>
      </c>
      <c r="B558" s="14"/>
      <c r="C558" s="14"/>
      <c r="D558" s="44">
        <f>_xlfn.XLOOKUP(B558,'[2]固定资产明细表17-杰 (2)'!$Z$3:$Z$7000,'[2]固定资产明细表17-杰 (2)'!$D$3:$D$7000)</f>
        <v>0</v>
      </c>
      <c r="E558" s="14"/>
      <c r="F558" s="14">
        <f>_xlfn.XLOOKUP(B558,'[2]固定资产明细表17-杰 (2)'!$Z$3:$Z$7000,'[2]固定资产明细表17-杰 (2)'!$E$3:$E$7000)</f>
        <v>0</v>
      </c>
      <c r="G558" s="9"/>
      <c r="H558" s="9"/>
      <c r="I558" s="18">
        <f>_xlfn.XLOOKUP(B558,'[2]固定资产明细表17-杰 (2)'!$Z$3:$Z$7000,'[2]固定资产明细表17-杰 (2)'!$K$3:$K$7000)</f>
        <v>0</v>
      </c>
      <c r="J558" s="28">
        <f>ROUND(_xlfn.XLOOKUP(B558,'[2]固定资产明细表17-杰 (2)'!$Z$3:$Z$7000,'[2]固定资产明细表17-杰 (2)'!$J$3:$J$7000),0)</f>
        <v>0</v>
      </c>
      <c r="K558" s="14"/>
      <c r="L558" s="14"/>
      <c r="M558" s="29">
        <f>_xlfn.XLOOKUP(B558,'[2]固定资产明细表17-杰 (2)'!$Z$3:$Z$7000,'[2]固定资产明细表17-杰 (2)'!$O$3:$O$7000)</f>
        <v>0</v>
      </c>
      <c r="N558" s="29">
        <f>_xlfn.XLOOKUP(B558,'[2]固定资产明细表17-杰 (2)'!$Z$3:$Z$7000,'[2]固定资产明细表17-杰 (2)'!$R$3:$R$7000)</f>
        <v>0</v>
      </c>
      <c r="O558" s="29">
        <f>_xlfn.XLOOKUP(B558,'[2]固定资产明细表17-杰 (2)'!$Z$3:$Z$7000,'[2]固定资产明细表17-杰 (2)'!$X$3:$X$7000)</f>
        <v>0</v>
      </c>
      <c r="P558" s="14"/>
      <c r="Q558" s="14"/>
      <c r="R558" s="14"/>
      <c r="S558" s="14"/>
      <c r="T558" s="14">
        <f t="shared" si="11"/>
        <v>0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</row>
    <row r="559" s="1" customFormat="1" ht="15" spans="1:34">
      <c r="A559" s="9">
        <f t="shared" si="10"/>
        <v>555</v>
      </c>
      <c r="B559" s="14"/>
      <c r="C559" s="14"/>
      <c r="D559" s="44">
        <f>_xlfn.XLOOKUP(B559,'[2]固定资产明细表17-杰 (2)'!$Z$3:$Z$7000,'[2]固定资产明细表17-杰 (2)'!$D$3:$D$7000)</f>
        <v>0</v>
      </c>
      <c r="E559" s="14"/>
      <c r="F559" s="14">
        <f>_xlfn.XLOOKUP(B559,'[2]固定资产明细表17-杰 (2)'!$Z$3:$Z$7000,'[2]固定资产明细表17-杰 (2)'!$E$3:$E$7000)</f>
        <v>0</v>
      </c>
      <c r="G559" s="9"/>
      <c r="H559" s="9"/>
      <c r="I559" s="18">
        <f>_xlfn.XLOOKUP(B559,'[2]固定资产明细表17-杰 (2)'!$Z$3:$Z$7000,'[2]固定资产明细表17-杰 (2)'!$K$3:$K$7000)</f>
        <v>0</v>
      </c>
      <c r="J559" s="28">
        <f>ROUND(_xlfn.XLOOKUP(B559,'[2]固定资产明细表17-杰 (2)'!$Z$3:$Z$7000,'[2]固定资产明细表17-杰 (2)'!$J$3:$J$7000),0)</f>
        <v>0</v>
      </c>
      <c r="K559" s="14"/>
      <c r="L559" s="14"/>
      <c r="M559" s="29">
        <f>_xlfn.XLOOKUP(B559,'[2]固定资产明细表17-杰 (2)'!$Z$3:$Z$7000,'[2]固定资产明细表17-杰 (2)'!$O$3:$O$7000)</f>
        <v>0</v>
      </c>
      <c r="N559" s="29">
        <f>_xlfn.XLOOKUP(B559,'[2]固定资产明细表17-杰 (2)'!$Z$3:$Z$7000,'[2]固定资产明细表17-杰 (2)'!$R$3:$R$7000)</f>
        <v>0</v>
      </c>
      <c r="O559" s="29">
        <f>_xlfn.XLOOKUP(B559,'[2]固定资产明细表17-杰 (2)'!$Z$3:$Z$7000,'[2]固定资产明细表17-杰 (2)'!$X$3:$X$7000)</f>
        <v>0</v>
      </c>
      <c r="P559" s="14"/>
      <c r="Q559" s="14"/>
      <c r="R559" s="14"/>
      <c r="S559" s="14"/>
      <c r="T559" s="14">
        <f t="shared" si="11"/>
        <v>0</v>
      </c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</row>
    <row r="560" s="1" customFormat="1" ht="15" spans="1:34">
      <c r="A560" s="9">
        <f t="shared" si="10"/>
        <v>556</v>
      </c>
      <c r="B560" s="14"/>
      <c r="C560" s="14"/>
      <c r="D560" s="44">
        <f>_xlfn.XLOOKUP(B560,'[2]固定资产明细表17-杰 (2)'!$Z$3:$Z$7000,'[2]固定资产明细表17-杰 (2)'!$D$3:$D$7000)</f>
        <v>0</v>
      </c>
      <c r="E560" s="14"/>
      <c r="F560" s="14">
        <f>_xlfn.XLOOKUP(B560,'[2]固定资产明细表17-杰 (2)'!$Z$3:$Z$7000,'[2]固定资产明细表17-杰 (2)'!$E$3:$E$7000)</f>
        <v>0</v>
      </c>
      <c r="G560" s="9"/>
      <c r="H560" s="9"/>
      <c r="I560" s="18">
        <f>_xlfn.XLOOKUP(B560,'[2]固定资产明细表17-杰 (2)'!$Z$3:$Z$7000,'[2]固定资产明细表17-杰 (2)'!$K$3:$K$7000)</f>
        <v>0</v>
      </c>
      <c r="J560" s="28">
        <f>ROUND(_xlfn.XLOOKUP(B560,'[2]固定资产明细表17-杰 (2)'!$Z$3:$Z$7000,'[2]固定资产明细表17-杰 (2)'!$J$3:$J$7000),0)</f>
        <v>0</v>
      </c>
      <c r="K560" s="14"/>
      <c r="L560" s="14"/>
      <c r="M560" s="29">
        <f>_xlfn.XLOOKUP(B560,'[2]固定资产明细表17-杰 (2)'!$Z$3:$Z$7000,'[2]固定资产明细表17-杰 (2)'!$O$3:$O$7000)</f>
        <v>0</v>
      </c>
      <c r="N560" s="29">
        <f>_xlfn.XLOOKUP(B560,'[2]固定资产明细表17-杰 (2)'!$Z$3:$Z$7000,'[2]固定资产明细表17-杰 (2)'!$R$3:$R$7000)</f>
        <v>0</v>
      </c>
      <c r="O560" s="29">
        <f>_xlfn.XLOOKUP(B560,'[2]固定资产明细表17-杰 (2)'!$Z$3:$Z$7000,'[2]固定资产明细表17-杰 (2)'!$X$3:$X$7000)</f>
        <v>0</v>
      </c>
      <c r="P560" s="14"/>
      <c r="Q560" s="14"/>
      <c r="R560" s="14"/>
      <c r="S560" s="14"/>
      <c r="T560" s="14">
        <f t="shared" si="11"/>
        <v>0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</row>
    <row r="561" s="1" customFormat="1" ht="15" spans="1:34">
      <c r="A561" s="9">
        <f t="shared" si="10"/>
        <v>557</v>
      </c>
      <c r="B561" s="14"/>
      <c r="C561" s="14"/>
      <c r="D561" s="44">
        <f>_xlfn.XLOOKUP(B561,'[2]固定资产明细表17-杰 (2)'!$Z$3:$Z$7000,'[2]固定资产明细表17-杰 (2)'!$D$3:$D$7000)</f>
        <v>0</v>
      </c>
      <c r="E561" s="14"/>
      <c r="F561" s="14">
        <f>_xlfn.XLOOKUP(B561,'[2]固定资产明细表17-杰 (2)'!$Z$3:$Z$7000,'[2]固定资产明细表17-杰 (2)'!$E$3:$E$7000)</f>
        <v>0</v>
      </c>
      <c r="G561" s="9"/>
      <c r="H561" s="9"/>
      <c r="I561" s="18">
        <f>_xlfn.XLOOKUP(B561,'[2]固定资产明细表17-杰 (2)'!$Z$3:$Z$7000,'[2]固定资产明细表17-杰 (2)'!$K$3:$K$7000)</f>
        <v>0</v>
      </c>
      <c r="J561" s="28">
        <f>ROUND(_xlfn.XLOOKUP(B561,'[2]固定资产明细表17-杰 (2)'!$Z$3:$Z$7000,'[2]固定资产明细表17-杰 (2)'!$J$3:$J$7000),0)</f>
        <v>0</v>
      </c>
      <c r="K561" s="14"/>
      <c r="L561" s="14"/>
      <c r="M561" s="29">
        <f>_xlfn.XLOOKUP(B561,'[2]固定资产明细表17-杰 (2)'!$Z$3:$Z$7000,'[2]固定资产明细表17-杰 (2)'!$O$3:$O$7000)</f>
        <v>0</v>
      </c>
      <c r="N561" s="29">
        <f>_xlfn.XLOOKUP(B561,'[2]固定资产明细表17-杰 (2)'!$Z$3:$Z$7000,'[2]固定资产明细表17-杰 (2)'!$R$3:$R$7000)</f>
        <v>0</v>
      </c>
      <c r="O561" s="29">
        <f>_xlfn.XLOOKUP(B561,'[2]固定资产明细表17-杰 (2)'!$Z$3:$Z$7000,'[2]固定资产明细表17-杰 (2)'!$X$3:$X$7000)</f>
        <v>0</v>
      </c>
      <c r="P561" s="14"/>
      <c r="Q561" s="14"/>
      <c r="R561" s="14"/>
      <c r="S561" s="14"/>
      <c r="T561" s="14">
        <f t="shared" si="11"/>
        <v>0</v>
      </c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</row>
    <row r="562" s="1" customFormat="1" ht="15" spans="1:34">
      <c r="A562" s="9">
        <f t="shared" si="10"/>
        <v>558</v>
      </c>
      <c r="B562" s="14"/>
      <c r="C562" s="14"/>
      <c r="D562" s="44">
        <f>_xlfn.XLOOKUP(B562,'[2]固定资产明细表17-杰 (2)'!$Z$3:$Z$7000,'[2]固定资产明细表17-杰 (2)'!$D$3:$D$7000)</f>
        <v>0</v>
      </c>
      <c r="E562" s="14"/>
      <c r="F562" s="14">
        <f>_xlfn.XLOOKUP(B562,'[2]固定资产明细表17-杰 (2)'!$Z$3:$Z$7000,'[2]固定资产明细表17-杰 (2)'!$E$3:$E$7000)</f>
        <v>0</v>
      </c>
      <c r="G562" s="9"/>
      <c r="H562" s="9"/>
      <c r="I562" s="18">
        <f>_xlfn.XLOOKUP(B562,'[2]固定资产明细表17-杰 (2)'!$Z$3:$Z$7000,'[2]固定资产明细表17-杰 (2)'!$K$3:$K$7000)</f>
        <v>0</v>
      </c>
      <c r="J562" s="28">
        <f>ROUND(_xlfn.XLOOKUP(B562,'[2]固定资产明细表17-杰 (2)'!$Z$3:$Z$7000,'[2]固定资产明细表17-杰 (2)'!$J$3:$J$7000),0)</f>
        <v>0</v>
      </c>
      <c r="K562" s="14"/>
      <c r="L562" s="14"/>
      <c r="M562" s="29">
        <f>_xlfn.XLOOKUP(B562,'[2]固定资产明细表17-杰 (2)'!$Z$3:$Z$7000,'[2]固定资产明细表17-杰 (2)'!$O$3:$O$7000)</f>
        <v>0</v>
      </c>
      <c r="N562" s="29">
        <f>_xlfn.XLOOKUP(B562,'[2]固定资产明细表17-杰 (2)'!$Z$3:$Z$7000,'[2]固定资产明细表17-杰 (2)'!$R$3:$R$7000)</f>
        <v>0</v>
      </c>
      <c r="O562" s="29">
        <f>_xlfn.XLOOKUP(B562,'[2]固定资产明细表17-杰 (2)'!$Z$3:$Z$7000,'[2]固定资产明细表17-杰 (2)'!$X$3:$X$7000)</f>
        <v>0</v>
      </c>
      <c r="P562" s="14"/>
      <c r="Q562" s="14"/>
      <c r="R562" s="14"/>
      <c r="S562" s="14"/>
      <c r="T562" s="14">
        <f t="shared" si="11"/>
        <v>0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</row>
    <row r="563" s="1" customFormat="1" ht="15" spans="1:34">
      <c r="A563" s="9">
        <f t="shared" si="10"/>
        <v>559</v>
      </c>
      <c r="B563" s="14"/>
      <c r="C563" s="14"/>
      <c r="D563" s="44">
        <f>_xlfn.XLOOKUP(B563,'[2]固定资产明细表17-杰 (2)'!$Z$3:$Z$7000,'[2]固定资产明细表17-杰 (2)'!$D$3:$D$7000)</f>
        <v>0</v>
      </c>
      <c r="E563" s="14"/>
      <c r="F563" s="14">
        <f>_xlfn.XLOOKUP(B563,'[2]固定资产明细表17-杰 (2)'!$Z$3:$Z$7000,'[2]固定资产明细表17-杰 (2)'!$E$3:$E$7000)</f>
        <v>0</v>
      </c>
      <c r="G563" s="9"/>
      <c r="H563" s="9"/>
      <c r="I563" s="18">
        <f>_xlfn.XLOOKUP(B563,'[2]固定资产明细表17-杰 (2)'!$Z$3:$Z$7000,'[2]固定资产明细表17-杰 (2)'!$K$3:$K$7000)</f>
        <v>0</v>
      </c>
      <c r="J563" s="28">
        <f>ROUND(_xlfn.XLOOKUP(B563,'[2]固定资产明细表17-杰 (2)'!$Z$3:$Z$7000,'[2]固定资产明细表17-杰 (2)'!$J$3:$J$7000),0)</f>
        <v>0</v>
      </c>
      <c r="K563" s="14"/>
      <c r="L563" s="14"/>
      <c r="M563" s="29">
        <f>_xlfn.XLOOKUP(B563,'[2]固定资产明细表17-杰 (2)'!$Z$3:$Z$7000,'[2]固定资产明细表17-杰 (2)'!$O$3:$O$7000)</f>
        <v>0</v>
      </c>
      <c r="N563" s="29">
        <f>_xlfn.XLOOKUP(B563,'[2]固定资产明细表17-杰 (2)'!$Z$3:$Z$7000,'[2]固定资产明细表17-杰 (2)'!$R$3:$R$7000)</f>
        <v>0</v>
      </c>
      <c r="O563" s="29">
        <f>_xlfn.XLOOKUP(B563,'[2]固定资产明细表17-杰 (2)'!$Z$3:$Z$7000,'[2]固定资产明细表17-杰 (2)'!$X$3:$X$7000)</f>
        <v>0</v>
      </c>
      <c r="P563" s="14"/>
      <c r="Q563" s="14"/>
      <c r="R563" s="14"/>
      <c r="S563" s="14"/>
      <c r="T563" s="14">
        <f t="shared" si="11"/>
        <v>0</v>
      </c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</row>
    <row r="564" s="1" customFormat="1" ht="15" spans="1:34">
      <c r="A564" s="9">
        <f t="shared" si="10"/>
        <v>560</v>
      </c>
      <c r="B564" s="14"/>
      <c r="C564" s="14"/>
      <c r="D564" s="44">
        <f>_xlfn.XLOOKUP(B564,'[2]固定资产明细表17-杰 (2)'!$Z$3:$Z$7000,'[2]固定资产明细表17-杰 (2)'!$D$3:$D$7000)</f>
        <v>0</v>
      </c>
      <c r="E564" s="14"/>
      <c r="F564" s="14">
        <f>_xlfn.XLOOKUP(B564,'[2]固定资产明细表17-杰 (2)'!$Z$3:$Z$7000,'[2]固定资产明细表17-杰 (2)'!$E$3:$E$7000)</f>
        <v>0</v>
      </c>
      <c r="G564" s="9"/>
      <c r="H564" s="9"/>
      <c r="I564" s="18">
        <f>_xlfn.XLOOKUP(B564,'[2]固定资产明细表17-杰 (2)'!$Z$3:$Z$7000,'[2]固定资产明细表17-杰 (2)'!$K$3:$K$7000)</f>
        <v>0</v>
      </c>
      <c r="J564" s="28">
        <f>ROUND(_xlfn.XLOOKUP(B564,'[2]固定资产明细表17-杰 (2)'!$Z$3:$Z$7000,'[2]固定资产明细表17-杰 (2)'!$J$3:$J$7000),0)</f>
        <v>0</v>
      </c>
      <c r="K564" s="14"/>
      <c r="L564" s="14"/>
      <c r="M564" s="29">
        <f>_xlfn.XLOOKUP(B564,'[2]固定资产明细表17-杰 (2)'!$Z$3:$Z$7000,'[2]固定资产明细表17-杰 (2)'!$O$3:$O$7000)</f>
        <v>0</v>
      </c>
      <c r="N564" s="29">
        <f>_xlfn.XLOOKUP(B564,'[2]固定资产明细表17-杰 (2)'!$Z$3:$Z$7000,'[2]固定资产明细表17-杰 (2)'!$R$3:$R$7000)</f>
        <v>0</v>
      </c>
      <c r="O564" s="29">
        <f>_xlfn.XLOOKUP(B564,'[2]固定资产明细表17-杰 (2)'!$Z$3:$Z$7000,'[2]固定资产明细表17-杰 (2)'!$X$3:$X$7000)</f>
        <v>0</v>
      </c>
      <c r="P564" s="14"/>
      <c r="Q564" s="14"/>
      <c r="R564" s="14"/>
      <c r="S564" s="14"/>
      <c r="T564" s="14">
        <f t="shared" si="11"/>
        <v>0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</row>
    <row r="565" s="1" customFormat="1" ht="15" spans="1:34">
      <c r="A565" s="9">
        <f t="shared" si="10"/>
        <v>561</v>
      </c>
      <c r="B565" s="14"/>
      <c r="C565" s="14"/>
      <c r="D565" s="44">
        <f>_xlfn.XLOOKUP(B565,'[2]固定资产明细表17-杰 (2)'!$Z$3:$Z$7000,'[2]固定资产明细表17-杰 (2)'!$D$3:$D$7000)</f>
        <v>0</v>
      </c>
      <c r="E565" s="14"/>
      <c r="F565" s="14">
        <f>_xlfn.XLOOKUP(B565,'[2]固定资产明细表17-杰 (2)'!$Z$3:$Z$7000,'[2]固定资产明细表17-杰 (2)'!$E$3:$E$7000)</f>
        <v>0</v>
      </c>
      <c r="G565" s="9"/>
      <c r="H565" s="9"/>
      <c r="I565" s="18">
        <f>_xlfn.XLOOKUP(B565,'[2]固定资产明细表17-杰 (2)'!$Z$3:$Z$7000,'[2]固定资产明细表17-杰 (2)'!$K$3:$K$7000)</f>
        <v>0</v>
      </c>
      <c r="J565" s="28">
        <f>ROUND(_xlfn.XLOOKUP(B565,'[2]固定资产明细表17-杰 (2)'!$Z$3:$Z$7000,'[2]固定资产明细表17-杰 (2)'!$J$3:$J$7000),0)</f>
        <v>0</v>
      </c>
      <c r="K565" s="14"/>
      <c r="L565" s="14"/>
      <c r="M565" s="29">
        <f>_xlfn.XLOOKUP(B565,'[2]固定资产明细表17-杰 (2)'!$Z$3:$Z$7000,'[2]固定资产明细表17-杰 (2)'!$O$3:$O$7000)</f>
        <v>0</v>
      </c>
      <c r="N565" s="29">
        <f>_xlfn.XLOOKUP(B565,'[2]固定资产明细表17-杰 (2)'!$Z$3:$Z$7000,'[2]固定资产明细表17-杰 (2)'!$R$3:$R$7000)</f>
        <v>0</v>
      </c>
      <c r="O565" s="29">
        <f>_xlfn.XLOOKUP(B565,'[2]固定资产明细表17-杰 (2)'!$Z$3:$Z$7000,'[2]固定资产明细表17-杰 (2)'!$X$3:$X$7000)</f>
        <v>0</v>
      </c>
      <c r="P565" s="14"/>
      <c r="Q565" s="14"/>
      <c r="R565" s="14"/>
      <c r="S565" s="14"/>
      <c r="T565" s="14">
        <f t="shared" si="11"/>
        <v>0</v>
      </c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</row>
    <row r="566" s="1" customFormat="1" ht="15" spans="1:34">
      <c r="A566" s="9">
        <f t="shared" si="10"/>
        <v>562</v>
      </c>
      <c r="B566" s="14"/>
      <c r="C566" s="14"/>
      <c r="D566" s="44">
        <f>_xlfn.XLOOKUP(B566,'[2]固定资产明细表17-杰 (2)'!$Z$3:$Z$7000,'[2]固定资产明细表17-杰 (2)'!$D$3:$D$7000)</f>
        <v>0</v>
      </c>
      <c r="E566" s="14"/>
      <c r="F566" s="14">
        <f>_xlfn.XLOOKUP(B566,'[2]固定资产明细表17-杰 (2)'!$Z$3:$Z$7000,'[2]固定资产明细表17-杰 (2)'!$E$3:$E$7000)</f>
        <v>0</v>
      </c>
      <c r="G566" s="9"/>
      <c r="H566" s="9"/>
      <c r="I566" s="18">
        <f>_xlfn.XLOOKUP(B566,'[2]固定资产明细表17-杰 (2)'!$Z$3:$Z$7000,'[2]固定资产明细表17-杰 (2)'!$K$3:$K$7000)</f>
        <v>0</v>
      </c>
      <c r="J566" s="28">
        <f>ROUND(_xlfn.XLOOKUP(B566,'[2]固定资产明细表17-杰 (2)'!$Z$3:$Z$7000,'[2]固定资产明细表17-杰 (2)'!$J$3:$J$7000),0)</f>
        <v>0</v>
      </c>
      <c r="K566" s="14"/>
      <c r="L566" s="14"/>
      <c r="M566" s="29">
        <f>_xlfn.XLOOKUP(B566,'[2]固定资产明细表17-杰 (2)'!$Z$3:$Z$7000,'[2]固定资产明细表17-杰 (2)'!$O$3:$O$7000)</f>
        <v>0</v>
      </c>
      <c r="N566" s="29">
        <f>_xlfn.XLOOKUP(B566,'[2]固定资产明细表17-杰 (2)'!$Z$3:$Z$7000,'[2]固定资产明细表17-杰 (2)'!$R$3:$R$7000)</f>
        <v>0</v>
      </c>
      <c r="O566" s="29">
        <f>_xlfn.XLOOKUP(B566,'[2]固定资产明细表17-杰 (2)'!$Z$3:$Z$7000,'[2]固定资产明细表17-杰 (2)'!$X$3:$X$7000)</f>
        <v>0</v>
      </c>
      <c r="P566" s="14"/>
      <c r="Q566" s="14"/>
      <c r="R566" s="14"/>
      <c r="S566" s="14"/>
      <c r="T566" s="14">
        <f t="shared" si="11"/>
        <v>0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</row>
    <row r="567" s="1" customFormat="1" ht="15" spans="1:34">
      <c r="A567" s="9">
        <f t="shared" si="10"/>
        <v>563</v>
      </c>
      <c r="B567" s="14"/>
      <c r="C567" s="14"/>
      <c r="D567" s="44">
        <f>_xlfn.XLOOKUP(B567,'[2]固定资产明细表17-杰 (2)'!$Z$3:$Z$7000,'[2]固定资产明细表17-杰 (2)'!$D$3:$D$7000)</f>
        <v>0</v>
      </c>
      <c r="E567" s="14"/>
      <c r="F567" s="14">
        <f>_xlfn.XLOOKUP(B567,'[2]固定资产明细表17-杰 (2)'!$Z$3:$Z$7000,'[2]固定资产明细表17-杰 (2)'!$E$3:$E$7000)</f>
        <v>0</v>
      </c>
      <c r="G567" s="9"/>
      <c r="H567" s="9"/>
      <c r="I567" s="18">
        <f>_xlfn.XLOOKUP(B567,'[2]固定资产明细表17-杰 (2)'!$Z$3:$Z$7000,'[2]固定资产明细表17-杰 (2)'!$K$3:$K$7000)</f>
        <v>0</v>
      </c>
      <c r="J567" s="28">
        <f>ROUND(_xlfn.XLOOKUP(B567,'[2]固定资产明细表17-杰 (2)'!$Z$3:$Z$7000,'[2]固定资产明细表17-杰 (2)'!$J$3:$J$7000),0)</f>
        <v>0</v>
      </c>
      <c r="K567" s="14"/>
      <c r="L567" s="14"/>
      <c r="M567" s="29">
        <f>_xlfn.XLOOKUP(B567,'[2]固定资产明细表17-杰 (2)'!$Z$3:$Z$7000,'[2]固定资产明细表17-杰 (2)'!$O$3:$O$7000)</f>
        <v>0</v>
      </c>
      <c r="N567" s="29">
        <f>_xlfn.XLOOKUP(B567,'[2]固定资产明细表17-杰 (2)'!$Z$3:$Z$7000,'[2]固定资产明细表17-杰 (2)'!$R$3:$R$7000)</f>
        <v>0</v>
      </c>
      <c r="O567" s="29">
        <f>_xlfn.XLOOKUP(B567,'[2]固定资产明细表17-杰 (2)'!$Z$3:$Z$7000,'[2]固定资产明细表17-杰 (2)'!$X$3:$X$7000)</f>
        <v>0</v>
      </c>
      <c r="P567" s="14"/>
      <c r="Q567" s="14"/>
      <c r="R567" s="14"/>
      <c r="S567" s="14"/>
      <c r="T567" s="14">
        <f t="shared" si="11"/>
        <v>0</v>
      </c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</row>
    <row r="568" s="1" customFormat="1" ht="15" spans="1:34">
      <c r="A568" s="9">
        <f t="shared" si="10"/>
        <v>564</v>
      </c>
      <c r="B568" s="14"/>
      <c r="C568" s="14"/>
      <c r="D568" s="44">
        <f>_xlfn.XLOOKUP(B568,'[2]固定资产明细表17-杰 (2)'!$Z$3:$Z$7000,'[2]固定资产明细表17-杰 (2)'!$D$3:$D$7000)</f>
        <v>0</v>
      </c>
      <c r="E568" s="14"/>
      <c r="F568" s="14">
        <f>_xlfn.XLOOKUP(B568,'[2]固定资产明细表17-杰 (2)'!$Z$3:$Z$7000,'[2]固定资产明细表17-杰 (2)'!$E$3:$E$7000)</f>
        <v>0</v>
      </c>
      <c r="G568" s="9"/>
      <c r="H568" s="9"/>
      <c r="I568" s="18">
        <f>_xlfn.XLOOKUP(B568,'[2]固定资产明细表17-杰 (2)'!$Z$3:$Z$7000,'[2]固定资产明细表17-杰 (2)'!$K$3:$K$7000)</f>
        <v>0</v>
      </c>
      <c r="J568" s="28">
        <f>ROUND(_xlfn.XLOOKUP(B568,'[2]固定资产明细表17-杰 (2)'!$Z$3:$Z$7000,'[2]固定资产明细表17-杰 (2)'!$J$3:$J$7000),0)</f>
        <v>0</v>
      </c>
      <c r="K568" s="14"/>
      <c r="L568" s="14"/>
      <c r="M568" s="29">
        <f>_xlfn.XLOOKUP(B568,'[2]固定资产明细表17-杰 (2)'!$Z$3:$Z$7000,'[2]固定资产明细表17-杰 (2)'!$O$3:$O$7000)</f>
        <v>0</v>
      </c>
      <c r="N568" s="29">
        <f>_xlfn.XLOOKUP(B568,'[2]固定资产明细表17-杰 (2)'!$Z$3:$Z$7000,'[2]固定资产明细表17-杰 (2)'!$R$3:$R$7000)</f>
        <v>0</v>
      </c>
      <c r="O568" s="29">
        <f>_xlfn.XLOOKUP(B568,'[2]固定资产明细表17-杰 (2)'!$Z$3:$Z$7000,'[2]固定资产明细表17-杰 (2)'!$X$3:$X$7000)</f>
        <v>0</v>
      </c>
      <c r="P568" s="14"/>
      <c r="Q568" s="14"/>
      <c r="R568" s="14"/>
      <c r="S568" s="14"/>
      <c r="T568" s="14">
        <f t="shared" si="11"/>
        <v>0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</row>
    <row r="569" s="1" customFormat="1" ht="15" spans="1:34">
      <c r="A569" s="9">
        <f t="shared" si="10"/>
        <v>565</v>
      </c>
      <c r="B569" s="14"/>
      <c r="C569" s="14"/>
      <c r="D569" s="44">
        <f>_xlfn.XLOOKUP(B569,'[2]固定资产明细表17-杰 (2)'!$Z$3:$Z$7000,'[2]固定资产明细表17-杰 (2)'!$D$3:$D$7000)</f>
        <v>0</v>
      </c>
      <c r="E569" s="14"/>
      <c r="F569" s="14">
        <f>_xlfn.XLOOKUP(B569,'[2]固定资产明细表17-杰 (2)'!$Z$3:$Z$7000,'[2]固定资产明细表17-杰 (2)'!$E$3:$E$7000)</f>
        <v>0</v>
      </c>
      <c r="G569" s="9"/>
      <c r="H569" s="9"/>
      <c r="I569" s="18">
        <f>_xlfn.XLOOKUP(B569,'[2]固定资产明细表17-杰 (2)'!$Z$3:$Z$7000,'[2]固定资产明细表17-杰 (2)'!$K$3:$K$7000)</f>
        <v>0</v>
      </c>
      <c r="J569" s="28">
        <f>ROUND(_xlfn.XLOOKUP(B569,'[2]固定资产明细表17-杰 (2)'!$Z$3:$Z$7000,'[2]固定资产明细表17-杰 (2)'!$J$3:$J$7000),0)</f>
        <v>0</v>
      </c>
      <c r="K569" s="14"/>
      <c r="L569" s="14"/>
      <c r="M569" s="29">
        <f>_xlfn.XLOOKUP(B569,'[2]固定资产明细表17-杰 (2)'!$Z$3:$Z$7000,'[2]固定资产明细表17-杰 (2)'!$O$3:$O$7000)</f>
        <v>0</v>
      </c>
      <c r="N569" s="29">
        <f>_xlfn.XLOOKUP(B569,'[2]固定资产明细表17-杰 (2)'!$Z$3:$Z$7000,'[2]固定资产明细表17-杰 (2)'!$R$3:$R$7000)</f>
        <v>0</v>
      </c>
      <c r="O569" s="29">
        <f>_xlfn.XLOOKUP(B569,'[2]固定资产明细表17-杰 (2)'!$Z$3:$Z$7000,'[2]固定资产明细表17-杰 (2)'!$X$3:$X$7000)</f>
        <v>0</v>
      </c>
      <c r="P569" s="14"/>
      <c r="Q569" s="14"/>
      <c r="R569" s="14"/>
      <c r="S569" s="14"/>
      <c r="T569" s="14">
        <f t="shared" si="11"/>
        <v>0</v>
      </c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</row>
    <row r="570" s="1" customFormat="1" ht="15" spans="1:34">
      <c r="A570" s="9">
        <f t="shared" si="10"/>
        <v>566</v>
      </c>
      <c r="B570" s="14"/>
      <c r="C570" s="14"/>
      <c r="D570" s="44">
        <f>_xlfn.XLOOKUP(B570,'[2]固定资产明细表17-杰 (2)'!$Z$3:$Z$7000,'[2]固定资产明细表17-杰 (2)'!$D$3:$D$7000)</f>
        <v>0</v>
      </c>
      <c r="E570" s="14"/>
      <c r="F570" s="14">
        <f>_xlfn.XLOOKUP(B570,'[2]固定资产明细表17-杰 (2)'!$Z$3:$Z$7000,'[2]固定资产明细表17-杰 (2)'!$E$3:$E$7000)</f>
        <v>0</v>
      </c>
      <c r="G570" s="9"/>
      <c r="H570" s="9"/>
      <c r="I570" s="18">
        <f>_xlfn.XLOOKUP(B570,'[2]固定资产明细表17-杰 (2)'!$Z$3:$Z$7000,'[2]固定资产明细表17-杰 (2)'!$K$3:$K$7000)</f>
        <v>0</v>
      </c>
      <c r="J570" s="28">
        <f>ROUND(_xlfn.XLOOKUP(B570,'[2]固定资产明细表17-杰 (2)'!$Z$3:$Z$7000,'[2]固定资产明细表17-杰 (2)'!$J$3:$J$7000),0)</f>
        <v>0</v>
      </c>
      <c r="K570" s="14"/>
      <c r="L570" s="14"/>
      <c r="M570" s="29">
        <f>_xlfn.XLOOKUP(B570,'[2]固定资产明细表17-杰 (2)'!$Z$3:$Z$7000,'[2]固定资产明细表17-杰 (2)'!$O$3:$O$7000)</f>
        <v>0</v>
      </c>
      <c r="N570" s="29">
        <f>_xlfn.XLOOKUP(B570,'[2]固定资产明细表17-杰 (2)'!$Z$3:$Z$7000,'[2]固定资产明细表17-杰 (2)'!$R$3:$R$7000)</f>
        <v>0</v>
      </c>
      <c r="O570" s="29">
        <f>_xlfn.XLOOKUP(B570,'[2]固定资产明细表17-杰 (2)'!$Z$3:$Z$7000,'[2]固定资产明细表17-杰 (2)'!$X$3:$X$7000)</f>
        <v>0</v>
      </c>
      <c r="P570" s="14"/>
      <c r="Q570" s="14"/>
      <c r="R570" s="14"/>
      <c r="S570" s="14"/>
      <c r="T570" s="14">
        <f t="shared" si="11"/>
        <v>0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</row>
    <row r="571" s="1" customFormat="1" ht="15" spans="1:34">
      <c r="A571" s="9">
        <f t="shared" si="10"/>
        <v>567</v>
      </c>
      <c r="B571" s="14"/>
      <c r="C571" s="14"/>
      <c r="D571" s="44">
        <f>_xlfn.XLOOKUP(B571,'[2]固定资产明细表17-杰 (2)'!$Z$3:$Z$7000,'[2]固定资产明细表17-杰 (2)'!$D$3:$D$7000)</f>
        <v>0</v>
      </c>
      <c r="E571" s="14"/>
      <c r="F571" s="14">
        <f>_xlfn.XLOOKUP(B571,'[2]固定资产明细表17-杰 (2)'!$Z$3:$Z$7000,'[2]固定资产明细表17-杰 (2)'!$E$3:$E$7000)</f>
        <v>0</v>
      </c>
      <c r="G571" s="9"/>
      <c r="H571" s="9"/>
      <c r="I571" s="18">
        <f>_xlfn.XLOOKUP(B571,'[2]固定资产明细表17-杰 (2)'!$Z$3:$Z$7000,'[2]固定资产明细表17-杰 (2)'!$K$3:$K$7000)</f>
        <v>0</v>
      </c>
      <c r="J571" s="28">
        <f>ROUND(_xlfn.XLOOKUP(B571,'[2]固定资产明细表17-杰 (2)'!$Z$3:$Z$7000,'[2]固定资产明细表17-杰 (2)'!$J$3:$J$7000),0)</f>
        <v>0</v>
      </c>
      <c r="K571" s="14"/>
      <c r="L571" s="14"/>
      <c r="M571" s="29">
        <f>_xlfn.XLOOKUP(B571,'[2]固定资产明细表17-杰 (2)'!$Z$3:$Z$7000,'[2]固定资产明细表17-杰 (2)'!$O$3:$O$7000)</f>
        <v>0</v>
      </c>
      <c r="N571" s="29">
        <f>_xlfn.XLOOKUP(B571,'[2]固定资产明细表17-杰 (2)'!$Z$3:$Z$7000,'[2]固定资产明细表17-杰 (2)'!$R$3:$R$7000)</f>
        <v>0</v>
      </c>
      <c r="O571" s="29">
        <f>_xlfn.XLOOKUP(B571,'[2]固定资产明细表17-杰 (2)'!$Z$3:$Z$7000,'[2]固定资产明细表17-杰 (2)'!$X$3:$X$7000)</f>
        <v>0</v>
      </c>
      <c r="P571" s="14"/>
      <c r="Q571" s="14"/>
      <c r="R571" s="14"/>
      <c r="S571" s="14"/>
      <c r="T571" s="14">
        <f t="shared" si="11"/>
        <v>0</v>
      </c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</row>
    <row r="572" s="1" customFormat="1" ht="15" spans="1:34">
      <c r="A572" s="9">
        <f t="shared" si="10"/>
        <v>568</v>
      </c>
      <c r="B572" s="14"/>
      <c r="C572" s="14"/>
      <c r="D572" s="44">
        <f>_xlfn.XLOOKUP(B572,'[2]固定资产明细表17-杰 (2)'!$Z$3:$Z$7000,'[2]固定资产明细表17-杰 (2)'!$D$3:$D$7000)</f>
        <v>0</v>
      </c>
      <c r="E572" s="14"/>
      <c r="F572" s="14">
        <f>_xlfn.XLOOKUP(B572,'[2]固定资产明细表17-杰 (2)'!$Z$3:$Z$7000,'[2]固定资产明细表17-杰 (2)'!$E$3:$E$7000)</f>
        <v>0</v>
      </c>
      <c r="G572" s="9"/>
      <c r="H572" s="9"/>
      <c r="I572" s="18">
        <f>_xlfn.XLOOKUP(B572,'[2]固定资产明细表17-杰 (2)'!$Z$3:$Z$7000,'[2]固定资产明细表17-杰 (2)'!$K$3:$K$7000)</f>
        <v>0</v>
      </c>
      <c r="J572" s="28">
        <f>ROUND(_xlfn.XLOOKUP(B572,'[2]固定资产明细表17-杰 (2)'!$Z$3:$Z$7000,'[2]固定资产明细表17-杰 (2)'!$J$3:$J$7000),0)</f>
        <v>0</v>
      </c>
      <c r="K572" s="14"/>
      <c r="L572" s="14"/>
      <c r="M572" s="29">
        <f>_xlfn.XLOOKUP(B572,'[2]固定资产明细表17-杰 (2)'!$Z$3:$Z$7000,'[2]固定资产明细表17-杰 (2)'!$O$3:$O$7000)</f>
        <v>0</v>
      </c>
      <c r="N572" s="29">
        <f>_xlfn.XLOOKUP(B572,'[2]固定资产明细表17-杰 (2)'!$Z$3:$Z$7000,'[2]固定资产明细表17-杰 (2)'!$R$3:$R$7000)</f>
        <v>0</v>
      </c>
      <c r="O572" s="29">
        <f>_xlfn.XLOOKUP(B572,'[2]固定资产明细表17-杰 (2)'!$Z$3:$Z$7000,'[2]固定资产明细表17-杰 (2)'!$X$3:$X$7000)</f>
        <v>0</v>
      </c>
      <c r="P572" s="14"/>
      <c r="Q572" s="14"/>
      <c r="R572" s="14"/>
      <c r="S572" s="14"/>
      <c r="T572" s="14">
        <f t="shared" si="11"/>
        <v>0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</row>
    <row r="573" s="1" customFormat="1" ht="15" spans="1:34">
      <c r="A573" s="9">
        <f t="shared" si="10"/>
        <v>569</v>
      </c>
      <c r="B573" s="14"/>
      <c r="C573" s="14"/>
      <c r="D573" s="44">
        <f>_xlfn.XLOOKUP(B573,'[2]固定资产明细表17-杰 (2)'!$Z$3:$Z$7000,'[2]固定资产明细表17-杰 (2)'!$D$3:$D$7000)</f>
        <v>0</v>
      </c>
      <c r="E573" s="14"/>
      <c r="F573" s="14">
        <f>_xlfn.XLOOKUP(B573,'[2]固定资产明细表17-杰 (2)'!$Z$3:$Z$7000,'[2]固定资产明细表17-杰 (2)'!$E$3:$E$7000)</f>
        <v>0</v>
      </c>
      <c r="G573" s="9"/>
      <c r="H573" s="9"/>
      <c r="I573" s="18">
        <f>_xlfn.XLOOKUP(B573,'[2]固定资产明细表17-杰 (2)'!$Z$3:$Z$7000,'[2]固定资产明细表17-杰 (2)'!$K$3:$K$7000)</f>
        <v>0</v>
      </c>
      <c r="J573" s="28">
        <f>ROUND(_xlfn.XLOOKUP(B573,'[2]固定资产明细表17-杰 (2)'!$Z$3:$Z$7000,'[2]固定资产明细表17-杰 (2)'!$J$3:$J$7000),0)</f>
        <v>0</v>
      </c>
      <c r="K573" s="14"/>
      <c r="L573" s="14"/>
      <c r="M573" s="29">
        <f>_xlfn.XLOOKUP(B573,'[2]固定资产明细表17-杰 (2)'!$Z$3:$Z$7000,'[2]固定资产明细表17-杰 (2)'!$O$3:$O$7000)</f>
        <v>0</v>
      </c>
      <c r="N573" s="29">
        <f>_xlfn.XLOOKUP(B573,'[2]固定资产明细表17-杰 (2)'!$Z$3:$Z$7000,'[2]固定资产明细表17-杰 (2)'!$R$3:$R$7000)</f>
        <v>0</v>
      </c>
      <c r="O573" s="29">
        <f>_xlfn.XLOOKUP(B573,'[2]固定资产明细表17-杰 (2)'!$Z$3:$Z$7000,'[2]固定资产明细表17-杰 (2)'!$X$3:$X$7000)</f>
        <v>0</v>
      </c>
      <c r="P573" s="14"/>
      <c r="Q573" s="14"/>
      <c r="R573" s="14"/>
      <c r="S573" s="14"/>
      <c r="T573" s="14">
        <f t="shared" si="11"/>
        <v>0</v>
      </c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</row>
    <row r="574" s="1" customFormat="1" ht="15" spans="1:34">
      <c r="A574" s="9">
        <f t="shared" si="10"/>
        <v>570</v>
      </c>
      <c r="B574" s="14"/>
      <c r="C574" s="14"/>
      <c r="D574" s="44">
        <f>_xlfn.XLOOKUP(B574,'[2]固定资产明细表17-杰 (2)'!$Z$3:$Z$7000,'[2]固定资产明细表17-杰 (2)'!$D$3:$D$7000)</f>
        <v>0</v>
      </c>
      <c r="E574" s="14"/>
      <c r="F574" s="14">
        <f>_xlfn.XLOOKUP(B574,'[2]固定资产明细表17-杰 (2)'!$Z$3:$Z$7000,'[2]固定资产明细表17-杰 (2)'!$E$3:$E$7000)</f>
        <v>0</v>
      </c>
      <c r="G574" s="9"/>
      <c r="H574" s="9"/>
      <c r="I574" s="18">
        <f>_xlfn.XLOOKUP(B574,'[2]固定资产明细表17-杰 (2)'!$Z$3:$Z$7000,'[2]固定资产明细表17-杰 (2)'!$K$3:$K$7000)</f>
        <v>0</v>
      </c>
      <c r="J574" s="28">
        <f>ROUND(_xlfn.XLOOKUP(B574,'[2]固定资产明细表17-杰 (2)'!$Z$3:$Z$7000,'[2]固定资产明细表17-杰 (2)'!$J$3:$J$7000),0)</f>
        <v>0</v>
      </c>
      <c r="K574" s="14"/>
      <c r="L574" s="14"/>
      <c r="M574" s="29">
        <f>_xlfn.XLOOKUP(B574,'[2]固定资产明细表17-杰 (2)'!$Z$3:$Z$7000,'[2]固定资产明细表17-杰 (2)'!$O$3:$O$7000)</f>
        <v>0</v>
      </c>
      <c r="N574" s="29">
        <f>_xlfn.XLOOKUP(B574,'[2]固定资产明细表17-杰 (2)'!$Z$3:$Z$7000,'[2]固定资产明细表17-杰 (2)'!$R$3:$R$7000)</f>
        <v>0</v>
      </c>
      <c r="O574" s="29">
        <f>_xlfn.XLOOKUP(B574,'[2]固定资产明细表17-杰 (2)'!$Z$3:$Z$7000,'[2]固定资产明细表17-杰 (2)'!$X$3:$X$7000)</f>
        <v>0</v>
      </c>
      <c r="P574" s="14"/>
      <c r="Q574" s="14"/>
      <c r="R574" s="14"/>
      <c r="S574" s="14"/>
      <c r="T574" s="14">
        <f t="shared" si="11"/>
        <v>0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</row>
    <row r="575" s="1" customFormat="1" ht="15" spans="1:34">
      <c r="A575" s="9">
        <f t="shared" si="10"/>
        <v>571</v>
      </c>
      <c r="B575" s="14"/>
      <c r="C575" s="14"/>
      <c r="D575" s="44">
        <f>_xlfn.XLOOKUP(B575,'[2]固定资产明细表17-杰 (2)'!$Z$3:$Z$7000,'[2]固定资产明细表17-杰 (2)'!$D$3:$D$7000)</f>
        <v>0</v>
      </c>
      <c r="E575" s="14"/>
      <c r="F575" s="14">
        <f>_xlfn.XLOOKUP(B575,'[2]固定资产明细表17-杰 (2)'!$Z$3:$Z$7000,'[2]固定资产明细表17-杰 (2)'!$E$3:$E$7000)</f>
        <v>0</v>
      </c>
      <c r="G575" s="9"/>
      <c r="H575" s="9"/>
      <c r="I575" s="18">
        <f>_xlfn.XLOOKUP(B575,'[2]固定资产明细表17-杰 (2)'!$Z$3:$Z$7000,'[2]固定资产明细表17-杰 (2)'!$K$3:$K$7000)</f>
        <v>0</v>
      </c>
      <c r="J575" s="28">
        <f>ROUND(_xlfn.XLOOKUP(B575,'[2]固定资产明细表17-杰 (2)'!$Z$3:$Z$7000,'[2]固定资产明细表17-杰 (2)'!$J$3:$J$7000),0)</f>
        <v>0</v>
      </c>
      <c r="K575" s="14"/>
      <c r="L575" s="14"/>
      <c r="M575" s="29">
        <f>_xlfn.XLOOKUP(B575,'[2]固定资产明细表17-杰 (2)'!$Z$3:$Z$7000,'[2]固定资产明细表17-杰 (2)'!$O$3:$O$7000)</f>
        <v>0</v>
      </c>
      <c r="N575" s="29">
        <f>_xlfn.XLOOKUP(B575,'[2]固定资产明细表17-杰 (2)'!$Z$3:$Z$7000,'[2]固定资产明细表17-杰 (2)'!$R$3:$R$7000)</f>
        <v>0</v>
      </c>
      <c r="O575" s="29">
        <f>_xlfn.XLOOKUP(B575,'[2]固定资产明细表17-杰 (2)'!$Z$3:$Z$7000,'[2]固定资产明细表17-杰 (2)'!$X$3:$X$7000)</f>
        <v>0</v>
      </c>
      <c r="P575" s="14"/>
      <c r="Q575" s="14"/>
      <c r="R575" s="14"/>
      <c r="S575" s="14"/>
      <c r="T575" s="14">
        <f t="shared" si="11"/>
        <v>0</v>
      </c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</row>
    <row r="576" s="1" customFormat="1" ht="15" spans="1:34">
      <c r="A576" s="9">
        <f t="shared" si="10"/>
        <v>572</v>
      </c>
      <c r="B576" s="14"/>
      <c r="C576" s="14"/>
      <c r="D576" s="44">
        <f>_xlfn.XLOOKUP(B576,'[2]固定资产明细表17-杰 (2)'!$Z$3:$Z$7000,'[2]固定资产明细表17-杰 (2)'!$D$3:$D$7000)</f>
        <v>0</v>
      </c>
      <c r="E576" s="14"/>
      <c r="F576" s="14">
        <f>_xlfn.XLOOKUP(B576,'[2]固定资产明细表17-杰 (2)'!$Z$3:$Z$7000,'[2]固定资产明细表17-杰 (2)'!$E$3:$E$7000)</f>
        <v>0</v>
      </c>
      <c r="G576" s="9"/>
      <c r="H576" s="9"/>
      <c r="I576" s="18">
        <f>_xlfn.XLOOKUP(B576,'[2]固定资产明细表17-杰 (2)'!$Z$3:$Z$7000,'[2]固定资产明细表17-杰 (2)'!$K$3:$K$7000)</f>
        <v>0</v>
      </c>
      <c r="J576" s="28">
        <f>ROUND(_xlfn.XLOOKUP(B576,'[2]固定资产明细表17-杰 (2)'!$Z$3:$Z$7000,'[2]固定资产明细表17-杰 (2)'!$J$3:$J$7000),0)</f>
        <v>0</v>
      </c>
      <c r="K576" s="14"/>
      <c r="L576" s="14"/>
      <c r="M576" s="29">
        <f>_xlfn.XLOOKUP(B576,'[2]固定资产明细表17-杰 (2)'!$Z$3:$Z$7000,'[2]固定资产明细表17-杰 (2)'!$O$3:$O$7000)</f>
        <v>0</v>
      </c>
      <c r="N576" s="29">
        <f>_xlfn.XLOOKUP(B576,'[2]固定资产明细表17-杰 (2)'!$Z$3:$Z$7000,'[2]固定资产明细表17-杰 (2)'!$R$3:$R$7000)</f>
        <v>0</v>
      </c>
      <c r="O576" s="29">
        <f>_xlfn.XLOOKUP(B576,'[2]固定资产明细表17-杰 (2)'!$Z$3:$Z$7000,'[2]固定资产明细表17-杰 (2)'!$X$3:$X$7000)</f>
        <v>0</v>
      </c>
      <c r="P576" s="14"/>
      <c r="Q576" s="14"/>
      <c r="R576" s="14"/>
      <c r="S576" s="14"/>
      <c r="T576" s="14">
        <f t="shared" si="11"/>
        <v>0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</row>
    <row r="577" s="1" customFormat="1" ht="15" spans="1:34">
      <c r="A577" s="9">
        <f t="shared" si="10"/>
        <v>573</v>
      </c>
      <c r="B577" s="14"/>
      <c r="C577" s="14"/>
      <c r="D577" s="44">
        <f>_xlfn.XLOOKUP(B577,'[2]固定资产明细表17-杰 (2)'!$Z$3:$Z$7000,'[2]固定资产明细表17-杰 (2)'!$D$3:$D$7000)</f>
        <v>0</v>
      </c>
      <c r="E577" s="14"/>
      <c r="F577" s="14">
        <f>_xlfn.XLOOKUP(B577,'[2]固定资产明细表17-杰 (2)'!$Z$3:$Z$7000,'[2]固定资产明细表17-杰 (2)'!$E$3:$E$7000)</f>
        <v>0</v>
      </c>
      <c r="G577" s="9"/>
      <c r="H577" s="9"/>
      <c r="I577" s="18">
        <f>_xlfn.XLOOKUP(B577,'[2]固定资产明细表17-杰 (2)'!$Z$3:$Z$7000,'[2]固定资产明细表17-杰 (2)'!$K$3:$K$7000)</f>
        <v>0</v>
      </c>
      <c r="J577" s="28">
        <f>ROUND(_xlfn.XLOOKUP(B577,'[2]固定资产明细表17-杰 (2)'!$Z$3:$Z$7000,'[2]固定资产明细表17-杰 (2)'!$J$3:$J$7000),0)</f>
        <v>0</v>
      </c>
      <c r="K577" s="14"/>
      <c r="L577" s="14"/>
      <c r="M577" s="29">
        <f>_xlfn.XLOOKUP(B577,'[2]固定资产明细表17-杰 (2)'!$Z$3:$Z$7000,'[2]固定资产明细表17-杰 (2)'!$O$3:$O$7000)</f>
        <v>0</v>
      </c>
      <c r="N577" s="29">
        <f>_xlfn.XLOOKUP(B577,'[2]固定资产明细表17-杰 (2)'!$Z$3:$Z$7000,'[2]固定资产明细表17-杰 (2)'!$R$3:$R$7000)</f>
        <v>0</v>
      </c>
      <c r="O577" s="29">
        <f>_xlfn.XLOOKUP(B577,'[2]固定资产明细表17-杰 (2)'!$Z$3:$Z$7000,'[2]固定资产明细表17-杰 (2)'!$X$3:$X$7000)</f>
        <v>0</v>
      </c>
      <c r="P577" s="14"/>
      <c r="Q577" s="14"/>
      <c r="R577" s="14"/>
      <c r="S577" s="14"/>
      <c r="T577" s="14">
        <f t="shared" si="11"/>
        <v>0</v>
      </c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</row>
    <row r="578" s="1" customFormat="1" ht="15" spans="1:34">
      <c r="A578" s="9">
        <f t="shared" si="10"/>
        <v>574</v>
      </c>
      <c r="B578" s="14"/>
      <c r="C578" s="14"/>
      <c r="D578" s="44">
        <f>_xlfn.XLOOKUP(B578,'[2]固定资产明细表17-杰 (2)'!$Z$3:$Z$7000,'[2]固定资产明细表17-杰 (2)'!$D$3:$D$7000)</f>
        <v>0</v>
      </c>
      <c r="E578" s="14"/>
      <c r="F578" s="14">
        <f>_xlfn.XLOOKUP(B578,'[2]固定资产明细表17-杰 (2)'!$Z$3:$Z$7000,'[2]固定资产明细表17-杰 (2)'!$E$3:$E$7000)</f>
        <v>0</v>
      </c>
      <c r="G578" s="9"/>
      <c r="H578" s="9"/>
      <c r="I578" s="18">
        <f>_xlfn.XLOOKUP(B578,'[2]固定资产明细表17-杰 (2)'!$Z$3:$Z$7000,'[2]固定资产明细表17-杰 (2)'!$K$3:$K$7000)</f>
        <v>0</v>
      </c>
      <c r="J578" s="28">
        <f>ROUND(_xlfn.XLOOKUP(B578,'[2]固定资产明细表17-杰 (2)'!$Z$3:$Z$7000,'[2]固定资产明细表17-杰 (2)'!$J$3:$J$7000),0)</f>
        <v>0</v>
      </c>
      <c r="K578" s="14"/>
      <c r="L578" s="14"/>
      <c r="M578" s="29">
        <f>_xlfn.XLOOKUP(B578,'[2]固定资产明细表17-杰 (2)'!$Z$3:$Z$7000,'[2]固定资产明细表17-杰 (2)'!$O$3:$O$7000)</f>
        <v>0</v>
      </c>
      <c r="N578" s="29">
        <f>_xlfn.XLOOKUP(B578,'[2]固定资产明细表17-杰 (2)'!$Z$3:$Z$7000,'[2]固定资产明细表17-杰 (2)'!$R$3:$R$7000)</f>
        <v>0</v>
      </c>
      <c r="O578" s="29">
        <f>_xlfn.XLOOKUP(B578,'[2]固定资产明细表17-杰 (2)'!$Z$3:$Z$7000,'[2]固定资产明细表17-杰 (2)'!$X$3:$X$7000)</f>
        <v>0</v>
      </c>
      <c r="P578" s="14"/>
      <c r="Q578" s="14"/>
      <c r="R578" s="14"/>
      <c r="S578" s="14"/>
      <c r="T578" s="14">
        <f t="shared" si="11"/>
        <v>0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</row>
    <row r="579" s="1" customFormat="1" ht="15" spans="1:34">
      <c r="A579" s="9">
        <f t="shared" si="10"/>
        <v>575</v>
      </c>
      <c r="B579" s="14"/>
      <c r="C579" s="14"/>
      <c r="D579" s="44">
        <f>_xlfn.XLOOKUP(B579,'[2]固定资产明细表17-杰 (2)'!$Z$3:$Z$7000,'[2]固定资产明细表17-杰 (2)'!$D$3:$D$7000)</f>
        <v>0</v>
      </c>
      <c r="E579" s="14"/>
      <c r="F579" s="14">
        <f>_xlfn.XLOOKUP(B579,'[2]固定资产明细表17-杰 (2)'!$Z$3:$Z$7000,'[2]固定资产明细表17-杰 (2)'!$E$3:$E$7000)</f>
        <v>0</v>
      </c>
      <c r="G579" s="9"/>
      <c r="H579" s="9"/>
      <c r="I579" s="18">
        <f>_xlfn.XLOOKUP(B579,'[2]固定资产明细表17-杰 (2)'!$Z$3:$Z$7000,'[2]固定资产明细表17-杰 (2)'!$K$3:$K$7000)</f>
        <v>0</v>
      </c>
      <c r="J579" s="28">
        <f>ROUND(_xlfn.XLOOKUP(B579,'[2]固定资产明细表17-杰 (2)'!$Z$3:$Z$7000,'[2]固定资产明细表17-杰 (2)'!$J$3:$J$7000),0)</f>
        <v>0</v>
      </c>
      <c r="K579" s="14"/>
      <c r="L579" s="14"/>
      <c r="M579" s="29">
        <f>_xlfn.XLOOKUP(B579,'[2]固定资产明细表17-杰 (2)'!$Z$3:$Z$7000,'[2]固定资产明细表17-杰 (2)'!$O$3:$O$7000)</f>
        <v>0</v>
      </c>
      <c r="N579" s="29">
        <f>_xlfn.XLOOKUP(B579,'[2]固定资产明细表17-杰 (2)'!$Z$3:$Z$7000,'[2]固定资产明细表17-杰 (2)'!$R$3:$R$7000)</f>
        <v>0</v>
      </c>
      <c r="O579" s="29">
        <f>_xlfn.XLOOKUP(B579,'[2]固定资产明细表17-杰 (2)'!$Z$3:$Z$7000,'[2]固定资产明细表17-杰 (2)'!$X$3:$X$7000)</f>
        <v>0</v>
      </c>
      <c r="P579" s="14"/>
      <c r="Q579" s="14"/>
      <c r="R579" s="14"/>
      <c r="S579" s="14"/>
      <c r="T579" s="14">
        <f t="shared" si="11"/>
        <v>0</v>
      </c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</row>
    <row r="580" s="1" customFormat="1" ht="15" spans="1:34">
      <c r="A580" s="9">
        <f t="shared" si="10"/>
        <v>576</v>
      </c>
      <c r="B580" s="14"/>
      <c r="C580" s="14"/>
      <c r="D580" s="44">
        <f>_xlfn.XLOOKUP(B580,'[2]固定资产明细表17-杰 (2)'!$Z$3:$Z$7000,'[2]固定资产明细表17-杰 (2)'!$D$3:$D$7000)</f>
        <v>0</v>
      </c>
      <c r="E580" s="14"/>
      <c r="F580" s="14">
        <f>_xlfn.XLOOKUP(B580,'[2]固定资产明细表17-杰 (2)'!$Z$3:$Z$7000,'[2]固定资产明细表17-杰 (2)'!$E$3:$E$7000)</f>
        <v>0</v>
      </c>
      <c r="G580" s="9"/>
      <c r="H580" s="9"/>
      <c r="I580" s="18">
        <f>_xlfn.XLOOKUP(B580,'[2]固定资产明细表17-杰 (2)'!$Z$3:$Z$7000,'[2]固定资产明细表17-杰 (2)'!$K$3:$K$7000)</f>
        <v>0</v>
      </c>
      <c r="J580" s="28">
        <f>ROUND(_xlfn.XLOOKUP(B580,'[2]固定资产明细表17-杰 (2)'!$Z$3:$Z$7000,'[2]固定资产明细表17-杰 (2)'!$J$3:$J$7000),0)</f>
        <v>0</v>
      </c>
      <c r="K580" s="14"/>
      <c r="L580" s="14"/>
      <c r="M580" s="29">
        <f>_xlfn.XLOOKUP(B580,'[2]固定资产明细表17-杰 (2)'!$Z$3:$Z$7000,'[2]固定资产明细表17-杰 (2)'!$O$3:$O$7000)</f>
        <v>0</v>
      </c>
      <c r="N580" s="29">
        <f>_xlfn.XLOOKUP(B580,'[2]固定资产明细表17-杰 (2)'!$Z$3:$Z$7000,'[2]固定资产明细表17-杰 (2)'!$R$3:$R$7000)</f>
        <v>0</v>
      </c>
      <c r="O580" s="29">
        <f>_xlfn.XLOOKUP(B580,'[2]固定资产明细表17-杰 (2)'!$Z$3:$Z$7000,'[2]固定资产明细表17-杰 (2)'!$X$3:$X$7000)</f>
        <v>0</v>
      </c>
      <c r="P580" s="14"/>
      <c r="Q580" s="14"/>
      <c r="R580" s="14"/>
      <c r="S580" s="14"/>
      <c r="T580" s="14">
        <f t="shared" si="11"/>
        <v>0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</row>
    <row r="581" s="1" customFormat="1" ht="15" spans="1:34">
      <c r="A581" s="9">
        <f t="shared" si="10"/>
        <v>577</v>
      </c>
      <c r="B581" s="14"/>
      <c r="C581" s="14"/>
      <c r="D581" s="44">
        <f>_xlfn.XLOOKUP(B581,'[2]固定资产明细表17-杰 (2)'!$Z$3:$Z$7000,'[2]固定资产明细表17-杰 (2)'!$D$3:$D$7000)</f>
        <v>0</v>
      </c>
      <c r="E581" s="14"/>
      <c r="F581" s="14">
        <f>_xlfn.XLOOKUP(B581,'[2]固定资产明细表17-杰 (2)'!$Z$3:$Z$7000,'[2]固定资产明细表17-杰 (2)'!$E$3:$E$7000)</f>
        <v>0</v>
      </c>
      <c r="G581" s="9"/>
      <c r="H581" s="9"/>
      <c r="I581" s="18">
        <f>_xlfn.XLOOKUP(B581,'[2]固定资产明细表17-杰 (2)'!$Z$3:$Z$7000,'[2]固定资产明细表17-杰 (2)'!$K$3:$K$7000)</f>
        <v>0</v>
      </c>
      <c r="J581" s="28">
        <f>ROUND(_xlfn.XLOOKUP(B581,'[2]固定资产明细表17-杰 (2)'!$Z$3:$Z$7000,'[2]固定资产明细表17-杰 (2)'!$J$3:$J$7000),0)</f>
        <v>0</v>
      </c>
      <c r="K581" s="14"/>
      <c r="L581" s="14"/>
      <c r="M581" s="29">
        <f>_xlfn.XLOOKUP(B581,'[2]固定资产明细表17-杰 (2)'!$Z$3:$Z$7000,'[2]固定资产明细表17-杰 (2)'!$O$3:$O$7000)</f>
        <v>0</v>
      </c>
      <c r="N581" s="29">
        <f>_xlfn.XLOOKUP(B581,'[2]固定资产明细表17-杰 (2)'!$Z$3:$Z$7000,'[2]固定资产明细表17-杰 (2)'!$R$3:$R$7000)</f>
        <v>0</v>
      </c>
      <c r="O581" s="29">
        <f>_xlfn.XLOOKUP(B581,'[2]固定资产明细表17-杰 (2)'!$Z$3:$Z$7000,'[2]固定资产明细表17-杰 (2)'!$X$3:$X$7000)</f>
        <v>0</v>
      </c>
      <c r="P581" s="14"/>
      <c r="Q581" s="14"/>
      <c r="R581" s="14"/>
      <c r="S581" s="14"/>
      <c r="T581" s="14">
        <f t="shared" si="11"/>
        <v>0</v>
      </c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</row>
    <row r="582" s="1" customFormat="1" ht="15" spans="1:34">
      <c r="A582" s="9">
        <f t="shared" si="10"/>
        <v>578</v>
      </c>
      <c r="B582" s="14"/>
      <c r="C582" s="14"/>
      <c r="D582" s="44">
        <f>_xlfn.XLOOKUP(B582,'[2]固定资产明细表17-杰 (2)'!$Z$3:$Z$7000,'[2]固定资产明细表17-杰 (2)'!$D$3:$D$7000)</f>
        <v>0</v>
      </c>
      <c r="E582" s="14"/>
      <c r="F582" s="14">
        <f>_xlfn.XLOOKUP(B582,'[2]固定资产明细表17-杰 (2)'!$Z$3:$Z$7000,'[2]固定资产明细表17-杰 (2)'!$E$3:$E$7000)</f>
        <v>0</v>
      </c>
      <c r="G582" s="9"/>
      <c r="H582" s="9"/>
      <c r="I582" s="18">
        <f>_xlfn.XLOOKUP(B582,'[2]固定资产明细表17-杰 (2)'!$Z$3:$Z$7000,'[2]固定资产明细表17-杰 (2)'!$K$3:$K$7000)</f>
        <v>0</v>
      </c>
      <c r="J582" s="28">
        <f>ROUND(_xlfn.XLOOKUP(B582,'[2]固定资产明细表17-杰 (2)'!$Z$3:$Z$7000,'[2]固定资产明细表17-杰 (2)'!$J$3:$J$7000),0)</f>
        <v>0</v>
      </c>
      <c r="K582" s="14"/>
      <c r="L582" s="14"/>
      <c r="M582" s="29">
        <f>_xlfn.XLOOKUP(B582,'[2]固定资产明细表17-杰 (2)'!$Z$3:$Z$7000,'[2]固定资产明细表17-杰 (2)'!$O$3:$O$7000)</f>
        <v>0</v>
      </c>
      <c r="N582" s="29">
        <f>_xlfn.XLOOKUP(B582,'[2]固定资产明细表17-杰 (2)'!$Z$3:$Z$7000,'[2]固定资产明细表17-杰 (2)'!$R$3:$R$7000)</f>
        <v>0</v>
      </c>
      <c r="O582" s="29">
        <f>_xlfn.XLOOKUP(B582,'[2]固定资产明细表17-杰 (2)'!$Z$3:$Z$7000,'[2]固定资产明细表17-杰 (2)'!$X$3:$X$7000)</f>
        <v>0</v>
      </c>
      <c r="P582" s="14"/>
      <c r="Q582" s="14"/>
      <c r="R582" s="14"/>
      <c r="S582" s="14"/>
      <c r="T582" s="14">
        <f t="shared" si="11"/>
        <v>0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</row>
    <row r="583" s="1" customFormat="1" ht="15" spans="1:34">
      <c r="A583" s="9">
        <f t="shared" si="10"/>
        <v>579</v>
      </c>
      <c r="B583" s="14"/>
      <c r="C583" s="14"/>
      <c r="D583" s="44">
        <f>_xlfn.XLOOKUP(B583,'[2]固定资产明细表17-杰 (2)'!$Z$3:$Z$7000,'[2]固定资产明细表17-杰 (2)'!$D$3:$D$7000)</f>
        <v>0</v>
      </c>
      <c r="E583" s="14"/>
      <c r="F583" s="14">
        <f>_xlfn.XLOOKUP(B583,'[2]固定资产明细表17-杰 (2)'!$Z$3:$Z$7000,'[2]固定资产明细表17-杰 (2)'!$E$3:$E$7000)</f>
        <v>0</v>
      </c>
      <c r="G583" s="9"/>
      <c r="H583" s="9"/>
      <c r="I583" s="18">
        <f>_xlfn.XLOOKUP(B583,'[2]固定资产明细表17-杰 (2)'!$Z$3:$Z$7000,'[2]固定资产明细表17-杰 (2)'!$K$3:$K$7000)</f>
        <v>0</v>
      </c>
      <c r="J583" s="28">
        <f>ROUND(_xlfn.XLOOKUP(B583,'[2]固定资产明细表17-杰 (2)'!$Z$3:$Z$7000,'[2]固定资产明细表17-杰 (2)'!$J$3:$J$7000),0)</f>
        <v>0</v>
      </c>
      <c r="K583" s="14"/>
      <c r="L583" s="14"/>
      <c r="M583" s="29">
        <f>_xlfn.XLOOKUP(B583,'[2]固定资产明细表17-杰 (2)'!$Z$3:$Z$7000,'[2]固定资产明细表17-杰 (2)'!$O$3:$O$7000)</f>
        <v>0</v>
      </c>
      <c r="N583" s="29">
        <f>_xlfn.XLOOKUP(B583,'[2]固定资产明细表17-杰 (2)'!$Z$3:$Z$7000,'[2]固定资产明细表17-杰 (2)'!$R$3:$R$7000)</f>
        <v>0</v>
      </c>
      <c r="O583" s="29">
        <f>_xlfn.XLOOKUP(B583,'[2]固定资产明细表17-杰 (2)'!$Z$3:$Z$7000,'[2]固定资产明细表17-杰 (2)'!$X$3:$X$7000)</f>
        <v>0</v>
      </c>
      <c r="P583" s="14"/>
      <c r="Q583" s="14"/>
      <c r="R583" s="14"/>
      <c r="S583" s="14"/>
      <c r="T583" s="14">
        <f t="shared" si="11"/>
        <v>0</v>
      </c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</row>
    <row r="584" s="1" customFormat="1" ht="15" spans="1:34">
      <c r="A584" s="9">
        <f t="shared" si="10"/>
        <v>580</v>
      </c>
      <c r="B584" s="14"/>
      <c r="C584" s="14"/>
      <c r="D584" s="44">
        <f>_xlfn.XLOOKUP(B584,'[2]固定资产明细表17-杰 (2)'!$Z$3:$Z$7000,'[2]固定资产明细表17-杰 (2)'!$D$3:$D$7000)</f>
        <v>0</v>
      </c>
      <c r="E584" s="14"/>
      <c r="F584" s="14">
        <f>_xlfn.XLOOKUP(B584,'[2]固定资产明细表17-杰 (2)'!$Z$3:$Z$7000,'[2]固定资产明细表17-杰 (2)'!$E$3:$E$7000)</f>
        <v>0</v>
      </c>
      <c r="G584" s="9"/>
      <c r="H584" s="9"/>
      <c r="I584" s="18">
        <f>_xlfn.XLOOKUP(B584,'[2]固定资产明细表17-杰 (2)'!$Z$3:$Z$7000,'[2]固定资产明细表17-杰 (2)'!$K$3:$K$7000)</f>
        <v>0</v>
      </c>
      <c r="J584" s="28">
        <f>ROUND(_xlfn.XLOOKUP(B584,'[2]固定资产明细表17-杰 (2)'!$Z$3:$Z$7000,'[2]固定资产明细表17-杰 (2)'!$J$3:$J$7000),0)</f>
        <v>0</v>
      </c>
      <c r="K584" s="14"/>
      <c r="L584" s="14"/>
      <c r="M584" s="29">
        <f>_xlfn.XLOOKUP(B584,'[2]固定资产明细表17-杰 (2)'!$Z$3:$Z$7000,'[2]固定资产明细表17-杰 (2)'!$O$3:$O$7000)</f>
        <v>0</v>
      </c>
      <c r="N584" s="29">
        <f>_xlfn.XLOOKUP(B584,'[2]固定资产明细表17-杰 (2)'!$Z$3:$Z$7000,'[2]固定资产明细表17-杰 (2)'!$R$3:$R$7000)</f>
        <v>0</v>
      </c>
      <c r="O584" s="29">
        <f>_xlfn.XLOOKUP(B584,'[2]固定资产明细表17-杰 (2)'!$Z$3:$Z$7000,'[2]固定资产明细表17-杰 (2)'!$X$3:$X$7000)</f>
        <v>0</v>
      </c>
      <c r="P584" s="14"/>
      <c r="Q584" s="14"/>
      <c r="R584" s="14"/>
      <c r="S584" s="14"/>
      <c r="T584" s="14">
        <f t="shared" si="11"/>
        <v>0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</row>
    <row r="585" s="1" customFormat="1" ht="15" spans="1:34">
      <c r="A585" s="9">
        <f t="shared" si="10"/>
        <v>581</v>
      </c>
      <c r="B585" s="14"/>
      <c r="C585" s="14"/>
      <c r="D585" s="44">
        <f>_xlfn.XLOOKUP(B585,'[2]固定资产明细表17-杰 (2)'!$Z$3:$Z$7000,'[2]固定资产明细表17-杰 (2)'!$D$3:$D$7000)</f>
        <v>0</v>
      </c>
      <c r="E585" s="14"/>
      <c r="F585" s="14">
        <f>_xlfn.XLOOKUP(B585,'[2]固定资产明细表17-杰 (2)'!$Z$3:$Z$7000,'[2]固定资产明细表17-杰 (2)'!$E$3:$E$7000)</f>
        <v>0</v>
      </c>
      <c r="G585" s="9"/>
      <c r="H585" s="9"/>
      <c r="I585" s="18">
        <f>_xlfn.XLOOKUP(B585,'[2]固定资产明细表17-杰 (2)'!$Z$3:$Z$7000,'[2]固定资产明细表17-杰 (2)'!$K$3:$K$7000)</f>
        <v>0</v>
      </c>
      <c r="J585" s="28">
        <f>ROUND(_xlfn.XLOOKUP(B585,'[2]固定资产明细表17-杰 (2)'!$Z$3:$Z$7000,'[2]固定资产明细表17-杰 (2)'!$J$3:$J$7000),0)</f>
        <v>0</v>
      </c>
      <c r="K585" s="14"/>
      <c r="L585" s="14"/>
      <c r="M585" s="29">
        <f>_xlfn.XLOOKUP(B585,'[2]固定资产明细表17-杰 (2)'!$Z$3:$Z$7000,'[2]固定资产明细表17-杰 (2)'!$O$3:$O$7000)</f>
        <v>0</v>
      </c>
      <c r="N585" s="29">
        <f>_xlfn.XLOOKUP(B585,'[2]固定资产明细表17-杰 (2)'!$Z$3:$Z$7000,'[2]固定资产明细表17-杰 (2)'!$R$3:$R$7000)</f>
        <v>0</v>
      </c>
      <c r="O585" s="29">
        <f>_xlfn.XLOOKUP(B585,'[2]固定资产明细表17-杰 (2)'!$Z$3:$Z$7000,'[2]固定资产明细表17-杰 (2)'!$X$3:$X$7000)</f>
        <v>0</v>
      </c>
      <c r="P585" s="14"/>
      <c r="Q585" s="14"/>
      <c r="R585" s="14"/>
      <c r="S585" s="14"/>
      <c r="T585" s="14">
        <f t="shared" si="11"/>
        <v>0</v>
      </c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</row>
    <row r="586" s="1" customFormat="1" ht="15" spans="1:34">
      <c r="A586" s="9">
        <f t="shared" si="10"/>
        <v>582</v>
      </c>
      <c r="B586" s="14"/>
      <c r="C586" s="14"/>
      <c r="D586" s="44">
        <f>_xlfn.XLOOKUP(B586,'[2]固定资产明细表17-杰 (2)'!$Z$3:$Z$7000,'[2]固定资产明细表17-杰 (2)'!$D$3:$D$7000)</f>
        <v>0</v>
      </c>
      <c r="E586" s="14"/>
      <c r="F586" s="14">
        <f>_xlfn.XLOOKUP(B586,'[2]固定资产明细表17-杰 (2)'!$Z$3:$Z$7000,'[2]固定资产明细表17-杰 (2)'!$E$3:$E$7000)</f>
        <v>0</v>
      </c>
      <c r="G586" s="9"/>
      <c r="H586" s="9"/>
      <c r="I586" s="18">
        <f>_xlfn.XLOOKUP(B586,'[2]固定资产明细表17-杰 (2)'!$Z$3:$Z$7000,'[2]固定资产明细表17-杰 (2)'!$K$3:$K$7000)</f>
        <v>0</v>
      </c>
      <c r="J586" s="28">
        <f>ROUND(_xlfn.XLOOKUP(B586,'[2]固定资产明细表17-杰 (2)'!$Z$3:$Z$7000,'[2]固定资产明细表17-杰 (2)'!$J$3:$J$7000),0)</f>
        <v>0</v>
      </c>
      <c r="K586" s="14"/>
      <c r="L586" s="14"/>
      <c r="M586" s="29">
        <f>_xlfn.XLOOKUP(B586,'[2]固定资产明细表17-杰 (2)'!$Z$3:$Z$7000,'[2]固定资产明细表17-杰 (2)'!$O$3:$O$7000)</f>
        <v>0</v>
      </c>
      <c r="N586" s="29">
        <f>_xlfn.XLOOKUP(B586,'[2]固定资产明细表17-杰 (2)'!$Z$3:$Z$7000,'[2]固定资产明细表17-杰 (2)'!$R$3:$R$7000)</f>
        <v>0</v>
      </c>
      <c r="O586" s="29">
        <f>_xlfn.XLOOKUP(B586,'[2]固定资产明细表17-杰 (2)'!$Z$3:$Z$7000,'[2]固定资产明细表17-杰 (2)'!$X$3:$X$7000)</f>
        <v>0</v>
      </c>
      <c r="P586" s="14"/>
      <c r="Q586" s="14"/>
      <c r="R586" s="14"/>
      <c r="S586" s="14"/>
      <c r="T586" s="14">
        <f t="shared" si="11"/>
        <v>0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</row>
    <row r="587" s="1" customFormat="1" ht="15" spans="1:34">
      <c r="A587" s="9">
        <f t="shared" si="10"/>
        <v>583</v>
      </c>
      <c r="B587" s="14"/>
      <c r="C587" s="14"/>
      <c r="D587" s="44">
        <f>_xlfn.XLOOKUP(B587,'[2]固定资产明细表17-杰 (2)'!$Z$3:$Z$7000,'[2]固定资产明细表17-杰 (2)'!$D$3:$D$7000)</f>
        <v>0</v>
      </c>
      <c r="E587" s="14"/>
      <c r="F587" s="14">
        <f>_xlfn.XLOOKUP(B587,'[2]固定资产明细表17-杰 (2)'!$Z$3:$Z$7000,'[2]固定资产明细表17-杰 (2)'!$E$3:$E$7000)</f>
        <v>0</v>
      </c>
      <c r="G587" s="9"/>
      <c r="H587" s="9"/>
      <c r="I587" s="18">
        <f>_xlfn.XLOOKUP(B587,'[2]固定资产明细表17-杰 (2)'!$Z$3:$Z$7000,'[2]固定资产明细表17-杰 (2)'!$K$3:$K$7000)</f>
        <v>0</v>
      </c>
      <c r="J587" s="28">
        <f>ROUND(_xlfn.XLOOKUP(B587,'[2]固定资产明细表17-杰 (2)'!$Z$3:$Z$7000,'[2]固定资产明细表17-杰 (2)'!$J$3:$J$7000),0)</f>
        <v>0</v>
      </c>
      <c r="K587" s="14"/>
      <c r="L587" s="14"/>
      <c r="M587" s="29">
        <f>_xlfn.XLOOKUP(B587,'[2]固定资产明细表17-杰 (2)'!$Z$3:$Z$7000,'[2]固定资产明细表17-杰 (2)'!$O$3:$O$7000)</f>
        <v>0</v>
      </c>
      <c r="N587" s="29">
        <f>_xlfn.XLOOKUP(B587,'[2]固定资产明细表17-杰 (2)'!$Z$3:$Z$7000,'[2]固定资产明细表17-杰 (2)'!$R$3:$R$7000)</f>
        <v>0</v>
      </c>
      <c r="O587" s="29">
        <f>_xlfn.XLOOKUP(B587,'[2]固定资产明细表17-杰 (2)'!$Z$3:$Z$7000,'[2]固定资产明细表17-杰 (2)'!$X$3:$X$7000)</f>
        <v>0</v>
      </c>
      <c r="P587" s="14"/>
      <c r="Q587" s="14"/>
      <c r="R587" s="14"/>
      <c r="S587" s="14"/>
      <c r="T587" s="14">
        <f t="shared" si="11"/>
        <v>0</v>
      </c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</row>
    <row r="588" s="1" customFormat="1" ht="15" spans="1:34">
      <c r="A588" s="9">
        <f t="shared" si="10"/>
        <v>584</v>
      </c>
      <c r="B588" s="14"/>
      <c r="C588" s="14"/>
      <c r="D588" s="44">
        <f>_xlfn.XLOOKUP(B588,'[2]固定资产明细表17-杰 (2)'!$Z$3:$Z$7000,'[2]固定资产明细表17-杰 (2)'!$D$3:$D$7000)</f>
        <v>0</v>
      </c>
      <c r="E588" s="14"/>
      <c r="F588" s="14">
        <f>_xlfn.XLOOKUP(B588,'[2]固定资产明细表17-杰 (2)'!$Z$3:$Z$7000,'[2]固定资产明细表17-杰 (2)'!$E$3:$E$7000)</f>
        <v>0</v>
      </c>
      <c r="G588" s="9"/>
      <c r="H588" s="9"/>
      <c r="I588" s="18">
        <f>_xlfn.XLOOKUP(B588,'[2]固定资产明细表17-杰 (2)'!$Z$3:$Z$7000,'[2]固定资产明细表17-杰 (2)'!$K$3:$K$7000)</f>
        <v>0</v>
      </c>
      <c r="J588" s="28">
        <f>ROUND(_xlfn.XLOOKUP(B588,'[2]固定资产明细表17-杰 (2)'!$Z$3:$Z$7000,'[2]固定资产明细表17-杰 (2)'!$J$3:$J$7000),0)</f>
        <v>0</v>
      </c>
      <c r="K588" s="14"/>
      <c r="L588" s="14"/>
      <c r="M588" s="29">
        <f>_xlfn.XLOOKUP(B588,'[2]固定资产明细表17-杰 (2)'!$Z$3:$Z$7000,'[2]固定资产明细表17-杰 (2)'!$O$3:$O$7000)</f>
        <v>0</v>
      </c>
      <c r="N588" s="29">
        <f>_xlfn.XLOOKUP(B588,'[2]固定资产明细表17-杰 (2)'!$Z$3:$Z$7000,'[2]固定资产明细表17-杰 (2)'!$R$3:$R$7000)</f>
        <v>0</v>
      </c>
      <c r="O588" s="29">
        <f>_xlfn.XLOOKUP(B588,'[2]固定资产明细表17-杰 (2)'!$Z$3:$Z$7000,'[2]固定资产明细表17-杰 (2)'!$X$3:$X$7000)</f>
        <v>0</v>
      </c>
      <c r="P588" s="14"/>
      <c r="Q588" s="14"/>
      <c r="R588" s="14"/>
      <c r="S588" s="14"/>
      <c r="T588" s="14">
        <f t="shared" si="11"/>
        <v>0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</row>
    <row r="589" s="1" customFormat="1" ht="15" spans="1:34">
      <c r="A589" s="9">
        <f t="shared" si="10"/>
        <v>585</v>
      </c>
      <c r="B589" s="14"/>
      <c r="C589" s="14"/>
      <c r="D589" s="44">
        <f>_xlfn.XLOOKUP(B589,'[2]固定资产明细表17-杰 (2)'!$Z$3:$Z$7000,'[2]固定资产明细表17-杰 (2)'!$D$3:$D$7000)</f>
        <v>0</v>
      </c>
      <c r="E589" s="14"/>
      <c r="F589" s="14">
        <f>_xlfn.XLOOKUP(B589,'[2]固定资产明细表17-杰 (2)'!$Z$3:$Z$7000,'[2]固定资产明细表17-杰 (2)'!$E$3:$E$7000)</f>
        <v>0</v>
      </c>
      <c r="G589" s="9"/>
      <c r="H589" s="9"/>
      <c r="I589" s="18">
        <f>_xlfn.XLOOKUP(B589,'[2]固定资产明细表17-杰 (2)'!$Z$3:$Z$7000,'[2]固定资产明细表17-杰 (2)'!$K$3:$K$7000)</f>
        <v>0</v>
      </c>
      <c r="J589" s="28">
        <f>ROUND(_xlfn.XLOOKUP(B589,'[2]固定资产明细表17-杰 (2)'!$Z$3:$Z$7000,'[2]固定资产明细表17-杰 (2)'!$J$3:$J$7000),0)</f>
        <v>0</v>
      </c>
      <c r="K589" s="14"/>
      <c r="L589" s="14"/>
      <c r="M589" s="29">
        <f>_xlfn.XLOOKUP(B589,'[2]固定资产明细表17-杰 (2)'!$Z$3:$Z$7000,'[2]固定资产明细表17-杰 (2)'!$O$3:$O$7000)</f>
        <v>0</v>
      </c>
      <c r="N589" s="29">
        <f>_xlfn.XLOOKUP(B589,'[2]固定资产明细表17-杰 (2)'!$Z$3:$Z$7000,'[2]固定资产明细表17-杰 (2)'!$R$3:$R$7000)</f>
        <v>0</v>
      </c>
      <c r="O589" s="29">
        <f>_xlfn.XLOOKUP(B589,'[2]固定资产明细表17-杰 (2)'!$Z$3:$Z$7000,'[2]固定资产明细表17-杰 (2)'!$X$3:$X$7000)</f>
        <v>0</v>
      </c>
      <c r="P589" s="14"/>
      <c r="Q589" s="14"/>
      <c r="R589" s="14"/>
      <c r="S589" s="14"/>
      <c r="T589" s="14">
        <f t="shared" si="11"/>
        <v>0</v>
      </c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</row>
    <row r="590" s="1" customFormat="1" ht="15" spans="1:34">
      <c r="A590" s="9">
        <f t="shared" si="10"/>
        <v>586</v>
      </c>
      <c r="B590" s="14"/>
      <c r="C590" s="14"/>
      <c r="D590" s="44">
        <f>_xlfn.XLOOKUP(B590,'[2]固定资产明细表17-杰 (2)'!$Z$3:$Z$7000,'[2]固定资产明细表17-杰 (2)'!$D$3:$D$7000)</f>
        <v>0</v>
      </c>
      <c r="E590" s="14"/>
      <c r="F590" s="14">
        <f>_xlfn.XLOOKUP(B590,'[2]固定资产明细表17-杰 (2)'!$Z$3:$Z$7000,'[2]固定资产明细表17-杰 (2)'!$E$3:$E$7000)</f>
        <v>0</v>
      </c>
      <c r="G590" s="9"/>
      <c r="H590" s="9"/>
      <c r="I590" s="18">
        <f>_xlfn.XLOOKUP(B590,'[2]固定资产明细表17-杰 (2)'!$Z$3:$Z$7000,'[2]固定资产明细表17-杰 (2)'!$K$3:$K$7000)</f>
        <v>0</v>
      </c>
      <c r="J590" s="28">
        <f>ROUND(_xlfn.XLOOKUP(B590,'[2]固定资产明细表17-杰 (2)'!$Z$3:$Z$7000,'[2]固定资产明细表17-杰 (2)'!$J$3:$J$7000),0)</f>
        <v>0</v>
      </c>
      <c r="K590" s="14"/>
      <c r="L590" s="14"/>
      <c r="M590" s="29">
        <f>_xlfn.XLOOKUP(B590,'[2]固定资产明细表17-杰 (2)'!$Z$3:$Z$7000,'[2]固定资产明细表17-杰 (2)'!$O$3:$O$7000)</f>
        <v>0</v>
      </c>
      <c r="N590" s="29">
        <f>_xlfn.XLOOKUP(B590,'[2]固定资产明细表17-杰 (2)'!$Z$3:$Z$7000,'[2]固定资产明细表17-杰 (2)'!$R$3:$R$7000)</f>
        <v>0</v>
      </c>
      <c r="O590" s="29">
        <f>_xlfn.XLOOKUP(B590,'[2]固定资产明细表17-杰 (2)'!$Z$3:$Z$7000,'[2]固定资产明细表17-杰 (2)'!$X$3:$X$7000)</f>
        <v>0</v>
      </c>
      <c r="P590" s="14"/>
      <c r="Q590" s="14"/>
      <c r="R590" s="14"/>
      <c r="S590" s="14"/>
      <c r="T590" s="14">
        <f t="shared" si="11"/>
        <v>0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</row>
    <row r="591" s="1" customFormat="1" ht="15" spans="1:34">
      <c r="A591" s="9">
        <f t="shared" si="10"/>
        <v>587</v>
      </c>
      <c r="B591" s="14"/>
      <c r="C591" s="14"/>
      <c r="D591" s="44">
        <f>_xlfn.XLOOKUP(B591,'[2]固定资产明细表17-杰 (2)'!$Z$3:$Z$7000,'[2]固定资产明细表17-杰 (2)'!$D$3:$D$7000)</f>
        <v>0</v>
      </c>
      <c r="E591" s="14"/>
      <c r="F591" s="14">
        <f>_xlfn.XLOOKUP(B591,'[2]固定资产明细表17-杰 (2)'!$Z$3:$Z$7000,'[2]固定资产明细表17-杰 (2)'!$E$3:$E$7000)</f>
        <v>0</v>
      </c>
      <c r="G591" s="9"/>
      <c r="H591" s="9"/>
      <c r="I591" s="18">
        <f>_xlfn.XLOOKUP(B591,'[2]固定资产明细表17-杰 (2)'!$Z$3:$Z$7000,'[2]固定资产明细表17-杰 (2)'!$K$3:$K$7000)</f>
        <v>0</v>
      </c>
      <c r="J591" s="28">
        <f>ROUND(_xlfn.XLOOKUP(B591,'[2]固定资产明细表17-杰 (2)'!$Z$3:$Z$7000,'[2]固定资产明细表17-杰 (2)'!$J$3:$J$7000),0)</f>
        <v>0</v>
      </c>
      <c r="K591" s="14"/>
      <c r="L591" s="14"/>
      <c r="M591" s="29">
        <f>_xlfn.XLOOKUP(B591,'[2]固定资产明细表17-杰 (2)'!$Z$3:$Z$7000,'[2]固定资产明细表17-杰 (2)'!$O$3:$O$7000)</f>
        <v>0</v>
      </c>
      <c r="N591" s="29">
        <f>_xlfn.XLOOKUP(B591,'[2]固定资产明细表17-杰 (2)'!$Z$3:$Z$7000,'[2]固定资产明细表17-杰 (2)'!$R$3:$R$7000)</f>
        <v>0</v>
      </c>
      <c r="O591" s="29">
        <f>_xlfn.XLOOKUP(B591,'[2]固定资产明细表17-杰 (2)'!$Z$3:$Z$7000,'[2]固定资产明细表17-杰 (2)'!$X$3:$X$7000)</f>
        <v>0</v>
      </c>
      <c r="P591" s="14"/>
      <c r="Q591" s="14"/>
      <c r="R591" s="14"/>
      <c r="S591" s="14"/>
      <c r="T591" s="14">
        <f t="shared" si="11"/>
        <v>0</v>
      </c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</row>
    <row r="592" s="1" customFormat="1" ht="15" spans="1:34">
      <c r="A592" s="9">
        <f t="shared" si="10"/>
        <v>588</v>
      </c>
      <c r="B592" s="14"/>
      <c r="C592" s="14"/>
      <c r="D592" s="44">
        <f>_xlfn.XLOOKUP(B592,'[2]固定资产明细表17-杰 (2)'!$Z$3:$Z$7000,'[2]固定资产明细表17-杰 (2)'!$D$3:$D$7000)</f>
        <v>0</v>
      </c>
      <c r="E592" s="14"/>
      <c r="F592" s="14">
        <f>_xlfn.XLOOKUP(B592,'[2]固定资产明细表17-杰 (2)'!$Z$3:$Z$7000,'[2]固定资产明细表17-杰 (2)'!$E$3:$E$7000)</f>
        <v>0</v>
      </c>
      <c r="G592" s="9"/>
      <c r="H592" s="9"/>
      <c r="I592" s="18">
        <f>_xlfn.XLOOKUP(B592,'[2]固定资产明细表17-杰 (2)'!$Z$3:$Z$7000,'[2]固定资产明细表17-杰 (2)'!$K$3:$K$7000)</f>
        <v>0</v>
      </c>
      <c r="J592" s="28">
        <f>ROUND(_xlfn.XLOOKUP(B592,'[2]固定资产明细表17-杰 (2)'!$Z$3:$Z$7000,'[2]固定资产明细表17-杰 (2)'!$J$3:$J$7000),0)</f>
        <v>0</v>
      </c>
      <c r="K592" s="14"/>
      <c r="L592" s="14"/>
      <c r="M592" s="29">
        <f>_xlfn.XLOOKUP(B592,'[2]固定资产明细表17-杰 (2)'!$Z$3:$Z$7000,'[2]固定资产明细表17-杰 (2)'!$O$3:$O$7000)</f>
        <v>0</v>
      </c>
      <c r="N592" s="29">
        <f>_xlfn.XLOOKUP(B592,'[2]固定资产明细表17-杰 (2)'!$Z$3:$Z$7000,'[2]固定资产明细表17-杰 (2)'!$R$3:$R$7000)</f>
        <v>0</v>
      </c>
      <c r="O592" s="29">
        <f>_xlfn.XLOOKUP(B592,'[2]固定资产明细表17-杰 (2)'!$Z$3:$Z$7000,'[2]固定资产明细表17-杰 (2)'!$X$3:$X$7000)</f>
        <v>0</v>
      </c>
      <c r="P592" s="14"/>
      <c r="Q592" s="14"/>
      <c r="R592" s="14"/>
      <c r="S592" s="14"/>
      <c r="T592" s="14">
        <f t="shared" si="11"/>
        <v>0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</row>
    <row r="593" s="1" customFormat="1" ht="15" spans="1:34">
      <c r="A593" s="9">
        <f t="shared" si="10"/>
        <v>589</v>
      </c>
      <c r="B593" s="14"/>
      <c r="C593" s="14"/>
      <c r="D593" s="44">
        <f>_xlfn.XLOOKUP(B593,'[2]固定资产明细表17-杰 (2)'!$Z$3:$Z$7000,'[2]固定资产明细表17-杰 (2)'!$D$3:$D$7000)</f>
        <v>0</v>
      </c>
      <c r="E593" s="14"/>
      <c r="F593" s="14">
        <f>_xlfn.XLOOKUP(B593,'[2]固定资产明细表17-杰 (2)'!$Z$3:$Z$7000,'[2]固定资产明细表17-杰 (2)'!$E$3:$E$7000)</f>
        <v>0</v>
      </c>
      <c r="G593" s="9"/>
      <c r="H593" s="9"/>
      <c r="I593" s="18">
        <f>_xlfn.XLOOKUP(B593,'[2]固定资产明细表17-杰 (2)'!$Z$3:$Z$7000,'[2]固定资产明细表17-杰 (2)'!$K$3:$K$7000)</f>
        <v>0</v>
      </c>
      <c r="J593" s="28">
        <f>ROUND(_xlfn.XLOOKUP(B593,'[2]固定资产明细表17-杰 (2)'!$Z$3:$Z$7000,'[2]固定资产明细表17-杰 (2)'!$J$3:$J$7000),0)</f>
        <v>0</v>
      </c>
      <c r="K593" s="14"/>
      <c r="L593" s="14"/>
      <c r="M593" s="29">
        <f>_xlfn.XLOOKUP(B593,'[2]固定资产明细表17-杰 (2)'!$Z$3:$Z$7000,'[2]固定资产明细表17-杰 (2)'!$O$3:$O$7000)</f>
        <v>0</v>
      </c>
      <c r="N593" s="29">
        <f>_xlfn.XLOOKUP(B593,'[2]固定资产明细表17-杰 (2)'!$Z$3:$Z$7000,'[2]固定资产明细表17-杰 (2)'!$R$3:$R$7000)</f>
        <v>0</v>
      </c>
      <c r="O593" s="29">
        <f>_xlfn.XLOOKUP(B593,'[2]固定资产明细表17-杰 (2)'!$Z$3:$Z$7000,'[2]固定资产明细表17-杰 (2)'!$X$3:$X$7000)</f>
        <v>0</v>
      </c>
      <c r="P593" s="14"/>
      <c r="Q593" s="14"/>
      <c r="R593" s="14"/>
      <c r="S593" s="14"/>
      <c r="T593" s="14">
        <f t="shared" si="11"/>
        <v>0</v>
      </c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</row>
    <row r="594" s="1" customFormat="1" ht="15" spans="1:34">
      <c r="A594" s="9">
        <f t="shared" si="10"/>
        <v>590</v>
      </c>
      <c r="B594" s="14"/>
      <c r="C594" s="14"/>
      <c r="D594" s="44">
        <f>_xlfn.XLOOKUP(B594,'[2]固定资产明细表17-杰 (2)'!$Z$3:$Z$7000,'[2]固定资产明细表17-杰 (2)'!$D$3:$D$7000)</f>
        <v>0</v>
      </c>
      <c r="E594" s="14"/>
      <c r="F594" s="14">
        <f>_xlfn.XLOOKUP(B594,'[2]固定资产明细表17-杰 (2)'!$Z$3:$Z$7000,'[2]固定资产明细表17-杰 (2)'!$E$3:$E$7000)</f>
        <v>0</v>
      </c>
      <c r="G594" s="9"/>
      <c r="H594" s="9"/>
      <c r="I594" s="18">
        <f>_xlfn.XLOOKUP(B594,'[2]固定资产明细表17-杰 (2)'!$Z$3:$Z$7000,'[2]固定资产明细表17-杰 (2)'!$K$3:$K$7000)</f>
        <v>0</v>
      </c>
      <c r="J594" s="28">
        <f>ROUND(_xlfn.XLOOKUP(B594,'[2]固定资产明细表17-杰 (2)'!$Z$3:$Z$7000,'[2]固定资产明细表17-杰 (2)'!$J$3:$J$7000),0)</f>
        <v>0</v>
      </c>
      <c r="K594" s="14"/>
      <c r="L594" s="14"/>
      <c r="M594" s="29">
        <f>_xlfn.XLOOKUP(B594,'[2]固定资产明细表17-杰 (2)'!$Z$3:$Z$7000,'[2]固定资产明细表17-杰 (2)'!$O$3:$O$7000)</f>
        <v>0</v>
      </c>
      <c r="N594" s="29">
        <f>_xlfn.XLOOKUP(B594,'[2]固定资产明细表17-杰 (2)'!$Z$3:$Z$7000,'[2]固定资产明细表17-杰 (2)'!$R$3:$R$7000)</f>
        <v>0</v>
      </c>
      <c r="O594" s="29">
        <f>_xlfn.XLOOKUP(B594,'[2]固定资产明细表17-杰 (2)'!$Z$3:$Z$7000,'[2]固定资产明细表17-杰 (2)'!$X$3:$X$7000)</f>
        <v>0</v>
      </c>
      <c r="P594" s="14"/>
      <c r="Q594" s="14"/>
      <c r="R594" s="14"/>
      <c r="S594" s="14"/>
      <c r="T594" s="14">
        <f t="shared" si="11"/>
        <v>0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</row>
    <row r="595" s="1" customFormat="1" ht="15" spans="1:34">
      <c r="A595" s="9">
        <f t="shared" si="10"/>
        <v>591</v>
      </c>
      <c r="B595" s="14"/>
      <c r="C595" s="14"/>
      <c r="D595" s="44">
        <f>_xlfn.XLOOKUP(B595,'[2]固定资产明细表17-杰 (2)'!$Z$3:$Z$7000,'[2]固定资产明细表17-杰 (2)'!$D$3:$D$7000)</f>
        <v>0</v>
      </c>
      <c r="E595" s="14"/>
      <c r="F595" s="14">
        <f>_xlfn.XLOOKUP(B595,'[2]固定资产明细表17-杰 (2)'!$Z$3:$Z$7000,'[2]固定资产明细表17-杰 (2)'!$E$3:$E$7000)</f>
        <v>0</v>
      </c>
      <c r="G595" s="9"/>
      <c r="H595" s="9"/>
      <c r="I595" s="18">
        <f>_xlfn.XLOOKUP(B595,'[2]固定资产明细表17-杰 (2)'!$Z$3:$Z$7000,'[2]固定资产明细表17-杰 (2)'!$K$3:$K$7000)</f>
        <v>0</v>
      </c>
      <c r="J595" s="28">
        <f>ROUND(_xlfn.XLOOKUP(B595,'[2]固定资产明细表17-杰 (2)'!$Z$3:$Z$7000,'[2]固定资产明细表17-杰 (2)'!$J$3:$J$7000),0)</f>
        <v>0</v>
      </c>
      <c r="K595" s="14"/>
      <c r="L595" s="14"/>
      <c r="M595" s="29">
        <f>_xlfn.XLOOKUP(B595,'[2]固定资产明细表17-杰 (2)'!$Z$3:$Z$7000,'[2]固定资产明细表17-杰 (2)'!$O$3:$O$7000)</f>
        <v>0</v>
      </c>
      <c r="N595" s="29">
        <f>_xlfn.XLOOKUP(B595,'[2]固定资产明细表17-杰 (2)'!$Z$3:$Z$7000,'[2]固定资产明细表17-杰 (2)'!$R$3:$R$7000)</f>
        <v>0</v>
      </c>
      <c r="O595" s="29">
        <f>_xlfn.XLOOKUP(B595,'[2]固定资产明细表17-杰 (2)'!$Z$3:$Z$7000,'[2]固定资产明细表17-杰 (2)'!$X$3:$X$7000)</f>
        <v>0</v>
      </c>
      <c r="P595" s="14"/>
      <c r="Q595" s="14"/>
      <c r="R595" s="14"/>
      <c r="S595" s="14"/>
      <c r="T595" s="14">
        <f t="shared" si="11"/>
        <v>0</v>
      </c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</row>
    <row r="596" s="1" customFormat="1" ht="15" spans="1:34">
      <c r="A596" s="9">
        <f t="shared" si="10"/>
        <v>592</v>
      </c>
      <c r="B596" s="14"/>
      <c r="C596" s="14"/>
      <c r="D596" s="44">
        <f>_xlfn.XLOOKUP(B596,'[2]固定资产明细表17-杰 (2)'!$Z$3:$Z$7000,'[2]固定资产明细表17-杰 (2)'!$D$3:$D$7000)</f>
        <v>0</v>
      </c>
      <c r="E596" s="14"/>
      <c r="F596" s="14">
        <f>_xlfn.XLOOKUP(B596,'[2]固定资产明细表17-杰 (2)'!$Z$3:$Z$7000,'[2]固定资产明细表17-杰 (2)'!$E$3:$E$7000)</f>
        <v>0</v>
      </c>
      <c r="G596" s="9"/>
      <c r="H596" s="9"/>
      <c r="I596" s="18">
        <f>_xlfn.XLOOKUP(B596,'[2]固定资产明细表17-杰 (2)'!$Z$3:$Z$7000,'[2]固定资产明细表17-杰 (2)'!$K$3:$K$7000)</f>
        <v>0</v>
      </c>
      <c r="J596" s="28">
        <f>ROUND(_xlfn.XLOOKUP(B596,'[2]固定资产明细表17-杰 (2)'!$Z$3:$Z$7000,'[2]固定资产明细表17-杰 (2)'!$J$3:$J$7000),0)</f>
        <v>0</v>
      </c>
      <c r="K596" s="14"/>
      <c r="L596" s="14"/>
      <c r="M596" s="29">
        <f>_xlfn.XLOOKUP(B596,'[2]固定资产明细表17-杰 (2)'!$Z$3:$Z$7000,'[2]固定资产明细表17-杰 (2)'!$O$3:$O$7000)</f>
        <v>0</v>
      </c>
      <c r="N596" s="29">
        <f>_xlfn.XLOOKUP(B596,'[2]固定资产明细表17-杰 (2)'!$Z$3:$Z$7000,'[2]固定资产明细表17-杰 (2)'!$R$3:$R$7000)</f>
        <v>0</v>
      </c>
      <c r="O596" s="29">
        <f>_xlfn.XLOOKUP(B596,'[2]固定资产明细表17-杰 (2)'!$Z$3:$Z$7000,'[2]固定资产明细表17-杰 (2)'!$X$3:$X$7000)</f>
        <v>0</v>
      </c>
      <c r="P596" s="14"/>
      <c r="Q596" s="14"/>
      <c r="R596" s="14"/>
      <c r="S596" s="14"/>
      <c r="T596" s="14">
        <f t="shared" si="11"/>
        <v>0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</row>
    <row r="597" s="1" customFormat="1" ht="15" spans="1:34">
      <c r="A597" s="9">
        <f t="shared" ref="A597:A660" si="12">ROW(B597)-4</f>
        <v>593</v>
      </c>
      <c r="B597" s="14"/>
      <c r="C597" s="14"/>
      <c r="D597" s="44">
        <f>_xlfn.XLOOKUP(B597,'[2]固定资产明细表17-杰 (2)'!$Z$3:$Z$7000,'[2]固定资产明细表17-杰 (2)'!$D$3:$D$7000)</f>
        <v>0</v>
      </c>
      <c r="E597" s="14"/>
      <c r="F597" s="14">
        <f>_xlfn.XLOOKUP(B597,'[2]固定资产明细表17-杰 (2)'!$Z$3:$Z$7000,'[2]固定资产明细表17-杰 (2)'!$E$3:$E$7000)</f>
        <v>0</v>
      </c>
      <c r="G597" s="9"/>
      <c r="H597" s="9"/>
      <c r="I597" s="18">
        <f>_xlfn.XLOOKUP(B597,'[2]固定资产明细表17-杰 (2)'!$Z$3:$Z$7000,'[2]固定资产明细表17-杰 (2)'!$K$3:$K$7000)</f>
        <v>0</v>
      </c>
      <c r="J597" s="28">
        <f>ROUND(_xlfn.XLOOKUP(B597,'[2]固定资产明细表17-杰 (2)'!$Z$3:$Z$7000,'[2]固定资产明细表17-杰 (2)'!$J$3:$J$7000),0)</f>
        <v>0</v>
      </c>
      <c r="K597" s="14"/>
      <c r="L597" s="14"/>
      <c r="M597" s="29">
        <f>_xlfn.XLOOKUP(B597,'[2]固定资产明细表17-杰 (2)'!$Z$3:$Z$7000,'[2]固定资产明细表17-杰 (2)'!$O$3:$O$7000)</f>
        <v>0</v>
      </c>
      <c r="N597" s="29">
        <f>_xlfn.XLOOKUP(B597,'[2]固定资产明细表17-杰 (2)'!$Z$3:$Z$7000,'[2]固定资产明细表17-杰 (2)'!$R$3:$R$7000)</f>
        <v>0</v>
      </c>
      <c r="O597" s="29">
        <f>_xlfn.XLOOKUP(B597,'[2]固定资产明细表17-杰 (2)'!$Z$3:$Z$7000,'[2]固定资产明细表17-杰 (2)'!$X$3:$X$7000)</f>
        <v>0</v>
      </c>
      <c r="P597" s="14"/>
      <c r="Q597" s="14"/>
      <c r="R597" s="14"/>
      <c r="S597" s="14"/>
      <c r="T597" s="14">
        <f t="shared" si="11"/>
        <v>0</v>
      </c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</row>
    <row r="598" s="1" customFormat="1" ht="15" spans="1:34">
      <c r="A598" s="9">
        <f t="shared" si="12"/>
        <v>594</v>
      </c>
      <c r="B598" s="14"/>
      <c r="C598" s="14"/>
      <c r="D598" s="44">
        <f>_xlfn.XLOOKUP(B598,'[2]固定资产明细表17-杰 (2)'!$Z$3:$Z$7000,'[2]固定资产明细表17-杰 (2)'!$D$3:$D$7000)</f>
        <v>0</v>
      </c>
      <c r="E598" s="14"/>
      <c r="F598" s="14">
        <f>_xlfn.XLOOKUP(B598,'[2]固定资产明细表17-杰 (2)'!$Z$3:$Z$7000,'[2]固定资产明细表17-杰 (2)'!$E$3:$E$7000)</f>
        <v>0</v>
      </c>
      <c r="G598" s="9"/>
      <c r="H598" s="9"/>
      <c r="I598" s="18">
        <f>_xlfn.XLOOKUP(B598,'[2]固定资产明细表17-杰 (2)'!$Z$3:$Z$7000,'[2]固定资产明细表17-杰 (2)'!$K$3:$K$7000)</f>
        <v>0</v>
      </c>
      <c r="J598" s="28">
        <f>ROUND(_xlfn.XLOOKUP(B598,'[2]固定资产明细表17-杰 (2)'!$Z$3:$Z$7000,'[2]固定资产明细表17-杰 (2)'!$J$3:$J$7000),0)</f>
        <v>0</v>
      </c>
      <c r="K598" s="14"/>
      <c r="L598" s="14"/>
      <c r="M598" s="29">
        <f>_xlfn.XLOOKUP(B598,'[2]固定资产明细表17-杰 (2)'!$Z$3:$Z$7000,'[2]固定资产明细表17-杰 (2)'!$O$3:$O$7000)</f>
        <v>0</v>
      </c>
      <c r="N598" s="29">
        <f>_xlfn.XLOOKUP(B598,'[2]固定资产明细表17-杰 (2)'!$Z$3:$Z$7000,'[2]固定资产明细表17-杰 (2)'!$R$3:$R$7000)</f>
        <v>0</v>
      </c>
      <c r="O598" s="29">
        <f>_xlfn.XLOOKUP(B598,'[2]固定资产明细表17-杰 (2)'!$Z$3:$Z$7000,'[2]固定资产明细表17-杰 (2)'!$X$3:$X$7000)</f>
        <v>0</v>
      </c>
      <c r="P598" s="14"/>
      <c r="Q598" s="14"/>
      <c r="R598" s="14"/>
      <c r="S598" s="14"/>
      <c r="T598" s="14">
        <f t="shared" si="11"/>
        <v>0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</row>
    <row r="599" s="1" customFormat="1" ht="15" spans="1:34">
      <c r="A599" s="9">
        <f t="shared" si="12"/>
        <v>595</v>
      </c>
      <c r="B599" s="14"/>
      <c r="C599" s="14"/>
      <c r="D599" s="44">
        <f>_xlfn.XLOOKUP(B599,'[2]固定资产明细表17-杰 (2)'!$Z$3:$Z$7000,'[2]固定资产明细表17-杰 (2)'!$D$3:$D$7000)</f>
        <v>0</v>
      </c>
      <c r="E599" s="14"/>
      <c r="F599" s="14">
        <f>_xlfn.XLOOKUP(B599,'[2]固定资产明细表17-杰 (2)'!$Z$3:$Z$7000,'[2]固定资产明细表17-杰 (2)'!$E$3:$E$7000)</f>
        <v>0</v>
      </c>
      <c r="G599" s="9"/>
      <c r="H599" s="9"/>
      <c r="I599" s="18">
        <f>_xlfn.XLOOKUP(B599,'[2]固定资产明细表17-杰 (2)'!$Z$3:$Z$7000,'[2]固定资产明细表17-杰 (2)'!$K$3:$K$7000)</f>
        <v>0</v>
      </c>
      <c r="J599" s="28">
        <f>ROUND(_xlfn.XLOOKUP(B599,'[2]固定资产明细表17-杰 (2)'!$Z$3:$Z$7000,'[2]固定资产明细表17-杰 (2)'!$J$3:$J$7000),0)</f>
        <v>0</v>
      </c>
      <c r="K599" s="14"/>
      <c r="L599" s="14"/>
      <c r="M599" s="29">
        <f>_xlfn.XLOOKUP(B599,'[2]固定资产明细表17-杰 (2)'!$Z$3:$Z$7000,'[2]固定资产明细表17-杰 (2)'!$O$3:$O$7000)</f>
        <v>0</v>
      </c>
      <c r="N599" s="29">
        <f>_xlfn.XLOOKUP(B599,'[2]固定资产明细表17-杰 (2)'!$Z$3:$Z$7000,'[2]固定资产明细表17-杰 (2)'!$R$3:$R$7000)</f>
        <v>0</v>
      </c>
      <c r="O599" s="29">
        <f>_xlfn.XLOOKUP(B599,'[2]固定资产明细表17-杰 (2)'!$Z$3:$Z$7000,'[2]固定资产明细表17-杰 (2)'!$X$3:$X$7000)</f>
        <v>0</v>
      </c>
      <c r="P599" s="14"/>
      <c r="Q599" s="14"/>
      <c r="R599" s="14"/>
      <c r="S599" s="14"/>
      <c r="T599" s="14">
        <f t="shared" si="11"/>
        <v>0</v>
      </c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</row>
    <row r="600" s="1" customFormat="1" ht="15" spans="1:34">
      <c r="A600" s="9">
        <f t="shared" si="12"/>
        <v>596</v>
      </c>
      <c r="B600" s="14"/>
      <c r="C600" s="14"/>
      <c r="D600" s="44">
        <f>_xlfn.XLOOKUP(B600,'[2]固定资产明细表17-杰 (2)'!$Z$3:$Z$7000,'[2]固定资产明细表17-杰 (2)'!$D$3:$D$7000)</f>
        <v>0</v>
      </c>
      <c r="E600" s="14"/>
      <c r="F600" s="14">
        <f>_xlfn.XLOOKUP(B600,'[2]固定资产明细表17-杰 (2)'!$Z$3:$Z$7000,'[2]固定资产明细表17-杰 (2)'!$E$3:$E$7000)</f>
        <v>0</v>
      </c>
      <c r="G600" s="9"/>
      <c r="H600" s="9"/>
      <c r="I600" s="18">
        <f>_xlfn.XLOOKUP(B600,'[2]固定资产明细表17-杰 (2)'!$Z$3:$Z$7000,'[2]固定资产明细表17-杰 (2)'!$K$3:$K$7000)</f>
        <v>0</v>
      </c>
      <c r="J600" s="28">
        <f>ROUND(_xlfn.XLOOKUP(B600,'[2]固定资产明细表17-杰 (2)'!$Z$3:$Z$7000,'[2]固定资产明细表17-杰 (2)'!$J$3:$J$7000),0)</f>
        <v>0</v>
      </c>
      <c r="K600" s="14"/>
      <c r="L600" s="14"/>
      <c r="M600" s="29">
        <f>_xlfn.XLOOKUP(B600,'[2]固定资产明细表17-杰 (2)'!$Z$3:$Z$7000,'[2]固定资产明细表17-杰 (2)'!$O$3:$O$7000)</f>
        <v>0</v>
      </c>
      <c r="N600" s="29">
        <f>_xlfn.XLOOKUP(B600,'[2]固定资产明细表17-杰 (2)'!$Z$3:$Z$7000,'[2]固定资产明细表17-杰 (2)'!$R$3:$R$7000)</f>
        <v>0</v>
      </c>
      <c r="O600" s="29">
        <f>_xlfn.XLOOKUP(B600,'[2]固定资产明细表17-杰 (2)'!$Z$3:$Z$7000,'[2]固定资产明细表17-杰 (2)'!$X$3:$X$7000)</f>
        <v>0</v>
      </c>
      <c r="P600" s="14"/>
      <c r="Q600" s="14"/>
      <c r="R600" s="14"/>
      <c r="S600" s="14"/>
      <c r="T600" s="14">
        <f t="shared" si="11"/>
        <v>0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</row>
    <row r="601" s="1" customFormat="1" ht="15" spans="1:34">
      <c r="A601" s="9">
        <f t="shared" si="12"/>
        <v>597</v>
      </c>
      <c r="B601" s="14"/>
      <c r="C601" s="14"/>
      <c r="D601" s="44">
        <f>_xlfn.XLOOKUP(B601,'[2]固定资产明细表17-杰 (2)'!$Z$3:$Z$7000,'[2]固定资产明细表17-杰 (2)'!$D$3:$D$7000)</f>
        <v>0</v>
      </c>
      <c r="E601" s="14"/>
      <c r="F601" s="14">
        <f>_xlfn.XLOOKUP(B601,'[2]固定资产明细表17-杰 (2)'!$Z$3:$Z$7000,'[2]固定资产明细表17-杰 (2)'!$E$3:$E$7000)</f>
        <v>0</v>
      </c>
      <c r="G601" s="9"/>
      <c r="H601" s="9"/>
      <c r="I601" s="18">
        <f>_xlfn.XLOOKUP(B601,'[2]固定资产明细表17-杰 (2)'!$Z$3:$Z$7000,'[2]固定资产明细表17-杰 (2)'!$K$3:$K$7000)</f>
        <v>0</v>
      </c>
      <c r="J601" s="28">
        <f>ROUND(_xlfn.XLOOKUP(B601,'[2]固定资产明细表17-杰 (2)'!$Z$3:$Z$7000,'[2]固定资产明细表17-杰 (2)'!$J$3:$J$7000),0)</f>
        <v>0</v>
      </c>
      <c r="K601" s="14"/>
      <c r="L601" s="14"/>
      <c r="M601" s="29">
        <f>_xlfn.XLOOKUP(B601,'[2]固定资产明细表17-杰 (2)'!$Z$3:$Z$7000,'[2]固定资产明细表17-杰 (2)'!$O$3:$O$7000)</f>
        <v>0</v>
      </c>
      <c r="N601" s="29">
        <f>_xlfn.XLOOKUP(B601,'[2]固定资产明细表17-杰 (2)'!$Z$3:$Z$7000,'[2]固定资产明细表17-杰 (2)'!$R$3:$R$7000)</f>
        <v>0</v>
      </c>
      <c r="O601" s="29">
        <f>_xlfn.XLOOKUP(B601,'[2]固定资产明细表17-杰 (2)'!$Z$3:$Z$7000,'[2]固定资产明细表17-杰 (2)'!$X$3:$X$7000)</f>
        <v>0</v>
      </c>
      <c r="P601" s="14"/>
      <c r="Q601" s="14"/>
      <c r="R601" s="14"/>
      <c r="S601" s="14"/>
      <c r="T601" s="14">
        <f t="shared" si="11"/>
        <v>0</v>
      </c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</row>
    <row r="602" s="1" customFormat="1" ht="15" spans="1:34">
      <c r="A602" s="9">
        <f t="shared" si="12"/>
        <v>598</v>
      </c>
      <c r="B602" s="14"/>
      <c r="C602" s="14"/>
      <c r="D602" s="44">
        <f>_xlfn.XLOOKUP(B602,'[2]固定资产明细表17-杰 (2)'!$Z$3:$Z$7000,'[2]固定资产明细表17-杰 (2)'!$D$3:$D$7000)</f>
        <v>0</v>
      </c>
      <c r="E602" s="14"/>
      <c r="F602" s="14">
        <f>_xlfn.XLOOKUP(B602,'[2]固定资产明细表17-杰 (2)'!$Z$3:$Z$7000,'[2]固定资产明细表17-杰 (2)'!$E$3:$E$7000)</f>
        <v>0</v>
      </c>
      <c r="G602" s="9"/>
      <c r="H602" s="9"/>
      <c r="I602" s="18">
        <f>_xlfn.XLOOKUP(B602,'[2]固定资产明细表17-杰 (2)'!$Z$3:$Z$7000,'[2]固定资产明细表17-杰 (2)'!$K$3:$K$7000)</f>
        <v>0</v>
      </c>
      <c r="J602" s="28">
        <f>ROUND(_xlfn.XLOOKUP(B602,'[2]固定资产明细表17-杰 (2)'!$Z$3:$Z$7000,'[2]固定资产明细表17-杰 (2)'!$J$3:$J$7000),0)</f>
        <v>0</v>
      </c>
      <c r="K602" s="14"/>
      <c r="L602" s="14"/>
      <c r="M602" s="29">
        <f>_xlfn.XLOOKUP(B602,'[2]固定资产明细表17-杰 (2)'!$Z$3:$Z$7000,'[2]固定资产明细表17-杰 (2)'!$O$3:$O$7000)</f>
        <v>0</v>
      </c>
      <c r="N602" s="29">
        <f>_xlfn.XLOOKUP(B602,'[2]固定资产明细表17-杰 (2)'!$Z$3:$Z$7000,'[2]固定资产明细表17-杰 (2)'!$R$3:$R$7000)</f>
        <v>0</v>
      </c>
      <c r="O602" s="29">
        <f>_xlfn.XLOOKUP(B602,'[2]固定资产明细表17-杰 (2)'!$Z$3:$Z$7000,'[2]固定资产明细表17-杰 (2)'!$X$3:$X$7000)</f>
        <v>0</v>
      </c>
      <c r="P602" s="14"/>
      <c r="Q602" s="14"/>
      <c r="R602" s="14"/>
      <c r="S602" s="14"/>
      <c r="T602" s="14">
        <f t="shared" si="11"/>
        <v>0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</row>
    <row r="603" s="1" customFormat="1" ht="15" spans="1:34">
      <c r="A603" s="9">
        <f t="shared" si="12"/>
        <v>599</v>
      </c>
      <c r="B603" s="14"/>
      <c r="C603" s="14"/>
      <c r="D603" s="44">
        <f>_xlfn.XLOOKUP(B603,'[2]固定资产明细表17-杰 (2)'!$Z$3:$Z$7000,'[2]固定资产明细表17-杰 (2)'!$D$3:$D$7000)</f>
        <v>0</v>
      </c>
      <c r="E603" s="14"/>
      <c r="F603" s="14">
        <f>_xlfn.XLOOKUP(B603,'[2]固定资产明细表17-杰 (2)'!$Z$3:$Z$7000,'[2]固定资产明细表17-杰 (2)'!$E$3:$E$7000)</f>
        <v>0</v>
      </c>
      <c r="G603" s="9"/>
      <c r="H603" s="9"/>
      <c r="I603" s="18">
        <f>_xlfn.XLOOKUP(B603,'[2]固定资产明细表17-杰 (2)'!$Z$3:$Z$7000,'[2]固定资产明细表17-杰 (2)'!$K$3:$K$7000)</f>
        <v>0</v>
      </c>
      <c r="J603" s="28">
        <f>ROUND(_xlfn.XLOOKUP(B603,'[2]固定资产明细表17-杰 (2)'!$Z$3:$Z$7000,'[2]固定资产明细表17-杰 (2)'!$J$3:$J$7000),0)</f>
        <v>0</v>
      </c>
      <c r="K603" s="14"/>
      <c r="L603" s="14"/>
      <c r="M603" s="29">
        <f>_xlfn.XLOOKUP(B603,'[2]固定资产明细表17-杰 (2)'!$Z$3:$Z$7000,'[2]固定资产明细表17-杰 (2)'!$O$3:$O$7000)</f>
        <v>0</v>
      </c>
      <c r="N603" s="29">
        <f>_xlfn.XLOOKUP(B603,'[2]固定资产明细表17-杰 (2)'!$Z$3:$Z$7000,'[2]固定资产明细表17-杰 (2)'!$R$3:$R$7000)</f>
        <v>0</v>
      </c>
      <c r="O603" s="29">
        <f>_xlfn.XLOOKUP(B603,'[2]固定资产明细表17-杰 (2)'!$Z$3:$Z$7000,'[2]固定资产明细表17-杰 (2)'!$X$3:$X$7000)</f>
        <v>0</v>
      </c>
      <c r="P603" s="14"/>
      <c r="Q603" s="14"/>
      <c r="R603" s="14"/>
      <c r="S603" s="14"/>
      <c r="T603" s="14">
        <f t="shared" si="11"/>
        <v>0</v>
      </c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</row>
    <row r="604" s="1" customFormat="1" ht="15" spans="1:34">
      <c r="A604" s="9">
        <f t="shared" si="12"/>
        <v>600</v>
      </c>
      <c r="B604" s="14"/>
      <c r="C604" s="14"/>
      <c r="D604" s="44">
        <f>_xlfn.XLOOKUP(B604,'[2]固定资产明细表17-杰 (2)'!$Z$3:$Z$7000,'[2]固定资产明细表17-杰 (2)'!$D$3:$D$7000)</f>
        <v>0</v>
      </c>
      <c r="E604" s="14"/>
      <c r="F604" s="14">
        <f>_xlfn.XLOOKUP(B604,'[2]固定资产明细表17-杰 (2)'!$Z$3:$Z$7000,'[2]固定资产明细表17-杰 (2)'!$E$3:$E$7000)</f>
        <v>0</v>
      </c>
      <c r="G604" s="9"/>
      <c r="H604" s="9"/>
      <c r="I604" s="18">
        <f>_xlfn.XLOOKUP(B604,'[2]固定资产明细表17-杰 (2)'!$Z$3:$Z$7000,'[2]固定资产明细表17-杰 (2)'!$K$3:$K$7000)</f>
        <v>0</v>
      </c>
      <c r="J604" s="28">
        <f>ROUND(_xlfn.XLOOKUP(B604,'[2]固定资产明细表17-杰 (2)'!$Z$3:$Z$7000,'[2]固定资产明细表17-杰 (2)'!$J$3:$J$7000),0)</f>
        <v>0</v>
      </c>
      <c r="K604" s="14"/>
      <c r="L604" s="14"/>
      <c r="M604" s="29">
        <f>_xlfn.XLOOKUP(B604,'[2]固定资产明细表17-杰 (2)'!$Z$3:$Z$7000,'[2]固定资产明细表17-杰 (2)'!$O$3:$O$7000)</f>
        <v>0</v>
      </c>
      <c r="N604" s="29">
        <f>_xlfn.XLOOKUP(B604,'[2]固定资产明细表17-杰 (2)'!$Z$3:$Z$7000,'[2]固定资产明细表17-杰 (2)'!$R$3:$R$7000)</f>
        <v>0</v>
      </c>
      <c r="O604" s="29">
        <f>_xlfn.XLOOKUP(B604,'[2]固定资产明细表17-杰 (2)'!$Z$3:$Z$7000,'[2]固定资产明细表17-杰 (2)'!$X$3:$X$7000)</f>
        <v>0</v>
      </c>
      <c r="P604" s="14"/>
      <c r="Q604" s="14"/>
      <c r="R604" s="14"/>
      <c r="S604" s="14"/>
      <c r="T604" s="14">
        <f t="shared" si="11"/>
        <v>0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</row>
    <row r="605" s="1" customFormat="1" ht="15" spans="1:34">
      <c r="A605" s="9">
        <f t="shared" si="12"/>
        <v>601</v>
      </c>
      <c r="B605" s="14"/>
      <c r="C605" s="14"/>
      <c r="D605" s="44">
        <f>_xlfn.XLOOKUP(B605,'[2]固定资产明细表17-杰 (2)'!$Z$3:$Z$7000,'[2]固定资产明细表17-杰 (2)'!$D$3:$D$7000)</f>
        <v>0</v>
      </c>
      <c r="E605" s="14"/>
      <c r="F605" s="14">
        <f>_xlfn.XLOOKUP(B605,'[2]固定资产明细表17-杰 (2)'!$Z$3:$Z$7000,'[2]固定资产明细表17-杰 (2)'!$E$3:$E$7000)</f>
        <v>0</v>
      </c>
      <c r="G605" s="9"/>
      <c r="H605" s="9"/>
      <c r="I605" s="18">
        <f>_xlfn.XLOOKUP(B605,'[2]固定资产明细表17-杰 (2)'!$Z$3:$Z$7000,'[2]固定资产明细表17-杰 (2)'!$K$3:$K$7000)</f>
        <v>0</v>
      </c>
      <c r="J605" s="28">
        <f>ROUND(_xlfn.XLOOKUP(B605,'[2]固定资产明细表17-杰 (2)'!$Z$3:$Z$7000,'[2]固定资产明细表17-杰 (2)'!$J$3:$J$7000),0)</f>
        <v>0</v>
      </c>
      <c r="K605" s="14"/>
      <c r="L605" s="14"/>
      <c r="M605" s="29">
        <f>_xlfn.XLOOKUP(B605,'[2]固定资产明细表17-杰 (2)'!$Z$3:$Z$7000,'[2]固定资产明细表17-杰 (2)'!$O$3:$O$7000)</f>
        <v>0</v>
      </c>
      <c r="N605" s="29">
        <f>_xlfn.XLOOKUP(B605,'[2]固定资产明细表17-杰 (2)'!$Z$3:$Z$7000,'[2]固定资产明细表17-杰 (2)'!$R$3:$R$7000)</f>
        <v>0</v>
      </c>
      <c r="O605" s="29">
        <f>_xlfn.XLOOKUP(B605,'[2]固定资产明细表17-杰 (2)'!$Z$3:$Z$7000,'[2]固定资产明细表17-杰 (2)'!$X$3:$X$7000)</f>
        <v>0</v>
      </c>
      <c r="P605" s="14"/>
      <c r="Q605" s="14"/>
      <c r="R605" s="14"/>
      <c r="S605" s="14"/>
      <c r="T605" s="14">
        <f t="shared" si="11"/>
        <v>0</v>
      </c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</row>
    <row r="606" s="1" customFormat="1" ht="15" spans="1:34">
      <c r="A606" s="9">
        <f t="shared" si="12"/>
        <v>602</v>
      </c>
      <c r="B606" s="14"/>
      <c r="C606" s="14"/>
      <c r="D606" s="44">
        <f>_xlfn.XLOOKUP(B606,'[2]固定资产明细表17-杰 (2)'!$Z$3:$Z$7000,'[2]固定资产明细表17-杰 (2)'!$D$3:$D$7000)</f>
        <v>0</v>
      </c>
      <c r="E606" s="14"/>
      <c r="F606" s="14">
        <f>_xlfn.XLOOKUP(B606,'[2]固定资产明细表17-杰 (2)'!$Z$3:$Z$7000,'[2]固定资产明细表17-杰 (2)'!$E$3:$E$7000)</f>
        <v>0</v>
      </c>
      <c r="G606" s="9"/>
      <c r="H606" s="9"/>
      <c r="I606" s="18">
        <f>_xlfn.XLOOKUP(B606,'[2]固定资产明细表17-杰 (2)'!$Z$3:$Z$7000,'[2]固定资产明细表17-杰 (2)'!$K$3:$K$7000)</f>
        <v>0</v>
      </c>
      <c r="J606" s="28">
        <f>ROUND(_xlfn.XLOOKUP(B606,'[2]固定资产明细表17-杰 (2)'!$Z$3:$Z$7000,'[2]固定资产明细表17-杰 (2)'!$J$3:$J$7000),0)</f>
        <v>0</v>
      </c>
      <c r="K606" s="14"/>
      <c r="L606" s="14"/>
      <c r="M606" s="29">
        <f>_xlfn.XLOOKUP(B606,'[2]固定资产明细表17-杰 (2)'!$Z$3:$Z$7000,'[2]固定资产明细表17-杰 (2)'!$O$3:$O$7000)</f>
        <v>0</v>
      </c>
      <c r="N606" s="29">
        <f>_xlfn.XLOOKUP(B606,'[2]固定资产明细表17-杰 (2)'!$Z$3:$Z$7000,'[2]固定资产明细表17-杰 (2)'!$R$3:$R$7000)</f>
        <v>0</v>
      </c>
      <c r="O606" s="29">
        <f>_xlfn.XLOOKUP(B606,'[2]固定资产明细表17-杰 (2)'!$Z$3:$Z$7000,'[2]固定资产明细表17-杰 (2)'!$X$3:$X$7000)</f>
        <v>0</v>
      </c>
      <c r="P606" s="14"/>
      <c r="Q606" s="14"/>
      <c r="R606" s="14"/>
      <c r="S606" s="14"/>
      <c r="T606" s="14">
        <f t="shared" si="11"/>
        <v>0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</row>
    <row r="607" s="1" customFormat="1" ht="15" spans="1:34">
      <c r="A607" s="9">
        <f t="shared" si="12"/>
        <v>603</v>
      </c>
      <c r="B607" s="14"/>
      <c r="C607" s="14"/>
      <c r="D607" s="44">
        <f>_xlfn.XLOOKUP(B607,'[2]固定资产明细表17-杰 (2)'!$Z$3:$Z$7000,'[2]固定资产明细表17-杰 (2)'!$D$3:$D$7000)</f>
        <v>0</v>
      </c>
      <c r="E607" s="14"/>
      <c r="F607" s="14">
        <f>_xlfn.XLOOKUP(B607,'[2]固定资产明细表17-杰 (2)'!$Z$3:$Z$7000,'[2]固定资产明细表17-杰 (2)'!$E$3:$E$7000)</f>
        <v>0</v>
      </c>
      <c r="G607" s="9"/>
      <c r="H607" s="9"/>
      <c r="I607" s="18">
        <f>_xlfn.XLOOKUP(B607,'[2]固定资产明细表17-杰 (2)'!$Z$3:$Z$7000,'[2]固定资产明细表17-杰 (2)'!$K$3:$K$7000)</f>
        <v>0</v>
      </c>
      <c r="J607" s="28">
        <f>ROUND(_xlfn.XLOOKUP(B607,'[2]固定资产明细表17-杰 (2)'!$Z$3:$Z$7000,'[2]固定资产明细表17-杰 (2)'!$J$3:$J$7000),0)</f>
        <v>0</v>
      </c>
      <c r="K607" s="14"/>
      <c r="L607" s="14"/>
      <c r="M607" s="29">
        <f>_xlfn.XLOOKUP(B607,'[2]固定资产明细表17-杰 (2)'!$Z$3:$Z$7000,'[2]固定资产明细表17-杰 (2)'!$O$3:$O$7000)</f>
        <v>0</v>
      </c>
      <c r="N607" s="29">
        <f>_xlfn.XLOOKUP(B607,'[2]固定资产明细表17-杰 (2)'!$Z$3:$Z$7000,'[2]固定资产明细表17-杰 (2)'!$R$3:$R$7000)</f>
        <v>0</v>
      </c>
      <c r="O607" s="29">
        <f>_xlfn.XLOOKUP(B607,'[2]固定资产明细表17-杰 (2)'!$Z$3:$Z$7000,'[2]固定资产明细表17-杰 (2)'!$X$3:$X$7000)</f>
        <v>0</v>
      </c>
      <c r="P607" s="14"/>
      <c r="Q607" s="14"/>
      <c r="R607" s="14"/>
      <c r="S607" s="14"/>
      <c r="T607" s="14">
        <f t="shared" si="11"/>
        <v>0</v>
      </c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</row>
    <row r="608" s="1" customFormat="1" ht="15" spans="1:34">
      <c r="A608" s="9">
        <f t="shared" si="12"/>
        <v>604</v>
      </c>
      <c r="B608" s="14"/>
      <c r="C608" s="14"/>
      <c r="D608" s="44">
        <f>_xlfn.XLOOKUP(B608,'[2]固定资产明细表17-杰 (2)'!$Z$3:$Z$7000,'[2]固定资产明细表17-杰 (2)'!$D$3:$D$7000)</f>
        <v>0</v>
      </c>
      <c r="E608" s="14"/>
      <c r="F608" s="14">
        <f>_xlfn.XLOOKUP(B608,'[2]固定资产明细表17-杰 (2)'!$Z$3:$Z$7000,'[2]固定资产明细表17-杰 (2)'!$E$3:$E$7000)</f>
        <v>0</v>
      </c>
      <c r="G608" s="9"/>
      <c r="H608" s="9"/>
      <c r="I608" s="18">
        <f>_xlfn.XLOOKUP(B608,'[2]固定资产明细表17-杰 (2)'!$Z$3:$Z$7000,'[2]固定资产明细表17-杰 (2)'!$K$3:$K$7000)</f>
        <v>0</v>
      </c>
      <c r="J608" s="28">
        <f>ROUND(_xlfn.XLOOKUP(B608,'[2]固定资产明细表17-杰 (2)'!$Z$3:$Z$7000,'[2]固定资产明细表17-杰 (2)'!$J$3:$J$7000),0)</f>
        <v>0</v>
      </c>
      <c r="K608" s="14"/>
      <c r="L608" s="14"/>
      <c r="M608" s="29">
        <f>_xlfn.XLOOKUP(B608,'[2]固定资产明细表17-杰 (2)'!$Z$3:$Z$7000,'[2]固定资产明细表17-杰 (2)'!$O$3:$O$7000)</f>
        <v>0</v>
      </c>
      <c r="N608" s="29">
        <f>_xlfn.XLOOKUP(B608,'[2]固定资产明细表17-杰 (2)'!$Z$3:$Z$7000,'[2]固定资产明细表17-杰 (2)'!$R$3:$R$7000)</f>
        <v>0</v>
      </c>
      <c r="O608" s="29">
        <f>_xlfn.XLOOKUP(B608,'[2]固定资产明细表17-杰 (2)'!$Z$3:$Z$7000,'[2]固定资产明细表17-杰 (2)'!$X$3:$X$7000)</f>
        <v>0</v>
      </c>
      <c r="P608" s="14"/>
      <c r="Q608" s="14"/>
      <c r="R608" s="14"/>
      <c r="S608" s="14"/>
      <c r="T608" s="14">
        <f t="shared" si="11"/>
        <v>0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</row>
    <row r="609" s="1" customFormat="1" ht="15" spans="1:34">
      <c r="A609" s="9">
        <f t="shared" si="12"/>
        <v>605</v>
      </c>
      <c r="B609" s="14"/>
      <c r="C609" s="14"/>
      <c r="D609" s="44">
        <f>_xlfn.XLOOKUP(B609,'[2]固定资产明细表17-杰 (2)'!$Z$3:$Z$7000,'[2]固定资产明细表17-杰 (2)'!$D$3:$D$7000)</f>
        <v>0</v>
      </c>
      <c r="E609" s="14"/>
      <c r="F609" s="14">
        <f>_xlfn.XLOOKUP(B609,'[2]固定资产明细表17-杰 (2)'!$Z$3:$Z$7000,'[2]固定资产明细表17-杰 (2)'!$E$3:$E$7000)</f>
        <v>0</v>
      </c>
      <c r="G609" s="9"/>
      <c r="H609" s="9"/>
      <c r="I609" s="18">
        <f>_xlfn.XLOOKUP(B609,'[2]固定资产明细表17-杰 (2)'!$Z$3:$Z$7000,'[2]固定资产明细表17-杰 (2)'!$K$3:$K$7000)</f>
        <v>0</v>
      </c>
      <c r="J609" s="28">
        <f>ROUND(_xlfn.XLOOKUP(B609,'[2]固定资产明细表17-杰 (2)'!$Z$3:$Z$7000,'[2]固定资产明细表17-杰 (2)'!$J$3:$J$7000),0)</f>
        <v>0</v>
      </c>
      <c r="K609" s="14"/>
      <c r="L609" s="14"/>
      <c r="M609" s="29">
        <f>_xlfn.XLOOKUP(B609,'[2]固定资产明细表17-杰 (2)'!$Z$3:$Z$7000,'[2]固定资产明细表17-杰 (2)'!$O$3:$O$7000)</f>
        <v>0</v>
      </c>
      <c r="N609" s="29">
        <f>_xlfn.XLOOKUP(B609,'[2]固定资产明细表17-杰 (2)'!$Z$3:$Z$7000,'[2]固定资产明细表17-杰 (2)'!$R$3:$R$7000)</f>
        <v>0</v>
      </c>
      <c r="O609" s="29">
        <f>_xlfn.XLOOKUP(B609,'[2]固定资产明细表17-杰 (2)'!$Z$3:$Z$7000,'[2]固定资产明细表17-杰 (2)'!$X$3:$X$7000)</f>
        <v>0</v>
      </c>
      <c r="P609" s="14"/>
      <c r="Q609" s="14"/>
      <c r="R609" s="14"/>
      <c r="S609" s="14"/>
      <c r="T609" s="14">
        <f t="shared" si="11"/>
        <v>0</v>
      </c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</row>
    <row r="610" s="1" customFormat="1" ht="15" spans="1:34">
      <c r="A610" s="9">
        <f t="shared" si="12"/>
        <v>606</v>
      </c>
      <c r="B610" s="14"/>
      <c r="C610" s="14"/>
      <c r="D610" s="44">
        <f>_xlfn.XLOOKUP(B610,'[2]固定资产明细表17-杰 (2)'!$Z$3:$Z$7000,'[2]固定资产明细表17-杰 (2)'!$D$3:$D$7000)</f>
        <v>0</v>
      </c>
      <c r="E610" s="14"/>
      <c r="F610" s="14">
        <f>_xlfn.XLOOKUP(B610,'[2]固定资产明细表17-杰 (2)'!$Z$3:$Z$7000,'[2]固定资产明细表17-杰 (2)'!$E$3:$E$7000)</f>
        <v>0</v>
      </c>
      <c r="G610" s="9"/>
      <c r="H610" s="9"/>
      <c r="I610" s="18">
        <f>_xlfn.XLOOKUP(B610,'[2]固定资产明细表17-杰 (2)'!$Z$3:$Z$7000,'[2]固定资产明细表17-杰 (2)'!$K$3:$K$7000)</f>
        <v>0</v>
      </c>
      <c r="J610" s="28">
        <f>ROUND(_xlfn.XLOOKUP(B610,'[2]固定资产明细表17-杰 (2)'!$Z$3:$Z$7000,'[2]固定资产明细表17-杰 (2)'!$J$3:$J$7000),0)</f>
        <v>0</v>
      </c>
      <c r="K610" s="14"/>
      <c r="L610" s="14"/>
      <c r="M610" s="29">
        <f>_xlfn.XLOOKUP(B610,'[2]固定资产明细表17-杰 (2)'!$Z$3:$Z$7000,'[2]固定资产明细表17-杰 (2)'!$O$3:$O$7000)</f>
        <v>0</v>
      </c>
      <c r="N610" s="29">
        <f>_xlfn.XLOOKUP(B610,'[2]固定资产明细表17-杰 (2)'!$Z$3:$Z$7000,'[2]固定资产明细表17-杰 (2)'!$R$3:$R$7000)</f>
        <v>0</v>
      </c>
      <c r="O610" s="29">
        <f>_xlfn.XLOOKUP(B610,'[2]固定资产明细表17-杰 (2)'!$Z$3:$Z$7000,'[2]固定资产明细表17-杰 (2)'!$X$3:$X$7000)</f>
        <v>0</v>
      </c>
      <c r="P610" s="14"/>
      <c r="Q610" s="14"/>
      <c r="R610" s="14"/>
      <c r="S610" s="14"/>
      <c r="T610" s="14">
        <f t="shared" si="11"/>
        <v>0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</row>
    <row r="611" s="1" customFormat="1" ht="15" spans="1:34">
      <c r="A611" s="9">
        <f t="shared" si="12"/>
        <v>607</v>
      </c>
      <c r="B611" s="14"/>
      <c r="C611" s="14"/>
      <c r="D611" s="44">
        <f>_xlfn.XLOOKUP(B611,'[2]固定资产明细表17-杰 (2)'!$Z$3:$Z$7000,'[2]固定资产明细表17-杰 (2)'!$D$3:$D$7000)</f>
        <v>0</v>
      </c>
      <c r="E611" s="14"/>
      <c r="F611" s="14">
        <f>_xlfn.XLOOKUP(B611,'[2]固定资产明细表17-杰 (2)'!$Z$3:$Z$7000,'[2]固定资产明细表17-杰 (2)'!$E$3:$E$7000)</f>
        <v>0</v>
      </c>
      <c r="G611" s="9"/>
      <c r="H611" s="9"/>
      <c r="I611" s="18">
        <f>_xlfn.XLOOKUP(B611,'[2]固定资产明细表17-杰 (2)'!$Z$3:$Z$7000,'[2]固定资产明细表17-杰 (2)'!$K$3:$K$7000)</f>
        <v>0</v>
      </c>
      <c r="J611" s="28">
        <f>ROUND(_xlfn.XLOOKUP(B611,'[2]固定资产明细表17-杰 (2)'!$Z$3:$Z$7000,'[2]固定资产明细表17-杰 (2)'!$J$3:$J$7000),0)</f>
        <v>0</v>
      </c>
      <c r="K611" s="14"/>
      <c r="L611" s="14"/>
      <c r="M611" s="29">
        <f>_xlfn.XLOOKUP(B611,'[2]固定资产明细表17-杰 (2)'!$Z$3:$Z$7000,'[2]固定资产明细表17-杰 (2)'!$O$3:$O$7000)</f>
        <v>0</v>
      </c>
      <c r="N611" s="29">
        <f>_xlfn.XLOOKUP(B611,'[2]固定资产明细表17-杰 (2)'!$Z$3:$Z$7000,'[2]固定资产明细表17-杰 (2)'!$R$3:$R$7000)</f>
        <v>0</v>
      </c>
      <c r="O611" s="29">
        <f>_xlfn.XLOOKUP(B611,'[2]固定资产明细表17-杰 (2)'!$Z$3:$Z$7000,'[2]固定资产明细表17-杰 (2)'!$X$3:$X$7000)</f>
        <v>0</v>
      </c>
      <c r="P611" s="14"/>
      <c r="Q611" s="14"/>
      <c r="R611" s="14"/>
      <c r="S611" s="14"/>
      <c r="T611" s="14">
        <f t="shared" si="11"/>
        <v>0</v>
      </c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</row>
    <row r="612" s="1" customFormat="1" ht="15" spans="1:34">
      <c r="A612" s="9">
        <f t="shared" si="12"/>
        <v>608</v>
      </c>
      <c r="B612" s="14"/>
      <c r="C612" s="14"/>
      <c r="D612" s="44">
        <f>_xlfn.XLOOKUP(B612,'[2]固定资产明细表17-杰 (2)'!$Z$3:$Z$7000,'[2]固定资产明细表17-杰 (2)'!$D$3:$D$7000)</f>
        <v>0</v>
      </c>
      <c r="E612" s="14"/>
      <c r="F612" s="14">
        <f>_xlfn.XLOOKUP(B612,'[2]固定资产明细表17-杰 (2)'!$Z$3:$Z$7000,'[2]固定资产明细表17-杰 (2)'!$E$3:$E$7000)</f>
        <v>0</v>
      </c>
      <c r="G612" s="9"/>
      <c r="H612" s="9"/>
      <c r="I612" s="18">
        <f>_xlfn.XLOOKUP(B612,'[2]固定资产明细表17-杰 (2)'!$Z$3:$Z$7000,'[2]固定资产明细表17-杰 (2)'!$K$3:$K$7000)</f>
        <v>0</v>
      </c>
      <c r="J612" s="28">
        <f>ROUND(_xlfn.XLOOKUP(B612,'[2]固定资产明细表17-杰 (2)'!$Z$3:$Z$7000,'[2]固定资产明细表17-杰 (2)'!$J$3:$J$7000),0)</f>
        <v>0</v>
      </c>
      <c r="K612" s="14"/>
      <c r="L612" s="14"/>
      <c r="M612" s="29">
        <f>_xlfn.XLOOKUP(B612,'[2]固定资产明细表17-杰 (2)'!$Z$3:$Z$7000,'[2]固定资产明细表17-杰 (2)'!$O$3:$O$7000)</f>
        <v>0</v>
      </c>
      <c r="N612" s="29">
        <f>_xlfn.XLOOKUP(B612,'[2]固定资产明细表17-杰 (2)'!$Z$3:$Z$7000,'[2]固定资产明细表17-杰 (2)'!$R$3:$R$7000)</f>
        <v>0</v>
      </c>
      <c r="O612" s="29">
        <f>_xlfn.XLOOKUP(B612,'[2]固定资产明细表17-杰 (2)'!$Z$3:$Z$7000,'[2]固定资产明细表17-杰 (2)'!$X$3:$X$7000)</f>
        <v>0</v>
      </c>
      <c r="P612" s="14"/>
      <c r="Q612" s="14"/>
      <c r="R612" s="14"/>
      <c r="S612" s="14"/>
      <c r="T612" s="14">
        <f t="shared" si="11"/>
        <v>0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</row>
    <row r="613" s="1" customFormat="1" ht="15" spans="1:34">
      <c r="A613" s="9">
        <f t="shared" si="12"/>
        <v>609</v>
      </c>
      <c r="B613" s="14"/>
      <c r="C613" s="14"/>
      <c r="D613" s="44">
        <f>_xlfn.XLOOKUP(B613,'[2]固定资产明细表17-杰 (2)'!$Z$3:$Z$7000,'[2]固定资产明细表17-杰 (2)'!$D$3:$D$7000)</f>
        <v>0</v>
      </c>
      <c r="E613" s="14"/>
      <c r="F613" s="14">
        <f>_xlfn.XLOOKUP(B613,'[2]固定资产明细表17-杰 (2)'!$Z$3:$Z$7000,'[2]固定资产明细表17-杰 (2)'!$E$3:$E$7000)</f>
        <v>0</v>
      </c>
      <c r="G613" s="9"/>
      <c r="H613" s="9"/>
      <c r="I613" s="18">
        <f>_xlfn.XLOOKUP(B613,'[2]固定资产明细表17-杰 (2)'!$Z$3:$Z$7000,'[2]固定资产明细表17-杰 (2)'!$K$3:$K$7000)</f>
        <v>0</v>
      </c>
      <c r="J613" s="28">
        <f>ROUND(_xlfn.XLOOKUP(B613,'[2]固定资产明细表17-杰 (2)'!$Z$3:$Z$7000,'[2]固定资产明细表17-杰 (2)'!$J$3:$J$7000),0)</f>
        <v>0</v>
      </c>
      <c r="K613" s="14"/>
      <c r="L613" s="14"/>
      <c r="M613" s="29">
        <f>_xlfn.XLOOKUP(B613,'[2]固定资产明细表17-杰 (2)'!$Z$3:$Z$7000,'[2]固定资产明细表17-杰 (2)'!$O$3:$O$7000)</f>
        <v>0</v>
      </c>
      <c r="N613" s="29">
        <f>_xlfn.XLOOKUP(B613,'[2]固定资产明细表17-杰 (2)'!$Z$3:$Z$7000,'[2]固定资产明细表17-杰 (2)'!$R$3:$R$7000)</f>
        <v>0</v>
      </c>
      <c r="O613" s="29">
        <f>_xlfn.XLOOKUP(B613,'[2]固定资产明细表17-杰 (2)'!$Z$3:$Z$7000,'[2]固定资产明细表17-杰 (2)'!$X$3:$X$7000)</f>
        <v>0</v>
      </c>
      <c r="P613" s="14"/>
      <c r="Q613" s="14"/>
      <c r="R613" s="14"/>
      <c r="S613" s="14"/>
      <c r="T613" s="14">
        <f t="shared" si="11"/>
        <v>0</v>
      </c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</row>
    <row r="614" s="1" customFormat="1" ht="15" spans="1:34">
      <c r="A614" s="9">
        <f t="shared" si="12"/>
        <v>610</v>
      </c>
      <c r="B614" s="14"/>
      <c r="C614" s="14"/>
      <c r="D614" s="44">
        <f>_xlfn.XLOOKUP(B614,'[2]固定资产明细表17-杰 (2)'!$Z$3:$Z$7000,'[2]固定资产明细表17-杰 (2)'!$D$3:$D$7000)</f>
        <v>0</v>
      </c>
      <c r="E614" s="14"/>
      <c r="F614" s="14">
        <f>_xlfn.XLOOKUP(B614,'[2]固定资产明细表17-杰 (2)'!$Z$3:$Z$7000,'[2]固定资产明细表17-杰 (2)'!$E$3:$E$7000)</f>
        <v>0</v>
      </c>
      <c r="G614" s="9"/>
      <c r="H614" s="9"/>
      <c r="I614" s="18">
        <f>_xlfn.XLOOKUP(B614,'[2]固定资产明细表17-杰 (2)'!$Z$3:$Z$7000,'[2]固定资产明细表17-杰 (2)'!$K$3:$K$7000)</f>
        <v>0</v>
      </c>
      <c r="J614" s="28">
        <f>ROUND(_xlfn.XLOOKUP(B614,'[2]固定资产明细表17-杰 (2)'!$Z$3:$Z$7000,'[2]固定资产明细表17-杰 (2)'!$J$3:$J$7000),0)</f>
        <v>0</v>
      </c>
      <c r="K614" s="14"/>
      <c r="L614" s="14"/>
      <c r="M614" s="29">
        <f>_xlfn.XLOOKUP(B614,'[2]固定资产明细表17-杰 (2)'!$Z$3:$Z$7000,'[2]固定资产明细表17-杰 (2)'!$O$3:$O$7000)</f>
        <v>0</v>
      </c>
      <c r="N614" s="29">
        <f>_xlfn.XLOOKUP(B614,'[2]固定资产明细表17-杰 (2)'!$Z$3:$Z$7000,'[2]固定资产明细表17-杰 (2)'!$R$3:$R$7000)</f>
        <v>0</v>
      </c>
      <c r="O614" s="29">
        <f>_xlfn.XLOOKUP(B614,'[2]固定资产明细表17-杰 (2)'!$Z$3:$Z$7000,'[2]固定资产明细表17-杰 (2)'!$X$3:$X$7000)</f>
        <v>0</v>
      </c>
      <c r="P614" s="14"/>
      <c r="Q614" s="14"/>
      <c r="R614" s="14"/>
      <c r="S614" s="14"/>
      <c r="T614" s="14">
        <f t="shared" si="11"/>
        <v>0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</row>
    <row r="615" s="1" customFormat="1" ht="15" spans="1:34">
      <c r="A615" s="9">
        <f t="shared" si="12"/>
        <v>611</v>
      </c>
      <c r="B615" s="14"/>
      <c r="C615" s="14"/>
      <c r="D615" s="44">
        <f>_xlfn.XLOOKUP(B615,'[2]固定资产明细表17-杰 (2)'!$Z$3:$Z$7000,'[2]固定资产明细表17-杰 (2)'!$D$3:$D$7000)</f>
        <v>0</v>
      </c>
      <c r="E615" s="14"/>
      <c r="F615" s="14">
        <f>_xlfn.XLOOKUP(B615,'[2]固定资产明细表17-杰 (2)'!$Z$3:$Z$7000,'[2]固定资产明细表17-杰 (2)'!$E$3:$E$7000)</f>
        <v>0</v>
      </c>
      <c r="G615" s="9"/>
      <c r="H615" s="9"/>
      <c r="I615" s="18">
        <f>_xlfn.XLOOKUP(B615,'[2]固定资产明细表17-杰 (2)'!$Z$3:$Z$7000,'[2]固定资产明细表17-杰 (2)'!$K$3:$K$7000)</f>
        <v>0</v>
      </c>
      <c r="J615" s="28">
        <f>ROUND(_xlfn.XLOOKUP(B615,'[2]固定资产明细表17-杰 (2)'!$Z$3:$Z$7000,'[2]固定资产明细表17-杰 (2)'!$J$3:$J$7000),0)</f>
        <v>0</v>
      </c>
      <c r="K615" s="14"/>
      <c r="L615" s="14"/>
      <c r="M615" s="29">
        <f>_xlfn.XLOOKUP(B615,'[2]固定资产明细表17-杰 (2)'!$Z$3:$Z$7000,'[2]固定资产明细表17-杰 (2)'!$O$3:$O$7000)</f>
        <v>0</v>
      </c>
      <c r="N615" s="29">
        <f>_xlfn.XLOOKUP(B615,'[2]固定资产明细表17-杰 (2)'!$Z$3:$Z$7000,'[2]固定资产明细表17-杰 (2)'!$R$3:$R$7000)</f>
        <v>0</v>
      </c>
      <c r="O615" s="29">
        <f>_xlfn.XLOOKUP(B615,'[2]固定资产明细表17-杰 (2)'!$Z$3:$Z$7000,'[2]固定资产明细表17-杰 (2)'!$X$3:$X$7000)</f>
        <v>0</v>
      </c>
      <c r="P615" s="14"/>
      <c r="Q615" s="14"/>
      <c r="R615" s="14"/>
      <c r="S615" s="14"/>
      <c r="T615" s="14">
        <f t="shared" ref="T615:T678" si="13">IF((P615-L615)&gt;0,P615-L615,0)</f>
        <v>0</v>
      </c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</row>
    <row r="616" s="1" customFormat="1" ht="15" spans="1:34">
      <c r="A616" s="9">
        <f t="shared" si="12"/>
        <v>612</v>
      </c>
      <c r="B616" s="14"/>
      <c r="C616" s="14"/>
      <c r="D616" s="44">
        <f>_xlfn.XLOOKUP(B616,'[2]固定资产明细表17-杰 (2)'!$Z$3:$Z$7000,'[2]固定资产明细表17-杰 (2)'!$D$3:$D$7000)</f>
        <v>0</v>
      </c>
      <c r="E616" s="14"/>
      <c r="F616" s="14">
        <f>_xlfn.XLOOKUP(B616,'[2]固定资产明细表17-杰 (2)'!$Z$3:$Z$7000,'[2]固定资产明细表17-杰 (2)'!$E$3:$E$7000)</f>
        <v>0</v>
      </c>
      <c r="G616" s="9"/>
      <c r="H616" s="9"/>
      <c r="I616" s="18">
        <f>_xlfn.XLOOKUP(B616,'[2]固定资产明细表17-杰 (2)'!$Z$3:$Z$7000,'[2]固定资产明细表17-杰 (2)'!$K$3:$K$7000)</f>
        <v>0</v>
      </c>
      <c r="J616" s="28">
        <f>ROUND(_xlfn.XLOOKUP(B616,'[2]固定资产明细表17-杰 (2)'!$Z$3:$Z$7000,'[2]固定资产明细表17-杰 (2)'!$J$3:$J$7000),0)</f>
        <v>0</v>
      </c>
      <c r="K616" s="14"/>
      <c r="L616" s="14"/>
      <c r="M616" s="29">
        <f>_xlfn.XLOOKUP(B616,'[2]固定资产明细表17-杰 (2)'!$Z$3:$Z$7000,'[2]固定资产明细表17-杰 (2)'!$O$3:$O$7000)</f>
        <v>0</v>
      </c>
      <c r="N616" s="29">
        <f>_xlfn.XLOOKUP(B616,'[2]固定资产明细表17-杰 (2)'!$Z$3:$Z$7000,'[2]固定资产明细表17-杰 (2)'!$R$3:$R$7000)</f>
        <v>0</v>
      </c>
      <c r="O616" s="29">
        <f>_xlfn.XLOOKUP(B616,'[2]固定资产明细表17-杰 (2)'!$Z$3:$Z$7000,'[2]固定资产明细表17-杰 (2)'!$X$3:$X$7000)</f>
        <v>0</v>
      </c>
      <c r="P616" s="14"/>
      <c r="Q616" s="14"/>
      <c r="R616" s="14"/>
      <c r="S616" s="14"/>
      <c r="T616" s="14">
        <f t="shared" si="13"/>
        <v>0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</row>
    <row r="617" s="1" customFormat="1" ht="15" spans="1:34">
      <c r="A617" s="9">
        <f t="shared" si="12"/>
        <v>613</v>
      </c>
      <c r="B617" s="14"/>
      <c r="C617" s="14"/>
      <c r="D617" s="44">
        <f>_xlfn.XLOOKUP(B617,'[2]固定资产明细表17-杰 (2)'!$Z$3:$Z$7000,'[2]固定资产明细表17-杰 (2)'!$D$3:$D$7000)</f>
        <v>0</v>
      </c>
      <c r="E617" s="14"/>
      <c r="F617" s="14">
        <f>_xlfn.XLOOKUP(B617,'[2]固定资产明细表17-杰 (2)'!$Z$3:$Z$7000,'[2]固定资产明细表17-杰 (2)'!$E$3:$E$7000)</f>
        <v>0</v>
      </c>
      <c r="G617" s="9"/>
      <c r="H617" s="9"/>
      <c r="I617" s="18">
        <f>_xlfn.XLOOKUP(B617,'[2]固定资产明细表17-杰 (2)'!$Z$3:$Z$7000,'[2]固定资产明细表17-杰 (2)'!$K$3:$K$7000)</f>
        <v>0</v>
      </c>
      <c r="J617" s="28">
        <f>ROUND(_xlfn.XLOOKUP(B617,'[2]固定资产明细表17-杰 (2)'!$Z$3:$Z$7000,'[2]固定资产明细表17-杰 (2)'!$J$3:$J$7000),0)</f>
        <v>0</v>
      </c>
      <c r="K617" s="14"/>
      <c r="L617" s="14"/>
      <c r="M617" s="29">
        <f>_xlfn.XLOOKUP(B617,'[2]固定资产明细表17-杰 (2)'!$Z$3:$Z$7000,'[2]固定资产明细表17-杰 (2)'!$O$3:$O$7000)</f>
        <v>0</v>
      </c>
      <c r="N617" s="29">
        <f>_xlfn.XLOOKUP(B617,'[2]固定资产明细表17-杰 (2)'!$Z$3:$Z$7000,'[2]固定资产明细表17-杰 (2)'!$R$3:$R$7000)</f>
        <v>0</v>
      </c>
      <c r="O617" s="29">
        <f>_xlfn.XLOOKUP(B617,'[2]固定资产明细表17-杰 (2)'!$Z$3:$Z$7000,'[2]固定资产明细表17-杰 (2)'!$X$3:$X$7000)</f>
        <v>0</v>
      </c>
      <c r="P617" s="14"/>
      <c r="Q617" s="14"/>
      <c r="R617" s="14"/>
      <c r="S617" s="14"/>
      <c r="T617" s="14">
        <f t="shared" si="13"/>
        <v>0</v>
      </c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</row>
    <row r="618" s="1" customFormat="1" ht="15" spans="1:34">
      <c r="A618" s="9">
        <f t="shared" si="12"/>
        <v>614</v>
      </c>
      <c r="B618" s="14"/>
      <c r="C618" s="14"/>
      <c r="D618" s="44">
        <f>_xlfn.XLOOKUP(B618,'[2]固定资产明细表17-杰 (2)'!$Z$3:$Z$7000,'[2]固定资产明细表17-杰 (2)'!$D$3:$D$7000)</f>
        <v>0</v>
      </c>
      <c r="E618" s="14"/>
      <c r="F618" s="14">
        <f>_xlfn.XLOOKUP(B618,'[2]固定资产明细表17-杰 (2)'!$Z$3:$Z$7000,'[2]固定资产明细表17-杰 (2)'!$E$3:$E$7000)</f>
        <v>0</v>
      </c>
      <c r="G618" s="9"/>
      <c r="H618" s="9"/>
      <c r="I618" s="18">
        <f>_xlfn.XLOOKUP(B618,'[2]固定资产明细表17-杰 (2)'!$Z$3:$Z$7000,'[2]固定资产明细表17-杰 (2)'!$K$3:$K$7000)</f>
        <v>0</v>
      </c>
      <c r="J618" s="28">
        <f>ROUND(_xlfn.XLOOKUP(B618,'[2]固定资产明细表17-杰 (2)'!$Z$3:$Z$7000,'[2]固定资产明细表17-杰 (2)'!$J$3:$J$7000),0)</f>
        <v>0</v>
      </c>
      <c r="K618" s="14"/>
      <c r="L618" s="14"/>
      <c r="M618" s="29">
        <f>_xlfn.XLOOKUP(B618,'[2]固定资产明细表17-杰 (2)'!$Z$3:$Z$7000,'[2]固定资产明细表17-杰 (2)'!$O$3:$O$7000)</f>
        <v>0</v>
      </c>
      <c r="N618" s="29">
        <f>_xlfn.XLOOKUP(B618,'[2]固定资产明细表17-杰 (2)'!$Z$3:$Z$7000,'[2]固定资产明细表17-杰 (2)'!$R$3:$R$7000)</f>
        <v>0</v>
      </c>
      <c r="O618" s="29">
        <f>_xlfn.XLOOKUP(B618,'[2]固定资产明细表17-杰 (2)'!$Z$3:$Z$7000,'[2]固定资产明细表17-杰 (2)'!$X$3:$X$7000)</f>
        <v>0</v>
      </c>
      <c r="P618" s="14"/>
      <c r="Q618" s="14"/>
      <c r="R618" s="14"/>
      <c r="S618" s="14"/>
      <c r="T618" s="14">
        <f t="shared" si="13"/>
        <v>0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</row>
    <row r="619" s="1" customFormat="1" ht="15" spans="1:34">
      <c r="A619" s="9">
        <f t="shared" si="12"/>
        <v>615</v>
      </c>
      <c r="B619" s="14"/>
      <c r="C619" s="14"/>
      <c r="D619" s="44">
        <f>_xlfn.XLOOKUP(B619,'[2]固定资产明细表17-杰 (2)'!$Z$3:$Z$7000,'[2]固定资产明细表17-杰 (2)'!$D$3:$D$7000)</f>
        <v>0</v>
      </c>
      <c r="E619" s="14"/>
      <c r="F619" s="14">
        <f>_xlfn.XLOOKUP(B619,'[2]固定资产明细表17-杰 (2)'!$Z$3:$Z$7000,'[2]固定资产明细表17-杰 (2)'!$E$3:$E$7000)</f>
        <v>0</v>
      </c>
      <c r="G619" s="9"/>
      <c r="H619" s="9"/>
      <c r="I619" s="18">
        <f>_xlfn.XLOOKUP(B619,'[2]固定资产明细表17-杰 (2)'!$Z$3:$Z$7000,'[2]固定资产明细表17-杰 (2)'!$K$3:$K$7000)</f>
        <v>0</v>
      </c>
      <c r="J619" s="28">
        <f>ROUND(_xlfn.XLOOKUP(B619,'[2]固定资产明细表17-杰 (2)'!$Z$3:$Z$7000,'[2]固定资产明细表17-杰 (2)'!$J$3:$J$7000),0)</f>
        <v>0</v>
      </c>
      <c r="K619" s="14"/>
      <c r="L619" s="14"/>
      <c r="M619" s="29">
        <f>_xlfn.XLOOKUP(B619,'[2]固定资产明细表17-杰 (2)'!$Z$3:$Z$7000,'[2]固定资产明细表17-杰 (2)'!$O$3:$O$7000)</f>
        <v>0</v>
      </c>
      <c r="N619" s="29">
        <f>_xlfn.XLOOKUP(B619,'[2]固定资产明细表17-杰 (2)'!$Z$3:$Z$7000,'[2]固定资产明细表17-杰 (2)'!$R$3:$R$7000)</f>
        <v>0</v>
      </c>
      <c r="O619" s="29">
        <f>_xlfn.XLOOKUP(B619,'[2]固定资产明细表17-杰 (2)'!$Z$3:$Z$7000,'[2]固定资产明细表17-杰 (2)'!$X$3:$X$7000)</f>
        <v>0</v>
      </c>
      <c r="P619" s="14"/>
      <c r="Q619" s="14"/>
      <c r="R619" s="14"/>
      <c r="S619" s="14"/>
      <c r="T619" s="14">
        <f t="shared" si="13"/>
        <v>0</v>
      </c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</row>
    <row r="620" s="1" customFormat="1" ht="15" spans="1:34">
      <c r="A620" s="9">
        <f t="shared" si="12"/>
        <v>616</v>
      </c>
      <c r="B620" s="14"/>
      <c r="C620" s="14"/>
      <c r="D620" s="44">
        <f>_xlfn.XLOOKUP(B620,'[2]固定资产明细表17-杰 (2)'!$Z$3:$Z$7000,'[2]固定资产明细表17-杰 (2)'!$D$3:$D$7000)</f>
        <v>0</v>
      </c>
      <c r="E620" s="14"/>
      <c r="F620" s="14">
        <f>_xlfn.XLOOKUP(B620,'[2]固定资产明细表17-杰 (2)'!$Z$3:$Z$7000,'[2]固定资产明细表17-杰 (2)'!$E$3:$E$7000)</f>
        <v>0</v>
      </c>
      <c r="G620" s="9"/>
      <c r="H620" s="9"/>
      <c r="I620" s="18">
        <f>_xlfn.XLOOKUP(B620,'[2]固定资产明细表17-杰 (2)'!$Z$3:$Z$7000,'[2]固定资产明细表17-杰 (2)'!$K$3:$K$7000)</f>
        <v>0</v>
      </c>
      <c r="J620" s="28">
        <f>ROUND(_xlfn.XLOOKUP(B620,'[2]固定资产明细表17-杰 (2)'!$Z$3:$Z$7000,'[2]固定资产明细表17-杰 (2)'!$J$3:$J$7000),0)</f>
        <v>0</v>
      </c>
      <c r="K620" s="14"/>
      <c r="L620" s="14"/>
      <c r="M620" s="29">
        <f>_xlfn.XLOOKUP(B620,'[2]固定资产明细表17-杰 (2)'!$Z$3:$Z$7000,'[2]固定资产明细表17-杰 (2)'!$O$3:$O$7000)</f>
        <v>0</v>
      </c>
      <c r="N620" s="29">
        <f>_xlfn.XLOOKUP(B620,'[2]固定资产明细表17-杰 (2)'!$Z$3:$Z$7000,'[2]固定资产明细表17-杰 (2)'!$R$3:$R$7000)</f>
        <v>0</v>
      </c>
      <c r="O620" s="29">
        <f>_xlfn.XLOOKUP(B620,'[2]固定资产明细表17-杰 (2)'!$Z$3:$Z$7000,'[2]固定资产明细表17-杰 (2)'!$X$3:$X$7000)</f>
        <v>0</v>
      </c>
      <c r="P620" s="14"/>
      <c r="Q620" s="14"/>
      <c r="R620" s="14"/>
      <c r="S620" s="14"/>
      <c r="T620" s="14">
        <f t="shared" si="13"/>
        <v>0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</row>
    <row r="621" s="1" customFormat="1" ht="15" spans="1:34">
      <c r="A621" s="9">
        <f t="shared" si="12"/>
        <v>617</v>
      </c>
      <c r="B621" s="14"/>
      <c r="C621" s="14"/>
      <c r="D621" s="44">
        <f>_xlfn.XLOOKUP(B621,'[2]固定资产明细表17-杰 (2)'!$Z$3:$Z$7000,'[2]固定资产明细表17-杰 (2)'!$D$3:$D$7000)</f>
        <v>0</v>
      </c>
      <c r="E621" s="14"/>
      <c r="F621" s="14">
        <f>_xlfn.XLOOKUP(B621,'[2]固定资产明细表17-杰 (2)'!$Z$3:$Z$7000,'[2]固定资产明细表17-杰 (2)'!$E$3:$E$7000)</f>
        <v>0</v>
      </c>
      <c r="G621" s="9"/>
      <c r="H621" s="9"/>
      <c r="I621" s="18">
        <f>_xlfn.XLOOKUP(B621,'[2]固定资产明细表17-杰 (2)'!$Z$3:$Z$7000,'[2]固定资产明细表17-杰 (2)'!$K$3:$K$7000)</f>
        <v>0</v>
      </c>
      <c r="J621" s="28">
        <f>ROUND(_xlfn.XLOOKUP(B621,'[2]固定资产明细表17-杰 (2)'!$Z$3:$Z$7000,'[2]固定资产明细表17-杰 (2)'!$J$3:$J$7000),0)</f>
        <v>0</v>
      </c>
      <c r="K621" s="14"/>
      <c r="L621" s="14"/>
      <c r="M621" s="29">
        <f>_xlfn.XLOOKUP(B621,'[2]固定资产明细表17-杰 (2)'!$Z$3:$Z$7000,'[2]固定资产明细表17-杰 (2)'!$O$3:$O$7000)</f>
        <v>0</v>
      </c>
      <c r="N621" s="29">
        <f>_xlfn.XLOOKUP(B621,'[2]固定资产明细表17-杰 (2)'!$Z$3:$Z$7000,'[2]固定资产明细表17-杰 (2)'!$R$3:$R$7000)</f>
        <v>0</v>
      </c>
      <c r="O621" s="29">
        <f>_xlfn.XLOOKUP(B621,'[2]固定资产明细表17-杰 (2)'!$Z$3:$Z$7000,'[2]固定资产明细表17-杰 (2)'!$X$3:$X$7000)</f>
        <v>0</v>
      </c>
      <c r="P621" s="14"/>
      <c r="Q621" s="14"/>
      <c r="R621" s="14"/>
      <c r="S621" s="14"/>
      <c r="T621" s="14">
        <f t="shared" si="13"/>
        <v>0</v>
      </c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</row>
    <row r="622" s="1" customFormat="1" ht="15" spans="1:34">
      <c r="A622" s="9">
        <f t="shared" si="12"/>
        <v>618</v>
      </c>
      <c r="B622" s="14"/>
      <c r="C622" s="14"/>
      <c r="D622" s="44">
        <f>_xlfn.XLOOKUP(B622,'[2]固定资产明细表17-杰 (2)'!$Z$3:$Z$7000,'[2]固定资产明细表17-杰 (2)'!$D$3:$D$7000)</f>
        <v>0</v>
      </c>
      <c r="E622" s="14"/>
      <c r="F622" s="14">
        <f>_xlfn.XLOOKUP(B622,'[2]固定资产明细表17-杰 (2)'!$Z$3:$Z$7000,'[2]固定资产明细表17-杰 (2)'!$E$3:$E$7000)</f>
        <v>0</v>
      </c>
      <c r="G622" s="9"/>
      <c r="H622" s="9"/>
      <c r="I622" s="18">
        <f>_xlfn.XLOOKUP(B622,'[2]固定资产明细表17-杰 (2)'!$Z$3:$Z$7000,'[2]固定资产明细表17-杰 (2)'!$K$3:$K$7000)</f>
        <v>0</v>
      </c>
      <c r="J622" s="28">
        <f>ROUND(_xlfn.XLOOKUP(B622,'[2]固定资产明细表17-杰 (2)'!$Z$3:$Z$7000,'[2]固定资产明细表17-杰 (2)'!$J$3:$J$7000),0)</f>
        <v>0</v>
      </c>
      <c r="K622" s="14"/>
      <c r="L622" s="14"/>
      <c r="M622" s="29">
        <f>_xlfn.XLOOKUP(B622,'[2]固定资产明细表17-杰 (2)'!$Z$3:$Z$7000,'[2]固定资产明细表17-杰 (2)'!$O$3:$O$7000)</f>
        <v>0</v>
      </c>
      <c r="N622" s="29">
        <f>_xlfn.XLOOKUP(B622,'[2]固定资产明细表17-杰 (2)'!$Z$3:$Z$7000,'[2]固定资产明细表17-杰 (2)'!$R$3:$R$7000)</f>
        <v>0</v>
      </c>
      <c r="O622" s="29">
        <f>_xlfn.XLOOKUP(B622,'[2]固定资产明细表17-杰 (2)'!$Z$3:$Z$7000,'[2]固定资产明细表17-杰 (2)'!$X$3:$X$7000)</f>
        <v>0</v>
      </c>
      <c r="P622" s="14"/>
      <c r="Q622" s="14"/>
      <c r="R622" s="14"/>
      <c r="S622" s="14"/>
      <c r="T622" s="14">
        <f t="shared" si="13"/>
        <v>0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</row>
    <row r="623" s="1" customFormat="1" ht="15" spans="1:34">
      <c r="A623" s="9">
        <f t="shared" si="12"/>
        <v>619</v>
      </c>
      <c r="B623" s="14"/>
      <c r="C623" s="14"/>
      <c r="D623" s="44">
        <f>_xlfn.XLOOKUP(B623,'[2]固定资产明细表17-杰 (2)'!$Z$3:$Z$7000,'[2]固定资产明细表17-杰 (2)'!$D$3:$D$7000)</f>
        <v>0</v>
      </c>
      <c r="E623" s="14"/>
      <c r="F623" s="14">
        <f>_xlfn.XLOOKUP(B623,'[2]固定资产明细表17-杰 (2)'!$Z$3:$Z$7000,'[2]固定资产明细表17-杰 (2)'!$E$3:$E$7000)</f>
        <v>0</v>
      </c>
      <c r="G623" s="9"/>
      <c r="H623" s="9"/>
      <c r="I623" s="18">
        <f>_xlfn.XLOOKUP(B623,'[2]固定资产明细表17-杰 (2)'!$Z$3:$Z$7000,'[2]固定资产明细表17-杰 (2)'!$K$3:$K$7000)</f>
        <v>0</v>
      </c>
      <c r="J623" s="28">
        <f>ROUND(_xlfn.XLOOKUP(B623,'[2]固定资产明细表17-杰 (2)'!$Z$3:$Z$7000,'[2]固定资产明细表17-杰 (2)'!$J$3:$J$7000),0)</f>
        <v>0</v>
      </c>
      <c r="K623" s="14"/>
      <c r="L623" s="14"/>
      <c r="M623" s="29">
        <f>_xlfn.XLOOKUP(B623,'[2]固定资产明细表17-杰 (2)'!$Z$3:$Z$7000,'[2]固定资产明细表17-杰 (2)'!$O$3:$O$7000)</f>
        <v>0</v>
      </c>
      <c r="N623" s="29">
        <f>_xlfn.XLOOKUP(B623,'[2]固定资产明细表17-杰 (2)'!$Z$3:$Z$7000,'[2]固定资产明细表17-杰 (2)'!$R$3:$R$7000)</f>
        <v>0</v>
      </c>
      <c r="O623" s="29">
        <f>_xlfn.XLOOKUP(B623,'[2]固定资产明细表17-杰 (2)'!$Z$3:$Z$7000,'[2]固定资产明细表17-杰 (2)'!$X$3:$X$7000)</f>
        <v>0</v>
      </c>
      <c r="P623" s="14"/>
      <c r="Q623" s="14"/>
      <c r="R623" s="14"/>
      <c r="S623" s="14"/>
      <c r="T623" s="14">
        <f t="shared" si="13"/>
        <v>0</v>
      </c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</row>
    <row r="624" s="1" customFormat="1" ht="15" spans="1:34">
      <c r="A624" s="9">
        <f t="shared" si="12"/>
        <v>620</v>
      </c>
      <c r="B624" s="14"/>
      <c r="C624" s="14"/>
      <c r="D624" s="44">
        <f>_xlfn.XLOOKUP(B624,'[2]固定资产明细表17-杰 (2)'!$Z$3:$Z$7000,'[2]固定资产明细表17-杰 (2)'!$D$3:$D$7000)</f>
        <v>0</v>
      </c>
      <c r="E624" s="14"/>
      <c r="F624" s="14">
        <f>_xlfn.XLOOKUP(B624,'[2]固定资产明细表17-杰 (2)'!$Z$3:$Z$7000,'[2]固定资产明细表17-杰 (2)'!$E$3:$E$7000)</f>
        <v>0</v>
      </c>
      <c r="G624" s="9"/>
      <c r="H624" s="9"/>
      <c r="I624" s="18">
        <f>_xlfn.XLOOKUP(B624,'[2]固定资产明细表17-杰 (2)'!$Z$3:$Z$7000,'[2]固定资产明细表17-杰 (2)'!$K$3:$K$7000)</f>
        <v>0</v>
      </c>
      <c r="J624" s="28">
        <f>ROUND(_xlfn.XLOOKUP(B624,'[2]固定资产明细表17-杰 (2)'!$Z$3:$Z$7000,'[2]固定资产明细表17-杰 (2)'!$J$3:$J$7000),0)</f>
        <v>0</v>
      </c>
      <c r="K624" s="14"/>
      <c r="L624" s="14"/>
      <c r="M624" s="29">
        <f>_xlfn.XLOOKUP(B624,'[2]固定资产明细表17-杰 (2)'!$Z$3:$Z$7000,'[2]固定资产明细表17-杰 (2)'!$O$3:$O$7000)</f>
        <v>0</v>
      </c>
      <c r="N624" s="29">
        <f>_xlfn.XLOOKUP(B624,'[2]固定资产明细表17-杰 (2)'!$Z$3:$Z$7000,'[2]固定资产明细表17-杰 (2)'!$R$3:$R$7000)</f>
        <v>0</v>
      </c>
      <c r="O624" s="29">
        <f>_xlfn.XLOOKUP(B624,'[2]固定资产明细表17-杰 (2)'!$Z$3:$Z$7000,'[2]固定资产明细表17-杰 (2)'!$X$3:$X$7000)</f>
        <v>0</v>
      </c>
      <c r="P624" s="14"/>
      <c r="Q624" s="14"/>
      <c r="R624" s="14"/>
      <c r="S624" s="14"/>
      <c r="T624" s="14">
        <f t="shared" si="13"/>
        <v>0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</row>
    <row r="625" s="1" customFormat="1" ht="15" spans="1:34">
      <c r="A625" s="9">
        <f t="shared" si="12"/>
        <v>621</v>
      </c>
      <c r="B625" s="14"/>
      <c r="C625" s="14"/>
      <c r="D625" s="44">
        <f>_xlfn.XLOOKUP(B625,'[2]固定资产明细表17-杰 (2)'!$Z$3:$Z$7000,'[2]固定资产明细表17-杰 (2)'!$D$3:$D$7000)</f>
        <v>0</v>
      </c>
      <c r="E625" s="14"/>
      <c r="F625" s="14">
        <f>_xlfn.XLOOKUP(B625,'[2]固定资产明细表17-杰 (2)'!$Z$3:$Z$7000,'[2]固定资产明细表17-杰 (2)'!$E$3:$E$7000)</f>
        <v>0</v>
      </c>
      <c r="G625" s="9"/>
      <c r="H625" s="9"/>
      <c r="I625" s="18">
        <f>_xlfn.XLOOKUP(B625,'[2]固定资产明细表17-杰 (2)'!$Z$3:$Z$7000,'[2]固定资产明细表17-杰 (2)'!$K$3:$K$7000)</f>
        <v>0</v>
      </c>
      <c r="J625" s="28">
        <f>ROUND(_xlfn.XLOOKUP(B625,'[2]固定资产明细表17-杰 (2)'!$Z$3:$Z$7000,'[2]固定资产明细表17-杰 (2)'!$J$3:$J$7000),0)</f>
        <v>0</v>
      </c>
      <c r="K625" s="14"/>
      <c r="L625" s="14"/>
      <c r="M625" s="29">
        <f>_xlfn.XLOOKUP(B625,'[2]固定资产明细表17-杰 (2)'!$Z$3:$Z$7000,'[2]固定资产明细表17-杰 (2)'!$O$3:$O$7000)</f>
        <v>0</v>
      </c>
      <c r="N625" s="29">
        <f>_xlfn.XLOOKUP(B625,'[2]固定资产明细表17-杰 (2)'!$Z$3:$Z$7000,'[2]固定资产明细表17-杰 (2)'!$R$3:$R$7000)</f>
        <v>0</v>
      </c>
      <c r="O625" s="29">
        <f>_xlfn.XLOOKUP(B625,'[2]固定资产明细表17-杰 (2)'!$Z$3:$Z$7000,'[2]固定资产明细表17-杰 (2)'!$X$3:$X$7000)</f>
        <v>0</v>
      </c>
      <c r="P625" s="14"/>
      <c r="Q625" s="14"/>
      <c r="R625" s="14"/>
      <c r="S625" s="14"/>
      <c r="T625" s="14">
        <f t="shared" si="13"/>
        <v>0</v>
      </c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</row>
    <row r="626" s="1" customFormat="1" ht="15" spans="1:34">
      <c r="A626" s="9">
        <f t="shared" si="12"/>
        <v>622</v>
      </c>
      <c r="B626" s="14"/>
      <c r="C626" s="14"/>
      <c r="D626" s="44">
        <f>_xlfn.XLOOKUP(B626,'[2]固定资产明细表17-杰 (2)'!$Z$3:$Z$7000,'[2]固定资产明细表17-杰 (2)'!$D$3:$D$7000)</f>
        <v>0</v>
      </c>
      <c r="E626" s="14"/>
      <c r="F626" s="14">
        <f>_xlfn.XLOOKUP(B626,'[2]固定资产明细表17-杰 (2)'!$Z$3:$Z$7000,'[2]固定资产明细表17-杰 (2)'!$E$3:$E$7000)</f>
        <v>0</v>
      </c>
      <c r="G626" s="9"/>
      <c r="H626" s="9"/>
      <c r="I626" s="18">
        <f>_xlfn.XLOOKUP(B626,'[2]固定资产明细表17-杰 (2)'!$Z$3:$Z$7000,'[2]固定资产明细表17-杰 (2)'!$K$3:$K$7000)</f>
        <v>0</v>
      </c>
      <c r="J626" s="28">
        <f>ROUND(_xlfn.XLOOKUP(B626,'[2]固定资产明细表17-杰 (2)'!$Z$3:$Z$7000,'[2]固定资产明细表17-杰 (2)'!$J$3:$J$7000),0)</f>
        <v>0</v>
      </c>
      <c r="K626" s="14"/>
      <c r="L626" s="14"/>
      <c r="M626" s="29">
        <f>_xlfn.XLOOKUP(B626,'[2]固定资产明细表17-杰 (2)'!$Z$3:$Z$7000,'[2]固定资产明细表17-杰 (2)'!$O$3:$O$7000)</f>
        <v>0</v>
      </c>
      <c r="N626" s="29">
        <f>_xlfn.XLOOKUP(B626,'[2]固定资产明细表17-杰 (2)'!$Z$3:$Z$7000,'[2]固定资产明细表17-杰 (2)'!$R$3:$R$7000)</f>
        <v>0</v>
      </c>
      <c r="O626" s="29">
        <f>_xlfn.XLOOKUP(B626,'[2]固定资产明细表17-杰 (2)'!$Z$3:$Z$7000,'[2]固定资产明细表17-杰 (2)'!$X$3:$X$7000)</f>
        <v>0</v>
      </c>
      <c r="P626" s="14"/>
      <c r="Q626" s="14"/>
      <c r="R626" s="14"/>
      <c r="S626" s="14"/>
      <c r="T626" s="14">
        <f t="shared" si="13"/>
        <v>0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</row>
    <row r="627" s="1" customFormat="1" ht="15" spans="1:34">
      <c r="A627" s="9">
        <f t="shared" si="12"/>
        <v>623</v>
      </c>
      <c r="B627" s="14"/>
      <c r="C627" s="14"/>
      <c r="D627" s="44">
        <f>_xlfn.XLOOKUP(B627,'[2]固定资产明细表17-杰 (2)'!$Z$3:$Z$7000,'[2]固定资产明细表17-杰 (2)'!$D$3:$D$7000)</f>
        <v>0</v>
      </c>
      <c r="E627" s="14"/>
      <c r="F627" s="14">
        <f>_xlfn.XLOOKUP(B627,'[2]固定资产明细表17-杰 (2)'!$Z$3:$Z$7000,'[2]固定资产明细表17-杰 (2)'!$E$3:$E$7000)</f>
        <v>0</v>
      </c>
      <c r="G627" s="9"/>
      <c r="H627" s="9"/>
      <c r="I627" s="18">
        <f>_xlfn.XLOOKUP(B627,'[2]固定资产明细表17-杰 (2)'!$Z$3:$Z$7000,'[2]固定资产明细表17-杰 (2)'!$K$3:$K$7000)</f>
        <v>0</v>
      </c>
      <c r="J627" s="28">
        <f>ROUND(_xlfn.XLOOKUP(B627,'[2]固定资产明细表17-杰 (2)'!$Z$3:$Z$7000,'[2]固定资产明细表17-杰 (2)'!$J$3:$J$7000),0)</f>
        <v>0</v>
      </c>
      <c r="K627" s="14"/>
      <c r="L627" s="14"/>
      <c r="M627" s="29">
        <f>_xlfn.XLOOKUP(B627,'[2]固定资产明细表17-杰 (2)'!$Z$3:$Z$7000,'[2]固定资产明细表17-杰 (2)'!$O$3:$O$7000)</f>
        <v>0</v>
      </c>
      <c r="N627" s="29">
        <f>_xlfn.XLOOKUP(B627,'[2]固定资产明细表17-杰 (2)'!$Z$3:$Z$7000,'[2]固定资产明细表17-杰 (2)'!$R$3:$R$7000)</f>
        <v>0</v>
      </c>
      <c r="O627" s="29">
        <f>_xlfn.XLOOKUP(B627,'[2]固定资产明细表17-杰 (2)'!$Z$3:$Z$7000,'[2]固定资产明细表17-杰 (2)'!$X$3:$X$7000)</f>
        <v>0</v>
      </c>
      <c r="P627" s="14"/>
      <c r="Q627" s="14"/>
      <c r="R627" s="14"/>
      <c r="S627" s="14"/>
      <c r="T627" s="14">
        <f t="shared" si="13"/>
        <v>0</v>
      </c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</row>
    <row r="628" s="1" customFormat="1" ht="15" spans="1:34">
      <c r="A628" s="9">
        <f t="shared" si="12"/>
        <v>624</v>
      </c>
      <c r="B628" s="14"/>
      <c r="C628" s="14"/>
      <c r="D628" s="44">
        <f>_xlfn.XLOOKUP(B628,'[2]固定资产明细表17-杰 (2)'!$Z$3:$Z$7000,'[2]固定资产明细表17-杰 (2)'!$D$3:$D$7000)</f>
        <v>0</v>
      </c>
      <c r="E628" s="14"/>
      <c r="F628" s="14">
        <f>_xlfn.XLOOKUP(B628,'[2]固定资产明细表17-杰 (2)'!$Z$3:$Z$7000,'[2]固定资产明细表17-杰 (2)'!$E$3:$E$7000)</f>
        <v>0</v>
      </c>
      <c r="G628" s="9"/>
      <c r="H628" s="9"/>
      <c r="I628" s="18">
        <f>_xlfn.XLOOKUP(B628,'[2]固定资产明细表17-杰 (2)'!$Z$3:$Z$7000,'[2]固定资产明细表17-杰 (2)'!$K$3:$K$7000)</f>
        <v>0</v>
      </c>
      <c r="J628" s="28">
        <f>ROUND(_xlfn.XLOOKUP(B628,'[2]固定资产明细表17-杰 (2)'!$Z$3:$Z$7000,'[2]固定资产明细表17-杰 (2)'!$J$3:$J$7000),0)</f>
        <v>0</v>
      </c>
      <c r="K628" s="14"/>
      <c r="L628" s="14"/>
      <c r="M628" s="29">
        <f>_xlfn.XLOOKUP(B628,'[2]固定资产明细表17-杰 (2)'!$Z$3:$Z$7000,'[2]固定资产明细表17-杰 (2)'!$O$3:$O$7000)</f>
        <v>0</v>
      </c>
      <c r="N628" s="29">
        <f>_xlfn.XLOOKUP(B628,'[2]固定资产明细表17-杰 (2)'!$Z$3:$Z$7000,'[2]固定资产明细表17-杰 (2)'!$R$3:$R$7000)</f>
        <v>0</v>
      </c>
      <c r="O628" s="29">
        <f>_xlfn.XLOOKUP(B628,'[2]固定资产明细表17-杰 (2)'!$Z$3:$Z$7000,'[2]固定资产明细表17-杰 (2)'!$X$3:$X$7000)</f>
        <v>0</v>
      </c>
      <c r="P628" s="14"/>
      <c r="Q628" s="14"/>
      <c r="R628" s="14"/>
      <c r="S628" s="14"/>
      <c r="T628" s="14">
        <f t="shared" si="13"/>
        <v>0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</row>
    <row r="629" s="1" customFormat="1" ht="15" spans="1:34">
      <c r="A629" s="9">
        <f t="shared" si="12"/>
        <v>625</v>
      </c>
      <c r="B629" s="14"/>
      <c r="C629" s="14"/>
      <c r="D629" s="44">
        <f>_xlfn.XLOOKUP(B629,'[2]固定资产明细表17-杰 (2)'!$Z$3:$Z$7000,'[2]固定资产明细表17-杰 (2)'!$D$3:$D$7000)</f>
        <v>0</v>
      </c>
      <c r="E629" s="14"/>
      <c r="F629" s="14">
        <f>_xlfn.XLOOKUP(B629,'[2]固定资产明细表17-杰 (2)'!$Z$3:$Z$7000,'[2]固定资产明细表17-杰 (2)'!$E$3:$E$7000)</f>
        <v>0</v>
      </c>
      <c r="G629" s="9"/>
      <c r="H629" s="9"/>
      <c r="I629" s="18">
        <f>_xlfn.XLOOKUP(B629,'[2]固定资产明细表17-杰 (2)'!$Z$3:$Z$7000,'[2]固定资产明细表17-杰 (2)'!$K$3:$K$7000)</f>
        <v>0</v>
      </c>
      <c r="J629" s="28">
        <f>ROUND(_xlfn.XLOOKUP(B629,'[2]固定资产明细表17-杰 (2)'!$Z$3:$Z$7000,'[2]固定资产明细表17-杰 (2)'!$J$3:$J$7000),0)</f>
        <v>0</v>
      </c>
      <c r="K629" s="14"/>
      <c r="L629" s="14"/>
      <c r="M629" s="29">
        <f>_xlfn.XLOOKUP(B629,'[2]固定资产明细表17-杰 (2)'!$Z$3:$Z$7000,'[2]固定资产明细表17-杰 (2)'!$O$3:$O$7000)</f>
        <v>0</v>
      </c>
      <c r="N629" s="29">
        <f>_xlfn.XLOOKUP(B629,'[2]固定资产明细表17-杰 (2)'!$Z$3:$Z$7000,'[2]固定资产明细表17-杰 (2)'!$R$3:$R$7000)</f>
        <v>0</v>
      </c>
      <c r="O629" s="29">
        <f>_xlfn.XLOOKUP(B629,'[2]固定资产明细表17-杰 (2)'!$Z$3:$Z$7000,'[2]固定资产明细表17-杰 (2)'!$X$3:$X$7000)</f>
        <v>0</v>
      </c>
      <c r="P629" s="14"/>
      <c r="Q629" s="14"/>
      <c r="R629" s="14"/>
      <c r="S629" s="14"/>
      <c r="T629" s="14">
        <f t="shared" si="13"/>
        <v>0</v>
      </c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</row>
    <row r="630" s="1" customFormat="1" ht="15" spans="1:34">
      <c r="A630" s="9">
        <f t="shared" si="12"/>
        <v>626</v>
      </c>
      <c r="B630" s="14"/>
      <c r="C630" s="14"/>
      <c r="D630" s="44">
        <f>_xlfn.XLOOKUP(B630,'[2]固定资产明细表17-杰 (2)'!$Z$3:$Z$7000,'[2]固定资产明细表17-杰 (2)'!$D$3:$D$7000)</f>
        <v>0</v>
      </c>
      <c r="E630" s="14"/>
      <c r="F630" s="14">
        <f>_xlfn.XLOOKUP(B630,'[2]固定资产明细表17-杰 (2)'!$Z$3:$Z$7000,'[2]固定资产明细表17-杰 (2)'!$E$3:$E$7000)</f>
        <v>0</v>
      </c>
      <c r="G630" s="9"/>
      <c r="H630" s="9"/>
      <c r="I630" s="18">
        <f>_xlfn.XLOOKUP(B630,'[2]固定资产明细表17-杰 (2)'!$Z$3:$Z$7000,'[2]固定资产明细表17-杰 (2)'!$K$3:$K$7000)</f>
        <v>0</v>
      </c>
      <c r="J630" s="28">
        <f>ROUND(_xlfn.XLOOKUP(B630,'[2]固定资产明细表17-杰 (2)'!$Z$3:$Z$7000,'[2]固定资产明细表17-杰 (2)'!$J$3:$J$7000),0)</f>
        <v>0</v>
      </c>
      <c r="K630" s="14"/>
      <c r="L630" s="14"/>
      <c r="M630" s="29">
        <f>_xlfn.XLOOKUP(B630,'[2]固定资产明细表17-杰 (2)'!$Z$3:$Z$7000,'[2]固定资产明细表17-杰 (2)'!$O$3:$O$7000)</f>
        <v>0</v>
      </c>
      <c r="N630" s="29">
        <f>_xlfn.XLOOKUP(B630,'[2]固定资产明细表17-杰 (2)'!$Z$3:$Z$7000,'[2]固定资产明细表17-杰 (2)'!$R$3:$R$7000)</f>
        <v>0</v>
      </c>
      <c r="O630" s="29">
        <f>_xlfn.XLOOKUP(B630,'[2]固定资产明细表17-杰 (2)'!$Z$3:$Z$7000,'[2]固定资产明细表17-杰 (2)'!$X$3:$X$7000)</f>
        <v>0</v>
      </c>
      <c r="P630" s="14"/>
      <c r="Q630" s="14"/>
      <c r="R630" s="14"/>
      <c r="S630" s="14"/>
      <c r="T630" s="14">
        <f t="shared" si="13"/>
        <v>0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</row>
    <row r="631" s="1" customFormat="1" ht="15" spans="1:34">
      <c r="A631" s="9">
        <f t="shared" si="12"/>
        <v>627</v>
      </c>
      <c r="B631" s="14"/>
      <c r="C631" s="14"/>
      <c r="D631" s="44">
        <f>_xlfn.XLOOKUP(B631,'[2]固定资产明细表17-杰 (2)'!$Z$3:$Z$7000,'[2]固定资产明细表17-杰 (2)'!$D$3:$D$7000)</f>
        <v>0</v>
      </c>
      <c r="E631" s="14"/>
      <c r="F631" s="14">
        <f>_xlfn.XLOOKUP(B631,'[2]固定资产明细表17-杰 (2)'!$Z$3:$Z$7000,'[2]固定资产明细表17-杰 (2)'!$E$3:$E$7000)</f>
        <v>0</v>
      </c>
      <c r="G631" s="9"/>
      <c r="H631" s="9"/>
      <c r="I631" s="18">
        <f>_xlfn.XLOOKUP(B631,'[2]固定资产明细表17-杰 (2)'!$Z$3:$Z$7000,'[2]固定资产明细表17-杰 (2)'!$K$3:$K$7000)</f>
        <v>0</v>
      </c>
      <c r="J631" s="28">
        <f>ROUND(_xlfn.XLOOKUP(B631,'[2]固定资产明细表17-杰 (2)'!$Z$3:$Z$7000,'[2]固定资产明细表17-杰 (2)'!$J$3:$J$7000),0)</f>
        <v>0</v>
      </c>
      <c r="K631" s="14"/>
      <c r="L631" s="14"/>
      <c r="M631" s="29">
        <f>_xlfn.XLOOKUP(B631,'[2]固定资产明细表17-杰 (2)'!$Z$3:$Z$7000,'[2]固定资产明细表17-杰 (2)'!$O$3:$O$7000)</f>
        <v>0</v>
      </c>
      <c r="N631" s="29">
        <f>_xlfn.XLOOKUP(B631,'[2]固定资产明细表17-杰 (2)'!$Z$3:$Z$7000,'[2]固定资产明细表17-杰 (2)'!$R$3:$R$7000)</f>
        <v>0</v>
      </c>
      <c r="O631" s="29">
        <f>_xlfn.XLOOKUP(B631,'[2]固定资产明细表17-杰 (2)'!$Z$3:$Z$7000,'[2]固定资产明细表17-杰 (2)'!$X$3:$X$7000)</f>
        <v>0</v>
      </c>
      <c r="P631" s="14"/>
      <c r="Q631" s="14"/>
      <c r="R631" s="14"/>
      <c r="S631" s="14"/>
      <c r="T631" s="14">
        <f t="shared" si="13"/>
        <v>0</v>
      </c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</row>
    <row r="632" s="1" customFormat="1" ht="15" spans="1:34">
      <c r="A632" s="9">
        <f t="shared" si="12"/>
        <v>628</v>
      </c>
      <c r="B632" s="14"/>
      <c r="C632" s="14"/>
      <c r="D632" s="44">
        <f>_xlfn.XLOOKUP(B632,'[2]固定资产明细表17-杰 (2)'!$Z$3:$Z$7000,'[2]固定资产明细表17-杰 (2)'!$D$3:$D$7000)</f>
        <v>0</v>
      </c>
      <c r="E632" s="14"/>
      <c r="F632" s="14">
        <f>_xlfn.XLOOKUP(B632,'[2]固定资产明细表17-杰 (2)'!$Z$3:$Z$7000,'[2]固定资产明细表17-杰 (2)'!$E$3:$E$7000)</f>
        <v>0</v>
      </c>
      <c r="G632" s="9"/>
      <c r="H632" s="9"/>
      <c r="I632" s="18">
        <f>_xlfn.XLOOKUP(B632,'[2]固定资产明细表17-杰 (2)'!$Z$3:$Z$7000,'[2]固定资产明细表17-杰 (2)'!$K$3:$K$7000)</f>
        <v>0</v>
      </c>
      <c r="J632" s="28">
        <f>ROUND(_xlfn.XLOOKUP(B632,'[2]固定资产明细表17-杰 (2)'!$Z$3:$Z$7000,'[2]固定资产明细表17-杰 (2)'!$J$3:$J$7000),0)</f>
        <v>0</v>
      </c>
      <c r="K632" s="14"/>
      <c r="L632" s="14"/>
      <c r="M632" s="29">
        <f>_xlfn.XLOOKUP(B632,'[2]固定资产明细表17-杰 (2)'!$Z$3:$Z$7000,'[2]固定资产明细表17-杰 (2)'!$O$3:$O$7000)</f>
        <v>0</v>
      </c>
      <c r="N632" s="29">
        <f>_xlfn.XLOOKUP(B632,'[2]固定资产明细表17-杰 (2)'!$Z$3:$Z$7000,'[2]固定资产明细表17-杰 (2)'!$R$3:$R$7000)</f>
        <v>0</v>
      </c>
      <c r="O632" s="29">
        <f>_xlfn.XLOOKUP(B632,'[2]固定资产明细表17-杰 (2)'!$Z$3:$Z$7000,'[2]固定资产明细表17-杰 (2)'!$X$3:$X$7000)</f>
        <v>0</v>
      </c>
      <c r="P632" s="14"/>
      <c r="Q632" s="14"/>
      <c r="R632" s="14"/>
      <c r="S632" s="14"/>
      <c r="T632" s="14">
        <f t="shared" si="13"/>
        <v>0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</row>
    <row r="633" s="1" customFormat="1" ht="15" spans="1:34">
      <c r="A633" s="9">
        <f t="shared" si="12"/>
        <v>629</v>
      </c>
      <c r="B633" s="14"/>
      <c r="C633" s="14"/>
      <c r="D633" s="44">
        <f>_xlfn.XLOOKUP(B633,'[2]固定资产明细表17-杰 (2)'!$Z$3:$Z$7000,'[2]固定资产明细表17-杰 (2)'!$D$3:$D$7000)</f>
        <v>0</v>
      </c>
      <c r="E633" s="14"/>
      <c r="F633" s="14">
        <f>_xlfn.XLOOKUP(B633,'[2]固定资产明细表17-杰 (2)'!$Z$3:$Z$7000,'[2]固定资产明细表17-杰 (2)'!$E$3:$E$7000)</f>
        <v>0</v>
      </c>
      <c r="G633" s="9"/>
      <c r="H633" s="9"/>
      <c r="I633" s="18">
        <f>_xlfn.XLOOKUP(B633,'[2]固定资产明细表17-杰 (2)'!$Z$3:$Z$7000,'[2]固定资产明细表17-杰 (2)'!$K$3:$K$7000)</f>
        <v>0</v>
      </c>
      <c r="J633" s="28">
        <f>ROUND(_xlfn.XLOOKUP(B633,'[2]固定资产明细表17-杰 (2)'!$Z$3:$Z$7000,'[2]固定资产明细表17-杰 (2)'!$J$3:$J$7000),0)</f>
        <v>0</v>
      </c>
      <c r="K633" s="14"/>
      <c r="L633" s="14"/>
      <c r="M633" s="29">
        <f>_xlfn.XLOOKUP(B633,'[2]固定资产明细表17-杰 (2)'!$Z$3:$Z$7000,'[2]固定资产明细表17-杰 (2)'!$O$3:$O$7000)</f>
        <v>0</v>
      </c>
      <c r="N633" s="29">
        <f>_xlfn.XLOOKUP(B633,'[2]固定资产明细表17-杰 (2)'!$Z$3:$Z$7000,'[2]固定资产明细表17-杰 (2)'!$R$3:$R$7000)</f>
        <v>0</v>
      </c>
      <c r="O633" s="29">
        <f>_xlfn.XLOOKUP(B633,'[2]固定资产明细表17-杰 (2)'!$Z$3:$Z$7000,'[2]固定资产明细表17-杰 (2)'!$X$3:$X$7000)</f>
        <v>0</v>
      </c>
      <c r="P633" s="14"/>
      <c r="Q633" s="14"/>
      <c r="R633" s="14"/>
      <c r="S633" s="14"/>
      <c r="T633" s="14">
        <f t="shared" si="13"/>
        <v>0</v>
      </c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</row>
    <row r="634" s="1" customFormat="1" ht="15" spans="1:34">
      <c r="A634" s="9">
        <f t="shared" si="12"/>
        <v>630</v>
      </c>
      <c r="B634" s="14"/>
      <c r="C634" s="14"/>
      <c r="D634" s="44">
        <f>_xlfn.XLOOKUP(B634,'[2]固定资产明细表17-杰 (2)'!$Z$3:$Z$7000,'[2]固定资产明细表17-杰 (2)'!$D$3:$D$7000)</f>
        <v>0</v>
      </c>
      <c r="E634" s="14"/>
      <c r="F634" s="14">
        <f>_xlfn.XLOOKUP(B634,'[2]固定资产明细表17-杰 (2)'!$Z$3:$Z$7000,'[2]固定资产明细表17-杰 (2)'!$E$3:$E$7000)</f>
        <v>0</v>
      </c>
      <c r="G634" s="9"/>
      <c r="H634" s="9"/>
      <c r="I634" s="18">
        <f>_xlfn.XLOOKUP(B634,'[2]固定资产明细表17-杰 (2)'!$Z$3:$Z$7000,'[2]固定资产明细表17-杰 (2)'!$K$3:$K$7000)</f>
        <v>0</v>
      </c>
      <c r="J634" s="28">
        <f>ROUND(_xlfn.XLOOKUP(B634,'[2]固定资产明细表17-杰 (2)'!$Z$3:$Z$7000,'[2]固定资产明细表17-杰 (2)'!$J$3:$J$7000),0)</f>
        <v>0</v>
      </c>
      <c r="K634" s="14"/>
      <c r="L634" s="14"/>
      <c r="M634" s="29">
        <f>_xlfn.XLOOKUP(B634,'[2]固定资产明细表17-杰 (2)'!$Z$3:$Z$7000,'[2]固定资产明细表17-杰 (2)'!$O$3:$O$7000)</f>
        <v>0</v>
      </c>
      <c r="N634" s="29">
        <f>_xlfn.XLOOKUP(B634,'[2]固定资产明细表17-杰 (2)'!$Z$3:$Z$7000,'[2]固定资产明细表17-杰 (2)'!$R$3:$R$7000)</f>
        <v>0</v>
      </c>
      <c r="O634" s="29">
        <f>_xlfn.XLOOKUP(B634,'[2]固定资产明细表17-杰 (2)'!$Z$3:$Z$7000,'[2]固定资产明细表17-杰 (2)'!$X$3:$X$7000)</f>
        <v>0</v>
      </c>
      <c r="P634" s="14"/>
      <c r="Q634" s="14"/>
      <c r="R634" s="14"/>
      <c r="S634" s="14"/>
      <c r="T634" s="14">
        <f t="shared" si="13"/>
        <v>0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</row>
    <row r="635" s="1" customFormat="1" ht="15" spans="1:34">
      <c r="A635" s="9">
        <f t="shared" si="12"/>
        <v>631</v>
      </c>
      <c r="B635" s="14"/>
      <c r="C635" s="14"/>
      <c r="D635" s="44">
        <f>_xlfn.XLOOKUP(B635,'[2]固定资产明细表17-杰 (2)'!$Z$3:$Z$7000,'[2]固定资产明细表17-杰 (2)'!$D$3:$D$7000)</f>
        <v>0</v>
      </c>
      <c r="E635" s="14"/>
      <c r="F635" s="14">
        <f>_xlfn.XLOOKUP(B635,'[2]固定资产明细表17-杰 (2)'!$Z$3:$Z$7000,'[2]固定资产明细表17-杰 (2)'!$E$3:$E$7000)</f>
        <v>0</v>
      </c>
      <c r="G635" s="9"/>
      <c r="H635" s="9"/>
      <c r="I635" s="18">
        <f>_xlfn.XLOOKUP(B635,'[2]固定资产明细表17-杰 (2)'!$Z$3:$Z$7000,'[2]固定资产明细表17-杰 (2)'!$K$3:$K$7000)</f>
        <v>0</v>
      </c>
      <c r="J635" s="28">
        <f>ROUND(_xlfn.XLOOKUP(B635,'[2]固定资产明细表17-杰 (2)'!$Z$3:$Z$7000,'[2]固定资产明细表17-杰 (2)'!$J$3:$J$7000),0)</f>
        <v>0</v>
      </c>
      <c r="K635" s="14"/>
      <c r="L635" s="14"/>
      <c r="M635" s="29">
        <f>_xlfn.XLOOKUP(B635,'[2]固定资产明细表17-杰 (2)'!$Z$3:$Z$7000,'[2]固定资产明细表17-杰 (2)'!$O$3:$O$7000)</f>
        <v>0</v>
      </c>
      <c r="N635" s="29">
        <f>_xlfn.XLOOKUP(B635,'[2]固定资产明细表17-杰 (2)'!$Z$3:$Z$7000,'[2]固定资产明细表17-杰 (2)'!$R$3:$R$7000)</f>
        <v>0</v>
      </c>
      <c r="O635" s="29">
        <f>_xlfn.XLOOKUP(B635,'[2]固定资产明细表17-杰 (2)'!$Z$3:$Z$7000,'[2]固定资产明细表17-杰 (2)'!$X$3:$X$7000)</f>
        <v>0</v>
      </c>
      <c r="P635" s="14"/>
      <c r="Q635" s="14"/>
      <c r="R635" s="14"/>
      <c r="S635" s="14"/>
      <c r="T635" s="14">
        <f t="shared" si="13"/>
        <v>0</v>
      </c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</row>
    <row r="636" s="1" customFormat="1" ht="15" spans="1:34">
      <c r="A636" s="9">
        <f t="shared" si="12"/>
        <v>632</v>
      </c>
      <c r="B636" s="14"/>
      <c r="C636" s="14"/>
      <c r="D636" s="44">
        <f>_xlfn.XLOOKUP(B636,'[2]固定资产明细表17-杰 (2)'!$Z$3:$Z$7000,'[2]固定资产明细表17-杰 (2)'!$D$3:$D$7000)</f>
        <v>0</v>
      </c>
      <c r="E636" s="14"/>
      <c r="F636" s="14">
        <f>_xlfn.XLOOKUP(B636,'[2]固定资产明细表17-杰 (2)'!$Z$3:$Z$7000,'[2]固定资产明细表17-杰 (2)'!$E$3:$E$7000)</f>
        <v>0</v>
      </c>
      <c r="G636" s="9"/>
      <c r="H636" s="9"/>
      <c r="I636" s="18">
        <f>_xlfn.XLOOKUP(B636,'[2]固定资产明细表17-杰 (2)'!$Z$3:$Z$7000,'[2]固定资产明细表17-杰 (2)'!$K$3:$K$7000)</f>
        <v>0</v>
      </c>
      <c r="J636" s="28">
        <f>ROUND(_xlfn.XLOOKUP(B636,'[2]固定资产明细表17-杰 (2)'!$Z$3:$Z$7000,'[2]固定资产明细表17-杰 (2)'!$J$3:$J$7000),0)</f>
        <v>0</v>
      </c>
      <c r="K636" s="14"/>
      <c r="L636" s="14"/>
      <c r="M636" s="29">
        <f>_xlfn.XLOOKUP(B636,'[2]固定资产明细表17-杰 (2)'!$Z$3:$Z$7000,'[2]固定资产明细表17-杰 (2)'!$O$3:$O$7000)</f>
        <v>0</v>
      </c>
      <c r="N636" s="29">
        <f>_xlfn.XLOOKUP(B636,'[2]固定资产明细表17-杰 (2)'!$Z$3:$Z$7000,'[2]固定资产明细表17-杰 (2)'!$R$3:$R$7000)</f>
        <v>0</v>
      </c>
      <c r="O636" s="29">
        <f>_xlfn.XLOOKUP(B636,'[2]固定资产明细表17-杰 (2)'!$Z$3:$Z$7000,'[2]固定资产明细表17-杰 (2)'!$X$3:$X$7000)</f>
        <v>0</v>
      </c>
      <c r="P636" s="14"/>
      <c r="Q636" s="14"/>
      <c r="R636" s="14"/>
      <c r="S636" s="14"/>
      <c r="T636" s="14">
        <f t="shared" si="13"/>
        <v>0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</row>
    <row r="637" s="1" customFormat="1" ht="15" spans="1:34">
      <c r="A637" s="9">
        <f t="shared" si="12"/>
        <v>633</v>
      </c>
      <c r="B637" s="14"/>
      <c r="C637" s="14"/>
      <c r="D637" s="44">
        <f>_xlfn.XLOOKUP(B637,'[2]固定资产明细表17-杰 (2)'!$Z$3:$Z$7000,'[2]固定资产明细表17-杰 (2)'!$D$3:$D$7000)</f>
        <v>0</v>
      </c>
      <c r="E637" s="14"/>
      <c r="F637" s="14">
        <f>_xlfn.XLOOKUP(B637,'[2]固定资产明细表17-杰 (2)'!$Z$3:$Z$7000,'[2]固定资产明细表17-杰 (2)'!$E$3:$E$7000)</f>
        <v>0</v>
      </c>
      <c r="G637" s="9"/>
      <c r="H637" s="9"/>
      <c r="I637" s="18">
        <f>_xlfn.XLOOKUP(B637,'[2]固定资产明细表17-杰 (2)'!$Z$3:$Z$7000,'[2]固定资产明细表17-杰 (2)'!$K$3:$K$7000)</f>
        <v>0</v>
      </c>
      <c r="J637" s="28">
        <f>ROUND(_xlfn.XLOOKUP(B637,'[2]固定资产明细表17-杰 (2)'!$Z$3:$Z$7000,'[2]固定资产明细表17-杰 (2)'!$J$3:$J$7000),0)</f>
        <v>0</v>
      </c>
      <c r="K637" s="14"/>
      <c r="L637" s="14"/>
      <c r="M637" s="29">
        <f>_xlfn.XLOOKUP(B637,'[2]固定资产明细表17-杰 (2)'!$Z$3:$Z$7000,'[2]固定资产明细表17-杰 (2)'!$O$3:$O$7000)</f>
        <v>0</v>
      </c>
      <c r="N637" s="29">
        <f>_xlfn.XLOOKUP(B637,'[2]固定资产明细表17-杰 (2)'!$Z$3:$Z$7000,'[2]固定资产明细表17-杰 (2)'!$R$3:$R$7000)</f>
        <v>0</v>
      </c>
      <c r="O637" s="29">
        <f>_xlfn.XLOOKUP(B637,'[2]固定资产明细表17-杰 (2)'!$Z$3:$Z$7000,'[2]固定资产明细表17-杰 (2)'!$X$3:$X$7000)</f>
        <v>0</v>
      </c>
      <c r="P637" s="14"/>
      <c r="Q637" s="14"/>
      <c r="R637" s="14"/>
      <c r="S637" s="14"/>
      <c r="T637" s="14">
        <f t="shared" si="13"/>
        <v>0</v>
      </c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</row>
    <row r="638" s="1" customFormat="1" ht="15" spans="1:34">
      <c r="A638" s="9">
        <f t="shared" si="12"/>
        <v>634</v>
      </c>
      <c r="B638" s="14"/>
      <c r="C638" s="14"/>
      <c r="D638" s="44">
        <f>_xlfn.XLOOKUP(B638,'[2]固定资产明细表17-杰 (2)'!$Z$3:$Z$7000,'[2]固定资产明细表17-杰 (2)'!$D$3:$D$7000)</f>
        <v>0</v>
      </c>
      <c r="E638" s="14"/>
      <c r="F638" s="14">
        <f>_xlfn.XLOOKUP(B638,'[2]固定资产明细表17-杰 (2)'!$Z$3:$Z$7000,'[2]固定资产明细表17-杰 (2)'!$E$3:$E$7000)</f>
        <v>0</v>
      </c>
      <c r="G638" s="9"/>
      <c r="H638" s="9"/>
      <c r="I638" s="18">
        <f>_xlfn.XLOOKUP(B638,'[2]固定资产明细表17-杰 (2)'!$Z$3:$Z$7000,'[2]固定资产明细表17-杰 (2)'!$K$3:$K$7000)</f>
        <v>0</v>
      </c>
      <c r="J638" s="28">
        <f>ROUND(_xlfn.XLOOKUP(B638,'[2]固定资产明细表17-杰 (2)'!$Z$3:$Z$7000,'[2]固定资产明细表17-杰 (2)'!$J$3:$J$7000),0)</f>
        <v>0</v>
      </c>
      <c r="K638" s="14"/>
      <c r="L638" s="14"/>
      <c r="M638" s="29">
        <f>_xlfn.XLOOKUP(B638,'[2]固定资产明细表17-杰 (2)'!$Z$3:$Z$7000,'[2]固定资产明细表17-杰 (2)'!$O$3:$O$7000)</f>
        <v>0</v>
      </c>
      <c r="N638" s="29">
        <f>_xlfn.XLOOKUP(B638,'[2]固定资产明细表17-杰 (2)'!$Z$3:$Z$7000,'[2]固定资产明细表17-杰 (2)'!$R$3:$R$7000)</f>
        <v>0</v>
      </c>
      <c r="O638" s="29">
        <f>_xlfn.XLOOKUP(B638,'[2]固定资产明细表17-杰 (2)'!$Z$3:$Z$7000,'[2]固定资产明细表17-杰 (2)'!$X$3:$X$7000)</f>
        <v>0</v>
      </c>
      <c r="P638" s="14"/>
      <c r="Q638" s="14"/>
      <c r="R638" s="14"/>
      <c r="S638" s="14"/>
      <c r="T638" s="14">
        <f t="shared" si="13"/>
        <v>0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</row>
    <row r="639" s="1" customFormat="1" ht="15" spans="1:34">
      <c r="A639" s="9">
        <f t="shared" si="12"/>
        <v>635</v>
      </c>
      <c r="B639" s="14"/>
      <c r="C639" s="14"/>
      <c r="D639" s="44">
        <f>_xlfn.XLOOKUP(B639,'[2]固定资产明细表17-杰 (2)'!$Z$3:$Z$7000,'[2]固定资产明细表17-杰 (2)'!$D$3:$D$7000)</f>
        <v>0</v>
      </c>
      <c r="E639" s="14"/>
      <c r="F639" s="14">
        <f>_xlfn.XLOOKUP(B639,'[2]固定资产明细表17-杰 (2)'!$Z$3:$Z$7000,'[2]固定资产明细表17-杰 (2)'!$E$3:$E$7000)</f>
        <v>0</v>
      </c>
      <c r="G639" s="9"/>
      <c r="H639" s="9"/>
      <c r="I639" s="18">
        <f>_xlfn.XLOOKUP(B639,'[2]固定资产明细表17-杰 (2)'!$Z$3:$Z$7000,'[2]固定资产明细表17-杰 (2)'!$K$3:$K$7000)</f>
        <v>0</v>
      </c>
      <c r="J639" s="28">
        <f>ROUND(_xlfn.XLOOKUP(B639,'[2]固定资产明细表17-杰 (2)'!$Z$3:$Z$7000,'[2]固定资产明细表17-杰 (2)'!$J$3:$J$7000),0)</f>
        <v>0</v>
      </c>
      <c r="K639" s="14"/>
      <c r="L639" s="14"/>
      <c r="M639" s="29">
        <f>_xlfn.XLOOKUP(B639,'[2]固定资产明细表17-杰 (2)'!$Z$3:$Z$7000,'[2]固定资产明细表17-杰 (2)'!$O$3:$O$7000)</f>
        <v>0</v>
      </c>
      <c r="N639" s="29">
        <f>_xlfn.XLOOKUP(B639,'[2]固定资产明细表17-杰 (2)'!$Z$3:$Z$7000,'[2]固定资产明细表17-杰 (2)'!$R$3:$R$7000)</f>
        <v>0</v>
      </c>
      <c r="O639" s="29">
        <f>_xlfn.XLOOKUP(B639,'[2]固定资产明细表17-杰 (2)'!$Z$3:$Z$7000,'[2]固定资产明细表17-杰 (2)'!$X$3:$X$7000)</f>
        <v>0</v>
      </c>
      <c r="P639" s="14"/>
      <c r="Q639" s="14"/>
      <c r="R639" s="14"/>
      <c r="S639" s="14"/>
      <c r="T639" s="14">
        <f t="shared" si="13"/>
        <v>0</v>
      </c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</row>
    <row r="640" s="1" customFormat="1" ht="15" spans="1:34">
      <c r="A640" s="9">
        <f t="shared" si="12"/>
        <v>636</v>
      </c>
      <c r="B640" s="14"/>
      <c r="C640" s="14"/>
      <c r="D640" s="44">
        <f>_xlfn.XLOOKUP(B640,'[2]固定资产明细表17-杰 (2)'!$Z$3:$Z$7000,'[2]固定资产明细表17-杰 (2)'!$D$3:$D$7000)</f>
        <v>0</v>
      </c>
      <c r="E640" s="14"/>
      <c r="F640" s="14">
        <f>_xlfn.XLOOKUP(B640,'[2]固定资产明细表17-杰 (2)'!$Z$3:$Z$7000,'[2]固定资产明细表17-杰 (2)'!$E$3:$E$7000)</f>
        <v>0</v>
      </c>
      <c r="G640" s="9"/>
      <c r="H640" s="9"/>
      <c r="I640" s="18">
        <f>_xlfn.XLOOKUP(B640,'[2]固定资产明细表17-杰 (2)'!$Z$3:$Z$7000,'[2]固定资产明细表17-杰 (2)'!$K$3:$K$7000)</f>
        <v>0</v>
      </c>
      <c r="J640" s="28">
        <f>ROUND(_xlfn.XLOOKUP(B640,'[2]固定资产明细表17-杰 (2)'!$Z$3:$Z$7000,'[2]固定资产明细表17-杰 (2)'!$J$3:$J$7000),0)</f>
        <v>0</v>
      </c>
      <c r="K640" s="14"/>
      <c r="L640" s="14"/>
      <c r="M640" s="29">
        <f>_xlfn.XLOOKUP(B640,'[2]固定资产明细表17-杰 (2)'!$Z$3:$Z$7000,'[2]固定资产明细表17-杰 (2)'!$O$3:$O$7000)</f>
        <v>0</v>
      </c>
      <c r="N640" s="29">
        <f>_xlfn.XLOOKUP(B640,'[2]固定资产明细表17-杰 (2)'!$Z$3:$Z$7000,'[2]固定资产明细表17-杰 (2)'!$R$3:$R$7000)</f>
        <v>0</v>
      </c>
      <c r="O640" s="29">
        <f>_xlfn.XLOOKUP(B640,'[2]固定资产明细表17-杰 (2)'!$Z$3:$Z$7000,'[2]固定资产明细表17-杰 (2)'!$X$3:$X$7000)</f>
        <v>0</v>
      </c>
      <c r="P640" s="14"/>
      <c r="Q640" s="14"/>
      <c r="R640" s="14"/>
      <c r="S640" s="14"/>
      <c r="T640" s="14">
        <f t="shared" si="13"/>
        <v>0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</row>
    <row r="641" s="1" customFormat="1" ht="15" spans="1:34">
      <c r="A641" s="9">
        <f t="shared" si="12"/>
        <v>637</v>
      </c>
      <c r="B641" s="14"/>
      <c r="C641" s="14"/>
      <c r="D641" s="44">
        <f>_xlfn.XLOOKUP(B641,'[2]固定资产明细表17-杰 (2)'!$Z$3:$Z$7000,'[2]固定资产明细表17-杰 (2)'!$D$3:$D$7000)</f>
        <v>0</v>
      </c>
      <c r="E641" s="14"/>
      <c r="F641" s="14">
        <f>_xlfn.XLOOKUP(B641,'[2]固定资产明细表17-杰 (2)'!$Z$3:$Z$7000,'[2]固定资产明细表17-杰 (2)'!$E$3:$E$7000)</f>
        <v>0</v>
      </c>
      <c r="G641" s="9"/>
      <c r="H641" s="9"/>
      <c r="I641" s="18">
        <f>_xlfn.XLOOKUP(B641,'[2]固定资产明细表17-杰 (2)'!$Z$3:$Z$7000,'[2]固定资产明细表17-杰 (2)'!$K$3:$K$7000)</f>
        <v>0</v>
      </c>
      <c r="J641" s="28">
        <f>ROUND(_xlfn.XLOOKUP(B641,'[2]固定资产明细表17-杰 (2)'!$Z$3:$Z$7000,'[2]固定资产明细表17-杰 (2)'!$J$3:$J$7000),0)</f>
        <v>0</v>
      </c>
      <c r="K641" s="14"/>
      <c r="L641" s="14"/>
      <c r="M641" s="29">
        <f>_xlfn.XLOOKUP(B641,'[2]固定资产明细表17-杰 (2)'!$Z$3:$Z$7000,'[2]固定资产明细表17-杰 (2)'!$O$3:$O$7000)</f>
        <v>0</v>
      </c>
      <c r="N641" s="29">
        <f>_xlfn.XLOOKUP(B641,'[2]固定资产明细表17-杰 (2)'!$Z$3:$Z$7000,'[2]固定资产明细表17-杰 (2)'!$R$3:$R$7000)</f>
        <v>0</v>
      </c>
      <c r="O641" s="29">
        <f>_xlfn.XLOOKUP(B641,'[2]固定资产明细表17-杰 (2)'!$Z$3:$Z$7000,'[2]固定资产明细表17-杰 (2)'!$X$3:$X$7000)</f>
        <v>0</v>
      </c>
      <c r="P641" s="14"/>
      <c r="Q641" s="14"/>
      <c r="R641" s="14"/>
      <c r="S641" s="14"/>
      <c r="T641" s="14">
        <f t="shared" si="13"/>
        <v>0</v>
      </c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</row>
    <row r="642" s="1" customFormat="1" ht="15" spans="1:34">
      <c r="A642" s="9">
        <f t="shared" si="12"/>
        <v>638</v>
      </c>
      <c r="B642" s="14"/>
      <c r="C642" s="14"/>
      <c r="D642" s="44">
        <f>_xlfn.XLOOKUP(B642,'[2]固定资产明细表17-杰 (2)'!$Z$3:$Z$7000,'[2]固定资产明细表17-杰 (2)'!$D$3:$D$7000)</f>
        <v>0</v>
      </c>
      <c r="E642" s="14"/>
      <c r="F642" s="14">
        <f>_xlfn.XLOOKUP(B642,'[2]固定资产明细表17-杰 (2)'!$Z$3:$Z$7000,'[2]固定资产明细表17-杰 (2)'!$E$3:$E$7000)</f>
        <v>0</v>
      </c>
      <c r="G642" s="9"/>
      <c r="H642" s="9"/>
      <c r="I642" s="18">
        <f>_xlfn.XLOOKUP(B642,'[2]固定资产明细表17-杰 (2)'!$Z$3:$Z$7000,'[2]固定资产明细表17-杰 (2)'!$K$3:$K$7000)</f>
        <v>0</v>
      </c>
      <c r="J642" s="28">
        <f>ROUND(_xlfn.XLOOKUP(B642,'[2]固定资产明细表17-杰 (2)'!$Z$3:$Z$7000,'[2]固定资产明细表17-杰 (2)'!$J$3:$J$7000),0)</f>
        <v>0</v>
      </c>
      <c r="K642" s="14"/>
      <c r="L642" s="14"/>
      <c r="M642" s="29">
        <f>_xlfn.XLOOKUP(B642,'[2]固定资产明细表17-杰 (2)'!$Z$3:$Z$7000,'[2]固定资产明细表17-杰 (2)'!$O$3:$O$7000)</f>
        <v>0</v>
      </c>
      <c r="N642" s="29">
        <f>_xlfn.XLOOKUP(B642,'[2]固定资产明细表17-杰 (2)'!$Z$3:$Z$7000,'[2]固定资产明细表17-杰 (2)'!$R$3:$R$7000)</f>
        <v>0</v>
      </c>
      <c r="O642" s="29">
        <f>_xlfn.XLOOKUP(B642,'[2]固定资产明细表17-杰 (2)'!$Z$3:$Z$7000,'[2]固定资产明细表17-杰 (2)'!$X$3:$X$7000)</f>
        <v>0</v>
      </c>
      <c r="P642" s="14"/>
      <c r="Q642" s="14"/>
      <c r="R642" s="14"/>
      <c r="S642" s="14"/>
      <c r="T642" s="14">
        <f t="shared" si="13"/>
        <v>0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</row>
    <row r="643" s="1" customFormat="1" ht="15" spans="1:34">
      <c r="A643" s="9">
        <f t="shared" si="12"/>
        <v>639</v>
      </c>
      <c r="B643" s="14"/>
      <c r="C643" s="14"/>
      <c r="D643" s="44">
        <f>_xlfn.XLOOKUP(B643,'[2]固定资产明细表17-杰 (2)'!$Z$3:$Z$7000,'[2]固定资产明细表17-杰 (2)'!$D$3:$D$7000)</f>
        <v>0</v>
      </c>
      <c r="E643" s="14"/>
      <c r="F643" s="14">
        <f>_xlfn.XLOOKUP(B643,'[2]固定资产明细表17-杰 (2)'!$Z$3:$Z$7000,'[2]固定资产明细表17-杰 (2)'!$E$3:$E$7000)</f>
        <v>0</v>
      </c>
      <c r="G643" s="9"/>
      <c r="H643" s="9"/>
      <c r="I643" s="18">
        <f>_xlfn.XLOOKUP(B643,'[2]固定资产明细表17-杰 (2)'!$Z$3:$Z$7000,'[2]固定资产明细表17-杰 (2)'!$K$3:$K$7000)</f>
        <v>0</v>
      </c>
      <c r="J643" s="28">
        <f>ROUND(_xlfn.XLOOKUP(B643,'[2]固定资产明细表17-杰 (2)'!$Z$3:$Z$7000,'[2]固定资产明细表17-杰 (2)'!$J$3:$J$7000),0)</f>
        <v>0</v>
      </c>
      <c r="K643" s="14"/>
      <c r="L643" s="14"/>
      <c r="M643" s="29">
        <f>_xlfn.XLOOKUP(B643,'[2]固定资产明细表17-杰 (2)'!$Z$3:$Z$7000,'[2]固定资产明细表17-杰 (2)'!$O$3:$O$7000)</f>
        <v>0</v>
      </c>
      <c r="N643" s="29">
        <f>_xlfn.XLOOKUP(B643,'[2]固定资产明细表17-杰 (2)'!$Z$3:$Z$7000,'[2]固定资产明细表17-杰 (2)'!$R$3:$R$7000)</f>
        <v>0</v>
      </c>
      <c r="O643" s="29">
        <f>_xlfn.XLOOKUP(B643,'[2]固定资产明细表17-杰 (2)'!$Z$3:$Z$7000,'[2]固定资产明细表17-杰 (2)'!$X$3:$X$7000)</f>
        <v>0</v>
      </c>
      <c r="P643" s="14"/>
      <c r="Q643" s="14"/>
      <c r="R643" s="14"/>
      <c r="S643" s="14"/>
      <c r="T643" s="14">
        <f t="shared" si="13"/>
        <v>0</v>
      </c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</row>
    <row r="644" s="1" customFormat="1" ht="15" spans="1:34">
      <c r="A644" s="9">
        <f t="shared" si="12"/>
        <v>640</v>
      </c>
      <c r="B644" s="14"/>
      <c r="C644" s="14"/>
      <c r="D644" s="44">
        <f>_xlfn.XLOOKUP(B644,'[2]固定资产明细表17-杰 (2)'!$Z$3:$Z$7000,'[2]固定资产明细表17-杰 (2)'!$D$3:$D$7000)</f>
        <v>0</v>
      </c>
      <c r="E644" s="14"/>
      <c r="F644" s="14">
        <f>_xlfn.XLOOKUP(B644,'[2]固定资产明细表17-杰 (2)'!$Z$3:$Z$7000,'[2]固定资产明细表17-杰 (2)'!$E$3:$E$7000)</f>
        <v>0</v>
      </c>
      <c r="G644" s="9"/>
      <c r="H644" s="9"/>
      <c r="I644" s="18">
        <f>_xlfn.XLOOKUP(B644,'[2]固定资产明细表17-杰 (2)'!$Z$3:$Z$7000,'[2]固定资产明细表17-杰 (2)'!$K$3:$K$7000)</f>
        <v>0</v>
      </c>
      <c r="J644" s="28">
        <f>ROUND(_xlfn.XLOOKUP(B644,'[2]固定资产明细表17-杰 (2)'!$Z$3:$Z$7000,'[2]固定资产明细表17-杰 (2)'!$J$3:$J$7000),0)</f>
        <v>0</v>
      </c>
      <c r="K644" s="14"/>
      <c r="L644" s="14"/>
      <c r="M644" s="29">
        <f>_xlfn.XLOOKUP(B644,'[2]固定资产明细表17-杰 (2)'!$Z$3:$Z$7000,'[2]固定资产明细表17-杰 (2)'!$O$3:$O$7000)</f>
        <v>0</v>
      </c>
      <c r="N644" s="29">
        <f>_xlfn.XLOOKUP(B644,'[2]固定资产明细表17-杰 (2)'!$Z$3:$Z$7000,'[2]固定资产明细表17-杰 (2)'!$R$3:$R$7000)</f>
        <v>0</v>
      </c>
      <c r="O644" s="29">
        <f>_xlfn.XLOOKUP(B644,'[2]固定资产明细表17-杰 (2)'!$Z$3:$Z$7000,'[2]固定资产明细表17-杰 (2)'!$X$3:$X$7000)</f>
        <v>0</v>
      </c>
      <c r="P644" s="14"/>
      <c r="Q644" s="14"/>
      <c r="R644" s="14"/>
      <c r="S644" s="14"/>
      <c r="T644" s="14">
        <f t="shared" si="13"/>
        <v>0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</row>
    <row r="645" s="1" customFormat="1" ht="15" spans="1:34">
      <c r="A645" s="9">
        <f t="shared" si="12"/>
        <v>641</v>
      </c>
      <c r="B645" s="14"/>
      <c r="C645" s="14"/>
      <c r="D645" s="44">
        <f>_xlfn.XLOOKUP(B645,'[2]固定资产明细表17-杰 (2)'!$Z$3:$Z$7000,'[2]固定资产明细表17-杰 (2)'!$D$3:$D$7000)</f>
        <v>0</v>
      </c>
      <c r="E645" s="14"/>
      <c r="F645" s="14">
        <f>_xlfn.XLOOKUP(B645,'[2]固定资产明细表17-杰 (2)'!$Z$3:$Z$7000,'[2]固定资产明细表17-杰 (2)'!$E$3:$E$7000)</f>
        <v>0</v>
      </c>
      <c r="G645" s="9"/>
      <c r="H645" s="9"/>
      <c r="I645" s="18">
        <f>_xlfn.XLOOKUP(B645,'[2]固定资产明细表17-杰 (2)'!$Z$3:$Z$7000,'[2]固定资产明细表17-杰 (2)'!$K$3:$K$7000)</f>
        <v>0</v>
      </c>
      <c r="J645" s="28">
        <f>ROUND(_xlfn.XLOOKUP(B645,'[2]固定资产明细表17-杰 (2)'!$Z$3:$Z$7000,'[2]固定资产明细表17-杰 (2)'!$J$3:$J$7000),0)</f>
        <v>0</v>
      </c>
      <c r="K645" s="14"/>
      <c r="L645" s="14"/>
      <c r="M645" s="29">
        <f>_xlfn.XLOOKUP(B645,'[2]固定资产明细表17-杰 (2)'!$Z$3:$Z$7000,'[2]固定资产明细表17-杰 (2)'!$O$3:$O$7000)</f>
        <v>0</v>
      </c>
      <c r="N645" s="29">
        <f>_xlfn.XLOOKUP(B645,'[2]固定资产明细表17-杰 (2)'!$Z$3:$Z$7000,'[2]固定资产明细表17-杰 (2)'!$R$3:$R$7000)</f>
        <v>0</v>
      </c>
      <c r="O645" s="29">
        <f>_xlfn.XLOOKUP(B645,'[2]固定资产明细表17-杰 (2)'!$Z$3:$Z$7000,'[2]固定资产明细表17-杰 (2)'!$X$3:$X$7000)</f>
        <v>0</v>
      </c>
      <c r="P645" s="14"/>
      <c r="Q645" s="14"/>
      <c r="R645" s="14"/>
      <c r="S645" s="14"/>
      <c r="T645" s="14">
        <f t="shared" si="13"/>
        <v>0</v>
      </c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</row>
    <row r="646" s="1" customFormat="1" ht="15" spans="1:34">
      <c r="A646" s="9">
        <f t="shared" si="12"/>
        <v>642</v>
      </c>
      <c r="B646" s="14"/>
      <c r="C646" s="14"/>
      <c r="D646" s="44">
        <f>_xlfn.XLOOKUP(B646,'[2]固定资产明细表17-杰 (2)'!$Z$3:$Z$7000,'[2]固定资产明细表17-杰 (2)'!$D$3:$D$7000)</f>
        <v>0</v>
      </c>
      <c r="E646" s="14"/>
      <c r="F646" s="14">
        <f>_xlfn.XLOOKUP(B646,'[2]固定资产明细表17-杰 (2)'!$Z$3:$Z$7000,'[2]固定资产明细表17-杰 (2)'!$E$3:$E$7000)</f>
        <v>0</v>
      </c>
      <c r="G646" s="9"/>
      <c r="H646" s="9"/>
      <c r="I646" s="18">
        <f>_xlfn.XLOOKUP(B646,'[2]固定资产明细表17-杰 (2)'!$Z$3:$Z$7000,'[2]固定资产明细表17-杰 (2)'!$K$3:$K$7000)</f>
        <v>0</v>
      </c>
      <c r="J646" s="28">
        <f>ROUND(_xlfn.XLOOKUP(B646,'[2]固定资产明细表17-杰 (2)'!$Z$3:$Z$7000,'[2]固定资产明细表17-杰 (2)'!$J$3:$J$7000),0)</f>
        <v>0</v>
      </c>
      <c r="K646" s="14"/>
      <c r="L646" s="14"/>
      <c r="M646" s="29">
        <f>_xlfn.XLOOKUP(B646,'[2]固定资产明细表17-杰 (2)'!$Z$3:$Z$7000,'[2]固定资产明细表17-杰 (2)'!$O$3:$O$7000)</f>
        <v>0</v>
      </c>
      <c r="N646" s="29">
        <f>_xlfn.XLOOKUP(B646,'[2]固定资产明细表17-杰 (2)'!$Z$3:$Z$7000,'[2]固定资产明细表17-杰 (2)'!$R$3:$R$7000)</f>
        <v>0</v>
      </c>
      <c r="O646" s="29">
        <f>_xlfn.XLOOKUP(B646,'[2]固定资产明细表17-杰 (2)'!$Z$3:$Z$7000,'[2]固定资产明细表17-杰 (2)'!$X$3:$X$7000)</f>
        <v>0</v>
      </c>
      <c r="P646" s="14"/>
      <c r="Q646" s="14"/>
      <c r="R646" s="14"/>
      <c r="S646" s="14"/>
      <c r="T646" s="14">
        <f t="shared" si="13"/>
        <v>0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</row>
    <row r="647" s="1" customFormat="1" ht="15" spans="1:34">
      <c r="A647" s="9">
        <f t="shared" si="12"/>
        <v>643</v>
      </c>
      <c r="B647" s="14"/>
      <c r="C647" s="14"/>
      <c r="D647" s="44">
        <f>_xlfn.XLOOKUP(B647,'[2]固定资产明细表17-杰 (2)'!$Z$3:$Z$7000,'[2]固定资产明细表17-杰 (2)'!$D$3:$D$7000)</f>
        <v>0</v>
      </c>
      <c r="E647" s="14"/>
      <c r="F647" s="14">
        <f>_xlfn.XLOOKUP(B647,'[2]固定资产明细表17-杰 (2)'!$Z$3:$Z$7000,'[2]固定资产明细表17-杰 (2)'!$E$3:$E$7000)</f>
        <v>0</v>
      </c>
      <c r="G647" s="9"/>
      <c r="H647" s="9"/>
      <c r="I647" s="18">
        <f>_xlfn.XLOOKUP(B647,'[2]固定资产明细表17-杰 (2)'!$Z$3:$Z$7000,'[2]固定资产明细表17-杰 (2)'!$K$3:$K$7000)</f>
        <v>0</v>
      </c>
      <c r="J647" s="28">
        <f>ROUND(_xlfn.XLOOKUP(B647,'[2]固定资产明细表17-杰 (2)'!$Z$3:$Z$7000,'[2]固定资产明细表17-杰 (2)'!$J$3:$J$7000),0)</f>
        <v>0</v>
      </c>
      <c r="K647" s="14"/>
      <c r="L647" s="14"/>
      <c r="M647" s="29">
        <f>_xlfn.XLOOKUP(B647,'[2]固定资产明细表17-杰 (2)'!$Z$3:$Z$7000,'[2]固定资产明细表17-杰 (2)'!$O$3:$O$7000)</f>
        <v>0</v>
      </c>
      <c r="N647" s="29">
        <f>_xlfn.XLOOKUP(B647,'[2]固定资产明细表17-杰 (2)'!$Z$3:$Z$7000,'[2]固定资产明细表17-杰 (2)'!$R$3:$R$7000)</f>
        <v>0</v>
      </c>
      <c r="O647" s="29">
        <f>_xlfn.XLOOKUP(B647,'[2]固定资产明细表17-杰 (2)'!$Z$3:$Z$7000,'[2]固定资产明细表17-杰 (2)'!$X$3:$X$7000)</f>
        <v>0</v>
      </c>
      <c r="P647" s="14"/>
      <c r="Q647" s="14"/>
      <c r="R647" s="14"/>
      <c r="S647" s="14"/>
      <c r="T647" s="14">
        <f t="shared" si="13"/>
        <v>0</v>
      </c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</row>
    <row r="648" s="1" customFormat="1" ht="15" spans="1:34">
      <c r="A648" s="9">
        <f t="shared" si="12"/>
        <v>644</v>
      </c>
      <c r="B648" s="14"/>
      <c r="C648" s="14"/>
      <c r="D648" s="44">
        <f>_xlfn.XLOOKUP(B648,'[2]固定资产明细表17-杰 (2)'!$Z$3:$Z$7000,'[2]固定资产明细表17-杰 (2)'!$D$3:$D$7000)</f>
        <v>0</v>
      </c>
      <c r="E648" s="14"/>
      <c r="F648" s="14">
        <f>_xlfn.XLOOKUP(B648,'[2]固定资产明细表17-杰 (2)'!$Z$3:$Z$7000,'[2]固定资产明细表17-杰 (2)'!$E$3:$E$7000)</f>
        <v>0</v>
      </c>
      <c r="G648" s="9"/>
      <c r="H648" s="9"/>
      <c r="I648" s="18">
        <f>_xlfn.XLOOKUP(B648,'[2]固定资产明细表17-杰 (2)'!$Z$3:$Z$7000,'[2]固定资产明细表17-杰 (2)'!$K$3:$K$7000)</f>
        <v>0</v>
      </c>
      <c r="J648" s="28">
        <f>ROUND(_xlfn.XLOOKUP(B648,'[2]固定资产明细表17-杰 (2)'!$Z$3:$Z$7000,'[2]固定资产明细表17-杰 (2)'!$J$3:$J$7000),0)</f>
        <v>0</v>
      </c>
      <c r="K648" s="14"/>
      <c r="L648" s="14"/>
      <c r="M648" s="29">
        <f>_xlfn.XLOOKUP(B648,'[2]固定资产明细表17-杰 (2)'!$Z$3:$Z$7000,'[2]固定资产明细表17-杰 (2)'!$O$3:$O$7000)</f>
        <v>0</v>
      </c>
      <c r="N648" s="29">
        <f>_xlfn.XLOOKUP(B648,'[2]固定资产明细表17-杰 (2)'!$Z$3:$Z$7000,'[2]固定资产明细表17-杰 (2)'!$R$3:$R$7000)</f>
        <v>0</v>
      </c>
      <c r="O648" s="29">
        <f>_xlfn.XLOOKUP(B648,'[2]固定资产明细表17-杰 (2)'!$Z$3:$Z$7000,'[2]固定资产明细表17-杰 (2)'!$X$3:$X$7000)</f>
        <v>0</v>
      </c>
      <c r="P648" s="14"/>
      <c r="Q648" s="14"/>
      <c r="R648" s="14"/>
      <c r="S648" s="14"/>
      <c r="T648" s="14">
        <f t="shared" si="13"/>
        <v>0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</row>
    <row r="649" s="1" customFormat="1" ht="15" spans="1:34">
      <c r="A649" s="9">
        <f t="shared" si="12"/>
        <v>645</v>
      </c>
      <c r="B649" s="14"/>
      <c r="C649" s="14"/>
      <c r="D649" s="44">
        <f>_xlfn.XLOOKUP(B649,'[2]固定资产明细表17-杰 (2)'!$Z$3:$Z$7000,'[2]固定资产明细表17-杰 (2)'!$D$3:$D$7000)</f>
        <v>0</v>
      </c>
      <c r="E649" s="14"/>
      <c r="F649" s="14">
        <f>_xlfn.XLOOKUP(B649,'[2]固定资产明细表17-杰 (2)'!$Z$3:$Z$7000,'[2]固定资产明细表17-杰 (2)'!$E$3:$E$7000)</f>
        <v>0</v>
      </c>
      <c r="G649" s="9"/>
      <c r="H649" s="9"/>
      <c r="I649" s="18">
        <f>_xlfn.XLOOKUP(B649,'[2]固定资产明细表17-杰 (2)'!$Z$3:$Z$7000,'[2]固定资产明细表17-杰 (2)'!$K$3:$K$7000)</f>
        <v>0</v>
      </c>
      <c r="J649" s="28">
        <f>ROUND(_xlfn.XLOOKUP(B649,'[2]固定资产明细表17-杰 (2)'!$Z$3:$Z$7000,'[2]固定资产明细表17-杰 (2)'!$J$3:$J$7000),0)</f>
        <v>0</v>
      </c>
      <c r="K649" s="14"/>
      <c r="L649" s="14"/>
      <c r="M649" s="29">
        <f>_xlfn.XLOOKUP(B649,'[2]固定资产明细表17-杰 (2)'!$Z$3:$Z$7000,'[2]固定资产明细表17-杰 (2)'!$O$3:$O$7000)</f>
        <v>0</v>
      </c>
      <c r="N649" s="29">
        <f>_xlfn.XLOOKUP(B649,'[2]固定资产明细表17-杰 (2)'!$Z$3:$Z$7000,'[2]固定资产明细表17-杰 (2)'!$R$3:$R$7000)</f>
        <v>0</v>
      </c>
      <c r="O649" s="29">
        <f>_xlfn.XLOOKUP(B649,'[2]固定资产明细表17-杰 (2)'!$Z$3:$Z$7000,'[2]固定资产明细表17-杰 (2)'!$X$3:$X$7000)</f>
        <v>0</v>
      </c>
      <c r="P649" s="14"/>
      <c r="Q649" s="14"/>
      <c r="R649" s="14"/>
      <c r="S649" s="14"/>
      <c r="T649" s="14">
        <f t="shared" si="13"/>
        <v>0</v>
      </c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</row>
    <row r="650" s="1" customFormat="1" ht="15" spans="1:34">
      <c r="A650" s="9">
        <f t="shared" si="12"/>
        <v>646</v>
      </c>
      <c r="B650" s="14"/>
      <c r="C650" s="14"/>
      <c r="D650" s="44">
        <f>_xlfn.XLOOKUP(B650,'[2]固定资产明细表17-杰 (2)'!$Z$3:$Z$7000,'[2]固定资产明细表17-杰 (2)'!$D$3:$D$7000)</f>
        <v>0</v>
      </c>
      <c r="E650" s="14"/>
      <c r="F650" s="14">
        <f>_xlfn.XLOOKUP(B650,'[2]固定资产明细表17-杰 (2)'!$Z$3:$Z$7000,'[2]固定资产明细表17-杰 (2)'!$E$3:$E$7000)</f>
        <v>0</v>
      </c>
      <c r="G650" s="9"/>
      <c r="H650" s="9"/>
      <c r="I650" s="18">
        <f>_xlfn.XLOOKUP(B650,'[2]固定资产明细表17-杰 (2)'!$Z$3:$Z$7000,'[2]固定资产明细表17-杰 (2)'!$K$3:$K$7000)</f>
        <v>0</v>
      </c>
      <c r="J650" s="28">
        <f>ROUND(_xlfn.XLOOKUP(B650,'[2]固定资产明细表17-杰 (2)'!$Z$3:$Z$7000,'[2]固定资产明细表17-杰 (2)'!$J$3:$J$7000),0)</f>
        <v>0</v>
      </c>
      <c r="K650" s="14"/>
      <c r="L650" s="14"/>
      <c r="M650" s="29">
        <f>_xlfn.XLOOKUP(B650,'[2]固定资产明细表17-杰 (2)'!$Z$3:$Z$7000,'[2]固定资产明细表17-杰 (2)'!$O$3:$O$7000)</f>
        <v>0</v>
      </c>
      <c r="N650" s="29">
        <f>_xlfn.XLOOKUP(B650,'[2]固定资产明细表17-杰 (2)'!$Z$3:$Z$7000,'[2]固定资产明细表17-杰 (2)'!$R$3:$R$7000)</f>
        <v>0</v>
      </c>
      <c r="O650" s="29">
        <f>_xlfn.XLOOKUP(B650,'[2]固定资产明细表17-杰 (2)'!$Z$3:$Z$7000,'[2]固定资产明细表17-杰 (2)'!$X$3:$X$7000)</f>
        <v>0</v>
      </c>
      <c r="P650" s="14"/>
      <c r="Q650" s="14"/>
      <c r="R650" s="14"/>
      <c r="S650" s="14"/>
      <c r="T650" s="14">
        <f t="shared" si="13"/>
        <v>0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</row>
    <row r="651" s="1" customFormat="1" ht="15" spans="1:34">
      <c r="A651" s="9">
        <f t="shared" si="12"/>
        <v>647</v>
      </c>
      <c r="B651" s="14"/>
      <c r="C651" s="14"/>
      <c r="D651" s="44">
        <f>_xlfn.XLOOKUP(B651,'[2]固定资产明细表17-杰 (2)'!$Z$3:$Z$7000,'[2]固定资产明细表17-杰 (2)'!$D$3:$D$7000)</f>
        <v>0</v>
      </c>
      <c r="E651" s="14"/>
      <c r="F651" s="14">
        <f>_xlfn.XLOOKUP(B651,'[2]固定资产明细表17-杰 (2)'!$Z$3:$Z$7000,'[2]固定资产明细表17-杰 (2)'!$E$3:$E$7000)</f>
        <v>0</v>
      </c>
      <c r="G651" s="9"/>
      <c r="H651" s="9"/>
      <c r="I651" s="18">
        <f>_xlfn.XLOOKUP(B651,'[2]固定资产明细表17-杰 (2)'!$Z$3:$Z$7000,'[2]固定资产明细表17-杰 (2)'!$K$3:$K$7000)</f>
        <v>0</v>
      </c>
      <c r="J651" s="28">
        <f>ROUND(_xlfn.XLOOKUP(B651,'[2]固定资产明细表17-杰 (2)'!$Z$3:$Z$7000,'[2]固定资产明细表17-杰 (2)'!$J$3:$J$7000),0)</f>
        <v>0</v>
      </c>
      <c r="K651" s="14"/>
      <c r="L651" s="14"/>
      <c r="M651" s="29">
        <f>_xlfn.XLOOKUP(B651,'[2]固定资产明细表17-杰 (2)'!$Z$3:$Z$7000,'[2]固定资产明细表17-杰 (2)'!$O$3:$O$7000)</f>
        <v>0</v>
      </c>
      <c r="N651" s="29">
        <f>_xlfn.XLOOKUP(B651,'[2]固定资产明细表17-杰 (2)'!$Z$3:$Z$7000,'[2]固定资产明细表17-杰 (2)'!$R$3:$R$7000)</f>
        <v>0</v>
      </c>
      <c r="O651" s="29">
        <f>_xlfn.XLOOKUP(B651,'[2]固定资产明细表17-杰 (2)'!$Z$3:$Z$7000,'[2]固定资产明细表17-杰 (2)'!$X$3:$X$7000)</f>
        <v>0</v>
      </c>
      <c r="P651" s="14"/>
      <c r="Q651" s="14"/>
      <c r="R651" s="14"/>
      <c r="S651" s="14"/>
      <c r="T651" s="14">
        <f t="shared" si="13"/>
        <v>0</v>
      </c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</row>
    <row r="652" s="1" customFormat="1" ht="15" spans="1:34">
      <c r="A652" s="9">
        <f t="shared" si="12"/>
        <v>648</v>
      </c>
      <c r="B652" s="14"/>
      <c r="C652" s="14"/>
      <c r="D652" s="44">
        <f>_xlfn.XLOOKUP(B652,'[2]固定资产明细表17-杰 (2)'!$Z$3:$Z$7000,'[2]固定资产明细表17-杰 (2)'!$D$3:$D$7000)</f>
        <v>0</v>
      </c>
      <c r="E652" s="14"/>
      <c r="F652" s="14">
        <f>_xlfn.XLOOKUP(B652,'[2]固定资产明细表17-杰 (2)'!$Z$3:$Z$7000,'[2]固定资产明细表17-杰 (2)'!$E$3:$E$7000)</f>
        <v>0</v>
      </c>
      <c r="G652" s="9"/>
      <c r="H652" s="9"/>
      <c r="I652" s="18">
        <f>_xlfn.XLOOKUP(B652,'[2]固定资产明细表17-杰 (2)'!$Z$3:$Z$7000,'[2]固定资产明细表17-杰 (2)'!$K$3:$K$7000)</f>
        <v>0</v>
      </c>
      <c r="J652" s="28">
        <f>ROUND(_xlfn.XLOOKUP(B652,'[2]固定资产明细表17-杰 (2)'!$Z$3:$Z$7000,'[2]固定资产明细表17-杰 (2)'!$J$3:$J$7000),0)</f>
        <v>0</v>
      </c>
      <c r="K652" s="14"/>
      <c r="L652" s="14"/>
      <c r="M652" s="29">
        <f>_xlfn.XLOOKUP(B652,'[2]固定资产明细表17-杰 (2)'!$Z$3:$Z$7000,'[2]固定资产明细表17-杰 (2)'!$O$3:$O$7000)</f>
        <v>0</v>
      </c>
      <c r="N652" s="29">
        <f>_xlfn.XLOOKUP(B652,'[2]固定资产明细表17-杰 (2)'!$Z$3:$Z$7000,'[2]固定资产明细表17-杰 (2)'!$R$3:$R$7000)</f>
        <v>0</v>
      </c>
      <c r="O652" s="29">
        <f>_xlfn.XLOOKUP(B652,'[2]固定资产明细表17-杰 (2)'!$Z$3:$Z$7000,'[2]固定资产明细表17-杰 (2)'!$X$3:$X$7000)</f>
        <v>0</v>
      </c>
      <c r="P652" s="14"/>
      <c r="Q652" s="14"/>
      <c r="R652" s="14"/>
      <c r="S652" s="14"/>
      <c r="T652" s="14">
        <f t="shared" si="13"/>
        <v>0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</row>
    <row r="653" s="1" customFormat="1" ht="15" spans="1:34">
      <c r="A653" s="9">
        <f t="shared" si="12"/>
        <v>649</v>
      </c>
      <c r="B653" s="14"/>
      <c r="C653" s="14"/>
      <c r="D653" s="44">
        <f>_xlfn.XLOOKUP(B653,'[2]固定资产明细表17-杰 (2)'!$Z$3:$Z$7000,'[2]固定资产明细表17-杰 (2)'!$D$3:$D$7000)</f>
        <v>0</v>
      </c>
      <c r="E653" s="14"/>
      <c r="F653" s="14">
        <f>_xlfn.XLOOKUP(B653,'[2]固定资产明细表17-杰 (2)'!$Z$3:$Z$7000,'[2]固定资产明细表17-杰 (2)'!$E$3:$E$7000)</f>
        <v>0</v>
      </c>
      <c r="G653" s="9"/>
      <c r="H653" s="9"/>
      <c r="I653" s="18">
        <f>_xlfn.XLOOKUP(B653,'[2]固定资产明细表17-杰 (2)'!$Z$3:$Z$7000,'[2]固定资产明细表17-杰 (2)'!$K$3:$K$7000)</f>
        <v>0</v>
      </c>
      <c r="J653" s="28">
        <f>ROUND(_xlfn.XLOOKUP(B653,'[2]固定资产明细表17-杰 (2)'!$Z$3:$Z$7000,'[2]固定资产明细表17-杰 (2)'!$J$3:$J$7000),0)</f>
        <v>0</v>
      </c>
      <c r="K653" s="14"/>
      <c r="L653" s="14"/>
      <c r="M653" s="29">
        <f>_xlfn.XLOOKUP(B653,'[2]固定资产明细表17-杰 (2)'!$Z$3:$Z$7000,'[2]固定资产明细表17-杰 (2)'!$O$3:$O$7000)</f>
        <v>0</v>
      </c>
      <c r="N653" s="29">
        <f>_xlfn.XLOOKUP(B653,'[2]固定资产明细表17-杰 (2)'!$Z$3:$Z$7000,'[2]固定资产明细表17-杰 (2)'!$R$3:$R$7000)</f>
        <v>0</v>
      </c>
      <c r="O653" s="29">
        <f>_xlfn.XLOOKUP(B653,'[2]固定资产明细表17-杰 (2)'!$Z$3:$Z$7000,'[2]固定资产明细表17-杰 (2)'!$X$3:$X$7000)</f>
        <v>0</v>
      </c>
      <c r="P653" s="14"/>
      <c r="Q653" s="14"/>
      <c r="R653" s="14"/>
      <c r="S653" s="14"/>
      <c r="T653" s="14">
        <f t="shared" si="13"/>
        <v>0</v>
      </c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</row>
    <row r="654" s="1" customFormat="1" ht="15" spans="1:34">
      <c r="A654" s="9">
        <f t="shared" si="12"/>
        <v>650</v>
      </c>
      <c r="B654" s="14"/>
      <c r="C654" s="14"/>
      <c r="D654" s="44">
        <f>_xlfn.XLOOKUP(B654,'[2]固定资产明细表17-杰 (2)'!$Z$3:$Z$7000,'[2]固定资产明细表17-杰 (2)'!$D$3:$D$7000)</f>
        <v>0</v>
      </c>
      <c r="E654" s="14"/>
      <c r="F654" s="14">
        <f>_xlfn.XLOOKUP(B654,'[2]固定资产明细表17-杰 (2)'!$Z$3:$Z$7000,'[2]固定资产明细表17-杰 (2)'!$E$3:$E$7000)</f>
        <v>0</v>
      </c>
      <c r="G654" s="9"/>
      <c r="H654" s="9"/>
      <c r="I654" s="18">
        <f>_xlfn.XLOOKUP(B654,'[2]固定资产明细表17-杰 (2)'!$Z$3:$Z$7000,'[2]固定资产明细表17-杰 (2)'!$K$3:$K$7000)</f>
        <v>0</v>
      </c>
      <c r="J654" s="28">
        <f>ROUND(_xlfn.XLOOKUP(B654,'[2]固定资产明细表17-杰 (2)'!$Z$3:$Z$7000,'[2]固定资产明细表17-杰 (2)'!$J$3:$J$7000),0)</f>
        <v>0</v>
      </c>
      <c r="K654" s="14"/>
      <c r="L654" s="14"/>
      <c r="M654" s="29">
        <f>_xlfn.XLOOKUP(B654,'[2]固定资产明细表17-杰 (2)'!$Z$3:$Z$7000,'[2]固定资产明细表17-杰 (2)'!$O$3:$O$7000)</f>
        <v>0</v>
      </c>
      <c r="N654" s="29">
        <f>_xlfn.XLOOKUP(B654,'[2]固定资产明细表17-杰 (2)'!$Z$3:$Z$7000,'[2]固定资产明细表17-杰 (2)'!$R$3:$R$7000)</f>
        <v>0</v>
      </c>
      <c r="O654" s="29">
        <f>_xlfn.XLOOKUP(B654,'[2]固定资产明细表17-杰 (2)'!$Z$3:$Z$7000,'[2]固定资产明细表17-杰 (2)'!$X$3:$X$7000)</f>
        <v>0</v>
      </c>
      <c r="P654" s="14"/>
      <c r="Q654" s="14"/>
      <c r="R654" s="14"/>
      <c r="S654" s="14"/>
      <c r="T654" s="14">
        <f t="shared" si="13"/>
        <v>0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</row>
    <row r="655" s="1" customFormat="1" ht="15" spans="1:34">
      <c r="A655" s="9">
        <f t="shared" si="12"/>
        <v>651</v>
      </c>
      <c r="B655" s="14"/>
      <c r="C655" s="14"/>
      <c r="D655" s="44">
        <f>_xlfn.XLOOKUP(B655,'[2]固定资产明细表17-杰 (2)'!$Z$3:$Z$7000,'[2]固定资产明细表17-杰 (2)'!$D$3:$D$7000)</f>
        <v>0</v>
      </c>
      <c r="E655" s="14"/>
      <c r="F655" s="14">
        <f>_xlfn.XLOOKUP(B655,'[2]固定资产明细表17-杰 (2)'!$Z$3:$Z$7000,'[2]固定资产明细表17-杰 (2)'!$E$3:$E$7000)</f>
        <v>0</v>
      </c>
      <c r="G655" s="9"/>
      <c r="H655" s="9"/>
      <c r="I655" s="18">
        <f>_xlfn.XLOOKUP(B655,'[2]固定资产明细表17-杰 (2)'!$Z$3:$Z$7000,'[2]固定资产明细表17-杰 (2)'!$K$3:$K$7000)</f>
        <v>0</v>
      </c>
      <c r="J655" s="28">
        <f>ROUND(_xlfn.XLOOKUP(B655,'[2]固定资产明细表17-杰 (2)'!$Z$3:$Z$7000,'[2]固定资产明细表17-杰 (2)'!$J$3:$J$7000),0)</f>
        <v>0</v>
      </c>
      <c r="K655" s="14"/>
      <c r="L655" s="14"/>
      <c r="M655" s="29">
        <f>_xlfn.XLOOKUP(B655,'[2]固定资产明细表17-杰 (2)'!$Z$3:$Z$7000,'[2]固定资产明细表17-杰 (2)'!$O$3:$O$7000)</f>
        <v>0</v>
      </c>
      <c r="N655" s="29">
        <f>_xlfn.XLOOKUP(B655,'[2]固定资产明细表17-杰 (2)'!$Z$3:$Z$7000,'[2]固定资产明细表17-杰 (2)'!$R$3:$R$7000)</f>
        <v>0</v>
      </c>
      <c r="O655" s="29">
        <f>_xlfn.XLOOKUP(B655,'[2]固定资产明细表17-杰 (2)'!$Z$3:$Z$7000,'[2]固定资产明细表17-杰 (2)'!$X$3:$X$7000)</f>
        <v>0</v>
      </c>
      <c r="P655" s="14"/>
      <c r="Q655" s="14"/>
      <c r="R655" s="14"/>
      <c r="S655" s="14"/>
      <c r="T655" s="14">
        <f t="shared" si="13"/>
        <v>0</v>
      </c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</row>
    <row r="656" s="1" customFormat="1" ht="15" spans="1:34">
      <c r="A656" s="9">
        <f t="shared" si="12"/>
        <v>652</v>
      </c>
      <c r="B656" s="14"/>
      <c r="C656" s="14"/>
      <c r="D656" s="44">
        <f>_xlfn.XLOOKUP(B656,'[2]固定资产明细表17-杰 (2)'!$Z$3:$Z$7000,'[2]固定资产明细表17-杰 (2)'!$D$3:$D$7000)</f>
        <v>0</v>
      </c>
      <c r="E656" s="14"/>
      <c r="F656" s="14">
        <f>_xlfn.XLOOKUP(B656,'[2]固定资产明细表17-杰 (2)'!$Z$3:$Z$7000,'[2]固定资产明细表17-杰 (2)'!$E$3:$E$7000)</f>
        <v>0</v>
      </c>
      <c r="G656" s="9"/>
      <c r="H656" s="9"/>
      <c r="I656" s="18">
        <f>_xlfn.XLOOKUP(B656,'[2]固定资产明细表17-杰 (2)'!$Z$3:$Z$7000,'[2]固定资产明细表17-杰 (2)'!$K$3:$K$7000)</f>
        <v>0</v>
      </c>
      <c r="J656" s="28">
        <f>ROUND(_xlfn.XLOOKUP(B656,'[2]固定资产明细表17-杰 (2)'!$Z$3:$Z$7000,'[2]固定资产明细表17-杰 (2)'!$J$3:$J$7000),0)</f>
        <v>0</v>
      </c>
      <c r="K656" s="14"/>
      <c r="L656" s="14"/>
      <c r="M656" s="29">
        <f>_xlfn.XLOOKUP(B656,'[2]固定资产明细表17-杰 (2)'!$Z$3:$Z$7000,'[2]固定资产明细表17-杰 (2)'!$O$3:$O$7000)</f>
        <v>0</v>
      </c>
      <c r="N656" s="29">
        <f>_xlfn.XLOOKUP(B656,'[2]固定资产明细表17-杰 (2)'!$Z$3:$Z$7000,'[2]固定资产明细表17-杰 (2)'!$R$3:$R$7000)</f>
        <v>0</v>
      </c>
      <c r="O656" s="29">
        <f>_xlfn.XLOOKUP(B656,'[2]固定资产明细表17-杰 (2)'!$Z$3:$Z$7000,'[2]固定资产明细表17-杰 (2)'!$X$3:$X$7000)</f>
        <v>0</v>
      </c>
      <c r="P656" s="14"/>
      <c r="Q656" s="14"/>
      <c r="R656" s="14"/>
      <c r="S656" s="14"/>
      <c r="T656" s="14">
        <f t="shared" si="13"/>
        <v>0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</row>
    <row r="657" s="1" customFormat="1" ht="15" spans="1:34">
      <c r="A657" s="9">
        <f t="shared" si="12"/>
        <v>653</v>
      </c>
      <c r="B657" s="14"/>
      <c r="C657" s="14"/>
      <c r="D657" s="44">
        <f>_xlfn.XLOOKUP(B657,'[2]固定资产明细表17-杰 (2)'!$Z$3:$Z$7000,'[2]固定资产明细表17-杰 (2)'!$D$3:$D$7000)</f>
        <v>0</v>
      </c>
      <c r="E657" s="14"/>
      <c r="F657" s="14">
        <f>_xlfn.XLOOKUP(B657,'[2]固定资产明细表17-杰 (2)'!$Z$3:$Z$7000,'[2]固定资产明细表17-杰 (2)'!$E$3:$E$7000)</f>
        <v>0</v>
      </c>
      <c r="G657" s="9"/>
      <c r="H657" s="9"/>
      <c r="I657" s="18">
        <f>_xlfn.XLOOKUP(B657,'[2]固定资产明细表17-杰 (2)'!$Z$3:$Z$7000,'[2]固定资产明细表17-杰 (2)'!$K$3:$K$7000)</f>
        <v>0</v>
      </c>
      <c r="J657" s="28">
        <f>ROUND(_xlfn.XLOOKUP(B657,'[2]固定资产明细表17-杰 (2)'!$Z$3:$Z$7000,'[2]固定资产明细表17-杰 (2)'!$J$3:$J$7000),0)</f>
        <v>0</v>
      </c>
      <c r="K657" s="14"/>
      <c r="L657" s="14"/>
      <c r="M657" s="29">
        <f>_xlfn.XLOOKUP(B657,'[2]固定资产明细表17-杰 (2)'!$Z$3:$Z$7000,'[2]固定资产明细表17-杰 (2)'!$O$3:$O$7000)</f>
        <v>0</v>
      </c>
      <c r="N657" s="29">
        <f>_xlfn.XLOOKUP(B657,'[2]固定资产明细表17-杰 (2)'!$Z$3:$Z$7000,'[2]固定资产明细表17-杰 (2)'!$R$3:$R$7000)</f>
        <v>0</v>
      </c>
      <c r="O657" s="29">
        <f>_xlfn.XLOOKUP(B657,'[2]固定资产明细表17-杰 (2)'!$Z$3:$Z$7000,'[2]固定资产明细表17-杰 (2)'!$X$3:$X$7000)</f>
        <v>0</v>
      </c>
      <c r="P657" s="14"/>
      <c r="Q657" s="14"/>
      <c r="R657" s="14"/>
      <c r="S657" s="14"/>
      <c r="T657" s="14">
        <f t="shared" si="13"/>
        <v>0</v>
      </c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</row>
    <row r="658" s="1" customFormat="1" ht="15" spans="1:34">
      <c r="A658" s="9">
        <f t="shared" si="12"/>
        <v>654</v>
      </c>
      <c r="B658" s="14"/>
      <c r="C658" s="14"/>
      <c r="D658" s="44">
        <f>_xlfn.XLOOKUP(B658,'[2]固定资产明细表17-杰 (2)'!$Z$3:$Z$7000,'[2]固定资产明细表17-杰 (2)'!$D$3:$D$7000)</f>
        <v>0</v>
      </c>
      <c r="E658" s="14"/>
      <c r="F658" s="14">
        <f>_xlfn.XLOOKUP(B658,'[2]固定资产明细表17-杰 (2)'!$Z$3:$Z$7000,'[2]固定资产明细表17-杰 (2)'!$E$3:$E$7000)</f>
        <v>0</v>
      </c>
      <c r="G658" s="9"/>
      <c r="H658" s="9"/>
      <c r="I658" s="18">
        <f>_xlfn.XLOOKUP(B658,'[2]固定资产明细表17-杰 (2)'!$Z$3:$Z$7000,'[2]固定资产明细表17-杰 (2)'!$K$3:$K$7000)</f>
        <v>0</v>
      </c>
      <c r="J658" s="28">
        <f>ROUND(_xlfn.XLOOKUP(B658,'[2]固定资产明细表17-杰 (2)'!$Z$3:$Z$7000,'[2]固定资产明细表17-杰 (2)'!$J$3:$J$7000),0)</f>
        <v>0</v>
      </c>
      <c r="K658" s="14"/>
      <c r="L658" s="14"/>
      <c r="M658" s="29">
        <f>_xlfn.XLOOKUP(B658,'[2]固定资产明细表17-杰 (2)'!$Z$3:$Z$7000,'[2]固定资产明细表17-杰 (2)'!$O$3:$O$7000)</f>
        <v>0</v>
      </c>
      <c r="N658" s="29">
        <f>_xlfn.XLOOKUP(B658,'[2]固定资产明细表17-杰 (2)'!$Z$3:$Z$7000,'[2]固定资产明细表17-杰 (2)'!$R$3:$R$7000)</f>
        <v>0</v>
      </c>
      <c r="O658" s="29">
        <f>_xlfn.XLOOKUP(B658,'[2]固定资产明细表17-杰 (2)'!$Z$3:$Z$7000,'[2]固定资产明细表17-杰 (2)'!$X$3:$X$7000)</f>
        <v>0</v>
      </c>
      <c r="P658" s="14"/>
      <c r="Q658" s="14"/>
      <c r="R658" s="14"/>
      <c r="S658" s="14"/>
      <c r="T658" s="14">
        <f t="shared" si="13"/>
        <v>0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</row>
    <row r="659" s="1" customFormat="1" ht="15" spans="1:34">
      <c r="A659" s="9">
        <f t="shared" si="12"/>
        <v>655</v>
      </c>
      <c r="B659" s="14"/>
      <c r="C659" s="14"/>
      <c r="D659" s="44">
        <f>_xlfn.XLOOKUP(B659,'[2]固定资产明细表17-杰 (2)'!$Z$3:$Z$7000,'[2]固定资产明细表17-杰 (2)'!$D$3:$D$7000)</f>
        <v>0</v>
      </c>
      <c r="E659" s="14"/>
      <c r="F659" s="14">
        <f>_xlfn.XLOOKUP(B659,'[2]固定资产明细表17-杰 (2)'!$Z$3:$Z$7000,'[2]固定资产明细表17-杰 (2)'!$E$3:$E$7000)</f>
        <v>0</v>
      </c>
      <c r="G659" s="9"/>
      <c r="H659" s="9"/>
      <c r="I659" s="18">
        <f>_xlfn.XLOOKUP(B659,'[2]固定资产明细表17-杰 (2)'!$Z$3:$Z$7000,'[2]固定资产明细表17-杰 (2)'!$K$3:$K$7000)</f>
        <v>0</v>
      </c>
      <c r="J659" s="28">
        <f>ROUND(_xlfn.XLOOKUP(B659,'[2]固定资产明细表17-杰 (2)'!$Z$3:$Z$7000,'[2]固定资产明细表17-杰 (2)'!$J$3:$J$7000),0)</f>
        <v>0</v>
      </c>
      <c r="K659" s="14"/>
      <c r="L659" s="14"/>
      <c r="M659" s="29">
        <f>_xlfn.XLOOKUP(B659,'[2]固定资产明细表17-杰 (2)'!$Z$3:$Z$7000,'[2]固定资产明细表17-杰 (2)'!$O$3:$O$7000)</f>
        <v>0</v>
      </c>
      <c r="N659" s="29">
        <f>_xlfn.XLOOKUP(B659,'[2]固定资产明细表17-杰 (2)'!$Z$3:$Z$7000,'[2]固定资产明细表17-杰 (2)'!$R$3:$R$7000)</f>
        <v>0</v>
      </c>
      <c r="O659" s="29">
        <f>_xlfn.XLOOKUP(B659,'[2]固定资产明细表17-杰 (2)'!$Z$3:$Z$7000,'[2]固定资产明细表17-杰 (2)'!$X$3:$X$7000)</f>
        <v>0</v>
      </c>
      <c r="P659" s="14"/>
      <c r="Q659" s="14"/>
      <c r="R659" s="14"/>
      <c r="S659" s="14"/>
      <c r="T659" s="14">
        <f t="shared" si="13"/>
        <v>0</v>
      </c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</row>
    <row r="660" s="1" customFormat="1" ht="15" spans="1:34">
      <c r="A660" s="9">
        <f t="shared" si="12"/>
        <v>656</v>
      </c>
      <c r="B660" s="14"/>
      <c r="C660" s="14"/>
      <c r="D660" s="44">
        <f>_xlfn.XLOOKUP(B660,'[2]固定资产明细表17-杰 (2)'!$Z$3:$Z$7000,'[2]固定资产明细表17-杰 (2)'!$D$3:$D$7000)</f>
        <v>0</v>
      </c>
      <c r="E660" s="14"/>
      <c r="F660" s="14">
        <f>_xlfn.XLOOKUP(B660,'[2]固定资产明细表17-杰 (2)'!$Z$3:$Z$7000,'[2]固定资产明细表17-杰 (2)'!$E$3:$E$7000)</f>
        <v>0</v>
      </c>
      <c r="G660" s="9"/>
      <c r="H660" s="9"/>
      <c r="I660" s="18">
        <f>_xlfn.XLOOKUP(B660,'[2]固定资产明细表17-杰 (2)'!$Z$3:$Z$7000,'[2]固定资产明细表17-杰 (2)'!$K$3:$K$7000)</f>
        <v>0</v>
      </c>
      <c r="J660" s="28">
        <f>ROUND(_xlfn.XLOOKUP(B660,'[2]固定资产明细表17-杰 (2)'!$Z$3:$Z$7000,'[2]固定资产明细表17-杰 (2)'!$J$3:$J$7000),0)</f>
        <v>0</v>
      </c>
      <c r="K660" s="14"/>
      <c r="L660" s="14"/>
      <c r="M660" s="29">
        <f>_xlfn.XLOOKUP(B660,'[2]固定资产明细表17-杰 (2)'!$Z$3:$Z$7000,'[2]固定资产明细表17-杰 (2)'!$O$3:$O$7000)</f>
        <v>0</v>
      </c>
      <c r="N660" s="29">
        <f>_xlfn.XLOOKUP(B660,'[2]固定资产明细表17-杰 (2)'!$Z$3:$Z$7000,'[2]固定资产明细表17-杰 (2)'!$R$3:$R$7000)</f>
        <v>0</v>
      </c>
      <c r="O660" s="29">
        <f>_xlfn.XLOOKUP(B660,'[2]固定资产明细表17-杰 (2)'!$Z$3:$Z$7000,'[2]固定资产明细表17-杰 (2)'!$X$3:$X$7000)</f>
        <v>0</v>
      </c>
      <c r="P660" s="14"/>
      <c r="Q660" s="14"/>
      <c r="R660" s="14"/>
      <c r="S660" s="14"/>
      <c r="T660" s="14">
        <f t="shared" si="13"/>
        <v>0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</row>
    <row r="661" s="1" customFormat="1" ht="15" spans="1:34">
      <c r="A661" s="9">
        <f t="shared" ref="A661:A724" si="14">ROW(B661)-4</f>
        <v>657</v>
      </c>
      <c r="B661" s="14"/>
      <c r="C661" s="14"/>
      <c r="D661" s="44">
        <f>_xlfn.XLOOKUP(B661,'[2]固定资产明细表17-杰 (2)'!$Z$3:$Z$7000,'[2]固定资产明细表17-杰 (2)'!$D$3:$D$7000)</f>
        <v>0</v>
      </c>
      <c r="E661" s="14"/>
      <c r="F661" s="14">
        <f>_xlfn.XLOOKUP(B661,'[2]固定资产明细表17-杰 (2)'!$Z$3:$Z$7000,'[2]固定资产明细表17-杰 (2)'!$E$3:$E$7000)</f>
        <v>0</v>
      </c>
      <c r="G661" s="9"/>
      <c r="H661" s="9"/>
      <c r="I661" s="18">
        <f>_xlfn.XLOOKUP(B661,'[2]固定资产明细表17-杰 (2)'!$Z$3:$Z$7000,'[2]固定资产明细表17-杰 (2)'!$K$3:$K$7000)</f>
        <v>0</v>
      </c>
      <c r="J661" s="28">
        <f>ROUND(_xlfn.XLOOKUP(B661,'[2]固定资产明细表17-杰 (2)'!$Z$3:$Z$7000,'[2]固定资产明细表17-杰 (2)'!$J$3:$J$7000),0)</f>
        <v>0</v>
      </c>
      <c r="K661" s="14"/>
      <c r="L661" s="14"/>
      <c r="M661" s="29">
        <f>_xlfn.XLOOKUP(B661,'[2]固定资产明细表17-杰 (2)'!$Z$3:$Z$7000,'[2]固定资产明细表17-杰 (2)'!$O$3:$O$7000)</f>
        <v>0</v>
      </c>
      <c r="N661" s="29">
        <f>_xlfn.XLOOKUP(B661,'[2]固定资产明细表17-杰 (2)'!$Z$3:$Z$7000,'[2]固定资产明细表17-杰 (2)'!$R$3:$R$7000)</f>
        <v>0</v>
      </c>
      <c r="O661" s="29">
        <f>_xlfn.XLOOKUP(B661,'[2]固定资产明细表17-杰 (2)'!$Z$3:$Z$7000,'[2]固定资产明细表17-杰 (2)'!$X$3:$X$7000)</f>
        <v>0</v>
      </c>
      <c r="P661" s="14"/>
      <c r="Q661" s="14"/>
      <c r="R661" s="14"/>
      <c r="S661" s="14"/>
      <c r="T661" s="14">
        <f t="shared" si="13"/>
        <v>0</v>
      </c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</row>
    <row r="662" s="1" customFormat="1" ht="15" spans="1:34">
      <c r="A662" s="9">
        <f t="shared" si="14"/>
        <v>658</v>
      </c>
      <c r="B662" s="14"/>
      <c r="C662" s="14"/>
      <c r="D662" s="44">
        <f>_xlfn.XLOOKUP(B662,'[2]固定资产明细表17-杰 (2)'!$Z$3:$Z$7000,'[2]固定资产明细表17-杰 (2)'!$D$3:$D$7000)</f>
        <v>0</v>
      </c>
      <c r="E662" s="14"/>
      <c r="F662" s="14">
        <f>_xlfn.XLOOKUP(B662,'[2]固定资产明细表17-杰 (2)'!$Z$3:$Z$7000,'[2]固定资产明细表17-杰 (2)'!$E$3:$E$7000)</f>
        <v>0</v>
      </c>
      <c r="G662" s="9"/>
      <c r="H662" s="9"/>
      <c r="I662" s="18">
        <f>_xlfn.XLOOKUP(B662,'[2]固定资产明细表17-杰 (2)'!$Z$3:$Z$7000,'[2]固定资产明细表17-杰 (2)'!$K$3:$K$7000)</f>
        <v>0</v>
      </c>
      <c r="J662" s="28">
        <f>ROUND(_xlfn.XLOOKUP(B662,'[2]固定资产明细表17-杰 (2)'!$Z$3:$Z$7000,'[2]固定资产明细表17-杰 (2)'!$J$3:$J$7000),0)</f>
        <v>0</v>
      </c>
      <c r="K662" s="14"/>
      <c r="L662" s="14"/>
      <c r="M662" s="29">
        <f>_xlfn.XLOOKUP(B662,'[2]固定资产明细表17-杰 (2)'!$Z$3:$Z$7000,'[2]固定资产明细表17-杰 (2)'!$O$3:$O$7000)</f>
        <v>0</v>
      </c>
      <c r="N662" s="29">
        <f>_xlfn.XLOOKUP(B662,'[2]固定资产明细表17-杰 (2)'!$Z$3:$Z$7000,'[2]固定资产明细表17-杰 (2)'!$R$3:$R$7000)</f>
        <v>0</v>
      </c>
      <c r="O662" s="29">
        <f>_xlfn.XLOOKUP(B662,'[2]固定资产明细表17-杰 (2)'!$Z$3:$Z$7000,'[2]固定资产明细表17-杰 (2)'!$X$3:$X$7000)</f>
        <v>0</v>
      </c>
      <c r="P662" s="14"/>
      <c r="Q662" s="14"/>
      <c r="R662" s="14"/>
      <c r="S662" s="14"/>
      <c r="T662" s="14">
        <f t="shared" si="13"/>
        <v>0</v>
      </c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</row>
    <row r="663" s="1" customFormat="1" ht="15" spans="1:34">
      <c r="A663" s="9">
        <f t="shared" si="14"/>
        <v>659</v>
      </c>
      <c r="B663" s="14"/>
      <c r="C663" s="14"/>
      <c r="D663" s="44">
        <f>_xlfn.XLOOKUP(B663,'[2]固定资产明细表17-杰 (2)'!$Z$3:$Z$7000,'[2]固定资产明细表17-杰 (2)'!$D$3:$D$7000)</f>
        <v>0</v>
      </c>
      <c r="E663" s="14"/>
      <c r="F663" s="14">
        <f>_xlfn.XLOOKUP(B663,'[2]固定资产明细表17-杰 (2)'!$Z$3:$Z$7000,'[2]固定资产明细表17-杰 (2)'!$E$3:$E$7000)</f>
        <v>0</v>
      </c>
      <c r="G663" s="9"/>
      <c r="H663" s="9"/>
      <c r="I663" s="18">
        <f>_xlfn.XLOOKUP(B663,'[2]固定资产明细表17-杰 (2)'!$Z$3:$Z$7000,'[2]固定资产明细表17-杰 (2)'!$K$3:$K$7000)</f>
        <v>0</v>
      </c>
      <c r="J663" s="28">
        <f>ROUND(_xlfn.XLOOKUP(B663,'[2]固定资产明细表17-杰 (2)'!$Z$3:$Z$7000,'[2]固定资产明细表17-杰 (2)'!$J$3:$J$7000),0)</f>
        <v>0</v>
      </c>
      <c r="K663" s="14"/>
      <c r="L663" s="14"/>
      <c r="M663" s="29">
        <f>_xlfn.XLOOKUP(B663,'[2]固定资产明细表17-杰 (2)'!$Z$3:$Z$7000,'[2]固定资产明细表17-杰 (2)'!$O$3:$O$7000)</f>
        <v>0</v>
      </c>
      <c r="N663" s="29">
        <f>_xlfn.XLOOKUP(B663,'[2]固定资产明细表17-杰 (2)'!$Z$3:$Z$7000,'[2]固定资产明细表17-杰 (2)'!$R$3:$R$7000)</f>
        <v>0</v>
      </c>
      <c r="O663" s="29">
        <f>_xlfn.XLOOKUP(B663,'[2]固定资产明细表17-杰 (2)'!$Z$3:$Z$7000,'[2]固定资产明细表17-杰 (2)'!$X$3:$X$7000)</f>
        <v>0</v>
      </c>
      <c r="P663" s="14"/>
      <c r="Q663" s="14"/>
      <c r="R663" s="14"/>
      <c r="S663" s="14"/>
      <c r="T663" s="14">
        <f t="shared" si="13"/>
        <v>0</v>
      </c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</row>
    <row r="664" s="1" customFormat="1" ht="15" spans="1:34">
      <c r="A664" s="9">
        <f t="shared" si="14"/>
        <v>660</v>
      </c>
      <c r="B664" s="14"/>
      <c r="C664" s="14"/>
      <c r="D664" s="44">
        <f>_xlfn.XLOOKUP(B664,'[2]固定资产明细表17-杰 (2)'!$Z$3:$Z$7000,'[2]固定资产明细表17-杰 (2)'!$D$3:$D$7000)</f>
        <v>0</v>
      </c>
      <c r="E664" s="14"/>
      <c r="F664" s="14">
        <f>_xlfn.XLOOKUP(B664,'[2]固定资产明细表17-杰 (2)'!$Z$3:$Z$7000,'[2]固定资产明细表17-杰 (2)'!$E$3:$E$7000)</f>
        <v>0</v>
      </c>
      <c r="G664" s="9"/>
      <c r="H664" s="9"/>
      <c r="I664" s="18">
        <f>_xlfn.XLOOKUP(B664,'[2]固定资产明细表17-杰 (2)'!$Z$3:$Z$7000,'[2]固定资产明细表17-杰 (2)'!$K$3:$K$7000)</f>
        <v>0</v>
      </c>
      <c r="J664" s="28">
        <f>ROUND(_xlfn.XLOOKUP(B664,'[2]固定资产明细表17-杰 (2)'!$Z$3:$Z$7000,'[2]固定资产明细表17-杰 (2)'!$J$3:$J$7000),0)</f>
        <v>0</v>
      </c>
      <c r="K664" s="14"/>
      <c r="L664" s="14"/>
      <c r="M664" s="29">
        <f>_xlfn.XLOOKUP(B664,'[2]固定资产明细表17-杰 (2)'!$Z$3:$Z$7000,'[2]固定资产明细表17-杰 (2)'!$O$3:$O$7000)</f>
        <v>0</v>
      </c>
      <c r="N664" s="29">
        <f>_xlfn.XLOOKUP(B664,'[2]固定资产明细表17-杰 (2)'!$Z$3:$Z$7000,'[2]固定资产明细表17-杰 (2)'!$R$3:$R$7000)</f>
        <v>0</v>
      </c>
      <c r="O664" s="29">
        <f>_xlfn.XLOOKUP(B664,'[2]固定资产明细表17-杰 (2)'!$Z$3:$Z$7000,'[2]固定资产明细表17-杰 (2)'!$X$3:$X$7000)</f>
        <v>0</v>
      </c>
      <c r="P664" s="14"/>
      <c r="Q664" s="14"/>
      <c r="R664" s="14"/>
      <c r="S664" s="14"/>
      <c r="T664" s="14">
        <f t="shared" si="13"/>
        <v>0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</row>
    <row r="665" s="1" customFormat="1" ht="15" spans="1:34">
      <c r="A665" s="9">
        <f t="shared" si="14"/>
        <v>661</v>
      </c>
      <c r="B665" s="14"/>
      <c r="C665" s="14"/>
      <c r="D665" s="44">
        <f>_xlfn.XLOOKUP(B665,'[2]固定资产明细表17-杰 (2)'!$Z$3:$Z$7000,'[2]固定资产明细表17-杰 (2)'!$D$3:$D$7000)</f>
        <v>0</v>
      </c>
      <c r="E665" s="14"/>
      <c r="F665" s="14">
        <f>_xlfn.XLOOKUP(B665,'[2]固定资产明细表17-杰 (2)'!$Z$3:$Z$7000,'[2]固定资产明细表17-杰 (2)'!$E$3:$E$7000)</f>
        <v>0</v>
      </c>
      <c r="G665" s="9"/>
      <c r="H665" s="9"/>
      <c r="I665" s="18">
        <f>_xlfn.XLOOKUP(B665,'[2]固定资产明细表17-杰 (2)'!$Z$3:$Z$7000,'[2]固定资产明细表17-杰 (2)'!$K$3:$K$7000)</f>
        <v>0</v>
      </c>
      <c r="J665" s="28">
        <f>ROUND(_xlfn.XLOOKUP(B665,'[2]固定资产明细表17-杰 (2)'!$Z$3:$Z$7000,'[2]固定资产明细表17-杰 (2)'!$J$3:$J$7000),0)</f>
        <v>0</v>
      </c>
      <c r="K665" s="14"/>
      <c r="L665" s="14"/>
      <c r="M665" s="29">
        <f>_xlfn.XLOOKUP(B665,'[2]固定资产明细表17-杰 (2)'!$Z$3:$Z$7000,'[2]固定资产明细表17-杰 (2)'!$O$3:$O$7000)</f>
        <v>0</v>
      </c>
      <c r="N665" s="29">
        <f>_xlfn.XLOOKUP(B665,'[2]固定资产明细表17-杰 (2)'!$Z$3:$Z$7000,'[2]固定资产明细表17-杰 (2)'!$R$3:$R$7000)</f>
        <v>0</v>
      </c>
      <c r="O665" s="29">
        <f>_xlfn.XLOOKUP(B665,'[2]固定资产明细表17-杰 (2)'!$Z$3:$Z$7000,'[2]固定资产明细表17-杰 (2)'!$X$3:$X$7000)</f>
        <v>0</v>
      </c>
      <c r="P665" s="14"/>
      <c r="Q665" s="14"/>
      <c r="R665" s="14"/>
      <c r="S665" s="14"/>
      <c r="T665" s="14">
        <f t="shared" si="13"/>
        <v>0</v>
      </c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</row>
    <row r="666" s="1" customFormat="1" ht="15" spans="1:34">
      <c r="A666" s="9">
        <f t="shared" si="14"/>
        <v>662</v>
      </c>
      <c r="B666" s="14"/>
      <c r="C666" s="14"/>
      <c r="D666" s="44">
        <f>_xlfn.XLOOKUP(B666,'[2]固定资产明细表17-杰 (2)'!$Z$3:$Z$7000,'[2]固定资产明细表17-杰 (2)'!$D$3:$D$7000)</f>
        <v>0</v>
      </c>
      <c r="E666" s="14"/>
      <c r="F666" s="14">
        <f>_xlfn.XLOOKUP(B666,'[2]固定资产明细表17-杰 (2)'!$Z$3:$Z$7000,'[2]固定资产明细表17-杰 (2)'!$E$3:$E$7000)</f>
        <v>0</v>
      </c>
      <c r="G666" s="9"/>
      <c r="H666" s="9"/>
      <c r="I666" s="18">
        <f>_xlfn.XLOOKUP(B666,'[2]固定资产明细表17-杰 (2)'!$Z$3:$Z$7000,'[2]固定资产明细表17-杰 (2)'!$K$3:$K$7000)</f>
        <v>0</v>
      </c>
      <c r="J666" s="28">
        <f>ROUND(_xlfn.XLOOKUP(B666,'[2]固定资产明细表17-杰 (2)'!$Z$3:$Z$7000,'[2]固定资产明细表17-杰 (2)'!$J$3:$J$7000),0)</f>
        <v>0</v>
      </c>
      <c r="K666" s="14"/>
      <c r="L666" s="14"/>
      <c r="M666" s="29">
        <f>_xlfn.XLOOKUP(B666,'[2]固定资产明细表17-杰 (2)'!$Z$3:$Z$7000,'[2]固定资产明细表17-杰 (2)'!$O$3:$O$7000)</f>
        <v>0</v>
      </c>
      <c r="N666" s="29">
        <f>_xlfn.XLOOKUP(B666,'[2]固定资产明细表17-杰 (2)'!$Z$3:$Z$7000,'[2]固定资产明细表17-杰 (2)'!$R$3:$R$7000)</f>
        <v>0</v>
      </c>
      <c r="O666" s="29">
        <f>_xlfn.XLOOKUP(B666,'[2]固定资产明细表17-杰 (2)'!$Z$3:$Z$7000,'[2]固定资产明细表17-杰 (2)'!$X$3:$X$7000)</f>
        <v>0</v>
      </c>
      <c r="P666" s="14"/>
      <c r="Q666" s="14"/>
      <c r="R666" s="14"/>
      <c r="S666" s="14"/>
      <c r="T666" s="14">
        <f t="shared" si="13"/>
        <v>0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</row>
    <row r="667" s="1" customFormat="1" ht="15" spans="1:34">
      <c r="A667" s="9">
        <f t="shared" si="14"/>
        <v>663</v>
      </c>
      <c r="B667" s="14"/>
      <c r="C667" s="14"/>
      <c r="D667" s="44">
        <f>_xlfn.XLOOKUP(B667,'[2]固定资产明细表17-杰 (2)'!$Z$3:$Z$7000,'[2]固定资产明细表17-杰 (2)'!$D$3:$D$7000)</f>
        <v>0</v>
      </c>
      <c r="E667" s="14"/>
      <c r="F667" s="14">
        <f>_xlfn.XLOOKUP(B667,'[2]固定资产明细表17-杰 (2)'!$Z$3:$Z$7000,'[2]固定资产明细表17-杰 (2)'!$E$3:$E$7000)</f>
        <v>0</v>
      </c>
      <c r="G667" s="9"/>
      <c r="H667" s="9"/>
      <c r="I667" s="18">
        <f>_xlfn.XLOOKUP(B667,'[2]固定资产明细表17-杰 (2)'!$Z$3:$Z$7000,'[2]固定资产明细表17-杰 (2)'!$K$3:$K$7000)</f>
        <v>0</v>
      </c>
      <c r="J667" s="28">
        <f>ROUND(_xlfn.XLOOKUP(B667,'[2]固定资产明细表17-杰 (2)'!$Z$3:$Z$7000,'[2]固定资产明细表17-杰 (2)'!$J$3:$J$7000),0)</f>
        <v>0</v>
      </c>
      <c r="K667" s="14"/>
      <c r="L667" s="14"/>
      <c r="M667" s="29">
        <f>_xlfn.XLOOKUP(B667,'[2]固定资产明细表17-杰 (2)'!$Z$3:$Z$7000,'[2]固定资产明细表17-杰 (2)'!$O$3:$O$7000)</f>
        <v>0</v>
      </c>
      <c r="N667" s="29">
        <f>_xlfn.XLOOKUP(B667,'[2]固定资产明细表17-杰 (2)'!$Z$3:$Z$7000,'[2]固定资产明细表17-杰 (2)'!$R$3:$R$7000)</f>
        <v>0</v>
      </c>
      <c r="O667" s="29">
        <f>_xlfn.XLOOKUP(B667,'[2]固定资产明细表17-杰 (2)'!$Z$3:$Z$7000,'[2]固定资产明细表17-杰 (2)'!$X$3:$X$7000)</f>
        <v>0</v>
      </c>
      <c r="P667" s="14"/>
      <c r="Q667" s="14"/>
      <c r="R667" s="14"/>
      <c r="S667" s="14"/>
      <c r="T667" s="14">
        <f t="shared" si="13"/>
        <v>0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</row>
    <row r="668" s="1" customFormat="1" ht="15" spans="1:34">
      <c r="A668" s="9">
        <f t="shared" si="14"/>
        <v>664</v>
      </c>
      <c r="B668" s="14"/>
      <c r="C668" s="14"/>
      <c r="D668" s="44">
        <f>_xlfn.XLOOKUP(B668,'[2]固定资产明细表17-杰 (2)'!$Z$3:$Z$7000,'[2]固定资产明细表17-杰 (2)'!$D$3:$D$7000)</f>
        <v>0</v>
      </c>
      <c r="E668" s="14"/>
      <c r="F668" s="14">
        <f>_xlfn.XLOOKUP(B668,'[2]固定资产明细表17-杰 (2)'!$Z$3:$Z$7000,'[2]固定资产明细表17-杰 (2)'!$E$3:$E$7000)</f>
        <v>0</v>
      </c>
      <c r="G668" s="9"/>
      <c r="H668" s="9"/>
      <c r="I668" s="18">
        <f>_xlfn.XLOOKUP(B668,'[2]固定资产明细表17-杰 (2)'!$Z$3:$Z$7000,'[2]固定资产明细表17-杰 (2)'!$K$3:$K$7000)</f>
        <v>0</v>
      </c>
      <c r="J668" s="28">
        <f>ROUND(_xlfn.XLOOKUP(B668,'[2]固定资产明细表17-杰 (2)'!$Z$3:$Z$7000,'[2]固定资产明细表17-杰 (2)'!$J$3:$J$7000),0)</f>
        <v>0</v>
      </c>
      <c r="K668" s="14"/>
      <c r="L668" s="14"/>
      <c r="M668" s="29">
        <f>_xlfn.XLOOKUP(B668,'[2]固定资产明细表17-杰 (2)'!$Z$3:$Z$7000,'[2]固定资产明细表17-杰 (2)'!$O$3:$O$7000)</f>
        <v>0</v>
      </c>
      <c r="N668" s="29">
        <f>_xlfn.XLOOKUP(B668,'[2]固定资产明细表17-杰 (2)'!$Z$3:$Z$7000,'[2]固定资产明细表17-杰 (2)'!$R$3:$R$7000)</f>
        <v>0</v>
      </c>
      <c r="O668" s="29">
        <f>_xlfn.XLOOKUP(B668,'[2]固定资产明细表17-杰 (2)'!$Z$3:$Z$7000,'[2]固定资产明细表17-杰 (2)'!$X$3:$X$7000)</f>
        <v>0</v>
      </c>
      <c r="P668" s="14"/>
      <c r="Q668" s="14"/>
      <c r="R668" s="14"/>
      <c r="S668" s="14"/>
      <c r="T668" s="14">
        <f t="shared" si="13"/>
        <v>0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</row>
    <row r="669" s="1" customFormat="1" ht="15" spans="1:34">
      <c r="A669" s="9">
        <f t="shared" si="14"/>
        <v>665</v>
      </c>
      <c r="B669" s="14"/>
      <c r="C669" s="14"/>
      <c r="D669" s="44">
        <f>_xlfn.XLOOKUP(B669,'[2]固定资产明细表17-杰 (2)'!$Z$3:$Z$7000,'[2]固定资产明细表17-杰 (2)'!$D$3:$D$7000)</f>
        <v>0</v>
      </c>
      <c r="E669" s="14"/>
      <c r="F669" s="14">
        <f>_xlfn.XLOOKUP(B669,'[2]固定资产明细表17-杰 (2)'!$Z$3:$Z$7000,'[2]固定资产明细表17-杰 (2)'!$E$3:$E$7000)</f>
        <v>0</v>
      </c>
      <c r="G669" s="9"/>
      <c r="H669" s="9"/>
      <c r="I669" s="18">
        <f>_xlfn.XLOOKUP(B669,'[2]固定资产明细表17-杰 (2)'!$Z$3:$Z$7000,'[2]固定资产明细表17-杰 (2)'!$K$3:$K$7000)</f>
        <v>0</v>
      </c>
      <c r="J669" s="28">
        <f>ROUND(_xlfn.XLOOKUP(B669,'[2]固定资产明细表17-杰 (2)'!$Z$3:$Z$7000,'[2]固定资产明细表17-杰 (2)'!$J$3:$J$7000),0)</f>
        <v>0</v>
      </c>
      <c r="K669" s="14"/>
      <c r="L669" s="14"/>
      <c r="M669" s="29">
        <f>_xlfn.XLOOKUP(B669,'[2]固定资产明细表17-杰 (2)'!$Z$3:$Z$7000,'[2]固定资产明细表17-杰 (2)'!$O$3:$O$7000)</f>
        <v>0</v>
      </c>
      <c r="N669" s="29">
        <f>_xlfn.XLOOKUP(B669,'[2]固定资产明细表17-杰 (2)'!$Z$3:$Z$7000,'[2]固定资产明细表17-杰 (2)'!$R$3:$R$7000)</f>
        <v>0</v>
      </c>
      <c r="O669" s="29">
        <f>_xlfn.XLOOKUP(B669,'[2]固定资产明细表17-杰 (2)'!$Z$3:$Z$7000,'[2]固定资产明细表17-杰 (2)'!$X$3:$X$7000)</f>
        <v>0</v>
      </c>
      <c r="P669" s="14"/>
      <c r="Q669" s="14"/>
      <c r="R669" s="14"/>
      <c r="S669" s="14"/>
      <c r="T669" s="14">
        <f t="shared" si="13"/>
        <v>0</v>
      </c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</row>
    <row r="670" s="1" customFormat="1" ht="15" spans="1:34">
      <c r="A670" s="9">
        <f t="shared" si="14"/>
        <v>666</v>
      </c>
      <c r="B670" s="14"/>
      <c r="C670" s="14"/>
      <c r="D670" s="44">
        <f>_xlfn.XLOOKUP(B670,'[2]固定资产明细表17-杰 (2)'!$Z$3:$Z$7000,'[2]固定资产明细表17-杰 (2)'!$D$3:$D$7000)</f>
        <v>0</v>
      </c>
      <c r="E670" s="14"/>
      <c r="F670" s="14">
        <f>_xlfn.XLOOKUP(B670,'[2]固定资产明细表17-杰 (2)'!$Z$3:$Z$7000,'[2]固定资产明细表17-杰 (2)'!$E$3:$E$7000)</f>
        <v>0</v>
      </c>
      <c r="G670" s="9"/>
      <c r="H670" s="9"/>
      <c r="I670" s="18">
        <f>_xlfn.XLOOKUP(B670,'[2]固定资产明细表17-杰 (2)'!$Z$3:$Z$7000,'[2]固定资产明细表17-杰 (2)'!$K$3:$K$7000)</f>
        <v>0</v>
      </c>
      <c r="J670" s="28">
        <f>ROUND(_xlfn.XLOOKUP(B670,'[2]固定资产明细表17-杰 (2)'!$Z$3:$Z$7000,'[2]固定资产明细表17-杰 (2)'!$J$3:$J$7000),0)</f>
        <v>0</v>
      </c>
      <c r="K670" s="14"/>
      <c r="L670" s="14"/>
      <c r="M670" s="29">
        <f>_xlfn.XLOOKUP(B670,'[2]固定资产明细表17-杰 (2)'!$Z$3:$Z$7000,'[2]固定资产明细表17-杰 (2)'!$O$3:$O$7000)</f>
        <v>0</v>
      </c>
      <c r="N670" s="29">
        <f>_xlfn.XLOOKUP(B670,'[2]固定资产明细表17-杰 (2)'!$Z$3:$Z$7000,'[2]固定资产明细表17-杰 (2)'!$R$3:$R$7000)</f>
        <v>0</v>
      </c>
      <c r="O670" s="29">
        <f>_xlfn.XLOOKUP(B670,'[2]固定资产明细表17-杰 (2)'!$Z$3:$Z$7000,'[2]固定资产明细表17-杰 (2)'!$X$3:$X$7000)</f>
        <v>0</v>
      </c>
      <c r="P670" s="14"/>
      <c r="Q670" s="14"/>
      <c r="R670" s="14"/>
      <c r="S670" s="14"/>
      <c r="T670" s="14">
        <f t="shared" si="13"/>
        <v>0</v>
      </c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</row>
    <row r="671" s="1" customFormat="1" ht="15" spans="1:34">
      <c r="A671" s="9">
        <f t="shared" si="14"/>
        <v>667</v>
      </c>
      <c r="B671" s="14"/>
      <c r="C671" s="14"/>
      <c r="D671" s="44">
        <f>_xlfn.XLOOKUP(B671,'[2]固定资产明细表17-杰 (2)'!$Z$3:$Z$7000,'[2]固定资产明细表17-杰 (2)'!$D$3:$D$7000)</f>
        <v>0</v>
      </c>
      <c r="E671" s="14"/>
      <c r="F671" s="14">
        <f>_xlfn.XLOOKUP(B671,'[2]固定资产明细表17-杰 (2)'!$Z$3:$Z$7000,'[2]固定资产明细表17-杰 (2)'!$E$3:$E$7000)</f>
        <v>0</v>
      </c>
      <c r="G671" s="9"/>
      <c r="H671" s="9"/>
      <c r="I671" s="18">
        <f>_xlfn.XLOOKUP(B671,'[2]固定资产明细表17-杰 (2)'!$Z$3:$Z$7000,'[2]固定资产明细表17-杰 (2)'!$K$3:$K$7000)</f>
        <v>0</v>
      </c>
      <c r="J671" s="28">
        <f>ROUND(_xlfn.XLOOKUP(B671,'[2]固定资产明细表17-杰 (2)'!$Z$3:$Z$7000,'[2]固定资产明细表17-杰 (2)'!$J$3:$J$7000),0)</f>
        <v>0</v>
      </c>
      <c r="K671" s="14"/>
      <c r="L671" s="14"/>
      <c r="M671" s="29">
        <f>_xlfn.XLOOKUP(B671,'[2]固定资产明细表17-杰 (2)'!$Z$3:$Z$7000,'[2]固定资产明细表17-杰 (2)'!$O$3:$O$7000)</f>
        <v>0</v>
      </c>
      <c r="N671" s="29">
        <f>_xlfn.XLOOKUP(B671,'[2]固定资产明细表17-杰 (2)'!$Z$3:$Z$7000,'[2]固定资产明细表17-杰 (2)'!$R$3:$R$7000)</f>
        <v>0</v>
      </c>
      <c r="O671" s="29">
        <f>_xlfn.XLOOKUP(B671,'[2]固定资产明细表17-杰 (2)'!$Z$3:$Z$7000,'[2]固定资产明细表17-杰 (2)'!$X$3:$X$7000)</f>
        <v>0</v>
      </c>
      <c r="P671" s="14"/>
      <c r="Q671" s="14"/>
      <c r="R671" s="14"/>
      <c r="S671" s="14"/>
      <c r="T671" s="14">
        <f t="shared" si="13"/>
        <v>0</v>
      </c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</row>
    <row r="672" s="1" customFormat="1" ht="15" spans="1:34">
      <c r="A672" s="9">
        <f t="shared" si="14"/>
        <v>668</v>
      </c>
      <c r="B672" s="14"/>
      <c r="C672" s="14"/>
      <c r="D672" s="44">
        <f>_xlfn.XLOOKUP(B672,'[2]固定资产明细表17-杰 (2)'!$Z$3:$Z$7000,'[2]固定资产明细表17-杰 (2)'!$D$3:$D$7000)</f>
        <v>0</v>
      </c>
      <c r="E672" s="14"/>
      <c r="F672" s="14">
        <f>_xlfn.XLOOKUP(B672,'[2]固定资产明细表17-杰 (2)'!$Z$3:$Z$7000,'[2]固定资产明细表17-杰 (2)'!$E$3:$E$7000)</f>
        <v>0</v>
      </c>
      <c r="G672" s="9"/>
      <c r="H672" s="9"/>
      <c r="I672" s="18">
        <f>_xlfn.XLOOKUP(B672,'[2]固定资产明细表17-杰 (2)'!$Z$3:$Z$7000,'[2]固定资产明细表17-杰 (2)'!$K$3:$K$7000)</f>
        <v>0</v>
      </c>
      <c r="J672" s="28">
        <f>ROUND(_xlfn.XLOOKUP(B672,'[2]固定资产明细表17-杰 (2)'!$Z$3:$Z$7000,'[2]固定资产明细表17-杰 (2)'!$J$3:$J$7000),0)</f>
        <v>0</v>
      </c>
      <c r="K672" s="14"/>
      <c r="L672" s="14"/>
      <c r="M672" s="29">
        <f>_xlfn.XLOOKUP(B672,'[2]固定资产明细表17-杰 (2)'!$Z$3:$Z$7000,'[2]固定资产明细表17-杰 (2)'!$O$3:$O$7000)</f>
        <v>0</v>
      </c>
      <c r="N672" s="29">
        <f>_xlfn.XLOOKUP(B672,'[2]固定资产明细表17-杰 (2)'!$Z$3:$Z$7000,'[2]固定资产明细表17-杰 (2)'!$R$3:$R$7000)</f>
        <v>0</v>
      </c>
      <c r="O672" s="29">
        <f>_xlfn.XLOOKUP(B672,'[2]固定资产明细表17-杰 (2)'!$Z$3:$Z$7000,'[2]固定资产明细表17-杰 (2)'!$X$3:$X$7000)</f>
        <v>0</v>
      </c>
      <c r="P672" s="14"/>
      <c r="Q672" s="14"/>
      <c r="R672" s="14"/>
      <c r="S672" s="14"/>
      <c r="T672" s="14">
        <f t="shared" si="13"/>
        <v>0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</row>
    <row r="673" s="1" customFormat="1" ht="15" spans="1:34">
      <c r="A673" s="9">
        <f t="shared" si="14"/>
        <v>669</v>
      </c>
      <c r="B673" s="14"/>
      <c r="C673" s="14"/>
      <c r="D673" s="44">
        <f>_xlfn.XLOOKUP(B673,'[2]固定资产明细表17-杰 (2)'!$Z$3:$Z$7000,'[2]固定资产明细表17-杰 (2)'!$D$3:$D$7000)</f>
        <v>0</v>
      </c>
      <c r="E673" s="14"/>
      <c r="F673" s="14">
        <f>_xlfn.XLOOKUP(B673,'[2]固定资产明细表17-杰 (2)'!$Z$3:$Z$7000,'[2]固定资产明细表17-杰 (2)'!$E$3:$E$7000)</f>
        <v>0</v>
      </c>
      <c r="G673" s="9"/>
      <c r="H673" s="9"/>
      <c r="I673" s="18">
        <f>_xlfn.XLOOKUP(B673,'[2]固定资产明细表17-杰 (2)'!$Z$3:$Z$7000,'[2]固定资产明细表17-杰 (2)'!$K$3:$K$7000)</f>
        <v>0</v>
      </c>
      <c r="J673" s="28">
        <f>ROUND(_xlfn.XLOOKUP(B673,'[2]固定资产明细表17-杰 (2)'!$Z$3:$Z$7000,'[2]固定资产明细表17-杰 (2)'!$J$3:$J$7000),0)</f>
        <v>0</v>
      </c>
      <c r="K673" s="14"/>
      <c r="L673" s="14"/>
      <c r="M673" s="29">
        <f>_xlfn.XLOOKUP(B673,'[2]固定资产明细表17-杰 (2)'!$Z$3:$Z$7000,'[2]固定资产明细表17-杰 (2)'!$O$3:$O$7000)</f>
        <v>0</v>
      </c>
      <c r="N673" s="29">
        <f>_xlfn.XLOOKUP(B673,'[2]固定资产明细表17-杰 (2)'!$Z$3:$Z$7000,'[2]固定资产明细表17-杰 (2)'!$R$3:$R$7000)</f>
        <v>0</v>
      </c>
      <c r="O673" s="29">
        <f>_xlfn.XLOOKUP(B673,'[2]固定资产明细表17-杰 (2)'!$Z$3:$Z$7000,'[2]固定资产明细表17-杰 (2)'!$X$3:$X$7000)</f>
        <v>0</v>
      </c>
      <c r="P673" s="14"/>
      <c r="Q673" s="14"/>
      <c r="R673" s="14"/>
      <c r="S673" s="14"/>
      <c r="T673" s="14">
        <f t="shared" si="13"/>
        <v>0</v>
      </c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</row>
    <row r="674" s="1" customFormat="1" ht="15" spans="1:34">
      <c r="A674" s="9">
        <f t="shared" si="14"/>
        <v>670</v>
      </c>
      <c r="B674" s="14"/>
      <c r="C674" s="14"/>
      <c r="D674" s="44">
        <f>_xlfn.XLOOKUP(B674,'[2]固定资产明细表17-杰 (2)'!$Z$3:$Z$7000,'[2]固定资产明细表17-杰 (2)'!$D$3:$D$7000)</f>
        <v>0</v>
      </c>
      <c r="E674" s="14"/>
      <c r="F674" s="14">
        <f>_xlfn.XLOOKUP(B674,'[2]固定资产明细表17-杰 (2)'!$Z$3:$Z$7000,'[2]固定资产明细表17-杰 (2)'!$E$3:$E$7000)</f>
        <v>0</v>
      </c>
      <c r="G674" s="9"/>
      <c r="H674" s="9"/>
      <c r="I674" s="18">
        <f>_xlfn.XLOOKUP(B674,'[2]固定资产明细表17-杰 (2)'!$Z$3:$Z$7000,'[2]固定资产明细表17-杰 (2)'!$K$3:$K$7000)</f>
        <v>0</v>
      </c>
      <c r="J674" s="28">
        <f>ROUND(_xlfn.XLOOKUP(B674,'[2]固定资产明细表17-杰 (2)'!$Z$3:$Z$7000,'[2]固定资产明细表17-杰 (2)'!$J$3:$J$7000),0)</f>
        <v>0</v>
      </c>
      <c r="K674" s="14"/>
      <c r="L674" s="14"/>
      <c r="M674" s="29">
        <f>_xlfn.XLOOKUP(B674,'[2]固定资产明细表17-杰 (2)'!$Z$3:$Z$7000,'[2]固定资产明细表17-杰 (2)'!$O$3:$O$7000)</f>
        <v>0</v>
      </c>
      <c r="N674" s="29">
        <f>_xlfn.XLOOKUP(B674,'[2]固定资产明细表17-杰 (2)'!$Z$3:$Z$7000,'[2]固定资产明细表17-杰 (2)'!$R$3:$R$7000)</f>
        <v>0</v>
      </c>
      <c r="O674" s="29">
        <f>_xlfn.XLOOKUP(B674,'[2]固定资产明细表17-杰 (2)'!$Z$3:$Z$7000,'[2]固定资产明细表17-杰 (2)'!$X$3:$X$7000)</f>
        <v>0</v>
      </c>
      <c r="P674" s="14"/>
      <c r="Q674" s="14"/>
      <c r="R674" s="14"/>
      <c r="S674" s="14"/>
      <c r="T674" s="14">
        <f t="shared" si="13"/>
        <v>0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</row>
    <row r="675" s="1" customFormat="1" ht="15" spans="1:34">
      <c r="A675" s="9">
        <f t="shared" si="14"/>
        <v>671</v>
      </c>
      <c r="B675" s="14"/>
      <c r="C675" s="14"/>
      <c r="D675" s="44">
        <f>_xlfn.XLOOKUP(B675,'[2]固定资产明细表17-杰 (2)'!$Z$3:$Z$7000,'[2]固定资产明细表17-杰 (2)'!$D$3:$D$7000)</f>
        <v>0</v>
      </c>
      <c r="E675" s="14"/>
      <c r="F675" s="14">
        <f>_xlfn.XLOOKUP(B675,'[2]固定资产明细表17-杰 (2)'!$Z$3:$Z$7000,'[2]固定资产明细表17-杰 (2)'!$E$3:$E$7000)</f>
        <v>0</v>
      </c>
      <c r="G675" s="9"/>
      <c r="H675" s="9"/>
      <c r="I675" s="18">
        <f>_xlfn.XLOOKUP(B675,'[2]固定资产明细表17-杰 (2)'!$Z$3:$Z$7000,'[2]固定资产明细表17-杰 (2)'!$K$3:$K$7000)</f>
        <v>0</v>
      </c>
      <c r="J675" s="28">
        <f>ROUND(_xlfn.XLOOKUP(B675,'[2]固定资产明细表17-杰 (2)'!$Z$3:$Z$7000,'[2]固定资产明细表17-杰 (2)'!$J$3:$J$7000),0)</f>
        <v>0</v>
      </c>
      <c r="K675" s="14"/>
      <c r="L675" s="14"/>
      <c r="M675" s="29">
        <f>_xlfn.XLOOKUP(B675,'[2]固定资产明细表17-杰 (2)'!$Z$3:$Z$7000,'[2]固定资产明细表17-杰 (2)'!$O$3:$O$7000)</f>
        <v>0</v>
      </c>
      <c r="N675" s="29">
        <f>_xlfn.XLOOKUP(B675,'[2]固定资产明细表17-杰 (2)'!$Z$3:$Z$7000,'[2]固定资产明细表17-杰 (2)'!$R$3:$R$7000)</f>
        <v>0</v>
      </c>
      <c r="O675" s="29">
        <f>_xlfn.XLOOKUP(B675,'[2]固定资产明细表17-杰 (2)'!$Z$3:$Z$7000,'[2]固定资产明细表17-杰 (2)'!$X$3:$X$7000)</f>
        <v>0</v>
      </c>
      <c r="P675" s="14"/>
      <c r="Q675" s="14"/>
      <c r="R675" s="14"/>
      <c r="S675" s="14"/>
      <c r="T675" s="14">
        <f t="shared" si="13"/>
        <v>0</v>
      </c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</row>
    <row r="676" s="1" customFormat="1" ht="15" spans="1:34">
      <c r="A676" s="9">
        <f t="shared" si="14"/>
        <v>672</v>
      </c>
      <c r="B676" s="14"/>
      <c r="C676" s="14"/>
      <c r="D676" s="44">
        <f>_xlfn.XLOOKUP(B676,'[2]固定资产明细表17-杰 (2)'!$Z$3:$Z$7000,'[2]固定资产明细表17-杰 (2)'!$D$3:$D$7000)</f>
        <v>0</v>
      </c>
      <c r="E676" s="14"/>
      <c r="F676" s="14">
        <f>_xlfn.XLOOKUP(B676,'[2]固定资产明细表17-杰 (2)'!$Z$3:$Z$7000,'[2]固定资产明细表17-杰 (2)'!$E$3:$E$7000)</f>
        <v>0</v>
      </c>
      <c r="G676" s="9"/>
      <c r="H676" s="9"/>
      <c r="I676" s="18">
        <f>_xlfn.XLOOKUP(B676,'[2]固定资产明细表17-杰 (2)'!$Z$3:$Z$7000,'[2]固定资产明细表17-杰 (2)'!$K$3:$K$7000)</f>
        <v>0</v>
      </c>
      <c r="J676" s="28">
        <f>ROUND(_xlfn.XLOOKUP(B676,'[2]固定资产明细表17-杰 (2)'!$Z$3:$Z$7000,'[2]固定资产明细表17-杰 (2)'!$J$3:$J$7000),0)</f>
        <v>0</v>
      </c>
      <c r="K676" s="14"/>
      <c r="L676" s="14"/>
      <c r="M676" s="29">
        <f>_xlfn.XLOOKUP(B676,'[2]固定资产明细表17-杰 (2)'!$Z$3:$Z$7000,'[2]固定资产明细表17-杰 (2)'!$O$3:$O$7000)</f>
        <v>0</v>
      </c>
      <c r="N676" s="29">
        <f>_xlfn.XLOOKUP(B676,'[2]固定资产明细表17-杰 (2)'!$Z$3:$Z$7000,'[2]固定资产明细表17-杰 (2)'!$R$3:$R$7000)</f>
        <v>0</v>
      </c>
      <c r="O676" s="29">
        <f>_xlfn.XLOOKUP(B676,'[2]固定资产明细表17-杰 (2)'!$Z$3:$Z$7000,'[2]固定资产明细表17-杰 (2)'!$X$3:$X$7000)</f>
        <v>0</v>
      </c>
      <c r="P676" s="14"/>
      <c r="Q676" s="14"/>
      <c r="R676" s="14"/>
      <c r="S676" s="14"/>
      <c r="T676" s="14">
        <f t="shared" si="13"/>
        <v>0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</row>
    <row r="677" s="1" customFormat="1" ht="15" spans="1:34">
      <c r="A677" s="9">
        <f t="shared" si="14"/>
        <v>673</v>
      </c>
      <c r="B677" s="14"/>
      <c r="C677" s="14"/>
      <c r="D677" s="44">
        <f>_xlfn.XLOOKUP(B677,'[2]固定资产明细表17-杰 (2)'!$Z$3:$Z$7000,'[2]固定资产明细表17-杰 (2)'!$D$3:$D$7000)</f>
        <v>0</v>
      </c>
      <c r="E677" s="14"/>
      <c r="F677" s="14">
        <f>_xlfn.XLOOKUP(B677,'[2]固定资产明细表17-杰 (2)'!$Z$3:$Z$7000,'[2]固定资产明细表17-杰 (2)'!$E$3:$E$7000)</f>
        <v>0</v>
      </c>
      <c r="G677" s="9"/>
      <c r="H677" s="9"/>
      <c r="I677" s="18">
        <f>_xlfn.XLOOKUP(B677,'[2]固定资产明细表17-杰 (2)'!$Z$3:$Z$7000,'[2]固定资产明细表17-杰 (2)'!$K$3:$K$7000)</f>
        <v>0</v>
      </c>
      <c r="J677" s="28">
        <f>ROUND(_xlfn.XLOOKUP(B677,'[2]固定资产明细表17-杰 (2)'!$Z$3:$Z$7000,'[2]固定资产明细表17-杰 (2)'!$J$3:$J$7000),0)</f>
        <v>0</v>
      </c>
      <c r="K677" s="14"/>
      <c r="L677" s="14"/>
      <c r="M677" s="29">
        <f>_xlfn.XLOOKUP(B677,'[2]固定资产明细表17-杰 (2)'!$Z$3:$Z$7000,'[2]固定资产明细表17-杰 (2)'!$O$3:$O$7000)</f>
        <v>0</v>
      </c>
      <c r="N677" s="29">
        <f>_xlfn.XLOOKUP(B677,'[2]固定资产明细表17-杰 (2)'!$Z$3:$Z$7000,'[2]固定资产明细表17-杰 (2)'!$R$3:$R$7000)</f>
        <v>0</v>
      </c>
      <c r="O677" s="29">
        <f>_xlfn.XLOOKUP(B677,'[2]固定资产明细表17-杰 (2)'!$Z$3:$Z$7000,'[2]固定资产明细表17-杰 (2)'!$X$3:$X$7000)</f>
        <v>0</v>
      </c>
      <c r="P677" s="14"/>
      <c r="Q677" s="14"/>
      <c r="R677" s="14"/>
      <c r="S677" s="14"/>
      <c r="T677" s="14">
        <f t="shared" si="13"/>
        <v>0</v>
      </c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</row>
    <row r="678" s="1" customFormat="1" ht="15" spans="1:34">
      <c r="A678" s="9">
        <f t="shared" si="14"/>
        <v>674</v>
      </c>
      <c r="B678" s="14"/>
      <c r="C678" s="14"/>
      <c r="D678" s="44">
        <f>_xlfn.XLOOKUP(B678,'[2]固定资产明细表17-杰 (2)'!$Z$3:$Z$7000,'[2]固定资产明细表17-杰 (2)'!$D$3:$D$7000)</f>
        <v>0</v>
      </c>
      <c r="E678" s="14"/>
      <c r="F678" s="14">
        <f>_xlfn.XLOOKUP(B678,'[2]固定资产明细表17-杰 (2)'!$Z$3:$Z$7000,'[2]固定资产明细表17-杰 (2)'!$E$3:$E$7000)</f>
        <v>0</v>
      </c>
      <c r="G678" s="9"/>
      <c r="H678" s="9"/>
      <c r="I678" s="18">
        <f>_xlfn.XLOOKUP(B678,'[2]固定资产明细表17-杰 (2)'!$Z$3:$Z$7000,'[2]固定资产明细表17-杰 (2)'!$K$3:$K$7000)</f>
        <v>0</v>
      </c>
      <c r="J678" s="28">
        <f>ROUND(_xlfn.XLOOKUP(B678,'[2]固定资产明细表17-杰 (2)'!$Z$3:$Z$7000,'[2]固定资产明细表17-杰 (2)'!$J$3:$J$7000),0)</f>
        <v>0</v>
      </c>
      <c r="K678" s="14"/>
      <c r="L678" s="14"/>
      <c r="M678" s="29">
        <f>_xlfn.XLOOKUP(B678,'[2]固定资产明细表17-杰 (2)'!$Z$3:$Z$7000,'[2]固定资产明细表17-杰 (2)'!$O$3:$O$7000)</f>
        <v>0</v>
      </c>
      <c r="N678" s="29">
        <f>_xlfn.XLOOKUP(B678,'[2]固定资产明细表17-杰 (2)'!$Z$3:$Z$7000,'[2]固定资产明细表17-杰 (2)'!$R$3:$R$7000)</f>
        <v>0</v>
      </c>
      <c r="O678" s="29">
        <f>_xlfn.XLOOKUP(B678,'[2]固定资产明细表17-杰 (2)'!$Z$3:$Z$7000,'[2]固定资产明细表17-杰 (2)'!$X$3:$X$7000)</f>
        <v>0</v>
      </c>
      <c r="P678" s="14"/>
      <c r="Q678" s="14"/>
      <c r="R678" s="14"/>
      <c r="S678" s="14"/>
      <c r="T678" s="14">
        <f t="shared" si="13"/>
        <v>0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</row>
    <row r="679" s="1" customFormat="1" ht="15" spans="1:34">
      <c r="A679" s="9">
        <f t="shared" si="14"/>
        <v>675</v>
      </c>
      <c r="B679" s="14"/>
      <c r="C679" s="14"/>
      <c r="D679" s="44">
        <f>_xlfn.XLOOKUP(B679,'[2]固定资产明细表17-杰 (2)'!$Z$3:$Z$7000,'[2]固定资产明细表17-杰 (2)'!$D$3:$D$7000)</f>
        <v>0</v>
      </c>
      <c r="E679" s="14"/>
      <c r="F679" s="14">
        <f>_xlfn.XLOOKUP(B679,'[2]固定资产明细表17-杰 (2)'!$Z$3:$Z$7000,'[2]固定资产明细表17-杰 (2)'!$E$3:$E$7000)</f>
        <v>0</v>
      </c>
      <c r="G679" s="9"/>
      <c r="H679" s="9"/>
      <c r="I679" s="18">
        <f>_xlfn.XLOOKUP(B679,'[2]固定资产明细表17-杰 (2)'!$Z$3:$Z$7000,'[2]固定资产明细表17-杰 (2)'!$K$3:$K$7000)</f>
        <v>0</v>
      </c>
      <c r="J679" s="28">
        <f>ROUND(_xlfn.XLOOKUP(B679,'[2]固定资产明细表17-杰 (2)'!$Z$3:$Z$7000,'[2]固定资产明细表17-杰 (2)'!$J$3:$J$7000),0)</f>
        <v>0</v>
      </c>
      <c r="K679" s="14"/>
      <c r="L679" s="14"/>
      <c r="M679" s="29">
        <f>_xlfn.XLOOKUP(B679,'[2]固定资产明细表17-杰 (2)'!$Z$3:$Z$7000,'[2]固定资产明细表17-杰 (2)'!$O$3:$O$7000)</f>
        <v>0</v>
      </c>
      <c r="N679" s="29">
        <f>_xlfn.XLOOKUP(B679,'[2]固定资产明细表17-杰 (2)'!$Z$3:$Z$7000,'[2]固定资产明细表17-杰 (2)'!$R$3:$R$7000)</f>
        <v>0</v>
      </c>
      <c r="O679" s="29">
        <f>_xlfn.XLOOKUP(B679,'[2]固定资产明细表17-杰 (2)'!$Z$3:$Z$7000,'[2]固定资产明细表17-杰 (2)'!$X$3:$X$7000)</f>
        <v>0</v>
      </c>
      <c r="P679" s="14"/>
      <c r="Q679" s="14"/>
      <c r="R679" s="14"/>
      <c r="S679" s="14"/>
      <c r="T679" s="14">
        <f t="shared" ref="T679:T742" si="15">IF((P679-L679)&gt;0,P679-L679,0)</f>
        <v>0</v>
      </c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</row>
    <row r="680" s="1" customFormat="1" ht="15" spans="1:34">
      <c r="A680" s="9">
        <f t="shared" si="14"/>
        <v>676</v>
      </c>
      <c r="B680" s="14"/>
      <c r="C680" s="14"/>
      <c r="D680" s="44">
        <f>_xlfn.XLOOKUP(B680,'[2]固定资产明细表17-杰 (2)'!$Z$3:$Z$7000,'[2]固定资产明细表17-杰 (2)'!$D$3:$D$7000)</f>
        <v>0</v>
      </c>
      <c r="E680" s="14"/>
      <c r="F680" s="14">
        <f>_xlfn.XLOOKUP(B680,'[2]固定资产明细表17-杰 (2)'!$Z$3:$Z$7000,'[2]固定资产明细表17-杰 (2)'!$E$3:$E$7000)</f>
        <v>0</v>
      </c>
      <c r="G680" s="9"/>
      <c r="H680" s="9"/>
      <c r="I680" s="18">
        <f>_xlfn.XLOOKUP(B680,'[2]固定资产明细表17-杰 (2)'!$Z$3:$Z$7000,'[2]固定资产明细表17-杰 (2)'!$K$3:$K$7000)</f>
        <v>0</v>
      </c>
      <c r="J680" s="28">
        <f>ROUND(_xlfn.XLOOKUP(B680,'[2]固定资产明细表17-杰 (2)'!$Z$3:$Z$7000,'[2]固定资产明细表17-杰 (2)'!$J$3:$J$7000),0)</f>
        <v>0</v>
      </c>
      <c r="K680" s="14"/>
      <c r="L680" s="14"/>
      <c r="M680" s="29">
        <f>_xlfn.XLOOKUP(B680,'[2]固定资产明细表17-杰 (2)'!$Z$3:$Z$7000,'[2]固定资产明细表17-杰 (2)'!$O$3:$O$7000)</f>
        <v>0</v>
      </c>
      <c r="N680" s="29">
        <f>_xlfn.XLOOKUP(B680,'[2]固定资产明细表17-杰 (2)'!$Z$3:$Z$7000,'[2]固定资产明细表17-杰 (2)'!$R$3:$R$7000)</f>
        <v>0</v>
      </c>
      <c r="O680" s="29">
        <f>_xlfn.XLOOKUP(B680,'[2]固定资产明细表17-杰 (2)'!$Z$3:$Z$7000,'[2]固定资产明细表17-杰 (2)'!$X$3:$X$7000)</f>
        <v>0</v>
      </c>
      <c r="P680" s="14"/>
      <c r="Q680" s="14"/>
      <c r="R680" s="14"/>
      <c r="S680" s="14"/>
      <c r="T680" s="14">
        <f t="shared" si="15"/>
        <v>0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</row>
    <row r="681" s="1" customFormat="1" ht="15" spans="1:34">
      <c r="A681" s="9">
        <f t="shared" si="14"/>
        <v>677</v>
      </c>
      <c r="B681" s="14"/>
      <c r="C681" s="14"/>
      <c r="D681" s="44">
        <f>_xlfn.XLOOKUP(B681,'[2]固定资产明细表17-杰 (2)'!$Z$3:$Z$7000,'[2]固定资产明细表17-杰 (2)'!$D$3:$D$7000)</f>
        <v>0</v>
      </c>
      <c r="E681" s="14"/>
      <c r="F681" s="14">
        <f>_xlfn.XLOOKUP(B681,'[2]固定资产明细表17-杰 (2)'!$Z$3:$Z$7000,'[2]固定资产明细表17-杰 (2)'!$E$3:$E$7000)</f>
        <v>0</v>
      </c>
      <c r="G681" s="9"/>
      <c r="H681" s="9"/>
      <c r="I681" s="18">
        <f>_xlfn.XLOOKUP(B681,'[2]固定资产明细表17-杰 (2)'!$Z$3:$Z$7000,'[2]固定资产明细表17-杰 (2)'!$K$3:$K$7000)</f>
        <v>0</v>
      </c>
      <c r="J681" s="28">
        <f>ROUND(_xlfn.XLOOKUP(B681,'[2]固定资产明细表17-杰 (2)'!$Z$3:$Z$7000,'[2]固定资产明细表17-杰 (2)'!$J$3:$J$7000),0)</f>
        <v>0</v>
      </c>
      <c r="K681" s="14"/>
      <c r="L681" s="14"/>
      <c r="M681" s="29">
        <f>_xlfn.XLOOKUP(B681,'[2]固定资产明细表17-杰 (2)'!$Z$3:$Z$7000,'[2]固定资产明细表17-杰 (2)'!$O$3:$O$7000)</f>
        <v>0</v>
      </c>
      <c r="N681" s="29">
        <f>_xlfn.XLOOKUP(B681,'[2]固定资产明细表17-杰 (2)'!$Z$3:$Z$7000,'[2]固定资产明细表17-杰 (2)'!$R$3:$R$7000)</f>
        <v>0</v>
      </c>
      <c r="O681" s="29">
        <f>_xlfn.XLOOKUP(B681,'[2]固定资产明细表17-杰 (2)'!$Z$3:$Z$7000,'[2]固定资产明细表17-杰 (2)'!$X$3:$X$7000)</f>
        <v>0</v>
      </c>
      <c r="P681" s="14"/>
      <c r="Q681" s="14"/>
      <c r="R681" s="14"/>
      <c r="S681" s="14"/>
      <c r="T681" s="14">
        <f t="shared" si="15"/>
        <v>0</v>
      </c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</row>
    <row r="682" s="1" customFormat="1" ht="15" spans="1:34">
      <c r="A682" s="9">
        <f t="shared" si="14"/>
        <v>678</v>
      </c>
      <c r="B682" s="14"/>
      <c r="C682" s="14"/>
      <c r="D682" s="44">
        <f>_xlfn.XLOOKUP(B682,'[2]固定资产明细表17-杰 (2)'!$Z$3:$Z$7000,'[2]固定资产明细表17-杰 (2)'!$D$3:$D$7000)</f>
        <v>0</v>
      </c>
      <c r="E682" s="14"/>
      <c r="F682" s="14">
        <f>_xlfn.XLOOKUP(B682,'[2]固定资产明细表17-杰 (2)'!$Z$3:$Z$7000,'[2]固定资产明细表17-杰 (2)'!$E$3:$E$7000)</f>
        <v>0</v>
      </c>
      <c r="G682" s="9"/>
      <c r="H682" s="9"/>
      <c r="I682" s="18">
        <f>_xlfn.XLOOKUP(B682,'[2]固定资产明细表17-杰 (2)'!$Z$3:$Z$7000,'[2]固定资产明细表17-杰 (2)'!$K$3:$K$7000)</f>
        <v>0</v>
      </c>
      <c r="J682" s="28">
        <f>ROUND(_xlfn.XLOOKUP(B682,'[2]固定资产明细表17-杰 (2)'!$Z$3:$Z$7000,'[2]固定资产明细表17-杰 (2)'!$J$3:$J$7000),0)</f>
        <v>0</v>
      </c>
      <c r="K682" s="14"/>
      <c r="L682" s="14"/>
      <c r="M682" s="29">
        <f>_xlfn.XLOOKUP(B682,'[2]固定资产明细表17-杰 (2)'!$Z$3:$Z$7000,'[2]固定资产明细表17-杰 (2)'!$O$3:$O$7000)</f>
        <v>0</v>
      </c>
      <c r="N682" s="29">
        <f>_xlfn.XLOOKUP(B682,'[2]固定资产明细表17-杰 (2)'!$Z$3:$Z$7000,'[2]固定资产明细表17-杰 (2)'!$R$3:$R$7000)</f>
        <v>0</v>
      </c>
      <c r="O682" s="29">
        <f>_xlfn.XLOOKUP(B682,'[2]固定资产明细表17-杰 (2)'!$Z$3:$Z$7000,'[2]固定资产明细表17-杰 (2)'!$X$3:$X$7000)</f>
        <v>0</v>
      </c>
      <c r="P682" s="14"/>
      <c r="Q682" s="14"/>
      <c r="R682" s="14"/>
      <c r="S682" s="14"/>
      <c r="T682" s="14">
        <f t="shared" si="15"/>
        <v>0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</row>
    <row r="683" s="1" customFormat="1" ht="15" spans="1:34">
      <c r="A683" s="9">
        <f t="shared" si="14"/>
        <v>679</v>
      </c>
      <c r="B683" s="14"/>
      <c r="C683" s="14"/>
      <c r="D683" s="44">
        <f>_xlfn.XLOOKUP(B683,'[2]固定资产明细表17-杰 (2)'!$Z$3:$Z$7000,'[2]固定资产明细表17-杰 (2)'!$D$3:$D$7000)</f>
        <v>0</v>
      </c>
      <c r="E683" s="14"/>
      <c r="F683" s="14">
        <f>_xlfn.XLOOKUP(B683,'[2]固定资产明细表17-杰 (2)'!$Z$3:$Z$7000,'[2]固定资产明细表17-杰 (2)'!$E$3:$E$7000)</f>
        <v>0</v>
      </c>
      <c r="G683" s="9"/>
      <c r="H683" s="9"/>
      <c r="I683" s="18">
        <f>_xlfn.XLOOKUP(B683,'[2]固定资产明细表17-杰 (2)'!$Z$3:$Z$7000,'[2]固定资产明细表17-杰 (2)'!$K$3:$K$7000)</f>
        <v>0</v>
      </c>
      <c r="J683" s="28">
        <f>ROUND(_xlfn.XLOOKUP(B683,'[2]固定资产明细表17-杰 (2)'!$Z$3:$Z$7000,'[2]固定资产明细表17-杰 (2)'!$J$3:$J$7000),0)</f>
        <v>0</v>
      </c>
      <c r="K683" s="14"/>
      <c r="L683" s="14"/>
      <c r="M683" s="29">
        <f>_xlfn.XLOOKUP(B683,'[2]固定资产明细表17-杰 (2)'!$Z$3:$Z$7000,'[2]固定资产明细表17-杰 (2)'!$O$3:$O$7000)</f>
        <v>0</v>
      </c>
      <c r="N683" s="29">
        <f>_xlfn.XLOOKUP(B683,'[2]固定资产明细表17-杰 (2)'!$Z$3:$Z$7000,'[2]固定资产明细表17-杰 (2)'!$R$3:$R$7000)</f>
        <v>0</v>
      </c>
      <c r="O683" s="29">
        <f>_xlfn.XLOOKUP(B683,'[2]固定资产明细表17-杰 (2)'!$Z$3:$Z$7000,'[2]固定资产明细表17-杰 (2)'!$X$3:$X$7000)</f>
        <v>0</v>
      </c>
      <c r="P683" s="14"/>
      <c r="Q683" s="14"/>
      <c r="R683" s="14"/>
      <c r="S683" s="14"/>
      <c r="T683" s="14">
        <f t="shared" si="15"/>
        <v>0</v>
      </c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</row>
    <row r="684" s="1" customFormat="1" ht="15" spans="1:34">
      <c r="A684" s="9">
        <f t="shared" si="14"/>
        <v>680</v>
      </c>
      <c r="B684" s="14"/>
      <c r="C684" s="14"/>
      <c r="D684" s="44">
        <f>_xlfn.XLOOKUP(B684,'[2]固定资产明细表17-杰 (2)'!$Z$3:$Z$7000,'[2]固定资产明细表17-杰 (2)'!$D$3:$D$7000)</f>
        <v>0</v>
      </c>
      <c r="E684" s="14"/>
      <c r="F684" s="14">
        <f>_xlfn.XLOOKUP(B684,'[2]固定资产明细表17-杰 (2)'!$Z$3:$Z$7000,'[2]固定资产明细表17-杰 (2)'!$E$3:$E$7000)</f>
        <v>0</v>
      </c>
      <c r="G684" s="9"/>
      <c r="H684" s="9"/>
      <c r="I684" s="18">
        <f>_xlfn.XLOOKUP(B684,'[2]固定资产明细表17-杰 (2)'!$Z$3:$Z$7000,'[2]固定资产明细表17-杰 (2)'!$K$3:$K$7000)</f>
        <v>0</v>
      </c>
      <c r="J684" s="28">
        <f>ROUND(_xlfn.XLOOKUP(B684,'[2]固定资产明细表17-杰 (2)'!$Z$3:$Z$7000,'[2]固定资产明细表17-杰 (2)'!$J$3:$J$7000),0)</f>
        <v>0</v>
      </c>
      <c r="K684" s="14"/>
      <c r="L684" s="14"/>
      <c r="M684" s="29">
        <f>_xlfn.XLOOKUP(B684,'[2]固定资产明细表17-杰 (2)'!$Z$3:$Z$7000,'[2]固定资产明细表17-杰 (2)'!$O$3:$O$7000)</f>
        <v>0</v>
      </c>
      <c r="N684" s="29">
        <f>_xlfn.XLOOKUP(B684,'[2]固定资产明细表17-杰 (2)'!$Z$3:$Z$7000,'[2]固定资产明细表17-杰 (2)'!$R$3:$R$7000)</f>
        <v>0</v>
      </c>
      <c r="O684" s="29">
        <f>_xlfn.XLOOKUP(B684,'[2]固定资产明细表17-杰 (2)'!$Z$3:$Z$7000,'[2]固定资产明细表17-杰 (2)'!$X$3:$X$7000)</f>
        <v>0</v>
      </c>
      <c r="P684" s="14"/>
      <c r="Q684" s="14"/>
      <c r="R684" s="14"/>
      <c r="S684" s="14"/>
      <c r="T684" s="14">
        <f t="shared" si="15"/>
        <v>0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</row>
    <row r="685" s="1" customFormat="1" ht="15" spans="1:34">
      <c r="A685" s="9">
        <f t="shared" si="14"/>
        <v>681</v>
      </c>
      <c r="B685" s="14"/>
      <c r="C685" s="14"/>
      <c r="D685" s="44">
        <f>_xlfn.XLOOKUP(B685,'[2]固定资产明细表17-杰 (2)'!$Z$3:$Z$7000,'[2]固定资产明细表17-杰 (2)'!$D$3:$D$7000)</f>
        <v>0</v>
      </c>
      <c r="E685" s="14"/>
      <c r="F685" s="14">
        <f>_xlfn.XLOOKUP(B685,'[2]固定资产明细表17-杰 (2)'!$Z$3:$Z$7000,'[2]固定资产明细表17-杰 (2)'!$E$3:$E$7000)</f>
        <v>0</v>
      </c>
      <c r="G685" s="9"/>
      <c r="H685" s="9"/>
      <c r="I685" s="18">
        <f>_xlfn.XLOOKUP(B685,'[2]固定资产明细表17-杰 (2)'!$Z$3:$Z$7000,'[2]固定资产明细表17-杰 (2)'!$K$3:$K$7000)</f>
        <v>0</v>
      </c>
      <c r="J685" s="28">
        <f>ROUND(_xlfn.XLOOKUP(B685,'[2]固定资产明细表17-杰 (2)'!$Z$3:$Z$7000,'[2]固定资产明细表17-杰 (2)'!$J$3:$J$7000),0)</f>
        <v>0</v>
      </c>
      <c r="K685" s="14"/>
      <c r="L685" s="14"/>
      <c r="M685" s="29">
        <f>_xlfn.XLOOKUP(B685,'[2]固定资产明细表17-杰 (2)'!$Z$3:$Z$7000,'[2]固定资产明细表17-杰 (2)'!$O$3:$O$7000)</f>
        <v>0</v>
      </c>
      <c r="N685" s="29">
        <f>_xlfn.XLOOKUP(B685,'[2]固定资产明细表17-杰 (2)'!$Z$3:$Z$7000,'[2]固定资产明细表17-杰 (2)'!$R$3:$R$7000)</f>
        <v>0</v>
      </c>
      <c r="O685" s="29">
        <f>_xlfn.XLOOKUP(B685,'[2]固定资产明细表17-杰 (2)'!$Z$3:$Z$7000,'[2]固定资产明细表17-杰 (2)'!$X$3:$X$7000)</f>
        <v>0</v>
      </c>
      <c r="P685" s="14"/>
      <c r="Q685" s="14"/>
      <c r="R685" s="14"/>
      <c r="S685" s="14"/>
      <c r="T685" s="14">
        <f t="shared" si="15"/>
        <v>0</v>
      </c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</row>
    <row r="686" s="1" customFormat="1" ht="15" spans="1:34">
      <c r="A686" s="9">
        <f t="shared" si="14"/>
        <v>682</v>
      </c>
      <c r="B686" s="14"/>
      <c r="C686" s="14"/>
      <c r="D686" s="44">
        <f>_xlfn.XLOOKUP(B686,'[2]固定资产明细表17-杰 (2)'!$Z$3:$Z$7000,'[2]固定资产明细表17-杰 (2)'!$D$3:$D$7000)</f>
        <v>0</v>
      </c>
      <c r="E686" s="14"/>
      <c r="F686" s="14">
        <f>_xlfn.XLOOKUP(B686,'[2]固定资产明细表17-杰 (2)'!$Z$3:$Z$7000,'[2]固定资产明细表17-杰 (2)'!$E$3:$E$7000)</f>
        <v>0</v>
      </c>
      <c r="G686" s="9"/>
      <c r="H686" s="9"/>
      <c r="I686" s="18">
        <f>_xlfn.XLOOKUP(B686,'[2]固定资产明细表17-杰 (2)'!$Z$3:$Z$7000,'[2]固定资产明细表17-杰 (2)'!$K$3:$K$7000)</f>
        <v>0</v>
      </c>
      <c r="J686" s="28">
        <f>ROUND(_xlfn.XLOOKUP(B686,'[2]固定资产明细表17-杰 (2)'!$Z$3:$Z$7000,'[2]固定资产明细表17-杰 (2)'!$J$3:$J$7000),0)</f>
        <v>0</v>
      </c>
      <c r="K686" s="14"/>
      <c r="L686" s="14"/>
      <c r="M686" s="29">
        <f>_xlfn.XLOOKUP(B686,'[2]固定资产明细表17-杰 (2)'!$Z$3:$Z$7000,'[2]固定资产明细表17-杰 (2)'!$O$3:$O$7000)</f>
        <v>0</v>
      </c>
      <c r="N686" s="29">
        <f>_xlfn.XLOOKUP(B686,'[2]固定资产明细表17-杰 (2)'!$Z$3:$Z$7000,'[2]固定资产明细表17-杰 (2)'!$R$3:$R$7000)</f>
        <v>0</v>
      </c>
      <c r="O686" s="29">
        <f>_xlfn.XLOOKUP(B686,'[2]固定资产明细表17-杰 (2)'!$Z$3:$Z$7000,'[2]固定资产明细表17-杰 (2)'!$X$3:$X$7000)</f>
        <v>0</v>
      </c>
      <c r="P686" s="14"/>
      <c r="Q686" s="14"/>
      <c r="R686" s="14"/>
      <c r="S686" s="14"/>
      <c r="T686" s="14">
        <f t="shared" si="15"/>
        <v>0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</row>
    <row r="687" s="1" customFormat="1" ht="15" spans="1:34">
      <c r="A687" s="9">
        <f t="shared" si="14"/>
        <v>683</v>
      </c>
      <c r="B687" s="14"/>
      <c r="C687" s="14"/>
      <c r="D687" s="44">
        <f>_xlfn.XLOOKUP(B687,'[2]固定资产明细表17-杰 (2)'!$Z$3:$Z$7000,'[2]固定资产明细表17-杰 (2)'!$D$3:$D$7000)</f>
        <v>0</v>
      </c>
      <c r="E687" s="14"/>
      <c r="F687" s="14">
        <f>_xlfn.XLOOKUP(B687,'[2]固定资产明细表17-杰 (2)'!$Z$3:$Z$7000,'[2]固定资产明细表17-杰 (2)'!$E$3:$E$7000)</f>
        <v>0</v>
      </c>
      <c r="G687" s="9"/>
      <c r="H687" s="9"/>
      <c r="I687" s="18">
        <f>_xlfn.XLOOKUP(B687,'[2]固定资产明细表17-杰 (2)'!$Z$3:$Z$7000,'[2]固定资产明细表17-杰 (2)'!$K$3:$K$7000)</f>
        <v>0</v>
      </c>
      <c r="J687" s="28">
        <f>ROUND(_xlfn.XLOOKUP(B687,'[2]固定资产明细表17-杰 (2)'!$Z$3:$Z$7000,'[2]固定资产明细表17-杰 (2)'!$J$3:$J$7000),0)</f>
        <v>0</v>
      </c>
      <c r="K687" s="14"/>
      <c r="L687" s="14"/>
      <c r="M687" s="29">
        <f>_xlfn.XLOOKUP(B687,'[2]固定资产明细表17-杰 (2)'!$Z$3:$Z$7000,'[2]固定资产明细表17-杰 (2)'!$O$3:$O$7000)</f>
        <v>0</v>
      </c>
      <c r="N687" s="29">
        <f>_xlfn.XLOOKUP(B687,'[2]固定资产明细表17-杰 (2)'!$Z$3:$Z$7000,'[2]固定资产明细表17-杰 (2)'!$R$3:$R$7000)</f>
        <v>0</v>
      </c>
      <c r="O687" s="29">
        <f>_xlfn.XLOOKUP(B687,'[2]固定资产明细表17-杰 (2)'!$Z$3:$Z$7000,'[2]固定资产明细表17-杰 (2)'!$X$3:$X$7000)</f>
        <v>0</v>
      </c>
      <c r="P687" s="14"/>
      <c r="Q687" s="14"/>
      <c r="R687" s="14"/>
      <c r="S687" s="14"/>
      <c r="T687" s="14">
        <f t="shared" si="15"/>
        <v>0</v>
      </c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</row>
    <row r="688" s="1" customFormat="1" ht="15" spans="1:34">
      <c r="A688" s="9">
        <f t="shared" si="14"/>
        <v>684</v>
      </c>
      <c r="B688" s="14"/>
      <c r="C688" s="14"/>
      <c r="D688" s="44">
        <f>_xlfn.XLOOKUP(B688,'[2]固定资产明细表17-杰 (2)'!$Z$3:$Z$7000,'[2]固定资产明细表17-杰 (2)'!$D$3:$D$7000)</f>
        <v>0</v>
      </c>
      <c r="E688" s="14"/>
      <c r="F688" s="14">
        <f>_xlfn.XLOOKUP(B688,'[2]固定资产明细表17-杰 (2)'!$Z$3:$Z$7000,'[2]固定资产明细表17-杰 (2)'!$E$3:$E$7000)</f>
        <v>0</v>
      </c>
      <c r="G688" s="9"/>
      <c r="H688" s="9"/>
      <c r="I688" s="18">
        <f>_xlfn.XLOOKUP(B688,'[2]固定资产明细表17-杰 (2)'!$Z$3:$Z$7000,'[2]固定资产明细表17-杰 (2)'!$K$3:$K$7000)</f>
        <v>0</v>
      </c>
      <c r="J688" s="28">
        <f>ROUND(_xlfn.XLOOKUP(B688,'[2]固定资产明细表17-杰 (2)'!$Z$3:$Z$7000,'[2]固定资产明细表17-杰 (2)'!$J$3:$J$7000),0)</f>
        <v>0</v>
      </c>
      <c r="K688" s="14"/>
      <c r="L688" s="14"/>
      <c r="M688" s="29">
        <f>_xlfn.XLOOKUP(B688,'[2]固定资产明细表17-杰 (2)'!$Z$3:$Z$7000,'[2]固定资产明细表17-杰 (2)'!$O$3:$O$7000)</f>
        <v>0</v>
      </c>
      <c r="N688" s="29">
        <f>_xlfn.XLOOKUP(B688,'[2]固定资产明细表17-杰 (2)'!$Z$3:$Z$7000,'[2]固定资产明细表17-杰 (2)'!$R$3:$R$7000)</f>
        <v>0</v>
      </c>
      <c r="O688" s="29">
        <f>_xlfn.XLOOKUP(B688,'[2]固定资产明细表17-杰 (2)'!$Z$3:$Z$7000,'[2]固定资产明细表17-杰 (2)'!$X$3:$X$7000)</f>
        <v>0</v>
      </c>
      <c r="P688" s="14"/>
      <c r="Q688" s="14"/>
      <c r="R688" s="14"/>
      <c r="S688" s="14"/>
      <c r="T688" s="14">
        <f t="shared" si="15"/>
        <v>0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</row>
    <row r="689" s="1" customFormat="1" ht="15" spans="1:34">
      <c r="A689" s="9">
        <f t="shared" si="14"/>
        <v>685</v>
      </c>
      <c r="B689" s="14"/>
      <c r="C689" s="14"/>
      <c r="D689" s="44">
        <f>_xlfn.XLOOKUP(B689,'[2]固定资产明细表17-杰 (2)'!$Z$3:$Z$7000,'[2]固定资产明细表17-杰 (2)'!$D$3:$D$7000)</f>
        <v>0</v>
      </c>
      <c r="E689" s="14"/>
      <c r="F689" s="14">
        <f>_xlfn.XLOOKUP(B689,'[2]固定资产明细表17-杰 (2)'!$Z$3:$Z$7000,'[2]固定资产明细表17-杰 (2)'!$E$3:$E$7000)</f>
        <v>0</v>
      </c>
      <c r="G689" s="9"/>
      <c r="H689" s="9"/>
      <c r="I689" s="18">
        <f>_xlfn.XLOOKUP(B689,'[2]固定资产明细表17-杰 (2)'!$Z$3:$Z$7000,'[2]固定资产明细表17-杰 (2)'!$K$3:$K$7000)</f>
        <v>0</v>
      </c>
      <c r="J689" s="28">
        <f>ROUND(_xlfn.XLOOKUP(B689,'[2]固定资产明细表17-杰 (2)'!$Z$3:$Z$7000,'[2]固定资产明细表17-杰 (2)'!$J$3:$J$7000),0)</f>
        <v>0</v>
      </c>
      <c r="K689" s="14"/>
      <c r="L689" s="14"/>
      <c r="M689" s="29">
        <f>_xlfn.XLOOKUP(B689,'[2]固定资产明细表17-杰 (2)'!$Z$3:$Z$7000,'[2]固定资产明细表17-杰 (2)'!$O$3:$O$7000)</f>
        <v>0</v>
      </c>
      <c r="N689" s="29">
        <f>_xlfn.XLOOKUP(B689,'[2]固定资产明细表17-杰 (2)'!$Z$3:$Z$7000,'[2]固定资产明细表17-杰 (2)'!$R$3:$R$7000)</f>
        <v>0</v>
      </c>
      <c r="O689" s="29">
        <f>_xlfn.XLOOKUP(B689,'[2]固定资产明细表17-杰 (2)'!$Z$3:$Z$7000,'[2]固定资产明细表17-杰 (2)'!$X$3:$X$7000)</f>
        <v>0</v>
      </c>
      <c r="P689" s="14"/>
      <c r="Q689" s="14"/>
      <c r="R689" s="14"/>
      <c r="S689" s="14"/>
      <c r="T689" s="14">
        <f t="shared" si="15"/>
        <v>0</v>
      </c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</row>
    <row r="690" s="1" customFormat="1" ht="15" spans="1:34">
      <c r="A690" s="9">
        <f t="shared" si="14"/>
        <v>686</v>
      </c>
      <c r="B690" s="14"/>
      <c r="C690" s="14"/>
      <c r="D690" s="44">
        <f>_xlfn.XLOOKUP(B690,'[2]固定资产明细表17-杰 (2)'!$Z$3:$Z$7000,'[2]固定资产明细表17-杰 (2)'!$D$3:$D$7000)</f>
        <v>0</v>
      </c>
      <c r="E690" s="14"/>
      <c r="F690" s="14">
        <f>_xlfn.XLOOKUP(B690,'[2]固定资产明细表17-杰 (2)'!$Z$3:$Z$7000,'[2]固定资产明细表17-杰 (2)'!$E$3:$E$7000)</f>
        <v>0</v>
      </c>
      <c r="G690" s="9"/>
      <c r="H690" s="9"/>
      <c r="I690" s="18">
        <f>_xlfn.XLOOKUP(B690,'[2]固定资产明细表17-杰 (2)'!$Z$3:$Z$7000,'[2]固定资产明细表17-杰 (2)'!$K$3:$K$7000)</f>
        <v>0</v>
      </c>
      <c r="J690" s="28">
        <f>ROUND(_xlfn.XLOOKUP(B690,'[2]固定资产明细表17-杰 (2)'!$Z$3:$Z$7000,'[2]固定资产明细表17-杰 (2)'!$J$3:$J$7000),0)</f>
        <v>0</v>
      </c>
      <c r="K690" s="14"/>
      <c r="L690" s="14"/>
      <c r="M690" s="29">
        <f>_xlfn.XLOOKUP(B690,'[2]固定资产明细表17-杰 (2)'!$Z$3:$Z$7000,'[2]固定资产明细表17-杰 (2)'!$O$3:$O$7000)</f>
        <v>0</v>
      </c>
      <c r="N690" s="29">
        <f>_xlfn.XLOOKUP(B690,'[2]固定资产明细表17-杰 (2)'!$Z$3:$Z$7000,'[2]固定资产明细表17-杰 (2)'!$R$3:$R$7000)</f>
        <v>0</v>
      </c>
      <c r="O690" s="29">
        <f>_xlfn.XLOOKUP(B690,'[2]固定资产明细表17-杰 (2)'!$Z$3:$Z$7000,'[2]固定资产明细表17-杰 (2)'!$X$3:$X$7000)</f>
        <v>0</v>
      </c>
      <c r="P690" s="14"/>
      <c r="Q690" s="14"/>
      <c r="R690" s="14"/>
      <c r="S690" s="14"/>
      <c r="T690" s="14">
        <f t="shared" si="15"/>
        <v>0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</row>
    <row r="691" s="1" customFormat="1" ht="15" spans="1:34">
      <c r="A691" s="9">
        <f t="shared" si="14"/>
        <v>687</v>
      </c>
      <c r="B691" s="14"/>
      <c r="C691" s="14"/>
      <c r="D691" s="44">
        <f>_xlfn.XLOOKUP(B691,'[2]固定资产明细表17-杰 (2)'!$Z$3:$Z$7000,'[2]固定资产明细表17-杰 (2)'!$D$3:$D$7000)</f>
        <v>0</v>
      </c>
      <c r="E691" s="14"/>
      <c r="F691" s="14">
        <f>_xlfn.XLOOKUP(B691,'[2]固定资产明细表17-杰 (2)'!$Z$3:$Z$7000,'[2]固定资产明细表17-杰 (2)'!$E$3:$E$7000)</f>
        <v>0</v>
      </c>
      <c r="G691" s="9"/>
      <c r="H691" s="9"/>
      <c r="I691" s="18">
        <f>_xlfn.XLOOKUP(B691,'[2]固定资产明细表17-杰 (2)'!$Z$3:$Z$7000,'[2]固定资产明细表17-杰 (2)'!$K$3:$K$7000)</f>
        <v>0</v>
      </c>
      <c r="J691" s="28">
        <f>ROUND(_xlfn.XLOOKUP(B691,'[2]固定资产明细表17-杰 (2)'!$Z$3:$Z$7000,'[2]固定资产明细表17-杰 (2)'!$J$3:$J$7000),0)</f>
        <v>0</v>
      </c>
      <c r="K691" s="14"/>
      <c r="L691" s="14"/>
      <c r="M691" s="29">
        <f>_xlfn.XLOOKUP(B691,'[2]固定资产明细表17-杰 (2)'!$Z$3:$Z$7000,'[2]固定资产明细表17-杰 (2)'!$O$3:$O$7000)</f>
        <v>0</v>
      </c>
      <c r="N691" s="29">
        <f>_xlfn.XLOOKUP(B691,'[2]固定资产明细表17-杰 (2)'!$Z$3:$Z$7000,'[2]固定资产明细表17-杰 (2)'!$R$3:$R$7000)</f>
        <v>0</v>
      </c>
      <c r="O691" s="29">
        <f>_xlfn.XLOOKUP(B691,'[2]固定资产明细表17-杰 (2)'!$Z$3:$Z$7000,'[2]固定资产明细表17-杰 (2)'!$X$3:$X$7000)</f>
        <v>0</v>
      </c>
      <c r="P691" s="14"/>
      <c r="Q691" s="14"/>
      <c r="R691" s="14"/>
      <c r="S691" s="14"/>
      <c r="T691" s="14">
        <f t="shared" si="15"/>
        <v>0</v>
      </c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</row>
    <row r="692" s="1" customFormat="1" ht="15" spans="1:34">
      <c r="A692" s="9">
        <f t="shared" si="14"/>
        <v>688</v>
      </c>
      <c r="B692" s="14"/>
      <c r="C692" s="14"/>
      <c r="D692" s="44">
        <f>_xlfn.XLOOKUP(B692,'[2]固定资产明细表17-杰 (2)'!$Z$3:$Z$7000,'[2]固定资产明细表17-杰 (2)'!$D$3:$D$7000)</f>
        <v>0</v>
      </c>
      <c r="E692" s="14"/>
      <c r="F692" s="14">
        <f>_xlfn.XLOOKUP(B692,'[2]固定资产明细表17-杰 (2)'!$Z$3:$Z$7000,'[2]固定资产明细表17-杰 (2)'!$E$3:$E$7000)</f>
        <v>0</v>
      </c>
      <c r="G692" s="9"/>
      <c r="H692" s="9"/>
      <c r="I692" s="18">
        <f>_xlfn.XLOOKUP(B692,'[2]固定资产明细表17-杰 (2)'!$Z$3:$Z$7000,'[2]固定资产明细表17-杰 (2)'!$K$3:$K$7000)</f>
        <v>0</v>
      </c>
      <c r="J692" s="28">
        <f>ROUND(_xlfn.XLOOKUP(B692,'[2]固定资产明细表17-杰 (2)'!$Z$3:$Z$7000,'[2]固定资产明细表17-杰 (2)'!$J$3:$J$7000),0)</f>
        <v>0</v>
      </c>
      <c r="K692" s="14"/>
      <c r="L692" s="14"/>
      <c r="M692" s="29">
        <f>_xlfn.XLOOKUP(B692,'[2]固定资产明细表17-杰 (2)'!$Z$3:$Z$7000,'[2]固定资产明细表17-杰 (2)'!$O$3:$O$7000)</f>
        <v>0</v>
      </c>
      <c r="N692" s="29">
        <f>_xlfn.XLOOKUP(B692,'[2]固定资产明细表17-杰 (2)'!$Z$3:$Z$7000,'[2]固定资产明细表17-杰 (2)'!$R$3:$R$7000)</f>
        <v>0</v>
      </c>
      <c r="O692" s="29">
        <f>_xlfn.XLOOKUP(B692,'[2]固定资产明细表17-杰 (2)'!$Z$3:$Z$7000,'[2]固定资产明细表17-杰 (2)'!$X$3:$X$7000)</f>
        <v>0</v>
      </c>
      <c r="P692" s="14"/>
      <c r="Q692" s="14"/>
      <c r="R692" s="14"/>
      <c r="S692" s="14"/>
      <c r="T692" s="14">
        <f t="shared" si="15"/>
        <v>0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</row>
    <row r="693" s="1" customFormat="1" ht="15" spans="1:34">
      <c r="A693" s="9">
        <f t="shared" si="14"/>
        <v>689</v>
      </c>
      <c r="B693" s="14"/>
      <c r="C693" s="14"/>
      <c r="D693" s="44">
        <f>_xlfn.XLOOKUP(B693,'[2]固定资产明细表17-杰 (2)'!$Z$3:$Z$7000,'[2]固定资产明细表17-杰 (2)'!$D$3:$D$7000)</f>
        <v>0</v>
      </c>
      <c r="E693" s="14"/>
      <c r="F693" s="14">
        <f>_xlfn.XLOOKUP(B693,'[2]固定资产明细表17-杰 (2)'!$Z$3:$Z$7000,'[2]固定资产明细表17-杰 (2)'!$E$3:$E$7000)</f>
        <v>0</v>
      </c>
      <c r="G693" s="9"/>
      <c r="H693" s="9"/>
      <c r="I693" s="18">
        <f>_xlfn.XLOOKUP(B693,'[2]固定资产明细表17-杰 (2)'!$Z$3:$Z$7000,'[2]固定资产明细表17-杰 (2)'!$K$3:$K$7000)</f>
        <v>0</v>
      </c>
      <c r="J693" s="28">
        <f>ROUND(_xlfn.XLOOKUP(B693,'[2]固定资产明细表17-杰 (2)'!$Z$3:$Z$7000,'[2]固定资产明细表17-杰 (2)'!$J$3:$J$7000),0)</f>
        <v>0</v>
      </c>
      <c r="K693" s="14"/>
      <c r="L693" s="14"/>
      <c r="M693" s="29">
        <f>_xlfn.XLOOKUP(B693,'[2]固定资产明细表17-杰 (2)'!$Z$3:$Z$7000,'[2]固定资产明细表17-杰 (2)'!$O$3:$O$7000)</f>
        <v>0</v>
      </c>
      <c r="N693" s="29">
        <f>_xlfn.XLOOKUP(B693,'[2]固定资产明细表17-杰 (2)'!$Z$3:$Z$7000,'[2]固定资产明细表17-杰 (2)'!$R$3:$R$7000)</f>
        <v>0</v>
      </c>
      <c r="O693" s="29">
        <f>_xlfn.XLOOKUP(B693,'[2]固定资产明细表17-杰 (2)'!$Z$3:$Z$7000,'[2]固定资产明细表17-杰 (2)'!$X$3:$X$7000)</f>
        <v>0</v>
      </c>
      <c r="P693" s="14"/>
      <c r="Q693" s="14"/>
      <c r="R693" s="14"/>
      <c r="S693" s="14"/>
      <c r="T693" s="14">
        <f t="shared" si="15"/>
        <v>0</v>
      </c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</row>
    <row r="694" s="1" customFormat="1" ht="15" spans="1:34">
      <c r="A694" s="9">
        <f t="shared" si="14"/>
        <v>690</v>
      </c>
      <c r="B694" s="14"/>
      <c r="C694" s="14"/>
      <c r="D694" s="44">
        <f>_xlfn.XLOOKUP(B694,'[2]固定资产明细表17-杰 (2)'!$Z$3:$Z$7000,'[2]固定资产明细表17-杰 (2)'!$D$3:$D$7000)</f>
        <v>0</v>
      </c>
      <c r="E694" s="14"/>
      <c r="F694" s="14">
        <f>_xlfn.XLOOKUP(B694,'[2]固定资产明细表17-杰 (2)'!$Z$3:$Z$7000,'[2]固定资产明细表17-杰 (2)'!$E$3:$E$7000)</f>
        <v>0</v>
      </c>
      <c r="G694" s="9"/>
      <c r="H694" s="9"/>
      <c r="I694" s="18">
        <f>_xlfn.XLOOKUP(B694,'[2]固定资产明细表17-杰 (2)'!$Z$3:$Z$7000,'[2]固定资产明细表17-杰 (2)'!$K$3:$K$7000)</f>
        <v>0</v>
      </c>
      <c r="J694" s="28">
        <f>ROUND(_xlfn.XLOOKUP(B694,'[2]固定资产明细表17-杰 (2)'!$Z$3:$Z$7000,'[2]固定资产明细表17-杰 (2)'!$J$3:$J$7000),0)</f>
        <v>0</v>
      </c>
      <c r="K694" s="14"/>
      <c r="L694" s="14"/>
      <c r="M694" s="29">
        <f>_xlfn.XLOOKUP(B694,'[2]固定资产明细表17-杰 (2)'!$Z$3:$Z$7000,'[2]固定资产明细表17-杰 (2)'!$O$3:$O$7000)</f>
        <v>0</v>
      </c>
      <c r="N694" s="29">
        <f>_xlfn.XLOOKUP(B694,'[2]固定资产明细表17-杰 (2)'!$Z$3:$Z$7000,'[2]固定资产明细表17-杰 (2)'!$R$3:$R$7000)</f>
        <v>0</v>
      </c>
      <c r="O694" s="29">
        <f>_xlfn.XLOOKUP(B694,'[2]固定资产明细表17-杰 (2)'!$Z$3:$Z$7000,'[2]固定资产明细表17-杰 (2)'!$X$3:$X$7000)</f>
        <v>0</v>
      </c>
      <c r="P694" s="14"/>
      <c r="Q694" s="14"/>
      <c r="R694" s="14"/>
      <c r="S694" s="14"/>
      <c r="T694" s="14">
        <f t="shared" si="15"/>
        <v>0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</row>
    <row r="695" s="1" customFormat="1" ht="15" spans="1:34">
      <c r="A695" s="9">
        <f t="shared" si="14"/>
        <v>691</v>
      </c>
      <c r="B695" s="14"/>
      <c r="C695" s="14"/>
      <c r="D695" s="44">
        <f>_xlfn.XLOOKUP(B695,'[2]固定资产明细表17-杰 (2)'!$Z$3:$Z$7000,'[2]固定资产明细表17-杰 (2)'!$D$3:$D$7000)</f>
        <v>0</v>
      </c>
      <c r="E695" s="14"/>
      <c r="F695" s="14">
        <f>_xlfn.XLOOKUP(B695,'[2]固定资产明细表17-杰 (2)'!$Z$3:$Z$7000,'[2]固定资产明细表17-杰 (2)'!$E$3:$E$7000)</f>
        <v>0</v>
      </c>
      <c r="G695" s="9"/>
      <c r="H695" s="9"/>
      <c r="I695" s="18">
        <f>_xlfn.XLOOKUP(B695,'[2]固定资产明细表17-杰 (2)'!$Z$3:$Z$7000,'[2]固定资产明细表17-杰 (2)'!$K$3:$K$7000)</f>
        <v>0</v>
      </c>
      <c r="J695" s="28">
        <f>ROUND(_xlfn.XLOOKUP(B695,'[2]固定资产明细表17-杰 (2)'!$Z$3:$Z$7000,'[2]固定资产明细表17-杰 (2)'!$J$3:$J$7000),0)</f>
        <v>0</v>
      </c>
      <c r="K695" s="14"/>
      <c r="L695" s="14"/>
      <c r="M695" s="29">
        <f>_xlfn.XLOOKUP(B695,'[2]固定资产明细表17-杰 (2)'!$Z$3:$Z$7000,'[2]固定资产明细表17-杰 (2)'!$O$3:$O$7000)</f>
        <v>0</v>
      </c>
      <c r="N695" s="29">
        <f>_xlfn.XLOOKUP(B695,'[2]固定资产明细表17-杰 (2)'!$Z$3:$Z$7000,'[2]固定资产明细表17-杰 (2)'!$R$3:$R$7000)</f>
        <v>0</v>
      </c>
      <c r="O695" s="29">
        <f>_xlfn.XLOOKUP(B695,'[2]固定资产明细表17-杰 (2)'!$Z$3:$Z$7000,'[2]固定资产明细表17-杰 (2)'!$X$3:$X$7000)</f>
        <v>0</v>
      </c>
      <c r="P695" s="14"/>
      <c r="Q695" s="14"/>
      <c r="R695" s="14"/>
      <c r="S695" s="14"/>
      <c r="T695" s="14">
        <f t="shared" si="15"/>
        <v>0</v>
      </c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</row>
    <row r="696" s="1" customFormat="1" ht="15" spans="1:34">
      <c r="A696" s="9">
        <f t="shared" si="14"/>
        <v>692</v>
      </c>
      <c r="B696" s="14"/>
      <c r="C696" s="14"/>
      <c r="D696" s="44">
        <f>_xlfn.XLOOKUP(B696,'[2]固定资产明细表17-杰 (2)'!$Z$3:$Z$7000,'[2]固定资产明细表17-杰 (2)'!$D$3:$D$7000)</f>
        <v>0</v>
      </c>
      <c r="E696" s="14"/>
      <c r="F696" s="14">
        <f>_xlfn.XLOOKUP(B696,'[2]固定资产明细表17-杰 (2)'!$Z$3:$Z$7000,'[2]固定资产明细表17-杰 (2)'!$E$3:$E$7000)</f>
        <v>0</v>
      </c>
      <c r="G696" s="9"/>
      <c r="H696" s="9"/>
      <c r="I696" s="18">
        <f>_xlfn.XLOOKUP(B696,'[2]固定资产明细表17-杰 (2)'!$Z$3:$Z$7000,'[2]固定资产明细表17-杰 (2)'!$K$3:$K$7000)</f>
        <v>0</v>
      </c>
      <c r="J696" s="28">
        <f>ROUND(_xlfn.XLOOKUP(B696,'[2]固定资产明细表17-杰 (2)'!$Z$3:$Z$7000,'[2]固定资产明细表17-杰 (2)'!$J$3:$J$7000),0)</f>
        <v>0</v>
      </c>
      <c r="K696" s="14"/>
      <c r="L696" s="14"/>
      <c r="M696" s="29">
        <f>_xlfn.XLOOKUP(B696,'[2]固定资产明细表17-杰 (2)'!$Z$3:$Z$7000,'[2]固定资产明细表17-杰 (2)'!$O$3:$O$7000)</f>
        <v>0</v>
      </c>
      <c r="N696" s="29">
        <f>_xlfn.XLOOKUP(B696,'[2]固定资产明细表17-杰 (2)'!$Z$3:$Z$7000,'[2]固定资产明细表17-杰 (2)'!$R$3:$R$7000)</f>
        <v>0</v>
      </c>
      <c r="O696" s="29">
        <f>_xlfn.XLOOKUP(B696,'[2]固定资产明细表17-杰 (2)'!$Z$3:$Z$7000,'[2]固定资产明细表17-杰 (2)'!$X$3:$X$7000)</f>
        <v>0</v>
      </c>
      <c r="P696" s="14"/>
      <c r="Q696" s="14"/>
      <c r="R696" s="14"/>
      <c r="S696" s="14"/>
      <c r="T696" s="14">
        <f t="shared" si="15"/>
        <v>0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</row>
    <row r="697" s="1" customFormat="1" ht="15" spans="1:34">
      <c r="A697" s="9">
        <f t="shared" si="14"/>
        <v>693</v>
      </c>
      <c r="B697" s="14"/>
      <c r="C697" s="14"/>
      <c r="D697" s="44">
        <f>_xlfn.XLOOKUP(B697,'[2]固定资产明细表17-杰 (2)'!$Z$3:$Z$7000,'[2]固定资产明细表17-杰 (2)'!$D$3:$D$7000)</f>
        <v>0</v>
      </c>
      <c r="E697" s="14"/>
      <c r="F697" s="14">
        <f>_xlfn.XLOOKUP(B697,'[2]固定资产明细表17-杰 (2)'!$Z$3:$Z$7000,'[2]固定资产明细表17-杰 (2)'!$E$3:$E$7000)</f>
        <v>0</v>
      </c>
      <c r="G697" s="9"/>
      <c r="H697" s="9"/>
      <c r="I697" s="18">
        <f>_xlfn.XLOOKUP(B697,'[2]固定资产明细表17-杰 (2)'!$Z$3:$Z$7000,'[2]固定资产明细表17-杰 (2)'!$K$3:$K$7000)</f>
        <v>0</v>
      </c>
      <c r="J697" s="28">
        <f>ROUND(_xlfn.XLOOKUP(B697,'[2]固定资产明细表17-杰 (2)'!$Z$3:$Z$7000,'[2]固定资产明细表17-杰 (2)'!$J$3:$J$7000),0)</f>
        <v>0</v>
      </c>
      <c r="K697" s="14"/>
      <c r="L697" s="14"/>
      <c r="M697" s="29">
        <f>_xlfn.XLOOKUP(B697,'[2]固定资产明细表17-杰 (2)'!$Z$3:$Z$7000,'[2]固定资产明细表17-杰 (2)'!$O$3:$O$7000)</f>
        <v>0</v>
      </c>
      <c r="N697" s="29">
        <f>_xlfn.XLOOKUP(B697,'[2]固定资产明细表17-杰 (2)'!$Z$3:$Z$7000,'[2]固定资产明细表17-杰 (2)'!$R$3:$R$7000)</f>
        <v>0</v>
      </c>
      <c r="O697" s="29">
        <f>_xlfn.XLOOKUP(B697,'[2]固定资产明细表17-杰 (2)'!$Z$3:$Z$7000,'[2]固定资产明细表17-杰 (2)'!$X$3:$X$7000)</f>
        <v>0</v>
      </c>
      <c r="P697" s="14"/>
      <c r="Q697" s="14"/>
      <c r="R697" s="14"/>
      <c r="S697" s="14"/>
      <c r="T697" s="14">
        <f t="shared" si="15"/>
        <v>0</v>
      </c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</row>
    <row r="698" s="1" customFormat="1" ht="15" spans="1:34">
      <c r="A698" s="9">
        <f t="shared" si="14"/>
        <v>694</v>
      </c>
      <c r="B698" s="14"/>
      <c r="C698" s="14"/>
      <c r="D698" s="44">
        <f>_xlfn.XLOOKUP(B698,'[2]固定资产明细表17-杰 (2)'!$Z$3:$Z$7000,'[2]固定资产明细表17-杰 (2)'!$D$3:$D$7000)</f>
        <v>0</v>
      </c>
      <c r="E698" s="14"/>
      <c r="F698" s="14">
        <f>_xlfn.XLOOKUP(B698,'[2]固定资产明细表17-杰 (2)'!$Z$3:$Z$7000,'[2]固定资产明细表17-杰 (2)'!$E$3:$E$7000)</f>
        <v>0</v>
      </c>
      <c r="G698" s="9"/>
      <c r="H698" s="9"/>
      <c r="I698" s="18">
        <f>_xlfn.XLOOKUP(B698,'[2]固定资产明细表17-杰 (2)'!$Z$3:$Z$7000,'[2]固定资产明细表17-杰 (2)'!$K$3:$K$7000)</f>
        <v>0</v>
      </c>
      <c r="J698" s="28">
        <f>ROUND(_xlfn.XLOOKUP(B698,'[2]固定资产明细表17-杰 (2)'!$Z$3:$Z$7000,'[2]固定资产明细表17-杰 (2)'!$J$3:$J$7000),0)</f>
        <v>0</v>
      </c>
      <c r="K698" s="14"/>
      <c r="L698" s="14"/>
      <c r="M698" s="29">
        <f>_xlfn.XLOOKUP(B698,'[2]固定资产明细表17-杰 (2)'!$Z$3:$Z$7000,'[2]固定资产明细表17-杰 (2)'!$O$3:$O$7000)</f>
        <v>0</v>
      </c>
      <c r="N698" s="29">
        <f>_xlfn.XLOOKUP(B698,'[2]固定资产明细表17-杰 (2)'!$Z$3:$Z$7000,'[2]固定资产明细表17-杰 (2)'!$R$3:$R$7000)</f>
        <v>0</v>
      </c>
      <c r="O698" s="29">
        <f>_xlfn.XLOOKUP(B698,'[2]固定资产明细表17-杰 (2)'!$Z$3:$Z$7000,'[2]固定资产明细表17-杰 (2)'!$X$3:$X$7000)</f>
        <v>0</v>
      </c>
      <c r="P698" s="14"/>
      <c r="Q698" s="14"/>
      <c r="R698" s="14"/>
      <c r="S698" s="14"/>
      <c r="T698" s="14">
        <f t="shared" si="15"/>
        <v>0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</row>
    <row r="699" s="1" customFormat="1" ht="15" spans="1:34">
      <c r="A699" s="9">
        <f t="shared" si="14"/>
        <v>695</v>
      </c>
      <c r="B699" s="14"/>
      <c r="C699" s="14"/>
      <c r="D699" s="44">
        <f>_xlfn.XLOOKUP(B699,'[2]固定资产明细表17-杰 (2)'!$Z$3:$Z$7000,'[2]固定资产明细表17-杰 (2)'!$D$3:$D$7000)</f>
        <v>0</v>
      </c>
      <c r="E699" s="14"/>
      <c r="F699" s="14">
        <f>_xlfn.XLOOKUP(B699,'[2]固定资产明细表17-杰 (2)'!$Z$3:$Z$7000,'[2]固定资产明细表17-杰 (2)'!$E$3:$E$7000)</f>
        <v>0</v>
      </c>
      <c r="G699" s="9"/>
      <c r="H699" s="9"/>
      <c r="I699" s="18">
        <f>_xlfn.XLOOKUP(B699,'[2]固定资产明细表17-杰 (2)'!$Z$3:$Z$7000,'[2]固定资产明细表17-杰 (2)'!$K$3:$K$7000)</f>
        <v>0</v>
      </c>
      <c r="J699" s="28">
        <f>ROUND(_xlfn.XLOOKUP(B699,'[2]固定资产明细表17-杰 (2)'!$Z$3:$Z$7000,'[2]固定资产明细表17-杰 (2)'!$J$3:$J$7000),0)</f>
        <v>0</v>
      </c>
      <c r="K699" s="14"/>
      <c r="L699" s="14"/>
      <c r="M699" s="29">
        <f>_xlfn.XLOOKUP(B699,'[2]固定资产明细表17-杰 (2)'!$Z$3:$Z$7000,'[2]固定资产明细表17-杰 (2)'!$O$3:$O$7000)</f>
        <v>0</v>
      </c>
      <c r="N699" s="29">
        <f>_xlfn.XLOOKUP(B699,'[2]固定资产明细表17-杰 (2)'!$Z$3:$Z$7000,'[2]固定资产明细表17-杰 (2)'!$R$3:$R$7000)</f>
        <v>0</v>
      </c>
      <c r="O699" s="29">
        <f>_xlfn.XLOOKUP(B699,'[2]固定资产明细表17-杰 (2)'!$Z$3:$Z$7000,'[2]固定资产明细表17-杰 (2)'!$X$3:$X$7000)</f>
        <v>0</v>
      </c>
      <c r="P699" s="14"/>
      <c r="Q699" s="14"/>
      <c r="R699" s="14"/>
      <c r="S699" s="14"/>
      <c r="T699" s="14">
        <f t="shared" si="15"/>
        <v>0</v>
      </c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</row>
    <row r="700" s="1" customFormat="1" ht="15" spans="1:34">
      <c r="A700" s="9">
        <f t="shared" si="14"/>
        <v>696</v>
      </c>
      <c r="B700" s="14"/>
      <c r="C700" s="14"/>
      <c r="D700" s="44">
        <f>_xlfn.XLOOKUP(B700,'[2]固定资产明细表17-杰 (2)'!$Z$3:$Z$7000,'[2]固定资产明细表17-杰 (2)'!$D$3:$D$7000)</f>
        <v>0</v>
      </c>
      <c r="E700" s="14"/>
      <c r="F700" s="14">
        <f>_xlfn.XLOOKUP(B700,'[2]固定资产明细表17-杰 (2)'!$Z$3:$Z$7000,'[2]固定资产明细表17-杰 (2)'!$E$3:$E$7000)</f>
        <v>0</v>
      </c>
      <c r="G700" s="9"/>
      <c r="H700" s="9"/>
      <c r="I700" s="18">
        <f>_xlfn.XLOOKUP(B700,'[2]固定资产明细表17-杰 (2)'!$Z$3:$Z$7000,'[2]固定资产明细表17-杰 (2)'!$K$3:$K$7000)</f>
        <v>0</v>
      </c>
      <c r="J700" s="28">
        <f>ROUND(_xlfn.XLOOKUP(B700,'[2]固定资产明细表17-杰 (2)'!$Z$3:$Z$7000,'[2]固定资产明细表17-杰 (2)'!$J$3:$J$7000),0)</f>
        <v>0</v>
      </c>
      <c r="K700" s="14"/>
      <c r="L700" s="14"/>
      <c r="M700" s="29">
        <f>_xlfn.XLOOKUP(B700,'[2]固定资产明细表17-杰 (2)'!$Z$3:$Z$7000,'[2]固定资产明细表17-杰 (2)'!$O$3:$O$7000)</f>
        <v>0</v>
      </c>
      <c r="N700" s="29">
        <f>_xlfn.XLOOKUP(B700,'[2]固定资产明细表17-杰 (2)'!$Z$3:$Z$7000,'[2]固定资产明细表17-杰 (2)'!$R$3:$R$7000)</f>
        <v>0</v>
      </c>
      <c r="O700" s="29">
        <f>_xlfn.XLOOKUP(B700,'[2]固定资产明细表17-杰 (2)'!$Z$3:$Z$7000,'[2]固定资产明细表17-杰 (2)'!$X$3:$X$7000)</f>
        <v>0</v>
      </c>
      <c r="P700" s="14"/>
      <c r="Q700" s="14"/>
      <c r="R700" s="14"/>
      <c r="S700" s="14"/>
      <c r="T700" s="14">
        <f t="shared" si="15"/>
        <v>0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</row>
    <row r="701" s="1" customFormat="1" ht="15" spans="1:34">
      <c r="A701" s="9">
        <f t="shared" si="14"/>
        <v>697</v>
      </c>
      <c r="B701" s="14"/>
      <c r="C701" s="14"/>
      <c r="D701" s="44">
        <f>_xlfn.XLOOKUP(B701,'[2]固定资产明细表17-杰 (2)'!$Z$3:$Z$7000,'[2]固定资产明细表17-杰 (2)'!$D$3:$D$7000)</f>
        <v>0</v>
      </c>
      <c r="E701" s="14"/>
      <c r="F701" s="14">
        <f>_xlfn.XLOOKUP(B701,'[2]固定资产明细表17-杰 (2)'!$Z$3:$Z$7000,'[2]固定资产明细表17-杰 (2)'!$E$3:$E$7000)</f>
        <v>0</v>
      </c>
      <c r="G701" s="9"/>
      <c r="H701" s="9"/>
      <c r="I701" s="18">
        <f>_xlfn.XLOOKUP(B701,'[2]固定资产明细表17-杰 (2)'!$Z$3:$Z$7000,'[2]固定资产明细表17-杰 (2)'!$K$3:$K$7000)</f>
        <v>0</v>
      </c>
      <c r="J701" s="28">
        <f>ROUND(_xlfn.XLOOKUP(B701,'[2]固定资产明细表17-杰 (2)'!$Z$3:$Z$7000,'[2]固定资产明细表17-杰 (2)'!$J$3:$J$7000),0)</f>
        <v>0</v>
      </c>
      <c r="K701" s="14"/>
      <c r="L701" s="14"/>
      <c r="M701" s="29">
        <f>_xlfn.XLOOKUP(B701,'[2]固定资产明细表17-杰 (2)'!$Z$3:$Z$7000,'[2]固定资产明细表17-杰 (2)'!$O$3:$O$7000)</f>
        <v>0</v>
      </c>
      <c r="N701" s="29">
        <f>_xlfn.XLOOKUP(B701,'[2]固定资产明细表17-杰 (2)'!$Z$3:$Z$7000,'[2]固定资产明细表17-杰 (2)'!$R$3:$R$7000)</f>
        <v>0</v>
      </c>
      <c r="O701" s="29">
        <f>_xlfn.XLOOKUP(B701,'[2]固定资产明细表17-杰 (2)'!$Z$3:$Z$7000,'[2]固定资产明细表17-杰 (2)'!$X$3:$X$7000)</f>
        <v>0</v>
      </c>
      <c r="P701" s="14"/>
      <c r="Q701" s="14"/>
      <c r="R701" s="14"/>
      <c r="S701" s="14"/>
      <c r="T701" s="14">
        <f t="shared" si="15"/>
        <v>0</v>
      </c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</row>
    <row r="702" s="1" customFormat="1" ht="15" spans="1:34">
      <c r="A702" s="9">
        <f t="shared" si="14"/>
        <v>698</v>
      </c>
      <c r="B702" s="14"/>
      <c r="C702" s="14"/>
      <c r="D702" s="44">
        <f>_xlfn.XLOOKUP(B702,'[2]固定资产明细表17-杰 (2)'!$Z$3:$Z$7000,'[2]固定资产明细表17-杰 (2)'!$D$3:$D$7000)</f>
        <v>0</v>
      </c>
      <c r="E702" s="14"/>
      <c r="F702" s="14">
        <f>_xlfn.XLOOKUP(B702,'[2]固定资产明细表17-杰 (2)'!$Z$3:$Z$7000,'[2]固定资产明细表17-杰 (2)'!$E$3:$E$7000)</f>
        <v>0</v>
      </c>
      <c r="G702" s="9"/>
      <c r="H702" s="9"/>
      <c r="I702" s="18">
        <f>_xlfn.XLOOKUP(B702,'[2]固定资产明细表17-杰 (2)'!$Z$3:$Z$7000,'[2]固定资产明细表17-杰 (2)'!$K$3:$K$7000)</f>
        <v>0</v>
      </c>
      <c r="J702" s="28">
        <f>ROUND(_xlfn.XLOOKUP(B702,'[2]固定资产明细表17-杰 (2)'!$Z$3:$Z$7000,'[2]固定资产明细表17-杰 (2)'!$J$3:$J$7000),0)</f>
        <v>0</v>
      </c>
      <c r="K702" s="14"/>
      <c r="L702" s="14"/>
      <c r="M702" s="29">
        <f>_xlfn.XLOOKUP(B702,'[2]固定资产明细表17-杰 (2)'!$Z$3:$Z$7000,'[2]固定资产明细表17-杰 (2)'!$O$3:$O$7000)</f>
        <v>0</v>
      </c>
      <c r="N702" s="29">
        <f>_xlfn.XLOOKUP(B702,'[2]固定资产明细表17-杰 (2)'!$Z$3:$Z$7000,'[2]固定资产明细表17-杰 (2)'!$R$3:$R$7000)</f>
        <v>0</v>
      </c>
      <c r="O702" s="29">
        <f>_xlfn.XLOOKUP(B702,'[2]固定资产明细表17-杰 (2)'!$Z$3:$Z$7000,'[2]固定资产明细表17-杰 (2)'!$X$3:$X$7000)</f>
        <v>0</v>
      </c>
      <c r="P702" s="14"/>
      <c r="Q702" s="14"/>
      <c r="R702" s="14"/>
      <c r="S702" s="14"/>
      <c r="T702" s="14">
        <f t="shared" si="15"/>
        <v>0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</row>
    <row r="703" s="1" customFormat="1" ht="15" spans="1:34">
      <c r="A703" s="9">
        <f t="shared" si="14"/>
        <v>699</v>
      </c>
      <c r="B703" s="14"/>
      <c r="C703" s="14"/>
      <c r="D703" s="44">
        <f>_xlfn.XLOOKUP(B703,'[2]固定资产明细表17-杰 (2)'!$Z$3:$Z$7000,'[2]固定资产明细表17-杰 (2)'!$D$3:$D$7000)</f>
        <v>0</v>
      </c>
      <c r="E703" s="14"/>
      <c r="F703" s="14">
        <f>_xlfn.XLOOKUP(B703,'[2]固定资产明细表17-杰 (2)'!$Z$3:$Z$7000,'[2]固定资产明细表17-杰 (2)'!$E$3:$E$7000)</f>
        <v>0</v>
      </c>
      <c r="G703" s="9"/>
      <c r="H703" s="9"/>
      <c r="I703" s="18">
        <f>_xlfn.XLOOKUP(B703,'[2]固定资产明细表17-杰 (2)'!$Z$3:$Z$7000,'[2]固定资产明细表17-杰 (2)'!$K$3:$K$7000)</f>
        <v>0</v>
      </c>
      <c r="J703" s="28">
        <f>ROUND(_xlfn.XLOOKUP(B703,'[2]固定资产明细表17-杰 (2)'!$Z$3:$Z$7000,'[2]固定资产明细表17-杰 (2)'!$J$3:$J$7000),0)</f>
        <v>0</v>
      </c>
      <c r="K703" s="14"/>
      <c r="L703" s="14"/>
      <c r="M703" s="29">
        <f>_xlfn.XLOOKUP(B703,'[2]固定资产明细表17-杰 (2)'!$Z$3:$Z$7000,'[2]固定资产明细表17-杰 (2)'!$O$3:$O$7000)</f>
        <v>0</v>
      </c>
      <c r="N703" s="29">
        <f>_xlfn.XLOOKUP(B703,'[2]固定资产明细表17-杰 (2)'!$Z$3:$Z$7000,'[2]固定资产明细表17-杰 (2)'!$R$3:$R$7000)</f>
        <v>0</v>
      </c>
      <c r="O703" s="29">
        <f>_xlfn.XLOOKUP(B703,'[2]固定资产明细表17-杰 (2)'!$Z$3:$Z$7000,'[2]固定资产明细表17-杰 (2)'!$X$3:$X$7000)</f>
        <v>0</v>
      </c>
      <c r="P703" s="14"/>
      <c r="Q703" s="14"/>
      <c r="R703" s="14"/>
      <c r="S703" s="14"/>
      <c r="T703" s="14">
        <f t="shared" si="15"/>
        <v>0</v>
      </c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</row>
    <row r="704" s="1" customFormat="1" ht="15" spans="1:34">
      <c r="A704" s="9">
        <f t="shared" si="14"/>
        <v>700</v>
      </c>
      <c r="B704" s="14"/>
      <c r="C704" s="14"/>
      <c r="D704" s="44">
        <f>_xlfn.XLOOKUP(B704,'[2]固定资产明细表17-杰 (2)'!$Z$3:$Z$7000,'[2]固定资产明细表17-杰 (2)'!$D$3:$D$7000)</f>
        <v>0</v>
      </c>
      <c r="E704" s="14"/>
      <c r="F704" s="14">
        <f>_xlfn.XLOOKUP(B704,'[2]固定资产明细表17-杰 (2)'!$Z$3:$Z$7000,'[2]固定资产明细表17-杰 (2)'!$E$3:$E$7000)</f>
        <v>0</v>
      </c>
      <c r="G704" s="9"/>
      <c r="H704" s="9"/>
      <c r="I704" s="18">
        <f>_xlfn.XLOOKUP(B704,'[2]固定资产明细表17-杰 (2)'!$Z$3:$Z$7000,'[2]固定资产明细表17-杰 (2)'!$K$3:$K$7000)</f>
        <v>0</v>
      </c>
      <c r="J704" s="28">
        <f>ROUND(_xlfn.XLOOKUP(B704,'[2]固定资产明细表17-杰 (2)'!$Z$3:$Z$7000,'[2]固定资产明细表17-杰 (2)'!$J$3:$J$7000),0)</f>
        <v>0</v>
      </c>
      <c r="K704" s="14"/>
      <c r="L704" s="14"/>
      <c r="M704" s="29">
        <f>_xlfn.XLOOKUP(B704,'[2]固定资产明细表17-杰 (2)'!$Z$3:$Z$7000,'[2]固定资产明细表17-杰 (2)'!$O$3:$O$7000)</f>
        <v>0</v>
      </c>
      <c r="N704" s="29">
        <f>_xlfn.XLOOKUP(B704,'[2]固定资产明细表17-杰 (2)'!$Z$3:$Z$7000,'[2]固定资产明细表17-杰 (2)'!$R$3:$R$7000)</f>
        <v>0</v>
      </c>
      <c r="O704" s="29">
        <f>_xlfn.XLOOKUP(B704,'[2]固定资产明细表17-杰 (2)'!$Z$3:$Z$7000,'[2]固定资产明细表17-杰 (2)'!$X$3:$X$7000)</f>
        <v>0</v>
      </c>
      <c r="P704" s="14"/>
      <c r="Q704" s="14"/>
      <c r="R704" s="14"/>
      <c r="S704" s="14"/>
      <c r="T704" s="14">
        <f t="shared" si="15"/>
        <v>0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</row>
    <row r="705" s="1" customFormat="1" ht="15" spans="1:34">
      <c r="A705" s="9">
        <f t="shared" si="14"/>
        <v>701</v>
      </c>
      <c r="B705" s="14"/>
      <c r="C705" s="14"/>
      <c r="D705" s="44">
        <f>_xlfn.XLOOKUP(B705,'[2]固定资产明细表17-杰 (2)'!$Z$3:$Z$7000,'[2]固定资产明细表17-杰 (2)'!$D$3:$D$7000)</f>
        <v>0</v>
      </c>
      <c r="E705" s="14"/>
      <c r="F705" s="14">
        <f>_xlfn.XLOOKUP(B705,'[2]固定资产明细表17-杰 (2)'!$Z$3:$Z$7000,'[2]固定资产明细表17-杰 (2)'!$E$3:$E$7000)</f>
        <v>0</v>
      </c>
      <c r="G705" s="9"/>
      <c r="H705" s="9"/>
      <c r="I705" s="18">
        <f>_xlfn.XLOOKUP(B705,'[2]固定资产明细表17-杰 (2)'!$Z$3:$Z$7000,'[2]固定资产明细表17-杰 (2)'!$K$3:$K$7000)</f>
        <v>0</v>
      </c>
      <c r="J705" s="28">
        <f>ROUND(_xlfn.XLOOKUP(B705,'[2]固定资产明细表17-杰 (2)'!$Z$3:$Z$7000,'[2]固定资产明细表17-杰 (2)'!$J$3:$J$7000),0)</f>
        <v>0</v>
      </c>
      <c r="K705" s="14"/>
      <c r="L705" s="14"/>
      <c r="M705" s="29">
        <f>_xlfn.XLOOKUP(B705,'[2]固定资产明细表17-杰 (2)'!$Z$3:$Z$7000,'[2]固定资产明细表17-杰 (2)'!$O$3:$O$7000)</f>
        <v>0</v>
      </c>
      <c r="N705" s="29">
        <f>_xlfn.XLOOKUP(B705,'[2]固定资产明细表17-杰 (2)'!$Z$3:$Z$7000,'[2]固定资产明细表17-杰 (2)'!$R$3:$R$7000)</f>
        <v>0</v>
      </c>
      <c r="O705" s="29">
        <f>_xlfn.XLOOKUP(B705,'[2]固定资产明细表17-杰 (2)'!$Z$3:$Z$7000,'[2]固定资产明细表17-杰 (2)'!$X$3:$X$7000)</f>
        <v>0</v>
      </c>
      <c r="P705" s="14"/>
      <c r="Q705" s="14"/>
      <c r="R705" s="14"/>
      <c r="S705" s="14"/>
      <c r="T705" s="14">
        <f t="shared" si="15"/>
        <v>0</v>
      </c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</row>
    <row r="706" s="1" customFormat="1" ht="15" spans="1:34">
      <c r="A706" s="9">
        <f t="shared" si="14"/>
        <v>702</v>
      </c>
      <c r="B706" s="14"/>
      <c r="C706" s="14"/>
      <c r="D706" s="44">
        <f>_xlfn.XLOOKUP(B706,'[2]固定资产明细表17-杰 (2)'!$Z$3:$Z$7000,'[2]固定资产明细表17-杰 (2)'!$D$3:$D$7000)</f>
        <v>0</v>
      </c>
      <c r="E706" s="14"/>
      <c r="F706" s="14">
        <f>_xlfn.XLOOKUP(B706,'[2]固定资产明细表17-杰 (2)'!$Z$3:$Z$7000,'[2]固定资产明细表17-杰 (2)'!$E$3:$E$7000)</f>
        <v>0</v>
      </c>
      <c r="G706" s="9"/>
      <c r="H706" s="9"/>
      <c r="I706" s="18">
        <f>_xlfn.XLOOKUP(B706,'[2]固定资产明细表17-杰 (2)'!$Z$3:$Z$7000,'[2]固定资产明细表17-杰 (2)'!$K$3:$K$7000)</f>
        <v>0</v>
      </c>
      <c r="J706" s="28">
        <f>ROUND(_xlfn.XLOOKUP(B706,'[2]固定资产明细表17-杰 (2)'!$Z$3:$Z$7000,'[2]固定资产明细表17-杰 (2)'!$J$3:$J$7000),0)</f>
        <v>0</v>
      </c>
      <c r="K706" s="14"/>
      <c r="L706" s="14"/>
      <c r="M706" s="29">
        <f>_xlfn.XLOOKUP(B706,'[2]固定资产明细表17-杰 (2)'!$Z$3:$Z$7000,'[2]固定资产明细表17-杰 (2)'!$O$3:$O$7000)</f>
        <v>0</v>
      </c>
      <c r="N706" s="29">
        <f>_xlfn.XLOOKUP(B706,'[2]固定资产明细表17-杰 (2)'!$Z$3:$Z$7000,'[2]固定资产明细表17-杰 (2)'!$R$3:$R$7000)</f>
        <v>0</v>
      </c>
      <c r="O706" s="29">
        <f>_xlfn.XLOOKUP(B706,'[2]固定资产明细表17-杰 (2)'!$Z$3:$Z$7000,'[2]固定资产明细表17-杰 (2)'!$X$3:$X$7000)</f>
        <v>0</v>
      </c>
      <c r="P706" s="14"/>
      <c r="Q706" s="14"/>
      <c r="R706" s="14"/>
      <c r="S706" s="14"/>
      <c r="T706" s="14">
        <f t="shared" si="15"/>
        <v>0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</row>
    <row r="707" s="1" customFormat="1" ht="15" spans="1:34">
      <c r="A707" s="9">
        <f t="shared" si="14"/>
        <v>703</v>
      </c>
      <c r="B707" s="14"/>
      <c r="C707" s="14"/>
      <c r="D707" s="44">
        <f>_xlfn.XLOOKUP(B707,'[2]固定资产明细表17-杰 (2)'!$Z$3:$Z$7000,'[2]固定资产明细表17-杰 (2)'!$D$3:$D$7000)</f>
        <v>0</v>
      </c>
      <c r="E707" s="14"/>
      <c r="F707" s="14">
        <f>_xlfn.XLOOKUP(B707,'[2]固定资产明细表17-杰 (2)'!$Z$3:$Z$7000,'[2]固定资产明细表17-杰 (2)'!$E$3:$E$7000)</f>
        <v>0</v>
      </c>
      <c r="G707" s="9"/>
      <c r="H707" s="9"/>
      <c r="I707" s="18">
        <f>_xlfn.XLOOKUP(B707,'[2]固定资产明细表17-杰 (2)'!$Z$3:$Z$7000,'[2]固定资产明细表17-杰 (2)'!$K$3:$K$7000)</f>
        <v>0</v>
      </c>
      <c r="J707" s="28">
        <f>ROUND(_xlfn.XLOOKUP(B707,'[2]固定资产明细表17-杰 (2)'!$Z$3:$Z$7000,'[2]固定资产明细表17-杰 (2)'!$J$3:$J$7000),0)</f>
        <v>0</v>
      </c>
      <c r="K707" s="14"/>
      <c r="L707" s="14"/>
      <c r="M707" s="29">
        <f>_xlfn.XLOOKUP(B707,'[2]固定资产明细表17-杰 (2)'!$Z$3:$Z$7000,'[2]固定资产明细表17-杰 (2)'!$O$3:$O$7000)</f>
        <v>0</v>
      </c>
      <c r="N707" s="29">
        <f>_xlfn.XLOOKUP(B707,'[2]固定资产明细表17-杰 (2)'!$Z$3:$Z$7000,'[2]固定资产明细表17-杰 (2)'!$R$3:$R$7000)</f>
        <v>0</v>
      </c>
      <c r="O707" s="29">
        <f>_xlfn.XLOOKUP(B707,'[2]固定资产明细表17-杰 (2)'!$Z$3:$Z$7000,'[2]固定资产明细表17-杰 (2)'!$X$3:$X$7000)</f>
        <v>0</v>
      </c>
      <c r="P707" s="14"/>
      <c r="Q707" s="14"/>
      <c r="R707" s="14"/>
      <c r="S707" s="14"/>
      <c r="T707" s="14">
        <f t="shared" si="15"/>
        <v>0</v>
      </c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</row>
    <row r="708" s="1" customFormat="1" ht="15" spans="1:34">
      <c r="A708" s="9">
        <f t="shared" si="14"/>
        <v>704</v>
      </c>
      <c r="B708" s="14"/>
      <c r="C708" s="14"/>
      <c r="D708" s="44">
        <f>_xlfn.XLOOKUP(B708,'[2]固定资产明细表17-杰 (2)'!$Z$3:$Z$7000,'[2]固定资产明细表17-杰 (2)'!$D$3:$D$7000)</f>
        <v>0</v>
      </c>
      <c r="E708" s="14"/>
      <c r="F708" s="14">
        <f>_xlfn.XLOOKUP(B708,'[2]固定资产明细表17-杰 (2)'!$Z$3:$Z$7000,'[2]固定资产明细表17-杰 (2)'!$E$3:$E$7000)</f>
        <v>0</v>
      </c>
      <c r="G708" s="9"/>
      <c r="H708" s="9"/>
      <c r="I708" s="18">
        <f>_xlfn.XLOOKUP(B708,'[2]固定资产明细表17-杰 (2)'!$Z$3:$Z$7000,'[2]固定资产明细表17-杰 (2)'!$K$3:$K$7000)</f>
        <v>0</v>
      </c>
      <c r="J708" s="28">
        <f>ROUND(_xlfn.XLOOKUP(B708,'[2]固定资产明细表17-杰 (2)'!$Z$3:$Z$7000,'[2]固定资产明细表17-杰 (2)'!$J$3:$J$7000),0)</f>
        <v>0</v>
      </c>
      <c r="K708" s="14"/>
      <c r="L708" s="14"/>
      <c r="M708" s="29">
        <f>_xlfn.XLOOKUP(B708,'[2]固定资产明细表17-杰 (2)'!$Z$3:$Z$7000,'[2]固定资产明细表17-杰 (2)'!$O$3:$O$7000)</f>
        <v>0</v>
      </c>
      <c r="N708" s="29">
        <f>_xlfn.XLOOKUP(B708,'[2]固定资产明细表17-杰 (2)'!$Z$3:$Z$7000,'[2]固定资产明细表17-杰 (2)'!$R$3:$R$7000)</f>
        <v>0</v>
      </c>
      <c r="O708" s="29">
        <f>_xlfn.XLOOKUP(B708,'[2]固定资产明细表17-杰 (2)'!$Z$3:$Z$7000,'[2]固定资产明细表17-杰 (2)'!$X$3:$X$7000)</f>
        <v>0</v>
      </c>
      <c r="P708" s="14"/>
      <c r="Q708" s="14"/>
      <c r="R708" s="14"/>
      <c r="S708" s="14"/>
      <c r="T708" s="14">
        <f t="shared" si="15"/>
        <v>0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</row>
    <row r="709" s="1" customFormat="1" ht="15" spans="1:34">
      <c r="A709" s="9">
        <f t="shared" si="14"/>
        <v>705</v>
      </c>
      <c r="B709" s="14"/>
      <c r="C709" s="14"/>
      <c r="D709" s="44">
        <f>_xlfn.XLOOKUP(B709,'[2]固定资产明细表17-杰 (2)'!$Z$3:$Z$7000,'[2]固定资产明细表17-杰 (2)'!$D$3:$D$7000)</f>
        <v>0</v>
      </c>
      <c r="E709" s="14"/>
      <c r="F709" s="14">
        <f>_xlfn.XLOOKUP(B709,'[2]固定资产明细表17-杰 (2)'!$Z$3:$Z$7000,'[2]固定资产明细表17-杰 (2)'!$E$3:$E$7000)</f>
        <v>0</v>
      </c>
      <c r="G709" s="9"/>
      <c r="H709" s="9"/>
      <c r="I709" s="18">
        <f>_xlfn.XLOOKUP(B709,'[2]固定资产明细表17-杰 (2)'!$Z$3:$Z$7000,'[2]固定资产明细表17-杰 (2)'!$K$3:$K$7000)</f>
        <v>0</v>
      </c>
      <c r="J709" s="28">
        <f>ROUND(_xlfn.XLOOKUP(B709,'[2]固定资产明细表17-杰 (2)'!$Z$3:$Z$7000,'[2]固定资产明细表17-杰 (2)'!$J$3:$J$7000),0)</f>
        <v>0</v>
      </c>
      <c r="K709" s="14"/>
      <c r="L709" s="14"/>
      <c r="M709" s="29">
        <f>_xlfn.XLOOKUP(B709,'[2]固定资产明细表17-杰 (2)'!$Z$3:$Z$7000,'[2]固定资产明细表17-杰 (2)'!$O$3:$O$7000)</f>
        <v>0</v>
      </c>
      <c r="N709" s="29">
        <f>_xlfn.XLOOKUP(B709,'[2]固定资产明细表17-杰 (2)'!$Z$3:$Z$7000,'[2]固定资产明细表17-杰 (2)'!$R$3:$R$7000)</f>
        <v>0</v>
      </c>
      <c r="O709" s="29">
        <f>_xlfn.XLOOKUP(B709,'[2]固定资产明细表17-杰 (2)'!$Z$3:$Z$7000,'[2]固定资产明细表17-杰 (2)'!$X$3:$X$7000)</f>
        <v>0</v>
      </c>
      <c r="P709" s="14"/>
      <c r="Q709" s="14"/>
      <c r="R709" s="14"/>
      <c r="S709" s="14"/>
      <c r="T709" s="14">
        <f t="shared" si="15"/>
        <v>0</v>
      </c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</row>
    <row r="710" s="1" customFormat="1" ht="15" spans="1:34">
      <c r="A710" s="9">
        <f t="shared" si="14"/>
        <v>706</v>
      </c>
      <c r="B710" s="14"/>
      <c r="C710" s="14"/>
      <c r="D710" s="44">
        <f>_xlfn.XLOOKUP(B710,'[2]固定资产明细表17-杰 (2)'!$Z$3:$Z$7000,'[2]固定资产明细表17-杰 (2)'!$D$3:$D$7000)</f>
        <v>0</v>
      </c>
      <c r="E710" s="14"/>
      <c r="F710" s="14">
        <f>_xlfn.XLOOKUP(B710,'[2]固定资产明细表17-杰 (2)'!$Z$3:$Z$7000,'[2]固定资产明细表17-杰 (2)'!$E$3:$E$7000)</f>
        <v>0</v>
      </c>
      <c r="G710" s="9"/>
      <c r="H710" s="9"/>
      <c r="I710" s="18">
        <f>_xlfn.XLOOKUP(B710,'[2]固定资产明细表17-杰 (2)'!$Z$3:$Z$7000,'[2]固定资产明细表17-杰 (2)'!$K$3:$K$7000)</f>
        <v>0</v>
      </c>
      <c r="J710" s="28">
        <f>ROUND(_xlfn.XLOOKUP(B710,'[2]固定资产明细表17-杰 (2)'!$Z$3:$Z$7000,'[2]固定资产明细表17-杰 (2)'!$J$3:$J$7000),0)</f>
        <v>0</v>
      </c>
      <c r="K710" s="14"/>
      <c r="L710" s="14"/>
      <c r="M710" s="29">
        <f>_xlfn.XLOOKUP(B710,'[2]固定资产明细表17-杰 (2)'!$Z$3:$Z$7000,'[2]固定资产明细表17-杰 (2)'!$O$3:$O$7000)</f>
        <v>0</v>
      </c>
      <c r="N710" s="29">
        <f>_xlfn.XLOOKUP(B710,'[2]固定资产明细表17-杰 (2)'!$Z$3:$Z$7000,'[2]固定资产明细表17-杰 (2)'!$R$3:$R$7000)</f>
        <v>0</v>
      </c>
      <c r="O710" s="29">
        <f>_xlfn.XLOOKUP(B710,'[2]固定资产明细表17-杰 (2)'!$Z$3:$Z$7000,'[2]固定资产明细表17-杰 (2)'!$X$3:$X$7000)</f>
        <v>0</v>
      </c>
      <c r="P710" s="14"/>
      <c r="Q710" s="14"/>
      <c r="R710" s="14"/>
      <c r="S710" s="14"/>
      <c r="T710" s="14">
        <f t="shared" si="15"/>
        <v>0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</row>
    <row r="711" s="1" customFormat="1" ht="15" spans="1:34">
      <c r="A711" s="9">
        <f t="shared" si="14"/>
        <v>707</v>
      </c>
      <c r="B711" s="14"/>
      <c r="C711" s="14"/>
      <c r="D711" s="44">
        <f>_xlfn.XLOOKUP(B711,'[2]固定资产明细表17-杰 (2)'!$Z$3:$Z$7000,'[2]固定资产明细表17-杰 (2)'!$D$3:$D$7000)</f>
        <v>0</v>
      </c>
      <c r="E711" s="14"/>
      <c r="F711" s="14">
        <f>_xlfn.XLOOKUP(B711,'[2]固定资产明细表17-杰 (2)'!$Z$3:$Z$7000,'[2]固定资产明细表17-杰 (2)'!$E$3:$E$7000)</f>
        <v>0</v>
      </c>
      <c r="G711" s="9"/>
      <c r="H711" s="9"/>
      <c r="I711" s="18">
        <f>_xlfn.XLOOKUP(B711,'[2]固定资产明细表17-杰 (2)'!$Z$3:$Z$7000,'[2]固定资产明细表17-杰 (2)'!$K$3:$K$7000)</f>
        <v>0</v>
      </c>
      <c r="J711" s="28">
        <f>ROUND(_xlfn.XLOOKUP(B711,'[2]固定资产明细表17-杰 (2)'!$Z$3:$Z$7000,'[2]固定资产明细表17-杰 (2)'!$J$3:$J$7000),0)</f>
        <v>0</v>
      </c>
      <c r="K711" s="14"/>
      <c r="L711" s="14"/>
      <c r="M711" s="29">
        <f>_xlfn.XLOOKUP(B711,'[2]固定资产明细表17-杰 (2)'!$Z$3:$Z$7000,'[2]固定资产明细表17-杰 (2)'!$O$3:$O$7000)</f>
        <v>0</v>
      </c>
      <c r="N711" s="29">
        <f>_xlfn.XLOOKUP(B711,'[2]固定资产明细表17-杰 (2)'!$Z$3:$Z$7000,'[2]固定资产明细表17-杰 (2)'!$R$3:$R$7000)</f>
        <v>0</v>
      </c>
      <c r="O711" s="29">
        <f>_xlfn.XLOOKUP(B711,'[2]固定资产明细表17-杰 (2)'!$Z$3:$Z$7000,'[2]固定资产明细表17-杰 (2)'!$X$3:$X$7000)</f>
        <v>0</v>
      </c>
      <c r="P711" s="14"/>
      <c r="Q711" s="14"/>
      <c r="R711" s="14"/>
      <c r="S711" s="14"/>
      <c r="T711" s="14">
        <f t="shared" si="15"/>
        <v>0</v>
      </c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</row>
    <row r="712" s="1" customFormat="1" ht="15" spans="1:34">
      <c r="A712" s="9">
        <f t="shared" si="14"/>
        <v>708</v>
      </c>
      <c r="B712" s="14"/>
      <c r="C712" s="14"/>
      <c r="D712" s="44">
        <f>_xlfn.XLOOKUP(B712,'[2]固定资产明细表17-杰 (2)'!$Z$3:$Z$7000,'[2]固定资产明细表17-杰 (2)'!$D$3:$D$7000)</f>
        <v>0</v>
      </c>
      <c r="E712" s="14"/>
      <c r="F712" s="14">
        <f>_xlfn.XLOOKUP(B712,'[2]固定资产明细表17-杰 (2)'!$Z$3:$Z$7000,'[2]固定资产明细表17-杰 (2)'!$E$3:$E$7000)</f>
        <v>0</v>
      </c>
      <c r="G712" s="9"/>
      <c r="H712" s="9"/>
      <c r="I712" s="18">
        <f>_xlfn.XLOOKUP(B712,'[2]固定资产明细表17-杰 (2)'!$Z$3:$Z$7000,'[2]固定资产明细表17-杰 (2)'!$K$3:$K$7000)</f>
        <v>0</v>
      </c>
      <c r="J712" s="28">
        <f>ROUND(_xlfn.XLOOKUP(B712,'[2]固定资产明细表17-杰 (2)'!$Z$3:$Z$7000,'[2]固定资产明细表17-杰 (2)'!$J$3:$J$7000),0)</f>
        <v>0</v>
      </c>
      <c r="K712" s="14"/>
      <c r="L712" s="14"/>
      <c r="M712" s="29">
        <f>_xlfn.XLOOKUP(B712,'[2]固定资产明细表17-杰 (2)'!$Z$3:$Z$7000,'[2]固定资产明细表17-杰 (2)'!$O$3:$O$7000)</f>
        <v>0</v>
      </c>
      <c r="N712" s="29">
        <f>_xlfn.XLOOKUP(B712,'[2]固定资产明细表17-杰 (2)'!$Z$3:$Z$7000,'[2]固定资产明细表17-杰 (2)'!$R$3:$R$7000)</f>
        <v>0</v>
      </c>
      <c r="O712" s="29">
        <f>_xlfn.XLOOKUP(B712,'[2]固定资产明细表17-杰 (2)'!$Z$3:$Z$7000,'[2]固定资产明细表17-杰 (2)'!$X$3:$X$7000)</f>
        <v>0</v>
      </c>
      <c r="P712" s="14"/>
      <c r="Q712" s="14"/>
      <c r="R712" s="14"/>
      <c r="S712" s="14"/>
      <c r="T712" s="14">
        <f t="shared" si="15"/>
        <v>0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</row>
    <row r="713" s="1" customFormat="1" ht="15" spans="1:34">
      <c r="A713" s="9">
        <f t="shared" si="14"/>
        <v>709</v>
      </c>
      <c r="B713" s="14"/>
      <c r="C713" s="14"/>
      <c r="D713" s="44">
        <f>_xlfn.XLOOKUP(B713,'[2]固定资产明细表17-杰 (2)'!$Z$3:$Z$7000,'[2]固定资产明细表17-杰 (2)'!$D$3:$D$7000)</f>
        <v>0</v>
      </c>
      <c r="E713" s="14"/>
      <c r="F713" s="14">
        <f>_xlfn.XLOOKUP(B713,'[2]固定资产明细表17-杰 (2)'!$Z$3:$Z$7000,'[2]固定资产明细表17-杰 (2)'!$E$3:$E$7000)</f>
        <v>0</v>
      </c>
      <c r="G713" s="9"/>
      <c r="H713" s="9"/>
      <c r="I713" s="18">
        <f>_xlfn.XLOOKUP(B713,'[2]固定资产明细表17-杰 (2)'!$Z$3:$Z$7000,'[2]固定资产明细表17-杰 (2)'!$K$3:$K$7000)</f>
        <v>0</v>
      </c>
      <c r="J713" s="28">
        <f>ROUND(_xlfn.XLOOKUP(B713,'[2]固定资产明细表17-杰 (2)'!$Z$3:$Z$7000,'[2]固定资产明细表17-杰 (2)'!$J$3:$J$7000),0)</f>
        <v>0</v>
      </c>
      <c r="K713" s="14"/>
      <c r="L713" s="14"/>
      <c r="M713" s="29">
        <f>_xlfn.XLOOKUP(B713,'[2]固定资产明细表17-杰 (2)'!$Z$3:$Z$7000,'[2]固定资产明细表17-杰 (2)'!$O$3:$O$7000)</f>
        <v>0</v>
      </c>
      <c r="N713" s="29">
        <f>_xlfn.XLOOKUP(B713,'[2]固定资产明细表17-杰 (2)'!$Z$3:$Z$7000,'[2]固定资产明细表17-杰 (2)'!$R$3:$R$7000)</f>
        <v>0</v>
      </c>
      <c r="O713" s="29">
        <f>_xlfn.XLOOKUP(B713,'[2]固定资产明细表17-杰 (2)'!$Z$3:$Z$7000,'[2]固定资产明细表17-杰 (2)'!$X$3:$X$7000)</f>
        <v>0</v>
      </c>
      <c r="P713" s="14"/>
      <c r="Q713" s="14"/>
      <c r="R713" s="14"/>
      <c r="S713" s="14"/>
      <c r="T713" s="14">
        <f t="shared" si="15"/>
        <v>0</v>
      </c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</row>
    <row r="714" s="1" customFormat="1" ht="15" spans="1:34">
      <c r="A714" s="9">
        <f t="shared" si="14"/>
        <v>710</v>
      </c>
      <c r="B714" s="14"/>
      <c r="C714" s="14"/>
      <c r="D714" s="44">
        <f>_xlfn.XLOOKUP(B714,'[2]固定资产明细表17-杰 (2)'!$Z$3:$Z$7000,'[2]固定资产明细表17-杰 (2)'!$D$3:$D$7000)</f>
        <v>0</v>
      </c>
      <c r="E714" s="14"/>
      <c r="F714" s="14">
        <f>_xlfn.XLOOKUP(B714,'[2]固定资产明细表17-杰 (2)'!$Z$3:$Z$7000,'[2]固定资产明细表17-杰 (2)'!$E$3:$E$7000)</f>
        <v>0</v>
      </c>
      <c r="G714" s="9"/>
      <c r="H714" s="9"/>
      <c r="I714" s="18">
        <f>_xlfn.XLOOKUP(B714,'[2]固定资产明细表17-杰 (2)'!$Z$3:$Z$7000,'[2]固定资产明细表17-杰 (2)'!$K$3:$K$7000)</f>
        <v>0</v>
      </c>
      <c r="J714" s="28">
        <f>ROUND(_xlfn.XLOOKUP(B714,'[2]固定资产明细表17-杰 (2)'!$Z$3:$Z$7000,'[2]固定资产明细表17-杰 (2)'!$J$3:$J$7000),0)</f>
        <v>0</v>
      </c>
      <c r="K714" s="14"/>
      <c r="L714" s="14"/>
      <c r="M714" s="29">
        <f>_xlfn.XLOOKUP(B714,'[2]固定资产明细表17-杰 (2)'!$Z$3:$Z$7000,'[2]固定资产明细表17-杰 (2)'!$O$3:$O$7000)</f>
        <v>0</v>
      </c>
      <c r="N714" s="29">
        <f>_xlfn.XLOOKUP(B714,'[2]固定资产明细表17-杰 (2)'!$Z$3:$Z$7000,'[2]固定资产明细表17-杰 (2)'!$R$3:$R$7000)</f>
        <v>0</v>
      </c>
      <c r="O714" s="29">
        <f>_xlfn.XLOOKUP(B714,'[2]固定资产明细表17-杰 (2)'!$Z$3:$Z$7000,'[2]固定资产明细表17-杰 (2)'!$X$3:$X$7000)</f>
        <v>0</v>
      </c>
      <c r="P714" s="14"/>
      <c r="Q714" s="14"/>
      <c r="R714" s="14"/>
      <c r="S714" s="14"/>
      <c r="T714" s="14">
        <f t="shared" si="15"/>
        <v>0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</row>
    <row r="715" s="1" customFormat="1" ht="15" spans="1:34">
      <c r="A715" s="9">
        <f t="shared" si="14"/>
        <v>711</v>
      </c>
      <c r="B715" s="14"/>
      <c r="C715" s="14"/>
      <c r="D715" s="44">
        <f>_xlfn.XLOOKUP(B715,'[2]固定资产明细表17-杰 (2)'!$Z$3:$Z$7000,'[2]固定资产明细表17-杰 (2)'!$D$3:$D$7000)</f>
        <v>0</v>
      </c>
      <c r="E715" s="14"/>
      <c r="F715" s="14">
        <f>_xlfn.XLOOKUP(B715,'[2]固定资产明细表17-杰 (2)'!$Z$3:$Z$7000,'[2]固定资产明细表17-杰 (2)'!$E$3:$E$7000)</f>
        <v>0</v>
      </c>
      <c r="G715" s="9"/>
      <c r="H715" s="9"/>
      <c r="I715" s="18">
        <f>_xlfn.XLOOKUP(B715,'[2]固定资产明细表17-杰 (2)'!$Z$3:$Z$7000,'[2]固定资产明细表17-杰 (2)'!$K$3:$K$7000)</f>
        <v>0</v>
      </c>
      <c r="J715" s="28">
        <f>ROUND(_xlfn.XLOOKUP(B715,'[2]固定资产明细表17-杰 (2)'!$Z$3:$Z$7000,'[2]固定资产明细表17-杰 (2)'!$J$3:$J$7000),0)</f>
        <v>0</v>
      </c>
      <c r="K715" s="14"/>
      <c r="L715" s="14"/>
      <c r="M715" s="29">
        <f>_xlfn.XLOOKUP(B715,'[2]固定资产明细表17-杰 (2)'!$Z$3:$Z$7000,'[2]固定资产明细表17-杰 (2)'!$O$3:$O$7000)</f>
        <v>0</v>
      </c>
      <c r="N715" s="29">
        <f>_xlfn.XLOOKUP(B715,'[2]固定资产明细表17-杰 (2)'!$Z$3:$Z$7000,'[2]固定资产明细表17-杰 (2)'!$R$3:$R$7000)</f>
        <v>0</v>
      </c>
      <c r="O715" s="29">
        <f>_xlfn.XLOOKUP(B715,'[2]固定资产明细表17-杰 (2)'!$Z$3:$Z$7000,'[2]固定资产明细表17-杰 (2)'!$X$3:$X$7000)</f>
        <v>0</v>
      </c>
      <c r="P715" s="14"/>
      <c r="Q715" s="14"/>
      <c r="R715" s="14"/>
      <c r="S715" s="14"/>
      <c r="T715" s="14">
        <f t="shared" si="15"/>
        <v>0</v>
      </c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</row>
    <row r="716" s="1" customFormat="1" ht="15" spans="1:34">
      <c r="A716" s="9">
        <f t="shared" si="14"/>
        <v>712</v>
      </c>
      <c r="B716" s="14"/>
      <c r="C716" s="14"/>
      <c r="D716" s="44">
        <f>_xlfn.XLOOKUP(B716,'[2]固定资产明细表17-杰 (2)'!$Z$3:$Z$7000,'[2]固定资产明细表17-杰 (2)'!$D$3:$D$7000)</f>
        <v>0</v>
      </c>
      <c r="E716" s="14"/>
      <c r="F716" s="14">
        <f>_xlfn.XLOOKUP(B716,'[2]固定资产明细表17-杰 (2)'!$Z$3:$Z$7000,'[2]固定资产明细表17-杰 (2)'!$E$3:$E$7000)</f>
        <v>0</v>
      </c>
      <c r="G716" s="9"/>
      <c r="H716" s="9"/>
      <c r="I716" s="18">
        <f>_xlfn.XLOOKUP(B716,'[2]固定资产明细表17-杰 (2)'!$Z$3:$Z$7000,'[2]固定资产明细表17-杰 (2)'!$K$3:$K$7000)</f>
        <v>0</v>
      </c>
      <c r="J716" s="28">
        <f>ROUND(_xlfn.XLOOKUP(B716,'[2]固定资产明细表17-杰 (2)'!$Z$3:$Z$7000,'[2]固定资产明细表17-杰 (2)'!$J$3:$J$7000),0)</f>
        <v>0</v>
      </c>
      <c r="K716" s="14"/>
      <c r="L716" s="14"/>
      <c r="M716" s="29">
        <f>_xlfn.XLOOKUP(B716,'[2]固定资产明细表17-杰 (2)'!$Z$3:$Z$7000,'[2]固定资产明细表17-杰 (2)'!$O$3:$O$7000)</f>
        <v>0</v>
      </c>
      <c r="N716" s="29">
        <f>_xlfn.XLOOKUP(B716,'[2]固定资产明细表17-杰 (2)'!$Z$3:$Z$7000,'[2]固定资产明细表17-杰 (2)'!$R$3:$R$7000)</f>
        <v>0</v>
      </c>
      <c r="O716" s="29">
        <f>_xlfn.XLOOKUP(B716,'[2]固定资产明细表17-杰 (2)'!$Z$3:$Z$7000,'[2]固定资产明细表17-杰 (2)'!$X$3:$X$7000)</f>
        <v>0</v>
      </c>
      <c r="P716" s="14"/>
      <c r="Q716" s="14"/>
      <c r="R716" s="14"/>
      <c r="S716" s="14"/>
      <c r="T716" s="14">
        <f t="shared" si="15"/>
        <v>0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</row>
    <row r="717" s="1" customFormat="1" ht="15" spans="1:34">
      <c r="A717" s="9">
        <f t="shared" si="14"/>
        <v>713</v>
      </c>
      <c r="B717" s="14"/>
      <c r="C717" s="14"/>
      <c r="D717" s="44">
        <f>_xlfn.XLOOKUP(B717,'[2]固定资产明细表17-杰 (2)'!$Z$3:$Z$7000,'[2]固定资产明细表17-杰 (2)'!$D$3:$D$7000)</f>
        <v>0</v>
      </c>
      <c r="E717" s="14"/>
      <c r="F717" s="14">
        <f>_xlfn.XLOOKUP(B717,'[2]固定资产明细表17-杰 (2)'!$Z$3:$Z$7000,'[2]固定资产明细表17-杰 (2)'!$E$3:$E$7000)</f>
        <v>0</v>
      </c>
      <c r="G717" s="9"/>
      <c r="H717" s="9"/>
      <c r="I717" s="18">
        <f>_xlfn.XLOOKUP(B717,'[2]固定资产明细表17-杰 (2)'!$Z$3:$Z$7000,'[2]固定资产明细表17-杰 (2)'!$K$3:$K$7000)</f>
        <v>0</v>
      </c>
      <c r="J717" s="28">
        <f>ROUND(_xlfn.XLOOKUP(B717,'[2]固定资产明细表17-杰 (2)'!$Z$3:$Z$7000,'[2]固定资产明细表17-杰 (2)'!$J$3:$J$7000),0)</f>
        <v>0</v>
      </c>
      <c r="K717" s="14"/>
      <c r="L717" s="14"/>
      <c r="M717" s="29">
        <f>_xlfn.XLOOKUP(B717,'[2]固定资产明细表17-杰 (2)'!$Z$3:$Z$7000,'[2]固定资产明细表17-杰 (2)'!$O$3:$O$7000)</f>
        <v>0</v>
      </c>
      <c r="N717" s="29">
        <f>_xlfn.XLOOKUP(B717,'[2]固定资产明细表17-杰 (2)'!$Z$3:$Z$7000,'[2]固定资产明细表17-杰 (2)'!$R$3:$R$7000)</f>
        <v>0</v>
      </c>
      <c r="O717" s="29">
        <f>_xlfn.XLOOKUP(B717,'[2]固定资产明细表17-杰 (2)'!$Z$3:$Z$7000,'[2]固定资产明细表17-杰 (2)'!$X$3:$X$7000)</f>
        <v>0</v>
      </c>
      <c r="P717" s="14"/>
      <c r="Q717" s="14"/>
      <c r="R717" s="14"/>
      <c r="S717" s="14"/>
      <c r="T717" s="14">
        <f t="shared" si="15"/>
        <v>0</v>
      </c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</row>
    <row r="718" s="1" customFormat="1" ht="15" spans="1:34">
      <c r="A718" s="9">
        <f t="shared" si="14"/>
        <v>714</v>
      </c>
      <c r="B718" s="14"/>
      <c r="C718" s="14"/>
      <c r="D718" s="44">
        <f>_xlfn.XLOOKUP(B718,'[2]固定资产明细表17-杰 (2)'!$Z$3:$Z$7000,'[2]固定资产明细表17-杰 (2)'!$D$3:$D$7000)</f>
        <v>0</v>
      </c>
      <c r="E718" s="14"/>
      <c r="F718" s="14">
        <f>_xlfn.XLOOKUP(B718,'[2]固定资产明细表17-杰 (2)'!$Z$3:$Z$7000,'[2]固定资产明细表17-杰 (2)'!$E$3:$E$7000)</f>
        <v>0</v>
      </c>
      <c r="G718" s="9"/>
      <c r="H718" s="9"/>
      <c r="I718" s="18">
        <f>_xlfn.XLOOKUP(B718,'[2]固定资产明细表17-杰 (2)'!$Z$3:$Z$7000,'[2]固定资产明细表17-杰 (2)'!$K$3:$K$7000)</f>
        <v>0</v>
      </c>
      <c r="J718" s="28">
        <f>ROUND(_xlfn.XLOOKUP(B718,'[2]固定资产明细表17-杰 (2)'!$Z$3:$Z$7000,'[2]固定资产明细表17-杰 (2)'!$J$3:$J$7000),0)</f>
        <v>0</v>
      </c>
      <c r="K718" s="14"/>
      <c r="L718" s="14"/>
      <c r="M718" s="29">
        <f>_xlfn.XLOOKUP(B718,'[2]固定资产明细表17-杰 (2)'!$Z$3:$Z$7000,'[2]固定资产明细表17-杰 (2)'!$O$3:$O$7000)</f>
        <v>0</v>
      </c>
      <c r="N718" s="29">
        <f>_xlfn.XLOOKUP(B718,'[2]固定资产明细表17-杰 (2)'!$Z$3:$Z$7000,'[2]固定资产明细表17-杰 (2)'!$R$3:$R$7000)</f>
        <v>0</v>
      </c>
      <c r="O718" s="29">
        <f>_xlfn.XLOOKUP(B718,'[2]固定资产明细表17-杰 (2)'!$Z$3:$Z$7000,'[2]固定资产明细表17-杰 (2)'!$X$3:$X$7000)</f>
        <v>0</v>
      </c>
      <c r="P718" s="14"/>
      <c r="Q718" s="14"/>
      <c r="R718" s="14"/>
      <c r="S718" s="14"/>
      <c r="T718" s="14">
        <f t="shared" si="15"/>
        <v>0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</row>
    <row r="719" s="1" customFormat="1" ht="15" spans="1:34">
      <c r="A719" s="9">
        <f t="shared" si="14"/>
        <v>715</v>
      </c>
      <c r="B719" s="14"/>
      <c r="C719" s="14"/>
      <c r="D719" s="44">
        <f>_xlfn.XLOOKUP(B719,'[2]固定资产明细表17-杰 (2)'!$Z$3:$Z$7000,'[2]固定资产明细表17-杰 (2)'!$D$3:$D$7000)</f>
        <v>0</v>
      </c>
      <c r="E719" s="14"/>
      <c r="F719" s="14">
        <f>_xlfn.XLOOKUP(B719,'[2]固定资产明细表17-杰 (2)'!$Z$3:$Z$7000,'[2]固定资产明细表17-杰 (2)'!$E$3:$E$7000)</f>
        <v>0</v>
      </c>
      <c r="G719" s="9"/>
      <c r="H719" s="9"/>
      <c r="I719" s="18">
        <f>_xlfn.XLOOKUP(B719,'[2]固定资产明细表17-杰 (2)'!$Z$3:$Z$7000,'[2]固定资产明细表17-杰 (2)'!$K$3:$K$7000)</f>
        <v>0</v>
      </c>
      <c r="J719" s="28">
        <f>ROUND(_xlfn.XLOOKUP(B719,'[2]固定资产明细表17-杰 (2)'!$Z$3:$Z$7000,'[2]固定资产明细表17-杰 (2)'!$J$3:$J$7000),0)</f>
        <v>0</v>
      </c>
      <c r="K719" s="14"/>
      <c r="L719" s="14"/>
      <c r="M719" s="29">
        <f>_xlfn.XLOOKUP(B719,'[2]固定资产明细表17-杰 (2)'!$Z$3:$Z$7000,'[2]固定资产明细表17-杰 (2)'!$O$3:$O$7000)</f>
        <v>0</v>
      </c>
      <c r="N719" s="29">
        <f>_xlfn.XLOOKUP(B719,'[2]固定资产明细表17-杰 (2)'!$Z$3:$Z$7000,'[2]固定资产明细表17-杰 (2)'!$R$3:$R$7000)</f>
        <v>0</v>
      </c>
      <c r="O719" s="29">
        <f>_xlfn.XLOOKUP(B719,'[2]固定资产明细表17-杰 (2)'!$Z$3:$Z$7000,'[2]固定资产明细表17-杰 (2)'!$X$3:$X$7000)</f>
        <v>0</v>
      </c>
      <c r="P719" s="14"/>
      <c r="Q719" s="14"/>
      <c r="R719" s="14"/>
      <c r="S719" s="14"/>
      <c r="T719" s="14">
        <f t="shared" si="15"/>
        <v>0</v>
      </c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</row>
    <row r="720" s="1" customFormat="1" ht="15" spans="1:34">
      <c r="A720" s="9">
        <f t="shared" si="14"/>
        <v>716</v>
      </c>
      <c r="B720" s="14"/>
      <c r="C720" s="14"/>
      <c r="D720" s="44">
        <f>_xlfn.XLOOKUP(B720,'[2]固定资产明细表17-杰 (2)'!$Z$3:$Z$7000,'[2]固定资产明细表17-杰 (2)'!$D$3:$D$7000)</f>
        <v>0</v>
      </c>
      <c r="E720" s="14"/>
      <c r="F720" s="14">
        <f>_xlfn.XLOOKUP(B720,'[2]固定资产明细表17-杰 (2)'!$Z$3:$Z$7000,'[2]固定资产明细表17-杰 (2)'!$E$3:$E$7000)</f>
        <v>0</v>
      </c>
      <c r="G720" s="9"/>
      <c r="H720" s="9"/>
      <c r="I720" s="18">
        <f>_xlfn.XLOOKUP(B720,'[2]固定资产明细表17-杰 (2)'!$Z$3:$Z$7000,'[2]固定资产明细表17-杰 (2)'!$K$3:$K$7000)</f>
        <v>0</v>
      </c>
      <c r="J720" s="28">
        <f>ROUND(_xlfn.XLOOKUP(B720,'[2]固定资产明细表17-杰 (2)'!$Z$3:$Z$7000,'[2]固定资产明细表17-杰 (2)'!$J$3:$J$7000),0)</f>
        <v>0</v>
      </c>
      <c r="K720" s="14"/>
      <c r="L720" s="14"/>
      <c r="M720" s="29">
        <f>_xlfn.XLOOKUP(B720,'[2]固定资产明细表17-杰 (2)'!$Z$3:$Z$7000,'[2]固定资产明细表17-杰 (2)'!$O$3:$O$7000)</f>
        <v>0</v>
      </c>
      <c r="N720" s="29">
        <f>_xlfn.XLOOKUP(B720,'[2]固定资产明细表17-杰 (2)'!$Z$3:$Z$7000,'[2]固定资产明细表17-杰 (2)'!$R$3:$R$7000)</f>
        <v>0</v>
      </c>
      <c r="O720" s="29">
        <f>_xlfn.XLOOKUP(B720,'[2]固定资产明细表17-杰 (2)'!$Z$3:$Z$7000,'[2]固定资产明细表17-杰 (2)'!$X$3:$X$7000)</f>
        <v>0</v>
      </c>
      <c r="P720" s="14"/>
      <c r="Q720" s="14"/>
      <c r="R720" s="14"/>
      <c r="S720" s="14"/>
      <c r="T720" s="14">
        <f t="shared" si="15"/>
        <v>0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</row>
    <row r="721" s="1" customFormat="1" ht="15" spans="1:34">
      <c r="A721" s="9">
        <f t="shared" si="14"/>
        <v>717</v>
      </c>
      <c r="B721" s="14"/>
      <c r="C721" s="14"/>
      <c r="D721" s="44">
        <f>_xlfn.XLOOKUP(B721,'[2]固定资产明细表17-杰 (2)'!$Z$3:$Z$7000,'[2]固定资产明细表17-杰 (2)'!$D$3:$D$7000)</f>
        <v>0</v>
      </c>
      <c r="E721" s="14"/>
      <c r="F721" s="14">
        <f>_xlfn.XLOOKUP(B721,'[2]固定资产明细表17-杰 (2)'!$Z$3:$Z$7000,'[2]固定资产明细表17-杰 (2)'!$E$3:$E$7000)</f>
        <v>0</v>
      </c>
      <c r="G721" s="9"/>
      <c r="H721" s="9"/>
      <c r="I721" s="18">
        <f>_xlfn.XLOOKUP(B721,'[2]固定资产明细表17-杰 (2)'!$Z$3:$Z$7000,'[2]固定资产明细表17-杰 (2)'!$K$3:$K$7000)</f>
        <v>0</v>
      </c>
      <c r="J721" s="28">
        <f>ROUND(_xlfn.XLOOKUP(B721,'[2]固定资产明细表17-杰 (2)'!$Z$3:$Z$7000,'[2]固定资产明细表17-杰 (2)'!$J$3:$J$7000),0)</f>
        <v>0</v>
      </c>
      <c r="K721" s="14"/>
      <c r="L721" s="14"/>
      <c r="M721" s="29">
        <f>_xlfn.XLOOKUP(B721,'[2]固定资产明细表17-杰 (2)'!$Z$3:$Z$7000,'[2]固定资产明细表17-杰 (2)'!$O$3:$O$7000)</f>
        <v>0</v>
      </c>
      <c r="N721" s="29">
        <f>_xlfn.XLOOKUP(B721,'[2]固定资产明细表17-杰 (2)'!$Z$3:$Z$7000,'[2]固定资产明细表17-杰 (2)'!$R$3:$R$7000)</f>
        <v>0</v>
      </c>
      <c r="O721" s="29">
        <f>_xlfn.XLOOKUP(B721,'[2]固定资产明细表17-杰 (2)'!$Z$3:$Z$7000,'[2]固定资产明细表17-杰 (2)'!$X$3:$X$7000)</f>
        <v>0</v>
      </c>
      <c r="P721" s="14"/>
      <c r="Q721" s="14"/>
      <c r="R721" s="14"/>
      <c r="S721" s="14"/>
      <c r="T721" s="14">
        <f t="shared" si="15"/>
        <v>0</v>
      </c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</row>
    <row r="722" s="1" customFormat="1" ht="15" spans="1:34">
      <c r="A722" s="9">
        <f t="shared" si="14"/>
        <v>718</v>
      </c>
      <c r="B722" s="14"/>
      <c r="C722" s="14"/>
      <c r="D722" s="44">
        <f>_xlfn.XLOOKUP(B722,'[2]固定资产明细表17-杰 (2)'!$Z$3:$Z$7000,'[2]固定资产明细表17-杰 (2)'!$D$3:$D$7000)</f>
        <v>0</v>
      </c>
      <c r="E722" s="14"/>
      <c r="F722" s="14">
        <f>_xlfn.XLOOKUP(B722,'[2]固定资产明细表17-杰 (2)'!$Z$3:$Z$7000,'[2]固定资产明细表17-杰 (2)'!$E$3:$E$7000)</f>
        <v>0</v>
      </c>
      <c r="G722" s="9"/>
      <c r="H722" s="9"/>
      <c r="I722" s="18">
        <f>_xlfn.XLOOKUP(B722,'[2]固定资产明细表17-杰 (2)'!$Z$3:$Z$7000,'[2]固定资产明细表17-杰 (2)'!$K$3:$K$7000)</f>
        <v>0</v>
      </c>
      <c r="J722" s="28">
        <f>ROUND(_xlfn.XLOOKUP(B722,'[2]固定资产明细表17-杰 (2)'!$Z$3:$Z$7000,'[2]固定资产明细表17-杰 (2)'!$J$3:$J$7000),0)</f>
        <v>0</v>
      </c>
      <c r="K722" s="14"/>
      <c r="L722" s="14"/>
      <c r="M722" s="29">
        <f>_xlfn.XLOOKUP(B722,'[2]固定资产明细表17-杰 (2)'!$Z$3:$Z$7000,'[2]固定资产明细表17-杰 (2)'!$O$3:$O$7000)</f>
        <v>0</v>
      </c>
      <c r="N722" s="29">
        <f>_xlfn.XLOOKUP(B722,'[2]固定资产明细表17-杰 (2)'!$Z$3:$Z$7000,'[2]固定资产明细表17-杰 (2)'!$R$3:$R$7000)</f>
        <v>0</v>
      </c>
      <c r="O722" s="29">
        <f>_xlfn.XLOOKUP(B722,'[2]固定资产明细表17-杰 (2)'!$Z$3:$Z$7000,'[2]固定资产明细表17-杰 (2)'!$X$3:$X$7000)</f>
        <v>0</v>
      </c>
      <c r="P722" s="14"/>
      <c r="Q722" s="14"/>
      <c r="R722" s="14"/>
      <c r="S722" s="14"/>
      <c r="T722" s="14">
        <f t="shared" si="15"/>
        <v>0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</row>
    <row r="723" s="1" customFormat="1" ht="15" spans="1:34">
      <c r="A723" s="9">
        <f t="shared" si="14"/>
        <v>719</v>
      </c>
      <c r="B723" s="14"/>
      <c r="C723" s="14"/>
      <c r="D723" s="44">
        <f>_xlfn.XLOOKUP(B723,'[2]固定资产明细表17-杰 (2)'!$Z$3:$Z$7000,'[2]固定资产明细表17-杰 (2)'!$D$3:$D$7000)</f>
        <v>0</v>
      </c>
      <c r="E723" s="14"/>
      <c r="F723" s="14">
        <f>_xlfn.XLOOKUP(B723,'[2]固定资产明细表17-杰 (2)'!$Z$3:$Z$7000,'[2]固定资产明细表17-杰 (2)'!$E$3:$E$7000)</f>
        <v>0</v>
      </c>
      <c r="G723" s="9"/>
      <c r="H723" s="9"/>
      <c r="I723" s="18">
        <f>_xlfn.XLOOKUP(B723,'[2]固定资产明细表17-杰 (2)'!$Z$3:$Z$7000,'[2]固定资产明细表17-杰 (2)'!$K$3:$K$7000)</f>
        <v>0</v>
      </c>
      <c r="J723" s="28">
        <f>ROUND(_xlfn.XLOOKUP(B723,'[2]固定资产明细表17-杰 (2)'!$Z$3:$Z$7000,'[2]固定资产明细表17-杰 (2)'!$J$3:$J$7000),0)</f>
        <v>0</v>
      </c>
      <c r="K723" s="14"/>
      <c r="L723" s="14"/>
      <c r="M723" s="29">
        <f>_xlfn.XLOOKUP(B723,'[2]固定资产明细表17-杰 (2)'!$Z$3:$Z$7000,'[2]固定资产明细表17-杰 (2)'!$O$3:$O$7000)</f>
        <v>0</v>
      </c>
      <c r="N723" s="29">
        <f>_xlfn.XLOOKUP(B723,'[2]固定资产明细表17-杰 (2)'!$Z$3:$Z$7000,'[2]固定资产明细表17-杰 (2)'!$R$3:$R$7000)</f>
        <v>0</v>
      </c>
      <c r="O723" s="29">
        <f>_xlfn.XLOOKUP(B723,'[2]固定资产明细表17-杰 (2)'!$Z$3:$Z$7000,'[2]固定资产明细表17-杰 (2)'!$X$3:$X$7000)</f>
        <v>0</v>
      </c>
      <c r="P723" s="14"/>
      <c r="Q723" s="14"/>
      <c r="R723" s="14"/>
      <c r="S723" s="14"/>
      <c r="T723" s="14">
        <f t="shared" si="15"/>
        <v>0</v>
      </c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</row>
    <row r="724" s="1" customFormat="1" ht="15" spans="1:34">
      <c r="A724" s="9">
        <f t="shared" si="14"/>
        <v>720</v>
      </c>
      <c r="B724" s="14"/>
      <c r="C724" s="14"/>
      <c r="D724" s="44">
        <f>_xlfn.XLOOKUP(B724,'[2]固定资产明细表17-杰 (2)'!$Z$3:$Z$7000,'[2]固定资产明细表17-杰 (2)'!$D$3:$D$7000)</f>
        <v>0</v>
      </c>
      <c r="E724" s="14"/>
      <c r="F724" s="14">
        <f>_xlfn.XLOOKUP(B724,'[2]固定资产明细表17-杰 (2)'!$Z$3:$Z$7000,'[2]固定资产明细表17-杰 (2)'!$E$3:$E$7000)</f>
        <v>0</v>
      </c>
      <c r="G724" s="9"/>
      <c r="H724" s="9"/>
      <c r="I724" s="18">
        <f>_xlfn.XLOOKUP(B724,'[2]固定资产明细表17-杰 (2)'!$Z$3:$Z$7000,'[2]固定资产明细表17-杰 (2)'!$K$3:$K$7000)</f>
        <v>0</v>
      </c>
      <c r="J724" s="28">
        <f>ROUND(_xlfn.XLOOKUP(B724,'[2]固定资产明细表17-杰 (2)'!$Z$3:$Z$7000,'[2]固定资产明细表17-杰 (2)'!$J$3:$J$7000),0)</f>
        <v>0</v>
      </c>
      <c r="K724" s="14"/>
      <c r="L724" s="14"/>
      <c r="M724" s="29">
        <f>_xlfn.XLOOKUP(B724,'[2]固定资产明细表17-杰 (2)'!$Z$3:$Z$7000,'[2]固定资产明细表17-杰 (2)'!$O$3:$O$7000)</f>
        <v>0</v>
      </c>
      <c r="N724" s="29">
        <f>_xlfn.XLOOKUP(B724,'[2]固定资产明细表17-杰 (2)'!$Z$3:$Z$7000,'[2]固定资产明细表17-杰 (2)'!$R$3:$R$7000)</f>
        <v>0</v>
      </c>
      <c r="O724" s="29">
        <f>_xlfn.XLOOKUP(B724,'[2]固定资产明细表17-杰 (2)'!$Z$3:$Z$7000,'[2]固定资产明细表17-杰 (2)'!$X$3:$X$7000)</f>
        <v>0</v>
      </c>
      <c r="P724" s="14"/>
      <c r="Q724" s="14"/>
      <c r="R724" s="14"/>
      <c r="S724" s="14"/>
      <c r="T724" s="14">
        <f t="shared" si="15"/>
        <v>0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</row>
    <row r="725" s="1" customFormat="1" ht="15" spans="1:34">
      <c r="A725" s="9">
        <f t="shared" ref="A725:A788" si="16">ROW(B725)-4</f>
        <v>721</v>
      </c>
      <c r="B725" s="14"/>
      <c r="C725" s="14"/>
      <c r="D725" s="44">
        <f>_xlfn.XLOOKUP(B725,'[2]固定资产明细表17-杰 (2)'!$Z$3:$Z$7000,'[2]固定资产明细表17-杰 (2)'!$D$3:$D$7000)</f>
        <v>0</v>
      </c>
      <c r="E725" s="14"/>
      <c r="F725" s="14">
        <f>_xlfn.XLOOKUP(B725,'[2]固定资产明细表17-杰 (2)'!$Z$3:$Z$7000,'[2]固定资产明细表17-杰 (2)'!$E$3:$E$7000)</f>
        <v>0</v>
      </c>
      <c r="G725" s="9"/>
      <c r="H725" s="9"/>
      <c r="I725" s="18">
        <f>_xlfn.XLOOKUP(B725,'[2]固定资产明细表17-杰 (2)'!$Z$3:$Z$7000,'[2]固定资产明细表17-杰 (2)'!$K$3:$K$7000)</f>
        <v>0</v>
      </c>
      <c r="J725" s="28">
        <f>ROUND(_xlfn.XLOOKUP(B725,'[2]固定资产明细表17-杰 (2)'!$Z$3:$Z$7000,'[2]固定资产明细表17-杰 (2)'!$J$3:$J$7000),0)</f>
        <v>0</v>
      </c>
      <c r="K725" s="14"/>
      <c r="L725" s="14"/>
      <c r="M725" s="29">
        <f>_xlfn.XLOOKUP(B725,'[2]固定资产明细表17-杰 (2)'!$Z$3:$Z$7000,'[2]固定资产明细表17-杰 (2)'!$O$3:$O$7000)</f>
        <v>0</v>
      </c>
      <c r="N725" s="29">
        <f>_xlfn.XLOOKUP(B725,'[2]固定资产明细表17-杰 (2)'!$Z$3:$Z$7000,'[2]固定资产明细表17-杰 (2)'!$R$3:$R$7000)</f>
        <v>0</v>
      </c>
      <c r="O725" s="29">
        <f>_xlfn.XLOOKUP(B725,'[2]固定资产明细表17-杰 (2)'!$Z$3:$Z$7000,'[2]固定资产明细表17-杰 (2)'!$X$3:$X$7000)</f>
        <v>0</v>
      </c>
      <c r="P725" s="14"/>
      <c r="Q725" s="14"/>
      <c r="R725" s="14"/>
      <c r="S725" s="14"/>
      <c r="T725" s="14">
        <f t="shared" si="15"/>
        <v>0</v>
      </c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</row>
    <row r="726" s="1" customFormat="1" ht="15" spans="1:34">
      <c r="A726" s="9">
        <f t="shared" si="16"/>
        <v>722</v>
      </c>
      <c r="B726" s="14"/>
      <c r="C726" s="14"/>
      <c r="D726" s="44">
        <f>_xlfn.XLOOKUP(B726,'[2]固定资产明细表17-杰 (2)'!$Z$3:$Z$7000,'[2]固定资产明细表17-杰 (2)'!$D$3:$D$7000)</f>
        <v>0</v>
      </c>
      <c r="E726" s="14"/>
      <c r="F726" s="14">
        <f>_xlfn.XLOOKUP(B726,'[2]固定资产明细表17-杰 (2)'!$Z$3:$Z$7000,'[2]固定资产明细表17-杰 (2)'!$E$3:$E$7000)</f>
        <v>0</v>
      </c>
      <c r="G726" s="9"/>
      <c r="H726" s="9"/>
      <c r="I726" s="18">
        <f>_xlfn.XLOOKUP(B726,'[2]固定资产明细表17-杰 (2)'!$Z$3:$Z$7000,'[2]固定资产明细表17-杰 (2)'!$K$3:$K$7000)</f>
        <v>0</v>
      </c>
      <c r="J726" s="28">
        <f>ROUND(_xlfn.XLOOKUP(B726,'[2]固定资产明细表17-杰 (2)'!$Z$3:$Z$7000,'[2]固定资产明细表17-杰 (2)'!$J$3:$J$7000),0)</f>
        <v>0</v>
      </c>
      <c r="K726" s="14"/>
      <c r="L726" s="14"/>
      <c r="M726" s="29">
        <f>_xlfn.XLOOKUP(B726,'[2]固定资产明细表17-杰 (2)'!$Z$3:$Z$7000,'[2]固定资产明细表17-杰 (2)'!$O$3:$O$7000)</f>
        <v>0</v>
      </c>
      <c r="N726" s="29">
        <f>_xlfn.XLOOKUP(B726,'[2]固定资产明细表17-杰 (2)'!$Z$3:$Z$7000,'[2]固定资产明细表17-杰 (2)'!$R$3:$R$7000)</f>
        <v>0</v>
      </c>
      <c r="O726" s="29">
        <f>_xlfn.XLOOKUP(B726,'[2]固定资产明细表17-杰 (2)'!$Z$3:$Z$7000,'[2]固定资产明细表17-杰 (2)'!$X$3:$X$7000)</f>
        <v>0</v>
      </c>
      <c r="P726" s="14"/>
      <c r="Q726" s="14"/>
      <c r="R726" s="14"/>
      <c r="S726" s="14"/>
      <c r="T726" s="14">
        <f t="shared" si="15"/>
        <v>0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</row>
    <row r="727" s="1" customFormat="1" ht="15" spans="1:34">
      <c r="A727" s="9">
        <f t="shared" si="16"/>
        <v>723</v>
      </c>
      <c r="B727" s="14"/>
      <c r="C727" s="14"/>
      <c r="D727" s="44">
        <f>_xlfn.XLOOKUP(B727,'[2]固定资产明细表17-杰 (2)'!$Z$3:$Z$7000,'[2]固定资产明细表17-杰 (2)'!$D$3:$D$7000)</f>
        <v>0</v>
      </c>
      <c r="E727" s="14"/>
      <c r="F727" s="14">
        <f>_xlfn.XLOOKUP(B727,'[2]固定资产明细表17-杰 (2)'!$Z$3:$Z$7000,'[2]固定资产明细表17-杰 (2)'!$E$3:$E$7000)</f>
        <v>0</v>
      </c>
      <c r="G727" s="9"/>
      <c r="H727" s="9"/>
      <c r="I727" s="18">
        <f>_xlfn.XLOOKUP(B727,'[2]固定资产明细表17-杰 (2)'!$Z$3:$Z$7000,'[2]固定资产明细表17-杰 (2)'!$K$3:$K$7000)</f>
        <v>0</v>
      </c>
      <c r="J727" s="28">
        <f>ROUND(_xlfn.XLOOKUP(B727,'[2]固定资产明细表17-杰 (2)'!$Z$3:$Z$7000,'[2]固定资产明细表17-杰 (2)'!$J$3:$J$7000),0)</f>
        <v>0</v>
      </c>
      <c r="K727" s="14"/>
      <c r="L727" s="14"/>
      <c r="M727" s="29">
        <f>_xlfn.XLOOKUP(B727,'[2]固定资产明细表17-杰 (2)'!$Z$3:$Z$7000,'[2]固定资产明细表17-杰 (2)'!$O$3:$O$7000)</f>
        <v>0</v>
      </c>
      <c r="N727" s="29">
        <f>_xlfn.XLOOKUP(B727,'[2]固定资产明细表17-杰 (2)'!$Z$3:$Z$7000,'[2]固定资产明细表17-杰 (2)'!$R$3:$R$7000)</f>
        <v>0</v>
      </c>
      <c r="O727" s="29">
        <f>_xlfn.XLOOKUP(B727,'[2]固定资产明细表17-杰 (2)'!$Z$3:$Z$7000,'[2]固定资产明细表17-杰 (2)'!$X$3:$X$7000)</f>
        <v>0</v>
      </c>
      <c r="P727" s="14"/>
      <c r="Q727" s="14"/>
      <c r="R727" s="14"/>
      <c r="S727" s="14"/>
      <c r="T727" s="14">
        <f t="shared" si="15"/>
        <v>0</v>
      </c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</row>
    <row r="728" s="1" customFormat="1" ht="15" spans="1:34">
      <c r="A728" s="9">
        <f t="shared" si="16"/>
        <v>724</v>
      </c>
      <c r="B728" s="14"/>
      <c r="C728" s="14"/>
      <c r="D728" s="44">
        <f>_xlfn.XLOOKUP(B728,'[2]固定资产明细表17-杰 (2)'!$Z$3:$Z$7000,'[2]固定资产明细表17-杰 (2)'!$D$3:$D$7000)</f>
        <v>0</v>
      </c>
      <c r="E728" s="14"/>
      <c r="F728" s="14">
        <f>_xlfn.XLOOKUP(B728,'[2]固定资产明细表17-杰 (2)'!$Z$3:$Z$7000,'[2]固定资产明细表17-杰 (2)'!$E$3:$E$7000)</f>
        <v>0</v>
      </c>
      <c r="G728" s="9"/>
      <c r="H728" s="9"/>
      <c r="I728" s="18">
        <f>_xlfn.XLOOKUP(B728,'[2]固定资产明细表17-杰 (2)'!$Z$3:$Z$7000,'[2]固定资产明细表17-杰 (2)'!$K$3:$K$7000)</f>
        <v>0</v>
      </c>
      <c r="J728" s="28">
        <f>ROUND(_xlfn.XLOOKUP(B728,'[2]固定资产明细表17-杰 (2)'!$Z$3:$Z$7000,'[2]固定资产明细表17-杰 (2)'!$J$3:$J$7000),0)</f>
        <v>0</v>
      </c>
      <c r="K728" s="14"/>
      <c r="L728" s="14"/>
      <c r="M728" s="29">
        <f>_xlfn.XLOOKUP(B728,'[2]固定资产明细表17-杰 (2)'!$Z$3:$Z$7000,'[2]固定资产明细表17-杰 (2)'!$O$3:$O$7000)</f>
        <v>0</v>
      </c>
      <c r="N728" s="29">
        <f>_xlfn.XLOOKUP(B728,'[2]固定资产明细表17-杰 (2)'!$Z$3:$Z$7000,'[2]固定资产明细表17-杰 (2)'!$R$3:$R$7000)</f>
        <v>0</v>
      </c>
      <c r="O728" s="29">
        <f>_xlfn.XLOOKUP(B728,'[2]固定资产明细表17-杰 (2)'!$Z$3:$Z$7000,'[2]固定资产明细表17-杰 (2)'!$X$3:$X$7000)</f>
        <v>0</v>
      </c>
      <c r="P728" s="14"/>
      <c r="Q728" s="14"/>
      <c r="R728" s="14"/>
      <c r="S728" s="14"/>
      <c r="T728" s="14">
        <f t="shared" si="15"/>
        <v>0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</row>
    <row r="729" s="1" customFormat="1" ht="15" spans="1:34">
      <c r="A729" s="9">
        <f t="shared" si="16"/>
        <v>725</v>
      </c>
      <c r="B729" s="14"/>
      <c r="C729" s="14"/>
      <c r="D729" s="44">
        <f>_xlfn.XLOOKUP(B729,'[2]固定资产明细表17-杰 (2)'!$Z$3:$Z$7000,'[2]固定资产明细表17-杰 (2)'!$D$3:$D$7000)</f>
        <v>0</v>
      </c>
      <c r="E729" s="14"/>
      <c r="F729" s="14">
        <f>_xlfn.XLOOKUP(B729,'[2]固定资产明细表17-杰 (2)'!$Z$3:$Z$7000,'[2]固定资产明细表17-杰 (2)'!$E$3:$E$7000)</f>
        <v>0</v>
      </c>
      <c r="G729" s="9"/>
      <c r="H729" s="9"/>
      <c r="I729" s="18">
        <f>_xlfn.XLOOKUP(B729,'[2]固定资产明细表17-杰 (2)'!$Z$3:$Z$7000,'[2]固定资产明细表17-杰 (2)'!$K$3:$K$7000)</f>
        <v>0</v>
      </c>
      <c r="J729" s="28">
        <f>ROUND(_xlfn.XLOOKUP(B729,'[2]固定资产明细表17-杰 (2)'!$Z$3:$Z$7000,'[2]固定资产明细表17-杰 (2)'!$J$3:$J$7000),0)</f>
        <v>0</v>
      </c>
      <c r="K729" s="14"/>
      <c r="L729" s="14"/>
      <c r="M729" s="29">
        <f>_xlfn.XLOOKUP(B729,'[2]固定资产明细表17-杰 (2)'!$Z$3:$Z$7000,'[2]固定资产明细表17-杰 (2)'!$O$3:$O$7000)</f>
        <v>0</v>
      </c>
      <c r="N729" s="29">
        <f>_xlfn.XLOOKUP(B729,'[2]固定资产明细表17-杰 (2)'!$Z$3:$Z$7000,'[2]固定资产明细表17-杰 (2)'!$R$3:$R$7000)</f>
        <v>0</v>
      </c>
      <c r="O729" s="29">
        <f>_xlfn.XLOOKUP(B729,'[2]固定资产明细表17-杰 (2)'!$Z$3:$Z$7000,'[2]固定资产明细表17-杰 (2)'!$X$3:$X$7000)</f>
        <v>0</v>
      </c>
      <c r="P729" s="14"/>
      <c r="Q729" s="14"/>
      <c r="R729" s="14"/>
      <c r="S729" s="14"/>
      <c r="T729" s="14">
        <f t="shared" si="15"/>
        <v>0</v>
      </c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</row>
    <row r="730" s="1" customFormat="1" ht="15" spans="1:34">
      <c r="A730" s="9">
        <f t="shared" si="16"/>
        <v>726</v>
      </c>
      <c r="B730" s="14"/>
      <c r="C730" s="14"/>
      <c r="D730" s="44">
        <f>_xlfn.XLOOKUP(B730,'[2]固定资产明细表17-杰 (2)'!$Z$3:$Z$7000,'[2]固定资产明细表17-杰 (2)'!$D$3:$D$7000)</f>
        <v>0</v>
      </c>
      <c r="E730" s="14"/>
      <c r="F730" s="14">
        <f>_xlfn.XLOOKUP(B730,'[2]固定资产明细表17-杰 (2)'!$Z$3:$Z$7000,'[2]固定资产明细表17-杰 (2)'!$E$3:$E$7000)</f>
        <v>0</v>
      </c>
      <c r="G730" s="9"/>
      <c r="H730" s="9"/>
      <c r="I730" s="18">
        <f>_xlfn.XLOOKUP(B730,'[2]固定资产明细表17-杰 (2)'!$Z$3:$Z$7000,'[2]固定资产明细表17-杰 (2)'!$K$3:$K$7000)</f>
        <v>0</v>
      </c>
      <c r="J730" s="28">
        <f>ROUND(_xlfn.XLOOKUP(B730,'[2]固定资产明细表17-杰 (2)'!$Z$3:$Z$7000,'[2]固定资产明细表17-杰 (2)'!$J$3:$J$7000),0)</f>
        <v>0</v>
      </c>
      <c r="K730" s="14"/>
      <c r="L730" s="14"/>
      <c r="M730" s="29">
        <f>_xlfn.XLOOKUP(B730,'[2]固定资产明细表17-杰 (2)'!$Z$3:$Z$7000,'[2]固定资产明细表17-杰 (2)'!$O$3:$O$7000)</f>
        <v>0</v>
      </c>
      <c r="N730" s="29">
        <f>_xlfn.XLOOKUP(B730,'[2]固定资产明细表17-杰 (2)'!$Z$3:$Z$7000,'[2]固定资产明细表17-杰 (2)'!$R$3:$R$7000)</f>
        <v>0</v>
      </c>
      <c r="O730" s="29">
        <f>_xlfn.XLOOKUP(B730,'[2]固定资产明细表17-杰 (2)'!$Z$3:$Z$7000,'[2]固定资产明细表17-杰 (2)'!$X$3:$X$7000)</f>
        <v>0</v>
      </c>
      <c r="P730" s="14"/>
      <c r="Q730" s="14"/>
      <c r="R730" s="14"/>
      <c r="S730" s="14"/>
      <c r="T730" s="14">
        <f t="shared" si="15"/>
        <v>0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</row>
    <row r="731" s="1" customFormat="1" ht="15" spans="1:34">
      <c r="A731" s="9">
        <f t="shared" si="16"/>
        <v>727</v>
      </c>
      <c r="B731" s="14"/>
      <c r="C731" s="14"/>
      <c r="D731" s="44">
        <f>_xlfn.XLOOKUP(B731,'[2]固定资产明细表17-杰 (2)'!$Z$3:$Z$7000,'[2]固定资产明细表17-杰 (2)'!$D$3:$D$7000)</f>
        <v>0</v>
      </c>
      <c r="E731" s="14"/>
      <c r="F731" s="14">
        <f>_xlfn.XLOOKUP(B731,'[2]固定资产明细表17-杰 (2)'!$Z$3:$Z$7000,'[2]固定资产明细表17-杰 (2)'!$E$3:$E$7000)</f>
        <v>0</v>
      </c>
      <c r="G731" s="9"/>
      <c r="H731" s="9"/>
      <c r="I731" s="18">
        <f>_xlfn.XLOOKUP(B731,'[2]固定资产明细表17-杰 (2)'!$Z$3:$Z$7000,'[2]固定资产明细表17-杰 (2)'!$K$3:$K$7000)</f>
        <v>0</v>
      </c>
      <c r="J731" s="28">
        <f>ROUND(_xlfn.XLOOKUP(B731,'[2]固定资产明细表17-杰 (2)'!$Z$3:$Z$7000,'[2]固定资产明细表17-杰 (2)'!$J$3:$J$7000),0)</f>
        <v>0</v>
      </c>
      <c r="K731" s="14"/>
      <c r="L731" s="14"/>
      <c r="M731" s="29">
        <f>_xlfn.XLOOKUP(B731,'[2]固定资产明细表17-杰 (2)'!$Z$3:$Z$7000,'[2]固定资产明细表17-杰 (2)'!$O$3:$O$7000)</f>
        <v>0</v>
      </c>
      <c r="N731" s="29">
        <f>_xlfn.XLOOKUP(B731,'[2]固定资产明细表17-杰 (2)'!$Z$3:$Z$7000,'[2]固定资产明细表17-杰 (2)'!$R$3:$R$7000)</f>
        <v>0</v>
      </c>
      <c r="O731" s="29">
        <f>_xlfn.XLOOKUP(B731,'[2]固定资产明细表17-杰 (2)'!$Z$3:$Z$7000,'[2]固定资产明细表17-杰 (2)'!$X$3:$X$7000)</f>
        <v>0</v>
      </c>
      <c r="P731" s="14"/>
      <c r="Q731" s="14"/>
      <c r="R731" s="14"/>
      <c r="S731" s="14"/>
      <c r="T731" s="14">
        <f t="shared" si="15"/>
        <v>0</v>
      </c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</row>
    <row r="732" s="1" customFormat="1" ht="15" spans="1:34">
      <c r="A732" s="9">
        <f t="shared" si="16"/>
        <v>728</v>
      </c>
      <c r="B732" s="14"/>
      <c r="C732" s="14"/>
      <c r="D732" s="44">
        <f>_xlfn.XLOOKUP(B732,'[2]固定资产明细表17-杰 (2)'!$Z$3:$Z$7000,'[2]固定资产明细表17-杰 (2)'!$D$3:$D$7000)</f>
        <v>0</v>
      </c>
      <c r="E732" s="14"/>
      <c r="F732" s="14">
        <f>_xlfn.XLOOKUP(B732,'[2]固定资产明细表17-杰 (2)'!$Z$3:$Z$7000,'[2]固定资产明细表17-杰 (2)'!$E$3:$E$7000)</f>
        <v>0</v>
      </c>
      <c r="G732" s="9"/>
      <c r="H732" s="9"/>
      <c r="I732" s="18">
        <f>_xlfn.XLOOKUP(B732,'[2]固定资产明细表17-杰 (2)'!$Z$3:$Z$7000,'[2]固定资产明细表17-杰 (2)'!$K$3:$K$7000)</f>
        <v>0</v>
      </c>
      <c r="J732" s="28">
        <f>ROUND(_xlfn.XLOOKUP(B732,'[2]固定资产明细表17-杰 (2)'!$Z$3:$Z$7000,'[2]固定资产明细表17-杰 (2)'!$J$3:$J$7000),0)</f>
        <v>0</v>
      </c>
      <c r="K732" s="14"/>
      <c r="L732" s="14"/>
      <c r="M732" s="29">
        <f>_xlfn.XLOOKUP(B732,'[2]固定资产明细表17-杰 (2)'!$Z$3:$Z$7000,'[2]固定资产明细表17-杰 (2)'!$O$3:$O$7000)</f>
        <v>0</v>
      </c>
      <c r="N732" s="29">
        <f>_xlfn.XLOOKUP(B732,'[2]固定资产明细表17-杰 (2)'!$Z$3:$Z$7000,'[2]固定资产明细表17-杰 (2)'!$R$3:$R$7000)</f>
        <v>0</v>
      </c>
      <c r="O732" s="29">
        <f>_xlfn.XLOOKUP(B732,'[2]固定资产明细表17-杰 (2)'!$Z$3:$Z$7000,'[2]固定资产明细表17-杰 (2)'!$X$3:$X$7000)</f>
        <v>0</v>
      </c>
      <c r="P732" s="14"/>
      <c r="Q732" s="14"/>
      <c r="R732" s="14"/>
      <c r="S732" s="14"/>
      <c r="T732" s="14">
        <f t="shared" si="15"/>
        <v>0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</row>
    <row r="733" s="1" customFormat="1" ht="15" spans="1:34">
      <c r="A733" s="9">
        <f t="shared" si="16"/>
        <v>729</v>
      </c>
      <c r="B733" s="14"/>
      <c r="C733" s="14"/>
      <c r="D733" s="44">
        <f>_xlfn.XLOOKUP(B733,'[2]固定资产明细表17-杰 (2)'!$Z$3:$Z$7000,'[2]固定资产明细表17-杰 (2)'!$D$3:$D$7000)</f>
        <v>0</v>
      </c>
      <c r="E733" s="14"/>
      <c r="F733" s="14">
        <f>_xlfn.XLOOKUP(B733,'[2]固定资产明细表17-杰 (2)'!$Z$3:$Z$7000,'[2]固定资产明细表17-杰 (2)'!$E$3:$E$7000)</f>
        <v>0</v>
      </c>
      <c r="G733" s="9"/>
      <c r="H733" s="9"/>
      <c r="I733" s="18">
        <f>_xlfn.XLOOKUP(B733,'[2]固定资产明细表17-杰 (2)'!$Z$3:$Z$7000,'[2]固定资产明细表17-杰 (2)'!$K$3:$K$7000)</f>
        <v>0</v>
      </c>
      <c r="J733" s="28">
        <f>ROUND(_xlfn.XLOOKUP(B733,'[2]固定资产明细表17-杰 (2)'!$Z$3:$Z$7000,'[2]固定资产明细表17-杰 (2)'!$J$3:$J$7000),0)</f>
        <v>0</v>
      </c>
      <c r="K733" s="14"/>
      <c r="L733" s="14"/>
      <c r="M733" s="29">
        <f>_xlfn.XLOOKUP(B733,'[2]固定资产明细表17-杰 (2)'!$Z$3:$Z$7000,'[2]固定资产明细表17-杰 (2)'!$O$3:$O$7000)</f>
        <v>0</v>
      </c>
      <c r="N733" s="29">
        <f>_xlfn.XLOOKUP(B733,'[2]固定资产明细表17-杰 (2)'!$Z$3:$Z$7000,'[2]固定资产明细表17-杰 (2)'!$R$3:$R$7000)</f>
        <v>0</v>
      </c>
      <c r="O733" s="29">
        <f>_xlfn.XLOOKUP(B733,'[2]固定资产明细表17-杰 (2)'!$Z$3:$Z$7000,'[2]固定资产明细表17-杰 (2)'!$X$3:$X$7000)</f>
        <v>0</v>
      </c>
      <c r="P733" s="14"/>
      <c r="Q733" s="14"/>
      <c r="R733" s="14"/>
      <c r="S733" s="14"/>
      <c r="T733" s="14">
        <f t="shared" si="15"/>
        <v>0</v>
      </c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</row>
    <row r="734" s="1" customFormat="1" ht="15" spans="1:34">
      <c r="A734" s="9">
        <f t="shared" si="16"/>
        <v>730</v>
      </c>
      <c r="B734" s="14"/>
      <c r="C734" s="14"/>
      <c r="D734" s="44">
        <f>_xlfn.XLOOKUP(B734,'[2]固定资产明细表17-杰 (2)'!$Z$3:$Z$7000,'[2]固定资产明细表17-杰 (2)'!$D$3:$D$7000)</f>
        <v>0</v>
      </c>
      <c r="E734" s="14"/>
      <c r="F734" s="14">
        <f>_xlfn.XLOOKUP(B734,'[2]固定资产明细表17-杰 (2)'!$Z$3:$Z$7000,'[2]固定资产明细表17-杰 (2)'!$E$3:$E$7000)</f>
        <v>0</v>
      </c>
      <c r="G734" s="9"/>
      <c r="H734" s="9"/>
      <c r="I734" s="18">
        <f>_xlfn.XLOOKUP(B734,'[2]固定资产明细表17-杰 (2)'!$Z$3:$Z$7000,'[2]固定资产明细表17-杰 (2)'!$K$3:$K$7000)</f>
        <v>0</v>
      </c>
      <c r="J734" s="28">
        <f>ROUND(_xlfn.XLOOKUP(B734,'[2]固定资产明细表17-杰 (2)'!$Z$3:$Z$7000,'[2]固定资产明细表17-杰 (2)'!$J$3:$J$7000),0)</f>
        <v>0</v>
      </c>
      <c r="K734" s="14"/>
      <c r="L734" s="14"/>
      <c r="M734" s="29">
        <f>_xlfn.XLOOKUP(B734,'[2]固定资产明细表17-杰 (2)'!$Z$3:$Z$7000,'[2]固定资产明细表17-杰 (2)'!$O$3:$O$7000)</f>
        <v>0</v>
      </c>
      <c r="N734" s="29">
        <f>_xlfn.XLOOKUP(B734,'[2]固定资产明细表17-杰 (2)'!$Z$3:$Z$7000,'[2]固定资产明细表17-杰 (2)'!$R$3:$R$7000)</f>
        <v>0</v>
      </c>
      <c r="O734" s="29">
        <f>_xlfn.XLOOKUP(B734,'[2]固定资产明细表17-杰 (2)'!$Z$3:$Z$7000,'[2]固定资产明细表17-杰 (2)'!$X$3:$X$7000)</f>
        <v>0</v>
      </c>
      <c r="P734" s="14"/>
      <c r="Q734" s="14"/>
      <c r="R734" s="14"/>
      <c r="S734" s="14"/>
      <c r="T734" s="14">
        <f t="shared" si="15"/>
        <v>0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</row>
    <row r="735" s="1" customFormat="1" ht="15" spans="1:34">
      <c r="A735" s="9">
        <f t="shared" si="16"/>
        <v>731</v>
      </c>
      <c r="B735" s="14"/>
      <c r="C735" s="14"/>
      <c r="D735" s="44">
        <f>_xlfn.XLOOKUP(B735,'[2]固定资产明细表17-杰 (2)'!$Z$3:$Z$7000,'[2]固定资产明细表17-杰 (2)'!$D$3:$D$7000)</f>
        <v>0</v>
      </c>
      <c r="E735" s="14"/>
      <c r="F735" s="14">
        <f>_xlfn.XLOOKUP(B735,'[2]固定资产明细表17-杰 (2)'!$Z$3:$Z$7000,'[2]固定资产明细表17-杰 (2)'!$E$3:$E$7000)</f>
        <v>0</v>
      </c>
      <c r="G735" s="9"/>
      <c r="H735" s="9"/>
      <c r="I735" s="18">
        <f>_xlfn.XLOOKUP(B735,'[2]固定资产明细表17-杰 (2)'!$Z$3:$Z$7000,'[2]固定资产明细表17-杰 (2)'!$K$3:$K$7000)</f>
        <v>0</v>
      </c>
      <c r="J735" s="28">
        <f>ROUND(_xlfn.XLOOKUP(B735,'[2]固定资产明细表17-杰 (2)'!$Z$3:$Z$7000,'[2]固定资产明细表17-杰 (2)'!$J$3:$J$7000),0)</f>
        <v>0</v>
      </c>
      <c r="K735" s="14"/>
      <c r="L735" s="14"/>
      <c r="M735" s="29">
        <f>_xlfn.XLOOKUP(B735,'[2]固定资产明细表17-杰 (2)'!$Z$3:$Z$7000,'[2]固定资产明细表17-杰 (2)'!$O$3:$O$7000)</f>
        <v>0</v>
      </c>
      <c r="N735" s="29">
        <f>_xlfn.XLOOKUP(B735,'[2]固定资产明细表17-杰 (2)'!$Z$3:$Z$7000,'[2]固定资产明细表17-杰 (2)'!$R$3:$R$7000)</f>
        <v>0</v>
      </c>
      <c r="O735" s="29">
        <f>_xlfn.XLOOKUP(B735,'[2]固定资产明细表17-杰 (2)'!$Z$3:$Z$7000,'[2]固定资产明细表17-杰 (2)'!$X$3:$X$7000)</f>
        <v>0</v>
      </c>
      <c r="P735" s="14"/>
      <c r="Q735" s="14"/>
      <c r="R735" s="14"/>
      <c r="S735" s="14"/>
      <c r="T735" s="14">
        <f t="shared" si="15"/>
        <v>0</v>
      </c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</row>
    <row r="736" s="1" customFormat="1" ht="15" spans="1:34">
      <c r="A736" s="9">
        <f t="shared" si="16"/>
        <v>732</v>
      </c>
      <c r="B736" s="14"/>
      <c r="C736" s="14"/>
      <c r="D736" s="44">
        <f>_xlfn.XLOOKUP(B736,'[2]固定资产明细表17-杰 (2)'!$Z$3:$Z$7000,'[2]固定资产明细表17-杰 (2)'!$D$3:$D$7000)</f>
        <v>0</v>
      </c>
      <c r="E736" s="14"/>
      <c r="F736" s="14">
        <f>_xlfn.XLOOKUP(B736,'[2]固定资产明细表17-杰 (2)'!$Z$3:$Z$7000,'[2]固定资产明细表17-杰 (2)'!$E$3:$E$7000)</f>
        <v>0</v>
      </c>
      <c r="G736" s="9"/>
      <c r="H736" s="9"/>
      <c r="I736" s="18">
        <f>_xlfn.XLOOKUP(B736,'[2]固定资产明细表17-杰 (2)'!$Z$3:$Z$7000,'[2]固定资产明细表17-杰 (2)'!$K$3:$K$7000)</f>
        <v>0</v>
      </c>
      <c r="J736" s="28">
        <f>ROUND(_xlfn.XLOOKUP(B736,'[2]固定资产明细表17-杰 (2)'!$Z$3:$Z$7000,'[2]固定资产明细表17-杰 (2)'!$J$3:$J$7000),0)</f>
        <v>0</v>
      </c>
      <c r="K736" s="14"/>
      <c r="L736" s="14"/>
      <c r="M736" s="29">
        <f>_xlfn.XLOOKUP(B736,'[2]固定资产明细表17-杰 (2)'!$Z$3:$Z$7000,'[2]固定资产明细表17-杰 (2)'!$O$3:$O$7000)</f>
        <v>0</v>
      </c>
      <c r="N736" s="29">
        <f>_xlfn.XLOOKUP(B736,'[2]固定资产明细表17-杰 (2)'!$Z$3:$Z$7000,'[2]固定资产明细表17-杰 (2)'!$R$3:$R$7000)</f>
        <v>0</v>
      </c>
      <c r="O736" s="29">
        <f>_xlfn.XLOOKUP(B736,'[2]固定资产明细表17-杰 (2)'!$Z$3:$Z$7000,'[2]固定资产明细表17-杰 (2)'!$X$3:$X$7000)</f>
        <v>0</v>
      </c>
      <c r="P736" s="14"/>
      <c r="Q736" s="14"/>
      <c r="R736" s="14"/>
      <c r="S736" s="14"/>
      <c r="T736" s="14">
        <f t="shared" si="15"/>
        <v>0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</row>
    <row r="737" s="1" customFormat="1" ht="15" spans="1:34">
      <c r="A737" s="9">
        <f t="shared" si="16"/>
        <v>733</v>
      </c>
      <c r="B737" s="14"/>
      <c r="C737" s="14"/>
      <c r="D737" s="44">
        <f>_xlfn.XLOOKUP(B737,'[2]固定资产明细表17-杰 (2)'!$Z$3:$Z$7000,'[2]固定资产明细表17-杰 (2)'!$D$3:$D$7000)</f>
        <v>0</v>
      </c>
      <c r="E737" s="14"/>
      <c r="F737" s="14">
        <f>_xlfn.XLOOKUP(B737,'[2]固定资产明细表17-杰 (2)'!$Z$3:$Z$7000,'[2]固定资产明细表17-杰 (2)'!$E$3:$E$7000)</f>
        <v>0</v>
      </c>
      <c r="G737" s="9"/>
      <c r="H737" s="9"/>
      <c r="I737" s="18">
        <f>_xlfn.XLOOKUP(B737,'[2]固定资产明细表17-杰 (2)'!$Z$3:$Z$7000,'[2]固定资产明细表17-杰 (2)'!$K$3:$K$7000)</f>
        <v>0</v>
      </c>
      <c r="J737" s="28">
        <f>ROUND(_xlfn.XLOOKUP(B737,'[2]固定资产明细表17-杰 (2)'!$Z$3:$Z$7000,'[2]固定资产明细表17-杰 (2)'!$J$3:$J$7000),0)</f>
        <v>0</v>
      </c>
      <c r="K737" s="14"/>
      <c r="L737" s="14"/>
      <c r="M737" s="29">
        <f>_xlfn.XLOOKUP(B737,'[2]固定资产明细表17-杰 (2)'!$Z$3:$Z$7000,'[2]固定资产明细表17-杰 (2)'!$O$3:$O$7000)</f>
        <v>0</v>
      </c>
      <c r="N737" s="29">
        <f>_xlfn.XLOOKUP(B737,'[2]固定资产明细表17-杰 (2)'!$Z$3:$Z$7000,'[2]固定资产明细表17-杰 (2)'!$R$3:$R$7000)</f>
        <v>0</v>
      </c>
      <c r="O737" s="29">
        <f>_xlfn.XLOOKUP(B737,'[2]固定资产明细表17-杰 (2)'!$Z$3:$Z$7000,'[2]固定资产明细表17-杰 (2)'!$X$3:$X$7000)</f>
        <v>0</v>
      </c>
      <c r="P737" s="14"/>
      <c r="Q737" s="14"/>
      <c r="R737" s="14"/>
      <c r="S737" s="14"/>
      <c r="T737" s="14">
        <f t="shared" si="15"/>
        <v>0</v>
      </c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</row>
    <row r="738" s="1" customFormat="1" ht="15" spans="1:34">
      <c r="A738" s="9">
        <f t="shared" si="16"/>
        <v>734</v>
      </c>
      <c r="B738" s="14"/>
      <c r="C738" s="14"/>
      <c r="D738" s="44">
        <f>_xlfn.XLOOKUP(B738,'[2]固定资产明细表17-杰 (2)'!$Z$3:$Z$7000,'[2]固定资产明细表17-杰 (2)'!$D$3:$D$7000)</f>
        <v>0</v>
      </c>
      <c r="E738" s="14"/>
      <c r="F738" s="14">
        <f>_xlfn.XLOOKUP(B738,'[2]固定资产明细表17-杰 (2)'!$Z$3:$Z$7000,'[2]固定资产明细表17-杰 (2)'!$E$3:$E$7000)</f>
        <v>0</v>
      </c>
      <c r="G738" s="9"/>
      <c r="H738" s="9"/>
      <c r="I738" s="18">
        <f>_xlfn.XLOOKUP(B738,'[2]固定资产明细表17-杰 (2)'!$Z$3:$Z$7000,'[2]固定资产明细表17-杰 (2)'!$K$3:$K$7000)</f>
        <v>0</v>
      </c>
      <c r="J738" s="28">
        <f>ROUND(_xlfn.XLOOKUP(B738,'[2]固定资产明细表17-杰 (2)'!$Z$3:$Z$7000,'[2]固定资产明细表17-杰 (2)'!$J$3:$J$7000),0)</f>
        <v>0</v>
      </c>
      <c r="K738" s="14"/>
      <c r="L738" s="14"/>
      <c r="M738" s="29">
        <f>_xlfn.XLOOKUP(B738,'[2]固定资产明细表17-杰 (2)'!$Z$3:$Z$7000,'[2]固定资产明细表17-杰 (2)'!$O$3:$O$7000)</f>
        <v>0</v>
      </c>
      <c r="N738" s="29">
        <f>_xlfn.XLOOKUP(B738,'[2]固定资产明细表17-杰 (2)'!$Z$3:$Z$7000,'[2]固定资产明细表17-杰 (2)'!$R$3:$R$7000)</f>
        <v>0</v>
      </c>
      <c r="O738" s="29">
        <f>_xlfn.XLOOKUP(B738,'[2]固定资产明细表17-杰 (2)'!$Z$3:$Z$7000,'[2]固定资产明细表17-杰 (2)'!$X$3:$X$7000)</f>
        <v>0</v>
      </c>
      <c r="P738" s="14"/>
      <c r="Q738" s="14"/>
      <c r="R738" s="14"/>
      <c r="S738" s="14"/>
      <c r="T738" s="14">
        <f t="shared" si="15"/>
        <v>0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</row>
    <row r="739" s="1" customFormat="1" ht="15" spans="1:34">
      <c r="A739" s="9">
        <f t="shared" si="16"/>
        <v>735</v>
      </c>
      <c r="B739" s="14"/>
      <c r="C739" s="14"/>
      <c r="D739" s="44">
        <f>_xlfn.XLOOKUP(B739,'[2]固定资产明细表17-杰 (2)'!$Z$3:$Z$7000,'[2]固定资产明细表17-杰 (2)'!$D$3:$D$7000)</f>
        <v>0</v>
      </c>
      <c r="E739" s="14"/>
      <c r="F739" s="14">
        <f>_xlfn.XLOOKUP(B739,'[2]固定资产明细表17-杰 (2)'!$Z$3:$Z$7000,'[2]固定资产明细表17-杰 (2)'!$E$3:$E$7000)</f>
        <v>0</v>
      </c>
      <c r="G739" s="9"/>
      <c r="H739" s="9"/>
      <c r="I739" s="18">
        <f>_xlfn.XLOOKUP(B739,'[2]固定资产明细表17-杰 (2)'!$Z$3:$Z$7000,'[2]固定资产明细表17-杰 (2)'!$K$3:$K$7000)</f>
        <v>0</v>
      </c>
      <c r="J739" s="28">
        <f>ROUND(_xlfn.XLOOKUP(B739,'[2]固定资产明细表17-杰 (2)'!$Z$3:$Z$7000,'[2]固定资产明细表17-杰 (2)'!$J$3:$J$7000),0)</f>
        <v>0</v>
      </c>
      <c r="K739" s="14"/>
      <c r="L739" s="14"/>
      <c r="M739" s="29">
        <f>_xlfn.XLOOKUP(B739,'[2]固定资产明细表17-杰 (2)'!$Z$3:$Z$7000,'[2]固定资产明细表17-杰 (2)'!$O$3:$O$7000)</f>
        <v>0</v>
      </c>
      <c r="N739" s="29">
        <f>_xlfn.XLOOKUP(B739,'[2]固定资产明细表17-杰 (2)'!$Z$3:$Z$7000,'[2]固定资产明细表17-杰 (2)'!$R$3:$R$7000)</f>
        <v>0</v>
      </c>
      <c r="O739" s="29">
        <f>_xlfn.XLOOKUP(B739,'[2]固定资产明细表17-杰 (2)'!$Z$3:$Z$7000,'[2]固定资产明细表17-杰 (2)'!$X$3:$X$7000)</f>
        <v>0</v>
      </c>
      <c r="P739" s="14"/>
      <c r="Q739" s="14"/>
      <c r="R739" s="14"/>
      <c r="S739" s="14"/>
      <c r="T739" s="14">
        <f t="shared" si="15"/>
        <v>0</v>
      </c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</row>
    <row r="740" s="1" customFormat="1" ht="15" spans="1:34">
      <c r="A740" s="9">
        <f t="shared" si="16"/>
        <v>736</v>
      </c>
      <c r="B740" s="14"/>
      <c r="C740" s="14"/>
      <c r="D740" s="44">
        <f>_xlfn.XLOOKUP(B740,'[2]固定资产明细表17-杰 (2)'!$Z$3:$Z$7000,'[2]固定资产明细表17-杰 (2)'!$D$3:$D$7000)</f>
        <v>0</v>
      </c>
      <c r="E740" s="14"/>
      <c r="F740" s="14">
        <f>_xlfn.XLOOKUP(B740,'[2]固定资产明细表17-杰 (2)'!$Z$3:$Z$7000,'[2]固定资产明细表17-杰 (2)'!$E$3:$E$7000)</f>
        <v>0</v>
      </c>
      <c r="G740" s="9"/>
      <c r="H740" s="9"/>
      <c r="I740" s="18">
        <f>_xlfn.XLOOKUP(B740,'[2]固定资产明细表17-杰 (2)'!$Z$3:$Z$7000,'[2]固定资产明细表17-杰 (2)'!$K$3:$K$7000)</f>
        <v>0</v>
      </c>
      <c r="J740" s="28">
        <f>ROUND(_xlfn.XLOOKUP(B740,'[2]固定资产明细表17-杰 (2)'!$Z$3:$Z$7000,'[2]固定资产明细表17-杰 (2)'!$J$3:$J$7000),0)</f>
        <v>0</v>
      </c>
      <c r="K740" s="14"/>
      <c r="L740" s="14"/>
      <c r="M740" s="29">
        <f>_xlfn.XLOOKUP(B740,'[2]固定资产明细表17-杰 (2)'!$Z$3:$Z$7000,'[2]固定资产明细表17-杰 (2)'!$O$3:$O$7000)</f>
        <v>0</v>
      </c>
      <c r="N740" s="29">
        <f>_xlfn.XLOOKUP(B740,'[2]固定资产明细表17-杰 (2)'!$Z$3:$Z$7000,'[2]固定资产明细表17-杰 (2)'!$R$3:$R$7000)</f>
        <v>0</v>
      </c>
      <c r="O740" s="29">
        <f>_xlfn.XLOOKUP(B740,'[2]固定资产明细表17-杰 (2)'!$Z$3:$Z$7000,'[2]固定资产明细表17-杰 (2)'!$X$3:$X$7000)</f>
        <v>0</v>
      </c>
      <c r="P740" s="14"/>
      <c r="Q740" s="14"/>
      <c r="R740" s="14"/>
      <c r="S740" s="14"/>
      <c r="T740" s="14">
        <f t="shared" si="15"/>
        <v>0</v>
      </c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</row>
    <row r="741" s="1" customFormat="1" ht="15" spans="1:34">
      <c r="A741" s="9">
        <f t="shared" si="16"/>
        <v>737</v>
      </c>
      <c r="B741" s="14"/>
      <c r="C741" s="14"/>
      <c r="D741" s="44">
        <f>_xlfn.XLOOKUP(B741,'[2]固定资产明细表17-杰 (2)'!$Z$3:$Z$7000,'[2]固定资产明细表17-杰 (2)'!$D$3:$D$7000)</f>
        <v>0</v>
      </c>
      <c r="E741" s="14"/>
      <c r="F741" s="14">
        <f>_xlfn.XLOOKUP(B741,'[2]固定资产明细表17-杰 (2)'!$Z$3:$Z$7000,'[2]固定资产明细表17-杰 (2)'!$E$3:$E$7000)</f>
        <v>0</v>
      </c>
      <c r="G741" s="9"/>
      <c r="H741" s="9"/>
      <c r="I741" s="18">
        <f>_xlfn.XLOOKUP(B741,'[2]固定资产明细表17-杰 (2)'!$Z$3:$Z$7000,'[2]固定资产明细表17-杰 (2)'!$K$3:$K$7000)</f>
        <v>0</v>
      </c>
      <c r="J741" s="28">
        <f>ROUND(_xlfn.XLOOKUP(B741,'[2]固定资产明细表17-杰 (2)'!$Z$3:$Z$7000,'[2]固定资产明细表17-杰 (2)'!$J$3:$J$7000),0)</f>
        <v>0</v>
      </c>
      <c r="K741" s="14"/>
      <c r="L741" s="14"/>
      <c r="M741" s="29">
        <f>_xlfn.XLOOKUP(B741,'[2]固定资产明细表17-杰 (2)'!$Z$3:$Z$7000,'[2]固定资产明细表17-杰 (2)'!$O$3:$O$7000)</f>
        <v>0</v>
      </c>
      <c r="N741" s="29">
        <f>_xlfn.XLOOKUP(B741,'[2]固定资产明细表17-杰 (2)'!$Z$3:$Z$7000,'[2]固定资产明细表17-杰 (2)'!$R$3:$R$7000)</f>
        <v>0</v>
      </c>
      <c r="O741" s="29">
        <f>_xlfn.XLOOKUP(B741,'[2]固定资产明细表17-杰 (2)'!$Z$3:$Z$7000,'[2]固定资产明细表17-杰 (2)'!$X$3:$X$7000)</f>
        <v>0</v>
      </c>
      <c r="P741" s="14"/>
      <c r="Q741" s="14"/>
      <c r="R741" s="14"/>
      <c r="S741" s="14"/>
      <c r="T741" s="14">
        <f t="shared" si="15"/>
        <v>0</v>
      </c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</row>
    <row r="742" s="1" customFormat="1" ht="15" spans="1:34">
      <c r="A742" s="9">
        <f t="shared" si="16"/>
        <v>738</v>
      </c>
      <c r="B742" s="14"/>
      <c r="C742" s="14"/>
      <c r="D742" s="44">
        <f>_xlfn.XLOOKUP(B742,'[2]固定资产明细表17-杰 (2)'!$Z$3:$Z$7000,'[2]固定资产明细表17-杰 (2)'!$D$3:$D$7000)</f>
        <v>0</v>
      </c>
      <c r="E742" s="14"/>
      <c r="F742" s="14">
        <f>_xlfn.XLOOKUP(B742,'[2]固定资产明细表17-杰 (2)'!$Z$3:$Z$7000,'[2]固定资产明细表17-杰 (2)'!$E$3:$E$7000)</f>
        <v>0</v>
      </c>
      <c r="G742" s="9"/>
      <c r="H742" s="9"/>
      <c r="I742" s="18">
        <f>_xlfn.XLOOKUP(B742,'[2]固定资产明细表17-杰 (2)'!$Z$3:$Z$7000,'[2]固定资产明细表17-杰 (2)'!$K$3:$K$7000)</f>
        <v>0</v>
      </c>
      <c r="J742" s="28">
        <f>ROUND(_xlfn.XLOOKUP(B742,'[2]固定资产明细表17-杰 (2)'!$Z$3:$Z$7000,'[2]固定资产明细表17-杰 (2)'!$J$3:$J$7000),0)</f>
        <v>0</v>
      </c>
      <c r="K742" s="14"/>
      <c r="L742" s="14"/>
      <c r="M742" s="29">
        <f>_xlfn.XLOOKUP(B742,'[2]固定资产明细表17-杰 (2)'!$Z$3:$Z$7000,'[2]固定资产明细表17-杰 (2)'!$O$3:$O$7000)</f>
        <v>0</v>
      </c>
      <c r="N742" s="29">
        <f>_xlfn.XLOOKUP(B742,'[2]固定资产明细表17-杰 (2)'!$Z$3:$Z$7000,'[2]固定资产明细表17-杰 (2)'!$R$3:$R$7000)</f>
        <v>0</v>
      </c>
      <c r="O742" s="29">
        <f>_xlfn.XLOOKUP(B742,'[2]固定资产明细表17-杰 (2)'!$Z$3:$Z$7000,'[2]固定资产明细表17-杰 (2)'!$X$3:$X$7000)</f>
        <v>0</v>
      </c>
      <c r="P742" s="14"/>
      <c r="Q742" s="14"/>
      <c r="R742" s="14"/>
      <c r="S742" s="14"/>
      <c r="T742" s="14">
        <f t="shared" si="15"/>
        <v>0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</row>
    <row r="743" s="1" customFormat="1" ht="15" spans="1:34">
      <c r="A743" s="9">
        <f t="shared" si="16"/>
        <v>739</v>
      </c>
      <c r="B743" s="14"/>
      <c r="C743" s="14"/>
      <c r="D743" s="44">
        <f>_xlfn.XLOOKUP(B743,'[2]固定资产明细表17-杰 (2)'!$Z$3:$Z$7000,'[2]固定资产明细表17-杰 (2)'!$D$3:$D$7000)</f>
        <v>0</v>
      </c>
      <c r="E743" s="14"/>
      <c r="F743" s="14">
        <f>_xlfn.XLOOKUP(B743,'[2]固定资产明细表17-杰 (2)'!$Z$3:$Z$7000,'[2]固定资产明细表17-杰 (2)'!$E$3:$E$7000)</f>
        <v>0</v>
      </c>
      <c r="G743" s="9"/>
      <c r="H743" s="9"/>
      <c r="I743" s="18">
        <f>_xlfn.XLOOKUP(B743,'[2]固定资产明细表17-杰 (2)'!$Z$3:$Z$7000,'[2]固定资产明细表17-杰 (2)'!$K$3:$K$7000)</f>
        <v>0</v>
      </c>
      <c r="J743" s="28">
        <f>ROUND(_xlfn.XLOOKUP(B743,'[2]固定资产明细表17-杰 (2)'!$Z$3:$Z$7000,'[2]固定资产明细表17-杰 (2)'!$J$3:$J$7000),0)</f>
        <v>0</v>
      </c>
      <c r="K743" s="14"/>
      <c r="L743" s="14"/>
      <c r="M743" s="29">
        <f>_xlfn.XLOOKUP(B743,'[2]固定资产明细表17-杰 (2)'!$Z$3:$Z$7000,'[2]固定资产明细表17-杰 (2)'!$O$3:$O$7000)</f>
        <v>0</v>
      </c>
      <c r="N743" s="29">
        <f>_xlfn.XLOOKUP(B743,'[2]固定资产明细表17-杰 (2)'!$Z$3:$Z$7000,'[2]固定资产明细表17-杰 (2)'!$R$3:$R$7000)</f>
        <v>0</v>
      </c>
      <c r="O743" s="29">
        <f>_xlfn.XLOOKUP(B743,'[2]固定资产明细表17-杰 (2)'!$Z$3:$Z$7000,'[2]固定资产明细表17-杰 (2)'!$X$3:$X$7000)</f>
        <v>0</v>
      </c>
      <c r="P743" s="14"/>
      <c r="Q743" s="14"/>
      <c r="R743" s="14"/>
      <c r="S743" s="14"/>
      <c r="T743" s="14">
        <f t="shared" ref="T743:T806" si="17">IF((P743-L743)&gt;0,P743-L743,0)</f>
        <v>0</v>
      </c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</row>
    <row r="744" s="1" customFormat="1" ht="15" spans="1:34">
      <c r="A744" s="9">
        <f t="shared" si="16"/>
        <v>740</v>
      </c>
      <c r="B744" s="14"/>
      <c r="C744" s="14"/>
      <c r="D744" s="44">
        <f>_xlfn.XLOOKUP(B744,'[2]固定资产明细表17-杰 (2)'!$Z$3:$Z$7000,'[2]固定资产明细表17-杰 (2)'!$D$3:$D$7000)</f>
        <v>0</v>
      </c>
      <c r="E744" s="14"/>
      <c r="F744" s="14">
        <f>_xlfn.XLOOKUP(B744,'[2]固定资产明细表17-杰 (2)'!$Z$3:$Z$7000,'[2]固定资产明细表17-杰 (2)'!$E$3:$E$7000)</f>
        <v>0</v>
      </c>
      <c r="G744" s="9"/>
      <c r="H744" s="9"/>
      <c r="I744" s="18">
        <f>_xlfn.XLOOKUP(B744,'[2]固定资产明细表17-杰 (2)'!$Z$3:$Z$7000,'[2]固定资产明细表17-杰 (2)'!$K$3:$K$7000)</f>
        <v>0</v>
      </c>
      <c r="J744" s="28">
        <f>ROUND(_xlfn.XLOOKUP(B744,'[2]固定资产明细表17-杰 (2)'!$Z$3:$Z$7000,'[2]固定资产明细表17-杰 (2)'!$J$3:$J$7000),0)</f>
        <v>0</v>
      </c>
      <c r="K744" s="14"/>
      <c r="L744" s="14"/>
      <c r="M744" s="29">
        <f>_xlfn.XLOOKUP(B744,'[2]固定资产明细表17-杰 (2)'!$Z$3:$Z$7000,'[2]固定资产明细表17-杰 (2)'!$O$3:$O$7000)</f>
        <v>0</v>
      </c>
      <c r="N744" s="29">
        <f>_xlfn.XLOOKUP(B744,'[2]固定资产明细表17-杰 (2)'!$Z$3:$Z$7000,'[2]固定资产明细表17-杰 (2)'!$R$3:$R$7000)</f>
        <v>0</v>
      </c>
      <c r="O744" s="29">
        <f>_xlfn.XLOOKUP(B744,'[2]固定资产明细表17-杰 (2)'!$Z$3:$Z$7000,'[2]固定资产明细表17-杰 (2)'!$X$3:$X$7000)</f>
        <v>0</v>
      </c>
      <c r="P744" s="14"/>
      <c r="Q744" s="14"/>
      <c r="R744" s="14"/>
      <c r="S744" s="14"/>
      <c r="T744" s="14">
        <f t="shared" si="17"/>
        <v>0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</row>
    <row r="745" s="1" customFormat="1" ht="15" spans="1:34">
      <c r="A745" s="9">
        <f t="shared" si="16"/>
        <v>741</v>
      </c>
      <c r="B745" s="14"/>
      <c r="C745" s="14"/>
      <c r="D745" s="44">
        <f>_xlfn.XLOOKUP(B745,'[2]固定资产明细表17-杰 (2)'!$Z$3:$Z$7000,'[2]固定资产明细表17-杰 (2)'!$D$3:$D$7000)</f>
        <v>0</v>
      </c>
      <c r="E745" s="14"/>
      <c r="F745" s="14">
        <f>_xlfn.XLOOKUP(B745,'[2]固定资产明细表17-杰 (2)'!$Z$3:$Z$7000,'[2]固定资产明细表17-杰 (2)'!$E$3:$E$7000)</f>
        <v>0</v>
      </c>
      <c r="G745" s="9"/>
      <c r="H745" s="9"/>
      <c r="I745" s="18">
        <f>_xlfn.XLOOKUP(B745,'[2]固定资产明细表17-杰 (2)'!$Z$3:$Z$7000,'[2]固定资产明细表17-杰 (2)'!$K$3:$K$7000)</f>
        <v>0</v>
      </c>
      <c r="J745" s="28">
        <f>ROUND(_xlfn.XLOOKUP(B745,'[2]固定资产明细表17-杰 (2)'!$Z$3:$Z$7000,'[2]固定资产明细表17-杰 (2)'!$J$3:$J$7000),0)</f>
        <v>0</v>
      </c>
      <c r="K745" s="14"/>
      <c r="L745" s="14"/>
      <c r="M745" s="29">
        <f>_xlfn.XLOOKUP(B745,'[2]固定资产明细表17-杰 (2)'!$Z$3:$Z$7000,'[2]固定资产明细表17-杰 (2)'!$O$3:$O$7000)</f>
        <v>0</v>
      </c>
      <c r="N745" s="29">
        <f>_xlfn.XLOOKUP(B745,'[2]固定资产明细表17-杰 (2)'!$Z$3:$Z$7000,'[2]固定资产明细表17-杰 (2)'!$R$3:$R$7000)</f>
        <v>0</v>
      </c>
      <c r="O745" s="29">
        <f>_xlfn.XLOOKUP(B745,'[2]固定资产明细表17-杰 (2)'!$Z$3:$Z$7000,'[2]固定资产明细表17-杰 (2)'!$X$3:$X$7000)</f>
        <v>0</v>
      </c>
      <c r="P745" s="14"/>
      <c r="Q745" s="14"/>
      <c r="R745" s="14"/>
      <c r="S745" s="14"/>
      <c r="T745" s="14">
        <f t="shared" si="17"/>
        <v>0</v>
      </c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</row>
    <row r="746" s="1" customFormat="1" ht="15" spans="1:34">
      <c r="A746" s="9">
        <f t="shared" si="16"/>
        <v>742</v>
      </c>
      <c r="B746" s="14"/>
      <c r="C746" s="14"/>
      <c r="D746" s="44">
        <f>_xlfn.XLOOKUP(B746,'[2]固定资产明细表17-杰 (2)'!$Z$3:$Z$7000,'[2]固定资产明细表17-杰 (2)'!$D$3:$D$7000)</f>
        <v>0</v>
      </c>
      <c r="E746" s="14"/>
      <c r="F746" s="14">
        <f>_xlfn.XLOOKUP(B746,'[2]固定资产明细表17-杰 (2)'!$Z$3:$Z$7000,'[2]固定资产明细表17-杰 (2)'!$E$3:$E$7000)</f>
        <v>0</v>
      </c>
      <c r="G746" s="9"/>
      <c r="H746" s="9"/>
      <c r="I746" s="18">
        <f>_xlfn.XLOOKUP(B746,'[2]固定资产明细表17-杰 (2)'!$Z$3:$Z$7000,'[2]固定资产明细表17-杰 (2)'!$K$3:$K$7000)</f>
        <v>0</v>
      </c>
      <c r="J746" s="28">
        <f>ROUND(_xlfn.XLOOKUP(B746,'[2]固定资产明细表17-杰 (2)'!$Z$3:$Z$7000,'[2]固定资产明细表17-杰 (2)'!$J$3:$J$7000),0)</f>
        <v>0</v>
      </c>
      <c r="K746" s="14"/>
      <c r="L746" s="14"/>
      <c r="M746" s="29">
        <f>_xlfn.XLOOKUP(B746,'[2]固定资产明细表17-杰 (2)'!$Z$3:$Z$7000,'[2]固定资产明细表17-杰 (2)'!$O$3:$O$7000)</f>
        <v>0</v>
      </c>
      <c r="N746" s="29">
        <f>_xlfn.XLOOKUP(B746,'[2]固定资产明细表17-杰 (2)'!$Z$3:$Z$7000,'[2]固定资产明细表17-杰 (2)'!$R$3:$R$7000)</f>
        <v>0</v>
      </c>
      <c r="O746" s="29">
        <f>_xlfn.XLOOKUP(B746,'[2]固定资产明细表17-杰 (2)'!$Z$3:$Z$7000,'[2]固定资产明细表17-杰 (2)'!$X$3:$X$7000)</f>
        <v>0</v>
      </c>
      <c r="P746" s="14"/>
      <c r="Q746" s="14"/>
      <c r="R746" s="14"/>
      <c r="S746" s="14"/>
      <c r="T746" s="14">
        <f t="shared" si="17"/>
        <v>0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</row>
    <row r="747" s="1" customFormat="1" ht="15" spans="1:34">
      <c r="A747" s="9">
        <f t="shared" si="16"/>
        <v>743</v>
      </c>
      <c r="B747" s="14"/>
      <c r="C747" s="14"/>
      <c r="D747" s="44">
        <f>_xlfn.XLOOKUP(B747,'[2]固定资产明细表17-杰 (2)'!$Z$3:$Z$7000,'[2]固定资产明细表17-杰 (2)'!$D$3:$D$7000)</f>
        <v>0</v>
      </c>
      <c r="E747" s="14"/>
      <c r="F747" s="14">
        <f>_xlfn.XLOOKUP(B747,'[2]固定资产明细表17-杰 (2)'!$Z$3:$Z$7000,'[2]固定资产明细表17-杰 (2)'!$E$3:$E$7000)</f>
        <v>0</v>
      </c>
      <c r="G747" s="9"/>
      <c r="H747" s="9"/>
      <c r="I747" s="18">
        <f>_xlfn.XLOOKUP(B747,'[2]固定资产明细表17-杰 (2)'!$Z$3:$Z$7000,'[2]固定资产明细表17-杰 (2)'!$K$3:$K$7000)</f>
        <v>0</v>
      </c>
      <c r="J747" s="28">
        <f>ROUND(_xlfn.XLOOKUP(B747,'[2]固定资产明细表17-杰 (2)'!$Z$3:$Z$7000,'[2]固定资产明细表17-杰 (2)'!$J$3:$J$7000),0)</f>
        <v>0</v>
      </c>
      <c r="K747" s="14"/>
      <c r="L747" s="14"/>
      <c r="M747" s="29">
        <f>_xlfn.XLOOKUP(B747,'[2]固定资产明细表17-杰 (2)'!$Z$3:$Z$7000,'[2]固定资产明细表17-杰 (2)'!$O$3:$O$7000)</f>
        <v>0</v>
      </c>
      <c r="N747" s="29">
        <f>_xlfn.XLOOKUP(B747,'[2]固定资产明细表17-杰 (2)'!$Z$3:$Z$7000,'[2]固定资产明细表17-杰 (2)'!$R$3:$R$7000)</f>
        <v>0</v>
      </c>
      <c r="O747" s="29">
        <f>_xlfn.XLOOKUP(B747,'[2]固定资产明细表17-杰 (2)'!$Z$3:$Z$7000,'[2]固定资产明细表17-杰 (2)'!$X$3:$X$7000)</f>
        <v>0</v>
      </c>
      <c r="P747" s="14"/>
      <c r="Q747" s="14"/>
      <c r="R747" s="14"/>
      <c r="S747" s="14"/>
      <c r="T747" s="14">
        <f t="shared" si="17"/>
        <v>0</v>
      </c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</row>
    <row r="748" s="1" customFormat="1" ht="15" spans="1:34">
      <c r="A748" s="9">
        <f t="shared" si="16"/>
        <v>744</v>
      </c>
      <c r="B748" s="14"/>
      <c r="C748" s="14"/>
      <c r="D748" s="44">
        <f>_xlfn.XLOOKUP(B748,'[2]固定资产明细表17-杰 (2)'!$Z$3:$Z$7000,'[2]固定资产明细表17-杰 (2)'!$D$3:$D$7000)</f>
        <v>0</v>
      </c>
      <c r="E748" s="14"/>
      <c r="F748" s="14">
        <f>_xlfn.XLOOKUP(B748,'[2]固定资产明细表17-杰 (2)'!$Z$3:$Z$7000,'[2]固定资产明细表17-杰 (2)'!$E$3:$E$7000)</f>
        <v>0</v>
      </c>
      <c r="G748" s="9"/>
      <c r="H748" s="9"/>
      <c r="I748" s="18">
        <f>_xlfn.XLOOKUP(B748,'[2]固定资产明细表17-杰 (2)'!$Z$3:$Z$7000,'[2]固定资产明细表17-杰 (2)'!$K$3:$K$7000)</f>
        <v>0</v>
      </c>
      <c r="J748" s="28">
        <f>ROUND(_xlfn.XLOOKUP(B748,'[2]固定资产明细表17-杰 (2)'!$Z$3:$Z$7000,'[2]固定资产明细表17-杰 (2)'!$J$3:$J$7000),0)</f>
        <v>0</v>
      </c>
      <c r="K748" s="14"/>
      <c r="L748" s="14"/>
      <c r="M748" s="29">
        <f>_xlfn.XLOOKUP(B748,'[2]固定资产明细表17-杰 (2)'!$Z$3:$Z$7000,'[2]固定资产明细表17-杰 (2)'!$O$3:$O$7000)</f>
        <v>0</v>
      </c>
      <c r="N748" s="29">
        <f>_xlfn.XLOOKUP(B748,'[2]固定资产明细表17-杰 (2)'!$Z$3:$Z$7000,'[2]固定资产明细表17-杰 (2)'!$R$3:$R$7000)</f>
        <v>0</v>
      </c>
      <c r="O748" s="29">
        <f>_xlfn.XLOOKUP(B748,'[2]固定资产明细表17-杰 (2)'!$Z$3:$Z$7000,'[2]固定资产明细表17-杰 (2)'!$X$3:$X$7000)</f>
        <v>0</v>
      </c>
      <c r="P748" s="14"/>
      <c r="Q748" s="14"/>
      <c r="R748" s="14"/>
      <c r="S748" s="14"/>
      <c r="T748" s="14">
        <f t="shared" si="17"/>
        <v>0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</row>
    <row r="749" s="1" customFormat="1" ht="15" spans="1:34">
      <c r="A749" s="9">
        <f t="shared" si="16"/>
        <v>745</v>
      </c>
      <c r="B749" s="14"/>
      <c r="C749" s="14"/>
      <c r="D749" s="44">
        <f>_xlfn.XLOOKUP(B749,'[2]固定资产明细表17-杰 (2)'!$Z$3:$Z$7000,'[2]固定资产明细表17-杰 (2)'!$D$3:$D$7000)</f>
        <v>0</v>
      </c>
      <c r="E749" s="14"/>
      <c r="F749" s="14">
        <f>_xlfn.XLOOKUP(B749,'[2]固定资产明细表17-杰 (2)'!$Z$3:$Z$7000,'[2]固定资产明细表17-杰 (2)'!$E$3:$E$7000)</f>
        <v>0</v>
      </c>
      <c r="G749" s="9"/>
      <c r="H749" s="9"/>
      <c r="I749" s="18">
        <f>_xlfn.XLOOKUP(B749,'[2]固定资产明细表17-杰 (2)'!$Z$3:$Z$7000,'[2]固定资产明细表17-杰 (2)'!$K$3:$K$7000)</f>
        <v>0</v>
      </c>
      <c r="J749" s="28">
        <f>ROUND(_xlfn.XLOOKUP(B749,'[2]固定资产明细表17-杰 (2)'!$Z$3:$Z$7000,'[2]固定资产明细表17-杰 (2)'!$J$3:$J$7000),0)</f>
        <v>0</v>
      </c>
      <c r="K749" s="14"/>
      <c r="L749" s="14"/>
      <c r="M749" s="29">
        <f>_xlfn.XLOOKUP(B749,'[2]固定资产明细表17-杰 (2)'!$Z$3:$Z$7000,'[2]固定资产明细表17-杰 (2)'!$O$3:$O$7000)</f>
        <v>0</v>
      </c>
      <c r="N749" s="29">
        <f>_xlfn.XLOOKUP(B749,'[2]固定资产明细表17-杰 (2)'!$Z$3:$Z$7000,'[2]固定资产明细表17-杰 (2)'!$R$3:$R$7000)</f>
        <v>0</v>
      </c>
      <c r="O749" s="29">
        <f>_xlfn.XLOOKUP(B749,'[2]固定资产明细表17-杰 (2)'!$Z$3:$Z$7000,'[2]固定资产明细表17-杰 (2)'!$X$3:$X$7000)</f>
        <v>0</v>
      </c>
      <c r="P749" s="14"/>
      <c r="Q749" s="14"/>
      <c r="R749" s="14"/>
      <c r="S749" s="14"/>
      <c r="T749" s="14">
        <f t="shared" si="17"/>
        <v>0</v>
      </c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</row>
    <row r="750" s="1" customFormat="1" ht="15" spans="1:34">
      <c r="A750" s="9">
        <f t="shared" si="16"/>
        <v>746</v>
      </c>
      <c r="B750" s="14"/>
      <c r="C750" s="14"/>
      <c r="D750" s="44">
        <f>_xlfn.XLOOKUP(B750,'[2]固定资产明细表17-杰 (2)'!$Z$3:$Z$7000,'[2]固定资产明细表17-杰 (2)'!$D$3:$D$7000)</f>
        <v>0</v>
      </c>
      <c r="E750" s="14"/>
      <c r="F750" s="14">
        <f>_xlfn.XLOOKUP(B750,'[2]固定资产明细表17-杰 (2)'!$Z$3:$Z$7000,'[2]固定资产明细表17-杰 (2)'!$E$3:$E$7000)</f>
        <v>0</v>
      </c>
      <c r="G750" s="9"/>
      <c r="H750" s="9"/>
      <c r="I750" s="18">
        <f>_xlfn.XLOOKUP(B750,'[2]固定资产明细表17-杰 (2)'!$Z$3:$Z$7000,'[2]固定资产明细表17-杰 (2)'!$K$3:$K$7000)</f>
        <v>0</v>
      </c>
      <c r="J750" s="28">
        <f>ROUND(_xlfn.XLOOKUP(B750,'[2]固定资产明细表17-杰 (2)'!$Z$3:$Z$7000,'[2]固定资产明细表17-杰 (2)'!$J$3:$J$7000),0)</f>
        <v>0</v>
      </c>
      <c r="K750" s="14"/>
      <c r="L750" s="14"/>
      <c r="M750" s="29">
        <f>_xlfn.XLOOKUP(B750,'[2]固定资产明细表17-杰 (2)'!$Z$3:$Z$7000,'[2]固定资产明细表17-杰 (2)'!$O$3:$O$7000)</f>
        <v>0</v>
      </c>
      <c r="N750" s="29">
        <f>_xlfn.XLOOKUP(B750,'[2]固定资产明细表17-杰 (2)'!$Z$3:$Z$7000,'[2]固定资产明细表17-杰 (2)'!$R$3:$R$7000)</f>
        <v>0</v>
      </c>
      <c r="O750" s="29">
        <f>_xlfn.XLOOKUP(B750,'[2]固定资产明细表17-杰 (2)'!$Z$3:$Z$7000,'[2]固定资产明细表17-杰 (2)'!$X$3:$X$7000)</f>
        <v>0</v>
      </c>
      <c r="P750" s="14"/>
      <c r="Q750" s="14"/>
      <c r="R750" s="14"/>
      <c r="S750" s="14"/>
      <c r="T750" s="14">
        <f t="shared" si="17"/>
        <v>0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</row>
    <row r="751" s="1" customFormat="1" ht="15" spans="1:34">
      <c r="A751" s="9">
        <f t="shared" si="16"/>
        <v>747</v>
      </c>
      <c r="B751" s="14"/>
      <c r="C751" s="14"/>
      <c r="D751" s="44">
        <f>_xlfn.XLOOKUP(B751,'[2]固定资产明细表17-杰 (2)'!$Z$3:$Z$7000,'[2]固定资产明细表17-杰 (2)'!$D$3:$D$7000)</f>
        <v>0</v>
      </c>
      <c r="E751" s="14"/>
      <c r="F751" s="14">
        <f>_xlfn.XLOOKUP(B751,'[2]固定资产明细表17-杰 (2)'!$Z$3:$Z$7000,'[2]固定资产明细表17-杰 (2)'!$E$3:$E$7000)</f>
        <v>0</v>
      </c>
      <c r="G751" s="9"/>
      <c r="H751" s="9"/>
      <c r="I751" s="18">
        <f>_xlfn.XLOOKUP(B751,'[2]固定资产明细表17-杰 (2)'!$Z$3:$Z$7000,'[2]固定资产明细表17-杰 (2)'!$K$3:$K$7000)</f>
        <v>0</v>
      </c>
      <c r="J751" s="28">
        <f>ROUND(_xlfn.XLOOKUP(B751,'[2]固定资产明细表17-杰 (2)'!$Z$3:$Z$7000,'[2]固定资产明细表17-杰 (2)'!$J$3:$J$7000),0)</f>
        <v>0</v>
      </c>
      <c r="K751" s="14"/>
      <c r="L751" s="14"/>
      <c r="M751" s="29">
        <f>_xlfn.XLOOKUP(B751,'[2]固定资产明细表17-杰 (2)'!$Z$3:$Z$7000,'[2]固定资产明细表17-杰 (2)'!$O$3:$O$7000)</f>
        <v>0</v>
      </c>
      <c r="N751" s="29">
        <f>_xlfn.XLOOKUP(B751,'[2]固定资产明细表17-杰 (2)'!$Z$3:$Z$7000,'[2]固定资产明细表17-杰 (2)'!$R$3:$R$7000)</f>
        <v>0</v>
      </c>
      <c r="O751" s="29">
        <f>_xlfn.XLOOKUP(B751,'[2]固定资产明细表17-杰 (2)'!$Z$3:$Z$7000,'[2]固定资产明细表17-杰 (2)'!$X$3:$X$7000)</f>
        <v>0</v>
      </c>
      <c r="P751" s="14"/>
      <c r="Q751" s="14"/>
      <c r="R751" s="14"/>
      <c r="S751" s="14"/>
      <c r="T751" s="14">
        <f t="shared" si="17"/>
        <v>0</v>
      </c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</row>
    <row r="752" s="1" customFormat="1" ht="15" spans="1:34">
      <c r="A752" s="9">
        <f t="shared" si="16"/>
        <v>748</v>
      </c>
      <c r="B752" s="14"/>
      <c r="C752" s="14"/>
      <c r="D752" s="44">
        <f>_xlfn.XLOOKUP(B752,'[2]固定资产明细表17-杰 (2)'!$Z$3:$Z$7000,'[2]固定资产明细表17-杰 (2)'!$D$3:$D$7000)</f>
        <v>0</v>
      </c>
      <c r="E752" s="14"/>
      <c r="F752" s="14">
        <f>_xlfn.XLOOKUP(B752,'[2]固定资产明细表17-杰 (2)'!$Z$3:$Z$7000,'[2]固定资产明细表17-杰 (2)'!$E$3:$E$7000)</f>
        <v>0</v>
      </c>
      <c r="G752" s="9"/>
      <c r="H752" s="9"/>
      <c r="I752" s="18">
        <f>_xlfn.XLOOKUP(B752,'[2]固定资产明细表17-杰 (2)'!$Z$3:$Z$7000,'[2]固定资产明细表17-杰 (2)'!$K$3:$K$7000)</f>
        <v>0</v>
      </c>
      <c r="J752" s="28">
        <f>ROUND(_xlfn.XLOOKUP(B752,'[2]固定资产明细表17-杰 (2)'!$Z$3:$Z$7000,'[2]固定资产明细表17-杰 (2)'!$J$3:$J$7000),0)</f>
        <v>0</v>
      </c>
      <c r="K752" s="14"/>
      <c r="L752" s="14"/>
      <c r="M752" s="29">
        <f>_xlfn.XLOOKUP(B752,'[2]固定资产明细表17-杰 (2)'!$Z$3:$Z$7000,'[2]固定资产明细表17-杰 (2)'!$O$3:$O$7000)</f>
        <v>0</v>
      </c>
      <c r="N752" s="29">
        <f>_xlfn.XLOOKUP(B752,'[2]固定资产明细表17-杰 (2)'!$Z$3:$Z$7000,'[2]固定资产明细表17-杰 (2)'!$R$3:$R$7000)</f>
        <v>0</v>
      </c>
      <c r="O752" s="29">
        <f>_xlfn.XLOOKUP(B752,'[2]固定资产明细表17-杰 (2)'!$Z$3:$Z$7000,'[2]固定资产明细表17-杰 (2)'!$X$3:$X$7000)</f>
        <v>0</v>
      </c>
      <c r="P752" s="14"/>
      <c r="Q752" s="14"/>
      <c r="R752" s="14"/>
      <c r="S752" s="14"/>
      <c r="T752" s="14">
        <f t="shared" si="17"/>
        <v>0</v>
      </c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</row>
    <row r="753" s="1" customFormat="1" ht="15" spans="1:34">
      <c r="A753" s="9">
        <f t="shared" si="16"/>
        <v>749</v>
      </c>
      <c r="B753" s="14"/>
      <c r="C753" s="14"/>
      <c r="D753" s="44">
        <f>_xlfn.XLOOKUP(B753,'[2]固定资产明细表17-杰 (2)'!$Z$3:$Z$7000,'[2]固定资产明细表17-杰 (2)'!$D$3:$D$7000)</f>
        <v>0</v>
      </c>
      <c r="E753" s="14"/>
      <c r="F753" s="14">
        <f>_xlfn.XLOOKUP(B753,'[2]固定资产明细表17-杰 (2)'!$Z$3:$Z$7000,'[2]固定资产明细表17-杰 (2)'!$E$3:$E$7000)</f>
        <v>0</v>
      </c>
      <c r="G753" s="9"/>
      <c r="H753" s="9"/>
      <c r="I753" s="18">
        <f>_xlfn.XLOOKUP(B753,'[2]固定资产明细表17-杰 (2)'!$Z$3:$Z$7000,'[2]固定资产明细表17-杰 (2)'!$K$3:$K$7000)</f>
        <v>0</v>
      </c>
      <c r="J753" s="28">
        <f>ROUND(_xlfn.XLOOKUP(B753,'[2]固定资产明细表17-杰 (2)'!$Z$3:$Z$7000,'[2]固定资产明细表17-杰 (2)'!$J$3:$J$7000),0)</f>
        <v>0</v>
      </c>
      <c r="K753" s="14"/>
      <c r="L753" s="14"/>
      <c r="M753" s="29">
        <f>_xlfn.XLOOKUP(B753,'[2]固定资产明细表17-杰 (2)'!$Z$3:$Z$7000,'[2]固定资产明细表17-杰 (2)'!$O$3:$O$7000)</f>
        <v>0</v>
      </c>
      <c r="N753" s="29">
        <f>_xlfn.XLOOKUP(B753,'[2]固定资产明细表17-杰 (2)'!$Z$3:$Z$7000,'[2]固定资产明细表17-杰 (2)'!$R$3:$R$7000)</f>
        <v>0</v>
      </c>
      <c r="O753" s="29">
        <f>_xlfn.XLOOKUP(B753,'[2]固定资产明细表17-杰 (2)'!$Z$3:$Z$7000,'[2]固定资产明细表17-杰 (2)'!$X$3:$X$7000)</f>
        <v>0</v>
      </c>
      <c r="P753" s="14"/>
      <c r="Q753" s="14"/>
      <c r="R753" s="14"/>
      <c r="S753" s="14"/>
      <c r="T753" s="14">
        <f t="shared" si="17"/>
        <v>0</v>
      </c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</row>
    <row r="754" s="1" customFormat="1" ht="15" spans="1:34">
      <c r="A754" s="9">
        <f t="shared" si="16"/>
        <v>750</v>
      </c>
      <c r="B754" s="14"/>
      <c r="C754" s="14"/>
      <c r="D754" s="44">
        <f>_xlfn.XLOOKUP(B754,'[2]固定资产明细表17-杰 (2)'!$Z$3:$Z$7000,'[2]固定资产明细表17-杰 (2)'!$D$3:$D$7000)</f>
        <v>0</v>
      </c>
      <c r="E754" s="14"/>
      <c r="F754" s="14">
        <f>_xlfn.XLOOKUP(B754,'[2]固定资产明细表17-杰 (2)'!$Z$3:$Z$7000,'[2]固定资产明细表17-杰 (2)'!$E$3:$E$7000)</f>
        <v>0</v>
      </c>
      <c r="G754" s="9"/>
      <c r="H754" s="9"/>
      <c r="I754" s="18">
        <f>_xlfn.XLOOKUP(B754,'[2]固定资产明细表17-杰 (2)'!$Z$3:$Z$7000,'[2]固定资产明细表17-杰 (2)'!$K$3:$K$7000)</f>
        <v>0</v>
      </c>
      <c r="J754" s="28">
        <f>ROUND(_xlfn.XLOOKUP(B754,'[2]固定资产明细表17-杰 (2)'!$Z$3:$Z$7000,'[2]固定资产明细表17-杰 (2)'!$J$3:$J$7000),0)</f>
        <v>0</v>
      </c>
      <c r="K754" s="14"/>
      <c r="L754" s="14"/>
      <c r="M754" s="29">
        <f>_xlfn.XLOOKUP(B754,'[2]固定资产明细表17-杰 (2)'!$Z$3:$Z$7000,'[2]固定资产明细表17-杰 (2)'!$O$3:$O$7000)</f>
        <v>0</v>
      </c>
      <c r="N754" s="29">
        <f>_xlfn.XLOOKUP(B754,'[2]固定资产明细表17-杰 (2)'!$Z$3:$Z$7000,'[2]固定资产明细表17-杰 (2)'!$R$3:$R$7000)</f>
        <v>0</v>
      </c>
      <c r="O754" s="29">
        <f>_xlfn.XLOOKUP(B754,'[2]固定资产明细表17-杰 (2)'!$Z$3:$Z$7000,'[2]固定资产明细表17-杰 (2)'!$X$3:$X$7000)</f>
        <v>0</v>
      </c>
      <c r="P754" s="14"/>
      <c r="Q754" s="14"/>
      <c r="R754" s="14"/>
      <c r="S754" s="14"/>
      <c r="T754" s="14">
        <f t="shared" si="17"/>
        <v>0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</row>
    <row r="755" s="1" customFormat="1" ht="15" spans="1:34">
      <c r="A755" s="9">
        <f t="shared" si="16"/>
        <v>751</v>
      </c>
      <c r="B755" s="14"/>
      <c r="C755" s="14"/>
      <c r="D755" s="44">
        <f>_xlfn.XLOOKUP(B755,'[2]固定资产明细表17-杰 (2)'!$Z$3:$Z$7000,'[2]固定资产明细表17-杰 (2)'!$D$3:$D$7000)</f>
        <v>0</v>
      </c>
      <c r="E755" s="14"/>
      <c r="F755" s="14">
        <f>_xlfn.XLOOKUP(B755,'[2]固定资产明细表17-杰 (2)'!$Z$3:$Z$7000,'[2]固定资产明细表17-杰 (2)'!$E$3:$E$7000)</f>
        <v>0</v>
      </c>
      <c r="G755" s="9"/>
      <c r="H755" s="9"/>
      <c r="I755" s="18">
        <f>_xlfn.XLOOKUP(B755,'[2]固定资产明细表17-杰 (2)'!$Z$3:$Z$7000,'[2]固定资产明细表17-杰 (2)'!$K$3:$K$7000)</f>
        <v>0</v>
      </c>
      <c r="J755" s="28">
        <f>ROUND(_xlfn.XLOOKUP(B755,'[2]固定资产明细表17-杰 (2)'!$Z$3:$Z$7000,'[2]固定资产明细表17-杰 (2)'!$J$3:$J$7000),0)</f>
        <v>0</v>
      </c>
      <c r="K755" s="14"/>
      <c r="L755" s="14"/>
      <c r="M755" s="29">
        <f>_xlfn.XLOOKUP(B755,'[2]固定资产明细表17-杰 (2)'!$Z$3:$Z$7000,'[2]固定资产明细表17-杰 (2)'!$O$3:$O$7000)</f>
        <v>0</v>
      </c>
      <c r="N755" s="29">
        <f>_xlfn.XLOOKUP(B755,'[2]固定资产明细表17-杰 (2)'!$Z$3:$Z$7000,'[2]固定资产明细表17-杰 (2)'!$R$3:$R$7000)</f>
        <v>0</v>
      </c>
      <c r="O755" s="29">
        <f>_xlfn.XLOOKUP(B755,'[2]固定资产明细表17-杰 (2)'!$Z$3:$Z$7000,'[2]固定资产明细表17-杰 (2)'!$X$3:$X$7000)</f>
        <v>0</v>
      </c>
      <c r="P755" s="14"/>
      <c r="Q755" s="14"/>
      <c r="R755" s="14"/>
      <c r="S755" s="14"/>
      <c r="T755" s="14">
        <f t="shared" si="17"/>
        <v>0</v>
      </c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</row>
    <row r="756" s="1" customFormat="1" ht="15" spans="1:34">
      <c r="A756" s="9">
        <f t="shared" si="16"/>
        <v>752</v>
      </c>
      <c r="B756" s="14"/>
      <c r="C756" s="14"/>
      <c r="D756" s="44">
        <f>_xlfn.XLOOKUP(B756,'[2]固定资产明细表17-杰 (2)'!$Z$3:$Z$7000,'[2]固定资产明细表17-杰 (2)'!$D$3:$D$7000)</f>
        <v>0</v>
      </c>
      <c r="E756" s="14"/>
      <c r="F756" s="14">
        <f>_xlfn.XLOOKUP(B756,'[2]固定资产明细表17-杰 (2)'!$Z$3:$Z$7000,'[2]固定资产明细表17-杰 (2)'!$E$3:$E$7000)</f>
        <v>0</v>
      </c>
      <c r="G756" s="9"/>
      <c r="H756" s="9"/>
      <c r="I756" s="18">
        <f>_xlfn.XLOOKUP(B756,'[2]固定资产明细表17-杰 (2)'!$Z$3:$Z$7000,'[2]固定资产明细表17-杰 (2)'!$K$3:$K$7000)</f>
        <v>0</v>
      </c>
      <c r="J756" s="28">
        <f>ROUND(_xlfn.XLOOKUP(B756,'[2]固定资产明细表17-杰 (2)'!$Z$3:$Z$7000,'[2]固定资产明细表17-杰 (2)'!$J$3:$J$7000),0)</f>
        <v>0</v>
      </c>
      <c r="K756" s="14"/>
      <c r="L756" s="14"/>
      <c r="M756" s="29">
        <f>_xlfn.XLOOKUP(B756,'[2]固定资产明细表17-杰 (2)'!$Z$3:$Z$7000,'[2]固定资产明细表17-杰 (2)'!$O$3:$O$7000)</f>
        <v>0</v>
      </c>
      <c r="N756" s="29">
        <f>_xlfn.XLOOKUP(B756,'[2]固定资产明细表17-杰 (2)'!$Z$3:$Z$7000,'[2]固定资产明细表17-杰 (2)'!$R$3:$R$7000)</f>
        <v>0</v>
      </c>
      <c r="O756" s="29">
        <f>_xlfn.XLOOKUP(B756,'[2]固定资产明细表17-杰 (2)'!$Z$3:$Z$7000,'[2]固定资产明细表17-杰 (2)'!$X$3:$X$7000)</f>
        <v>0</v>
      </c>
      <c r="P756" s="14"/>
      <c r="Q756" s="14"/>
      <c r="R756" s="14"/>
      <c r="S756" s="14"/>
      <c r="T756" s="14">
        <f t="shared" si="17"/>
        <v>0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</row>
    <row r="757" s="1" customFormat="1" ht="15" spans="1:34">
      <c r="A757" s="9">
        <f t="shared" si="16"/>
        <v>753</v>
      </c>
      <c r="B757" s="14"/>
      <c r="C757" s="14"/>
      <c r="D757" s="44">
        <f>_xlfn.XLOOKUP(B757,'[2]固定资产明细表17-杰 (2)'!$Z$3:$Z$7000,'[2]固定资产明细表17-杰 (2)'!$D$3:$D$7000)</f>
        <v>0</v>
      </c>
      <c r="E757" s="14"/>
      <c r="F757" s="14">
        <f>_xlfn.XLOOKUP(B757,'[2]固定资产明细表17-杰 (2)'!$Z$3:$Z$7000,'[2]固定资产明细表17-杰 (2)'!$E$3:$E$7000)</f>
        <v>0</v>
      </c>
      <c r="G757" s="9"/>
      <c r="H757" s="9"/>
      <c r="I757" s="18">
        <f>_xlfn.XLOOKUP(B757,'[2]固定资产明细表17-杰 (2)'!$Z$3:$Z$7000,'[2]固定资产明细表17-杰 (2)'!$K$3:$K$7000)</f>
        <v>0</v>
      </c>
      <c r="J757" s="28">
        <f>ROUND(_xlfn.XLOOKUP(B757,'[2]固定资产明细表17-杰 (2)'!$Z$3:$Z$7000,'[2]固定资产明细表17-杰 (2)'!$J$3:$J$7000),0)</f>
        <v>0</v>
      </c>
      <c r="K757" s="14"/>
      <c r="L757" s="14"/>
      <c r="M757" s="29">
        <f>_xlfn.XLOOKUP(B757,'[2]固定资产明细表17-杰 (2)'!$Z$3:$Z$7000,'[2]固定资产明细表17-杰 (2)'!$O$3:$O$7000)</f>
        <v>0</v>
      </c>
      <c r="N757" s="29">
        <f>_xlfn.XLOOKUP(B757,'[2]固定资产明细表17-杰 (2)'!$Z$3:$Z$7000,'[2]固定资产明细表17-杰 (2)'!$R$3:$R$7000)</f>
        <v>0</v>
      </c>
      <c r="O757" s="29">
        <f>_xlfn.XLOOKUP(B757,'[2]固定资产明细表17-杰 (2)'!$Z$3:$Z$7000,'[2]固定资产明细表17-杰 (2)'!$X$3:$X$7000)</f>
        <v>0</v>
      </c>
      <c r="P757" s="14"/>
      <c r="Q757" s="14"/>
      <c r="R757" s="14"/>
      <c r="S757" s="14"/>
      <c r="T757" s="14">
        <f t="shared" si="17"/>
        <v>0</v>
      </c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</row>
    <row r="758" s="1" customFormat="1" ht="15" spans="1:34">
      <c r="A758" s="9">
        <f t="shared" si="16"/>
        <v>754</v>
      </c>
      <c r="B758" s="14"/>
      <c r="C758" s="14"/>
      <c r="D758" s="44">
        <f>_xlfn.XLOOKUP(B758,'[2]固定资产明细表17-杰 (2)'!$Z$3:$Z$7000,'[2]固定资产明细表17-杰 (2)'!$D$3:$D$7000)</f>
        <v>0</v>
      </c>
      <c r="E758" s="14"/>
      <c r="F758" s="14">
        <f>_xlfn.XLOOKUP(B758,'[2]固定资产明细表17-杰 (2)'!$Z$3:$Z$7000,'[2]固定资产明细表17-杰 (2)'!$E$3:$E$7000)</f>
        <v>0</v>
      </c>
      <c r="G758" s="9"/>
      <c r="H758" s="9"/>
      <c r="I758" s="18">
        <f>_xlfn.XLOOKUP(B758,'[2]固定资产明细表17-杰 (2)'!$Z$3:$Z$7000,'[2]固定资产明细表17-杰 (2)'!$K$3:$K$7000)</f>
        <v>0</v>
      </c>
      <c r="J758" s="28">
        <f>ROUND(_xlfn.XLOOKUP(B758,'[2]固定资产明细表17-杰 (2)'!$Z$3:$Z$7000,'[2]固定资产明细表17-杰 (2)'!$J$3:$J$7000),0)</f>
        <v>0</v>
      </c>
      <c r="K758" s="14"/>
      <c r="L758" s="14"/>
      <c r="M758" s="29">
        <f>_xlfn.XLOOKUP(B758,'[2]固定资产明细表17-杰 (2)'!$Z$3:$Z$7000,'[2]固定资产明细表17-杰 (2)'!$O$3:$O$7000)</f>
        <v>0</v>
      </c>
      <c r="N758" s="29">
        <f>_xlfn.XLOOKUP(B758,'[2]固定资产明细表17-杰 (2)'!$Z$3:$Z$7000,'[2]固定资产明细表17-杰 (2)'!$R$3:$R$7000)</f>
        <v>0</v>
      </c>
      <c r="O758" s="29">
        <f>_xlfn.XLOOKUP(B758,'[2]固定资产明细表17-杰 (2)'!$Z$3:$Z$7000,'[2]固定资产明细表17-杰 (2)'!$X$3:$X$7000)</f>
        <v>0</v>
      </c>
      <c r="P758" s="14"/>
      <c r="Q758" s="14"/>
      <c r="R758" s="14"/>
      <c r="S758" s="14"/>
      <c r="T758" s="14">
        <f t="shared" si="17"/>
        <v>0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</row>
    <row r="759" s="1" customFormat="1" ht="15" spans="1:34">
      <c r="A759" s="9">
        <f t="shared" si="16"/>
        <v>755</v>
      </c>
      <c r="B759" s="14"/>
      <c r="C759" s="14"/>
      <c r="D759" s="44">
        <f>_xlfn.XLOOKUP(B759,'[2]固定资产明细表17-杰 (2)'!$Z$3:$Z$7000,'[2]固定资产明细表17-杰 (2)'!$D$3:$D$7000)</f>
        <v>0</v>
      </c>
      <c r="E759" s="14"/>
      <c r="F759" s="14">
        <f>_xlfn.XLOOKUP(B759,'[2]固定资产明细表17-杰 (2)'!$Z$3:$Z$7000,'[2]固定资产明细表17-杰 (2)'!$E$3:$E$7000)</f>
        <v>0</v>
      </c>
      <c r="G759" s="9"/>
      <c r="H759" s="9"/>
      <c r="I759" s="18">
        <f>_xlfn.XLOOKUP(B759,'[2]固定资产明细表17-杰 (2)'!$Z$3:$Z$7000,'[2]固定资产明细表17-杰 (2)'!$K$3:$K$7000)</f>
        <v>0</v>
      </c>
      <c r="J759" s="28">
        <f>ROUND(_xlfn.XLOOKUP(B759,'[2]固定资产明细表17-杰 (2)'!$Z$3:$Z$7000,'[2]固定资产明细表17-杰 (2)'!$J$3:$J$7000),0)</f>
        <v>0</v>
      </c>
      <c r="K759" s="14"/>
      <c r="L759" s="14"/>
      <c r="M759" s="29">
        <f>_xlfn.XLOOKUP(B759,'[2]固定资产明细表17-杰 (2)'!$Z$3:$Z$7000,'[2]固定资产明细表17-杰 (2)'!$O$3:$O$7000)</f>
        <v>0</v>
      </c>
      <c r="N759" s="29">
        <f>_xlfn.XLOOKUP(B759,'[2]固定资产明细表17-杰 (2)'!$Z$3:$Z$7000,'[2]固定资产明细表17-杰 (2)'!$R$3:$R$7000)</f>
        <v>0</v>
      </c>
      <c r="O759" s="29">
        <f>_xlfn.XLOOKUP(B759,'[2]固定资产明细表17-杰 (2)'!$Z$3:$Z$7000,'[2]固定资产明细表17-杰 (2)'!$X$3:$X$7000)</f>
        <v>0</v>
      </c>
      <c r="P759" s="14"/>
      <c r="Q759" s="14"/>
      <c r="R759" s="14"/>
      <c r="S759" s="14"/>
      <c r="T759" s="14">
        <f t="shared" si="17"/>
        <v>0</v>
      </c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</row>
    <row r="760" s="1" customFormat="1" ht="15" spans="1:34">
      <c r="A760" s="9">
        <f t="shared" si="16"/>
        <v>756</v>
      </c>
      <c r="B760" s="14"/>
      <c r="C760" s="14"/>
      <c r="D760" s="44">
        <f>_xlfn.XLOOKUP(B760,'[2]固定资产明细表17-杰 (2)'!$Z$3:$Z$7000,'[2]固定资产明细表17-杰 (2)'!$D$3:$D$7000)</f>
        <v>0</v>
      </c>
      <c r="E760" s="14"/>
      <c r="F760" s="14">
        <f>_xlfn.XLOOKUP(B760,'[2]固定资产明细表17-杰 (2)'!$Z$3:$Z$7000,'[2]固定资产明细表17-杰 (2)'!$E$3:$E$7000)</f>
        <v>0</v>
      </c>
      <c r="G760" s="9"/>
      <c r="H760" s="9"/>
      <c r="I760" s="18">
        <f>_xlfn.XLOOKUP(B760,'[2]固定资产明细表17-杰 (2)'!$Z$3:$Z$7000,'[2]固定资产明细表17-杰 (2)'!$K$3:$K$7000)</f>
        <v>0</v>
      </c>
      <c r="J760" s="28">
        <f>ROUND(_xlfn.XLOOKUP(B760,'[2]固定资产明细表17-杰 (2)'!$Z$3:$Z$7000,'[2]固定资产明细表17-杰 (2)'!$J$3:$J$7000),0)</f>
        <v>0</v>
      </c>
      <c r="K760" s="14"/>
      <c r="L760" s="14"/>
      <c r="M760" s="29">
        <f>_xlfn.XLOOKUP(B760,'[2]固定资产明细表17-杰 (2)'!$Z$3:$Z$7000,'[2]固定资产明细表17-杰 (2)'!$O$3:$O$7000)</f>
        <v>0</v>
      </c>
      <c r="N760" s="29">
        <f>_xlfn.XLOOKUP(B760,'[2]固定资产明细表17-杰 (2)'!$Z$3:$Z$7000,'[2]固定资产明细表17-杰 (2)'!$R$3:$R$7000)</f>
        <v>0</v>
      </c>
      <c r="O760" s="29">
        <f>_xlfn.XLOOKUP(B760,'[2]固定资产明细表17-杰 (2)'!$Z$3:$Z$7000,'[2]固定资产明细表17-杰 (2)'!$X$3:$X$7000)</f>
        <v>0</v>
      </c>
      <c r="P760" s="14"/>
      <c r="Q760" s="14"/>
      <c r="R760" s="14"/>
      <c r="S760" s="14"/>
      <c r="T760" s="14">
        <f t="shared" si="17"/>
        <v>0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</row>
    <row r="761" s="1" customFormat="1" ht="15" spans="1:34">
      <c r="A761" s="9">
        <f t="shared" si="16"/>
        <v>757</v>
      </c>
      <c r="B761" s="14"/>
      <c r="C761" s="14"/>
      <c r="D761" s="44">
        <f>_xlfn.XLOOKUP(B761,'[2]固定资产明细表17-杰 (2)'!$Z$3:$Z$7000,'[2]固定资产明细表17-杰 (2)'!$D$3:$D$7000)</f>
        <v>0</v>
      </c>
      <c r="E761" s="14"/>
      <c r="F761" s="14">
        <f>_xlfn.XLOOKUP(B761,'[2]固定资产明细表17-杰 (2)'!$Z$3:$Z$7000,'[2]固定资产明细表17-杰 (2)'!$E$3:$E$7000)</f>
        <v>0</v>
      </c>
      <c r="G761" s="9"/>
      <c r="H761" s="9"/>
      <c r="I761" s="18">
        <f>_xlfn.XLOOKUP(B761,'[2]固定资产明细表17-杰 (2)'!$Z$3:$Z$7000,'[2]固定资产明细表17-杰 (2)'!$K$3:$K$7000)</f>
        <v>0</v>
      </c>
      <c r="J761" s="28">
        <f>ROUND(_xlfn.XLOOKUP(B761,'[2]固定资产明细表17-杰 (2)'!$Z$3:$Z$7000,'[2]固定资产明细表17-杰 (2)'!$J$3:$J$7000),0)</f>
        <v>0</v>
      </c>
      <c r="K761" s="14"/>
      <c r="L761" s="14"/>
      <c r="M761" s="29">
        <f>_xlfn.XLOOKUP(B761,'[2]固定资产明细表17-杰 (2)'!$Z$3:$Z$7000,'[2]固定资产明细表17-杰 (2)'!$O$3:$O$7000)</f>
        <v>0</v>
      </c>
      <c r="N761" s="29">
        <f>_xlfn.XLOOKUP(B761,'[2]固定资产明细表17-杰 (2)'!$Z$3:$Z$7000,'[2]固定资产明细表17-杰 (2)'!$R$3:$R$7000)</f>
        <v>0</v>
      </c>
      <c r="O761" s="29">
        <f>_xlfn.XLOOKUP(B761,'[2]固定资产明细表17-杰 (2)'!$Z$3:$Z$7000,'[2]固定资产明细表17-杰 (2)'!$X$3:$X$7000)</f>
        <v>0</v>
      </c>
      <c r="P761" s="14"/>
      <c r="Q761" s="14"/>
      <c r="R761" s="14"/>
      <c r="S761" s="14"/>
      <c r="T761" s="14">
        <f t="shared" si="17"/>
        <v>0</v>
      </c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</row>
    <row r="762" s="1" customFormat="1" ht="15" spans="1:34">
      <c r="A762" s="9">
        <f t="shared" si="16"/>
        <v>758</v>
      </c>
      <c r="B762" s="14"/>
      <c r="C762" s="14"/>
      <c r="D762" s="44">
        <f>_xlfn.XLOOKUP(B762,'[2]固定资产明细表17-杰 (2)'!$Z$3:$Z$7000,'[2]固定资产明细表17-杰 (2)'!$D$3:$D$7000)</f>
        <v>0</v>
      </c>
      <c r="E762" s="14"/>
      <c r="F762" s="14">
        <f>_xlfn.XLOOKUP(B762,'[2]固定资产明细表17-杰 (2)'!$Z$3:$Z$7000,'[2]固定资产明细表17-杰 (2)'!$E$3:$E$7000)</f>
        <v>0</v>
      </c>
      <c r="G762" s="9"/>
      <c r="H762" s="9"/>
      <c r="I762" s="18">
        <f>_xlfn.XLOOKUP(B762,'[2]固定资产明细表17-杰 (2)'!$Z$3:$Z$7000,'[2]固定资产明细表17-杰 (2)'!$K$3:$K$7000)</f>
        <v>0</v>
      </c>
      <c r="J762" s="28">
        <f>ROUND(_xlfn.XLOOKUP(B762,'[2]固定资产明细表17-杰 (2)'!$Z$3:$Z$7000,'[2]固定资产明细表17-杰 (2)'!$J$3:$J$7000),0)</f>
        <v>0</v>
      </c>
      <c r="K762" s="14"/>
      <c r="L762" s="14"/>
      <c r="M762" s="29">
        <f>_xlfn.XLOOKUP(B762,'[2]固定资产明细表17-杰 (2)'!$Z$3:$Z$7000,'[2]固定资产明细表17-杰 (2)'!$O$3:$O$7000)</f>
        <v>0</v>
      </c>
      <c r="N762" s="29">
        <f>_xlfn.XLOOKUP(B762,'[2]固定资产明细表17-杰 (2)'!$Z$3:$Z$7000,'[2]固定资产明细表17-杰 (2)'!$R$3:$R$7000)</f>
        <v>0</v>
      </c>
      <c r="O762" s="29">
        <f>_xlfn.XLOOKUP(B762,'[2]固定资产明细表17-杰 (2)'!$Z$3:$Z$7000,'[2]固定资产明细表17-杰 (2)'!$X$3:$X$7000)</f>
        <v>0</v>
      </c>
      <c r="P762" s="14"/>
      <c r="Q762" s="14"/>
      <c r="R762" s="14"/>
      <c r="S762" s="14"/>
      <c r="T762" s="14">
        <f t="shared" si="17"/>
        <v>0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</row>
    <row r="763" s="1" customFormat="1" ht="15" spans="1:34">
      <c r="A763" s="9">
        <f t="shared" si="16"/>
        <v>759</v>
      </c>
      <c r="B763" s="14"/>
      <c r="C763" s="14"/>
      <c r="D763" s="44">
        <f>_xlfn.XLOOKUP(B763,'[2]固定资产明细表17-杰 (2)'!$Z$3:$Z$7000,'[2]固定资产明细表17-杰 (2)'!$D$3:$D$7000)</f>
        <v>0</v>
      </c>
      <c r="E763" s="14"/>
      <c r="F763" s="14">
        <f>_xlfn.XLOOKUP(B763,'[2]固定资产明细表17-杰 (2)'!$Z$3:$Z$7000,'[2]固定资产明细表17-杰 (2)'!$E$3:$E$7000)</f>
        <v>0</v>
      </c>
      <c r="G763" s="9"/>
      <c r="H763" s="9"/>
      <c r="I763" s="18">
        <f>_xlfn.XLOOKUP(B763,'[2]固定资产明细表17-杰 (2)'!$Z$3:$Z$7000,'[2]固定资产明细表17-杰 (2)'!$K$3:$K$7000)</f>
        <v>0</v>
      </c>
      <c r="J763" s="28">
        <f>ROUND(_xlfn.XLOOKUP(B763,'[2]固定资产明细表17-杰 (2)'!$Z$3:$Z$7000,'[2]固定资产明细表17-杰 (2)'!$J$3:$J$7000),0)</f>
        <v>0</v>
      </c>
      <c r="K763" s="14"/>
      <c r="L763" s="14"/>
      <c r="M763" s="29">
        <f>_xlfn.XLOOKUP(B763,'[2]固定资产明细表17-杰 (2)'!$Z$3:$Z$7000,'[2]固定资产明细表17-杰 (2)'!$O$3:$O$7000)</f>
        <v>0</v>
      </c>
      <c r="N763" s="29">
        <f>_xlfn.XLOOKUP(B763,'[2]固定资产明细表17-杰 (2)'!$Z$3:$Z$7000,'[2]固定资产明细表17-杰 (2)'!$R$3:$R$7000)</f>
        <v>0</v>
      </c>
      <c r="O763" s="29">
        <f>_xlfn.XLOOKUP(B763,'[2]固定资产明细表17-杰 (2)'!$Z$3:$Z$7000,'[2]固定资产明细表17-杰 (2)'!$X$3:$X$7000)</f>
        <v>0</v>
      </c>
      <c r="P763" s="14"/>
      <c r="Q763" s="14"/>
      <c r="R763" s="14"/>
      <c r="S763" s="14"/>
      <c r="T763" s="14">
        <f t="shared" si="17"/>
        <v>0</v>
      </c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</row>
    <row r="764" s="1" customFormat="1" ht="15" spans="1:34">
      <c r="A764" s="9">
        <f t="shared" si="16"/>
        <v>760</v>
      </c>
      <c r="B764" s="14"/>
      <c r="C764" s="14"/>
      <c r="D764" s="44">
        <f>_xlfn.XLOOKUP(B764,'[2]固定资产明细表17-杰 (2)'!$Z$3:$Z$7000,'[2]固定资产明细表17-杰 (2)'!$D$3:$D$7000)</f>
        <v>0</v>
      </c>
      <c r="E764" s="14"/>
      <c r="F764" s="14">
        <f>_xlfn.XLOOKUP(B764,'[2]固定资产明细表17-杰 (2)'!$Z$3:$Z$7000,'[2]固定资产明细表17-杰 (2)'!$E$3:$E$7000)</f>
        <v>0</v>
      </c>
      <c r="G764" s="9"/>
      <c r="H764" s="9"/>
      <c r="I764" s="18">
        <f>_xlfn.XLOOKUP(B764,'[2]固定资产明细表17-杰 (2)'!$Z$3:$Z$7000,'[2]固定资产明细表17-杰 (2)'!$K$3:$K$7000)</f>
        <v>0</v>
      </c>
      <c r="J764" s="28">
        <f>ROUND(_xlfn.XLOOKUP(B764,'[2]固定资产明细表17-杰 (2)'!$Z$3:$Z$7000,'[2]固定资产明细表17-杰 (2)'!$J$3:$J$7000),0)</f>
        <v>0</v>
      </c>
      <c r="K764" s="14"/>
      <c r="L764" s="14"/>
      <c r="M764" s="29">
        <f>_xlfn.XLOOKUP(B764,'[2]固定资产明细表17-杰 (2)'!$Z$3:$Z$7000,'[2]固定资产明细表17-杰 (2)'!$O$3:$O$7000)</f>
        <v>0</v>
      </c>
      <c r="N764" s="29">
        <f>_xlfn.XLOOKUP(B764,'[2]固定资产明细表17-杰 (2)'!$Z$3:$Z$7000,'[2]固定资产明细表17-杰 (2)'!$R$3:$R$7000)</f>
        <v>0</v>
      </c>
      <c r="O764" s="29">
        <f>_xlfn.XLOOKUP(B764,'[2]固定资产明细表17-杰 (2)'!$Z$3:$Z$7000,'[2]固定资产明细表17-杰 (2)'!$X$3:$X$7000)</f>
        <v>0</v>
      </c>
      <c r="P764" s="14"/>
      <c r="Q764" s="14"/>
      <c r="R764" s="14"/>
      <c r="S764" s="14"/>
      <c r="T764" s="14">
        <f t="shared" si="17"/>
        <v>0</v>
      </c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</row>
    <row r="765" s="1" customFormat="1" ht="15" spans="1:34">
      <c r="A765" s="9">
        <f t="shared" si="16"/>
        <v>761</v>
      </c>
      <c r="B765" s="14"/>
      <c r="C765" s="14"/>
      <c r="D765" s="44">
        <f>_xlfn.XLOOKUP(B765,'[2]固定资产明细表17-杰 (2)'!$Z$3:$Z$7000,'[2]固定资产明细表17-杰 (2)'!$D$3:$D$7000)</f>
        <v>0</v>
      </c>
      <c r="E765" s="14"/>
      <c r="F765" s="14">
        <f>_xlfn.XLOOKUP(B765,'[2]固定资产明细表17-杰 (2)'!$Z$3:$Z$7000,'[2]固定资产明细表17-杰 (2)'!$E$3:$E$7000)</f>
        <v>0</v>
      </c>
      <c r="G765" s="9"/>
      <c r="H765" s="9"/>
      <c r="I765" s="18">
        <f>_xlfn.XLOOKUP(B765,'[2]固定资产明细表17-杰 (2)'!$Z$3:$Z$7000,'[2]固定资产明细表17-杰 (2)'!$K$3:$K$7000)</f>
        <v>0</v>
      </c>
      <c r="J765" s="28">
        <f>ROUND(_xlfn.XLOOKUP(B765,'[2]固定资产明细表17-杰 (2)'!$Z$3:$Z$7000,'[2]固定资产明细表17-杰 (2)'!$J$3:$J$7000),0)</f>
        <v>0</v>
      </c>
      <c r="K765" s="14"/>
      <c r="L765" s="14"/>
      <c r="M765" s="29">
        <f>_xlfn.XLOOKUP(B765,'[2]固定资产明细表17-杰 (2)'!$Z$3:$Z$7000,'[2]固定资产明细表17-杰 (2)'!$O$3:$O$7000)</f>
        <v>0</v>
      </c>
      <c r="N765" s="29">
        <f>_xlfn.XLOOKUP(B765,'[2]固定资产明细表17-杰 (2)'!$Z$3:$Z$7000,'[2]固定资产明细表17-杰 (2)'!$R$3:$R$7000)</f>
        <v>0</v>
      </c>
      <c r="O765" s="29">
        <f>_xlfn.XLOOKUP(B765,'[2]固定资产明细表17-杰 (2)'!$Z$3:$Z$7000,'[2]固定资产明细表17-杰 (2)'!$X$3:$X$7000)</f>
        <v>0</v>
      </c>
      <c r="P765" s="14"/>
      <c r="Q765" s="14"/>
      <c r="R765" s="14"/>
      <c r="S765" s="14"/>
      <c r="T765" s="14">
        <f t="shared" si="17"/>
        <v>0</v>
      </c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</row>
    <row r="766" s="1" customFormat="1" ht="15" spans="1:34">
      <c r="A766" s="9">
        <f t="shared" si="16"/>
        <v>762</v>
      </c>
      <c r="B766" s="14"/>
      <c r="C766" s="14"/>
      <c r="D766" s="44">
        <f>_xlfn.XLOOKUP(B766,'[2]固定资产明细表17-杰 (2)'!$Z$3:$Z$7000,'[2]固定资产明细表17-杰 (2)'!$D$3:$D$7000)</f>
        <v>0</v>
      </c>
      <c r="E766" s="14"/>
      <c r="F766" s="14">
        <f>_xlfn.XLOOKUP(B766,'[2]固定资产明细表17-杰 (2)'!$Z$3:$Z$7000,'[2]固定资产明细表17-杰 (2)'!$E$3:$E$7000)</f>
        <v>0</v>
      </c>
      <c r="G766" s="9"/>
      <c r="H766" s="9"/>
      <c r="I766" s="18">
        <f>_xlfn.XLOOKUP(B766,'[2]固定资产明细表17-杰 (2)'!$Z$3:$Z$7000,'[2]固定资产明细表17-杰 (2)'!$K$3:$K$7000)</f>
        <v>0</v>
      </c>
      <c r="J766" s="28">
        <f>ROUND(_xlfn.XLOOKUP(B766,'[2]固定资产明细表17-杰 (2)'!$Z$3:$Z$7000,'[2]固定资产明细表17-杰 (2)'!$J$3:$J$7000),0)</f>
        <v>0</v>
      </c>
      <c r="K766" s="14"/>
      <c r="L766" s="14"/>
      <c r="M766" s="29">
        <f>_xlfn.XLOOKUP(B766,'[2]固定资产明细表17-杰 (2)'!$Z$3:$Z$7000,'[2]固定资产明细表17-杰 (2)'!$O$3:$O$7000)</f>
        <v>0</v>
      </c>
      <c r="N766" s="29">
        <f>_xlfn.XLOOKUP(B766,'[2]固定资产明细表17-杰 (2)'!$Z$3:$Z$7000,'[2]固定资产明细表17-杰 (2)'!$R$3:$R$7000)</f>
        <v>0</v>
      </c>
      <c r="O766" s="29">
        <f>_xlfn.XLOOKUP(B766,'[2]固定资产明细表17-杰 (2)'!$Z$3:$Z$7000,'[2]固定资产明细表17-杰 (2)'!$X$3:$X$7000)</f>
        <v>0</v>
      </c>
      <c r="P766" s="14"/>
      <c r="Q766" s="14"/>
      <c r="R766" s="14"/>
      <c r="S766" s="14"/>
      <c r="T766" s="14">
        <f t="shared" si="17"/>
        <v>0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</row>
    <row r="767" s="1" customFormat="1" ht="15" spans="1:34">
      <c r="A767" s="9">
        <f t="shared" si="16"/>
        <v>763</v>
      </c>
      <c r="B767" s="14"/>
      <c r="C767" s="14"/>
      <c r="D767" s="44">
        <f>_xlfn.XLOOKUP(B767,'[2]固定资产明细表17-杰 (2)'!$Z$3:$Z$7000,'[2]固定资产明细表17-杰 (2)'!$D$3:$D$7000)</f>
        <v>0</v>
      </c>
      <c r="E767" s="14"/>
      <c r="F767" s="14">
        <f>_xlfn.XLOOKUP(B767,'[2]固定资产明细表17-杰 (2)'!$Z$3:$Z$7000,'[2]固定资产明细表17-杰 (2)'!$E$3:$E$7000)</f>
        <v>0</v>
      </c>
      <c r="G767" s="9"/>
      <c r="H767" s="9"/>
      <c r="I767" s="18">
        <f>_xlfn.XLOOKUP(B767,'[2]固定资产明细表17-杰 (2)'!$Z$3:$Z$7000,'[2]固定资产明细表17-杰 (2)'!$K$3:$K$7000)</f>
        <v>0</v>
      </c>
      <c r="J767" s="28">
        <f>ROUND(_xlfn.XLOOKUP(B767,'[2]固定资产明细表17-杰 (2)'!$Z$3:$Z$7000,'[2]固定资产明细表17-杰 (2)'!$J$3:$J$7000),0)</f>
        <v>0</v>
      </c>
      <c r="K767" s="14"/>
      <c r="L767" s="14"/>
      <c r="M767" s="29">
        <f>_xlfn.XLOOKUP(B767,'[2]固定资产明细表17-杰 (2)'!$Z$3:$Z$7000,'[2]固定资产明细表17-杰 (2)'!$O$3:$O$7000)</f>
        <v>0</v>
      </c>
      <c r="N767" s="29">
        <f>_xlfn.XLOOKUP(B767,'[2]固定资产明细表17-杰 (2)'!$Z$3:$Z$7000,'[2]固定资产明细表17-杰 (2)'!$R$3:$R$7000)</f>
        <v>0</v>
      </c>
      <c r="O767" s="29">
        <f>_xlfn.XLOOKUP(B767,'[2]固定资产明细表17-杰 (2)'!$Z$3:$Z$7000,'[2]固定资产明细表17-杰 (2)'!$X$3:$X$7000)</f>
        <v>0</v>
      </c>
      <c r="P767" s="14"/>
      <c r="Q767" s="14"/>
      <c r="R767" s="14"/>
      <c r="S767" s="14"/>
      <c r="T767" s="14">
        <f t="shared" si="17"/>
        <v>0</v>
      </c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</row>
    <row r="768" s="1" customFormat="1" ht="15" spans="1:34">
      <c r="A768" s="9">
        <f t="shared" si="16"/>
        <v>764</v>
      </c>
      <c r="B768" s="14"/>
      <c r="C768" s="14"/>
      <c r="D768" s="44">
        <f>_xlfn.XLOOKUP(B768,'[2]固定资产明细表17-杰 (2)'!$Z$3:$Z$7000,'[2]固定资产明细表17-杰 (2)'!$D$3:$D$7000)</f>
        <v>0</v>
      </c>
      <c r="E768" s="14"/>
      <c r="F768" s="14">
        <f>_xlfn.XLOOKUP(B768,'[2]固定资产明细表17-杰 (2)'!$Z$3:$Z$7000,'[2]固定资产明细表17-杰 (2)'!$E$3:$E$7000)</f>
        <v>0</v>
      </c>
      <c r="G768" s="9"/>
      <c r="H768" s="9"/>
      <c r="I768" s="18">
        <f>_xlfn.XLOOKUP(B768,'[2]固定资产明细表17-杰 (2)'!$Z$3:$Z$7000,'[2]固定资产明细表17-杰 (2)'!$K$3:$K$7000)</f>
        <v>0</v>
      </c>
      <c r="J768" s="28">
        <f>ROUND(_xlfn.XLOOKUP(B768,'[2]固定资产明细表17-杰 (2)'!$Z$3:$Z$7000,'[2]固定资产明细表17-杰 (2)'!$J$3:$J$7000),0)</f>
        <v>0</v>
      </c>
      <c r="K768" s="14"/>
      <c r="L768" s="14"/>
      <c r="M768" s="29">
        <f>_xlfn.XLOOKUP(B768,'[2]固定资产明细表17-杰 (2)'!$Z$3:$Z$7000,'[2]固定资产明细表17-杰 (2)'!$O$3:$O$7000)</f>
        <v>0</v>
      </c>
      <c r="N768" s="29">
        <f>_xlfn.XLOOKUP(B768,'[2]固定资产明细表17-杰 (2)'!$Z$3:$Z$7000,'[2]固定资产明细表17-杰 (2)'!$R$3:$R$7000)</f>
        <v>0</v>
      </c>
      <c r="O768" s="29">
        <f>_xlfn.XLOOKUP(B768,'[2]固定资产明细表17-杰 (2)'!$Z$3:$Z$7000,'[2]固定资产明细表17-杰 (2)'!$X$3:$X$7000)</f>
        <v>0</v>
      </c>
      <c r="P768" s="14"/>
      <c r="Q768" s="14"/>
      <c r="R768" s="14"/>
      <c r="S768" s="14"/>
      <c r="T768" s="14">
        <f t="shared" si="17"/>
        <v>0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</row>
    <row r="769" s="1" customFormat="1" ht="15" spans="1:34">
      <c r="A769" s="9">
        <f t="shared" si="16"/>
        <v>765</v>
      </c>
      <c r="B769" s="14"/>
      <c r="C769" s="14"/>
      <c r="D769" s="44">
        <f>_xlfn.XLOOKUP(B769,'[2]固定资产明细表17-杰 (2)'!$Z$3:$Z$7000,'[2]固定资产明细表17-杰 (2)'!$D$3:$D$7000)</f>
        <v>0</v>
      </c>
      <c r="E769" s="14"/>
      <c r="F769" s="14">
        <f>_xlfn.XLOOKUP(B769,'[2]固定资产明细表17-杰 (2)'!$Z$3:$Z$7000,'[2]固定资产明细表17-杰 (2)'!$E$3:$E$7000)</f>
        <v>0</v>
      </c>
      <c r="G769" s="9"/>
      <c r="H769" s="9"/>
      <c r="I769" s="18">
        <f>_xlfn.XLOOKUP(B769,'[2]固定资产明细表17-杰 (2)'!$Z$3:$Z$7000,'[2]固定资产明细表17-杰 (2)'!$K$3:$K$7000)</f>
        <v>0</v>
      </c>
      <c r="J769" s="28">
        <f>ROUND(_xlfn.XLOOKUP(B769,'[2]固定资产明细表17-杰 (2)'!$Z$3:$Z$7000,'[2]固定资产明细表17-杰 (2)'!$J$3:$J$7000),0)</f>
        <v>0</v>
      </c>
      <c r="K769" s="14"/>
      <c r="L769" s="14"/>
      <c r="M769" s="29">
        <f>_xlfn.XLOOKUP(B769,'[2]固定资产明细表17-杰 (2)'!$Z$3:$Z$7000,'[2]固定资产明细表17-杰 (2)'!$O$3:$O$7000)</f>
        <v>0</v>
      </c>
      <c r="N769" s="29">
        <f>_xlfn.XLOOKUP(B769,'[2]固定资产明细表17-杰 (2)'!$Z$3:$Z$7000,'[2]固定资产明细表17-杰 (2)'!$R$3:$R$7000)</f>
        <v>0</v>
      </c>
      <c r="O769" s="29">
        <f>_xlfn.XLOOKUP(B769,'[2]固定资产明细表17-杰 (2)'!$Z$3:$Z$7000,'[2]固定资产明细表17-杰 (2)'!$X$3:$X$7000)</f>
        <v>0</v>
      </c>
      <c r="P769" s="14"/>
      <c r="Q769" s="14"/>
      <c r="R769" s="14"/>
      <c r="S769" s="14"/>
      <c r="T769" s="14">
        <f t="shared" si="17"/>
        <v>0</v>
      </c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</row>
    <row r="770" s="1" customFormat="1" ht="15" spans="1:34">
      <c r="A770" s="9">
        <f t="shared" si="16"/>
        <v>766</v>
      </c>
      <c r="B770" s="14"/>
      <c r="C770" s="14"/>
      <c r="D770" s="44">
        <f>_xlfn.XLOOKUP(B770,'[2]固定资产明细表17-杰 (2)'!$Z$3:$Z$7000,'[2]固定资产明细表17-杰 (2)'!$D$3:$D$7000)</f>
        <v>0</v>
      </c>
      <c r="E770" s="14"/>
      <c r="F770" s="14">
        <f>_xlfn.XLOOKUP(B770,'[2]固定资产明细表17-杰 (2)'!$Z$3:$Z$7000,'[2]固定资产明细表17-杰 (2)'!$E$3:$E$7000)</f>
        <v>0</v>
      </c>
      <c r="G770" s="9"/>
      <c r="H770" s="9"/>
      <c r="I770" s="18">
        <f>_xlfn.XLOOKUP(B770,'[2]固定资产明细表17-杰 (2)'!$Z$3:$Z$7000,'[2]固定资产明细表17-杰 (2)'!$K$3:$K$7000)</f>
        <v>0</v>
      </c>
      <c r="J770" s="28">
        <f>ROUND(_xlfn.XLOOKUP(B770,'[2]固定资产明细表17-杰 (2)'!$Z$3:$Z$7000,'[2]固定资产明细表17-杰 (2)'!$J$3:$J$7000),0)</f>
        <v>0</v>
      </c>
      <c r="K770" s="14"/>
      <c r="L770" s="14"/>
      <c r="M770" s="29">
        <f>_xlfn.XLOOKUP(B770,'[2]固定资产明细表17-杰 (2)'!$Z$3:$Z$7000,'[2]固定资产明细表17-杰 (2)'!$O$3:$O$7000)</f>
        <v>0</v>
      </c>
      <c r="N770" s="29">
        <f>_xlfn.XLOOKUP(B770,'[2]固定资产明细表17-杰 (2)'!$Z$3:$Z$7000,'[2]固定资产明细表17-杰 (2)'!$R$3:$R$7000)</f>
        <v>0</v>
      </c>
      <c r="O770" s="29">
        <f>_xlfn.XLOOKUP(B770,'[2]固定资产明细表17-杰 (2)'!$Z$3:$Z$7000,'[2]固定资产明细表17-杰 (2)'!$X$3:$X$7000)</f>
        <v>0</v>
      </c>
      <c r="P770" s="14"/>
      <c r="Q770" s="14"/>
      <c r="R770" s="14"/>
      <c r="S770" s="14"/>
      <c r="T770" s="14">
        <f t="shared" si="17"/>
        <v>0</v>
      </c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</row>
    <row r="771" s="1" customFormat="1" ht="15" spans="1:34">
      <c r="A771" s="9">
        <f t="shared" si="16"/>
        <v>767</v>
      </c>
      <c r="B771" s="14"/>
      <c r="C771" s="14"/>
      <c r="D771" s="44">
        <f>_xlfn.XLOOKUP(B771,'[2]固定资产明细表17-杰 (2)'!$Z$3:$Z$7000,'[2]固定资产明细表17-杰 (2)'!$D$3:$D$7000)</f>
        <v>0</v>
      </c>
      <c r="E771" s="14"/>
      <c r="F771" s="14">
        <f>_xlfn.XLOOKUP(B771,'[2]固定资产明细表17-杰 (2)'!$Z$3:$Z$7000,'[2]固定资产明细表17-杰 (2)'!$E$3:$E$7000)</f>
        <v>0</v>
      </c>
      <c r="G771" s="9"/>
      <c r="H771" s="9"/>
      <c r="I771" s="18">
        <f>_xlfn.XLOOKUP(B771,'[2]固定资产明细表17-杰 (2)'!$Z$3:$Z$7000,'[2]固定资产明细表17-杰 (2)'!$K$3:$K$7000)</f>
        <v>0</v>
      </c>
      <c r="J771" s="28">
        <f>ROUND(_xlfn.XLOOKUP(B771,'[2]固定资产明细表17-杰 (2)'!$Z$3:$Z$7000,'[2]固定资产明细表17-杰 (2)'!$J$3:$J$7000),0)</f>
        <v>0</v>
      </c>
      <c r="K771" s="14"/>
      <c r="L771" s="14"/>
      <c r="M771" s="29">
        <f>_xlfn.XLOOKUP(B771,'[2]固定资产明细表17-杰 (2)'!$Z$3:$Z$7000,'[2]固定资产明细表17-杰 (2)'!$O$3:$O$7000)</f>
        <v>0</v>
      </c>
      <c r="N771" s="29">
        <f>_xlfn.XLOOKUP(B771,'[2]固定资产明细表17-杰 (2)'!$Z$3:$Z$7000,'[2]固定资产明细表17-杰 (2)'!$R$3:$R$7000)</f>
        <v>0</v>
      </c>
      <c r="O771" s="29">
        <f>_xlfn.XLOOKUP(B771,'[2]固定资产明细表17-杰 (2)'!$Z$3:$Z$7000,'[2]固定资产明细表17-杰 (2)'!$X$3:$X$7000)</f>
        <v>0</v>
      </c>
      <c r="P771" s="14"/>
      <c r="Q771" s="14"/>
      <c r="R771" s="14"/>
      <c r="S771" s="14"/>
      <c r="T771" s="14">
        <f t="shared" si="17"/>
        <v>0</v>
      </c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</row>
    <row r="772" s="1" customFormat="1" ht="15" spans="1:34">
      <c r="A772" s="9">
        <f t="shared" si="16"/>
        <v>768</v>
      </c>
      <c r="B772" s="14"/>
      <c r="C772" s="14"/>
      <c r="D772" s="44">
        <f>_xlfn.XLOOKUP(B772,'[2]固定资产明细表17-杰 (2)'!$Z$3:$Z$7000,'[2]固定资产明细表17-杰 (2)'!$D$3:$D$7000)</f>
        <v>0</v>
      </c>
      <c r="E772" s="14"/>
      <c r="F772" s="14">
        <f>_xlfn.XLOOKUP(B772,'[2]固定资产明细表17-杰 (2)'!$Z$3:$Z$7000,'[2]固定资产明细表17-杰 (2)'!$E$3:$E$7000)</f>
        <v>0</v>
      </c>
      <c r="G772" s="9"/>
      <c r="H772" s="9"/>
      <c r="I772" s="18">
        <f>_xlfn.XLOOKUP(B772,'[2]固定资产明细表17-杰 (2)'!$Z$3:$Z$7000,'[2]固定资产明细表17-杰 (2)'!$K$3:$K$7000)</f>
        <v>0</v>
      </c>
      <c r="J772" s="28">
        <f>ROUND(_xlfn.XLOOKUP(B772,'[2]固定资产明细表17-杰 (2)'!$Z$3:$Z$7000,'[2]固定资产明细表17-杰 (2)'!$J$3:$J$7000),0)</f>
        <v>0</v>
      </c>
      <c r="K772" s="14"/>
      <c r="L772" s="14"/>
      <c r="M772" s="29">
        <f>_xlfn.XLOOKUP(B772,'[2]固定资产明细表17-杰 (2)'!$Z$3:$Z$7000,'[2]固定资产明细表17-杰 (2)'!$O$3:$O$7000)</f>
        <v>0</v>
      </c>
      <c r="N772" s="29">
        <f>_xlfn.XLOOKUP(B772,'[2]固定资产明细表17-杰 (2)'!$Z$3:$Z$7000,'[2]固定资产明细表17-杰 (2)'!$R$3:$R$7000)</f>
        <v>0</v>
      </c>
      <c r="O772" s="29">
        <f>_xlfn.XLOOKUP(B772,'[2]固定资产明细表17-杰 (2)'!$Z$3:$Z$7000,'[2]固定资产明细表17-杰 (2)'!$X$3:$X$7000)</f>
        <v>0</v>
      </c>
      <c r="P772" s="14"/>
      <c r="Q772" s="14"/>
      <c r="R772" s="14"/>
      <c r="S772" s="14"/>
      <c r="T772" s="14">
        <f t="shared" si="17"/>
        <v>0</v>
      </c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</row>
    <row r="773" s="1" customFormat="1" ht="15" spans="1:34">
      <c r="A773" s="9">
        <f t="shared" si="16"/>
        <v>769</v>
      </c>
      <c r="B773" s="14"/>
      <c r="C773" s="14"/>
      <c r="D773" s="44">
        <f>_xlfn.XLOOKUP(B773,'[2]固定资产明细表17-杰 (2)'!$Z$3:$Z$7000,'[2]固定资产明细表17-杰 (2)'!$D$3:$D$7000)</f>
        <v>0</v>
      </c>
      <c r="E773" s="14"/>
      <c r="F773" s="14">
        <f>_xlfn.XLOOKUP(B773,'[2]固定资产明细表17-杰 (2)'!$Z$3:$Z$7000,'[2]固定资产明细表17-杰 (2)'!$E$3:$E$7000)</f>
        <v>0</v>
      </c>
      <c r="G773" s="9"/>
      <c r="H773" s="9"/>
      <c r="I773" s="18">
        <f>_xlfn.XLOOKUP(B773,'[2]固定资产明细表17-杰 (2)'!$Z$3:$Z$7000,'[2]固定资产明细表17-杰 (2)'!$K$3:$K$7000)</f>
        <v>0</v>
      </c>
      <c r="J773" s="28">
        <f>ROUND(_xlfn.XLOOKUP(B773,'[2]固定资产明细表17-杰 (2)'!$Z$3:$Z$7000,'[2]固定资产明细表17-杰 (2)'!$J$3:$J$7000),0)</f>
        <v>0</v>
      </c>
      <c r="K773" s="14"/>
      <c r="L773" s="14"/>
      <c r="M773" s="29">
        <f>_xlfn.XLOOKUP(B773,'[2]固定资产明细表17-杰 (2)'!$Z$3:$Z$7000,'[2]固定资产明细表17-杰 (2)'!$O$3:$O$7000)</f>
        <v>0</v>
      </c>
      <c r="N773" s="29">
        <f>_xlfn.XLOOKUP(B773,'[2]固定资产明细表17-杰 (2)'!$Z$3:$Z$7000,'[2]固定资产明细表17-杰 (2)'!$R$3:$R$7000)</f>
        <v>0</v>
      </c>
      <c r="O773" s="29">
        <f>_xlfn.XLOOKUP(B773,'[2]固定资产明细表17-杰 (2)'!$Z$3:$Z$7000,'[2]固定资产明细表17-杰 (2)'!$X$3:$X$7000)</f>
        <v>0</v>
      </c>
      <c r="P773" s="14"/>
      <c r="Q773" s="14"/>
      <c r="R773" s="14"/>
      <c r="S773" s="14"/>
      <c r="T773" s="14">
        <f t="shared" si="17"/>
        <v>0</v>
      </c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</row>
    <row r="774" s="1" customFormat="1" ht="15" spans="1:34">
      <c r="A774" s="9">
        <f t="shared" si="16"/>
        <v>770</v>
      </c>
      <c r="B774" s="14"/>
      <c r="C774" s="14"/>
      <c r="D774" s="44">
        <f>_xlfn.XLOOKUP(B774,'[2]固定资产明细表17-杰 (2)'!$Z$3:$Z$7000,'[2]固定资产明细表17-杰 (2)'!$D$3:$D$7000)</f>
        <v>0</v>
      </c>
      <c r="E774" s="14"/>
      <c r="F774" s="14">
        <f>_xlfn.XLOOKUP(B774,'[2]固定资产明细表17-杰 (2)'!$Z$3:$Z$7000,'[2]固定资产明细表17-杰 (2)'!$E$3:$E$7000)</f>
        <v>0</v>
      </c>
      <c r="G774" s="9"/>
      <c r="H774" s="9"/>
      <c r="I774" s="18">
        <f>_xlfn.XLOOKUP(B774,'[2]固定资产明细表17-杰 (2)'!$Z$3:$Z$7000,'[2]固定资产明细表17-杰 (2)'!$K$3:$K$7000)</f>
        <v>0</v>
      </c>
      <c r="J774" s="28">
        <f>ROUND(_xlfn.XLOOKUP(B774,'[2]固定资产明细表17-杰 (2)'!$Z$3:$Z$7000,'[2]固定资产明细表17-杰 (2)'!$J$3:$J$7000),0)</f>
        <v>0</v>
      </c>
      <c r="K774" s="14"/>
      <c r="L774" s="14"/>
      <c r="M774" s="29">
        <f>_xlfn.XLOOKUP(B774,'[2]固定资产明细表17-杰 (2)'!$Z$3:$Z$7000,'[2]固定资产明细表17-杰 (2)'!$O$3:$O$7000)</f>
        <v>0</v>
      </c>
      <c r="N774" s="29">
        <f>_xlfn.XLOOKUP(B774,'[2]固定资产明细表17-杰 (2)'!$Z$3:$Z$7000,'[2]固定资产明细表17-杰 (2)'!$R$3:$R$7000)</f>
        <v>0</v>
      </c>
      <c r="O774" s="29">
        <f>_xlfn.XLOOKUP(B774,'[2]固定资产明细表17-杰 (2)'!$Z$3:$Z$7000,'[2]固定资产明细表17-杰 (2)'!$X$3:$X$7000)</f>
        <v>0</v>
      </c>
      <c r="P774" s="14"/>
      <c r="Q774" s="14"/>
      <c r="R774" s="14"/>
      <c r="S774" s="14"/>
      <c r="T774" s="14">
        <f t="shared" si="17"/>
        <v>0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</row>
    <row r="775" s="1" customFormat="1" ht="15" spans="1:34">
      <c r="A775" s="9">
        <f t="shared" si="16"/>
        <v>771</v>
      </c>
      <c r="B775" s="14"/>
      <c r="C775" s="14"/>
      <c r="D775" s="44">
        <f>_xlfn.XLOOKUP(B775,'[2]固定资产明细表17-杰 (2)'!$Z$3:$Z$7000,'[2]固定资产明细表17-杰 (2)'!$D$3:$D$7000)</f>
        <v>0</v>
      </c>
      <c r="E775" s="14"/>
      <c r="F775" s="14">
        <f>_xlfn.XLOOKUP(B775,'[2]固定资产明细表17-杰 (2)'!$Z$3:$Z$7000,'[2]固定资产明细表17-杰 (2)'!$E$3:$E$7000)</f>
        <v>0</v>
      </c>
      <c r="G775" s="9"/>
      <c r="H775" s="9"/>
      <c r="I775" s="18">
        <f>_xlfn.XLOOKUP(B775,'[2]固定资产明细表17-杰 (2)'!$Z$3:$Z$7000,'[2]固定资产明细表17-杰 (2)'!$K$3:$K$7000)</f>
        <v>0</v>
      </c>
      <c r="J775" s="28">
        <f>ROUND(_xlfn.XLOOKUP(B775,'[2]固定资产明细表17-杰 (2)'!$Z$3:$Z$7000,'[2]固定资产明细表17-杰 (2)'!$J$3:$J$7000),0)</f>
        <v>0</v>
      </c>
      <c r="K775" s="14"/>
      <c r="L775" s="14"/>
      <c r="M775" s="29">
        <f>_xlfn.XLOOKUP(B775,'[2]固定资产明细表17-杰 (2)'!$Z$3:$Z$7000,'[2]固定资产明细表17-杰 (2)'!$O$3:$O$7000)</f>
        <v>0</v>
      </c>
      <c r="N775" s="29">
        <f>_xlfn.XLOOKUP(B775,'[2]固定资产明细表17-杰 (2)'!$Z$3:$Z$7000,'[2]固定资产明细表17-杰 (2)'!$R$3:$R$7000)</f>
        <v>0</v>
      </c>
      <c r="O775" s="29">
        <f>_xlfn.XLOOKUP(B775,'[2]固定资产明细表17-杰 (2)'!$Z$3:$Z$7000,'[2]固定资产明细表17-杰 (2)'!$X$3:$X$7000)</f>
        <v>0</v>
      </c>
      <c r="P775" s="14"/>
      <c r="Q775" s="14"/>
      <c r="R775" s="14"/>
      <c r="S775" s="14"/>
      <c r="T775" s="14">
        <f t="shared" si="17"/>
        <v>0</v>
      </c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</row>
    <row r="776" s="1" customFormat="1" ht="15" spans="1:34">
      <c r="A776" s="9">
        <f t="shared" si="16"/>
        <v>772</v>
      </c>
      <c r="B776" s="14"/>
      <c r="C776" s="14"/>
      <c r="D776" s="44">
        <f>_xlfn.XLOOKUP(B776,'[2]固定资产明细表17-杰 (2)'!$Z$3:$Z$7000,'[2]固定资产明细表17-杰 (2)'!$D$3:$D$7000)</f>
        <v>0</v>
      </c>
      <c r="E776" s="14"/>
      <c r="F776" s="14">
        <f>_xlfn.XLOOKUP(B776,'[2]固定资产明细表17-杰 (2)'!$Z$3:$Z$7000,'[2]固定资产明细表17-杰 (2)'!$E$3:$E$7000)</f>
        <v>0</v>
      </c>
      <c r="G776" s="9"/>
      <c r="H776" s="9"/>
      <c r="I776" s="18">
        <f>_xlfn.XLOOKUP(B776,'[2]固定资产明细表17-杰 (2)'!$Z$3:$Z$7000,'[2]固定资产明细表17-杰 (2)'!$K$3:$K$7000)</f>
        <v>0</v>
      </c>
      <c r="J776" s="28">
        <f>ROUND(_xlfn.XLOOKUP(B776,'[2]固定资产明细表17-杰 (2)'!$Z$3:$Z$7000,'[2]固定资产明细表17-杰 (2)'!$J$3:$J$7000),0)</f>
        <v>0</v>
      </c>
      <c r="K776" s="14"/>
      <c r="L776" s="14"/>
      <c r="M776" s="29">
        <f>_xlfn.XLOOKUP(B776,'[2]固定资产明细表17-杰 (2)'!$Z$3:$Z$7000,'[2]固定资产明细表17-杰 (2)'!$O$3:$O$7000)</f>
        <v>0</v>
      </c>
      <c r="N776" s="29">
        <f>_xlfn.XLOOKUP(B776,'[2]固定资产明细表17-杰 (2)'!$Z$3:$Z$7000,'[2]固定资产明细表17-杰 (2)'!$R$3:$R$7000)</f>
        <v>0</v>
      </c>
      <c r="O776" s="29">
        <f>_xlfn.XLOOKUP(B776,'[2]固定资产明细表17-杰 (2)'!$Z$3:$Z$7000,'[2]固定资产明细表17-杰 (2)'!$X$3:$X$7000)</f>
        <v>0</v>
      </c>
      <c r="P776" s="14"/>
      <c r="Q776" s="14"/>
      <c r="R776" s="14"/>
      <c r="S776" s="14"/>
      <c r="T776" s="14">
        <f t="shared" si="17"/>
        <v>0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</row>
    <row r="777" s="1" customFormat="1" ht="15" spans="1:34">
      <c r="A777" s="9">
        <f t="shared" si="16"/>
        <v>773</v>
      </c>
      <c r="B777" s="14"/>
      <c r="C777" s="14"/>
      <c r="D777" s="44">
        <f>_xlfn.XLOOKUP(B777,'[2]固定资产明细表17-杰 (2)'!$Z$3:$Z$7000,'[2]固定资产明细表17-杰 (2)'!$D$3:$D$7000)</f>
        <v>0</v>
      </c>
      <c r="E777" s="14"/>
      <c r="F777" s="14">
        <f>_xlfn.XLOOKUP(B777,'[2]固定资产明细表17-杰 (2)'!$Z$3:$Z$7000,'[2]固定资产明细表17-杰 (2)'!$E$3:$E$7000)</f>
        <v>0</v>
      </c>
      <c r="G777" s="9"/>
      <c r="H777" s="9"/>
      <c r="I777" s="18">
        <f>_xlfn.XLOOKUP(B777,'[2]固定资产明细表17-杰 (2)'!$Z$3:$Z$7000,'[2]固定资产明细表17-杰 (2)'!$K$3:$K$7000)</f>
        <v>0</v>
      </c>
      <c r="J777" s="28">
        <f>ROUND(_xlfn.XLOOKUP(B777,'[2]固定资产明细表17-杰 (2)'!$Z$3:$Z$7000,'[2]固定资产明细表17-杰 (2)'!$J$3:$J$7000),0)</f>
        <v>0</v>
      </c>
      <c r="K777" s="14"/>
      <c r="L777" s="14"/>
      <c r="M777" s="29">
        <f>_xlfn.XLOOKUP(B777,'[2]固定资产明细表17-杰 (2)'!$Z$3:$Z$7000,'[2]固定资产明细表17-杰 (2)'!$O$3:$O$7000)</f>
        <v>0</v>
      </c>
      <c r="N777" s="29">
        <f>_xlfn.XLOOKUP(B777,'[2]固定资产明细表17-杰 (2)'!$Z$3:$Z$7000,'[2]固定资产明细表17-杰 (2)'!$R$3:$R$7000)</f>
        <v>0</v>
      </c>
      <c r="O777" s="29">
        <f>_xlfn.XLOOKUP(B777,'[2]固定资产明细表17-杰 (2)'!$Z$3:$Z$7000,'[2]固定资产明细表17-杰 (2)'!$X$3:$X$7000)</f>
        <v>0</v>
      </c>
      <c r="P777" s="14"/>
      <c r="Q777" s="14"/>
      <c r="R777" s="14"/>
      <c r="S777" s="14"/>
      <c r="T777" s="14">
        <f t="shared" si="17"/>
        <v>0</v>
      </c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</row>
    <row r="778" s="1" customFormat="1" ht="15" spans="1:34">
      <c r="A778" s="9">
        <f t="shared" si="16"/>
        <v>774</v>
      </c>
      <c r="B778" s="14"/>
      <c r="C778" s="14"/>
      <c r="D778" s="44">
        <f>_xlfn.XLOOKUP(B778,'[2]固定资产明细表17-杰 (2)'!$Z$3:$Z$7000,'[2]固定资产明细表17-杰 (2)'!$D$3:$D$7000)</f>
        <v>0</v>
      </c>
      <c r="E778" s="14"/>
      <c r="F778" s="14">
        <f>_xlfn.XLOOKUP(B778,'[2]固定资产明细表17-杰 (2)'!$Z$3:$Z$7000,'[2]固定资产明细表17-杰 (2)'!$E$3:$E$7000)</f>
        <v>0</v>
      </c>
      <c r="G778" s="9"/>
      <c r="H778" s="9"/>
      <c r="I778" s="18">
        <f>_xlfn.XLOOKUP(B778,'[2]固定资产明细表17-杰 (2)'!$Z$3:$Z$7000,'[2]固定资产明细表17-杰 (2)'!$K$3:$K$7000)</f>
        <v>0</v>
      </c>
      <c r="J778" s="28">
        <f>ROUND(_xlfn.XLOOKUP(B778,'[2]固定资产明细表17-杰 (2)'!$Z$3:$Z$7000,'[2]固定资产明细表17-杰 (2)'!$J$3:$J$7000),0)</f>
        <v>0</v>
      </c>
      <c r="K778" s="14"/>
      <c r="L778" s="14"/>
      <c r="M778" s="29">
        <f>_xlfn.XLOOKUP(B778,'[2]固定资产明细表17-杰 (2)'!$Z$3:$Z$7000,'[2]固定资产明细表17-杰 (2)'!$O$3:$O$7000)</f>
        <v>0</v>
      </c>
      <c r="N778" s="29">
        <f>_xlfn.XLOOKUP(B778,'[2]固定资产明细表17-杰 (2)'!$Z$3:$Z$7000,'[2]固定资产明细表17-杰 (2)'!$R$3:$R$7000)</f>
        <v>0</v>
      </c>
      <c r="O778" s="29">
        <f>_xlfn.XLOOKUP(B778,'[2]固定资产明细表17-杰 (2)'!$Z$3:$Z$7000,'[2]固定资产明细表17-杰 (2)'!$X$3:$X$7000)</f>
        <v>0</v>
      </c>
      <c r="P778" s="14"/>
      <c r="Q778" s="14"/>
      <c r="R778" s="14"/>
      <c r="S778" s="14"/>
      <c r="T778" s="14">
        <f t="shared" si="17"/>
        <v>0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</row>
    <row r="779" s="1" customFormat="1" ht="15" spans="1:34">
      <c r="A779" s="9">
        <f t="shared" si="16"/>
        <v>775</v>
      </c>
      <c r="B779" s="14"/>
      <c r="C779" s="14"/>
      <c r="D779" s="44">
        <f>_xlfn.XLOOKUP(B779,'[2]固定资产明细表17-杰 (2)'!$Z$3:$Z$7000,'[2]固定资产明细表17-杰 (2)'!$D$3:$D$7000)</f>
        <v>0</v>
      </c>
      <c r="E779" s="14"/>
      <c r="F779" s="14">
        <f>_xlfn.XLOOKUP(B779,'[2]固定资产明细表17-杰 (2)'!$Z$3:$Z$7000,'[2]固定资产明细表17-杰 (2)'!$E$3:$E$7000)</f>
        <v>0</v>
      </c>
      <c r="G779" s="9"/>
      <c r="H779" s="9"/>
      <c r="I779" s="18">
        <f>_xlfn.XLOOKUP(B779,'[2]固定资产明细表17-杰 (2)'!$Z$3:$Z$7000,'[2]固定资产明细表17-杰 (2)'!$K$3:$K$7000)</f>
        <v>0</v>
      </c>
      <c r="J779" s="28">
        <f>ROUND(_xlfn.XLOOKUP(B779,'[2]固定资产明细表17-杰 (2)'!$Z$3:$Z$7000,'[2]固定资产明细表17-杰 (2)'!$J$3:$J$7000),0)</f>
        <v>0</v>
      </c>
      <c r="K779" s="14"/>
      <c r="L779" s="14"/>
      <c r="M779" s="29">
        <f>_xlfn.XLOOKUP(B779,'[2]固定资产明细表17-杰 (2)'!$Z$3:$Z$7000,'[2]固定资产明细表17-杰 (2)'!$O$3:$O$7000)</f>
        <v>0</v>
      </c>
      <c r="N779" s="29">
        <f>_xlfn.XLOOKUP(B779,'[2]固定资产明细表17-杰 (2)'!$Z$3:$Z$7000,'[2]固定资产明细表17-杰 (2)'!$R$3:$R$7000)</f>
        <v>0</v>
      </c>
      <c r="O779" s="29">
        <f>_xlfn.XLOOKUP(B779,'[2]固定资产明细表17-杰 (2)'!$Z$3:$Z$7000,'[2]固定资产明细表17-杰 (2)'!$X$3:$X$7000)</f>
        <v>0</v>
      </c>
      <c r="P779" s="14"/>
      <c r="Q779" s="14"/>
      <c r="R779" s="14"/>
      <c r="S779" s="14"/>
      <c r="T779" s="14">
        <f t="shared" si="17"/>
        <v>0</v>
      </c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</row>
    <row r="780" s="1" customFormat="1" ht="15" spans="1:34">
      <c r="A780" s="9">
        <f t="shared" si="16"/>
        <v>776</v>
      </c>
      <c r="B780" s="14"/>
      <c r="C780" s="14"/>
      <c r="D780" s="44">
        <f>_xlfn.XLOOKUP(B780,'[2]固定资产明细表17-杰 (2)'!$Z$3:$Z$7000,'[2]固定资产明细表17-杰 (2)'!$D$3:$D$7000)</f>
        <v>0</v>
      </c>
      <c r="E780" s="14"/>
      <c r="F780" s="14">
        <f>_xlfn.XLOOKUP(B780,'[2]固定资产明细表17-杰 (2)'!$Z$3:$Z$7000,'[2]固定资产明细表17-杰 (2)'!$E$3:$E$7000)</f>
        <v>0</v>
      </c>
      <c r="G780" s="9"/>
      <c r="H780" s="9"/>
      <c r="I780" s="18">
        <f>_xlfn.XLOOKUP(B780,'[2]固定资产明细表17-杰 (2)'!$Z$3:$Z$7000,'[2]固定资产明细表17-杰 (2)'!$K$3:$K$7000)</f>
        <v>0</v>
      </c>
      <c r="J780" s="28">
        <f>ROUND(_xlfn.XLOOKUP(B780,'[2]固定资产明细表17-杰 (2)'!$Z$3:$Z$7000,'[2]固定资产明细表17-杰 (2)'!$J$3:$J$7000),0)</f>
        <v>0</v>
      </c>
      <c r="K780" s="14"/>
      <c r="L780" s="14"/>
      <c r="M780" s="29">
        <f>_xlfn.XLOOKUP(B780,'[2]固定资产明细表17-杰 (2)'!$Z$3:$Z$7000,'[2]固定资产明细表17-杰 (2)'!$O$3:$O$7000)</f>
        <v>0</v>
      </c>
      <c r="N780" s="29">
        <f>_xlfn.XLOOKUP(B780,'[2]固定资产明细表17-杰 (2)'!$Z$3:$Z$7000,'[2]固定资产明细表17-杰 (2)'!$R$3:$R$7000)</f>
        <v>0</v>
      </c>
      <c r="O780" s="29">
        <f>_xlfn.XLOOKUP(B780,'[2]固定资产明细表17-杰 (2)'!$Z$3:$Z$7000,'[2]固定资产明细表17-杰 (2)'!$X$3:$X$7000)</f>
        <v>0</v>
      </c>
      <c r="P780" s="14"/>
      <c r="Q780" s="14"/>
      <c r="R780" s="14"/>
      <c r="S780" s="14"/>
      <c r="T780" s="14">
        <f t="shared" si="17"/>
        <v>0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</row>
    <row r="781" s="1" customFormat="1" ht="15" spans="1:34">
      <c r="A781" s="9">
        <f t="shared" si="16"/>
        <v>777</v>
      </c>
      <c r="B781" s="14"/>
      <c r="C781" s="14"/>
      <c r="D781" s="44">
        <f>_xlfn.XLOOKUP(B781,'[2]固定资产明细表17-杰 (2)'!$Z$3:$Z$7000,'[2]固定资产明细表17-杰 (2)'!$D$3:$D$7000)</f>
        <v>0</v>
      </c>
      <c r="E781" s="14"/>
      <c r="F781" s="14">
        <f>_xlfn.XLOOKUP(B781,'[2]固定资产明细表17-杰 (2)'!$Z$3:$Z$7000,'[2]固定资产明细表17-杰 (2)'!$E$3:$E$7000)</f>
        <v>0</v>
      </c>
      <c r="G781" s="9"/>
      <c r="H781" s="9"/>
      <c r="I781" s="18">
        <f>_xlfn.XLOOKUP(B781,'[2]固定资产明细表17-杰 (2)'!$Z$3:$Z$7000,'[2]固定资产明细表17-杰 (2)'!$K$3:$K$7000)</f>
        <v>0</v>
      </c>
      <c r="J781" s="28">
        <f>ROUND(_xlfn.XLOOKUP(B781,'[2]固定资产明细表17-杰 (2)'!$Z$3:$Z$7000,'[2]固定资产明细表17-杰 (2)'!$J$3:$J$7000),0)</f>
        <v>0</v>
      </c>
      <c r="K781" s="14"/>
      <c r="L781" s="14"/>
      <c r="M781" s="29">
        <f>_xlfn.XLOOKUP(B781,'[2]固定资产明细表17-杰 (2)'!$Z$3:$Z$7000,'[2]固定资产明细表17-杰 (2)'!$O$3:$O$7000)</f>
        <v>0</v>
      </c>
      <c r="N781" s="29">
        <f>_xlfn.XLOOKUP(B781,'[2]固定资产明细表17-杰 (2)'!$Z$3:$Z$7000,'[2]固定资产明细表17-杰 (2)'!$R$3:$R$7000)</f>
        <v>0</v>
      </c>
      <c r="O781" s="29">
        <f>_xlfn.XLOOKUP(B781,'[2]固定资产明细表17-杰 (2)'!$Z$3:$Z$7000,'[2]固定资产明细表17-杰 (2)'!$X$3:$X$7000)</f>
        <v>0</v>
      </c>
      <c r="P781" s="14"/>
      <c r="Q781" s="14"/>
      <c r="R781" s="14"/>
      <c r="S781" s="14"/>
      <c r="T781" s="14">
        <f t="shared" si="17"/>
        <v>0</v>
      </c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</row>
    <row r="782" s="1" customFormat="1" ht="15" spans="1:34">
      <c r="A782" s="9">
        <f t="shared" si="16"/>
        <v>778</v>
      </c>
      <c r="B782" s="14"/>
      <c r="C782" s="14"/>
      <c r="D782" s="44">
        <f>_xlfn.XLOOKUP(B782,'[2]固定资产明细表17-杰 (2)'!$Z$3:$Z$7000,'[2]固定资产明细表17-杰 (2)'!$D$3:$D$7000)</f>
        <v>0</v>
      </c>
      <c r="E782" s="14"/>
      <c r="F782" s="14">
        <f>_xlfn.XLOOKUP(B782,'[2]固定资产明细表17-杰 (2)'!$Z$3:$Z$7000,'[2]固定资产明细表17-杰 (2)'!$E$3:$E$7000)</f>
        <v>0</v>
      </c>
      <c r="G782" s="9"/>
      <c r="H782" s="9"/>
      <c r="I782" s="18">
        <f>_xlfn.XLOOKUP(B782,'[2]固定资产明细表17-杰 (2)'!$Z$3:$Z$7000,'[2]固定资产明细表17-杰 (2)'!$K$3:$K$7000)</f>
        <v>0</v>
      </c>
      <c r="J782" s="28">
        <f>ROUND(_xlfn.XLOOKUP(B782,'[2]固定资产明细表17-杰 (2)'!$Z$3:$Z$7000,'[2]固定资产明细表17-杰 (2)'!$J$3:$J$7000),0)</f>
        <v>0</v>
      </c>
      <c r="K782" s="14"/>
      <c r="L782" s="14"/>
      <c r="M782" s="29">
        <f>_xlfn.XLOOKUP(B782,'[2]固定资产明细表17-杰 (2)'!$Z$3:$Z$7000,'[2]固定资产明细表17-杰 (2)'!$O$3:$O$7000)</f>
        <v>0</v>
      </c>
      <c r="N782" s="29">
        <f>_xlfn.XLOOKUP(B782,'[2]固定资产明细表17-杰 (2)'!$Z$3:$Z$7000,'[2]固定资产明细表17-杰 (2)'!$R$3:$R$7000)</f>
        <v>0</v>
      </c>
      <c r="O782" s="29">
        <f>_xlfn.XLOOKUP(B782,'[2]固定资产明细表17-杰 (2)'!$Z$3:$Z$7000,'[2]固定资产明细表17-杰 (2)'!$X$3:$X$7000)</f>
        <v>0</v>
      </c>
      <c r="P782" s="14"/>
      <c r="Q782" s="14"/>
      <c r="R782" s="14"/>
      <c r="S782" s="14"/>
      <c r="T782" s="14">
        <f t="shared" si="17"/>
        <v>0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</row>
    <row r="783" s="1" customFormat="1" ht="15" spans="1:34">
      <c r="A783" s="9">
        <f t="shared" si="16"/>
        <v>779</v>
      </c>
      <c r="B783" s="14"/>
      <c r="C783" s="14"/>
      <c r="D783" s="44">
        <f>_xlfn.XLOOKUP(B783,'[2]固定资产明细表17-杰 (2)'!$Z$3:$Z$7000,'[2]固定资产明细表17-杰 (2)'!$D$3:$D$7000)</f>
        <v>0</v>
      </c>
      <c r="E783" s="14"/>
      <c r="F783" s="14">
        <f>_xlfn.XLOOKUP(B783,'[2]固定资产明细表17-杰 (2)'!$Z$3:$Z$7000,'[2]固定资产明细表17-杰 (2)'!$E$3:$E$7000)</f>
        <v>0</v>
      </c>
      <c r="G783" s="9"/>
      <c r="H783" s="9"/>
      <c r="I783" s="18">
        <f>_xlfn.XLOOKUP(B783,'[2]固定资产明细表17-杰 (2)'!$Z$3:$Z$7000,'[2]固定资产明细表17-杰 (2)'!$K$3:$K$7000)</f>
        <v>0</v>
      </c>
      <c r="J783" s="28">
        <f>ROUND(_xlfn.XLOOKUP(B783,'[2]固定资产明细表17-杰 (2)'!$Z$3:$Z$7000,'[2]固定资产明细表17-杰 (2)'!$J$3:$J$7000),0)</f>
        <v>0</v>
      </c>
      <c r="K783" s="14"/>
      <c r="L783" s="14"/>
      <c r="M783" s="29">
        <f>_xlfn.XLOOKUP(B783,'[2]固定资产明细表17-杰 (2)'!$Z$3:$Z$7000,'[2]固定资产明细表17-杰 (2)'!$O$3:$O$7000)</f>
        <v>0</v>
      </c>
      <c r="N783" s="29">
        <f>_xlfn.XLOOKUP(B783,'[2]固定资产明细表17-杰 (2)'!$Z$3:$Z$7000,'[2]固定资产明细表17-杰 (2)'!$R$3:$R$7000)</f>
        <v>0</v>
      </c>
      <c r="O783" s="29">
        <f>_xlfn.XLOOKUP(B783,'[2]固定资产明细表17-杰 (2)'!$Z$3:$Z$7000,'[2]固定资产明细表17-杰 (2)'!$X$3:$X$7000)</f>
        <v>0</v>
      </c>
      <c r="P783" s="14"/>
      <c r="Q783" s="14"/>
      <c r="R783" s="14"/>
      <c r="S783" s="14"/>
      <c r="T783" s="14">
        <f t="shared" si="17"/>
        <v>0</v>
      </c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</row>
    <row r="784" s="1" customFormat="1" ht="15" spans="1:34">
      <c r="A784" s="9">
        <f t="shared" si="16"/>
        <v>780</v>
      </c>
      <c r="B784" s="14"/>
      <c r="C784" s="14"/>
      <c r="D784" s="44">
        <f>_xlfn.XLOOKUP(B784,'[2]固定资产明细表17-杰 (2)'!$Z$3:$Z$7000,'[2]固定资产明细表17-杰 (2)'!$D$3:$D$7000)</f>
        <v>0</v>
      </c>
      <c r="E784" s="14"/>
      <c r="F784" s="14">
        <f>_xlfn.XLOOKUP(B784,'[2]固定资产明细表17-杰 (2)'!$Z$3:$Z$7000,'[2]固定资产明细表17-杰 (2)'!$E$3:$E$7000)</f>
        <v>0</v>
      </c>
      <c r="G784" s="9"/>
      <c r="H784" s="9"/>
      <c r="I784" s="18">
        <f>_xlfn.XLOOKUP(B784,'[2]固定资产明细表17-杰 (2)'!$Z$3:$Z$7000,'[2]固定资产明细表17-杰 (2)'!$K$3:$K$7000)</f>
        <v>0</v>
      </c>
      <c r="J784" s="28">
        <f>ROUND(_xlfn.XLOOKUP(B784,'[2]固定资产明细表17-杰 (2)'!$Z$3:$Z$7000,'[2]固定资产明细表17-杰 (2)'!$J$3:$J$7000),0)</f>
        <v>0</v>
      </c>
      <c r="K784" s="14"/>
      <c r="L784" s="14"/>
      <c r="M784" s="29">
        <f>_xlfn.XLOOKUP(B784,'[2]固定资产明细表17-杰 (2)'!$Z$3:$Z$7000,'[2]固定资产明细表17-杰 (2)'!$O$3:$O$7000)</f>
        <v>0</v>
      </c>
      <c r="N784" s="29">
        <f>_xlfn.XLOOKUP(B784,'[2]固定资产明细表17-杰 (2)'!$Z$3:$Z$7000,'[2]固定资产明细表17-杰 (2)'!$R$3:$R$7000)</f>
        <v>0</v>
      </c>
      <c r="O784" s="29">
        <f>_xlfn.XLOOKUP(B784,'[2]固定资产明细表17-杰 (2)'!$Z$3:$Z$7000,'[2]固定资产明细表17-杰 (2)'!$X$3:$X$7000)</f>
        <v>0</v>
      </c>
      <c r="P784" s="14"/>
      <c r="Q784" s="14"/>
      <c r="R784" s="14"/>
      <c r="S784" s="14"/>
      <c r="T784" s="14">
        <f t="shared" si="17"/>
        <v>0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</row>
    <row r="785" s="1" customFormat="1" ht="15" spans="1:34">
      <c r="A785" s="9">
        <f t="shared" si="16"/>
        <v>781</v>
      </c>
      <c r="B785" s="14"/>
      <c r="C785" s="14"/>
      <c r="D785" s="44">
        <f>_xlfn.XLOOKUP(B785,'[2]固定资产明细表17-杰 (2)'!$Z$3:$Z$7000,'[2]固定资产明细表17-杰 (2)'!$D$3:$D$7000)</f>
        <v>0</v>
      </c>
      <c r="E785" s="14"/>
      <c r="F785" s="14">
        <f>_xlfn.XLOOKUP(B785,'[2]固定资产明细表17-杰 (2)'!$Z$3:$Z$7000,'[2]固定资产明细表17-杰 (2)'!$E$3:$E$7000)</f>
        <v>0</v>
      </c>
      <c r="G785" s="9"/>
      <c r="H785" s="9"/>
      <c r="I785" s="18">
        <f>_xlfn.XLOOKUP(B785,'[2]固定资产明细表17-杰 (2)'!$Z$3:$Z$7000,'[2]固定资产明细表17-杰 (2)'!$K$3:$K$7000)</f>
        <v>0</v>
      </c>
      <c r="J785" s="28">
        <f>ROUND(_xlfn.XLOOKUP(B785,'[2]固定资产明细表17-杰 (2)'!$Z$3:$Z$7000,'[2]固定资产明细表17-杰 (2)'!$J$3:$J$7000),0)</f>
        <v>0</v>
      </c>
      <c r="K785" s="14"/>
      <c r="L785" s="14"/>
      <c r="M785" s="29">
        <f>_xlfn.XLOOKUP(B785,'[2]固定资产明细表17-杰 (2)'!$Z$3:$Z$7000,'[2]固定资产明细表17-杰 (2)'!$O$3:$O$7000)</f>
        <v>0</v>
      </c>
      <c r="N785" s="29">
        <f>_xlfn.XLOOKUP(B785,'[2]固定资产明细表17-杰 (2)'!$Z$3:$Z$7000,'[2]固定资产明细表17-杰 (2)'!$R$3:$R$7000)</f>
        <v>0</v>
      </c>
      <c r="O785" s="29">
        <f>_xlfn.XLOOKUP(B785,'[2]固定资产明细表17-杰 (2)'!$Z$3:$Z$7000,'[2]固定资产明细表17-杰 (2)'!$X$3:$X$7000)</f>
        <v>0</v>
      </c>
      <c r="P785" s="14"/>
      <c r="Q785" s="14"/>
      <c r="R785" s="14"/>
      <c r="S785" s="14"/>
      <c r="T785" s="14">
        <f t="shared" si="17"/>
        <v>0</v>
      </c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</row>
    <row r="786" s="1" customFormat="1" ht="15" spans="1:34">
      <c r="A786" s="9">
        <f t="shared" si="16"/>
        <v>782</v>
      </c>
      <c r="B786" s="14"/>
      <c r="C786" s="14"/>
      <c r="D786" s="44">
        <f>_xlfn.XLOOKUP(B786,'[2]固定资产明细表17-杰 (2)'!$Z$3:$Z$7000,'[2]固定资产明细表17-杰 (2)'!$D$3:$D$7000)</f>
        <v>0</v>
      </c>
      <c r="E786" s="14"/>
      <c r="F786" s="14">
        <f>_xlfn.XLOOKUP(B786,'[2]固定资产明细表17-杰 (2)'!$Z$3:$Z$7000,'[2]固定资产明细表17-杰 (2)'!$E$3:$E$7000)</f>
        <v>0</v>
      </c>
      <c r="G786" s="9"/>
      <c r="H786" s="9"/>
      <c r="I786" s="18">
        <f>_xlfn.XLOOKUP(B786,'[2]固定资产明细表17-杰 (2)'!$Z$3:$Z$7000,'[2]固定资产明细表17-杰 (2)'!$K$3:$K$7000)</f>
        <v>0</v>
      </c>
      <c r="J786" s="28">
        <f>ROUND(_xlfn.XLOOKUP(B786,'[2]固定资产明细表17-杰 (2)'!$Z$3:$Z$7000,'[2]固定资产明细表17-杰 (2)'!$J$3:$J$7000),0)</f>
        <v>0</v>
      </c>
      <c r="K786" s="14"/>
      <c r="L786" s="14"/>
      <c r="M786" s="29">
        <f>_xlfn.XLOOKUP(B786,'[2]固定资产明细表17-杰 (2)'!$Z$3:$Z$7000,'[2]固定资产明细表17-杰 (2)'!$O$3:$O$7000)</f>
        <v>0</v>
      </c>
      <c r="N786" s="29">
        <f>_xlfn.XLOOKUP(B786,'[2]固定资产明细表17-杰 (2)'!$Z$3:$Z$7000,'[2]固定资产明细表17-杰 (2)'!$R$3:$R$7000)</f>
        <v>0</v>
      </c>
      <c r="O786" s="29">
        <f>_xlfn.XLOOKUP(B786,'[2]固定资产明细表17-杰 (2)'!$Z$3:$Z$7000,'[2]固定资产明细表17-杰 (2)'!$X$3:$X$7000)</f>
        <v>0</v>
      </c>
      <c r="P786" s="14"/>
      <c r="Q786" s="14"/>
      <c r="R786" s="14"/>
      <c r="S786" s="14"/>
      <c r="T786" s="14">
        <f t="shared" si="17"/>
        <v>0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</row>
    <row r="787" s="1" customFormat="1" ht="15" spans="1:34">
      <c r="A787" s="9">
        <f t="shared" si="16"/>
        <v>783</v>
      </c>
      <c r="B787" s="14"/>
      <c r="C787" s="14"/>
      <c r="D787" s="44">
        <f>_xlfn.XLOOKUP(B787,'[2]固定资产明细表17-杰 (2)'!$Z$3:$Z$7000,'[2]固定资产明细表17-杰 (2)'!$D$3:$D$7000)</f>
        <v>0</v>
      </c>
      <c r="E787" s="14"/>
      <c r="F787" s="14">
        <f>_xlfn.XLOOKUP(B787,'[2]固定资产明细表17-杰 (2)'!$Z$3:$Z$7000,'[2]固定资产明细表17-杰 (2)'!$E$3:$E$7000)</f>
        <v>0</v>
      </c>
      <c r="G787" s="9"/>
      <c r="H787" s="9"/>
      <c r="I787" s="18">
        <f>_xlfn.XLOOKUP(B787,'[2]固定资产明细表17-杰 (2)'!$Z$3:$Z$7000,'[2]固定资产明细表17-杰 (2)'!$K$3:$K$7000)</f>
        <v>0</v>
      </c>
      <c r="J787" s="28">
        <f>ROUND(_xlfn.XLOOKUP(B787,'[2]固定资产明细表17-杰 (2)'!$Z$3:$Z$7000,'[2]固定资产明细表17-杰 (2)'!$J$3:$J$7000),0)</f>
        <v>0</v>
      </c>
      <c r="K787" s="14"/>
      <c r="L787" s="14"/>
      <c r="M787" s="29">
        <f>_xlfn.XLOOKUP(B787,'[2]固定资产明细表17-杰 (2)'!$Z$3:$Z$7000,'[2]固定资产明细表17-杰 (2)'!$O$3:$O$7000)</f>
        <v>0</v>
      </c>
      <c r="N787" s="29">
        <f>_xlfn.XLOOKUP(B787,'[2]固定资产明细表17-杰 (2)'!$Z$3:$Z$7000,'[2]固定资产明细表17-杰 (2)'!$R$3:$R$7000)</f>
        <v>0</v>
      </c>
      <c r="O787" s="29">
        <f>_xlfn.XLOOKUP(B787,'[2]固定资产明细表17-杰 (2)'!$Z$3:$Z$7000,'[2]固定资产明细表17-杰 (2)'!$X$3:$X$7000)</f>
        <v>0</v>
      </c>
      <c r="P787" s="14"/>
      <c r="Q787" s="14"/>
      <c r="R787" s="14"/>
      <c r="S787" s="14"/>
      <c r="T787" s="14">
        <f t="shared" si="17"/>
        <v>0</v>
      </c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</row>
    <row r="788" s="1" customFormat="1" ht="15" spans="1:34">
      <c r="A788" s="9">
        <f t="shared" si="16"/>
        <v>784</v>
      </c>
      <c r="B788" s="14"/>
      <c r="C788" s="14"/>
      <c r="D788" s="44">
        <f>_xlfn.XLOOKUP(B788,'[2]固定资产明细表17-杰 (2)'!$Z$3:$Z$7000,'[2]固定资产明细表17-杰 (2)'!$D$3:$D$7000)</f>
        <v>0</v>
      </c>
      <c r="E788" s="14"/>
      <c r="F788" s="14">
        <f>_xlfn.XLOOKUP(B788,'[2]固定资产明细表17-杰 (2)'!$Z$3:$Z$7000,'[2]固定资产明细表17-杰 (2)'!$E$3:$E$7000)</f>
        <v>0</v>
      </c>
      <c r="G788" s="9"/>
      <c r="H788" s="9"/>
      <c r="I788" s="18">
        <f>_xlfn.XLOOKUP(B788,'[2]固定资产明细表17-杰 (2)'!$Z$3:$Z$7000,'[2]固定资产明细表17-杰 (2)'!$K$3:$K$7000)</f>
        <v>0</v>
      </c>
      <c r="J788" s="28">
        <f>ROUND(_xlfn.XLOOKUP(B788,'[2]固定资产明细表17-杰 (2)'!$Z$3:$Z$7000,'[2]固定资产明细表17-杰 (2)'!$J$3:$J$7000),0)</f>
        <v>0</v>
      </c>
      <c r="K788" s="14"/>
      <c r="L788" s="14"/>
      <c r="M788" s="29">
        <f>_xlfn.XLOOKUP(B788,'[2]固定资产明细表17-杰 (2)'!$Z$3:$Z$7000,'[2]固定资产明细表17-杰 (2)'!$O$3:$O$7000)</f>
        <v>0</v>
      </c>
      <c r="N788" s="29">
        <f>_xlfn.XLOOKUP(B788,'[2]固定资产明细表17-杰 (2)'!$Z$3:$Z$7000,'[2]固定资产明细表17-杰 (2)'!$R$3:$R$7000)</f>
        <v>0</v>
      </c>
      <c r="O788" s="29">
        <f>_xlfn.XLOOKUP(B788,'[2]固定资产明细表17-杰 (2)'!$Z$3:$Z$7000,'[2]固定资产明细表17-杰 (2)'!$X$3:$X$7000)</f>
        <v>0</v>
      </c>
      <c r="P788" s="14"/>
      <c r="Q788" s="14"/>
      <c r="R788" s="14"/>
      <c r="S788" s="14"/>
      <c r="T788" s="14">
        <f t="shared" si="17"/>
        <v>0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</row>
    <row r="789" s="1" customFormat="1" ht="15" spans="1:34">
      <c r="A789" s="9">
        <f t="shared" ref="A789:A852" si="18">ROW(B789)-4</f>
        <v>785</v>
      </c>
      <c r="B789" s="14"/>
      <c r="C789" s="14"/>
      <c r="D789" s="44">
        <f>_xlfn.XLOOKUP(B789,'[2]固定资产明细表17-杰 (2)'!$Z$3:$Z$7000,'[2]固定资产明细表17-杰 (2)'!$D$3:$D$7000)</f>
        <v>0</v>
      </c>
      <c r="E789" s="14"/>
      <c r="F789" s="14">
        <f>_xlfn.XLOOKUP(B789,'[2]固定资产明细表17-杰 (2)'!$Z$3:$Z$7000,'[2]固定资产明细表17-杰 (2)'!$E$3:$E$7000)</f>
        <v>0</v>
      </c>
      <c r="G789" s="9"/>
      <c r="H789" s="9"/>
      <c r="I789" s="18">
        <f>_xlfn.XLOOKUP(B789,'[2]固定资产明细表17-杰 (2)'!$Z$3:$Z$7000,'[2]固定资产明细表17-杰 (2)'!$K$3:$K$7000)</f>
        <v>0</v>
      </c>
      <c r="J789" s="28">
        <f>ROUND(_xlfn.XLOOKUP(B789,'[2]固定资产明细表17-杰 (2)'!$Z$3:$Z$7000,'[2]固定资产明细表17-杰 (2)'!$J$3:$J$7000),0)</f>
        <v>0</v>
      </c>
      <c r="K789" s="14"/>
      <c r="L789" s="14"/>
      <c r="M789" s="29">
        <f>_xlfn.XLOOKUP(B789,'[2]固定资产明细表17-杰 (2)'!$Z$3:$Z$7000,'[2]固定资产明细表17-杰 (2)'!$O$3:$O$7000)</f>
        <v>0</v>
      </c>
      <c r="N789" s="29">
        <f>_xlfn.XLOOKUP(B789,'[2]固定资产明细表17-杰 (2)'!$Z$3:$Z$7000,'[2]固定资产明细表17-杰 (2)'!$R$3:$R$7000)</f>
        <v>0</v>
      </c>
      <c r="O789" s="29">
        <f>_xlfn.XLOOKUP(B789,'[2]固定资产明细表17-杰 (2)'!$Z$3:$Z$7000,'[2]固定资产明细表17-杰 (2)'!$X$3:$X$7000)</f>
        <v>0</v>
      </c>
      <c r="P789" s="14"/>
      <c r="Q789" s="14"/>
      <c r="R789" s="14"/>
      <c r="S789" s="14"/>
      <c r="T789" s="14">
        <f t="shared" si="17"/>
        <v>0</v>
      </c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</row>
    <row r="790" s="1" customFormat="1" ht="15" spans="1:34">
      <c r="A790" s="9">
        <f t="shared" si="18"/>
        <v>786</v>
      </c>
      <c r="B790" s="14"/>
      <c r="C790" s="14"/>
      <c r="D790" s="44">
        <f>_xlfn.XLOOKUP(B790,'[2]固定资产明细表17-杰 (2)'!$Z$3:$Z$7000,'[2]固定资产明细表17-杰 (2)'!$D$3:$D$7000)</f>
        <v>0</v>
      </c>
      <c r="E790" s="14"/>
      <c r="F790" s="14">
        <f>_xlfn.XLOOKUP(B790,'[2]固定资产明细表17-杰 (2)'!$Z$3:$Z$7000,'[2]固定资产明细表17-杰 (2)'!$E$3:$E$7000)</f>
        <v>0</v>
      </c>
      <c r="G790" s="9"/>
      <c r="H790" s="9"/>
      <c r="I790" s="18">
        <f>_xlfn.XLOOKUP(B790,'[2]固定资产明细表17-杰 (2)'!$Z$3:$Z$7000,'[2]固定资产明细表17-杰 (2)'!$K$3:$K$7000)</f>
        <v>0</v>
      </c>
      <c r="J790" s="28">
        <f>ROUND(_xlfn.XLOOKUP(B790,'[2]固定资产明细表17-杰 (2)'!$Z$3:$Z$7000,'[2]固定资产明细表17-杰 (2)'!$J$3:$J$7000),0)</f>
        <v>0</v>
      </c>
      <c r="K790" s="14"/>
      <c r="L790" s="14"/>
      <c r="M790" s="29">
        <f>_xlfn.XLOOKUP(B790,'[2]固定资产明细表17-杰 (2)'!$Z$3:$Z$7000,'[2]固定资产明细表17-杰 (2)'!$O$3:$O$7000)</f>
        <v>0</v>
      </c>
      <c r="N790" s="29">
        <f>_xlfn.XLOOKUP(B790,'[2]固定资产明细表17-杰 (2)'!$Z$3:$Z$7000,'[2]固定资产明细表17-杰 (2)'!$R$3:$R$7000)</f>
        <v>0</v>
      </c>
      <c r="O790" s="29">
        <f>_xlfn.XLOOKUP(B790,'[2]固定资产明细表17-杰 (2)'!$Z$3:$Z$7000,'[2]固定资产明细表17-杰 (2)'!$X$3:$X$7000)</f>
        <v>0</v>
      </c>
      <c r="P790" s="14"/>
      <c r="Q790" s="14"/>
      <c r="R790" s="14"/>
      <c r="S790" s="14"/>
      <c r="T790" s="14">
        <f t="shared" si="17"/>
        <v>0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</row>
    <row r="791" s="1" customFormat="1" ht="15" spans="1:34">
      <c r="A791" s="9">
        <f t="shared" si="18"/>
        <v>787</v>
      </c>
      <c r="B791" s="14"/>
      <c r="C791" s="14"/>
      <c r="D791" s="44">
        <f>_xlfn.XLOOKUP(B791,'[2]固定资产明细表17-杰 (2)'!$Z$3:$Z$7000,'[2]固定资产明细表17-杰 (2)'!$D$3:$D$7000)</f>
        <v>0</v>
      </c>
      <c r="E791" s="14"/>
      <c r="F791" s="14">
        <f>_xlfn.XLOOKUP(B791,'[2]固定资产明细表17-杰 (2)'!$Z$3:$Z$7000,'[2]固定资产明细表17-杰 (2)'!$E$3:$E$7000)</f>
        <v>0</v>
      </c>
      <c r="G791" s="9"/>
      <c r="H791" s="9"/>
      <c r="I791" s="18">
        <f>_xlfn.XLOOKUP(B791,'[2]固定资产明细表17-杰 (2)'!$Z$3:$Z$7000,'[2]固定资产明细表17-杰 (2)'!$K$3:$K$7000)</f>
        <v>0</v>
      </c>
      <c r="J791" s="28">
        <f>ROUND(_xlfn.XLOOKUP(B791,'[2]固定资产明细表17-杰 (2)'!$Z$3:$Z$7000,'[2]固定资产明细表17-杰 (2)'!$J$3:$J$7000),0)</f>
        <v>0</v>
      </c>
      <c r="K791" s="14"/>
      <c r="L791" s="14"/>
      <c r="M791" s="29">
        <f>_xlfn.XLOOKUP(B791,'[2]固定资产明细表17-杰 (2)'!$Z$3:$Z$7000,'[2]固定资产明细表17-杰 (2)'!$O$3:$O$7000)</f>
        <v>0</v>
      </c>
      <c r="N791" s="29">
        <f>_xlfn.XLOOKUP(B791,'[2]固定资产明细表17-杰 (2)'!$Z$3:$Z$7000,'[2]固定资产明细表17-杰 (2)'!$R$3:$R$7000)</f>
        <v>0</v>
      </c>
      <c r="O791" s="29">
        <f>_xlfn.XLOOKUP(B791,'[2]固定资产明细表17-杰 (2)'!$Z$3:$Z$7000,'[2]固定资产明细表17-杰 (2)'!$X$3:$X$7000)</f>
        <v>0</v>
      </c>
      <c r="P791" s="14"/>
      <c r="Q791" s="14"/>
      <c r="R791" s="14"/>
      <c r="S791" s="14"/>
      <c r="T791" s="14">
        <f t="shared" si="17"/>
        <v>0</v>
      </c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</row>
    <row r="792" s="1" customFormat="1" ht="15" spans="1:34">
      <c r="A792" s="9">
        <f t="shared" si="18"/>
        <v>788</v>
      </c>
      <c r="B792" s="14"/>
      <c r="C792" s="14"/>
      <c r="D792" s="44">
        <f>_xlfn.XLOOKUP(B792,'[2]固定资产明细表17-杰 (2)'!$Z$3:$Z$7000,'[2]固定资产明细表17-杰 (2)'!$D$3:$D$7000)</f>
        <v>0</v>
      </c>
      <c r="E792" s="14"/>
      <c r="F792" s="14">
        <f>_xlfn.XLOOKUP(B792,'[2]固定资产明细表17-杰 (2)'!$Z$3:$Z$7000,'[2]固定资产明细表17-杰 (2)'!$E$3:$E$7000)</f>
        <v>0</v>
      </c>
      <c r="G792" s="9"/>
      <c r="H792" s="9"/>
      <c r="I792" s="18">
        <f>_xlfn.XLOOKUP(B792,'[2]固定资产明细表17-杰 (2)'!$Z$3:$Z$7000,'[2]固定资产明细表17-杰 (2)'!$K$3:$K$7000)</f>
        <v>0</v>
      </c>
      <c r="J792" s="28">
        <f>ROUND(_xlfn.XLOOKUP(B792,'[2]固定资产明细表17-杰 (2)'!$Z$3:$Z$7000,'[2]固定资产明细表17-杰 (2)'!$J$3:$J$7000),0)</f>
        <v>0</v>
      </c>
      <c r="K792" s="14"/>
      <c r="L792" s="14"/>
      <c r="M792" s="29">
        <f>_xlfn.XLOOKUP(B792,'[2]固定资产明细表17-杰 (2)'!$Z$3:$Z$7000,'[2]固定资产明细表17-杰 (2)'!$O$3:$O$7000)</f>
        <v>0</v>
      </c>
      <c r="N792" s="29">
        <f>_xlfn.XLOOKUP(B792,'[2]固定资产明细表17-杰 (2)'!$Z$3:$Z$7000,'[2]固定资产明细表17-杰 (2)'!$R$3:$R$7000)</f>
        <v>0</v>
      </c>
      <c r="O792" s="29">
        <f>_xlfn.XLOOKUP(B792,'[2]固定资产明细表17-杰 (2)'!$Z$3:$Z$7000,'[2]固定资产明细表17-杰 (2)'!$X$3:$X$7000)</f>
        <v>0</v>
      </c>
      <c r="P792" s="14"/>
      <c r="Q792" s="14"/>
      <c r="R792" s="14"/>
      <c r="S792" s="14"/>
      <c r="T792" s="14">
        <f t="shared" si="17"/>
        <v>0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</row>
    <row r="793" s="1" customFormat="1" ht="15" spans="1:34">
      <c r="A793" s="9">
        <f t="shared" si="18"/>
        <v>789</v>
      </c>
      <c r="B793" s="14"/>
      <c r="C793" s="14"/>
      <c r="D793" s="44">
        <f>_xlfn.XLOOKUP(B793,'[2]固定资产明细表17-杰 (2)'!$Z$3:$Z$7000,'[2]固定资产明细表17-杰 (2)'!$D$3:$D$7000)</f>
        <v>0</v>
      </c>
      <c r="E793" s="14"/>
      <c r="F793" s="14">
        <f>_xlfn.XLOOKUP(B793,'[2]固定资产明细表17-杰 (2)'!$Z$3:$Z$7000,'[2]固定资产明细表17-杰 (2)'!$E$3:$E$7000)</f>
        <v>0</v>
      </c>
      <c r="G793" s="9"/>
      <c r="H793" s="9"/>
      <c r="I793" s="18">
        <f>_xlfn.XLOOKUP(B793,'[2]固定资产明细表17-杰 (2)'!$Z$3:$Z$7000,'[2]固定资产明细表17-杰 (2)'!$K$3:$K$7000)</f>
        <v>0</v>
      </c>
      <c r="J793" s="28">
        <f>ROUND(_xlfn.XLOOKUP(B793,'[2]固定资产明细表17-杰 (2)'!$Z$3:$Z$7000,'[2]固定资产明细表17-杰 (2)'!$J$3:$J$7000),0)</f>
        <v>0</v>
      </c>
      <c r="K793" s="14"/>
      <c r="L793" s="14"/>
      <c r="M793" s="29">
        <f>_xlfn.XLOOKUP(B793,'[2]固定资产明细表17-杰 (2)'!$Z$3:$Z$7000,'[2]固定资产明细表17-杰 (2)'!$O$3:$O$7000)</f>
        <v>0</v>
      </c>
      <c r="N793" s="29">
        <f>_xlfn.XLOOKUP(B793,'[2]固定资产明细表17-杰 (2)'!$Z$3:$Z$7000,'[2]固定资产明细表17-杰 (2)'!$R$3:$R$7000)</f>
        <v>0</v>
      </c>
      <c r="O793" s="29">
        <f>_xlfn.XLOOKUP(B793,'[2]固定资产明细表17-杰 (2)'!$Z$3:$Z$7000,'[2]固定资产明细表17-杰 (2)'!$X$3:$X$7000)</f>
        <v>0</v>
      </c>
      <c r="P793" s="14"/>
      <c r="Q793" s="14"/>
      <c r="R793" s="14"/>
      <c r="S793" s="14"/>
      <c r="T793" s="14">
        <f t="shared" si="17"/>
        <v>0</v>
      </c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</row>
    <row r="794" s="1" customFormat="1" ht="15" spans="1:34">
      <c r="A794" s="9">
        <f t="shared" si="18"/>
        <v>790</v>
      </c>
      <c r="B794" s="14"/>
      <c r="C794" s="14"/>
      <c r="D794" s="44">
        <f>_xlfn.XLOOKUP(B794,'[2]固定资产明细表17-杰 (2)'!$Z$3:$Z$7000,'[2]固定资产明细表17-杰 (2)'!$D$3:$D$7000)</f>
        <v>0</v>
      </c>
      <c r="E794" s="14"/>
      <c r="F794" s="14">
        <f>_xlfn.XLOOKUP(B794,'[2]固定资产明细表17-杰 (2)'!$Z$3:$Z$7000,'[2]固定资产明细表17-杰 (2)'!$E$3:$E$7000)</f>
        <v>0</v>
      </c>
      <c r="G794" s="9"/>
      <c r="H794" s="9"/>
      <c r="I794" s="18">
        <f>_xlfn.XLOOKUP(B794,'[2]固定资产明细表17-杰 (2)'!$Z$3:$Z$7000,'[2]固定资产明细表17-杰 (2)'!$K$3:$K$7000)</f>
        <v>0</v>
      </c>
      <c r="J794" s="28">
        <f>ROUND(_xlfn.XLOOKUP(B794,'[2]固定资产明细表17-杰 (2)'!$Z$3:$Z$7000,'[2]固定资产明细表17-杰 (2)'!$J$3:$J$7000),0)</f>
        <v>0</v>
      </c>
      <c r="K794" s="14"/>
      <c r="L794" s="14"/>
      <c r="M794" s="29">
        <f>_xlfn.XLOOKUP(B794,'[2]固定资产明细表17-杰 (2)'!$Z$3:$Z$7000,'[2]固定资产明细表17-杰 (2)'!$O$3:$O$7000)</f>
        <v>0</v>
      </c>
      <c r="N794" s="29">
        <f>_xlfn.XLOOKUP(B794,'[2]固定资产明细表17-杰 (2)'!$Z$3:$Z$7000,'[2]固定资产明细表17-杰 (2)'!$R$3:$R$7000)</f>
        <v>0</v>
      </c>
      <c r="O794" s="29">
        <f>_xlfn.XLOOKUP(B794,'[2]固定资产明细表17-杰 (2)'!$Z$3:$Z$7000,'[2]固定资产明细表17-杰 (2)'!$X$3:$X$7000)</f>
        <v>0</v>
      </c>
      <c r="P794" s="14"/>
      <c r="Q794" s="14"/>
      <c r="R794" s="14"/>
      <c r="S794" s="14"/>
      <c r="T794" s="14">
        <f t="shared" si="17"/>
        <v>0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</row>
    <row r="795" s="1" customFormat="1" ht="15" spans="1:34">
      <c r="A795" s="9">
        <f t="shared" si="18"/>
        <v>791</v>
      </c>
      <c r="B795" s="14"/>
      <c r="C795" s="14"/>
      <c r="D795" s="44">
        <f>_xlfn.XLOOKUP(B795,'[2]固定资产明细表17-杰 (2)'!$Z$3:$Z$7000,'[2]固定资产明细表17-杰 (2)'!$D$3:$D$7000)</f>
        <v>0</v>
      </c>
      <c r="E795" s="14"/>
      <c r="F795" s="14">
        <f>_xlfn.XLOOKUP(B795,'[2]固定资产明细表17-杰 (2)'!$Z$3:$Z$7000,'[2]固定资产明细表17-杰 (2)'!$E$3:$E$7000)</f>
        <v>0</v>
      </c>
      <c r="G795" s="9"/>
      <c r="H795" s="9"/>
      <c r="I795" s="18">
        <f>_xlfn.XLOOKUP(B795,'[2]固定资产明细表17-杰 (2)'!$Z$3:$Z$7000,'[2]固定资产明细表17-杰 (2)'!$K$3:$K$7000)</f>
        <v>0</v>
      </c>
      <c r="J795" s="28">
        <f>ROUND(_xlfn.XLOOKUP(B795,'[2]固定资产明细表17-杰 (2)'!$Z$3:$Z$7000,'[2]固定资产明细表17-杰 (2)'!$J$3:$J$7000),0)</f>
        <v>0</v>
      </c>
      <c r="K795" s="14"/>
      <c r="L795" s="14"/>
      <c r="M795" s="29">
        <f>_xlfn.XLOOKUP(B795,'[2]固定资产明细表17-杰 (2)'!$Z$3:$Z$7000,'[2]固定资产明细表17-杰 (2)'!$O$3:$O$7000)</f>
        <v>0</v>
      </c>
      <c r="N795" s="29">
        <f>_xlfn.XLOOKUP(B795,'[2]固定资产明细表17-杰 (2)'!$Z$3:$Z$7000,'[2]固定资产明细表17-杰 (2)'!$R$3:$R$7000)</f>
        <v>0</v>
      </c>
      <c r="O795" s="29">
        <f>_xlfn.XLOOKUP(B795,'[2]固定资产明细表17-杰 (2)'!$Z$3:$Z$7000,'[2]固定资产明细表17-杰 (2)'!$X$3:$X$7000)</f>
        <v>0</v>
      </c>
      <c r="P795" s="14"/>
      <c r="Q795" s="14"/>
      <c r="R795" s="14"/>
      <c r="S795" s="14"/>
      <c r="T795" s="14">
        <f t="shared" si="17"/>
        <v>0</v>
      </c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</row>
    <row r="796" s="1" customFormat="1" ht="15" spans="1:34">
      <c r="A796" s="9">
        <f t="shared" si="18"/>
        <v>792</v>
      </c>
      <c r="B796" s="14"/>
      <c r="C796" s="14"/>
      <c r="D796" s="44">
        <f>_xlfn.XLOOKUP(B796,'[2]固定资产明细表17-杰 (2)'!$Z$3:$Z$7000,'[2]固定资产明细表17-杰 (2)'!$D$3:$D$7000)</f>
        <v>0</v>
      </c>
      <c r="E796" s="14"/>
      <c r="F796" s="14">
        <f>_xlfn.XLOOKUP(B796,'[2]固定资产明细表17-杰 (2)'!$Z$3:$Z$7000,'[2]固定资产明细表17-杰 (2)'!$E$3:$E$7000)</f>
        <v>0</v>
      </c>
      <c r="G796" s="9"/>
      <c r="H796" s="9"/>
      <c r="I796" s="18">
        <f>_xlfn.XLOOKUP(B796,'[2]固定资产明细表17-杰 (2)'!$Z$3:$Z$7000,'[2]固定资产明细表17-杰 (2)'!$K$3:$K$7000)</f>
        <v>0</v>
      </c>
      <c r="J796" s="28">
        <f>ROUND(_xlfn.XLOOKUP(B796,'[2]固定资产明细表17-杰 (2)'!$Z$3:$Z$7000,'[2]固定资产明细表17-杰 (2)'!$J$3:$J$7000),0)</f>
        <v>0</v>
      </c>
      <c r="K796" s="14"/>
      <c r="L796" s="14"/>
      <c r="M796" s="29">
        <f>_xlfn.XLOOKUP(B796,'[2]固定资产明细表17-杰 (2)'!$Z$3:$Z$7000,'[2]固定资产明细表17-杰 (2)'!$O$3:$O$7000)</f>
        <v>0</v>
      </c>
      <c r="N796" s="29">
        <f>_xlfn.XLOOKUP(B796,'[2]固定资产明细表17-杰 (2)'!$Z$3:$Z$7000,'[2]固定资产明细表17-杰 (2)'!$R$3:$R$7000)</f>
        <v>0</v>
      </c>
      <c r="O796" s="29">
        <f>_xlfn.XLOOKUP(B796,'[2]固定资产明细表17-杰 (2)'!$Z$3:$Z$7000,'[2]固定资产明细表17-杰 (2)'!$X$3:$X$7000)</f>
        <v>0</v>
      </c>
      <c r="P796" s="14"/>
      <c r="Q796" s="14"/>
      <c r="R796" s="14"/>
      <c r="S796" s="14"/>
      <c r="T796" s="14">
        <f t="shared" si="17"/>
        <v>0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</row>
    <row r="797" s="1" customFormat="1" ht="15" spans="1:34">
      <c r="A797" s="9">
        <f t="shared" si="18"/>
        <v>793</v>
      </c>
      <c r="B797" s="14"/>
      <c r="C797" s="14"/>
      <c r="D797" s="44">
        <f>_xlfn.XLOOKUP(B797,'[2]固定资产明细表17-杰 (2)'!$Z$3:$Z$7000,'[2]固定资产明细表17-杰 (2)'!$D$3:$D$7000)</f>
        <v>0</v>
      </c>
      <c r="E797" s="14"/>
      <c r="F797" s="14">
        <f>_xlfn.XLOOKUP(B797,'[2]固定资产明细表17-杰 (2)'!$Z$3:$Z$7000,'[2]固定资产明细表17-杰 (2)'!$E$3:$E$7000)</f>
        <v>0</v>
      </c>
      <c r="G797" s="9"/>
      <c r="H797" s="9"/>
      <c r="I797" s="18">
        <f>_xlfn.XLOOKUP(B797,'[2]固定资产明细表17-杰 (2)'!$Z$3:$Z$7000,'[2]固定资产明细表17-杰 (2)'!$K$3:$K$7000)</f>
        <v>0</v>
      </c>
      <c r="J797" s="28">
        <f>ROUND(_xlfn.XLOOKUP(B797,'[2]固定资产明细表17-杰 (2)'!$Z$3:$Z$7000,'[2]固定资产明细表17-杰 (2)'!$J$3:$J$7000),0)</f>
        <v>0</v>
      </c>
      <c r="K797" s="14"/>
      <c r="L797" s="14"/>
      <c r="M797" s="29">
        <f>_xlfn.XLOOKUP(B797,'[2]固定资产明细表17-杰 (2)'!$Z$3:$Z$7000,'[2]固定资产明细表17-杰 (2)'!$O$3:$O$7000)</f>
        <v>0</v>
      </c>
      <c r="N797" s="29">
        <f>_xlfn.XLOOKUP(B797,'[2]固定资产明细表17-杰 (2)'!$Z$3:$Z$7000,'[2]固定资产明细表17-杰 (2)'!$R$3:$R$7000)</f>
        <v>0</v>
      </c>
      <c r="O797" s="29">
        <f>_xlfn.XLOOKUP(B797,'[2]固定资产明细表17-杰 (2)'!$Z$3:$Z$7000,'[2]固定资产明细表17-杰 (2)'!$X$3:$X$7000)</f>
        <v>0</v>
      </c>
      <c r="P797" s="14"/>
      <c r="Q797" s="14"/>
      <c r="R797" s="14"/>
      <c r="S797" s="14"/>
      <c r="T797" s="14">
        <f t="shared" si="17"/>
        <v>0</v>
      </c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</row>
    <row r="798" s="1" customFormat="1" ht="15" spans="1:34">
      <c r="A798" s="9">
        <f t="shared" si="18"/>
        <v>794</v>
      </c>
      <c r="B798" s="14"/>
      <c r="C798" s="14"/>
      <c r="D798" s="44">
        <f>_xlfn.XLOOKUP(B798,'[2]固定资产明细表17-杰 (2)'!$Z$3:$Z$7000,'[2]固定资产明细表17-杰 (2)'!$D$3:$D$7000)</f>
        <v>0</v>
      </c>
      <c r="E798" s="14"/>
      <c r="F798" s="14">
        <f>_xlfn.XLOOKUP(B798,'[2]固定资产明细表17-杰 (2)'!$Z$3:$Z$7000,'[2]固定资产明细表17-杰 (2)'!$E$3:$E$7000)</f>
        <v>0</v>
      </c>
      <c r="G798" s="9"/>
      <c r="H798" s="9"/>
      <c r="I798" s="18">
        <f>_xlfn.XLOOKUP(B798,'[2]固定资产明细表17-杰 (2)'!$Z$3:$Z$7000,'[2]固定资产明细表17-杰 (2)'!$K$3:$K$7000)</f>
        <v>0</v>
      </c>
      <c r="J798" s="28">
        <f>ROUND(_xlfn.XLOOKUP(B798,'[2]固定资产明细表17-杰 (2)'!$Z$3:$Z$7000,'[2]固定资产明细表17-杰 (2)'!$J$3:$J$7000),0)</f>
        <v>0</v>
      </c>
      <c r="K798" s="14"/>
      <c r="L798" s="14"/>
      <c r="M798" s="29">
        <f>_xlfn.XLOOKUP(B798,'[2]固定资产明细表17-杰 (2)'!$Z$3:$Z$7000,'[2]固定资产明细表17-杰 (2)'!$O$3:$O$7000)</f>
        <v>0</v>
      </c>
      <c r="N798" s="29">
        <f>_xlfn.XLOOKUP(B798,'[2]固定资产明细表17-杰 (2)'!$Z$3:$Z$7000,'[2]固定资产明细表17-杰 (2)'!$R$3:$R$7000)</f>
        <v>0</v>
      </c>
      <c r="O798" s="29">
        <f>_xlfn.XLOOKUP(B798,'[2]固定资产明细表17-杰 (2)'!$Z$3:$Z$7000,'[2]固定资产明细表17-杰 (2)'!$X$3:$X$7000)</f>
        <v>0</v>
      </c>
      <c r="P798" s="14"/>
      <c r="Q798" s="14"/>
      <c r="R798" s="14"/>
      <c r="S798" s="14"/>
      <c r="T798" s="14">
        <f t="shared" si="17"/>
        <v>0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</row>
    <row r="799" s="1" customFormat="1" ht="15" spans="1:34">
      <c r="A799" s="9">
        <f t="shared" si="18"/>
        <v>795</v>
      </c>
      <c r="B799" s="14"/>
      <c r="C799" s="14"/>
      <c r="D799" s="44">
        <f>_xlfn.XLOOKUP(B799,'[2]固定资产明细表17-杰 (2)'!$Z$3:$Z$7000,'[2]固定资产明细表17-杰 (2)'!$D$3:$D$7000)</f>
        <v>0</v>
      </c>
      <c r="E799" s="14"/>
      <c r="F799" s="14">
        <f>_xlfn.XLOOKUP(B799,'[2]固定资产明细表17-杰 (2)'!$Z$3:$Z$7000,'[2]固定资产明细表17-杰 (2)'!$E$3:$E$7000)</f>
        <v>0</v>
      </c>
      <c r="G799" s="9"/>
      <c r="H799" s="9"/>
      <c r="I799" s="18">
        <f>_xlfn.XLOOKUP(B799,'[2]固定资产明细表17-杰 (2)'!$Z$3:$Z$7000,'[2]固定资产明细表17-杰 (2)'!$K$3:$K$7000)</f>
        <v>0</v>
      </c>
      <c r="J799" s="28">
        <f>ROUND(_xlfn.XLOOKUP(B799,'[2]固定资产明细表17-杰 (2)'!$Z$3:$Z$7000,'[2]固定资产明细表17-杰 (2)'!$J$3:$J$7000),0)</f>
        <v>0</v>
      </c>
      <c r="K799" s="14"/>
      <c r="L799" s="14"/>
      <c r="M799" s="29">
        <f>_xlfn.XLOOKUP(B799,'[2]固定资产明细表17-杰 (2)'!$Z$3:$Z$7000,'[2]固定资产明细表17-杰 (2)'!$O$3:$O$7000)</f>
        <v>0</v>
      </c>
      <c r="N799" s="29">
        <f>_xlfn.XLOOKUP(B799,'[2]固定资产明细表17-杰 (2)'!$Z$3:$Z$7000,'[2]固定资产明细表17-杰 (2)'!$R$3:$R$7000)</f>
        <v>0</v>
      </c>
      <c r="O799" s="29">
        <f>_xlfn.XLOOKUP(B799,'[2]固定资产明细表17-杰 (2)'!$Z$3:$Z$7000,'[2]固定资产明细表17-杰 (2)'!$X$3:$X$7000)</f>
        <v>0</v>
      </c>
      <c r="P799" s="14"/>
      <c r="Q799" s="14"/>
      <c r="R799" s="14"/>
      <c r="S799" s="14"/>
      <c r="T799" s="14">
        <f t="shared" si="17"/>
        <v>0</v>
      </c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</row>
    <row r="800" s="1" customFormat="1" ht="15" spans="1:34">
      <c r="A800" s="9">
        <f t="shared" si="18"/>
        <v>796</v>
      </c>
      <c r="B800" s="14"/>
      <c r="C800" s="14"/>
      <c r="D800" s="44">
        <f>_xlfn.XLOOKUP(B800,'[2]固定资产明细表17-杰 (2)'!$Z$3:$Z$7000,'[2]固定资产明细表17-杰 (2)'!$D$3:$D$7000)</f>
        <v>0</v>
      </c>
      <c r="E800" s="14"/>
      <c r="F800" s="14">
        <f>_xlfn.XLOOKUP(B800,'[2]固定资产明细表17-杰 (2)'!$Z$3:$Z$7000,'[2]固定资产明细表17-杰 (2)'!$E$3:$E$7000)</f>
        <v>0</v>
      </c>
      <c r="G800" s="9"/>
      <c r="H800" s="9"/>
      <c r="I800" s="18">
        <f>_xlfn.XLOOKUP(B800,'[2]固定资产明细表17-杰 (2)'!$Z$3:$Z$7000,'[2]固定资产明细表17-杰 (2)'!$K$3:$K$7000)</f>
        <v>0</v>
      </c>
      <c r="J800" s="28">
        <f>ROUND(_xlfn.XLOOKUP(B800,'[2]固定资产明细表17-杰 (2)'!$Z$3:$Z$7000,'[2]固定资产明细表17-杰 (2)'!$J$3:$J$7000),0)</f>
        <v>0</v>
      </c>
      <c r="K800" s="14"/>
      <c r="L800" s="14"/>
      <c r="M800" s="29">
        <f>_xlfn.XLOOKUP(B800,'[2]固定资产明细表17-杰 (2)'!$Z$3:$Z$7000,'[2]固定资产明细表17-杰 (2)'!$O$3:$O$7000)</f>
        <v>0</v>
      </c>
      <c r="N800" s="29">
        <f>_xlfn.XLOOKUP(B800,'[2]固定资产明细表17-杰 (2)'!$Z$3:$Z$7000,'[2]固定资产明细表17-杰 (2)'!$R$3:$R$7000)</f>
        <v>0</v>
      </c>
      <c r="O800" s="29">
        <f>_xlfn.XLOOKUP(B800,'[2]固定资产明细表17-杰 (2)'!$Z$3:$Z$7000,'[2]固定资产明细表17-杰 (2)'!$X$3:$X$7000)</f>
        <v>0</v>
      </c>
      <c r="P800" s="14"/>
      <c r="Q800" s="14"/>
      <c r="R800" s="14"/>
      <c r="S800" s="14"/>
      <c r="T800" s="14">
        <f t="shared" si="17"/>
        <v>0</v>
      </c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</row>
    <row r="801" s="1" customFormat="1" ht="15" spans="1:34">
      <c r="A801" s="9">
        <f t="shared" si="18"/>
        <v>797</v>
      </c>
      <c r="B801" s="14"/>
      <c r="C801" s="14"/>
      <c r="D801" s="44">
        <f>_xlfn.XLOOKUP(B801,'[2]固定资产明细表17-杰 (2)'!$Z$3:$Z$7000,'[2]固定资产明细表17-杰 (2)'!$D$3:$D$7000)</f>
        <v>0</v>
      </c>
      <c r="E801" s="14"/>
      <c r="F801" s="14">
        <f>_xlfn.XLOOKUP(B801,'[2]固定资产明细表17-杰 (2)'!$Z$3:$Z$7000,'[2]固定资产明细表17-杰 (2)'!$E$3:$E$7000)</f>
        <v>0</v>
      </c>
      <c r="G801" s="9"/>
      <c r="H801" s="9"/>
      <c r="I801" s="18">
        <f>_xlfn.XLOOKUP(B801,'[2]固定资产明细表17-杰 (2)'!$Z$3:$Z$7000,'[2]固定资产明细表17-杰 (2)'!$K$3:$K$7000)</f>
        <v>0</v>
      </c>
      <c r="J801" s="28">
        <f>ROUND(_xlfn.XLOOKUP(B801,'[2]固定资产明细表17-杰 (2)'!$Z$3:$Z$7000,'[2]固定资产明细表17-杰 (2)'!$J$3:$J$7000),0)</f>
        <v>0</v>
      </c>
      <c r="K801" s="14"/>
      <c r="L801" s="14"/>
      <c r="M801" s="29">
        <f>_xlfn.XLOOKUP(B801,'[2]固定资产明细表17-杰 (2)'!$Z$3:$Z$7000,'[2]固定资产明细表17-杰 (2)'!$O$3:$O$7000)</f>
        <v>0</v>
      </c>
      <c r="N801" s="29">
        <f>_xlfn.XLOOKUP(B801,'[2]固定资产明细表17-杰 (2)'!$Z$3:$Z$7000,'[2]固定资产明细表17-杰 (2)'!$R$3:$R$7000)</f>
        <v>0</v>
      </c>
      <c r="O801" s="29">
        <f>_xlfn.XLOOKUP(B801,'[2]固定资产明细表17-杰 (2)'!$Z$3:$Z$7000,'[2]固定资产明细表17-杰 (2)'!$X$3:$X$7000)</f>
        <v>0</v>
      </c>
      <c r="P801" s="14"/>
      <c r="Q801" s="14"/>
      <c r="R801" s="14"/>
      <c r="S801" s="14"/>
      <c r="T801" s="14">
        <f t="shared" si="17"/>
        <v>0</v>
      </c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</row>
    <row r="802" s="1" customFormat="1" ht="15" spans="1:34">
      <c r="A802" s="9">
        <f t="shared" si="18"/>
        <v>798</v>
      </c>
      <c r="B802" s="14"/>
      <c r="C802" s="14"/>
      <c r="D802" s="44">
        <f>_xlfn.XLOOKUP(B802,'[2]固定资产明细表17-杰 (2)'!$Z$3:$Z$7000,'[2]固定资产明细表17-杰 (2)'!$D$3:$D$7000)</f>
        <v>0</v>
      </c>
      <c r="E802" s="14"/>
      <c r="F802" s="14">
        <f>_xlfn.XLOOKUP(B802,'[2]固定资产明细表17-杰 (2)'!$Z$3:$Z$7000,'[2]固定资产明细表17-杰 (2)'!$E$3:$E$7000)</f>
        <v>0</v>
      </c>
      <c r="G802" s="9"/>
      <c r="H802" s="9"/>
      <c r="I802" s="18">
        <f>_xlfn.XLOOKUP(B802,'[2]固定资产明细表17-杰 (2)'!$Z$3:$Z$7000,'[2]固定资产明细表17-杰 (2)'!$K$3:$K$7000)</f>
        <v>0</v>
      </c>
      <c r="J802" s="28">
        <f>ROUND(_xlfn.XLOOKUP(B802,'[2]固定资产明细表17-杰 (2)'!$Z$3:$Z$7000,'[2]固定资产明细表17-杰 (2)'!$J$3:$J$7000),0)</f>
        <v>0</v>
      </c>
      <c r="K802" s="14"/>
      <c r="L802" s="14"/>
      <c r="M802" s="29">
        <f>_xlfn.XLOOKUP(B802,'[2]固定资产明细表17-杰 (2)'!$Z$3:$Z$7000,'[2]固定资产明细表17-杰 (2)'!$O$3:$O$7000)</f>
        <v>0</v>
      </c>
      <c r="N802" s="29">
        <f>_xlfn.XLOOKUP(B802,'[2]固定资产明细表17-杰 (2)'!$Z$3:$Z$7000,'[2]固定资产明细表17-杰 (2)'!$R$3:$R$7000)</f>
        <v>0</v>
      </c>
      <c r="O802" s="29">
        <f>_xlfn.XLOOKUP(B802,'[2]固定资产明细表17-杰 (2)'!$Z$3:$Z$7000,'[2]固定资产明细表17-杰 (2)'!$X$3:$X$7000)</f>
        <v>0</v>
      </c>
      <c r="P802" s="14"/>
      <c r="Q802" s="14"/>
      <c r="R802" s="14"/>
      <c r="S802" s="14"/>
      <c r="T802" s="14">
        <f t="shared" si="17"/>
        <v>0</v>
      </c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</row>
    <row r="803" s="1" customFormat="1" ht="15" spans="1:34">
      <c r="A803" s="9">
        <f t="shared" si="18"/>
        <v>799</v>
      </c>
      <c r="B803" s="14"/>
      <c r="C803" s="14"/>
      <c r="D803" s="44">
        <f>_xlfn.XLOOKUP(B803,'[2]固定资产明细表17-杰 (2)'!$Z$3:$Z$7000,'[2]固定资产明细表17-杰 (2)'!$D$3:$D$7000)</f>
        <v>0</v>
      </c>
      <c r="E803" s="14"/>
      <c r="F803" s="14">
        <f>_xlfn.XLOOKUP(B803,'[2]固定资产明细表17-杰 (2)'!$Z$3:$Z$7000,'[2]固定资产明细表17-杰 (2)'!$E$3:$E$7000)</f>
        <v>0</v>
      </c>
      <c r="G803" s="9"/>
      <c r="H803" s="9"/>
      <c r="I803" s="18">
        <f>_xlfn.XLOOKUP(B803,'[2]固定资产明细表17-杰 (2)'!$Z$3:$Z$7000,'[2]固定资产明细表17-杰 (2)'!$K$3:$K$7000)</f>
        <v>0</v>
      </c>
      <c r="J803" s="28">
        <f>ROUND(_xlfn.XLOOKUP(B803,'[2]固定资产明细表17-杰 (2)'!$Z$3:$Z$7000,'[2]固定资产明细表17-杰 (2)'!$J$3:$J$7000),0)</f>
        <v>0</v>
      </c>
      <c r="K803" s="14"/>
      <c r="L803" s="14"/>
      <c r="M803" s="29">
        <f>_xlfn.XLOOKUP(B803,'[2]固定资产明细表17-杰 (2)'!$Z$3:$Z$7000,'[2]固定资产明细表17-杰 (2)'!$O$3:$O$7000)</f>
        <v>0</v>
      </c>
      <c r="N803" s="29">
        <f>_xlfn.XLOOKUP(B803,'[2]固定资产明细表17-杰 (2)'!$Z$3:$Z$7000,'[2]固定资产明细表17-杰 (2)'!$R$3:$R$7000)</f>
        <v>0</v>
      </c>
      <c r="O803" s="29">
        <f>_xlfn.XLOOKUP(B803,'[2]固定资产明细表17-杰 (2)'!$Z$3:$Z$7000,'[2]固定资产明细表17-杰 (2)'!$X$3:$X$7000)</f>
        <v>0</v>
      </c>
      <c r="P803" s="14"/>
      <c r="Q803" s="14"/>
      <c r="R803" s="14"/>
      <c r="S803" s="14"/>
      <c r="T803" s="14">
        <f t="shared" si="17"/>
        <v>0</v>
      </c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</row>
    <row r="804" s="1" customFormat="1" ht="15" spans="1:34">
      <c r="A804" s="9">
        <f t="shared" si="18"/>
        <v>800</v>
      </c>
      <c r="B804" s="14"/>
      <c r="C804" s="14"/>
      <c r="D804" s="44">
        <f>_xlfn.XLOOKUP(B804,'[2]固定资产明细表17-杰 (2)'!$Z$3:$Z$7000,'[2]固定资产明细表17-杰 (2)'!$D$3:$D$7000)</f>
        <v>0</v>
      </c>
      <c r="E804" s="14"/>
      <c r="F804" s="14">
        <f>_xlfn.XLOOKUP(B804,'[2]固定资产明细表17-杰 (2)'!$Z$3:$Z$7000,'[2]固定资产明细表17-杰 (2)'!$E$3:$E$7000)</f>
        <v>0</v>
      </c>
      <c r="G804" s="9"/>
      <c r="H804" s="9"/>
      <c r="I804" s="18">
        <f>_xlfn.XLOOKUP(B804,'[2]固定资产明细表17-杰 (2)'!$Z$3:$Z$7000,'[2]固定资产明细表17-杰 (2)'!$K$3:$K$7000)</f>
        <v>0</v>
      </c>
      <c r="J804" s="28">
        <f>ROUND(_xlfn.XLOOKUP(B804,'[2]固定资产明细表17-杰 (2)'!$Z$3:$Z$7000,'[2]固定资产明细表17-杰 (2)'!$J$3:$J$7000),0)</f>
        <v>0</v>
      </c>
      <c r="K804" s="14"/>
      <c r="L804" s="14"/>
      <c r="M804" s="29">
        <f>_xlfn.XLOOKUP(B804,'[2]固定资产明细表17-杰 (2)'!$Z$3:$Z$7000,'[2]固定资产明细表17-杰 (2)'!$O$3:$O$7000)</f>
        <v>0</v>
      </c>
      <c r="N804" s="29">
        <f>_xlfn.XLOOKUP(B804,'[2]固定资产明细表17-杰 (2)'!$Z$3:$Z$7000,'[2]固定资产明细表17-杰 (2)'!$R$3:$R$7000)</f>
        <v>0</v>
      </c>
      <c r="O804" s="29">
        <f>_xlfn.XLOOKUP(B804,'[2]固定资产明细表17-杰 (2)'!$Z$3:$Z$7000,'[2]固定资产明细表17-杰 (2)'!$X$3:$X$7000)</f>
        <v>0</v>
      </c>
      <c r="P804" s="14"/>
      <c r="Q804" s="14"/>
      <c r="R804" s="14"/>
      <c r="S804" s="14"/>
      <c r="T804" s="14">
        <f t="shared" si="17"/>
        <v>0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</row>
    <row r="805" s="1" customFormat="1" ht="15" spans="1:34">
      <c r="A805" s="9">
        <f t="shared" si="18"/>
        <v>801</v>
      </c>
      <c r="B805" s="14"/>
      <c r="C805" s="14"/>
      <c r="D805" s="44">
        <f>_xlfn.XLOOKUP(B805,'[2]固定资产明细表17-杰 (2)'!$Z$3:$Z$7000,'[2]固定资产明细表17-杰 (2)'!$D$3:$D$7000)</f>
        <v>0</v>
      </c>
      <c r="E805" s="14"/>
      <c r="F805" s="14">
        <f>_xlfn.XLOOKUP(B805,'[2]固定资产明细表17-杰 (2)'!$Z$3:$Z$7000,'[2]固定资产明细表17-杰 (2)'!$E$3:$E$7000)</f>
        <v>0</v>
      </c>
      <c r="G805" s="9"/>
      <c r="H805" s="9"/>
      <c r="I805" s="18">
        <f>_xlfn.XLOOKUP(B805,'[2]固定资产明细表17-杰 (2)'!$Z$3:$Z$7000,'[2]固定资产明细表17-杰 (2)'!$K$3:$K$7000)</f>
        <v>0</v>
      </c>
      <c r="J805" s="28">
        <f>ROUND(_xlfn.XLOOKUP(B805,'[2]固定资产明细表17-杰 (2)'!$Z$3:$Z$7000,'[2]固定资产明细表17-杰 (2)'!$J$3:$J$7000),0)</f>
        <v>0</v>
      </c>
      <c r="K805" s="14"/>
      <c r="L805" s="14"/>
      <c r="M805" s="29">
        <f>_xlfn.XLOOKUP(B805,'[2]固定资产明细表17-杰 (2)'!$Z$3:$Z$7000,'[2]固定资产明细表17-杰 (2)'!$O$3:$O$7000)</f>
        <v>0</v>
      </c>
      <c r="N805" s="29">
        <f>_xlfn.XLOOKUP(B805,'[2]固定资产明细表17-杰 (2)'!$Z$3:$Z$7000,'[2]固定资产明细表17-杰 (2)'!$R$3:$R$7000)</f>
        <v>0</v>
      </c>
      <c r="O805" s="29">
        <f>_xlfn.XLOOKUP(B805,'[2]固定资产明细表17-杰 (2)'!$Z$3:$Z$7000,'[2]固定资产明细表17-杰 (2)'!$X$3:$X$7000)</f>
        <v>0</v>
      </c>
      <c r="P805" s="14"/>
      <c r="Q805" s="14"/>
      <c r="R805" s="14"/>
      <c r="S805" s="14"/>
      <c r="T805" s="14">
        <f t="shared" si="17"/>
        <v>0</v>
      </c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</row>
    <row r="806" s="1" customFormat="1" ht="15" spans="1:34">
      <c r="A806" s="9">
        <f t="shared" si="18"/>
        <v>802</v>
      </c>
      <c r="B806" s="14"/>
      <c r="C806" s="14"/>
      <c r="D806" s="44">
        <f>_xlfn.XLOOKUP(B806,'[2]固定资产明细表17-杰 (2)'!$Z$3:$Z$7000,'[2]固定资产明细表17-杰 (2)'!$D$3:$D$7000)</f>
        <v>0</v>
      </c>
      <c r="E806" s="14"/>
      <c r="F806" s="14">
        <f>_xlfn.XLOOKUP(B806,'[2]固定资产明细表17-杰 (2)'!$Z$3:$Z$7000,'[2]固定资产明细表17-杰 (2)'!$E$3:$E$7000)</f>
        <v>0</v>
      </c>
      <c r="G806" s="9"/>
      <c r="H806" s="9"/>
      <c r="I806" s="18">
        <f>_xlfn.XLOOKUP(B806,'[2]固定资产明细表17-杰 (2)'!$Z$3:$Z$7000,'[2]固定资产明细表17-杰 (2)'!$K$3:$K$7000)</f>
        <v>0</v>
      </c>
      <c r="J806" s="28">
        <f>ROUND(_xlfn.XLOOKUP(B806,'[2]固定资产明细表17-杰 (2)'!$Z$3:$Z$7000,'[2]固定资产明细表17-杰 (2)'!$J$3:$J$7000),0)</f>
        <v>0</v>
      </c>
      <c r="K806" s="14"/>
      <c r="L806" s="14"/>
      <c r="M806" s="29">
        <f>_xlfn.XLOOKUP(B806,'[2]固定资产明细表17-杰 (2)'!$Z$3:$Z$7000,'[2]固定资产明细表17-杰 (2)'!$O$3:$O$7000)</f>
        <v>0</v>
      </c>
      <c r="N806" s="29">
        <f>_xlfn.XLOOKUP(B806,'[2]固定资产明细表17-杰 (2)'!$Z$3:$Z$7000,'[2]固定资产明细表17-杰 (2)'!$R$3:$R$7000)</f>
        <v>0</v>
      </c>
      <c r="O806" s="29">
        <f>_xlfn.XLOOKUP(B806,'[2]固定资产明细表17-杰 (2)'!$Z$3:$Z$7000,'[2]固定资产明细表17-杰 (2)'!$X$3:$X$7000)</f>
        <v>0</v>
      </c>
      <c r="P806" s="14"/>
      <c r="Q806" s="14"/>
      <c r="R806" s="14"/>
      <c r="S806" s="14"/>
      <c r="T806" s="14">
        <f t="shared" si="17"/>
        <v>0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</row>
    <row r="807" s="1" customFormat="1" ht="15" spans="1:34">
      <c r="A807" s="9">
        <f t="shared" si="18"/>
        <v>803</v>
      </c>
      <c r="B807" s="14"/>
      <c r="C807" s="14"/>
      <c r="D807" s="44">
        <f>_xlfn.XLOOKUP(B807,'[2]固定资产明细表17-杰 (2)'!$Z$3:$Z$7000,'[2]固定资产明细表17-杰 (2)'!$D$3:$D$7000)</f>
        <v>0</v>
      </c>
      <c r="E807" s="14"/>
      <c r="F807" s="14">
        <f>_xlfn.XLOOKUP(B807,'[2]固定资产明细表17-杰 (2)'!$Z$3:$Z$7000,'[2]固定资产明细表17-杰 (2)'!$E$3:$E$7000)</f>
        <v>0</v>
      </c>
      <c r="G807" s="9"/>
      <c r="H807" s="9"/>
      <c r="I807" s="18">
        <f>_xlfn.XLOOKUP(B807,'[2]固定资产明细表17-杰 (2)'!$Z$3:$Z$7000,'[2]固定资产明细表17-杰 (2)'!$K$3:$K$7000)</f>
        <v>0</v>
      </c>
      <c r="J807" s="28">
        <f>ROUND(_xlfn.XLOOKUP(B807,'[2]固定资产明细表17-杰 (2)'!$Z$3:$Z$7000,'[2]固定资产明细表17-杰 (2)'!$J$3:$J$7000),0)</f>
        <v>0</v>
      </c>
      <c r="K807" s="14"/>
      <c r="L807" s="14"/>
      <c r="M807" s="29">
        <f>_xlfn.XLOOKUP(B807,'[2]固定资产明细表17-杰 (2)'!$Z$3:$Z$7000,'[2]固定资产明细表17-杰 (2)'!$O$3:$O$7000)</f>
        <v>0</v>
      </c>
      <c r="N807" s="29">
        <f>_xlfn.XLOOKUP(B807,'[2]固定资产明细表17-杰 (2)'!$Z$3:$Z$7000,'[2]固定资产明细表17-杰 (2)'!$R$3:$R$7000)</f>
        <v>0</v>
      </c>
      <c r="O807" s="29">
        <f>_xlfn.XLOOKUP(B807,'[2]固定资产明细表17-杰 (2)'!$Z$3:$Z$7000,'[2]固定资产明细表17-杰 (2)'!$X$3:$X$7000)</f>
        <v>0</v>
      </c>
      <c r="P807" s="14"/>
      <c r="Q807" s="14"/>
      <c r="R807" s="14"/>
      <c r="S807" s="14"/>
      <c r="T807" s="14">
        <f t="shared" ref="T807:T870" si="19">IF((P807-L807)&gt;0,P807-L807,0)</f>
        <v>0</v>
      </c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</row>
    <row r="808" s="1" customFormat="1" ht="15" spans="1:34">
      <c r="A808" s="9">
        <f t="shared" si="18"/>
        <v>804</v>
      </c>
      <c r="B808" s="14"/>
      <c r="C808" s="14"/>
      <c r="D808" s="44">
        <f>_xlfn.XLOOKUP(B808,'[2]固定资产明细表17-杰 (2)'!$Z$3:$Z$7000,'[2]固定资产明细表17-杰 (2)'!$D$3:$D$7000)</f>
        <v>0</v>
      </c>
      <c r="E808" s="14"/>
      <c r="F808" s="14">
        <f>_xlfn.XLOOKUP(B808,'[2]固定资产明细表17-杰 (2)'!$Z$3:$Z$7000,'[2]固定资产明细表17-杰 (2)'!$E$3:$E$7000)</f>
        <v>0</v>
      </c>
      <c r="G808" s="9"/>
      <c r="H808" s="9"/>
      <c r="I808" s="18">
        <f>_xlfn.XLOOKUP(B808,'[2]固定资产明细表17-杰 (2)'!$Z$3:$Z$7000,'[2]固定资产明细表17-杰 (2)'!$K$3:$K$7000)</f>
        <v>0</v>
      </c>
      <c r="J808" s="28">
        <f>ROUND(_xlfn.XLOOKUP(B808,'[2]固定资产明细表17-杰 (2)'!$Z$3:$Z$7000,'[2]固定资产明细表17-杰 (2)'!$J$3:$J$7000),0)</f>
        <v>0</v>
      </c>
      <c r="K808" s="14"/>
      <c r="L808" s="14"/>
      <c r="M808" s="29">
        <f>_xlfn.XLOOKUP(B808,'[2]固定资产明细表17-杰 (2)'!$Z$3:$Z$7000,'[2]固定资产明细表17-杰 (2)'!$O$3:$O$7000)</f>
        <v>0</v>
      </c>
      <c r="N808" s="29">
        <f>_xlfn.XLOOKUP(B808,'[2]固定资产明细表17-杰 (2)'!$Z$3:$Z$7000,'[2]固定资产明细表17-杰 (2)'!$R$3:$R$7000)</f>
        <v>0</v>
      </c>
      <c r="O808" s="29">
        <f>_xlfn.XLOOKUP(B808,'[2]固定资产明细表17-杰 (2)'!$Z$3:$Z$7000,'[2]固定资产明细表17-杰 (2)'!$X$3:$X$7000)</f>
        <v>0</v>
      </c>
      <c r="P808" s="14"/>
      <c r="Q808" s="14"/>
      <c r="R808" s="14"/>
      <c r="S808" s="14"/>
      <c r="T808" s="14">
        <f t="shared" si="19"/>
        <v>0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</row>
    <row r="809" s="1" customFormat="1" ht="15" spans="1:34">
      <c r="A809" s="9">
        <f t="shared" si="18"/>
        <v>805</v>
      </c>
      <c r="B809" s="14"/>
      <c r="C809" s="14"/>
      <c r="D809" s="44">
        <f>_xlfn.XLOOKUP(B809,'[2]固定资产明细表17-杰 (2)'!$Z$3:$Z$7000,'[2]固定资产明细表17-杰 (2)'!$D$3:$D$7000)</f>
        <v>0</v>
      </c>
      <c r="E809" s="14"/>
      <c r="F809" s="14">
        <f>_xlfn.XLOOKUP(B809,'[2]固定资产明细表17-杰 (2)'!$Z$3:$Z$7000,'[2]固定资产明细表17-杰 (2)'!$E$3:$E$7000)</f>
        <v>0</v>
      </c>
      <c r="G809" s="9"/>
      <c r="H809" s="9"/>
      <c r="I809" s="18">
        <f>_xlfn.XLOOKUP(B809,'[2]固定资产明细表17-杰 (2)'!$Z$3:$Z$7000,'[2]固定资产明细表17-杰 (2)'!$K$3:$K$7000)</f>
        <v>0</v>
      </c>
      <c r="J809" s="28">
        <f>ROUND(_xlfn.XLOOKUP(B809,'[2]固定资产明细表17-杰 (2)'!$Z$3:$Z$7000,'[2]固定资产明细表17-杰 (2)'!$J$3:$J$7000),0)</f>
        <v>0</v>
      </c>
      <c r="K809" s="14"/>
      <c r="L809" s="14"/>
      <c r="M809" s="29">
        <f>_xlfn.XLOOKUP(B809,'[2]固定资产明细表17-杰 (2)'!$Z$3:$Z$7000,'[2]固定资产明细表17-杰 (2)'!$O$3:$O$7000)</f>
        <v>0</v>
      </c>
      <c r="N809" s="29">
        <f>_xlfn.XLOOKUP(B809,'[2]固定资产明细表17-杰 (2)'!$Z$3:$Z$7000,'[2]固定资产明细表17-杰 (2)'!$R$3:$R$7000)</f>
        <v>0</v>
      </c>
      <c r="O809" s="29">
        <f>_xlfn.XLOOKUP(B809,'[2]固定资产明细表17-杰 (2)'!$Z$3:$Z$7000,'[2]固定资产明细表17-杰 (2)'!$X$3:$X$7000)</f>
        <v>0</v>
      </c>
      <c r="P809" s="14"/>
      <c r="Q809" s="14"/>
      <c r="R809" s="14"/>
      <c r="S809" s="14"/>
      <c r="T809" s="14">
        <f t="shared" si="19"/>
        <v>0</v>
      </c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</row>
    <row r="810" s="1" customFormat="1" ht="15" spans="1:34">
      <c r="A810" s="9">
        <f t="shared" si="18"/>
        <v>806</v>
      </c>
      <c r="B810" s="14"/>
      <c r="C810" s="14"/>
      <c r="D810" s="44">
        <f>_xlfn.XLOOKUP(B810,'[2]固定资产明细表17-杰 (2)'!$Z$3:$Z$7000,'[2]固定资产明细表17-杰 (2)'!$D$3:$D$7000)</f>
        <v>0</v>
      </c>
      <c r="E810" s="14"/>
      <c r="F810" s="14">
        <f>_xlfn.XLOOKUP(B810,'[2]固定资产明细表17-杰 (2)'!$Z$3:$Z$7000,'[2]固定资产明细表17-杰 (2)'!$E$3:$E$7000)</f>
        <v>0</v>
      </c>
      <c r="G810" s="9"/>
      <c r="H810" s="9"/>
      <c r="I810" s="18">
        <f>_xlfn.XLOOKUP(B810,'[2]固定资产明细表17-杰 (2)'!$Z$3:$Z$7000,'[2]固定资产明细表17-杰 (2)'!$K$3:$K$7000)</f>
        <v>0</v>
      </c>
      <c r="J810" s="28">
        <f>ROUND(_xlfn.XLOOKUP(B810,'[2]固定资产明细表17-杰 (2)'!$Z$3:$Z$7000,'[2]固定资产明细表17-杰 (2)'!$J$3:$J$7000),0)</f>
        <v>0</v>
      </c>
      <c r="K810" s="14"/>
      <c r="L810" s="14"/>
      <c r="M810" s="29">
        <f>_xlfn.XLOOKUP(B810,'[2]固定资产明细表17-杰 (2)'!$Z$3:$Z$7000,'[2]固定资产明细表17-杰 (2)'!$O$3:$O$7000)</f>
        <v>0</v>
      </c>
      <c r="N810" s="29">
        <f>_xlfn.XLOOKUP(B810,'[2]固定资产明细表17-杰 (2)'!$Z$3:$Z$7000,'[2]固定资产明细表17-杰 (2)'!$R$3:$R$7000)</f>
        <v>0</v>
      </c>
      <c r="O810" s="29">
        <f>_xlfn.XLOOKUP(B810,'[2]固定资产明细表17-杰 (2)'!$Z$3:$Z$7000,'[2]固定资产明细表17-杰 (2)'!$X$3:$X$7000)</f>
        <v>0</v>
      </c>
      <c r="P810" s="14"/>
      <c r="Q810" s="14"/>
      <c r="R810" s="14"/>
      <c r="S810" s="14"/>
      <c r="T810" s="14">
        <f t="shared" si="19"/>
        <v>0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</row>
    <row r="811" s="1" customFormat="1" ht="15" spans="1:34">
      <c r="A811" s="9">
        <f t="shared" si="18"/>
        <v>807</v>
      </c>
      <c r="B811" s="14"/>
      <c r="C811" s="14"/>
      <c r="D811" s="44">
        <f>_xlfn.XLOOKUP(B811,'[2]固定资产明细表17-杰 (2)'!$Z$3:$Z$7000,'[2]固定资产明细表17-杰 (2)'!$D$3:$D$7000)</f>
        <v>0</v>
      </c>
      <c r="E811" s="14"/>
      <c r="F811" s="14">
        <f>_xlfn.XLOOKUP(B811,'[2]固定资产明细表17-杰 (2)'!$Z$3:$Z$7000,'[2]固定资产明细表17-杰 (2)'!$E$3:$E$7000)</f>
        <v>0</v>
      </c>
      <c r="G811" s="9"/>
      <c r="H811" s="9"/>
      <c r="I811" s="18">
        <f>_xlfn.XLOOKUP(B811,'[2]固定资产明细表17-杰 (2)'!$Z$3:$Z$7000,'[2]固定资产明细表17-杰 (2)'!$K$3:$K$7000)</f>
        <v>0</v>
      </c>
      <c r="J811" s="28">
        <f>ROUND(_xlfn.XLOOKUP(B811,'[2]固定资产明细表17-杰 (2)'!$Z$3:$Z$7000,'[2]固定资产明细表17-杰 (2)'!$J$3:$J$7000),0)</f>
        <v>0</v>
      </c>
      <c r="K811" s="14"/>
      <c r="L811" s="14"/>
      <c r="M811" s="29">
        <f>_xlfn.XLOOKUP(B811,'[2]固定资产明细表17-杰 (2)'!$Z$3:$Z$7000,'[2]固定资产明细表17-杰 (2)'!$O$3:$O$7000)</f>
        <v>0</v>
      </c>
      <c r="N811" s="29">
        <f>_xlfn.XLOOKUP(B811,'[2]固定资产明细表17-杰 (2)'!$Z$3:$Z$7000,'[2]固定资产明细表17-杰 (2)'!$R$3:$R$7000)</f>
        <v>0</v>
      </c>
      <c r="O811" s="29">
        <f>_xlfn.XLOOKUP(B811,'[2]固定资产明细表17-杰 (2)'!$Z$3:$Z$7000,'[2]固定资产明细表17-杰 (2)'!$X$3:$X$7000)</f>
        <v>0</v>
      </c>
      <c r="P811" s="14"/>
      <c r="Q811" s="14"/>
      <c r="R811" s="14"/>
      <c r="S811" s="14"/>
      <c r="T811" s="14">
        <f t="shared" si="19"/>
        <v>0</v>
      </c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</row>
    <row r="812" s="1" customFormat="1" ht="15" spans="1:34">
      <c r="A812" s="9">
        <f t="shared" si="18"/>
        <v>808</v>
      </c>
      <c r="B812" s="14"/>
      <c r="C812" s="14"/>
      <c r="D812" s="44">
        <f>_xlfn.XLOOKUP(B812,'[2]固定资产明细表17-杰 (2)'!$Z$3:$Z$7000,'[2]固定资产明细表17-杰 (2)'!$D$3:$D$7000)</f>
        <v>0</v>
      </c>
      <c r="E812" s="14"/>
      <c r="F812" s="14">
        <f>_xlfn.XLOOKUP(B812,'[2]固定资产明细表17-杰 (2)'!$Z$3:$Z$7000,'[2]固定资产明细表17-杰 (2)'!$E$3:$E$7000)</f>
        <v>0</v>
      </c>
      <c r="G812" s="9"/>
      <c r="H812" s="9"/>
      <c r="I812" s="18">
        <f>_xlfn.XLOOKUP(B812,'[2]固定资产明细表17-杰 (2)'!$Z$3:$Z$7000,'[2]固定资产明细表17-杰 (2)'!$K$3:$K$7000)</f>
        <v>0</v>
      </c>
      <c r="J812" s="28">
        <f>ROUND(_xlfn.XLOOKUP(B812,'[2]固定资产明细表17-杰 (2)'!$Z$3:$Z$7000,'[2]固定资产明细表17-杰 (2)'!$J$3:$J$7000),0)</f>
        <v>0</v>
      </c>
      <c r="K812" s="14"/>
      <c r="L812" s="14"/>
      <c r="M812" s="29">
        <f>_xlfn.XLOOKUP(B812,'[2]固定资产明细表17-杰 (2)'!$Z$3:$Z$7000,'[2]固定资产明细表17-杰 (2)'!$O$3:$O$7000)</f>
        <v>0</v>
      </c>
      <c r="N812" s="29">
        <f>_xlfn.XLOOKUP(B812,'[2]固定资产明细表17-杰 (2)'!$Z$3:$Z$7000,'[2]固定资产明细表17-杰 (2)'!$R$3:$R$7000)</f>
        <v>0</v>
      </c>
      <c r="O812" s="29">
        <f>_xlfn.XLOOKUP(B812,'[2]固定资产明细表17-杰 (2)'!$Z$3:$Z$7000,'[2]固定资产明细表17-杰 (2)'!$X$3:$X$7000)</f>
        <v>0</v>
      </c>
      <c r="P812" s="14"/>
      <c r="Q812" s="14"/>
      <c r="R812" s="14"/>
      <c r="S812" s="14"/>
      <c r="T812" s="14">
        <f t="shared" si="19"/>
        <v>0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</row>
    <row r="813" s="1" customFormat="1" ht="15" spans="1:34">
      <c r="A813" s="9">
        <f t="shared" si="18"/>
        <v>809</v>
      </c>
      <c r="B813" s="14"/>
      <c r="C813" s="14"/>
      <c r="D813" s="44">
        <f>_xlfn.XLOOKUP(B813,'[2]固定资产明细表17-杰 (2)'!$Z$3:$Z$7000,'[2]固定资产明细表17-杰 (2)'!$D$3:$D$7000)</f>
        <v>0</v>
      </c>
      <c r="E813" s="14"/>
      <c r="F813" s="14">
        <f>_xlfn.XLOOKUP(B813,'[2]固定资产明细表17-杰 (2)'!$Z$3:$Z$7000,'[2]固定资产明细表17-杰 (2)'!$E$3:$E$7000)</f>
        <v>0</v>
      </c>
      <c r="G813" s="9"/>
      <c r="H813" s="9"/>
      <c r="I813" s="18">
        <f>_xlfn.XLOOKUP(B813,'[2]固定资产明细表17-杰 (2)'!$Z$3:$Z$7000,'[2]固定资产明细表17-杰 (2)'!$K$3:$K$7000)</f>
        <v>0</v>
      </c>
      <c r="J813" s="28">
        <f>ROUND(_xlfn.XLOOKUP(B813,'[2]固定资产明细表17-杰 (2)'!$Z$3:$Z$7000,'[2]固定资产明细表17-杰 (2)'!$J$3:$J$7000),0)</f>
        <v>0</v>
      </c>
      <c r="K813" s="14"/>
      <c r="L813" s="14"/>
      <c r="M813" s="29">
        <f>_xlfn.XLOOKUP(B813,'[2]固定资产明细表17-杰 (2)'!$Z$3:$Z$7000,'[2]固定资产明细表17-杰 (2)'!$O$3:$O$7000)</f>
        <v>0</v>
      </c>
      <c r="N813" s="29">
        <f>_xlfn.XLOOKUP(B813,'[2]固定资产明细表17-杰 (2)'!$Z$3:$Z$7000,'[2]固定资产明细表17-杰 (2)'!$R$3:$R$7000)</f>
        <v>0</v>
      </c>
      <c r="O813" s="29">
        <f>_xlfn.XLOOKUP(B813,'[2]固定资产明细表17-杰 (2)'!$Z$3:$Z$7000,'[2]固定资产明细表17-杰 (2)'!$X$3:$X$7000)</f>
        <v>0</v>
      </c>
      <c r="P813" s="14"/>
      <c r="Q813" s="14"/>
      <c r="R813" s="14"/>
      <c r="S813" s="14"/>
      <c r="T813" s="14">
        <f t="shared" si="19"/>
        <v>0</v>
      </c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</row>
    <row r="814" s="1" customFormat="1" ht="15" spans="1:34">
      <c r="A814" s="9">
        <f t="shared" si="18"/>
        <v>810</v>
      </c>
      <c r="B814" s="14"/>
      <c r="C814" s="14"/>
      <c r="D814" s="44">
        <f>_xlfn.XLOOKUP(B814,'[2]固定资产明细表17-杰 (2)'!$Z$3:$Z$7000,'[2]固定资产明细表17-杰 (2)'!$D$3:$D$7000)</f>
        <v>0</v>
      </c>
      <c r="E814" s="14"/>
      <c r="F814" s="14">
        <f>_xlfn.XLOOKUP(B814,'[2]固定资产明细表17-杰 (2)'!$Z$3:$Z$7000,'[2]固定资产明细表17-杰 (2)'!$E$3:$E$7000)</f>
        <v>0</v>
      </c>
      <c r="G814" s="9"/>
      <c r="H814" s="9"/>
      <c r="I814" s="18">
        <f>_xlfn.XLOOKUP(B814,'[2]固定资产明细表17-杰 (2)'!$Z$3:$Z$7000,'[2]固定资产明细表17-杰 (2)'!$K$3:$K$7000)</f>
        <v>0</v>
      </c>
      <c r="J814" s="28">
        <f>ROUND(_xlfn.XLOOKUP(B814,'[2]固定资产明细表17-杰 (2)'!$Z$3:$Z$7000,'[2]固定资产明细表17-杰 (2)'!$J$3:$J$7000),0)</f>
        <v>0</v>
      </c>
      <c r="K814" s="14"/>
      <c r="L814" s="14"/>
      <c r="M814" s="29">
        <f>_xlfn.XLOOKUP(B814,'[2]固定资产明细表17-杰 (2)'!$Z$3:$Z$7000,'[2]固定资产明细表17-杰 (2)'!$O$3:$O$7000)</f>
        <v>0</v>
      </c>
      <c r="N814" s="29">
        <f>_xlfn.XLOOKUP(B814,'[2]固定资产明细表17-杰 (2)'!$Z$3:$Z$7000,'[2]固定资产明细表17-杰 (2)'!$R$3:$R$7000)</f>
        <v>0</v>
      </c>
      <c r="O814" s="29">
        <f>_xlfn.XLOOKUP(B814,'[2]固定资产明细表17-杰 (2)'!$Z$3:$Z$7000,'[2]固定资产明细表17-杰 (2)'!$X$3:$X$7000)</f>
        <v>0</v>
      </c>
      <c r="P814" s="14"/>
      <c r="Q814" s="14"/>
      <c r="R814" s="14"/>
      <c r="S814" s="14"/>
      <c r="T814" s="14">
        <f t="shared" si="19"/>
        <v>0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</row>
    <row r="815" s="1" customFormat="1" ht="15" spans="1:34">
      <c r="A815" s="9">
        <f t="shared" si="18"/>
        <v>811</v>
      </c>
      <c r="B815" s="14"/>
      <c r="C815" s="14"/>
      <c r="D815" s="44">
        <f>_xlfn.XLOOKUP(B815,'[2]固定资产明细表17-杰 (2)'!$Z$3:$Z$7000,'[2]固定资产明细表17-杰 (2)'!$D$3:$D$7000)</f>
        <v>0</v>
      </c>
      <c r="E815" s="14"/>
      <c r="F815" s="14">
        <f>_xlfn.XLOOKUP(B815,'[2]固定资产明细表17-杰 (2)'!$Z$3:$Z$7000,'[2]固定资产明细表17-杰 (2)'!$E$3:$E$7000)</f>
        <v>0</v>
      </c>
      <c r="G815" s="9"/>
      <c r="H815" s="9"/>
      <c r="I815" s="18">
        <f>_xlfn.XLOOKUP(B815,'[2]固定资产明细表17-杰 (2)'!$Z$3:$Z$7000,'[2]固定资产明细表17-杰 (2)'!$K$3:$K$7000)</f>
        <v>0</v>
      </c>
      <c r="J815" s="28">
        <f>ROUND(_xlfn.XLOOKUP(B815,'[2]固定资产明细表17-杰 (2)'!$Z$3:$Z$7000,'[2]固定资产明细表17-杰 (2)'!$J$3:$J$7000),0)</f>
        <v>0</v>
      </c>
      <c r="K815" s="14"/>
      <c r="L815" s="14"/>
      <c r="M815" s="29">
        <f>_xlfn.XLOOKUP(B815,'[2]固定资产明细表17-杰 (2)'!$Z$3:$Z$7000,'[2]固定资产明细表17-杰 (2)'!$O$3:$O$7000)</f>
        <v>0</v>
      </c>
      <c r="N815" s="29">
        <f>_xlfn.XLOOKUP(B815,'[2]固定资产明细表17-杰 (2)'!$Z$3:$Z$7000,'[2]固定资产明细表17-杰 (2)'!$R$3:$R$7000)</f>
        <v>0</v>
      </c>
      <c r="O815" s="29">
        <f>_xlfn.XLOOKUP(B815,'[2]固定资产明细表17-杰 (2)'!$Z$3:$Z$7000,'[2]固定资产明细表17-杰 (2)'!$X$3:$X$7000)</f>
        <v>0</v>
      </c>
      <c r="P815" s="14"/>
      <c r="Q815" s="14"/>
      <c r="R815" s="14"/>
      <c r="S815" s="14"/>
      <c r="T815" s="14">
        <f t="shared" si="19"/>
        <v>0</v>
      </c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</row>
    <row r="816" s="1" customFormat="1" ht="15" spans="1:34">
      <c r="A816" s="9">
        <f t="shared" si="18"/>
        <v>812</v>
      </c>
      <c r="B816" s="14"/>
      <c r="C816" s="14"/>
      <c r="D816" s="44">
        <f>_xlfn.XLOOKUP(B816,'[2]固定资产明细表17-杰 (2)'!$Z$3:$Z$7000,'[2]固定资产明细表17-杰 (2)'!$D$3:$D$7000)</f>
        <v>0</v>
      </c>
      <c r="E816" s="14"/>
      <c r="F816" s="14">
        <f>_xlfn.XLOOKUP(B816,'[2]固定资产明细表17-杰 (2)'!$Z$3:$Z$7000,'[2]固定资产明细表17-杰 (2)'!$E$3:$E$7000)</f>
        <v>0</v>
      </c>
      <c r="G816" s="9"/>
      <c r="H816" s="9"/>
      <c r="I816" s="18">
        <f>_xlfn.XLOOKUP(B816,'[2]固定资产明细表17-杰 (2)'!$Z$3:$Z$7000,'[2]固定资产明细表17-杰 (2)'!$K$3:$K$7000)</f>
        <v>0</v>
      </c>
      <c r="J816" s="28">
        <f>ROUND(_xlfn.XLOOKUP(B816,'[2]固定资产明细表17-杰 (2)'!$Z$3:$Z$7000,'[2]固定资产明细表17-杰 (2)'!$J$3:$J$7000),0)</f>
        <v>0</v>
      </c>
      <c r="K816" s="14"/>
      <c r="L816" s="14"/>
      <c r="M816" s="29">
        <f>_xlfn.XLOOKUP(B816,'[2]固定资产明细表17-杰 (2)'!$Z$3:$Z$7000,'[2]固定资产明细表17-杰 (2)'!$O$3:$O$7000)</f>
        <v>0</v>
      </c>
      <c r="N816" s="29">
        <f>_xlfn.XLOOKUP(B816,'[2]固定资产明细表17-杰 (2)'!$Z$3:$Z$7000,'[2]固定资产明细表17-杰 (2)'!$R$3:$R$7000)</f>
        <v>0</v>
      </c>
      <c r="O816" s="29">
        <f>_xlfn.XLOOKUP(B816,'[2]固定资产明细表17-杰 (2)'!$Z$3:$Z$7000,'[2]固定资产明细表17-杰 (2)'!$X$3:$X$7000)</f>
        <v>0</v>
      </c>
      <c r="P816" s="14"/>
      <c r="Q816" s="14"/>
      <c r="R816" s="14"/>
      <c r="S816" s="14"/>
      <c r="T816" s="14">
        <f t="shared" si="19"/>
        <v>0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</row>
    <row r="817" s="1" customFormat="1" ht="15" spans="1:34">
      <c r="A817" s="9">
        <f t="shared" si="18"/>
        <v>813</v>
      </c>
      <c r="B817" s="14"/>
      <c r="C817" s="14"/>
      <c r="D817" s="44">
        <f>_xlfn.XLOOKUP(B817,'[2]固定资产明细表17-杰 (2)'!$Z$3:$Z$7000,'[2]固定资产明细表17-杰 (2)'!$D$3:$D$7000)</f>
        <v>0</v>
      </c>
      <c r="E817" s="14"/>
      <c r="F817" s="14">
        <f>_xlfn.XLOOKUP(B817,'[2]固定资产明细表17-杰 (2)'!$Z$3:$Z$7000,'[2]固定资产明细表17-杰 (2)'!$E$3:$E$7000)</f>
        <v>0</v>
      </c>
      <c r="G817" s="9"/>
      <c r="H817" s="9"/>
      <c r="I817" s="18">
        <f>_xlfn.XLOOKUP(B817,'[2]固定资产明细表17-杰 (2)'!$Z$3:$Z$7000,'[2]固定资产明细表17-杰 (2)'!$K$3:$K$7000)</f>
        <v>0</v>
      </c>
      <c r="J817" s="28">
        <f>ROUND(_xlfn.XLOOKUP(B817,'[2]固定资产明细表17-杰 (2)'!$Z$3:$Z$7000,'[2]固定资产明细表17-杰 (2)'!$J$3:$J$7000),0)</f>
        <v>0</v>
      </c>
      <c r="K817" s="14"/>
      <c r="L817" s="14"/>
      <c r="M817" s="29">
        <f>_xlfn.XLOOKUP(B817,'[2]固定资产明细表17-杰 (2)'!$Z$3:$Z$7000,'[2]固定资产明细表17-杰 (2)'!$O$3:$O$7000)</f>
        <v>0</v>
      </c>
      <c r="N817" s="29">
        <f>_xlfn.XLOOKUP(B817,'[2]固定资产明细表17-杰 (2)'!$Z$3:$Z$7000,'[2]固定资产明细表17-杰 (2)'!$R$3:$R$7000)</f>
        <v>0</v>
      </c>
      <c r="O817" s="29">
        <f>_xlfn.XLOOKUP(B817,'[2]固定资产明细表17-杰 (2)'!$Z$3:$Z$7000,'[2]固定资产明细表17-杰 (2)'!$X$3:$X$7000)</f>
        <v>0</v>
      </c>
      <c r="P817" s="14"/>
      <c r="Q817" s="14"/>
      <c r="R817" s="14"/>
      <c r="S817" s="14"/>
      <c r="T817" s="14">
        <f t="shared" si="19"/>
        <v>0</v>
      </c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</row>
    <row r="818" s="1" customFormat="1" ht="15" spans="1:34">
      <c r="A818" s="9">
        <f t="shared" si="18"/>
        <v>814</v>
      </c>
      <c r="B818" s="14"/>
      <c r="C818" s="14"/>
      <c r="D818" s="44">
        <f>_xlfn.XLOOKUP(B818,'[2]固定资产明细表17-杰 (2)'!$Z$3:$Z$7000,'[2]固定资产明细表17-杰 (2)'!$D$3:$D$7000)</f>
        <v>0</v>
      </c>
      <c r="E818" s="14"/>
      <c r="F818" s="14">
        <f>_xlfn.XLOOKUP(B818,'[2]固定资产明细表17-杰 (2)'!$Z$3:$Z$7000,'[2]固定资产明细表17-杰 (2)'!$E$3:$E$7000)</f>
        <v>0</v>
      </c>
      <c r="G818" s="9"/>
      <c r="H818" s="9"/>
      <c r="I818" s="18">
        <f>_xlfn.XLOOKUP(B818,'[2]固定资产明细表17-杰 (2)'!$Z$3:$Z$7000,'[2]固定资产明细表17-杰 (2)'!$K$3:$K$7000)</f>
        <v>0</v>
      </c>
      <c r="J818" s="28">
        <f>ROUND(_xlfn.XLOOKUP(B818,'[2]固定资产明细表17-杰 (2)'!$Z$3:$Z$7000,'[2]固定资产明细表17-杰 (2)'!$J$3:$J$7000),0)</f>
        <v>0</v>
      </c>
      <c r="K818" s="14"/>
      <c r="L818" s="14"/>
      <c r="M818" s="29">
        <f>_xlfn.XLOOKUP(B818,'[2]固定资产明细表17-杰 (2)'!$Z$3:$Z$7000,'[2]固定资产明细表17-杰 (2)'!$O$3:$O$7000)</f>
        <v>0</v>
      </c>
      <c r="N818" s="29">
        <f>_xlfn.XLOOKUP(B818,'[2]固定资产明细表17-杰 (2)'!$Z$3:$Z$7000,'[2]固定资产明细表17-杰 (2)'!$R$3:$R$7000)</f>
        <v>0</v>
      </c>
      <c r="O818" s="29">
        <f>_xlfn.XLOOKUP(B818,'[2]固定资产明细表17-杰 (2)'!$Z$3:$Z$7000,'[2]固定资产明细表17-杰 (2)'!$X$3:$X$7000)</f>
        <v>0</v>
      </c>
      <c r="P818" s="14"/>
      <c r="Q818" s="14"/>
      <c r="R818" s="14"/>
      <c r="S818" s="14"/>
      <c r="T818" s="14">
        <f t="shared" si="19"/>
        <v>0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</row>
    <row r="819" s="1" customFormat="1" ht="15" spans="1:34">
      <c r="A819" s="9">
        <f t="shared" si="18"/>
        <v>815</v>
      </c>
      <c r="B819" s="14"/>
      <c r="C819" s="14"/>
      <c r="D819" s="44">
        <f>_xlfn.XLOOKUP(B819,'[2]固定资产明细表17-杰 (2)'!$Z$3:$Z$7000,'[2]固定资产明细表17-杰 (2)'!$D$3:$D$7000)</f>
        <v>0</v>
      </c>
      <c r="E819" s="14"/>
      <c r="F819" s="14">
        <f>_xlfn.XLOOKUP(B819,'[2]固定资产明细表17-杰 (2)'!$Z$3:$Z$7000,'[2]固定资产明细表17-杰 (2)'!$E$3:$E$7000)</f>
        <v>0</v>
      </c>
      <c r="G819" s="9"/>
      <c r="H819" s="9"/>
      <c r="I819" s="18">
        <f>_xlfn.XLOOKUP(B819,'[2]固定资产明细表17-杰 (2)'!$Z$3:$Z$7000,'[2]固定资产明细表17-杰 (2)'!$K$3:$K$7000)</f>
        <v>0</v>
      </c>
      <c r="J819" s="28">
        <f>ROUND(_xlfn.XLOOKUP(B819,'[2]固定资产明细表17-杰 (2)'!$Z$3:$Z$7000,'[2]固定资产明细表17-杰 (2)'!$J$3:$J$7000),0)</f>
        <v>0</v>
      </c>
      <c r="K819" s="14"/>
      <c r="L819" s="14"/>
      <c r="M819" s="29">
        <f>_xlfn.XLOOKUP(B819,'[2]固定资产明细表17-杰 (2)'!$Z$3:$Z$7000,'[2]固定资产明细表17-杰 (2)'!$O$3:$O$7000)</f>
        <v>0</v>
      </c>
      <c r="N819" s="29">
        <f>_xlfn.XLOOKUP(B819,'[2]固定资产明细表17-杰 (2)'!$Z$3:$Z$7000,'[2]固定资产明细表17-杰 (2)'!$R$3:$R$7000)</f>
        <v>0</v>
      </c>
      <c r="O819" s="29">
        <f>_xlfn.XLOOKUP(B819,'[2]固定资产明细表17-杰 (2)'!$Z$3:$Z$7000,'[2]固定资产明细表17-杰 (2)'!$X$3:$X$7000)</f>
        <v>0</v>
      </c>
      <c r="P819" s="14"/>
      <c r="Q819" s="14"/>
      <c r="R819" s="14"/>
      <c r="S819" s="14"/>
      <c r="T819" s="14">
        <f t="shared" si="19"/>
        <v>0</v>
      </c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</row>
    <row r="820" s="1" customFormat="1" ht="15" spans="1:34">
      <c r="A820" s="9">
        <f t="shared" si="18"/>
        <v>816</v>
      </c>
      <c r="B820" s="14"/>
      <c r="C820" s="14"/>
      <c r="D820" s="44">
        <f>_xlfn.XLOOKUP(B820,'[2]固定资产明细表17-杰 (2)'!$Z$3:$Z$7000,'[2]固定资产明细表17-杰 (2)'!$D$3:$D$7000)</f>
        <v>0</v>
      </c>
      <c r="E820" s="14"/>
      <c r="F820" s="14">
        <f>_xlfn.XLOOKUP(B820,'[2]固定资产明细表17-杰 (2)'!$Z$3:$Z$7000,'[2]固定资产明细表17-杰 (2)'!$E$3:$E$7000)</f>
        <v>0</v>
      </c>
      <c r="G820" s="9"/>
      <c r="H820" s="9"/>
      <c r="I820" s="18">
        <f>_xlfn.XLOOKUP(B820,'[2]固定资产明细表17-杰 (2)'!$Z$3:$Z$7000,'[2]固定资产明细表17-杰 (2)'!$K$3:$K$7000)</f>
        <v>0</v>
      </c>
      <c r="J820" s="28">
        <f>ROUND(_xlfn.XLOOKUP(B820,'[2]固定资产明细表17-杰 (2)'!$Z$3:$Z$7000,'[2]固定资产明细表17-杰 (2)'!$J$3:$J$7000),0)</f>
        <v>0</v>
      </c>
      <c r="K820" s="14"/>
      <c r="L820" s="14"/>
      <c r="M820" s="29">
        <f>_xlfn.XLOOKUP(B820,'[2]固定资产明细表17-杰 (2)'!$Z$3:$Z$7000,'[2]固定资产明细表17-杰 (2)'!$O$3:$O$7000)</f>
        <v>0</v>
      </c>
      <c r="N820" s="29">
        <f>_xlfn.XLOOKUP(B820,'[2]固定资产明细表17-杰 (2)'!$Z$3:$Z$7000,'[2]固定资产明细表17-杰 (2)'!$R$3:$R$7000)</f>
        <v>0</v>
      </c>
      <c r="O820" s="29">
        <f>_xlfn.XLOOKUP(B820,'[2]固定资产明细表17-杰 (2)'!$Z$3:$Z$7000,'[2]固定资产明细表17-杰 (2)'!$X$3:$X$7000)</f>
        <v>0</v>
      </c>
      <c r="P820" s="14"/>
      <c r="Q820" s="14"/>
      <c r="R820" s="14"/>
      <c r="S820" s="14"/>
      <c r="T820" s="14">
        <f t="shared" si="19"/>
        <v>0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</row>
    <row r="821" s="1" customFormat="1" ht="15" spans="1:34">
      <c r="A821" s="9">
        <f t="shared" si="18"/>
        <v>817</v>
      </c>
      <c r="B821" s="14"/>
      <c r="C821" s="14"/>
      <c r="D821" s="44">
        <f>_xlfn.XLOOKUP(B821,'[2]固定资产明细表17-杰 (2)'!$Z$3:$Z$7000,'[2]固定资产明细表17-杰 (2)'!$D$3:$D$7000)</f>
        <v>0</v>
      </c>
      <c r="E821" s="14"/>
      <c r="F821" s="14">
        <f>_xlfn.XLOOKUP(B821,'[2]固定资产明细表17-杰 (2)'!$Z$3:$Z$7000,'[2]固定资产明细表17-杰 (2)'!$E$3:$E$7000)</f>
        <v>0</v>
      </c>
      <c r="G821" s="9"/>
      <c r="H821" s="9"/>
      <c r="I821" s="18">
        <f>_xlfn.XLOOKUP(B821,'[2]固定资产明细表17-杰 (2)'!$Z$3:$Z$7000,'[2]固定资产明细表17-杰 (2)'!$K$3:$K$7000)</f>
        <v>0</v>
      </c>
      <c r="J821" s="28">
        <f>ROUND(_xlfn.XLOOKUP(B821,'[2]固定资产明细表17-杰 (2)'!$Z$3:$Z$7000,'[2]固定资产明细表17-杰 (2)'!$J$3:$J$7000),0)</f>
        <v>0</v>
      </c>
      <c r="K821" s="14"/>
      <c r="L821" s="14"/>
      <c r="M821" s="29">
        <f>_xlfn.XLOOKUP(B821,'[2]固定资产明细表17-杰 (2)'!$Z$3:$Z$7000,'[2]固定资产明细表17-杰 (2)'!$O$3:$O$7000)</f>
        <v>0</v>
      </c>
      <c r="N821" s="29">
        <f>_xlfn.XLOOKUP(B821,'[2]固定资产明细表17-杰 (2)'!$Z$3:$Z$7000,'[2]固定资产明细表17-杰 (2)'!$R$3:$R$7000)</f>
        <v>0</v>
      </c>
      <c r="O821" s="29">
        <f>_xlfn.XLOOKUP(B821,'[2]固定资产明细表17-杰 (2)'!$Z$3:$Z$7000,'[2]固定资产明细表17-杰 (2)'!$X$3:$X$7000)</f>
        <v>0</v>
      </c>
      <c r="P821" s="14"/>
      <c r="Q821" s="14"/>
      <c r="R821" s="14"/>
      <c r="S821" s="14"/>
      <c r="T821" s="14">
        <f t="shared" si="19"/>
        <v>0</v>
      </c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</row>
    <row r="822" s="1" customFormat="1" ht="15" spans="1:34">
      <c r="A822" s="9">
        <f t="shared" si="18"/>
        <v>818</v>
      </c>
      <c r="B822" s="14"/>
      <c r="C822" s="14"/>
      <c r="D822" s="44">
        <f>_xlfn.XLOOKUP(B822,'[2]固定资产明细表17-杰 (2)'!$Z$3:$Z$7000,'[2]固定资产明细表17-杰 (2)'!$D$3:$D$7000)</f>
        <v>0</v>
      </c>
      <c r="E822" s="14"/>
      <c r="F822" s="14">
        <f>_xlfn.XLOOKUP(B822,'[2]固定资产明细表17-杰 (2)'!$Z$3:$Z$7000,'[2]固定资产明细表17-杰 (2)'!$E$3:$E$7000)</f>
        <v>0</v>
      </c>
      <c r="G822" s="9"/>
      <c r="H822" s="9"/>
      <c r="I822" s="18">
        <f>_xlfn.XLOOKUP(B822,'[2]固定资产明细表17-杰 (2)'!$Z$3:$Z$7000,'[2]固定资产明细表17-杰 (2)'!$K$3:$K$7000)</f>
        <v>0</v>
      </c>
      <c r="J822" s="28">
        <f>ROUND(_xlfn.XLOOKUP(B822,'[2]固定资产明细表17-杰 (2)'!$Z$3:$Z$7000,'[2]固定资产明细表17-杰 (2)'!$J$3:$J$7000),0)</f>
        <v>0</v>
      </c>
      <c r="K822" s="14"/>
      <c r="L822" s="14"/>
      <c r="M822" s="29">
        <f>_xlfn.XLOOKUP(B822,'[2]固定资产明细表17-杰 (2)'!$Z$3:$Z$7000,'[2]固定资产明细表17-杰 (2)'!$O$3:$O$7000)</f>
        <v>0</v>
      </c>
      <c r="N822" s="29">
        <f>_xlfn.XLOOKUP(B822,'[2]固定资产明细表17-杰 (2)'!$Z$3:$Z$7000,'[2]固定资产明细表17-杰 (2)'!$R$3:$R$7000)</f>
        <v>0</v>
      </c>
      <c r="O822" s="29">
        <f>_xlfn.XLOOKUP(B822,'[2]固定资产明细表17-杰 (2)'!$Z$3:$Z$7000,'[2]固定资产明细表17-杰 (2)'!$X$3:$X$7000)</f>
        <v>0</v>
      </c>
      <c r="P822" s="14"/>
      <c r="Q822" s="14"/>
      <c r="R822" s="14"/>
      <c r="S822" s="14"/>
      <c r="T822" s="14">
        <f t="shared" si="19"/>
        <v>0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</row>
    <row r="823" s="1" customFormat="1" ht="15" spans="1:34">
      <c r="A823" s="9">
        <f t="shared" si="18"/>
        <v>819</v>
      </c>
      <c r="B823" s="14"/>
      <c r="C823" s="14"/>
      <c r="D823" s="44">
        <f>_xlfn.XLOOKUP(B823,'[2]固定资产明细表17-杰 (2)'!$Z$3:$Z$7000,'[2]固定资产明细表17-杰 (2)'!$D$3:$D$7000)</f>
        <v>0</v>
      </c>
      <c r="E823" s="14"/>
      <c r="F823" s="14">
        <f>_xlfn.XLOOKUP(B823,'[2]固定资产明细表17-杰 (2)'!$Z$3:$Z$7000,'[2]固定资产明细表17-杰 (2)'!$E$3:$E$7000)</f>
        <v>0</v>
      </c>
      <c r="G823" s="9"/>
      <c r="H823" s="9"/>
      <c r="I823" s="18">
        <f>_xlfn.XLOOKUP(B823,'[2]固定资产明细表17-杰 (2)'!$Z$3:$Z$7000,'[2]固定资产明细表17-杰 (2)'!$K$3:$K$7000)</f>
        <v>0</v>
      </c>
      <c r="J823" s="28">
        <f>ROUND(_xlfn.XLOOKUP(B823,'[2]固定资产明细表17-杰 (2)'!$Z$3:$Z$7000,'[2]固定资产明细表17-杰 (2)'!$J$3:$J$7000),0)</f>
        <v>0</v>
      </c>
      <c r="K823" s="14"/>
      <c r="L823" s="14"/>
      <c r="M823" s="29">
        <f>_xlfn.XLOOKUP(B823,'[2]固定资产明细表17-杰 (2)'!$Z$3:$Z$7000,'[2]固定资产明细表17-杰 (2)'!$O$3:$O$7000)</f>
        <v>0</v>
      </c>
      <c r="N823" s="29">
        <f>_xlfn.XLOOKUP(B823,'[2]固定资产明细表17-杰 (2)'!$Z$3:$Z$7000,'[2]固定资产明细表17-杰 (2)'!$R$3:$R$7000)</f>
        <v>0</v>
      </c>
      <c r="O823" s="29">
        <f>_xlfn.XLOOKUP(B823,'[2]固定资产明细表17-杰 (2)'!$Z$3:$Z$7000,'[2]固定资产明细表17-杰 (2)'!$X$3:$X$7000)</f>
        <v>0</v>
      </c>
      <c r="P823" s="14"/>
      <c r="Q823" s="14"/>
      <c r="R823" s="14"/>
      <c r="S823" s="14"/>
      <c r="T823" s="14">
        <f t="shared" si="19"/>
        <v>0</v>
      </c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</row>
    <row r="824" s="1" customFormat="1" ht="15" spans="1:34">
      <c r="A824" s="9">
        <f t="shared" si="18"/>
        <v>820</v>
      </c>
      <c r="B824" s="14"/>
      <c r="C824" s="14"/>
      <c r="D824" s="44">
        <f>_xlfn.XLOOKUP(B824,'[2]固定资产明细表17-杰 (2)'!$Z$3:$Z$7000,'[2]固定资产明细表17-杰 (2)'!$D$3:$D$7000)</f>
        <v>0</v>
      </c>
      <c r="E824" s="14"/>
      <c r="F824" s="14">
        <f>_xlfn.XLOOKUP(B824,'[2]固定资产明细表17-杰 (2)'!$Z$3:$Z$7000,'[2]固定资产明细表17-杰 (2)'!$E$3:$E$7000)</f>
        <v>0</v>
      </c>
      <c r="G824" s="9"/>
      <c r="H824" s="9"/>
      <c r="I824" s="18">
        <f>_xlfn.XLOOKUP(B824,'[2]固定资产明细表17-杰 (2)'!$Z$3:$Z$7000,'[2]固定资产明细表17-杰 (2)'!$K$3:$K$7000)</f>
        <v>0</v>
      </c>
      <c r="J824" s="28">
        <f>ROUND(_xlfn.XLOOKUP(B824,'[2]固定资产明细表17-杰 (2)'!$Z$3:$Z$7000,'[2]固定资产明细表17-杰 (2)'!$J$3:$J$7000),0)</f>
        <v>0</v>
      </c>
      <c r="K824" s="14"/>
      <c r="L824" s="14"/>
      <c r="M824" s="29">
        <f>_xlfn.XLOOKUP(B824,'[2]固定资产明细表17-杰 (2)'!$Z$3:$Z$7000,'[2]固定资产明细表17-杰 (2)'!$O$3:$O$7000)</f>
        <v>0</v>
      </c>
      <c r="N824" s="29">
        <f>_xlfn.XLOOKUP(B824,'[2]固定资产明细表17-杰 (2)'!$Z$3:$Z$7000,'[2]固定资产明细表17-杰 (2)'!$R$3:$R$7000)</f>
        <v>0</v>
      </c>
      <c r="O824" s="29">
        <f>_xlfn.XLOOKUP(B824,'[2]固定资产明细表17-杰 (2)'!$Z$3:$Z$7000,'[2]固定资产明细表17-杰 (2)'!$X$3:$X$7000)</f>
        <v>0</v>
      </c>
      <c r="P824" s="14"/>
      <c r="Q824" s="14"/>
      <c r="R824" s="14"/>
      <c r="S824" s="14"/>
      <c r="T824" s="14">
        <f t="shared" si="19"/>
        <v>0</v>
      </c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</row>
    <row r="825" s="1" customFormat="1" ht="15" spans="1:34">
      <c r="A825" s="9">
        <f t="shared" si="18"/>
        <v>821</v>
      </c>
      <c r="B825" s="14"/>
      <c r="C825" s="14"/>
      <c r="D825" s="44">
        <f>_xlfn.XLOOKUP(B825,'[2]固定资产明细表17-杰 (2)'!$Z$3:$Z$7000,'[2]固定资产明细表17-杰 (2)'!$D$3:$D$7000)</f>
        <v>0</v>
      </c>
      <c r="E825" s="14"/>
      <c r="F825" s="14">
        <f>_xlfn.XLOOKUP(B825,'[2]固定资产明细表17-杰 (2)'!$Z$3:$Z$7000,'[2]固定资产明细表17-杰 (2)'!$E$3:$E$7000)</f>
        <v>0</v>
      </c>
      <c r="G825" s="9"/>
      <c r="H825" s="9"/>
      <c r="I825" s="18">
        <f>_xlfn.XLOOKUP(B825,'[2]固定资产明细表17-杰 (2)'!$Z$3:$Z$7000,'[2]固定资产明细表17-杰 (2)'!$K$3:$K$7000)</f>
        <v>0</v>
      </c>
      <c r="J825" s="28">
        <f>ROUND(_xlfn.XLOOKUP(B825,'[2]固定资产明细表17-杰 (2)'!$Z$3:$Z$7000,'[2]固定资产明细表17-杰 (2)'!$J$3:$J$7000),0)</f>
        <v>0</v>
      </c>
      <c r="K825" s="14"/>
      <c r="L825" s="14"/>
      <c r="M825" s="29">
        <f>_xlfn.XLOOKUP(B825,'[2]固定资产明细表17-杰 (2)'!$Z$3:$Z$7000,'[2]固定资产明细表17-杰 (2)'!$O$3:$O$7000)</f>
        <v>0</v>
      </c>
      <c r="N825" s="29">
        <f>_xlfn.XLOOKUP(B825,'[2]固定资产明细表17-杰 (2)'!$Z$3:$Z$7000,'[2]固定资产明细表17-杰 (2)'!$R$3:$R$7000)</f>
        <v>0</v>
      </c>
      <c r="O825" s="29">
        <f>_xlfn.XLOOKUP(B825,'[2]固定资产明细表17-杰 (2)'!$Z$3:$Z$7000,'[2]固定资产明细表17-杰 (2)'!$X$3:$X$7000)</f>
        <v>0</v>
      </c>
      <c r="P825" s="14"/>
      <c r="Q825" s="14"/>
      <c r="R825" s="14"/>
      <c r="S825" s="14"/>
      <c r="T825" s="14">
        <f t="shared" si="19"/>
        <v>0</v>
      </c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</row>
    <row r="826" s="1" customFormat="1" ht="15" spans="1:34">
      <c r="A826" s="9">
        <f t="shared" si="18"/>
        <v>822</v>
      </c>
      <c r="B826" s="14"/>
      <c r="C826" s="14"/>
      <c r="D826" s="44">
        <f>_xlfn.XLOOKUP(B826,'[2]固定资产明细表17-杰 (2)'!$Z$3:$Z$7000,'[2]固定资产明细表17-杰 (2)'!$D$3:$D$7000)</f>
        <v>0</v>
      </c>
      <c r="E826" s="14"/>
      <c r="F826" s="14">
        <f>_xlfn.XLOOKUP(B826,'[2]固定资产明细表17-杰 (2)'!$Z$3:$Z$7000,'[2]固定资产明细表17-杰 (2)'!$E$3:$E$7000)</f>
        <v>0</v>
      </c>
      <c r="G826" s="9"/>
      <c r="H826" s="9"/>
      <c r="I826" s="18">
        <f>_xlfn.XLOOKUP(B826,'[2]固定资产明细表17-杰 (2)'!$Z$3:$Z$7000,'[2]固定资产明细表17-杰 (2)'!$K$3:$K$7000)</f>
        <v>0</v>
      </c>
      <c r="J826" s="28">
        <f>ROUND(_xlfn.XLOOKUP(B826,'[2]固定资产明细表17-杰 (2)'!$Z$3:$Z$7000,'[2]固定资产明细表17-杰 (2)'!$J$3:$J$7000),0)</f>
        <v>0</v>
      </c>
      <c r="K826" s="14"/>
      <c r="L826" s="14"/>
      <c r="M826" s="29">
        <f>_xlfn.XLOOKUP(B826,'[2]固定资产明细表17-杰 (2)'!$Z$3:$Z$7000,'[2]固定资产明细表17-杰 (2)'!$O$3:$O$7000)</f>
        <v>0</v>
      </c>
      <c r="N826" s="29">
        <f>_xlfn.XLOOKUP(B826,'[2]固定资产明细表17-杰 (2)'!$Z$3:$Z$7000,'[2]固定资产明细表17-杰 (2)'!$R$3:$R$7000)</f>
        <v>0</v>
      </c>
      <c r="O826" s="29">
        <f>_xlfn.XLOOKUP(B826,'[2]固定资产明细表17-杰 (2)'!$Z$3:$Z$7000,'[2]固定资产明细表17-杰 (2)'!$X$3:$X$7000)</f>
        <v>0</v>
      </c>
      <c r="P826" s="14"/>
      <c r="Q826" s="14"/>
      <c r="R826" s="14"/>
      <c r="S826" s="14"/>
      <c r="T826" s="14">
        <f t="shared" si="19"/>
        <v>0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</row>
    <row r="827" s="1" customFormat="1" ht="15" spans="1:34">
      <c r="A827" s="9">
        <f t="shared" si="18"/>
        <v>823</v>
      </c>
      <c r="B827" s="14"/>
      <c r="C827" s="14"/>
      <c r="D827" s="44">
        <f>_xlfn.XLOOKUP(B827,'[2]固定资产明细表17-杰 (2)'!$Z$3:$Z$7000,'[2]固定资产明细表17-杰 (2)'!$D$3:$D$7000)</f>
        <v>0</v>
      </c>
      <c r="E827" s="14"/>
      <c r="F827" s="14">
        <f>_xlfn.XLOOKUP(B827,'[2]固定资产明细表17-杰 (2)'!$Z$3:$Z$7000,'[2]固定资产明细表17-杰 (2)'!$E$3:$E$7000)</f>
        <v>0</v>
      </c>
      <c r="G827" s="9"/>
      <c r="H827" s="9"/>
      <c r="I827" s="18">
        <f>_xlfn.XLOOKUP(B827,'[2]固定资产明细表17-杰 (2)'!$Z$3:$Z$7000,'[2]固定资产明细表17-杰 (2)'!$K$3:$K$7000)</f>
        <v>0</v>
      </c>
      <c r="J827" s="28">
        <f>ROUND(_xlfn.XLOOKUP(B827,'[2]固定资产明细表17-杰 (2)'!$Z$3:$Z$7000,'[2]固定资产明细表17-杰 (2)'!$J$3:$J$7000),0)</f>
        <v>0</v>
      </c>
      <c r="K827" s="14"/>
      <c r="L827" s="14"/>
      <c r="M827" s="29">
        <f>_xlfn.XLOOKUP(B827,'[2]固定资产明细表17-杰 (2)'!$Z$3:$Z$7000,'[2]固定资产明细表17-杰 (2)'!$O$3:$O$7000)</f>
        <v>0</v>
      </c>
      <c r="N827" s="29">
        <f>_xlfn.XLOOKUP(B827,'[2]固定资产明细表17-杰 (2)'!$Z$3:$Z$7000,'[2]固定资产明细表17-杰 (2)'!$R$3:$R$7000)</f>
        <v>0</v>
      </c>
      <c r="O827" s="29">
        <f>_xlfn.XLOOKUP(B827,'[2]固定资产明细表17-杰 (2)'!$Z$3:$Z$7000,'[2]固定资产明细表17-杰 (2)'!$X$3:$X$7000)</f>
        <v>0</v>
      </c>
      <c r="P827" s="14"/>
      <c r="Q827" s="14"/>
      <c r="R827" s="14"/>
      <c r="S827" s="14"/>
      <c r="T827" s="14">
        <f t="shared" si="19"/>
        <v>0</v>
      </c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</row>
    <row r="828" s="1" customFormat="1" ht="15" spans="1:34">
      <c r="A828" s="9">
        <f t="shared" si="18"/>
        <v>824</v>
      </c>
      <c r="B828" s="14"/>
      <c r="C828" s="14"/>
      <c r="D828" s="44">
        <f>_xlfn.XLOOKUP(B828,'[2]固定资产明细表17-杰 (2)'!$Z$3:$Z$7000,'[2]固定资产明细表17-杰 (2)'!$D$3:$D$7000)</f>
        <v>0</v>
      </c>
      <c r="E828" s="14"/>
      <c r="F828" s="14">
        <f>_xlfn.XLOOKUP(B828,'[2]固定资产明细表17-杰 (2)'!$Z$3:$Z$7000,'[2]固定资产明细表17-杰 (2)'!$E$3:$E$7000)</f>
        <v>0</v>
      </c>
      <c r="G828" s="9"/>
      <c r="H828" s="9"/>
      <c r="I828" s="18">
        <f>_xlfn.XLOOKUP(B828,'[2]固定资产明细表17-杰 (2)'!$Z$3:$Z$7000,'[2]固定资产明细表17-杰 (2)'!$K$3:$K$7000)</f>
        <v>0</v>
      </c>
      <c r="J828" s="28">
        <f>ROUND(_xlfn.XLOOKUP(B828,'[2]固定资产明细表17-杰 (2)'!$Z$3:$Z$7000,'[2]固定资产明细表17-杰 (2)'!$J$3:$J$7000),0)</f>
        <v>0</v>
      </c>
      <c r="K828" s="14"/>
      <c r="L828" s="14"/>
      <c r="M828" s="29">
        <f>_xlfn.XLOOKUP(B828,'[2]固定资产明细表17-杰 (2)'!$Z$3:$Z$7000,'[2]固定资产明细表17-杰 (2)'!$O$3:$O$7000)</f>
        <v>0</v>
      </c>
      <c r="N828" s="29">
        <f>_xlfn.XLOOKUP(B828,'[2]固定资产明细表17-杰 (2)'!$Z$3:$Z$7000,'[2]固定资产明细表17-杰 (2)'!$R$3:$R$7000)</f>
        <v>0</v>
      </c>
      <c r="O828" s="29">
        <f>_xlfn.XLOOKUP(B828,'[2]固定资产明细表17-杰 (2)'!$Z$3:$Z$7000,'[2]固定资产明细表17-杰 (2)'!$X$3:$X$7000)</f>
        <v>0</v>
      </c>
      <c r="P828" s="14"/>
      <c r="Q828" s="14"/>
      <c r="R828" s="14"/>
      <c r="S828" s="14"/>
      <c r="T828" s="14">
        <f t="shared" si="19"/>
        <v>0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</row>
    <row r="829" s="1" customFormat="1" ht="15" spans="1:34">
      <c r="A829" s="9">
        <f t="shared" si="18"/>
        <v>825</v>
      </c>
      <c r="B829" s="14"/>
      <c r="C829" s="14"/>
      <c r="D829" s="44">
        <f>_xlfn.XLOOKUP(B829,'[2]固定资产明细表17-杰 (2)'!$Z$3:$Z$7000,'[2]固定资产明细表17-杰 (2)'!$D$3:$D$7000)</f>
        <v>0</v>
      </c>
      <c r="E829" s="14"/>
      <c r="F829" s="14">
        <f>_xlfn.XLOOKUP(B829,'[2]固定资产明细表17-杰 (2)'!$Z$3:$Z$7000,'[2]固定资产明细表17-杰 (2)'!$E$3:$E$7000)</f>
        <v>0</v>
      </c>
      <c r="G829" s="9"/>
      <c r="H829" s="9"/>
      <c r="I829" s="18">
        <f>_xlfn.XLOOKUP(B829,'[2]固定资产明细表17-杰 (2)'!$Z$3:$Z$7000,'[2]固定资产明细表17-杰 (2)'!$K$3:$K$7000)</f>
        <v>0</v>
      </c>
      <c r="J829" s="28">
        <f>ROUND(_xlfn.XLOOKUP(B829,'[2]固定资产明细表17-杰 (2)'!$Z$3:$Z$7000,'[2]固定资产明细表17-杰 (2)'!$J$3:$J$7000),0)</f>
        <v>0</v>
      </c>
      <c r="K829" s="14"/>
      <c r="L829" s="14"/>
      <c r="M829" s="29">
        <f>_xlfn.XLOOKUP(B829,'[2]固定资产明细表17-杰 (2)'!$Z$3:$Z$7000,'[2]固定资产明细表17-杰 (2)'!$O$3:$O$7000)</f>
        <v>0</v>
      </c>
      <c r="N829" s="29">
        <f>_xlfn.XLOOKUP(B829,'[2]固定资产明细表17-杰 (2)'!$Z$3:$Z$7000,'[2]固定资产明细表17-杰 (2)'!$R$3:$R$7000)</f>
        <v>0</v>
      </c>
      <c r="O829" s="29">
        <f>_xlfn.XLOOKUP(B829,'[2]固定资产明细表17-杰 (2)'!$Z$3:$Z$7000,'[2]固定资产明细表17-杰 (2)'!$X$3:$X$7000)</f>
        <v>0</v>
      </c>
      <c r="P829" s="14"/>
      <c r="Q829" s="14"/>
      <c r="R829" s="14"/>
      <c r="S829" s="14"/>
      <c r="T829" s="14">
        <f t="shared" si="19"/>
        <v>0</v>
      </c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</row>
    <row r="830" s="1" customFormat="1" ht="15" spans="1:34">
      <c r="A830" s="9">
        <f t="shared" si="18"/>
        <v>826</v>
      </c>
      <c r="B830" s="14"/>
      <c r="C830" s="14"/>
      <c r="D830" s="44">
        <f>_xlfn.XLOOKUP(B830,'[2]固定资产明细表17-杰 (2)'!$Z$3:$Z$7000,'[2]固定资产明细表17-杰 (2)'!$D$3:$D$7000)</f>
        <v>0</v>
      </c>
      <c r="E830" s="14"/>
      <c r="F830" s="14">
        <f>_xlfn.XLOOKUP(B830,'[2]固定资产明细表17-杰 (2)'!$Z$3:$Z$7000,'[2]固定资产明细表17-杰 (2)'!$E$3:$E$7000)</f>
        <v>0</v>
      </c>
      <c r="G830" s="9"/>
      <c r="H830" s="9"/>
      <c r="I830" s="18">
        <f>_xlfn.XLOOKUP(B830,'[2]固定资产明细表17-杰 (2)'!$Z$3:$Z$7000,'[2]固定资产明细表17-杰 (2)'!$K$3:$K$7000)</f>
        <v>0</v>
      </c>
      <c r="J830" s="28">
        <f>ROUND(_xlfn.XLOOKUP(B830,'[2]固定资产明细表17-杰 (2)'!$Z$3:$Z$7000,'[2]固定资产明细表17-杰 (2)'!$J$3:$J$7000),0)</f>
        <v>0</v>
      </c>
      <c r="K830" s="14"/>
      <c r="L830" s="14"/>
      <c r="M830" s="29">
        <f>_xlfn.XLOOKUP(B830,'[2]固定资产明细表17-杰 (2)'!$Z$3:$Z$7000,'[2]固定资产明细表17-杰 (2)'!$O$3:$O$7000)</f>
        <v>0</v>
      </c>
      <c r="N830" s="29">
        <f>_xlfn.XLOOKUP(B830,'[2]固定资产明细表17-杰 (2)'!$Z$3:$Z$7000,'[2]固定资产明细表17-杰 (2)'!$R$3:$R$7000)</f>
        <v>0</v>
      </c>
      <c r="O830" s="29">
        <f>_xlfn.XLOOKUP(B830,'[2]固定资产明细表17-杰 (2)'!$Z$3:$Z$7000,'[2]固定资产明细表17-杰 (2)'!$X$3:$X$7000)</f>
        <v>0</v>
      </c>
      <c r="P830" s="14"/>
      <c r="Q830" s="14"/>
      <c r="R830" s="14"/>
      <c r="S830" s="14"/>
      <c r="T830" s="14">
        <f t="shared" si="19"/>
        <v>0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</row>
    <row r="831" s="1" customFormat="1" ht="15" spans="1:34">
      <c r="A831" s="9">
        <f t="shared" si="18"/>
        <v>827</v>
      </c>
      <c r="B831" s="14"/>
      <c r="C831" s="14"/>
      <c r="D831" s="44">
        <f>_xlfn.XLOOKUP(B831,'[2]固定资产明细表17-杰 (2)'!$Z$3:$Z$7000,'[2]固定资产明细表17-杰 (2)'!$D$3:$D$7000)</f>
        <v>0</v>
      </c>
      <c r="E831" s="14"/>
      <c r="F831" s="14">
        <f>_xlfn.XLOOKUP(B831,'[2]固定资产明细表17-杰 (2)'!$Z$3:$Z$7000,'[2]固定资产明细表17-杰 (2)'!$E$3:$E$7000)</f>
        <v>0</v>
      </c>
      <c r="G831" s="9"/>
      <c r="H831" s="9"/>
      <c r="I831" s="18">
        <f>_xlfn.XLOOKUP(B831,'[2]固定资产明细表17-杰 (2)'!$Z$3:$Z$7000,'[2]固定资产明细表17-杰 (2)'!$K$3:$K$7000)</f>
        <v>0</v>
      </c>
      <c r="J831" s="28">
        <f>ROUND(_xlfn.XLOOKUP(B831,'[2]固定资产明细表17-杰 (2)'!$Z$3:$Z$7000,'[2]固定资产明细表17-杰 (2)'!$J$3:$J$7000),0)</f>
        <v>0</v>
      </c>
      <c r="K831" s="14"/>
      <c r="L831" s="14"/>
      <c r="M831" s="29">
        <f>_xlfn.XLOOKUP(B831,'[2]固定资产明细表17-杰 (2)'!$Z$3:$Z$7000,'[2]固定资产明细表17-杰 (2)'!$O$3:$O$7000)</f>
        <v>0</v>
      </c>
      <c r="N831" s="29">
        <f>_xlfn.XLOOKUP(B831,'[2]固定资产明细表17-杰 (2)'!$Z$3:$Z$7000,'[2]固定资产明细表17-杰 (2)'!$R$3:$R$7000)</f>
        <v>0</v>
      </c>
      <c r="O831" s="29">
        <f>_xlfn.XLOOKUP(B831,'[2]固定资产明细表17-杰 (2)'!$Z$3:$Z$7000,'[2]固定资产明细表17-杰 (2)'!$X$3:$X$7000)</f>
        <v>0</v>
      </c>
      <c r="P831" s="14"/>
      <c r="Q831" s="14"/>
      <c r="R831" s="14"/>
      <c r="S831" s="14"/>
      <c r="T831" s="14">
        <f t="shared" si="19"/>
        <v>0</v>
      </c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</row>
    <row r="832" s="1" customFormat="1" ht="15" spans="1:34">
      <c r="A832" s="9">
        <f t="shared" si="18"/>
        <v>828</v>
      </c>
      <c r="B832" s="14"/>
      <c r="C832" s="14"/>
      <c r="D832" s="44">
        <f>_xlfn.XLOOKUP(B832,'[2]固定资产明细表17-杰 (2)'!$Z$3:$Z$7000,'[2]固定资产明细表17-杰 (2)'!$D$3:$D$7000)</f>
        <v>0</v>
      </c>
      <c r="E832" s="14"/>
      <c r="F832" s="14">
        <f>_xlfn.XLOOKUP(B832,'[2]固定资产明细表17-杰 (2)'!$Z$3:$Z$7000,'[2]固定资产明细表17-杰 (2)'!$E$3:$E$7000)</f>
        <v>0</v>
      </c>
      <c r="G832" s="9"/>
      <c r="H832" s="9"/>
      <c r="I832" s="18">
        <f>_xlfn.XLOOKUP(B832,'[2]固定资产明细表17-杰 (2)'!$Z$3:$Z$7000,'[2]固定资产明细表17-杰 (2)'!$K$3:$K$7000)</f>
        <v>0</v>
      </c>
      <c r="J832" s="28">
        <f>ROUND(_xlfn.XLOOKUP(B832,'[2]固定资产明细表17-杰 (2)'!$Z$3:$Z$7000,'[2]固定资产明细表17-杰 (2)'!$J$3:$J$7000),0)</f>
        <v>0</v>
      </c>
      <c r="K832" s="14"/>
      <c r="L832" s="14"/>
      <c r="M832" s="29">
        <f>_xlfn.XLOOKUP(B832,'[2]固定资产明细表17-杰 (2)'!$Z$3:$Z$7000,'[2]固定资产明细表17-杰 (2)'!$O$3:$O$7000)</f>
        <v>0</v>
      </c>
      <c r="N832" s="29">
        <f>_xlfn.XLOOKUP(B832,'[2]固定资产明细表17-杰 (2)'!$Z$3:$Z$7000,'[2]固定资产明细表17-杰 (2)'!$R$3:$R$7000)</f>
        <v>0</v>
      </c>
      <c r="O832" s="29">
        <f>_xlfn.XLOOKUP(B832,'[2]固定资产明细表17-杰 (2)'!$Z$3:$Z$7000,'[2]固定资产明细表17-杰 (2)'!$X$3:$X$7000)</f>
        <v>0</v>
      </c>
      <c r="P832" s="14"/>
      <c r="Q832" s="14"/>
      <c r="R832" s="14"/>
      <c r="S832" s="14"/>
      <c r="T832" s="14">
        <f t="shared" si="19"/>
        <v>0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</row>
    <row r="833" s="1" customFormat="1" ht="15" spans="1:34">
      <c r="A833" s="9">
        <f t="shared" si="18"/>
        <v>829</v>
      </c>
      <c r="B833" s="14"/>
      <c r="C833" s="14"/>
      <c r="D833" s="44">
        <f>_xlfn.XLOOKUP(B833,'[2]固定资产明细表17-杰 (2)'!$Z$3:$Z$7000,'[2]固定资产明细表17-杰 (2)'!$D$3:$D$7000)</f>
        <v>0</v>
      </c>
      <c r="E833" s="14"/>
      <c r="F833" s="14">
        <f>_xlfn.XLOOKUP(B833,'[2]固定资产明细表17-杰 (2)'!$Z$3:$Z$7000,'[2]固定资产明细表17-杰 (2)'!$E$3:$E$7000)</f>
        <v>0</v>
      </c>
      <c r="G833" s="9"/>
      <c r="H833" s="9"/>
      <c r="I833" s="18">
        <f>_xlfn.XLOOKUP(B833,'[2]固定资产明细表17-杰 (2)'!$Z$3:$Z$7000,'[2]固定资产明细表17-杰 (2)'!$K$3:$K$7000)</f>
        <v>0</v>
      </c>
      <c r="J833" s="28">
        <f>ROUND(_xlfn.XLOOKUP(B833,'[2]固定资产明细表17-杰 (2)'!$Z$3:$Z$7000,'[2]固定资产明细表17-杰 (2)'!$J$3:$J$7000),0)</f>
        <v>0</v>
      </c>
      <c r="K833" s="14"/>
      <c r="L833" s="14"/>
      <c r="M833" s="29">
        <f>_xlfn.XLOOKUP(B833,'[2]固定资产明细表17-杰 (2)'!$Z$3:$Z$7000,'[2]固定资产明细表17-杰 (2)'!$O$3:$O$7000)</f>
        <v>0</v>
      </c>
      <c r="N833" s="29">
        <f>_xlfn.XLOOKUP(B833,'[2]固定资产明细表17-杰 (2)'!$Z$3:$Z$7000,'[2]固定资产明细表17-杰 (2)'!$R$3:$R$7000)</f>
        <v>0</v>
      </c>
      <c r="O833" s="29">
        <f>_xlfn.XLOOKUP(B833,'[2]固定资产明细表17-杰 (2)'!$Z$3:$Z$7000,'[2]固定资产明细表17-杰 (2)'!$X$3:$X$7000)</f>
        <v>0</v>
      </c>
      <c r="P833" s="14"/>
      <c r="Q833" s="14"/>
      <c r="R833" s="14"/>
      <c r="S833" s="14"/>
      <c r="T833" s="14">
        <f t="shared" si="19"/>
        <v>0</v>
      </c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</row>
    <row r="834" s="1" customFormat="1" ht="15" spans="1:34">
      <c r="A834" s="9">
        <f t="shared" si="18"/>
        <v>830</v>
      </c>
      <c r="B834" s="14"/>
      <c r="C834" s="14"/>
      <c r="D834" s="44">
        <f>_xlfn.XLOOKUP(B834,'[2]固定资产明细表17-杰 (2)'!$Z$3:$Z$7000,'[2]固定资产明细表17-杰 (2)'!$D$3:$D$7000)</f>
        <v>0</v>
      </c>
      <c r="E834" s="14"/>
      <c r="F834" s="14">
        <f>_xlfn.XLOOKUP(B834,'[2]固定资产明细表17-杰 (2)'!$Z$3:$Z$7000,'[2]固定资产明细表17-杰 (2)'!$E$3:$E$7000)</f>
        <v>0</v>
      </c>
      <c r="G834" s="9"/>
      <c r="H834" s="9"/>
      <c r="I834" s="18">
        <f>_xlfn.XLOOKUP(B834,'[2]固定资产明细表17-杰 (2)'!$Z$3:$Z$7000,'[2]固定资产明细表17-杰 (2)'!$K$3:$K$7000)</f>
        <v>0</v>
      </c>
      <c r="J834" s="28">
        <f>ROUND(_xlfn.XLOOKUP(B834,'[2]固定资产明细表17-杰 (2)'!$Z$3:$Z$7000,'[2]固定资产明细表17-杰 (2)'!$J$3:$J$7000),0)</f>
        <v>0</v>
      </c>
      <c r="K834" s="14"/>
      <c r="L834" s="14"/>
      <c r="M834" s="29">
        <f>_xlfn.XLOOKUP(B834,'[2]固定资产明细表17-杰 (2)'!$Z$3:$Z$7000,'[2]固定资产明细表17-杰 (2)'!$O$3:$O$7000)</f>
        <v>0</v>
      </c>
      <c r="N834" s="29">
        <f>_xlfn.XLOOKUP(B834,'[2]固定资产明细表17-杰 (2)'!$Z$3:$Z$7000,'[2]固定资产明细表17-杰 (2)'!$R$3:$R$7000)</f>
        <v>0</v>
      </c>
      <c r="O834" s="29">
        <f>_xlfn.XLOOKUP(B834,'[2]固定资产明细表17-杰 (2)'!$Z$3:$Z$7000,'[2]固定资产明细表17-杰 (2)'!$X$3:$X$7000)</f>
        <v>0</v>
      </c>
      <c r="P834" s="14"/>
      <c r="Q834" s="14"/>
      <c r="R834" s="14"/>
      <c r="S834" s="14"/>
      <c r="T834" s="14">
        <f t="shared" si="19"/>
        <v>0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</row>
    <row r="835" s="1" customFormat="1" ht="15" spans="1:34">
      <c r="A835" s="9">
        <f t="shared" si="18"/>
        <v>831</v>
      </c>
      <c r="B835" s="14"/>
      <c r="C835" s="14"/>
      <c r="D835" s="44">
        <f>_xlfn.XLOOKUP(B835,'[2]固定资产明细表17-杰 (2)'!$Z$3:$Z$7000,'[2]固定资产明细表17-杰 (2)'!$D$3:$D$7000)</f>
        <v>0</v>
      </c>
      <c r="E835" s="14"/>
      <c r="F835" s="14">
        <f>_xlfn.XLOOKUP(B835,'[2]固定资产明细表17-杰 (2)'!$Z$3:$Z$7000,'[2]固定资产明细表17-杰 (2)'!$E$3:$E$7000)</f>
        <v>0</v>
      </c>
      <c r="G835" s="9"/>
      <c r="H835" s="9"/>
      <c r="I835" s="18">
        <f>_xlfn.XLOOKUP(B835,'[2]固定资产明细表17-杰 (2)'!$Z$3:$Z$7000,'[2]固定资产明细表17-杰 (2)'!$K$3:$K$7000)</f>
        <v>0</v>
      </c>
      <c r="J835" s="28">
        <f>ROUND(_xlfn.XLOOKUP(B835,'[2]固定资产明细表17-杰 (2)'!$Z$3:$Z$7000,'[2]固定资产明细表17-杰 (2)'!$J$3:$J$7000),0)</f>
        <v>0</v>
      </c>
      <c r="K835" s="14"/>
      <c r="L835" s="14"/>
      <c r="M835" s="29">
        <f>_xlfn.XLOOKUP(B835,'[2]固定资产明细表17-杰 (2)'!$Z$3:$Z$7000,'[2]固定资产明细表17-杰 (2)'!$O$3:$O$7000)</f>
        <v>0</v>
      </c>
      <c r="N835" s="29">
        <f>_xlfn.XLOOKUP(B835,'[2]固定资产明细表17-杰 (2)'!$Z$3:$Z$7000,'[2]固定资产明细表17-杰 (2)'!$R$3:$R$7000)</f>
        <v>0</v>
      </c>
      <c r="O835" s="29">
        <f>_xlfn.XLOOKUP(B835,'[2]固定资产明细表17-杰 (2)'!$Z$3:$Z$7000,'[2]固定资产明细表17-杰 (2)'!$X$3:$X$7000)</f>
        <v>0</v>
      </c>
      <c r="P835" s="14"/>
      <c r="Q835" s="14"/>
      <c r="R835" s="14"/>
      <c r="S835" s="14"/>
      <c r="T835" s="14">
        <f t="shared" si="19"/>
        <v>0</v>
      </c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</row>
    <row r="836" s="1" customFormat="1" ht="15" spans="1:34">
      <c r="A836" s="9">
        <f t="shared" si="18"/>
        <v>832</v>
      </c>
      <c r="B836" s="14"/>
      <c r="C836" s="14"/>
      <c r="D836" s="44">
        <f>_xlfn.XLOOKUP(B836,'[2]固定资产明细表17-杰 (2)'!$Z$3:$Z$7000,'[2]固定资产明细表17-杰 (2)'!$D$3:$D$7000)</f>
        <v>0</v>
      </c>
      <c r="E836" s="14"/>
      <c r="F836" s="14">
        <f>_xlfn.XLOOKUP(B836,'[2]固定资产明细表17-杰 (2)'!$Z$3:$Z$7000,'[2]固定资产明细表17-杰 (2)'!$E$3:$E$7000)</f>
        <v>0</v>
      </c>
      <c r="G836" s="9"/>
      <c r="H836" s="9"/>
      <c r="I836" s="18">
        <f>_xlfn.XLOOKUP(B836,'[2]固定资产明细表17-杰 (2)'!$Z$3:$Z$7000,'[2]固定资产明细表17-杰 (2)'!$K$3:$K$7000)</f>
        <v>0</v>
      </c>
      <c r="J836" s="28">
        <f>ROUND(_xlfn.XLOOKUP(B836,'[2]固定资产明细表17-杰 (2)'!$Z$3:$Z$7000,'[2]固定资产明细表17-杰 (2)'!$J$3:$J$7000),0)</f>
        <v>0</v>
      </c>
      <c r="K836" s="14"/>
      <c r="L836" s="14"/>
      <c r="M836" s="29">
        <f>_xlfn.XLOOKUP(B836,'[2]固定资产明细表17-杰 (2)'!$Z$3:$Z$7000,'[2]固定资产明细表17-杰 (2)'!$O$3:$O$7000)</f>
        <v>0</v>
      </c>
      <c r="N836" s="29">
        <f>_xlfn.XLOOKUP(B836,'[2]固定资产明细表17-杰 (2)'!$Z$3:$Z$7000,'[2]固定资产明细表17-杰 (2)'!$R$3:$R$7000)</f>
        <v>0</v>
      </c>
      <c r="O836" s="29">
        <f>_xlfn.XLOOKUP(B836,'[2]固定资产明细表17-杰 (2)'!$Z$3:$Z$7000,'[2]固定资产明细表17-杰 (2)'!$X$3:$X$7000)</f>
        <v>0</v>
      </c>
      <c r="P836" s="14"/>
      <c r="Q836" s="14"/>
      <c r="R836" s="14"/>
      <c r="S836" s="14"/>
      <c r="T836" s="14">
        <f t="shared" si="19"/>
        <v>0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</row>
    <row r="837" s="1" customFormat="1" ht="15" spans="1:34">
      <c r="A837" s="9">
        <f t="shared" si="18"/>
        <v>833</v>
      </c>
      <c r="B837" s="14"/>
      <c r="C837" s="14"/>
      <c r="D837" s="44">
        <f>_xlfn.XLOOKUP(B837,'[2]固定资产明细表17-杰 (2)'!$Z$3:$Z$7000,'[2]固定资产明细表17-杰 (2)'!$D$3:$D$7000)</f>
        <v>0</v>
      </c>
      <c r="E837" s="14"/>
      <c r="F837" s="14">
        <f>_xlfn.XLOOKUP(B837,'[2]固定资产明细表17-杰 (2)'!$Z$3:$Z$7000,'[2]固定资产明细表17-杰 (2)'!$E$3:$E$7000)</f>
        <v>0</v>
      </c>
      <c r="G837" s="9"/>
      <c r="H837" s="9"/>
      <c r="I837" s="18">
        <f>_xlfn.XLOOKUP(B837,'[2]固定资产明细表17-杰 (2)'!$Z$3:$Z$7000,'[2]固定资产明细表17-杰 (2)'!$K$3:$K$7000)</f>
        <v>0</v>
      </c>
      <c r="J837" s="28">
        <f>ROUND(_xlfn.XLOOKUP(B837,'[2]固定资产明细表17-杰 (2)'!$Z$3:$Z$7000,'[2]固定资产明细表17-杰 (2)'!$J$3:$J$7000),0)</f>
        <v>0</v>
      </c>
      <c r="K837" s="14"/>
      <c r="L837" s="14"/>
      <c r="M837" s="29">
        <f>_xlfn.XLOOKUP(B837,'[2]固定资产明细表17-杰 (2)'!$Z$3:$Z$7000,'[2]固定资产明细表17-杰 (2)'!$O$3:$O$7000)</f>
        <v>0</v>
      </c>
      <c r="N837" s="29">
        <f>_xlfn.XLOOKUP(B837,'[2]固定资产明细表17-杰 (2)'!$Z$3:$Z$7000,'[2]固定资产明细表17-杰 (2)'!$R$3:$R$7000)</f>
        <v>0</v>
      </c>
      <c r="O837" s="29">
        <f>_xlfn.XLOOKUP(B837,'[2]固定资产明细表17-杰 (2)'!$Z$3:$Z$7000,'[2]固定资产明细表17-杰 (2)'!$X$3:$X$7000)</f>
        <v>0</v>
      </c>
      <c r="P837" s="14"/>
      <c r="Q837" s="14"/>
      <c r="R837" s="14"/>
      <c r="S837" s="14"/>
      <c r="T837" s="14">
        <f t="shared" si="19"/>
        <v>0</v>
      </c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</row>
    <row r="838" s="1" customFormat="1" ht="15" spans="1:34">
      <c r="A838" s="9">
        <f t="shared" si="18"/>
        <v>834</v>
      </c>
      <c r="B838" s="14"/>
      <c r="C838" s="14"/>
      <c r="D838" s="44">
        <f>_xlfn.XLOOKUP(B838,'[2]固定资产明细表17-杰 (2)'!$Z$3:$Z$7000,'[2]固定资产明细表17-杰 (2)'!$D$3:$D$7000)</f>
        <v>0</v>
      </c>
      <c r="E838" s="14"/>
      <c r="F838" s="14">
        <f>_xlfn.XLOOKUP(B838,'[2]固定资产明细表17-杰 (2)'!$Z$3:$Z$7000,'[2]固定资产明细表17-杰 (2)'!$E$3:$E$7000)</f>
        <v>0</v>
      </c>
      <c r="G838" s="9"/>
      <c r="H838" s="9"/>
      <c r="I838" s="18">
        <f>_xlfn.XLOOKUP(B838,'[2]固定资产明细表17-杰 (2)'!$Z$3:$Z$7000,'[2]固定资产明细表17-杰 (2)'!$K$3:$K$7000)</f>
        <v>0</v>
      </c>
      <c r="J838" s="28">
        <f>ROUND(_xlfn.XLOOKUP(B838,'[2]固定资产明细表17-杰 (2)'!$Z$3:$Z$7000,'[2]固定资产明细表17-杰 (2)'!$J$3:$J$7000),0)</f>
        <v>0</v>
      </c>
      <c r="K838" s="14"/>
      <c r="L838" s="14"/>
      <c r="M838" s="29">
        <f>_xlfn.XLOOKUP(B838,'[2]固定资产明细表17-杰 (2)'!$Z$3:$Z$7000,'[2]固定资产明细表17-杰 (2)'!$O$3:$O$7000)</f>
        <v>0</v>
      </c>
      <c r="N838" s="29">
        <f>_xlfn.XLOOKUP(B838,'[2]固定资产明细表17-杰 (2)'!$Z$3:$Z$7000,'[2]固定资产明细表17-杰 (2)'!$R$3:$R$7000)</f>
        <v>0</v>
      </c>
      <c r="O838" s="29">
        <f>_xlfn.XLOOKUP(B838,'[2]固定资产明细表17-杰 (2)'!$Z$3:$Z$7000,'[2]固定资产明细表17-杰 (2)'!$X$3:$X$7000)</f>
        <v>0</v>
      </c>
      <c r="P838" s="14"/>
      <c r="Q838" s="14"/>
      <c r="R838" s="14"/>
      <c r="S838" s="14"/>
      <c r="T838" s="14">
        <f t="shared" si="19"/>
        <v>0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</row>
    <row r="839" s="1" customFormat="1" ht="15" spans="1:34">
      <c r="A839" s="9">
        <f t="shared" si="18"/>
        <v>835</v>
      </c>
      <c r="B839" s="14"/>
      <c r="C839" s="14"/>
      <c r="D839" s="44">
        <f>_xlfn.XLOOKUP(B839,'[2]固定资产明细表17-杰 (2)'!$Z$3:$Z$7000,'[2]固定资产明细表17-杰 (2)'!$D$3:$D$7000)</f>
        <v>0</v>
      </c>
      <c r="E839" s="14"/>
      <c r="F839" s="14">
        <f>_xlfn.XLOOKUP(B839,'[2]固定资产明细表17-杰 (2)'!$Z$3:$Z$7000,'[2]固定资产明细表17-杰 (2)'!$E$3:$E$7000)</f>
        <v>0</v>
      </c>
      <c r="G839" s="9"/>
      <c r="H839" s="9"/>
      <c r="I839" s="18">
        <f>_xlfn.XLOOKUP(B839,'[2]固定资产明细表17-杰 (2)'!$Z$3:$Z$7000,'[2]固定资产明细表17-杰 (2)'!$K$3:$K$7000)</f>
        <v>0</v>
      </c>
      <c r="J839" s="28">
        <f>ROUND(_xlfn.XLOOKUP(B839,'[2]固定资产明细表17-杰 (2)'!$Z$3:$Z$7000,'[2]固定资产明细表17-杰 (2)'!$J$3:$J$7000),0)</f>
        <v>0</v>
      </c>
      <c r="K839" s="14"/>
      <c r="L839" s="14"/>
      <c r="M839" s="29">
        <f>_xlfn.XLOOKUP(B839,'[2]固定资产明细表17-杰 (2)'!$Z$3:$Z$7000,'[2]固定资产明细表17-杰 (2)'!$O$3:$O$7000)</f>
        <v>0</v>
      </c>
      <c r="N839" s="29">
        <f>_xlfn.XLOOKUP(B839,'[2]固定资产明细表17-杰 (2)'!$Z$3:$Z$7000,'[2]固定资产明细表17-杰 (2)'!$R$3:$R$7000)</f>
        <v>0</v>
      </c>
      <c r="O839" s="29">
        <f>_xlfn.XLOOKUP(B839,'[2]固定资产明细表17-杰 (2)'!$Z$3:$Z$7000,'[2]固定资产明细表17-杰 (2)'!$X$3:$X$7000)</f>
        <v>0</v>
      </c>
      <c r="P839" s="14"/>
      <c r="Q839" s="14"/>
      <c r="R839" s="14"/>
      <c r="S839" s="14"/>
      <c r="T839" s="14">
        <f t="shared" si="19"/>
        <v>0</v>
      </c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</row>
    <row r="840" s="1" customFormat="1" ht="15" spans="1:34">
      <c r="A840" s="9">
        <f t="shared" si="18"/>
        <v>836</v>
      </c>
      <c r="B840" s="14"/>
      <c r="C840" s="14"/>
      <c r="D840" s="44">
        <f>_xlfn.XLOOKUP(B840,'[2]固定资产明细表17-杰 (2)'!$Z$3:$Z$7000,'[2]固定资产明细表17-杰 (2)'!$D$3:$D$7000)</f>
        <v>0</v>
      </c>
      <c r="E840" s="14"/>
      <c r="F840" s="14">
        <f>_xlfn.XLOOKUP(B840,'[2]固定资产明细表17-杰 (2)'!$Z$3:$Z$7000,'[2]固定资产明细表17-杰 (2)'!$E$3:$E$7000)</f>
        <v>0</v>
      </c>
      <c r="G840" s="9"/>
      <c r="H840" s="9"/>
      <c r="I840" s="18">
        <f>_xlfn.XLOOKUP(B840,'[2]固定资产明细表17-杰 (2)'!$Z$3:$Z$7000,'[2]固定资产明细表17-杰 (2)'!$K$3:$K$7000)</f>
        <v>0</v>
      </c>
      <c r="J840" s="28">
        <f>ROUND(_xlfn.XLOOKUP(B840,'[2]固定资产明细表17-杰 (2)'!$Z$3:$Z$7000,'[2]固定资产明细表17-杰 (2)'!$J$3:$J$7000),0)</f>
        <v>0</v>
      </c>
      <c r="K840" s="14"/>
      <c r="L840" s="14"/>
      <c r="M840" s="29">
        <f>_xlfn.XLOOKUP(B840,'[2]固定资产明细表17-杰 (2)'!$Z$3:$Z$7000,'[2]固定资产明细表17-杰 (2)'!$O$3:$O$7000)</f>
        <v>0</v>
      </c>
      <c r="N840" s="29">
        <f>_xlfn.XLOOKUP(B840,'[2]固定资产明细表17-杰 (2)'!$Z$3:$Z$7000,'[2]固定资产明细表17-杰 (2)'!$R$3:$R$7000)</f>
        <v>0</v>
      </c>
      <c r="O840" s="29">
        <f>_xlfn.XLOOKUP(B840,'[2]固定资产明细表17-杰 (2)'!$Z$3:$Z$7000,'[2]固定资产明细表17-杰 (2)'!$X$3:$X$7000)</f>
        <v>0</v>
      </c>
      <c r="P840" s="14"/>
      <c r="Q840" s="14"/>
      <c r="R840" s="14"/>
      <c r="S840" s="14"/>
      <c r="T840" s="14">
        <f t="shared" si="19"/>
        <v>0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</row>
    <row r="841" s="1" customFormat="1" ht="15" spans="1:34">
      <c r="A841" s="9">
        <f t="shared" si="18"/>
        <v>837</v>
      </c>
      <c r="B841" s="14"/>
      <c r="C841" s="14"/>
      <c r="D841" s="44">
        <f>_xlfn.XLOOKUP(B841,'[2]固定资产明细表17-杰 (2)'!$Z$3:$Z$7000,'[2]固定资产明细表17-杰 (2)'!$D$3:$D$7000)</f>
        <v>0</v>
      </c>
      <c r="E841" s="14"/>
      <c r="F841" s="14">
        <f>_xlfn.XLOOKUP(B841,'[2]固定资产明细表17-杰 (2)'!$Z$3:$Z$7000,'[2]固定资产明细表17-杰 (2)'!$E$3:$E$7000)</f>
        <v>0</v>
      </c>
      <c r="G841" s="9"/>
      <c r="H841" s="9"/>
      <c r="I841" s="18">
        <f>_xlfn.XLOOKUP(B841,'[2]固定资产明细表17-杰 (2)'!$Z$3:$Z$7000,'[2]固定资产明细表17-杰 (2)'!$K$3:$K$7000)</f>
        <v>0</v>
      </c>
      <c r="J841" s="28">
        <f>ROUND(_xlfn.XLOOKUP(B841,'[2]固定资产明细表17-杰 (2)'!$Z$3:$Z$7000,'[2]固定资产明细表17-杰 (2)'!$J$3:$J$7000),0)</f>
        <v>0</v>
      </c>
      <c r="K841" s="14"/>
      <c r="L841" s="14"/>
      <c r="M841" s="29">
        <f>_xlfn.XLOOKUP(B841,'[2]固定资产明细表17-杰 (2)'!$Z$3:$Z$7000,'[2]固定资产明细表17-杰 (2)'!$O$3:$O$7000)</f>
        <v>0</v>
      </c>
      <c r="N841" s="29">
        <f>_xlfn.XLOOKUP(B841,'[2]固定资产明细表17-杰 (2)'!$Z$3:$Z$7000,'[2]固定资产明细表17-杰 (2)'!$R$3:$R$7000)</f>
        <v>0</v>
      </c>
      <c r="O841" s="29">
        <f>_xlfn.XLOOKUP(B841,'[2]固定资产明细表17-杰 (2)'!$Z$3:$Z$7000,'[2]固定资产明细表17-杰 (2)'!$X$3:$X$7000)</f>
        <v>0</v>
      </c>
      <c r="P841" s="14"/>
      <c r="Q841" s="14"/>
      <c r="R841" s="14"/>
      <c r="S841" s="14"/>
      <c r="T841" s="14">
        <f t="shared" si="19"/>
        <v>0</v>
      </c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</row>
    <row r="842" s="1" customFormat="1" ht="15" spans="1:34">
      <c r="A842" s="9">
        <f t="shared" si="18"/>
        <v>838</v>
      </c>
      <c r="B842" s="14"/>
      <c r="C842" s="14"/>
      <c r="D842" s="44">
        <f>_xlfn.XLOOKUP(B842,'[2]固定资产明细表17-杰 (2)'!$Z$3:$Z$7000,'[2]固定资产明细表17-杰 (2)'!$D$3:$D$7000)</f>
        <v>0</v>
      </c>
      <c r="E842" s="14"/>
      <c r="F842" s="14">
        <f>_xlfn.XLOOKUP(B842,'[2]固定资产明细表17-杰 (2)'!$Z$3:$Z$7000,'[2]固定资产明细表17-杰 (2)'!$E$3:$E$7000)</f>
        <v>0</v>
      </c>
      <c r="G842" s="9"/>
      <c r="H842" s="9"/>
      <c r="I842" s="18">
        <f>_xlfn.XLOOKUP(B842,'[2]固定资产明细表17-杰 (2)'!$Z$3:$Z$7000,'[2]固定资产明细表17-杰 (2)'!$K$3:$K$7000)</f>
        <v>0</v>
      </c>
      <c r="J842" s="28">
        <f>ROUND(_xlfn.XLOOKUP(B842,'[2]固定资产明细表17-杰 (2)'!$Z$3:$Z$7000,'[2]固定资产明细表17-杰 (2)'!$J$3:$J$7000),0)</f>
        <v>0</v>
      </c>
      <c r="K842" s="14"/>
      <c r="L842" s="14"/>
      <c r="M842" s="29">
        <f>_xlfn.XLOOKUP(B842,'[2]固定资产明细表17-杰 (2)'!$Z$3:$Z$7000,'[2]固定资产明细表17-杰 (2)'!$O$3:$O$7000)</f>
        <v>0</v>
      </c>
      <c r="N842" s="29">
        <f>_xlfn.XLOOKUP(B842,'[2]固定资产明细表17-杰 (2)'!$Z$3:$Z$7000,'[2]固定资产明细表17-杰 (2)'!$R$3:$R$7000)</f>
        <v>0</v>
      </c>
      <c r="O842" s="29">
        <f>_xlfn.XLOOKUP(B842,'[2]固定资产明细表17-杰 (2)'!$Z$3:$Z$7000,'[2]固定资产明细表17-杰 (2)'!$X$3:$X$7000)</f>
        <v>0</v>
      </c>
      <c r="P842" s="14"/>
      <c r="Q842" s="14"/>
      <c r="R842" s="14"/>
      <c r="S842" s="14"/>
      <c r="T842" s="14">
        <f t="shared" si="19"/>
        <v>0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</row>
    <row r="843" s="1" customFormat="1" ht="15" spans="1:34">
      <c r="A843" s="9">
        <f t="shared" si="18"/>
        <v>839</v>
      </c>
      <c r="B843" s="14"/>
      <c r="C843" s="14"/>
      <c r="D843" s="44">
        <f>_xlfn.XLOOKUP(B843,'[2]固定资产明细表17-杰 (2)'!$Z$3:$Z$7000,'[2]固定资产明细表17-杰 (2)'!$D$3:$D$7000)</f>
        <v>0</v>
      </c>
      <c r="E843" s="14"/>
      <c r="F843" s="14">
        <f>_xlfn.XLOOKUP(B843,'[2]固定资产明细表17-杰 (2)'!$Z$3:$Z$7000,'[2]固定资产明细表17-杰 (2)'!$E$3:$E$7000)</f>
        <v>0</v>
      </c>
      <c r="G843" s="9"/>
      <c r="H843" s="9"/>
      <c r="I843" s="18">
        <f>_xlfn.XLOOKUP(B843,'[2]固定资产明细表17-杰 (2)'!$Z$3:$Z$7000,'[2]固定资产明细表17-杰 (2)'!$K$3:$K$7000)</f>
        <v>0</v>
      </c>
      <c r="J843" s="28">
        <f>ROUND(_xlfn.XLOOKUP(B843,'[2]固定资产明细表17-杰 (2)'!$Z$3:$Z$7000,'[2]固定资产明细表17-杰 (2)'!$J$3:$J$7000),0)</f>
        <v>0</v>
      </c>
      <c r="K843" s="14"/>
      <c r="L843" s="14"/>
      <c r="M843" s="29">
        <f>_xlfn.XLOOKUP(B843,'[2]固定资产明细表17-杰 (2)'!$Z$3:$Z$7000,'[2]固定资产明细表17-杰 (2)'!$O$3:$O$7000)</f>
        <v>0</v>
      </c>
      <c r="N843" s="29">
        <f>_xlfn.XLOOKUP(B843,'[2]固定资产明细表17-杰 (2)'!$Z$3:$Z$7000,'[2]固定资产明细表17-杰 (2)'!$R$3:$R$7000)</f>
        <v>0</v>
      </c>
      <c r="O843" s="29">
        <f>_xlfn.XLOOKUP(B843,'[2]固定资产明细表17-杰 (2)'!$Z$3:$Z$7000,'[2]固定资产明细表17-杰 (2)'!$X$3:$X$7000)</f>
        <v>0</v>
      </c>
      <c r="P843" s="14"/>
      <c r="Q843" s="14"/>
      <c r="R843" s="14"/>
      <c r="S843" s="14"/>
      <c r="T843" s="14">
        <f t="shared" si="19"/>
        <v>0</v>
      </c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</row>
    <row r="844" s="1" customFormat="1" ht="15" spans="1:34">
      <c r="A844" s="9">
        <f t="shared" si="18"/>
        <v>840</v>
      </c>
      <c r="B844" s="14"/>
      <c r="C844" s="14"/>
      <c r="D844" s="44">
        <f>_xlfn.XLOOKUP(B844,'[2]固定资产明细表17-杰 (2)'!$Z$3:$Z$7000,'[2]固定资产明细表17-杰 (2)'!$D$3:$D$7000)</f>
        <v>0</v>
      </c>
      <c r="E844" s="14"/>
      <c r="F844" s="14">
        <f>_xlfn.XLOOKUP(B844,'[2]固定资产明细表17-杰 (2)'!$Z$3:$Z$7000,'[2]固定资产明细表17-杰 (2)'!$E$3:$E$7000)</f>
        <v>0</v>
      </c>
      <c r="G844" s="9"/>
      <c r="H844" s="9"/>
      <c r="I844" s="18">
        <f>_xlfn.XLOOKUP(B844,'[2]固定资产明细表17-杰 (2)'!$Z$3:$Z$7000,'[2]固定资产明细表17-杰 (2)'!$K$3:$K$7000)</f>
        <v>0</v>
      </c>
      <c r="J844" s="28">
        <f>ROUND(_xlfn.XLOOKUP(B844,'[2]固定资产明细表17-杰 (2)'!$Z$3:$Z$7000,'[2]固定资产明细表17-杰 (2)'!$J$3:$J$7000),0)</f>
        <v>0</v>
      </c>
      <c r="K844" s="14"/>
      <c r="L844" s="14"/>
      <c r="M844" s="29">
        <f>_xlfn.XLOOKUP(B844,'[2]固定资产明细表17-杰 (2)'!$Z$3:$Z$7000,'[2]固定资产明细表17-杰 (2)'!$O$3:$O$7000)</f>
        <v>0</v>
      </c>
      <c r="N844" s="29">
        <f>_xlfn.XLOOKUP(B844,'[2]固定资产明细表17-杰 (2)'!$Z$3:$Z$7000,'[2]固定资产明细表17-杰 (2)'!$R$3:$R$7000)</f>
        <v>0</v>
      </c>
      <c r="O844" s="29">
        <f>_xlfn.XLOOKUP(B844,'[2]固定资产明细表17-杰 (2)'!$Z$3:$Z$7000,'[2]固定资产明细表17-杰 (2)'!$X$3:$X$7000)</f>
        <v>0</v>
      </c>
      <c r="P844" s="14"/>
      <c r="Q844" s="14"/>
      <c r="R844" s="14"/>
      <c r="S844" s="14"/>
      <c r="T844" s="14">
        <f t="shared" si="19"/>
        <v>0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</row>
    <row r="845" s="1" customFormat="1" ht="15" spans="1:34">
      <c r="A845" s="9">
        <f t="shared" si="18"/>
        <v>841</v>
      </c>
      <c r="B845" s="14"/>
      <c r="C845" s="14"/>
      <c r="D845" s="44">
        <f>_xlfn.XLOOKUP(B845,'[2]固定资产明细表17-杰 (2)'!$Z$3:$Z$7000,'[2]固定资产明细表17-杰 (2)'!$D$3:$D$7000)</f>
        <v>0</v>
      </c>
      <c r="E845" s="14"/>
      <c r="F845" s="14">
        <f>_xlfn.XLOOKUP(B845,'[2]固定资产明细表17-杰 (2)'!$Z$3:$Z$7000,'[2]固定资产明细表17-杰 (2)'!$E$3:$E$7000)</f>
        <v>0</v>
      </c>
      <c r="G845" s="9"/>
      <c r="H845" s="9"/>
      <c r="I845" s="18">
        <f>_xlfn.XLOOKUP(B845,'[2]固定资产明细表17-杰 (2)'!$Z$3:$Z$7000,'[2]固定资产明细表17-杰 (2)'!$K$3:$K$7000)</f>
        <v>0</v>
      </c>
      <c r="J845" s="28">
        <f>ROUND(_xlfn.XLOOKUP(B845,'[2]固定资产明细表17-杰 (2)'!$Z$3:$Z$7000,'[2]固定资产明细表17-杰 (2)'!$J$3:$J$7000),0)</f>
        <v>0</v>
      </c>
      <c r="K845" s="14"/>
      <c r="L845" s="14"/>
      <c r="M845" s="29">
        <f>_xlfn.XLOOKUP(B845,'[2]固定资产明细表17-杰 (2)'!$Z$3:$Z$7000,'[2]固定资产明细表17-杰 (2)'!$O$3:$O$7000)</f>
        <v>0</v>
      </c>
      <c r="N845" s="29">
        <f>_xlfn.XLOOKUP(B845,'[2]固定资产明细表17-杰 (2)'!$Z$3:$Z$7000,'[2]固定资产明细表17-杰 (2)'!$R$3:$R$7000)</f>
        <v>0</v>
      </c>
      <c r="O845" s="29">
        <f>_xlfn.XLOOKUP(B845,'[2]固定资产明细表17-杰 (2)'!$Z$3:$Z$7000,'[2]固定资产明细表17-杰 (2)'!$X$3:$X$7000)</f>
        <v>0</v>
      </c>
      <c r="P845" s="14"/>
      <c r="Q845" s="14"/>
      <c r="R845" s="14"/>
      <c r="S845" s="14"/>
      <c r="T845" s="14">
        <f t="shared" si="19"/>
        <v>0</v>
      </c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</row>
    <row r="846" s="1" customFormat="1" ht="15" spans="1:34">
      <c r="A846" s="9">
        <f t="shared" si="18"/>
        <v>842</v>
      </c>
      <c r="B846" s="14"/>
      <c r="C846" s="14"/>
      <c r="D846" s="44">
        <f>_xlfn.XLOOKUP(B846,'[2]固定资产明细表17-杰 (2)'!$Z$3:$Z$7000,'[2]固定资产明细表17-杰 (2)'!$D$3:$D$7000)</f>
        <v>0</v>
      </c>
      <c r="E846" s="14"/>
      <c r="F846" s="14">
        <f>_xlfn.XLOOKUP(B846,'[2]固定资产明细表17-杰 (2)'!$Z$3:$Z$7000,'[2]固定资产明细表17-杰 (2)'!$E$3:$E$7000)</f>
        <v>0</v>
      </c>
      <c r="G846" s="9"/>
      <c r="H846" s="9"/>
      <c r="I846" s="18">
        <f>_xlfn.XLOOKUP(B846,'[2]固定资产明细表17-杰 (2)'!$Z$3:$Z$7000,'[2]固定资产明细表17-杰 (2)'!$K$3:$K$7000)</f>
        <v>0</v>
      </c>
      <c r="J846" s="28">
        <f>ROUND(_xlfn.XLOOKUP(B846,'[2]固定资产明细表17-杰 (2)'!$Z$3:$Z$7000,'[2]固定资产明细表17-杰 (2)'!$J$3:$J$7000),0)</f>
        <v>0</v>
      </c>
      <c r="K846" s="14"/>
      <c r="L846" s="14"/>
      <c r="M846" s="29">
        <f>_xlfn.XLOOKUP(B846,'[2]固定资产明细表17-杰 (2)'!$Z$3:$Z$7000,'[2]固定资产明细表17-杰 (2)'!$O$3:$O$7000)</f>
        <v>0</v>
      </c>
      <c r="N846" s="29">
        <f>_xlfn.XLOOKUP(B846,'[2]固定资产明细表17-杰 (2)'!$Z$3:$Z$7000,'[2]固定资产明细表17-杰 (2)'!$R$3:$R$7000)</f>
        <v>0</v>
      </c>
      <c r="O846" s="29">
        <f>_xlfn.XLOOKUP(B846,'[2]固定资产明细表17-杰 (2)'!$Z$3:$Z$7000,'[2]固定资产明细表17-杰 (2)'!$X$3:$X$7000)</f>
        <v>0</v>
      </c>
      <c r="P846" s="14"/>
      <c r="Q846" s="14"/>
      <c r="R846" s="14"/>
      <c r="S846" s="14"/>
      <c r="T846" s="14">
        <f t="shared" si="19"/>
        <v>0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</row>
    <row r="847" s="1" customFormat="1" ht="15" spans="1:34">
      <c r="A847" s="9">
        <f t="shared" si="18"/>
        <v>843</v>
      </c>
      <c r="B847" s="14"/>
      <c r="C847" s="14"/>
      <c r="D847" s="44">
        <f>_xlfn.XLOOKUP(B847,'[2]固定资产明细表17-杰 (2)'!$Z$3:$Z$7000,'[2]固定资产明细表17-杰 (2)'!$D$3:$D$7000)</f>
        <v>0</v>
      </c>
      <c r="E847" s="14"/>
      <c r="F847" s="14">
        <f>_xlfn.XLOOKUP(B847,'[2]固定资产明细表17-杰 (2)'!$Z$3:$Z$7000,'[2]固定资产明细表17-杰 (2)'!$E$3:$E$7000)</f>
        <v>0</v>
      </c>
      <c r="G847" s="9"/>
      <c r="H847" s="9"/>
      <c r="I847" s="18">
        <f>_xlfn.XLOOKUP(B847,'[2]固定资产明细表17-杰 (2)'!$Z$3:$Z$7000,'[2]固定资产明细表17-杰 (2)'!$K$3:$K$7000)</f>
        <v>0</v>
      </c>
      <c r="J847" s="28">
        <f>ROUND(_xlfn.XLOOKUP(B847,'[2]固定资产明细表17-杰 (2)'!$Z$3:$Z$7000,'[2]固定资产明细表17-杰 (2)'!$J$3:$J$7000),0)</f>
        <v>0</v>
      </c>
      <c r="K847" s="14"/>
      <c r="L847" s="14"/>
      <c r="M847" s="29">
        <f>_xlfn.XLOOKUP(B847,'[2]固定资产明细表17-杰 (2)'!$Z$3:$Z$7000,'[2]固定资产明细表17-杰 (2)'!$O$3:$O$7000)</f>
        <v>0</v>
      </c>
      <c r="N847" s="29">
        <f>_xlfn.XLOOKUP(B847,'[2]固定资产明细表17-杰 (2)'!$Z$3:$Z$7000,'[2]固定资产明细表17-杰 (2)'!$R$3:$R$7000)</f>
        <v>0</v>
      </c>
      <c r="O847" s="29">
        <f>_xlfn.XLOOKUP(B847,'[2]固定资产明细表17-杰 (2)'!$Z$3:$Z$7000,'[2]固定资产明细表17-杰 (2)'!$X$3:$X$7000)</f>
        <v>0</v>
      </c>
      <c r="P847" s="14"/>
      <c r="Q847" s="14"/>
      <c r="R847" s="14"/>
      <c r="S847" s="14"/>
      <c r="T847" s="14">
        <f t="shared" si="19"/>
        <v>0</v>
      </c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</row>
    <row r="848" s="1" customFormat="1" ht="15" spans="1:34">
      <c r="A848" s="9">
        <f t="shared" si="18"/>
        <v>844</v>
      </c>
      <c r="B848" s="14"/>
      <c r="C848" s="14"/>
      <c r="D848" s="44">
        <f>_xlfn.XLOOKUP(B848,'[2]固定资产明细表17-杰 (2)'!$Z$3:$Z$7000,'[2]固定资产明细表17-杰 (2)'!$D$3:$D$7000)</f>
        <v>0</v>
      </c>
      <c r="E848" s="14"/>
      <c r="F848" s="14">
        <f>_xlfn.XLOOKUP(B848,'[2]固定资产明细表17-杰 (2)'!$Z$3:$Z$7000,'[2]固定资产明细表17-杰 (2)'!$E$3:$E$7000)</f>
        <v>0</v>
      </c>
      <c r="G848" s="9"/>
      <c r="H848" s="9"/>
      <c r="I848" s="18">
        <f>_xlfn.XLOOKUP(B848,'[2]固定资产明细表17-杰 (2)'!$Z$3:$Z$7000,'[2]固定资产明细表17-杰 (2)'!$K$3:$K$7000)</f>
        <v>0</v>
      </c>
      <c r="J848" s="28">
        <f>ROUND(_xlfn.XLOOKUP(B848,'[2]固定资产明细表17-杰 (2)'!$Z$3:$Z$7000,'[2]固定资产明细表17-杰 (2)'!$J$3:$J$7000),0)</f>
        <v>0</v>
      </c>
      <c r="K848" s="14"/>
      <c r="L848" s="14"/>
      <c r="M848" s="29">
        <f>_xlfn.XLOOKUP(B848,'[2]固定资产明细表17-杰 (2)'!$Z$3:$Z$7000,'[2]固定资产明细表17-杰 (2)'!$O$3:$O$7000)</f>
        <v>0</v>
      </c>
      <c r="N848" s="29">
        <f>_xlfn.XLOOKUP(B848,'[2]固定资产明细表17-杰 (2)'!$Z$3:$Z$7000,'[2]固定资产明细表17-杰 (2)'!$R$3:$R$7000)</f>
        <v>0</v>
      </c>
      <c r="O848" s="29">
        <f>_xlfn.XLOOKUP(B848,'[2]固定资产明细表17-杰 (2)'!$Z$3:$Z$7000,'[2]固定资产明细表17-杰 (2)'!$X$3:$X$7000)</f>
        <v>0</v>
      </c>
      <c r="P848" s="14"/>
      <c r="Q848" s="14"/>
      <c r="R848" s="14"/>
      <c r="S848" s="14"/>
      <c r="T848" s="14">
        <f t="shared" si="19"/>
        <v>0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</row>
    <row r="849" s="1" customFormat="1" ht="15" spans="1:34">
      <c r="A849" s="9">
        <f t="shared" si="18"/>
        <v>845</v>
      </c>
      <c r="B849" s="14"/>
      <c r="C849" s="14"/>
      <c r="D849" s="44">
        <f>_xlfn.XLOOKUP(B849,'[2]固定资产明细表17-杰 (2)'!$Z$3:$Z$7000,'[2]固定资产明细表17-杰 (2)'!$D$3:$D$7000)</f>
        <v>0</v>
      </c>
      <c r="E849" s="14"/>
      <c r="F849" s="14">
        <f>_xlfn.XLOOKUP(B849,'[2]固定资产明细表17-杰 (2)'!$Z$3:$Z$7000,'[2]固定资产明细表17-杰 (2)'!$E$3:$E$7000)</f>
        <v>0</v>
      </c>
      <c r="G849" s="9"/>
      <c r="H849" s="9"/>
      <c r="I849" s="18">
        <f>_xlfn.XLOOKUP(B849,'[2]固定资产明细表17-杰 (2)'!$Z$3:$Z$7000,'[2]固定资产明细表17-杰 (2)'!$K$3:$K$7000)</f>
        <v>0</v>
      </c>
      <c r="J849" s="28">
        <f>ROUND(_xlfn.XLOOKUP(B849,'[2]固定资产明细表17-杰 (2)'!$Z$3:$Z$7000,'[2]固定资产明细表17-杰 (2)'!$J$3:$J$7000),0)</f>
        <v>0</v>
      </c>
      <c r="K849" s="14"/>
      <c r="L849" s="14"/>
      <c r="M849" s="29">
        <f>_xlfn.XLOOKUP(B849,'[2]固定资产明细表17-杰 (2)'!$Z$3:$Z$7000,'[2]固定资产明细表17-杰 (2)'!$O$3:$O$7000)</f>
        <v>0</v>
      </c>
      <c r="N849" s="29">
        <f>_xlfn.XLOOKUP(B849,'[2]固定资产明细表17-杰 (2)'!$Z$3:$Z$7000,'[2]固定资产明细表17-杰 (2)'!$R$3:$R$7000)</f>
        <v>0</v>
      </c>
      <c r="O849" s="29">
        <f>_xlfn.XLOOKUP(B849,'[2]固定资产明细表17-杰 (2)'!$Z$3:$Z$7000,'[2]固定资产明细表17-杰 (2)'!$X$3:$X$7000)</f>
        <v>0</v>
      </c>
      <c r="P849" s="14"/>
      <c r="Q849" s="14"/>
      <c r="R849" s="14"/>
      <c r="S849" s="14"/>
      <c r="T849" s="14">
        <f t="shared" si="19"/>
        <v>0</v>
      </c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</row>
    <row r="850" s="1" customFormat="1" ht="15" spans="1:34">
      <c r="A850" s="9">
        <f t="shared" si="18"/>
        <v>846</v>
      </c>
      <c r="B850" s="14"/>
      <c r="C850" s="14"/>
      <c r="D850" s="44">
        <f>_xlfn.XLOOKUP(B850,'[2]固定资产明细表17-杰 (2)'!$Z$3:$Z$7000,'[2]固定资产明细表17-杰 (2)'!$D$3:$D$7000)</f>
        <v>0</v>
      </c>
      <c r="E850" s="14"/>
      <c r="F850" s="14">
        <f>_xlfn.XLOOKUP(B850,'[2]固定资产明细表17-杰 (2)'!$Z$3:$Z$7000,'[2]固定资产明细表17-杰 (2)'!$E$3:$E$7000)</f>
        <v>0</v>
      </c>
      <c r="G850" s="9"/>
      <c r="H850" s="9"/>
      <c r="I850" s="18">
        <f>_xlfn.XLOOKUP(B850,'[2]固定资产明细表17-杰 (2)'!$Z$3:$Z$7000,'[2]固定资产明细表17-杰 (2)'!$K$3:$K$7000)</f>
        <v>0</v>
      </c>
      <c r="J850" s="28">
        <f>ROUND(_xlfn.XLOOKUP(B850,'[2]固定资产明细表17-杰 (2)'!$Z$3:$Z$7000,'[2]固定资产明细表17-杰 (2)'!$J$3:$J$7000),0)</f>
        <v>0</v>
      </c>
      <c r="K850" s="14"/>
      <c r="L850" s="14"/>
      <c r="M850" s="29">
        <f>_xlfn.XLOOKUP(B850,'[2]固定资产明细表17-杰 (2)'!$Z$3:$Z$7000,'[2]固定资产明细表17-杰 (2)'!$O$3:$O$7000)</f>
        <v>0</v>
      </c>
      <c r="N850" s="29">
        <f>_xlfn.XLOOKUP(B850,'[2]固定资产明细表17-杰 (2)'!$Z$3:$Z$7000,'[2]固定资产明细表17-杰 (2)'!$R$3:$R$7000)</f>
        <v>0</v>
      </c>
      <c r="O850" s="29">
        <f>_xlfn.XLOOKUP(B850,'[2]固定资产明细表17-杰 (2)'!$Z$3:$Z$7000,'[2]固定资产明细表17-杰 (2)'!$X$3:$X$7000)</f>
        <v>0</v>
      </c>
      <c r="P850" s="14"/>
      <c r="Q850" s="14"/>
      <c r="R850" s="14"/>
      <c r="S850" s="14"/>
      <c r="T850" s="14">
        <f t="shared" si="19"/>
        <v>0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</row>
    <row r="851" s="1" customFormat="1" ht="15" spans="1:34">
      <c r="A851" s="9">
        <f t="shared" si="18"/>
        <v>847</v>
      </c>
      <c r="B851" s="14"/>
      <c r="C851" s="14"/>
      <c r="D851" s="44">
        <f>_xlfn.XLOOKUP(B851,'[2]固定资产明细表17-杰 (2)'!$Z$3:$Z$7000,'[2]固定资产明细表17-杰 (2)'!$D$3:$D$7000)</f>
        <v>0</v>
      </c>
      <c r="E851" s="14"/>
      <c r="F851" s="14">
        <f>_xlfn.XLOOKUP(B851,'[2]固定资产明细表17-杰 (2)'!$Z$3:$Z$7000,'[2]固定资产明细表17-杰 (2)'!$E$3:$E$7000)</f>
        <v>0</v>
      </c>
      <c r="G851" s="9"/>
      <c r="H851" s="9"/>
      <c r="I851" s="18">
        <f>_xlfn.XLOOKUP(B851,'[2]固定资产明细表17-杰 (2)'!$Z$3:$Z$7000,'[2]固定资产明细表17-杰 (2)'!$K$3:$K$7000)</f>
        <v>0</v>
      </c>
      <c r="J851" s="28">
        <f>ROUND(_xlfn.XLOOKUP(B851,'[2]固定资产明细表17-杰 (2)'!$Z$3:$Z$7000,'[2]固定资产明细表17-杰 (2)'!$J$3:$J$7000),0)</f>
        <v>0</v>
      </c>
      <c r="K851" s="14"/>
      <c r="L851" s="14"/>
      <c r="M851" s="29">
        <f>_xlfn.XLOOKUP(B851,'[2]固定资产明细表17-杰 (2)'!$Z$3:$Z$7000,'[2]固定资产明细表17-杰 (2)'!$O$3:$O$7000)</f>
        <v>0</v>
      </c>
      <c r="N851" s="29">
        <f>_xlfn.XLOOKUP(B851,'[2]固定资产明细表17-杰 (2)'!$Z$3:$Z$7000,'[2]固定资产明细表17-杰 (2)'!$R$3:$R$7000)</f>
        <v>0</v>
      </c>
      <c r="O851" s="29">
        <f>_xlfn.XLOOKUP(B851,'[2]固定资产明细表17-杰 (2)'!$Z$3:$Z$7000,'[2]固定资产明细表17-杰 (2)'!$X$3:$X$7000)</f>
        <v>0</v>
      </c>
      <c r="P851" s="14"/>
      <c r="Q851" s="14"/>
      <c r="R851" s="14"/>
      <c r="S851" s="14"/>
      <c r="T851" s="14">
        <f t="shared" si="19"/>
        <v>0</v>
      </c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</row>
    <row r="852" s="1" customFormat="1" ht="15" spans="1:34">
      <c r="A852" s="9">
        <f t="shared" si="18"/>
        <v>848</v>
      </c>
      <c r="B852" s="14"/>
      <c r="C852" s="14"/>
      <c r="D852" s="44">
        <f>_xlfn.XLOOKUP(B852,'[2]固定资产明细表17-杰 (2)'!$Z$3:$Z$7000,'[2]固定资产明细表17-杰 (2)'!$D$3:$D$7000)</f>
        <v>0</v>
      </c>
      <c r="E852" s="14"/>
      <c r="F852" s="14">
        <f>_xlfn.XLOOKUP(B852,'[2]固定资产明细表17-杰 (2)'!$Z$3:$Z$7000,'[2]固定资产明细表17-杰 (2)'!$E$3:$E$7000)</f>
        <v>0</v>
      </c>
      <c r="G852" s="9"/>
      <c r="H852" s="9"/>
      <c r="I852" s="18">
        <f>_xlfn.XLOOKUP(B852,'[2]固定资产明细表17-杰 (2)'!$Z$3:$Z$7000,'[2]固定资产明细表17-杰 (2)'!$K$3:$K$7000)</f>
        <v>0</v>
      </c>
      <c r="J852" s="28">
        <f>ROUND(_xlfn.XLOOKUP(B852,'[2]固定资产明细表17-杰 (2)'!$Z$3:$Z$7000,'[2]固定资产明细表17-杰 (2)'!$J$3:$J$7000),0)</f>
        <v>0</v>
      </c>
      <c r="K852" s="14"/>
      <c r="L852" s="14"/>
      <c r="M852" s="29">
        <f>_xlfn.XLOOKUP(B852,'[2]固定资产明细表17-杰 (2)'!$Z$3:$Z$7000,'[2]固定资产明细表17-杰 (2)'!$O$3:$O$7000)</f>
        <v>0</v>
      </c>
      <c r="N852" s="29">
        <f>_xlfn.XLOOKUP(B852,'[2]固定资产明细表17-杰 (2)'!$Z$3:$Z$7000,'[2]固定资产明细表17-杰 (2)'!$R$3:$R$7000)</f>
        <v>0</v>
      </c>
      <c r="O852" s="29">
        <f>_xlfn.XLOOKUP(B852,'[2]固定资产明细表17-杰 (2)'!$Z$3:$Z$7000,'[2]固定资产明细表17-杰 (2)'!$X$3:$X$7000)</f>
        <v>0</v>
      </c>
      <c r="P852" s="14"/>
      <c r="Q852" s="14"/>
      <c r="R852" s="14"/>
      <c r="S852" s="14"/>
      <c r="T852" s="14">
        <f t="shared" si="19"/>
        <v>0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</row>
    <row r="853" s="1" customFormat="1" ht="15" spans="1:34">
      <c r="A853" s="9">
        <f t="shared" ref="A853:A916" si="20">ROW(B853)-4</f>
        <v>849</v>
      </c>
      <c r="B853" s="14"/>
      <c r="C853" s="14"/>
      <c r="D853" s="44">
        <f>_xlfn.XLOOKUP(B853,'[2]固定资产明细表17-杰 (2)'!$Z$3:$Z$7000,'[2]固定资产明细表17-杰 (2)'!$D$3:$D$7000)</f>
        <v>0</v>
      </c>
      <c r="E853" s="14"/>
      <c r="F853" s="14">
        <f>_xlfn.XLOOKUP(B853,'[2]固定资产明细表17-杰 (2)'!$Z$3:$Z$7000,'[2]固定资产明细表17-杰 (2)'!$E$3:$E$7000)</f>
        <v>0</v>
      </c>
      <c r="G853" s="9"/>
      <c r="H853" s="9"/>
      <c r="I853" s="18">
        <f>_xlfn.XLOOKUP(B853,'[2]固定资产明细表17-杰 (2)'!$Z$3:$Z$7000,'[2]固定资产明细表17-杰 (2)'!$K$3:$K$7000)</f>
        <v>0</v>
      </c>
      <c r="J853" s="28">
        <f>ROUND(_xlfn.XLOOKUP(B853,'[2]固定资产明细表17-杰 (2)'!$Z$3:$Z$7000,'[2]固定资产明细表17-杰 (2)'!$J$3:$J$7000),0)</f>
        <v>0</v>
      </c>
      <c r="K853" s="14"/>
      <c r="L853" s="14"/>
      <c r="M853" s="29">
        <f>_xlfn.XLOOKUP(B853,'[2]固定资产明细表17-杰 (2)'!$Z$3:$Z$7000,'[2]固定资产明细表17-杰 (2)'!$O$3:$O$7000)</f>
        <v>0</v>
      </c>
      <c r="N853" s="29">
        <f>_xlfn.XLOOKUP(B853,'[2]固定资产明细表17-杰 (2)'!$Z$3:$Z$7000,'[2]固定资产明细表17-杰 (2)'!$R$3:$R$7000)</f>
        <v>0</v>
      </c>
      <c r="O853" s="29">
        <f>_xlfn.XLOOKUP(B853,'[2]固定资产明细表17-杰 (2)'!$Z$3:$Z$7000,'[2]固定资产明细表17-杰 (2)'!$X$3:$X$7000)</f>
        <v>0</v>
      </c>
      <c r="P853" s="14"/>
      <c r="Q853" s="14"/>
      <c r="R853" s="14"/>
      <c r="S853" s="14"/>
      <c r="T853" s="14">
        <f t="shared" si="19"/>
        <v>0</v>
      </c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</row>
    <row r="854" s="1" customFormat="1" ht="15" spans="1:34">
      <c r="A854" s="9">
        <f t="shared" si="20"/>
        <v>850</v>
      </c>
      <c r="B854" s="14"/>
      <c r="C854" s="14"/>
      <c r="D854" s="44">
        <f>_xlfn.XLOOKUP(B854,'[2]固定资产明细表17-杰 (2)'!$Z$3:$Z$7000,'[2]固定资产明细表17-杰 (2)'!$D$3:$D$7000)</f>
        <v>0</v>
      </c>
      <c r="E854" s="14"/>
      <c r="F854" s="14">
        <f>_xlfn.XLOOKUP(B854,'[2]固定资产明细表17-杰 (2)'!$Z$3:$Z$7000,'[2]固定资产明细表17-杰 (2)'!$E$3:$E$7000)</f>
        <v>0</v>
      </c>
      <c r="G854" s="9"/>
      <c r="H854" s="9"/>
      <c r="I854" s="18">
        <f>_xlfn.XLOOKUP(B854,'[2]固定资产明细表17-杰 (2)'!$Z$3:$Z$7000,'[2]固定资产明细表17-杰 (2)'!$K$3:$K$7000)</f>
        <v>0</v>
      </c>
      <c r="J854" s="28">
        <f>ROUND(_xlfn.XLOOKUP(B854,'[2]固定资产明细表17-杰 (2)'!$Z$3:$Z$7000,'[2]固定资产明细表17-杰 (2)'!$J$3:$J$7000),0)</f>
        <v>0</v>
      </c>
      <c r="K854" s="14"/>
      <c r="L854" s="14"/>
      <c r="M854" s="29">
        <f>_xlfn.XLOOKUP(B854,'[2]固定资产明细表17-杰 (2)'!$Z$3:$Z$7000,'[2]固定资产明细表17-杰 (2)'!$O$3:$O$7000)</f>
        <v>0</v>
      </c>
      <c r="N854" s="29">
        <f>_xlfn.XLOOKUP(B854,'[2]固定资产明细表17-杰 (2)'!$Z$3:$Z$7000,'[2]固定资产明细表17-杰 (2)'!$R$3:$R$7000)</f>
        <v>0</v>
      </c>
      <c r="O854" s="29">
        <f>_xlfn.XLOOKUP(B854,'[2]固定资产明细表17-杰 (2)'!$Z$3:$Z$7000,'[2]固定资产明细表17-杰 (2)'!$X$3:$X$7000)</f>
        <v>0</v>
      </c>
      <c r="P854" s="14"/>
      <c r="Q854" s="14"/>
      <c r="R854" s="14"/>
      <c r="S854" s="14"/>
      <c r="T854" s="14">
        <f t="shared" si="19"/>
        <v>0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</row>
    <row r="855" s="1" customFormat="1" ht="15" spans="1:34">
      <c r="A855" s="9">
        <f t="shared" si="20"/>
        <v>851</v>
      </c>
      <c r="B855" s="14"/>
      <c r="C855" s="14"/>
      <c r="D855" s="44">
        <f>_xlfn.XLOOKUP(B855,'[2]固定资产明细表17-杰 (2)'!$Z$3:$Z$7000,'[2]固定资产明细表17-杰 (2)'!$D$3:$D$7000)</f>
        <v>0</v>
      </c>
      <c r="E855" s="14"/>
      <c r="F855" s="14">
        <f>_xlfn.XLOOKUP(B855,'[2]固定资产明细表17-杰 (2)'!$Z$3:$Z$7000,'[2]固定资产明细表17-杰 (2)'!$E$3:$E$7000)</f>
        <v>0</v>
      </c>
      <c r="G855" s="9"/>
      <c r="H855" s="9"/>
      <c r="I855" s="18">
        <f>_xlfn.XLOOKUP(B855,'[2]固定资产明细表17-杰 (2)'!$Z$3:$Z$7000,'[2]固定资产明细表17-杰 (2)'!$K$3:$K$7000)</f>
        <v>0</v>
      </c>
      <c r="J855" s="28">
        <f>ROUND(_xlfn.XLOOKUP(B855,'[2]固定资产明细表17-杰 (2)'!$Z$3:$Z$7000,'[2]固定资产明细表17-杰 (2)'!$J$3:$J$7000),0)</f>
        <v>0</v>
      </c>
      <c r="K855" s="14"/>
      <c r="L855" s="14"/>
      <c r="M855" s="29">
        <f>_xlfn.XLOOKUP(B855,'[2]固定资产明细表17-杰 (2)'!$Z$3:$Z$7000,'[2]固定资产明细表17-杰 (2)'!$O$3:$O$7000)</f>
        <v>0</v>
      </c>
      <c r="N855" s="29">
        <f>_xlfn.XLOOKUP(B855,'[2]固定资产明细表17-杰 (2)'!$Z$3:$Z$7000,'[2]固定资产明细表17-杰 (2)'!$R$3:$R$7000)</f>
        <v>0</v>
      </c>
      <c r="O855" s="29">
        <f>_xlfn.XLOOKUP(B855,'[2]固定资产明细表17-杰 (2)'!$Z$3:$Z$7000,'[2]固定资产明细表17-杰 (2)'!$X$3:$X$7000)</f>
        <v>0</v>
      </c>
      <c r="P855" s="14"/>
      <c r="Q855" s="14"/>
      <c r="R855" s="14"/>
      <c r="S855" s="14"/>
      <c r="T855" s="14">
        <f t="shared" si="19"/>
        <v>0</v>
      </c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</row>
    <row r="856" s="1" customFormat="1" ht="15" spans="1:34">
      <c r="A856" s="9">
        <f t="shared" si="20"/>
        <v>852</v>
      </c>
      <c r="B856" s="14"/>
      <c r="C856" s="14"/>
      <c r="D856" s="44">
        <f>_xlfn.XLOOKUP(B856,'[2]固定资产明细表17-杰 (2)'!$Z$3:$Z$7000,'[2]固定资产明细表17-杰 (2)'!$D$3:$D$7000)</f>
        <v>0</v>
      </c>
      <c r="E856" s="14"/>
      <c r="F856" s="14">
        <f>_xlfn.XLOOKUP(B856,'[2]固定资产明细表17-杰 (2)'!$Z$3:$Z$7000,'[2]固定资产明细表17-杰 (2)'!$E$3:$E$7000)</f>
        <v>0</v>
      </c>
      <c r="G856" s="9"/>
      <c r="H856" s="9"/>
      <c r="I856" s="18">
        <f>_xlfn.XLOOKUP(B856,'[2]固定资产明细表17-杰 (2)'!$Z$3:$Z$7000,'[2]固定资产明细表17-杰 (2)'!$K$3:$K$7000)</f>
        <v>0</v>
      </c>
      <c r="J856" s="28">
        <f>ROUND(_xlfn.XLOOKUP(B856,'[2]固定资产明细表17-杰 (2)'!$Z$3:$Z$7000,'[2]固定资产明细表17-杰 (2)'!$J$3:$J$7000),0)</f>
        <v>0</v>
      </c>
      <c r="K856" s="14"/>
      <c r="L856" s="14"/>
      <c r="M856" s="29">
        <f>_xlfn.XLOOKUP(B856,'[2]固定资产明细表17-杰 (2)'!$Z$3:$Z$7000,'[2]固定资产明细表17-杰 (2)'!$O$3:$O$7000)</f>
        <v>0</v>
      </c>
      <c r="N856" s="29">
        <f>_xlfn.XLOOKUP(B856,'[2]固定资产明细表17-杰 (2)'!$Z$3:$Z$7000,'[2]固定资产明细表17-杰 (2)'!$R$3:$R$7000)</f>
        <v>0</v>
      </c>
      <c r="O856" s="29">
        <f>_xlfn.XLOOKUP(B856,'[2]固定资产明细表17-杰 (2)'!$Z$3:$Z$7000,'[2]固定资产明细表17-杰 (2)'!$X$3:$X$7000)</f>
        <v>0</v>
      </c>
      <c r="P856" s="14"/>
      <c r="Q856" s="14"/>
      <c r="R856" s="14"/>
      <c r="S856" s="14"/>
      <c r="T856" s="14">
        <f t="shared" si="19"/>
        <v>0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</row>
    <row r="857" s="1" customFormat="1" ht="15" spans="1:34">
      <c r="A857" s="9">
        <f t="shared" si="20"/>
        <v>853</v>
      </c>
      <c r="B857" s="14"/>
      <c r="C857" s="14"/>
      <c r="D857" s="44">
        <f>_xlfn.XLOOKUP(B857,'[2]固定资产明细表17-杰 (2)'!$Z$3:$Z$7000,'[2]固定资产明细表17-杰 (2)'!$D$3:$D$7000)</f>
        <v>0</v>
      </c>
      <c r="E857" s="14"/>
      <c r="F857" s="14">
        <f>_xlfn.XLOOKUP(B857,'[2]固定资产明细表17-杰 (2)'!$Z$3:$Z$7000,'[2]固定资产明细表17-杰 (2)'!$E$3:$E$7000)</f>
        <v>0</v>
      </c>
      <c r="G857" s="9"/>
      <c r="H857" s="9"/>
      <c r="I857" s="18">
        <f>_xlfn.XLOOKUP(B857,'[2]固定资产明细表17-杰 (2)'!$Z$3:$Z$7000,'[2]固定资产明细表17-杰 (2)'!$K$3:$K$7000)</f>
        <v>0</v>
      </c>
      <c r="J857" s="28">
        <f>ROUND(_xlfn.XLOOKUP(B857,'[2]固定资产明细表17-杰 (2)'!$Z$3:$Z$7000,'[2]固定资产明细表17-杰 (2)'!$J$3:$J$7000),0)</f>
        <v>0</v>
      </c>
      <c r="K857" s="14"/>
      <c r="L857" s="14"/>
      <c r="M857" s="29">
        <f>_xlfn.XLOOKUP(B857,'[2]固定资产明细表17-杰 (2)'!$Z$3:$Z$7000,'[2]固定资产明细表17-杰 (2)'!$O$3:$O$7000)</f>
        <v>0</v>
      </c>
      <c r="N857" s="29">
        <f>_xlfn.XLOOKUP(B857,'[2]固定资产明细表17-杰 (2)'!$Z$3:$Z$7000,'[2]固定资产明细表17-杰 (2)'!$R$3:$R$7000)</f>
        <v>0</v>
      </c>
      <c r="O857" s="29">
        <f>_xlfn.XLOOKUP(B857,'[2]固定资产明细表17-杰 (2)'!$Z$3:$Z$7000,'[2]固定资产明细表17-杰 (2)'!$X$3:$X$7000)</f>
        <v>0</v>
      </c>
      <c r="P857" s="14"/>
      <c r="Q857" s="14"/>
      <c r="R857" s="14"/>
      <c r="S857" s="14"/>
      <c r="T857" s="14">
        <f t="shared" si="19"/>
        <v>0</v>
      </c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</row>
    <row r="858" s="1" customFormat="1" ht="15" spans="1:34">
      <c r="A858" s="9">
        <f t="shared" si="20"/>
        <v>854</v>
      </c>
      <c r="B858" s="14"/>
      <c r="C858" s="14"/>
      <c r="D858" s="44">
        <f>_xlfn.XLOOKUP(B858,'[2]固定资产明细表17-杰 (2)'!$Z$3:$Z$7000,'[2]固定资产明细表17-杰 (2)'!$D$3:$D$7000)</f>
        <v>0</v>
      </c>
      <c r="E858" s="14"/>
      <c r="F858" s="14">
        <f>_xlfn.XLOOKUP(B858,'[2]固定资产明细表17-杰 (2)'!$Z$3:$Z$7000,'[2]固定资产明细表17-杰 (2)'!$E$3:$E$7000)</f>
        <v>0</v>
      </c>
      <c r="G858" s="9"/>
      <c r="H858" s="9"/>
      <c r="I858" s="18">
        <f>_xlfn.XLOOKUP(B858,'[2]固定资产明细表17-杰 (2)'!$Z$3:$Z$7000,'[2]固定资产明细表17-杰 (2)'!$K$3:$K$7000)</f>
        <v>0</v>
      </c>
      <c r="J858" s="28">
        <f>ROUND(_xlfn.XLOOKUP(B858,'[2]固定资产明细表17-杰 (2)'!$Z$3:$Z$7000,'[2]固定资产明细表17-杰 (2)'!$J$3:$J$7000),0)</f>
        <v>0</v>
      </c>
      <c r="K858" s="14"/>
      <c r="L858" s="14"/>
      <c r="M858" s="29">
        <f>_xlfn.XLOOKUP(B858,'[2]固定资产明细表17-杰 (2)'!$Z$3:$Z$7000,'[2]固定资产明细表17-杰 (2)'!$O$3:$O$7000)</f>
        <v>0</v>
      </c>
      <c r="N858" s="29">
        <f>_xlfn.XLOOKUP(B858,'[2]固定资产明细表17-杰 (2)'!$Z$3:$Z$7000,'[2]固定资产明细表17-杰 (2)'!$R$3:$R$7000)</f>
        <v>0</v>
      </c>
      <c r="O858" s="29">
        <f>_xlfn.XLOOKUP(B858,'[2]固定资产明细表17-杰 (2)'!$Z$3:$Z$7000,'[2]固定资产明细表17-杰 (2)'!$X$3:$X$7000)</f>
        <v>0</v>
      </c>
      <c r="P858" s="14"/>
      <c r="Q858" s="14"/>
      <c r="R858" s="14"/>
      <c r="S858" s="14"/>
      <c r="T858" s="14">
        <f t="shared" si="19"/>
        <v>0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</row>
    <row r="859" s="1" customFormat="1" ht="15" spans="1:34">
      <c r="A859" s="9">
        <f t="shared" si="20"/>
        <v>855</v>
      </c>
      <c r="B859" s="14"/>
      <c r="C859" s="14"/>
      <c r="D859" s="44">
        <f>_xlfn.XLOOKUP(B859,'[2]固定资产明细表17-杰 (2)'!$Z$3:$Z$7000,'[2]固定资产明细表17-杰 (2)'!$D$3:$D$7000)</f>
        <v>0</v>
      </c>
      <c r="E859" s="14"/>
      <c r="F859" s="14">
        <f>_xlfn.XLOOKUP(B859,'[2]固定资产明细表17-杰 (2)'!$Z$3:$Z$7000,'[2]固定资产明细表17-杰 (2)'!$E$3:$E$7000)</f>
        <v>0</v>
      </c>
      <c r="G859" s="9"/>
      <c r="H859" s="9"/>
      <c r="I859" s="18">
        <f>_xlfn.XLOOKUP(B859,'[2]固定资产明细表17-杰 (2)'!$Z$3:$Z$7000,'[2]固定资产明细表17-杰 (2)'!$K$3:$K$7000)</f>
        <v>0</v>
      </c>
      <c r="J859" s="28">
        <f>ROUND(_xlfn.XLOOKUP(B859,'[2]固定资产明细表17-杰 (2)'!$Z$3:$Z$7000,'[2]固定资产明细表17-杰 (2)'!$J$3:$J$7000),0)</f>
        <v>0</v>
      </c>
      <c r="K859" s="14"/>
      <c r="L859" s="14"/>
      <c r="M859" s="29">
        <f>_xlfn.XLOOKUP(B859,'[2]固定资产明细表17-杰 (2)'!$Z$3:$Z$7000,'[2]固定资产明细表17-杰 (2)'!$O$3:$O$7000)</f>
        <v>0</v>
      </c>
      <c r="N859" s="29">
        <f>_xlfn.XLOOKUP(B859,'[2]固定资产明细表17-杰 (2)'!$Z$3:$Z$7000,'[2]固定资产明细表17-杰 (2)'!$R$3:$R$7000)</f>
        <v>0</v>
      </c>
      <c r="O859" s="29">
        <f>_xlfn.XLOOKUP(B859,'[2]固定资产明细表17-杰 (2)'!$Z$3:$Z$7000,'[2]固定资产明细表17-杰 (2)'!$X$3:$X$7000)</f>
        <v>0</v>
      </c>
      <c r="P859" s="14"/>
      <c r="Q859" s="14"/>
      <c r="R859" s="14"/>
      <c r="S859" s="14"/>
      <c r="T859" s="14">
        <f t="shared" si="19"/>
        <v>0</v>
      </c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</row>
    <row r="860" s="1" customFormat="1" ht="15" spans="1:34">
      <c r="A860" s="9">
        <f t="shared" si="20"/>
        <v>856</v>
      </c>
      <c r="B860" s="14"/>
      <c r="C860" s="14"/>
      <c r="D860" s="44">
        <f>_xlfn.XLOOKUP(B860,'[2]固定资产明细表17-杰 (2)'!$Z$3:$Z$7000,'[2]固定资产明细表17-杰 (2)'!$D$3:$D$7000)</f>
        <v>0</v>
      </c>
      <c r="E860" s="14"/>
      <c r="F860" s="14">
        <f>_xlfn.XLOOKUP(B860,'[2]固定资产明细表17-杰 (2)'!$Z$3:$Z$7000,'[2]固定资产明细表17-杰 (2)'!$E$3:$E$7000)</f>
        <v>0</v>
      </c>
      <c r="G860" s="9"/>
      <c r="H860" s="9"/>
      <c r="I860" s="18">
        <f>_xlfn.XLOOKUP(B860,'[2]固定资产明细表17-杰 (2)'!$Z$3:$Z$7000,'[2]固定资产明细表17-杰 (2)'!$K$3:$K$7000)</f>
        <v>0</v>
      </c>
      <c r="J860" s="28">
        <f>ROUND(_xlfn.XLOOKUP(B860,'[2]固定资产明细表17-杰 (2)'!$Z$3:$Z$7000,'[2]固定资产明细表17-杰 (2)'!$J$3:$J$7000),0)</f>
        <v>0</v>
      </c>
      <c r="K860" s="14"/>
      <c r="L860" s="14"/>
      <c r="M860" s="29">
        <f>_xlfn.XLOOKUP(B860,'[2]固定资产明细表17-杰 (2)'!$Z$3:$Z$7000,'[2]固定资产明细表17-杰 (2)'!$O$3:$O$7000)</f>
        <v>0</v>
      </c>
      <c r="N860" s="29">
        <f>_xlfn.XLOOKUP(B860,'[2]固定资产明细表17-杰 (2)'!$Z$3:$Z$7000,'[2]固定资产明细表17-杰 (2)'!$R$3:$R$7000)</f>
        <v>0</v>
      </c>
      <c r="O860" s="29">
        <f>_xlfn.XLOOKUP(B860,'[2]固定资产明细表17-杰 (2)'!$Z$3:$Z$7000,'[2]固定资产明细表17-杰 (2)'!$X$3:$X$7000)</f>
        <v>0</v>
      </c>
      <c r="P860" s="14"/>
      <c r="Q860" s="14"/>
      <c r="R860" s="14"/>
      <c r="S860" s="14"/>
      <c r="T860" s="14">
        <f t="shared" si="19"/>
        <v>0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</row>
    <row r="861" s="1" customFormat="1" ht="15" spans="1:34">
      <c r="A861" s="9">
        <f t="shared" si="20"/>
        <v>857</v>
      </c>
      <c r="B861" s="14"/>
      <c r="C861" s="14"/>
      <c r="D861" s="44">
        <f>_xlfn.XLOOKUP(B861,'[2]固定资产明细表17-杰 (2)'!$Z$3:$Z$7000,'[2]固定资产明细表17-杰 (2)'!$D$3:$D$7000)</f>
        <v>0</v>
      </c>
      <c r="E861" s="14"/>
      <c r="F861" s="14">
        <f>_xlfn.XLOOKUP(B861,'[2]固定资产明细表17-杰 (2)'!$Z$3:$Z$7000,'[2]固定资产明细表17-杰 (2)'!$E$3:$E$7000)</f>
        <v>0</v>
      </c>
      <c r="G861" s="9"/>
      <c r="H861" s="9"/>
      <c r="I861" s="18">
        <f>_xlfn.XLOOKUP(B861,'[2]固定资产明细表17-杰 (2)'!$Z$3:$Z$7000,'[2]固定资产明细表17-杰 (2)'!$K$3:$K$7000)</f>
        <v>0</v>
      </c>
      <c r="J861" s="28">
        <f>ROUND(_xlfn.XLOOKUP(B861,'[2]固定资产明细表17-杰 (2)'!$Z$3:$Z$7000,'[2]固定资产明细表17-杰 (2)'!$J$3:$J$7000),0)</f>
        <v>0</v>
      </c>
      <c r="K861" s="14"/>
      <c r="L861" s="14"/>
      <c r="M861" s="29">
        <f>_xlfn.XLOOKUP(B861,'[2]固定资产明细表17-杰 (2)'!$Z$3:$Z$7000,'[2]固定资产明细表17-杰 (2)'!$O$3:$O$7000)</f>
        <v>0</v>
      </c>
      <c r="N861" s="29">
        <f>_xlfn.XLOOKUP(B861,'[2]固定资产明细表17-杰 (2)'!$Z$3:$Z$7000,'[2]固定资产明细表17-杰 (2)'!$R$3:$R$7000)</f>
        <v>0</v>
      </c>
      <c r="O861" s="29">
        <f>_xlfn.XLOOKUP(B861,'[2]固定资产明细表17-杰 (2)'!$Z$3:$Z$7000,'[2]固定资产明细表17-杰 (2)'!$X$3:$X$7000)</f>
        <v>0</v>
      </c>
      <c r="P861" s="14"/>
      <c r="Q861" s="14"/>
      <c r="R861" s="14"/>
      <c r="S861" s="14"/>
      <c r="T861" s="14">
        <f t="shared" si="19"/>
        <v>0</v>
      </c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</row>
    <row r="862" s="1" customFormat="1" ht="15" spans="1:34">
      <c r="A862" s="9">
        <f t="shared" si="20"/>
        <v>858</v>
      </c>
      <c r="B862" s="14"/>
      <c r="C862" s="14"/>
      <c r="D862" s="44">
        <f>_xlfn.XLOOKUP(B862,'[2]固定资产明细表17-杰 (2)'!$Z$3:$Z$7000,'[2]固定资产明细表17-杰 (2)'!$D$3:$D$7000)</f>
        <v>0</v>
      </c>
      <c r="E862" s="14"/>
      <c r="F862" s="14">
        <f>_xlfn.XLOOKUP(B862,'[2]固定资产明细表17-杰 (2)'!$Z$3:$Z$7000,'[2]固定资产明细表17-杰 (2)'!$E$3:$E$7000)</f>
        <v>0</v>
      </c>
      <c r="G862" s="9"/>
      <c r="H862" s="9"/>
      <c r="I862" s="18">
        <f>_xlfn.XLOOKUP(B862,'[2]固定资产明细表17-杰 (2)'!$Z$3:$Z$7000,'[2]固定资产明细表17-杰 (2)'!$K$3:$K$7000)</f>
        <v>0</v>
      </c>
      <c r="J862" s="28">
        <f>ROUND(_xlfn.XLOOKUP(B862,'[2]固定资产明细表17-杰 (2)'!$Z$3:$Z$7000,'[2]固定资产明细表17-杰 (2)'!$J$3:$J$7000),0)</f>
        <v>0</v>
      </c>
      <c r="K862" s="14"/>
      <c r="L862" s="14"/>
      <c r="M862" s="29">
        <f>_xlfn.XLOOKUP(B862,'[2]固定资产明细表17-杰 (2)'!$Z$3:$Z$7000,'[2]固定资产明细表17-杰 (2)'!$O$3:$O$7000)</f>
        <v>0</v>
      </c>
      <c r="N862" s="29">
        <f>_xlfn.XLOOKUP(B862,'[2]固定资产明细表17-杰 (2)'!$Z$3:$Z$7000,'[2]固定资产明细表17-杰 (2)'!$R$3:$R$7000)</f>
        <v>0</v>
      </c>
      <c r="O862" s="29">
        <f>_xlfn.XLOOKUP(B862,'[2]固定资产明细表17-杰 (2)'!$Z$3:$Z$7000,'[2]固定资产明细表17-杰 (2)'!$X$3:$X$7000)</f>
        <v>0</v>
      </c>
      <c r="P862" s="14"/>
      <c r="Q862" s="14"/>
      <c r="R862" s="14"/>
      <c r="S862" s="14"/>
      <c r="T862" s="14">
        <f t="shared" si="19"/>
        <v>0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</row>
    <row r="863" s="1" customFormat="1" ht="15" spans="1:34">
      <c r="A863" s="9">
        <f t="shared" si="20"/>
        <v>859</v>
      </c>
      <c r="B863" s="14"/>
      <c r="C863" s="14"/>
      <c r="D863" s="44">
        <f>_xlfn.XLOOKUP(B863,'[2]固定资产明细表17-杰 (2)'!$Z$3:$Z$7000,'[2]固定资产明细表17-杰 (2)'!$D$3:$D$7000)</f>
        <v>0</v>
      </c>
      <c r="E863" s="14"/>
      <c r="F863" s="14">
        <f>_xlfn.XLOOKUP(B863,'[2]固定资产明细表17-杰 (2)'!$Z$3:$Z$7000,'[2]固定资产明细表17-杰 (2)'!$E$3:$E$7000)</f>
        <v>0</v>
      </c>
      <c r="G863" s="9"/>
      <c r="H863" s="9"/>
      <c r="I863" s="18">
        <f>_xlfn.XLOOKUP(B863,'[2]固定资产明细表17-杰 (2)'!$Z$3:$Z$7000,'[2]固定资产明细表17-杰 (2)'!$K$3:$K$7000)</f>
        <v>0</v>
      </c>
      <c r="J863" s="28">
        <f>ROUND(_xlfn.XLOOKUP(B863,'[2]固定资产明细表17-杰 (2)'!$Z$3:$Z$7000,'[2]固定资产明细表17-杰 (2)'!$J$3:$J$7000),0)</f>
        <v>0</v>
      </c>
      <c r="K863" s="14"/>
      <c r="L863" s="14"/>
      <c r="M863" s="29">
        <f>_xlfn.XLOOKUP(B863,'[2]固定资产明细表17-杰 (2)'!$Z$3:$Z$7000,'[2]固定资产明细表17-杰 (2)'!$O$3:$O$7000)</f>
        <v>0</v>
      </c>
      <c r="N863" s="29">
        <f>_xlfn.XLOOKUP(B863,'[2]固定资产明细表17-杰 (2)'!$Z$3:$Z$7000,'[2]固定资产明细表17-杰 (2)'!$R$3:$R$7000)</f>
        <v>0</v>
      </c>
      <c r="O863" s="29">
        <f>_xlfn.XLOOKUP(B863,'[2]固定资产明细表17-杰 (2)'!$Z$3:$Z$7000,'[2]固定资产明细表17-杰 (2)'!$X$3:$X$7000)</f>
        <v>0</v>
      </c>
      <c r="P863" s="14"/>
      <c r="Q863" s="14"/>
      <c r="R863" s="14"/>
      <c r="S863" s="14"/>
      <c r="T863" s="14">
        <f t="shared" si="19"/>
        <v>0</v>
      </c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</row>
    <row r="864" s="1" customFormat="1" ht="15" spans="1:34">
      <c r="A864" s="9">
        <f t="shared" si="20"/>
        <v>860</v>
      </c>
      <c r="B864" s="14"/>
      <c r="C864" s="14"/>
      <c r="D864" s="44">
        <f>_xlfn.XLOOKUP(B864,'[2]固定资产明细表17-杰 (2)'!$Z$3:$Z$7000,'[2]固定资产明细表17-杰 (2)'!$D$3:$D$7000)</f>
        <v>0</v>
      </c>
      <c r="E864" s="14"/>
      <c r="F864" s="14">
        <f>_xlfn.XLOOKUP(B864,'[2]固定资产明细表17-杰 (2)'!$Z$3:$Z$7000,'[2]固定资产明细表17-杰 (2)'!$E$3:$E$7000)</f>
        <v>0</v>
      </c>
      <c r="G864" s="9"/>
      <c r="H864" s="9"/>
      <c r="I864" s="18">
        <f>_xlfn.XLOOKUP(B864,'[2]固定资产明细表17-杰 (2)'!$Z$3:$Z$7000,'[2]固定资产明细表17-杰 (2)'!$K$3:$K$7000)</f>
        <v>0</v>
      </c>
      <c r="J864" s="28">
        <f>ROUND(_xlfn.XLOOKUP(B864,'[2]固定资产明细表17-杰 (2)'!$Z$3:$Z$7000,'[2]固定资产明细表17-杰 (2)'!$J$3:$J$7000),0)</f>
        <v>0</v>
      </c>
      <c r="K864" s="14"/>
      <c r="L864" s="14"/>
      <c r="M864" s="29">
        <f>_xlfn.XLOOKUP(B864,'[2]固定资产明细表17-杰 (2)'!$Z$3:$Z$7000,'[2]固定资产明细表17-杰 (2)'!$O$3:$O$7000)</f>
        <v>0</v>
      </c>
      <c r="N864" s="29">
        <f>_xlfn.XLOOKUP(B864,'[2]固定资产明细表17-杰 (2)'!$Z$3:$Z$7000,'[2]固定资产明细表17-杰 (2)'!$R$3:$R$7000)</f>
        <v>0</v>
      </c>
      <c r="O864" s="29">
        <f>_xlfn.XLOOKUP(B864,'[2]固定资产明细表17-杰 (2)'!$Z$3:$Z$7000,'[2]固定资产明细表17-杰 (2)'!$X$3:$X$7000)</f>
        <v>0</v>
      </c>
      <c r="P864" s="14"/>
      <c r="Q864" s="14"/>
      <c r="R864" s="14"/>
      <c r="S864" s="14"/>
      <c r="T864" s="14">
        <f t="shared" si="19"/>
        <v>0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</row>
    <row r="865" s="1" customFormat="1" ht="15" spans="1:34">
      <c r="A865" s="9">
        <f t="shared" si="20"/>
        <v>861</v>
      </c>
      <c r="B865" s="14"/>
      <c r="C865" s="14"/>
      <c r="D865" s="44">
        <f>_xlfn.XLOOKUP(B865,'[2]固定资产明细表17-杰 (2)'!$Z$3:$Z$7000,'[2]固定资产明细表17-杰 (2)'!$D$3:$D$7000)</f>
        <v>0</v>
      </c>
      <c r="E865" s="14"/>
      <c r="F865" s="14">
        <f>_xlfn.XLOOKUP(B865,'[2]固定资产明细表17-杰 (2)'!$Z$3:$Z$7000,'[2]固定资产明细表17-杰 (2)'!$E$3:$E$7000)</f>
        <v>0</v>
      </c>
      <c r="G865" s="9"/>
      <c r="H865" s="9"/>
      <c r="I865" s="18">
        <f>_xlfn.XLOOKUP(B865,'[2]固定资产明细表17-杰 (2)'!$Z$3:$Z$7000,'[2]固定资产明细表17-杰 (2)'!$K$3:$K$7000)</f>
        <v>0</v>
      </c>
      <c r="J865" s="28">
        <f>ROUND(_xlfn.XLOOKUP(B865,'[2]固定资产明细表17-杰 (2)'!$Z$3:$Z$7000,'[2]固定资产明细表17-杰 (2)'!$J$3:$J$7000),0)</f>
        <v>0</v>
      </c>
      <c r="K865" s="14"/>
      <c r="L865" s="14"/>
      <c r="M865" s="29">
        <f>_xlfn.XLOOKUP(B865,'[2]固定资产明细表17-杰 (2)'!$Z$3:$Z$7000,'[2]固定资产明细表17-杰 (2)'!$O$3:$O$7000)</f>
        <v>0</v>
      </c>
      <c r="N865" s="29">
        <f>_xlfn.XLOOKUP(B865,'[2]固定资产明细表17-杰 (2)'!$Z$3:$Z$7000,'[2]固定资产明细表17-杰 (2)'!$R$3:$R$7000)</f>
        <v>0</v>
      </c>
      <c r="O865" s="29">
        <f>_xlfn.XLOOKUP(B865,'[2]固定资产明细表17-杰 (2)'!$Z$3:$Z$7000,'[2]固定资产明细表17-杰 (2)'!$X$3:$X$7000)</f>
        <v>0</v>
      </c>
      <c r="P865" s="14"/>
      <c r="Q865" s="14"/>
      <c r="R865" s="14"/>
      <c r="S865" s="14"/>
      <c r="T865" s="14">
        <f t="shared" si="19"/>
        <v>0</v>
      </c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</row>
    <row r="866" s="1" customFormat="1" ht="15" spans="1:34">
      <c r="A866" s="9">
        <f t="shared" si="20"/>
        <v>862</v>
      </c>
      <c r="B866" s="14"/>
      <c r="C866" s="14"/>
      <c r="D866" s="44">
        <f>_xlfn.XLOOKUP(B866,'[2]固定资产明细表17-杰 (2)'!$Z$3:$Z$7000,'[2]固定资产明细表17-杰 (2)'!$D$3:$D$7000)</f>
        <v>0</v>
      </c>
      <c r="E866" s="14"/>
      <c r="F866" s="14">
        <f>_xlfn.XLOOKUP(B866,'[2]固定资产明细表17-杰 (2)'!$Z$3:$Z$7000,'[2]固定资产明细表17-杰 (2)'!$E$3:$E$7000)</f>
        <v>0</v>
      </c>
      <c r="G866" s="9"/>
      <c r="H866" s="9"/>
      <c r="I866" s="18">
        <f>_xlfn.XLOOKUP(B866,'[2]固定资产明细表17-杰 (2)'!$Z$3:$Z$7000,'[2]固定资产明细表17-杰 (2)'!$K$3:$K$7000)</f>
        <v>0</v>
      </c>
      <c r="J866" s="28">
        <f>ROUND(_xlfn.XLOOKUP(B866,'[2]固定资产明细表17-杰 (2)'!$Z$3:$Z$7000,'[2]固定资产明细表17-杰 (2)'!$J$3:$J$7000),0)</f>
        <v>0</v>
      </c>
      <c r="K866" s="14"/>
      <c r="L866" s="14"/>
      <c r="M866" s="29">
        <f>_xlfn.XLOOKUP(B866,'[2]固定资产明细表17-杰 (2)'!$Z$3:$Z$7000,'[2]固定资产明细表17-杰 (2)'!$O$3:$O$7000)</f>
        <v>0</v>
      </c>
      <c r="N866" s="29">
        <f>_xlfn.XLOOKUP(B866,'[2]固定资产明细表17-杰 (2)'!$Z$3:$Z$7000,'[2]固定资产明细表17-杰 (2)'!$R$3:$R$7000)</f>
        <v>0</v>
      </c>
      <c r="O866" s="29">
        <f>_xlfn.XLOOKUP(B866,'[2]固定资产明细表17-杰 (2)'!$Z$3:$Z$7000,'[2]固定资产明细表17-杰 (2)'!$X$3:$X$7000)</f>
        <v>0</v>
      </c>
      <c r="P866" s="14"/>
      <c r="Q866" s="14"/>
      <c r="R866" s="14"/>
      <c r="S866" s="14"/>
      <c r="T866" s="14">
        <f t="shared" si="19"/>
        <v>0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</row>
    <row r="867" s="1" customFormat="1" ht="15" spans="1:34">
      <c r="A867" s="9">
        <f t="shared" si="20"/>
        <v>863</v>
      </c>
      <c r="B867" s="14"/>
      <c r="C867" s="14"/>
      <c r="D867" s="44">
        <f>_xlfn.XLOOKUP(B867,'[2]固定资产明细表17-杰 (2)'!$Z$3:$Z$7000,'[2]固定资产明细表17-杰 (2)'!$D$3:$D$7000)</f>
        <v>0</v>
      </c>
      <c r="E867" s="14"/>
      <c r="F867" s="14">
        <f>_xlfn.XLOOKUP(B867,'[2]固定资产明细表17-杰 (2)'!$Z$3:$Z$7000,'[2]固定资产明细表17-杰 (2)'!$E$3:$E$7000)</f>
        <v>0</v>
      </c>
      <c r="G867" s="9"/>
      <c r="H867" s="9"/>
      <c r="I867" s="18">
        <f>_xlfn.XLOOKUP(B867,'[2]固定资产明细表17-杰 (2)'!$Z$3:$Z$7000,'[2]固定资产明细表17-杰 (2)'!$K$3:$K$7000)</f>
        <v>0</v>
      </c>
      <c r="J867" s="28">
        <f>ROUND(_xlfn.XLOOKUP(B867,'[2]固定资产明细表17-杰 (2)'!$Z$3:$Z$7000,'[2]固定资产明细表17-杰 (2)'!$J$3:$J$7000),0)</f>
        <v>0</v>
      </c>
      <c r="K867" s="14"/>
      <c r="L867" s="14"/>
      <c r="M867" s="29">
        <f>_xlfn.XLOOKUP(B867,'[2]固定资产明细表17-杰 (2)'!$Z$3:$Z$7000,'[2]固定资产明细表17-杰 (2)'!$O$3:$O$7000)</f>
        <v>0</v>
      </c>
      <c r="N867" s="29">
        <f>_xlfn.XLOOKUP(B867,'[2]固定资产明细表17-杰 (2)'!$Z$3:$Z$7000,'[2]固定资产明细表17-杰 (2)'!$R$3:$R$7000)</f>
        <v>0</v>
      </c>
      <c r="O867" s="29">
        <f>_xlfn.XLOOKUP(B867,'[2]固定资产明细表17-杰 (2)'!$Z$3:$Z$7000,'[2]固定资产明细表17-杰 (2)'!$X$3:$X$7000)</f>
        <v>0</v>
      </c>
      <c r="P867" s="14"/>
      <c r="Q867" s="14"/>
      <c r="R867" s="14"/>
      <c r="S867" s="14"/>
      <c r="T867" s="14">
        <f t="shared" si="19"/>
        <v>0</v>
      </c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</row>
    <row r="868" s="1" customFormat="1" ht="15" spans="1:34">
      <c r="A868" s="9">
        <f t="shared" si="20"/>
        <v>864</v>
      </c>
      <c r="B868" s="14"/>
      <c r="C868" s="14"/>
      <c r="D868" s="44">
        <f>_xlfn.XLOOKUP(B868,'[2]固定资产明细表17-杰 (2)'!$Z$3:$Z$7000,'[2]固定资产明细表17-杰 (2)'!$D$3:$D$7000)</f>
        <v>0</v>
      </c>
      <c r="E868" s="14"/>
      <c r="F868" s="14">
        <f>_xlfn.XLOOKUP(B868,'[2]固定资产明细表17-杰 (2)'!$Z$3:$Z$7000,'[2]固定资产明细表17-杰 (2)'!$E$3:$E$7000)</f>
        <v>0</v>
      </c>
      <c r="G868" s="9"/>
      <c r="H868" s="9"/>
      <c r="I868" s="18">
        <f>_xlfn.XLOOKUP(B868,'[2]固定资产明细表17-杰 (2)'!$Z$3:$Z$7000,'[2]固定资产明细表17-杰 (2)'!$K$3:$K$7000)</f>
        <v>0</v>
      </c>
      <c r="J868" s="28">
        <f>ROUND(_xlfn.XLOOKUP(B868,'[2]固定资产明细表17-杰 (2)'!$Z$3:$Z$7000,'[2]固定资产明细表17-杰 (2)'!$J$3:$J$7000),0)</f>
        <v>0</v>
      </c>
      <c r="K868" s="14"/>
      <c r="L868" s="14"/>
      <c r="M868" s="29">
        <f>_xlfn.XLOOKUP(B868,'[2]固定资产明细表17-杰 (2)'!$Z$3:$Z$7000,'[2]固定资产明细表17-杰 (2)'!$O$3:$O$7000)</f>
        <v>0</v>
      </c>
      <c r="N868" s="29">
        <f>_xlfn.XLOOKUP(B868,'[2]固定资产明细表17-杰 (2)'!$Z$3:$Z$7000,'[2]固定资产明细表17-杰 (2)'!$R$3:$R$7000)</f>
        <v>0</v>
      </c>
      <c r="O868" s="29">
        <f>_xlfn.XLOOKUP(B868,'[2]固定资产明细表17-杰 (2)'!$Z$3:$Z$7000,'[2]固定资产明细表17-杰 (2)'!$X$3:$X$7000)</f>
        <v>0</v>
      </c>
      <c r="P868" s="14"/>
      <c r="Q868" s="14"/>
      <c r="R868" s="14"/>
      <c r="S868" s="14"/>
      <c r="T868" s="14">
        <f t="shared" si="19"/>
        <v>0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</row>
    <row r="869" s="1" customFormat="1" ht="15" spans="1:34">
      <c r="A869" s="9">
        <f t="shared" si="20"/>
        <v>865</v>
      </c>
      <c r="B869" s="14"/>
      <c r="C869" s="14"/>
      <c r="D869" s="44">
        <f>_xlfn.XLOOKUP(B869,'[2]固定资产明细表17-杰 (2)'!$Z$3:$Z$7000,'[2]固定资产明细表17-杰 (2)'!$D$3:$D$7000)</f>
        <v>0</v>
      </c>
      <c r="E869" s="14"/>
      <c r="F869" s="14">
        <f>_xlfn.XLOOKUP(B869,'[2]固定资产明细表17-杰 (2)'!$Z$3:$Z$7000,'[2]固定资产明细表17-杰 (2)'!$E$3:$E$7000)</f>
        <v>0</v>
      </c>
      <c r="G869" s="9"/>
      <c r="H869" s="9"/>
      <c r="I869" s="18">
        <f>_xlfn.XLOOKUP(B869,'[2]固定资产明细表17-杰 (2)'!$Z$3:$Z$7000,'[2]固定资产明细表17-杰 (2)'!$K$3:$K$7000)</f>
        <v>0</v>
      </c>
      <c r="J869" s="28">
        <f>ROUND(_xlfn.XLOOKUP(B869,'[2]固定资产明细表17-杰 (2)'!$Z$3:$Z$7000,'[2]固定资产明细表17-杰 (2)'!$J$3:$J$7000),0)</f>
        <v>0</v>
      </c>
      <c r="K869" s="14"/>
      <c r="L869" s="14"/>
      <c r="M869" s="29">
        <f>_xlfn.XLOOKUP(B869,'[2]固定资产明细表17-杰 (2)'!$Z$3:$Z$7000,'[2]固定资产明细表17-杰 (2)'!$O$3:$O$7000)</f>
        <v>0</v>
      </c>
      <c r="N869" s="29">
        <f>_xlfn.XLOOKUP(B869,'[2]固定资产明细表17-杰 (2)'!$Z$3:$Z$7000,'[2]固定资产明细表17-杰 (2)'!$R$3:$R$7000)</f>
        <v>0</v>
      </c>
      <c r="O869" s="29">
        <f>_xlfn.XLOOKUP(B869,'[2]固定资产明细表17-杰 (2)'!$Z$3:$Z$7000,'[2]固定资产明细表17-杰 (2)'!$X$3:$X$7000)</f>
        <v>0</v>
      </c>
      <c r="P869" s="14"/>
      <c r="Q869" s="14"/>
      <c r="R869" s="14"/>
      <c r="S869" s="14"/>
      <c r="T869" s="14">
        <f t="shared" si="19"/>
        <v>0</v>
      </c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</row>
    <row r="870" s="1" customFormat="1" ht="15" spans="1:34">
      <c r="A870" s="9">
        <f t="shared" si="20"/>
        <v>866</v>
      </c>
      <c r="B870" s="14"/>
      <c r="C870" s="14"/>
      <c r="D870" s="44">
        <f>_xlfn.XLOOKUP(B870,'[2]固定资产明细表17-杰 (2)'!$Z$3:$Z$7000,'[2]固定资产明细表17-杰 (2)'!$D$3:$D$7000)</f>
        <v>0</v>
      </c>
      <c r="E870" s="14"/>
      <c r="F870" s="14">
        <f>_xlfn.XLOOKUP(B870,'[2]固定资产明细表17-杰 (2)'!$Z$3:$Z$7000,'[2]固定资产明细表17-杰 (2)'!$E$3:$E$7000)</f>
        <v>0</v>
      </c>
      <c r="G870" s="9"/>
      <c r="H870" s="9"/>
      <c r="I870" s="18">
        <f>_xlfn.XLOOKUP(B870,'[2]固定资产明细表17-杰 (2)'!$Z$3:$Z$7000,'[2]固定资产明细表17-杰 (2)'!$K$3:$K$7000)</f>
        <v>0</v>
      </c>
      <c r="J870" s="28">
        <f>ROUND(_xlfn.XLOOKUP(B870,'[2]固定资产明细表17-杰 (2)'!$Z$3:$Z$7000,'[2]固定资产明细表17-杰 (2)'!$J$3:$J$7000),0)</f>
        <v>0</v>
      </c>
      <c r="K870" s="14"/>
      <c r="L870" s="14"/>
      <c r="M870" s="29">
        <f>_xlfn.XLOOKUP(B870,'[2]固定资产明细表17-杰 (2)'!$Z$3:$Z$7000,'[2]固定资产明细表17-杰 (2)'!$O$3:$O$7000)</f>
        <v>0</v>
      </c>
      <c r="N870" s="29">
        <f>_xlfn.XLOOKUP(B870,'[2]固定资产明细表17-杰 (2)'!$Z$3:$Z$7000,'[2]固定资产明细表17-杰 (2)'!$R$3:$R$7000)</f>
        <v>0</v>
      </c>
      <c r="O870" s="29">
        <f>_xlfn.XLOOKUP(B870,'[2]固定资产明细表17-杰 (2)'!$Z$3:$Z$7000,'[2]固定资产明细表17-杰 (2)'!$X$3:$X$7000)</f>
        <v>0</v>
      </c>
      <c r="P870" s="14"/>
      <c r="Q870" s="14"/>
      <c r="R870" s="14"/>
      <c r="S870" s="14"/>
      <c r="T870" s="14">
        <f t="shared" si="19"/>
        <v>0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</row>
    <row r="871" s="1" customFormat="1" ht="15" spans="1:34">
      <c r="A871" s="9">
        <f t="shared" si="20"/>
        <v>867</v>
      </c>
      <c r="B871" s="14"/>
      <c r="C871" s="14"/>
      <c r="D871" s="44">
        <f>_xlfn.XLOOKUP(B871,'[2]固定资产明细表17-杰 (2)'!$Z$3:$Z$7000,'[2]固定资产明细表17-杰 (2)'!$D$3:$D$7000)</f>
        <v>0</v>
      </c>
      <c r="E871" s="14"/>
      <c r="F871" s="14">
        <f>_xlfn.XLOOKUP(B871,'[2]固定资产明细表17-杰 (2)'!$Z$3:$Z$7000,'[2]固定资产明细表17-杰 (2)'!$E$3:$E$7000)</f>
        <v>0</v>
      </c>
      <c r="G871" s="9"/>
      <c r="H871" s="9"/>
      <c r="I871" s="18">
        <f>_xlfn.XLOOKUP(B871,'[2]固定资产明细表17-杰 (2)'!$Z$3:$Z$7000,'[2]固定资产明细表17-杰 (2)'!$K$3:$K$7000)</f>
        <v>0</v>
      </c>
      <c r="J871" s="28">
        <f>ROUND(_xlfn.XLOOKUP(B871,'[2]固定资产明细表17-杰 (2)'!$Z$3:$Z$7000,'[2]固定资产明细表17-杰 (2)'!$J$3:$J$7000),0)</f>
        <v>0</v>
      </c>
      <c r="K871" s="14"/>
      <c r="L871" s="14"/>
      <c r="M871" s="29">
        <f>_xlfn.XLOOKUP(B871,'[2]固定资产明细表17-杰 (2)'!$Z$3:$Z$7000,'[2]固定资产明细表17-杰 (2)'!$O$3:$O$7000)</f>
        <v>0</v>
      </c>
      <c r="N871" s="29">
        <f>_xlfn.XLOOKUP(B871,'[2]固定资产明细表17-杰 (2)'!$Z$3:$Z$7000,'[2]固定资产明细表17-杰 (2)'!$R$3:$R$7000)</f>
        <v>0</v>
      </c>
      <c r="O871" s="29">
        <f>_xlfn.XLOOKUP(B871,'[2]固定资产明细表17-杰 (2)'!$Z$3:$Z$7000,'[2]固定资产明细表17-杰 (2)'!$X$3:$X$7000)</f>
        <v>0</v>
      </c>
      <c r="P871" s="14"/>
      <c r="Q871" s="14"/>
      <c r="R871" s="14"/>
      <c r="S871" s="14"/>
      <c r="T871" s="14">
        <f t="shared" ref="T871:T934" si="21">IF((P871-L871)&gt;0,P871-L871,0)</f>
        <v>0</v>
      </c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</row>
    <row r="872" s="1" customFormat="1" ht="15" spans="1:34">
      <c r="A872" s="9">
        <f t="shared" si="20"/>
        <v>868</v>
      </c>
      <c r="B872" s="14"/>
      <c r="C872" s="14"/>
      <c r="D872" s="44">
        <f>_xlfn.XLOOKUP(B872,'[2]固定资产明细表17-杰 (2)'!$Z$3:$Z$7000,'[2]固定资产明细表17-杰 (2)'!$D$3:$D$7000)</f>
        <v>0</v>
      </c>
      <c r="E872" s="14"/>
      <c r="F872" s="14">
        <f>_xlfn.XLOOKUP(B872,'[2]固定资产明细表17-杰 (2)'!$Z$3:$Z$7000,'[2]固定资产明细表17-杰 (2)'!$E$3:$E$7000)</f>
        <v>0</v>
      </c>
      <c r="G872" s="9"/>
      <c r="H872" s="9"/>
      <c r="I872" s="18">
        <f>_xlfn.XLOOKUP(B872,'[2]固定资产明细表17-杰 (2)'!$Z$3:$Z$7000,'[2]固定资产明细表17-杰 (2)'!$K$3:$K$7000)</f>
        <v>0</v>
      </c>
      <c r="J872" s="28">
        <f>ROUND(_xlfn.XLOOKUP(B872,'[2]固定资产明细表17-杰 (2)'!$Z$3:$Z$7000,'[2]固定资产明细表17-杰 (2)'!$J$3:$J$7000),0)</f>
        <v>0</v>
      </c>
      <c r="K872" s="14"/>
      <c r="L872" s="14"/>
      <c r="M872" s="29">
        <f>_xlfn.XLOOKUP(B872,'[2]固定资产明细表17-杰 (2)'!$Z$3:$Z$7000,'[2]固定资产明细表17-杰 (2)'!$O$3:$O$7000)</f>
        <v>0</v>
      </c>
      <c r="N872" s="29">
        <f>_xlfn.XLOOKUP(B872,'[2]固定资产明细表17-杰 (2)'!$Z$3:$Z$7000,'[2]固定资产明细表17-杰 (2)'!$R$3:$R$7000)</f>
        <v>0</v>
      </c>
      <c r="O872" s="29">
        <f>_xlfn.XLOOKUP(B872,'[2]固定资产明细表17-杰 (2)'!$Z$3:$Z$7000,'[2]固定资产明细表17-杰 (2)'!$X$3:$X$7000)</f>
        <v>0</v>
      </c>
      <c r="P872" s="14"/>
      <c r="Q872" s="14"/>
      <c r="R872" s="14"/>
      <c r="S872" s="14"/>
      <c r="T872" s="14">
        <f t="shared" si="21"/>
        <v>0</v>
      </c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</row>
    <row r="873" s="1" customFormat="1" ht="15" spans="1:34">
      <c r="A873" s="9">
        <f t="shared" si="20"/>
        <v>869</v>
      </c>
      <c r="B873" s="14"/>
      <c r="C873" s="14"/>
      <c r="D873" s="44">
        <f>_xlfn.XLOOKUP(B873,'[2]固定资产明细表17-杰 (2)'!$Z$3:$Z$7000,'[2]固定资产明细表17-杰 (2)'!$D$3:$D$7000)</f>
        <v>0</v>
      </c>
      <c r="E873" s="14"/>
      <c r="F873" s="14">
        <f>_xlfn.XLOOKUP(B873,'[2]固定资产明细表17-杰 (2)'!$Z$3:$Z$7000,'[2]固定资产明细表17-杰 (2)'!$E$3:$E$7000)</f>
        <v>0</v>
      </c>
      <c r="G873" s="9"/>
      <c r="H873" s="9"/>
      <c r="I873" s="18">
        <f>_xlfn.XLOOKUP(B873,'[2]固定资产明细表17-杰 (2)'!$Z$3:$Z$7000,'[2]固定资产明细表17-杰 (2)'!$K$3:$K$7000)</f>
        <v>0</v>
      </c>
      <c r="J873" s="28">
        <f>ROUND(_xlfn.XLOOKUP(B873,'[2]固定资产明细表17-杰 (2)'!$Z$3:$Z$7000,'[2]固定资产明细表17-杰 (2)'!$J$3:$J$7000),0)</f>
        <v>0</v>
      </c>
      <c r="K873" s="14"/>
      <c r="L873" s="14"/>
      <c r="M873" s="29">
        <f>_xlfn.XLOOKUP(B873,'[2]固定资产明细表17-杰 (2)'!$Z$3:$Z$7000,'[2]固定资产明细表17-杰 (2)'!$O$3:$O$7000)</f>
        <v>0</v>
      </c>
      <c r="N873" s="29">
        <f>_xlfn.XLOOKUP(B873,'[2]固定资产明细表17-杰 (2)'!$Z$3:$Z$7000,'[2]固定资产明细表17-杰 (2)'!$R$3:$R$7000)</f>
        <v>0</v>
      </c>
      <c r="O873" s="29">
        <f>_xlfn.XLOOKUP(B873,'[2]固定资产明细表17-杰 (2)'!$Z$3:$Z$7000,'[2]固定资产明细表17-杰 (2)'!$X$3:$X$7000)</f>
        <v>0</v>
      </c>
      <c r="P873" s="14"/>
      <c r="Q873" s="14"/>
      <c r="R873" s="14"/>
      <c r="S873" s="14"/>
      <c r="T873" s="14">
        <f t="shared" si="21"/>
        <v>0</v>
      </c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</row>
    <row r="874" s="1" customFormat="1" ht="15" spans="1:34">
      <c r="A874" s="9">
        <f t="shared" si="20"/>
        <v>870</v>
      </c>
      <c r="B874" s="14"/>
      <c r="C874" s="14"/>
      <c r="D874" s="44">
        <f>_xlfn.XLOOKUP(B874,'[2]固定资产明细表17-杰 (2)'!$Z$3:$Z$7000,'[2]固定资产明细表17-杰 (2)'!$D$3:$D$7000)</f>
        <v>0</v>
      </c>
      <c r="E874" s="14"/>
      <c r="F874" s="14">
        <f>_xlfn.XLOOKUP(B874,'[2]固定资产明细表17-杰 (2)'!$Z$3:$Z$7000,'[2]固定资产明细表17-杰 (2)'!$E$3:$E$7000)</f>
        <v>0</v>
      </c>
      <c r="G874" s="9"/>
      <c r="H874" s="9"/>
      <c r="I874" s="18">
        <f>_xlfn.XLOOKUP(B874,'[2]固定资产明细表17-杰 (2)'!$Z$3:$Z$7000,'[2]固定资产明细表17-杰 (2)'!$K$3:$K$7000)</f>
        <v>0</v>
      </c>
      <c r="J874" s="28">
        <f>ROUND(_xlfn.XLOOKUP(B874,'[2]固定资产明细表17-杰 (2)'!$Z$3:$Z$7000,'[2]固定资产明细表17-杰 (2)'!$J$3:$J$7000),0)</f>
        <v>0</v>
      </c>
      <c r="K874" s="14"/>
      <c r="L874" s="14"/>
      <c r="M874" s="29">
        <f>_xlfn.XLOOKUP(B874,'[2]固定资产明细表17-杰 (2)'!$Z$3:$Z$7000,'[2]固定资产明细表17-杰 (2)'!$O$3:$O$7000)</f>
        <v>0</v>
      </c>
      <c r="N874" s="29">
        <f>_xlfn.XLOOKUP(B874,'[2]固定资产明细表17-杰 (2)'!$Z$3:$Z$7000,'[2]固定资产明细表17-杰 (2)'!$R$3:$R$7000)</f>
        <v>0</v>
      </c>
      <c r="O874" s="29">
        <f>_xlfn.XLOOKUP(B874,'[2]固定资产明细表17-杰 (2)'!$Z$3:$Z$7000,'[2]固定资产明细表17-杰 (2)'!$X$3:$X$7000)</f>
        <v>0</v>
      </c>
      <c r="P874" s="14"/>
      <c r="Q874" s="14"/>
      <c r="R874" s="14"/>
      <c r="S874" s="14"/>
      <c r="T874" s="14">
        <f t="shared" si="21"/>
        <v>0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</row>
    <row r="875" s="1" customFormat="1" ht="15" spans="1:34">
      <c r="A875" s="9">
        <f t="shared" si="20"/>
        <v>871</v>
      </c>
      <c r="B875" s="14"/>
      <c r="C875" s="14"/>
      <c r="D875" s="44">
        <f>_xlfn.XLOOKUP(B875,'[2]固定资产明细表17-杰 (2)'!$Z$3:$Z$7000,'[2]固定资产明细表17-杰 (2)'!$D$3:$D$7000)</f>
        <v>0</v>
      </c>
      <c r="E875" s="14"/>
      <c r="F875" s="14">
        <f>_xlfn.XLOOKUP(B875,'[2]固定资产明细表17-杰 (2)'!$Z$3:$Z$7000,'[2]固定资产明细表17-杰 (2)'!$E$3:$E$7000)</f>
        <v>0</v>
      </c>
      <c r="G875" s="9"/>
      <c r="H875" s="9"/>
      <c r="I875" s="18">
        <f>_xlfn.XLOOKUP(B875,'[2]固定资产明细表17-杰 (2)'!$Z$3:$Z$7000,'[2]固定资产明细表17-杰 (2)'!$K$3:$K$7000)</f>
        <v>0</v>
      </c>
      <c r="J875" s="28">
        <f>ROUND(_xlfn.XLOOKUP(B875,'[2]固定资产明细表17-杰 (2)'!$Z$3:$Z$7000,'[2]固定资产明细表17-杰 (2)'!$J$3:$J$7000),0)</f>
        <v>0</v>
      </c>
      <c r="K875" s="14"/>
      <c r="L875" s="14"/>
      <c r="M875" s="29">
        <f>_xlfn.XLOOKUP(B875,'[2]固定资产明细表17-杰 (2)'!$Z$3:$Z$7000,'[2]固定资产明细表17-杰 (2)'!$O$3:$O$7000)</f>
        <v>0</v>
      </c>
      <c r="N875" s="29">
        <f>_xlfn.XLOOKUP(B875,'[2]固定资产明细表17-杰 (2)'!$Z$3:$Z$7000,'[2]固定资产明细表17-杰 (2)'!$R$3:$R$7000)</f>
        <v>0</v>
      </c>
      <c r="O875" s="29">
        <f>_xlfn.XLOOKUP(B875,'[2]固定资产明细表17-杰 (2)'!$Z$3:$Z$7000,'[2]固定资产明细表17-杰 (2)'!$X$3:$X$7000)</f>
        <v>0</v>
      </c>
      <c r="P875" s="14"/>
      <c r="Q875" s="14"/>
      <c r="R875" s="14"/>
      <c r="S875" s="14"/>
      <c r="T875" s="14">
        <f t="shared" si="21"/>
        <v>0</v>
      </c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</row>
    <row r="876" s="1" customFormat="1" ht="15" spans="1:34">
      <c r="A876" s="9">
        <f t="shared" si="20"/>
        <v>872</v>
      </c>
      <c r="B876" s="14"/>
      <c r="C876" s="14"/>
      <c r="D876" s="44">
        <f>_xlfn.XLOOKUP(B876,'[2]固定资产明细表17-杰 (2)'!$Z$3:$Z$7000,'[2]固定资产明细表17-杰 (2)'!$D$3:$D$7000)</f>
        <v>0</v>
      </c>
      <c r="E876" s="14"/>
      <c r="F876" s="14">
        <f>_xlfn.XLOOKUP(B876,'[2]固定资产明细表17-杰 (2)'!$Z$3:$Z$7000,'[2]固定资产明细表17-杰 (2)'!$E$3:$E$7000)</f>
        <v>0</v>
      </c>
      <c r="G876" s="9"/>
      <c r="H876" s="9"/>
      <c r="I876" s="18">
        <f>_xlfn.XLOOKUP(B876,'[2]固定资产明细表17-杰 (2)'!$Z$3:$Z$7000,'[2]固定资产明细表17-杰 (2)'!$K$3:$K$7000)</f>
        <v>0</v>
      </c>
      <c r="J876" s="28">
        <f>ROUND(_xlfn.XLOOKUP(B876,'[2]固定资产明细表17-杰 (2)'!$Z$3:$Z$7000,'[2]固定资产明细表17-杰 (2)'!$J$3:$J$7000),0)</f>
        <v>0</v>
      </c>
      <c r="K876" s="14"/>
      <c r="L876" s="14"/>
      <c r="M876" s="29">
        <f>_xlfn.XLOOKUP(B876,'[2]固定资产明细表17-杰 (2)'!$Z$3:$Z$7000,'[2]固定资产明细表17-杰 (2)'!$O$3:$O$7000)</f>
        <v>0</v>
      </c>
      <c r="N876" s="29">
        <f>_xlfn.XLOOKUP(B876,'[2]固定资产明细表17-杰 (2)'!$Z$3:$Z$7000,'[2]固定资产明细表17-杰 (2)'!$R$3:$R$7000)</f>
        <v>0</v>
      </c>
      <c r="O876" s="29">
        <f>_xlfn.XLOOKUP(B876,'[2]固定资产明细表17-杰 (2)'!$Z$3:$Z$7000,'[2]固定资产明细表17-杰 (2)'!$X$3:$X$7000)</f>
        <v>0</v>
      </c>
      <c r="P876" s="14"/>
      <c r="Q876" s="14"/>
      <c r="R876" s="14"/>
      <c r="S876" s="14"/>
      <c r="T876" s="14">
        <f t="shared" si="21"/>
        <v>0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</row>
    <row r="877" s="1" customFormat="1" ht="15" spans="1:34">
      <c r="A877" s="9">
        <f t="shared" si="20"/>
        <v>873</v>
      </c>
      <c r="B877" s="14"/>
      <c r="C877" s="14"/>
      <c r="D877" s="44">
        <f>_xlfn.XLOOKUP(B877,'[2]固定资产明细表17-杰 (2)'!$Z$3:$Z$7000,'[2]固定资产明细表17-杰 (2)'!$D$3:$D$7000)</f>
        <v>0</v>
      </c>
      <c r="E877" s="14"/>
      <c r="F877" s="14">
        <f>_xlfn.XLOOKUP(B877,'[2]固定资产明细表17-杰 (2)'!$Z$3:$Z$7000,'[2]固定资产明细表17-杰 (2)'!$E$3:$E$7000)</f>
        <v>0</v>
      </c>
      <c r="G877" s="9"/>
      <c r="H877" s="9"/>
      <c r="I877" s="18">
        <f>_xlfn.XLOOKUP(B877,'[2]固定资产明细表17-杰 (2)'!$Z$3:$Z$7000,'[2]固定资产明细表17-杰 (2)'!$K$3:$K$7000)</f>
        <v>0</v>
      </c>
      <c r="J877" s="28">
        <f>ROUND(_xlfn.XLOOKUP(B877,'[2]固定资产明细表17-杰 (2)'!$Z$3:$Z$7000,'[2]固定资产明细表17-杰 (2)'!$J$3:$J$7000),0)</f>
        <v>0</v>
      </c>
      <c r="K877" s="14"/>
      <c r="L877" s="14"/>
      <c r="M877" s="29">
        <f>_xlfn.XLOOKUP(B877,'[2]固定资产明细表17-杰 (2)'!$Z$3:$Z$7000,'[2]固定资产明细表17-杰 (2)'!$O$3:$O$7000)</f>
        <v>0</v>
      </c>
      <c r="N877" s="29">
        <f>_xlfn.XLOOKUP(B877,'[2]固定资产明细表17-杰 (2)'!$Z$3:$Z$7000,'[2]固定资产明细表17-杰 (2)'!$R$3:$R$7000)</f>
        <v>0</v>
      </c>
      <c r="O877" s="29">
        <f>_xlfn.XLOOKUP(B877,'[2]固定资产明细表17-杰 (2)'!$Z$3:$Z$7000,'[2]固定资产明细表17-杰 (2)'!$X$3:$X$7000)</f>
        <v>0</v>
      </c>
      <c r="P877" s="14"/>
      <c r="Q877" s="14"/>
      <c r="R877" s="14"/>
      <c r="S877" s="14"/>
      <c r="T877" s="14">
        <f t="shared" si="21"/>
        <v>0</v>
      </c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</row>
    <row r="878" s="1" customFormat="1" ht="15" spans="1:34">
      <c r="A878" s="9">
        <f t="shared" si="20"/>
        <v>874</v>
      </c>
      <c r="B878" s="14"/>
      <c r="C878" s="14"/>
      <c r="D878" s="44">
        <f>_xlfn.XLOOKUP(B878,'[2]固定资产明细表17-杰 (2)'!$Z$3:$Z$7000,'[2]固定资产明细表17-杰 (2)'!$D$3:$D$7000)</f>
        <v>0</v>
      </c>
      <c r="E878" s="14"/>
      <c r="F878" s="14">
        <f>_xlfn.XLOOKUP(B878,'[2]固定资产明细表17-杰 (2)'!$Z$3:$Z$7000,'[2]固定资产明细表17-杰 (2)'!$E$3:$E$7000)</f>
        <v>0</v>
      </c>
      <c r="G878" s="9"/>
      <c r="H878" s="9"/>
      <c r="I878" s="18">
        <f>_xlfn.XLOOKUP(B878,'[2]固定资产明细表17-杰 (2)'!$Z$3:$Z$7000,'[2]固定资产明细表17-杰 (2)'!$K$3:$K$7000)</f>
        <v>0</v>
      </c>
      <c r="J878" s="28">
        <f>ROUND(_xlfn.XLOOKUP(B878,'[2]固定资产明细表17-杰 (2)'!$Z$3:$Z$7000,'[2]固定资产明细表17-杰 (2)'!$J$3:$J$7000),0)</f>
        <v>0</v>
      </c>
      <c r="K878" s="14"/>
      <c r="L878" s="14"/>
      <c r="M878" s="29">
        <f>_xlfn.XLOOKUP(B878,'[2]固定资产明细表17-杰 (2)'!$Z$3:$Z$7000,'[2]固定资产明细表17-杰 (2)'!$O$3:$O$7000)</f>
        <v>0</v>
      </c>
      <c r="N878" s="29">
        <f>_xlfn.XLOOKUP(B878,'[2]固定资产明细表17-杰 (2)'!$Z$3:$Z$7000,'[2]固定资产明细表17-杰 (2)'!$R$3:$R$7000)</f>
        <v>0</v>
      </c>
      <c r="O878" s="29">
        <f>_xlfn.XLOOKUP(B878,'[2]固定资产明细表17-杰 (2)'!$Z$3:$Z$7000,'[2]固定资产明细表17-杰 (2)'!$X$3:$X$7000)</f>
        <v>0</v>
      </c>
      <c r="P878" s="14"/>
      <c r="Q878" s="14"/>
      <c r="R878" s="14"/>
      <c r="S878" s="14"/>
      <c r="T878" s="14">
        <f t="shared" si="21"/>
        <v>0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</row>
    <row r="879" s="1" customFormat="1" ht="15" spans="1:34">
      <c r="A879" s="9">
        <f t="shared" si="20"/>
        <v>875</v>
      </c>
      <c r="B879" s="14"/>
      <c r="C879" s="14"/>
      <c r="D879" s="44">
        <f>_xlfn.XLOOKUP(B879,'[2]固定资产明细表17-杰 (2)'!$Z$3:$Z$7000,'[2]固定资产明细表17-杰 (2)'!$D$3:$D$7000)</f>
        <v>0</v>
      </c>
      <c r="E879" s="14"/>
      <c r="F879" s="14">
        <f>_xlfn.XLOOKUP(B879,'[2]固定资产明细表17-杰 (2)'!$Z$3:$Z$7000,'[2]固定资产明细表17-杰 (2)'!$E$3:$E$7000)</f>
        <v>0</v>
      </c>
      <c r="G879" s="9"/>
      <c r="H879" s="9"/>
      <c r="I879" s="18">
        <f>_xlfn.XLOOKUP(B879,'[2]固定资产明细表17-杰 (2)'!$Z$3:$Z$7000,'[2]固定资产明细表17-杰 (2)'!$K$3:$K$7000)</f>
        <v>0</v>
      </c>
      <c r="J879" s="28">
        <f>ROUND(_xlfn.XLOOKUP(B879,'[2]固定资产明细表17-杰 (2)'!$Z$3:$Z$7000,'[2]固定资产明细表17-杰 (2)'!$J$3:$J$7000),0)</f>
        <v>0</v>
      </c>
      <c r="K879" s="14"/>
      <c r="L879" s="14"/>
      <c r="M879" s="29">
        <f>_xlfn.XLOOKUP(B879,'[2]固定资产明细表17-杰 (2)'!$Z$3:$Z$7000,'[2]固定资产明细表17-杰 (2)'!$O$3:$O$7000)</f>
        <v>0</v>
      </c>
      <c r="N879" s="29">
        <f>_xlfn.XLOOKUP(B879,'[2]固定资产明细表17-杰 (2)'!$Z$3:$Z$7000,'[2]固定资产明细表17-杰 (2)'!$R$3:$R$7000)</f>
        <v>0</v>
      </c>
      <c r="O879" s="29">
        <f>_xlfn.XLOOKUP(B879,'[2]固定资产明细表17-杰 (2)'!$Z$3:$Z$7000,'[2]固定资产明细表17-杰 (2)'!$X$3:$X$7000)</f>
        <v>0</v>
      </c>
      <c r="P879" s="14"/>
      <c r="Q879" s="14"/>
      <c r="R879" s="14"/>
      <c r="S879" s="14"/>
      <c r="T879" s="14">
        <f t="shared" si="21"/>
        <v>0</v>
      </c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</row>
    <row r="880" s="1" customFormat="1" ht="15" spans="1:34">
      <c r="A880" s="9">
        <f t="shared" si="20"/>
        <v>876</v>
      </c>
      <c r="B880" s="14"/>
      <c r="C880" s="14"/>
      <c r="D880" s="44">
        <f>_xlfn.XLOOKUP(B880,'[2]固定资产明细表17-杰 (2)'!$Z$3:$Z$7000,'[2]固定资产明细表17-杰 (2)'!$D$3:$D$7000)</f>
        <v>0</v>
      </c>
      <c r="E880" s="14"/>
      <c r="F880" s="14">
        <f>_xlfn.XLOOKUP(B880,'[2]固定资产明细表17-杰 (2)'!$Z$3:$Z$7000,'[2]固定资产明细表17-杰 (2)'!$E$3:$E$7000)</f>
        <v>0</v>
      </c>
      <c r="G880" s="9"/>
      <c r="H880" s="9"/>
      <c r="I880" s="18">
        <f>_xlfn.XLOOKUP(B880,'[2]固定资产明细表17-杰 (2)'!$Z$3:$Z$7000,'[2]固定资产明细表17-杰 (2)'!$K$3:$K$7000)</f>
        <v>0</v>
      </c>
      <c r="J880" s="28">
        <f>ROUND(_xlfn.XLOOKUP(B880,'[2]固定资产明细表17-杰 (2)'!$Z$3:$Z$7000,'[2]固定资产明细表17-杰 (2)'!$J$3:$J$7000),0)</f>
        <v>0</v>
      </c>
      <c r="K880" s="14"/>
      <c r="L880" s="14"/>
      <c r="M880" s="29">
        <f>_xlfn.XLOOKUP(B880,'[2]固定资产明细表17-杰 (2)'!$Z$3:$Z$7000,'[2]固定资产明细表17-杰 (2)'!$O$3:$O$7000)</f>
        <v>0</v>
      </c>
      <c r="N880" s="29">
        <f>_xlfn.XLOOKUP(B880,'[2]固定资产明细表17-杰 (2)'!$Z$3:$Z$7000,'[2]固定资产明细表17-杰 (2)'!$R$3:$R$7000)</f>
        <v>0</v>
      </c>
      <c r="O880" s="29">
        <f>_xlfn.XLOOKUP(B880,'[2]固定资产明细表17-杰 (2)'!$Z$3:$Z$7000,'[2]固定资产明细表17-杰 (2)'!$X$3:$X$7000)</f>
        <v>0</v>
      </c>
      <c r="P880" s="14"/>
      <c r="Q880" s="14"/>
      <c r="R880" s="14"/>
      <c r="S880" s="14"/>
      <c r="T880" s="14">
        <f t="shared" si="21"/>
        <v>0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</row>
    <row r="881" s="1" customFormat="1" ht="15" spans="1:34">
      <c r="A881" s="9">
        <f t="shared" si="20"/>
        <v>877</v>
      </c>
      <c r="B881" s="14"/>
      <c r="C881" s="14"/>
      <c r="D881" s="44">
        <f>_xlfn.XLOOKUP(B881,'[2]固定资产明细表17-杰 (2)'!$Z$3:$Z$7000,'[2]固定资产明细表17-杰 (2)'!$D$3:$D$7000)</f>
        <v>0</v>
      </c>
      <c r="E881" s="14"/>
      <c r="F881" s="14">
        <f>_xlfn.XLOOKUP(B881,'[2]固定资产明细表17-杰 (2)'!$Z$3:$Z$7000,'[2]固定资产明细表17-杰 (2)'!$E$3:$E$7000)</f>
        <v>0</v>
      </c>
      <c r="G881" s="9"/>
      <c r="H881" s="9"/>
      <c r="I881" s="18">
        <f>_xlfn.XLOOKUP(B881,'[2]固定资产明细表17-杰 (2)'!$Z$3:$Z$7000,'[2]固定资产明细表17-杰 (2)'!$K$3:$K$7000)</f>
        <v>0</v>
      </c>
      <c r="J881" s="28">
        <f>ROUND(_xlfn.XLOOKUP(B881,'[2]固定资产明细表17-杰 (2)'!$Z$3:$Z$7000,'[2]固定资产明细表17-杰 (2)'!$J$3:$J$7000),0)</f>
        <v>0</v>
      </c>
      <c r="K881" s="14"/>
      <c r="L881" s="14"/>
      <c r="M881" s="29">
        <f>_xlfn.XLOOKUP(B881,'[2]固定资产明细表17-杰 (2)'!$Z$3:$Z$7000,'[2]固定资产明细表17-杰 (2)'!$O$3:$O$7000)</f>
        <v>0</v>
      </c>
      <c r="N881" s="29">
        <f>_xlfn.XLOOKUP(B881,'[2]固定资产明细表17-杰 (2)'!$Z$3:$Z$7000,'[2]固定资产明细表17-杰 (2)'!$R$3:$R$7000)</f>
        <v>0</v>
      </c>
      <c r="O881" s="29">
        <f>_xlfn.XLOOKUP(B881,'[2]固定资产明细表17-杰 (2)'!$Z$3:$Z$7000,'[2]固定资产明细表17-杰 (2)'!$X$3:$X$7000)</f>
        <v>0</v>
      </c>
      <c r="P881" s="14"/>
      <c r="Q881" s="14"/>
      <c r="R881" s="14"/>
      <c r="S881" s="14"/>
      <c r="T881" s="14">
        <f t="shared" si="21"/>
        <v>0</v>
      </c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</row>
    <row r="882" s="1" customFormat="1" ht="15" spans="1:34">
      <c r="A882" s="9">
        <f t="shared" si="20"/>
        <v>878</v>
      </c>
      <c r="B882" s="14"/>
      <c r="C882" s="14"/>
      <c r="D882" s="44">
        <f>_xlfn.XLOOKUP(B882,'[2]固定资产明细表17-杰 (2)'!$Z$3:$Z$7000,'[2]固定资产明细表17-杰 (2)'!$D$3:$D$7000)</f>
        <v>0</v>
      </c>
      <c r="E882" s="14"/>
      <c r="F882" s="14">
        <f>_xlfn.XLOOKUP(B882,'[2]固定资产明细表17-杰 (2)'!$Z$3:$Z$7000,'[2]固定资产明细表17-杰 (2)'!$E$3:$E$7000)</f>
        <v>0</v>
      </c>
      <c r="G882" s="9"/>
      <c r="H882" s="9"/>
      <c r="I882" s="18">
        <f>_xlfn.XLOOKUP(B882,'[2]固定资产明细表17-杰 (2)'!$Z$3:$Z$7000,'[2]固定资产明细表17-杰 (2)'!$K$3:$K$7000)</f>
        <v>0</v>
      </c>
      <c r="J882" s="28">
        <f>ROUND(_xlfn.XLOOKUP(B882,'[2]固定资产明细表17-杰 (2)'!$Z$3:$Z$7000,'[2]固定资产明细表17-杰 (2)'!$J$3:$J$7000),0)</f>
        <v>0</v>
      </c>
      <c r="K882" s="14"/>
      <c r="L882" s="14"/>
      <c r="M882" s="29">
        <f>_xlfn.XLOOKUP(B882,'[2]固定资产明细表17-杰 (2)'!$Z$3:$Z$7000,'[2]固定资产明细表17-杰 (2)'!$O$3:$O$7000)</f>
        <v>0</v>
      </c>
      <c r="N882" s="29">
        <f>_xlfn.XLOOKUP(B882,'[2]固定资产明细表17-杰 (2)'!$Z$3:$Z$7000,'[2]固定资产明细表17-杰 (2)'!$R$3:$R$7000)</f>
        <v>0</v>
      </c>
      <c r="O882" s="29">
        <f>_xlfn.XLOOKUP(B882,'[2]固定资产明细表17-杰 (2)'!$Z$3:$Z$7000,'[2]固定资产明细表17-杰 (2)'!$X$3:$X$7000)</f>
        <v>0</v>
      </c>
      <c r="P882" s="14"/>
      <c r="Q882" s="14"/>
      <c r="R882" s="14"/>
      <c r="S882" s="14"/>
      <c r="T882" s="14">
        <f t="shared" si="21"/>
        <v>0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</row>
    <row r="883" s="1" customFormat="1" ht="15" spans="1:34">
      <c r="A883" s="9">
        <f t="shared" si="20"/>
        <v>879</v>
      </c>
      <c r="B883" s="14"/>
      <c r="C883" s="14"/>
      <c r="D883" s="44">
        <f>_xlfn.XLOOKUP(B883,'[2]固定资产明细表17-杰 (2)'!$Z$3:$Z$7000,'[2]固定资产明细表17-杰 (2)'!$D$3:$D$7000)</f>
        <v>0</v>
      </c>
      <c r="E883" s="14"/>
      <c r="F883" s="14">
        <f>_xlfn.XLOOKUP(B883,'[2]固定资产明细表17-杰 (2)'!$Z$3:$Z$7000,'[2]固定资产明细表17-杰 (2)'!$E$3:$E$7000)</f>
        <v>0</v>
      </c>
      <c r="G883" s="9"/>
      <c r="H883" s="9"/>
      <c r="I883" s="18">
        <f>_xlfn.XLOOKUP(B883,'[2]固定资产明细表17-杰 (2)'!$Z$3:$Z$7000,'[2]固定资产明细表17-杰 (2)'!$K$3:$K$7000)</f>
        <v>0</v>
      </c>
      <c r="J883" s="28">
        <f>ROUND(_xlfn.XLOOKUP(B883,'[2]固定资产明细表17-杰 (2)'!$Z$3:$Z$7000,'[2]固定资产明细表17-杰 (2)'!$J$3:$J$7000),0)</f>
        <v>0</v>
      </c>
      <c r="K883" s="14"/>
      <c r="L883" s="14"/>
      <c r="M883" s="29">
        <f>_xlfn.XLOOKUP(B883,'[2]固定资产明细表17-杰 (2)'!$Z$3:$Z$7000,'[2]固定资产明细表17-杰 (2)'!$O$3:$O$7000)</f>
        <v>0</v>
      </c>
      <c r="N883" s="29">
        <f>_xlfn.XLOOKUP(B883,'[2]固定资产明细表17-杰 (2)'!$Z$3:$Z$7000,'[2]固定资产明细表17-杰 (2)'!$R$3:$R$7000)</f>
        <v>0</v>
      </c>
      <c r="O883" s="29">
        <f>_xlfn.XLOOKUP(B883,'[2]固定资产明细表17-杰 (2)'!$Z$3:$Z$7000,'[2]固定资产明细表17-杰 (2)'!$X$3:$X$7000)</f>
        <v>0</v>
      </c>
      <c r="P883" s="14"/>
      <c r="Q883" s="14"/>
      <c r="R883" s="14"/>
      <c r="S883" s="14"/>
      <c r="T883" s="14">
        <f t="shared" si="21"/>
        <v>0</v>
      </c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</row>
    <row r="884" s="1" customFormat="1" ht="15" spans="1:34">
      <c r="A884" s="9">
        <f t="shared" si="20"/>
        <v>880</v>
      </c>
      <c r="B884" s="14"/>
      <c r="C884" s="14"/>
      <c r="D884" s="44">
        <f>_xlfn.XLOOKUP(B884,'[2]固定资产明细表17-杰 (2)'!$Z$3:$Z$7000,'[2]固定资产明细表17-杰 (2)'!$D$3:$D$7000)</f>
        <v>0</v>
      </c>
      <c r="E884" s="14"/>
      <c r="F884" s="14">
        <f>_xlfn.XLOOKUP(B884,'[2]固定资产明细表17-杰 (2)'!$Z$3:$Z$7000,'[2]固定资产明细表17-杰 (2)'!$E$3:$E$7000)</f>
        <v>0</v>
      </c>
      <c r="G884" s="9"/>
      <c r="H884" s="9"/>
      <c r="I884" s="18">
        <f>_xlfn.XLOOKUP(B884,'[2]固定资产明细表17-杰 (2)'!$Z$3:$Z$7000,'[2]固定资产明细表17-杰 (2)'!$K$3:$K$7000)</f>
        <v>0</v>
      </c>
      <c r="J884" s="28">
        <f>ROUND(_xlfn.XLOOKUP(B884,'[2]固定资产明细表17-杰 (2)'!$Z$3:$Z$7000,'[2]固定资产明细表17-杰 (2)'!$J$3:$J$7000),0)</f>
        <v>0</v>
      </c>
      <c r="K884" s="14"/>
      <c r="L884" s="14"/>
      <c r="M884" s="29">
        <f>_xlfn.XLOOKUP(B884,'[2]固定资产明细表17-杰 (2)'!$Z$3:$Z$7000,'[2]固定资产明细表17-杰 (2)'!$O$3:$O$7000)</f>
        <v>0</v>
      </c>
      <c r="N884" s="29">
        <f>_xlfn.XLOOKUP(B884,'[2]固定资产明细表17-杰 (2)'!$Z$3:$Z$7000,'[2]固定资产明细表17-杰 (2)'!$R$3:$R$7000)</f>
        <v>0</v>
      </c>
      <c r="O884" s="29">
        <f>_xlfn.XLOOKUP(B884,'[2]固定资产明细表17-杰 (2)'!$Z$3:$Z$7000,'[2]固定资产明细表17-杰 (2)'!$X$3:$X$7000)</f>
        <v>0</v>
      </c>
      <c r="P884" s="14"/>
      <c r="Q884" s="14"/>
      <c r="R884" s="14"/>
      <c r="S884" s="14"/>
      <c r="T884" s="14">
        <f t="shared" si="21"/>
        <v>0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</row>
    <row r="885" s="1" customFormat="1" ht="15" spans="1:34">
      <c r="A885" s="9">
        <f t="shared" si="20"/>
        <v>881</v>
      </c>
      <c r="B885" s="14"/>
      <c r="C885" s="14"/>
      <c r="D885" s="44">
        <f>_xlfn.XLOOKUP(B885,'[2]固定资产明细表17-杰 (2)'!$Z$3:$Z$7000,'[2]固定资产明细表17-杰 (2)'!$D$3:$D$7000)</f>
        <v>0</v>
      </c>
      <c r="E885" s="14"/>
      <c r="F885" s="14">
        <f>_xlfn.XLOOKUP(B885,'[2]固定资产明细表17-杰 (2)'!$Z$3:$Z$7000,'[2]固定资产明细表17-杰 (2)'!$E$3:$E$7000)</f>
        <v>0</v>
      </c>
      <c r="G885" s="9"/>
      <c r="H885" s="9"/>
      <c r="I885" s="18">
        <f>_xlfn.XLOOKUP(B885,'[2]固定资产明细表17-杰 (2)'!$Z$3:$Z$7000,'[2]固定资产明细表17-杰 (2)'!$K$3:$K$7000)</f>
        <v>0</v>
      </c>
      <c r="J885" s="28">
        <f>ROUND(_xlfn.XLOOKUP(B885,'[2]固定资产明细表17-杰 (2)'!$Z$3:$Z$7000,'[2]固定资产明细表17-杰 (2)'!$J$3:$J$7000),0)</f>
        <v>0</v>
      </c>
      <c r="K885" s="14"/>
      <c r="L885" s="14"/>
      <c r="M885" s="29">
        <f>_xlfn.XLOOKUP(B885,'[2]固定资产明细表17-杰 (2)'!$Z$3:$Z$7000,'[2]固定资产明细表17-杰 (2)'!$O$3:$O$7000)</f>
        <v>0</v>
      </c>
      <c r="N885" s="29">
        <f>_xlfn.XLOOKUP(B885,'[2]固定资产明细表17-杰 (2)'!$Z$3:$Z$7000,'[2]固定资产明细表17-杰 (2)'!$R$3:$R$7000)</f>
        <v>0</v>
      </c>
      <c r="O885" s="29">
        <f>_xlfn.XLOOKUP(B885,'[2]固定资产明细表17-杰 (2)'!$Z$3:$Z$7000,'[2]固定资产明细表17-杰 (2)'!$X$3:$X$7000)</f>
        <v>0</v>
      </c>
      <c r="P885" s="14"/>
      <c r="Q885" s="14"/>
      <c r="R885" s="14"/>
      <c r="S885" s="14"/>
      <c r="T885" s="14">
        <f t="shared" si="21"/>
        <v>0</v>
      </c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</row>
    <row r="886" s="1" customFormat="1" ht="15" spans="1:34">
      <c r="A886" s="9">
        <f t="shared" si="20"/>
        <v>882</v>
      </c>
      <c r="B886" s="14"/>
      <c r="C886" s="14"/>
      <c r="D886" s="44">
        <f>_xlfn.XLOOKUP(B886,'[2]固定资产明细表17-杰 (2)'!$Z$3:$Z$7000,'[2]固定资产明细表17-杰 (2)'!$D$3:$D$7000)</f>
        <v>0</v>
      </c>
      <c r="E886" s="14"/>
      <c r="F886" s="14">
        <f>_xlfn.XLOOKUP(B886,'[2]固定资产明细表17-杰 (2)'!$Z$3:$Z$7000,'[2]固定资产明细表17-杰 (2)'!$E$3:$E$7000)</f>
        <v>0</v>
      </c>
      <c r="G886" s="9"/>
      <c r="H886" s="9"/>
      <c r="I886" s="18">
        <f>_xlfn.XLOOKUP(B886,'[2]固定资产明细表17-杰 (2)'!$Z$3:$Z$7000,'[2]固定资产明细表17-杰 (2)'!$K$3:$K$7000)</f>
        <v>0</v>
      </c>
      <c r="J886" s="28">
        <f>ROUND(_xlfn.XLOOKUP(B886,'[2]固定资产明细表17-杰 (2)'!$Z$3:$Z$7000,'[2]固定资产明细表17-杰 (2)'!$J$3:$J$7000),0)</f>
        <v>0</v>
      </c>
      <c r="K886" s="14"/>
      <c r="L886" s="14"/>
      <c r="M886" s="29">
        <f>_xlfn.XLOOKUP(B886,'[2]固定资产明细表17-杰 (2)'!$Z$3:$Z$7000,'[2]固定资产明细表17-杰 (2)'!$O$3:$O$7000)</f>
        <v>0</v>
      </c>
      <c r="N886" s="29">
        <f>_xlfn.XLOOKUP(B886,'[2]固定资产明细表17-杰 (2)'!$Z$3:$Z$7000,'[2]固定资产明细表17-杰 (2)'!$R$3:$R$7000)</f>
        <v>0</v>
      </c>
      <c r="O886" s="29">
        <f>_xlfn.XLOOKUP(B886,'[2]固定资产明细表17-杰 (2)'!$Z$3:$Z$7000,'[2]固定资产明细表17-杰 (2)'!$X$3:$X$7000)</f>
        <v>0</v>
      </c>
      <c r="P886" s="14"/>
      <c r="Q886" s="14"/>
      <c r="R886" s="14"/>
      <c r="S886" s="14"/>
      <c r="T886" s="14">
        <f t="shared" si="21"/>
        <v>0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</row>
    <row r="887" s="1" customFormat="1" ht="15" spans="1:34">
      <c r="A887" s="9">
        <f t="shared" si="20"/>
        <v>883</v>
      </c>
      <c r="B887" s="14"/>
      <c r="C887" s="14"/>
      <c r="D887" s="44">
        <f>_xlfn.XLOOKUP(B887,'[2]固定资产明细表17-杰 (2)'!$Z$3:$Z$7000,'[2]固定资产明细表17-杰 (2)'!$D$3:$D$7000)</f>
        <v>0</v>
      </c>
      <c r="E887" s="14"/>
      <c r="F887" s="14">
        <f>_xlfn.XLOOKUP(B887,'[2]固定资产明细表17-杰 (2)'!$Z$3:$Z$7000,'[2]固定资产明细表17-杰 (2)'!$E$3:$E$7000)</f>
        <v>0</v>
      </c>
      <c r="G887" s="9"/>
      <c r="H887" s="9"/>
      <c r="I887" s="18">
        <f>_xlfn.XLOOKUP(B887,'[2]固定资产明细表17-杰 (2)'!$Z$3:$Z$7000,'[2]固定资产明细表17-杰 (2)'!$K$3:$K$7000)</f>
        <v>0</v>
      </c>
      <c r="J887" s="28">
        <f>ROUND(_xlfn.XLOOKUP(B887,'[2]固定资产明细表17-杰 (2)'!$Z$3:$Z$7000,'[2]固定资产明细表17-杰 (2)'!$J$3:$J$7000),0)</f>
        <v>0</v>
      </c>
      <c r="K887" s="14"/>
      <c r="L887" s="14"/>
      <c r="M887" s="29">
        <f>_xlfn.XLOOKUP(B887,'[2]固定资产明细表17-杰 (2)'!$Z$3:$Z$7000,'[2]固定资产明细表17-杰 (2)'!$O$3:$O$7000)</f>
        <v>0</v>
      </c>
      <c r="N887" s="29">
        <f>_xlfn.XLOOKUP(B887,'[2]固定资产明细表17-杰 (2)'!$Z$3:$Z$7000,'[2]固定资产明细表17-杰 (2)'!$R$3:$R$7000)</f>
        <v>0</v>
      </c>
      <c r="O887" s="29">
        <f>_xlfn.XLOOKUP(B887,'[2]固定资产明细表17-杰 (2)'!$Z$3:$Z$7000,'[2]固定资产明细表17-杰 (2)'!$X$3:$X$7000)</f>
        <v>0</v>
      </c>
      <c r="P887" s="14"/>
      <c r="Q887" s="14"/>
      <c r="R887" s="14"/>
      <c r="S887" s="14"/>
      <c r="T887" s="14">
        <f t="shared" si="21"/>
        <v>0</v>
      </c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</row>
    <row r="888" s="1" customFormat="1" ht="15" spans="1:34">
      <c r="A888" s="9">
        <f t="shared" si="20"/>
        <v>884</v>
      </c>
      <c r="B888" s="14"/>
      <c r="C888" s="14"/>
      <c r="D888" s="44">
        <f>_xlfn.XLOOKUP(B888,'[2]固定资产明细表17-杰 (2)'!$Z$3:$Z$7000,'[2]固定资产明细表17-杰 (2)'!$D$3:$D$7000)</f>
        <v>0</v>
      </c>
      <c r="E888" s="14"/>
      <c r="F888" s="14">
        <f>_xlfn.XLOOKUP(B888,'[2]固定资产明细表17-杰 (2)'!$Z$3:$Z$7000,'[2]固定资产明细表17-杰 (2)'!$E$3:$E$7000)</f>
        <v>0</v>
      </c>
      <c r="G888" s="9"/>
      <c r="H888" s="9"/>
      <c r="I888" s="18">
        <f>_xlfn.XLOOKUP(B888,'[2]固定资产明细表17-杰 (2)'!$Z$3:$Z$7000,'[2]固定资产明细表17-杰 (2)'!$K$3:$K$7000)</f>
        <v>0</v>
      </c>
      <c r="J888" s="28">
        <f>ROUND(_xlfn.XLOOKUP(B888,'[2]固定资产明细表17-杰 (2)'!$Z$3:$Z$7000,'[2]固定资产明细表17-杰 (2)'!$J$3:$J$7000),0)</f>
        <v>0</v>
      </c>
      <c r="K888" s="14"/>
      <c r="L888" s="14"/>
      <c r="M888" s="29">
        <f>_xlfn.XLOOKUP(B888,'[2]固定资产明细表17-杰 (2)'!$Z$3:$Z$7000,'[2]固定资产明细表17-杰 (2)'!$O$3:$O$7000)</f>
        <v>0</v>
      </c>
      <c r="N888" s="29">
        <f>_xlfn.XLOOKUP(B888,'[2]固定资产明细表17-杰 (2)'!$Z$3:$Z$7000,'[2]固定资产明细表17-杰 (2)'!$R$3:$R$7000)</f>
        <v>0</v>
      </c>
      <c r="O888" s="29">
        <f>_xlfn.XLOOKUP(B888,'[2]固定资产明细表17-杰 (2)'!$Z$3:$Z$7000,'[2]固定资产明细表17-杰 (2)'!$X$3:$X$7000)</f>
        <v>0</v>
      </c>
      <c r="P888" s="14"/>
      <c r="Q888" s="14"/>
      <c r="R888" s="14"/>
      <c r="S888" s="14"/>
      <c r="T888" s="14">
        <f t="shared" si="21"/>
        <v>0</v>
      </c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</row>
    <row r="889" s="1" customFormat="1" ht="15" spans="1:34">
      <c r="A889" s="9">
        <f t="shared" si="20"/>
        <v>885</v>
      </c>
      <c r="B889" s="14"/>
      <c r="C889" s="14"/>
      <c r="D889" s="44">
        <f>_xlfn.XLOOKUP(B889,'[2]固定资产明细表17-杰 (2)'!$Z$3:$Z$7000,'[2]固定资产明细表17-杰 (2)'!$D$3:$D$7000)</f>
        <v>0</v>
      </c>
      <c r="E889" s="14"/>
      <c r="F889" s="14">
        <f>_xlfn.XLOOKUP(B889,'[2]固定资产明细表17-杰 (2)'!$Z$3:$Z$7000,'[2]固定资产明细表17-杰 (2)'!$E$3:$E$7000)</f>
        <v>0</v>
      </c>
      <c r="G889" s="9"/>
      <c r="H889" s="9"/>
      <c r="I889" s="18">
        <f>_xlfn.XLOOKUP(B889,'[2]固定资产明细表17-杰 (2)'!$Z$3:$Z$7000,'[2]固定资产明细表17-杰 (2)'!$K$3:$K$7000)</f>
        <v>0</v>
      </c>
      <c r="J889" s="28">
        <f>ROUND(_xlfn.XLOOKUP(B889,'[2]固定资产明细表17-杰 (2)'!$Z$3:$Z$7000,'[2]固定资产明细表17-杰 (2)'!$J$3:$J$7000),0)</f>
        <v>0</v>
      </c>
      <c r="K889" s="14"/>
      <c r="L889" s="14"/>
      <c r="M889" s="29">
        <f>_xlfn.XLOOKUP(B889,'[2]固定资产明细表17-杰 (2)'!$Z$3:$Z$7000,'[2]固定资产明细表17-杰 (2)'!$O$3:$O$7000)</f>
        <v>0</v>
      </c>
      <c r="N889" s="29">
        <f>_xlfn.XLOOKUP(B889,'[2]固定资产明细表17-杰 (2)'!$Z$3:$Z$7000,'[2]固定资产明细表17-杰 (2)'!$R$3:$R$7000)</f>
        <v>0</v>
      </c>
      <c r="O889" s="29">
        <f>_xlfn.XLOOKUP(B889,'[2]固定资产明细表17-杰 (2)'!$Z$3:$Z$7000,'[2]固定资产明细表17-杰 (2)'!$X$3:$X$7000)</f>
        <v>0</v>
      </c>
      <c r="P889" s="14"/>
      <c r="Q889" s="14"/>
      <c r="R889" s="14"/>
      <c r="S889" s="14"/>
      <c r="T889" s="14">
        <f t="shared" si="21"/>
        <v>0</v>
      </c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</row>
    <row r="890" s="1" customFormat="1" ht="15" spans="1:34">
      <c r="A890" s="9">
        <f t="shared" si="20"/>
        <v>886</v>
      </c>
      <c r="B890" s="14"/>
      <c r="C890" s="14"/>
      <c r="D890" s="44">
        <f>_xlfn.XLOOKUP(B890,'[2]固定资产明细表17-杰 (2)'!$Z$3:$Z$7000,'[2]固定资产明细表17-杰 (2)'!$D$3:$D$7000)</f>
        <v>0</v>
      </c>
      <c r="E890" s="14"/>
      <c r="F890" s="14">
        <f>_xlfn.XLOOKUP(B890,'[2]固定资产明细表17-杰 (2)'!$Z$3:$Z$7000,'[2]固定资产明细表17-杰 (2)'!$E$3:$E$7000)</f>
        <v>0</v>
      </c>
      <c r="G890" s="9"/>
      <c r="H890" s="9"/>
      <c r="I890" s="18">
        <f>_xlfn.XLOOKUP(B890,'[2]固定资产明细表17-杰 (2)'!$Z$3:$Z$7000,'[2]固定资产明细表17-杰 (2)'!$K$3:$K$7000)</f>
        <v>0</v>
      </c>
      <c r="J890" s="28">
        <f>ROUND(_xlfn.XLOOKUP(B890,'[2]固定资产明细表17-杰 (2)'!$Z$3:$Z$7000,'[2]固定资产明细表17-杰 (2)'!$J$3:$J$7000),0)</f>
        <v>0</v>
      </c>
      <c r="K890" s="14"/>
      <c r="L890" s="14"/>
      <c r="M890" s="29">
        <f>_xlfn.XLOOKUP(B890,'[2]固定资产明细表17-杰 (2)'!$Z$3:$Z$7000,'[2]固定资产明细表17-杰 (2)'!$O$3:$O$7000)</f>
        <v>0</v>
      </c>
      <c r="N890" s="29">
        <f>_xlfn.XLOOKUP(B890,'[2]固定资产明细表17-杰 (2)'!$Z$3:$Z$7000,'[2]固定资产明细表17-杰 (2)'!$R$3:$R$7000)</f>
        <v>0</v>
      </c>
      <c r="O890" s="29">
        <f>_xlfn.XLOOKUP(B890,'[2]固定资产明细表17-杰 (2)'!$Z$3:$Z$7000,'[2]固定资产明细表17-杰 (2)'!$X$3:$X$7000)</f>
        <v>0</v>
      </c>
      <c r="P890" s="14"/>
      <c r="Q890" s="14"/>
      <c r="R890" s="14"/>
      <c r="S890" s="14"/>
      <c r="T890" s="14">
        <f t="shared" si="21"/>
        <v>0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</row>
    <row r="891" s="1" customFormat="1" ht="15" spans="1:34">
      <c r="A891" s="9">
        <f t="shared" si="20"/>
        <v>887</v>
      </c>
      <c r="B891" s="14"/>
      <c r="C891" s="14"/>
      <c r="D891" s="44">
        <f>_xlfn.XLOOKUP(B891,'[2]固定资产明细表17-杰 (2)'!$Z$3:$Z$7000,'[2]固定资产明细表17-杰 (2)'!$D$3:$D$7000)</f>
        <v>0</v>
      </c>
      <c r="E891" s="14"/>
      <c r="F891" s="14">
        <f>_xlfn.XLOOKUP(B891,'[2]固定资产明细表17-杰 (2)'!$Z$3:$Z$7000,'[2]固定资产明细表17-杰 (2)'!$E$3:$E$7000)</f>
        <v>0</v>
      </c>
      <c r="G891" s="9"/>
      <c r="H891" s="9"/>
      <c r="I891" s="18">
        <f>_xlfn.XLOOKUP(B891,'[2]固定资产明细表17-杰 (2)'!$Z$3:$Z$7000,'[2]固定资产明细表17-杰 (2)'!$K$3:$K$7000)</f>
        <v>0</v>
      </c>
      <c r="J891" s="28">
        <f>ROUND(_xlfn.XLOOKUP(B891,'[2]固定资产明细表17-杰 (2)'!$Z$3:$Z$7000,'[2]固定资产明细表17-杰 (2)'!$J$3:$J$7000),0)</f>
        <v>0</v>
      </c>
      <c r="K891" s="14"/>
      <c r="L891" s="14"/>
      <c r="M891" s="29">
        <f>_xlfn.XLOOKUP(B891,'[2]固定资产明细表17-杰 (2)'!$Z$3:$Z$7000,'[2]固定资产明细表17-杰 (2)'!$O$3:$O$7000)</f>
        <v>0</v>
      </c>
      <c r="N891" s="29">
        <f>_xlfn.XLOOKUP(B891,'[2]固定资产明细表17-杰 (2)'!$Z$3:$Z$7000,'[2]固定资产明细表17-杰 (2)'!$R$3:$R$7000)</f>
        <v>0</v>
      </c>
      <c r="O891" s="29">
        <f>_xlfn.XLOOKUP(B891,'[2]固定资产明细表17-杰 (2)'!$Z$3:$Z$7000,'[2]固定资产明细表17-杰 (2)'!$X$3:$X$7000)</f>
        <v>0</v>
      </c>
      <c r="P891" s="14"/>
      <c r="Q891" s="14"/>
      <c r="R891" s="14"/>
      <c r="S891" s="14"/>
      <c r="T891" s="14">
        <f t="shared" si="21"/>
        <v>0</v>
      </c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</row>
    <row r="892" s="1" customFormat="1" ht="15" spans="1:34">
      <c r="A892" s="9">
        <f t="shared" si="20"/>
        <v>888</v>
      </c>
      <c r="B892" s="14"/>
      <c r="C892" s="14"/>
      <c r="D892" s="44">
        <f>_xlfn.XLOOKUP(B892,'[2]固定资产明细表17-杰 (2)'!$Z$3:$Z$7000,'[2]固定资产明细表17-杰 (2)'!$D$3:$D$7000)</f>
        <v>0</v>
      </c>
      <c r="E892" s="14"/>
      <c r="F892" s="14">
        <f>_xlfn.XLOOKUP(B892,'[2]固定资产明细表17-杰 (2)'!$Z$3:$Z$7000,'[2]固定资产明细表17-杰 (2)'!$E$3:$E$7000)</f>
        <v>0</v>
      </c>
      <c r="G892" s="9"/>
      <c r="H892" s="9"/>
      <c r="I892" s="18">
        <f>_xlfn.XLOOKUP(B892,'[2]固定资产明细表17-杰 (2)'!$Z$3:$Z$7000,'[2]固定资产明细表17-杰 (2)'!$K$3:$K$7000)</f>
        <v>0</v>
      </c>
      <c r="J892" s="28">
        <f>ROUND(_xlfn.XLOOKUP(B892,'[2]固定资产明细表17-杰 (2)'!$Z$3:$Z$7000,'[2]固定资产明细表17-杰 (2)'!$J$3:$J$7000),0)</f>
        <v>0</v>
      </c>
      <c r="K892" s="14"/>
      <c r="L892" s="14"/>
      <c r="M892" s="29">
        <f>_xlfn.XLOOKUP(B892,'[2]固定资产明细表17-杰 (2)'!$Z$3:$Z$7000,'[2]固定资产明细表17-杰 (2)'!$O$3:$O$7000)</f>
        <v>0</v>
      </c>
      <c r="N892" s="29">
        <f>_xlfn.XLOOKUP(B892,'[2]固定资产明细表17-杰 (2)'!$Z$3:$Z$7000,'[2]固定资产明细表17-杰 (2)'!$R$3:$R$7000)</f>
        <v>0</v>
      </c>
      <c r="O892" s="29">
        <f>_xlfn.XLOOKUP(B892,'[2]固定资产明细表17-杰 (2)'!$Z$3:$Z$7000,'[2]固定资产明细表17-杰 (2)'!$X$3:$X$7000)</f>
        <v>0</v>
      </c>
      <c r="P892" s="14"/>
      <c r="Q892" s="14"/>
      <c r="R892" s="14"/>
      <c r="S892" s="14"/>
      <c r="T892" s="14">
        <f t="shared" si="21"/>
        <v>0</v>
      </c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</row>
    <row r="893" s="1" customFormat="1" ht="15" spans="1:34">
      <c r="A893" s="9">
        <f t="shared" si="20"/>
        <v>889</v>
      </c>
      <c r="B893" s="14"/>
      <c r="C893" s="14"/>
      <c r="D893" s="44">
        <f>_xlfn.XLOOKUP(B893,'[2]固定资产明细表17-杰 (2)'!$Z$3:$Z$7000,'[2]固定资产明细表17-杰 (2)'!$D$3:$D$7000)</f>
        <v>0</v>
      </c>
      <c r="E893" s="14"/>
      <c r="F893" s="14">
        <f>_xlfn.XLOOKUP(B893,'[2]固定资产明细表17-杰 (2)'!$Z$3:$Z$7000,'[2]固定资产明细表17-杰 (2)'!$E$3:$E$7000)</f>
        <v>0</v>
      </c>
      <c r="G893" s="9"/>
      <c r="H893" s="9"/>
      <c r="I893" s="18">
        <f>_xlfn.XLOOKUP(B893,'[2]固定资产明细表17-杰 (2)'!$Z$3:$Z$7000,'[2]固定资产明细表17-杰 (2)'!$K$3:$K$7000)</f>
        <v>0</v>
      </c>
      <c r="J893" s="28">
        <f>ROUND(_xlfn.XLOOKUP(B893,'[2]固定资产明细表17-杰 (2)'!$Z$3:$Z$7000,'[2]固定资产明细表17-杰 (2)'!$J$3:$J$7000),0)</f>
        <v>0</v>
      </c>
      <c r="K893" s="14"/>
      <c r="L893" s="14"/>
      <c r="M893" s="29">
        <f>_xlfn.XLOOKUP(B893,'[2]固定资产明细表17-杰 (2)'!$Z$3:$Z$7000,'[2]固定资产明细表17-杰 (2)'!$O$3:$O$7000)</f>
        <v>0</v>
      </c>
      <c r="N893" s="29">
        <f>_xlfn.XLOOKUP(B893,'[2]固定资产明细表17-杰 (2)'!$Z$3:$Z$7000,'[2]固定资产明细表17-杰 (2)'!$R$3:$R$7000)</f>
        <v>0</v>
      </c>
      <c r="O893" s="29">
        <f>_xlfn.XLOOKUP(B893,'[2]固定资产明细表17-杰 (2)'!$Z$3:$Z$7000,'[2]固定资产明细表17-杰 (2)'!$X$3:$X$7000)</f>
        <v>0</v>
      </c>
      <c r="P893" s="14"/>
      <c r="Q893" s="14"/>
      <c r="R893" s="14"/>
      <c r="S893" s="14"/>
      <c r="T893" s="14">
        <f t="shared" si="21"/>
        <v>0</v>
      </c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</row>
    <row r="894" s="1" customFormat="1" ht="15" spans="1:34">
      <c r="A894" s="9">
        <f t="shared" si="20"/>
        <v>890</v>
      </c>
      <c r="B894" s="14"/>
      <c r="C894" s="14"/>
      <c r="D894" s="44">
        <f>_xlfn.XLOOKUP(B894,'[2]固定资产明细表17-杰 (2)'!$Z$3:$Z$7000,'[2]固定资产明细表17-杰 (2)'!$D$3:$D$7000)</f>
        <v>0</v>
      </c>
      <c r="E894" s="14"/>
      <c r="F894" s="14">
        <f>_xlfn.XLOOKUP(B894,'[2]固定资产明细表17-杰 (2)'!$Z$3:$Z$7000,'[2]固定资产明细表17-杰 (2)'!$E$3:$E$7000)</f>
        <v>0</v>
      </c>
      <c r="G894" s="9"/>
      <c r="H894" s="9"/>
      <c r="I894" s="18">
        <f>_xlfn.XLOOKUP(B894,'[2]固定资产明细表17-杰 (2)'!$Z$3:$Z$7000,'[2]固定资产明细表17-杰 (2)'!$K$3:$K$7000)</f>
        <v>0</v>
      </c>
      <c r="J894" s="28">
        <f>ROUND(_xlfn.XLOOKUP(B894,'[2]固定资产明细表17-杰 (2)'!$Z$3:$Z$7000,'[2]固定资产明细表17-杰 (2)'!$J$3:$J$7000),0)</f>
        <v>0</v>
      </c>
      <c r="K894" s="14"/>
      <c r="L894" s="14"/>
      <c r="M894" s="29">
        <f>_xlfn.XLOOKUP(B894,'[2]固定资产明细表17-杰 (2)'!$Z$3:$Z$7000,'[2]固定资产明细表17-杰 (2)'!$O$3:$O$7000)</f>
        <v>0</v>
      </c>
      <c r="N894" s="29">
        <f>_xlfn.XLOOKUP(B894,'[2]固定资产明细表17-杰 (2)'!$Z$3:$Z$7000,'[2]固定资产明细表17-杰 (2)'!$R$3:$R$7000)</f>
        <v>0</v>
      </c>
      <c r="O894" s="29">
        <f>_xlfn.XLOOKUP(B894,'[2]固定资产明细表17-杰 (2)'!$Z$3:$Z$7000,'[2]固定资产明细表17-杰 (2)'!$X$3:$X$7000)</f>
        <v>0</v>
      </c>
      <c r="P894" s="14"/>
      <c r="Q894" s="14"/>
      <c r="R894" s="14"/>
      <c r="S894" s="14"/>
      <c r="T894" s="14">
        <f t="shared" si="21"/>
        <v>0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</row>
    <row r="895" s="1" customFormat="1" ht="15" spans="1:34">
      <c r="A895" s="9">
        <f t="shared" si="20"/>
        <v>891</v>
      </c>
      <c r="B895" s="14"/>
      <c r="C895" s="14"/>
      <c r="D895" s="44">
        <f>_xlfn.XLOOKUP(B895,'[2]固定资产明细表17-杰 (2)'!$Z$3:$Z$7000,'[2]固定资产明细表17-杰 (2)'!$D$3:$D$7000)</f>
        <v>0</v>
      </c>
      <c r="E895" s="14"/>
      <c r="F895" s="14">
        <f>_xlfn.XLOOKUP(B895,'[2]固定资产明细表17-杰 (2)'!$Z$3:$Z$7000,'[2]固定资产明细表17-杰 (2)'!$E$3:$E$7000)</f>
        <v>0</v>
      </c>
      <c r="G895" s="9"/>
      <c r="H895" s="9"/>
      <c r="I895" s="18">
        <f>_xlfn.XLOOKUP(B895,'[2]固定资产明细表17-杰 (2)'!$Z$3:$Z$7000,'[2]固定资产明细表17-杰 (2)'!$K$3:$K$7000)</f>
        <v>0</v>
      </c>
      <c r="J895" s="28">
        <f>ROUND(_xlfn.XLOOKUP(B895,'[2]固定资产明细表17-杰 (2)'!$Z$3:$Z$7000,'[2]固定资产明细表17-杰 (2)'!$J$3:$J$7000),0)</f>
        <v>0</v>
      </c>
      <c r="K895" s="14"/>
      <c r="L895" s="14"/>
      <c r="M895" s="29">
        <f>_xlfn.XLOOKUP(B895,'[2]固定资产明细表17-杰 (2)'!$Z$3:$Z$7000,'[2]固定资产明细表17-杰 (2)'!$O$3:$O$7000)</f>
        <v>0</v>
      </c>
      <c r="N895" s="29">
        <f>_xlfn.XLOOKUP(B895,'[2]固定资产明细表17-杰 (2)'!$Z$3:$Z$7000,'[2]固定资产明细表17-杰 (2)'!$R$3:$R$7000)</f>
        <v>0</v>
      </c>
      <c r="O895" s="29">
        <f>_xlfn.XLOOKUP(B895,'[2]固定资产明细表17-杰 (2)'!$Z$3:$Z$7000,'[2]固定资产明细表17-杰 (2)'!$X$3:$X$7000)</f>
        <v>0</v>
      </c>
      <c r="P895" s="14"/>
      <c r="Q895" s="14"/>
      <c r="R895" s="14"/>
      <c r="S895" s="14"/>
      <c r="T895" s="14">
        <f t="shared" si="21"/>
        <v>0</v>
      </c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</row>
    <row r="896" s="1" customFormat="1" ht="15" spans="1:34">
      <c r="A896" s="9">
        <f t="shared" si="20"/>
        <v>892</v>
      </c>
      <c r="B896" s="14"/>
      <c r="C896" s="14"/>
      <c r="D896" s="44">
        <f>_xlfn.XLOOKUP(B896,'[2]固定资产明细表17-杰 (2)'!$Z$3:$Z$7000,'[2]固定资产明细表17-杰 (2)'!$D$3:$D$7000)</f>
        <v>0</v>
      </c>
      <c r="E896" s="14"/>
      <c r="F896" s="14">
        <f>_xlfn.XLOOKUP(B896,'[2]固定资产明细表17-杰 (2)'!$Z$3:$Z$7000,'[2]固定资产明细表17-杰 (2)'!$E$3:$E$7000)</f>
        <v>0</v>
      </c>
      <c r="G896" s="9"/>
      <c r="H896" s="9"/>
      <c r="I896" s="18">
        <f>_xlfn.XLOOKUP(B896,'[2]固定资产明细表17-杰 (2)'!$Z$3:$Z$7000,'[2]固定资产明细表17-杰 (2)'!$K$3:$K$7000)</f>
        <v>0</v>
      </c>
      <c r="J896" s="28">
        <f>ROUND(_xlfn.XLOOKUP(B896,'[2]固定资产明细表17-杰 (2)'!$Z$3:$Z$7000,'[2]固定资产明细表17-杰 (2)'!$J$3:$J$7000),0)</f>
        <v>0</v>
      </c>
      <c r="K896" s="14"/>
      <c r="L896" s="14"/>
      <c r="M896" s="29">
        <f>_xlfn.XLOOKUP(B896,'[2]固定资产明细表17-杰 (2)'!$Z$3:$Z$7000,'[2]固定资产明细表17-杰 (2)'!$O$3:$O$7000)</f>
        <v>0</v>
      </c>
      <c r="N896" s="29">
        <f>_xlfn.XLOOKUP(B896,'[2]固定资产明细表17-杰 (2)'!$Z$3:$Z$7000,'[2]固定资产明细表17-杰 (2)'!$R$3:$R$7000)</f>
        <v>0</v>
      </c>
      <c r="O896" s="29">
        <f>_xlfn.XLOOKUP(B896,'[2]固定资产明细表17-杰 (2)'!$Z$3:$Z$7000,'[2]固定资产明细表17-杰 (2)'!$X$3:$X$7000)</f>
        <v>0</v>
      </c>
      <c r="P896" s="14"/>
      <c r="Q896" s="14"/>
      <c r="R896" s="14"/>
      <c r="S896" s="14"/>
      <c r="T896" s="14">
        <f t="shared" si="21"/>
        <v>0</v>
      </c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</row>
    <row r="897" s="1" customFormat="1" ht="15" spans="1:34">
      <c r="A897" s="9">
        <f t="shared" si="20"/>
        <v>893</v>
      </c>
      <c r="B897" s="14"/>
      <c r="C897" s="14"/>
      <c r="D897" s="44">
        <f>_xlfn.XLOOKUP(B897,'[2]固定资产明细表17-杰 (2)'!$Z$3:$Z$7000,'[2]固定资产明细表17-杰 (2)'!$D$3:$D$7000)</f>
        <v>0</v>
      </c>
      <c r="E897" s="14"/>
      <c r="F897" s="14">
        <f>_xlfn.XLOOKUP(B897,'[2]固定资产明细表17-杰 (2)'!$Z$3:$Z$7000,'[2]固定资产明细表17-杰 (2)'!$E$3:$E$7000)</f>
        <v>0</v>
      </c>
      <c r="G897" s="9"/>
      <c r="H897" s="9"/>
      <c r="I897" s="18">
        <f>_xlfn.XLOOKUP(B897,'[2]固定资产明细表17-杰 (2)'!$Z$3:$Z$7000,'[2]固定资产明细表17-杰 (2)'!$K$3:$K$7000)</f>
        <v>0</v>
      </c>
      <c r="J897" s="28">
        <f>ROUND(_xlfn.XLOOKUP(B897,'[2]固定资产明细表17-杰 (2)'!$Z$3:$Z$7000,'[2]固定资产明细表17-杰 (2)'!$J$3:$J$7000),0)</f>
        <v>0</v>
      </c>
      <c r="K897" s="14"/>
      <c r="L897" s="14"/>
      <c r="M897" s="29">
        <f>_xlfn.XLOOKUP(B897,'[2]固定资产明细表17-杰 (2)'!$Z$3:$Z$7000,'[2]固定资产明细表17-杰 (2)'!$O$3:$O$7000)</f>
        <v>0</v>
      </c>
      <c r="N897" s="29">
        <f>_xlfn.XLOOKUP(B897,'[2]固定资产明细表17-杰 (2)'!$Z$3:$Z$7000,'[2]固定资产明细表17-杰 (2)'!$R$3:$R$7000)</f>
        <v>0</v>
      </c>
      <c r="O897" s="29">
        <f>_xlfn.XLOOKUP(B897,'[2]固定资产明细表17-杰 (2)'!$Z$3:$Z$7000,'[2]固定资产明细表17-杰 (2)'!$X$3:$X$7000)</f>
        <v>0</v>
      </c>
      <c r="P897" s="14"/>
      <c r="Q897" s="14"/>
      <c r="R897" s="14"/>
      <c r="S897" s="14"/>
      <c r="T897" s="14">
        <f t="shared" si="21"/>
        <v>0</v>
      </c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</row>
    <row r="898" s="1" customFormat="1" ht="15" spans="1:34">
      <c r="A898" s="9">
        <f t="shared" si="20"/>
        <v>894</v>
      </c>
      <c r="B898" s="14"/>
      <c r="C898" s="14"/>
      <c r="D898" s="44">
        <f>_xlfn.XLOOKUP(B898,'[2]固定资产明细表17-杰 (2)'!$Z$3:$Z$7000,'[2]固定资产明细表17-杰 (2)'!$D$3:$D$7000)</f>
        <v>0</v>
      </c>
      <c r="E898" s="14"/>
      <c r="F898" s="14">
        <f>_xlfn.XLOOKUP(B898,'[2]固定资产明细表17-杰 (2)'!$Z$3:$Z$7000,'[2]固定资产明细表17-杰 (2)'!$E$3:$E$7000)</f>
        <v>0</v>
      </c>
      <c r="G898" s="9"/>
      <c r="H898" s="9"/>
      <c r="I898" s="18">
        <f>_xlfn.XLOOKUP(B898,'[2]固定资产明细表17-杰 (2)'!$Z$3:$Z$7000,'[2]固定资产明细表17-杰 (2)'!$K$3:$K$7000)</f>
        <v>0</v>
      </c>
      <c r="J898" s="28">
        <f>ROUND(_xlfn.XLOOKUP(B898,'[2]固定资产明细表17-杰 (2)'!$Z$3:$Z$7000,'[2]固定资产明细表17-杰 (2)'!$J$3:$J$7000),0)</f>
        <v>0</v>
      </c>
      <c r="K898" s="14"/>
      <c r="L898" s="14"/>
      <c r="M898" s="29">
        <f>_xlfn.XLOOKUP(B898,'[2]固定资产明细表17-杰 (2)'!$Z$3:$Z$7000,'[2]固定资产明细表17-杰 (2)'!$O$3:$O$7000)</f>
        <v>0</v>
      </c>
      <c r="N898" s="29">
        <f>_xlfn.XLOOKUP(B898,'[2]固定资产明细表17-杰 (2)'!$Z$3:$Z$7000,'[2]固定资产明细表17-杰 (2)'!$R$3:$R$7000)</f>
        <v>0</v>
      </c>
      <c r="O898" s="29">
        <f>_xlfn.XLOOKUP(B898,'[2]固定资产明细表17-杰 (2)'!$Z$3:$Z$7000,'[2]固定资产明细表17-杰 (2)'!$X$3:$X$7000)</f>
        <v>0</v>
      </c>
      <c r="P898" s="14"/>
      <c r="Q898" s="14"/>
      <c r="R898" s="14"/>
      <c r="S898" s="14"/>
      <c r="T898" s="14">
        <f t="shared" si="21"/>
        <v>0</v>
      </c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</row>
    <row r="899" s="1" customFormat="1" ht="15" spans="1:34">
      <c r="A899" s="9">
        <f t="shared" si="20"/>
        <v>895</v>
      </c>
      <c r="B899" s="14"/>
      <c r="C899" s="14"/>
      <c r="D899" s="44">
        <f>_xlfn.XLOOKUP(B899,'[2]固定资产明细表17-杰 (2)'!$Z$3:$Z$7000,'[2]固定资产明细表17-杰 (2)'!$D$3:$D$7000)</f>
        <v>0</v>
      </c>
      <c r="E899" s="14"/>
      <c r="F899" s="14">
        <f>_xlfn.XLOOKUP(B899,'[2]固定资产明细表17-杰 (2)'!$Z$3:$Z$7000,'[2]固定资产明细表17-杰 (2)'!$E$3:$E$7000)</f>
        <v>0</v>
      </c>
      <c r="G899" s="9"/>
      <c r="H899" s="9"/>
      <c r="I899" s="18">
        <f>_xlfn.XLOOKUP(B899,'[2]固定资产明细表17-杰 (2)'!$Z$3:$Z$7000,'[2]固定资产明细表17-杰 (2)'!$K$3:$K$7000)</f>
        <v>0</v>
      </c>
      <c r="J899" s="28">
        <f>ROUND(_xlfn.XLOOKUP(B899,'[2]固定资产明细表17-杰 (2)'!$Z$3:$Z$7000,'[2]固定资产明细表17-杰 (2)'!$J$3:$J$7000),0)</f>
        <v>0</v>
      </c>
      <c r="K899" s="14"/>
      <c r="L899" s="14"/>
      <c r="M899" s="29">
        <f>_xlfn.XLOOKUP(B899,'[2]固定资产明细表17-杰 (2)'!$Z$3:$Z$7000,'[2]固定资产明细表17-杰 (2)'!$O$3:$O$7000)</f>
        <v>0</v>
      </c>
      <c r="N899" s="29">
        <f>_xlfn.XLOOKUP(B899,'[2]固定资产明细表17-杰 (2)'!$Z$3:$Z$7000,'[2]固定资产明细表17-杰 (2)'!$R$3:$R$7000)</f>
        <v>0</v>
      </c>
      <c r="O899" s="29">
        <f>_xlfn.XLOOKUP(B899,'[2]固定资产明细表17-杰 (2)'!$Z$3:$Z$7000,'[2]固定资产明细表17-杰 (2)'!$X$3:$X$7000)</f>
        <v>0</v>
      </c>
      <c r="P899" s="14"/>
      <c r="Q899" s="14"/>
      <c r="R899" s="14"/>
      <c r="S899" s="14"/>
      <c r="T899" s="14">
        <f t="shared" si="21"/>
        <v>0</v>
      </c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</row>
    <row r="900" s="1" customFormat="1" ht="15" spans="1:34">
      <c r="A900" s="9">
        <f t="shared" si="20"/>
        <v>896</v>
      </c>
      <c r="B900" s="14"/>
      <c r="C900" s="14"/>
      <c r="D900" s="44">
        <f>_xlfn.XLOOKUP(B900,'[2]固定资产明细表17-杰 (2)'!$Z$3:$Z$7000,'[2]固定资产明细表17-杰 (2)'!$D$3:$D$7000)</f>
        <v>0</v>
      </c>
      <c r="E900" s="14"/>
      <c r="F900" s="14">
        <f>_xlfn.XLOOKUP(B900,'[2]固定资产明细表17-杰 (2)'!$Z$3:$Z$7000,'[2]固定资产明细表17-杰 (2)'!$E$3:$E$7000)</f>
        <v>0</v>
      </c>
      <c r="G900" s="9"/>
      <c r="H900" s="9"/>
      <c r="I900" s="18">
        <f>_xlfn.XLOOKUP(B900,'[2]固定资产明细表17-杰 (2)'!$Z$3:$Z$7000,'[2]固定资产明细表17-杰 (2)'!$K$3:$K$7000)</f>
        <v>0</v>
      </c>
      <c r="J900" s="28">
        <f>ROUND(_xlfn.XLOOKUP(B900,'[2]固定资产明细表17-杰 (2)'!$Z$3:$Z$7000,'[2]固定资产明细表17-杰 (2)'!$J$3:$J$7000),0)</f>
        <v>0</v>
      </c>
      <c r="K900" s="14"/>
      <c r="L900" s="14"/>
      <c r="M900" s="29">
        <f>_xlfn.XLOOKUP(B900,'[2]固定资产明细表17-杰 (2)'!$Z$3:$Z$7000,'[2]固定资产明细表17-杰 (2)'!$O$3:$O$7000)</f>
        <v>0</v>
      </c>
      <c r="N900" s="29">
        <f>_xlfn.XLOOKUP(B900,'[2]固定资产明细表17-杰 (2)'!$Z$3:$Z$7000,'[2]固定资产明细表17-杰 (2)'!$R$3:$R$7000)</f>
        <v>0</v>
      </c>
      <c r="O900" s="29">
        <f>_xlfn.XLOOKUP(B900,'[2]固定资产明细表17-杰 (2)'!$Z$3:$Z$7000,'[2]固定资产明细表17-杰 (2)'!$X$3:$X$7000)</f>
        <v>0</v>
      </c>
      <c r="P900" s="14"/>
      <c r="Q900" s="14"/>
      <c r="R900" s="14"/>
      <c r="S900" s="14"/>
      <c r="T900" s="14">
        <f t="shared" si="21"/>
        <v>0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</row>
    <row r="901" s="1" customFormat="1" ht="15" spans="1:34">
      <c r="A901" s="9">
        <f t="shared" si="20"/>
        <v>897</v>
      </c>
      <c r="B901" s="14"/>
      <c r="C901" s="14"/>
      <c r="D901" s="44">
        <f>_xlfn.XLOOKUP(B901,'[2]固定资产明细表17-杰 (2)'!$Z$3:$Z$7000,'[2]固定资产明细表17-杰 (2)'!$D$3:$D$7000)</f>
        <v>0</v>
      </c>
      <c r="E901" s="14"/>
      <c r="F901" s="14">
        <f>_xlfn.XLOOKUP(B901,'[2]固定资产明细表17-杰 (2)'!$Z$3:$Z$7000,'[2]固定资产明细表17-杰 (2)'!$E$3:$E$7000)</f>
        <v>0</v>
      </c>
      <c r="G901" s="9"/>
      <c r="H901" s="9"/>
      <c r="I901" s="18">
        <f>_xlfn.XLOOKUP(B901,'[2]固定资产明细表17-杰 (2)'!$Z$3:$Z$7000,'[2]固定资产明细表17-杰 (2)'!$K$3:$K$7000)</f>
        <v>0</v>
      </c>
      <c r="J901" s="28">
        <f>ROUND(_xlfn.XLOOKUP(B901,'[2]固定资产明细表17-杰 (2)'!$Z$3:$Z$7000,'[2]固定资产明细表17-杰 (2)'!$J$3:$J$7000),0)</f>
        <v>0</v>
      </c>
      <c r="K901" s="14"/>
      <c r="L901" s="14"/>
      <c r="M901" s="29">
        <f>_xlfn.XLOOKUP(B901,'[2]固定资产明细表17-杰 (2)'!$Z$3:$Z$7000,'[2]固定资产明细表17-杰 (2)'!$O$3:$O$7000)</f>
        <v>0</v>
      </c>
      <c r="N901" s="29">
        <f>_xlfn.XLOOKUP(B901,'[2]固定资产明细表17-杰 (2)'!$Z$3:$Z$7000,'[2]固定资产明细表17-杰 (2)'!$R$3:$R$7000)</f>
        <v>0</v>
      </c>
      <c r="O901" s="29">
        <f>_xlfn.XLOOKUP(B901,'[2]固定资产明细表17-杰 (2)'!$Z$3:$Z$7000,'[2]固定资产明细表17-杰 (2)'!$X$3:$X$7000)</f>
        <v>0</v>
      </c>
      <c r="P901" s="14"/>
      <c r="Q901" s="14"/>
      <c r="R901" s="14"/>
      <c r="S901" s="14"/>
      <c r="T901" s="14">
        <f t="shared" si="21"/>
        <v>0</v>
      </c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</row>
    <row r="902" s="1" customFormat="1" ht="15" spans="1:34">
      <c r="A902" s="9">
        <f t="shared" si="20"/>
        <v>898</v>
      </c>
      <c r="B902" s="14"/>
      <c r="C902" s="14"/>
      <c r="D902" s="44">
        <f>_xlfn.XLOOKUP(B902,'[2]固定资产明细表17-杰 (2)'!$Z$3:$Z$7000,'[2]固定资产明细表17-杰 (2)'!$D$3:$D$7000)</f>
        <v>0</v>
      </c>
      <c r="E902" s="14"/>
      <c r="F902" s="14">
        <f>_xlfn.XLOOKUP(B902,'[2]固定资产明细表17-杰 (2)'!$Z$3:$Z$7000,'[2]固定资产明细表17-杰 (2)'!$E$3:$E$7000)</f>
        <v>0</v>
      </c>
      <c r="G902" s="9"/>
      <c r="H902" s="9"/>
      <c r="I902" s="18">
        <f>_xlfn.XLOOKUP(B902,'[2]固定资产明细表17-杰 (2)'!$Z$3:$Z$7000,'[2]固定资产明细表17-杰 (2)'!$K$3:$K$7000)</f>
        <v>0</v>
      </c>
      <c r="J902" s="28">
        <f>ROUND(_xlfn.XLOOKUP(B902,'[2]固定资产明细表17-杰 (2)'!$Z$3:$Z$7000,'[2]固定资产明细表17-杰 (2)'!$J$3:$J$7000),0)</f>
        <v>0</v>
      </c>
      <c r="K902" s="14"/>
      <c r="L902" s="14"/>
      <c r="M902" s="29">
        <f>_xlfn.XLOOKUP(B902,'[2]固定资产明细表17-杰 (2)'!$Z$3:$Z$7000,'[2]固定资产明细表17-杰 (2)'!$O$3:$O$7000)</f>
        <v>0</v>
      </c>
      <c r="N902" s="29">
        <f>_xlfn.XLOOKUP(B902,'[2]固定资产明细表17-杰 (2)'!$Z$3:$Z$7000,'[2]固定资产明细表17-杰 (2)'!$R$3:$R$7000)</f>
        <v>0</v>
      </c>
      <c r="O902" s="29">
        <f>_xlfn.XLOOKUP(B902,'[2]固定资产明细表17-杰 (2)'!$Z$3:$Z$7000,'[2]固定资产明细表17-杰 (2)'!$X$3:$X$7000)</f>
        <v>0</v>
      </c>
      <c r="P902" s="14"/>
      <c r="Q902" s="14"/>
      <c r="R902" s="14"/>
      <c r="S902" s="14"/>
      <c r="T902" s="14">
        <f t="shared" si="21"/>
        <v>0</v>
      </c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</row>
    <row r="903" s="1" customFormat="1" ht="15" spans="1:34">
      <c r="A903" s="9">
        <f t="shared" si="20"/>
        <v>899</v>
      </c>
      <c r="B903" s="14"/>
      <c r="C903" s="14"/>
      <c r="D903" s="44">
        <f>_xlfn.XLOOKUP(B903,'[2]固定资产明细表17-杰 (2)'!$Z$3:$Z$7000,'[2]固定资产明细表17-杰 (2)'!$D$3:$D$7000)</f>
        <v>0</v>
      </c>
      <c r="E903" s="14"/>
      <c r="F903" s="14">
        <f>_xlfn.XLOOKUP(B903,'[2]固定资产明细表17-杰 (2)'!$Z$3:$Z$7000,'[2]固定资产明细表17-杰 (2)'!$E$3:$E$7000)</f>
        <v>0</v>
      </c>
      <c r="G903" s="9"/>
      <c r="H903" s="9"/>
      <c r="I903" s="18">
        <f>_xlfn.XLOOKUP(B903,'[2]固定资产明细表17-杰 (2)'!$Z$3:$Z$7000,'[2]固定资产明细表17-杰 (2)'!$K$3:$K$7000)</f>
        <v>0</v>
      </c>
      <c r="J903" s="28">
        <f>ROUND(_xlfn.XLOOKUP(B903,'[2]固定资产明细表17-杰 (2)'!$Z$3:$Z$7000,'[2]固定资产明细表17-杰 (2)'!$J$3:$J$7000),0)</f>
        <v>0</v>
      </c>
      <c r="K903" s="14"/>
      <c r="L903" s="14"/>
      <c r="M903" s="29">
        <f>_xlfn.XLOOKUP(B903,'[2]固定资产明细表17-杰 (2)'!$Z$3:$Z$7000,'[2]固定资产明细表17-杰 (2)'!$O$3:$O$7000)</f>
        <v>0</v>
      </c>
      <c r="N903" s="29">
        <f>_xlfn.XLOOKUP(B903,'[2]固定资产明细表17-杰 (2)'!$Z$3:$Z$7000,'[2]固定资产明细表17-杰 (2)'!$R$3:$R$7000)</f>
        <v>0</v>
      </c>
      <c r="O903" s="29">
        <f>_xlfn.XLOOKUP(B903,'[2]固定资产明细表17-杰 (2)'!$Z$3:$Z$7000,'[2]固定资产明细表17-杰 (2)'!$X$3:$X$7000)</f>
        <v>0</v>
      </c>
      <c r="P903" s="14"/>
      <c r="Q903" s="14"/>
      <c r="R903" s="14"/>
      <c r="S903" s="14"/>
      <c r="T903" s="14">
        <f t="shared" si="21"/>
        <v>0</v>
      </c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</row>
    <row r="904" s="1" customFormat="1" ht="15" spans="1:34">
      <c r="A904" s="9">
        <f t="shared" si="20"/>
        <v>900</v>
      </c>
      <c r="B904" s="14"/>
      <c r="C904" s="14"/>
      <c r="D904" s="44">
        <f>_xlfn.XLOOKUP(B904,'[2]固定资产明细表17-杰 (2)'!$Z$3:$Z$7000,'[2]固定资产明细表17-杰 (2)'!$D$3:$D$7000)</f>
        <v>0</v>
      </c>
      <c r="E904" s="14"/>
      <c r="F904" s="14">
        <f>_xlfn.XLOOKUP(B904,'[2]固定资产明细表17-杰 (2)'!$Z$3:$Z$7000,'[2]固定资产明细表17-杰 (2)'!$E$3:$E$7000)</f>
        <v>0</v>
      </c>
      <c r="G904" s="9"/>
      <c r="H904" s="9"/>
      <c r="I904" s="18">
        <f>_xlfn.XLOOKUP(B904,'[2]固定资产明细表17-杰 (2)'!$Z$3:$Z$7000,'[2]固定资产明细表17-杰 (2)'!$K$3:$K$7000)</f>
        <v>0</v>
      </c>
      <c r="J904" s="28">
        <f>ROUND(_xlfn.XLOOKUP(B904,'[2]固定资产明细表17-杰 (2)'!$Z$3:$Z$7000,'[2]固定资产明细表17-杰 (2)'!$J$3:$J$7000),0)</f>
        <v>0</v>
      </c>
      <c r="K904" s="14"/>
      <c r="L904" s="14"/>
      <c r="M904" s="29">
        <f>_xlfn.XLOOKUP(B904,'[2]固定资产明细表17-杰 (2)'!$Z$3:$Z$7000,'[2]固定资产明细表17-杰 (2)'!$O$3:$O$7000)</f>
        <v>0</v>
      </c>
      <c r="N904" s="29">
        <f>_xlfn.XLOOKUP(B904,'[2]固定资产明细表17-杰 (2)'!$Z$3:$Z$7000,'[2]固定资产明细表17-杰 (2)'!$R$3:$R$7000)</f>
        <v>0</v>
      </c>
      <c r="O904" s="29">
        <f>_xlfn.XLOOKUP(B904,'[2]固定资产明细表17-杰 (2)'!$Z$3:$Z$7000,'[2]固定资产明细表17-杰 (2)'!$X$3:$X$7000)</f>
        <v>0</v>
      </c>
      <c r="P904" s="14"/>
      <c r="Q904" s="14"/>
      <c r="R904" s="14"/>
      <c r="S904" s="14"/>
      <c r="T904" s="14">
        <f t="shared" si="21"/>
        <v>0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</row>
    <row r="905" s="1" customFormat="1" ht="15" spans="1:34">
      <c r="A905" s="9">
        <f t="shared" si="20"/>
        <v>901</v>
      </c>
      <c r="B905" s="14"/>
      <c r="C905" s="14"/>
      <c r="D905" s="44">
        <f>_xlfn.XLOOKUP(B905,'[2]固定资产明细表17-杰 (2)'!$Z$3:$Z$7000,'[2]固定资产明细表17-杰 (2)'!$D$3:$D$7000)</f>
        <v>0</v>
      </c>
      <c r="E905" s="14"/>
      <c r="F905" s="14">
        <f>_xlfn.XLOOKUP(B905,'[2]固定资产明细表17-杰 (2)'!$Z$3:$Z$7000,'[2]固定资产明细表17-杰 (2)'!$E$3:$E$7000)</f>
        <v>0</v>
      </c>
      <c r="G905" s="9"/>
      <c r="H905" s="9"/>
      <c r="I905" s="18">
        <f>_xlfn.XLOOKUP(B905,'[2]固定资产明细表17-杰 (2)'!$Z$3:$Z$7000,'[2]固定资产明细表17-杰 (2)'!$K$3:$K$7000)</f>
        <v>0</v>
      </c>
      <c r="J905" s="28">
        <f>ROUND(_xlfn.XLOOKUP(B905,'[2]固定资产明细表17-杰 (2)'!$Z$3:$Z$7000,'[2]固定资产明细表17-杰 (2)'!$J$3:$J$7000),0)</f>
        <v>0</v>
      </c>
      <c r="K905" s="14"/>
      <c r="L905" s="14"/>
      <c r="M905" s="29">
        <f>_xlfn.XLOOKUP(B905,'[2]固定资产明细表17-杰 (2)'!$Z$3:$Z$7000,'[2]固定资产明细表17-杰 (2)'!$O$3:$O$7000)</f>
        <v>0</v>
      </c>
      <c r="N905" s="29">
        <f>_xlfn.XLOOKUP(B905,'[2]固定资产明细表17-杰 (2)'!$Z$3:$Z$7000,'[2]固定资产明细表17-杰 (2)'!$R$3:$R$7000)</f>
        <v>0</v>
      </c>
      <c r="O905" s="29">
        <f>_xlfn.XLOOKUP(B905,'[2]固定资产明细表17-杰 (2)'!$Z$3:$Z$7000,'[2]固定资产明细表17-杰 (2)'!$X$3:$X$7000)</f>
        <v>0</v>
      </c>
      <c r="P905" s="14"/>
      <c r="Q905" s="14"/>
      <c r="R905" s="14"/>
      <c r="S905" s="14"/>
      <c r="T905" s="14">
        <f t="shared" si="21"/>
        <v>0</v>
      </c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</row>
    <row r="906" s="1" customFormat="1" ht="15" spans="1:34">
      <c r="A906" s="9">
        <f t="shared" si="20"/>
        <v>902</v>
      </c>
      <c r="B906" s="14"/>
      <c r="C906" s="14"/>
      <c r="D906" s="44">
        <f>_xlfn.XLOOKUP(B906,'[2]固定资产明细表17-杰 (2)'!$Z$3:$Z$7000,'[2]固定资产明细表17-杰 (2)'!$D$3:$D$7000)</f>
        <v>0</v>
      </c>
      <c r="E906" s="14"/>
      <c r="F906" s="14">
        <f>_xlfn.XLOOKUP(B906,'[2]固定资产明细表17-杰 (2)'!$Z$3:$Z$7000,'[2]固定资产明细表17-杰 (2)'!$E$3:$E$7000)</f>
        <v>0</v>
      </c>
      <c r="G906" s="9"/>
      <c r="H906" s="9"/>
      <c r="I906" s="18">
        <f>_xlfn.XLOOKUP(B906,'[2]固定资产明细表17-杰 (2)'!$Z$3:$Z$7000,'[2]固定资产明细表17-杰 (2)'!$K$3:$K$7000)</f>
        <v>0</v>
      </c>
      <c r="J906" s="28">
        <f>ROUND(_xlfn.XLOOKUP(B906,'[2]固定资产明细表17-杰 (2)'!$Z$3:$Z$7000,'[2]固定资产明细表17-杰 (2)'!$J$3:$J$7000),0)</f>
        <v>0</v>
      </c>
      <c r="K906" s="14"/>
      <c r="L906" s="14"/>
      <c r="M906" s="29">
        <f>_xlfn.XLOOKUP(B906,'[2]固定资产明细表17-杰 (2)'!$Z$3:$Z$7000,'[2]固定资产明细表17-杰 (2)'!$O$3:$O$7000)</f>
        <v>0</v>
      </c>
      <c r="N906" s="29">
        <f>_xlfn.XLOOKUP(B906,'[2]固定资产明细表17-杰 (2)'!$Z$3:$Z$7000,'[2]固定资产明细表17-杰 (2)'!$R$3:$R$7000)</f>
        <v>0</v>
      </c>
      <c r="O906" s="29">
        <f>_xlfn.XLOOKUP(B906,'[2]固定资产明细表17-杰 (2)'!$Z$3:$Z$7000,'[2]固定资产明细表17-杰 (2)'!$X$3:$X$7000)</f>
        <v>0</v>
      </c>
      <c r="P906" s="14"/>
      <c r="Q906" s="14"/>
      <c r="R906" s="14"/>
      <c r="S906" s="14"/>
      <c r="T906" s="14">
        <f t="shared" si="21"/>
        <v>0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</row>
    <row r="907" s="1" customFormat="1" ht="15" spans="1:34">
      <c r="A907" s="9">
        <f t="shared" si="20"/>
        <v>903</v>
      </c>
      <c r="B907" s="14"/>
      <c r="C907" s="14"/>
      <c r="D907" s="44">
        <f>_xlfn.XLOOKUP(B907,'[2]固定资产明细表17-杰 (2)'!$Z$3:$Z$7000,'[2]固定资产明细表17-杰 (2)'!$D$3:$D$7000)</f>
        <v>0</v>
      </c>
      <c r="E907" s="14"/>
      <c r="F907" s="14">
        <f>_xlfn.XLOOKUP(B907,'[2]固定资产明细表17-杰 (2)'!$Z$3:$Z$7000,'[2]固定资产明细表17-杰 (2)'!$E$3:$E$7000)</f>
        <v>0</v>
      </c>
      <c r="G907" s="9"/>
      <c r="H907" s="9"/>
      <c r="I907" s="18">
        <f>_xlfn.XLOOKUP(B907,'[2]固定资产明细表17-杰 (2)'!$Z$3:$Z$7000,'[2]固定资产明细表17-杰 (2)'!$K$3:$K$7000)</f>
        <v>0</v>
      </c>
      <c r="J907" s="28">
        <f>ROUND(_xlfn.XLOOKUP(B907,'[2]固定资产明细表17-杰 (2)'!$Z$3:$Z$7000,'[2]固定资产明细表17-杰 (2)'!$J$3:$J$7000),0)</f>
        <v>0</v>
      </c>
      <c r="K907" s="14"/>
      <c r="L907" s="14"/>
      <c r="M907" s="29">
        <f>_xlfn.XLOOKUP(B907,'[2]固定资产明细表17-杰 (2)'!$Z$3:$Z$7000,'[2]固定资产明细表17-杰 (2)'!$O$3:$O$7000)</f>
        <v>0</v>
      </c>
      <c r="N907" s="29">
        <f>_xlfn.XLOOKUP(B907,'[2]固定资产明细表17-杰 (2)'!$Z$3:$Z$7000,'[2]固定资产明细表17-杰 (2)'!$R$3:$R$7000)</f>
        <v>0</v>
      </c>
      <c r="O907" s="29">
        <f>_xlfn.XLOOKUP(B907,'[2]固定资产明细表17-杰 (2)'!$Z$3:$Z$7000,'[2]固定资产明细表17-杰 (2)'!$X$3:$X$7000)</f>
        <v>0</v>
      </c>
      <c r="P907" s="14"/>
      <c r="Q907" s="14"/>
      <c r="R907" s="14"/>
      <c r="S907" s="14"/>
      <c r="T907" s="14">
        <f t="shared" si="21"/>
        <v>0</v>
      </c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</row>
    <row r="908" s="1" customFormat="1" ht="15" spans="1:34">
      <c r="A908" s="9">
        <f t="shared" si="20"/>
        <v>904</v>
      </c>
      <c r="B908" s="14"/>
      <c r="C908" s="14"/>
      <c r="D908" s="44">
        <f>_xlfn.XLOOKUP(B908,'[2]固定资产明细表17-杰 (2)'!$Z$3:$Z$7000,'[2]固定资产明细表17-杰 (2)'!$D$3:$D$7000)</f>
        <v>0</v>
      </c>
      <c r="E908" s="14"/>
      <c r="F908" s="14">
        <f>_xlfn.XLOOKUP(B908,'[2]固定资产明细表17-杰 (2)'!$Z$3:$Z$7000,'[2]固定资产明细表17-杰 (2)'!$E$3:$E$7000)</f>
        <v>0</v>
      </c>
      <c r="G908" s="9"/>
      <c r="H908" s="9"/>
      <c r="I908" s="18">
        <f>_xlfn.XLOOKUP(B908,'[2]固定资产明细表17-杰 (2)'!$Z$3:$Z$7000,'[2]固定资产明细表17-杰 (2)'!$K$3:$K$7000)</f>
        <v>0</v>
      </c>
      <c r="J908" s="28">
        <f>ROUND(_xlfn.XLOOKUP(B908,'[2]固定资产明细表17-杰 (2)'!$Z$3:$Z$7000,'[2]固定资产明细表17-杰 (2)'!$J$3:$J$7000),0)</f>
        <v>0</v>
      </c>
      <c r="K908" s="14"/>
      <c r="L908" s="14"/>
      <c r="M908" s="29">
        <f>_xlfn.XLOOKUP(B908,'[2]固定资产明细表17-杰 (2)'!$Z$3:$Z$7000,'[2]固定资产明细表17-杰 (2)'!$O$3:$O$7000)</f>
        <v>0</v>
      </c>
      <c r="N908" s="29">
        <f>_xlfn.XLOOKUP(B908,'[2]固定资产明细表17-杰 (2)'!$Z$3:$Z$7000,'[2]固定资产明细表17-杰 (2)'!$R$3:$R$7000)</f>
        <v>0</v>
      </c>
      <c r="O908" s="29">
        <f>_xlfn.XLOOKUP(B908,'[2]固定资产明细表17-杰 (2)'!$Z$3:$Z$7000,'[2]固定资产明细表17-杰 (2)'!$X$3:$X$7000)</f>
        <v>0</v>
      </c>
      <c r="P908" s="14"/>
      <c r="Q908" s="14"/>
      <c r="R908" s="14"/>
      <c r="S908" s="14"/>
      <c r="T908" s="14">
        <f t="shared" si="21"/>
        <v>0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</row>
    <row r="909" s="1" customFormat="1" ht="15" spans="1:34">
      <c r="A909" s="9">
        <f t="shared" si="20"/>
        <v>905</v>
      </c>
      <c r="B909" s="14"/>
      <c r="C909" s="14"/>
      <c r="D909" s="44">
        <f>_xlfn.XLOOKUP(B909,'[2]固定资产明细表17-杰 (2)'!$Z$3:$Z$7000,'[2]固定资产明细表17-杰 (2)'!$D$3:$D$7000)</f>
        <v>0</v>
      </c>
      <c r="E909" s="14"/>
      <c r="F909" s="14">
        <f>_xlfn.XLOOKUP(B909,'[2]固定资产明细表17-杰 (2)'!$Z$3:$Z$7000,'[2]固定资产明细表17-杰 (2)'!$E$3:$E$7000)</f>
        <v>0</v>
      </c>
      <c r="G909" s="9"/>
      <c r="H909" s="9"/>
      <c r="I909" s="18">
        <f>_xlfn.XLOOKUP(B909,'[2]固定资产明细表17-杰 (2)'!$Z$3:$Z$7000,'[2]固定资产明细表17-杰 (2)'!$K$3:$K$7000)</f>
        <v>0</v>
      </c>
      <c r="J909" s="28">
        <f>ROUND(_xlfn.XLOOKUP(B909,'[2]固定资产明细表17-杰 (2)'!$Z$3:$Z$7000,'[2]固定资产明细表17-杰 (2)'!$J$3:$J$7000),0)</f>
        <v>0</v>
      </c>
      <c r="K909" s="14"/>
      <c r="L909" s="14"/>
      <c r="M909" s="29">
        <f>_xlfn.XLOOKUP(B909,'[2]固定资产明细表17-杰 (2)'!$Z$3:$Z$7000,'[2]固定资产明细表17-杰 (2)'!$O$3:$O$7000)</f>
        <v>0</v>
      </c>
      <c r="N909" s="29">
        <f>_xlfn.XLOOKUP(B909,'[2]固定资产明细表17-杰 (2)'!$Z$3:$Z$7000,'[2]固定资产明细表17-杰 (2)'!$R$3:$R$7000)</f>
        <v>0</v>
      </c>
      <c r="O909" s="29">
        <f>_xlfn.XLOOKUP(B909,'[2]固定资产明细表17-杰 (2)'!$Z$3:$Z$7000,'[2]固定资产明细表17-杰 (2)'!$X$3:$X$7000)</f>
        <v>0</v>
      </c>
      <c r="P909" s="14"/>
      <c r="Q909" s="14"/>
      <c r="R909" s="14"/>
      <c r="S909" s="14"/>
      <c r="T909" s="14">
        <f t="shared" si="21"/>
        <v>0</v>
      </c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</row>
    <row r="910" s="1" customFormat="1" ht="15" spans="1:34">
      <c r="A910" s="9">
        <f t="shared" si="20"/>
        <v>906</v>
      </c>
      <c r="B910" s="14"/>
      <c r="C910" s="14"/>
      <c r="D910" s="44">
        <f>_xlfn.XLOOKUP(B910,'[2]固定资产明细表17-杰 (2)'!$Z$3:$Z$7000,'[2]固定资产明细表17-杰 (2)'!$D$3:$D$7000)</f>
        <v>0</v>
      </c>
      <c r="E910" s="14"/>
      <c r="F910" s="14">
        <f>_xlfn.XLOOKUP(B910,'[2]固定资产明细表17-杰 (2)'!$Z$3:$Z$7000,'[2]固定资产明细表17-杰 (2)'!$E$3:$E$7000)</f>
        <v>0</v>
      </c>
      <c r="G910" s="9"/>
      <c r="H910" s="9"/>
      <c r="I910" s="18">
        <f>_xlfn.XLOOKUP(B910,'[2]固定资产明细表17-杰 (2)'!$Z$3:$Z$7000,'[2]固定资产明细表17-杰 (2)'!$K$3:$K$7000)</f>
        <v>0</v>
      </c>
      <c r="J910" s="28">
        <f>ROUND(_xlfn.XLOOKUP(B910,'[2]固定资产明细表17-杰 (2)'!$Z$3:$Z$7000,'[2]固定资产明细表17-杰 (2)'!$J$3:$J$7000),0)</f>
        <v>0</v>
      </c>
      <c r="K910" s="14"/>
      <c r="L910" s="14"/>
      <c r="M910" s="29">
        <f>_xlfn.XLOOKUP(B910,'[2]固定资产明细表17-杰 (2)'!$Z$3:$Z$7000,'[2]固定资产明细表17-杰 (2)'!$O$3:$O$7000)</f>
        <v>0</v>
      </c>
      <c r="N910" s="29">
        <f>_xlfn.XLOOKUP(B910,'[2]固定资产明细表17-杰 (2)'!$Z$3:$Z$7000,'[2]固定资产明细表17-杰 (2)'!$R$3:$R$7000)</f>
        <v>0</v>
      </c>
      <c r="O910" s="29">
        <f>_xlfn.XLOOKUP(B910,'[2]固定资产明细表17-杰 (2)'!$Z$3:$Z$7000,'[2]固定资产明细表17-杰 (2)'!$X$3:$X$7000)</f>
        <v>0</v>
      </c>
      <c r="P910" s="14"/>
      <c r="Q910" s="14"/>
      <c r="R910" s="14"/>
      <c r="S910" s="14"/>
      <c r="T910" s="14">
        <f t="shared" si="21"/>
        <v>0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</row>
    <row r="911" s="1" customFormat="1" ht="15" spans="1:34">
      <c r="A911" s="9">
        <f t="shared" si="20"/>
        <v>907</v>
      </c>
      <c r="B911" s="14"/>
      <c r="C911" s="14"/>
      <c r="D911" s="44">
        <f>_xlfn.XLOOKUP(B911,'[2]固定资产明细表17-杰 (2)'!$Z$3:$Z$7000,'[2]固定资产明细表17-杰 (2)'!$D$3:$D$7000)</f>
        <v>0</v>
      </c>
      <c r="E911" s="14"/>
      <c r="F911" s="14">
        <f>_xlfn.XLOOKUP(B911,'[2]固定资产明细表17-杰 (2)'!$Z$3:$Z$7000,'[2]固定资产明细表17-杰 (2)'!$E$3:$E$7000)</f>
        <v>0</v>
      </c>
      <c r="G911" s="9"/>
      <c r="H911" s="9"/>
      <c r="I911" s="18">
        <f>_xlfn.XLOOKUP(B911,'[2]固定资产明细表17-杰 (2)'!$Z$3:$Z$7000,'[2]固定资产明细表17-杰 (2)'!$K$3:$K$7000)</f>
        <v>0</v>
      </c>
      <c r="J911" s="28">
        <f>ROUND(_xlfn.XLOOKUP(B911,'[2]固定资产明细表17-杰 (2)'!$Z$3:$Z$7000,'[2]固定资产明细表17-杰 (2)'!$J$3:$J$7000),0)</f>
        <v>0</v>
      </c>
      <c r="K911" s="14"/>
      <c r="L911" s="14"/>
      <c r="M911" s="29">
        <f>_xlfn.XLOOKUP(B911,'[2]固定资产明细表17-杰 (2)'!$Z$3:$Z$7000,'[2]固定资产明细表17-杰 (2)'!$O$3:$O$7000)</f>
        <v>0</v>
      </c>
      <c r="N911" s="29">
        <f>_xlfn.XLOOKUP(B911,'[2]固定资产明细表17-杰 (2)'!$Z$3:$Z$7000,'[2]固定资产明细表17-杰 (2)'!$R$3:$R$7000)</f>
        <v>0</v>
      </c>
      <c r="O911" s="29">
        <f>_xlfn.XLOOKUP(B911,'[2]固定资产明细表17-杰 (2)'!$Z$3:$Z$7000,'[2]固定资产明细表17-杰 (2)'!$X$3:$X$7000)</f>
        <v>0</v>
      </c>
      <c r="P911" s="14"/>
      <c r="Q911" s="14"/>
      <c r="R911" s="14"/>
      <c r="S911" s="14"/>
      <c r="T911" s="14">
        <f t="shared" si="21"/>
        <v>0</v>
      </c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</row>
    <row r="912" s="1" customFormat="1" ht="15" spans="1:34">
      <c r="A912" s="9">
        <f t="shared" si="20"/>
        <v>908</v>
      </c>
      <c r="B912" s="14"/>
      <c r="C912" s="14"/>
      <c r="D912" s="44">
        <f>_xlfn.XLOOKUP(B912,'[2]固定资产明细表17-杰 (2)'!$Z$3:$Z$7000,'[2]固定资产明细表17-杰 (2)'!$D$3:$D$7000)</f>
        <v>0</v>
      </c>
      <c r="E912" s="14"/>
      <c r="F912" s="14">
        <f>_xlfn.XLOOKUP(B912,'[2]固定资产明细表17-杰 (2)'!$Z$3:$Z$7000,'[2]固定资产明细表17-杰 (2)'!$E$3:$E$7000)</f>
        <v>0</v>
      </c>
      <c r="G912" s="9"/>
      <c r="H912" s="9"/>
      <c r="I912" s="18">
        <f>_xlfn.XLOOKUP(B912,'[2]固定资产明细表17-杰 (2)'!$Z$3:$Z$7000,'[2]固定资产明细表17-杰 (2)'!$K$3:$K$7000)</f>
        <v>0</v>
      </c>
      <c r="J912" s="28">
        <f>ROUND(_xlfn.XLOOKUP(B912,'[2]固定资产明细表17-杰 (2)'!$Z$3:$Z$7000,'[2]固定资产明细表17-杰 (2)'!$J$3:$J$7000),0)</f>
        <v>0</v>
      </c>
      <c r="K912" s="14"/>
      <c r="L912" s="14"/>
      <c r="M912" s="29">
        <f>_xlfn.XLOOKUP(B912,'[2]固定资产明细表17-杰 (2)'!$Z$3:$Z$7000,'[2]固定资产明细表17-杰 (2)'!$O$3:$O$7000)</f>
        <v>0</v>
      </c>
      <c r="N912" s="29">
        <f>_xlfn.XLOOKUP(B912,'[2]固定资产明细表17-杰 (2)'!$Z$3:$Z$7000,'[2]固定资产明细表17-杰 (2)'!$R$3:$R$7000)</f>
        <v>0</v>
      </c>
      <c r="O912" s="29">
        <f>_xlfn.XLOOKUP(B912,'[2]固定资产明细表17-杰 (2)'!$Z$3:$Z$7000,'[2]固定资产明细表17-杰 (2)'!$X$3:$X$7000)</f>
        <v>0</v>
      </c>
      <c r="P912" s="14"/>
      <c r="Q912" s="14"/>
      <c r="R912" s="14"/>
      <c r="S912" s="14"/>
      <c r="T912" s="14">
        <f t="shared" si="21"/>
        <v>0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</row>
    <row r="913" s="1" customFormat="1" ht="15" spans="1:34">
      <c r="A913" s="9">
        <f t="shared" si="20"/>
        <v>909</v>
      </c>
      <c r="B913" s="14"/>
      <c r="C913" s="14"/>
      <c r="D913" s="44">
        <f>_xlfn.XLOOKUP(B913,'[2]固定资产明细表17-杰 (2)'!$Z$3:$Z$7000,'[2]固定资产明细表17-杰 (2)'!$D$3:$D$7000)</f>
        <v>0</v>
      </c>
      <c r="E913" s="14"/>
      <c r="F913" s="14">
        <f>_xlfn.XLOOKUP(B913,'[2]固定资产明细表17-杰 (2)'!$Z$3:$Z$7000,'[2]固定资产明细表17-杰 (2)'!$E$3:$E$7000)</f>
        <v>0</v>
      </c>
      <c r="G913" s="9"/>
      <c r="H913" s="9"/>
      <c r="I913" s="18">
        <f>_xlfn.XLOOKUP(B913,'[2]固定资产明细表17-杰 (2)'!$Z$3:$Z$7000,'[2]固定资产明细表17-杰 (2)'!$K$3:$K$7000)</f>
        <v>0</v>
      </c>
      <c r="J913" s="28">
        <f>ROUND(_xlfn.XLOOKUP(B913,'[2]固定资产明细表17-杰 (2)'!$Z$3:$Z$7000,'[2]固定资产明细表17-杰 (2)'!$J$3:$J$7000),0)</f>
        <v>0</v>
      </c>
      <c r="K913" s="14"/>
      <c r="L913" s="14"/>
      <c r="M913" s="29">
        <f>_xlfn.XLOOKUP(B913,'[2]固定资产明细表17-杰 (2)'!$Z$3:$Z$7000,'[2]固定资产明细表17-杰 (2)'!$O$3:$O$7000)</f>
        <v>0</v>
      </c>
      <c r="N913" s="29">
        <f>_xlfn.XLOOKUP(B913,'[2]固定资产明细表17-杰 (2)'!$Z$3:$Z$7000,'[2]固定资产明细表17-杰 (2)'!$R$3:$R$7000)</f>
        <v>0</v>
      </c>
      <c r="O913" s="29">
        <f>_xlfn.XLOOKUP(B913,'[2]固定资产明细表17-杰 (2)'!$Z$3:$Z$7000,'[2]固定资产明细表17-杰 (2)'!$X$3:$X$7000)</f>
        <v>0</v>
      </c>
      <c r="P913" s="14"/>
      <c r="Q913" s="14"/>
      <c r="R913" s="14"/>
      <c r="S913" s="14"/>
      <c r="T913" s="14">
        <f t="shared" si="21"/>
        <v>0</v>
      </c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</row>
    <row r="914" s="1" customFormat="1" ht="15" spans="1:34">
      <c r="A914" s="9">
        <f t="shared" si="20"/>
        <v>910</v>
      </c>
      <c r="B914" s="14"/>
      <c r="C914" s="14"/>
      <c r="D914" s="44">
        <f>_xlfn.XLOOKUP(B914,'[2]固定资产明细表17-杰 (2)'!$Z$3:$Z$7000,'[2]固定资产明细表17-杰 (2)'!$D$3:$D$7000)</f>
        <v>0</v>
      </c>
      <c r="E914" s="14"/>
      <c r="F914" s="14">
        <f>_xlfn.XLOOKUP(B914,'[2]固定资产明细表17-杰 (2)'!$Z$3:$Z$7000,'[2]固定资产明细表17-杰 (2)'!$E$3:$E$7000)</f>
        <v>0</v>
      </c>
      <c r="G914" s="9"/>
      <c r="H914" s="9"/>
      <c r="I914" s="18">
        <f>_xlfn.XLOOKUP(B914,'[2]固定资产明细表17-杰 (2)'!$Z$3:$Z$7000,'[2]固定资产明细表17-杰 (2)'!$K$3:$K$7000)</f>
        <v>0</v>
      </c>
      <c r="J914" s="28">
        <f>ROUND(_xlfn.XLOOKUP(B914,'[2]固定资产明细表17-杰 (2)'!$Z$3:$Z$7000,'[2]固定资产明细表17-杰 (2)'!$J$3:$J$7000),0)</f>
        <v>0</v>
      </c>
      <c r="K914" s="14"/>
      <c r="L914" s="14"/>
      <c r="M914" s="29">
        <f>_xlfn.XLOOKUP(B914,'[2]固定资产明细表17-杰 (2)'!$Z$3:$Z$7000,'[2]固定资产明细表17-杰 (2)'!$O$3:$O$7000)</f>
        <v>0</v>
      </c>
      <c r="N914" s="29">
        <f>_xlfn.XLOOKUP(B914,'[2]固定资产明细表17-杰 (2)'!$Z$3:$Z$7000,'[2]固定资产明细表17-杰 (2)'!$R$3:$R$7000)</f>
        <v>0</v>
      </c>
      <c r="O914" s="29">
        <f>_xlfn.XLOOKUP(B914,'[2]固定资产明细表17-杰 (2)'!$Z$3:$Z$7000,'[2]固定资产明细表17-杰 (2)'!$X$3:$X$7000)</f>
        <v>0</v>
      </c>
      <c r="P914" s="14"/>
      <c r="Q914" s="14"/>
      <c r="R914" s="14"/>
      <c r="S914" s="14"/>
      <c r="T914" s="14">
        <f t="shared" si="21"/>
        <v>0</v>
      </c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</row>
    <row r="915" s="1" customFormat="1" ht="15" spans="1:34">
      <c r="A915" s="9">
        <f t="shared" si="20"/>
        <v>911</v>
      </c>
      <c r="B915" s="14"/>
      <c r="C915" s="14"/>
      <c r="D915" s="44">
        <f>_xlfn.XLOOKUP(B915,'[2]固定资产明细表17-杰 (2)'!$Z$3:$Z$7000,'[2]固定资产明细表17-杰 (2)'!$D$3:$D$7000)</f>
        <v>0</v>
      </c>
      <c r="E915" s="14"/>
      <c r="F915" s="14">
        <f>_xlfn.XLOOKUP(B915,'[2]固定资产明细表17-杰 (2)'!$Z$3:$Z$7000,'[2]固定资产明细表17-杰 (2)'!$E$3:$E$7000)</f>
        <v>0</v>
      </c>
      <c r="G915" s="9"/>
      <c r="H915" s="9"/>
      <c r="I915" s="18">
        <f>_xlfn.XLOOKUP(B915,'[2]固定资产明细表17-杰 (2)'!$Z$3:$Z$7000,'[2]固定资产明细表17-杰 (2)'!$K$3:$K$7000)</f>
        <v>0</v>
      </c>
      <c r="J915" s="28">
        <f>ROUND(_xlfn.XLOOKUP(B915,'[2]固定资产明细表17-杰 (2)'!$Z$3:$Z$7000,'[2]固定资产明细表17-杰 (2)'!$J$3:$J$7000),0)</f>
        <v>0</v>
      </c>
      <c r="K915" s="14"/>
      <c r="L915" s="14"/>
      <c r="M915" s="29">
        <f>_xlfn.XLOOKUP(B915,'[2]固定资产明细表17-杰 (2)'!$Z$3:$Z$7000,'[2]固定资产明细表17-杰 (2)'!$O$3:$O$7000)</f>
        <v>0</v>
      </c>
      <c r="N915" s="29">
        <f>_xlfn.XLOOKUP(B915,'[2]固定资产明细表17-杰 (2)'!$Z$3:$Z$7000,'[2]固定资产明细表17-杰 (2)'!$R$3:$R$7000)</f>
        <v>0</v>
      </c>
      <c r="O915" s="29">
        <f>_xlfn.XLOOKUP(B915,'[2]固定资产明细表17-杰 (2)'!$Z$3:$Z$7000,'[2]固定资产明细表17-杰 (2)'!$X$3:$X$7000)</f>
        <v>0</v>
      </c>
      <c r="P915" s="14"/>
      <c r="Q915" s="14"/>
      <c r="R915" s="14"/>
      <c r="S915" s="14"/>
      <c r="T915" s="14">
        <f t="shared" si="21"/>
        <v>0</v>
      </c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</row>
    <row r="916" s="1" customFormat="1" ht="15" spans="1:34">
      <c r="A916" s="9">
        <f t="shared" si="20"/>
        <v>912</v>
      </c>
      <c r="B916" s="14"/>
      <c r="C916" s="14"/>
      <c r="D916" s="44">
        <f>_xlfn.XLOOKUP(B916,'[2]固定资产明细表17-杰 (2)'!$Z$3:$Z$7000,'[2]固定资产明细表17-杰 (2)'!$D$3:$D$7000)</f>
        <v>0</v>
      </c>
      <c r="E916" s="14"/>
      <c r="F916" s="14">
        <f>_xlfn.XLOOKUP(B916,'[2]固定资产明细表17-杰 (2)'!$Z$3:$Z$7000,'[2]固定资产明细表17-杰 (2)'!$E$3:$E$7000)</f>
        <v>0</v>
      </c>
      <c r="G916" s="9"/>
      <c r="H916" s="9"/>
      <c r="I916" s="18">
        <f>_xlfn.XLOOKUP(B916,'[2]固定资产明细表17-杰 (2)'!$Z$3:$Z$7000,'[2]固定资产明细表17-杰 (2)'!$K$3:$K$7000)</f>
        <v>0</v>
      </c>
      <c r="J916" s="28">
        <f>ROUND(_xlfn.XLOOKUP(B916,'[2]固定资产明细表17-杰 (2)'!$Z$3:$Z$7000,'[2]固定资产明细表17-杰 (2)'!$J$3:$J$7000),0)</f>
        <v>0</v>
      </c>
      <c r="K916" s="14"/>
      <c r="L916" s="14"/>
      <c r="M916" s="29">
        <f>_xlfn.XLOOKUP(B916,'[2]固定资产明细表17-杰 (2)'!$Z$3:$Z$7000,'[2]固定资产明细表17-杰 (2)'!$O$3:$O$7000)</f>
        <v>0</v>
      </c>
      <c r="N916" s="29">
        <f>_xlfn.XLOOKUP(B916,'[2]固定资产明细表17-杰 (2)'!$Z$3:$Z$7000,'[2]固定资产明细表17-杰 (2)'!$R$3:$R$7000)</f>
        <v>0</v>
      </c>
      <c r="O916" s="29">
        <f>_xlfn.XLOOKUP(B916,'[2]固定资产明细表17-杰 (2)'!$Z$3:$Z$7000,'[2]固定资产明细表17-杰 (2)'!$X$3:$X$7000)</f>
        <v>0</v>
      </c>
      <c r="P916" s="14"/>
      <c r="Q916" s="14"/>
      <c r="R916" s="14"/>
      <c r="S916" s="14"/>
      <c r="T916" s="14">
        <f t="shared" si="21"/>
        <v>0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</row>
    <row r="917" s="1" customFormat="1" ht="15" spans="1:34">
      <c r="A917" s="9">
        <f t="shared" ref="A917:A980" si="22">ROW(B917)-4</f>
        <v>913</v>
      </c>
      <c r="B917" s="14"/>
      <c r="C917" s="14"/>
      <c r="D917" s="44">
        <f>_xlfn.XLOOKUP(B917,'[2]固定资产明细表17-杰 (2)'!$Z$3:$Z$7000,'[2]固定资产明细表17-杰 (2)'!$D$3:$D$7000)</f>
        <v>0</v>
      </c>
      <c r="E917" s="14"/>
      <c r="F917" s="14">
        <f>_xlfn.XLOOKUP(B917,'[2]固定资产明细表17-杰 (2)'!$Z$3:$Z$7000,'[2]固定资产明细表17-杰 (2)'!$E$3:$E$7000)</f>
        <v>0</v>
      </c>
      <c r="G917" s="9"/>
      <c r="H917" s="9"/>
      <c r="I917" s="18">
        <f>_xlfn.XLOOKUP(B917,'[2]固定资产明细表17-杰 (2)'!$Z$3:$Z$7000,'[2]固定资产明细表17-杰 (2)'!$K$3:$K$7000)</f>
        <v>0</v>
      </c>
      <c r="J917" s="28">
        <f>ROUND(_xlfn.XLOOKUP(B917,'[2]固定资产明细表17-杰 (2)'!$Z$3:$Z$7000,'[2]固定资产明细表17-杰 (2)'!$J$3:$J$7000),0)</f>
        <v>0</v>
      </c>
      <c r="K917" s="14"/>
      <c r="L917" s="14"/>
      <c r="M917" s="29">
        <f>_xlfn.XLOOKUP(B917,'[2]固定资产明细表17-杰 (2)'!$Z$3:$Z$7000,'[2]固定资产明细表17-杰 (2)'!$O$3:$O$7000)</f>
        <v>0</v>
      </c>
      <c r="N917" s="29">
        <f>_xlfn.XLOOKUP(B917,'[2]固定资产明细表17-杰 (2)'!$Z$3:$Z$7000,'[2]固定资产明细表17-杰 (2)'!$R$3:$R$7000)</f>
        <v>0</v>
      </c>
      <c r="O917" s="29">
        <f>_xlfn.XLOOKUP(B917,'[2]固定资产明细表17-杰 (2)'!$Z$3:$Z$7000,'[2]固定资产明细表17-杰 (2)'!$X$3:$X$7000)</f>
        <v>0</v>
      </c>
      <c r="P917" s="14"/>
      <c r="Q917" s="14"/>
      <c r="R917" s="14"/>
      <c r="S917" s="14"/>
      <c r="T917" s="14">
        <f t="shared" si="21"/>
        <v>0</v>
      </c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</row>
    <row r="918" s="1" customFormat="1" ht="15" spans="1:34">
      <c r="A918" s="9">
        <f t="shared" si="22"/>
        <v>914</v>
      </c>
      <c r="B918" s="14"/>
      <c r="C918" s="14"/>
      <c r="D918" s="44">
        <f>_xlfn.XLOOKUP(B918,'[2]固定资产明细表17-杰 (2)'!$Z$3:$Z$7000,'[2]固定资产明细表17-杰 (2)'!$D$3:$D$7000)</f>
        <v>0</v>
      </c>
      <c r="E918" s="14"/>
      <c r="F918" s="14">
        <f>_xlfn.XLOOKUP(B918,'[2]固定资产明细表17-杰 (2)'!$Z$3:$Z$7000,'[2]固定资产明细表17-杰 (2)'!$E$3:$E$7000)</f>
        <v>0</v>
      </c>
      <c r="G918" s="9"/>
      <c r="H918" s="9"/>
      <c r="I918" s="18">
        <f>_xlfn.XLOOKUP(B918,'[2]固定资产明细表17-杰 (2)'!$Z$3:$Z$7000,'[2]固定资产明细表17-杰 (2)'!$K$3:$K$7000)</f>
        <v>0</v>
      </c>
      <c r="J918" s="28">
        <f>ROUND(_xlfn.XLOOKUP(B918,'[2]固定资产明细表17-杰 (2)'!$Z$3:$Z$7000,'[2]固定资产明细表17-杰 (2)'!$J$3:$J$7000),0)</f>
        <v>0</v>
      </c>
      <c r="K918" s="14"/>
      <c r="L918" s="14"/>
      <c r="M918" s="29">
        <f>_xlfn.XLOOKUP(B918,'[2]固定资产明细表17-杰 (2)'!$Z$3:$Z$7000,'[2]固定资产明细表17-杰 (2)'!$O$3:$O$7000)</f>
        <v>0</v>
      </c>
      <c r="N918" s="29">
        <f>_xlfn.XLOOKUP(B918,'[2]固定资产明细表17-杰 (2)'!$Z$3:$Z$7000,'[2]固定资产明细表17-杰 (2)'!$R$3:$R$7000)</f>
        <v>0</v>
      </c>
      <c r="O918" s="29">
        <f>_xlfn.XLOOKUP(B918,'[2]固定资产明细表17-杰 (2)'!$Z$3:$Z$7000,'[2]固定资产明细表17-杰 (2)'!$X$3:$X$7000)</f>
        <v>0</v>
      </c>
      <c r="P918" s="14"/>
      <c r="Q918" s="14"/>
      <c r="R918" s="14"/>
      <c r="S918" s="14"/>
      <c r="T918" s="14">
        <f t="shared" si="21"/>
        <v>0</v>
      </c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</row>
    <row r="919" s="1" customFormat="1" ht="15" spans="1:34">
      <c r="A919" s="9">
        <f t="shared" si="22"/>
        <v>915</v>
      </c>
      <c r="B919" s="14"/>
      <c r="C919" s="14"/>
      <c r="D919" s="44">
        <f>_xlfn.XLOOKUP(B919,'[2]固定资产明细表17-杰 (2)'!$Z$3:$Z$7000,'[2]固定资产明细表17-杰 (2)'!$D$3:$D$7000)</f>
        <v>0</v>
      </c>
      <c r="E919" s="14"/>
      <c r="F919" s="14">
        <f>_xlfn.XLOOKUP(B919,'[2]固定资产明细表17-杰 (2)'!$Z$3:$Z$7000,'[2]固定资产明细表17-杰 (2)'!$E$3:$E$7000)</f>
        <v>0</v>
      </c>
      <c r="G919" s="9"/>
      <c r="H919" s="9"/>
      <c r="I919" s="18">
        <f>_xlfn.XLOOKUP(B919,'[2]固定资产明细表17-杰 (2)'!$Z$3:$Z$7000,'[2]固定资产明细表17-杰 (2)'!$K$3:$K$7000)</f>
        <v>0</v>
      </c>
      <c r="J919" s="28">
        <f>ROUND(_xlfn.XLOOKUP(B919,'[2]固定资产明细表17-杰 (2)'!$Z$3:$Z$7000,'[2]固定资产明细表17-杰 (2)'!$J$3:$J$7000),0)</f>
        <v>0</v>
      </c>
      <c r="K919" s="14"/>
      <c r="L919" s="14"/>
      <c r="M919" s="29">
        <f>_xlfn.XLOOKUP(B919,'[2]固定资产明细表17-杰 (2)'!$Z$3:$Z$7000,'[2]固定资产明细表17-杰 (2)'!$O$3:$O$7000)</f>
        <v>0</v>
      </c>
      <c r="N919" s="29">
        <f>_xlfn.XLOOKUP(B919,'[2]固定资产明细表17-杰 (2)'!$Z$3:$Z$7000,'[2]固定资产明细表17-杰 (2)'!$R$3:$R$7000)</f>
        <v>0</v>
      </c>
      <c r="O919" s="29">
        <f>_xlfn.XLOOKUP(B919,'[2]固定资产明细表17-杰 (2)'!$Z$3:$Z$7000,'[2]固定资产明细表17-杰 (2)'!$X$3:$X$7000)</f>
        <v>0</v>
      </c>
      <c r="P919" s="14"/>
      <c r="Q919" s="14"/>
      <c r="R919" s="14"/>
      <c r="S919" s="14"/>
      <c r="T919" s="14">
        <f t="shared" si="21"/>
        <v>0</v>
      </c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</row>
    <row r="920" s="1" customFormat="1" ht="15" spans="1:34">
      <c r="A920" s="9">
        <f t="shared" si="22"/>
        <v>916</v>
      </c>
      <c r="B920" s="14"/>
      <c r="C920" s="14"/>
      <c r="D920" s="44">
        <f>_xlfn.XLOOKUP(B920,'[2]固定资产明细表17-杰 (2)'!$Z$3:$Z$7000,'[2]固定资产明细表17-杰 (2)'!$D$3:$D$7000)</f>
        <v>0</v>
      </c>
      <c r="E920" s="14"/>
      <c r="F920" s="14">
        <f>_xlfn.XLOOKUP(B920,'[2]固定资产明细表17-杰 (2)'!$Z$3:$Z$7000,'[2]固定资产明细表17-杰 (2)'!$E$3:$E$7000)</f>
        <v>0</v>
      </c>
      <c r="G920" s="9"/>
      <c r="H920" s="9"/>
      <c r="I920" s="18">
        <f>_xlfn.XLOOKUP(B920,'[2]固定资产明细表17-杰 (2)'!$Z$3:$Z$7000,'[2]固定资产明细表17-杰 (2)'!$K$3:$K$7000)</f>
        <v>0</v>
      </c>
      <c r="J920" s="28">
        <f>ROUND(_xlfn.XLOOKUP(B920,'[2]固定资产明细表17-杰 (2)'!$Z$3:$Z$7000,'[2]固定资产明细表17-杰 (2)'!$J$3:$J$7000),0)</f>
        <v>0</v>
      </c>
      <c r="K920" s="14"/>
      <c r="L920" s="14"/>
      <c r="M920" s="29">
        <f>_xlfn.XLOOKUP(B920,'[2]固定资产明细表17-杰 (2)'!$Z$3:$Z$7000,'[2]固定资产明细表17-杰 (2)'!$O$3:$O$7000)</f>
        <v>0</v>
      </c>
      <c r="N920" s="29">
        <f>_xlfn.XLOOKUP(B920,'[2]固定资产明细表17-杰 (2)'!$Z$3:$Z$7000,'[2]固定资产明细表17-杰 (2)'!$R$3:$R$7000)</f>
        <v>0</v>
      </c>
      <c r="O920" s="29">
        <f>_xlfn.XLOOKUP(B920,'[2]固定资产明细表17-杰 (2)'!$Z$3:$Z$7000,'[2]固定资产明细表17-杰 (2)'!$X$3:$X$7000)</f>
        <v>0</v>
      </c>
      <c r="P920" s="14"/>
      <c r="Q920" s="14"/>
      <c r="R920" s="14"/>
      <c r="S920" s="14"/>
      <c r="T920" s="14">
        <f t="shared" si="21"/>
        <v>0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</row>
    <row r="921" s="1" customFormat="1" ht="15" spans="1:34">
      <c r="A921" s="9">
        <f t="shared" si="22"/>
        <v>917</v>
      </c>
      <c r="B921" s="14"/>
      <c r="C921" s="14"/>
      <c r="D921" s="44">
        <f>_xlfn.XLOOKUP(B921,'[2]固定资产明细表17-杰 (2)'!$Z$3:$Z$7000,'[2]固定资产明细表17-杰 (2)'!$D$3:$D$7000)</f>
        <v>0</v>
      </c>
      <c r="E921" s="14"/>
      <c r="F921" s="14">
        <f>_xlfn.XLOOKUP(B921,'[2]固定资产明细表17-杰 (2)'!$Z$3:$Z$7000,'[2]固定资产明细表17-杰 (2)'!$E$3:$E$7000)</f>
        <v>0</v>
      </c>
      <c r="G921" s="9"/>
      <c r="H921" s="9"/>
      <c r="I921" s="18">
        <f>_xlfn.XLOOKUP(B921,'[2]固定资产明细表17-杰 (2)'!$Z$3:$Z$7000,'[2]固定资产明细表17-杰 (2)'!$K$3:$K$7000)</f>
        <v>0</v>
      </c>
      <c r="J921" s="28">
        <f>ROUND(_xlfn.XLOOKUP(B921,'[2]固定资产明细表17-杰 (2)'!$Z$3:$Z$7000,'[2]固定资产明细表17-杰 (2)'!$J$3:$J$7000),0)</f>
        <v>0</v>
      </c>
      <c r="K921" s="14"/>
      <c r="L921" s="14"/>
      <c r="M921" s="29">
        <f>_xlfn.XLOOKUP(B921,'[2]固定资产明细表17-杰 (2)'!$Z$3:$Z$7000,'[2]固定资产明细表17-杰 (2)'!$O$3:$O$7000)</f>
        <v>0</v>
      </c>
      <c r="N921" s="29">
        <f>_xlfn.XLOOKUP(B921,'[2]固定资产明细表17-杰 (2)'!$Z$3:$Z$7000,'[2]固定资产明细表17-杰 (2)'!$R$3:$R$7000)</f>
        <v>0</v>
      </c>
      <c r="O921" s="29">
        <f>_xlfn.XLOOKUP(B921,'[2]固定资产明细表17-杰 (2)'!$Z$3:$Z$7000,'[2]固定资产明细表17-杰 (2)'!$X$3:$X$7000)</f>
        <v>0</v>
      </c>
      <c r="P921" s="14"/>
      <c r="Q921" s="14"/>
      <c r="R921" s="14"/>
      <c r="S921" s="14"/>
      <c r="T921" s="14">
        <f t="shared" si="21"/>
        <v>0</v>
      </c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</row>
    <row r="922" s="1" customFormat="1" ht="15" spans="1:34">
      <c r="A922" s="9">
        <f t="shared" si="22"/>
        <v>918</v>
      </c>
      <c r="B922" s="14"/>
      <c r="C922" s="14"/>
      <c r="D922" s="44">
        <f>_xlfn.XLOOKUP(B922,'[2]固定资产明细表17-杰 (2)'!$Z$3:$Z$7000,'[2]固定资产明细表17-杰 (2)'!$D$3:$D$7000)</f>
        <v>0</v>
      </c>
      <c r="E922" s="14"/>
      <c r="F922" s="14">
        <f>_xlfn.XLOOKUP(B922,'[2]固定资产明细表17-杰 (2)'!$Z$3:$Z$7000,'[2]固定资产明细表17-杰 (2)'!$E$3:$E$7000)</f>
        <v>0</v>
      </c>
      <c r="G922" s="9"/>
      <c r="H922" s="9"/>
      <c r="I922" s="18">
        <f>_xlfn.XLOOKUP(B922,'[2]固定资产明细表17-杰 (2)'!$Z$3:$Z$7000,'[2]固定资产明细表17-杰 (2)'!$K$3:$K$7000)</f>
        <v>0</v>
      </c>
      <c r="J922" s="28">
        <f>ROUND(_xlfn.XLOOKUP(B922,'[2]固定资产明细表17-杰 (2)'!$Z$3:$Z$7000,'[2]固定资产明细表17-杰 (2)'!$J$3:$J$7000),0)</f>
        <v>0</v>
      </c>
      <c r="K922" s="14"/>
      <c r="L922" s="14"/>
      <c r="M922" s="29">
        <f>_xlfn.XLOOKUP(B922,'[2]固定资产明细表17-杰 (2)'!$Z$3:$Z$7000,'[2]固定资产明细表17-杰 (2)'!$O$3:$O$7000)</f>
        <v>0</v>
      </c>
      <c r="N922" s="29">
        <f>_xlfn.XLOOKUP(B922,'[2]固定资产明细表17-杰 (2)'!$Z$3:$Z$7000,'[2]固定资产明细表17-杰 (2)'!$R$3:$R$7000)</f>
        <v>0</v>
      </c>
      <c r="O922" s="29">
        <f>_xlfn.XLOOKUP(B922,'[2]固定资产明细表17-杰 (2)'!$Z$3:$Z$7000,'[2]固定资产明细表17-杰 (2)'!$X$3:$X$7000)</f>
        <v>0</v>
      </c>
      <c r="P922" s="14"/>
      <c r="Q922" s="14"/>
      <c r="R922" s="14"/>
      <c r="S922" s="14"/>
      <c r="T922" s="14">
        <f t="shared" si="21"/>
        <v>0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</row>
    <row r="923" s="1" customFormat="1" ht="15" spans="1:34">
      <c r="A923" s="9">
        <f t="shared" si="22"/>
        <v>919</v>
      </c>
      <c r="B923" s="14"/>
      <c r="C923" s="14"/>
      <c r="D923" s="44">
        <f>_xlfn.XLOOKUP(B923,'[2]固定资产明细表17-杰 (2)'!$Z$3:$Z$7000,'[2]固定资产明细表17-杰 (2)'!$D$3:$D$7000)</f>
        <v>0</v>
      </c>
      <c r="E923" s="14"/>
      <c r="F923" s="14">
        <f>_xlfn.XLOOKUP(B923,'[2]固定资产明细表17-杰 (2)'!$Z$3:$Z$7000,'[2]固定资产明细表17-杰 (2)'!$E$3:$E$7000)</f>
        <v>0</v>
      </c>
      <c r="G923" s="9"/>
      <c r="H923" s="9"/>
      <c r="I923" s="18">
        <f>_xlfn.XLOOKUP(B923,'[2]固定资产明细表17-杰 (2)'!$Z$3:$Z$7000,'[2]固定资产明细表17-杰 (2)'!$K$3:$K$7000)</f>
        <v>0</v>
      </c>
      <c r="J923" s="28">
        <f>ROUND(_xlfn.XLOOKUP(B923,'[2]固定资产明细表17-杰 (2)'!$Z$3:$Z$7000,'[2]固定资产明细表17-杰 (2)'!$J$3:$J$7000),0)</f>
        <v>0</v>
      </c>
      <c r="K923" s="14"/>
      <c r="L923" s="14"/>
      <c r="M923" s="29">
        <f>_xlfn.XLOOKUP(B923,'[2]固定资产明细表17-杰 (2)'!$Z$3:$Z$7000,'[2]固定资产明细表17-杰 (2)'!$O$3:$O$7000)</f>
        <v>0</v>
      </c>
      <c r="N923" s="29">
        <f>_xlfn.XLOOKUP(B923,'[2]固定资产明细表17-杰 (2)'!$Z$3:$Z$7000,'[2]固定资产明细表17-杰 (2)'!$R$3:$R$7000)</f>
        <v>0</v>
      </c>
      <c r="O923" s="29">
        <f>_xlfn.XLOOKUP(B923,'[2]固定资产明细表17-杰 (2)'!$Z$3:$Z$7000,'[2]固定资产明细表17-杰 (2)'!$X$3:$X$7000)</f>
        <v>0</v>
      </c>
      <c r="P923" s="14"/>
      <c r="Q923" s="14"/>
      <c r="R923" s="14"/>
      <c r="S923" s="14"/>
      <c r="T923" s="14">
        <f t="shared" si="21"/>
        <v>0</v>
      </c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</row>
    <row r="924" s="1" customFormat="1" ht="15" spans="1:34">
      <c r="A924" s="9">
        <f t="shared" si="22"/>
        <v>920</v>
      </c>
      <c r="B924" s="14"/>
      <c r="C924" s="14"/>
      <c r="D924" s="44">
        <f>_xlfn.XLOOKUP(B924,'[2]固定资产明细表17-杰 (2)'!$Z$3:$Z$7000,'[2]固定资产明细表17-杰 (2)'!$D$3:$D$7000)</f>
        <v>0</v>
      </c>
      <c r="E924" s="14"/>
      <c r="F924" s="14">
        <f>_xlfn.XLOOKUP(B924,'[2]固定资产明细表17-杰 (2)'!$Z$3:$Z$7000,'[2]固定资产明细表17-杰 (2)'!$E$3:$E$7000)</f>
        <v>0</v>
      </c>
      <c r="G924" s="9"/>
      <c r="H924" s="9"/>
      <c r="I924" s="18">
        <f>_xlfn.XLOOKUP(B924,'[2]固定资产明细表17-杰 (2)'!$Z$3:$Z$7000,'[2]固定资产明细表17-杰 (2)'!$K$3:$K$7000)</f>
        <v>0</v>
      </c>
      <c r="J924" s="28">
        <f>ROUND(_xlfn.XLOOKUP(B924,'[2]固定资产明细表17-杰 (2)'!$Z$3:$Z$7000,'[2]固定资产明细表17-杰 (2)'!$J$3:$J$7000),0)</f>
        <v>0</v>
      </c>
      <c r="K924" s="14"/>
      <c r="L924" s="14"/>
      <c r="M924" s="29">
        <f>_xlfn.XLOOKUP(B924,'[2]固定资产明细表17-杰 (2)'!$Z$3:$Z$7000,'[2]固定资产明细表17-杰 (2)'!$O$3:$O$7000)</f>
        <v>0</v>
      </c>
      <c r="N924" s="29">
        <f>_xlfn.XLOOKUP(B924,'[2]固定资产明细表17-杰 (2)'!$Z$3:$Z$7000,'[2]固定资产明细表17-杰 (2)'!$R$3:$R$7000)</f>
        <v>0</v>
      </c>
      <c r="O924" s="29">
        <f>_xlfn.XLOOKUP(B924,'[2]固定资产明细表17-杰 (2)'!$Z$3:$Z$7000,'[2]固定资产明细表17-杰 (2)'!$X$3:$X$7000)</f>
        <v>0</v>
      </c>
      <c r="P924" s="14"/>
      <c r="Q924" s="14"/>
      <c r="R924" s="14"/>
      <c r="S924" s="14"/>
      <c r="T924" s="14">
        <f t="shared" si="21"/>
        <v>0</v>
      </c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</row>
    <row r="925" s="1" customFormat="1" ht="15" spans="1:34">
      <c r="A925" s="9">
        <f t="shared" si="22"/>
        <v>921</v>
      </c>
      <c r="B925" s="14"/>
      <c r="C925" s="14"/>
      <c r="D925" s="44">
        <f>_xlfn.XLOOKUP(B925,'[2]固定资产明细表17-杰 (2)'!$Z$3:$Z$7000,'[2]固定资产明细表17-杰 (2)'!$D$3:$D$7000)</f>
        <v>0</v>
      </c>
      <c r="E925" s="14"/>
      <c r="F925" s="14">
        <f>_xlfn.XLOOKUP(B925,'[2]固定资产明细表17-杰 (2)'!$Z$3:$Z$7000,'[2]固定资产明细表17-杰 (2)'!$E$3:$E$7000)</f>
        <v>0</v>
      </c>
      <c r="G925" s="9"/>
      <c r="H925" s="9"/>
      <c r="I925" s="18">
        <f>_xlfn.XLOOKUP(B925,'[2]固定资产明细表17-杰 (2)'!$Z$3:$Z$7000,'[2]固定资产明细表17-杰 (2)'!$K$3:$K$7000)</f>
        <v>0</v>
      </c>
      <c r="J925" s="28">
        <f>ROUND(_xlfn.XLOOKUP(B925,'[2]固定资产明细表17-杰 (2)'!$Z$3:$Z$7000,'[2]固定资产明细表17-杰 (2)'!$J$3:$J$7000),0)</f>
        <v>0</v>
      </c>
      <c r="K925" s="14"/>
      <c r="L925" s="14"/>
      <c r="M925" s="29">
        <f>_xlfn.XLOOKUP(B925,'[2]固定资产明细表17-杰 (2)'!$Z$3:$Z$7000,'[2]固定资产明细表17-杰 (2)'!$O$3:$O$7000)</f>
        <v>0</v>
      </c>
      <c r="N925" s="29">
        <f>_xlfn.XLOOKUP(B925,'[2]固定资产明细表17-杰 (2)'!$Z$3:$Z$7000,'[2]固定资产明细表17-杰 (2)'!$R$3:$R$7000)</f>
        <v>0</v>
      </c>
      <c r="O925" s="29">
        <f>_xlfn.XLOOKUP(B925,'[2]固定资产明细表17-杰 (2)'!$Z$3:$Z$7000,'[2]固定资产明细表17-杰 (2)'!$X$3:$X$7000)</f>
        <v>0</v>
      </c>
      <c r="P925" s="14"/>
      <c r="Q925" s="14"/>
      <c r="R925" s="14"/>
      <c r="S925" s="14"/>
      <c r="T925" s="14">
        <f t="shared" si="21"/>
        <v>0</v>
      </c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</row>
    <row r="926" s="1" customFormat="1" ht="15" spans="1:34">
      <c r="A926" s="9">
        <f t="shared" si="22"/>
        <v>922</v>
      </c>
      <c r="B926" s="14"/>
      <c r="C926" s="14"/>
      <c r="D926" s="44">
        <f>_xlfn.XLOOKUP(B926,'[2]固定资产明细表17-杰 (2)'!$Z$3:$Z$7000,'[2]固定资产明细表17-杰 (2)'!$D$3:$D$7000)</f>
        <v>0</v>
      </c>
      <c r="E926" s="14"/>
      <c r="F926" s="14">
        <f>_xlfn.XLOOKUP(B926,'[2]固定资产明细表17-杰 (2)'!$Z$3:$Z$7000,'[2]固定资产明细表17-杰 (2)'!$E$3:$E$7000)</f>
        <v>0</v>
      </c>
      <c r="G926" s="9"/>
      <c r="H926" s="9"/>
      <c r="I926" s="18">
        <f>_xlfn.XLOOKUP(B926,'[2]固定资产明细表17-杰 (2)'!$Z$3:$Z$7000,'[2]固定资产明细表17-杰 (2)'!$K$3:$K$7000)</f>
        <v>0</v>
      </c>
      <c r="J926" s="28">
        <f>ROUND(_xlfn.XLOOKUP(B926,'[2]固定资产明细表17-杰 (2)'!$Z$3:$Z$7000,'[2]固定资产明细表17-杰 (2)'!$J$3:$J$7000),0)</f>
        <v>0</v>
      </c>
      <c r="K926" s="14"/>
      <c r="L926" s="14"/>
      <c r="M926" s="29">
        <f>_xlfn.XLOOKUP(B926,'[2]固定资产明细表17-杰 (2)'!$Z$3:$Z$7000,'[2]固定资产明细表17-杰 (2)'!$O$3:$O$7000)</f>
        <v>0</v>
      </c>
      <c r="N926" s="29">
        <f>_xlfn.XLOOKUP(B926,'[2]固定资产明细表17-杰 (2)'!$Z$3:$Z$7000,'[2]固定资产明细表17-杰 (2)'!$R$3:$R$7000)</f>
        <v>0</v>
      </c>
      <c r="O926" s="29">
        <f>_xlfn.XLOOKUP(B926,'[2]固定资产明细表17-杰 (2)'!$Z$3:$Z$7000,'[2]固定资产明细表17-杰 (2)'!$X$3:$X$7000)</f>
        <v>0</v>
      </c>
      <c r="P926" s="14"/>
      <c r="Q926" s="14"/>
      <c r="R926" s="14"/>
      <c r="S926" s="14"/>
      <c r="T926" s="14">
        <f t="shared" si="21"/>
        <v>0</v>
      </c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</row>
    <row r="927" s="1" customFormat="1" ht="15" spans="1:34">
      <c r="A927" s="9">
        <f t="shared" si="22"/>
        <v>923</v>
      </c>
      <c r="B927" s="14"/>
      <c r="C927" s="14"/>
      <c r="D927" s="44">
        <f>_xlfn.XLOOKUP(B927,'[2]固定资产明细表17-杰 (2)'!$Z$3:$Z$7000,'[2]固定资产明细表17-杰 (2)'!$D$3:$D$7000)</f>
        <v>0</v>
      </c>
      <c r="E927" s="14"/>
      <c r="F927" s="14">
        <f>_xlfn.XLOOKUP(B927,'[2]固定资产明细表17-杰 (2)'!$Z$3:$Z$7000,'[2]固定资产明细表17-杰 (2)'!$E$3:$E$7000)</f>
        <v>0</v>
      </c>
      <c r="G927" s="9"/>
      <c r="H927" s="9"/>
      <c r="I927" s="18">
        <f>_xlfn.XLOOKUP(B927,'[2]固定资产明细表17-杰 (2)'!$Z$3:$Z$7000,'[2]固定资产明细表17-杰 (2)'!$K$3:$K$7000)</f>
        <v>0</v>
      </c>
      <c r="J927" s="28">
        <f>ROUND(_xlfn.XLOOKUP(B927,'[2]固定资产明细表17-杰 (2)'!$Z$3:$Z$7000,'[2]固定资产明细表17-杰 (2)'!$J$3:$J$7000),0)</f>
        <v>0</v>
      </c>
      <c r="K927" s="14"/>
      <c r="L927" s="14"/>
      <c r="M927" s="29">
        <f>_xlfn.XLOOKUP(B927,'[2]固定资产明细表17-杰 (2)'!$Z$3:$Z$7000,'[2]固定资产明细表17-杰 (2)'!$O$3:$O$7000)</f>
        <v>0</v>
      </c>
      <c r="N927" s="29">
        <f>_xlfn.XLOOKUP(B927,'[2]固定资产明细表17-杰 (2)'!$Z$3:$Z$7000,'[2]固定资产明细表17-杰 (2)'!$R$3:$R$7000)</f>
        <v>0</v>
      </c>
      <c r="O927" s="29">
        <f>_xlfn.XLOOKUP(B927,'[2]固定资产明细表17-杰 (2)'!$Z$3:$Z$7000,'[2]固定资产明细表17-杰 (2)'!$X$3:$X$7000)</f>
        <v>0</v>
      </c>
      <c r="P927" s="14"/>
      <c r="Q927" s="14"/>
      <c r="R927" s="14"/>
      <c r="S927" s="14"/>
      <c r="T927" s="14">
        <f t="shared" si="21"/>
        <v>0</v>
      </c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</row>
    <row r="928" s="1" customFormat="1" ht="15" spans="1:34">
      <c r="A928" s="9">
        <f t="shared" si="22"/>
        <v>924</v>
      </c>
      <c r="B928" s="14"/>
      <c r="C928" s="14"/>
      <c r="D928" s="44">
        <f>_xlfn.XLOOKUP(B928,'[2]固定资产明细表17-杰 (2)'!$Z$3:$Z$7000,'[2]固定资产明细表17-杰 (2)'!$D$3:$D$7000)</f>
        <v>0</v>
      </c>
      <c r="E928" s="14"/>
      <c r="F928" s="14">
        <f>_xlfn.XLOOKUP(B928,'[2]固定资产明细表17-杰 (2)'!$Z$3:$Z$7000,'[2]固定资产明细表17-杰 (2)'!$E$3:$E$7000)</f>
        <v>0</v>
      </c>
      <c r="G928" s="9"/>
      <c r="H928" s="9"/>
      <c r="I928" s="18">
        <f>_xlfn.XLOOKUP(B928,'[2]固定资产明细表17-杰 (2)'!$Z$3:$Z$7000,'[2]固定资产明细表17-杰 (2)'!$K$3:$K$7000)</f>
        <v>0</v>
      </c>
      <c r="J928" s="28">
        <f>ROUND(_xlfn.XLOOKUP(B928,'[2]固定资产明细表17-杰 (2)'!$Z$3:$Z$7000,'[2]固定资产明细表17-杰 (2)'!$J$3:$J$7000),0)</f>
        <v>0</v>
      </c>
      <c r="K928" s="14"/>
      <c r="L928" s="14"/>
      <c r="M928" s="29">
        <f>_xlfn.XLOOKUP(B928,'[2]固定资产明细表17-杰 (2)'!$Z$3:$Z$7000,'[2]固定资产明细表17-杰 (2)'!$O$3:$O$7000)</f>
        <v>0</v>
      </c>
      <c r="N928" s="29">
        <f>_xlfn.XLOOKUP(B928,'[2]固定资产明细表17-杰 (2)'!$Z$3:$Z$7000,'[2]固定资产明细表17-杰 (2)'!$R$3:$R$7000)</f>
        <v>0</v>
      </c>
      <c r="O928" s="29">
        <f>_xlfn.XLOOKUP(B928,'[2]固定资产明细表17-杰 (2)'!$Z$3:$Z$7000,'[2]固定资产明细表17-杰 (2)'!$X$3:$X$7000)</f>
        <v>0</v>
      </c>
      <c r="P928" s="14"/>
      <c r="Q928" s="14"/>
      <c r="R928" s="14"/>
      <c r="S928" s="14"/>
      <c r="T928" s="14">
        <f t="shared" si="21"/>
        <v>0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</row>
    <row r="929" s="1" customFormat="1" ht="15" spans="1:34">
      <c r="A929" s="9">
        <f t="shared" si="22"/>
        <v>925</v>
      </c>
      <c r="B929" s="14"/>
      <c r="C929" s="14"/>
      <c r="D929" s="44">
        <f>_xlfn.XLOOKUP(B929,'[2]固定资产明细表17-杰 (2)'!$Z$3:$Z$7000,'[2]固定资产明细表17-杰 (2)'!$D$3:$D$7000)</f>
        <v>0</v>
      </c>
      <c r="E929" s="14"/>
      <c r="F929" s="14">
        <f>_xlfn.XLOOKUP(B929,'[2]固定资产明细表17-杰 (2)'!$Z$3:$Z$7000,'[2]固定资产明细表17-杰 (2)'!$E$3:$E$7000)</f>
        <v>0</v>
      </c>
      <c r="G929" s="9"/>
      <c r="H929" s="9"/>
      <c r="I929" s="18">
        <f>_xlfn.XLOOKUP(B929,'[2]固定资产明细表17-杰 (2)'!$Z$3:$Z$7000,'[2]固定资产明细表17-杰 (2)'!$K$3:$K$7000)</f>
        <v>0</v>
      </c>
      <c r="J929" s="28">
        <f>ROUND(_xlfn.XLOOKUP(B929,'[2]固定资产明细表17-杰 (2)'!$Z$3:$Z$7000,'[2]固定资产明细表17-杰 (2)'!$J$3:$J$7000),0)</f>
        <v>0</v>
      </c>
      <c r="K929" s="14"/>
      <c r="L929" s="14"/>
      <c r="M929" s="29">
        <f>_xlfn.XLOOKUP(B929,'[2]固定资产明细表17-杰 (2)'!$Z$3:$Z$7000,'[2]固定资产明细表17-杰 (2)'!$O$3:$O$7000)</f>
        <v>0</v>
      </c>
      <c r="N929" s="29">
        <f>_xlfn.XLOOKUP(B929,'[2]固定资产明细表17-杰 (2)'!$Z$3:$Z$7000,'[2]固定资产明细表17-杰 (2)'!$R$3:$R$7000)</f>
        <v>0</v>
      </c>
      <c r="O929" s="29">
        <f>_xlfn.XLOOKUP(B929,'[2]固定资产明细表17-杰 (2)'!$Z$3:$Z$7000,'[2]固定资产明细表17-杰 (2)'!$X$3:$X$7000)</f>
        <v>0</v>
      </c>
      <c r="P929" s="14"/>
      <c r="Q929" s="14"/>
      <c r="R929" s="14"/>
      <c r="S929" s="14"/>
      <c r="T929" s="14">
        <f t="shared" si="21"/>
        <v>0</v>
      </c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</row>
    <row r="930" s="1" customFormat="1" ht="15" spans="1:34">
      <c r="A930" s="9">
        <f t="shared" si="22"/>
        <v>926</v>
      </c>
      <c r="B930" s="14"/>
      <c r="C930" s="14"/>
      <c r="D930" s="44">
        <f>_xlfn.XLOOKUP(B930,'[2]固定资产明细表17-杰 (2)'!$Z$3:$Z$7000,'[2]固定资产明细表17-杰 (2)'!$D$3:$D$7000)</f>
        <v>0</v>
      </c>
      <c r="E930" s="14"/>
      <c r="F930" s="14">
        <f>_xlfn.XLOOKUP(B930,'[2]固定资产明细表17-杰 (2)'!$Z$3:$Z$7000,'[2]固定资产明细表17-杰 (2)'!$E$3:$E$7000)</f>
        <v>0</v>
      </c>
      <c r="G930" s="9"/>
      <c r="H930" s="9"/>
      <c r="I930" s="18">
        <f>_xlfn.XLOOKUP(B930,'[2]固定资产明细表17-杰 (2)'!$Z$3:$Z$7000,'[2]固定资产明细表17-杰 (2)'!$K$3:$K$7000)</f>
        <v>0</v>
      </c>
      <c r="J930" s="28">
        <f>ROUND(_xlfn.XLOOKUP(B930,'[2]固定资产明细表17-杰 (2)'!$Z$3:$Z$7000,'[2]固定资产明细表17-杰 (2)'!$J$3:$J$7000),0)</f>
        <v>0</v>
      </c>
      <c r="K930" s="14"/>
      <c r="L930" s="14"/>
      <c r="M930" s="29">
        <f>_xlfn.XLOOKUP(B930,'[2]固定资产明细表17-杰 (2)'!$Z$3:$Z$7000,'[2]固定资产明细表17-杰 (2)'!$O$3:$O$7000)</f>
        <v>0</v>
      </c>
      <c r="N930" s="29">
        <f>_xlfn.XLOOKUP(B930,'[2]固定资产明细表17-杰 (2)'!$Z$3:$Z$7000,'[2]固定资产明细表17-杰 (2)'!$R$3:$R$7000)</f>
        <v>0</v>
      </c>
      <c r="O930" s="29">
        <f>_xlfn.XLOOKUP(B930,'[2]固定资产明细表17-杰 (2)'!$Z$3:$Z$7000,'[2]固定资产明细表17-杰 (2)'!$X$3:$X$7000)</f>
        <v>0</v>
      </c>
      <c r="P930" s="14"/>
      <c r="Q930" s="14"/>
      <c r="R930" s="14"/>
      <c r="S930" s="14"/>
      <c r="T930" s="14">
        <f t="shared" si="21"/>
        <v>0</v>
      </c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</row>
    <row r="931" s="1" customFormat="1" ht="15" spans="1:34">
      <c r="A931" s="9">
        <f t="shared" si="22"/>
        <v>927</v>
      </c>
      <c r="B931" s="14"/>
      <c r="C931" s="14"/>
      <c r="D931" s="44">
        <f>_xlfn.XLOOKUP(B931,'[2]固定资产明细表17-杰 (2)'!$Z$3:$Z$7000,'[2]固定资产明细表17-杰 (2)'!$D$3:$D$7000)</f>
        <v>0</v>
      </c>
      <c r="E931" s="14"/>
      <c r="F931" s="14">
        <f>_xlfn.XLOOKUP(B931,'[2]固定资产明细表17-杰 (2)'!$Z$3:$Z$7000,'[2]固定资产明细表17-杰 (2)'!$E$3:$E$7000)</f>
        <v>0</v>
      </c>
      <c r="G931" s="9"/>
      <c r="H931" s="9"/>
      <c r="I931" s="18">
        <f>_xlfn.XLOOKUP(B931,'[2]固定资产明细表17-杰 (2)'!$Z$3:$Z$7000,'[2]固定资产明细表17-杰 (2)'!$K$3:$K$7000)</f>
        <v>0</v>
      </c>
      <c r="J931" s="28">
        <f>ROUND(_xlfn.XLOOKUP(B931,'[2]固定资产明细表17-杰 (2)'!$Z$3:$Z$7000,'[2]固定资产明细表17-杰 (2)'!$J$3:$J$7000),0)</f>
        <v>0</v>
      </c>
      <c r="K931" s="14"/>
      <c r="L931" s="14"/>
      <c r="M931" s="29">
        <f>_xlfn.XLOOKUP(B931,'[2]固定资产明细表17-杰 (2)'!$Z$3:$Z$7000,'[2]固定资产明细表17-杰 (2)'!$O$3:$O$7000)</f>
        <v>0</v>
      </c>
      <c r="N931" s="29">
        <f>_xlfn.XLOOKUP(B931,'[2]固定资产明细表17-杰 (2)'!$Z$3:$Z$7000,'[2]固定资产明细表17-杰 (2)'!$R$3:$R$7000)</f>
        <v>0</v>
      </c>
      <c r="O931" s="29">
        <f>_xlfn.XLOOKUP(B931,'[2]固定资产明细表17-杰 (2)'!$Z$3:$Z$7000,'[2]固定资产明细表17-杰 (2)'!$X$3:$X$7000)</f>
        <v>0</v>
      </c>
      <c r="P931" s="14"/>
      <c r="Q931" s="14"/>
      <c r="R931" s="14"/>
      <c r="S931" s="14"/>
      <c r="T931" s="14">
        <f t="shared" si="21"/>
        <v>0</v>
      </c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</row>
    <row r="932" s="1" customFormat="1" ht="15" spans="1:34">
      <c r="A932" s="9">
        <f t="shared" si="22"/>
        <v>928</v>
      </c>
      <c r="B932" s="14"/>
      <c r="C932" s="14"/>
      <c r="D932" s="44">
        <f>_xlfn.XLOOKUP(B932,'[2]固定资产明细表17-杰 (2)'!$Z$3:$Z$7000,'[2]固定资产明细表17-杰 (2)'!$D$3:$D$7000)</f>
        <v>0</v>
      </c>
      <c r="E932" s="14"/>
      <c r="F932" s="14">
        <f>_xlfn.XLOOKUP(B932,'[2]固定资产明细表17-杰 (2)'!$Z$3:$Z$7000,'[2]固定资产明细表17-杰 (2)'!$E$3:$E$7000)</f>
        <v>0</v>
      </c>
      <c r="G932" s="9"/>
      <c r="H932" s="9"/>
      <c r="I932" s="18">
        <f>_xlfn.XLOOKUP(B932,'[2]固定资产明细表17-杰 (2)'!$Z$3:$Z$7000,'[2]固定资产明细表17-杰 (2)'!$K$3:$K$7000)</f>
        <v>0</v>
      </c>
      <c r="J932" s="28">
        <f>ROUND(_xlfn.XLOOKUP(B932,'[2]固定资产明细表17-杰 (2)'!$Z$3:$Z$7000,'[2]固定资产明细表17-杰 (2)'!$J$3:$J$7000),0)</f>
        <v>0</v>
      </c>
      <c r="K932" s="14"/>
      <c r="L932" s="14"/>
      <c r="M932" s="29">
        <f>_xlfn.XLOOKUP(B932,'[2]固定资产明细表17-杰 (2)'!$Z$3:$Z$7000,'[2]固定资产明细表17-杰 (2)'!$O$3:$O$7000)</f>
        <v>0</v>
      </c>
      <c r="N932" s="29">
        <f>_xlfn.XLOOKUP(B932,'[2]固定资产明细表17-杰 (2)'!$Z$3:$Z$7000,'[2]固定资产明细表17-杰 (2)'!$R$3:$R$7000)</f>
        <v>0</v>
      </c>
      <c r="O932" s="29">
        <f>_xlfn.XLOOKUP(B932,'[2]固定资产明细表17-杰 (2)'!$Z$3:$Z$7000,'[2]固定资产明细表17-杰 (2)'!$X$3:$X$7000)</f>
        <v>0</v>
      </c>
      <c r="P932" s="14"/>
      <c r="Q932" s="14"/>
      <c r="R932" s="14"/>
      <c r="S932" s="14"/>
      <c r="T932" s="14">
        <f t="shared" si="21"/>
        <v>0</v>
      </c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</row>
    <row r="933" s="1" customFormat="1" ht="15" spans="1:34">
      <c r="A933" s="9">
        <f t="shared" si="22"/>
        <v>929</v>
      </c>
      <c r="B933" s="14"/>
      <c r="C933" s="14"/>
      <c r="D933" s="44">
        <f>_xlfn.XLOOKUP(B933,'[2]固定资产明细表17-杰 (2)'!$Z$3:$Z$7000,'[2]固定资产明细表17-杰 (2)'!$D$3:$D$7000)</f>
        <v>0</v>
      </c>
      <c r="E933" s="14"/>
      <c r="F933" s="14">
        <f>_xlfn.XLOOKUP(B933,'[2]固定资产明细表17-杰 (2)'!$Z$3:$Z$7000,'[2]固定资产明细表17-杰 (2)'!$E$3:$E$7000)</f>
        <v>0</v>
      </c>
      <c r="G933" s="9"/>
      <c r="H933" s="9"/>
      <c r="I933" s="18">
        <f>_xlfn.XLOOKUP(B933,'[2]固定资产明细表17-杰 (2)'!$Z$3:$Z$7000,'[2]固定资产明细表17-杰 (2)'!$K$3:$K$7000)</f>
        <v>0</v>
      </c>
      <c r="J933" s="28">
        <f>ROUND(_xlfn.XLOOKUP(B933,'[2]固定资产明细表17-杰 (2)'!$Z$3:$Z$7000,'[2]固定资产明细表17-杰 (2)'!$J$3:$J$7000),0)</f>
        <v>0</v>
      </c>
      <c r="K933" s="14"/>
      <c r="L933" s="14"/>
      <c r="M933" s="29">
        <f>_xlfn.XLOOKUP(B933,'[2]固定资产明细表17-杰 (2)'!$Z$3:$Z$7000,'[2]固定资产明细表17-杰 (2)'!$O$3:$O$7000)</f>
        <v>0</v>
      </c>
      <c r="N933" s="29">
        <f>_xlfn.XLOOKUP(B933,'[2]固定资产明细表17-杰 (2)'!$Z$3:$Z$7000,'[2]固定资产明细表17-杰 (2)'!$R$3:$R$7000)</f>
        <v>0</v>
      </c>
      <c r="O933" s="29">
        <f>_xlfn.XLOOKUP(B933,'[2]固定资产明细表17-杰 (2)'!$Z$3:$Z$7000,'[2]固定资产明细表17-杰 (2)'!$X$3:$X$7000)</f>
        <v>0</v>
      </c>
      <c r="P933" s="14"/>
      <c r="Q933" s="14"/>
      <c r="R933" s="14"/>
      <c r="S933" s="14"/>
      <c r="T933" s="14">
        <f t="shared" si="21"/>
        <v>0</v>
      </c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</row>
    <row r="934" s="1" customFormat="1" ht="15" spans="1:34">
      <c r="A934" s="9">
        <f t="shared" si="22"/>
        <v>930</v>
      </c>
      <c r="B934" s="14"/>
      <c r="C934" s="14"/>
      <c r="D934" s="44">
        <f>_xlfn.XLOOKUP(B934,'[2]固定资产明细表17-杰 (2)'!$Z$3:$Z$7000,'[2]固定资产明细表17-杰 (2)'!$D$3:$D$7000)</f>
        <v>0</v>
      </c>
      <c r="E934" s="14"/>
      <c r="F934" s="14">
        <f>_xlfn.XLOOKUP(B934,'[2]固定资产明细表17-杰 (2)'!$Z$3:$Z$7000,'[2]固定资产明细表17-杰 (2)'!$E$3:$E$7000)</f>
        <v>0</v>
      </c>
      <c r="G934" s="9"/>
      <c r="H934" s="9"/>
      <c r="I934" s="18">
        <f>_xlfn.XLOOKUP(B934,'[2]固定资产明细表17-杰 (2)'!$Z$3:$Z$7000,'[2]固定资产明细表17-杰 (2)'!$K$3:$K$7000)</f>
        <v>0</v>
      </c>
      <c r="J934" s="28">
        <f>ROUND(_xlfn.XLOOKUP(B934,'[2]固定资产明细表17-杰 (2)'!$Z$3:$Z$7000,'[2]固定资产明细表17-杰 (2)'!$J$3:$J$7000),0)</f>
        <v>0</v>
      </c>
      <c r="K934" s="14"/>
      <c r="L934" s="14"/>
      <c r="M934" s="29">
        <f>_xlfn.XLOOKUP(B934,'[2]固定资产明细表17-杰 (2)'!$Z$3:$Z$7000,'[2]固定资产明细表17-杰 (2)'!$O$3:$O$7000)</f>
        <v>0</v>
      </c>
      <c r="N934" s="29">
        <f>_xlfn.XLOOKUP(B934,'[2]固定资产明细表17-杰 (2)'!$Z$3:$Z$7000,'[2]固定资产明细表17-杰 (2)'!$R$3:$R$7000)</f>
        <v>0</v>
      </c>
      <c r="O934" s="29">
        <f>_xlfn.XLOOKUP(B934,'[2]固定资产明细表17-杰 (2)'!$Z$3:$Z$7000,'[2]固定资产明细表17-杰 (2)'!$X$3:$X$7000)</f>
        <v>0</v>
      </c>
      <c r="P934" s="14"/>
      <c r="Q934" s="14"/>
      <c r="R934" s="14"/>
      <c r="S934" s="14"/>
      <c r="T934" s="14">
        <f t="shared" si="21"/>
        <v>0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</row>
    <row r="935" s="1" customFormat="1" ht="15" spans="1:34">
      <c r="A935" s="9">
        <f t="shared" si="22"/>
        <v>931</v>
      </c>
      <c r="B935" s="14"/>
      <c r="C935" s="14"/>
      <c r="D935" s="44">
        <f>_xlfn.XLOOKUP(B935,'[2]固定资产明细表17-杰 (2)'!$Z$3:$Z$7000,'[2]固定资产明细表17-杰 (2)'!$D$3:$D$7000)</f>
        <v>0</v>
      </c>
      <c r="E935" s="14"/>
      <c r="F935" s="14">
        <f>_xlfn.XLOOKUP(B935,'[2]固定资产明细表17-杰 (2)'!$Z$3:$Z$7000,'[2]固定资产明细表17-杰 (2)'!$E$3:$E$7000)</f>
        <v>0</v>
      </c>
      <c r="G935" s="9"/>
      <c r="H935" s="9"/>
      <c r="I935" s="18">
        <f>_xlfn.XLOOKUP(B935,'[2]固定资产明细表17-杰 (2)'!$Z$3:$Z$7000,'[2]固定资产明细表17-杰 (2)'!$K$3:$K$7000)</f>
        <v>0</v>
      </c>
      <c r="J935" s="28">
        <f>ROUND(_xlfn.XLOOKUP(B935,'[2]固定资产明细表17-杰 (2)'!$Z$3:$Z$7000,'[2]固定资产明细表17-杰 (2)'!$J$3:$J$7000),0)</f>
        <v>0</v>
      </c>
      <c r="K935" s="14"/>
      <c r="L935" s="14"/>
      <c r="M935" s="29">
        <f>_xlfn.XLOOKUP(B935,'[2]固定资产明细表17-杰 (2)'!$Z$3:$Z$7000,'[2]固定资产明细表17-杰 (2)'!$O$3:$O$7000)</f>
        <v>0</v>
      </c>
      <c r="N935" s="29">
        <f>_xlfn.XLOOKUP(B935,'[2]固定资产明细表17-杰 (2)'!$Z$3:$Z$7000,'[2]固定资产明细表17-杰 (2)'!$R$3:$R$7000)</f>
        <v>0</v>
      </c>
      <c r="O935" s="29">
        <f>_xlfn.XLOOKUP(B935,'[2]固定资产明细表17-杰 (2)'!$Z$3:$Z$7000,'[2]固定资产明细表17-杰 (2)'!$X$3:$X$7000)</f>
        <v>0</v>
      </c>
      <c r="P935" s="14"/>
      <c r="Q935" s="14"/>
      <c r="R935" s="14"/>
      <c r="S935" s="14"/>
      <c r="T935" s="14">
        <f t="shared" ref="T935:T998" si="23">IF((P935-L935)&gt;0,P935-L935,0)</f>
        <v>0</v>
      </c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</row>
    <row r="936" s="1" customFormat="1" ht="15" spans="1:34">
      <c r="A936" s="9">
        <f t="shared" si="22"/>
        <v>932</v>
      </c>
      <c r="B936" s="14"/>
      <c r="C936" s="14"/>
      <c r="D936" s="44">
        <f>_xlfn.XLOOKUP(B936,'[2]固定资产明细表17-杰 (2)'!$Z$3:$Z$7000,'[2]固定资产明细表17-杰 (2)'!$D$3:$D$7000)</f>
        <v>0</v>
      </c>
      <c r="E936" s="14"/>
      <c r="F936" s="14">
        <f>_xlfn.XLOOKUP(B936,'[2]固定资产明细表17-杰 (2)'!$Z$3:$Z$7000,'[2]固定资产明细表17-杰 (2)'!$E$3:$E$7000)</f>
        <v>0</v>
      </c>
      <c r="G936" s="9"/>
      <c r="H936" s="9"/>
      <c r="I936" s="18">
        <f>_xlfn.XLOOKUP(B936,'[2]固定资产明细表17-杰 (2)'!$Z$3:$Z$7000,'[2]固定资产明细表17-杰 (2)'!$K$3:$K$7000)</f>
        <v>0</v>
      </c>
      <c r="J936" s="28">
        <f>ROUND(_xlfn.XLOOKUP(B936,'[2]固定资产明细表17-杰 (2)'!$Z$3:$Z$7000,'[2]固定资产明细表17-杰 (2)'!$J$3:$J$7000),0)</f>
        <v>0</v>
      </c>
      <c r="K936" s="14"/>
      <c r="L936" s="14"/>
      <c r="M936" s="29">
        <f>_xlfn.XLOOKUP(B936,'[2]固定资产明细表17-杰 (2)'!$Z$3:$Z$7000,'[2]固定资产明细表17-杰 (2)'!$O$3:$O$7000)</f>
        <v>0</v>
      </c>
      <c r="N936" s="29">
        <f>_xlfn.XLOOKUP(B936,'[2]固定资产明细表17-杰 (2)'!$Z$3:$Z$7000,'[2]固定资产明细表17-杰 (2)'!$R$3:$R$7000)</f>
        <v>0</v>
      </c>
      <c r="O936" s="29">
        <f>_xlfn.XLOOKUP(B936,'[2]固定资产明细表17-杰 (2)'!$Z$3:$Z$7000,'[2]固定资产明细表17-杰 (2)'!$X$3:$X$7000)</f>
        <v>0</v>
      </c>
      <c r="P936" s="14"/>
      <c r="Q936" s="14"/>
      <c r="R936" s="14"/>
      <c r="S936" s="14"/>
      <c r="T936" s="14">
        <f t="shared" si="23"/>
        <v>0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</row>
    <row r="937" s="1" customFormat="1" ht="15" spans="1:34">
      <c r="A937" s="9">
        <f t="shared" si="22"/>
        <v>933</v>
      </c>
      <c r="B937" s="14"/>
      <c r="C937" s="14"/>
      <c r="D937" s="44">
        <f>_xlfn.XLOOKUP(B937,'[2]固定资产明细表17-杰 (2)'!$Z$3:$Z$7000,'[2]固定资产明细表17-杰 (2)'!$D$3:$D$7000)</f>
        <v>0</v>
      </c>
      <c r="E937" s="14"/>
      <c r="F937" s="14">
        <f>_xlfn.XLOOKUP(B937,'[2]固定资产明细表17-杰 (2)'!$Z$3:$Z$7000,'[2]固定资产明细表17-杰 (2)'!$E$3:$E$7000)</f>
        <v>0</v>
      </c>
      <c r="G937" s="9"/>
      <c r="H937" s="9"/>
      <c r="I937" s="18">
        <f>_xlfn.XLOOKUP(B937,'[2]固定资产明细表17-杰 (2)'!$Z$3:$Z$7000,'[2]固定资产明细表17-杰 (2)'!$K$3:$K$7000)</f>
        <v>0</v>
      </c>
      <c r="J937" s="28">
        <f>ROUND(_xlfn.XLOOKUP(B937,'[2]固定资产明细表17-杰 (2)'!$Z$3:$Z$7000,'[2]固定资产明细表17-杰 (2)'!$J$3:$J$7000),0)</f>
        <v>0</v>
      </c>
      <c r="K937" s="14"/>
      <c r="L937" s="14"/>
      <c r="M937" s="29">
        <f>_xlfn.XLOOKUP(B937,'[2]固定资产明细表17-杰 (2)'!$Z$3:$Z$7000,'[2]固定资产明细表17-杰 (2)'!$O$3:$O$7000)</f>
        <v>0</v>
      </c>
      <c r="N937" s="29">
        <f>_xlfn.XLOOKUP(B937,'[2]固定资产明细表17-杰 (2)'!$Z$3:$Z$7000,'[2]固定资产明细表17-杰 (2)'!$R$3:$R$7000)</f>
        <v>0</v>
      </c>
      <c r="O937" s="29">
        <f>_xlfn.XLOOKUP(B937,'[2]固定资产明细表17-杰 (2)'!$Z$3:$Z$7000,'[2]固定资产明细表17-杰 (2)'!$X$3:$X$7000)</f>
        <v>0</v>
      </c>
      <c r="P937" s="14"/>
      <c r="Q937" s="14"/>
      <c r="R937" s="14"/>
      <c r="S937" s="14"/>
      <c r="T937" s="14">
        <f t="shared" si="23"/>
        <v>0</v>
      </c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</row>
    <row r="938" s="1" customFormat="1" ht="15" spans="1:34">
      <c r="A938" s="9">
        <f t="shared" si="22"/>
        <v>934</v>
      </c>
      <c r="B938" s="14"/>
      <c r="C938" s="14"/>
      <c r="D938" s="44">
        <f>_xlfn.XLOOKUP(B938,'[2]固定资产明细表17-杰 (2)'!$Z$3:$Z$7000,'[2]固定资产明细表17-杰 (2)'!$D$3:$D$7000)</f>
        <v>0</v>
      </c>
      <c r="E938" s="14"/>
      <c r="F938" s="14">
        <f>_xlfn.XLOOKUP(B938,'[2]固定资产明细表17-杰 (2)'!$Z$3:$Z$7000,'[2]固定资产明细表17-杰 (2)'!$E$3:$E$7000)</f>
        <v>0</v>
      </c>
      <c r="G938" s="9"/>
      <c r="H938" s="9"/>
      <c r="I938" s="18">
        <f>_xlfn.XLOOKUP(B938,'[2]固定资产明细表17-杰 (2)'!$Z$3:$Z$7000,'[2]固定资产明细表17-杰 (2)'!$K$3:$K$7000)</f>
        <v>0</v>
      </c>
      <c r="J938" s="28">
        <f>ROUND(_xlfn.XLOOKUP(B938,'[2]固定资产明细表17-杰 (2)'!$Z$3:$Z$7000,'[2]固定资产明细表17-杰 (2)'!$J$3:$J$7000),0)</f>
        <v>0</v>
      </c>
      <c r="K938" s="14"/>
      <c r="L938" s="14"/>
      <c r="M938" s="29">
        <f>_xlfn.XLOOKUP(B938,'[2]固定资产明细表17-杰 (2)'!$Z$3:$Z$7000,'[2]固定资产明细表17-杰 (2)'!$O$3:$O$7000)</f>
        <v>0</v>
      </c>
      <c r="N938" s="29">
        <f>_xlfn.XLOOKUP(B938,'[2]固定资产明细表17-杰 (2)'!$Z$3:$Z$7000,'[2]固定资产明细表17-杰 (2)'!$R$3:$R$7000)</f>
        <v>0</v>
      </c>
      <c r="O938" s="29">
        <f>_xlfn.XLOOKUP(B938,'[2]固定资产明细表17-杰 (2)'!$Z$3:$Z$7000,'[2]固定资产明细表17-杰 (2)'!$X$3:$X$7000)</f>
        <v>0</v>
      </c>
      <c r="P938" s="14"/>
      <c r="Q938" s="14"/>
      <c r="R938" s="14"/>
      <c r="S938" s="14"/>
      <c r="T938" s="14">
        <f t="shared" si="23"/>
        <v>0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</row>
    <row r="939" s="1" customFormat="1" ht="15" spans="1:34">
      <c r="A939" s="9">
        <f t="shared" si="22"/>
        <v>935</v>
      </c>
      <c r="B939" s="14"/>
      <c r="C939" s="14"/>
      <c r="D939" s="44">
        <f>_xlfn.XLOOKUP(B939,'[2]固定资产明细表17-杰 (2)'!$Z$3:$Z$7000,'[2]固定资产明细表17-杰 (2)'!$D$3:$D$7000)</f>
        <v>0</v>
      </c>
      <c r="E939" s="14"/>
      <c r="F939" s="14">
        <f>_xlfn.XLOOKUP(B939,'[2]固定资产明细表17-杰 (2)'!$Z$3:$Z$7000,'[2]固定资产明细表17-杰 (2)'!$E$3:$E$7000)</f>
        <v>0</v>
      </c>
      <c r="G939" s="9"/>
      <c r="H939" s="9"/>
      <c r="I939" s="18">
        <f>_xlfn.XLOOKUP(B939,'[2]固定资产明细表17-杰 (2)'!$Z$3:$Z$7000,'[2]固定资产明细表17-杰 (2)'!$K$3:$K$7000)</f>
        <v>0</v>
      </c>
      <c r="J939" s="28">
        <f>ROUND(_xlfn.XLOOKUP(B939,'[2]固定资产明细表17-杰 (2)'!$Z$3:$Z$7000,'[2]固定资产明细表17-杰 (2)'!$J$3:$J$7000),0)</f>
        <v>0</v>
      </c>
      <c r="K939" s="14"/>
      <c r="L939" s="14"/>
      <c r="M939" s="29">
        <f>_xlfn.XLOOKUP(B939,'[2]固定资产明细表17-杰 (2)'!$Z$3:$Z$7000,'[2]固定资产明细表17-杰 (2)'!$O$3:$O$7000)</f>
        <v>0</v>
      </c>
      <c r="N939" s="29">
        <f>_xlfn.XLOOKUP(B939,'[2]固定资产明细表17-杰 (2)'!$Z$3:$Z$7000,'[2]固定资产明细表17-杰 (2)'!$R$3:$R$7000)</f>
        <v>0</v>
      </c>
      <c r="O939" s="29">
        <f>_xlfn.XLOOKUP(B939,'[2]固定资产明细表17-杰 (2)'!$Z$3:$Z$7000,'[2]固定资产明细表17-杰 (2)'!$X$3:$X$7000)</f>
        <v>0</v>
      </c>
      <c r="P939" s="14"/>
      <c r="Q939" s="14"/>
      <c r="R939" s="14"/>
      <c r="S939" s="14"/>
      <c r="T939" s="14">
        <f t="shared" si="23"/>
        <v>0</v>
      </c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</row>
    <row r="940" s="1" customFormat="1" ht="15" spans="1:34">
      <c r="A940" s="9">
        <f t="shared" si="22"/>
        <v>936</v>
      </c>
      <c r="B940" s="14"/>
      <c r="C940" s="14"/>
      <c r="D940" s="44">
        <f>_xlfn.XLOOKUP(B940,'[2]固定资产明细表17-杰 (2)'!$Z$3:$Z$7000,'[2]固定资产明细表17-杰 (2)'!$D$3:$D$7000)</f>
        <v>0</v>
      </c>
      <c r="E940" s="14"/>
      <c r="F940" s="14">
        <f>_xlfn.XLOOKUP(B940,'[2]固定资产明细表17-杰 (2)'!$Z$3:$Z$7000,'[2]固定资产明细表17-杰 (2)'!$E$3:$E$7000)</f>
        <v>0</v>
      </c>
      <c r="G940" s="9"/>
      <c r="H940" s="9"/>
      <c r="I940" s="18">
        <f>_xlfn.XLOOKUP(B940,'[2]固定资产明细表17-杰 (2)'!$Z$3:$Z$7000,'[2]固定资产明细表17-杰 (2)'!$K$3:$K$7000)</f>
        <v>0</v>
      </c>
      <c r="J940" s="28">
        <f>ROUND(_xlfn.XLOOKUP(B940,'[2]固定资产明细表17-杰 (2)'!$Z$3:$Z$7000,'[2]固定资产明细表17-杰 (2)'!$J$3:$J$7000),0)</f>
        <v>0</v>
      </c>
      <c r="K940" s="14"/>
      <c r="L940" s="14"/>
      <c r="M940" s="29">
        <f>_xlfn.XLOOKUP(B940,'[2]固定资产明细表17-杰 (2)'!$Z$3:$Z$7000,'[2]固定资产明细表17-杰 (2)'!$O$3:$O$7000)</f>
        <v>0</v>
      </c>
      <c r="N940" s="29">
        <f>_xlfn.XLOOKUP(B940,'[2]固定资产明细表17-杰 (2)'!$Z$3:$Z$7000,'[2]固定资产明细表17-杰 (2)'!$R$3:$R$7000)</f>
        <v>0</v>
      </c>
      <c r="O940" s="29">
        <f>_xlfn.XLOOKUP(B940,'[2]固定资产明细表17-杰 (2)'!$Z$3:$Z$7000,'[2]固定资产明细表17-杰 (2)'!$X$3:$X$7000)</f>
        <v>0</v>
      </c>
      <c r="P940" s="14"/>
      <c r="Q940" s="14"/>
      <c r="R940" s="14"/>
      <c r="S940" s="14"/>
      <c r="T940" s="14">
        <f t="shared" si="23"/>
        <v>0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</row>
    <row r="941" s="1" customFormat="1" ht="15" spans="1:34">
      <c r="A941" s="9">
        <f t="shared" si="22"/>
        <v>937</v>
      </c>
      <c r="B941" s="14"/>
      <c r="C941" s="14"/>
      <c r="D941" s="44">
        <f>_xlfn.XLOOKUP(B941,'[2]固定资产明细表17-杰 (2)'!$Z$3:$Z$7000,'[2]固定资产明细表17-杰 (2)'!$D$3:$D$7000)</f>
        <v>0</v>
      </c>
      <c r="E941" s="14"/>
      <c r="F941" s="14">
        <f>_xlfn.XLOOKUP(B941,'[2]固定资产明细表17-杰 (2)'!$Z$3:$Z$7000,'[2]固定资产明细表17-杰 (2)'!$E$3:$E$7000)</f>
        <v>0</v>
      </c>
      <c r="G941" s="9"/>
      <c r="H941" s="9"/>
      <c r="I941" s="18">
        <f>_xlfn.XLOOKUP(B941,'[2]固定资产明细表17-杰 (2)'!$Z$3:$Z$7000,'[2]固定资产明细表17-杰 (2)'!$K$3:$K$7000)</f>
        <v>0</v>
      </c>
      <c r="J941" s="28">
        <f>ROUND(_xlfn.XLOOKUP(B941,'[2]固定资产明细表17-杰 (2)'!$Z$3:$Z$7000,'[2]固定资产明细表17-杰 (2)'!$J$3:$J$7000),0)</f>
        <v>0</v>
      </c>
      <c r="K941" s="14"/>
      <c r="L941" s="14"/>
      <c r="M941" s="29">
        <f>_xlfn.XLOOKUP(B941,'[2]固定资产明细表17-杰 (2)'!$Z$3:$Z$7000,'[2]固定资产明细表17-杰 (2)'!$O$3:$O$7000)</f>
        <v>0</v>
      </c>
      <c r="N941" s="29">
        <f>_xlfn.XLOOKUP(B941,'[2]固定资产明细表17-杰 (2)'!$Z$3:$Z$7000,'[2]固定资产明细表17-杰 (2)'!$R$3:$R$7000)</f>
        <v>0</v>
      </c>
      <c r="O941" s="29">
        <f>_xlfn.XLOOKUP(B941,'[2]固定资产明细表17-杰 (2)'!$Z$3:$Z$7000,'[2]固定资产明细表17-杰 (2)'!$X$3:$X$7000)</f>
        <v>0</v>
      </c>
      <c r="P941" s="14"/>
      <c r="Q941" s="14"/>
      <c r="R941" s="14"/>
      <c r="S941" s="14"/>
      <c r="T941" s="14">
        <f t="shared" si="23"/>
        <v>0</v>
      </c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</row>
    <row r="942" s="1" customFormat="1" ht="15" spans="1:34">
      <c r="A942" s="9">
        <f t="shared" si="22"/>
        <v>938</v>
      </c>
      <c r="B942" s="14"/>
      <c r="C942" s="14"/>
      <c r="D942" s="44">
        <f>_xlfn.XLOOKUP(B942,'[2]固定资产明细表17-杰 (2)'!$Z$3:$Z$7000,'[2]固定资产明细表17-杰 (2)'!$D$3:$D$7000)</f>
        <v>0</v>
      </c>
      <c r="E942" s="14"/>
      <c r="F942" s="14">
        <f>_xlfn.XLOOKUP(B942,'[2]固定资产明细表17-杰 (2)'!$Z$3:$Z$7000,'[2]固定资产明细表17-杰 (2)'!$E$3:$E$7000)</f>
        <v>0</v>
      </c>
      <c r="G942" s="9"/>
      <c r="H942" s="9"/>
      <c r="I942" s="18">
        <f>_xlfn.XLOOKUP(B942,'[2]固定资产明细表17-杰 (2)'!$Z$3:$Z$7000,'[2]固定资产明细表17-杰 (2)'!$K$3:$K$7000)</f>
        <v>0</v>
      </c>
      <c r="J942" s="28">
        <f>ROUND(_xlfn.XLOOKUP(B942,'[2]固定资产明细表17-杰 (2)'!$Z$3:$Z$7000,'[2]固定资产明细表17-杰 (2)'!$J$3:$J$7000),0)</f>
        <v>0</v>
      </c>
      <c r="K942" s="14"/>
      <c r="L942" s="14"/>
      <c r="M942" s="29">
        <f>_xlfn.XLOOKUP(B942,'[2]固定资产明细表17-杰 (2)'!$Z$3:$Z$7000,'[2]固定资产明细表17-杰 (2)'!$O$3:$O$7000)</f>
        <v>0</v>
      </c>
      <c r="N942" s="29">
        <f>_xlfn.XLOOKUP(B942,'[2]固定资产明细表17-杰 (2)'!$Z$3:$Z$7000,'[2]固定资产明细表17-杰 (2)'!$R$3:$R$7000)</f>
        <v>0</v>
      </c>
      <c r="O942" s="29">
        <f>_xlfn.XLOOKUP(B942,'[2]固定资产明细表17-杰 (2)'!$Z$3:$Z$7000,'[2]固定资产明细表17-杰 (2)'!$X$3:$X$7000)</f>
        <v>0</v>
      </c>
      <c r="P942" s="14"/>
      <c r="Q942" s="14"/>
      <c r="R942" s="14"/>
      <c r="S942" s="14"/>
      <c r="T942" s="14">
        <f t="shared" si="23"/>
        <v>0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</row>
    <row r="943" s="1" customFormat="1" ht="15" spans="1:34">
      <c r="A943" s="9">
        <f t="shared" si="22"/>
        <v>939</v>
      </c>
      <c r="B943" s="14"/>
      <c r="C943" s="14"/>
      <c r="D943" s="44">
        <f>_xlfn.XLOOKUP(B943,'[2]固定资产明细表17-杰 (2)'!$Z$3:$Z$7000,'[2]固定资产明细表17-杰 (2)'!$D$3:$D$7000)</f>
        <v>0</v>
      </c>
      <c r="E943" s="14"/>
      <c r="F943" s="14">
        <f>_xlfn.XLOOKUP(B943,'[2]固定资产明细表17-杰 (2)'!$Z$3:$Z$7000,'[2]固定资产明细表17-杰 (2)'!$E$3:$E$7000)</f>
        <v>0</v>
      </c>
      <c r="G943" s="9"/>
      <c r="H943" s="9"/>
      <c r="I943" s="18">
        <f>_xlfn.XLOOKUP(B943,'[2]固定资产明细表17-杰 (2)'!$Z$3:$Z$7000,'[2]固定资产明细表17-杰 (2)'!$K$3:$K$7000)</f>
        <v>0</v>
      </c>
      <c r="J943" s="28">
        <f>ROUND(_xlfn.XLOOKUP(B943,'[2]固定资产明细表17-杰 (2)'!$Z$3:$Z$7000,'[2]固定资产明细表17-杰 (2)'!$J$3:$J$7000),0)</f>
        <v>0</v>
      </c>
      <c r="K943" s="14"/>
      <c r="L943" s="14"/>
      <c r="M943" s="29">
        <f>_xlfn.XLOOKUP(B943,'[2]固定资产明细表17-杰 (2)'!$Z$3:$Z$7000,'[2]固定资产明细表17-杰 (2)'!$O$3:$O$7000)</f>
        <v>0</v>
      </c>
      <c r="N943" s="29">
        <f>_xlfn.XLOOKUP(B943,'[2]固定资产明细表17-杰 (2)'!$Z$3:$Z$7000,'[2]固定资产明细表17-杰 (2)'!$R$3:$R$7000)</f>
        <v>0</v>
      </c>
      <c r="O943" s="29">
        <f>_xlfn.XLOOKUP(B943,'[2]固定资产明细表17-杰 (2)'!$Z$3:$Z$7000,'[2]固定资产明细表17-杰 (2)'!$X$3:$X$7000)</f>
        <v>0</v>
      </c>
      <c r="P943" s="14"/>
      <c r="Q943" s="14"/>
      <c r="R943" s="14"/>
      <c r="S943" s="14"/>
      <c r="T943" s="14">
        <f t="shared" si="23"/>
        <v>0</v>
      </c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</row>
    <row r="944" s="1" customFormat="1" ht="15" spans="1:34">
      <c r="A944" s="9">
        <f t="shared" si="22"/>
        <v>940</v>
      </c>
      <c r="B944" s="14"/>
      <c r="C944" s="14"/>
      <c r="D944" s="44">
        <f>_xlfn.XLOOKUP(B944,'[2]固定资产明细表17-杰 (2)'!$Z$3:$Z$7000,'[2]固定资产明细表17-杰 (2)'!$D$3:$D$7000)</f>
        <v>0</v>
      </c>
      <c r="E944" s="14"/>
      <c r="F944" s="14">
        <f>_xlfn.XLOOKUP(B944,'[2]固定资产明细表17-杰 (2)'!$Z$3:$Z$7000,'[2]固定资产明细表17-杰 (2)'!$E$3:$E$7000)</f>
        <v>0</v>
      </c>
      <c r="G944" s="9"/>
      <c r="H944" s="9"/>
      <c r="I944" s="18">
        <f>_xlfn.XLOOKUP(B944,'[2]固定资产明细表17-杰 (2)'!$Z$3:$Z$7000,'[2]固定资产明细表17-杰 (2)'!$K$3:$K$7000)</f>
        <v>0</v>
      </c>
      <c r="J944" s="28">
        <f>ROUND(_xlfn.XLOOKUP(B944,'[2]固定资产明细表17-杰 (2)'!$Z$3:$Z$7000,'[2]固定资产明细表17-杰 (2)'!$J$3:$J$7000),0)</f>
        <v>0</v>
      </c>
      <c r="K944" s="14"/>
      <c r="L944" s="14"/>
      <c r="M944" s="29">
        <f>_xlfn.XLOOKUP(B944,'[2]固定资产明细表17-杰 (2)'!$Z$3:$Z$7000,'[2]固定资产明细表17-杰 (2)'!$O$3:$O$7000)</f>
        <v>0</v>
      </c>
      <c r="N944" s="29">
        <f>_xlfn.XLOOKUP(B944,'[2]固定资产明细表17-杰 (2)'!$Z$3:$Z$7000,'[2]固定资产明细表17-杰 (2)'!$R$3:$R$7000)</f>
        <v>0</v>
      </c>
      <c r="O944" s="29">
        <f>_xlfn.XLOOKUP(B944,'[2]固定资产明细表17-杰 (2)'!$Z$3:$Z$7000,'[2]固定资产明细表17-杰 (2)'!$X$3:$X$7000)</f>
        <v>0</v>
      </c>
      <c r="P944" s="14"/>
      <c r="Q944" s="14"/>
      <c r="R944" s="14"/>
      <c r="S944" s="14"/>
      <c r="T944" s="14">
        <f t="shared" si="23"/>
        <v>0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</row>
    <row r="945" s="1" customFormat="1" ht="15" spans="1:34">
      <c r="A945" s="9">
        <f t="shared" si="22"/>
        <v>941</v>
      </c>
      <c r="B945" s="14"/>
      <c r="C945" s="14"/>
      <c r="D945" s="44">
        <f>_xlfn.XLOOKUP(B945,'[2]固定资产明细表17-杰 (2)'!$Z$3:$Z$7000,'[2]固定资产明细表17-杰 (2)'!$D$3:$D$7000)</f>
        <v>0</v>
      </c>
      <c r="E945" s="14"/>
      <c r="F945" s="14">
        <f>_xlfn.XLOOKUP(B945,'[2]固定资产明细表17-杰 (2)'!$Z$3:$Z$7000,'[2]固定资产明细表17-杰 (2)'!$E$3:$E$7000)</f>
        <v>0</v>
      </c>
      <c r="G945" s="9"/>
      <c r="H945" s="9"/>
      <c r="I945" s="18">
        <f>_xlfn.XLOOKUP(B945,'[2]固定资产明细表17-杰 (2)'!$Z$3:$Z$7000,'[2]固定资产明细表17-杰 (2)'!$K$3:$K$7000)</f>
        <v>0</v>
      </c>
      <c r="J945" s="28">
        <f>ROUND(_xlfn.XLOOKUP(B945,'[2]固定资产明细表17-杰 (2)'!$Z$3:$Z$7000,'[2]固定资产明细表17-杰 (2)'!$J$3:$J$7000),0)</f>
        <v>0</v>
      </c>
      <c r="K945" s="14"/>
      <c r="L945" s="14"/>
      <c r="M945" s="29">
        <f>_xlfn.XLOOKUP(B945,'[2]固定资产明细表17-杰 (2)'!$Z$3:$Z$7000,'[2]固定资产明细表17-杰 (2)'!$O$3:$O$7000)</f>
        <v>0</v>
      </c>
      <c r="N945" s="29">
        <f>_xlfn.XLOOKUP(B945,'[2]固定资产明细表17-杰 (2)'!$Z$3:$Z$7000,'[2]固定资产明细表17-杰 (2)'!$R$3:$R$7000)</f>
        <v>0</v>
      </c>
      <c r="O945" s="29">
        <f>_xlfn.XLOOKUP(B945,'[2]固定资产明细表17-杰 (2)'!$Z$3:$Z$7000,'[2]固定资产明细表17-杰 (2)'!$X$3:$X$7000)</f>
        <v>0</v>
      </c>
      <c r="P945" s="14"/>
      <c r="Q945" s="14"/>
      <c r="R945" s="14"/>
      <c r="S945" s="14"/>
      <c r="T945" s="14">
        <f t="shared" si="23"/>
        <v>0</v>
      </c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</row>
    <row r="946" s="1" customFormat="1" ht="15" spans="1:34">
      <c r="A946" s="9">
        <f t="shared" si="22"/>
        <v>942</v>
      </c>
      <c r="B946" s="14"/>
      <c r="C946" s="14"/>
      <c r="D946" s="44">
        <f>_xlfn.XLOOKUP(B946,'[2]固定资产明细表17-杰 (2)'!$Z$3:$Z$7000,'[2]固定资产明细表17-杰 (2)'!$D$3:$D$7000)</f>
        <v>0</v>
      </c>
      <c r="E946" s="14"/>
      <c r="F946" s="14">
        <f>_xlfn.XLOOKUP(B946,'[2]固定资产明细表17-杰 (2)'!$Z$3:$Z$7000,'[2]固定资产明细表17-杰 (2)'!$E$3:$E$7000)</f>
        <v>0</v>
      </c>
      <c r="G946" s="9"/>
      <c r="H946" s="9"/>
      <c r="I946" s="18">
        <f>_xlfn.XLOOKUP(B946,'[2]固定资产明细表17-杰 (2)'!$Z$3:$Z$7000,'[2]固定资产明细表17-杰 (2)'!$K$3:$K$7000)</f>
        <v>0</v>
      </c>
      <c r="J946" s="28">
        <f>ROUND(_xlfn.XLOOKUP(B946,'[2]固定资产明细表17-杰 (2)'!$Z$3:$Z$7000,'[2]固定资产明细表17-杰 (2)'!$J$3:$J$7000),0)</f>
        <v>0</v>
      </c>
      <c r="K946" s="14"/>
      <c r="L946" s="14"/>
      <c r="M946" s="29">
        <f>_xlfn.XLOOKUP(B946,'[2]固定资产明细表17-杰 (2)'!$Z$3:$Z$7000,'[2]固定资产明细表17-杰 (2)'!$O$3:$O$7000)</f>
        <v>0</v>
      </c>
      <c r="N946" s="29">
        <f>_xlfn.XLOOKUP(B946,'[2]固定资产明细表17-杰 (2)'!$Z$3:$Z$7000,'[2]固定资产明细表17-杰 (2)'!$R$3:$R$7000)</f>
        <v>0</v>
      </c>
      <c r="O946" s="29">
        <f>_xlfn.XLOOKUP(B946,'[2]固定资产明细表17-杰 (2)'!$Z$3:$Z$7000,'[2]固定资产明细表17-杰 (2)'!$X$3:$X$7000)</f>
        <v>0</v>
      </c>
      <c r="P946" s="14"/>
      <c r="Q946" s="14"/>
      <c r="R946" s="14"/>
      <c r="S946" s="14"/>
      <c r="T946" s="14">
        <f t="shared" si="23"/>
        <v>0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</row>
    <row r="947" s="1" customFormat="1" ht="15" spans="1:34">
      <c r="A947" s="9">
        <f t="shared" si="22"/>
        <v>943</v>
      </c>
      <c r="B947" s="14"/>
      <c r="C947" s="14"/>
      <c r="D947" s="44">
        <f>_xlfn.XLOOKUP(B947,'[2]固定资产明细表17-杰 (2)'!$Z$3:$Z$7000,'[2]固定资产明细表17-杰 (2)'!$D$3:$D$7000)</f>
        <v>0</v>
      </c>
      <c r="E947" s="14"/>
      <c r="F947" s="14">
        <f>_xlfn.XLOOKUP(B947,'[2]固定资产明细表17-杰 (2)'!$Z$3:$Z$7000,'[2]固定资产明细表17-杰 (2)'!$E$3:$E$7000)</f>
        <v>0</v>
      </c>
      <c r="G947" s="9"/>
      <c r="H947" s="9"/>
      <c r="I947" s="18">
        <f>_xlfn.XLOOKUP(B947,'[2]固定资产明细表17-杰 (2)'!$Z$3:$Z$7000,'[2]固定资产明细表17-杰 (2)'!$K$3:$K$7000)</f>
        <v>0</v>
      </c>
      <c r="J947" s="28">
        <f>ROUND(_xlfn.XLOOKUP(B947,'[2]固定资产明细表17-杰 (2)'!$Z$3:$Z$7000,'[2]固定资产明细表17-杰 (2)'!$J$3:$J$7000),0)</f>
        <v>0</v>
      </c>
      <c r="K947" s="14"/>
      <c r="L947" s="14"/>
      <c r="M947" s="29">
        <f>_xlfn.XLOOKUP(B947,'[2]固定资产明细表17-杰 (2)'!$Z$3:$Z$7000,'[2]固定资产明细表17-杰 (2)'!$O$3:$O$7000)</f>
        <v>0</v>
      </c>
      <c r="N947" s="29">
        <f>_xlfn.XLOOKUP(B947,'[2]固定资产明细表17-杰 (2)'!$Z$3:$Z$7000,'[2]固定资产明细表17-杰 (2)'!$R$3:$R$7000)</f>
        <v>0</v>
      </c>
      <c r="O947" s="29">
        <f>_xlfn.XLOOKUP(B947,'[2]固定资产明细表17-杰 (2)'!$Z$3:$Z$7000,'[2]固定资产明细表17-杰 (2)'!$X$3:$X$7000)</f>
        <v>0</v>
      </c>
      <c r="P947" s="14"/>
      <c r="Q947" s="14"/>
      <c r="R947" s="14"/>
      <c r="S947" s="14"/>
      <c r="T947" s="14">
        <f t="shared" si="23"/>
        <v>0</v>
      </c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</row>
    <row r="948" s="1" customFormat="1" ht="15" spans="1:34">
      <c r="A948" s="9">
        <f t="shared" si="22"/>
        <v>944</v>
      </c>
      <c r="B948" s="14"/>
      <c r="C948" s="14"/>
      <c r="D948" s="44">
        <f>_xlfn.XLOOKUP(B948,'[2]固定资产明细表17-杰 (2)'!$Z$3:$Z$7000,'[2]固定资产明细表17-杰 (2)'!$D$3:$D$7000)</f>
        <v>0</v>
      </c>
      <c r="E948" s="14"/>
      <c r="F948" s="14">
        <f>_xlfn.XLOOKUP(B948,'[2]固定资产明细表17-杰 (2)'!$Z$3:$Z$7000,'[2]固定资产明细表17-杰 (2)'!$E$3:$E$7000)</f>
        <v>0</v>
      </c>
      <c r="G948" s="9"/>
      <c r="H948" s="9"/>
      <c r="I948" s="18">
        <f>_xlfn.XLOOKUP(B948,'[2]固定资产明细表17-杰 (2)'!$Z$3:$Z$7000,'[2]固定资产明细表17-杰 (2)'!$K$3:$K$7000)</f>
        <v>0</v>
      </c>
      <c r="J948" s="28">
        <f>ROUND(_xlfn.XLOOKUP(B948,'[2]固定资产明细表17-杰 (2)'!$Z$3:$Z$7000,'[2]固定资产明细表17-杰 (2)'!$J$3:$J$7000),0)</f>
        <v>0</v>
      </c>
      <c r="K948" s="14"/>
      <c r="L948" s="14"/>
      <c r="M948" s="29">
        <f>_xlfn.XLOOKUP(B948,'[2]固定资产明细表17-杰 (2)'!$Z$3:$Z$7000,'[2]固定资产明细表17-杰 (2)'!$O$3:$O$7000)</f>
        <v>0</v>
      </c>
      <c r="N948" s="29">
        <f>_xlfn.XLOOKUP(B948,'[2]固定资产明细表17-杰 (2)'!$Z$3:$Z$7000,'[2]固定资产明细表17-杰 (2)'!$R$3:$R$7000)</f>
        <v>0</v>
      </c>
      <c r="O948" s="29">
        <f>_xlfn.XLOOKUP(B948,'[2]固定资产明细表17-杰 (2)'!$Z$3:$Z$7000,'[2]固定资产明细表17-杰 (2)'!$X$3:$X$7000)</f>
        <v>0</v>
      </c>
      <c r="P948" s="14"/>
      <c r="Q948" s="14"/>
      <c r="R948" s="14"/>
      <c r="S948" s="14"/>
      <c r="T948" s="14">
        <f t="shared" si="23"/>
        <v>0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</row>
    <row r="949" s="1" customFormat="1" ht="15" spans="1:34">
      <c r="A949" s="9">
        <f t="shared" si="22"/>
        <v>945</v>
      </c>
      <c r="B949" s="14"/>
      <c r="C949" s="14"/>
      <c r="D949" s="44">
        <f>_xlfn.XLOOKUP(B949,'[2]固定资产明细表17-杰 (2)'!$Z$3:$Z$7000,'[2]固定资产明细表17-杰 (2)'!$D$3:$D$7000)</f>
        <v>0</v>
      </c>
      <c r="E949" s="14"/>
      <c r="F949" s="14">
        <f>_xlfn.XLOOKUP(B949,'[2]固定资产明细表17-杰 (2)'!$Z$3:$Z$7000,'[2]固定资产明细表17-杰 (2)'!$E$3:$E$7000)</f>
        <v>0</v>
      </c>
      <c r="G949" s="9"/>
      <c r="H949" s="9"/>
      <c r="I949" s="18">
        <f>_xlfn.XLOOKUP(B949,'[2]固定资产明细表17-杰 (2)'!$Z$3:$Z$7000,'[2]固定资产明细表17-杰 (2)'!$K$3:$K$7000)</f>
        <v>0</v>
      </c>
      <c r="J949" s="28">
        <f>ROUND(_xlfn.XLOOKUP(B949,'[2]固定资产明细表17-杰 (2)'!$Z$3:$Z$7000,'[2]固定资产明细表17-杰 (2)'!$J$3:$J$7000),0)</f>
        <v>0</v>
      </c>
      <c r="K949" s="14"/>
      <c r="L949" s="14"/>
      <c r="M949" s="29">
        <f>_xlfn.XLOOKUP(B949,'[2]固定资产明细表17-杰 (2)'!$Z$3:$Z$7000,'[2]固定资产明细表17-杰 (2)'!$O$3:$O$7000)</f>
        <v>0</v>
      </c>
      <c r="N949" s="29">
        <f>_xlfn.XLOOKUP(B949,'[2]固定资产明细表17-杰 (2)'!$Z$3:$Z$7000,'[2]固定资产明细表17-杰 (2)'!$R$3:$R$7000)</f>
        <v>0</v>
      </c>
      <c r="O949" s="29">
        <f>_xlfn.XLOOKUP(B949,'[2]固定资产明细表17-杰 (2)'!$Z$3:$Z$7000,'[2]固定资产明细表17-杰 (2)'!$X$3:$X$7000)</f>
        <v>0</v>
      </c>
      <c r="P949" s="14"/>
      <c r="Q949" s="14"/>
      <c r="R949" s="14"/>
      <c r="S949" s="14"/>
      <c r="T949" s="14">
        <f t="shared" si="23"/>
        <v>0</v>
      </c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</row>
    <row r="950" s="1" customFormat="1" ht="15" spans="1:34">
      <c r="A950" s="9">
        <f t="shared" si="22"/>
        <v>946</v>
      </c>
      <c r="B950" s="14"/>
      <c r="C950" s="14"/>
      <c r="D950" s="44">
        <f>_xlfn.XLOOKUP(B950,'[2]固定资产明细表17-杰 (2)'!$Z$3:$Z$7000,'[2]固定资产明细表17-杰 (2)'!$D$3:$D$7000)</f>
        <v>0</v>
      </c>
      <c r="E950" s="14"/>
      <c r="F950" s="14">
        <f>_xlfn.XLOOKUP(B950,'[2]固定资产明细表17-杰 (2)'!$Z$3:$Z$7000,'[2]固定资产明细表17-杰 (2)'!$E$3:$E$7000)</f>
        <v>0</v>
      </c>
      <c r="G950" s="9"/>
      <c r="H950" s="9"/>
      <c r="I950" s="18">
        <f>_xlfn.XLOOKUP(B950,'[2]固定资产明细表17-杰 (2)'!$Z$3:$Z$7000,'[2]固定资产明细表17-杰 (2)'!$K$3:$K$7000)</f>
        <v>0</v>
      </c>
      <c r="J950" s="28">
        <f>ROUND(_xlfn.XLOOKUP(B950,'[2]固定资产明细表17-杰 (2)'!$Z$3:$Z$7000,'[2]固定资产明细表17-杰 (2)'!$J$3:$J$7000),0)</f>
        <v>0</v>
      </c>
      <c r="K950" s="14"/>
      <c r="L950" s="14"/>
      <c r="M950" s="29">
        <f>_xlfn.XLOOKUP(B950,'[2]固定资产明细表17-杰 (2)'!$Z$3:$Z$7000,'[2]固定资产明细表17-杰 (2)'!$O$3:$O$7000)</f>
        <v>0</v>
      </c>
      <c r="N950" s="29">
        <f>_xlfn.XLOOKUP(B950,'[2]固定资产明细表17-杰 (2)'!$Z$3:$Z$7000,'[2]固定资产明细表17-杰 (2)'!$R$3:$R$7000)</f>
        <v>0</v>
      </c>
      <c r="O950" s="29">
        <f>_xlfn.XLOOKUP(B950,'[2]固定资产明细表17-杰 (2)'!$Z$3:$Z$7000,'[2]固定资产明细表17-杰 (2)'!$X$3:$X$7000)</f>
        <v>0</v>
      </c>
      <c r="P950" s="14"/>
      <c r="Q950" s="14"/>
      <c r="R950" s="14"/>
      <c r="S950" s="14"/>
      <c r="T950" s="14">
        <f t="shared" si="23"/>
        <v>0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</row>
    <row r="951" s="1" customFormat="1" ht="15" spans="1:34">
      <c r="A951" s="9">
        <f t="shared" si="22"/>
        <v>947</v>
      </c>
      <c r="B951" s="14"/>
      <c r="C951" s="14"/>
      <c r="D951" s="44">
        <f>_xlfn.XLOOKUP(B951,'[2]固定资产明细表17-杰 (2)'!$Z$3:$Z$7000,'[2]固定资产明细表17-杰 (2)'!$D$3:$D$7000)</f>
        <v>0</v>
      </c>
      <c r="E951" s="14"/>
      <c r="F951" s="14">
        <f>_xlfn.XLOOKUP(B951,'[2]固定资产明细表17-杰 (2)'!$Z$3:$Z$7000,'[2]固定资产明细表17-杰 (2)'!$E$3:$E$7000)</f>
        <v>0</v>
      </c>
      <c r="G951" s="9"/>
      <c r="H951" s="9"/>
      <c r="I951" s="18">
        <f>_xlfn.XLOOKUP(B951,'[2]固定资产明细表17-杰 (2)'!$Z$3:$Z$7000,'[2]固定资产明细表17-杰 (2)'!$K$3:$K$7000)</f>
        <v>0</v>
      </c>
      <c r="J951" s="28">
        <f>ROUND(_xlfn.XLOOKUP(B951,'[2]固定资产明细表17-杰 (2)'!$Z$3:$Z$7000,'[2]固定资产明细表17-杰 (2)'!$J$3:$J$7000),0)</f>
        <v>0</v>
      </c>
      <c r="K951" s="14"/>
      <c r="L951" s="14"/>
      <c r="M951" s="29">
        <f>_xlfn.XLOOKUP(B951,'[2]固定资产明细表17-杰 (2)'!$Z$3:$Z$7000,'[2]固定资产明细表17-杰 (2)'!$O$3:$O$7000)</f>
        <v>0</v>
      </c>
      <c r="N951" s="29">
        <f>_xlfn.XLOOKUP(B951,'[2]固定资产明细表17-杰 (2)'!$Z$3:$Z$7000,'[2]固定资产明细表17-杰 (2)'!$R$3:$R$7000)</f>
        <v>0</v>
      </c>
      <c r="O951" s="29">
        <f>_xlfn.XLOOKUP(B951,'[2]固定资产明细表17-杰 (2)'!$Z$3:$Z$7000,'[2]固定资产明细表17-杰 (2)'!$X$3:$X$7000)</f>
        <v>0</v>
      </c>
      <c r="P951" s="14"/>
      <c r="Q951" s="14"/>
      <c r="R951" s="14"/>
      <c r="S951" s="14"/>
      <c r="T951" s="14">
        <f t="shared" si="23"/>
        <v>0</v>
      </c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</row>
    <row r="952" s="1" customFormat="1" ht="15" spans="1:34">
      <c r="A952" s="9">
        <f t="shared" si="22"/>
        <v>948</v>
      </c>
      <c r="B952" s="14"/>
      <c r="C952" s="14"/>
      <c r="D952" s="44">
        <f>_xlfn.XLOOKUP(B952,'[2]固定资产明细表17-杰 (2)'!$Z$3:$Z$7000,'[2]固定资产明细表17-杰 (2)'!$D$3:$D$7000)</f>
        <v>0</v>
      </c>
      <c r="E952" s="14"/>
      <c r="F952" s="14">
        <f>_xlfn.XLOOKUP(B952,'[2]固定资产明细表17-杰 (2)'!$Z$3:$Z$7000,'[2]固定资产明细表17-杰 (2)'!$E$3:$E$7000)</f>
        <v>0</v>
      </c>
      <c r="G952" s="9"/>
      <c r="H952" s="9"/>
      <c r="I952" s="18">
        <f>_xlfn.XLOOKUP(B952,'[2]固定资产明细表17-杰 (2)'!$Z$3:$Z$7000,'[2]固定资产明细表17-杰 (2)'!$K$3:$K$7000)</f>
        <v>0</v>
      </c>
      <c r="J952" s="28">
        <f>ROUND(_xlfn.XLOOKUP(B952,'[2]固定资产明细表17-杰 (2)'!$Z$3:$Z$7000,'[2]固定资产明细表17-杰 (2)'!$J$3:$J$7000),0)</f>
        <v>0</v>
      </c>
      <c r="K952" s="14"/>
      <c r="L952" s="14"/>
      <c r="M952" s="29">
        <f>_xlfn.XLOOKUP(B952,'[2]固定资产明细表17-杰 (2)'!$Z$3:$Z$7000,'[2]固定资产明细表17-杰 (2)'!$O$3:$O$7000)</f>
        <v>0</v>
      </c>
      <c r="N952" s="29">
        <f>_xlfn.XLOOKUP(B952,'[2]固定资产明细表17-杰 (2)'!$Z$3:$Z$7000,'[2]固定资产明细表17-杰 (2)'!$R$3:$R$7000)</f>
        <v>0</v>
      </c>
      <c r="O952" s="29">
        <f>_xlfn.XLOOKUP(B952,'[2]固定资产明细表17-杰 (2)'!$Z$3:$Z$7000,'[2]固定资产明细表17-杰 (2)'!$X$3:$X$7000)</f>
        <v>0</v>
      </c>
      <c r="P952" s="14"/>
      <c r="Q952" s="14"/>
      <c r="R952" s="14"/>
      <c r="S952" s="14"/>
      <c r="T952" s="14">
        <f t="shared" si="23"/>
        <v>0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</row>
    <row r="953" s="1" customFormat="1" ht="15" spans="1:34">
      <c r="A953" s="9">
        <f t="shared" si="22"/>
        <v>949</v>
      </c>
      <c r="B953" s="14"/>
      <c r="C953" s="14"/>
      <c r="D953" s="44">
        <f>_xlfn.XLOOKUP(B953,'[2]固定资产明细表17-杰 (2)'!$Z$3:$Z$7000,'[2]固定资产明细表17-杰 (2)'!$D$3:$D$7000)</f>
        <v>0</v>
      </c>
      <c r="E953" s="14"/>
      <c r="F953" s="14">
        <f>_xlfn.XLOOKUP(B953,'[2]固定资产明细表17-杰 (2)'!$Z$3:$Z$7000,'[2]固定资产明细表17-杰 (2)'!$E$3:$E$7000)</f>
        <v>0</v>
      </c>
      <c r="G953" s="9"/>
      <c r="H953" s="9"/>
      <c r="I953" s="18">
        <f>_xlfn.XLOOKUP(B953,'[2]固定资产明细表17-杰 (2)'!$Z$3:$Z$7000,'[2]固定资产明细表17-杰 (2)'!$K$3:$K$7000)</f>
        <v>0</v>
      </c>
      <c r="J953" s="28">
        <f>ROUND(_xlfn.XLOOKUP(B953,'[2]固定资产明细表17-杰 (2)'!$Z$3:$Z$7000,'[2]固定资产明细表17-杰 (2)'!$J$3:$J$7000),0)</f>
        <v>0</v>
      </c>
      <c r="K953" s="14"/>
      <c r="L953" s="14"/>
      <c r="M953" s="29">
        <f>_xlfn.XLOOKUP(B953,'[2]固定资产明细表17-杰 (2)'!$Z$3:$Z$7000,'[2]固定资产明细表17-杰 (2)'!$O$3:$O$7000)</f>
        <v>0</v>
      </c>
      <c r="N953" s="29">
        <f>_xlfn.XLOOKUP(B953,'[2]固定资产明细表17-杰 (2)'!$Z$3:$Z$7000,'[2]固定资产明细表17-杰 (2)'!$R$3:$R$7000)</f>
        <v>0</v>
      </c>
      <c r="O953" s="29">
        <f>_xlfn.XLOOKUP(B953,'[2]固定资产明细表17-杰 (2)'!$Z$3:$Z$7000,'[2]固定资产明细表17-杰 (2)'!$X$3:$X$7000)</f>
        <v>0</v>
      </c>
      <c r="P953" s="14"/>
      <c r="Q953" s="14"/>
      <c r="R953" s="14"/>
      <c r="S953" s="14"/>
      <c r="T953" s="14">
        <f t="shared" si="23"/>
        <v>0</v>
      </c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</row>
    <row r="954" s="1" customFormat="1" ht="15" spans="1:34">
      <c r="A954" s="9">
        <f t="shared" si="22"/>
        <v>950</v>
      </c>
      <c r="B954" s="14"/>
      <c r="C954" s="14"/>
      <c r="D954" s="44">
        <f>_xlfn.XLOOKUP(B954,'[2]固定资产明细表17-杰 (2)'!$Z$3:$Z$7000,'[2]固定资产明细表17-杰 (2)'!$D$3:$D$7000)</f>
        <v>0</v>
      </c>
      <c r="E954" s="14"/>
      <c r="F954" s="14">
        <f>_xlfn.XLOOKUP(B954,'[2]固定资产明细表17-杰 (2)'!$Z$3:$Z$7000,'[2]固定资产明细表17-杰 (2)'!$E$3:$E$7000)</f>
        <v>0</v>
      </c>
      <c r="G954" s="9"/>
      <c r="H954" s="9"/>
      <c r="I954" s="18">
        <f>_xlfn.XLOOKUP(B954,'[2]固定资产明细表17-杰 (2)'!$Z$3:$Z$7000,'[2]固定资产明细表17-杰 (2)'!$K$3:$K$7000)</f>
        <v>0</v>
      </c>
      <c r="J954" s="28">
        <f>ROUND(_xlfn.XLOOKUP(B954,'[2]固定资产明细表17-杰 (2)'!$Z$3:$Z$7000,'[2]固定资产明细表17-杰 (2)'!$J$3:$J$7000),0)</f>
        <v>0</v>
      </c>
      <c r="K954" s="14"/>
      <c r="L954" s="14"/>
      <c r="M954" s="29">
        <f>_xlfn.XLOOKUP(B954,'[2]固定资产明细表17-杰 (2)'!$Z$3:$Z$7000,'[2]固定资产明细表17-杰 (2)'!$O$3:$O$7000)</f>
        <v>0</v>
      </c>
      <c r="N954" s="29">
        <f>_xlfn.XLOOKUP(B954,'[2]固定资产明细表17-杰 (2)'!$Z$3:$Z$7000,'[2]固定资产明细表17-杰 (2)'!$R$3:$R$7000)</f>
        <v>0</v>
      </c>
      <c r="O954" s="29">
        <f>_xlfn.XLOOKUP(B954,'[2]固定资产明细表17-杰 (2)'!$Z$3:$Z$7000,'[2]固定资产明细表17-杰 (2)'!$X$3:$X$7000)</f>
        <v>0</v>
      </c>
      <c r="P954" s="14"/>
      <c r="Q954" s="14"/>
      <c r="R954" s="14"/>
      <c r="S954" s="14"/>
      <c r="T954" s="14">
        <f t="shared" si="23"/>
        <v>0</v>
      </c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</row>
    <row r="955" s="1" customFormat="1" ht="15" spans="1:34">
      <c r="A955" s="9">
        <f t="shared" si="22"/>
        <v>951</v>
      </c>
      <c r="B955" s="14"/>
      <c r="C955" s="14"/>
      <c r="D955" s="44">
        <f>_xlfn.XLOOKUP(B955,'[2]固定资产明细表17-杰 (2)'!$Z$3:$Z$7000,'[2]固定资产明细表17-杰 (2)'!$D$3:$D$7000)</f>
        <v>0</v>
      </c>
      <c r="E955" s="14"/>
      <c r="F955" s="14">
        <f>_xlfn.XLOOKUP(B955,'[2]固定资产明细表17-杰 (2)'!$Z$3:$Z$7000,'[2]固定资产明细表17-杰 (2)'!$E$3:$E$7000)</f>
        <v>0</v>
      </c>
      <c r="G955" s="9"/>
      <c r="H955" s="9"/>
      <c r="I955" s="18">
        <f>_xlfn.XLOOKUP(B955,'[2]固定资产明细表17-杰 (2)'!$Z$3:$Z$7000,'[2]固定资产明细表17-杰 (2)'!$K$3:$K$7000)</f>
        <v>0</v>
      </c>
      <c r="J955" s="28">
        <f>ROUND(_xlfn.XLOOKUP(B955,'[2]固定资产明细表17-杰 (2)'!$Z$3:$Z$7000,'[2]固定资产明细表17-杰 (2)'!$J$3:$J$7000),0)</f>
        <v>0</v>
      </c>
      <c r="K955" s="14"/>
      <c r="L955" s="14"/>
      <c r="M955" s="29">
        <f>_xlfn.XLOOKUP(B955,'[2]固定资产明细表17-杰 (2)'!$Z$3:$Z$7000,'[2]固定资产明细表17-杰 (2)'!$O$3:$O$7000)</f>
        <v>0</v>
      </c>
      <c r="N955" s="29">
        <f>_xlfn.XLOOKUP(B955,'[2]固定资产明细表17-杰 (2)'!$Z$3:$Z$7000,'[2]固定资产明细表17-杰 (2)'!$R$3:$R$7000)</f>
        <v>0</v>
      </c>
      <c r="O955" s="29">
        <f>_xlfn.XLOOKUP(B955,'[2]固定资产明细表17-杰 (2)'!$Z$3:$Z$7000,'[2]固定资产明细表17-杰 (2)'!$X$3:$X$7000)</f>
        <v>0</v>
      </c>
      <c r="P955" s="14"/>
      <c r="Q955" s="14"/>
      <c r="R955" s="14"/>
      <c r="S955" s="14"/>
      <c r="T955" s="14">
        <f t="shared" si="23"/>
        <v>0</v>
      </c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</row>
    <row r="956" s="1" customFormat="1" ht="15" spans="1:34">
      <c r="A956" s="9">
        <f t="shared" si="22"/>
        <v>952</v>
      </c>
      <c r="B956" s="14"/>
      <c r="C956" s="14"/>
      <c r="D956" s="44">
        <f>_xlfn.XLOOKUP(B956,'[2]固定资产明细表17-杰 (2)'!$Z$3:$Z$7000,'[2]固定资产明细表17-杰 (2)'!$D$3:$D$7000)</f>
        <v>0</v>
      </c>
      <c r="E956" s="14"/>
      <c r="F956" s="14">
        <f>_xlfn.XLOOKUP(B956,'[2]固定资产明细表17-杰 (2)'!$Z$3:$Z$7000,'[2]固定资产明细表17-杰 (2)'!$E$3:$E$7000)</f>
        <v>0</v>
      </c>
      <c r="G956" s="9"/>
      <c r="H956" s="9"/>
      <c r="I956" s="18">
        <f>_xlfn.XLOOKUP(B956,'[2]固定资产明细表17-杰 (2)'!$Z$3:$Z$7000,'[2]固定资产明细表17-杰 (2)'!$K$3:$K$7000)</f>
        <v>0</v>
      </c>
      <c r="J956" s="28">
        <f>ROUND(_xlfn.XLOOKUP(B956,'[2]固定资产明细表17-杰 (2)'!$Z$3:$Z$7000,'[2]固定资产明细表17-杰 (2)'!$J$3:$J$7000),0)</f>
        <v>0</v>
      </c>
      <c r="K956" s="14"/>
      <c r="L956" s="14"/>
      <c r="M956" s="29">
        <f>_xlfn.XLOOKUP(B956,'[2]固定资产明细表17-杰 (2)'!$Z$3:$Z$7000,'[2]固定资产明细表17-杰 (2)'!$O$3:$O$7000)</f>
        <v>0</v>
      </c>
      <c r="N956" s="29">
        <f>_xlfn.XLOOKUP(B956,'[2]固定资产明细表17-杰 (2)'!$Z$3:$Z$7000,'[2]固定资产明细表17-杰 (2)'!$R$3:$R$7000)</f>
        <v>0</v>
      </c>
      <c r="O956" s="29">
        <f>_xlfn.XLOOKUP(B956,'[2]固定资产明细表17-杰 (2)'!$Z$3:$Z$7000,'[2]固定资产明细表17-杰 (2)'!$X$3:$X$7000)</f>
        <v>0</v>
      </c>
      <c r="P956" s="14"/>
      <c r="Q956" s="14"/>
      <c r="R956" s="14"/>
      <c r="S956" s="14"/>
      <c r="T956" s="14">
        <f t="shared" si="23"/>
        <v>0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</row>
    <row r="957" s="1" customFormat="1" ht="15" spans="1:34">
      <c r="A957" s="9">
        <f t="shared" si="22"/>
        <v>953</v>
      </c>
      <c r="B957" s="14"/>
      <c r="C957" s="14"/>
      <c r="D957" s="44">
        <f>_xlfn.XLOOKUP(B957,'[2]固定资产明细表17-杰 (2)'!$Z$3:$Z$7000,'[2]固定资产明细表17-杰 (2)'!$D$3:$D$7000)</f>
        <v>0</v>
      </c>
      <c r="E957" s="14"/>
      <c r="F957" s="14">
        <f>_xlfn.XLOOKUP(B957,'[2]固定资产明细表17-杰 (2)'!$Z$3:$Z$7000,'[2]固定资产明细表17-杰 (2)'!$E$3:$E$7000)</f>
        <v>0</v>
      </c>
      <c r="G957" s="9"/>
      <c r="H957" s="9"/>
      <c r="I957" s="18">
        <f>_xlfn.XLOOKUP(B957,'[2]固定资产明细表17-杰 (2)'!$Z$3:$Z$7000,'[2]固定资产明细表17-杰 (2)'!$K$3:$K$7000)</f>
        <v>0</v>
      </c>
      <c r="J957" s="28">
        <f>ROUND(_xlfn.XLOOKUP(B957,'[2]固定资产明细表17-杰 (2)'!$Z$3:$Z$7000,'[2]固定资产明细表17-杰 (2)'!$J$3:$J$7000),0)</f>
        <v>0</v>
      </c>
      <c r="K957" s="14"/>
      <c r="L957" s="14"/>
      <c r="M957" s="29">
        <f>_xlfn.XLOOKUP(B957,'[2]固定资产明细表17-杰 (2)'!$Z$3:$Z$7000,'[2]固定资产明细表17-杰 (2)'!$O$3:$O$7000)</f>
        <v>0</v>
      </c>
      <c r="N957" s="29">
        <f>_xlfn.XLOOKUP(B957,'[2]固定资产明细表17-杰 (2)'!$Z$3:$Z$7000,'[2]固定资产明细表17-杰 (2)'!$R$3:$R$7000)</f>
        <v>0</v>
      </c>
      <c r="O957" s="29">
        <f>_xlfn.XLOOKUP(B957,'[2]固定资产明细表17-杰 (2)'!$Z$3:$Z$7000,'[2]固定资产明细表17-杰 (2)'!$X$3:$X$7000)</f>
        <v>0</v>
      </c>
      <c r="P957" s="14"/>
      <c r="Q957" s="14"/>
      <c r="R957" s="14"/>
      <c r="S957" s="14"/>
      <c r="T957" s="14">
        <f t="shared" si="23"/>
        <v>0</v>
      </c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</row>
    <row r="958" s="1" customFormat="1" ht="15" spans="1:34">
      <c r="A958" s="9">
        <f t="shared" si="22"/>
        <v>954</v>
      </c>
      <c r="B958" s="14"/>
      <c r="C958" s="14"/>
      <c r="D958" s="44">
        <f>_xlfn.XLOOKUP(B958,'[2]固定资产明细表17-杰 (2)'!$Z$3:$Z$7000,'[2]固定资产明细表17-杰 (2)'!$D$3:$D$7000)</f>
        <v>0</v>
      </c>
      <c r="E958" s="14"/>
      <c r="F958" s="14">
        <f>_xlfn.XLOOKUP(B958,'[2]固定资产明细表17-杰 (2)'!$Z$3:$Z$7000,'[2]固定资产明细表17-杰 (2)'!$E$3:$E$7000)</f>
        <v>0</v>
      </c>
      <c r="G958" s="9"/>
      <c r="H958" s="9"/>
      <c r="I958" s="18">
        <f>_xlfn.XLOOKUP(B958,'[2]固定资产明细表17-杰 (2)'!$Z$3:$Z$7000,'[2]固定资产明细表17-杰 (2)'!$K$3:$K$7000)</f>
        <v>0</v>
      </c>
      <c r="J958" s="28">
        <f>ROUND(_xlfn.XLOOKUP(B958,'[2]固定资产明细表17-杰 (2)'!$Z$3:$Z$7000,'[2]固定资产明细表17-杰 (2)'!$J$3:$J$7000),0)</f>
        <v>0</v>
      </c>
      <c r="K958" s="14"/>
      <c r="L958" s="14"/>
      <c r="M958" s="29">
        <f>_xlfn.XLOOKUP(B958,'[2]固定资产明细表17-杰 (2)'!$Z$3:$Z$7000,'[2]固定资产明细表17-杰 (2)'!$O$3:$O$7000)</f>
        <v>0</v>
      </c>
      <c r="N958" s="29">
        <f>_xlfn.XLOOKUP(B958,'[2]固定资产明细表17-杰 (2)'!$Z$3:$Z$7000,'[2]固定资产明细表17-杰 (2)'!$R$3:$R$7000)</f>
        <v>0</v>
      </c>
      <c r="O958" s="29">
        <f>_xlfn.XLOOKUP(B958,'[2]固定资产明细表17-杰 (2)'!$Z$3:$Z$7000,'[2]固定资产明细表17-杰 (2)'!$X$3:$X$7000)</f>
        <v>0</v>
      </c>
      <c r="P958" s="14"/>
      <c r="Q958" s="14"/>
      <c r="R958" s="14"/>
      <c r="S958" s="14"/>
      <c r="T958" s="14">
        <f t="shared" si="23"/>
        <v>0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</row>
    <row r="959" s="1" customFormat="1" ht="15" spans="1:34">
      <c r="A959" s="9">
        <f t="shared" si="22"/>
        <v>955</v>
      </c>
      <c r="B959" s="14"/>
      <c r="C959" s="14"/>
      <c r="D959" s="44">
        <f>_xlfn.XLOOKUP(B959,'[2]固定资产明细表17-杰 (2)'!$Z$3:$Z$7000,'[2]固定资产明细表17-杰 (2)'!$D$3:$D$7000)</f>
        <v>0</v>
      </c>
      <c r="E959" s="14"/>
      <c r="F959" s="14">
        <f>_xlfn.XLOOKUP(B959,'[2]固定资产明细表17-杰 (2)'!$Z$3:$Z$7000,'[2]固定资产明细表17-杰 (2)'!$E$3:$E$7000)</f>
        <v>0</v>
      </c>
      <c r="G959" s="9"/>
      <c r="H959" s="9"/>
      <c r="I959" s="18">
        <f>_xlfn.XLOOKUP(B959,'[2]固定资产明细表17-杰 (2)'!$Z$3:$Z$7000,'[2]固定资产明细表17-杰 (2)'!$K$3:$K$7000)</f>
        <v>0</v>
      </c>
      <c r="J959" s="28">
        <f>ROUND(_xlfn.XLOOKUP(B959,'[2]固定资产明细表17-杰 (2)'!$Z$3:$Z$7000,'[2]固定资产明细表17-杰 (2)'!$J$3:$J$7000),0)</f>
        <v>0</v>
      </c>
      <c r="K959" s="14"/>
      <c r="L959" s="14"/>
      <c r="M959" s="29">
        <f>_xlfn.XLOOKUP(B959,'[2]固定资产明细表17-杰 (2)'!$Z$3:$Z$7000,'[2]固定资产明细表17-杰 (2)'!$O$3:$O$7000)</f>
        <v>0</v>
      </c>
      <c r="N959" s="29">
        <f>_xlfn.XLOOKUP(B959,'[2]固定资产明细表17-杰 (2)'!$Z$3:$Z$7000,'[2]固定资产明细表17-杰 (2)'!$R$3:$R$7000)</f>
        <v>0</v>
      </c>
      <c r="O959" s="29">
        <f>_xlfn.XLOOKUP(B959,'[2]固定资产明细表17-杰 (2)'!$Z$3:$Z$7000,'[2]固定资产明细表17-杰 (2)'!$X$3:$X$7000)</f>
        <v>0</v>
      </c>
      <c r="P959" s="14"/>
      <c r="Q959" s="14"/>
      <c r="R959" s="14"/>
      <c r="S959" s="14"/>
      <c r="T959" s="14">
        <f t="shared" si="23"/>
        <v>0</v>
      </c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</row>
    <row r="960" s="1" customFormat="1" ht="15" spans="1:34">
      <c r="A960" s="9">
        <f t="shared" si="22"/>
        <v>956</v>
      </c>
      <c r="B960" s="14"/>
      <c r="C960" s="14"/>
      <c r="D960" s="44">
        <f>_xlfn.XLOOKUP(B960,'[2]固定资产明细表17-杰 (2)'!$Z$3:$Z$7000,'[2]固定资产明细表17-杰 (2)'!$D$3:$D$7000)</f>
        <v>0</v>
      </c>
      <c r="E960" s="14"/>
      <c r="F960" s="14">
        <f>_xlfn.XLOOKUP(B960,'[2]固定资产明细表17-杰 (2)'!$Z$3:$Z$7000,'[2]固定资产明细表17-杰 (2)'!$E$3:$E$7000)</f>
        <v>0</v>
      </c>
      <c r="G960" s="9"/>
      <c r="H960" s="9"/>
      <c r="I960" s="18">
        <f>_xlfn.XLOOKUP(B960,'[2]固定资产明细表17-杰 (2)'!$Z$3:$Z$7000,'[2]固定资产明细表17-杰 (2)'!$K$3:$K$7000)</f>
        <v>0</v>
      </c>
      <c r="J960" s="28">
        <f>ROUND(_xlfn.XLOOKUP(B960,'[2]固定资产明细表17-杰 (2)'!$Z$3:$Z$7000,'[2]固定资产明细表17-杰 (2)'!$J$3:$J$7000),0)</f>
        <v>0</v>
      </c>
      <c r="K960" s="14"/>
      <c r="L960" s="14"/>
      <c r="M960" s="29">
        <f>_xlfn.XLOOKUP(B960,'[2]固定资产明细表17-杰 (2)'!$Z$3:$Z$7000,'[2]固定资产明细表17-杰 (2)'!$O$3:$O$7000)</f>
        <v>0</v>
      </c>
      <c r="N960" s="29">
        <f>_xlfn.XLOOKUP(B960,'[2]固定资产明细表17-杰 (2)'!$Z$3:$Z$7000,'[2]固定资产明细表17-杰 (2)'!$R$3:$R$7000)</f>
        <v>0</v>
      </c>
      <c r="O960" s="29">
        <f>_xlfn.XLOOKUP(B960,'[2]固定资产明细表17-杰 (2)'!$Z$3:$Z$7000,'[2]固定资产明细表17-杰 (2)'!$X$3:$X$7000)</f>
        <v>0</v>
      </c>
      <c r="P960" s="14"/>
      <c r="Q960" s="14"/>
      <c r="R960" s="14"/>
      <c r="S960" s="14"/>
      <c r="T960" s="14">
        <f t="shared" si="23"/>
        <v>0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</row>
    <row r="961" s="1" customFormat="1" ht="15" spans="1:34">
      <c r="A961" s="9">
        <f t="shared" si="22"/>
        <v>957</v>
      </c>
      <c r="B961" s="14"/>
      <c r="C961" s="14"/>
      <c r="D961" s="44">
        <f>_xlfn.XLOOKUP(B961,'[2]固定资产明细表17-杰 (2)'!$Z$3:$Z$7000,'[2]固定资产明细表17-杰 (2)'!$D$3:$D$7000)</f>
        <v>0</v>
      </c>
      <c r="E961" s="14"/>
      <c r="F961" s="14">
        <f>_xlfn.XLOOKUP(B961,'[2]固定资产明细表17-杰 (2)'!$Z$3:$Z$7000,'[2]固定资产明细表17-杰 (2)'!$E$3:$E$7000)</f>
        <v>0</v>
      </c>
      <c r="G961" s="9"/>
      <c r="H961" s="9"/>
      <c r="I961" s="18">
        <f>_xlfn.XLOOKUP(B961,'[2]固定资产明细表17-杰 (2)'!$Z$3:$Z$7000,'[2]固定资产明细表17-杰 (2)'!$K$3:$K$7000)</f>
        <v>0</v>
      </c>
      <c r="J961" s="28">
        <f>ROUND(_xlfn.XLOOKUP(B961,'[2]固定资产明细表17-杰 (2)'!$Z$3:$Z$7000,'[2]固定资产明细表17-杰 (2)'!$J$3:$J$7000),0)</f>
        <v>0</v>
      </c>
      <c r="K961" s="14"/>
      <c r="L961" s="14"/>
      <c r="M961" s="29">
        <f>_xlfn.XLOOKUP(B961,'[2]固定资产明细表17-杰 (2)'!$Z$3:$Z$7000,'[2]固定资产明细表17-杰 (2)'!$O$3:$O$7000)</f>
        <v>0</v>
      </c>
      <c r="N961" s="29">
        <f>_xlfn.XLOOKUP(B961,'[2]固定资产明细表17-杰 (2)'!$Z$3:$Z$7000,'[2]固定资产明细表17-杰 (2)'!$R$3:$R$7000)</f>
        <v>0</v>
      </c>
      <c r="O961" s="29">
        <f>_xlfn.XLOOKUP(B961,'[2]固定资产明细表17-杰 (2)'!$Z$3:$Z$7000,'[2]固定资产明细表17-杰 (2)'!$X$3:$X$7000)</f>
        <v>0</v>
      </c>
      <c r="P961" s="14"/>
      <c r="Q961" s="14"/>
      <c r="R961" s="14"/>
      <c r="S961" s="14"/>
      <c r="T961" s="14">
        <f t="shared" si="23"/>
        <v>0</v>
      </c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</row>
    <row r="962" s="1" customFormat="1" ht="15" spans="1:34">
      <c r="A962" s="9">
        <f t="shared" si="22"/>
        <v>958</v>
      </c>
      <c r="B962" s="14"/>
      <c r="C962" s="14"/>
      <c r="D962" s="44">
        <f>_xlfn.XLOOKUP(B962,'[2]固定资产明细表17-杰 (2)'!$Z$3:$Z$7000,'[2]固定资产明细表17-杰 (2)'!$D$3:$D$7000)</f>
        <v>0</v>
      </c>
      <c r="E962" s="14"/>
      <c r="F962" s="14">
        <f>_xlfn.XLOOKUP(B962,'[2]固定资产明细表17-杰 (2)'!$Z$3:$Z$7000,'[2]固定资产明细表17-杰 (2)'!$E$3:$E$7000)</f>
        <v>0</v>
      </c>
      <c r="G962" s="9"/>
      <c r="H962" s="9"/>
      <c r="I962" s="18">
        <f>_xlfn.XLOOKUP(B962,'[2]固定资产明细表17-杰 (2)'!$Z$3:$Z$7000,'[2]固定资产明细表17-杰 (2)'!$K$3:$K$7000)</f>
        <v>0</v>
      </c>
      <c r="J962" s="28">
        <f>ROUND(_xlfn.XLOOKUP(B962,'[2]固定资产明细表17-杰 (2)'!$Z$3:$Z$7000,'[2]固定资产明细表17-杰 (2)'!$J$3:$J$7000),0)</f>
        <v>0</v>
      </c>
      <c r="K962" s="14"/>
      <c r="L962" s="14"/>
      <c r="M962" s="29">
        <f>_xlfn.XLOOKUP(B962,'[2]固定资产明细表17-杰 (2)'!$Z$3:$Z$7000,'[2]固定资产明细表17-杰 (2)'!$O$3:$O$7000)</f>
        <v>0</v>
      </c>
      <c r="N962" s="29">
        <f>_xlfn.XLOOKUP(B962,'[2]固定资产明细表17-杰 (2)'!$Z$3:$Z$7000,'[2]固定资产明细表17-杰 (2)'!$R$3:$R$7000)</f>
        <v>0</v>
      </c>
      <c r="O962" s="29">
        <f>_xlfn.XLOOKUP(B962,'[2]固定资产明细表17-杰 (2)'!$Z$3:$Z$7000,'[2]固定资产明细表17-杰 (2)'!$X$3:$X$7000)</f>
        <v>0</v>
      </c>
      <c r="P962" s="14"/>
      <c r="Q962" s="14"/>
      <c r="R962" s="14"/>
      <c r="S962" s="14"/>
      <c r="T962" s="14">
        <f t="shared" si="23"/>
        <v>0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</row>
    <row r="963" s="1" customFormat="1" ht="15" spans="1:34">
      <c r="A963" s="9">
        <f t="shared" si="22"/>
        <v>959</v>
      </c>
      <c r="B963" s="14"/>
      <c r="C963" s="14"/>
      <c r="D963" s="44">
        <f>_xlfn.XLOOKUP(B963,'[2]固定资产明细表17-杰 (2)'!$Z$3:$Z$7000,'[2]固定资产明细表17-杰 (2)'!$D$3:$D$7000)</f>
        <v>0</v>
      </c>
      <c r="E963" s="14"/>
      <c r="F963" s="14">
        <f>_xlfn.XLOOKUP(B963,'[2]固定资产明细表17-杰 (2)'!$Z$3:$Z$7000,'[2]固定资产明细表17-杰 (2)'!$E$3:$E$7000)</f>
        <v>0</v>
      </c>
      <c r="G963" s="9"/>
      <c r="H963" s="9"/>
      <c r="I963" s="18">
        <f>_xlfn.XLOOKUP(B963,'[2]固定资产明细表17-杰 (2)'!$Z$3:$Z$7000,'[2]固定资产明细表17-杰 (2)'!$K$3:$K$7000)</f>
        <v>0</v>
      </c>
      <c r="J963" s="28">
        <f>ROUND(_xlfn.XLOOKUP(B963,'[2]固定资产明细表17-杰 (2)'!$Z$3:$Z$7000,'[2]固定资产明细表17-杰 (2)'!$J$3:$J$7000),0)</f>
        <v>0</v>
      </c>
      <c r="K963" s="14"/>
      <c r="L963" s="14"/>
      <c r="M963" s="29">
        <f>_xlfn.XLOOKUP(B963,'[2]固定资产明细表17-杰 (2)'!$Z$3:$Z$7000,'[2]固定资产明细表17-杰 (2)'!$O$3:$O$7000)</f>
        <v>0</v>
      </c>
      <c r="N963" s="29">
        <f>_xlfn.XLOOKUP(B963,'[2]固定资产明细表17-杰 (2)'!$Z$3:$Z$7000,'[2]固定资产明细表17-杰 (2)'!$R$3:$R$7000)</f>
        <v>0</v>
      </c>
      <c r="O963" s="29">
        <f>_xlfn.XLOOKUP(B963,'[2]固定资产明细表17-杰 (2)'!$Z$3:$Z$7000,'[2]固定资产明细表17-杰 (2)'!$X$3:$X$7000)</f>
        <v>0</v>
      </c>
      <c r="P963" s="14"/>
      <c r="Q963" s="14"/>
      <c r="R963" s="14"/>
      <c r="S963" s="14"/>
      <c r="T963" s="14">
        <f t="shared" si="23"/>
        <v>0</v>
      </c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</row>
    <row r="964" s="1" customFormat="1" ht="15" spans="1:34">
      <c r="A964" s="9">
        <f t="shared" si="22"/>
        <v>960</v>
      </c>
      <c r="B964" s="14"/>
      <c r="C964" s="14"/>
      <c r="D964" s="44">
        <f>_xlfn.XLOOKUP(B964,'[2]固定资产明细表17-杰 (2)'!$Z$3:$Z$7000,'[2]固定资产明细表17-杰 (2)'!$D$3:$D$7000)</f>
        <v>0</v>
      </c>
      <c r="E964" s="14"/>
      <c r="F964" s="14">
        <f>_xlfn.XLOOKUP(B964,'[2]固定资产明细表17-杰 (2)'!$Z$3:$Z$7000,'[2]固定资产明细表17-杰 (2)'!$E$3:$E$7000)</f>
        <v>0</v>
      </c>
      <c r="G964" s="9"/>
      <c r="H964" s="9"/>
      <c r="I964" s="18">
        <f>_xlfn.XLOOKUP(B964,'[2]固定资产明细表17-杰 (2)'!$Z$3:$Z$7000,'[2]固定资产明细表17-杰 (2)'!$K$3:$K$7000)</f>
        <v>0</v>
      </c>
      <c r="J964" s="28">
        <f>ROUND(_xlfn.XLOOKUP(B964,'[2]固定资产明细表17-杰 (2)'!$Z$3:$Z$7000,'[2]固定资产明细表17-杰 (2)'!$J$3:$J$7000),0)</f>
        <v>0</v>
      </c>
      <c r="K964" s="14"/>
      <c r="L964" s="14"/>
      <c r="M964" s="29">
        <f>_xlfn.XLOOKUP(B964,'[2]固定资产明细表17-杰 (2)'!$Z$3:$Z$7000,'[2]固定资产明细表17-杰 (2)'!$O$3:$O$7000)</f>
        <v>0</v>
      </c>
      <c r="N964" s="29">
        <f>_xlfn.XLOOKUP(B964,'[2]固定资产明细表17-杰 (2)'!$Z$3:$Z$7000,'[2]固定资产明细表17-杰 (2)'!$R$3:$R$7000)</f>
        <v>0</v>
      </c>
      <c r="O964" s="29">
        <f>_xlfn.XLOOKUP(B964,'[2]固定资产明细表17-杰 (2)'!$Z$3:$Z$7000,'[2]固定资产明细表17-杰 (2)'!$X$3:$X$7000)</f>
        <v>0</v>
      </c>
      <c r="P964" s="14"/>
      <c r="Q964" s="14"/>
      <c r="R964" s="14"/>
      <c r="S964" s="14"/>
      <c r="T964" s="14">
        <f t="shared" si="23"/>
        <v>0</v>
      </c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</row>
    <row r="965" s="1" customFormat="1" ht="15" spans="1:34">
      <c r="A965" s="9">
        <f t="shared" si="22"/>
        <v>961</v>
      </c>
      <c r="B965" s="14"/>
      <c r="C965" s="14"/>
      <c r="D965" s="44">
        <f>_xlfn.XLOOKUP(B965,'[2]固定资产明细表17-杰 (2)'!$Z$3:$Z$7000,'[2]固定资产明细表17-杰 (2)'!$D$3:$D$7000)</f>
        <v>0</v>
      </c>
      <c r="E965" s="14"/>
      <c r="F965" s="14">
        <f>_xlfn.XLOOKUP(B965,'[2]固定资产明细表17-杰 (2)'!$Z$3:$Z$7000,'[2]固定资产明细表17-杰 (2)'!$E$3:$E$7000)</f>
        <v>0</v>
      </c>
      <c r="G965" s="9"/>
      <c r="H965" s="9"/>
      <c r="I965" s="18">
        <f>_xlfn.XLOOKUP(B965,'[2]固定资产明细表17-杰 (2)'!$Z$3:$Z$7000,'[2]固定资产明细表17-杰 (2)'!$K$3:$K$7000)</f>
        <v>0</v>
      </c>
      <c r="J965" s="28">
        <f>ROUND(_xlfn.XLOOKUP(B965,'[2]固定资产明细表17-杰 (2)'!$Z$3:$Z$7000,'[2]固定资产明细表17-杰 (2)'!$J$3:$J$7000),0)</f>
        <v>0</v>
      </c>
      <c r="K965" s="14"/>
      <c r="L965" s="14"/>
      <c r="M965" s="29">
        <f>_xlfn.XLOOKUP(B965,'[2]固定资产明细表17-杰 (2)'!$Z$3:$Z$7000,'[2]固定资产明细表17-杰 (2)'!$O$3:$O$7000)</f>
        <v>0</v>
      </c>
      <c r="N965" s="29">
        <f>_xlfn.XLOOKUP(B965,'[2]固定资产明细表17-杰 (2)'!$Z$3:$Z$7000,'[2]固定资产明细表17-杰 (2)'!$R$3:$R$7000)</f>
        <v>0</v>
      </c>
      <c r="O965" s="29">
        <f>_xlfn.XLOOKUP(B965,'[2]固定资产明细表17-杰 (2)'!$Z$3:$Z$7000,'[2]固定资产明细表17-杰 (2)'!$X$3:$X$7000)</f>
        <v>0</v>
      </c>
      <c r="P965" s="14"/>
      <c r="Q965" s="14"/>
      <c r="R965" s="14"/>
      <c r="S965" s="14"/>
      <c r="T965" s="14">
        <f t="shared" si="23"/>
        <v>0</v>
      </c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</row>
    <row r="966" s="1" customFormat="1" ht="15" spans="1:34">
      <c r="A966" s="9">
        <f t="shared" si="22"/>
        <v>962</v>
      </c>
      <c r="B966" s="14"/>
      <c r="C966" s="14"/>
      <c r="D966" s="44">
        <f>_xlfn.XLOOKUP(B966,'[2]固定资产明细表17-杰 (2)'!$Z$3:$Z$7000,'[2]固定资产明细表17-杰 (2)'!$D$3:$D$7000)</f>
        <v>0</v>
      </c>
      <c r="E966" s="14"/>
      <c r="F966" s="14">
        <f>_xlfn.XLOOKUP(B966,'[2]固定资产明细表17-杰 (2)'!$Z$3:$Z$7000,'[2]固定资产明细表17-杰 (2)'!$E$3:$E$7000)</f>
        <v>0</v>
      </c>
      <c r="G966" s="9"/>
      <c r="H966" s="9"/>
      <c r="I966" s="18">
        <f>_xlfn.XLOOKUP(B966,'[2]固定资产明细表17-杰 (2)'!$Z$3:$Z$7000,'[2]固定资产明细表17-杰 (2)'!$K$3:$K$7000)</f>
        <v>0</v>
      </c>
      <c r="J966" s="28">
        <f>ROUND(_xlfn.XLOOKUP(B966,'[2]固定资产明细表17-杰 (2)'!$Z$3:$Z$7000,'[2]固定资产明细表17-杰 (2)'!$J$3:$J$7000),0)</f>
        <v>0</v>
      </c>
      <c r="K966" s="14"/>
      <c r="L966" s="14"/>
      <c r="M966" s="29">
        <f>_xlfn.XLOOKUP(B966,'[2]固定资产明细表17-杰 (2)'!$Z$3:$Z$7000,'[2]固定资产明细表17-杰 (2)'!$O$3:$O$7000)</f>
        <v>0</v>
      </c>
      <c r="N966" s="29">
        <f>_xlfn.XLOOKUP(B966,'[2]固定资产明细表17-杰 (2)'!$Z$3:$Z$7000,'[2]固定资产明细表17-杰 (2)'!$R$3:$R$7000)</f>
        <v>0</v>
      </c>
      <c r="O966" s="29">
        <f>_xlfn.XLOOKUP(B966,'[2]固定资产明细表17-杰 (2)'!$Z$3:$Z$7000,'[2]固定资产明细表17-杰 (2)'!$X$3:$X$7000)</f>
        <v>0</v>
      </c>
      <c r="P966" s="14"/>
      <c r="Q966" s="14"/>
      <c r="R966" s="14"/>
      <c r="S966" s="14"/>
      <c r="T966" s="14">
        <f t="shared" si="23"/>
        <v>0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</row>
    <row r="967" s="1" customFormat="1" ht="15" spans="1:34">
      <c r="A967" s="9">
        <f t="shared" si="22"/>
        <v>963</v>
      </c>
      <c r="B967" s="14"/>
      <c r="C967" s="14"/>
      <c r="D967" s="44">
        <f>_xlfn.XLOOKUP(B967,'[2]固定资产明细表17-杰 (2)'!$Z$3:$Z$7000,'[2]固定资产明细表17-杰 (2)'!$D$3:$D$7000)</f>
        <v>0</v>
      </c>
      <c r="E967" s="14"/>
      <c r="F967" s="14">
        <f>_xlfn.XLOOKUP(B967,'[2]固定资产明细表17-杰 (2)'!$Z$3:$Z$7000,'[2]固定资产明细表17-杰 (2)'!$E$3:$E$7000)</f>
        <v>0</v>
      </c>
      <c r="G967" s="9"/>
      <c r="H967" s="9"/>
      <c r="I967" s="18">
        <f>_xlfn.XLOOKUP(B967,'[2]固定资产明细表17-杰 (2)'!$Z$3:$Z$7000,'[2]固定资产明细表17-杰 (2)'!$K$3:$K$7000)</f>
        <v>0</v>
      </c>
      <c r="J967" s="28">
        <f>ROUND(_xlfn.XLOOKUP(B967,'[2]固定资产明细表17-杰 (2)'!$Z$3:$Z$7000,'[2]固定资产明细表17-杰 (2)'!$J$3:$J$7000),0)</f>
        <v>0</v>
      </c>
      <c r="K967" s="14"/>
      <c r="L967" s="14"/>
      <c r="M967" s="29">
        <f>_xlfn.XLOOKUP(B967,'[2]固定资产明细表17-杰 (2)'!$Z$3:$Z$7000,'[2]固定资产明细表17-杰 (2)'!$O$3:$O$7000)</f>
        <v>0</v>
      </c>
      <c r="N967" s="29">
        <f>_xlfn.XLOOKUP(B967,'[2]固定资产明细表17-杰 (2)'!$Z$3:$Z$7000,'[2]固定资产明细表17-杰 (2)'!$R$3:$R$7000)</f>
        <v>0</v>
      </c>
      <c r="O967" s="29">
        <f>_xlfn.XLOOKUP(B967,'[2]固定资产明细表17-杰 (2)'!$Z$3:$Z$7000,'[2]固定资产明细表17-杰 (2)'!$X$3:$X$7000)</f>
        <v>0</v>
      </c>
      <c r="P967" s="14"/>
      <c r="Q967" s="14"/>
      <c r="R967" s="14"/>
      <c r="S967" s="14"/>
      <c r="T967" s="14">
        <f t="shared" si="23"/>
        <v>0</v>
      </c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</row>
    <row r="968" s="1" customFormat="1" ht="15" spans="1:34">
      <c r="A968" s="9">
        <f t="shared" si="22"/>
        <v>964</v>
      </c>
      <c r="B968" s="14"/>
      <c r="C968" s="14"/>
      <c r="D968" s="44">
        <f>_xlfn.XLOOKUP(B968,'[2]固定资产明细表17-杰 (2)'!$Z$3:$Z$7000,'[2]固定资产明细表17-杰 (2)'!$D$3:$D$7000)</f>
        <v>0</v>
      </c>
      <c r="E968" s="14"/>
      <c r="F968" s="14">
        <f>_xlfn.XLOOKUP(B968,'[2]固定资产明细表17-杰 (2)'!$Z$3:$Z$7000,'[2]固定资产明细表17-杰 (2)'!$E$3:$E$7000)</f>
        <v>0</v>
      </c>
      <c r="G968" s="9"/>
      <c r="H968" s="9"/>
      <c r="I968" s="18">
        <f>_xlfn.XLOOKUP(B968,'[2]固定资产明细表17-杰 (2)'!$Z$3:$Z$7000,'[2]固定资产明细表17-杰 (2)'!$K$3:$K$7000)</f>
        <v>0</v>
      </c>
      <c r="J968" s="28">
        <f>ROUND(_xlfn.XLOOKUP(B968,'[2]固定资产明细表17-杰 (2)'!$Z$3:$Z$7000,'[2]固定资产明细表17-杰 (2)'!$J$3:$J$7000),0)</f>
        <v>0</v>
      </c>
      <c r="K968" s="14"/>
      <c r="L968" s="14"/>
      <c r="M968" s="29">
        <f>_xlfn.XLOOKUP(B968,'[2]固定资产明细表17-杰 (2)'!$Z$3:$Z$7000,'[2]固定资产明细表17-杰 (2)'!$O$3:$O$7000)</f>
        <v>0</v>
      </c>
      <c r="N968" s="29">
        <f>_xlfn.XLOOKUP(B968,'[2]固定资产明细表17-杰 (2)'!$Z$3:$Z$7000,'[2]固定资产明细表17-杰 (2)'!$R$3:$R$7000)</f>
        <v>0</v>
      </c>
      <c r="O968" s="29">
        <f>_xlfn.XLOOKUP(B968,'[2]固定资产明细表17-杰 (2)'!$Z$3:$Z$7000,'[2]固定资产明细表17-杰 (2)'!$X$3:$X$7000)</f>
        <v>0</v>
      </c>
      <c r="P968" s="14"/>
      <c r="Q968" s="14"/>
      <c r="R968" s="14"/>
      <c r="S968" s="14"/>
      <c r="T968" s="14">
        <f t="shared" si="23"/>
        <v>0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</row>
    <row r="969" s="1" customFormat="1" ht="15" spans="1:34">
      <c r="A969" s="9">
        <f t="shared" si="22"/>
        <v>965</v>
      </c>
      <c r="B969" s="14"/>
      <c r="C969" s="14"/>
      <c r="D969" s="44">
        <f>_xlfn.XLOOKUP(B969,'[2]固定资产明细表17-杰 (2)'!$Z$3:$Z$7000,'[2]固定资产明细表17-杰 (2)'!$D$3:$D$7000)</f>
        <v>0</v>
      </c>
      <c r="E969" s="14"/>
      <c r="F969" s="14">
        <f>_xlfn.XLOOKUP(B969,'[2]固定资产明细表17-杰 (2)'!$Z$3:$Z$7000,'[2]固定资产明细表17-杰 (2)'!$E$3:$E$7000)</f>
        <v>0</v>
      </c>
      <c r="G969" s="9"/>
      <c r="H969" s="9"/>
      <c r="I969" s="18">
        <f>_xlfn.XLOOKUP(B969,'[2]固定资产明细表17-杰 (2)'!$Z$3:$Z$7000,'[2]固定资产明细表17-杰 (2)'!$K$3:$K$7000)</f>
        <v>0</v>
      </c>
      <c r="J969" s="28">
        <f>ROUND(_xlfn.XLOOKUP(B969,'[2]固定资产明细表17-杰 (2)'!$Z$3:$Z$7000,'[2]固定资产明细表17-杰 (2)'!$J$3:$J$7000),0)</f>
        <v>0</v>
      </c>
      <c r="K969" s="14"/>
      <c r="L969" s="14"/>
      <c r="M969" s="29">
        <f>_xlfn.XLOOKUP(B969,'[2]固定资产明细表17-杰 (2)'!$Z$3:$Z$7000,'[2]固定资产明细表17-杰 (2)'!$O$3:$O$7000)</f>
        <v>0</v>
      </c>
      <c r="N969" s="29">
        <f>_xlfn.XLOOKUP(B969,'[2]固定资产明细表17-杰 (2)'!$Z$3:$Z$7000,'[2]固定资产明细表17-杰 (2)'!$R$3:$R$7000)</f>
        <v>0</v>
      </c>
      <c r="O969" s="29">
        <f>_xlfn.XLOOKUP(B969,'[2]固定资产明细表17-杰 (2)'!$Z$3:$Z$7000,'[2]固定资产明细表17-杰 (2)'!$X$3:$X$7000)</f>
        <v>0</v>
      </c>
      <c r="P969" s="14"/>
      <c r="Q969" s="14"/>
      <c r="R969" s="14"/>
      <c r="S969" s="14"/>
      <c r="T969" s="14">
        <f t="shared" si="23"/>
        <v>0</v>
      </c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</row>
    <row r="970" s="1" customFormat="1" ht="15" spans="1:34">
      <c r="A970" s="9">
        <f t="shared" si="22"/>
        <v>966</v>
      </c>
      <c r="B970" s="14"/>
      <c r="C970" s="14"/>
      <c r="D970" s="44">
        <f>_xlfn.XLOOKUP(B970,'[2]固定资产明细表17-杰 (2)'!$Z$3:$Z$7000,'[2]固定资产明细表17-杰 (2)'!$D$3:$D$7000)</f>
        <v>0</v>
      </c>
      <c r="E970" s="14"/>
      <c r="F970" s="14">
        <f>_xlfn.XLOOKUP(B970,'[2]固定资产明细表17-杰 (2)'!$Z$3:$Z$7000,'[2]固定资产明细表17-杰 (2)'!$E$3:$E$7000)</f>
        <v>0</v>
      </c>
      <c r="G970" s="9"/>
      <c r="H970" s="9"/>
      <c r="I970" s="18">
        <f>_xlfn.XLOOKUP(B970,'[2]固定资产明细表17-杰 (2)'!$Z$3:$Z$7000,'[2]固定资产明细表17-杰 (2)'!$K$3:$K$7000)</f>
        <v>0</v>
      </c>
      <c r="J970" s="28">
        <f>ROUND(_xlfn.XLOOKUP(B970,'[2]固定资产明细表17-杰 (2)'!$Z$3:$Z$7000,'[2]固定资产明细表17-杰 (2)'!$J$3:$J$7000),0)</f>
        <v>0</v>
      </c>
      <c r="K970" s="14"/>
      <c r="L970" s="14"/>
      <c r="M970" s="29">
        <f>_xlfn.XLOOKUP(B970,'[2]固定资产明细表17-杰 (2)'!$Z$3:$Z$7000,'[2]固定资产明细表17-杰 (2)'!$O$3:$O$7000)</f>
        <v>0</v>
      </c>
      <c r="N970" s="29">
        <f>_xlfn.XLOOKUP(B970,'[2]固定资产明细表17-杰 (2)'!$Z$3:$Z$7000,'[2]固定资产明细表17-杰 (2)'!$R$3:$R$7000)</f>
        <v>0</v>
      </c>
      <c r="O970" s="29">
        <f>_xlfn.XLOOKUP(B970,'[2]固定资产明细表17-杰 (2)'!$Z$3:$Z$7000,'[2]固定资产明细表17-杰 (2)'!$X$3:$X$7000)</f>
        <v>0</v>
      </c>
      <c r="P970" s="14"/>
      <c r="Q970" s="14"/>
      <c r="R970" s="14"/>
      <c r="S970" s="14"/>
      <c r="T970" s="14">
        <f t="shared" si="23"/>
        <v>0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</row>
    <row r="971" s="1" customFormat="1" ht="15" spans="1:34">
      <c r="A971" s="9">
        <f t="shared" si="22"/>
        <v>967</v>
      </c>
      <c r="B971" s="14"/>
      <c r="C971" s="14"/>
      <c r="D971" s="44">
        <f>_xlfn.XLOOKUP(B971,'[2]固定资产明细表17-杰 (2)'!$Z$3:$Z$7000,'[2]固定资产明细表17-杰 (2)'!$D$3:$D$7000)</f>
        <v>0</v>
      </c>
      <c r="E971" s="14"/>
      <c r="F971" s="14">
        <f>_xlfn.XLOOKUP(B971,'[2]固定资产明细表17-杰 (2)'!$Z$3:$Z$7000,'[2]固定资产明细表17-杰 (2)'!$E$3:$E$7000)</f>
        <v>0</v>
      </c>
      <c r="G971" s="9"/>
      <c r="H971" s="9"/>
      <c r="I971" s="18">
        <f>_xlfn.XLOOKUP(B971,'[2]固定资产明细表17-杰 (2)'!$Z$3:$Z$7000,'[2]固定资产明细表17-杰 (2)'!$K$3:$K$7000)</f>
        <v>0</v>
      </c>
      <c r="J971" s="28">
        <f>ROUND(_xlfn.XLOOKUP(B971,'[2]固定资产明细表17-杰 (2)'!$Z$3:$Z$7000,'[2]固定资产明细表17-杰 (2)'!$J$3:$J$7000),0)</f>
        <v>0</v>
      </c>
      <c r="K971" s="14"/>
      <c r="L971" s="14"/>
      <c r="M971" s="29">
        <f>_xlfn.XLOOKUP(B971,'[2]固定资产明细表17-杰 (2)'!$Z$3:$Z$7000,'[2]固定资产明细表17-杰 (2)'!$O$3:$O$7000)</f>
        <v>0</v>
      </c>
      <c r="N971" s="29">
        <f>_xlfn.XLOOKUP(B971,'[2]固定资产明细表17-杰 (2)'!$Z$3:$Z$7000,'[2]固定资产明细表17-杰 (2)'!$R$3:$R$7000)</f>
        <v>0</v>
      </c>
      <c r="O971" s="29">
        <f>_xlfn.XLOOKUP(B971,'[2]固定资产明细表17-杰 (2)'!$Z$3:$Z$7000,'[2]固定资产明细表17-杰 (2)'!$X$3:$X$7000)</f>
        <v>0</v>
      </c>
      <c r="P971" s="14"/>
      <c r="Q971" s="14"/>
      <c r="R971" s="14"/>
      <c r="S971" s="14"/>
      <c r="T971" s="14">
        <f t="shared" si="23"/>
        <v>0</v>
      </c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</row>
    <row r="972" s="1" customFormat="1" ht="15" spans="1:34">
      <c r="A972" s="9">
        <f t="shared" si="22"/>
        <v>968</v>
      </c>
      <c r="B972" s="14"/>
      <c r="C972" s="14"/>
      <c r="D972" s="44">
        <f>_xlfn.XLOOKUP(B972,'[2]固定资产明细表17-杰 (2)'!$Z$3:$Z$7000,'[2]固定资产明细表17-杰 (2)'!$D$3:$D$7000)</f>
        <v>0</v>
      </c>
      <c r="E972" s="14"/>
      <c r="F972" s="14">
        <f>_xlfn.XLOOKUP(B972,'[2]固定资产明细表17-杰 (2)'!$Z$3:$Z$7000,'[2]固定资产明细表17-杰 (2)'!$E$3:$E$7000)</f>
        <v>0</v>
      </c>
      <c r="G972" s="9"/>
      <c r="H972" s="9"/>
      <c r="I972" s="18">
        <f>_xlfn.XLOOKUP(B972,'[2]固定资产明细表17-杰 (2)'!$Z$3:$Z$7000,'[2]固定资产明细表17-杰 (2)'!$K$3:$K$7000)</f>
        <v>0</v>
      </c>
      <c r="J972" s="28">
        <f>ROUND(_xlfn.XLOOKUP(B972,'[2]固定资产明细表17-杰 (2)'!$Z$3:$Z$7000,'[2]固定资产明细表17-杰 (2)'!$J$3:$J$7000),0)</f>
        <v>0</v>
      </c>
      <c r="K972" s="14"/>
      <c r="L972" s="14"/>
      <c r="M972" s="29">
        <f>_xlfn.XLOOKUP(B972,'[2]固定资产明细表17-杰 (2)'!$Z$3:$Z$7000,'[2]固定资产明细表17-杰 (2)'!$O$3:$O$7000)</f>
        <v>0</v>
      </c>
      <c r="N972" s="29">
        <f>_xlfn.XLOOKUP(B972,'[2]固定资产明细表17-杰 (2)'!$Z$3:$Z$7000,'[2]固定资产明细表17-杰 (2)'!$R$3:$R$7000)</f>
        <v>0</v>
      </c>
      <c r="O972" s="29">
        <f>_xlfn.XLOOKUP(B972,'[2]固定资产明细表17-杰 (2)'!$Z$3:$Z$7000,'[2]固定资产明细表17-杰 (2)'!$X$3:$X$7000)</f>
        <v>0</v>
      </c>
      <c r="P972" s="14"/>
      <c r="Q972" s="14"/>
      <c r="R972" s="14"/>
      <c r="S972" s="14"/>
      <c r="T972" s="14">
        <f t="shared" si="23"/>
        <v>0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</row>
    <row r="973" s="1" customFormat="1" ht="15" spans="1:34">
      <c r="A973" s="9">
        <f t="shared" si="22"/>
        <v>969</v>
      </c>
      <c r="B973" s="14"/>
      <c r="C973" s="14"/>
      <c r="D973" s="44">
        <f>_xlfn.XLOOKUP(B973,'[2]固定资产明细表17-杰 (2)'!$Z$3:$Z$7000,'[2]固定资产明细表17-杰 (2)'!$D$3:$D$7000)</f>
        <v>0</v>
      </c>
      <c r="E973" s="14"/>
      <c r="F973" s="14">
        <f>_xlfn.XLOOKUP(B973,'[2]固定资产明细表17-杰 (2)'!$Z$3:$Z$7000,'[2]固定资产明细表17-杰 (2)'!$E$3:$E$7000)</f>
        <v>0</v>
      </c>
      <c r="G973" s="9"/>
      <c r="H973" s="9"/>
      <c r="I973" s="18">
        <f>_xlfn.XLOOKUP(B973,'[2]固定资产明细表17-杰 (2)'!$Z$3:$Z$7000,'[2]固定资产明细表17-杰 (2)'!$K$3:$K$7000)</f>
        <v>0</v>
      </c>
      <c r="J973" s="28">
        <f>ROUND(_xlfn.XLOOKUP(B973,'[2]固定资产明细表17-杰 (2)'!$Z$3:$Z$7000,'[2]固定资产明细表17-杰 (2)'!$J$3:$J$7000),0)</f>
        <v>0</v>
      </c>
      <c r="K973" s="14"/>
      <c r="L973" s="14"/>
      <c r="M973" s="29">
        <f>_xlfn.XLOOKUP(B973,'[2]固定资产明细表17-杰 (2)'!$Z$3:$Z$7000,'[2]固定资产明细表17-杰 (2)'!$O$3:$O$7000)</f>
        <v>0</v>
      </c>
      <c r="N973" s="29">
        <f>_xlfn.XLOOKUP(B973,'[2]固定资产明细表17-杰 (2)'!$Z$3:$Z$7000,'[2]固定资产明细表17-杰 (2)'!$R$3:$R$7000)</f>
        <v>0</v>
      </c>
      <c r="O973" s="29">
        <f>_xlfn.XLOOKUP(B973,'[2]固定资产明细表17-杰 (2)'!$Z$3:$Z$7000,'[2]固定资产明细表17-杰 (2)'!$X$3:$X$7000)</f>
        <v>0</v>
      </c>
      <c r="P973" s="14"/>
      <c r="Q973" s="14"/>
      <c r="R973" s="14"/>
      <c r="S973" s="14"/>
      <c r="T973" s="14">
        <f t="shared" si="23"/>
        <v>0</v>
      </c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</row>
    <row r="974" s="1" customFormat="1" ht="15" spans="1:34">
      <c r="A974" s="9">
        <f t="shared" si="22"/>
        <v>970</v>
      </c>
      <c r="B974" s="14"/>
      <c r="C974" s="14"/>
      <c r="D974" s="44">
        <f>_xlfn.XLOOKUP(B974,'[2]固定资产明细表17-杰 (2)'!$Z$3:$Z$7000,'[2]固定资产明细表17-杰 (2)'!$D$3:$D$7000)</f>
        <v>0</v>
      </c>
      <c r="E974" s="14"/>
      <c r="F974" s="14">
        <f>_xlfn.XLOOKUP(B974,'[2]固定资产明细表17-杰 (2)'!$Z$3:$Z$7000,'[2]固定资产明细表17-杰 (2)'!$E$3:$E$7000)</f>
        <v>0</v>
      </c>
      <c r="G974" s="9"/>
      <c r="H974" s="9"/>
      <c r="I974" s="18">
        <f>_xlfn.XLOOKUP(B974,'[2]固定资产明细表17-杰 (2)'!$Z$3:$Z$7000,'[2]固定资产明细表17-杰 (2)'!$K$3:$K$7000)</f>
        <v>0</v>
      </c>
      <c r="J974" s="28">
        <f>ROUND(_xlfn.XLOOKUP(B974,'[2]固定资产明细表17-杰 (2)'!$Z$3:$Z$7000,'[2]固定资产明细表17-杰 (2)'!$J$3:$J$7000),0)</f>
        <v>0</v>
      </c>
      <c r="K974" s="14"/>
      <c r="L974" s="14"/>
      <c r="M974" s="29">
        <f>_xlfn.XLOOKUP(B974,'[2]固定资产明细表17-杰 (2)'!$Z$3:$Z$7000,'[2]固定资产明细表17-杰 (2)'!$O$3:$O$7000)</f>
        <v>0</v>
      </c>
      <c r="N974" s="29">
        <f>_xlfn.XLOOKUP(B974,'[2]固定资产明细表17-杰 (2)'!$Z$3:$Z$7000,'[2]固定资产明细表17-杰 (2)'!$R$3:$R$7000)</f>
        <v>0</v>
      </c>
      <c r="O974" s="29">
        <f>_xlfn.XLOOKUP(B974,'[2]固定资产明细表17-杰 (2)'!$Z$3:$Z$7000,'[2]固定资产明细表17-杰 (2)'!$X$3:$X$7000)</f>
        <v>0</v>
      </c>
      <c r="P974" s="14"/>
      <c r="Q974" s="14"/>
      <c r="R974" s="14"/>
      <c r="S974" s="14"/>
      <c r="T974" s="14">
        <f t="shared" si="23"/>
        <v>0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</row>
    <row r="975" s="1" customFormat="1" ht="15" spans="1:34">
      <c r="A975" s="9">
        <f t="shared" si="22"/>
        <v>971</v>
      </c>
      <c r="B975" s="14"/>
      <c r="C975" s="14"/>
      <c r="D975" s="44">
        <f>_xlfn.XLOOKUP(B975,'[2]固定资产明细表17-杰 (2)'!$Z$3:$Z$7000,'[2]固定资产明细表17-杰 (2)'!$D$3:$D$7000)</f>
        <v>0</v>
      </c>
      <c r="E975" s="14"/>
      <c r="F975" s="14">
        <f>_xlfn.XLOOKUP(B975,'[2]固定资产明细表17-杰 (2)'!$Z$3:$Z$7000,'[2]固定资产明细表17-杰 (2)'!$E$3:$E$7000)</f>
        <v>0</v>
      </c>
      <c r="G975" s="9"/>
      <c r="H975" s="9"/>
      <c r="I975" s="18">
        <f>_xlfn.XLOOKUP(B975,'[2]固定资产明细表17-杰 (2)'!$Z$3:$Z$7000,'[2]固定资产明细表17-杰 (2)'!$K$3:$K$7000)</f>
        <v>0</v>
      </c>
      <c r="J975" s="28">
        <f>ROUND(_xlfn.XLOOKUP(B975,'[2]固定资产明细表17-杰 (2)'!$Z$3:$Z$7000,'[2]固定资产明细表17-杰 (2)'!$J$3:$J$7000),0)</f>
        <v>0</v>
      </c>
      <c r="K975" s="14"/>
      <c r="L975" s="14"/>
      <c r="M975" s="29">
        <f>_xlfn.XLOOKUP(B975,'[2]固定资产明细表17-杰 (2)'!$Z$3:$Z$7000,'[2]固定资产明细表17-杰 (2)'!$O$3:$O$7000)</f>
        <v>0</v>
      </c>
      <c r="N975" s="29">
        <f>_xlfn.XLOOKUP(B975,'[2]固定资产明细表17-杰 (2)'!$Z$3:$Z$7000,'[2]固定资产明细表17-杰 (2)'!$R$3:$R$7000)</f>
        <v>0</v>
      </c>
      <c r="O975" s="29">
        <f>_xlfn.XLOOKUP(B975,'[2]固定资产明细表17-杰 (2)'!$Z$3:$Z$7000,'[2]固定资产明细表17-杰 (2)'!$X$3:$X$7000)</f>
        <v>0</v>
      </c>
      <c r="P975" s="14"/>
      <c r="Q975" s="14"/>
      <c r="R975" s="14"/>
      <c r="S975" s="14"/>
      <c r="T975" s="14">
        <f t="shared" si="23"/>
        <v>0</v>
      </c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</row>
    <row r="976" s="1" customFormat="1" ht="15" spans="1:34">
      <c r="A976" s="9">
        <f t="shared" si="22"/>
        <v>972</v>
      </c>
      <c r="B976" s="14"/>
      <c r="C976" s="14"/>
      <c r="D976" s="44">
        <f>_xlfn.XLOOKUP(B976,'[2]固定资产明细表17-杰 (2)'!$Z$3:$Z$7000,'[2]固定资产明细表17-杰 (2)'!$D$3:$D$7000)</f>
        <v>0</v>
      </c>
      <c r="E976" s="14"/>
      <c r="F976" s="14">
        <f>_xlfn.XLOOKUP(B976,'[2]固定资产明细表17-杰 (2)'!$Z$3:$Z$7000,'[2]固定资产明细表17-杰 (2)'!$E$3:$E$7000)</f>
        <v>0</v>
      </c>
      <c r="G976" s="9"/>
      <c r="H976" s="9"/>
      <c r="I976" s="18">
        <f>_xlfn.XLOOKUP(B976,'[2]固定资产明细表17-杰 (2)'!$Z$3:$Z$7000,'[2]固定资产明细表17-杰 (2)'!$K$3:$K$7000)</f>
        <v>0</v>
      </c>
      <c r="J976" s="28">
        <f>ROUND(_xlfn.XLOOKUP(B976,'[2]固定资产明细表17-杰 (2)'!$Z$3:$Z$7000,'[2]固定资产明细表17-杰 (2)'!$J$3:$J$7000),0)</f>
        <v>0</v>
      </c>
      <c r="K976" s="14"/>
      <c r="L976" s="14"/>
      <c r="M976" s="29">
        <f>_xlfn.XLOOKUP(B976,'[2]固定资产明细表17-杰 (2)'!$Z$3:$Z$7000,'[2]固定资产明细表17-杰 (2)'!$O$3:$O$7000)</f>
        <v>0</v>
      </c>
      <c r="N976" s="29">
        <f>_xlfn.XLOOKUP(B976,'[2]固定资产明细表17-杰 (2)'!$Z$3:$Z$7000,'[2]固定资产明细表17-杰 (2)'!$R$3:$R$7000)</f>
        <v>0</v>
      </c>
      <c r="O976" s="29">
        <f>_xlfn.XLOOKUP(B976,'[2]固定资产明细表17-杰 (2)'!$Z$3:$Z$7000,'[2]固定资产明细表17-杰 (2)'!$X$3:$X$7000)</f>
        <v>0</v>
      </c>
      <c r="P976" s="14"/>
      <c r="Q976" s="14"/>
      <c r="R976" s="14"/>
      <c r="S976" s="14"/>
      <c r="T976" s="14">
        <f t="shared" si="23"/>
        <v>0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</row>
    <row r="977" s="1" customFormat="1" ht="15" spans="1:34">
      <c r="A977" s="9">
        <f t="shared" si="22"/>
        <v>973</v>
      </c>
      <c r="B977" s="14"/>
      <c r="C977" s="14"/>
      <c r="D977" s="44">
        <f>_xlfn.XLOOKUP(B977,'[2]固定资产明细表17-杰 (2)'!$Z$3:$Z$7000,'[2]固定资产明细表17-杰 (2)'!$D$3:$D$7000)</f>
        <v>0</v>
      </c>
      <c r="E977" s="14"/>
      <c r="F977" s="14">
        <f>_xlfn.XLOOKUP(B977,'[2]固定资产明细表17-杰 (2)'!$Z$3:$Z$7000,'[2]固定资产明细表17-杰 (2)'!$E$3:$E$7000)</f>
        <v>0</v>
      </c>
      <c r="G977" s="9"/>
      <c r="H977" s="9"/>
      <c r="I977" s="18">
        <f>_xlfn.XLOOKUP(B977,'[2]固定资产明细表17-杰 (2)'!$Z$3:$Z$7000,'[2]固定资产明细表17-杰 (2)'!$K$3:$K$7000)</f>
        <v>0</v>
      </c>
      <c r="J977" s="28">
        <f>ROUND(_xlfn.XLOOKUP(B977,'[2]固定资产明细表17-杰 (2)'!$Z$3:$Z$7000,'[2]固定资产明细表17-杰 (2)'!$J$3:$J$7000),0)</f>
        <v>0</v>
      </c>
      <c r="K977" s="14"/>
      <c r="L977" s="14"/>
      <c r="M977" s="29">
        <f>_xlfn.XLOOKUP(B977,'[2]固定资产明细表17-杰 (2)'!$Z$3:$Z$7000,'[2]固定资产明细表17-杰 (2)'!$O$3:$O$7000)</f>
        <v>0</v>
      </c>
      <c r="N977" s="29">
        <f>_xlfn.XLOOKUP(B977,'[2]固定资产明细表17-杰 (2)'!$Z$3:$Z$7000,'[2]固定资产明细表17-杰 (2)'!$R$3:$R$7000)</f>
        <v>0</v>
      </c>
      <c r="O977" s="29">
        <f>_xlfn.XLOOKUP(B977,'[2]固定资产明细表17-杰 (2)'!$Z$3:$Z$7000,'[2]固定资产明细表17-杰 (2)'!$X$3:$X$7000)</f>
        <v>0</v>
      </c>
      <c r="P977" s="14"/>
      <c r="Q977" s="14"/>
      <c r="R977" s="14"/>
      <c r="S977" s="14"/>
      <c r="T977" s="14">
        <f t="shared" si="23"/>
        <v>0</v>
      </c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</row>
    <row r="978" s="1" customFormat="1" ht="15" spans="1:34">
      <c r="A978" s="9">
        <f t="shared" si="22"/>
        <v>974</v>
      </c>
      <c r="B978" s="14"/>
      <c r="C978" s="14"/>
      <c r="D978" s="44">
        <f>_xlfn.XLOOKUP(B978,'[2]固定资产明细表17-杰 (2)'!$Z$3:$Z$7000,'[2]固定资产明细表17-杰 (2)'!$D$3:$D$7000)</f>
        <v>0</v>
      </c>
      <c r="E978" s="14"/>
      <c r="F978" s="14">
        <f>_xlfn.XLOOKUP(B978,'[2]固定资产明细表17-杰 (2)'!$Z$3:$Z$7000,'[2]固定资产明细表17-杰 (2)'!$E$3:$E$7000)</f>
        <v>0</v>
      </c>
      <c r="G978" s="9"/>
      <c r="H978" s="9"/>
      <c r="I978" s="18">
        <f>_xlfn.XLOOKUP(B978,'[2]固定资产明细表17-杰 (2)'!$Z$3:$Z$7000,'[2]固定资产明细表17-杰 (2)'!$K$3:$K$7000)</f>
        <v>0</v>
      </c>
      <c r="J978" s="28">
        <f>ROUND(_xlfn.XLOOKUP(B978,'[2]固定资产明细表17-杰 (2)'!$Z$3:$Z$7000,'[2]固定资产明细表17-杰 (2)'!$J$3:$J$7000),0)</f>
        <v>0</v>
      </c>
      <c r="K978" s="14"/>
      <c r="L978" s="14"/>
      <c r="M978" s="29">
        <f>_xlfn.XLOOKUP(B978,'[2]固定资产明细表17-杰 (2)'!$Z$3:$Z$7000,'[2]固定资产明细表17-杰 (2)'!$O$3:$O$7000)</f>
        <v>0</v>
      </c>
      <c r="N978" s="29">
        <f>_xlfn.XLOOKUP(B978,'[2]固定资产明细表17-杰 (2)'!$Z$3:$Z$7000,'[2]固定资产明细表17-杰 (2)'!$R$3:$R$7000)</f>
        <v>0</v>
      </c>
      <c r="O978" s="29">
        <f>_xlfn.XLOOKUP(B978,'[2]固定资产明细表17-杰 (2)'!$Z$3:$Z$7000,'[2]固定资产明细表17-杰 (2)'!$X$3:$X$7000)</f>
        <v>0</v>
      </c>
      <c r="P978" s="14"/>
      <c r="Q978" s="14"/>
      <c r="R978" s="14"/>
      <c r="S978" s="14"/>
      <c r="T978" s="14">
        <f t="shared" si="23"/>
        <v>0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</row>
    <row r="979" s="1" customFormat="1" ht="15" spans="1:34">
      <c r="A979" s="9">
        <f t="shared" si="22"/>
        <v>975</v>
      </c>
      <c r="B979" s="14"/>
      <c r="C979" s="14"/>
      <c r="D979" s="44">
        <f>_xlfn.XLOOKUP(B979,'[2]固定资产明细表17-杰 (2)'!$Z$3:$Z$7000,'[2]固定资产明细表17-杰 (2)'!$D$3:$D$7000)</f>
        <v>0</v>
      </c>
      <c r="E979" s="14"/>
      <c r="F979" s="14">
        <f>_xlfn.XLOOKUP(B979,'[2]固定资产明细表17-杰 (2)'!$Z$3:$Z$7000,'[2]固定资产明细表17-杰 (2)'!$E$3:$E$7000)</f>
        <v>0</v>
      </c>
      <c r="G979" s="9"/>
      <c r="H979" s="9"/>
      <c r="I979" s="18">
        <f>_xlfn.XLOOKUP(B979,'[2]固定资产明细表17-杰 (2)'!$Z$3:$Z$7000,'[2]固定资产明细表17-杰 (2)'!$K$3:$K$7000)</f>
        <v>0</v>
      </c>
      <c r="J979" s="28">
        <f>ROUND(_xlfn.XLOOKUP(B979,'[2]固定资产明细表17-杰 (2)'!$Z$3:$Z$7000,'[2]固定资产明细表17-杰 (2)'!$J$3:$J$7000),0)</f>
        <v>0</v>
      </c>
      <c r="K979" s="14"/>
      <c r="L979" s="14"/>
      <c r="M979" s="29">
        <f>_xlfn.XLOOKUP(B979,'[2]固定资产明细表17-杰 (2)'!$Z$3:$Z$7000,'[2]固定资产明细表17-杰 (2)'!$O$3:$O$7000)</f>
        <v>0</v>
      </c>
      <c r="N979" s="29">
        <f>_xlfn.XLOOKUP(B979,'[2]固定资产明细表17-杰 (2)'!$Z$3:$Z$7000,'[2]固定资产明细表17-杰 (2)'!$R$3:$R$7000)</f>
        <v>0</v>
      </c>
      <c r="O979" s="29">
        <f>_xlfn.XLOOKUP(B979,'[2]固定资产明细表17-杰 (2)'!$Z$3:$Z$7000,'[2]固定资产明细表17-杰 (2)'!$X$3:$X$7000)</f>
        <v>0</v>
      </c>
      <c r="P979" s="14"/>
      <c r="Q979" s="14"/>
      <c r="R979" s="14"/>
      <c r="S979" s="14"/>
      <c r="T979" s="14">
        <f t="shared" si="23"/>
        <v>0</v>
      </c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</row>
    <row r="980" s="1" customFormat="1" ht="15" spans="1:34">
      <c r="A980" s="9">
        <f t="shared" si="22"/>
        <v>976</v>
      </c>
      <c r="B980" s="14"/>
      <c r="C980" s="14"/>
      <c r="D980" s="44">
        <f>_xlfn.XLOOKUP(B980,'[2]固定资产明细表17-杰 (2)'!$Z$3:$Z$7000,'[2]固定资产明细表17-杰 (2)'!$D$3:$D$7000)</f>
        <v>0</v>
      </c>
      <c r="E980" s="14"/>
      <c r="F980" s="14">
        <f>_xlfn.XLOOKUP(B980,'[2]固定资产明细表17-杰 (2)'!$Z$3:$Z$7000,'[2]固定资产明细表17-杰 (2)'!$E$3:$E$7000)</f>
        <v>0</v>
      </c>
      <c r="G980" s="9"/>
      <c r="H980" s="9"/>
      <c r="I980" s="18">
        <f>_xlfn.XLOOKUP(B980,'[2]固定资产明细表17-杰 (2)'!$Z$3:$Z$7000,'[2]固定资产明细表17-杰 (2)'!$K$3:$K$7000)</f>
        <v>0</v>
      </c>
      <c r="J980" s="28">
        <f>ROUND(_xlfn.XLOOKUP(B980,'[2]固定资产明细表17-杰 (2)'!$Z$3:$Z$7000,'[2]固定资产明细表17-杰 (2)'!$J$3:$J$7000),0)</f>
        <v>0</v>
      </c>
      <c r="K980" s="14"/>
      <c r="L980" s="14"/>
      <c r="M980" s="29">
        <f>_xlfn.XLOOKUP(B980,'[2]固定资产明细表17-杰 (2)'!$Z$3:$Z$7000,'[2]固定资产明细表17-杰 (2)'!$O$3:$O$7000)</f>
        <v>0</v>
      </c>
      <c r="N980" s="29">
        <f>_xlfn.XLOOKUP(B980,'[2]固定资产明细表17-杰 (2)'!$Z$3:$Z$7000,'[2]固定资产明细表17-杰 (2)'!$R$3:$R$7000)</f>
        <v>0</v>
      </c>
      <c r="O980" s="29">
        <f>_xlfn.XLOOKUP(B980,'[2]固定资产明细表17-杰 (2)'!$Z$3:$Z$7000,'[2]固定资产明细表17-杰 (2)'!$X$3:$X$7000)</f>
        <v>0</v>
      </c>
      <c r="P980" s="14"/>
      <c r="Q980" s="14"/>
      <c r="R980" s="14"/>
      <c r="S980" s="14"/>
      <c r="T980" s="14">
        <f t="shared" si="23"/>
        <v>0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</row>
    <row r="981" s="1" customFormat="1" ht="15" spans="1:34">
      <c r="A981" s="9">
        <f t="shared" ref="A981:A1044" si="24">ROW(B981)-4</f>
        <v>977</v>
      </c>
      <c r="B981" s="14"/>
      <c r="C981" s="14"/>
      <c r="D981" s="44">
        <f>_xlfn.XLOOKUP(B981,'[2]固定资产明细表17-杰 (2)'!$Z$3:$Z$7000,'[2]固定资产明细表17-杰 (2)'!$D$3:$D$7000)</f>
        <v>0</v>
      </c>
      <c r="E981" s="14"/>
      <c r="F981" s="14">
        <f>_xlfn.XLOOKUP(B981,'[2]固定资产明细表17-杰 (2)'!$Z$3:$Z$7000,'[2]固定资产明细表17-杰 (2)'!$E$3:$E$7000)</f>
        <v>0</v>
      </c>
      <c r="G981" s="9"/>
      <c r="H981" s="9"/>
      <c r="I981" s="18">
        <f>_xlfn.XLOOKUP(B981,'[2]固定资产明细表17-杰 (2)'!$Z$3:$Z$7000,'[2]固定资产明细表17-杰 (2)'!$K$3:$K$7000)</f>
        <v>0</v>
      </c>
      <c r="J981" s="28">
        <f>ROUND(_xlfn.XLOOKUP(B981,'[2]固定资产明细表17-杰 (2)'!$Z$3:$Z$7000,'[2]固定资产明细表17-杰 (2)'!$J$3:$J$7000),0)</f>
        <v>0</v>
      </c>
      <c r="K981" s="14"/>
      <c r="L981" s="14"/>
      <c r="M981" s="29">
        <f>_xlfn.XLOOKUP(B981,'[2]固定资产明细表17-杰 (2)'!$Z$3:$Z$7000,'[2]固定资产明细表17-杰 (2)'!$O$3:$O$7000)</f>
        <v>0</v>
      </c>
      <c r="N981" s="29">
        <f>_xlfn.XLOOKUP(B981,'[2]固定资产明细表17-杰 (2)'!$Z$3:$Z$7000,'[2]固定资产明细表17-杰 (2)'!$R$3:$R$7000)</f>
        <v>0</v>
      </c>
      <c r="O981" s="29">
        <f>_xlfn.XLOOKUP(B981,'[2]固定资产明细表17-杰 (2)'!$Z$3:$Z$7000,'[2]固定资产明细表17-杰 (2)'!$X$3:$X$7000)</f>
        <v>0</v>
      </c>
      <c r="P981" s="14"/>
      <c r="Q981" s="14"/>
      <c r="R981" s="14"/>
      <c r="S981" s="14"/>
      <c r="T981" s="14">
        <f t="shared" si="23"/>
        <v>0</v>
      </c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</row>
    <row r="982" s="1" customFormat="1" ht="15" spans="1:34">
      <c r="A982" s="9">
        <f t="shared" si="24"/>
        <v>978</v>
      </c>
      <c r="B982" s="14"/>
      <c r="C982" s="14"/>
      <c r="D982" s="44">
        <f>_xlfn.XLOOKUP(B982,'[2]固定资产明细表17-杰 (2)'!$Z$3:$Z$7000,'[2]固定资产明细表17-杰 (2)'!$D$3:$D$7000)</f>
        <v>0</v>
      </c>
      <c r="E982" s="14"/>
      <c r="F982" s="14">
        <f>_xlfn.XLOOKUP(B982,'[2]固定资产明细表17-杰 (2)'!$Z$3:$Z$7000,'[2]固定资产明细表17-杰 (2)'!$E$3:$E$7000)</f>
        <v>0</v>
      </c>
      <c r="G982" s="9"/>
      <c r="H982" s="9"/>
      <c r="I982" s="18">
        <f>_xlfn.XLOOKUP(B982,'[2]固定资产明细表17-杰 (2)'!$Z$3:$Z$7000,'[2]固定资产明细表17-杰 (2)'!$K$3:$K$7000)</f>
        <v>0</v>
      </c>
      <c r="J982" s="28">
        <f>ROUND(_xlfn.XLOOKUP(B982,'[2]固定资产明细表17-杰 (2)'!$Z$3:$Z$7000,'[2]固定资产明细表17-杰 (2)'!$J$3:$J$7000),0)</f>
        <v>0</v>
      </c>
      <c r="K982" s="14"/>
      <c r="L982" s="14"/>
      <c r="M982" s="29">
        <f>_xlfn.XLOOKUP(B982,'[2]固定资产明细表17-杰 (2)'!$Z$3:$Z$7000,'[2]固定资产明细表17-杰 (2)'!$O$3:$O$7000)</f>
        <v>0</v>
      </c>
      <c r="N982" s="29">
        <f>_xlfn.XLOOKUP(B982,'[2]固定资产明细表17-杰 (2)'!$Z$3:$Z$7000,'[2]固定资产明细表17-杰 (2)'!$R$3:$R$7000)</f>
        <v>0</v>
      </c>
      <c r="O982" s="29">
        <f>_xlfn.XLOOKUP(B982,'[2]固定资产明细表17-杰 (2)'!$Z$3:$Z$7000,'[2]固定资产明细表17-杰 (2)'!$X$3:$X$7000)</f>
        <v>0</v>
      </c>
      <c r="P982" s="14"/>
      <c r="Q982" s="14"/>
      <c r="R982" s="14"/>
      <c r="S982" s="14"/>
      <c r="T982" s="14">
        <f t="shared" si="23"/>
        <v>0</v>
      </c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</row>
    <row r="983" s="1" customFormat="1" ht="15" spans="1:34">
      <c r="A983" s="9">
        <f t="shared" si="24"/>
        <v>979</v>
      </c>
      <c r="B983" s="14"/>
      <c r="C983" s="14"/>
      <c r="D983" s="44">
        <f>_xlfn.XLOOKUP(B983,'[2]固定资产明细表17-杰 (2)'!$Z$3:$Z$7000,'[2]固定资产明细表17-杰 (2)'!$D$3:$D$7000)</f>
        <v>0</v>
      </c>
      <c r="E983" s="14"/>
      <c r="F983" s="14">
        <f>_xlfn.XLOOKUP(B983,'[2]固定资产明细表17-杰 (2)'!$Z$3:$Z$7000,'[2]固定资产明细表17-杰 (2)'!$E$3:$E$7000)</f>
        <v>0</v>
      </c>
      <c r="G983" s="9"/>
      <c r="H983" s="9"/>
      <c r="I983" s="18">
        <f>_xlfn.XLOOKUP(B983,'[2]固定资产明细表17-杰 (2)'!$Z$3:$Z$7000,'[2]固定资产明细表17-杰 (2)'!$K$3:$K$7000)</f>
        <v>0</v>
      </c>
      <c r="J983" s="28">
        <f>ROUND(_xlfn.XLOOKUP(B983,'[2]固定资产明细表17-杰 (2)'!$Z$3:$Z$7000,'[2]固定资产明细表17-杰 (2)'!$J$3:$J$7000),0)</f>
        <v>0</v>
      </c>
      <c r="K983" s="14"/>
      <c r="L983" s="14"/>
      <c r="M983" s="29">
        <f>_xlfn.XLOOKUP(B983,'[2]固定资产明细表17-杰 (2)'!$Z$3:$Z$7000,'[2]固定资产明细表17-杰 (2)'!$O$3:$O$7000)</f>
        <v>0</v>
      </c>
      <c r="N983" s="29">
        <f>_xlfn.XLOOKUP(B983,'[2]固定资产明细表17-杰 (2)'!$Z$3:$Z$7000,'[2]固定资产明细表17-杰 (2)'!$R$3:$R$7000)</f>
        <v>0</v>
      </c>
      <c r="O983" s="29">
        <f>_xlfn.XLOOKUP(B983,'[2]固定资产明细表17-杰 (2)'!$Z$3:$Z$7000,'[2]固定资产明细表17-杰 (2)'!$X$3:$X$7000)</f>
        <v>0</v>
      </c>
      <c r="P983" s="14"/>
      <c r="Q983" s="14"/>
      <c r="R983" s="14"/>
      <c r="S983" s="14"/>
      <c r="T983" s="14">
        <f t="shared" si="23"/>
        <v>0</v>
      </c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</row>
    <row r="984" s="1" customFormat="1" ht="15" spans="1:34">
      <c r="A984" s="9">
        <f t="shared" si="24"/>
        <v>980</v>
      </c>
      <c r="B984" s="14"/>
      <c r="C984" s="14"/>
      <c r="D984" s="44">
        <f>_xlfn.XLOOKUP(B984,'[2]固定资产明细表17-杰 (2)'!$Z$3:$Z$7000,'[2]固定资产明细表17-杰 (2)'!$D$3:$D$7000)</f>
        <v>0</v>
      </c>
      <c r="E984" s="14"/>
      <c r="F984" s="14">
        <f>_xlfn.XLOOKUP(B984,'[2]固定资产明细表17-杰 (2)'!$Z$3:$Z$7000,'[2]固定资产明细表17-杰 (2)'!$E$3:$E$7000)</f>
        <v>0</v>
      </c>
      <c r="G984" s="9"/>
      <c r="H984" s="9"/>
      <c r="I984" s="18">
        <f>_xlfn.XLOOKUP(B984,'[2]固定资产明细表17-杰 (2)'!$Z$3:$Z$7000,'[2]固定资产明细表17-杰 (2)'!$K$3:$K$7000)</f>
        <v>0</v>
      </c>
      <c r="J984" s="28">
        <f>ROUND(_xlfn.XLOOKUP(B984,'[2]固定资产明细表17-杰 (2)'!$Z$3:$Z$7000,'[2]固定资产明细表17-杰 (2)'!$J$3:$J$7000),0)</f>
        <v>0</v>
      </c>
      <c r="K984" s="14"/>
      <c r="L984" s="14"/>
      <c r="M984" s="29">
        <f>_xlfn.XLOOKUP(B984,'[2]固定资产明细表17-杰 (2)'!$Z$3:$Z$7000,'[2]固定资产明细表17-杰 (2)'!$O$3:$O$7000)</f>
        <v>0</v>
      </c>
      <c r="N984" s="29">
        <f>_xlfn.XLOOKUP(B984,'[2]固定资产明细表17-杰 (2)'!$Z$3:$Z$7000,'[2]固定资产明细表17-杰 (2)'!$R$3:$R$7000)</f>
        <v>0</v>
      </c>
      <c r="O984" s="29">
        <f>_xlfn.XLOOKUP(B984,'[2]固定资产明细表17-杰 (2)'!$Z$3:$Z$7000,'[2]固定资产明细表17-杰 (2)'!$X$3:$X$7000)</f>
        <v>0</v>
      </c>
      <c r="P984" s="14"/>
      <c r="Q984" s="14"/>
      <c r="R984" s="14"/>
      <c r="S984" s="14"/>
      <c r="T984" s="14">
        <f t="shared" si="23"/>
        <v>0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</row>
    <row r="985" s="1" customFormat="1" ht="15" spans="1:34">
      <c r="A985" s="9">
        <f t="shared" si="24"/>
        <v>981</v>
      </c>
      <c r="B985" s="14"/>
      <c r="C985" s="14"/>
      <c r="D985" s="44">
        <f>_xlfn.XLOOKUP(B985,'[2]固定资产明细表17-杰 (2)'!$Z$3:$Z$7000,'[2]固定资产明细表17-杰 (2)'!$D$3:$D$7000)</f>
        <v>0</v>
      </c>
      <c r="E985" s="14"/>
      <c r="F985" s="14">
        <f>_xlfn.XLOOKUP(B985,'[2]固定资产明细表17-杰 (2)'!$Z$3:$Z$7000,'[2]固定资产明细表17-杰 (2)'!$E$3:$E$7000)</f>
        <v>0</v>
      </c>
      <c r="G985" s="9"/>
      <c r="H985" s="9"/>
      <c r="I985" s="18">
        <f>_xlfn.XLOOKUP(B985,'[2]固定资产明细表17-杰 (2)'!$Z$3:$Z$7000,'[2]固定资产明细表17-杰 (2)'!$K$3:$K$7000)</f>
        <v>0</v>
      </c>
      <c r="J985" s="28">
        <f>ROUND(_xlfn.XLOOKUP(B985,'[2]固定资产明细表17-杰 (2)'!$Z$3:$Z$7000,'[2]固定资产明细表17-杰 (2)'!$J$3:$J$7000),0)</f>
        <v>0</v>
      </c>
      <c r="K985" s="14"/>
      <c r="L985" s="14"/>
      <c r="M985" s="29">
        <f>_xlfn.XLOOKUP(B985,'[2]固定资产明细表17-杰 (2)'!$Z$3:$Z$7000,'[2]固定资产明细表17-杰 (2)'!$O$3:$O$7000)</f>
        <v>0</v>
      </c>
      <c r="N985" s="29">
        <f>_xlfn.XLOOKUP(B985,'[2]固定资产明细表17-杰 (2)'!$Z$3:$Z$7000,'[2]固定资产明细表17-杰 (2)'!$R$3:$R$7000)</f>
        <v>0</v>
      </c>
      <c r="O985" s="29">
        <f>_xlfn.XLOOKUP(B985,'[2]固定资产明细表17-杰 (2)'!$Z$3:$Z$7000,'[2]固定资产明细表17-杰 (2)'!$X$3:$X$7000)</f>
        <v>0</v>
      </c>
      <c r="P985" s="14"/>
      <c r="Q985" s="14"/>
      <c r="R985" s="14"/>
      <c r="S985" s="14"/>
      <c r="T985" s="14">
        <f t="shared" si="23"/>
        <v>0</v>
      </c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</row>
    <row r="986" s="1" customFormat="1" ht="15" spans="1:34">
      <c r="A986" s="9">
        <f t="shared" si="24"/>
        <v>982</v>
      </c>
      <c r="B986" s="14"/>
      <c r="C986" s="14"/>
      <c r="D986" s="44">
        <f>_xlfn.XLOOKUP(B986,'[2]固定资产明细表17-杰 (2)'!$Z$3:$Z$7000,'[2]固定资产明细表17-杰 (2)'!$D$3:$D$7000)</f>
        <v>0</v>
      </c>
      <c r="E986" s="14"/>
      <c r="F986" s="14">
        <f>_xlfn.XLOOKUP(B986,'[2]固定资产明细表17-杰 (2)'!$Z$3:$Z$7000,'[2]固定资产明细表17-杰 (2)'!$E$3:$E$7000)</f>
        <v>0</v>
      </c>
      <c r="G986" s="9"/>
      <c r="H986" s="9"/>
      <c r="I986" s="18">
        <f>_xlfn.XLOOKUP(B986,'[2]固定资产明细表17-杰 (2)'!$Z$3:$Z$7000,'[2]固定资产明细表17-杰 (2)'!$K$3:$K$7000)</f>
        <v>0</v>
      </c>
      <c r="J986" s="28">
        <f>ROUND(_xlfn.XLOOKUP(B986,'[2]固定资产明细表17-杰 (2)'!$Z$3:$Z$7000,'[2]固定资产明细表17-杰 (2)'!$J$3:$J$7000),0)</f>
        <v>0</v>
      </c>
      <c r="K986" s="14"/>
      <c r="L986" s="14"/>
      <c r="M986" s="29">
        <f>_xlfn.XLOOKUP(B986,'[2]固定资产明细表17-杰 (2)'!$Z$3:$Z$7000,'[2]固定资产明细表17-杰 (2)'!$O$3:$O$7000)</f>
        <v>0</v>
      </c>
      <c r="N986" s="29">
        <f>_xlfn.XLOOKUP(B986,'[2]固定资产明细表17-杰 (2)'!$Z$3:$Z$7000,'[2]固定资产明细表17-杰 (2)'!$R$3:$R$7000)</f>
        <v>0</v>
      </c>
      <c r="O986" s="29">
        <f>_xlfn.XLOOKUP(B986,'[2]固定资产明细表17-杰 (2)'!$Z$3:$Z$7000,'[2]固定资产明细表17-杰 (2)'!$X$3:$X$7000)</f>
        <v>0</v>
      </c>
      <c r="P986" s="14"/>
      <c r="Q986" s="14"/>
      <c r="R986" s="14"/>
      <c r="S986" s="14"/>
      <c r="T986" s="14">
        <f t="shared" si="23"/>
        <v>0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</row>
    <row r="987" s="1" customFormat="1" ht="15" spans="1:34">
      <c r="A987" s="9">
        <f t="shared" si="24"/>
        <v>983</v>
      </c>
      <c r="B987" s="14"/>
      <c r="C987" s="14"/>
      <c r="D987" s="44">
        <f>_xlfn.XLOOKUP(B987,'[2]固定资产明细表17-杰 (2)'!$Z$3:$Z$7000,'[2]固定资产明细表17-杰 (2)'!$D$3:$D$7000)</f>
        <v>0</v>
      </c>
      <c r="E987" s="14"/>
      <c r="F987" s="14">
        <f>_xlfn.XLOOKUP(B987,'[2]固定资产明细表17-杰 (2)'!$Z$3:$Z$7000,'[2]固定资产明细表17-杰 (2)'!$E$3:$E$7000)</f>
        <v>0</v>
      </c>
      <c r="G987" s="9"/>
      <c r="H987" s="9"/>
      <c r="I987" s="18">
        <f>_xlfn.XLOOKUP(B987,'[2]固定资产明细表17-杰 (2)'!$Z$3:$Z$7000,'[2]固定资产明细表17-杰 (2)'!$K$3:$K$7000)</f>
        <v>0</v>
      </c>
      <c r="J987" s="28">
        <f>ROUND(_xlfn.XLOOKUP(B987,'[2]固定资产明细表17-杰 (2)'!$Z$3:$Z$7000,'[2]固定资产明细表17-杰 (2)'!$J$3:$J$7000),0)</f>
        <v>0</v>
      </c>
      <c r="K987" s="14"/>
      <c r="L987" s="14"/>
      <c r="M987" s="29">
        <f>_xlfn.XLOOKUP(B987,'[2]固定资产明细表17-杰 (2)'!$Z$3:$Z$7000,'[2]固定资产明细表17-杰 (2)'!$O$3:$O$7000)</f>
        <v>0</v>
      </c>
      <c r="N987" s="29">
        <f>_xlfn.XLOOKUP(B987,'[2]固定资产明细表17-杰 (2)'!$Z$3:$Z$7000,'[2]固定资产明细表17-杰 (2)'!$R$3:$R$7000)</f>
        <v>0</v>
      </c>
      <c r="O987" s="29">
        <f>_xlfn.XLOOKUP(B987,'[2]固定资产明细表17-杰 (2)'!$Z$3:$Z$7000,'[2]固定资产明细表17-杰 (2)'!$X$3:$X$7000)</f>
        <v>0</v>
      </c>
      <c r="P987" s="14"/>
      <c r="Q987" s="14"/>
      <c r="R987" s="14"/>
      <c r="S987" s="14"/>
      <c r="T987" s="14">
        <f t="shared" si="23"/>
        <v>0</v>
      </c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</row>
    <row r="988" s="1" customFormat="1" ht="15" spans="1:34">
      <c r="A988" s="9">
        <f t="shared" si="24"/>
        <v>984</v>
      </c>
      <c r="B988" s="14"/>
      <c r="C988" s="14"/>
      <c r="D988" s="44">
        <f>_xlfn.XLOOKUP(B988,'[2]固定资产明细表17-杰 (2)'!$Z$3:$Z$7000,'[2]固定资产明细表17-杰 (2)'!$D$3:$D$7000)</f>
        <v>0</v>
      </c>
      <c r="E988" s="14"/>
      <c r="F988" s="14">
        <f>_xlfn.XLOOKUP(B988,'[2]固定资产明细表17-杰 (2)'!$Z$3:$Z$7000,'[2]固定资产明细表17-杰 (2)'!$E$3:$E$7000)</f>
        <v>0</v>
      </c>
      <c r="G988" s="9"/>
      <c r="H988" s="9"/>
      <c r="I988" s="18">
        <f>_xlfn.XLOOKUP(B988,'[2]固定资产明细表17-杰 (2)'!$Z$3:$Z$7000,'[2]固定资产明细表17-杰 (2)'!$K$3:$K$7000)</f>
        <v>0</v>
      </c>
      <c r="J988" s="28">
        <f>ROUND(_xlfn.XLOOKUP(B988,'[2]固定资产明细表17-杰 (2)'!$Z$3:$Z$7000,'[2]固定资产明细表17-杰 (2)'!$J$3:$J$7000),0)</f>
        <v>0</v>
      </c>
      <c r="K988" s="14"/>
      <c r="L988" s="14"/>
      <c r="M988" s="29">
        <f>_xlfn.XLOOKUP(B988,'[2]固定资产明细表17-杰 (2)'!$Z$3:$Z$7000,'[2]固定资产明细表17-杰 (2)'!$O$3:$O$7000)</f>
        <v>0</v>
      </c>
      <c r="N988" s="29">
        <f>_xlfn.XLOOKUP(B988,'[2]固定资产明细表17-杰 (2)'!$Z$3:$Z$7000,'[2]固定资产明细表17-杰 (2)'!$R$3:$R$7000)</f>
        <v>0</v>
      </c>
      <c r="O988" s="29">
        <f>_xlfn.XLOOKUP(B988,'[2]固定资产明细表17-杰 (2)'!$Z$3:$Z$7000,'[2]固定资产明细表17-杰 (2)'!$X$3:$X$7000)</f>
        <v>0</v>
      </c>
      <c r="P988" s="14"/>
      <c r="Q988" s="14"/>
      <c r="R988" s="14"/>
      <c r="S988" s="14"/>
      <c r="T988" s="14">
        <f t="shared" si="23"/>
        <v>0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</row>
    <row r="989" s="1" customFormat="1" ht="15" spans="1:34">
      <c r="A989" s="9">
        <f t="shared" si="24"/>
        <v>985</v>
      </c>
      <c r="B989" s="14"/>
      <c r="C989" s="14"/>
      <c r="D989" s="44">
        <f>_xlfn.XLOOKUP(B989,'[2]固定资产明细表17-杰 (2)'!$Z$3:$Z$7000,'[2]固定资产明细表17-杰 (2)'!$D$3:$D$7000)</f>
        <v>0</v>
      </c>
      <c r="E989" s="14"/>
      <c r="F989" s="14">
        <f>_xlfn.XLOOKUP(B989,'[2]固定资产明细表17-杰 (2)'!$Z$3:$Z$7000,'[2]固定资产明细表17-杰 (2)'!$E$3:$E$7000)</f>
        <v>0</v>
      </c>
      <c r="G989" s="9"/>
      <c r="H989" s="9"/>
      <c r="I989" s="18">
        <f>_xlfn.XLOOKUP(B989,'[2]固定资产明细表17-杰 (2)'!$Z$3:$Z$7000,'[2]固定资产明细表17-杰 (2)'!$K$3:$K$7000)</f>
        <v>0</v>
      </c>
      <c r="J989" s="28">
        <f>ROUND(_xlfn.XLOOKUP(B989,'[2]固定资产明细表17-杰 (2)'!$Z$3:$Z$7000,'[2]固定资产明细表17-杰 (2)'!$J$3:$J$7000),0)</f>
        <v>0</v>
      </c>
      <c r="K989" s="14"/>
      <c r="L989" s="14"/>
      <c r="M989" s="29">
        <f>_xlfn.XLOOKUP(B989,'[2]固定资产明细表17-杰 (2)'!$Z$3:$Z$7000,'[2]固定资产明细表17-杰 (2)'!$O$3:$O$7000)</f>
        <v>0</v>
      </c>
      <c r="N989" s="29">
        <f>_xlfn.XLOOKUP(B989,'[2]固定资产明细表17-杰 (2)'!$Z$3:$Z$7000,'[2]固定资产明细表17-杰 (2)'!$R$3:$R$7000)</f>
        <v>0</v>
      </c>
      <c r="O989" s="29">
        <f>_xlfn.XLOOKUP(B989,'[2]固定资产明细表17-杰 (2)'!$Z$3:$Z$7000,'[2]固定资产明细表17-杰 (2)'!$X$3:$X$7000)</f>
        <v>0</v>
      </c>
      <c r="P989" s="14"/>
      <c r="Q989" s="14"/>
      <c r="R989" s="14"/>
      <c r="S989" s="14"/>
      <c r="T989" s="14">
        <f t="shared" si="23"/>
        <v>0</v>
      </c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</row>
    <row r="990" s="1" customFormat="1" ht="15" spans="1:34">
      <c r="A990" s="9">
        <f t="shared" si="24"/>
        <v>986</v>
      </c>
      <c r="B990" s="14"/>
      <c r="C990" s="14"/>
      <c r="D990" s="44">
        <f>_xlfn.XLOOKUP(B990,'[2]固定资产明细表17-杰 (2)'!$Z$3:$Z$7000,'[2]固定资产明细表17-杰 (2)'!$D$3:$D$7000)</f>
        <v>0</v>
      </c>
      <c r="E990" s="14"/>
      <c r="F990" s="14">
        <f>_xlfn.XLOOKUP(B990,'[2]固定资产明细表17-杰 (2)'!$Z$3:$Z$7000,'[2]固定资产明细表17-杰 (2)'!$E$3:$E$7000)</f>
        <v>0</v>
      </c>
      <c r="G990" s="9"/>
      <c r="H990" s="9"/>
      <c r="I990" s="18">
        <f>_xlfn.XLOOKUP(B990,'[2]固定资产明细表17-杰 (2)'!$Z$3:$Z$7000,'[2]固定资产明细表17-杰 (2)'!$K$3:$K$7000)</f>
        <v>0</v>
      </c>
      <c r="J990" s="28">
        <f>ROUND(_xlfn.XLOOKUP(B990,'[2]固定资产明细表17-杰 (2)'!$Z$3:$Z$7000,'[2]固定资产明细表17-杰 (2)'!$J$3:$J$7000),0)</f>
        <v>0</v>
      </c>
      <c r="K990" s="14"/>
      <c r="L990" s="14"/>
      <c r="M990" s="29">
        <f>_xlfn.XLOOKUP(B990,'[2]固定资产明细表17-杰 (2)'!$Z$3:$Z$7000,'[2]固定资产明细表17-杰 (2)'!$O$3:$O$7000)</f>
        <v>0</v>
      </c>
      <c r="N990" s="29">
        <f>_xlfn.XLOOKUP(B990,'[2]固定资产明细表17-杰 (2)'!$Z$3:$Z$7000,'[2]固定资产明细表17-杰 (2)'!$R$3:$R$7000)</f>
        <v>0</v>
      </c>
      <c r="O990" s="29">
        <f>_xlfn.XLOOKUP(B990,'[2]固定资产明细表17-杰 (2)'!$Z$3:$Z$7000,'[2]固定资产明细表17-杰 (2)'!$X$3:$X$7000)</f>
        <v>0</v>
      </c>
      <c r="P990" s="14"/>
      <c r="Q990" s="14"/>
      <c r="R990" s="14"/>
      <c r="S990" s="14"/>
      <c r="T990" s="14">
        <f t="shared" si="23"/>
        <v>0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</row>
    <row r="991" s="1" customFormat="1" ht="15" spans="1:34">
      <c r="A991" s="9">
        <f t="shared" si="24"/>
        <v>987</v>
      </c>
      <c r="B991" s="14"/>
      <c r="C991" s="14"/>
      <c r="D991" s="44">
        <f>_xlfn.XLOOKUP(B991,'[2]固定资产明细表17-杰 (2)'!$Z$3:$Z$7000,'[2]固定资产明细表17-杰 (2)'!$D$3:$D$7000)</f>
        <v>0</v>
      </c>
      <c r="E991" s="14"/>
      <c r="F991" s="14">
        <f>_xlfn.XLOOKUP(B991,'[2]固定资产明细表17-杰 (2)'!$Z$3:$Z$7000,'[2]固定资产明细表17-杰 (2)'!$E$3:$E$7000)</f>
        <v>0</v>
      </c>
      <c r="G991" s="9"/>
      <c r="H991" s="9"/>
      <c r="I991" s="18">
        <f>_xlfn.XLOOKUP(B991,'[2]固定资产明细表17-杰 (2)'!$Z$3:$Z$7000,'[2]固定资产明细表17-杰 (2)'!$K$3:$K$7000)</f>
        <v>0</v>
      </c>
      <c r="J991" s="28">
        <f>ROUND(_xlfn.XLOOKUP(B991,'[2]固定资产明细表17-杰 (2)'!$Z$3:$Z$7000,'[2]固定资产明细表17-杰 (2)'!$J$3:$J$7000),0)</f>
        <v>0</v>
      </c>
      <c r="K991" s="14"/>
      <c r="L991" s="14"/>
      <c r="M991" s="29">
        <f>_xlfn.XLOOKUP(B991,'[2]固定资产明细表17-杰 (2)'!$Z$3:$Z$7000,'[2]固定资产明细表17-杰 (2)'!$O$3:$O$7000)</f>
        <v>0</v>
      </c>
      <c r="N991" s="29">
        <f>_xlfn.XLOOKUP(B991,'[2]固定资产明细表17-杰 (2)'!$Z$3:$Z$7000,'[2]固定资产明细表17-杰 (2)'!$R$3:$R$7000)</f>
        <v>0</v>
      </c>
      <c r="O991" s="29">
        <f>_xlfn.XLOOKUP(B991,'[2]固定资产明细表17-杰 (2)'!$Z$3:$Z$7000,'[2]固定资产明细表17-杰 (2)'!$X$3:$X$7000)</f>
        <v>0</v>
      </c>
      <c r="P991" s="14"/>
      <c r="Q991" s="14"/>
      <c r="R991" s="14"/>
      <c r="S991" s="14"/>
      <c r="T991" s="14">
        <f t="shared" si="23"/>
        <v>0</v>
      </c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</row>
    <row r="992" s="1" customFormat="1" ht="15" spans="1:34">
      <c r="A992" s="9">
        <f t="shared" si="24"/>
        <v>988</v>
      </c>
      <c r="B992" s="14"/>
      <c r="C992" s="14"/>
      <c r="D992" s="44">
        <f>_xlfn.XLOOKUP(B992,'[2]固定资产明细表17-杰 (2)'!$Z$3:$Z$7000,'[2]固定资产明细表17-杰 (2)'!$D$3:$D$7000)</f>
        <v>0</v>
      </c>
      <c r="E992" s="14"/>
      <c r="F992" s="14">
        <f>_xlfn.XLOOKUP(B992,'[2]固定资产明细表17-杰 (2)'!$Z$3:$Z$7000,'[2]固定资产明细表17-杰 (2)'!$E$3:$E$7000)</f>
        <v>0</v>
      </c>
      <c r="G992" s="9"/>
      <c r="H992" s="9"/>
      <c r="I992" s="18">
        <f>_xlfn.XLOOKUP(B992,'[2]固定资产明细表17-杰 (2)'!$Z$3:$Z$7000,'[2]固定资产明细表17-杰 (2)'!$K$3:$K$7000)</f>
        <v>0</v>
      </c>
      <c r="J992" s="28">
        <f>ROUND(_xlfn.XLOOKUP(B992,'[2]固定资产明细表17-杰 (2)'!$Z$3:$Z$7000,'[2]固定资产明细表17-杰 (2)'!$J$3:$J$7000),0)</f>
        <v>0</v>
      </c>
      <c r="K992" s="14"/>
      <c r="L992" s="14"/>
      <c r="M992" s="29">
        <f>_xlfn.XLOOKUP(B992,'[2]固定资产明细表17-杰 (2)'!$Z$3:$Z$7000,'[2]固定资产明细表17-杰 (2)'!$O$3:$O$7000)</f>
        <v>0</v>
      </c>
      <c r="N992" s="29">
        <f>_xlfn.XLOOKUP(B992,'[2]固定资产明细表17-杰 (2)'!$Z$3:$Z$7000,'[2]固定资产明细表17-杰 (2)'!$R$3:$R$7000)</f>
        <v>0</v>
      </c>
      <c r="O992" s="29">
        <f>_xlfn.XLOOKUP(B992,'[2]固定资产明细表17-杰 (2)'!$Z$3:$Z$7000,'[2]固定资产明细表17-杰 (2)'!$X$3:$X$7000)</f>
        <v>0</v>
      </c>
      <c r="P992" s="14"/>
      <c r="Q992" s="14"/>
      <c r="R992" s="14"/>
      <c r="S992" s="14"/>
      <c r="T992" s="14">
        <f t="shared" si="23"/>
        <v>0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</row>
    <row r="993" s="1" customFormat="1" ht="15" spans="1:34">
      <c r="A993" s="9">
        <f t="shared" si="24"/>
        <v>989</v>
      </c>
      <c r="B993" s="14"/>
      <c r="C993" s="14"/>
      <c r="D993" s="44">
        <f>_xlfn.XLOOKUP(B993,'[2]固定资产明细表17-杰 (2)'!$Z$3:$Z$7000,'[2]固定资产明细表17-杰 (2)'!$D$3:$D$7000)</f>
        <v>0</v>
      </c>
      <c r="E993" s="14"/>
      <c r="F993" s="14">
        <f>_xlfn.XLOOKUP(B993,'[2]固定资产明细表17-杰 (2)'!$Z$3:$Z$7000,'[2]固定资产明细表17-杰 (2)'!$E$3:$E$7000)</f>
        <v>0</v>
      </c>
      <c r="G993" s="9"/>
      <c r="H993" s="9"/>
      <c r="I993" s="18">
        <f>_xlfn.XLOOKUP(B993,'[2]固定资产明细表17-杰 (2)'!$Z$3:$Z$7000,'[2]固定资产明细表17-杰 (2)'!$K$3:$K$7000)</f>
        <v>0</v>
      </c>
      <c r="J993" s="28">
        <f>ROUND(_xlfn.XLOOKUP(B993,'[2]固定资产明细表17-杰 (2)'!$Z$3:$Z$7000,'[2]固定资产明细表17-杰 (2)'!$J$3:$J$7000),0)</f>
        <v>0</v>
      </c>
      <c r="K993" s="14"/>
      <c r="L993" s="14"/>
      <c r="M993" s="29">
        <f>_xlfn.XLOOKUP(B993,'[2]固定资产明细表17-杰 (2)'!$Z$3:$Z$7000,'[2]固定资产明细表17-杰 (2)'!$O$3:$O$7000)</f>
        <v>0</v>
      </c>
      <c r="N993" s="29">
        <f>_xlfn.XLOOKUP(B993,'[2]固定资产明细表17-杰 (2)'!$Z$3:$Z$7000,'[2]固定资产明细表17-杰 (2)'!$R$3:$R$7000)</f>
        <v>0</v>
      </c>
      <c r="O993" s="29">
        <f>_xlfn.XLOOKUP(B993,'[2]固定资产明细表17-杰 (2)'!$Z$3:$Z$7000,'[2]固定资产明细表17-杰 (2)'!$X$3:$X$7000)</f>
        <v>0</v>
      </c>
      <c r="P993" s="14"/>
      <c r="Q993" s="14"/>
      <c r="R993" s="14"/>
      <c r="S993" s="14"/>
      <c r="T993" s="14">
        <f t="shared" si="23"/>
        <v>0</v>
      </c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</row>
    <row r="994" s="1" customFormat="1" ht="15" spans="1:34">
      <c r="A994" s="9">
        <f t="shared" si="24"/>
        <v>990</v>
      </c>
      <c r="B994" s="14"/>
      <c r="C994" s="14"/>
      <c r="D994" s="44">
        <f>_xlfn.XLOOKUP(B994,'[2]固定资产明细表17-杰 (2)'!$Z$3:$Z$7000,'[2]固定资产明细表17-杰 (2)'!$D$3:$D$7000)</f>
        <v>0</v>
      </c>
      <c r="E994" s="14"/>
      <c r="F994" s="14">
        <f>_xlfn.XLOOKUP(B994,'[2]固定资产明细表17-杰 (2)'!$Z$3:$Z$7000,'[2]固定资产明细表17-杰 (2)'!$E$3:$E$7000)</f>
        <v>0</v>
      </c>
      <c r="G994" s="9"/>
      <c r="H994" s="9"/>
      <c r="I994" s="18">
        <f>_xlfn.XLOOKUP(B994,'[2]固定资产明细表17-杰 (2)'!$Z$3:$Z$7000,'[2]固定资产明细表17-杰 (2)'!$K$3:$K$7000)</f>
        <v>0</v>
      </c>
      <c r="J994" s="28">
        <f>ROUND(_xlfn.XLOOKUP(B994,'[2]固定资产明细表17-杰 (2)'!$Z$3:$Z$7000,'[2]固定资产明细表17-杰 (2)'!$J$3:$J$7000),0)</f>
        <v>0</v>
      </c>
      <c r="K994" s="14"/>
      <c r="L994" s="14"/>
      <c r="M994" s="29">
        <f>_xlfn.XLOOKUP(B994,'[2]固定资产明细表17-杰 (2)'!$Z$3:$Z$7000,'[2]固定资产明细表17-杰 (2)'!$O$3:$O$7000)</f>
        <v>0</v>
      </c>
      <c r="N994" s="29">
        <f>_xlfn.XLOOKUP(B994,'[2]固定资产明细表17-杰 (2)'!$Z$3:$Z$7000,'[2]固定资产明细表17-杰 (2)'!$R$3:$R$7000)</f>
        <v>0</v>
      </c>
      <c r="O994" s="29">
        <f>_xlfn.XLOOKUP(B994,'[2]固定资产明细表17-杰 (2)'!$Z$3:$Z$7000,'[2]固定资产明细表17-杰 (2)'!$X$3:$X$7000)</f>
        <v>0</v>
      </c>
      <c r="P994" s="14"/>
      <c r="Q994" s="14"/>
      <c r="R994" s="14"/>
      <c r="S994" s="14"/>
      <c r="T994" s="14">
        <f t="shared" si="23"/>
        <v>0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</row>
    <row r="995" s="1" customFormat="1" ht="15" spans="1:34">
      <c r="A995" s="9">
        <f t="shared" si="24"/>
        <v>991</v>
      </c>
      <c r="B995" s="14"/>
      <c r="C995" s="14"/>
      <c r="D995" s="44">
        <f>_xlfn.XLOOKUP(B995,'[2]固定资产明细表17-杰 (2)'!$Z$3:$Z$7000,'[2]固定资产明细表17-杰 (2)'!$D$3:$D$7000)</f>
        <v>0</v>
      </c>
      <c r="E995" s="14"/>
      <c r="F995" s="14">
        <f>_xlfn.XLOOKUP(B995,'[2]固定资产明细表17-杰 (2)'!$Z$3:$Z$7000,'[2]固定资产明细表17-杰 (2)'!$E$3:$E$7000)</f>
        <v>0</v>
      </c>
      <c r="G995" s="9"/>
      <c r="H995" s="9"/>
      <c r="I995" s="18">
        <f>_xlfn.XLOOKUP(B995,'[2]固定资产明细表17-杰 (2)'!$Z$3:$Z$7000,'[2]固定资产明细表17-杰 (2)'!$K$3:$K$7000)</f>
        <v>0</v>
      </c>
      <c r="J995" s="28">
        <f>ROUND(_xlfn.XLOOKUP(B995,'[2]固定资产明细表17-杰 (2)'!$Z$3:$Z$7000,'[2]固定资产明细表17-杰 (2)'!$J$3:$J$7000),0)</f>
        <v>0</v>
      </c>
      <c r="K995" s="14"/>
      <c r="L995" s="14"/>
      <c r="M995" s="29">
        <f>_xlfn.XLOOKUP(B995,'[2]固定资产明细表17-杰 (2)'!$Z$3:$Z$7000,'[2]固定资产明细表17-杰 (2)'!$O$3:$O$7000)</f>
        <v>0</v>
      </c>
      <c r="N995" s="29">
        <f>_xlfn.XLOOKUP(B995,'[2]固定资产明细表17-杰 (2)'!$Z$3:$Z$7000,'[2]固定资产明细表17-杰 (2)'!$R$3:$R$7000)</f>
        <v>0</v>
      </c>
      <c r="O995" s="29">
        <f>_xlfn.XLOOKUP(B995,'[2]固定资产明细表17-杰 (2)'!$Z$3:$Z$7000,'[2]固定资产明细表17-杰 (2)'!$X$3:$X$7000)</f>
        <v>0</v>
      </c>
      <c r="P995" s="14"/>
      <c r="Q995" s="14"/>
      <c r="R995" s="14"/>
      <c r="S995" s="14"/>
      <c r="T995" s="14">
        <f t="shared" si="23"/>
        <v>0</v>
      </c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</row>
    <row r="996" s="1" customFormat="1" ht="15" spans="1:34">
      <c r="A996" s="9">
        <f t="shared" si="24"/>
        <v>992</v>
      </c>
      <c r="B996" s="14"/>
      <c r="C996" s="14"/>
      <c r="D996" s="44">
        <f>_xlfn.XLOOKUP(B996,'[2]固定资产明细表17-杰 (2)'!$Z$3:$Z$7000,'[2]固定资产明细表17-杰 (2)'!$D$3:$D$7000)</f>
        <v>0</v>
      </c>
      <c r="E996" s="14"/>
      <c r="F996" s="14">
        <f>_xlfn.XLOOKUP(B996,'[2]固定资产明细表17-杰 (2)'!$Z$3:$Z$7000,'[2]固定资产明细表17-杰 (2)'!$E$3:$E$7000)</f>
        <v>0</v>
      </c>
      <c r="G996" s="9"/>
      <c r="H996" s="9"/>
      <c r="I996" s="18">
        <f>_xlfn.XLOOKUP(B996,'[2]固定资产明细表17-杰 (2)'!$Z$3:$Z$7000,'[2]固定资产明细表17-杰 (2)'!$K$3:$K$7000)</f>
        <v>0</v>
      </c>
      <c r="J996" s="28">
        <f>ROUND(_xlfn.XLOOKUP(B996,'[2]固定资产明细表17-杰 (2)'!$Z$3:$Z$7000,'[2]固定资产明细表17-杰 (2)'!$J$3:$J$7000),0)</f>
        <v>0</v>
      </c>
      <c r="K996" s="14"/>
      <c r="L996" s="14"/>
      <c r="M996" s="29">
        <f>_xlfn.XLOOKUP(B996,'[2]固定资产明细表17-杰 (2)'!$Z$3:$Z$7000,'[2]固定资产明细表17-杰 (2)'!$O$3:$O$7000)</f>
        <v>0</v>
      </c>
      <c r="N996" s="29">
        <f>_xlfn.XLOOKUP(B996,'[2]固定资产明细表17-杰 (2)'!$Z$3:$Z$7000,'[2]固定资产明细表17-杰 (2)'!$R$3:$R$7000)</f>
        <v>0</v>
      </c>
      <c r="O996" s="29">
        <f>_xlfn.XLOOKUP(B996,'[2]固定资产明细表17-杰 (2)'!$Z$3:$Z$7000,'[2]固定资产明细表17-杰 (2)'!$X$3:$X$7000)</f>
        <v>0</v>
      </c>
      <c r="P996" s="14"/>
      <c r="Q996" s="14"/>
      <c r="R996" s="14"/>
      <c r="S996" s="14"/>
      <c r="T996" s="14">
        <f t="shared" si="23"/>
        <v>0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</row>
    <row r="997" s="1" customFormat="1" ht="15" spans="1:34">
      <c r="A997" s="9">
        <f t="shared" si="24"/>
        <v>993</v>
      </c>
      <c r="B997" s="14"/>
      <c r="C997" s="14"/>
      <c r="D997" s="44">
        <f>_xlfn.XLOOKUP(B997,'[2]固定资产明细表17-杰 (2)'!$Z$3:$Z$7000,'[2]固定资产明细表17-杰 (2)'!$D$3:$D$7000)</f>
        <v>0</v>
      </c>
      <c r="E997" s="14"/>
      <c r="F997" s="14">
        <f>_xlfn.XLOOKUP(B997,'[2]固定资产明细表17-杰 (2)'!$Z$3:$Z$7000,'[2]固定资产明细表17-杰 (2)'!$E$3:$E$7000)</f>
        <v>0</v>
      </c>
      <c r="G997" s="9"/>
      <c r="H997" s="9"/>
      <c r="I997" s="18">
        <f>_xlfn.XLOOKUP(B997,'[2]固定资产明细表17-杰 (2)'!$Z$3:$Z$7000,'[2]固定资产明细表17-杰 (2)'!$K$3:$K$7000)</f>
        <v>0</v>
      </c>
      <c r="J997" s="28">
        <f>ROUND(_xlfn.XLOOKUP(B997,'[2]固定资产明细表17-杰 (2)'!$Z$3:$Z$7000,'[2]固定资产明细表17-杰 (2)'!$J$3:$J$7000),0)</f>
        <v>0</v>
      </c>
      <c r="K997" s="14"/>
      <c r="L997" s="14"/>
      <c r="M997" s="29">
        <f>_xlfn.XLOOKUP(B997,'[2]固定资产明细表17-杰 (2)'!$Z$3:$Z$7000,'[2]固定资产明细表17-杰 (2)'!$O$3:$O$7000)</f>
        <v>0</v>
      </c>
      <c r="N997" s="29">
        <f>_xlfn.XLOOKUP(B997,'[2]固定资产明细表17-杰 (2)'!$Z$3:$Z$7000,'[2]固定资产明细表17-杰 (2)'!$R$3:$R$7000)</f>
        <v>0</v>
      </c>
      <c r="O997" s="29">
        <f>_xlfn.XLOOKUP(B997,'[2]固定资产明细表17-杰 (2)'!$Z$3:$Z$7000,'[2]固定资产明细表17-杰 (2)'!$X$3:$X$7000)</f>
        <v>0</v>
      </c>
      <c r="P997" s="14"/>
      <c r="Q997" s="14"/>
      <c r="R997" s="14"/>
      <c r="S997" s="14"/>
      <c r="T997" s="14">
        <f t="shared" si="23"/>
        <v>0</v>
      </c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</row>
    <row r="998" s="1" customFormat="1" ht="15" spans="1:34">
      <c r="A998" s="9">
        <f t="shared" si="24"/>
        <v>994</v>
      </c>
      <c r="B998" s="14"/>
      <c r="C998" s="14"/>
      <c r="D998" s="44">
        <f>_xlfn.XLOOKUP(B998,'[2]固定资产明细表17-杰 (2)'!$Z$3:$Z$7000,'[2]固定资产明细表17-杰 (2)'!$D$3:$D$7000)</f>
        <v>0</v>
      </c>
      <c r="E998" s="14"/>
      <c r="F998" s="14">
        <f>_xlfn.XLOOKUP(B998,'[2]固定资产明细表17-杰 (2)'!$Z$3:$Z$7000,'[2]固定资产明细表17-杰 (2)'!$E$3:$E$7000)</f>
        <v>0</v>
      </c>
      <c r="G998" s="9"/>
      <c r="H998" s="9"/>
      <c r="I998" s="18">
        <f>_xlfn.XLOOKUP(B998,'[2]固定资产明细表17-杰 (2)'!$Z$3:$Z$7000,'[2]固定资产明细表17-杰 (2)'!$K$3:$K$7000)</f>
        <v>0</v>
      </c>
      <c r="J998" s="28">
        <f>ROUND(_xlfn.XLOOKUP(B998,'[2]固定资产明细表17-杰 (2)'!$Z$3:$Z$7000,'[2]固定资产明细表17-杰 (2)'!$J$3:$J$7000),0)</f>
        <v>0</v>
      </c>
      <c r="K998" s="14"/>
      <c r="L998" s="14"/>
      <c r="M998" s="29">
        <f>_xlfn.XLOOKUP(B998,'[2]固定资产明细表17-杰 (2)'!$Z$3:$Z$7000,'[2]固定资产明细表17-杰 (2)'!$O$3:$O$7000)</f>
        <v>0</v>
      </c>
      <c r="N998" s="29">
        <f>_xlfn.XLOOKUP(B998,'[2]固定资产明细表17-杰 (2)'!$Z$3:$Z$7000,'[2]固定资产明细表17-杰 (2)'!$R$3:$R$7000)</f>
        <v>0</v>
      </c>
      <c r="O998" s="29">
        <f>_xlfn.XLOOKUP(B998,'[2]固定资产明细表17-杰 (2)'!$Z$3:$Z$7000,'[2]固定资产明细表17-杰 (2)'!$X$3:$X$7000)</f>
        <v>0</v>
      </c>
      <c r="P998" s="14"/>
      <c r="Q998" s="14"/>
      <c r="R998" s="14"/>
      <c r="S998" s="14"/>
      <c r="T998" s="14">
        <f t="shared" si="23"/>
        <v>0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</row>
    <row r="999" s="1" customFormat="1" ht="15" spans="1:34">
      <c r="A999" s="9">
        <f t="shared" si="24"/>
        <v>995</v>
      </c>
      <c r="B999" s="14"/>
      <c r="C999" s="14"/>
      <c r="D999" s="44">
        <f>_xlfn.XLOOKUP(B999,'[2]固定资产明细表17-杰 (2)'!$Z$3:$Z$7000,'[2]固定资产明细表17-杰 (2)'!$D$3:$D$7000)</f>
        <v>0</v>
      </c>
      <c r="E999" s="14"/>
      <c r="F999" s="14">
        <f>_xlfn.XLOOKUP(B999,'[2]固定资产明细表17-杰 (2)'!$Z$3:$Z$7000,'[2]固定资产明细表17-杰 (2)'!$E$3:$E$7000)</f>
        <v>0</v>
      </c>
      <c r="G999" s="9"/>
      <c r="H999" s="9"/>
      <c r="I999" s="18">
        <f>_xlfn.XLOOKUP(B999,'[2]固定资产明细表17-杰 (2)'!$Z$3:$Z$7000,'[2]固定资产明细表17-杰 (2)'!$K$3:$K$7000)</f>
        <v>0</v>
      </c>
      <c r="J999" s="28">
        <f>ROUND(_xlfn.XLOOKUP(B999,'[2]固定资产明细表17-杰 (2)'!$Z$3:$Z$7000,'[2]固定资产明细表17-杰 (2)'!$J$3:$J$7000),0)</f>
        <v>0</v>
      </c>
      <c r="K999" s="14"/>
      <c r="L999" s="14"/>
      <c r="M999" s="29">
        <f>_xlfn.XLOOKUP(B999,'[2]固定资产明细表17-杰 (2)'!$Z$3:$Z$7000,'[2]固定资产明细表17-杰 (2)'!$O$3:$O$7000)</f>
        <v>0</v>
      </c>
      <c r="N999" s="29">
        <f>_xlfn.XLOOKUP(B999,'[2]固定资产明细表17-杰 (2)'!$Z$3:$Z$7000,'[2]固定资产明细表17-杰 (2)'!$R$3:$R$7000)</f>
        <v>0</v>
      </c>
      <c r="O999" s="29">
        <f>_xlfn.XLOOKUP(B999,'[2]固定资产明细表17-杰 (2)'!$Z$3:$Z$7000,'[2]固定资产明细表17-杰 (2)'!$X$3:$X$7000)</f>
        <v>0</v>
      </c>
      <c r="P999" s="14"/>
      <c r="Q999" s="14"/>
      <c r="R999" s="14"/>
      <c r="S999" s="14"/>
      <c r="T999" s="14">
        <f t="shared" ref="T999:T1062" si="25">IF((P999-L999)&gt;0,P999-L999,0)</f>
        <v>0</v>
      </c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</row>
    <row r="1000" s="1" customFormat="1" ht="15" spans="1:34">
      <c r="A1000" s="9">
        <f t="shared" si="24"/>
        <v>996</v>
      </c>
      <c r="B1000" s="14"/>
      <c r="C1000" s="14"/>
      <c r="D1000" s="44">
        <f>_xlfn.XLOOKUP(B1000,'[2]固定资产明细表17-杰 (2)'!$Z$3:$Z$7000,'[2]固定资产明细表17-杰 (2)'!$D$3:$D$7000)</f>
        <v>0</v>
      </c>
      <c r="E1000" s="14"/>
      <c r="F1000" s="14">
        <f>_xlfn.XLOOKUP(B1000,'[2]固定资产明细表17-杰 (2)'!$Z$3:$Z$7000,'[2]固定资产明细表17-杰 (2)'!$E$3:$E$7000)</f>
        <v>0</v>
      </c>
      <c r="G1000" s="9"/>
      <c r="H1000" s="9"/>
      <c r="I1000" s="18">
        <f>_xlfn.XLOOKUP(B1000,'[2]固定资产明细表17-杰 (2)'!$Z$3:$Z$7000,'[2]固定资产明细表17-杰 (2)'!$K$3:$K$7000)</f>
        <v>0</v>
      </c>
      <c r="J1000" s="28">
        <f>ROUND(_xlfn.XLOOKUP(B1000,'[2]固定资产明细表17-杰 (2)'!$Z$3:$Z$7000,'[2]固定资产明细表17-杰 (2)'!$J$3:$J$7000),0)</f>
        <v>0</v>
      </c>
      <c r="K1000" s="14"/>
      <c r="L1000" s="14"/>
      <c r="M1000" s="29">
        <f>_xlfn.XLOOKUP(B1000,'[2]固定资产明细表17-杰 (2)'!$Z$3:$Z$7000,'[2]固定资产明细表17-杰 (2)'!$O$3:$O$7000)</f>
        <v>0</v>
      </c>
      <c r="N1000" s="29">
        <f>_xlfn.XLOOKUP(B1000,'[2]固定资产明细表17-杰 (2)'!$Z$3:$Z$7000,'[2]固定资产明细表17-杰 (2)'!$R$3:$R$7000)</f>
        <v>0</v>
      </c>
      <c r="O1000" s="29">
        <f>_xlfn.XLOOKUP(B1000,'[2]固定资产明细表17-杰 (2)'!$Z$3:$Z$7000,'[2]固定资产明细表17-杰 (2)'!$X$3:$X$7000)</f>
        <v>0</v>
      </c>
      <c r="P1000" s="14"/>
      <c r="Q1000" s="14"/>
      <c r="R1000" s="14"/>
      <c r="S1000" s="14"/>
      <c r="T1000" s="14">
        <f t="shared" si="25"/>
        <v>0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</row>
    <row r="1001" s="1" customFormat="1" ht="15" spans="1:34">
      <c r="A1001" s="9">
        <f t="shared" si="24"/>
        <v>997</v>
      </c>
      <c r="B1001" s="14"/>
      <c r="C1001" s="14"/>
      <c r="D1001" s="44">
        <f>_xlfn.XLOOKUP(B1001,'[2]固定资产明细表17-杰 (2)'!$Z$3:$Z$7000,'[2]固定资产明细表17-杰 (2)'!$D$3:$D$7000)</f>
        <v>0</v>
      </c>
      <c r="E1001" s="14"/>
      <c r="F1001" s="14">
        <f>_xlfn.XLOOKUP(B1001,'[2]固定资产明细表17-杰 (2)'!$Z$3:$Z$7000,'[2]固定资产明细表17-杰 (2)'!$E$3:$E$7000)</f>
        <v>0</v>
      </c>
      <c r="G1001" s="9"/>
      <c r="H1001" s="9"/>
      <c r="I1001" s="18">
        <f>_xlfn.XLOOKUP(B1001,'[2]固定资产明细表17-杰 (2)'!$Z$3:$Z$7000,'[2]固定资产明细表17-杰 (2)'!$K$3:$K$7000)</f>
        <v>0</v>
      </c>
      <c r="J1001" s="28">
        <f>ROUND(_xlfn.XLOOKUP(B1001,'[2]固定资产明细表17-杰 (2)'!$Z$3:$Z$7000,'[2]固定资产明细表17-杰 (2)'!$J$3:$J$7000),0)</f>
        <v>0</v>
      </c>
      <c r="K1001" s="14"/>
      <c r="L1001" s="14"/>
      <c r="M1001" s="29">
        <f>_xlfn.XLOOKUP(B1001,'[2]固定资产明细表17-杰 (2)'!$Z$3:$Z$7000,'[2]固定资产明细表17-杰 (2)'!$O$3:$O$7000)</f>
        <v>0</v>
      </c>
      <c r="N1001" s="29">
        <f>_xlfn.XLOOKUP(B1001,'[2]固定资产明细表17-杰 (2)'!$Z$3:$Z$7000,'[2]固定资产明细表17-杰 (2)'!$R$3:$R$7000)</f>
        <v>0</v>
      </c>
      <c r="O1001" s="29">
        <f>_xlfn.XLOOKUP(B1001,'[2]固定资产明细表17-杰 (2)'!$Z$3:$Z$7000,'[2]固定资产明细表17-杰 (2)'!$X$3:$X$7000)</f>
        <v>0</v>
      </c>
      <c r="P1001" s="14"/>
      <c r="Q1001" s="14"/>
      <c r="R1001" s="14"/>
      <c r="S1001" s="14"/>
      <c r="T1001" s="14">
        <f t="shared" si="25"/>
        <v>0</v>
      </c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</row>
    <row r="1002" s="1" customFormat="1" ht="15" spans="1:34">
      <c r="A1002" s="9">
        <f t="shared" si="24"/>
        <v>998</v>
      </c>
      <c r="B1002" s="14"/>
      <c r="C1002" s="14"/>
      <c r="D1002" s="44">
        <f>_xlfn.XLOOKUP(B1002,'[2]固定资产明细表17-杰 (2)'!$Z$3:$Z$7000,'[2]固定资产明细表17-杰 (2)'!$D$3:$D$7000)</f>
        <v>0</v>
      </c>
      <c r="E1002" s="14"/>
      <c r="F1002" s="14">
        <f>_xlfn.XLOOKUP(B1002,'[2]固定资产明细表17-杰 (2)'!$Z$3:$Z$7000,'[2]固定资产明细表17-杰 (2)'!$E$3:$E$7000)</f>
        <v>0</v>
      </c>
      <c r="G1002" s="9"/>
      <c r="H1002" s="9"/>
      <c r="I1002" s="18">
        <f>_xlfn.XLOOKUP(B1002,'[2]固定资产明细表17-杰 (2)'!$Z$3:$Z$7000,'[2]固定资产明细表17-杰 (2)'!$K$3:$K$7000)</f>
        <v>0</v>
      </c>
      <c r="J1002" s="28">
        <f>ROUND(_xlfn.XLOOKUP(B1002,'[2]固定资产明细表17-杰 (2)'!$Z$3:$Z$7000,'[2]固定资产明细表17-杰 (2)'!$J$3:$J$7000),0)</f>
        <v>0</v>
      </c>
      <c r="K1002" s="14"/>
      <c r="L1002" s="14"/>
      <c r="M1002" s="29">
        <f>_xlfn.XLOOKUP(B1002,'[2]固定资产明细表17-杰 (2)'!$Z$3:$Z$7000,'[2]固定资产明细表17-杰 (2)'!$O$3:$O$7000)</f>
        <v>0</v>
      </c>
      <c r="N1002" s="29">
        <f>_xlfn.XLOOKUP(B1002,'[2]固定资产明细表17-杰 (2)'!$Z$3:$Z$7000,'[2]固定资产明细表17-杰 (2)'!$R$3:$R$7000)</f>
        <v>0</v>
      </c>
      <c r="O1002" s="29">
        <f>_xlfn.XLOOKUP(B1002,'[2]固定资产明细表17-杰 (2)'!$Z$3:$Z$7000,'[2]固定资产明细表17-杰 (2)'!$X$3:$X$7000)</f>
        <v>0</v>
      </c>
      <c r="P1002" s="14"/>
      <c r="Q1002" s="14"/>
      <c r="R1002" s="14"/>
      <c r="S1002" s="14"/>
      <c r="T1002" s="14">
        <f t="shared" si="25"/>
        <v>0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</row>
    <row r="1003" s="1" customFormat="1" ht="15" spans="1:34">
      <c r="A1003" s="9">
        <f t="shared" si="24"/>
        <v>999</v>
      </c>
      <c r="B1003" s="14"/>
      <c r="C1003" s="14"/>
      <c r="D1003" s="44">
        <f>_xlfn.XLOOKUP(B1003,'[2]固定资产明细表17-杰 (2)'!$Z$3:$Z$7000,'[2]固定资产明细表17-杰 (2)'!$D$3:$D$7000)</f>
        <v>0</v>
      </c>
      <c r="E1003" s="14"/>
      <c r="F1003" s="14">
        <f>_xlfn.XLOOKUP(B1003,'[2]固定资产明细表17-杰 (2)'!$Z$3:$Z$7000,'[2]固定资产明细表17-杰 (2)'!$E$3:$E$7000)</f>
        <v>0</v>
      </c>
      <c r="G1003" s="9"/>
      <c r="H1003" s="9"/>
      <c r="I1003" s="18">
        <f>_xlfn.XLOOKUP(B1003,'[2]固定资产明细表17-杰 (2)'!$Z$3:$Z$7000,'[2]固定资产明细表17-杰 (2)'!$K$3:$K$7000)</f>
        <v>0</v>
      </c>
      <c r="J1003" s="28">
        <f>ROUND(_xlfn.XLOOKUP(B1003,'[2]固定资产明细表17-杰 (2)'!$Z$3:$Z$7000,'[2]固定资产明细表17-杰 (2)'!$J$3:$J$7000),0)</f>
        <v>0</v>
      </c>
      <c r="K1003" s="14"/>
      <c r="L1003" s="14"/>
      <c r="M1003" s="29">
        <f>_xlfn.XLOOKUP(B1003,'[2]固定资产明细表17-杰 (2)'!$Z$3:$Z$7000,'[2]固定资产明细表17-杰 (2)'!$O$3:$O$7000)</f>
        <v>0</v>
      </c>
      <c r="N1003" s="29">
        <f>_xlfn.XLOOKUP(B1003,'[2]固定资产明细表17-杰 (2)'!$Z$3:$Z$7000,'[2]固定资产明细表17-杰 (2)'!$R$3:$R$7000)</f>
        <v>0</v>
      </c>
      <c r="O1003" s="29">
        <f>_xlfn.XLOOKUP(B1003,'[2]固定资产明细表17-杰 (2)'!$Z$3:$Z$7000,'[2]固定资产明细表17-杰 (2)'!$X$3:$X$7000)</f>
        <v>0</v>
      </c>
      <c r="P1003" s="14"/>
      <c r="Q1003" s="14"/>
      <c r="R1003" s="14"/>
      <c r="S1003" s="14"/>
      <c r="T1003" s="14">
        <f t="shared" si="25"/>
        <v>0</v>
      </c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</row>
    <row r="1004" s="1" customFormat="1" ht="15" spans="1:34">
      <c r="A1004" s="9">
        <f t="shared" si="24"/>
        <v>1000</v>
      </c>
      <c r="B1004" s="14"/>
      <c r="C1004" s="14"/>
      <c r="D1004" s="44">
        <f>_xlfn.XLOOKUP(B1004,'[2]固定资产明细表17-杰 (2)'!$Z$3:$Z$7000,'[2]固定资产明细表17-杰 (2)'!$D$3:$D$7000)</f>
        <v>0</v>
      </c>
      <c r="E1004" s="14"/>
      <c r="F1004" s="14">
        <f>_xlfn.XLOOKUP(B1004,'[2]固定资产明细表17-杰 (2)'!$Z$3:$Z$7000,'[2]固定资产明细表17-杰 (2)'!$E$3:$E$7000)</f>
        <v>0</v>
      </c>
      <c r="G1004" s="9"/>
      <c r="H1004" s="9"/>
      <c r="I1004" s="18">
        <f>_xlfn.XLOOKUP(B1004,'[2]固定资产明细表17-杰 (2)'!$Z$3:$Z$7000,'[2]固定资产明细表17-杰 (2)'!$K$3:$K$7000)</f>
        <v>0</v>
      </c>
      <c r="J1004" s="28">
        <f>ROUND(_xlfn.XLOOKUP(B1004,'[2]固定资产明细表17-杰 (2)'!$Z$3:$Z$7000,'[2]固定资产明细表17-杰 (2)'!$J$3:$J$7000),0)</f>
        <v>0</v>
      </c>
      <c r="K1004" s="14"/>
      <c r="L1004" s="14"/>
      <c r="M1004" s="29">
        <f>_xlfn.XLOOKUP(B1004,'[2]固定资产明细表17-杰 (2)'!$Z$3:$Z$7000,'[2]固定资产明细表17-杰 (2)'!$O$3:$O$7000)</f>
        <v>0</v>
      </c>
      <c r="N1004" s="29">
        <f>_xlfn.XLOOKUP(B1004,'[2]固定资产明细表17-杰 (2)'!$Z$3:$Z$7000,'[2]固定资产明细表17-杰 (2)'!$R$3:$R$7000)</f>
        <v>0</v>
      </c>
      <c r="O1004" s="29">
        <f>_xlfn.XLOOKUP(B1004,'[2]固定资产明细表17-杰 (2)'!$Z$3:$Z$7000,'[2]固定资产明细表17-杰 (2)'!$X$3:$X$7000)</f>
        <v>0</v>
      </c>
      <c r="P1004" s="14"/>
      <c r="Q1004" s="14"/>
      <c r="R1004" s="14"/>
      <c r="S1004" s="14"/>
      <c r="T1004" s="14">
        <f t="shared" si="25"/>
        <v>0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</row>
    <row r="1005" s="1" customFormat="1" ht="15" spans="1:34">
      <c r="A1005" s="9">
        <f t="shared" si="24"/>
        <v>1001</v>
      </c>
      <c r="B1005" s="14"/>
      <c r="C1005" s="14"/>
      <c r="D1005" s="44">
        <f>_xlfn.XLOOKUP(B1005,'[2]固定资产明细表17-杰 (2)'!$Z$3:$Z$7000,'[2]固定资产明细表17-杰 (2)'!$D$3:$D$7000)</f>
        <v>0</v>
      </c>
      <c r="E1005" s="14"/>
      <c r="F1005" s="14">
        <f>_xlfn.XLOOKUP(B1005,'[2]固定资产明细表17-杰 (2)'!$Z$3:$Z$7000,'[2]固定资产明细表17-杰 (2)'!$E$3:$E$7000)</f>
        <v>0</v>
      </c>
      <c r="G1005" s="9"/>
      <c r="H1005" s="9"/>
      <c r="I1005" s="18">
        <f>_xlfn.XLOOKUP(B1005,'[2]固定资产明细表17-杰 (2)'!$Z$3:$Z$7000,'[2]固定资产明细表17-杰 (2)'!$K$3:$K$7000)</f>
        <v>0</v>
      </c>
      <c r="J1005" s="28">
        <f>ROUND(_xlfn.XLOOKUP(B1005,'[2]固定资产明细表17-杰 (2)'!$Z$3:$Z$7000,'[2]固定资产明细表17-杰 (2)'!$J$3:$J$7000),0)</f>
        <v>0</v>
      </c>
      <c r="K1005" s="14"/>
      <c r="L1005" s="14"/>
      <c r="M1005" s="29">
        <f>_xlfn.XLOOKUP(B1005,'[2]固定资产明细表17-杰 (2)'!$Z$3:$Z$7000,'[2]固定资产明细表17-杰 (2)'!$O$3:$O$7000)</f>
        <v>0</v>
      </c>
      <c r="N1005" s="29">
        <f>_xlfn.XLOOKUP(B1005,'[2]固定资产明细表17-杰 (2)'!$Z$3:$Z$7000,'[2]固定资产明细表17-杰 (2)'!$R$3:$R$7000)</f>
        <v>0</v>
      </c>
      <c r="O1005" s="29">
        <f>_xlfn.XLOOKUP(B1005,'[2]固定资产明细表17-杰 (2)'!$Z$3:$Z$7000,'[2]固定资产明细表17-杰 (2)'!$X$3:$X$7000)</f>
        <v>0</v>
      </c>
      <c r="P1005" s="14"/>
      <c r="Q1005" s="14"/>
      <c r="R1005" s="14"/>
      <c r="S1005" s="14"/>
      <c r="T1005" s="14">
        <f t="shared" si="25"/>
        <v>0</v>
      </c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</row>
    <row r="1006" s="1" customFormat="1" ht="15" spans="1:34">
      <c r="A1006" s="9">
        <f t="shared" si="24"/>
        <v>1002</v>
      </c>
      <c r="B1006" s="14"/>
      <c r="C1006" s="14"/>
      <c r="D1006" s="44">
        <f>_xlfn.XLOOKUP(B1006,'[2]固定资产明细表17-杰 (2)'!$Z$3:$Z$7000,'[2]固定资产明细表17-杰 (2)'!$D$3:$D$7000)</f>
        <v>0</v>
      </c>
      <c r="E1006" s="14"/>
      <c r="F1006" s="14">
        <f>_xlfn.XLOOKUP(B1006,'[2]固定资产明细表17-杰 (2)'!$Z$3:$Z$7000,'[2]固定资产明细表17-杰 (2)'!$E$3:$E$7000)</f>
        <v>0</v>
      </c>
      <c r="G1006" s="9"/>
      <c r="H1006" s="9"/>
      <c r="I1006" s="18">
        <f>_xlfn.XLOOKUP(B1006,'[2]固定资产明细表17-杰 (2)'!$Z$3:$Z$7000,'[2]固定资产明细表17-杰 (2)'!$K$3:$K$7000)</f>
        <v>0</v>
      </c>
      <c r="J1006" s="28">
        <f>ROUND(_xlfn.XLOOKUP(B1006,'[2]固定资产明细表17-杰 (2)'!$Z$3:$Z$7000,'[2]固定资产明细表17-杰 (2)'!$J$3:$J$7000),0)</f>
        <v>0</v>
      </c>
      <c r="K1006" s="14"/>
      <c r="L1006" s="14"/>
      <c r="M1006" s="29">
        <f>_xlfn.XLOOKUP(B1006,'[2]固定资产明细表17-杰 (2)'!$Z$3:$Z$7000,'[2]固定资产明细表17-杰 (2)'!$O$3:$O$7000)</f>
        <v>0</v>
      </c>
      <c r="N1006" s="29">
        <f>_xlfn.XLOOKUP(B1006,'[2]固定资产明细表17-杰 (2)'!$Z$3:$Z$7000,'[2]固定资产明细表17-杰 (2)'!$R$3:$R$7000)</f>
        <v>0</v>
      </c>
      <c r="O1006" s="29">
        <f>_xlfn.XLOOKUP(B1006,'[2]固定资产明细表17-杰 (2)'!$Z$3:$Z$7000,'[2]固定资产明细表17-杰 (2)'!$X$3:$X$7000)</f>
        <v>0</v>
      </c>
      <c r="P1006" s="14"/>
      <c r="Q1006" s="14"/>
      <c r="R1006" s="14"/>
      <c r="S1006" s="14"/>
      <c r="T1006" s="14">
        <f t="shared" si="25"/>
        <v>0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</row>
    <row r="1007" s="1" customFormat="1" ht="15" spans="1:34">
      <c r="A1007" s="9">
        <f t="shared" si="24"/>
        <v>1003</v>
      </c>
      <c r="B1007" s="14"/>
      <c r="C1007" s="14"/>
      <c r="D1007" s="44">
        <f>_xlfn.XLOOKUP(B1007,'[2]固定资产明细表17-杰 (2)'!$Z$3:$Z$7000,'[2]固定资产明细表17-杰 (2)'!$D$3:$D$7000)</f>
        <v>0</v>
      </c>
      <c r="E1007" s="14"/>
      <c r="F1007" s="14">
        <f>_xlfn.XLOOKUP(B1007,'[2]固定资产明细表17-杰 (2)'!$Z$3:$Z$7000,'[2]固定资产明细表17-杰 (2)'!$E$3:$E$7000)</f>
        <v>0</v>
      </c>
      <c r="G1007" s="9"/>
      <c r="H1007" s="9"/>
      <c r="I1007" s="18">
        <f>_xlfn.XLOOKUP(B1007,'[2]固定资产明细表17-杰 (2)'!$Z$3:$Z$7000,'[2]固定资产明细表17-杰 (2)'!$K$3:$K$7000)</f>
        <v>0</v>
      </c>
      <c r="J1007" s="28">
        <f>ROUND(_xlfn.XLOOKUP(B1007,'[2]固定资产明细表17-杰 (2)'!$Z$3:$Z$7000,'[2]固定资产明细表17-杰 (2)'!$J$3:$J$7000),0)</f>
        <v>0</v>
      </c>
      <c r="K1007" s="14"/>
      <c r="L1007" s="14"/>
      <c r="M1007" s="29">
        <f>_xlfn.XLOOKUP(B1007,'[2]固定资产明细表17-杰 (2)'!$Z$3:$Z$7000,'[2]固定资产明细表17-杰 (2)'!$O$3:$O$7000)</f>
        <v>0</v>
      </c>
      <c r="N1007" s="29">
        <f>_xlfn.XLOOKUP(B1007,'[2]固定资产明细表17-杰 (2)'!$Z$3:$Z$7000,'[2]固定资产明细表17-杰 (2)'!$R$3:$R$7000)</f>
        <v>0</v>
      </c>
      <c r="O1007" s="29">
        <f>_xlfn.XLOOKUP(B1007,'[2]固定资产明细表17-杰 (2)'!$Z$3:$Z$7000,'[2]固定资产明细表17-杰 (2)'!$X$3:$X$7000)</f>
        <v>0</v>
      </c>
      <c r="P1007" s="14"/>
      <c r="Q1007" s="14"/>
      <c r="R1007" s="14"/>
      <c r="S1007" s="14"/>
      <c r="T1007" s="14">
        <f t="shared" si="25"/>
        <v>0</v>
      </c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</row>
    <row r="1008" s="1" customFormat="1" ht="15" spans="1:34">
      <c r="A1008" s="9">
        <f t="shared" si="24"/>
        <v>1004</v>
      </c>
      <c r="B1008" s="14"/>
      <c r="C1008" s="14"/>
      <c r="D1008" s="44">
        <f>_xlfn.XLOOKUP(B1008,'[2]固定资产明细表17-杰 (2)'!$Z$3:$Z$7000,'[2]固定资产明细表17-杰 (2)'!$D$3:$D$7000)</f>
        <v>0</v>
      </c>
      <c r="E1008" s="14"/>
      <c r="F1008" s="14">
        <f>_xlfn.XLOOKUP(B1008,'[2]固定资产明细表17-杰 (2)'!$Z$3:$Z$7000,'[2]固定资产明细表17-杰 (2)'!$E$3:$E$7000)</f>
        <v>0</v>
      </c>
      <c r="G1008" s="9"/>
      <c r="H1008" s="9"/>
      <c r="I1008" s="18">
        <f>_xlfn.XLOOKUP(B1008,'[2]固定资产明细表17-杰 (2)'!$Z$3:$Z$7000,'[2]固定资产明细表17-杰 (2)'!$K$3:$K$7000)</f>
        <v>0</v>
      </c>
      <c r="J1008" s="28">
        <f>ROUND(_xlfn.XLOOKUP(B1008,'[2]固定资产明细表17-杰 (2)'!$Z$3:$Z$7000,'[2]固定资产明细表17-杰 (2)'!$J$3:$J$7000),0)</f>
        <v>0</v>
      </c>
      <c r="K1008" s="14"/>
      <c r="L1008" s="14"/>
      <c r="M1008" s="29">
        <f>_xlfn.XLOOKUP(B1008,'[2]固定资产明细表17-杰 (2)'!$Z$3:$Z$7000,'[2]固定资产明细表17-杰 (2)'!$O$3:$O$7000)</f>
        <v>0</v>
      </c>
      <c r="N1008" s="29">
        <f>_xlfn.XLOOKUP(B1008,'[2]固定资产明细表17-杰 (2)'!$Z$3:$Z$7000,'[2]固定资产明细表17-杰 (2)'!$R$3:$R$7000)</f>
        <v>0</v>
      </c>
      <c r="O1008" s="29">
        <f>_xlfn.XLOOKUP(B1008,'[2]固定资产明细表17-杰 (2)'!$Z$3:$Z$7000,'[2]固定资产明细表17-杰 (2)'!$X$3:$X$7000)</f>
        <v>0</v>
      </c>
      <c r="P1008" s="14"/>
      <c r="Q1008" s="14"/>
      <c r="R1008" s="14"/>
      <c r="S1008" s="14"/>
      <c r="T1008" s="14">
        <f t="shared" si="25"/>
        <v>0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</row>
    <row r="1009" s="1" customFormat="1" ht="15" spans="1:34">
      <c r="A1009" s="9">
        <f t="shared" si="24"/>
        <v>1005</v>
      </c>
      <c r="B1009" s="14"/>
      <c r="C1009" s="14"/>
      <c r="D1009" s="44">
        <f>_xlfn.XLOOKUP(B1009,'[2]固定资产明细表17-杰 (2)'!$Z$3:$Z$7000,'[2]固定资产明细表17-杰 (2)'!$D$3:$D$7000)</f>
        <v>0</v>
      </c>
      <c r="E1009" s="14"/>
      <c r="F1009" s="14">
        <f>_xlfn.XLOOKUP(B1009,'[2]固定资产明细表17-杰 (2)'!$Z$3:$Z$7000,'[2]固定资产明细表17-杰 (2)'!$E$3:$E$7000)</f>
        <v>0</v>
      </c>
      <c r="G1009" s="9"/>
      <c r="H1009" s="9"/>
      <c r="I1009" s="18">
        <f>_xlfn.XLOOKUP(B1009,'[2]固定资产明细表17-杰 (2)'!$Z$3:$Z$7000,'[2]固定资产明细表17-杰 (2)'!$K$3:$K$7000)</f>
        <v>0</v>
      </c>
      <c r="J1009" s="28">
        <f>ROUND(_xlfn.XLOOKUP(B1009,'[2]固定资产明细表17-杰 (2)'!$Z$3:$Z$7000,'[2]固定资产明细表17-杰 (2)'!$J$3:$J$7000),0)</f>
        <v>0</v>
      </c>
      <c r="K1009" s="14"/>
      <c r="L1009" s="14"/>
      <c r="M1009" s="29">
        <f>_xlfn.XLOOKUP(B1009,'[2]固定资产明细表17-杰 (2)'!$Z$3:$Z$7000,'[2]固定资产明细表17-杰 (2)'!$O$3:$O$7000)</f>
        <v>0</v>
      </c>
      <c r="N1009" s="29">
        <f>_xlfn.XLOOKUP(B1009,'[2]固定资产明细表17-杰 (2)'!$Z$3:$Z$7000,'[2]固定资产明细表17-杰 (2)'!$R$3:$R$7000)</f>
        <v>0</v>
      </c>
      <c r="O1009" s="29">
        <f>_xlfn.XLOOKUP(B1009,'[2]固定资产明细表17-杰 (2)'!$Z$3:$Z$7000,'[2]固定资产明细表17-杰 (2)'!$X$3:$X$7000)</f>
        <v>0</v>
      </c>
      <c r="P1009" s="14"/>
      <c r="Q1009" s="14"/>
      <c r="R1009" s="14"/>
      <c r="S1009" s="14"/>
      <c r="T1009" s="14">
        <f t="shared" si="25"/>
        <v>0</v>
      </c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</row>
    <row r="1010" s="1" customFormat="1" ht="15" spans="1:34">
      <c r="A1010" s="9">
        <f t="shared" si="24"/>
        <v>1006</v>
      </c>
      <c r="B1010" s="14"/>
      <c r="C1010" s="14"/>
      <c r="D1010" s="44">
        <f>_xlfn.XLOOKUP(B1010,'[2]固定资产明细表17-杰 (2)'!$Z$3:$Z$7000,'[2]固定资产明细表17-杰 (2)'!$D$3:$D$7000)</f>
        <v>0</v>
      </c>
      <c r="E1010" s="14"/>
      <c r="F1010" s="14">
        <f>_xlfn.XLOOKUP(B1010,'[2]固定资产明细表17-杰 (2)'!$Z$3:$Z$7000,'[2]固定资产明细表17-杰 (2)'!$E$3:$E$7000)</f>
        <v>0</v>
      </c>
      <c r="G1010" s="9"/>
      <c r="H1010" s="9"/>
      <c r="I1010" s="18">
        <f>_xlfn.XLOOKUP(B1010,'[2]固定资产明细表17-杰 (2)'!$Z$3:$Z$7000,'[2]固定资产明细表17-杰 (2)'!$K$3:$K$7000)</f>
        <v>0</v>
      </c>
      <c r="J1010" s="28">
        <f>ROUND(_xlfn.XLOOKUP(B1010,'[2]固定资产明细表17-杰 (2)'!$Z$3:$Z$7000,'[2]固定资产明细表17-杰 (2)'!$J$3:$J$7000),0)</f>
        <v>0</v>
      </c>
      <c r="K1010" s="14"/>
      <c r="L1010" s="14"/>
      <c r="M1010" s="29">
        <f>_xlfn.XLOOKUP(B1010,'[2]固定资产明细表17-杰 (2)'!$Z$3:$Z$7000,'[2]固定资产明细表17-杰 (2)'!$O$3:$O$7000)</f>
        <v>0</v>
      </c>
      <c r="N1010" s="29">
        <f>_xlfn.XLOOKUP(B1010,'[2]固定资产明细表17-杰 (2)'!$Z$3:$Z$7000,'[2]固定资产明细表17-杰 (2)'!$R$3:$R$7000)</f>
        <v>0</v>
      </c>
      <c r="O1010" s="29">
        <f>_xlfn.XLOOKUP(B1010,'[2]固定资产明细表17-杰 (2)'!$Z$3:$Z$7000,'[2]固定资产明细表17-杰 (2)'!$X$3:$X$7000)</f>
        <v>0</v>
      </c>
      <c r="P1010" s="14"/>
      <c r="Q1010" s="14"/>
      <c r="R1010" s="14"/>
      <c r="S1010" s="14"/>
      <c r="T1010" s="14">
        <f t="shared" si="25"/>
        <v>0</v>
      </c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</row>
    <row r="1011" s="1" customFormat="1" ht="15" spans="1:34">
      <c r="A1011" s="9">
        <f t="shared" si="24"/>
        <v>1007</v>
      </c>
      <c r="B1011" s="14"/>
      <c r="C1011" s="14"/>
      <c r="D1011" s="44">
        <f>_xlfn.XLOOKUP(B1011,'[2]固定资产明细表17-杰 (2)'!$Z$3:$Z$7000,'[2]固定资产明细表17-杰 (2)'!$D$3:$D$7000)</f>
        <v>0</v>
      </c>
      <c r="E1011" s="14"/>
      <c r="F1011" s="14">
        <f>_xlfn.XLOOKUP(B1011,'[2]固定资产明细表17-杰 (2)'!$Z$3:$Z$7000,'[2]固定资产明细表17-杰 (2)'!$E$3:$E$7000)</f>
        <v>0</v>
      </c>
      <c r="G1011" s="9"/>
      <c r="H1011" s="9"/>
      <c r="I1011" s="18">
        <f>_xlfn.XLOOKUP(B1011,'[2]固定资产明细表17-杰 (2)'!$Z$3:$Z$7000,'[2]固定资产明细表17-杰 (2)'!$K$3:$K$7000)</f>
        <v>0</v>
      </c>
      <c r="J1011" s="28">
        <f>ROUND(_xlfn.XLOOKUP(B1011,'[2]固定资产明细表17-杰 (2)'!$Z$3:$Z$7000,'[2]固定资产明细表17-杰 (2)'!$J$3:$J$7000),0)</f>
        <v>0</v>
      </c>
      <c r="K1011" s="14"/>
      <c r="L1011" s="14"/>
      <c r="M1011" s="29">
        <f>_xlfn.XLOOKUP(B1011,'[2]固定资产明细表17-杰 (2)'!$Z$3:$Z$7000,'[2]固定资产明细表17-杰 (2)'!$O$3:$O$7000)</f>
        <v>0</v>
      </c>
      <c r="N1011" s="29">
        <f>_xlfn.XLOOKUP(B1011,'[2]固定资产明细表17-杰 (2)'!$Z$3:$Z$7000,'[2]固定资产明细表17-杰 (2)'!$R$3:$R$7000)</f>
        <v>0</v>
      </c>
      <c r="O1011" s="29">
        <f>_xlfn.XLOOKUP(B1011,'[2]固定资产明细表17-杰 (2)'!$Z$3:$Z$7000,'[2]固定资产明细表17-杰 (2)'!$X$3:$X$7000)</f>
        <v>0</v>
      </c>
      <c r="P1011" s="14"/>
      <c r="Q1011" s="14"/>
      <c r="R1011" s="14"/>
      <c r="S1011" s="14"/>
      <c r="T1011" s="14">
        <f t="shared" si="25"/>
        <v>0</v>
      </c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</row>
    <row r="1012" s="1" customFormat="1" ht="15" spans="1:34">
      <c r="A1012" s="9">
        <f t="shared" si="24"/>
        <v>1008</v>
      </c>
      <c r="B1012" s="14"/>
      <c r="C1012" s="14"/>
      <c r="D1012" s="44">
        <f>_xlfn.XLOOKUP(B1012,'[2]固定资产明细表17-杰 (2)'!$Z$3:$Z$7000,'[2]固定资产明细表17-杰 (2)'!$D$3:$D$7000)</f>
        <v>0</v>
      </c>
      <c r="E1012" s="14"/>
      <c r="F1012" s="14">
        <f>_xlfn.XLOOKUP(B1012,'[2]固定资产明细表17-杰 (2)'!$Z$3:$Z$7000,'[2]固定资产明细表17-杰 (2)'!$E$3:$E$7000)</f>
        <v>0</v>
      </c>
      <c r="G1012" s="9"/>
      <c r="H1012" s="9"/>
      <c r="I1012" s="18">
        <f>_xlfn.XLOOKUP(B1012,'[2]固定资产明细表17-杰 (2)'!$Z$3:$Z$7000,'[2]固定资产明细表17-杰 (2)'!$K$3:$K$7000)</f>
        <v>0</v>
      </c>
      <c r="J1012" s="28">
        <f>ROUND(_xlfn.XLOOKUP(B1012,'[2]固定资产明细表17-杰 (2)'!$Z$3:$Z$7000,'[2]固定资产明细表17-杰 (2)'!$J$3:$J$7000),0)</f>
        <v>0</v>
      </c>
      <c r="K1012" s="14"/>
      <c r="L1012" s="14"/>
      <c r="M1012" s="29">
        <f>_xlfn.XLOOKUP(B1012,'[2]固定资产明细表17-杰 (2)'!$Z$3:$Z$7000,'[2]固定资产明细表17-杰 (2)'!$O$3:$O$7000)</f>
        <v>0</v>
      </c>
      <c r="N1012" s="29">
        <f>_xlfn.XLOOKUP(B1012,'[2]固定资产明细表17-杰 (2)'!$Z$3:$Z$7000,'[2]固定资产明细表17-杰 (2)'!$R$3:$R$7000)</f>
        <v>0</v>
      </c>
      <c r="O1012" s="29">
        <f>_xlfn.XLOOKUP(B1012,'[2]固定资产明细表17-杰 (2)'!$Z$3:$Z$7000,'[2]固定资产明细表17-杰 (2)'!$X$3:$X$7000)</f>
        <v>0</v>
      </c>
      <c r="P1012" s="14"/>
      <c r="Q1012" s="14"/>
      <c r="R1012" s="14"/>
      <c r="S1012" s="14"/>
      <c r="T1012" s="14">
        <f t="shared" si="25"/>
        <v>0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</row>
    <row r="1013" s="1" customFormat="1" ht="15" spans="1:34">
      <c r="A1013" s="9">
        <f t="shared" si="24"/>
        <v>1009</v>
      </c>
      <c r="B1013" s="14"/>
      <c r="C1013" s="14"/>
      <c r="D1013" s="44">
        <f>_xlfn.XLOOKUP(B1013,'[2]固定资产明细表17-杰 (2)'!$Z$3:$Z$7000,'[2]固定资产明细表17-杰 (2)'!$D$3:$D$7000)</f>
        <v>0</v>
      </c>
      <c r="E1013" s="14"/>
      <c r="F1013" s="14">
        <f>_xlfn.XLOOKUP(B1013,'[2]固定资产明细表17-杰 (2)'!$Z$3:$Z$7000,'[2]固定资产明细表17-杰 (2)'!$E$3:$E$7000)</f>
        <v>0</v>
      </c>
      <c r="G1013" s="9"/>
      <c r="H1013" s="9"/>
      <c r="I1013" s="18">
        <f>_xlfn.XLOOKUP(B1013,'[2]固定资产明细表17-杰 (2)'!$Z$3:$Z$7000,'[2]固定资产明细表17-杰 (2)'!$K$3:$K$7000)</f>
        <v>0</v>
      </c>
      <c r="J1013" s="28">
        <f>ROUND(_xlfn.XLOOKUP(B1013,'[2]固定资产明细表17-杰 (2)'!$Z$3:$Z$7000,'[2]固定资产明细表17-杰 (2)'!$J$3:$J$7000),0)</f>
        <v>0</v>
      </c>
      <c r="K1013" s="14"/>
      <c r="L1013" s="14"/>
      <c r="M1013" s="29">
        <f>_xlfn.XLOOKUP(B1013,'[2]固定资产明细表17-杰 (2)'!$Z$3:$Z$7000,'[2]固定资产明细表17-杰 (2)'!$O$3:$O$7000)</f>
        <v>0</v>
      </c>
      <c r="N1013" s="29">
        <f>_xlfn.XLOOKUP(B1013,'[2]固定资产明细表17-杰 (2)'!$Z$3:$Z$7000,'[2]固定资产明细表17-杰 (2)'!$R$3:$R$7000)</f>
        <v>0</v>
      </c>
      <c r="O1013" s="29">
        <f>_xlfn.XLOOKUP(B1013,'[2]固定资产明细表17-杰 (2)'!$Z$3:$Z$7000,'[2]固定资产明细表17-杰 (2)'!$X$3:$X$7000)</f>
        <v>0</v>
      </c>
      <c r="P1013" s="14"/>
      <c r="Q1013" s="14"/>
      <c r="R1013" s="14"/>
      <c r="S1013" s="14"/>
      <c r="T1013" s="14">
        <f t="shared" si="25"/>
        <v>0</v>
      </c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</row>
    <row r="1014" s="1" customFormat="1" ht="15" spans="1:34">
      <c r="A1014" s="9">
        <f t="shared" si="24"/>
        <v>1010</v>
      </c>
      <c r="B1014" s="14"/>
      <c r="C1014" s="14"/>
      <c r="D1014" s="44">
        <f>_xlfn.XLOOKUP(B1014,'[2]固定资产明细表17-杰 (2)'!$Z$3:$Z$7000,'[2]固定资产明细表17-杰 (2)'!$D$3:$D$7000)</f>
        <v>0</v>
      </c>
      <c r="E1014" s="14"/>
      <c r="F1014" s="14">
        <f>_xlfn.XLOOKUP(B1014,'[2]固定资产明细表17-杰 (2)'!$Z$3:$Z$7000,'[2]固定资产明细表17-杰 (2)'!$E$3:$E$7000)</f>
        <v>0</v>
      </c>
      <c r="G1014" s="9"/>
      <c r="H1014" s="9"/>
      <c r="I1014" s="18">
        <f>_xlfn.XLOOKUP(B1014,'[2]固定资产明细表17-杰 (2)'!$Z$3:$Z$7000,'[2]固定资产明细表17-杰 (2)'!$K$3:$K$7000)</f>
        <v>0</v>
      </c>
      <c r="J1014" s="28">
        <f>ROUND(_xlfn.XLOOKUP(B1014,'[2]固定资产明细表17-杰 (2)'!$Z$3:$Z$7000,'[2]固定资产明细表17-杰 (2)'!$J$3:$J$7000),0)</f>
        <v>0</v>
      </c>
      <c r="K1014" s="14"/>
      <c r="L1014" s="14"/>
      <c r="M1014" s="29">
        <f>_xlfn.XLOOKUP(B1014,'[2]固定资产明细表17-杰 (2)'!$Z$3:$Z$7000,'[2]固定资产明细表17-杰 (2)'!$O$3:$O$7000)</f>
        <v>0</v>
      </c>
      <c r="N1014" s="29">
        <f>_xlfn.XLOOKUP(B1014,'[2]固定资产明细表17-杰 (2)'!$Z$3:$Z$7000,'[2]固定资产明细表17-杰 (2)'!$R$3:$R$7000)</f>
        <v>0</v>
      </c>
      <c r="O1014" s="29">
        <f>_xlfn.XLOOKUP(B1014,'[2]固定资产明细表17-杰 (2)'!$Z$3:$Z$7000,'[2]固定资产明细表17-杰 (2)'!$X$3:$X$7000)</f>
        <v>0</v>
      </c>
      <c r="P1014" s="14"/>
      <c r="Q1014" s="14"/>
      <c r="R1014" s="14"/>
      <c r="S1014" s="14"/>
      <c r="T1014" s="14">
        <f t="shared" si="25"/>
        <v>0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</row>
    <row r="1015" s="1" customFormat="1" ht="15" spans="1:34">
      <c r="A1015" s="9">
        <f t="shared" si="24"/>
        <v>1011</v>
      </c>
      <c r="B1015" s="14"/>
      <c r="C1015" s="14"/>
      <c r="D1015" s="44">
        <f>_xlfn.XLOOKUP(B1015,'[2]固定资产明细表17-杰 (2)'!$Z$3:$Z$7000,'[2]固定资产明细表17-杰 (2)'!$D$3:$D$7000)</f>
        <v>0</v>
      </c>
      <c r="E1015" s="14"/>
      <c r="F1015" s="14">
        <f>_xlfn.XLOOKUP(B1015,'[2]固定资产明细表17-杰 (2)'!$Z$3:$Z$7000,'[2]固定资产明细表17-杰 (2)'!$E$3:$E$7000)</f>
        <v>0</v>
      </c>
      <c r="G1015" s="9"/>
      <c r="H1015" s="9"/>
      <c r="I1015" s="18">
        <f>_xlfn.XLOOKUP(B1015,'[2]固定资产明细表17-杰 (2)'!$Z$3:$Z$7000,'[2]固定资产明细表17-杰 (2)'!$K$3:$K$7000)</f>
        <v>0</v>
      </c>
      <c r="J1015" s="28">
        <f>ROUND(_xlfn.XLOOKUP(B1015,'[2]固定资产明细表17-杰 (2)'!$Z$3:$Z$7000,'[2]固定资产明细表17-杰 (2)'!$J$3:$J$7000),0)</f>
        <v>0</v>
      </c>
      <c r="K1015" s="14"/>
      <c r="L1015" s="14"/>
      <c r="M1015" s="29">
        <f>_xlfn.XLOOKUP(B1015,'[2]固定资产明细表17-杰 (2)'!$Z$3:$Z$7000,'[2]固定资产明细表17-杰 (2)'!$O$3:$O$7000)</f>
        <v>0</v>
      </c>
      <c r="N1015" s="29">
        <f>_xlfn.XLOOKUP(B1015,'[2]固定资产明细表17-杰 (2)'!$Z$3:$Z$7000,'[2]固定资产明细表17-杰 (2)'!$R$3:$R$7000)</f>
        <v>0</v>
      </c>
      <c r="O1015" s="29">
        <f>_xlfn.XLOOKUP(B1015,'[2]固定资产明细表17-杰 (2)'!$Z$3:$Z$7000,'[2]固定资产明细表17-杰 (2)'!$X$3:$X$7000)</f>
        <v>0</v>
      </c>
      <c r="P1015" s="14"/>
      <c r="Q1015" s="14"/>
      <c r="R1015" s="14"/>
      <c r="S1015" s="14"/>
      <c r="T1015" s="14">
        <f t="shared" si="25"/>
        <v>0</v>
      </c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</row>
    <row r="1016" s="1" customFormat="1" ht="15" spans="1:34">
      <c r="A1016" s="9">
        <f t="shared" si="24"/>
        <v>1012</v>
      </c>
      <c r="B1016" s="14"/>
      <c r="C1016" s="14"/>
      <c r="D1016" s="44">
        <f>_xlfn.XLOOKUP(B1016,'[2]固定资产明细表17-杰 (2)'!$Z$3:$Z$7000,'[2]固定资产明细表17-杰 (2)'!$D$3:$D$7000)</f>
        <v>0</v>
      </c>
      <c r="E1016" s="14"/>
      <c r="F1016" s="14">
        <f>_xlfn.XLOOKUP(B1016,'[2]固定资产明细表17-杰 (2)'!$Z$3:$Z$7000,'[2]固定资产明细表17-杰 (2)'!$E$3:$E$7000)</f>
        <v>0</v>
      </c>
      <c r="G1016" s="9"/>
      <c r="H1016" s="9"/>
      <c r="I1016" s="18">
        <f>_xlfn.XLOOKUP(B1016,'[2]固定资产明细表17-杰 (2)'!$Z$3:$Z$7000,'[2]固定资产明细表17-杰 (2)'!$K$3:$K$7000)</f>
        <v>0</v>
      </c>
      <c r="J1016" s="28">
        <f>ROUND(_xlfn.XLOOKUP(B1016,'[2]固定资产明细表17-杰 (2)'!$Z$3:$Z$7000,'[2]固定资产明细表17-杰 (2)'!$J$3:$J$7000),0)</f>
        <v>0</v>
      </c>
      <c r="K1016" s="14"/>
      <c r="L1016" s="14"/>
      <c r="M1016" s="29">
        <f>_xlfn.XLOOKUP(B1016,'[2]固定资产明细表17-杰 (2)'!$Z$3:$Z$7000,'[2]固定资产明细表17-杰 (2)'!$O$3:$O$7000)</f>
        <v>0</v>
      </c>
      <c r="N1016" s="29">
        <f>_xlfn.XLOOKUP(B1016,'[2]固定资产明细表17-杰 (2)'!$Z$3:$Z$7000,'[2]固定资产明细表17-杰 (2)'!$R$3:$R$7000)</f>
        <v>0</v>
      </c>
      <c r="O1016" s="29">
        <f>_xlfn.XLOOKUP(B1016,'[2]固定资产明细表17-杰 (2)'!$Z$3:$Z$7000,'[2]固定资产明细表17-杰 (2)'!$X$3:$X$7000)</f>
        <v>0</v>
      </c>
      <c r="P1016" s="14"/>
      <c r="Q1016" s="14"/>
      <c r="R1016" s="14"/>
      <c r="S1016" s="14"/>
      <c r="T1016" s="14">
        <f t="shared" si="25"/>
        <v>0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</row>
    <row r="1017" s="1" customFormat="1" ht="15" spans="1:34">
      <c r="A1017" s="9">
        <f t="shared" si="24"/>
        <v>1013</v>
      </c>
      <c r="B1017" s="14"/>
      <c r="C1017" s="14"/>
      <c r="D1017" s="44">
        <f>_xlfn.XLOOKUP(B1017,'[2]固定资产明细表17-杰 (2)'!$Z$3:$Z$7000,'[2]固定资产明细表17-杰 (2)'!$D$3:$D$7000)</f>
        <v>0</v>
      </c>
      <c r="E1017" s="14"/>
      <c r="F1017" s="14">
        <f>_xlfn.XLOOKUP(B1017,'[2]固定资产明细表17-杰 (2)'!$Z$3:$Z$7000,'[2]固定资产明细表17-杰 (2)'!$E$3:$E$7000)</f>
        <v>0</v>
      </c>
      <c r="G1017" s="9"/>
      <c r="H1017" s="9"/>
      <c r="I1017" s="18">
        <f>_xlfn.XLOOKUP(B1017,'[2]固定资产明细表17-杰 (2)'!$Z$3:$Z$7000,'[2]固定资产明细表17-杰 (2)'!$K$3:$K$7000)</f>
        <v>0</v>
      </c>
      <c r="J1017" s="28">
        <f>ROUND(_xlfn.XLOOKUP(B1017,'[2]固定资产明细表17-杰 (2)'!$Z$3:$Z$7000,'[2]固定资产明细表17-杰 (2)'!$J$3:$J$7000),0)</f>
        <v>0</v>
      </c>
      <c r="K1017" s="14"/>
      <c r="L1017" s="14"/>
      <c r="M1017" s="29">
        <f>_xlfn.XLOOKUP(B1017,'[2]固定资产明细表17-杰 (2)'!$Z$3:$Z$7000,'[2]固定资产明细表17-杰 (2)'!$O$3:$O$7000)</f>
        <v>0</v>
      </c>
      <c r="N1017" s="29">
        <f>_xlfn.XLOOKUP(B1017,'[2]固定资产明细表17-杰 (2)'!$Z$3:$Z$7000,'[2]固定资产明细表17-杰 (2)'!$R$3:$R$7000)</f>
        <v>0</v>
      </c>
      <c r="O1017" s="29">
        <f>_xlfn.XLOOKUP(B1017,'[2]固定资产明细表17-杰 (2)'!$Z$3:$Z$7000,'[2]固定资产明细表17-杰 (2)'!$X$3:$X$7000)</f>
        <v>0</v>
      </c>
      <c r="P1017" s="14"/>
      <c r="Q1017" s="14"/>
      <c r="R1017" s="14"/>
      <c r="S1017" s="14"/>
      <c r="T1017" s="14">
        <f t="shared" si="25"/>
        <v>0</v>
      </c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</row>
    <row r="1018" s="1" customFormat="1" ht="15" spans="1:34">
      <c r="A1018" s="9">
        <f t="shared" si="24"/>
        <v>1014</v>
      </c>
      <c r="B1018" s="14"/>
      <c r="C1018" s="14"/>
      <c r="D1018" s="44">
        <f>_xlfn.XLOOKUP(B1018,'[2]固定资产明细表17-杰 (2)'!$Z$3:$Z$7000,'[2]固定资产明细表17-杰 (2)'!$D$3:$D$7000)</f>
        <v>0</v>
      </c>
      <c r="E1018" s="14"/>
      <c r="F1018" s="14">
        <f>_xlfn.XLOOKUP(B1018,'[2]固定资产明细表17-杰 (2)'!$Z$3:$Z$7000,'[2]固定资产明细表17-杰 (2)'!$E$3:$E$7000)</f>
        <v>0</v>
      </c>
      <c r="G1018" s="9"/>
      <c r="H1018" s="9"/>
      <c r="I1018" s="18">
        <f>_xlfn.XLOOKUP(B1018,'[2]固定资产明细表17-杰 (2)'!$Z$3:$Z$7000,'[2]固定资产明细表17-杰 (2)'!$K$3:$K$7000)</f>
        <v>0</v>
      </c>
      <c r="J1018" s="28">
        <f>ROUND(_xlfn.XLOOKUP(B1018,'[2]固定资产明细表17-杰 (2)'!$Z$3:$Z$7000,'[2]固定资产明细表17-杰 (2)'!$J$3:$J$7000),0)</f>
        <v>0</v>
      </c>
      <c r="K1018" s="14"/>
      <c r="L1018" s="14"/>
      <c r="M1018" s="29">
        <f>_xlfn.XLOOKUP(B1018,'[2]固定资产明细表17-杰 (2)'!$Z$3:$Z$7000,'[2]固定资产明细表17-杰 (2)'!$O$3:$O$7000)</f>
        <v>0</v>
      </c>
      <c r="N1018" s="29">
        <f>_xlfn.XLOOKUP(B1018,'[2]固定资产明细表17-杰 (2)'!$Z$3:$Z$7000,'[2]固定资产明细表17-杰 (2)'!$R$3:$R$7000)</f>
        <v>0</v>
      </c>
      <c r="O1018" s="29">
        <f>_xlfn.XLOOKUP(B1018,'[2]固定资产明细表17-杰 (2)'!$Z$3:$Z$7000,'[2]固定资产明细表17-杰 (2)'!$X$3:$X$7000)</f>
        <v>0</v>
      </c>
      <c r="P1018" s="14"/>
      <c r="Q1018" s="14"/>
      <c r="R1018" s="14"/>
      <c r="S1018" s="14"/>
      <c r="T1018" s="14">
        <f t="shared" si="25"/>
        <v>0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</row>
    <row r="1019" s="1" customFormat="1" ht="15" spans="1:34">
      <c r="A1019" s="9">
        <f t="shared" si="24"/>
        <v>1015</v>
      </c>
      <c r="B1019" s="14"/>
      <c r="C1019" s="14"/>
      <c r="D1019" s="44">
        <f>_xlfn.XLOOKUP(B1019,'[2]固定资产明细表17-杰 (2)'!$Z$3:$Z$7000,'[2]固定资产明细表17-杰 (2)'!$D$3:$D$7000)</f>
        <v>0</v>
      </c>
      <c r="E1019" s="14"/>
      <c r="F1019" s="14">
        <f>_xlfn.XLOOKUP(B1019,'[2]固定资产明细表17-杰 (2)'!$Z$3:$Z$7000,'[2]固定资产明细表17-杰 (2)'!$E$3:$E$7000)</f>
        <v>0</v>
      </c>
      <c r="G1019" s="9"/>
      <c r="H1019" s="9"/>
      <c r="I1019" s="18">
        <f>_xlfn.XLOOKUP(B1019,'[2]固定资产明细表17-杰 (2)'!$Z$3:$Z$7000,'[2]固定资产明细表17-杰 (2)'!$K$3:$K$7000)</f>
        <v>0</v>
      </c>
      <c r="J1019" s="28">
        <f>ROUND(_xlfn.XLOOKUP(B1019,'[2]固定资产明细表17-杰 (2)'!$Z$3:$Z$7000,'[2]固定资产明细表17-杰 (2)'!$J$3:$J$7000),0)</f>
        <v>0</v>
      </c>
      <c r="K1019" s="14"/>
      <c r="L1019" s="14"/>
      <c r="M1019" s="29">
        <f>_xlfn.XLOOKUP(B1019,'[2]固定资产明细表17-杰 (2)'!$Z$3:$Z$7000,'[2]固定资产明细表17-杰 (2)'!$O$3:$O$7000)</f>
        <v>0</v>
      </c>
      <c r="N1019" s="29">
        <f>_xlfn.XLOOKUP(B1019,'[2]固定资产明细表17-杰 (2)'!$Z$3:$Z$7000,'[2]固定资产明细表17-杰 (2)'!$R$3:$R$7000)</f>
        <v>0</v>
      </c>
      <c r="O1019" s="29">
        <f>_xlfn.XLOOKUP(B1019,'[2]固定资产明细表17-杰 (2)'!$Z$3:$Z$7000,'[2]固定资产明细表17-杰 (2)'!$X$3:$X$7000)</f>
        <v>0</v>
      </c>
      <c r="P1019" s="14"/>
      <c r="Q1019" s="14"/>
      <c r="R1019" s="14"/>
      <c r="S1019" s="14"/>
      <c r="T1019" s="14">
        <f t="shared" si="25"/>
        <v>0</v>
      </c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</row>
    <row r="1020" s="1" customFormat="1" ht="15" spans="1:34">
      <c r="A1020" s="9">
        <f t="shared" si="24"/>
        <v>1016</v>
      </c>
      <c r="B1020" s="14"/>
      <c r="C1020" s="14"/>
      <c r="D1020" s="44">
        <f>_xlfn.XLOOKUP(B1020,'[2]固定资产明细表17-杰 (2)'!$Z$3:$Z$7000,'[2]固定资产明细表17-杰 (2)'!$D$3:$D$7000)</f>
        <v>0</v>
      </c>
      <c r="E1020" s="14"/>
      <c r="F1020" s="14">
        <f>_xlfn.XLOOKUP(B1020,'[2]固定资产明细表17-杰 (2)'!$Z$3:$Z$7000,'[2]固定资产明细表17-杰 (2)'!$E$3:$E$7000)</f>
        <v>0</v>
      </c>
      <c r="G1020" s="9"/>
      <c r="H1020" s="9"/>
      <c r="I1020" s="18">
        <f>_xlfn.XLOOKUP(B1020,'[2]固定资产明细表17-杰 (2)'!$Z$3:$Z$7000,'[2]固定资产明细表17-杰 (2)'!$K$3:$K$7000)</f>
        <v>0</v>
      </c>
      <c r="J1020" s="28">
        <f>ROUND(_xlfn.XLOOKUP(B1020,'[2]固定资产明细表17-杰 (2)'!$Z$3:$Z$7000,'[2]固定资产明细表17-杰 (2)'!$J$3:$J$7000),0)</f>
        <v>0</v>
      </c>
      <c r="K1020" s="14"/>
      <c r="L1020" s="14"/>
      <c r="M1020" s="29">
        <f>_xlfn.XLOOKUP(B1020,'[2]固定资产明细表17-杰 (2)'!$Z$3:$Z$7000,'[2]固定资产明细表17-杰 (2)'!$O$3:$O$7000)</f>
        <v>0</v>
      </c>
      <c r="N1020" s="29">
        <f>_xlfn.XLOOKUP(B1020,'[2]固定资产明细表17-杰 (2)'!$Z$3:$Z$7000,'[2]固定资产明细表17-杰 (2)'!$R$3:$R$7000)</f>
        <v>0</v>
      </c>
      <c r="O1020" s="29">
        <f>_xlfn.XLOOKUP(B1020,'[2]固定资产明细表17-杰 (2)'!$Z$3:$Z$7000,'[2]固定资产明细表17-杰 (2)'!$X$3:$X$7000)</f>
        <v>0</v>
      </c>
      <c r="P1020" s="14"/>
      <c r="Q1020" s="14"/>
      <c r="R1020" s="14"/>
      <c r="S1020" s="14"/>
      <c r="T1020" s="14">
        <f t="shared" si="25"/>
        <v>0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</row>
    <row r="1021" s="1" customFormat="1" ht="15" spans="1:34">
      <c r="A1021" s="9">
        <f t="shared" si="24"/>
        <v>1017</v>
      </c>
      <c r="B1021" s="14"/>
      <c r="C1021" s="14"/>
      <c r="D1021" s="44">
        <f>_xlfn.XLOOKUP(B1021,'[2]固定资产明细表17-杰 (2)'!$Z$3:$Z$7000,'[2]固定资产明细表17-杰 (2)'!$D$3:$D$7000)</f>
        <v>0</v>
      </c>
      <c r="E1021" s="14"/>
      <c r="F1021" s="14">
        <f>_xlfn.XLOOKUP(B1021,'[2]固定资产明细表17-杰 (2)'!$Z$3:$Z$7000,'[2]固定资产明细表17-杰 (2)'!$E$3:$E$7000)</f>
        <v>0</v>
      </c>
      <c r="G1021" s="9"/>
      <c r="H1021" s="9"/>
      <c r="I1021" s="18">
        <f>_xlfn.XLOOKUP(B1021,'[2]固定资产明细表17-杰 (2)'!$Z$3:$Z$7000,'[2]固定资产明细表17-杰 (2)'!$K$3:$K$7000)</f>
        <v>0</v>
      </c>
      <c r="J1021" s="28">
        <f>ROUND(_xlfn.XLOOKUP(B1021,'[2]固定资产明细表17-杰 (2)'!$Z$3:$Z$7000,'[2]固定资产明细表17-杰 (2)'!$J$3:$J$7000),0)</f>
        <v>0</v>
      </c>
      <c r="K1021" s="14"/>
      <c r="L1021" s="14"/>
      <c r="M1021" s="29">
        <f>_xlfn.XLOOKUP(B1021,'[2]固定资产明细表17-杰 (2)'!$Z$3:$Z$7000,'[2]固定资产明细表17-杰 (2)'!$O$3:$O$7000)</f>
        <v>0</v>
      </c>
      <c r="N1021" s="29">
        <f>_xlfn.XLOOKUP(B1021,'[2]固定资产明细表17-杰 (2)'!$Z$3:$Z$7000,'[2]固定资产明细表17-杰 (2)'!$R$3:$R$7000)</f>
        <v>0</v>
      </c>
      <c r="O1021" s="29">
        <f>_xlfn.XLOOKUP(B1021,'[2]固定资产明细表17-杰 (2)'!$Z$3:$Z$7000,'[2]固定资产明细表17-杰 (2)'!$X$3:$X$7000)</f>
        <v>0</v>
      </c>
      <c r="P1021" s="14"/>
      <c r="Q1021" s="14"/>
      <c r="R1021" s="14"/>
      <c r="S1021" s="14"/>
      <c r="T1021" s="14">
        <f t="shared" si="25"/>
        <v>0</v>
      </c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</row>
    <row r="1022" s="1" customFormat="1" ht="15" spans="1:34">
      <c r="A1022" s="9">
        <f t="shared" si="24"/>
        <v>1018</v>
      </c>
      <c r="B1022" s="14"/>
      <c r="C1022" s="14"/>
      <c r="D1022" s="44">
        <f>_xlfn.XLOOKUP(B1022,'[2]固定资产明细表17-杰 (2)'!$Z$3:$Z$7000,'[2]固定资产明细表17-杰 (2)'!$D$3:$D$7000)</f>
        <v>0</v>
      </c>
      <c r="E1022" s="14"/>
      <c r="F1022" s="14">
        <f>_xlfn.XLOOKUP(B1022,'[2]固定资产明细表17-杰 (2)'!$Z$3:$Z$7000,'[2]固定资产明细表17-杰 (2)'!$E$3:$E$7000)</f>
        <v>0</v>
      </c>
      <c r="G1022" s="9"/>
      <c r="H1022" s="9"/>
      <c r="I1022" s="18">
        <f>_xlfn.XLOOKUP(B1022,'[2]固定资产明细表17-杰 (2)'!$Z$3:$Z$7000,'[2]固定资产明细表17-杰 (2)'!$K$3:$K$7000)</f>
        <v>0</v>
      </c>
      <c r="J1022" s="28">
        <f>ROUND(_xlfn.XLOOKUP(B1022,'[2]固定资产明细表17-杰 (2)'!$Z$3:$Z$7000,'[2]固定资产明细表17-杰 (2)'!$J$3:$J$7000),0)</f>
        <v>0</v>
      </c>
      <c r="K1022" s="14"/>
      <c r="L1022" s="14"/>
      <c r="M1022" s="29">
        <f>_xlfn.XLOOKUP(B1022,'[2]固定资产明细表17-杰 (2)'!$Z$3:$Z$7000,'[2]固定资产明细表17-杰 (2)'!$O$3:$O$7000)</f>
        <v>0</v>
      </c>
      <c r="N1022" s="29">
        <f>_xlfn.XLOOKUP(B1022,'[2]固定资产明细表17-杰 (2)'!$Z$3:$Z$7000,'[2]固定资产明细表17-杰 (2)'!$R$3:$R$7000)</f>
        <v>0</v>
      </c>
      <c r="O1022" s="29">
        <f>_xlfn.XLOOKUP(B1022,'[2]固定资产明细表17-杰 (2)'!$Z$3:$Z$7000,'[2]固定资产明细表17-杰 (2)'!$X$3:$X$7000)</f>
        <v>0</v>
      </c>
      <c r="P1022" s="14"/>
      <c r="Q1022" s="14"/>
      <c r="R1022" s="14"/>
      <c r="S1022" s="14"/>
      <c r="T1022" s="14">
        <f t="shared" si="25"/>
        <v>0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</row>
    <row r="1023" s="1" customFormat="1" ht="15" spans="1:34">
      <c r="A1023" s="9">
        <f t="shared" si="24"/>
        <v>1019</v>
      </c>
      <c r="B1023" s="14"/>
      <c r="C1023" s="14"/>
      <c r="D1023" s="44">
        <f>_xlfn.XLOOKUP(B1023,'[2]固定资产明细表17-杰 (2)'!$Z$3:$Z$7000,'[2]固定资产明细表17-杰 (2)'!$D$3:$D$7000)</f>
        <v>0</v>
      </c>
      <c r="E1023" s="14"/>
      <c r="F1023" s="14">
        <f>_xlfn.XLOOKUP(B1023,'[2]固定资产明细表17-杰 (2)'!$Z$3:$Z$7000,'[2]固定资产明细表17-杰 (2)'!$E$3:$E$7000)</f>
        <v>0</v>
      </c>
      <c r="G1023" s="9"/>
      <c r="H1023" s="9"/>
      <c r="I1023" s="18">
        <f>_xlfn.XLOOKUP(B1023,'[2]固定资产明细表17-杰 (2)'!$Z$3:$Z$7000,'[2]固定资产明细表17-杰 (2)'!$K$3:$K$7000)</f>
        <v>0</v>
      </c>
      <c r="J1023" s="28">
        <f>ROUND(_xlfn.XLOOKUP(B1023,'[2]固定资产明细表17-杰 (2)'!$Z$3:$Z$7000,'[2]固定资产明细表17-杰 (2)'!$J$3:$J$7000),0)</f>
        <v>0</v>
      </c>
      <c r="K1023" s="14"/>
      <c r="L1023" s="14"/>
      <c r="M1023" s="29">
        <f>_xlfn.XLOOKUP(B1023,'[2]固定资产明细表17-杰 (2)'!$Z$3:$Z$7000,'[2]固定资产明细表17-杰 (2)'!$O$3:$O$7000)</f>
        <v>0</v>
      </c>
      <c r="N1023" s="29">
        <f>_xlfn.XLOOKUP(B1023,'[2]固定资产明细表17-杰 (2)'!$Z$3:$Z$7000,'[2]固定资产明细表17-杰 (2)'!$R$3:$R$7000)</f>
        <v>0</v>
      </c>
      <c r="O1023" s="29">
        <f>_xlfn.XLOOKUP(B1023,'[2]固定资产明细表17-杰 (2)'!$Z$3:$Z$7000,'[2]固定资产明细表17-杰 (2)'!$X$3:$X$7000)</f>
        <v>0</v>
      </c>
      <c r="P1023" s="14"/>
      <c r="Q1023" s="14"/>
      <c r="R1023" s="14"/>
      <c r="S1023" s="14"/>
      <c r="T1023" s="14">
        <f t="shared" si="25"/>
        <v>0</v>
      </c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</row>
    <row r="1024" s="1" customFormat="1" ht="15" spans="1:34">
      <c r="A1024" s="9">
        <f t="shared" si="24"/>
        <v>1020</v>
      </c>
      <c r="B1024" s="14"/>
      <c r="C1024" s="14"/>
      <c r="D1024" s="44">
        <f>_xlfn.XLOOKUP(B1024,'[2]固定资产明细表17-杰 (2)'!$Z$3:$Z$7000,'[2]固定资产明细表17-杰 (2)'!$D$3:$D$7000)</f>
        <v>0</v>
      </c>
      <c r="E1024" s="14"/>
      <c r="F1024" s="14">
        <f>_xlfn.XLOOKUP(B1024,'[2]固定资产明细表17-杰 (2)'!$Z$3:$Z$7000,'[2]固定资产明细表17-杰 (2)'!$E$3:$E$7000)</f>
        <v>0</v>
      </c>
      <c r="G1024" s="9"/>
      <c r="H1024" s="9"/>
      <c r="I1024" s="18">
        <f>_xlfn.XLOOKUP(B1024,'[2]固定资产明细表17-杰 (2)'!$Z$3:$Z$7000,'[2]固定资产明细表17-杰 (2)'!$K$3:$K$7000)</f>
        <v>0</v>
      </c>
      <c r="J1024" s="28">
        <f>ROUND(_xlfn.XLOOKUP(B1024,'[2]固定资产明细表17-杰 (2)'!$Z$3:$Z$7000,'[2]固定资产明细表17-杰 (2)'!$J$3:$J$7000),0)</f>
        <v>0</v>
      </c>
      <c r="K1024" s="14"/>
      <c r="L1024" s="14"/>
      <c r="M1024" s="29">
        <f>_xlfn.XLOOKUP(B1024,'[2]固定资产明细表17-杰 (2)'!$Z$3:$Z$7000,'[2]固定资产明细表17-杰 (2)'!$O$3:$O$7000)</f>
        <v>0</v>
      </c>
      <c r="N1024" s="29">
        <f>_xlfn.XLOOKUP(B1024,'[2]固定资产明细表17-杰 (2)'!$Z$3:$Z$7000,'[2]固定资产明细表17-杰 (2)'!$R$3:$R$7000)</f>
        <v>0</v>
      </c>
      <c r="O1024" s="29">
        <f>_xlfn.XLOOKUP(B1024,'[2]固定资产明细表17-杰 (2)'!$Z$3:$Z$7000,'[2]固定资产明细表17-杰 (2)'!$X$3:$X$7000)</f>
        <v>0</v>
      </c>
      <c r="P1024" s="14"/>
      <c r="Q1024" s="14"/>
      <c r="R1024" s="14"/>
      <c r="S1024" s="14"/>
      <c r="T1024" s="14">
        <f t="shared" si="25"/>
        <v>0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</row>
    <row r="1025" s="1" customFormat="1" ht="15" spans="1:34">
      <c r="A1025" s="9">
        <f t="shared" si="24"/>
        <v>1021</v>
      </c>
      <c r="B1025" s="14"/>
      <c r="C1025" s="14"/>
      <c r="D1025" s="44">
        <f>_xlfn.XLOOKUP(B1025,'[2]固定资产明细表17-杰 (2)'!$Z$3:$Z$7000,'[2]固定资产明细表17-杰 (2)'!$D$3:$D$7000)</f>
        <v>0</v>
      </c>
      <c r="E1025" s="14"/>
      <c r="F1025" s="14">
        <f>_xlfn.XLOOKUP(B1025,'[2]固定资产明细表17-杰 (2)'!$Z$3:$Z$7000,'[2]固定资产明细表17-杰 (2)'!$E$3:$E$7000)</f>
        <v>0</v>
      </c>
      <c r="G1025" s="9"/>
      <c r="H1025" s="9"/>
      <c r="I1025" s="18">
        <f>_xlfn.XLOOKUP(B1025,'[2]固定资产明细表17-杰 (2)'!$Z$3:$Z$7000,'[2]固定资产明细表17-杰 (2)'!$K$3:$K$7000)</f>
        <v>0</v>
      </c>
      <c r="J1025" s="28">
        <f>ROUND(_xlfn.XLOOKUP(B1025,'[2]固定资产明细表17-杰 (2)'!$Z$3:$Z$7000,'[2]固定资产明细表17-杰 (2)'!$J$3:$J$7000),0)</f>
        <v>0</v>
      </c>
      <c r="K1025" s="14"/>
      <c r="L1025" s="14"/>
      <c r="M1025" s="29">
        <f>_xlfn.XLOOKUP(B1025,'[2]固定资产明细表17-杰 (2)'!$Z$3:$Z$7000,'[2]固定资产明细表17-杰 (2)'!$O$3:$O$7000)</f>
        <v>0</v>
      </c>
      <c r="N1025" s="29">
        <f>_xlfn.XLOOKUP(B1025,'[2]固定资产明细表17-杰 (2)'!$Z$3:$Z$7000,'[2]固定资产明细表17-杰 (2)'!$R$3:$R$7000)</f>
        <v>0</v>
      </c>
      <c r="O1025" s="29">
        <f>_xlfn.XLOOKUP(B1025,'[2]固定资产明细表17-杰 (2)'!$Z$3:$Z$7000,'[2]固定资产明细表17-杰 (2)'!$X$3:$X$7000)</f>
        <v>0</v>
      </c>
      <c r="P1025" s="14"/>
      <c r="Q1025" s="14"/>
      <c r="R1025" s="14"/>
      <c r="S1025" s="14"/>
      <c r="T1025" s="14">
        <f t="shared" si="25"/>
        <v>0</v>
      </c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</row>
    <row r="1026" s="1" customFormat="1" ht="15" spans="1:34">
      <c r="A1026" s="9">
        <f t="shared" si="24"/>
        <v>1022</v>
      </c>
      <c r="B1026" s="14"/>
      <c r="C1026" s="14"/>
      <c r="D1026" s="44">
        <f>_xlfn.XLOOKUP(B1026,'[2]固定资产明细表17-杰 (2)'!$Z$3:$Z$7000,'[2]固定资产明细表17-杰 (2)'!$D$3:$D$7000)</f>
        <v>0</v>
      </c>
      <c r="E1026" s="14"/>
      <c r="F1026" s="14">
        <f>_xlfn.XLOOKUP(B1026,'[2]固定资产明细表17-杰 (2)'!$Z$3:$Z$7000,'[2]固定资产明细表17-杰 (2)'!$E$3:$E$7000)</f>
        <v>0</v>
      </c>
      <c r="G1026" s="9"/>
      <c r="H1026" s="9"/>
      <c r="I1026" s="18">
        <f>_xlfn.XLOOKUP(B1026,'[2]固定资产明细表17-杰 (2)'!$Z$3:$Z$7000,'[2]固定资产明细表17-杰 (2)'!$K$3:$K$7000)</f>
        <v>0</v>
      </c>
      <c r="J1026" s="28">
        <f>ROUND(_xlfn.XLOOKUP(B1026,'[2]固定资产明细表17-杰 (2)'!$Z$3:$Z$7000,'[2]固定资产明细表17-杰 (2)'!$J$3:$J$7000),0)</f>
        <v>0</v>
      </c>
      <c r="K1026" s="14"/>
      <c r="L1026" s="14"/>
      <c r="M1026" s="29">
        <f>_xlfn.XLOOKUP(B1026,'[2]固定资产明细表17-杰 (2)'!$Z$3:$Z$7000,'[2]固定资产明细表17-杰 (2)'!$O$3:$O$7000)</f>
        <v>0</v>
      </c>
      <c r="N1026" s="29">
        <f>_xlfn.XLOOKUP(B1026,'[2]固定资产明细表17-杰 (2)'!$Z$3:$Z$7000,'[2]固定资产明细表17-杰 (2)'!$R$3:$R$7000)</f>
        <v>0</v>
      </c>
      <c r="O1026" s="29">
        <f>_xlfn.XLOOKUP(B1026,'[2]固定资产明细表17-杰 (2)'!$Z$3:$Z$7000,'[2]固定资产明细表17-杰 (2)'!$X$3:$X$7000)</f>
        <v>0</v>
      </c>
      <c r="P1026" s="14"/>
      <c r="Q1026" s="14"/>
      <c r="R1026" s="14"/>
      <c r="S1026" s="14"/>
      <c r="T1026" s="14">
        <f t="shared" si="25"/>
        <v>0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</row>
    <row r="1027" s="1" customFormat="1" ht="15" spans="1:34">
      <c r="A1027" s="9">
        <f t="shared" si="24"/>
        <v>1023</v>
      </c>
      <c r="B1027" s="14"/>
      <c r="C1027" s="14"/>
      <c r="D1027" s="44">
        <f>_xlfn.XLOOKUP(B1027,'[2]固定资产明细表17-杰 (2)'!$Z$3:$Z$7000,'[2]固定资产明细表17-杰 (2)'!$D$3:$D$7000)</f>
        <v>0</v>
      </c>
      <c r="E1027" s="14"/>
      <c r="F1027" s="14">
        <f>_xlfn.XLOOKUP(B1027,'[2]固定资产明细表17-杰 (2)'!$Z$3:$Z$7000,'[2]固定资产明细表17-杰 (2)'!$E$3:$E$7000)</f>
        <v>0</v>
      </c>
      <c r="G1027" s="9"/>
      <c r="H1027" s="9"/>
      <c r="I1027" s="18">
        <f>_xlfn.XLOOKUP(B1027,'[2]固定资产明细表17-杰 (2)'!$Z$3:$Z$7000,'[2]固定资产明细表17-杰 (2)'!$K$3:$K$7000)</f>
        <v>0</v>
      </c>
      <c r="J1027" s="28">
        <f>ROUND(_xlfn.XLOOKUP(B1027,'[2]固定资产明细表17-杰 (2)'!$Z$3:$Z$7000,'[2]固定资产明细表17-杰 (2)'!$J$3:$J$7000),0)</f>
        <v>0</v>
      </c>
      <c r="K1027" s="14"/>
      <c r="L1027" s="14"/>
      <c r="M1027" s="29">
        <f>_xlfn.XLOOKUP(B1027,'[2]固定资产明细表17-杰 (2)'!$Z$3:$Z$7000,'[2]固定资产明细表17-杰 (2)'!$O$3:$O$7000)</f>
        <v>0</v>
      </c>
      <c r="N1027" s="29">
        <f>_xlfn.XLOOKUP(B1027,'[2]固定资产明细表17-杰 (2)'!$Z$3:$Z$7000,'[2]固定资产明细表17-杰 (2)'!$R$3:$R$7000)</f>
        <v>0</v>
      </c>
      <c r="O1027" s="29">
        <f>_xlfn.XLOOKUP(B1027,'[2]固定资产明细表17-杰 (2)'!$Z$3:$Z$7000,'[2]固定资产明细表17-杰 (2)'!$X$3:$X$7000)</f>
        <v>0</v>
      </c>
      <c r="P1027" s="14"/>
      <c r="Q1027" s="14"/>
      <c r="R1027" s="14"/>
      <c r="S1027" s="14"/>
      <c r="T1027" s="14">
        <f t="shared" si="25"/>
        <v>0</v>
      </c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</row>
    <row r="1028" s="1" customFormat="1" ht="15" spans="1:34">
      <c r="A1028" s="9">
        <f t="shared" si="24"/>
        <v>1024</v>
      </c>
      <c r="B1028" s="14"/>
      <c r="C1028" s="14"/>
      <c r="D1028" s="44">
        <f>_xlfn.XLOOKUP(B1028,'[2]固定资产明细表17-杰 (2)'!$Z$3:$Z$7000,'[2]固定资产明细表17-杰 (2)'!$D$3:$D$7000)</f>
        <v>0</v>
      </c>
      <c r="E1028" s="14"/>
      <c r="F1028" s="14">
        <f>_xlfn.XLOOKUP(B1028,'[2]固定资产明细表17-杰 (2)'!$Z$3:$Z$7000,'[2]固定资产明细表17-杰 (2)'!$E$3:$E$7000)</f>
        <v>0</v>
      </c>
      <c r="G1028" s="9"/>
      <c r="H1028" s="9"/>
      <c r="I1028" s="18">
        <f>_xlfn.XLOOKUP(B1028,'[2]固定资产明细表17-杰 (2)'!$Z$3:$Z$7000,'[2]固定资产明细表17-杰 (2)'!$K$3:$K$7000)</f>
        <v>0</v>
      </c>
      <c r="J1028" s="28">
        <f>ROUND(_xlfn.XLOOKUP(B1028,'[2]固定资产明细表17-杰 (2)'!$Z$3:$Z$7000,'[2]固定资产明细表17-杰 (2)'!$J$3:$J$7000),0)</f>
        <v>0</v>
      </c>
      <c r="K1028" s="14"/>
      <c r="L1028" s="14"/>
      <c r="M1028" s="29">
        <f>_xlfn.XLOOKUP(B1028,'[2]固定资产明细表17-杰 (2)'!$Z$3:$Z$7000,'[2]固定资产明细表17-杰 (2)'!$O$3:$O$7000)</f>
        <v>0</v>
      </c>
      <c r="N1028" s="29">
        <f>_xlfn.XLOOKUP(B1028,'[2]固定资产明细表17-杰 (2)'!$Z$3:$Z$7000,'[2]固定资产明细表17-杰 (2)'!$R$3:$R$7000)</f>
        <v>0</v>
      </c>
      <c r="O1028" s="29">
        <f>_xlfn.XLOOKUP(B1028,'[2]固定资产明细表17-杰 (2)'!$Z$3:$Z$7000,'[2]固定资产明细表17-杰 (2)'!$X$3:$X$7000)</f>
        <v>0</v>
      </c>
      <c r="P1028" s="14"/>
      <c r="Q1028" s="14"/>
      <c r="R1028" s="14"/>
      <c r="S1028" s="14"/>
      <c r="T1028" s="14">
        <f t="shared" si="25"/>
        <v>0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</row>
    <row r="1029" s="1" customFormat="1" ht="15" spans="1:34">
      <c r="A1029" s="9">
        <f t="shared" si="24"/>
        <v>1025</v>
      </c>
      <c r="B1029" s="14"/>
      <c r="C1029" s="14"/>
      <c r="D1029" s="44">
        <f>_xlfn.XLOOKUP(B1029,'[2]固定资产明细表17-杰 (2)'!$Z$3:$Z$7000,'[2]固定资产明细表17-杰 (2)'!$D$3:$D$7000)</f>
        <v>0</v>
      </c>
      <c r="E1029" s="14"/>
      <c r="F1029" s="14">
        <f>_xlfn.XLOOKUP(B1029,'[2]固定资产明细表17-杰 (2)'!$Z$3:$Z$7000,'[2]固定资产明细表17-杰 (2)'!$E$3:$E$7000)</f>
        <v>0</v>
      </c>
      <c r="G1029" s="9"/>
      <c r="H1029" s="9"/>
      <c r="I1029" s="18">
        <f>_xlfn.XLOOKUP(B1029,'[2]固定资产明细表17-杰 (2)'!$Z$3:$Z$7000,'[2]固定资产明细表17-杰 (2)'!$K$3:$K$7000)</f>
        <v>0</v>
      </c>
      <c r="J1029" s="28">
        <f>ROUND(_xlfn.XLOOKUP(B1029,'[2]固定资产明细表17-杰 (2)'!$Z$3:$Z$7000,'[2]固定资产明细表17-杰 (2)'!$J$3:$J$7000),0)</f>
        <v>0</v>
      </c>
      <c r="K1029" s="14"/>
      <c r="L1029" s="14"/>
      <c r="M1029" s="29">
        <f>_xlfn.XLOOKUP(B1029,'[2]固定资产明细表17-杰 (2)'!$Z$3:$Z$7000,'[2]固定资产明细表17-杰 (2)'!$O$3:$O$7000)</f>
        <v>0</v>
      </c>
      <c r="N1029" s="29">
        <f>_xlfn.XLOOKUP(B1029,'[2]固定资产明细表17-杰 (2)'!$Z$3:$Z$7000,'[2]固定资产明细表17-杰 (2)'!$R$3:$R$7000)</f>
        <v>0</v>
      </c>
      <c r="O1029" s="29">
        <f>_xlfn.XLOOKUP(B1029,'[2]固定资产明细表17-杰 (2)'!$Z$3:$Z$7000,'[2]固定资产明细表17-杰 (2)'!$X$3:$X$7000)</f>
        <v>0</v>
      </c>
      <c r="P1029" s="14"/>
      <c r="Q1029" s="14"/>
      <c r="R1029" s="14"/>
      <c r="S1029" s="14"/>
      <c r="T1029" s="14">
        <f t="shared" si="25"/>
        <v>0</v>
      </c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</row>
    <row r="1030" s="1" customFormat="1" ht="15" spans="1:34">
      <c r="A1030" s="9">
        <f t="shared" si="24"/>
        <v>1026</v>
      </c>
      <c r="B1030" s="14"/>
      <c r="C1030" s="14"/>
      <c r="D1030" s="44">
        <f>_xlfn.XLOOKUP(B1030,'[2]固定资产明细表17-杰 (2)'!$Z$3:$Z$7000,'[2]固定资产明细表17-杰 (2)'!$D$3:$D$7000)</f>
        <v>0</v>
      </c>
      <c r="E1030" s="14"/>
      <c r="F1030" s="14">
        <f>_xlfn.XLOOKUP(B1030,'[2]固定资产明细表17-杰 (2)'!$Z$3:$Z$7000,'[2]固定资产明细表17-杰 (2)'!$E$3:$E$7000)</f>
        <v>0</v>
      </c>
      <c r="G1030" s="9"/>
      <c r="H1030" s="9"/>
      <c r="I1030" s="18">
        <f>_xlfn.XLOOKUP(B1030,'[2]固定资产明细表17-杰 (2)'!$Z$3:$Z$7000,'[2]固定资产明细表17-杰 (2)'!$K$3:$K$7000)</f>
        <v>0</v>
      </c>
      <c r="J1030" s="28">
        <f>ROUND(_xlfn.XLOOKUP(B1030,'[2]固定资产明细表17-杰 (2)'!$Z$3:$Z$7000,'[2]固定资产明细表17-杰 (2)'!$J$3:$J$7000),0)</f>
        <v>0</v>
      </c>
      <c r="K1030" s="14"/>
      <c r="L1030" s="14"/>
      <c r="M1030" s="29">
        <f>_xlfn.XLOOKUP(B1030,'[2]固定资产明细表17-杰 (2)'!$Z$3:$Z$7000,'[2]固定资产明细表17-杰 (2)'!$O$3:$O$7000)</f>
        <v>0</v>
      </c>
      <c r="N1030" s="29">
        <f>_xlfn.XLOOKUP(B1030,'[2]固定资产明细表17-杰 (2)'!$Z$3:$Z$7000,'[2]固定资产明细表17-杰 (2)'!$R$3:$R$7000)</f>
        <v>0</v>
      </c>
      <c r="O1030" s="29">
        <f>_xlfn.XLOOKUP(B1030,'[2]固定资产明细表17-杰 (2)'!$Z$3:$Z$7000,'[2]固定资产明细表17-杰 (2)'!$X$3:$X$7000)</f>
        <v>0</v>
      </c>
      <c r="P1030" s="14"/>
      <c r="Q1030" s="14"/>
      <c r="R1030" s="14"/>
      <c r="S1030" s="14"/>
      <c r="T1030" s="14">
        <f t="shared" si="25"/>
        <v>0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</row>
    <row r="1031" s="1" customFormat="1" ht="15" spans="1:34">
      <c r="A1031" s="9">
        <f t="shared" si="24"/>
        <v>1027</v>
      </c>
      <c r="B1031" s="14"/>
      <c r="C1031" s="14"/>
      <c r="D1031" s="44">
        <f>_xlfn.XLOOKUP(B1031,'[2]固定资产明细表17-杰 (2)'!$Z$3:$Z$7000,'[2]固定资产明细表17-杰 (2)'!$D$3:$D$7000)</f>
        <v>0</v>
      </c>
      <c r="E1031" s="14"/>
      <c r="F1031" s="14">
        <f>_xlfn.XLOOKUP(B1031,'[2]固定资产明细表17-杰 (2)'!$Z$3:$Z$7000,'[2]固定资产明细表17-杰 (2)'!$E$3:$E$7000)</f>
        <v>0</v>
      </c>
      <c r="G1031" s="9"/>
      <c r="H1031" s="9"/>
      <c r="I1031" s="18">
        <f>_xlfn.XLOOKUP(B1031,'[2]固定资产明细表17-杰 (2)'!$Z$3:$Z$7000,'[2]固定资产明细表17-杰 (2)'!$K$3:$K$7000)</f>
        <v>0</v>
      </c>
      <c r="J1031" s="28">
        <f>ROUND(_xlfn.XLOOKUP(B1031,'[2]固定资产明细表17-杰 (2)'!$Z$3:$Z$7000,'[2]固定资产明细表17-杰 (2)'!$J$3:$J$7000),0)</f>
        <v>0</v>
      </c>
      <c r="K1031" s="14"/>
      <c r="L1031" s="14"/>
      <c r="M1031" s="29">
        <f>_xlfn.XLOOKUP(B1031,'[2]固定资产明细表17-杰 (2)'!$Z$3:$Z$7000,'[2]固定资产明细表17-杰 (2)'!$O$3:$O$7000)</f>
        <v>0</v>
      </c>
      <c r="N1031" s="29">
        <f>_xlfn.XLOOKUP(B1031,'[2]固定资产明细表17-杰 (2)'!$Z$3:$Z$7000,'[2]固定资产明细表17-杰 (2)'!$R$3:$R$7000)</f>
        <v>0</v>
      </c>
      <c r="O1031" s="29">
        <f>_xlfn.XLOOKUP(B1031,'[2]固定资产明细表17-杰 (2)'!$Z$3:$Z$7000,'[2]固定资产明细表17-杰 (2)'!$X$3:$X$7000)</f>
        <v>0</v>
      </c>
      <c r="P1031" s="14"/>
      <c r="Q1031" s="14"/>
      <c r="R1031" s="14"/>
      <c r="S1031" s="14"/>
      <c r="T1031" s="14">
        <f t="shared" si="25"/>
        <v>0</v>
      </c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</row>
    <row r="1032" s="1" customFormat="1" ht="15" spans="1:34">
      <c r="A1032" s="9">
        <f t="shared" si="24"/>
        <v>1028</v>
      </c>
      <c r="B1032" s="14"/>
      <c r="C1032" s="14"/>
      <c r="D1032" s="44">
        <f>_xlfn.XLOOKUP(B1032,'[2]固定资产明细表17-杰 (2)'!$Z$3:$Z$7000,'[2]固定资产明细表17-杰 (2)'!$D$3:$D$7000)</f>
        <v>0</v>
      </c>
      <c r="E1032" s="14"/>
      <c r="F1032" s="14">
        <f>_xlfn.XLOOKUP(B1032,'[2]固定资产明细表17-杰 (2)'!$Z$3:$Z$7000,'[2]固定资产明细表17-杰 (2)'!$E$3:$E$7000)</f>
        <v>0</v>
      </c>
      <c r="G1032" s="9"/>
      <c r="H1032" s="9"/>
      <c r="I1032" s="18">
        <f>_xlfn.XLOOKUP(B1032,'[2]固定资产明细表17-杰 (2)'!$Z$3:$Z$7000,'[2]固定资产明细表17-杰 (2)'!$K$3:$K$7000)</f>
        <v>0</v>
      </c>
      <c r="J1032" s="28">
        <f>ROUND(_xlfn.XLOOKUP(B1032,'[2]固定资产明细表17-杰 (2)'!$Z$3:$Z$7000,'[2]固定资产明细表17-杰 (2)'!$J$3:$J$7000),0)</f>
        <v>0</v>
      </c>
      <c r="K1032" s="14"/>
      <c r="L1032" s="14"/>
      <c r="M1032" s="29">
        <f>_xlfn.XLOOKUP(B1032,'[2]固定资产明细表17-杰 (2)'!$Z$3:$Z$7000,'[2]固定资产明细表17-杰 (2)'!$O$3:$O$7000)</f>
        <v>0</v>
      </c>
      <c r="N1032" s="29">
        <f>_xlfn.XLOOKUP(B1032,'[2]固定资产明细表17-杰 (2)'!$Z$3:$Z$7000,'[2]固定资产明细表17-杰 (2)'!$R$3:$R$7000)</f>
        <v>0</v>
      </c>
      <c r="O1032" s="29">
        <f>_xlfn.XLOOKUP(B1032,'[2]固定资产明细表17-杰 (2)'!$Z$3:$Z$7000,'[2]固定资产明细表17-杰 (2)'!$X$3:$X$7000)</f>
        <v>0</v>
      </c>
      <c r="P1032" s="14"/>
      <c r="Q1032" s="14"/>
      <c r="R1032" s="14"/>
      <c r="S1032" s="14"/>
      <c r="T1032" s="14">
        <f t="shared" si="25"/>
        <v>0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</row>
    <row r="1033" s="1" customFormat="1" ht="15" spans="1:34">
      <c r="A1033" s="9">
        <f t="shared" si="24"/>
        <v>1029</v>
      </c>
      <c r="B1033" s="14"/>
      <c r="C1033" s="14"/>
      <c r="D1033" s="44">
        <f>_xlfn.XLOOKUP(B1033,'[2]固定资产明细表17-杰 (2)'!$Z$3:$Z$7000,'[2]固定资产明细表17-杰 (2)'!$D$3:$D$7000)</f>
        <v>0</v>
      </c>
      <c r="E1033" s="14"/>
      <c r="F1033" s="14">
        <f>_xlfn.XLOOKUP(B1033,'[2]固定资产明细表17-杰 (2)'!$Z$3:$Z$7000,'[2]固定资产明细表17-杰 (2)'!$E$3:$E$7000)</f>
        <v>0</v>
      </c>
      <c r="G1033" s="9"/>
      <c r="H1033" s="9"/>
      <c r="I1033" s="18">
        <f>_xlfn.XLOOKUP(B1033,'[2]固定资产明细表17-杰 (2)'!$Z$3:$Z$7000,'[2]固定资产明细表17-杰 (2)'!$K$3:$K$7000)</f>
        <v>0</v>
      </c>
      <c r="J1033" s="28">
        <f>ROUND(_xlfn.XLOOKUP(B1033,'[2]固定资产明细表17-杰 (2)'!$Z$3:$Z$7000,'[2]固定资产明细表17-杰 (2)'!$J$3:$J$7000),0)</f>
        <v>0</v>
      </c>
      <c r="K1033" s="14"/>
      <c r="L1033" s="14"/>
      <c r="M1033" s="29">
        <f>_xlfn.XLOOKUP(B1033,'[2]固定资产明细表17-杰 (2)'!$Z$3:$Z$7000,'[2]固定资产明细表17-杰 (2)'!$O$3:$O$7000)</f>
        <v>0</v>
      </c>
      <c r="N1033" s="29">
        <f>_xlfn.XLOOKUP(B1033,'[2]固定资产明细表17-杰 (2)'!$Z$3:$Z$7000,'[2]固定资产明细表17-杰 (2)'!$R$3:$R$7000)</f>
        <v>0</v>
      </c>
      <c r="O1033" s="29">
        <f>_xlfn.XLOOKUP(B1033,'[2]固定资产明细表17-杰 (2)'!$Z$3:$Z$7000,'[2]固定资产明细表17-杰 (2)'!$X$3:$X$7000)</f>
        <v>0</v>
      </c>
      <c r="P1033" s="14"/>
      <c r="Q1033" s="14"/>
      <c r="R1033" s="14"/>
      <c r="S1033" s="14"/>
      <c r="T1033" s="14">
        <f t="shared" si="25"/>
        <v>0</v>
      </c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</row>
    <row r="1034" s="1" customFormat="1" ht="15" spans="1:34">
      <c r="A1034" s="9">
        <f t="shared" si="24"/>
        <v>1030</v>
      </c>
      <c r="B1034" s="14"/>
      <c r="C1034" s="14"/>
      <c r="D1034" s="44">
        <f>_xlfn.XLOOKUP(B1034,'[2]固定资产明细表17-杰 (2)'!$Z$3:$Z$7000,'[2]固定资产明细表17-杰 (2)'!$D$3:$D$7000)</f>
        <v>0</v>
      </c>
      <c r="E1034" s="14"/>
      <c r="F1034" s="14">
        <f>_xlfn.XLOOKUP(B1034,'[2]固定资产明细表17-杰 (2)'!$Z$3:$Z$7000,'[2]固定资产明细表17-杰 (2)'!$E$3:$E$7000)</f>
        <v>0</v>
      </c>
      <c r="G1034" s="9"/>
      <c r="H1034" s="9"/>
      <c r="I1034" s="18">
        <f>_xlfn.XLOOKUP(B1034,'[2]固定资产明细表17-杰 (2)'!$Z$3:$Z$7000,'[2]固定资产明细表17-杰 (2)'!$K$3:$K$7000)</f>
        <v>0</v>
      </c>
      <c r="J1034" s="28">
        <f>ROUND(_xlfn.XLOOKUP(B1034,'[2]固定资产明细表17-杰 (2)'!$Z$3:$Z$7000,'[2]固定资产明细表17-杰 (2)'!$J$3:$J$7000),0)</f>
        <v>0</v>
      </c>
      <c r="K1034" s="14"/>
      <c r="L1034" s="14"/>
      <c r="M1034" s="29">
        <f>_xlfn.XLOOKUP(B1034,'[2]固定资产明细表17-杰 (2)'!$Z$3:$Z$7000,'[2]固定资产明细表17-杰 (2)'!$O$3:$O$7000)</f>
        <v>0</v>
      </c>
      <c r="N1034" s="29">
        <f>_xlfn.XLOOKUP(B1034,'[2]固定资产明细表17-杰 (2)'!$Z$3:$Z$7000,'[2]固定资产明细表17-杰 (2)'!$R$3:$R$7000)</f>
        <v>0</v>
      </c>
      <c r="O1034" s="29">
        <f>_xlfn.XLOOKUP(B1034,'[2]固定资产明细表17-杰 (2)'!$Z$3:$Z$7000,'[2]固定资产明细表17-杰 (2)'!$X$3:$X$7000)</f>
        <v>0</v>
      </c>
      <c r="P1034" s="14"/>
      <c r="Q1034" s="14"/>
      <c r="R1034" s="14"/>
      <c r="S1034" s="14"/>
      <c r="T1034" s="14">
        <f t="shared" si="25"/>
        <v>0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</row>
    <row r="1035" s="1" customFormat="1" ht="15" spans="1:34">
      <c r="A1035" s="9">
        <f t="shared" si="24"/>
        <v>1031</v>
      </c>
      <c r="B1035" s="14"/>
      <c r="C1035" s="14"/>
      <c r="D1035" s="44">
        <f>_xlfn.XLOOKUP(B1035,'[2]固定资产明细表17-杰 (2)'!$Z$3:$Z$7000,'[2]固定资产明细表17-杰 (2)'!$D$3:$D$7000)</f>
        <v>0</v>
      </c>
      <c r="E1035" s="14"/>
      <c r="F1035" s="14">
        <f>_xlfn.XLOOKUP(B1035,'[2]固定资产明细表17-杰 (2)'!$Z$3:$Z$7000,'[2]固定资产明细表17-杰 (2)'!$E$3:$E$7000)</f>
        <v>0</v>
      </c>
      <c r="G1035" s="9"/>
      <c r="H1035" s="9"/>
      <c r="I1035" s="18">
        <f>_xlfn.XLOOKUP(B1035,'[2]固定资产明细表17-杰 (2)'!$Z$3:$Z$7000,'[2]固定资产明细表17-杰 (2)'!$K$3:$K$7000)</f>
        <v>0</v>
      </c>
      <c r="J1035" s="28">
        <f>ROUND(_xlfn.XLOOKUP(B1035,'[2]固定资产明细表17-杰 (2)'!$Z$3:$Z$7000,'[2]固定资产明细表17-杰 (2)'!$J$3:$J$7000),0)</f>
        <v>0</v>
      </c>
      <c r="K1035" s="14"/>
      <c r="L1035" s="14"/>
      <c r="M1035" s="29">
        <f>_xlfn.XLOOKUP(B1035,'[2]固定资产明细表17-杰 (2)'!$Z$3:$Z$7000,'[2]固定资产明细表17-杰 (2)'!$O$3:$O$7000)</f>
        <v>0</v>
      </c>
      <c r="N1035" s="29">
        <f>_xlfn.XLOOKUP(B1035,'[2]固定资产明细表17-杰 (2)'!$Z$3:$Z$7000,'[2]固定资产明细表17-杰 (2)'!$R$3:$R$7000)</f>
        <v>0</v>
      </c>
      <c r="O1035" s="29">
        <f>_xlfn.XLOOKUP(B1035,'[2]固定资产明细表17-杰 (2)'!$Z$3:$Z$7000,'[2]固定资产明细表17-杰 (2)'!$X$3:$X$7000)</f>
        <v>0</v>
      </c>
      <c r="P1035" s="14"/>
      <c r="Q1035" s="14"/>
      <c r="R1035" s="14"/>
      <c r="S1035" s="14"/>
      <c r="T1035" s="14">
        <f t="shared" si="25"/>
        <v>0</v>
      </c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</row>
    <row r="1036" s="1" customFormat="1" ht="15" spans="1:34">
      <c r="A1036" s="9">
        <f t="shared" si="24"/>
        <v>1032</v>
      </c>
      <c r="B1036" s="14"/>
      <c r="C1036" s="14"/>
      <c r="D1036" s="44">
        <f>_xlfn.XLOOKUP(B1036,'[2]固定资产明细表17-杰 (2)'!$Z$3:$Z$7000,'[2]固定资产明细表17-杰 (2)'!$D$3:$D$7000)</f>
        <v>0</v>
      </c>
      <c r="E1036" s="14"/>
      <c r="F1036" s="14">
        <f>_xlfn.XLOOKUP(B1036,'[2]固定资产明细表17-杰 (2)'!$Z$3:$Z$7000,'[2]固定资产明细表17-杰 (2)'!$E$3:$E$7000)</f>
        <v>0</v>
      </c>
      <c r="G1036" s="9"/>
      <c r="H1036" s="9"/>
      <c r="I1036" s="18">
        <f>_xlfn.XLOOKUP(B1036,'[2]固定资产明细表17-杰 (2)'!$Z$3:$Z$7000,'[2]固定资产明细表17-杰 (2)'!$K$3:$K$7000)</f>
        <v>0</v>
      </c>
      <c r="J1036" s="28">
        <f>ROUND(_xlfn.XLOOKUP(B1036,'[2]固定资产明细表17-杰 (2)'!$Z$3:$Z$7000,'[2]固定资产明细表17-杰 (2)'!$J$3:$J$7000),0)</f>
        <v>0</v>
      </c>
      <c r="K1036" s="14"/>
      <c r="L1036" s="14"/>
      <c r="M1036" s="29">
        <f>_xlfn.XLOOKUP(B1036,'[2]固定资产明细表17-杰 (2)'!$Z$3:$Z$7000,'[2]固定资产明细表17-杰 (2)'!$O$3:$O$7000)</f>
        <v>0</v>
      </c>
      <c r="N1036" s="29">
        <f>_xlfn.XLOOKUP(B1036,'[2]固定资产明细表17-杰 (2)'!$Z$3:$Z$7000,'[2]固定资产明细表17-杰 (2)'!$R$3:$R$7000)</f>
        <v>0</v>
      </c>
      <c r="O1036" s="29">
        <f>_xlfn.XLOOKUP(B1036,'[2]固定资产明细表17-杰 (2)'!$Z$3:$Z$7000,'[2]固定资产明细表17-杰 (2)'!$X$3:$X$7000)</f>
        <v>0</v>
      </c>
      <c r="P1036" s="14"/>
      <c r="Q1036" s="14"/>
      <c r="R1036" s="14"/>
      <c r="S1036" s="14"/>
      <c r="T1036" s="14">
        <f t="shared" si="25"/>
        <v>0</v>
      </c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</row>
    <row r="1037" s="1" customFormat="1" ht="15" spans="1:34">
      <c r="A1037" s="9">
        <f t="shared" si="24"/>
        <v>1033</v>
      </c>
      <c r="B1037" s="14"/>
      <c r="C1037" s="14"/>
      <c r="D1037" s="44">
        <f>_xlfn.XLOOKUP(B1037,'[2]固定资产明细表17-杰 (2)'!$Z$3:$Z$7000,'[2]固定资产明细表17-杰 (2)'!$D$3:$D$7000)</f>
        <v>0</v>
      </c>
      <c r="E1037" s="14"/>
      <c r="F1037" s="14">
        <f>_xlfn.XLOOKUP(B1037,'[2]固定资产明细表17-杰 (2)'!$Z$3:$Z$7000,'[2]固定资产明细表17-杰 (2)'!$E$3:$E$7000)</f>
        <v>0</v>
      </c>
      <c r="G1037" s="9"/>
      <c r="H1037" s="9"/>
      <c r="I1037" s="18">
        <f>_xlfn.XLOOKUP(B1037,'[2]固定资产明细表17-杰 (2)'!$Z$3:$Z$7000,'[2]固定资产明细表17-杰 (2)'!$K$3:$K$7000)</f>
        <v>0</v>
      </c>
      <c r="J1037" s="28">
        <f>ROUND(_xlfn.XLOOKUP(B1037,'[2]固定资产明细表17-杰 (2)'!$Z$3:$Z$7000,'[2]固定资产明细表17-杰 (2)'!$J$3:$J$7000),0)</f>
        <v>0</v>
      </c>
      <c r="K1037" s="14"/>
      <c r="L1037" s="14"/>
      <c r="M1037" s="29">
        <f>_xlfn.XLOOKUP(B1037,'[2]固定资产明细表17-杰 (2)'!$Z$3:$Z$7000,'[2]固定资产明细表17-杰 (2)'!$O$3:$O$7000)</f>
        <v>0</v>
      </c>
      <c r="N1037" s="29">
        <f>_xlfn.XLOOKUP(B1037,'[2]固定资产明细表17-杰 (2)'!$Z$3:$Z$7000,'[2]固定资产明细表17-杰 (2)'!$R$3:$R$7000)</f>
        <v>0</v>
      </c>
      <c r="O1037" s="29">
        <f>_xlfn.XLOOKUP(B1037,'[2]固定资产明细表17-杰 (2)'!$Z$3:$Z$7000,'[2]固定资产明细表17-杰 (2)'!$X$3:$X$7000)</f>
        <v>0</v>
      </c>
      <c r="P1037" s="14"/>
      <c r="Q1037" s="14"/>
      <c r="R1037" s="14"/>
      <c r="S1037" s="14"/>
      <c r="T1037" s="14">
        <f t="shared" si="25"/>
        <v>0</v>
      </c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</row>
    <row r="1038" s="1" customFormat="1" ht="15" spans="1:34">
      <c r="A1038" s="9">
        <f t="shared" si="24"/>
        <v>1034</v>
      </c>
      <c r="B1038" s="14"/>
      <c r="C1038" s="14"/>
      <c r="D1038" s="44">
        <f>_xlfn.XLOOKUP(B1038,'[2]固定资产明细表17-杰 (2)'!$Z$3:$Z$7000,'[2]固定资产明细表17-杰 (2)'!$D$3:$D$7000)</f>
        <v>0</v>
      </c>
      <c r="E1038" s="14"/>
      <c r="F1038" s="14">
        <f>_xlfn.XLOOKUP(B1038,'[2]固定资产明细表17-杰 (2)'!$Z$3:$Z$7000,'[2]固定资产明细表17-杰 (2)'!$E$3:$E$7000)</f>
        <v>0</v>
      </c>
      <c r="G1038" s="9"/>
      <c r="H1038" s="9"/>
      <c r="I1038" s="18">
        <f>_xlfn.XLOOKUP(B1038,'[2]固定资产明细表17-杰 (2)'!$Z$3:$Z$7000,'[2]固定资产明细表17-杰 (2)'!$K$3:$K$7000)</f>
        <v>0</v>
      </c>
      <c r="J1038" s="28">
        <f>ROUND(_xlfn.XLOOKUP(B1038,'[2]固定资产明细表17-杰 (2)'!$Z$3:$Z$7000,'[2]固定资产明细表17-杰 (2)'!$J$3:$J$7000),0)</f>
        <v>0</v>
      </c>
      <c r="K1038" s="14"/>
      <c r="L1038" s="14"/>
      <c r="M1038" s="29">
        <f>_xlfn.XLOOKUP(B1038,'[2]固定资产明细表17-杰 (2)'!$Z$3:$Z$7000,'[2]固定资产明细表17-杰 (2)'!$O$3:$O$7000)</f>
        <v>0</v>
      </c>
      <c r="N1038" s="29">
        <f>_xlfn.XLOOKUP(B1038,'[2]固定资产明细表17-杰 (2)'!$Z$3:$Z$7000,'[2]固定资产明细表17-杰 (2)'!$R$3:$R$7000)</f>
        <v>0</v>
      </c>
      <c r="O1038" s="29">
        <f>_xlfn.XLOOKUP(B1038,'[2]固定资产明细表17-杰 (2)'!$Z$3:$Z$7000,'[2]固定资产明细表17-杰 (2)'!$X$3:$X$7000)</f>
        <v>0</v>
      </c>
      <c r="P1038" s="14"/>
      <c r="Q1038" s="14"/>
      <c r="R1038" s="14"/>
      <c r="S1038" s="14"/>
      <c r="T1038" s="14">
        <f t="shared" si="25"/>
        <v>0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</row>
    <row r="1039" s="1" customFormat="1" ht="15" spans="1:34">
      <c r="A1039" s="9">
        <f t="shared" si="24"/>
        <v>1035</v>
      </c>
      <c r="B1039" s="14"/>
      <c r="C1039" s="14"/>
      <c r="D1039" s="44">
        <f>_xlfn.XLOOKUP(B1039,'[2]固定资产明细表17-杰 (2)'!$Z$3:$Z$7000,'[2]固定资产明细表17-杰 (2)'!$D$3:$D$7000)</f>
        <v>0</v>
      </c>
      <c r="E1039" s="14"/>
      <c r="F1039" s="14">
        <f>_xlfn.XLOOKUP(B1039,'[2]固定资产明细表17-杰 (2)'!$Z$3:$Z$7000,'[2]固定资产明细表17-杰 (2)'!$E$3:$E$7000)</f>
        <v>0</v>
      </c>
      <c r="G1039" s="9"/>
      <c r="H1039" s="9"/>
      <c r="I1039" s="18">
        <f>_xlfn.XLOOKUP(B1039,'[2]固定资产明细表17-杰 (2)'!$Z$3:$Z$7000,'[2]固定资产明细表17-杰 (2)'!$K$3:$K$7000)</f>
        <v>0</v>
      </c>
      <c r="J1039" s="28">
        <f>ROUND(_xlfn.XLOOKUP(B1039,'[2]固定资产明细表17-杰 (2)'!$Z$3:$Z$7000,'[2]固定资产明细表17-杰 (2)'!$J$3:$J$7000),0)</f>
        <v>0</v>
      </c>
      <c r="K1039" s="14"/>
      <c r="L1039" s="14"/>
      <c r="M1039" s="29">
        <f>_xlfn.XLOOKUP(B1039,'[2]固定资产明细表17-杰 (2)'!$Z$3:$Z$7000,'[2]固定资产明细表17-杰 (2)'!$O$3:$O$7000)</f>
        <v>0</v>
      </c>
      <c r="N1039" s="29">
        <f>_xlfn.XLOOKUP(B1039,'[2]固定资产明细表17-杰 (2)'!$Z$3:$Z$7000,'[2]固定资产明细表17-杰 (2)'!$R$3:$R$7000)</f>
        <v>0</v>
      </c>
      <c r="O1039" s="29">
        <f>_xlfn.XLOOKUP(B1039,'[2]固定资产明细表17-杰 (2)'!$Z$3:$Z$7000,'[2]固定资产明细表17-杰 (2)'!$X$3:$X$7000)</f>
        <v>0</v>
      </c>
      <c r="P1039" s="14"/>
      <c r="Q1039" s="14"/>
      <c r="R1039" s="14"/>
      <c r="S1039" s="14"/>
      <c r="T1039" s="14">
        <f t="shared" si="25"/>
        <v>0</v>
      </c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</row>
    <row r="1040" s="1" customFormat="1" ht="15" spans="1:34">
      <c r="A1040" s="9">
        <f t="shared" si="24"/>
        <v>1036</v>
      </c>
      <c r="B1040" s="14"/>
      <c r="C1040" s="14"/>
      <c r="D1040" s="44">
        <f>_xlfn.XLOOKUP(B1040,'[2]固定资产明细表17-杰 (2)'!$Z$3:$Z$7000,'[2]固定资产明细表17-杰 (2)'!$D$3:$D$7000)</f>
        <v>0</v>
      </c>
      <c r="E1040" s="14"/>
      <c r="F1040" s="14">
        <f>_xlfn.XLOOKUP(B1040,'[2]固定资产明细表17-杰 (2)'!$Z$3:$Z$7000,'[2]固定资产明细表17-杰 (2)'!$E$3:$E$7000)</f>
        <v>0</v>
      </c>
      <c r="G1040" s="9"/>
      <c r="H1040" s="9"/>
      <c r="I1040" s="18">
        <f>_xlfn.XLOOKUP(B1040,'[2]固定资产明细表17-杰 (2)'!$Z$3:$Z$7000,'[2]固定资产明细表17-杰 (2)'!$K$3:$K$7000)</f>
        <v>0</v>
      </c>
      <c r="J1040" s="28">
        <f>ROUND(_xlfn.XLOOKUP(B1040,'[2]固定资产明细表17-杰 (2)'!$Z$3:$Z$7000,'[2]固定资产明细表17-杰 (2)'!$J$3:$J$7000),0)</f>
        <v>0</v>
      </c>
      <c r="K1040" s="14"/>
      <c r="L1040" s="14"/>
      <c r="M1040" s="29">
        <f>_xlfn.XLOOKUP(B1040,'[2]固定资产明细表17-杰 (2)'!$Z$3:$Z$7000,'[2]固定资产明细表17-杰 (2)'!$O$3:$O$7000)</f>
        <v>0</v>
      </c>
      <c r="N1040" s="29">
        <f>_xlfn.XLOOKUP(B1040,'[2]固定资产明细表17-杰 (2)'!$Z$3:$Z$7000,'[2]固定资产明细表17-杰 (2)'!$R$3:$R$7000)</f>
        <v>0</v>
      </c>
      <c r="O1040" s="29">
        <f>_xlfn.XLOOKUP(B1040,'[2]固定资产明细表17-杰 (2)'!$Z$3:$Z$7000,'[2]固定资产明细表17-杰 (2)'!$X$3:$X$7000)</f>
        <v>0</v>
      </c>
      <c r="P1040" s="14"/>
      <c r="Q1040" s="14"/>
      <c r="R1040" s="14"/>
      <c r="S1040" s="14"/>
      <c r="T1040" s="14">
        <f t="shared" si="25"/>
        <v>0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</row>
    <row r="1041" s="1" customFormat="1" ht="15" spans="1:34">
      <c r="A1041" s="9">
        <f t="shared" si="24"/>
        <v>1037</v>
      </c>
      <c r="B1041" s="14"/>
      <c r="C1041" s="14"/>
      <c r="D1041" s="44">
        <f>_xlfn.XLOOKUP(B1041,'[2]固定资产明细表17-杰 (2)'!$Z$3:$Z$7000,'[2]固定资产明细表17-杰 (2)'!$D$3:$D$7000)</f>
        <v>0</v>
      </c>
      <c r="E1041" s="14"/>
      <c r="F1041" s="14">
        <f>_xlfn.XLOOKUP(B1041,'[2]固定资产明细表17-杰 (2)'!$Z$3:$Z$7000,'[2]固定资产明细表17-杰 (2)'!$E$3:$E$7000)</f>
        <v>0</v>
      </c>
      <c r="G1041" s="9"/>
      <c r="H1041" s="9"/>
      <c r="I1041" s="18">
        <f>_xlfn.XLOOKUP(B1041,'[2]固定资产明细表17-杰 (2)'!$Z$3:$Z$7000,'[2]固定资产明细表17-杰 (2)'!$K$3:$K$7000)</f>
        <v>0</v>
      </c>
      <c r="J1041" s="28">
        <f>ROUND(_xlfn.XLOOKUP(B1041,'[2]固定资产明细表17-杰 (2)'!$Z$3:$Z$7000,'[2]固定资产明细表17-杰 (2)'!$J$3:$J$7000),0)</f>
        <v>0</v>
      </c>
      <c r="K1041" s="14"/>
      <c r="L1041" s="14"/>
      <c r="M1041" s="29">
        <f>_xlfn.XLOOKUP(B1041,'[2]固定资产明细表17-杰 (2)'!$Z$3:$Z$7000,'[2]固定资产明细表17-杰 (2)'!$O$3:$O$7000)</f>
        <v>0</v>
      </c>
      <c r="N1041" s="29">
        <f>_xlfn.XLOOKUP(B1041,'[2]固定资产明细表17-杰 (2)'!$Z$3:$Z$7000,'[2]固定资产明细表17-杰 (2)'!$R$3:$R$7000)</f>
        <v>0</v>
      </c>
      <c r="O1041" s="29">
        <f>_xlfn.XLOOKUP(B1041,'[2]固定资产明细表17-杰 (2)'!$Z$3:$Z$7000,'[2]固定资产明细表17-杰 (2)'!$X$3:$X$7000)</f>
        <v>0</v>
      </c>
      <c r="P1041" s="14"/>
      <c r="Q1041" s="14"/>
      <c r="R1041" s="14"/>
      <c r="S1041" s="14"/>
      <c r="T1041" s="14">
        <f t="shared" si="25"/>
        <v>0</v>
      </c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</row>
    <row r="1042" s="1" customFormat="1" ht="15" spans="1:34">
      <c r="A1042" s="9">
        <f t="shared" si="24"/>
        <v>1038</v>
      </c>
      <c r="B1042" s="14"/>
      <c r="C1042" s="14"/>
      <c r="D1042" s="44">
        <f>_xlfn.XLOOKUP(B1042,'[2]固定资产明细表17-杰 (2)'!$Z$3:$Z$7000,'[2]固定资产明细表17-杰 (2)'!$D$3:$D$7000)</f>
        <v>0</v>
      </c>
      <c r="E1042" s="14"/>
      <c r="F1042" s="14">
        <f>_xlfn.XLOOKUP(B1042,'[2]固定资产明细表17-杰 (2)'!$Z$3:$Z$7000,'[2]固定资产明细表17-杰 (2)'!$E$3:$E$7000)</f>
        <v>0</v>
      </c>
      <c r="G1042" s="9"/>
      <c r="H1042" s="9"/>
      <c r="I1042" s="18">
        <f>_xlfn.XLOOKUP(B1042,'[2]固定资产明细表17-杰 (2)'!$Z$3:$Z$7000,'[2]固定资产明细表17-杰 (2)'!$K$3:$K$7000)</f>
        <v>0</v>
      </c>
      <c r="J1042" s="28">
        <f>ROUND(_xlfn.XLOOKUP(B1042,'[2]固定资产明细表17-杰 (2)'!$Z$3:$Z$7000,'[2]固定资产明细表17-杰 (2)'!$J$3:$J$7000),0)</f>
        <v>0</v>
      </c>
      <c r="K1042" s="14"/>
      <c r="L1042" s="14"/>
      <c r="M1042" s="29">
        <f>_xlfn.XLOOKUP(B1042,'[2]固定资产明细表17-杰 (2)'!$Z$3:$Z$7000,'[2]固定资产明细表17-杰 (2)'!$O$3:$O$7000)</f>
        <v>0</v>
      </c>
      <c r="N1042" s="29">
        <f>_xlfn.XLOOKUP(B1042,'[2]固定资产明细表17-杰 (2)'!$Z$3:$Z$7000,'[2]固定资产明细表17-杰 (2)'!$R$3:$R$7000)</f>
        <v>0</v>
      </c>
      <c r="O1042" s="29">
        <f>_xlfn.XLOOKUP(B1042,'[2]固定资产明细表17-杰 (2)'!$Z$3:$Z$7000,'[2]固定资产明细表17-杰 (2)'!$X$3:$X$7000)</f>
        <v>0</v>
      </c>
      <c r="P1042" s="14"/>
      <c r="Q1042" s="14"/>
      <c r="R1042" s="14"/>
      <c r="S1042" s="14"/>
      <c r="T1042" s="14">
        <f t="shared" si="25"/>
        <v>0</v>
      </c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</row>
    <row r="1043" s="1" customFormat="1" ht="15" spans="1:34">
      <c r="A1043" s="9">
        <f t="shared" si="24"/>
        <v>1039</v>
      </c>
      <c r="B1043" s="14"/>
      <c r="C1043" s="14"/>
      <c r="D1043" s="44">
        <f>_xlfn.XLOOKUP(B1043,'[2]固定资产明细表17-杰 (2)'!$Z$3:$Z$7000,'[2]固定资产明细表17-杰 (2)'!$D$3:$D$7000)</f>
        <v>0</v>
      </c>
      <c r="E1043" s="14"/>
      <c r="F1043" s="14">
        <f>_xlfn.XLOOKUP(B1043,'[2]固定资产明细表17-杰 (2)'!$Z$3:$Z$7000,'[2]固定资产明细表17-杰 (2)'!$E$3:$E$7000)</f>
        <v>0</v>
      </c>
      <c r="G1043" s="9"/>
      <c r="H1043" s="9"/>
      <c r="I1043" s="18">
        <f>_xlfn.XLOOKUP(B1043,'[2]固定资产明细表17-杰 (2)'!$Z$3:$Z$7000,'[2]固定资产明细表17-杰 (2)'!$K$3:$K$7000)</f>
        <v>0</v>
      </c>
      <c r="J1043" s="28">
        <f>ROUND(_xlfn.XLOOKUP(B1043,'[2]固定资产明细表17-杰 (2)'!$Z$3:$Z$7000,'[2]固定资产明细表17-杰 (2)'!$J$3:$J$7000),0)</f>
        <v>0</v>
      </c>
      <c r="K1043" s="14"/>
      <c r="L1043" s="14"/>
      <c r="M1043" s="29">
        <f>_xlfn.XLOOKUP(B1043,'[2]固定资产明细表17-杰 (2)'!$Z$3:$Z$7000,'[2]固定资产明细表17-杰 (2)'!$O$3:$O$7000)</f>
        <v>0</v>
      </c>
      <c r="N1043" s="29">
        <f>_xlfn.XLOOKUP(B1043,'[2]固定资产明细表17-杰 (2)'!$Z$3:$Z$7000,'[2]固定资产明细表17-杰 (2)'!$R$3:$R$7000)</f>
        <v>0</v>
      </c>
      <c r="O1043" s="29">
        <f>_xlfn.XLOOKUP(B1043,'[2]固定资产明细表17-杰 (2)'!$Z$3:$Z$7000,'[2]固定资产明细表17-杰 (2)'!$X$3:$X$7000)</f>
        <v>0</v>
      </c>
      <c r="P1043" s="14"/>
      <c r="Q1043" s="14"/>
      <c r="R1043" s="14"/>
      <c r="S1043" s="14"/>
      <c r="T1043" s="14">
        <f t="shared" si="25"/>
        <v>0</v>
      </c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</row>
    <row r="1044" s="1" customFormat="1" ht="15" spans="1:34">
      <c r="A1044" s="9">
        <f t="shared" si="24"/>
        <v>1040</v>
      </c>
      <c r="B1044" s="14"/>
      <c r="C1044" s="14"/>
      <c r="D1044" s="44">
        <f>_xlfn.XLOOKUP(B1044,'[2]固定资产明细表17-杰 (2)'!$Z$3:$Z$7000,'[2]固定资产明细表17-杰 (2)'!$D$3:$D$7000)</f>
        <v>0</v>
      </c>
      <c r="E1044" s="14"/>
      <c r="F1044" s="14">
        <f>_xlfn.XLOOKUP(B1044,'[2]固定资产明细表17-杰 (2)'!$Z$3:$Z$7000,'[2]固定资产明细表17-杰 (2)'!$E$3:$E$7000)</f>
        <v>0</v>
      </c>
      <c r="G1044" s="9"/>
      <c r="H1044" s="9"/>
      <c r="I1044" s="18">
        <f>_xlfn.XLOOKUP(B1044,'[2]固定资产明细表17-杰 (2)'!$Z$3:$Z$7000,'[2]固定资产明细表17-杰 (2)'!$K$3:$K$7000)</f>
        <v>0</v>
      </c>
      <c r="J1044" s="28">
        <f>ROUND(_xlfn.XLOOKUP(B1044,'[2]固定资产明细表17-杰 (2)'!$Z$3:$Z$7000,'[2]固定资产明细表17-杰 (2)'!$J$3:$J$7000),0)</f>
        <v>0</v>
      </c>
      <c r="K1044" s="14"/>
      <c r="L1044" s="14"/>
      <c r="M1044" s="29">
        <f>_xlfn.XLOOKUP(B1044,'[2]固定资产明细表17-杰 (2)'!$Z$3:$Z$7000,'[2]固定资产明细表17-杰 (2)'!$O$3:$O$7000)</f>
        <v>0</v>
      </c>
      <c r="N1044" s="29">
        <f>_xlfn.XLOOKUP(B1044,'[2]固定资产明细表17-杰 (2)'!$Z$3:$Z$7000,'[2]固定资产明细表17-杰 (2)'!$R$3:$R$7000)</f>
        <v>0</v>
      </c>
      <c r="O1044" s="29">
        <f>_xlfn.XLOOKUP(B1044,'[2]固定资产明细表17-杰 (2)'!$Z$3:$Z$7000,'[2]固定资产明细表17-杰 (2)'!$X$3:$X$7000)</f>
        <v>0</v>
      </c>
      <c r="P1044" s="14"/>
      <c r="Q1044" s="14"/>
      <c r="R1044" s="14"/>
      <c r="S1044" s="14"/>
      <c r="T1044" s="14">
        <f t="shared" si="25"/>
        <v>0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</row>
    <row r="1045" s="1" customFormat="1" ht="15" spans="1:34">
      <c r="A1045" s="9">
        <f t="shared" ref="A1045:A1108" si="26">ROW(B1045)-4</f>
        <v>1041</v>
      </c>
      <c r="B1045" s="14"/>
      <c r="C1045" s="14"/>
      <c r="D1045" s="44">
        <f>_xlfn.XLOOKUP(B1045,'[2]固定资产明细表17-杰 (2)'!$Z$3:$Z$7000,'[2]固定资产明细表17-杰 (2)'!$D$3:$D$7000)</f>
        <v>0</v>
      </c>
      <c r="E1045" s="14"/>
      <c r="F1045" s="14">
        <f>_xlfn.XLOOKUP(B1045,'[2]固定资产明细表17-杰 (2)'!$Z$3:$Z$7000,'[2]固定资产明细表17-杰 (2)'!$E$3:$E$7000)</f>
        <v>0</v>
      </c>
      <c r="G1045" s="9"/>
      <c r="H1045" s="9"/>
      <c r="I1045" s="18">
        <f>_xlfn.XLOOKUP(B1045,'[2]固定资产明细表17-杰 (2)'!$Z$3:$Z$7000,'[2]固定资产明细表17-杰 (2)'!$K$3:$K$7000)</f>
        <v>0</v>
      </c>
      <c r="J1045" s="28">
        <f>ROUND(_xlfn.XLOOKUP(B1045,'[2]固定资产明细表17-杰 (2)'!$Z$3:$Z$7000,'[2]固定资产明细表17-杰 (2)'!$J$3:$J$7000),0)</f>
        <v>0</v>
      </c>
      <c r="K1045" s="14"/>
      <c r="L1045" s="14"/>
      <c r="M1045" s="29">
        <f>_xlfn.XLOOKUP(B1045,'[2]固定资产明细表17-杰 (2)'!$Z$3:$Z$7000,'[2]固定资产明细表17-杰 (2)'!$O$3:$O$7000)</f>
        <v>0</v>
      </c>
      <c r="N1045" s="29">
        <f>_xlfn.XLOOKUP(B1045,'[2]固定资产明细表17-杰 (2)'!$Z$3:$Z$7000,'[2]固定资产明细表17-杰 (2)'!$R$3:$R$7000)</f>
        <v>0</v>
      </c>
      <c r="O1045" s="29">
        <f>_xlfn.XLOOKUP(B1045,'[2]固定资产明细表17-杰 (2)'!$Z$3:$Z$7000,'[2]固定资产明细表17-杰 (2)'!$X$3:$X$7000)</f>
        <v>0</v>
      </c>
      <c r="P1045" s="14"/>
      <c r="Q1045" s="14"/>
      <c r="R1045" s="14"/>
      <c r="S1045" s="14"/>
      <c r="T1045" s="14">
        <f t="shared" si="25"/>
        <v>0</v>
      </c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</row>
    <row r="1046" s="1" customFormat="1" ht="15" spans="1:34">
      <c r="A1046" s="9">
        <f t="shared" si="26"/>
        <v>1042</v>
      </c>
      <c r="B1046" s="14"/>
      <c r="C1046" s="14"/>
      <c r="D1046" s="44">
        <f>_xlfn.XLOOKUP(B1046,'[2]固定资产明细表17-杰 (2)'!$Z$3:$Z$7000,'[2]固定资产明细表17-杰 (2)'!$D$3:$D$7000)</f>
        <v>0</v>
      </c>
      <c r="E1046" s="14"/>
      <c r="F1046" s="14">
        <f>_xlfn.XLOOKUP(B1046,'[2]固定资产明细表17-杰 (2)'!$Z$3:$Z$7000,'[2]固定资产明细表17-杰 (2)'!$E$3:$E$7000)</f>
        <v>0</v>
      </c>
      <c r="G1046" s="9"/>
      <c r="H1046" s="9"/>
      <c r="I1046" s="18">
        <f>_xlfn.XLOOKUP(B1046,'[2]固定资产明细表17-杰 (2)'!$Z$3:$Z$7000,'[2]固定资产明细表17-杰 (2)'!$K$3:$K$7000)</f>
        <v>0</v>
      </c>
      <c r="J1046" s="28">
        <f>ROUND(_xlfn.XLOOKUP(B1046,'[2]固定资产明细表17-杰 (2)'!$Z$3:$Z$7000,'[2]固定资产明细表17-杰 (2)'!$J$3:$J$7000),0)</f>
        <v>0</v>
      </c>
      <c r="K1046" s="14"/>
      <c r="L1046" s="14"/>
      <c r="M1046" s="29">
        <f>_xlfn.XLOOKUP(B1046,'[2]固定资产明细表17-杰 (2)'!$Z$3:$Z$7000,'[2]固定资产明细表17-杰 (2)'!$O$3:$O$7000)</f>
        <v>0</v>
      </c>
      <c r="N1046" s="29">
        <f>_xlfn.XLOOKUP(B1046,'[2]固定资产明细表17-杰 (2)'!$Z$3:$Z$7000,'[2]固定资产明细表17-杰 (2)'!$R$3:$R$7000)</f>
        <v>0</v>
      </c>
      <c r="O1046" s="29">
        <f>_xlfn.XLOOKUP(B1046,'[2]固定资产明细表17-杰 (2)'!$Z$3:$Z$7000,'[2]固定资产明细表17-杰 (2)'!$X$3:$X$7000)</f>
        <v>0</v>
      </c>
      <c r="P1046" s="14"/>
      <c r="Q1046" s="14"/>
      <c r="R1046" s="14"/>
      <c r="S1046" s="14"/>
      <c r="T1046" s="14">
        <f t="shared" si="25"/>
        <v>0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</row>
    <row r="1047" s="1" customFormat="1" ht="15" spans="1:34">
      <c r="A1047" s="9">
        <f t="shared" si="26"/>
        <v>1043</v>
      </c>
      <c r="B1047" s="14"/>
      <c r="C1047" s="14"/>
      <c r="D1047" s="44">
        <f>_xlfn.XLOOKUP(B1047,'[2]固定资产明细表17-杰 (2)'!$Z$3:$Z$7000,'[2]固定资产明细表17-杰 (2)'!$D$3:$D$7000)</f>
        <v>0</v>
      </c>
      <c r="E1047" s="14"/>
      <c r="F1047" s="14">
        <f>_xlfn.XLOOKUP(B1047,'[2]固定资产明细表17-杰 (2)'!$Z$3:$Z$7000,'[2]固定资产明细表17-杰 (2)'!$E$3:$E$7000)</f>
        <v>0</v>
      </c>
      <c r="G1047" s="9"/>
      <c r="H1047" s="9"/>
      <c r="I1047" s="18">
        <f>_xlfn.XLOOKUP(B1047,'[2]固定资产明细表17-杰 (2)'!$Z$3:$Z$7000,'[2]固定资产明细表17-杰 (2)'!$K$3:$K$7000)</f>
        <v>0</v>
      </c>
      <c r="J1047" s="28">
        <f>ROUND(_xlfn.XLOOKUP(B1047,'[2]固定资产明细表17-杰 (2)'!$Z$3:$Z$7000,'[2]固定资产明细表17-杰 (2)'!$J$3:$J$7000),0)</f>
        <v>0</v>
      </c>
      <c r="K1047" s="14"/>
      <c r="L1047" s="14"/>
      <c r="M1047" s="29">
        <f>_xlfn.XLOOKUP(B1047,'[2]固定资产明细表17-杰 (2)'!$Z$3:$Z$7000,'[2]固定资产明细表17-杰 (2)'!$O$3:$O$7000)</f>
        <v>0</v>
      </c>
      <c r="N1047" s="29">
        <f>_xlfn.XLOOKUP(B1047,'[2]固定资产明细表17-杰 (2)'!$Z$3:$Z$7000,'[2]固定资产明细表17-杰 (2)'!$R$3:$R$7000)</f>
        <v>0</v>
      </c>
      <c r="O1047" s="29">
        <f>_xlfn.XLOOKUP(B1047,'[2]固定资产明细表17-杰 (2)'!$Z$3:$Z$7000,'[2]固定资产明细表17-杰 (2)'!$X$3:$X$7000)</f>
        <v>0</v>
      </c>
      <c r="P1047" s="14"/>
      <c r="Q1047" s="14"/>
      <c r="R1047" s="14"/>
      <c r="S1047" s="14"/>
      <c r="T1047" s="14">
        <f t="shared" si="25"/>
        <v>0</v>
      </c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</row>
    <row r="1048" s="1" customFormat="1" ht="15" spans="1:34">
      <c r="A1048" s="9">
        <f t="shared" si="26"/>
        <v>1044</v>
      </c>
      <c r="B1048" s="14"/>
      <c r="C1048" s="14"/>
      <c r="D1048" s="44">
        <f>_xlfn.XLOOKUP(B1048,'[2]固定资产明细表17-杰 (2)'!$Z$3:$Z$7000,'[2]固定资产明细表17-杰 (2)'!$D$3:$D$7000)</f>
        <v>0</v>
      </c>
      <c r="E1048" s="14"/>
      <c r="F1048" s="14">
        <f>_xlfn.XLOOKUP(B1048,'[2]固定资产明细表17-杰 (2)'!$Z$3:$Z$7000,'[2]固定资产明细表17-杰 (2)'!$E$3:$E$7000)</f>
        <v>0</v>
      </c>
      <c r="G1048" s="9"/>
      <c r="H1048" s="9"/>
      <c r="I1048" s="18">
        <f>_xlfn.XLOOKUP(B1048,'[2]固定资产明细表17-杰 (2)'!$Z$3:$Z$7000,'[2]固定资产明细表17-杰 (2)'!$K$3:$K$7000)</f>
        <v>0</v>
      </c>
      <c r="J1048" s="28">
        <f>ROUND(_xlfn.XLOOKUP(B1048,'[2]固定资产明细表17-杰 (2)'!$Z$3:$Z$7000,'[2]固定资产明细表17-杰 (2)'!$J$3:$J$7000),0)</f>
        <v>0</v>
      </c>
      <c r="K1048" s="14"/>
      <c r="L1048" s="14"/>
      <c r="M1048" s="29">
        <f>_xlfn.XLOOKUP(B1048,'[2]固定资产明细表17-杰 (2)'!$Z$3:$Z$7000,'[2]固定资产明细表17-杰 (2)'!$O$3:$O$7000)</f>
        <v>0</v>
      </c>
      <c r="N1048" s="29">
        <f>_xlfn.XLOOKUP(B1048,'[2]固定资产明细表17-杰 (2)'!$Z$3:$Z$7000,'[2]固定资产明细表17-杰 (2)'!$R$3:$R$7000)</f>
        <v>0</v>
      </c>
      <c r="O1048" s="29">
        <f>_xlfn.XLOOKUP(B1048,'[2]固定资产明细表17-杰 (2)'!$Z$3:$Z$7000,'[2]固定资产明细表17-杰 (2)'!$X$3:$X$7000)</f>
        <v>0</v>
      </c>
      <c r="P1048" s="14"/>
      <c r="Q1048" s="14"/>
      <c r="R1048" s="14"/>
      <c r="S1048" s="14"/>
      <c r="T1048" s="14">
        <f t="shared" si="25"/>
        <v>0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</row>
    <row r="1049" s="1" customFormat="1" ht="15" spans="1:34">
      <c r="A1049" s="9">
        <f t="shared" si="26"/>
        <v>1045</v>
      </c>
      <c r="B1049" s="14"/>
      <c r="C1049" s="14"/>
      <c r="D1049" s="44">
        <f>_xlfn.XLOOKUP(B1049,'[2]固定资产明细表17-杰 (2)'!$Z$3:$Z$7000,'[2]固定资产明细表17-杰 (2)'!$D$3:$D$7000)</f>
        <v>0</v>
      </c>
      <c r="E1049" s="14"/>
      <c r="F1049" s="14">
        <f>_xlfn.XLOOKUP(B1049,'[2]固定资产明细表17-杰 (2)'!$Z$3:$Z$7000,'[2]固定资产明细表17-杰 (2)'!$E$3:$E$7000)</f>
        <v>0</v>
      </c>
      <c r="G1049" s="9"/>
      <c r="H1049" s="9"/>
      <c r="I1049" s="18">
        <f>_xlfn.XLOOKUP(B1049,'[2]固定资产明细表17-杰 (2)'!$Z$3:$Z$7000,'[2]固定资产明细表17-杰 (2)'!$K$3:$K$7000)</f>
        <v>0</v>
      </c>
      <c r="J1049" s="28">
        <f>ROUND(_xlfn.XLOOKUP(B1049,'[2]固定资产明细表17-杰 (2)'!$Z$3:$Z$7000,'[2]固定资产明细表17-杰 (2)'!$J$3:$J$7000),0)</f>
        <v>0</v>
      </c>
      <c r="K1049" s="14"/>
      <c r="L1049" s="14"/>
      <c r="M1049" s="29">
        <f>_xlfn.XLOOKUP(B1049,'[2]固定资产明细表17-杰 (2)'!$Z$3:$Z$7000,'[2]固定资产明细表17-杰 (2)'!$O$3:$O$7000)</f>
        <v>0</v>
      </c>
      <c r="N1049" s="29">
        <f>_xlfn.XLOOKUP(B1049,'[2]固定资产明细表17-杰 (2)'!$Z$3:$Z$7000,'[2]固定资产明细表17-杰 (2)'!$R$3:$R$7000)</f>
        <v>0</v>
      </c>
      <c r="O1049" s="29">
        <f>_xlfn.XLOOKUP(B1049,'[2]固定资产明细表17-杰 (2)'!$Z$3:$Z$7000,'[2]固定资产明细表17-杰 (2)'!$X$3:$X$7000)</f>
        <v>0</v>
      </c>
      <c r="P1049" s="14"/>
      <c r="Q1049" s="14"/>
      <c r="R1049" s="14"/>
      <c r="S1049" s="14"/>
      <c r="T1049" s="14">
        <f t="shared" si="25"/>
        <v>0</v>
      </c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</row>
    <row r="1050" s="1" customFormat="1" ht="15" spans="1:34">
      <c r="A1050" s="9">
        <f t="shared" si="26"/>
        <v>1046</v>
      </c>
      <c r="B1050" s="14"/>
      <c r="C1050" s="14"/>
      <c r="D1050" s="44">
        <f>_xlfn.XLOOKUP(B1050,'[2]固定资产明细表17-杰 (2)'!$Z$3:$Z$7000,'[2]固定资产明细表17-杰 (2)'!$D$3:$D$7000)</f>
        <v>0</v>
      </c>
      <c r="E1050" s="14"/>
      <c r="F1050" s="14">
        <f>_xlfn.XLOOKUP(B1050,'[2]固定资产明细表17-杰 (2)'!$Z$3:$Z$7000,'[2]固定资产明细表17-杰 (2)'!$E$3:$E$7000)</f>
        <v>0</v>
      </c>
      <c r="G1050" s="9"/>
      <c r="H1050" s="9"/>
      <c r="I1050" s="18">
        <f>_xlfn.XLOOKUP(B1050,'[2]固定资产明细表17-杰 (2)'!$Z$3:$Z$7000,'[2]固定资产明细表17-杰 (2)'!$K$3:$K$7000)</f>
        <v>0</v>
      </c>
      <c r="J1050" s="28">
        <f>ROUND(_xlfn.XLOOKUP(B1050,'[2]固定资产明细表17-杰 (2)'!$Z$3:$Z$7000,'[2]固定资产明细表17-杰 (2)'!$J$3:$J$7000),0)</f>
        <v>0</v>
      </c>
      <c r="K1050" s="14"/>
      <c r="L1050" s="14"/>
      <c r="M1050" s="29">
        <f>_xlfn.XLOOKUP(B1050,'[2]固定资产明细表17-杰 (2)'!$Z$3:$Z$7000,'[2]固定资产明细表17-杰 (2)'!$O$3:$O$7000)</f>
        <v>0</v>
      </c>
      <c r="N1050" s="29">
        <f>_xlfn.XLOOKUP(B1050,'[2]固定资产明细表17-杰 (2)'!$Z$3:$Z$7000,'[2]固定资产明细表17-杰 (2)'!$R$3:$R$7000)</f>
        <v>0</v>
      </c>
      <c r="O1050" s="29">
        <f>_xlfn.XLOOKUP(B1050,'[2]固定资产明细表17-杰 (2)'!$Z$3:$Z$7000,'[2]固定资产明细表17-杰 (2)'!$X$3:$X$7000)</f>
        <v>0</v>
      </c>
      <c r="P1050" s="14"/>
      <c r="Q1050" s="14"/>
      <c r="R1050" s="14"/>
      <c r="S1050" s="14"/>
      <c r="T1050" s="14">
        <f t="shared" si="25"/>
        <v>0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</row>
    <row r="1051" s="1" customFormat="1" ht="15" spans="1:34">
      <c r="A1051" s="9">
        <f t="shared" si="26"/>
        <v>1047</v>
      </c>
      <c r="B1051" s="14"/>
      <c r="C1051" s="14"/>
      <c r="D1051" s="44">
        <f>_xlfn.XLOOKUP(B1051,'[2]固定资产明细表17-杰 (2)'!$Z$3:$Z$7000,'[2]固定资产明细表17-杰 (2)'!$D$3:$D$7000)</f>
        <v>0</v>
      </c>
      <c r="E1051" s="14"/>
      <c r="F1051" s="14">
        <f>_xlfn.XLOOKUP(B1051,'[2]固定资产明细表17-杰 (2)'!$Z$3:$Z$7000,'[2]固定资产明细表17-杰 (2)'!$E$3:$E$7000)</f>
        <v>0</v>
      </c>
      <c r="G1051" s="9"/>
      <c r="H1051" s="9"/>
      <c r="I1051" s="18">
        <f>_xlfn.XLOOKUP(B1051,'[2]固定资产明细表17-杰 (2)'!$Z$3:$Z$7000,'[2]固定资产明细表17-杰 (2)'!$K$3:$K$7000)</f>
        <v>0</v>
      </c>
      <c r="J1051" s="28">
        <f>ROUND(_xlfn.XLOOKUP(B1051,'[2]固定资产明细表17-杰 (2)'!$Z$3:$Z$7000,'[2]固定资产明细表17-杰 (2)'!$J$3:$J$7000),0)</f>
        <v>0</v>
      </c>
      <c r="K1051" s="14"/>
      <c r="L1051" s="14"/>
      <c r="M1051" s="29">
        <f>_xlfn.XLOOKUP(B1051,'[2]固定资产明细表17-杰 (2)'!$Z$3:$Z$7000,'[2]固定资产明细表17-杰 (2)'!$O$3:$O$7000)</f>
        <v>0</v>
      </c>
      <c r="N1051" s="29">
        <f>_xlfn.XLOOKUP(B1051,'[2]固定资产明细表17-杰 (2)'!$Z$3:$Z$7000,'[2]固定资产明细表17-杰 (2)'!$R$3:$R$7000)</f>
        <v>0</v>
      </c>
      <c r="O1051" s="29">
        <f>_xlfn.XLOOKUP(B1051,'[2]固定资产明细表17-杰 (2)'!$Z$3:$Z$7000,'[2]固定资产明细表17-杰 (2)'!$X$3:$X$7000)</f>
        <v>0</v>
      </c>
      <c r="P1051" s="14"/>
      <c r="Q1051" s="14"/>
      <c r="R1051" s="14"/>
      <c r="S1051" s="14"/>
      <c r="T1051" s="14">
        <f t="shared" si="25"/>
        <v>0</v>
      </c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</row>
    <row r="1052" s="1" customFormat="1" ht="15" spans="1:34">
      <c r="A1052" s="9">
        <f t="shared" si="26"/>
        <v>1048</v>
      </c>
      <c r="B1052" s="14"/>
      <c r="C1052" s="14"/>
      <c r="D1052" s="44">
        <f>_xlfn.XLOOKUP(B1052,'[2]固定资产明细表17-杰 (2)'!$Z$3:$Z$7000,'[2]固定资产明细表17-杰 (2)'!$D$3:$D$7000)</f>
        <v>0</v>
      </c>
      <c r="E1052" s="14"/>
      <c r="F1052" s="14">
        <f>_xlfn.XLOOKUP(B1052,'[2]固定资产明细表17-杰 (2)'!$Z$3:$Z$7000,'[2]固定资产明细表17-杰 (2)'!$E$3:$E$7000)</f>
        <v>0</v>
      </c>
      <c r="G1052" s="9"/>
      <c r="H1052" s="9"/>
      <c r="I1052" s="18">
        <f>_xlfn.XLOOKUP(B1052,'[2]固定资产明细表17-杰 (2)'!$Z$3:$Z$7000,'[2]固定资产明细表17-杰 (2)'!$K$3:$K$7000)</f>
        <v>0</v>
      </c>
      <c r="J1052" s="28">
        <f>ROUND(_xlfn.XLOOKUP(B1052,'[2]固定资产明细表17-杰 (2)'!$Z$3:$Z$7000,'[2]固定资产明细表17-杰 (2)'!$J$3:$J$7000),0)</f>
        <v>0</v>
      </c>
      <c r="K1052" s="14"/>
      <c r="L1052" s="14"/>
      <c r="M1052" s="29">
        <f>_xlfn.XLOOKUP(B1052,'[2]固定资产明细表17-杰 (2)'!$Z$3:$Z$7000,'[2]固定资产明细表17-杰 (2)'!$O$3:$O$7000)</f>
        <v>0</v>
      </c>
      <c r="N1052" s="29">
        <f>_xlfn.XLOOKUP(B1052,'[2]固定资产明细表17-杰 (2)'!$Z$3:$Z$7000,'[2]固定资产明细表17-杰 (2)'!$R$3:$R$7000)</f>
        <v>0</v>
      </c>
      <c r="O1052" s="29">
        <f>_xlfn.XLOOKUP(B1052,'[2]固定资产明细表17-杰 (2)'!$Z$3:$Z$7000,'[2]固定资产明细表17-杰 (2)'!$X$3:$X$7000)</f>
        <v>0</v>
      </c>
      <c r="P1052" s="14"/>
      <c r="Q1052" s="14"/>
      <c r="R1052" s="14"/>
      <c r="S1052" s="14"/>
      <c r="T1052" s="14">
        <f t="shared" si="25"/>
        <v>0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</row>
    <row r="1053" s="1" customFormat="1" ht="15" spans="1:34">
      <c r="A1053" s="9">
        <f t="shared" si="26"/>
        <v>1049</v>
      </c>
      <c r="B1053" s="14"/>
      <c r="C1053" s="14"/>
      <c r="D1053" s="44">
        <f>_xlfn.XLOOKUP(B1053,'[2]固定资产明细表17-杰 (2)'!$Z$3:$Z$7000,'[2]固定资产明细表17-杰 (2)'!$D$3:$D$7000)</f>
        <v>0</v>
      </c>
      <c r="E1053" s="14"/>
      <c r="F1053" s="14">
        <f>_xlfn.XLOOKUP(B1053,'[2]固定资产明细表17-杰 (2)'!$Z$3:$Z$7000,'[2]固定资产明细表17-杰 (2)'!$E$3:$E$7000)</f>
        <v>0</v>
      </c>
      <c r="G1053" s="9"/>
      <c r="H1053" s="9"/>
      <c r="I1053" s="18">
        <f>_xlfn.XLOOKUP(B1053,'[2]固定资产明细表17-杰 (2)'!$Z$3:$Z$7000,'[2]固定资产明细表17-杰 (2)'!$K$3:$K$7000)</f>
        <v>0</v>
      </c>
      <c r="J1053" s="28">
        <f>ROUND(_xlfn.XLOOKUP(B1053,'[2]固定资产明细表17-杰 (2)'!$Z$3:$Z$7000,'[2]固定资产明细表17-杰 (2)'!$J$3:$J$7000),0)</f>
        <v>0</v>
      </c>
      <c r="K1053" s="14"/>
      <c r="L1053" s="14"/>
      <c r="M1053" s="29">
        <f>_xlfn.XLOOKUP(B1053,'[2]固定资产明细表17-杰 (2)'!$Z$3:$Z$7000,'[2]固定资产明细表17-杰 (2)'!$O$3:$O$7000)</f>
        <v>0</v>
      </c>
      <c r="N1053" s="29">
        <f>_xlfn.XLOOKUP(B1053,'[2]固定资产明细表17-杰 (2)'!$Z$3:$Z$7000,'[2]固定资产明细表17-杰 (2)'!$R$3:$R$7000)</f>
        <v>0</v>
      </c>
      <c r="O1053" s="29">
        <f>_xlfn.XLOOKUP(B1053,'[2]固定资产明细表17-杰 (2)'!$Z$3:$Z$7000,'[2]固定资产明细表17-杰 (2)'!$X$3:$X$7000)</f>
        <v>0</v>
      </c>
      <c r="P1053" s="14"/>
      <c r="Q1053" s="14"/>
      <c r="R1053" s="14"/>
      <c r="S1053" s="14"/>
      <c r="T1053" s="14">
        <f t="shared" si="25"/>
        <v>0</v>
      </c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</row>
    <row r="1054" s="1" customFormat="1" ht="15" spans="1:34">
      <c r="A1054" s="9">
        <f t="shared" si="26"/>
        <v>1050</v>
      </c>
      <c r="B1054" s="14"/>
      <c r="C1054" s="14"/>
      <c r="D1054" s="44">
        <f>_xlfn.XLOOKUP(B1054,'[2]固定资产明细表17-杰 (2)'!$Z$3:$Z$7000,'[2]固定资产明细表17-杰 (2)'!$D$3:$D$7000)</f>
        <v>0</v>
      </c>
      <c r="E1054" s="14"/>
      <c r="F1054" s="14">
        <f>_xlfn.XLOOKUP(B1054,'[2]固定资产明细表17-杰 (2)'!$Z$3:$Z$7000,'[2]固定资产明细表17-杰 (2)'!$E$3:$E$7000)</f>
        <v>0</v>
      </c>
      <c r="G1054" s="9"/>
      <c r="H1054" s="9"/>
      <c r="I1054" s="18">
        <f>_xlfn.XLOOKUP(B1054,'[2]固定资产明细表17-杰 (2)'!$Z$3:$Z$7000,'[2]固定资产明细表17-杰 (2)'!$K$3:$K$7000)</f>
        <v>0</v>
      </c>
      <c r="J1054" s="28">
        <f>ROUND(_xlfn.XLOOKUP(B1054,'[2]固定资产明细表17-杰 (2)'!$Z$3:$Z$7000,'[2]固定资产明细表17-杰 (2)'!$J$3:$J$7000),0)</f>
        <v>0</v>
      </c>
      <c r="K1054" s="14"/>
      <c r="L1054" s="14"/>
      <c r="M1054" s="29">
        <f>_xlfn.XLOOKUP(B1054,'[2]固定资产明细表17-杰 (2)'!$Z$3:$Z$7000,'[2]固定资产明细表17-杰 (2)'!$O$3:$O$7000)</f>
        <v>0</v>
      </c>
      <c r="N1054" s="29">
        <f>_xlfn.XLOOKUP(B1054,'[2]固定资产明细表17-杰 (2)'!$Z$3:$Z$7000,'[2]固定资产明细表17-杰 (2)'!$R$3:$R$7000)</f>
        <v>0</v>
      </c>
      <c r="O1054" s="29">
        <f>_xlfn.XLOOKUP(B1054,'[2]固定资产明细表17-杰 (2)'!$Z$3:$Z$7000,'[2]固定资产明细表17-杰 (2)'!$X$3:$X$7000)</f>
        <v>0</v>
      </c>
      <c r="P1054" s="14"/>
      <c r="Q1054" s="14"/>
      <c r="R1054" s="14"/>
      <c r="S1054" s="14"/>
      <c r="T1054" s="14">
        <f t="shared" si="25"/>
        <v>0</v>
      </c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</row>
    <row r="1055" s="1" customFormat="1" ht="15" spans="1:34">
      <c r="A1055" s="9">
        <f t="shared" si="26"/>
        <v>1051</v>
      </c>
      <c r="B1055" s="14"/>
      <c r="C1055" s="14"/>
      <c r="D1055" s="44">
        <f>_xlfn.XLOOKUP(B1055,'[2]固定资产明细表17-杰 (2)'!$Z$3:$Z$7000,'[2]固定资产明细表17-杰 (2)'!$D$3:$D$7000)</f>
        <v>0</v>
      </c>
      <c r="E1055" s="14"/>
      <c r="F1055" s="14">
        <f>_xlfn.XLOOKUP(B1055,'[2]固定资产明细表17-杰 (2)'!$Z$3:$Z$7000,'[2]固定资产明细表17-杰 (2)'!$E$3:$E$7000)</f>
        <v>0</v>
      </c>
      <c r="G1055" s="9"/>
      <c r="H1055" s="9"/>
      <c r="I1055" s="18">
        <f>_xlfn.XLOOKUP(B1055,'[2]固定资产明细表17-杰 (2)'!$Z$3:$Z$7000,'[2]固定资产明细表17-杰 (2)'!$K$3:$K$7000)</f>
        <v>0</v>
      </c>
      <c r="J1055" s="28">
        <f>ROUND(_xlfn.XLOOKUP(B1055,'[2]固定资产明细表17-杰 (2)'!$Z$3:$Z$7000,'[2]固定资产明细表17-杰 (2)'!$J$3:$J$7000),0)</f>
        <v>0</v>
      </c>
      <c r="K1055" s="14"/>
      <c r="L1055" s="14"/>
      <c r="M1055" s="29">
        <f>_xlfn.XLOOKUP(B1055,'[2]固定资产明细表17-杰 (2)'!$Z$3:$Z$7000,'[2]固定资产明细表17-杰 (2)'!$O$3:$O$7000)</f>
        <v>0</v>
      </c>
      <c r="N1055" s="29">
        <f>_xlfn.XLOOKUP(B1055,'[2]固定资产明细表17-杰 (2)'!$Z$3:$Z$7000,'[2]固定资产明细表17-杰 (2)'!$R$3:$R$7000)</f>
        <v>0</v>
      </c>
      <c r="O1055" s="29">
        <f>_xlfn.XLOOKUP(B1055,'[2]固定资产明细表17-杰 (2)'!$Z$3:$Z$7000,'[2]固定资产明细表17-杰 (2)'!$X$3:$X$7000)</f>
        <v>0</v>
      </c>
      <c r="P1055" s="14"/>
      <c r="Q1055" s="14"/>
      <c r="R1055" s="14"/>
      <c r="S1055" s="14"/>
      <c r="T1055" s="14">
        <f t="shared" si="25"/>
        <v>0</v>
      </c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</row>
    <row r="1056" s="1" customFormat="1" ht="15" spans="1:34">
      <c r="A1056" s="9">
        <f t="shared" si="26"/>
        <v>1052</v>
      </c>
      <c r="B1056" s="14"/>
      <c r="C1056" s="14"/>
      <c r="D1056" s="44">
        <f>_xlfn.XLOOKUP(B1056,'[2]固定资产明细表17-杰 (2)'!$Z$3:$Z$7000,'[2]固定资产明细表17-杰 (2)'!$D$3:$D$7000)</f>
        <v>0</v>
      </c>
      <c r="E1056" s="14"/>
      <c r="F1056" s="14">
        <f>_xlfn.XLOOKUP(B1056,'[2]固定资产明细表17-杰 (2)'!$Z$3:$Z$7000,'[2]固定资产明细表17-杰 (2)'!$E$3:$E$7000)</f>
        <v>0</v>
      </c>
      <c r="G1056" s="9"/>
      <c r="H1056" s="9"/>
      <c r="I1056" s="18">
        <f>_xlfn.XLOOKUP(B1056,'[2]固定资产明细表17-杰 (2)'!$Z$3:$Z$7000,'[2]固定资产明细表17-杰 (2)'!$K$3:$K$7000)</f>
        <v>0</v>
      </c>
      <c r="J1056" s="28">
        <f>ROUND(_xlfn.XLOOKUP(B1056,'[2]固定资产明细表17-杰 (2)'!$Z$3:$Z$7000,'[2]固定资产明细表17-杰 (2)'!$J$3:$J$7000),0)</f>
        <v>0</v>
      </c>
      <c r="K1056" s="14"/>
      <c r="L1056" s="14"/>
      <c r="M1056" s="29">
        <f>_xlfn.XLOOKUP(B1056,'[2]固定资产明细表17-杰 (2)'!$Z$3:$Z$7000,'[2]固定资产明细表17-杰 (2)'!$O$3:$O$7000)</f>
        <v>0</v>
      </c>
      <c r="N1056" s="29">
        <f>_xlfn.XLOOKUP(B1056,'[2]固定资产明细表17-杰 (2)'!$Z$3:$Z$7000,'[2]固定资产明细表17-杰 (2)'!$R$3:$R$7000)</f>
        <v>0</v>
      </c>
      <c r="O1056" s="29">
        <f>_xlfn.XLOOKUP(B1056,'[2]固定资产明细表17-杰 (2)'!$Z$3:$Z$7000,'[2]固定资产明细表17-杰 (2)'!$X$3:$X$7000)</f>
        <v>0</v>
      </c>
      <c r="P1056" s="14"/>
      <c r="Q1056" s="14"/>
      <c r="R1056" s="14"/>
      <c r="S1056" s="14"/>
      <c r="T1056" s="14">
        <f t="shared" si="25"/>
        <v>0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</row>
    <row r="1057" s="1" customFormat="1" ht="15" spans="1:34">
      <c r="A1057" s="9">
        <f t="shared" si="26"/>
        <v>1053</v>
      </c>
      <c r="B1057" s="14"/>
      <c r="C1057" s="14"/>
      <c r="D1057" s="44">
        <f>_xlfn.XLOOKUP(B1057,'[2]固定资产明细表17-杰 (2)'!$Z$3:$Z$7000,'[2]固定资产明细表17-杰 (2)'!$D$3:$D$7000)</f>
        <v>0</v>
      </c>
      <c r="E1057" s="14"/>
      <c r="F1057" s="14">
        <f>_xlfn.XLOOKUP(B1057,'[2]固定资产明细表17-杰 (2)'!$Z$3:$Z$7000,'[2]固定资产明细表17-杰 (2)'!$E$3:$E$7000)</f>
        <v>0</v>
      </c>
      <c r="G1057" s="9"/>
      <c r="H1057" s="9"/>
      <c r="I1057" s="18">
        <f>_xlfn.XLOOKUP(B1057,'[2]固定资产明细表17-杰 (2)'!$Z$3:$Z$7000,'[2]固定资产明细表17-杰 (2)'!$K$3:$K$7000)</f>
        <v>0</v>
      </c>
      <c r="J1057" s="28">
        <f>ROUND(_xlfn.XLOOKUP(B1057,'[2]固定资产明细表17-杰 (2)'!$Z$3:$Z$7000,'[2]固定资产明细表17-杰 (2)'!$J$3:$J$7000),0)</f>
        <v>0</v>
      </c>
      <c r="K1057" s="14"/>
      <c r="L1057" s="14"/>
      <c r="M1057" s="29">
        <f>_xlfn.XLOOKUP(B1057,'[2]固定资产明细表17-杰 (2)'!$Z$3:$Z$7000,'[2]固定资产明细表17-杰 (2)'!$O$3:$O$7000)</f>
        <v>0</v>
      </c>
      <c r="N1057" s="29">
        <f>_xlfn.XLOOKUP(B1057,'[2]固定资产明细表17-杰 (2)'!$Z$3:$Z$7000,'[2]固定资产明细表17-杰 (2)'!$R$3:$R$7000)</f>
        <v>0</v>
      </c>
      <c r="O1057" s="29">
        <f>_xlfn.XLOOKUP(B1057,'[2]固定资产明细表17-杰 (2)'!$Z$3:$Z$7000,'[2]固定资产明细表17-杰 (2)'!$X$3:$X$7000)</f>
        <v>0</v>
      </c>
      <c r="P1057" s="14"/>
      <c r="Q1057" s="14"/>
      <c r="R1057" s="14"/>
      <c r="S1057" s="14"/>
      <c r="T1057" s="14">
        <f t="shared" si="25"/>
        <v>0</v>
      </c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</row>
    <row r="1058" s="1" customFormat="1" ht="15" spans="1:34">
      <c r="A1058" s="9">
        <f t="shared" si="26"/>
        <v>1054</v>
      </c>
      <c r="B1058" s="14"/>
      <c r="C1058" s="14"/>
      <c r="D1058" s="44">
        <f>_xlfn.XLOOKUP(B1058,'[2]固定资产明细表17-杰 (2)'!$Z$3:$Z$7000,'[2]固定资产明细表17-杰 (2)'!$D$3:$D$7000)</f>
        <v>0</v>
      </c>
      <c r="E1058" s="14"/>
      <c r="F1058" s="14">
        <f>_xlfn.XLOOKUP(B1058,'[2]固定资产明细表17-杰 (2)'!$Z$3:$Z$7000,'[2]固定资产明细表17-杰 (2)'!$E$3:$E$7000)</f>
        <v>0</v>
      </c>
      <c r="G1058" s="9"/>
      <c r="H1058" s="9"/>
      <c r="I1058" s="18">
        <f>_xlfn.XLOOKUP(B1058,'[2]固定资产明细表17-杰 (2)'!$Z$3:$Z$7000,'[2]固定资产明细表17-杰 (2)'!$K$3:$K$7000)</f>
        <v>0</v>
      </c>
      <c r="J1058" s="28">
        <f>ROUND(_xlfn.XLOOKUP(B1058,'[2]固定资产明细表17-杰 (2)'!$Z$3:$Z$7000,'[2]固定资产明细表17-杰 (2)'!$J$3:$J$7000),0)</f>
        <v>0</v>
      </c>
      <c r="K1058" s="14"/>
      <c r="L1058" s="14"/>
      <c r="M1058" s="29">
        <f>_xlfn.XLOOKUP(B1058,'[2]固定资产明细表17-杰 (2)'!$Z$3:$Z$7000,'[2]固定资产明细表17-杰 (2)'!$O$3:$O$7000)</f>
        <v>0</v>
      </c>
      <c r="N1058" s="29">
        <f>_xlfn.XLOOKUP(B1058,'[2]固定资产明细表17-杰 (2)'!$Z$3:$Z$7000,'[2]固定资产明细表17-杰 (2)'!$R$3:$R$7000)</f>
        <v>0</v>
      </c>
      <c r="O1058" s="29">
        <f>_xlfn.XLOOKUP(B1058,'[2]固定资产明细表17-杰 (2)'!$Z$3:$Z$7000,'[2]固定资产明细表17-杰 (2)'!$X$3:$X$7000)</f>
        <v>0</v>
      </c>
      <c r="P1058" s="14"/>
      <c r="Q1058" s="14"/>
      <c r="R1058" s="14"/>
      <c r="S1058" s="14"/>
      <c r="T1058" s="14">
        <f t="shared" si="25"/>
        <v>0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</row>
    <row r="1059" s="1" customFormat="1" ht="15" spans="1:34">
      <c r="A1059" s="9">
        <f t="shared" si="26"/>
        <v>1055</v>
      </c>
      <c r="B1059" s="14"/>
      <c r="C1059" s="14"/>
      <c r="D1059" s="44">
        <f>_xlfn.XLOOKUP(B1059,'[2]固定资产明细表17-杰 (2)'!$Z$3:$Z$7000,'[2]固定资产明细表17-杰 (2)'!$D$3:$D$7000)</f>
        <v>0</v>
      </c>
      <c r="E1059" s="14"/>
      <c r="F1059" s="14">
        <f>_xlfn.XLOOKUP(B1059,'[2]固定资产明细表17-杰 (2)'!$Z$3:$Z$7000,'[2]固定资产明细表17-杰 (2)'!$E$3:$E$7000)</f>
        <v>0</v>
      </c>
      <c r="G1059" s="9"/>
      <c r="H1059" s="9"/>
      <c r="I1059" s="18">
        <f>_xlfn.XLOOKUP(B1059,'[2]固定资产明细表17-杰 (2)'!$Z$3:$Z$7000,'[2]固定资产明细表17-杰 (2)'!$K$3:$K$7000)</f>
        <v>0</v>
      </c>
      <c r="J1059" s="28">
        <f>ROUND(_xlfn.XLOOKUP(B1059,'[2]固定资产明细表17-杰 (2)'!$Z$3:$Z$7000,'[2]固定资产明细表17-杰 (2)'!$J$3:$J$7000),0)</f>
        <v>0</v>
      </c>
      <c r="K1059" s="14"/>
      <c r="L1059" s="14"/>
      <c r="M1059" s="29">
        <f>_xlfn.XLOOKUP(B1059,'[2]固定资产明细表17-杰 (2)'!$Z$3:$Z$7000,'[2]固定资产明细表17-杰 (2)'!$O$3:$O$7000)</f>
        <v>0</v>
      </c>
      <c r="N1059" s="29">
        <f>_xlfn.XLOOKUP(B1059,'[2]固定资产明细表17-杰 (2)'!$Z$3:$Z$7000,'[2]固定资产明细表17-杰 (2)'!$R$3:$R$7000)</f>
        <v>0</v>
      </c>
      <c r="O1059" s="29">
        <f>_xlfn.XLOOKUP(B1059,'[2]固定资产明细表17-杰 (2)'!$Z$3:$Z$7000,'[2]固定资产明细表17-杰 (2)'!$X$3:$X$7000)</f>
        <v>0</v>
      </c>
      <c r="P1059" s="14"/>
      <c r="Q1059" s="14"/>
      <c r="R1059" s="14"/>
      <c r="S1059" s="14"/>
      <c r="T1059" s="14">
        <f t="shared" si="25"/>
        <v>0</v>
      </c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</row>
    <row r="1060" s="1" customFormat="1" ht="15" spans="1:34">
      <c r="A1060" s="9">
        <f t="shared" si="26"/>
        <v>1056</v>
      </c>
      <c r="B1060" s="14"/>
      <c r="C1060" s="14"/>
      <c r="D1060" s="44">
        <f>_xlfn.XLOOKUP(B1060,'[2]固定资产明细表17-杰 (2)'!$Z$3:$Z$7000,'[2]固定资产明细表17-杰 (2)'!$D$3:$D$7000)</f>
        <v>0</v>
      </c>
      <c r="E1060" s="14"/>
      <c r="F1060" s="14">
        <f>_xlfn.XLOOKUP(B1060,'[2]固定资产明细表17-杰 (2)'!$Z$3:$Z$7000,'[2]固定资产明细表17-杰 (2)'!$E$3:$E$7000)</f>
        <v>0</v>
      </c>
      <c r="G1060" s="9"/>
      <c r="H1060" s="9"/>
      <c r="I1060" s="18">
        <f>_xlfn.XLOOKUP(B1060,'[2]固定资产明细表17-杰 (2)'!$Z$3:$Z$7000,'[2]固定资产明细表17-杰 (2)'!$K$3:$K$7000)</f>
        <v>0</v>
      </c>
      <c r="J1060" s="28">
        <f>ROUND(_xlfn.XLOOKUP(B1060,'[2]固定资产明细表17-杰 (2)'!$Z$3:$Z$7000,'[2]固定资产明细表17-杰 (2)'!$J$3:$J$7000),0)</f>
        <v>0</v>
      </c>
      <c r="K1060" s="14"/>
      <c r="L1060" s="14"/>
      <c r="M1060" s="29">
        <f>_xlfn.XLOOKUP(B1060,'[2]固定资产明细表17-杰 (2)'!$Z$3:$Z$7000,'[2]固定资产明细表17-杰 (2)'!$O$3:$O$7000)</f>
        <v>0</v>
      </c>
      <c r="N1060" s="29">
        <f>_xlfn.XLOOKUP(B1060,'[2]固定资产明细表17-杰 (2)'!$Z$3:$Z$7000,'[2]固定资产明细表17-杰 (2)'!$R$3:$R$7000)</f>
        <v>0</v>
      </c>
      <c r="O1060" s="29">
        <f>_xlfn.XLOOKUP(B1060,'[2]固定资产明细表17-杰 (2)'!$Z$3:$Z$7000,'[2]固定资产明细表17-杰 (2)'!$X$3:$X$7000)</f>
        <v>0</v>
      </c>
      <c r="P1060" s="14"/>
      <c r="Q1060" s="14"/>
      <c r="R1060" s="14"/>
      <c r="S1060" s="14"/>
      <c r="T1060" s="14">
        <f t="shared" si="25"/>
        <v>0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</row>
    <row r="1061" s="1" customFormat="1" ht="15" spans="1:34">
      <c r="A1061" s="9">
        <f t="shared" si="26"/>
        <v>1057</v>
      </c>
      <c r="B1061" s="14"/>
      <c r="C1061" s="14"/>
      <c r="D1061" s="44">
        <f>_xlfn.XLOOKUP(B1061,'[2]固定资产明细表17-杰 (2)'!$Z$3:$Z$7000,'[2]固定资产明细表17-杰 (2)'!$D$3:$D$7000)</f>
        <v>0</v>
      </c>
      <c r="E1061" s="14"/>
      <c r="F1061" s="14">
        <f>_xlfn.XLOOKUP(B1061,'[2]固定资产明细表17-杰 (2)'!$Z$3:$Z$7000,'[2]固定资产明细表17-杰 (2)'!$E$3:$E$7000)</f>
        <v>0</v>
      </c>
      <c r="G1061" s="9"/>
      <c r="H1061" s="9"/>
      <c r="I1061" s="18">
        <f>_xlfn.XLOOKUP(B1061,'[2]固定资产明细表17-杰 (2)'!$Z$3:$Z$7000,'[2]固定资产明细表17-杰 (2)'!$K$3:$K$7000)</f>
        <v>0</v>
      </c>
      <c r="J1061" s="28">
        <f>ROUND(_xlfn.XLOOKUP(B1061,'[2]固定资产明细表17-杰 (2)'!$Z$3:$Z$7000,'[2]固定资产明细表17-杰 (2)'!$J$3:$J$7000),0)</f>
        <v>0</v>
      </c>
      <c r="K1061" s="14"/>
      <c r="L1061" s="14"/>
      <c r="M1061" s="29">
        <f>_xlfn.XLOOKUP(B1061,'[2]固定资产明细表17-杰 (2)'!$Z$3:$Z$7000,'[2]固定资产明细表17-杰 (2)'!$O$3:$O$7000)</f>
        <v>0</v>
      </c>
      <c r="N1061" s="29">
        <f>_xlfn.XLOOKUP(B1061,'[2]固定资产明细表17-杰 (2)'!$Z$3:$Z$7000,'[2]固定资产明细表17-杰 (2)'!$R$3:$R$7000)</f>
        <v>0</v>
      </c>
      <c r="O1061" s="29">
        <f>_xlfn.XLOOKUP(B1061,'[2]固定资产明细表17-杰 (2)'!$Z$3:$Z$7000,'[2]固定资产明细表17-杰 (2)'!$X$3:$X$7000)</f>
        <v>0</v>
      </c>
      <c r="P1061" s="14"/>
      <c r="Q1061" s="14"/>
      <c r="R1061" s="14"/>
      <c r="S1061" s="14"/>
      <c r="T1061" s="14">
        <f t="shared" si="25"/>
        <v>0</v>
      </c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</row>
    <row r="1062" s="1" customFormat="1" ht="15" spans="1:34">
      <c r="A1062" s="9">
        <f t="shared" si="26"/>
        <v>1058</v>
      </c>
      <c r="B1062" s="14"/>
      <c r="C1062" s="14"/>
      <c r="D1062" s="44">
        <f>_xlfn.XLOOKUP(B1062,'[2]固定资产明细表17-杰 (2)'!$Z$3:$Z$7000,'[2]固定资产明细表17-杰 (2)'!$D$3:$D$7000)</f>
        <v>0</v>
      </c>
      <c r="E1062" s="14"/>
      <c r="F1062" s="14">
        <f>_xlfn.XLOOKUP(B1062,'[2]固定资产明细表17-杰 (2)'!$Z$3:$Z$7000,'[2]固定资产明细表17-杰 (2)'!$E$3:$E$7000)</f>
        <v>0</v>
      </c>
      <c r="G1062" s="9"/>
      <c r="H1062" s="9"/>
      <c r="I1062" s="18">
        <f>_xlfn.XLOOKUP(B1062,'[2]固定资产明细表17-杰 (2)'!$Z$3:$Z$7000,'[2]固定资产明细表17-杰 (2)'!$K$3:$K$7000)</f>
        <v>0</v>
      </c>
      <c r="J1062" s="28">
        <f>ROUND(_xlfn.XLOOKUP(B1062,'[2]固定资产明细表17-杰 (2)'!$Z$3:$Z$7000,'[2]固定资产明细表17-杰 (2)'!$J$3:$J$7000),0)</f>
        <v>0</v>
      </c>
      <c r="K1062" s="14"/>
      <c r="L1062" s="14"/>
      <c r="M1062" s="29">
        <f>_xlfn.XLOOKUP(B1062,'[2]固定资产明细表17-杰 (2)'!$Z$3:$Z$7000,'[2]固定资产明细表17-杰 (2)'!$O$3:$O$7000)</f>
        <v>0</v>
      </c>
      <c r="N1062" s="29">
        <f>_xlfn.XLOOKUP(B1062,'[2]固定资产明细表17-杰 (2)'!$Z$3:$Z$7000,'[2]固定资产明细表17-杰 (2)'!$R$3:$R$7000)</f>
        <v>0</v>
      </c>
      <c r="O1062" s="29">
        <f>_xlfn.XLOOKUP(B1062,'[2]固定资产明细表17-杰 (2)'!$Z$3:$Z$7000,'[2]固定资产明细表17-杰 (2)'!$X$3:$X$7000)</f>
        <v>0</v>
      </c>
      <c r="P1062" s="14"/>
      <c r="Q1062" s="14"/>
      <c r="R1062" s="14"/>
      <c r="S1062" s="14"/>
      <c r="T1062" s="14">
        <f t="shared" si="25"/>
        <v>0</v>
      </c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</row>
    <row r="1063" s="1" customFormat="1" ht="15" spans="1:34">
      <c r="A1063" s="9">
        <f t="shared" si="26"/>
        <v>1059</v>
      </c>
      <c r="B1063" s="14"/>
      <c r="C1063" s="14"/>
      <c r="D1063" s="44">
        <f>_xlfn.XLOOKUP(B1063,'[2]固定资产明细表17-杰 (2)'!$Z$3:$Z$7000,'[2]固定资产明细表17-杰 (2)'!$D$3:$D$7000)</f>
        <v>0</v>
      </c>
      <c r="E1063" s="14"/>
      <c r="F1063" s="14">
        <f>_xlfn.XLOOKUP(B1063,'[2]固定资产明细表17-杰 (2)'!$Z$3:$Z$7000,'[2]固定资产明细表17-杰 (2)'!$E$3:$E$7000)</f>
        <v>0</v>
      </c>
      <c r="G1063" s="9"/>
      <c r="H1063" s="9"/>
      <c r="I1063" s="18">
        <f>_xlfn.XLOOKUP(B1063,'[2]固定资产明细表17-杰 (2)'!$Z$3:$Z$7000,'[2]固定资产明细表17-杰 (2)'!$K$3:$K$7000)</f>
        <v>0</v>
      </c>
      <c r="J1063" s="28">
        <f>ROUND(_xlfn.XLOOKUP(B1063,'[2]固定资产明细表17-杰 (2)'!$Z$3:$Z$7000,'[2]固定资产明细表17-杰 (2)'!$J$3:$J$7000),0)</f>
        <v>0</v>
      </c>
      <c r="K1063" s="14"/>
      <c r="L1063" s="14"/>
      <c r="M1063" s="29">
        <f>_xlfn.XLOOKUP(B1063,'[2]固定资产明细表17-杰 (2)'!$Z$3:$Z$7000,'[2]固定资产明细表17-杰 (2)'!$O$3:$O$7000)</f>
        <v>0</v>
      </c>
      <c r="N1063" s="29">
        <f>_xlfn.XLOOKUP(B1063,'[2]固定资产明细表17-杰 (2)'!$Z$3:$Z$7000,'[2]固定资产明细表17-杰 (2)'!$R$3:$R$7000)</f>
        <v>0</v>
      </c>
      <c r="O1063" s="29">
        <f>_xlfn.XLOOKUP(B1063,'[2]固定资产明细表17-杰 (2)'!$Z$3:$Z$7000,'[2]固定资产明细表17-杰 (2)'!$X$3:$X$7000)</f>
        <v>0</v>
      </c>
      <c r="P1063" s="14"/>
      <c r="Q1063" s="14"/>
      <c r="R1063" s="14"/>
      <c r="S1063" s="14"/>
      <c r="T1063" s="14">
        <f t="shared" ref="T1063:T1126" si="27">IF((P1063-L1063)&gt;0,P1063-L1063,0)</f>
        <v>0</v>
      </c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</row>
    <row r="1064" s="1" customFormat="1" ht="15" spans="1:34">
      <c r="A1064" s="9">
        <f t="shared" si="26"/>
        <v>1060</v>
      </c>
      <c r="B1064" s="14"/>
      <c r="C1064" s="14"/>
      <c r="D1064" s="44">
        <f>_xlfn.XLOOKUP(B1064,'[2]固定资产明细表17-杰 (2)'!$Z$3:$Z$7000,'[2]固定资产明细表17-杰 (2)'!$D$3:$D$7000)</f>
        <v>0</v>
      </c>
      <c r="E1064" s="14"/>
      <c r="F1064" s="14">
        <f>_xlfn.XLOOKUP(B1064,'[2]固定资产明细表17-杰 (2)'!$Z$3:$Z$7000,'[2]固定资产明细表17-杰 (2)'!$E$3:$E$7000)</f>
        <v>0</v>
      </c>
      <c r="G1064" s="9"/>
      <c r="H1064" s="9"/>
      <c r="I1064" s="18">
        <f>_xlfn.XLOOKUP(B1064,'[2]固定资产明细表17-杰 (2)'!$Z$3:$Z$7000,'[2]固定资产明细表17-杰 (2)'!$K$3:$K$7000)</f>
        <v>0</v>
      </c>
      <c r="J1064" s="28">
        <f>ROUND(_xlfn.XLOOKUP(B1064,'[2]固定资产明细表17-杰 (2)'!$Z$3:$Z$7000,'[2]固定资产明细表17-杰 (2)'!$J$3:$J$7000),0)</f>
        <v>0</v>
      </c>
      <c r="K1064" s="14"/>
      <c r="L1064" s="14"/>
      <c r="M1064" s="29">
        <f>_xlfn.XLOOKUP(B1064,'[2]固定资产明细表17-杰 (2)'!$Z$3:$Z$7000,'[2]固定资产明细表17-杰 (2)'!$O$3:$O$7000)</f>
        <v>0</v>
      </c>
      <c r="N1064" s="29">
        <f>_xlfn.XLOOKUP(B1064,'[2]固定资产明细表17-杰 (2)'!$Z$3:$Z$7000,'[2]固定资产明细表17-杰 (2)'!$R$3:$R$7000)</f>
        <v>0</v>
      </c>
      <c r="O1064" s="29">
        <f>_xlfn.XLOOKUP(B1064,'[2]固定资产明细表17-杰 (2)'!$Z$3:$Z$7000,'[2]固定资产明细表17-杰 (2)'!$X$3:$X$7000)</f>
        <v>0</v>
      </c>
      <c r="P1064" s="14"/>
      <c r="Q1064" s="14"/>
      <c r="R1064" s="14"/>
      <c r="S1064" s="14"/>
      <c r="T1064" s="14">
        <f t="shared" si="27"/>
        <v>0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</row>
    <row r="1065" s="1" customFormat="1" ht="15" spans="1:34">
      <c r="A1065" s="9">
        <f t="shared" si="26"/>
        <v>1061</v>
      </c>
      <c r="B1065" s="14"/>
      <c r="C1065" s="14"/>
      <c r="D1065" s="44">
        <f>_xlfn.XLOOKUP(B1065,'[2]固定资产明细表17-杰 (2)'!$Z$3:$Z$7000,'[2]固定资产明细表17-杰 (2)'!$D$3:$D$7000)</f>
        <v>0</v>
      </c>
      <c r="E1065" s="14"/>
      <c r="F1065" s="14">
        <f>_xlfn.XLOOKUP(B1065,'[2]固定资产明细表17-杰 (2)'!$Z$3:$Z$7000,'[2]固定资产明细表17-杰 (2)'!$E$3:$E$7000)</f>
        <v>0</v>
      </c>
      <c r="G1065" s="9"/>
      <c r="H1065" s="9"/>
      <c r="I1065" s="18">
        <f>_xlfn.XLOOKUP(B1065,'[2]固定资产明细表17-杰 (2)'!$Z$3:$Z$7000,'[2]固定资产明细表17-杰 (2)'!$K$3:$K$7000)</f>
        <v>0</v>
      </c>
      <c r="J1065" s="28">
        <f>ROUND(_xlfn.XLOOKUP(B1065,'[2]固定资产明细表17-杰 (2)'!$Z$3:$Z$7000,'[2]固定资产明细表17-杰 (2)'!$J$3:$J$7000),0)</f>
        <v>0</v>
      </c>
      <c r="K1065" s="14"/>
      <c r="L1065" s="14"/>
      <c r="M1065" s="29">
        <f>_xlfn.XLOOKUP(B1065,'[2]固定资产明细表17-杰 (2)'!$Z$3:$Z$7000,'[2]固定资产明细表17-杰 (2)'!$O$3:$O$7000)</f>
        <v>0</v>
      </c>
      <c r="N1065" s="29">
        <f>_xlfn.XLOOKUP(B1065,'[2]固定资产明细表17-杰 (2)'!$Z$3:$Z$7000,'[2]固定资产明细表17-杰 (2)'!$R$3:$R$7000)</f>
        <v>0</v>
      </c>
      <c r="O1065" s="29">
        <f>_xlfn.XLOOKUP(B1065,'[2]固定资产明细表17-杰 (2)'!$Z$3:$Z$7000,'[2]固定资产明细表17-杰 (2)'!$X$3:$X$7000)</f>
        <v>0</v>
      </c>
      <c r="P1065" s="14"/>
      <c r="Q1065" s="14"/>
      <c r="R1065" s="14"/>
      <c r="S1065" s="14"/>
      <c r="T1065" s="14">
        <f t="shared" si="27"/>
        <v>0</v>
      </c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</row>
    <row r="1066" s="1" customFormat="1" ht="15" spans="1:34">
      <c r="A1066" s="9">
        <f t="shared" si="26"/>
        <v>1062</v>
      </c>
      <c r="B1066" s="14"/>
      <c r="C1066" s="14"/>
      <c r="D1066" s="44">
        <f>_xlfn.XLOOKUP(B1066,'[2]固定资产明细表17-杰 (2)'!$Z$3:$Z$7000,'[2]固定资产明细表17-杰 (2)'!$D$3:$D$7000)</f>
        <v>0</v>
      </c>
      <c r="E1066" s="14"/>
      <c r="F1066" s="14">
        <f>_xlfn.XLOOKUP(B1066,'[2]固定资产明细表17-杰 (2)'!$Z$3:$Z$7000,'[2]固定资产明细表17-杰 (2)'!$E$3:$E$7000)</f>
        <v>0</v>
      </c>
      <c r="G1066" s="9"/>
      <c r="H1066" s="9"/>
      <c r="I1066" s="18">
        <f>_xlfn.XLOOKUP(B1066,'[2]固定资产明细表17-杰 (2)'!$Z$3:$Z$7000,'[2]固定资产明细表17-杰 (2)'!$K$3:$K$7000)</f>
        <v>0</v>
      </c>
      <c r="J1066" s="28">
        <f>ROUND(_xlfn.XLOOKUP(B1066,'[2]固定资产明细表17-杰 (2)'!$Z$3:$Z$7000,'[2]固定资产明细表17-杰 (2)'!$J$3:$J$7000),0)</f>
        <v>0</v>
      </c>
      <c r="K1066" s="14"/>
      <c r="L1066" s="14"/>
      <c r="M1066" s="29">
        <f>_xlfn.XLOOKUP(B1066,'[2]固定资产明细表17-杰 (2)'!$Z$3:$Z$7000,'[2]固定资产明细表17-杰 (2)'!$O$3:$O$7000)</f>
        <v>0</v>
      </c>
      <c r="N1066" s="29">
        <f>_xlfn.XLOOKUP(B1066,'[2]固定资产明细表17-杰 (2)'!$Z$3:$Z$7000,'[2]固定资产明细表17-杰 (2)'!$R$3:$R$7000)</f>
        <v>0</v>
      </c>
      <c r="O1066" s="29">
        <f>_xlfn.XLOOKUP(B1066,'[2]固定资产明细表17-杰 (2)'!$Z$3:$Z$7000,'[2]固定资产明细表17-杰 (2)'!$X$3:$X$7000)</f>
        <v>0</v>
      </c>
      <c r="P1066" s="14"/>
      <c r="Q1066" s="14"/>
      <c r="R1066" s="14"/>
      <c r="S1066" s="14"/>
      <c r="T1066" s="14">
        <f t="shared" si="27"/>
        <v>0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</row>
    <row r="1067" s="1" customFormat="1" ht="15" spans="1:34">
      <c r="A1067" s="9">
        <f t="shared" si="26"/>
        <v>1063</v>
      </c>
      <c r="B1067" s="14"/>
      <c r="C1067" s="14"/>
      <c r="D1067" s="44">
        <f>_xlfn.XLOOKUP(B1067,'[2]固定资产明细表17-杰 (2)'!$Z$3:$Z$7000,'[2]固定资产明细表17-杰 (2)'!$D$3:$D$7000)</f>
        <v>0</v>
      </c>
      <c r="E1067" s="14"/>
      <c r="F1067" s="14">
        <f>_xlfn.XLOOKUP(B1067,'[2]固定资产明细表17-杰 (2)'!$Z$3:$Z$7000,'[2]固定资产明细表17-杰 (2)'!$E$3:$E$7000)</f>
        <v>0</v>
      </c>
      <c r="G1067" s="9"/>
      <c r="H1067" s="9"/>
      <c r="I1067" s="18">
        <f>_xlfn.XLOOKUP(B1067,'[2]固定资产明细表17-杰 (2)'!$Z$3:$Z$7000,'[2]固定资产明细表17-杰 (2)'!$K$3:$K$7000)</f>
        <v>0</v>
      </c>
      <c r="J1067" s="28">
        <f>ROUND(_xlfn.XLOOKUP(B1067,'[2]固定资产明细表17-杰 (2)'!$Z$3:$Z$7000,'[2]固定资产明细表17-杰 (2)'!$J$3:$J$7000),0)</f>
        <v>0</v>
      </c>
      <c r="K1067" s="14"/>
      <c r="L1067" s="14"/>
      <c r="M1067" s="29">
        <f>_xlfn.XLOOKUP(B1067,'[2]固定资产明细表17-杰 (2)'!$Z$3:$Z$7000,'[2]固定资产明细表17-杰 (2)'!$O$3:$O$7000)</f>
        <v>0</v>
      </c>
      <c r="N1067" s="29">
        <f>_xlfn.XLOOKUP(B1067,'[2]固定资产明细表17-杰 (2)'!$Z$3:$Z$7000,'[2]固定资产明细表17-杰 (2)'!$R$3:$R$7000)</f>
        <v>0</v>
      </c>
      <c r="O1067" s="29">
        <f>_xlfn.XLOOKUP(B1067,'[2]固定资产明细表17-杰 (2)'!$Z$3:$Z$7000,'[2]固定资产明细表17-杰 (2)'!$X$3:$X$7000)</f>
        <v>0</v>
      </c>
      <c r="P1067" s="14"/>
      <c r="Q1067" s="14"/>
      <c r="R1067" s="14"/>
      <c r="S1067" s="14"/>
      <c r="T1067" s="14">
        <f t="shared" si="27"/>
        <v>0</v>
      </c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</row>
    <row r="1068" s="1" customFormat="1" ht="15" spans="1:34">
      <c r="A1068" s="9">
        <f t="shared" si="26"/>
        <v>1064</v>
      </c>
      <c r="B1068" s="14"/>
      <c r="C1068" s="14"/>
      <c r="D1068" s="44">
        <f>_xlfn.XLOOKUP(B1068,'[2]固定资产明细表17-杰 (2)'!$Z$3:$Z$7000,'[2]固定资产明细表17-杰 (2)'!$D$3:$D$7000)</f>
        <v>0</v>
      </c>
      <c r="E1068" s="14"/>
      <c r="F1068" s="14">
        <f>_xlfn.XLOOKUP(B1068,'[2]固定资产明细表17-杰 (2)'!$Z$3:$Z$7000,'[2]固定资产明细表17-杰 (2)'!$E$3:$E$7000)</f>
        <v>0</v>
      </c>
      <c r="G1068" s="9"/>
      <c r="H1068" s="9"/>
      <c r="I1068" s="18">
        <f>_xlfn.XLOOKUP(B1068,'[2]固定资产明细表17-杰 (2)'!$Z$3:$Z$7000,'[2]固定资产明细表17-杰 (2)'!$K$3:$K$7000)</f>
        <v>0</v>
      </c>
      <c r="J1068" s="28">
        <f>ROUND(_xlfn.XLOOKUP(B1068,'[2]固定资产明细表17-杰 (2)'!$Z$3:$Z$7000,'[2]固定资产明细表17-杰 (2)'!$J$3:$J$7000),0)</f>
        <v>0</v>
      </c>
      <c r="K1068" s="14"/>
      <c r="L1068" s="14"/>
      <c r="M1068" s="29">
        <f>_xlfn.XLOOKUP(B1068,'[2]固定资产明细表17-杰 (2)'!$Z$3:$Z$7000,'[2]固定资产明细表17-杰 (2)'!$O$3:$O$7000)</f>
        <v>0</v>
      </c>
      <c r="N1068" s="29">
        <f>_xlfn.XLOOKUP(B1068,'[2]固定资产明细表17-杰 (2)'!$Z$3:$Z$7000,'[2]固定资产明细表17-杰 (2)'!$R$3:$R$7000)</f>
        <v>0</v>
      </c>
      <c r="O1068" s="29">
        <f>_xlfn.XLOOKUP(B1068,'[2]固定资产明细表17-杰 (2)'!$Z$3:$Z$7000,'[2]固定资产明细表17-杰 (2)'!$X$3:$X$7000)</f>
        <v>0</v>
      </c>
      <c r="P1068" s="14"/>
      <c r="Q1068" s="14"/>
      <c r="R1068" s="14"/>
      <c r="S1068" s="14"/>
      <c r="T1068" s="14">
        <f t="shared" si="27"/>
        <v>0</v>
      </c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</row>
    <row r="1069" s="1" customFormat="1" ht="15" spans="1:34">
      <c r="A1069" s="9">
        <f t="shared" si="26"/>
        <v>1065</v>
      </c>
      <c r="B1069" s="14"/>
      <c r="C1069" s="14"/>
      <c r="D1069" s="44">
        <f>_xlfn.XLOOKUP(B1069,'[2]固定资产明细表17-杰 (2)'!$Z$3:$Z$7000,'[2]固定资产明细表17-杰 (2)'!$D$3:$D$7000)</f>
        <v>0</v>
      </c>
      <c r="E1069" s="14"/>
      <c r="F1069" s="14">
        <f>_xlfn.XLOOKUP(B1069,'[2]固定资产明细表17-杰 (2)'!$Z$3:$Z$7000,'[2]固定资产明细表17-杰 (2)'!$E$3:$E$7000)</f>
        <v>0</v>
      </c>
      <c r="G1069" s="9"/>
      <c r="H1069" s="9"/>
      <c r="I1069" s="18">
        <f>_xlfn.XLOOKUP(B1069,'[2]固定资产明细表17-杰 (2)'!$Z$3:$Z$7000,'[2]固定资产明细表17-杰 (2)'!$K$3:$K$7000)</f>
        <v>0</v>
      </c>
      <c r="J1069" s="28">
        <f>ROUND(_xlfn.XLOOKUP(B1069,'[2]固定资产明细表17-杰 (2)'!$Z$3:$Z$7000,'[2]固定资产明细表17-杰 (2)'!$J$3:$J$7000),0)</f>
        <v>0</v>
      </c>
      <c r="K1069" s="14"/>
      <c r="L1069" s="14"/>
      <c r="M1069" s="29">
        <f>_xlfn.XLOOKUP(B1069,'[2]固定资产明细表17-杰 (2)'!$Z$3:$Z$7000,'[2]固定资产明细表17-杰 (2)'!$O$3:$O$7000)</f>
        <v>0</v>
      </c>
      <c r="N1069" s="29">
        <f>_xlfn.XLOOKUP(B1069,'[2]固定资产明细表17-杰 (2)'!$Z$3:$Z$7000,'[2]固定资产明细表17-杰 (2)'!$R$3:$R$7000)</f>
        <v>0</v>
      </c>
      <c r="O1069" s="29">
        <f>_xlfn.XLOOKUP(B1069,'[2]固定资产明细表17-杰 (2)'!$Z$3:$Z$7000,'[2]固定资产明细表17-杰 (2)'!$X$3:$X$7000)</f>
        <v>0</v>
      </c>
      <c r="P1069" s="14"/>
      <c r="Q1069" s="14"/>
      <c r="R1069" s="14"/>
      <c r="S1069" s="14"/>
      <c r="T1069" s="14">
        <f t="shared" si="27"/>
        <v>0</v>
      </c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</row>
    <row r="1070" s="1" customFormat="1" ht="15" spans="1:34">
      <c r="A1070" s="9">
        <f t="shared" si="26"/>
        <v>1066</v>
      </c>
      <c r="B1070" s="14"/>
      <c r="C1070" s="14"/>
      <c r="D1070" s="44">
        <f>_xlfn.XLOOKUP(B1070,'[2]固定资产明细表17-杰 (2)'!$Z$3:$Z$7000,'[2]固定资产明细表17-杰 (2)'!$D$3:$D$7000)</f>
        <v>0</v>
      </c>
      <c r="E1070" s="14"/>
      <c r="F1070" s="14">
        <f>_xlfn.XLOOKUP(B1070,'[2]固定资产明细表17-杰 (2)'!$Z$3:$Z$7000,'[2]固定资产明细表17-杰 (2)'!$E$3:$E$7000)</f>
        <v>0</v>
      </c>
      <c r="G1070" s="9"/>
      <c r="H1070" s="9"/>
      <c r="I1070" s="18">
        <f>_xlfn.XLOOKUP(B1070,'[2]固定资产明细表17-杰 (2)'!$Z$3:$Z$7000,'[2]固定资产明细表17-杰 (2)'!$K$3:$K$7000)</f>
        <v>0</v>
      </c>
      <c r="J1070" s="28">
        <f>ROUND(_xlfn.XLOOKUP(B1070,'[2]固定资产明细表17-杰 (2)'!$Z$3:$Z$7000,'[2]固定资产明细表17-杰 (2)'!$J$3:$J$7000),0)</f>
        <v>0</v>
      </c>
      <c r="K1070" s="14"/>
      <c r="L1070" s="14"/>
      <c r="M1070" s="29">
        <f>_xlfn.XLOOKUP(B1070,'[2]固定资产明细表17-杰 (2)'!$Z$3:$Z$7000,'[2]固定资产明细表17-杰 (2)'!$O$3:$O$7000)</f>
        <v>0</v>
      </c>
      <c r="N1070" s="29">
        <f>_xlfn.XLOOKUP(B1070,'[2]固定资产明细表17-杰 (2)'!$Z$3:$Z$7000,'[2]固定资产明细表17-杰 (2)'!$R$3:$R$7000)</f>
        <v>0</v>
      </c>
      <c r="O1070" s="29">
        <f>_xlfn.XLOOKUP(B1070,'[2]固定资产明细表17-杰 (2)'!$Z$3:$Z$7000,'[2]固定资产明细表17-杰 (2)'!$X$3:$X$7000)</f>
        <v>0</v>
      </c>
      <c r="P1070" s="14"/>
      <c r="Q1070" s="14"/>
      <c r="R1070" s="14"/>
      <c r="S1070" s="14"/>
      <c r="T1070" s="14">
        <f t="shared" si="27"/>
        <v>0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</row>
    <row r="1071" s="1" customFormat="1" ht="15" spans="1:34">
      <c r="A1071" s="9">
        <f t="shared" si="26"/>
        <v>1067</v>
      </c>
      <c r="B1071" s="14"/>
      <c r="C1071" s="14"/>
      <c r="D1071" s="44">
        <f>_xlfn.XLOOKUP(B1071,'[2]固定资产明细表17-杰 (2)'!$Z$3:$Z$7000,'[2]固定资产明细表17-杰 (2)'!$D$3:$D$7000)</f>
        <v>0</v>
      </c>
      <c r="E1071" s="14"/>
      <c r="F1071" s="14">
        <f>_xlfn.XLOOKUP(B1071,'[2]固定资产明细表17-杰 (2)'!$Z$3:$Z$7000,'[2]固定资产明细表17-杰 (2)'!$E$3:$E$7000)</f>
        <v>0</v>
      </c>
      <c r="G1071" s="9"/>
      <c r="H1071" s="9"/>
      <c r="I1071" s="18">
        <f>_xlfn.XLOOKUP(B1071,'[2]固定资产明细表17-杰 (2)'!$Z$3:$Z$7000,'[2]固定资产明细表17-杰 (2)'!$K$3:$K$7000)</f>
        <v>0</v>
      </c>
      <c r="J1071" s="28">
        <f>ROUND(_xlfn.XLOOKUP(B1071,'[2]固定资产明细表17-杰 (2)'!$Z$3:$Z$7000,'[2]固定资产明细表17-杰 (2)'!$J$3:$J$7000),0)</f>
        <v>0</v>
      </c>
      <c r="K1071" s="14"/>
      <c r="L1071" s="14"/>
      <c r="M1071" s="29">
        <f>_xlfn.XLOOKUP(B1071,'[2]固定资产明细表17-杰 (2)'!$Z$3:$Z$7000,'[2]固定资产明细表17-杰 (2)'!$O$3:$O$7000)</f>
        <v>0</v>
      </c>
      <c r="N1071" s="29">
        <f>_xlfn.XLOOKUP(B1071,'[2]固定资产明细表17-杰 (2)'!$Z$3:$Z$7000,'[2]固定资产明细表17-杰 (2)'!$R$3:$R$7000)</f>
        <v>0</v>
      </c>
      <c r="O1071" s="29">
        <f>_xlfn.XLOOKUP(B1071,'[2]固定资产明细表17-杰 (2)'!$Z$3:$Z$7000,'[2]固定资产明细表17-杰 (2)'!$X$3:$X$7000)</f>
        <v>0</v>
      </c>
      <c r="P1071" s="14"/>
      <c r="Q1071" s="14"/>
      <c r="R1071" s="14"/>
      <c r="S1071" s="14"/>
      <c r="T1071" s="14">
        <f t="shared" si="27"/>
        <v>0</v>
      </c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</row>
    <row r="1072" s="1" customFormat="1" ht="15" spans="1:34">
      <c r="A1072" s="9">
        <f t="shared" si="26"/>
        <v>1068</v>
      </c>
      <c r="B1072" s="14"/>
      <c r="C1072" s="14"/>
      <c r="D1072" s="44">
        <f>_xlfn.XLOOKUP(B1072,'[2]固定资产明细表17-杰 (2)'!$Z$3:$Z$7000,'[2]固定资产明细表17-杰 (2)'!$D$3:$D$7000)</f>
        <v>0</v>
      </c>
      <c r="E1072" s="14"/>
      <c r="F1072" s="14">
        <f>_xlfn.XLOOKUP(B1072,'[2]固定资产明细表17-杰 (2)'!$Z$3:$Z$7000,'[2]固定资产明细表17-杰 (2)'!$E$3:$E$7000)</f>
        <v>0</v>
      </c>
      <c r="G1072" s="9"/>
      <c r="H1072" s="9"/>
      <c r="I1072" s="18">
        <f>_xlfn.XLOOKUP(B1072,'[2]固定资产明细表17-杰 (2)'!$Z$3:$Z$7000,'[2]固定资产明细表17-杰 (2)'!$K$3:$K$7000)</f>
        <v>0</v>
      </c>
      <c r="J1072" s="28">
        <f>ROUND(_xlfn.XLOOKUP(B1072,'[2]固定资产明细表17-杰 (2)'!$Z$3:$Z$7000,'[2]固定资产明细表17-杰 (2)'!$J$3:$J$7000),0)</f>
        <v>0</v>
      </c>
      <c r="K1072" s="14"/>
      <c r="L1072" s="14"/>
      <c r="M1072" s="29">
        <f>_xlfn.XLOOKUP(B1072,'[2]固定资产明细表17-杰 (2)'!$Z$3:$Z$7000,'[2]固定资产明细表17-杰 (2)'!$O$3:$O$7000)</f>
        <v>0</v>
      </c>
      <c r="N1072" s="29">
        <f>_xlfn.XLOOKUP(B1072,'[2]固定资产明细表17-杰 (2)'!$Z$3:$Z$7000,'[2]固定资产明细表17-杰 (2)'!$R$3:$R$7000)</f>
        <v>0</v>
      </c>
      <c r="O1072" s="29">
        <f>_xlfn.XLOOKUP(B1072,'[2]固定资产明细表17-杰 (2)'!$Z$3:$Z$7000,'[2]固定资产明细表17-杰 (2)'!$X$3:$X$7000)</f>
        <v>0</v>
      </c>
      <c r="P1072" s="14"/>
      <c r="Q1072" s="14"/>
      <c r="R1072" s="14"/>
      <c r="S1072" s="14"/>
      <c r="T1072" s="14">
        <f t="shared" si="27"/>
        <v>0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</row>
    <row r="1073" s="1" customFormat="1" ht="15" spans="1:34">
      <c r="A1073" s="9">
        <f t="shared" si="26"/>
        <v>1069</v>
      </c>
      <c r="B1073" s="14"/>
      <c r="C1073" s="14"/>
      <c r="D1073" s="44">
        <f>_xlfn.XLOOKUP(B1073,'[2]固定资产明细表17-杰 (2)'!$Z$3:$Z$7000,'[2]固定资产明细表17-杰 (2)'!$D$3:$D$7000)</f>
        <v>0</v>
      </c>
      <c r="E1073" s="14"/>
      <c r="F1073" s="14">
        <f>_xlfn.XLOOKUP(B1073,'[2]固定资产明细表17-杰 (2)'!$Z$3:$Z$7000,'[2]固定资产明细表17-杰 (2)'!$E$3:$E$7000)</f>
        <v>0</v>
      </c>
      <c r="G1073" s="9"/>
      <c r="H1073" s="9"/>
      <c r="I1073" s="18">
        <f>_xlfn.XLOOKUP(B1073,'[2]固定资产明细表17-杰 (2)'!$Z$3:$Z$7000,'[2]固定资产明细表17-杰 (2)'!$K$3:$K$7000)</f>
        <v>0</v>
      </c>
      <c r="J1073" s="28">
        <f>ROUND(_xlfn.XLOOKUP(B1073,'[2]固定资产明细表17-杰 (2)'!$Z$3:$Z$7000,'[2]固定资产明细表17-杰 (2)'!$J$3:$J$7000),0)</f>
        <v>0</v>
      </c>
      <c r="K1073" s="14"/>
      <c r="L1073" s="14"/>
      <c r="M1073" s="29">
        <f>_xlfn.XLOOKUP(B1073,'[2]固定资产明细表17-杰 (2)'!$Z$3:$Z$7000,'[2]固定资产明细表17-杰 (2)'!$O$3:$O$7000)</f>
        <v>0</v>
      </c>
      <c r="N1073" s="29">
        <f>_xlfn.XLOOKUP(B1073,'[2]固定资产明细表17-杰 (2)'!$Z$3:$Z$7000,'[2]固定资产明细表17-杰 (2)'!$R$3:$R$7000)</f>
        <v>0</v>
      </c>
      <c r="O1073" s="29">
        <f>_xlfn.XLOOKUP(B1073,'[2]固定资产明细表17-杰 (2)'!$Z$3:$Z$7000,'[2]固定资产明细表17-杰 (2)'!$X$3:$X$7000)</f>
        <v>0</v>
      </c>
      <c r="P1073" s="14"/>
      <c r="Q1073" s="14"/>
      <c r="R1073" s="14"/>
      <c r="S1073" s="14"/>
      <c r="T1073" s="14">
        <f t="shared" si="27"/>
        <v>0</v>
      </c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</row>
    <row r="1074" s="1" customFormat="1" ht="15" spans="1:34">
      <c r="A1074" s="9">
        <f t="shared" si="26"/>
        <v>1070</v>
      </c>
      <c r="B1074" s="14"/>
      <c r="C1074" s="14"/>
      <c r="D1074" s="44">
        <f>_xlfn.XLOOKUP(B1074,'[2]固定资产明细表17-杰 (2)'!$Z$3:$Z$7000,'[2]固定资产明细表17-杰 (2)'!$D$3:$D$7000)</f>
        <v>0</v>
      </c>
      <c r="E1074" s="14"/>
      <c r="F1074" s="14">
        <f>_xlfn.XLOOKUP(B1074,'[2]固定资产明细表17-杰 (2)'!$Z$3:$Z$7000,'[2]固定资产明细表17-杰 (2)'!$E$3:$E$7000)</f>
        <v>0</v>
      </c>
      <c r="G1074" s="9"/>
      <c r="H1074" s="9"/>
      <c r="I1074" s="18">
        <f>_xlfn.XLOOKUP(B1074,'[2]固定资产明细表17-杰 (2)'!$Z$3:$Z$7000,'[2]固定资产明细表17-杰 (2)'!$K$3:$K$7000)</f>
        <v>0</v>
      </c>
      <c r="J1074" s="28">
        <f>ROUND(_xlfn.XLOOKUP(B1074,'[2]固定资产明细表17-杰 (2)'!$Z$3:$Z$7000,'[2]固定资产明细表17-杰 (2)'!$J$3:$J$7000),0)</f>
        <v>0</v>
      </c>
      <c r="K1074" s="14"/>
      <c r="L1074" s="14"/>
      <c r="M1074" s="29">
        <f>_xlfn.XLOOKUP(B1074,'[2]固定资产明细表17-杰 (2)'!$Z$3:$Z$7000,'[2]固定资产明细表17-杰 (2)'!$O$3:$O$7000)</f>
        <v>0</v>
      </c>
      <c r="N1074" s="29">
        <f>_xlfn.XLOOKUP(B1074,'[2]固定资产明细表17-杰 (2)'!$Z$3:$Z$7000,'[2]固定资产明细表17-杰 (2)'!$R$3:$R$7000)</f>
        <v>0</v>
      </c>
      <c r="O1074" s="29">
        <f>_xlfn.XLOOKUP(B1074,'[2]固定资产明细表17-杰 (2)'!$Z$3:$Z$7000,'[2]固定资产明细表17-杰 (2)'!$X$3:$X$7000)</f>
        <v>0</v>
      </c>
      <c r="P1074" s="14"/>
      <c r="Q1074" s="14"/>
      <c r="R1074" s="14"/>
      <c r="S1074" s="14"/>
      <c r="T1074" s="14">
        <f t="shared" si="27"/>
        <v>0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</row>
    <row r="1075" s="1" customFormat="1" ht="15" spans="1:34">
      <c r="A1075" s="9">
        <f t="shared" si="26"/>
        <v>1071</v>
      </c>
      <c r="B1075" s="14"/>
      <c r="C1075" s="14"/>
      <c r="D1075" s="44">
        <f>_xlfn.XLOOKUP(B1075,'[2]固定资产明细表17-杰 (2)'!$Z$3:$Z$7000,'[2]固定资产明细表17-杰 (2)'!$D$3:$D$7000)</f>
        <v>0</v>
      </c>
      <c r="E1075" s="14"/>
      <c r="F1075" s="14">
        <f>_xlfn.XLOOKUP(B1075,'[2]固定资产明细表17-杰 (2)'!$Z$3:$Z$7000,'[2]固定资产明细表17-杰 (2)'!$E$3:$E$7000)</f>
        <v>0</v>
      </c>
      <c r="G1075" s="9"/>
      <c r="H1075" s="9"/>
      <c r="I1075" s="18">
        <f>_xlfn.XLOOKUP(B1075,'[2]固定资产明细表17-杰 (2)'!$Z$3:$Z$7000,'[2]固定资产明细表17-杰 (2)'!$K$3:$K$7000)</f>
        <v>0</v>
      </c>
      <c r="J1075" s="28">
        <f>ROUND(_xlfn.XLOOKUP(B1075,'[2]固定资产明细表17-杰 (2)'!$Z$3:$Z$7000,'[2]固定资产明细表17-杰 (2)'!$J$3:$J$7000),0)</f>
        <v>0</v>
      </c>
      <c r="K1075" s="14"/>
      <c r="L1075" s="14"/>
      <c r="M1075" s="29">
        <f>_xlfn.XLOOKUP(B1075,'[2]固定资产明细表17-杰 (2)'!$Z$3:$Z$7000,'[2]固定资产明细表17-杰 (2)'!$O$3:$O$7000)</f>
        <v>0</v>
      </c>
      <c r="N1075" s="29">
        <f>_xlfn.XLOOKUP(B1075,'[2]固定资产明细表17-杰 (2)'!$Z$3:$Z$7000,'[2]固定资产明细表17-杰 (2)'!$R$3:$R$7000)</f>
        <v>0</v>
      </c>
      <c r="O1075" s="29">
        <f>_xlfn.XLOOKUP(B1075,'[2]固定资产明细表17-杰 (2)'!$Z$3:$Z$7000,'[2]固定资产明细表17-杰 (2)'!$X$3:$X$7000)</f>
        <v>0</v>
      </c>
      <c r="P1075" s="14"/>
      <c r="Q1075" s="14"/>
      <c r="R1075" s="14"/>
      <c r="S1075" s="14"/>
      <c r="T1075" s="14">
        <f t="shared" si="27"/>
        <v>0</v>
      </c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</row>
    <row r="1076" s="1" customFormat="1" ht="15" spans="1:34">
      <c r="A1076" s="9">
        <f t="shared" si="26"/>
        <v>1072</v>
      </c>
      <c r="B1076" s="14"/>
      <c r="C1076" s="14"/>
      <c r="D1076" s="44">
        <f>_xlfn.XLOOKUP(B1076,'[2]固定资产明细表17-杰 (2)'!$Z$3:$Z$7000,'[2]固定资产明细表17-杰 (2)'!$D$3:$D$7000)</f>
        <v>0</v>
      </c>
      <c r="E1076" s="14"/>
      <c r="F1076" s="14">
        <f>_xlfn.XLOOKUP(B1076,'[2]固定资产明细表17-杰 (2)'!$Z$3:$Z$7000,'[2]固定资产明细表17-杰 (2)'!$E$3:$E$7000)</f>
        <v>0</v>
      </c>
      <c r="G1076" s="9"/>
      <c r="H1076" s="9"/>
      <c r="I1076" s="18">
        <f>_xlfn.XLOOKUP(B1076,'[2]固定资产明细表17-杰 (2)'!$Z$3:$Z$7000,'[2]固定资产明细表17-杰 (2)'!$K$3:$K$7000)</f>
        <v>0</v>
      </c>
      <c r="J1076" s="28">
        <f>ROUND(_xlfn.XLOOKUP(B1076,'[2]固定资产明细表17-杰 (2)'!$Z$3:$Z$7000,'[2]固定资产明细表17-杰 (2)'!$J$3:$J$7000),0)</f>
        <v>0</v>
      </c>
      <c r="K1076" s="14"/>
      <c r="L1076" s="14"/>
      <c r="M1076" s="29">
        <f>_xlfn.XLOOKUP(B1076,'[2]固定资产明细表17-杰 (2)'!$Z$3:$Z$7000,'[2]固定资产明细表17-杰 (2)'!$O$3:$O$7000)</f>
        <v>0</v>
      </c>
      <c r="N1076" s="29">
        <f>_xlfn.XLOOKUP(B1076,'[2]固定资产明细表17-杰 (2)'!$Z$3:$Z$7000,'[2]固定资产明细表17-杰 (2)'!$R$3:$R$7000)</f>
        <v>0</v>
      </c>
      <c r="O1076" s="29">
        <f>_xlfn.XLOOKUP(B1076,'[2]固定资产明细表17-杰 (2)'!$Z$3:$Z$7000,'[2]固定资产明细表17-杰 (2)'!$X$3:$X$7000)</f>
        <v>0</v>
      </c>
      <c r="P1076" s="14"/>
      <c r="Q1076" s="14"/>
      <c r="R1076" s="14"/>
      <c r="S1076" s="14"/>
      <c r="T1076" s="14">
        <f t="shared" si="27"/>
        <v>0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</row>
    <row r="1077" s="1" customFormat="1" ht="15" spans="1:34">
      <c r="A1077" s="9">
        <f t="shared" si="26"/>
        <v>1073</v>
      </c>
      <c r="B1077" s="14"/>
      <c r="C1077" s="14"/>
      <c r="D1077" s="44">
        <f>_xlfn.XLOOKUP(B1077,'[2]固定资产明细表17-杰 (2)'!$Z$3:$Z$7000,'[2]固定资产明细表17-杰 (2)'!$D$3:$D$7000)</f>
        <v>0</v>
      </c>
      <c r="E1077" s="14"/>
      <c r="F1077" s="14">
        <f>_xlfn.XLOOKUP(B1077,'[2]固定资产明细表17-杰 (2)'!$Z$3:$Z$7000,'[2]固定资产明细表17-杰 (2)'!$E$3:$E$7000)</f>
        <v>0</v>
      </c>
      <c r="G1077" s="9"/>
      <c r="H1077" s="9"/>
      <c r="I1077" s="18">
        <f>_xlfn.XLOOKUP(B1077,'[2]固定资产明细表17-杰 (2)'!$Z$3:$Z$7000,'[2]固定资产明细表17-杰 (2)'!$K$3:$K$7000)</f>
        <v>0</v>
      </c>
      <c r="J1077" s="28">
        <f>ROUND(_xlfn.XLOOKUP(B1077,'[2]固定资产明细表17-杰 (2)'!$Z$3:$Z$7000,'[2]固定资产明细表17-杰 (2)'!$J$3:$J$7000),0)</f>
        <v>0</v>
      </c>
      <c r="K1077" s="14"/>
      <c r="L1077" s="14"/>
      <c r="M1077" s="29">
        <f>_xlfn.XLOOKUP(B1077,'[2]固定资产明细表17-杰 (2)'!$Z$3:$Z$7000,'[2]固定资产明细表17-杰 (2)'!$O$3:$O$7000)</f>
        <v>0</v>
      </c>
      <c r="N1077" s="29">
        <f>_xlfn.XLOOKUP(B1077,'[2]固定资产明细表17-杰 (2)'!$Z$3:$Z$7000,'[2]固定资产明细表17-杰 (2)'!$R$3:$R$7000)</f>
        <v>0</v>
      </c>
      <c r="O1077" s="29">
        <f>_xlfn.XLOOKUP(B1077,'[2]固定资产明细表17-杰 (2)'!$Z$3:$Z$7000,'[2]固定资产明细表17-杰 (2)'!$X$3:$X$7000)</f>
        <v>0</v>
      </c>
      <c r="P1077" s="14"/>
      <c r="Q1077" s="14"/>
      <c r="R1077" s="14"/>
      <c r="S1077" s="14"/>
      <c r="T1077" s="14">
        <f t="shared" si="27"/>
        <v>0</v>
      </c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</row>
    <row r="1078" s="1" customFormat="1" ht="15" spans="1:34">
      <c r="A1078" s="9">
        <f t="shared" si="26"/>
        <v>1074</v>
      </c>
      <c r="B1078" s="14"/>
      <c r="C1078" s="14"/>
      <c r="D1078" s="44">
        <f>_xlfn.XLOOKUP(B1078,'[2]固定资产明细表17-杰 (2)'!$Z$3:$Z$7000,'[2]固定资产明细表17-杰 (2)'!$D$3:$D$7000)</f>
        <v>0</v>
      </c>
      <c r="E1078" s="14"/>
      <c r="F1078" s="14">
        <f>_xlfn.XLOOKUP(B1078,'[2]固定资产明细表17-杰 (2)'!$Z$3:$Z$7000,'[2]固定资产明细表17-杰 (2)'!$E$3:$E$7000)</f>
        <v>0</v>
      </c>
      <c r="G1078" s="9"/>
      <c r="H1078" s="9"/>
      <c r="I1078" s="18">
        <f>_xlfn.XLOOKUP(B1078,'[2]固定资产明细表17-杰 (2)'!$Z$3:$Z$7000,'[2]固定资产明细表17-杰 (2)'!$K$3:$K$7000)</f>
        <v>0</v>
      </c>
      <c r="J1078" s="28">
        <f>ROUND(_xlfn.XLOOKUP(B1078,'[2]固定资产明细表17-杰 (2)'!$Z$3:$Z$7000,'[2]固定资产明细表17-杰 (2)'!$J$3:$J$7000),0)</f>
        <v>0</v>
      </c>
      <c r="K1078" s="14"/>
      <c r="L1078" s="14"/>
      <c r="M1078" s="29">
        <f>_xlfn.XLOOKUP(B1078,'[2]固定资产明细表17-杰 (2)'!$Z$3:$Z$7000,'[2]固定资产明细表17-杰 (2)'!$O$3:$O$7000)</f>
        <v>0</v>
      </c>
      <c r="N1078" s="29">
        <f>_xlfn.XLOOKUP(B1078,'[2]固定资产明细表17-杰 (2)'!$Z$3:$Z$7000,'[2]固定资产明细表17-杰 (2)'!$R$3:$R$7000)</f>
        <v>0</v>
      </c>
      <c r="O1078" s="29">
        <f>_xlfn.XLOOKUP(B1078,'[2]固定资产明细表17-杰 (2)'!$Z$3:$Z$7000,'[2]固定资产明细表17-杰 (2)'!$X$3:$X$7000)</f>
        <v>0</v>
      </c>
      <c r="P1078" s="14"/>
      <c r="Q1078" s="14"/>
      <c r="R1078" s="14"/>
      <c r="S1078" s="14"/>
      <c r="T1078" s="14">
        <f t="shared" si="27"/>
        <v>0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</row>
    <row r="1079" s="1" customFormat="1" ht="15" spans="1:34">
      <c r="A1079" s="9">
        <f t="shared" si="26"/>
        <v>1075</v>
      </c>
      <c r="B1079" s="14"/>
      <c r="C1079" s="14"/>
      <c r="D1079" s="44">
        <f>_xlfn.XLOOKUP(B1079,'[2]固定资产明细表17-杰 (2)'!$Z$3:$Z$7000,'[2]固定资产明细表17-杰 (2)'!$D$3:$D$7000)</f>
        <v>0</v>
      </c>
      <c r="E1079" s="14"/>
      <c r="F1079" s="14">
        <f>_xlfn.XLOOKUP(B1079,'[2]固定资产明细表17-杰 (2)'!$Z$3:$Z$7000,'[2]固定资产明细表17-杰 (2)'!$E$3:$E$7000)</f>
        <v>0</v>
      </c>
      <c r="G1079" s="9"/>
      <c r="H1079" s="9"/>
      <c r="I1079" s="18">
        <f>_xlfn.XLOOKUP(B1079,'[2]固定资产明细表17-杰 (2)'!$Z$3:$Z$7000,'[2]固定资产明细表17-杰 (2)'!$K$3:$K$7000)</f>
        <v>0</v>
      </c>
      <c r="J1079" s="28">
        <f>ROUND(_xlfn.XLOOKUP(B1079,'[2]固定资产明细表17-杰 (2)'!$Z$3:$Z$7000,'[2]固定资产明细表17-杰 (2)'!$J$3:$J$7000),0)</f>
        <v>0</v>
      </c>
      <c r="K1079" s="14"/>
      <c r="L1079" s="14"/>
      <c r="M1079" s="29">
        <f>_xlfn.XLOOKUP(B1079,'[2]固定资产明细表17-杰 (2)'!$Z$3:$Z$7000,'[2]固定资产明细表17-杰 (2)'!$O$3:$O$7000)</f>
        <v>0</v>
      </c>
      <c r="N1079" s="29">
        <f>_xlfn.XLOOKUP(B1079,'[2]固定资产明细表17-杰 (2)'!$Z$3:$Z$7000,'[2]固定资产明细表17-杰 (2)'!$R$3:$R$7000)</f>
        <v>0</v>
      </c>
      <c r="O1079" s="29">
        <f>_xlfn.XLOOKUP(B1079,'[2]固定资产明细表17-杰 (2)'!$Z$3:$Z$7000,'[2]固定资产明细表17-杰 (2)'!$X$3:$X$7000)</f>
        <v>0</v>
      </c>
      <c r="P1079" s="14"/>
      <c r="Q1079" s="14"/>
      <c r="R1079" s="14"/>
      <c r="S1079" s="14"/>
      <c r="T1079" s="14">
        <f t="shared" si="27"/>
        <v>0</v>
      </c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</row>
    <row r="1080" s="1" customFormat="1" ht="15" spans="1:34">
      <c r="A1080" s="9">
        <f t="shared" si="26"/>
        <v>1076</v>
      </c>
      <c r="B1080" s="14"/>
      <c r="C1080" s="14"/>
      <c r="D1080" s="44">
        <f>_xlfn.XLOOKUP(B1080,'[2]固定资产明细表17-杰 (2)'!$Z$3:$Z$7000,'[2]固定资产明细表17-杰 (2)'!$D$3:$D$7000)</f>
        <v>0</v>
      </c>
      <c r="E1080" s="14"/>
      <c r="F1080" s="14">
        <f>_xlfn.XLOOKUP(B1080,'[2]固定资产明细表17-杰 (2)'!$Z$3:$Z$7000,'[2]固定资产明细表17-杰 (2)'!$E$3:$E$7000)</f>
        <v>0</v>
      </c>
      <c r="G1080" s="9"/>
      <c r="H1080" s="9"/>
      <c r="I1080" s="18">
        <f>_xlfn.XLOOKUP(B1080,'[2]固定资产明细表17-杰 (2)'!$Z$3:$Z$7000,'[2]固定资产明细表17-杰 (2)'!$K$3:$K$7000)</f>
        <v>0</v>
      </c>
      <c r="J1080" s="28">
        <f>ROUND(_xlfn.XLOOKUP(B1080,'[2]固定资产明细表17-杰 (2)'!$Z$3:$Z$7000,'[2]固定资产明细表17-杰 (2)'!$J$3:$J$7000),0)</f>
        <v>0</v>
      </c>
      <c r="K1080" s="14"/>
      <c r="L1080" s="14"/>
      <c r="M1080" s="29">
        <f>_xlfn.XLOOKUP(B1080,'[2]固定资产明细表17-杰 (2)'!$Z$3:$Z$7000,'[2]固定资产明细表17-杰 (2)'!$O$3:$O$7000)</f>
        <v>0</v>
      </c>
      <c r="N1080" s="29">
        <f>_xlfn.XLOOKUP(B1080,'[2]固定资产明细表17-杰 (2)'!$Z$3:$Z$7000,'[2]固定资产明细表17-杰 (2)'!$R$3:$R$7000)</f>
        <v>0</v>
      </c>
      <c r="O1080" s="29">
        <f>_xlfn.XLOOKUP(B1080,'[2]固定资产明细表17-杰 (2)'!$Z$3:$Z$7000,'[2]固定资产明细表17-杰 (2)'!$X$3:$X$7000)</f>
        <v>0</v>
      </c>
      <c r="P1080" s="14"/>
      <c r="Q1080" s="14"/>
      <c r="R1080" s="14"/>
      <c r="S1080" s="14"/>
      <c r="T1080" s="14">
        <f t="shared" si="27"/>
        <v>0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</row>
    <row r="1081" s="1" customFormat="1" ht="15" spans="1:34">
      <c r="A1081" s="9">
        <f t="shared" si="26"/>
        <v>1077</v>
      </c>
      <c r="B1081" s="14"/>
      <c r="C1081" s="14"/>
      <c r="D1081" s="44">
        <f>_xlfn.XLOOKUP(B1081,'[2]固定资产明细表17-杰 (2)'!$Z$3:$Z$7000,'[2]固定资产明细表17-杰 (2)'!$D$3:$D$7000)</f>
        <v>0</v>
      </c>
      <c r="E1081" s="14"/>
      <c r="F1081" s="14">
        <f>_xlfn.XLOOKUP(B1081,'[2]固定资产明细表17-杰 (2)'!$Z$3:$Z$7000,'[2]固定资产明细表17-杰 (2)'!$E$3:$E$7000)</f>
        <v>0</v>
      </c>
      <c r="G1081" s="9"/>
      <c r="H1081" s="9"/>
      <c r="I1081" s="18">
        <f>_xlfn.XLOOKUP(B1081,'[2]固定资产明细表17-杰 (2)'!$Z$3:$Z$7000,'[2]固定资产明细表17-杰 (2)'!$K$3:$K$7000)</f>
        <v>0</v>
      </c>
      <c r="J1081" s="28">
        <f>ROUND(_xlfn.XLOOKUP(B1081,'[2]固定资产明细表17-杰 (2)'!$Z$3:$Z$7000,'[2]固定资产明细表17-杰 (2)'!$J$3:$J$7000),0)</f>
        <v>0</v>
      </c>
      <c r="K1081" s="14"/>
      <c r="L1081" s="14"/>
      <c r="M1081" s="29">
        <f>_xlfn.XLOOKUP(B1081,'[2]固定资产明细表17-杰 (2)'!$Z$3:$Z$7000,'[2]固定资产明细表17-杰 (2)'!$O$3:$O$7000)</f>
        <v>0</v>
      </c>
      <c r="N1081" s="29">
        <f>_xlfn.XLOOKUP(B1081,'[2]固定资产明细表17-杰 (2)'!$Z$3:$Z$7000,'[2]固定资产明细表17-杰 (2)'!$R$3:$R$7000)</f>
        <v>0</v>
      </c>
      <c r="O1081" s="29">
        <f>_xlfn.XLOOKUP(B1081,'[2]固定资产明细表17-杰 (2)'!$Z$3:$Z$7000,'[2]固定资产明细表17-杰 (2)'!$X$3:$X$7000)</f>
        <v>0</v>
      </c>
      <c r="P1081" s="14"/>
      <c r="Q1081" s="14"/>
      <c r="R1081" s="14"/>
      <c r="S1081" s="14"/>
      <c r="T1081" s="14">
        <f t="shared" si="27"/>
        <v>0</v>
      </c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</row>
    <row r="1082" s="1" customFormat="1" ht="15" spans="1:34">
      <c r="A1082" s="9">
        <f t="shared" si="26"/>
        <v>1078</v>
      </c>
      <c r="B1082" s="14"/>
      <c r="C1082" s="14"/>
      <c r="D1082" s="44">
        <f>_xlfn.XLOOKUP(B1082,'[2]固定资产明细表17-杰 (2)'!$Z$3:$Z$7000,'[2]固定资产明细表17-杰 (2)'!$D$3:$D$7000)</f>
        <v>0</v>
      </c>
      <c r="E1082" s="14"/>
      <c r="F1082" s="14">
        <f>_xlfn.XLOOKUP(B1082,'[2]固定资产明细表17-杰 (2)'!$Z$3:$Z$7000,'[2]固定资产明细表17-杰 (2)'!$E$3:$E$7000)</f>
        <v>0</v>
      </c>
      <c r="G1082" s="9"/>
      <c r="H1082" s="9"/>
      <c r="I1082" s="18">
        <f>_xlfn.XLOOKUP(B1082,'[2]固定资产明细表17-杰 (2)'!$Z$3:$Z$7000,'[2]固定资产明细表17-杰 (2)'!$K$3:$K$7000)</f>
        <v>0</v>
      </c>
      <c r="J1082" s="28">
        <f>ROUND(_xlfn.XLOOKUP(B1082,'[2]固定资产明细表17-杰 (2)'!$Z$3:$Z$7000,'[2]固定资产明细表17-杰 (2)'!$J$3:$J$7000),0)</f>
        <v>0</v>
      </c>
      <c r="K1082" s="14"/>
      <c r="L1082" s="14"/>
      <c r="M1082" s="29">
        <f>_xlfn.XLOOKUP(B1082,'[2]固定资产明细表17-杰 (2)'!$Z$3:$Z$7000,'[2]固定资产明细表17-杰 (2)'!$O$3:$O$7000)</f>
        <v>0</v>
      </c>
      <c r="N1082" s="29">
        <f>_xlfn.XLOOKUP(B1082,'[2]固定资产明细表17-杰 (2)'!$Z$3:$Z$7000,'[2]固定资产明细表17-杰 (2)'!$R$3:$R$7000)</f>
        <v>0</v>
      </c>
      <c r="O1082" s="29">
        <f>_xlfn.XLOOKUP(B1082,'[2]固定资产明细表17-杰 (2)'!$Z$3:$Z$7000,'[2]固定资产明细表17-杰 (2)'!$X$3:$X$7000)</f>
        <v>0</v>
      </c>
      <c r="P1082" s="14"/>
      <c r="Q1082" s="14"/>
      <c r="R1082" s="14"/>
      <c r="S1082" s="14"/>
      <c r="T1082" s="14">
        <f t="shared" si="27"/>
        <v>0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</row>
    <row r="1083" s="1" customFormat="1" ht="15" spans="1:34">
      <c r="A1083" s="9">
        <f t="shared" si="26"/>
        <v>1079</v>
      </c>
      <c r="B1083" s="14"/>
      <c r="C1083" s="14"/>
      <c r="D1083" s="44">
        <f>_xlfn.XLOOKUP(B1083,'[2]固定资产明细表17-杰 (2)'!$Z$3:$Z$7000,'[2]固定资产明细表17-杰 (2)'!$D$3:$D$7000)</f>
        <v>0</v>
      </c>
      <c r="E1083" s="14"/>
      <c r="F1083" s="14">
        <f>_xlfn.XLOOKUP(B1083,'[2]固定资产明细表17-杰 (2)'!$Z$3:$Z$7000,'[2]固定资产明细表17-杰 (2)'!$E$3:$E$7000)</f>
        <v>0</v>
      </c>
      <c r="G1083" s="9"/>
      <c r="H1083" s="9"/>
      <c r="I1083" s="18">
        <f>_xlfn.XLOOKUP(B1083,'[2]固定资产明细表17-杰 (2)'!$Z$3:$Z$7000,'[2]固定资产明细表17-杰 (2)'!$K$3:$K$7000)</f>
        <v>0</v>
      </c>
      <c r="J1083" s="28">
        <f>ROUND(_xlfn.XLOOKUP(B1083,'[2]固定资产明细表17-杰 (2)'!$Z$3:$Z$7000,'[2]固定资产明细表17-杰 (2)'!$J$3:$J$7000),0)</f>
        <v>0</v>
      </c>
      <c r="K1083" s="14"/>
      <c r="L1083" s="14"/>
      <c r="M1083" s="29">
        <f>_xlfn.XLOOKUP(B1083,'[2]固定资产明细表17-杰 (2)'!$Z$3:$Z$7000,'[2]固定资产明细表17-杰 (2)'!$O$3:$O$7000)</f>
        <v>0</v>
      </c>
      <c r="N1083" s="29">
        <f>_xlfn.XLOOKUP(B1083,'[2]固定资产明细表17-杰 (2)'!$Z$3:$Z$7000,'[2]固定资产明细表17-杰 (2)'!$R$3:$R$7000)</f>
        <v>0</v>
      </c>
      <c r="O1083" s="29">
        <f>_xlfn.XLOOKUP(B1083,'[2]固定资产明细表17-杰 (2)'!$Z$3:$Z$7000,'[2]固定资产明细表17-杰 (2)'!$X$3:$X$7000)</f>
        <v>0</v>
      </c>
      <c r="P1083" s="14"/>
      <c r="Q1083" s="14"/>
      <c r="R1083" s="14"/>
      <c r="S1083" s="14"/>
      <c r="T1083" s="14">
        <f t="shared" si="27"/>
        <v>0</v>
      </c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</row>
    <row r="1084" s="1" customFormat="1" ht="15" spans="1:34">
      <c r="A1084" s="9">
        <f t="shared" si="26"/>
        <v>1080</v>
      </c>
      <c r="B1084" s="14"/>
      <c r="C1084" s="14"/>
      <c r="D1084" s="44">
        <f>_xlfn.XLOOKUP(B1084,'[2]固定资产明细表17-杰 (2)'!$Z$3:$Z$7000,'[2]固定资产明细表17-杰 (2)'!$D$3:$D$7000)</f>
        <v>0</v>
      </c>
      <c r="E1084" s="14"/>
      <c r="F1084" s="14">
        <f>_xlfn.XLOOKUP(B1084,'[2]固定资产明细表17-杰 (2)'!$Z$3:$Z$7000,'[2]固定资产明细表17-杰 (2)'!$E$3:$E$7000)</f>
        <v>0</v>
      </c>
      <c r="G1084" s="9"/>
      <c r="H1084" s="9"/>
      <c r="I1084" s="18">
        <f>_xlfn.XLOOKUP(B1084,'[2]固定资产明细表17-杰 (2)'!$Z$3:$Z$7000,'[2]固定资产明细表17-杰 (2)'!$K$3:$K$7000)</f>
        <v>0</v>
      </c>
      <c r="J1084" s="28">
        <f>ROUND(_xlfn.XLOOKUP(B1084,'[2]固定资产明细表17-杰 (2)'!$Z$3:$Z$7000,'[2]固定资产明细表17-杰 (2)'!$J$3:$J$7000),0)</f>
        <v>0</v>
      </c>
      <c r="K1084" s="14"/>
      <c r="L1084" s="14"/>
      <c r="M1084" s="29">
        <f>_xlfn.XLOOKUP(B1084,'[2]固定资产明细表17-杰 (2)'!$Z$3:$Z$7000,'[2]固定资产明细表17-杰 (2)'!$O$3:$O$7000)</f>
        <v>0</v>
      </c>
      <c r="N1084" s="29">
        <f>_xlfn.XLOOKUP(B1084,'[2]固定资产明细表17-杰 (2)'!$Z$3:$Z$7000,'[2]固定资产明细表17-杰 (2)'!$R$3:$R$7000)</f>
        <v>0</v>
      </c>
      <c r="O1084" s="29">
        <f>_xlfn.XLOOKUP(B1084,'[2]固定资产明细表17-杰 (2)'!$Z$3:$Z$7000,'[2]固定资产明细表17-杰 (2)'!$X$3:$X$7000)</f>
        <v>0</v>
      </c>
      <c r="P1084" s="14"/>
      <c r="Q1084" s="14"/>
      <c r="R1084" s="14"/>
      <c r="S1084" s="14"/>
      <c r="T1084" s="14">
        <f t="shared" si="27"/>
        <v>0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</row>
    <row r="1085" s="1" customFormat="1" ht="15" spans="1:34">
      <c r="A1085" s="9">
        <f t="shared" si="26"/>
        <v>1081</v>
      </c>
      <c r="B1085" s="14"/>
      <c r="C1085" s="14"/>
      <c r="D1085" s="44">
        <f>_xlfn.XLOOKUP(B1085,'[2]固定资产明细表17-杰 (2)'!$Z$3:$Z$7000,'[2]固定资产明细表17-杰 (2)'!$D$3:$D$7000)</f>
        <v>0</v>
      </c>
      <c r="E1085" s="14"/>
      <c r="F1085" s="14">
        <f>_xlfn.XLOOKUP(B1085,'[2]固定资产明细表17-杰 (2)'!$Z$3:$Z$7000,'[2]固定资产明细表17-杰 (2)'!$E$3:$E$7000)</f>
        <v>0</v>
      </c>
      <c r="G1085" s="9"/>
      <c r="H1085" s="9"/>
      <c r="I1085" s="18">
        <f>_xlfn.XLOOKUP(B1085,'[2]固定资产明细表17-杰 (2)'!$Z$3:$Z$7000,'[2]固定资产明细表17-杰 (2)'!$K$3:$K$7000)</f>
        <v>0</v>
      </c>
      <c r="J1085" s="28">
        <f>ROUND(_xlfn.XLOOKUP(B1085,'[2]固定资产明细表17-杰 (2)'!$Z$3:$Z$7000,'[2]固定资产明细表17-杰 (2)'!$J$3:$J$7000),0)</f>
        <v>0</v>
      </c>
      <c r="K1085" s="14"/>
      <c r="L1085" s="14"/>
      <c r="M1085" s="29">
        <f>_xlfn.XLOOKUP(B1085,'[2]固定资产明细表17-杰 (2)'!$Z$3:$Z$7000,'[2]固定资产明细表17-杰 (2)'!$O$3:$O$7000)</f>
        <v>0</v>
      </c>
      <c r="N1085" s="29">
        <f>_xlfn.XLOOKUP(B1085,'[2]固定资产明细表17-杰 (2)'!$Z$3:$Z$7000,'[2]固定资产明细表17-杰 (2)'!$R$3:$R$7000)</f>
        <v>0</v>
      </c>
      <c r="O1085" s="29">
        <f>_xlfn.XLOOKUP(B1085,'[2]固定资产明细表17-杰 (2)'!$Z$3:$Z$7000,'[2]固定资产明细表17-杰 (2)'!$X$3:$X$7000)</f>
        <v>0</v>
      </c>
      <c r="P1085" s="14"/>
      <c r="Q1085" s="14"/>
      <c r="R1085" s="14"/>
      <c r="S1085" s="14"/>
      <c r="T1085" s="14">
        <f t="shared" si="27"/>
        <v>0</v>
      </c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</row>
    <row r="1086" s="1" customFormat="1" ht="15" spans="1:34">
      <c r="A1086" s="9">
        <f t="shared" si="26"/>
        <v>1082</v>
      </c>
      <c r="B1086" s="14"/>
      <c r="C1086" s="14"/>
      <c r="D1086" s="44">
        <f>_xlfn.XLOOKUP(B1086,'[2]固定资产明细表17-杰 (2)'!$Z$3:$Z$7000,'[2]固定资产明细表17-杰 (2)'!$D$3:$D$7000)</f>
        <v>0</v>
      </c>
      <c r="E1086" s="14"/>
      <c r="F1086" s="14">
        <f>_xlfn.XLOOKUP(B1086,'[2]固定资产明细表17-杰 (2)'!$Z$3:$Z$7000,'[2]固定资产明细表17-杰 (2)'!$E$3:$E$7000)</f>
        <v>0</v>
      </c>
      <c r="G1086" s="9"/>
      <c r="H1086" s="9"/>
      <c r="I1086" s="18">
        <f>_xlfn.XLOOKUP(B1086,'[2]固定资产明细表17-杰 (2)'!$Z$3:$Z$7000,'[2]固定资产明细表17-杰 (2)'!$K$3:$K$7000)</f>
        <v>0</v>
      </c>
      <c r="J1086" s="28">
        <f>ROUND(_xlfn.XLOOKUP(B1086,'[2]固定资产明细表17-杰 (2)'!$Z$3:$Z$7000,'[2]固定资产明细表17-杰 (2)'!$J$3:$J$7000),0)</f>
        <v>0</v>
      </c>
      <c r="K1086" s="14"/>
      <c r="L1086" s="14"/>
      <c r="M1086" s="29">
        <f>_xlfn.XLOOKUP(B1086,'[2]固定资产明细表17-杰 (2)'!$Z$3:$Z$7000,'[2]固定资产明细表17-杰 (2)'!$O$3:$O$7000)</f>
        <v>0</v>
      </c>
      <c r="N1086" s="29">
        <f>_xlfn.XLOOKUP(B1086,'[2]固定资产明细表17-杰 (2)'!$Z$3:$Z$7000,'[2]固定资产明细表17-杰 (2)'!$R$3:$R$7000)</f>
        <v>0</v>
      </c>
      <c r="O1086" s="29">
        <f>_xlfn.XLOOKUP(B1086,'[2]固定资产明细表17-杰 (2)'!$Z$3:$Z$7000,'[2]固定资产明细表17-杰 (2)'!$X$3:$X$7000)</f>
        <v>0</v>
      </c>
      <c r="P1086" s="14"/>
      <c r="Q1086" s="14"/>
      <c r="R1086" s="14"/>
      <c r="S1086" s="14"/>
      <c r="T1086" s="14">
        <f t="shared" si="27"/>
        <v>0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</row>
    <row r="1087" s="1" customFormat="1" ht="15" spans="1:34">
      <c r="A1087" s="9">
        <f t="shared" si="26"/>
        <v>1083</v>
      </c>
      <c r="B1087" s="14"/>
      <c r="C1087" s="14"/>
      <c r="D1087" s="44">
        <f>_xlfn.XLOOKUP(B1087,'[2]固定资产明细表17-杰 (2)'!$Z$3:$Z$7000,'[2]固定资产明细表17-杰 (2)'!$D$3:$D$7000)</f>
        <v>0</v>
      </c>
      <c r="E1087" s="14"/>
      <c r="F1087" s="14">
        <f>_xlfn.XLOOKUP(B1087,'[2]固定资产明细表17-杰 (2)'!$Z$3:$Z$7000,'[2]固定资产明细表17-杰 (2)'!$E$3:$E$7000)</f>
        <v>0</v>
      </c>
      <c r="G1087" s="9"/>
      <c r="H1087" s="9"/>
      <c r="I1087" s="18">
        <f>_xlfn.XLOOKUP(B1087,'[2]固定资产明细表17-杰 (2)'!$Z$3:$Z$7000,'[2]固定资产明细表17-杰 (2)'!$K$3:$K$7000)</f>
        <v>0</v>
      </c>
      <c r="J1087" s="28">
        <f>ROUND(_xlfn.XLOOKUP(B1087,'[2]固定资产明细表17-杰 (2)'!$Z$3:$Z$7000,'[2]固定资产明细表17-杰 (2)'!$J$3:$J$7000),0)</f>
        <v>0</v>
      </c>
      <c r="K1087" s="14"/>
      <c r="L1087" s="14"/>
      <c r="M1087" s="29">
        <f>_xlfn.XLOOKUP(B1087,'[2]固定资产明细表17-杰 (2)'!$Z$3:$Z$7000,'[2]固定资产明细表17-杰 (2)'!$O$3:$O$7000)</f>
        <v>0</v>
      </c>
      <c r="N1087" s="29">
        <f>_xlfn.XLOOKUP(B1087,'[2]固定资产明细表17-杰 (2)'!$Z$3:$Z$7000,'[2]固定资产明细表17-杰 (2)'!$R$3:$R$7000)</f>
        <v>0</v>
      </c>
      <c r="O1087" s="29">
        <f>_xlfn.XLOOKUP(B1087,'[2]固定资产明细表17-杰 (2)'!$Z$3:$Z$7000,'[2]固定资产明细表17-杰 (2)'!$X$3:$X$7000)</f>
        <v>0</v>
      </c>
      <c r="P1087" s="14"/>
      <c r="Q1087" s="14"/>
      <c r="R1087" s="14"/>
      <c r="S1087" s="14"/>
      <c r="T1087" s="14">
        <f t="shared" si="27"/>
        <v>0</v>
      </c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</row>
    <row r="1088" s="1" customFormat="1" ht="15" spans="1:34">
      <c r="A1088" s="9">
        <f t="shared" si="26"/>
        <v>1084</v>
      </c>
      <c r="B1088" s="14"/>
      <c r="C1088" s="14"/>
      <c r="D1088" s="44">
        <f>_xlfn.XLOOKUP(B1088,'[2]固定资产明细表17-杰 (2)'!$Z$3:$Z$7000,'[2]固定资产明细表17-杰 (2)'!$D$3:$D$7000)</f>
        <v>0</v>
      </c>
      <c r="E1088" s="14"/>
      <c r="F1088" s="14">
        <f>_xlfn.XLOOKUP(B1088,'[2]固定资产明细表17-杰 (2)'!$Z$3:$Z$7000,'[2]固定资产明细表17-杰 (2)'!$E$3:$E$7000)</f>
        <v>0</v>
      </c>
      <c r="G1088" s="9"/>
      <c r="H1088" s="9"/>
      <c r="I1088" s="18">
        <f>_xlfn.XLOOKUP(B1088,'[2]固定资产明细表17-杰 (2)'!$Z$3:$Z$7000,'[2]固定资产明细表17-杰 (2)'!$K$3:$K$7000)</f>
        <v>0</v>
      </c>
      <c r="J1088" s="28">
        <f>ROUND(_xlfn.XLOOKUP(B1088,'[2]固定资产明细表17-杰 (2)'!$Z$3:$Z$7000,'[2]固定资产明细表17-杰 (2)'!$J$3:$J$7000),0)</f>
        <v>0</v>
      </c>
      <c r="K1088" s="14"/>
      <c r="L1088" s="14"/>
      <c r="M1088" s="29">
        <f>_xlfn.XLOOKUP(B1088,'[2]固定资产明细表17-杰 (2)'!$Z$3:$Z$7000,'[2]固定资产明细表17-杰 (2)'!$O$3:$O$7000)</f>
        <v>0</v>
      </c>
      <c r="N1088" s="29">
        <f>_xlfn.XLOOKUP(B1088,'[2]固定资产明细表17-杰 (2)'!$Z$3:$Z$7000,'[2]固定资产明细表17-杰 (2)'!$R$3:$R$7000)</f>
        <v>0</v>
      </c>
      <c r="O1088" s="29">
        <f>_xlfn.XLOOKUP(B1088,'[2]固定资产明细表17-杰 (2)'!$Z$3:$Z$7000,'[2]固定资产明细表17-杰 (2)'!$X$3:$X$7000)</f>
        <v>0</v>
      </c>
      <c r="P1088" s="14"/>
      <c r="Q1088" s="14"/>
      <c r="R1088" s="14"/>
      <c r="S1088" s="14"/>
      <c r="T1088" s="14">
        <f t="shared" si="27"/>
        <v>0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</row>
    <row r="1089" s="1" customFormat="1" ht="15" spans="1:34">
      <c r="A1089" s="9">
        <f t="shared" si="26"/>
        <v>1085</v>
      </c>
      <c r="B1089" s="14"/>
      <c r="C1089" s="14"/>
      <c r="D1089" s="44">
        <f>_xlfn.XLOOKUP(B1089,'[2]固定资产明细表17-杰 (2)'!$Z$3:$Z$7000,'[2]固定资产明细表17-杰 (2)'!$D$3:$D$7000)</f>
        <v>0</v>
      </c>
      <c r="E1089" s="14"/>
      <c r="F1089" s="14">
        <f>_xlfn.XLOOKUP(B1089,'[2]固定资产明细表17-杰 (2)'!$Z$3:$Z$7000,'[2]固定资产明细表17-杰 (2)'!$E$3:$E$7000)</f>
        <v>0</v>
      </c>
      <c r="G1089" s="9"/>
      <c r="H1089" s="9"/>
      <c r="I1089" s="18">
        <f>_xlfn.XLOOKUP(B1089,'[2]固定资产明细表17-杰 (2)'!$Z$3:$Z$7000,'[2]固定资产明细表17-杰 (2)'!$K$3:$K$7000)</f>
        <v>0</v>
      </c>
      <c r="J1089" s="28">
        <f>ROUND(_xlfn.XLOOKUP(B1089,'[2]固定资产明细表17-杰 (2)'!$Z$3:$Z$7000,'[2]固定资产明细表17-杰 (2)'!$J$3:$J$7000),0)</f>
        <v>0</v>
      </c>
      <c r="K1089" s="14"/>
      <c r="L1089" s="14"/>
      <c r="M1089" s="29">
        <f>_xlfn.XLOOKUP(B1089,'[2]固定资产明细表17-杰 (2)'!$Z$3:$Z$7000,'[2]固定资产明细表17-杰 (2)'!$O$3:$O$7000)</f>
        <v>0</v>
      </c>
      <c r="N1089" s="29">
        <f>_xlfn.XLOOKUP(B1089,'[2]固定资产明细表17-杰 (2)'!$Z$3:$Z$7000,'[2]固定资产明细表17-杰 (2)'!$R$3:$R$7000)</f>
        <v>0</v>
      </c>
      <c r="O1089" s="29">
        <f>_xlfn.XLOOKUP(B1089,'[2]固定资产明细表17-杰 (2)'!$Z$3:$Z$7000,'[2]固定资产明细表17-杰 (2)'!$X$3:$X$7000)</f>
        <v>0</v>
      </c>
      <c r="P1089" s="14"/>
      <c r="Q1089" s="14"/>
      <c r="R1089" s="14"/>
      <c r="S1089" s="14"/>
      <c r="T1089" s="14">
        <f t="shared" si="27"/>
        <v>0</v>
      </c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</row>
    <row r="1090" s="1" customFormat="1" ht="15" spans="1:34">
      <c r="A1090" s="9">
        <f t="shared" si="26"/>
        <v>1086</v>
      </c>
      <c r="B1090" s="14"/>
      <c r="C1090" s="14"/>
      <c r="D1090" s="44">
        <f>_xlfn.XLOOKUP(B1090,'[2]固定资产明细表17-杰 (2)'!$Z$3:$Z$7000,'[2]固定资产明细表17-杰 (2)'!$D$3:$D$7000)</f>
        <v>0</v>
      </c>
      <c r="E1090" s="14"/>
      <c r="F1090" s="14">
        <f>_xlfn.XLOOKUP(B1090,'[2]固定资产明细表17-杰 (2)'!$Z$3:$Z$7000,'[2]固定资产明细表17-杰 (2)'!$E$3:$E$7000)</f>
        <v>0</v>
      </c>
      <c r="G1090" s="9"/>
      <c r="H1090" s="9"/>
      <c r="I1090" s="18">
        <f>_xlfn.XLOOKUP(B1090,'[2]固定资产明细表17-杰 (2)'!$Z$3:$Z$7000,'[2]固定资产明细表17-杰 (2)'!$K$3:$K$7000)</f>
        <v>0</v>
      </c>
      <c r="J1090" s="28">
        <f>ROUND(_xlfn.XLOOKUP(B1090,'[2]固定资产明细表17-杰 (2)'!$Z$3:$Z$7000,'[2]固定资产明细表17-杰 (2)'!$J$3:$J$7000),0)</f>
        <v>0</v>
      </c>
      <c r="K1090" s="14"/>
      <c r="L1090" s="14"/>
      <c r="M1090" s="29">
        <f>_xlfn.XLOOKUP(B1090,'[2]固定资产明细表17-杰 (2)'!$Z$3:$Z$7000,'[2]固定资产明细表17-杰 (2)'!$O$3:$O$7000)</f>
        <v>0</v>
      </c>
      <c r="N1090" s="29">
        <f>_xlfn.XLOOKUP(B1090,'[2]固定资产明细表17-杰 (2)'!$Z$3:$Z$7000,'[2]固定资产明细表17-杰 (2)'!$R$3:$R$7000)</f>
        <v>0</v>
      </c>
      <c r="O1090" s="29">
        <f>_xlfn.XLOOKUP(B1090,'[2]固定资产明细表17-杰 (2)'!$Z$3:$Z$7000,'[2]固定资产明细表17-杰 (2)'!$X$3:$X$7000)</f>
        <v>0</v>
      </c>
      <c r="P1090" s="14"/>
      <c r="Q1090" s="14"/>
      <c r="R1090" s="14"/>
      <c r="S1090" s="14"/>
      <c r="T1090" s="14">
        <f t="shared" si="27"/>
        <v>0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</row>
    <row r="1091" s="1" customFormat="1" ht="15" spans="1:34">
      <c r="A1091" s="9">
        <f t="shared" si="26"/>
        <v>1087</v>
      </c>
      <c r="B1091" s="14"/>
      <c r="C1091" s="14"/>
      <c r="D1091" s="44">
        <f>_xlfn.XLOOKUP(B1091,'[2]固定资产明细表17-杰 (2)'!$Z$3:$Z$7000,'[2]固定资产明细表17-杰 (2)'!$D$3:$D$7000)</f>
        <v>0</v>
      </c>
      <c r="E1091" s="14"/>
      <c r="F1091" s="14">
        <f>_xlfn.XLOOKUP(B1091,'[2]固定资产明细表17-杰 (2)'!$Z$3:$Z$7000,'[2]固定资产明细表17-杰 (2)'!$E$3:$E$7000)</f>
        <v>0</v>
      </c>
      <c r="G1091" s="9"/>
      <c r="H1091" s="9"/>
      <c r="I1091" s="18">
        <f>_xlfn.XLOOKUP(B1091,'[2]固定资产明细表17-杰 (2)'!$Z$3:$Z$7000,'[2]固定资产明细表17-杰 (2)'!$K$3:$K$7000)</f>
        <v>0</v>
      </c>
      <c r="J1091" s="28">
        <f>ROUND(_xlfn.XLOOKUP(B1091,'[2]固定资产明细表17-杰 (2)'!$Z$3:$Z$7000,'[2]固定资产明细表17-杰 (2)'!$J$3:$J$7000),0)</f>
        <v>0</v>
      </c>
      <c r="K1091" s="14"/>
      <c r="L1091" s="14"/>
      <c r="M1091" s="29">
        <f>_xlfn.XLOOKUP(B1091,'[2]固定资产明细表17-杰 (2)'!$Z$3:$Z$7000,'[2]固定资产明细表17-杰 (2)'!$O$3:$O$7000)</f>
        <v>0</v>
      </c>
      <c r="N1091" s="29">
        <f>_xlfn.XLOOKUP(B1091,'[2]固定资产明细表17-杰 (2)'!$Z$3:$Z$7000,'[2]固定资产明细表17-杰 (2)'!$R$3:$R$7000)</f>
        <v>0</v>
      </c>
      <c r="O1091" s="29">
        <f>_xlfn.XLOOKUP(B1091,'[2]固定资产明细表17-杰 (2)'!$Z$3:$Z$7000,'[2]固定资产明细表17-杰 (2)'!$X$3:$X$7000)</f>
        <v>0</v>
      </c>
      <c r="P1091" s="14"/>
      <c r="Q1091" s="14"/>
      <c r="R1091" s="14"/>
      <c r="S1091" s="14"/>
      <c r="T1091" s="14">
        <f t="shared" si="27"/>
        <v>0</v>
      </c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</row>
    <row r="1092" s="1" customFormat="1" ht="15" spans="1:34">
      <c r="A1092" s="9">
        <f t="shared" si="26"/>
        <v>1088</v>
      </c>
      <c r="B1092" s="14"/>
      <c r="C1092" s="14"/>
      <c r="D1092" s="44">
        <f>_xlfn.XLOOKUP(B1092,'[2]固定资产明细表17-杰 (2)'!$Z$3:$Z$7000,'[2]固定资产明细表17-杰 (2)'!$D$3:$D$7000)</f>
        <v>0</v>
      </c>
      <c r="E1092" s="14"/>
      <c r="F1092" s="14">
        <f>_xlfn.XLOOKUP(B1092,'[2]固定资产明细表17-杰 (2)'!$Z$3:$Z$7000,'[2]固定资产明细表17-杰 (2)'!$E$3:$E$7000)</f>
        <v>0</v>
      </c>
      <c r="G1092" s="9"/>
      <c r="H1092" s="9"/>
      <c r="I1092" s="18">
        <f>_xlfn.XLOOKUP(B1092,'[2]固定资产明细表17-杰 (2)'!$Z$3:$Z$7000,'[2]固定资产明细表17-杰 (2)'!$K$3:$K$7000)</f>
        <v>0</v>
      </c>
      <c r="J1092" s="28">
        <f>ROUND(_xlfn.XLOOKUP(B1092,'[2]固定资产明细表17-杰 (2)'!$Z$3:$Z$7000,'[2]固定资产明细表17-杰 (2)'!$J$3:$J$7000),0)</f>
        <v>0</v>
      </c>
      <c r="K1092" s="14"/>
      <c r="L1092" s="14"/>
      <c r="M1092" s="29">
        <f>_xlfn.XLOOKUP(B1092,'[2]固定资产明细表17-杰 (2)'!$Z$3:$Z$7000,'[2]固定资产明细表17-杰 (2)'!$O$3:$O$7000)</f>
        <v>0</v>
      </c>
      <c r="N1092" s="29">
        <f>_xlfn.XLOOKUP(B1092,'[2]固定资产明细表17-杰 (2)'!$Z$3:$Z$7000,'[2]固定资产明细表17-杰 (2)'!$R$3:$R$7000)</f>
        <v>0</v>
      </c>
      <c r="O1092" s="29">
        <f>_xlfn.XLOOKUP(B1092,'[2]固定资产明细表17-杰 (2)'!$Z$3:$Z$7000,'[2]固定资产明细表17-杰 (2)'!$X$3:$X$7000)</f>
        <v>0</v>
      </c>
      <c r="P1092" s="14"/>
      <c r="Q1092" s="14"/>
      <c r="R1092" s="14"/>
      <c r="S1092" s="14"/>
      <c r="T1092" s="14">
        <f t="shared" si="27"/>
        <v>0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</row>
    <row r="1093" s="1" customFormat="1" ht="15" spans="1:34">
      <c r="A1093" s="9">
        <f t="shared" si="26"/>
        <v>1089</v>
      </c>
      <c r="B1093" s="14"/>
      <c r="C1093" s="14"/>
      <c r="D1093" s="44">
        <f>_xlfn.XLOOKUP(B1093,'[2]固定资产明细表17-杰 (2)'!$Z$3:$Z$7000,'[2]固定资产明细表17-杰 (2)'!$D$3:$D$7000)</f>
        <v>0</v>
      </c>
      <c r="E1093" s="14"/>
      <c r="F1093" s="14">
        <f>_xlfn.XLOOKUP(B1093,'[2]固定资产明细表17-杰 (2)'!$Z$3:$Z$7000,'[2]固定资产明细表17-杰 (2)'!$E$3:$E$7000)</f>
        <v>0</v>
      </c>
      <c r="G1093" s="9"/>
      <c r="H1093" s="9"/>
      <c r="I1093" s="18">
        <f>_xlfn.XLOOKUP(B1093,'[2]固定资产明细表17-杰 (2)'!$Z$3:$Z$7000,'[2]固定资产明细表17-杰 (2)'!$K$3:$K$7000)</f>
        <v>0</v>
      </c>
      <c r="J1093" s="28">
        <f>ROUND(_xlfn.XLOOKUP(B1093,'[2]固定资产明细表17-杰 (2)'!$Z$3:$Z$7000,'[2]固定资产明细表17-杰 (2)'!$J$3:$J$7000),0)</f>
        <v>0</v>
      </c>
      <c r="K1093" s="14"/>
      <c r="L1093" s="14"/>
      <c r="M1093" s="29">
        <f>_xlfn.XLOOKUP(B1093,'[2]固定资产明细表17-杰 (2)'!$Z$3:$Z$7000,'[2]固定资产明细表17-杰 (2)'!$O$3:$O$7000)</f>
        <v>0</v>
      </c>
      <c r="N1093" s="29">
        <f>_xlfn.XLOOKUP(B1093,'[2]固定资产明细表17-杰 (2)'!$Z$3:$Z$7000,'[2]固定资产明细表17-杰 (2)'!$R$3:$R$7000)</f>
        <v>0</v>
      </c>
      <c r="O1093" s="29">
        <f>_xlfn.XLOOKUP(B1093,'[2]固定资产明细表17-杰 (2)'!$Z$3:$Z$7000,'[2]固定资产明细表17-杰 (2)'!$X$3:$X$7000)</f>
        <v>0</v>
      </c>
      <c r="P1093" s="14"/>
      <c r="Q1093" s="14"/>
      <c r="R1093" s="14"/>
      <c r="S1093" s="14"/>
      <c r="T1093" s="14">
        <f t="shared" si="27"/>
        <v>0</v>
      </c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</row>
    <row r="1094" s="1" customFormat="1" ht="15" spans="1:34">
      <c r="A1094" s="9">
        <f t="shared" si="26"/>
        <v>1090</v>
      </c>
      <c r="B1094" s="14"/>
      <c r="C1094" s="14"/>
      <c r="D1094" s="44">
        <f>_xlfn.XLOOKUP(B1094,'[2]固定资产明细表17-杰 (2)'!$Z$3:$Z$7000,'[2]固定资产明细表17-杰 (2)'!$D$3:$D$7000)</f>
        <v>0</v>
      </c>
      <c r="E1094" s="14"/>
      <c r="F1094" s="14">
        <f>_xlfn.XLOOKUP(B1094,'[2]固定资产明细表17-杰 (2)'!$Z$3:$Z$7000,'[2]固定资产明细表17-杰 (2)'!$E$3:$E$7000)</f>
        <v>0</v>
      </c>
      <c r="G1094" s="9"/>
      <c r="H1094" s="9"/>
      <c r="I1094" s="18">
        <f>_xlfn.XLOOKUP(B1094,'[2]固定资产明细表17-杰 (2)'!$Z$3:$Z$7000,'[2]固定资产明细表17-杰 (2)'!$K$3:$K$7000)</f>
        <v>0</v>
      </c>
      <c r="J1094" s="28">
        <f>ROUND(_xlfn.XLOOKUP(B1094,'[2]固定资产明细表17-杰 (2)'!$Z$3:$Z$7000,'[2]固定资产明细表17-杰 (2)'!$J$3:$J$7000),0)</f>
        <v>0</v>
      </c>
      <c r="K1094" s="14"/>
      <c r="L1094" s="14"/>
      <c r="M1094" s="29">
        <f>_xlfn.XLOOKUP(B1094,'[2]固定资产明细表17-杰 (2)'!$Z$3:$Z$7000,'[2]固定资产明细表17-杰 (2)'!$O$3:$O$7000)</f>
        <v>0</v>
      </c>
      <c r="N1094" s="29">
        <f>_xlfn.XLOOKUP(B1094,'[2]固定资产明细表17-杰 (2)'!$Z$3:$Z$7000,'[2]固定资产明细表17-杰 (2)'!$R$3:$R$7000)</f>
        <v>0</v>
      </c>
      <c r="O1094" s="29">
        <f>_xlfn.XLOOKUP(B1094,'[2]固定资产明细表17-杰 (2)'!$Z$3:$Z$7000,'[2]固定资产明细表17-杰 (2)'!$X$3:$X$7000)</f>
        <v>0</v>
      </c>
      <c r="P1094" s="14"/>
      <c r="Q1094" s="14"/>
      <c r="R1094" s="14"/>
      <c r="S1094" s="14"/>
      <c r="T1094" s="14">
        <f t="shared" si="27"/>
        <v>0</v>
      </c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</row>
    <row r="1095" s="1" customFormat="1" ht="15" spans="1:34">
      <c r="A1095" s="9">
        <f t="shared" si="26"/>
        <v>1091</v>
      </c>
      <c r="B1095" s="14"/>
      <c r="C1095" s="14"/>
      <c r="D1095" s="44">
        <f>_xlfn.XLOOKUP(B1095,'[2]固定资产明细表17-杰 (2)'!$Z$3:$Z$7000,'[2]固定资产明细表17-杰 (2)'!$D$3:$D$7000)</f>
        <v>0</v>
      </c>
      <c r="E1095" s="14"/>
      <c r="F1095" s="14">
        <f>_xlfn.XLOOKUP(B1095,'[2]固定资产明细表17-杰 (2)'!$Z$3:$Z$7000,'[2]固定资产明细表17-杰 (2)'!$E$3:$E$7000)</f>
        <v>0</v>
      </c>
      <c r="G1095" s="9"/>
      <c r="H1095" s="9"/>
      <c r="I1095" s="18">
        <f>_xlfn.XLOOKUP(B1095,'[2]固定资产明细表17-杰 (2)'!$Z$3:$Z$7000,'[2]固定资产明细表17-杰 (2)'!$K$3:$K$7000)</f>
        <v>0</v>
      </c>
      <c r="J1095" s="28">
        <f>ROUND(_xlfn.XLOOKUP(B1095,'[2]固定资产明细表17-杰 (2)'!$Z$3:$Z$7000,'[2]固定资产明细表17-杰 (2)'!$J$3:$J$7000),0)</f>
        <v>0</v>
      </c>
      <c r="K1095" s="14"/>
      <c r="L1095" s="14"/>
      <c r="M1095" s="29">
        <f>_xlfn.XLOOKUP(B1095,'[2]固定资产明细表17-杰 (2)'!$Z$3:$Z$7000,'[2]固定资产明细表17-杰 (2)'!$O$3:$O$7000)</f>
        <v>0</v>
      </c>
      <c r="N1095" s="29">
        <f>_xlfn.XLOOKUP(B1095,'[2]固定资产明细表17-杰 (2)'!$Z$3:$Z$7000,'[2]固定资产明细表17-杰 (2)'!$R$3:$R$7000)</f>
        <v>0</v>
      </c>
      <c r="O1095" s="29">
        <f>_xlfn.XLOOKUP(B1095,'[2]固定资产明细表17-杰 (2)'!$Z$3:$Z$7000,'[2]固定资产明细表17-杰 (2)'!$X$3:$X$7000)</f>
        <v>0</v>
      </c>
      <c r="P1095" s="14"/>
      <c r="Q1095" s="14"/>
      <c r="R1095" s="14"/>
      <c r="S1095" s="14"/>
      <c r="T1095" s="14">
        <f t="shared" si="27"/>
        <v>0</v>
      </c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</row>
    <row r="1096" s="1" customFormat="1" ht="15" spans="1:34">
      <c r="A1096" s="9">
        <f t="shared" si="26"/>
        <v>1092</v>
      </c>
      <c r="B1096" s="14"/>
      <c r="C1096" s="14"/>
      <c r="D1096" s="44">
        <f>_xlfn.XLOOKUP(B1096,'[2]固定资产明细表17-杰 (2)'!$Z$3:$Z$7000,'[2]固定资产明细表17-杰 (2)'!$D$3:$D$7000)</f>
        <v>0</v>
      </c>
      <c r="E1096" s="14"/>
      <c r="F1096" s="14">
        <f>_xlfn.XLOOKUP(B1096,'[2]固定资产明细表17-杰 (2)'!$Z$3:$Z$7000,'[2]固定资产明细表17-杰 (2)'!$E$3:$E$7000)</f>
        <v>0</v>
      </c>
      <c r="G1096" s="9"/>
      <c r="H1096" s="9"/>
      <c r="I1096" s="18">
        <f>_xlfn.XLOOKUP(B1096,'[2]固定资产明细表17-杰 (2)'!$Z$3:$Z$7000,'[2]固定资产明细表17-杰 (2)'!$K$3:$K$7000)</f>
        <v>0</v>
      </c>
      <c r="J1096" s="28">
        <f>ROUND(_xlfn.XLOOKUP(B1096,'[2]固定资产明细表17-杰 (2)'!$Z$3:$Z$7000,'[2]固定资产明细表17-杰 (2)'!$J$3:$J$7000),0)</f>
        <v>0</v>
      </c>
      <c r="K1096" s="14"/>
      <c r="L1096" s="14"/>
      <c r="M1096" s="29">
        <f>_xlfn.XLOOKUP(B1096,'[2]固定资产明细表17-杰 (2)'!$Z$3:$Z$7000,'[2]固定资产明细表17-杰 (2)'!$O$3:$O$7000)</f>
        <v>0</v>
      </c>
      <c r="N1096" s="29">
        <f>_xlfn.XLOOKUP(B1096,'[2]固定资产明细表17-杰 (2)'!$Z$3:$Z$7000,'[2]固定资产明细表17-杰 (2)'!$R$3:$R$7000)</f>
        <v>0</v>
      </c>
      <c r="O1096" s="29">
        <f>_xlfn.XLOOKUP(B1096,'[2]固定资产明细表17-杰 (2)'!$Z$3:$Z$7000,'[2]固定资产明细表17-杰 (2)'!$X$3:$X$7000)</f>
        <v>0</v>
      </c>
      <c r="P1096" s="14"/>
      <c r="Q1096" s="14"/>
      <c r="R1096" s="14"/>
      <c r="S1096" s="14"/>
      <c r="T1096" s="14">
        <f t="shared" si="27"/>
        <v>0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</row>
    <row r="1097" s="1" customFormat="1" ht="15" spans="1:34">
      <c r="A1097" s="9">
        <f t="shared" si="26"/>
        <v>1093</v>
      </c>
      <c r="B1097" s="14"/>
      <c r="C1097" s="14"/>
      <c r="D1097" s="44">
        <f>_xlfn.XLOOKUP(B1097,'[2]固定资产明细表17-杰 (2)'!$Z$3:$Z$7000,'[2]固定资产明细表17-杰 (2)'!$D$3:$D$7000)</f>
        <v>0</v>
      </c>
      <c r="E1097" s="14"/>
      <c r="F1097" s="14">
        <f>_xlfn.XLOOKUP(B1097,'[2]固定资产明细表17-杰 (2)'!$Z$3:$Z$7000,'[2]固定资产明细表17-杰 (2)'!$E$3:$E$7000)</f>
        <v>0</v>
      </c>
      <c r="G1097" s="9"/>
      <c r="H1097" s="9"/>
      <c r="I1097" s="18">
        <f>_xlfn.XLOOKUP(B1097,'[2]固定资产明细表17-杰 (2)'!$Z$3:$Z$7000,'[2]固定资产明细表17-杰 (2)'!$K$3:$K$7000)</f>
        <v>0</v>
      </c>
      <c r="J1097" s="28">
        <f>ROUND(_xlfn.XLOOKUP(B1097,'[2]固定资产明细表17-杰 (2)'!$Z$3:$Z$7000,'[2]固定资产明细表17-杰 (2)'!$J$3:$J$7000),0)</f>
        <v>0</v>
      </c>
      <c r="K1097" s="14"/>
      <c r="L1097" s="14"/>
      <c r="M1097" s="29">
        <f>_xlfn.XLOOKUP(B1097,'[2]固定资产明细表17-杰 (2)'!$Z$3:$Z$7000,'[2]固定资产明细表17-杰 (2)'!$O$3:$O$7000)</f>
        <v>0</v>
      </c>
      <c r="N1097" s="29">
        <f>_xlfn.XLOOKUP(B1097,'[2]固定资产明细表17-杰 (2)'!$Z$3:$Z$7000,'[2]固定资产明细表17-杰 (2)'!$R$3:$R$7000)</f>
        <v>0</v>
      </c>
      <c r="O1097" s="29">
        <f>_xlfn.XLOOKUP(B1097,'[2]固定资产明细表17-杰 (2)'!$Z$3:$Z$7000,'[2]固定资产明细表17-杰 (2)'!$X$3:$X$7000)</f>
        <v>0</v>
      </c>
      <c r="P1097" s="14"/>
      <c r="Q1097" s="14"/>
      <c r="R1097" s="14"/>
      <c r="S1097" s="14"/>
      <c r="T1097" s="14">
        <f t="shared" si="27"/>
        <v>0</v>
      </c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</row>
    <row r="1098" s="1" customFormat="1" ht="15" spans="1:34">
      <c r="A1098" s="9">
        <f t="shared" si="26"/>
        <v>1094</v>
      </c>
      <c r="B1098" s="14"/>
      <c r="C1098" s="14"/>
      <c r="D1098" s="44">
        <f>_xlfn.XLOOKUP(B1098,'[2]固定资产明细表17-杰 (2)'!$Z$3:$Z$7000,'[2]固定资产明细表17-杰 (2)'!$D$3:$D$7000)</f>
        <v>0</v>
      </c>
      <c r="E1098" s="14"/>
      <c r="F1098" s="14">
        <f>_xlfn.XLOOKUP(B1098,'[2]固定资产明细表17-杰 (2)'!$Z$3:$Z$7000,'[2]固定资产明细表17-杰 (2)'!$E$3:$E$7000)</f>
        <v>0</v>
      </c>
      <c r="G1098" s="9"/>
      <c r="H1098" s="9"/>
      <c r="I1098" s="18">
        <f>_xlfn.XLOOKUP(B1098,'[2]固定资产明细表17-杰 (2)'!$Z$3:$Z$7000,'[2]固定资产明细表17-杰 (2)'!$K$3:$K$7000)</f>
        <v>0</v>
      </c>
      <c r="J1098" s="28">
        <f>ROUND(_xlfn.XLOOKUP(B1098,'[2]固定资产明细表17-杰 (2)'!$Z$3:$Z$7000,'[2]固定资产明细表17-杰 (2)'!$J$3:$J$7000),0)</f>
        <v>0</v>
      </c>
      <c r="K1098" s="14"/>
      <c r="L1098" s="14"/>
      <c r="M1098" s="29">
        <f>_xlfn.XLOOKUP(B1098,'[2]固定资产明细表17-杰 (2)'!$Z$3:$Z$7000,'[2]固定资产明细表17-杰 (2)'!$O$3:$O$7000)</f>
        <v>0</v>
      </c>
      <c r="N1098" s="29">
        <f>_xlfn.XLOOKUP(B1098,'[2]固定资产明细表17-杰 (2)'!$Z$3:$Z$7000,'[2]固定资产明细表17-杰 (2)'!$R$3:$R$7000)</f>
        <v>0</v>
      </c>
      <c r="O1098" s="29">
        <f>_xlfn.XLOOKUP(B1098,'[2]固定资产明细表17-杰 (2)'!$Z$3:$Z$7000,'[2]固定资产明细表17-杰 (2)'!$X$3:$X$7000)</f>
        <v>0</v>
      </c>
      <c r="P1098" s="14"/>
      <c r="Q1098" s="14"/>
      <c r="R1098" s="14"/>
      <c r="S1098" s="14"/>
      <c r="T1098" s="14">
        <f t="shared" si="27"/>
        <v>0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</row>
    <row r="1099" s="1" customFormat="1" ht="15" spans="1:34">
      <c r="A1099" s="9">
        <f t="shared" si="26"/>
        <v>1095</v>
      </c>
      <c r="B1099" s="14"/>
      <c r="C1099" s="14"/>
      <c r="D1099" s="44">
        <f>_xlfn.XLOOKUP(B1099,'[2]固定资产明细表17-杰 (2)'!$Z$3:$Z$7000,'[2]固定资产明细表17-杰 (2)'!$D$3:$D$7000)</f>
        <v>0</v>
      </c>
      <c r="E1099" s="14"/>
      <c r="F1099" s="14">
        <f>_xlfn.XLOOKUP(B1099,'[2]固定资产明细表17-杰 (2)'!$Z$3:$Z$7000,'[2]固定资产明细表17-杰 (2)'!$E$3:$E$7000)</f>
        <v>0</v>
      </c>
      <c r="G1099" s="9"/>
      <c r="H1099" s="9"/>
      <c r="I1099" s="18">
        <f>_xlfn.XLOOKUP(B1099,'[2]固定资产明细表17-杰 (2)'!$Z$3:$Z$7000,'[2]固定资产明细表17-杰 (2)'!$K$3:$K$7000)</f>
        <v>0</v>
      </c>
      <c r="J1099" s="28">
        <f>ROUND(_xlfn.XLOOKUP(B1099,'[2]固定资产明细表17-杰 (2)'!$Z$3:$Z$7000,'[2]固定资产明细表17-杰 (2)'!$J$3:$J$7000),0)</f>
        <v>0</v>
      </c>
      <c r="K1099" s="14"/>
      <c r="L1099" s="14"/>
      <c r="M1099" s="29">
        <f>_xlfn.XLOOKUP(B1099,'[2]固定资产明细表17-杰 (2)'!$Z$3:$Z$7000,'[2]固定资产明细表17-杰 (2)'!$O$3:$O$7000)</f>
        <v>0</v>
      </c>
      <c r="N1099" s="29">
        <f>_xlfn.XLOOKUP(B1099,'[2]固定资产明细表17-杰 (2)'!$Z$3:$Z$7000,'[2]固定资产明细表17-杰 (2)'!$R$3:$R$7000)</f>
        <v>0</v>
      </c>
      <c r="O1099" s="29">
        <f>_xlfn.XLOOKUP(B1099,'[2]固定资产明细表17-杰 (2)'!$Z$3:$Z$7000,'[2]固定资产明细表17-杰 (2)'!$X$3:$X$7000)</f>
        <v>0</v>
      </c>
      <c r="P1099" s="14"/>
      <c r="Q1099" s="14"/>
      <c r="R1099" s="14"/>
      <c r="S1099" s="14"/>
      <c r="T1099" s="14">
        <f t="shared" si="27"/>
        <v>0</v>
      </c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</row>
    <row r="1100" s="1" customFormat="1" ht="15" spans="1:34">
      <c r="A1100" s="9">
        <f t="shared" si="26"/>
        <v>1096</v>
      </c>
      <c r="B1100" s="14"/>
      <c r="C1100" s="14"/>
      <c r="D1100" s="44">
        <f>_xlfn.XLOOKUP(B1100,'[2]固定资产明细表17-杰 (2)'!$Z$3:$Z$7000,'[2]固定资产明细表17-杰 (2)'!$D$3:$D$7000)</f>
        <v>0</v>
      </c>
      <c r="E1100" s="14"/>
      <c r="F1100" s="14">
        <f>_xlfn.XLOOKUP(B1100,'[2]固定资产明细表17-杰 (2)'!$Z$3:$Z$7000,'[2]固定资产明细表17-杰 (2)'!$E$3:$E$7000)</f>
        <v>0</v>
      </c>
      <c r="G1100" s="9"/>
      <c r="H1100" s="9"/>
      <c r="I1100" s="18">
        <f>_xlfn.XLOOKUP(B1100,'[2]固定资产明细表17-杰 (2)'!$Z$3:$Z$7000,'[2]固定资产明细表17-杰 (2)'!$K$3:$K$7000)</f>
        <v>0</v>
      </c>
      <c r="J1100" s="28">
        <f>ROUND(_xlfn.XLOOKUP(B1100,'[2]固定资产明细表17-杰 (2)'!$Z$3:$Z$7000,'[2]固定资产明细表17-杰 (2)'!$J$3:$J$7000),0)</f>
        <v>0</v>
      </c>
      <c r="K1100" s="14"/>
      <c r="L1100" s="14"/>
      <c r="M1100" s="29">
        <f>_xlfn.XLOOKUP(B1100,'[2]固定资产明细表17-杰 (2)'!$Z$3:$Z$7000,'[2]固定资产明细表17-杰 (2)'!$O$3:$O$7000)</f>
        <v>0</v>
      </c>
      <c r="N1100" s="29">
        <f>_xlfn.XLOOKUP(B1100,'[2]固定资产明细表17-杰 (2)'!$Z$3:$Z$7000,'[2]固定资产明细表17-杰 (2)'!$R$3:$R$7000)</f>
        <v>0</v>
      </c>
      <c r="O1100" s="29">
        <f>_xlfn.XLOOKUP(B1100,'[2]固定资产明细表17-杰 (2)'!$Z$3:$Z$7000,'[2]固定资产明细表17-杰 (2)'!$X$3:$X$7000)</f>
        <v>0</v>
      </c>
      <c r="P1100" s="14"/>
      <c r="Q1100" s="14"/>
      <c r="R1100" s="14"/>
      <c r="S1100" s="14"/>
      <c r="T1100" s="14">
        <f t="shared" si="27"/>
        <v>0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</row>
    <row r="1101" s="1" customFormat="1" ht="15" spans="1:34">
      <c r="A1101" s="9">
        <f t="shared" si="26"/>
        <v>1097</v>
      </c>
      <c r="B1101" s="14"/>
      <c r="C1101" s="14"/>
      <c r="D1101" s="44">
        <f>_xlfn.XLOOKUP(B1101,'[2]固定资产明细表17-杰 (2)'!$Z$3:$Z$7000,'[2]固定资产明细表17-杰 (2)'!$D$3:$D$7000)</f>
        <v>0</v>
      </c>
      <c r="E1101" s="14"/>
      <c r="F1101" s="14">
        <f>_xlfn.XLOOKUP(B1101,'[2]固定资产明细表17-杰 (2)'!$Z$3:$Z$7000,'[2]固定资产明细表17-杰 (2)'!$E$3:$E$7000)</f>
        <v>0</v>
      </c>
      <c r="G1101" s="9"/>
      <c r="H1101" s="9"/>
      <c r="I1101" s="18">
        <f>_xlfn.XLOOKUP(B1101,'[2]固定资产明细表17-杰 (2)'!$Z$3:$Z$7000,'[2]固定资产明细表17-杰 (2)'!$K$3:$K$7000)</f>
        <v>0</v>
      </c>
      <c r="J1101" s="28">
        <f>ROUND(_xlfn.XLOOKUP(B1101,'[2]固定资产明细表17-杰 (2)'!$Z$3:$Z$7000,'[2]固定资产明细表17-杰 (2)'!$J$3:$J$7000),0)</f>
        <v>0</v>
      </c>
      <c r="K1101" s="14"/>
      <c r="L1101" s="14"/>
      <c r="M1101" s="29">
        <f>_xlfn.XLOOKUP(B1101,'[2]固定资产明细表17-杰 (2)'!$Z$3:$Z$7000,'[2]固定资产明细表17-杰 (2)'!$O$3:$O$7000)</f>
        <v>0</v>
      </c>
      <c r="N1101" s="29">
        <f>_xlfn.XLOOKUP(B1101,'[2]固定资产明细表17-杰 (2)'!$Z$3:$Z$7000,'[2]固定资产明细表17-杰 (2)'!$R$3:$R$7000)</f>
        <v>0</v>
      </c>
      <c r="O1101" s="29">
        <f>_xlfn.XLOOKUP(B1101,'[2]固定资产明细表17-杰 (2)'!$Z$3:$Z$7000,'[2]固定资产明细表17-杰 (2)'!$X$3:$X$7000)</f>
        <v>0</v>
      </c>
      <c r="P1101" s="14"/>
      <c r="Q1101" s="14"/>
      <c r="R1101" s="14"/>
      <c r="S1101" s="14"/>
      <c r="T1101" s="14">
        <f t="shared" si="27"/>
        <v>0</v>
      </c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</row>
    <row r="1102" s="1" customFormat="1" ht="15" spans="1:34">
      <c r="A1102" s="9">
        <f t="shared" si="26"/>
        <v>1098</v>
      </c>
      <c r="B1102" s="14"/>
      <c r="C1102" s="14"/>
      <c r="D1102" s="44">
        <f>_xlfn.XLOOKUP(B1102,'[2]固定资产明细表17-杰 (2)'!$Z$3:$Z$7000,'[2]固定资产明细表17-杰 (2)'!$D$3:$D$7000)</f>
        <v>0</v>
      </c>
      <c r="E1102" s="14"/>
      <c r="F1102" s="14">
        <f>_xlfn.XLOOKUP(B1102,'[2]固定资产明细表17-杰 (2)'!$Z$3:$Z$7000,'[2]固定资产明细表17-杰 (2)'!$E$3:$E$7000)</f>
        <v>0</v>
      </c>
      <c r="G1102" s="9"/>
      <c r="H1102" s="9"/>
      <c r="I1102" s="18">
        <f>_xlfn.XLOOKUP(B1102,'[2]固定资产明细表17-杰 (2)'!$Z$3:$Z$7000,'[2]固定资产明细表17-杰 (2)'!$K$3:$K$7000)</f>
        <v>0</v>
      </c>
      <c r="J1102" s="28">
        <f>ROUND(_xlfn.XLOOKUP(B1102,'[2]固定资产明细表17-杰 (2)'!$Z$3:$Z$7000,'[2]固定资产明细表17-杰 (2)'!$J$3:$J$7000),0)</f>
        <v>0</v>
      </c>
      <c r="K1102" s="14"/>
      <c r="L1102" s="14"/>
      <c r="M1102" s="29">
        <f>_xlfn.XLOOKUP(B1102,'[2]固定资产明细表17-杰 (2)'!$Z$3:$Z$7000,'[2]固定资产明细表17-杰 (2)'!$O$3:$O$7000)</f>
        <v>0</v>
      </c>
      <c r="N1102" s="29">
        <f>_xlfn.XLOOKUP(B1102,'[2]固定资产明细表17-杰 (2)'!$Z$3:$Z$7000,'[2]固定资产明细表17-杰 (2)'!$R$3:$R$7000)</f>
        <v>0</v>
      </c>
      <c r="O1102" s="29">
        <f>_xlfn.XLOOKUP(B1102,'[2]固定资产明细表17-杰 (2)'!$Z$3:$Z$7000,'[2]固定资产明细表17-杰 (2)'!$X$3:$X$7000)</f>
        <v>0</v>
      </c>
      <c r="P1102" s="14"/>
      <c r="Q1102" s="14"/>
      <c r="R1102" s="14"/>
      <c r="S1102" s="14"/>
      <c r="T1102" s="14">
        <f t="shared" si="27"/>
        <v>0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</row>
    <row r="1103" s="1" customFormat="1" ht="15" spans="1:34">
      <c r="A1103" s="9">
        <f t="shared" si="26"/>
        <v>1099</v>
      </c>
      <c r="B1103" s="14"/>
      <c r="C1103" s="14"/>
      <c r="D1103" s="44">
        <f>_xlfn.XLOOKUP(B1103,'[2]固定资产明细表17-杰 (2)'!$Z$3:$Z$7000,'[2]固定资产明细表17-杰 (2)'!$D$3:$D$7000)</f>
        <v>0</v>
      </c>
      <c r="E1103" s="14"/>
      <c r="F1103" s="14">
        <f>_xlfn.XLOOKUP(B1103,'[2]固定资产明细表17-杰 (2)'!$Z$3:$Z$7000,'[2]固定资产明细表17-杰 (2)'!$E$3:$E$7000)</f>
        <v>0</v>
      </c>
      <c r="G1103" s="9"/>
      <c r="H1103" s="9"/>
      <c r="I1103" s="18">
        <f>_xlfn.XLOOKUP(B1103,'[2]固定资产明细表17-杰 (2)'!$Z$3:$Z$7000,'[2]固定资产明细表17-杰 (2)'!$K$3:$K$7000)</f>
        <v>0</v>
      </c>
      <c r="J1103" s="28">
        <f>ROUND(_xlfn.XLOOKUP(B1103,'[2]固定资产明细表17-杰 (2)'!$Z$3:$Z$7000,'[2]固定资产明细表17-杰 (2)'!$J$3:$J$7000),0)</f>
        <v>0</v>
      </c>
      <c r="K1103" s="14"/>
      <c r="L1103" s="14"/>
      <c r="M1103" s="29">
        <f>_xlfn.XLOOKUP(B1103,'[2]固定资产明细表17-杰 (2)'!$Z$3:$Z$7000,'[2]固定资产明细表17-杰 (2)'!$O$3:$O$7000)</f>
        <v>0</v>
      </c>
      <c r="N1103" s="29">
        <f>_xlfn.XLOOKUP(B1103,'[2]固定资产明细表17-杰 (2)'!$Z$3:$Z$7000,'[2]固定资产明细表17-杰 (2)'!$R$3:$R$7000)</f>
        <v>0</v>
      </c>
      <c r="O1103" s="29">
        <f>_xlfn.XLOOKUP(B1103,'[2]固定资产明细表17-杰 (2)'!$Z$3:$Z$7000,'[2]固定资产明细表17-杰 (2)'!$X$3:$X$7000)</f>
        <v>0</v>
      </c>
      <c r="P1103" s="14"/>
      <c r="Q1103" s="14"/>
      <c r="R1103" s="14"/>
      <c r="S1103" s="14"/>
      <c r="T1103" s="14">
        <f t="shared" si="27"/>
        <v>0</v>
      </c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</row>
    <row r="1104" s="1" customFormat="1" ht="15" spans="1:34">
      <c r="A1104" s="9">
        <f t="shared" si="26"/>
        <v>1100</v>
      </c>
      <c r="B1104" s="14"/>
      <c r="C1104" s="14"/>
      <c r="D1104" s="44">
        <f>_xlfn.XLOOKUP(B1104,'[2]固定资产明细表17-杰 (2)'!$Z$3:$Z$7000,'[2]固定资产明细表17-杰 (2)'!$D$3:$D$7000)</f>
        <v>0</v>
      </c>
      <c r="E1104" s="14"/>
      <c r="F1104" s="14">
        <f>_xlfn.XLOOKUP(B1104,'[2]固定资产明细表17-杰 (2)'!$Z$3:$Z$7000,'[2]固定资产明细表17-杰 (2)'!$E$3:$E$7000)</f>
        <v>0</v>
      </c>
      <c r="G1104" s="9"/>
      <c r="H1104" s="9"/>
      <c r="I1104" s="18">
        <f>_xlfn.XLOOKUP(B1104,'[2]固定资产明细表17-杰 (2)'!$Z$3:$Z$7000,'[2]固定资产明细表17-杰 (2)'!$K$3:$K$7000)</f>
        <v>0</v>
      </c>
      <c r="J1104" s="28">
        <f>ROUND(_xlfn.XLOOKUP(B1104,'[2]固定资产明细表17-杰 (2)'!$Z$3:$Z$7000,'[2]固定资产明细表17-杰 (2)'!$J$3:$J$7000),0)</f>
        <v>0</v>
      </c>
      <c r="K1104" s="14"/>
      <c r="L1104" s="14"/>
      <c r="M1104" s="29">
        <f>_xlfn.XLOOKUP(B1104,'[2]固定资产明细表17-杰 (2)'!$Z$3:$Z$7000,'[2]固定资产明细表17-杰 (2)'!$O$3:$O$7000)</f>
        <v>0</v>
      </c>
      <c r="N1104" s="29">
        <f>_xlfn.XLOOKUP(B1104,'[2]固定资产明细表17-杰 (2)'!$Z$3:$Z$7000,'[2]固定资产明细表17-杰 (2)'!$R$3:$R$7000)</f>
        <v>0</v>
      </c>
      <c r="O1104" s="29">
        <f>_xlfn.XLOOKUP(B1104,'[2]固定资产明细表17-杰 (2)'!$Z$3:$Z$7000,'[2]固定资产明细表17-杰 (2)'!$X$3:$X$7000)</f>
        <v>0</v>
      </c>
      <c r="P1104" s="14"/>
      <c r="Q1104" s="14"/>
      <c r="R1104" s="14"/>
      <c r="S1104" s="14"/>
      <c r="T1104" s="14">
        <f t="shared" si="27"/>
        <v>0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</row>
    <row r="1105" s="1" customFormat="1" ht="15" spans="1:34">
      <c r="A1105" s="9">
        <f t="shared" si="26"/>
        <v>1101</v>
      </c>
      <c r="B1105" s="14"/>
      <c r="C1105" s="14"/>
      <c r="D1105" s="44">
        <f>_xlfn.XLOOKUP(B1105,'[2]固定资产明细表17-杰 (2)'!$Z$3:$Z$7000,'[2]固定资产明细表17-杰 (2)'!$D$3:$D$7000)</f>
        <v>0</v>
      </c>
      <c r="E1105" s="14"/>
      <c r="F1105" s="14">
        <f>_xlfn.XLOOKUP(B1105,'[2]固定资产明细表17-杰 (2)'!$Z$3:$Z$7000,'[2]固定资产明细表17-杰 (2)'!$E$3:$E$7000)</f>
        <v>0</v>
      </c>
      <c r="G1105" s="9"/>
      <c r="H1105" s="9"/>
      <c r="I1105" s="18">
        <f>_xlfn.XLOOKUP(B1105,'[2]固定资产明细表17-杰 (2)'!$Z$3:$Z$7000,'[2]固定资产明细表17-杰 (2)'!$K$3:$K$7000)</f>
        <v>0</v>
      </c>
      <c r="J1105" s="28">
        <f>ROUND(_xlfn.XLOOKUP(B1105,'[2]固定资产明细表17-杰 (2)'!$Z$3:$Z$7000,'[2]固定资产明细表17-杰 (2)'!$J$3:$J$7000),0)</f>
        <v>0</v>
      </c>
      <c r="K1105" s="14"/>
      <c r="L1105" s="14"/>
      <c r="M1105" s="29">
        <f>_xlfn.XLOOKUP(B1105,'[2]固定资产明细表17-杰 (2)'!$Z$3:$Z$7000,'[2]固定资产明细表17-杰 (2)'!$O$3:$O$7000)</f>
        <v>0</v>
      </c>
      <c r="N1105" s="29">
        <f>_xlfn.XLOOKUP(B1105,'[2]固定资产明细表17-杰 (2)'!$Z$3:$Z$7000,'[2]固定资产明细表17-杰 (2)'!$R$3:$R$7000)</f>
        <v>0</v>
      </c>
      <c r="O1105" s="29">
        <f>_xlfn.XLOOKUP(B1105,'[2]固定资产明细表17-杰 (2)'!$Z$3:$Z$7000,'[2]固定资产明细表17-杰 (2)'!$X$3:$X$7000)</f>
        <v>0</v>
      </c>
      <c r="P1105" s="14"/>
      <c r="Q1105" s="14"/>
      <c r="R1105" s="14"/>
      <c r="S1105" s="14"/>
      <c r="T1105" s="14">
        <f t="shared" si="27"/>
        <v>0</v>
      </c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</row>
    <row r="1106" s="1" customFormat="1" ht="15" spans="1:34">
      <c r="A1106" s="9">
        <f t="shared" si="26"/>
        <v>1102</v>
      </c>
      <c r="B1106" s="14"/>
      <c r="C1106" s="14"/>
      <c r="D1106" s="44">
        <f>_xlfn.XLOOKUP(B1106,'[2]固定资产明细表17-杰 (2)'!$Z$3:$Z$7000,'[2]固定资产明细表17-杰 (2)'!$D$3:$D$7000)</f>
        <v>0</v>
      </c>
      <c r="E1106" s="14"/>
      <c r="F1106" s="14">
        <f>_xlfn.XLOOKUP(B1106,'[2]固定资产明细表17-杰 (2)'!$Z$3:$Z$7000,'[2]固定资产明细表17-杰 (2)'!$E$3:$E$7000)</f>
        <v>0</v>
      </c>
      <c r="G1106" s="9"/>
      <c r="H1106" s="9"/>
      <c r="I1106" s="18">
        <f>_xlfn.XLOOKUP(B1106,'[2]固定资产明细表17-杰 (2)'!$Z$3:$Z$7000,'[2]固定资产明细表17-杰 (2)'!$K$3:$K$7000)</f>
        <v>0</v>
      </c>
      <c r="J1106" s="28">
        <f>ROUND(_xlfn.XLOOKUP(B1106,'[2]固定资产明细表17-杰 (2)'!$Z$3:$Z$7000,'[2]固定资产明细表17-杰 (2)'!$J$3:$J$7000),0)</f>
        <v>0</v>
      </c>
      <c r="K1106" s="14"/>
      <c r="L1106" s="14"/>
      <c r="M1106" s="29">
        <f>_xlfn.XLOOKUP(B1106,'[2]固定资产明细表17-杰 (2)'!$Z$3:$Z$7000,'[2]固定资产明细表17-杰 (2)'!$O$3:$O$7000)</f>
        <v>0</v>
      </c>
      <c r="N1106" s="29">
        <f>_xlfn.XLOOKUP(B1106,'[2]固定资产明细表17-杰 (2)'!$Z$3:$Z$7000,'[2]固定资产明细表17-杰 (2)'!$R$3:$R$7000)</f>
        <v>0</v>
      </c>
      <c r="O1106" s="29">
        <f>_xlfn.XLOOKUP(B1106,'[2]固定资产明细表17-杰 (2)'!$Z$3:$Z$7000,'[2]固定资产明细表17-杰 (2)'!$X$3:$X$7000)</f>
        <v>0</v>
      </c>
      <c r="P1106" s="14"/>
      <c r="Q1106" s="14"/>
      <c r="R1106" s="14"/>
      <c r="S1106" s="14"/>
      <c r="T1106" s="14">
        <f t="shared" si="27"/>
        <v>0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</row>
    <row r="1107" s="1" customFormat="1" ht="15" spans="1:34">
      <c r="A1107" s="9">
        <f t="shared" si="26"/>
        <v>1103</v>
      </c>
      <c r="B1107" s="14"/>
      <c r="C1107" s="14"/>
      <c r="D1107" s="44">
        <f>_xlfn.XLOOKUP(B1107,'[2]固定资产明细表17-杰 (2)'!$Z$3:$Z$7000,'[2]固定资产明细表17-杰 (2)'!$D$3:$D$7000)</f>
        <v>0</v>
      </c>
      <c r="E1107" s="14"/>
      <c r="F1107" s="14">
        <f>_xlfn.XLOOKUP(B1107,'[2]固定资产明细表17-杰 (2)'!$Z$3:$Z$7000,'[2]固定资产明细表17-杰 (2)'!$E$3:$E$7000)</f>
        <v>0</v>
      </c>
      <c r="G1107" s="9"/>
      <c r="H1107" s="9"/>
      <c r="I1107" s="18">
        <f>_xlfn.XLOOKUP(B1107,'[2]固定资产明细表17-杰 (2)'!$Z$3:$Z$7000,'[2]固定资产明细表17-杰 (2)'!$K$3:$K$7000)</f>
        <v>0</v>
      </c>
      <c r="J1107" s="28">
        <f>ROUND(_xlfn.XLOOKUP(B1107,'[2]固定资产明细表17-杰 (2)'!$Z$3:$Z$7000,'[2]固定资产明细表17-杰 (2)'!$J$3:$J$7000),0)</f>
        <v>0</v>
      </c>
      <c r="K1107" s="14"/>
      <c r="L1107" s="14"/>
      <c r="M1107" s="29">
        <f>_xlfn.XLOOKUP(B1107,'[2]固定资产明细表17-杰 (2)'!$Z$3:$Z$7000,'[2]固定资产明细表17-杰 (2)'!$O$3:$O$7000)</f>
        <v>0</v>
      </c>
      <c r="N1107" s="29">
        <f>_xlfn.XLOOKUP(B1107,'[2]固定资产明细表17-杰 (2)'!$Z$3:$Z$7000,'[2]固定资产明细表17-杰 (2)'!$R$3:$R$7000)</f>
        <v>0</v>
      </c>
      <c r="O1107" s="29">
        <f>_xlfn.XLOOKUP(B1107,'[2]固定资产明细表17-杰 (2)'!$Z$3:$Z$7000,'[2]固定资产明细表17-杰 (2)'!$X$3:$X$7000)</f>
        <v>0</v>
      </c>
      <c r="P1107" s="14"/>
      <c r="Q1107" s="14"/>
      <c r="R1107" s="14"/>
      <c r="S1107" s="14"/>
      <c r="T1107" s="14">
        <f t="shared" si="27"/>
        <v>0</v>
      </c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</row>
    <row r="1108" s="1" customFormat="1" ht="15" spans="1:34">
      <c r="A1108" s="9">
        <f t="shared" si="26"/>
        <v>1104</v>
      </c>
      <c r="B1108" s="14"/>
      <c r="C1108" s="14"/>
      <c r="D1108" s="44">
        <f>_xlfn.XLOOKUP(B1108,'[2]固定资产明细表17-杰 (2)'!$Z$3:$Z$7000,'[2]固定资产明细表17-杰 (2)'!$D$3:$D$7000)</f>
        <v>0</v>
      </c>
      <c r="E1108" s="14"/>
      <c r="F1108" s="14">
        <f>_xlfn.XLOOKUP(B1108,'[2]固定资产明细表17-杰 (2)'!$Z$3:$Z$7000,'[2]固定资产明细表17-杰 (2)'!$E$3:$E$7000)</f>
        <v>0</v>
      </c>
      <c r="G1108" s="9"/>
      <c r="H1108" s="9"/>
      <c r="I1108" s="18">
        <f>_xlfn.XLOOKUP(B1108,'[2]固定资产明细表17-杰 (2)'!$Z$3:$Z$7000,'[2]固定资产明细表17-杰 (2)'!$K$3:$K$7000)</f>
        <v>0</v>
      </c>
      <c r="J1108" s="28">
        <f>ROUND(_xlfn.XLOOKUP(B1108,'[2]固定资产明细表17-杰 (2)'!$Z$3:$Z$7000,'[2]固定资产明细表17-杰 (2)'!$J$3:$J$7000),0)</f>
        <v>0</v>
      </c>
      <c r="K1108" s="14"/>
      <c r="L1108" s="14"/>
      <c r="M1108" s="29">
        <f>_xlfn.XLOOKUP(B1108,'[2]固定资产明细表17-杰 (2)'!$Z$3:$Z$7000,'[2]固定资产明细表17-杰 (2)'!$O$3:$O$7000)</f>
        <v>0</v>
      </c>
      <c r="N1108" s="29">
        <f>_xlfn.XLOOKUP(B1108,'[2]固定资产明细表17-杰 (2)'!$Z$3:$Z$7000,'[2]固定资产明细表17-杰 (2)'!$R$3:$R$7000)</f>
        <v>0</v>
      </c>
      <c r="O1108" s="29">
        <f>_xlfn.XLOOKUP(B1108,'[2]固定资产明细表17-杰 (2)'!$Z$3:$Z$7000,'[2]固定资产明细表17-杰 (2)'!$X$3:$X$7000)</f>
        <v>0</v>
      </c>
      <c r="P1108" s="14"/>
      <c r="Q1108" s="14"/>
      <c r="R1108" s="14"/>
      <c r="S1108" s="14"/>
      <c r="T1108" s="14">
        <f t="shared" si="27"/>
        <v>0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</row>
    <row r="1109" s="1" customFormat="1" ht="15" spans="1:34">
      <c r="A1109" s="9">
        <f t="shared" ref="A1109:A1172" si="28">ROW(B1109)-4</f>
        <v>1105</v>
      </c>
      <c r="B1109" s="14"/>
      <c r="C1109" s="14"/>
      <c r="D1109" s="44">
        <f>_xlfn.XLOOKUP(B1109,'[2]固定资产明细表17-杰 (2)'!$Z$3:$Z$7000,'[2]固定资产明细表17-杰 (2)'!$D$3:$D$7000)</f>
        <v>0</v>
      </c>
      <c r="E1109" s="14"/>
      <c r="F1109" s="14">
        <f>_xlfn.XLOOKUP(B1109,'[2]固定资产明细表17-杰 (2)'!$Z$3:$Z$7000,'[2]固定资产明细表17-杰 (2)'!$E$3:$E$7000)</f>
        <v>0</v>
      </c>
      <c r="G1109" s="9"/>
      <c r="H1109" s="9"/>
      <c r="I1109" s="18">
        <f>_xlfn.XLOOKUP(B1109,'[2]固定资产明细表17-杰 (2)'!$Z$3:$Z$7000,'[2]固定资产明细表17-杰 (2)'!$K$3:$K$7000)</f>
        <v>0</v>
      </c>
      <c r="J1109" s="28">
        <f>ROUND(_xlfn.XLOOKUP(B1109,'[2]固定资产明细表17-杰 (2)'!$Z$3:$Z$7000,'[2]固定资产明细表17-杰 (2)'!$J$3:$J$7000),0)</f>
        <v>0</v>
      </c>
      <c r="K1109" s="14"/>
      <c r="L1109" s="14"/>
      <c r="M1109" s="29">
        <f>_xlfn.XLOOKUP(B1109,'[2]固定资产明细表17-杰 (2)'!$Z$3:$Z$7000,'[2]固定资产明细表17-杰 (2)'!$O$3:$O$7000)</f>
        <v>0</v>
      </c>
      <c r="N1109" s="29">
        <f>_xlfn.XLOOKUP(B1109,'[2]固定资产明细表17-杰 (2)'!$Z$3:$Z$7000,'[2]固定资产明细表17-杰 (2)'!$R$3:$R$7000)</f>
        <v>0</v>
      </c>
      <c r="O1109" s="29">
        <f>_xlfn.XLOOKUP(B1109,'[2]固定资产明细表17-杰 (2)'!$Z$3:$Z$7000,'[2]固定资产明细表17-杰 (2)'!$X$3:$X$7000)</f>
        <v>0</v>
      </c>
      <c r="P1109" s="14"/>
      <c r="Q1109" s="14"/>
      <c r="R1109" s="14"/>
      <c r="S1109" s="14"/>
      <c r="T1109" s="14">
        <f t="shared" si="27"/>
        <v>0</v>
      </c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</row>
    <row r="1110" s="1" customFormat="1" ht="15" spans="1:34">
      <c r="A1110" s="9">
        <f t="shared" si="28"/>
        <v>1106</v>
      </c>
      <c r="B1110" s="14"/>
      <c r="C1110" s="14"/>
      <c r="D1110" s="44">
        <f>_xlfn.XLOOKUP(B1110,'[2]固定资产明细表17-杰 (2)'!$Z$3:$Z$7000,'[2]固定资产明细表17-杰 (2)'!$D$3:$D$7000)</f>
        <v>0</v>
      </c>
      <c r="E1110" s="14"/>
      <c r="F1110" s="14">
        <f>_xlfn.XLOOKUP(B1110,'[2]固定资产明细表17-杰 (2)'!$Z$3:$Z$7000,'[2]固定资产明细表17-杰 (2)'!$E$3:$E$7000)</f>
        <v>0</v>
      </c>
      <c r="G1110" s="9"/>
      <c r="H1110" s="9"/>
      <c r="I1110" s="18">
        <f>_xlfn.XLOOKUP(B1110,'[2]固定资产明细表17-杰 (2)'!$Z$3:$Z$7000,'[2]固定资产明细表17-杰 (2)'!$K$3:$K$7000)</f>
        <v>0</v>
      </c>
      <c r="J1110" s="28">
        <f>ROUND(_xlfn.XLOOKUP(B1110,'[2]固定资产明细表17-杰 (2)'!$Z$3:$Z$7000,'[2]固定资产明细表17-杰 (2)'!$J$3:$J$7000),0)</f>
        <v>0</v>
      </c>
      <c r="K1110" s="14"/>
      <c r="L1110" s="14"/>
      <c r="M1110" s="29">
        <f>_xlfn.XLOOKUP(B1110,'[2]固定资产明细表17-杰 (2)'!$Z$3:$Z$7000,'[2]固定资产明细表17-杰 (2)'!$O$3:$O$7000)</f>
        <v>0</v>
      </c>
      <c r="N1110" s="29">
        <f>_xlfn.XLOOKUP(B1110,'[2]固定资产明细表17-杰 (2)'!$Z$3:$Z$7000,'[2]固定资产明细表17-杰 (2)'!$R$3:$R$7000)</f>
        <v>0</v>
      </c>
      <c r="O1110" s="29">
        <f>_xlfn.XLOOKUP(B1110,'[2]固定资产明细表17-杰 (2)'!$Z$3:$Z$7000,'[2]固定资产明细表17-杰 (2)'!$X$3:$X$7000)</f>
        <v>0</v>
      </c>
      <c r="P1110" s="14"/>
      <c r="Q1110" s="14"/>
      <c r="R1110" s="14"/>
      <c r="S1110" s="14"/>
      <c r="T1110" s="14">
        <f t="shared" si="27"/>
        <v>0</v>
      </c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</row>
    <row r="1111" s="1" customFormat="1" ht="15" spans="1:34">
      <c r="A1111" s="9">
        <f t="shared" si="28"/>
        <v>1107</v>
      </c>
      <c r="B1111" s="14"/>
      <c r="C1111" s="14"/>
      <c r="D1111" s="44">
        <f>_xlfn.XLOOKUP(B1111,'[2]固定资产明细表17-杰 (2)'!$Z$3:$Z$7000,'[2]固定资产明细表17-杰 (2)'!$D$3:$D$7000)</f>
        <v>0</v>
      </c>
      <c r="E1111" s="14"/>
      <c r="F1111" s="14">
        <f>_xlfn.XLOOKUP(B1111,'[2]固定资产明细表17-杰 (2)'!$Z$3:$Z$7000,'[2]固定资产明细表17-杰 (2)'!$E$3:$E$7000)</f>
        <v>0</v>
      </c>
      <c r="G1111" s="9"/>
      <c r="H1111" s="9"/>
      <c r="I1111" s="18">
        <f>_xlfn.XLOOKUP(B1111,'[2]固定资产明细表17-杰 (2)'!$Z$3:$Z$7000,'[2]固定资产明细表17-杰 (2)'!$K$3:$K$7000)</f>
        <v>0</v>
      </c>
      <c r="J1111" s="28">
        <f>ROUND(_xlfn.XLOOKUP(B1111,'[2]固定资产明细表17-杰 (2)'!$Z$3:$Z$7000,'[2]固定资产明细表17-杰 (2)'!$J$3:$J$7000),0)</f>
        <v>0</v>
      </c>
      <c r="K1111" s="14"/>
      <c r="L1111" s="14"/>
      <c r="M1111" s="29">
        <f>_xlfn.XLOOKUP(B1111,'[2]固定资产明细表17-杰 (2)'!$Z$3:$Z$7000,'[2]固定资产明细表17-杰 (2)'!$O$3:$O$7000)</f>
        <v>0</v>
      </c>
      <c r="N1111" s="29">
        <f>_xlfn.XLOOKUP(B1111,'[2]固定资产明细表17-杰 (2)'!$Z$3:$Z$7000,'[2]固定资产明细表17-杰 (2)'!$R$3:$R$7000)</f>
        <v>0</v>
      </c>
      <c r="O1111" s="29">
        <f>_xlfn.XLOOKUP(B1111,'[2]固定资产明细表17-杰 (2)'!$Z$3:$Z$7000,'[2]固定资产明细表17-杰 (2)'!$X$3:$X$7000)</f>
        <v>0</v>
      </c>
      <c r="P1111" s="14"/>
      <c r="Q1111" s="14"/>
      <c r="R1111" s="14"/>
      <c r="S1111" s="14"/>
      <c r="T1111" s="14">
        <f t="shared" si="27"/>
        <v>0</v>
      </c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</row>
    <row r="1112" s="1" customFormat="1" ht="15" spans="1:34">
      <c r="A1112" s="9">
        <f t="shared" si="28"/>
        <v>1108</v>
      </c>
      <c r="B1112" s="14"/>
      <c r="C1112" s="14"/>
      <c r="D1112" s="44">
        <f>_xlfn.XLOOKUP(B1112,'[2]固定资产明细表17-杰 (2)'!$Z$3:$Z$7000,'[2]固定资产明细表17-杰 (2)'!$D$3:$D$7000)</f>
        <v>0</v>
      </c>
      <c r="E1112" s="14"/>
      <c r="F1112" s="14">
        <f>_xlfn.XLOOKUP(B1112,'[2]固定资产明细表17-杰 (2)'!$Z$3:$Z$7000,'[2]固定资产明细表17-杰 (2)'!$E$3:$E$7000)</f>
        <v>0</v>
      </c>
      <c r="G1112" s="9"/>
      <c r="H1112" s="9"/>
      <c r="I1112" s="18">
        <f>_xlfn.XLOOKUP(B1112,'[2]固定资产明细表17-杰 (2)'!$Z$3:$Z$7000,'[2]固定资产明细表17-杰 (2)'!$K$3:$K$7000)</f>
        <v>0</v>
      </c>
      <c r="J1112" s="28">
        <f>ROUND(_xlfn.XLOOKUP(B1112,'[2]固定资产明细表17-杰 (2)'!$Z$3:$Z$7000,'[2]固定资产明细表17-杰 (2)'!$J$3:$J$7000),0)</f>
        <v>0</v>
      </c>
      <c r="K1112" s="14"/>
      <c r="L1112" s="14"/>
      <c r="M1112" s="29">
        <f>_xlfn.XLOOKUP(B1112,'[2]固定资产明细表17-杰 (2)'!$Z$3:$Z$7000,'[2]固定资产明细表17-杰 (2)'!$O$3:$O$7000)</f>
        <v>0</v>
      </c>
      <c r="N1112" s="29">
        <f>_xlfn.XLOOKUP(B1112,'[2]固定资产明细表17-杰 (2)'!$Z$3:$Z$7000,'[2]固定资产明细表17-杰 (2)'!$R$3:$R$7000)</f>
        <v>0</v>
      </c>
      <c r="O1112" s="29">
        <f>_xlfn.XLOOKUP(B1112,'[2]固定资产明细表17-杰 (2)'!$Z$3:$Z$7000,'[2]固定资产明细表17-杰 (2)'!$X$3:$X$7000)</f>
        <v>0</v>
      </c>
      <c r="P1112" s="14"/>
      <c r="Q1112" s="14"/>
      <c r="R1112" s="14"/>
      <c r="S1112" s="14"/>
      <c r="T1112" s="14">
        <f t="shared" si="27"/>
        <v>0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</row>
    <row r="1113" s="1" customFormat="1" ht="15" spans="1:34">
      <c r="A1113" s="9">
        <f t="shared" si="28"/>
        <v>1109</v>
      </c>
      <c r="B1113" s="14"/>
      <c r="C1113" s="14"/>
      <c r="D1113" s="44">
        <f>_xlfn.XLOOKUP(B1113,'[2]固定资产明细表17-杰 (2)'!$Z$3:$Z$7000,'[2]固定资产明细表17-杰 (2)'!$D$3:$D$7000)</f>
        <v>0</v>
      </c>
      <c r="E1113" s="14"/>
      <c r="F1113" s="14">
        <f>_xlfn.XLOOKUP(B1113,'[2]固定资产明细表17-杰 (2)'!$Z$3:$Z$7000,'[2]固定资产明细表17-杰 (2)'!$E$3:$E$7000)</f>
        <v>0</v>
      </c>
      <c r="G1113" s="9"/>
      <c r="H1113" s="9"/>
      <c r="I1113" s="18">
        <f>_xlfn.XLOOKUP(B1113,'[2]固定资产明细表17-杰 (2)'!$Z$3:$Z$7000,'[2]固定资产明细表17-杰 (2)'!$K$3:$K$7000)</f>
        <v>0</v>
      </c>
      <c r="J1113" s="28">
        <f>ROUND(_xlfn.XLOOKUP(B1113,'[2]固定资产明细表17-杰 (2)'!$Z$3:$Z$7000,'[2]固定资产明细表17-杰 (2)'!$J$3:$J$7000),0)</f>
        <v>0</v>
      </c>
      <c r="K1113" s="14"/>
      <c r="L1113" s="14"/>
      <c r="M1113" s="29">
        <f>_xlfn.XLOOKUP(B1113,'[2]固定资产明细表17-杰 (2)'!$Z$3:$Z$7000,'[2]固定资产明细表17-杰 (2)'!$O$3:$O$7000)</f>
        <v>0</v>
      </c>
      <c r="N1113" s="29">
        <f>_xlfn.XLOOKUP(B1113,'[2]固定资产明细表17-杰 (2)'!$Z$3:$Z$7000,'[2]固定资产明细表17-杰 (2)'!$R$3:$R$7000)</f>
        <v>0</v>
      </c>
      <c r="O1113" s="29">
        <f>_xlfn.XLOOKUP(B1113,'[2]固定资产明细表17-杰 (2)'!$Z$3:$Z$7000,'[2]固定资产明细表17-杰 (2)'!$X$3:$X$7000)</f>
        <v>0</v>
      </c>
      <c r="P1113" s="14"/>
      <c r="Q1113" s="14"/>
      <c r="R1113" s="14"/>
      <c r="S1113" s="14"/>
      <c r="T1113" s="14">
        <f t="shared" si="27"/>
        <v>0</v>
      </c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</row>
    <row r="1114" s="1" customFormat="1" ht="15" spans="1:34">
      <c r="A1114" s="9">
        <f t="shared" si="28"/>
        <v>1110</v>
      </c>
      <c r="B1114" s="14"/>
      <c r="C1114" s="14"/>
      <c r="D1114" s="44">
        <f>_xlfn.XLOOKUP(B1114,'[2]固定资产明细表17-杰 (2)'!$Z$3:$Z$7000,'[2]固定资产明细表17-杰 (2)'!$D$3:$D$7000)</f>
        <v>0</v>
      </c>
      <c r="E1114" s="14"/>
      <c r="F1114" s="14">
        <f>_xlfn.XLOOKUP(B1114,'[2]固定资产明细表17-杰 (2)'!$Z$3:$Z$7000,'[2]固定资产明细表17-杰 (2)'!$E$3:$E$7000)</f>
        <v>0</v>
      </c>
      <c r="G1114" s="9"/>
      <c r="H1114" s="9"/>
      <c r="I1114" s="18">
        <f>_xlfn.XLOOKUP(B1114,'[2]固定资产明细表17-杰 (2)'!$Z$3:$Z$7000,'[2]固定资产明细表17-杰 (2)'!$K$3:$K$7000)</f>
        <v>0</v>
      </c>
      <c r="J1114" s="28">
        <f>ROUND(_xlfn.XLOOKUP(B1114,'[2]固定资产明细表17-杰 (2)'!$Z$3:$Z$7000,'[2]固定资产明细表17-杰 (2)'!$J$3:$J$7000),0)</f>
        <v>0</v>
      </c>
      <c r="K1114" s="14"/>
      <c r="L1114" s="14"/>
      <c r="M1114" s="29">
        <f>_xlfn.XLOOKUP(B1114,'[2]固定资产明细表17-杰 (2)'!$Z$3:$Z$7000,'[2]固定资产明细表17-杰 (2)'!$O$3:$O$7000)</f>
        <v>0</v>
      </c>
      <c r="N1114" s="29">
        <f>_xlfn.XLOOKUP(B1114,'[2]固定资产明细表17-杰 (2)'!$Z$3:$Z$7000,'[2]固定资产明细表17-杰 (2)'!$R$3:$R$7000)</f>
        <v>0</v>
      </c>
      <c r="O1114" s="29">
        <f>_xlfn.XLOOKUP(B1114,'[2]固定资产明细表17-杰 (2)'!$Z$3:$Z$7000,'[2]固定资产明细表17-杰 (2)'!$X$3:$X$7000)</f>
        <v>0</v>
      </c>
      <c r="P1114" s="14"/>
      <c r="Q1114" s="14"/>
      <c r="R1114" s="14"/>
      <c r="S1114" s="14"/>
      <c r="T1114" s="14">
        <f t="shared" si="27"/>
        <v>0</v>
      </c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</row>
    <row r="1115" s="1" customFormat="1" ht="15" spans="1:34">
      <c r="A1115" s="9">
        <f t="shared" si="28"/>
        <v>1111</v>
      </c>
      <c r="B1115" s="14"/>
      <c r="C1115" s="14"/>
      <c r="D1115" s="44">
        <f>_xlfn.XLOOKUP(B1115,'[2]固定资产明细表17-杰 (2)'!$Z$3:$Z$7000,'[2]固定资产明细表17-杰 (2)'!$D$3:$D$7000)</f>
        <v>0</v>
      </c>
      <c r="E1115" s="14"/>
      <c r="F1115" s="14">
        <f>_xlfn.XLOOKUP(B1115,'[2]固定资产明细表17-杰 (2)'!$Z$3:$Z$7000,'[2]固定资产明细表17-杰 (2)'!$E$3:$E$7000)</f>
        <v>0</v>
      </c>
      <c r="G1115" s="9"/>
      <c r="H1115" s="9"/>
      <c r="I1115" s="18">
        <f>_xlfn.XLOOKUP(B1115,'[2]固定资产明细表17-杰 (2)'!$Z$3:$Z$7000,'[2]固定资产明细表17-杰 (2)'!$K$3:$K$7000)</f>
        <v>0</v>
      </c>
      <c r="J1115" s="28">
        <f>ROUND(_xlfn.XLOOKUP(B1115,'[2]固定资产明细表17-杰 (2)'!$Z$3:$Z$7000,'[2]固定资产明细表17-杰 (2)'!$J$3:$J$7000),0)</f>
        <v>0</v>
      </c>
      <c r="K1115" s="14"/>
      <c r="L1115" s="14"/>
      <c r="M1115" s="29">
        <f>_xlfn.XLOOKUP(B1115,'[2]固定资产明细表17-杰 (2)'!$Z$3:$Z$7000,'[2]固定资产明细表17-杰 (2)'!$O$3:$O$7000)</f>
        <v>0</v>
      </c>
      <c r="N1115" s="29">
        <f>_xlfn.XLOOKUP(B1115,'[2]固定资产明细表17-杰 (2)'!$Z$3:$Z$7000,'[2]固定资产明细表17-杰 (2)'!$R$3:$R$7000)</f>
        <v>0</v>
      </c>
      <c r="O1115" s="29">
        <f>_xlfn.XLOOKUP(B1115,'[2]固定资产明细表17-杰 (2)'!$Z$3:$Z$7000,'[2]固定资产明细表17-杰 (2)'!$X$3:$X$7000)</f>
        <v>0</v>
      </c>
      <c r="P1115" s="14"/>
      <c r="Q1115" s="14"/>
      <c r="R1115" s="14"/>
      <c r="S1115" s="14"/>
      <c r="T1115" s="14">
        <f t="shared" si="27"/>
        <v>0</v>
      </c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</row>
    <row r="1116" s="1" customFormat="1" ht="15" spans="1:34">
      <c r="A1116" s="9">
        <f t="shared" si="28"/>
        <v>1112</v>
      </c>
      <c r="B1116" s="14"/>
      <c r="C1116" s="14"/>
      <c r="D1116" s="44">
        <f>_xlfn.XLOOKUP(B1116,'[2]固定资产明细表17-杰 (2)'!$Z$3:$Z$7000,'[2]固定资产明细表17-杰 (2)'!$D$3:$D$7000)</f>
        <v>0</v>
      </c>
      <c r="E1116" s="14"/>
      <c r="F1116" s="14">
        <f>_xlfn.XLOOKUP(B1116,'[2]固定资产明细表17-杰 (2)'!$Z$3:$Z$7000,'[2]固定资产明细表17-杰 (2)'!$E$3:$E$7000)</f>
        <v>0</v>
      </c>
      <c r="G1116" s="9"/>
      <c r="H1116" s="9"/>
      <c r="I1116" s="18">
        <f>_xlfn.XLOOKUP(B1116,'[2]固定资产明细表17-杰 (2)'!$Z$3:$Z$7000,'[2]固定资产明细表17-杰 (2)'!$K$3:$K$7000)</f>
        <v>0</v>
      </c>
      <c r="J1116" s="28">
        <f>ROUND(_xlfn.XLOOKUP(B1116,'[2]固定资产明细表17-杰 (2)'!$Z$3:$Z$7000,'[2]固定资产明细表17-杰 (2)'!$J$3:$J$7000),0)</f>
        <v>0</v>
      </c>
      <c r="K1116" s="14"/>
      <c r="L1116" s="14"/>
      <c r="M1116" s="29">
        <f>_xlfn.XLOOKUP(B1116,'[2]固定资产明细表17-杰 (2)'!$Z$3:$Z$7000,'[2]固定资产明细表17-杰 (2)'!$O$3:$O$7000)</f>
        <v>0</v>
      </c>
      <c r="N1116" s="29">
        <f>_xlfn.XLOOKUP(B1116,'[2]固定资产明细表17-杰 (2)'!$Z$3:$Z$7000,'[2]固定资产明细表17-杰 (2)'!$R$3:$R$7000)</f>
        <v>0</v>
      </c>
      <c r="O1116" s="29">
        <f>_xlfn.XLOOKUP(B1116,'[2]固定资产明细表17-杰 (2)'!$Z$3:$Z$7000,'[2]固定资产明细表17-杰 (2)'!$X$3:$X$7000)</f>
        <v>0</v>
      </c>
      <c r="P1116" s="14"/>
      <c r="Q1116" s="14"/>
      <c r="R1116" s="14"/>
      <c r="S1116" s="14"/>
      <c r="T1116" s="14">
        <f t="shared" si="27"/>
        <v>0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</row>
    <row r="1117" s="1" customFormat="1" ht="15" spans="1:34">
      <c r="A1117" s="9">
        <f t="shared" si="28"/>
        <v>1113</v>
      </c>
      <c r="B1117" s="14"/>
      <c r="C1117" s="14"/>
      <c r="D1117" s="44">
        <f>_xlfn.XLOOKUP(B1117,'[2]固定资产明细表17-杰 (2)'!$Z$3:$Z$7000,'[2]固定资产明细表17-杰 (2)'!$D$3:$D$7000)</f>
        <v>0</v>
      </c>
      <c r="E1117" s="14"/>
      <c r="F1117" s="14">
        <f>_xlfn.XLOOKUP(B1117,'[2]固定资产明细表17-杰 (2)'!$Z$3:$Z$7000,'[2]固定资产明细表17-杰 (2)'!$E$3:$E$7000)</f>
        <v>0</v>
      </c>
      <c r="G1117" s="9"/>
      <c r="H1117" s="9"/>
      <c r="I1117" s="18">
        <f>_xlfn.XLOOKUP(B1117,'[2]固定资产明细表17-杰 (2)'!$Z$3:$Z$7000,'[2]固定资产明细表17-杰 (2)'!$K$3:$K$7000)</f>
        <v>0</v>
      </c>
      <c r="J1117" s="28">
        <f>ROUND(_xlfn.XLOOKUP(B1117,'[2]固定资产明细表17-杰 (2)'!$Z$3:$Z$7000,'[2]固定资产明细表17-杰 (2)'!$J$3:$J$7000),0)</f>
        <v>0</v>
      </c>
      <c r="K1117" s="14"/>
      <c r="L1117" s="14"/>
      <c r="M1117" s="29">
        <f>_xlfn.XLOOKUP(B1117,'[2]固定资产明细表17-杰 (2)'!$Z$3:$Z$7000,'[2]固定资产明细表17-杰 (2)'!$O$3:$O$7000)</f>
        <v>0</v>
      </c>
      <c r="N1117" s="29">
        <f>_xlfn.XLOOKUP(B1117,'[2]固定资产明细表17-杰 (2)'!$Z$3:$Z$7000,'[2]固定资产明细表17-杰 (2)'!$R$3:$R$7000)</f>
        <v>0</v>
      </c>
      <c r="O1117" s="29">
        <f>_xlfn.XLOOKUP(B1117,'[2]固定资产明细表17-杰 (2)'!$Z$3:$Z$7000,'[2]固定资产明细表17-杰 (2)'!$X$3:$X$7000)</f>
        <v>0</v>
      </c>
      <c r="P1117" s="14"/>
      <c r="Q1117" s="14"/>
      <c r="R1117" s="14"/>
      <c r="S1117" s="14"/>
      <c r="T1117" s="14">
        <f t="shared" si="27"/>
        <v>0</v>
      </c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</row>
    <row r="1118" s="1" customFormat="1" ht="15" spans="1:34">
      <c r="A1118" s="9">
        <f t="shared" si="28"/>
        <v>1114</v>
      </c>
      <c r="B1118" s="14"/>
      <c r="C1118" s="14"/>
      <c r="D1118" s="44">
        <f>_xlfn.XLOOKUP(B1118,'[2]固定资产明细表17-杰 (2)'!$Z$3:$Z$7000,'[2]固定资产明细表17-杰 (2)'!$D$3:$D$7000)</f>
        <v>0</v>
      </c>
      <c r="E1118" s="14"/>
      <c r="F1118" s="14">
        <f>_xlfn.XLOOKUP(B1118,'[2]固定资产明细表17-杰 (2)'!$Z$3:$Z$7000,'[2]固定资产明细表17-杰 (2)'!$E$3:$E$7000)</f>
        <v>0</v>
      </c>
      <c r="G1118" s="9"/>
      <c r="H1118" s="9"/>
      <c r="I1118" s="18">
        <f>_xlfn.XLOOKUP(B1118,'[2]固定资产明细表17-杰 (2)'!$Z$3:$Z$7000,'[2]固定资产明细表17-杰 (2)'!$K$3:$K$7000)</f>
        <v>0</v>
      </c>
      <c r="J1118" s="28">
        <f>ROUND(_xlfn.XLOOKUP(B1118,'[2]固定资产明细表17-杰 (2)'!$Z$3:$Z$7000,'[2]固定资产明细表17-杰 (2)'!$J$3:$J$7000),0)</f>
        <v>0</v>
      </c>
      <c r="K1118" s="14"/>
      <c r="L1118" s="14"/>
      <c r="M1118" s="29">
        <f>_xlfn.XLOOKUP(B1118,'[2]固定资产明细表17-杰 (2)'!$Z$3:$Z$7000,'[2]固定资产明细表17-杰 (2)'!$O$3:$O$7000)</f>
        <v>0</v>
      </c>
      <c r="N1118" s="29">
        <f>_xlfn.XLOOKUP(B1118,'[2]固定资产明细表17-杰 (2)'!$Z$3:$Z$7000,'[2]固定资产明细表17-杰 (2)'!$R$3:$R$7000)</f>
        <v>0</v>
      </c>
      <c r="O1118" s="29">
        <f>_xlfn.XLOOKUP(B1118,'[2]固定资产明细表17-杰 (2)'!$Z$3:$Z$7000,'[2]固定资产明细表17-杰 (2)'!$X$3:$X$7000)</f>
        <v>0</v>
      </c>
      <c r="P1118" s="14"/>
      <c r="Q1118" s="14"/>
      <c r="R1118" s="14"/>
      <c r="S1118" s="14"/>
      <c r="T1118" s="14">
        <f t="shared" si="27"/>
        <v>0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</row>
    <row r="1119" s="1" customFormat="1" ht="15" spans="1:34">
      <c r="A1119" s="9">
        <f t="shared" si="28"/>
        <v>1115</v>
      </c>
      <c r="B1119" s="14"/>
      <c r="C1119" s="14"/>
      <c r="D1119" s="44">
        <f>_xlfn.XLOOKUP(B1119,'[2]固定资产明细表17-杰 (2)'!$Z$3:$Z$7000,'[2]固定资产明细表17-杰 (2)'!$D$3:$D$7000)</f>
        <v>0</v>
      </c>
      <c r="E1119" s="14"/>
      <c r="F1119" s="14">
        <f>_xlfn.XLOOKUP(B1119,'[2]固定资产明细表17-杰 (2)'!$Z$3:$Z$7000,'[2]固定资产明细表17-杰 (2)'!$E$3:$E$7000)</f>
        <v>0</v>
      </c>
      <c r="G1119" s="9"/>
      <c r="H1119" s="9"/>
      <c r="I1119" s="18">
        <f>_xlfn.XLOOKUP(B1119,'[2]固定资产明细表17-杰 (2)'!$Z$3:$Z$7000,'[2]固定资产明细表17-杰 (2)'!$K$3:$K$7000)</f>
        <v>0</v>
      </c>
      <c r="J1119" s="28">
        <f>ROUND(_xlfn.XLOOKUP(B1119,'[2]固定资产明细表17-杰 (2)'!$Z$3:$Z$7000,'[2]固定资产明细表17-杰 (2)'!$J$3:$J$7000),0)</f>
        <v>0</v>
      </c>
      <c r="K1119" s="14"/>
      <c r="L1119" s="14"/>
      <c r="M1119" s="29">
        <f>_xlfn.XLOOKUP(B1119,'[2]固定资产明细表17-杰 (2)'!$Z$3:$Z$7000,'[2]固定资产明细表17-杰 (2)'!$O$3:$O$7000)</f>
        <v>0</v>
      </c>
      <c r="N1119" s="29">
        <f>_xlfn.XLOOKUP(B1119,'[2]固定资产明细表17-杰 (2)'!$Z$3:$Z$7000,'[2]固定资产明细表17-杰 (2)'!$R$3:$R$7000)</f>
        <v>0</v>
      </c>
      <c r="O1119" s="29">
        <f>_xlfn.XLOOKUP(B1119,'[2]固定资产明细表17-杰 (2)'!$Z$3:$Z$7000,'[2]固定资产明细表17-杰 (2)'!$X$3:$X$7000)</f>
        <v>0</v>
      </c>
      <c r="P1119" s="14"/>
      <c r="Q1119" s="14"/>
      <c r="R1119" s="14"/>
      <c r="S1119" s="14"/>
      <c r="T1119" s="14">
        <f t="shared" si="27"/>
        <v>0</v>
      </c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</row>
    <row r="1120" s="1" customFormat="1" ht="15" spans="1:34">
      <c r="A1120" s="9">
        <f t="shared" si="28"/>
        <v>1116</v>
      </c>
      <c r="B1120" s="14"/>
      <c r="C1120" s="14"/>
      <c r="D1120" s="44">
        <f>_xlfn.XLOOKUP(B1120,'[2]固定资产明细表17-杰 (2)'!$Z$3:$Z$7000,'[2]固定资产明细表17-杰 (2)'!$D$3:$D$7000)</f>
        <v>0</v>
      </c>
      <c r="E1120" s="14"/>
      <c r="F1120" s="14">
        <f>_xlfn.XLOOKUP(B1120,'[2]固定资产明细表17-杰 (2)'!$Z$3:$Z$7000,'[2]固定资产明细表17-杰 (2)'!$E$3:$E$7000)</f>
        <v>0</v>
      </c>
      <c r="G1120" s="9"/>
      <c r="H1120" s="9"/>
      <c r="I1120" s="18">
        <f>_xlfn.XLOOKUP(B1120,'[2]固定资产明细表17-杰 (2)'!$Z$3:$Z$7000,'[2]固定资产明细表17-杰 (2)'!$K$3:$K$7000)</f>
        <v>0</v>
      </c>
      <c r="J1120" s="28">
        <f>ROUND(_xlfn.XLOOKUP(B1120,'[2]固定资产明细表17-杰 (2)'!$Z$3:$Z$7000,'[2]固定资产明细表17-杰 (2)'!$J$3:$J$7000),0)</f>
        <v>0</v>
      </c>
      <c r="K1120" s="14"/>
      <c r="L1120" s="14"/>
      <c r="M1120" s="29">
        <f>_xlfn.XLOOKUP(B1120,'[2]固定资产明细表17-杰 (2)'!$Z$3:$Z$7000,'[2]固定资产明细表17-杰 (2)'!$O$3:$O$7000)</f>
        <v>0</v>
      </c>
      <c r="N1120" s="29">
        <f>_xlfn.XLOOKUP(B1120,'[2]固定资产明细表17-杰 (2)'!$Z$3:$Z$7000,'[2]固定资产明细表17-杰 (2)'!$R$3:$R$7000)</f>
        <v>0</v>
      </c>
      <c r="O1120" s="29">
        <f>_xlfn.XLOOKUP(B1120,'[2]固定资产明细表17-杰 (2)'!$Z$3:$Z$7000,'[2]固定资产明细表17-杰 (2)'!$X$3:$X$7000)</f>
        <v>0</v>
      </c>
      <c r="P1120" s="14"/>
      <c r="Q1120" s="14"/>
      <c r="R1120" s="14"/>
      <c r="S1120" s="14"/>
      <c r="T1120" s="14">
        <f t="shared" si="27"/>
        <v>0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</row>
    <row r="1121" s="1" customFormat="1" ht="15" spans="1:34">
      <c r="A1121" s="9">
        <f t="shared" si="28"/>
        <v>1117</v>
      </c>
      <c r="B1121" s="14"/>
      <c r="C1121" s="14"/>
      <c r="D1121" s="44">
        <f>_xlfn.XLOOKUP(B1121,'[2]固定资产明细表17-杰 (2)'!$Z$3:$Z$7000,'[2]固定资产明细表17-杰 (2)'!$D$3:$D$7000)</f>
        <v>0</v>
      </c>
      <c r="E1121" s="14"/>
      <c r="F1121" s="14">
        <f>_xlfn.XLOOKUP(B1121,'[2]固定资产明细表17-杰 (2)'!$Z$3:$Z$7000,'[2]固定资产明细表17-杰 (2)'!$E$3:$E$7000)</f>
        <v>0</v>
      </c>
      <c r="G1121" s="9"/>
      <c r="H1121" s="9"/>
      <c r="I1121" s="18">
        <f>_xlfn.XLOOKUP(B1121,'[2]固定资产明细表17-杰 (2)'!$Z$3:$Z$7000,'[2]固定资产明细表17-杰 (2)'!$K$3:$K$7000)</f>
        <v>0</v>
      </c>
      <c r="J1121" s="28">
        <f>ROUND(_xlfn.XLOOKUP(B1121,'[2]固定资产明细表17-杰 (2)'!$Z$3:$Z$7000,'[2]固定资产明细表17-杰 (2)'!$J$3:$J$7000),0)</f>
        <v>0</v>
      </c>
      <c r="K1121" s="14"/>
      <c r="L1121" s="14"/>
      <c r="M1121" s="29">
        <f>_xlfn.XLOOKUP(B1121,'[2]固定资产明细表17-杰 (2)'!$Z$3:$Z$7000,'[2]固定资产明细表17-杰 (2)'!$O$3:$O$7000)</f>
        <v>0</v>
      </c>
      <c r="N1121" s="29">
        <f>_xlfn.XLOOKUP(B1121,'[2]固定资产明细表17-杰 (2)'!$Z$3:$Z$7000,'[2]固定资产明细表17-杰 (2)'!$R$3:$R$7000)</f>
        <v>0</v>
      </c>
      <c r="O1121" s="29">
        <f>_xlfn.XLOOKUP(B1121,'[2]固定资产明细表17-杰 (2)'!$Z$3:$Z$7000,'[2]固定资产明细表17-杰 (2)'!$X$3:$X$7000)</f>
        <v>0</v>
      </c>
      <c r="P1121" s="14"/>
      <c r="Q1121" s="14"/>
      <c r="R1121" s="14"/>
      <c r="S1121" s="14"/>
      <c r="T1121" s="14">
        <f t="shared" si="27"/>
        <v>0</v>
      </c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</row>
    <row r="1122" s="1" customFormat="1" ht="15" spans="1:34">
      <c r="A1122" s="9">
        <f t="shared" si="28"/>
        <v>1118</v>
      </c>
      <c r="B1122" s="14"/>
      <c r="C1122" s="14"/>
      <c r="D1122" s="44">
        <f>_xlfn.XLOOKUP(B1122,'[2]固定资产明细表17-杰 (2)'!$Z$3:$Z$7000,'[2]固定资产明细表17-杰 (2)'!$D$3:$D$7000)</f>
        <v>0</v>
      </c>
      <c r="E1122" s="14"/>
      <c r="F1122" s="14">
        <f>_xlfn.XLOOKUP(B1122,'[2]固定资产明细表17-杰 (2)'!$Z$3:$Z$7000,'[2]固定资产明细表17-杰 (2)'!$E$3:$E$7000)</f>
        <v>0</v>
      </c>
      <c r="G1122" s="9"/>
      <c r="H1122" s="9"/>
      <c r="I1122" s="18">
        <f>_xlfn.XLOOKUP(B1122,'[2]固定资产明细表17-杰 (2)'!$Z$3:$Z$7000,'[2]固定资产明细表17-杰 (2)'!$K$3:$K$7000)</f>
        <v>0</v>
      </c>
      <c r="J1122" s="28">
        <f>ROUND(_xlfn.XLOOKUP(B1122,'[2]固定资产明细表17-杰 (2)'!$Z$3:$Z$7000,'[2]固定资产明细表17-杰 (2)'!$J$3:$J$7000),0)</f>
        <v>0</v>
      </c>
      <c r="K1122" s="14"/>
      <c r="L1122" s="14"/>
      <c r="M1122" s="29">
        <f>_xlfn.XLOOKUP(B1122,'[2]固定资产明细表17-杰 (2)'!$Z$3:$Z$7000,'[2]固定资产明细表17-杰 (2)'!$O$3:$O$7000)</f>
        <v>0</v>
      </c>
      <c r="N1122" s="29">
        <f>_xlfn.XLOOKUP(B1122,'[2]固定资产明细表17-杰 (2)'!$Z$3:$Z$7000,'[2]固定资产明细表17-杰 (2)'!$R$3:$R$7000)</f>
        <v>0</v>
      </c>
      <c r="O1122" s="29">
        <f>_xlfn.XLOOKUP(B1122,'[2]固定资产明细表17-杰 (2)'!$Z$3:$Z$7000,'[2]固定资产明细表17-杰 (2)'!$X$3:$X$7000)</f>
        <v>0</v>
      </c>
      <c r="P1122" s="14"/>
      <c r="Q1122" s="14"/>
      <c r="R1122" s="14"/>
      <c r="S1122" s="14"/>
      <c r="T1122" s="14">
        <f t="shared" si="27"/>
        <v>0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</row>
    <row r="1123" s="1" customFormat="1" ht="15" spans="1:34">
      <c r="A1123" s="9">
        <f t="shared" si="28"/>
        <v>1119</v>
      </c>
      <c r="B1123" s="14"/>
      <c r="C1123" s="14"/>
      <c r="D1123" s="44">
        <f>_xlfn.XLOOKUP(B1123,'[2]固定资产明细表17-杰 (2)'!$Z$3:$Z$7000,'[2]固定资产明细表17-杰 (2)'!$D$3:$D$7000)</f>
        <v>0</v>
      </c>
      <c r="E1123" s="14"/>
      <c r="F1123" s="14">
        <f>_xlfn.XLOOKUP(B1123,'[2]固定资产明细表17-杰 (2)'!$Z$3:$Z$7000,'[2]固定资产明细表17-杰 (2)'!$E$3:$E$7000)</f>
        <v>0</v>
      </c>
      <c r="G1123" s="9"/>
      <c r="H1123" s="9"/>
      <c r="I1123" s="18">
        <f>_xlfn.XLOOKUP(B1123,'[2]固定资产明细表17-杰 (2)'!$Z$3:$Z$7000,'[2]固定资产明细表17-杰 (2)'!$K$3:$K$7000)</f>
        <v>0</v>
      </c>
      <c r="J1123" s="28">
        <f>ROUND(_xlfn.XLOOKUP(B1123,'[2]固定资产明细表17-杰 (2)'!$Z$3:$Z$7000,'[2]固定资产明细表17-杰 (2)'!$J$3:$J$7000),0)</f>
        <v>0</v>
      </c>
      <c r="K1123" s="14"/>
      <c r="L1123" s="14"/>
      <c r="M1123" s="29">
        <f>_xlfn.XLOOKUP(B1123,'[2]固定资产明细表17-杰 (2)'!$Z$3:$Z$7000,'[2]固定资产明细表17-杰 (2)'!$O$3:$O$7000)</f>
        <v>0</v>
      </c>
      <c r="N1123" s="29">
        <f>_xlfn.XLOOKUP(B1123,'[2]固定资产明细表17-杰 (2)'!$Z$3:$Z$7000,'[2]固定资产明细表17-杰 (2)'!$R$3:$R$7000)</f>
        <v>0</v>
      </c>
      <c r="O1123" s="29">
        <f>_xlfn.XLOOKUP(B1123,'[2]固定资产明细表17-杰 (2)'!$Z$3:$Z$7000,'[2]固定资产明细表17-杰 (2)'!$X$3:$X$7000)</f>
        <v>0</v>
      </c>
      <c r="P1123" s="14"/>
      <c r="Q1123" s="14"/>
      <c r="R1123" s="14"/>
      <c r="S1123" s="14"/>
      <c r="T1123" s="14">
        <f t="shared" si="27"/>
        <v>0</v>
      </c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</row>
    <row r="1124" s="1" customFormat="1" ht="15" spans="1:34">
      <c r="A1124" s="9">
        <f t="shared" si="28"/>
        <v>1120</v>
      </c>
      <c r="B1124" s="14"/>
      <c r="C1124" s="14"/>
      <c r="D1124" s="44">
        <f>_xlfn.XLOOKUP(B1124,'[2]固定资产明细表17-杰 (2)'!$Z$3:$Z$7000,'[2]固定资产明细表17-杰 (2)'!$D$3:$D$7000)</f>
        <v>0</v>
      </c>
      <c r="E1124" s="14"/>
      <c r="F1124" s="14">
        <f>_xlfn.XLOOKUP(B1124,'[2]固定资产明细表17-杰 (2)'!$Z$3:$Z$7000,'[2]固定资产明细表17-杰 (2)'!$E$3:$E$7000)</f>
        <v>0</v>
      </c>
      <c r="G1124" s="9"/>
      <c r="H1124" s="9"/>
      <c r="I1124" s="18">
        <f>_xlfn.XLOOKUP(B1124,'[2]固定资产明细表17-杰 (2)'!$Z$3:$Z$7000,'[2]固定资产明细表17-杰 (2)'!$K$3:$K$7000)</f>
        <v>0</v>
      </c>
      <c r="J1124" s="28">
        <f>ROUND(_xlfn.XLOOKUP(B1124,'[2]固定资产明细表17-杰 (2)'!$Z$3:$Z$7000,'[2]固定资产明细表17-杰 (2)'!$J$3:$J$7000),0)</f>
        <v>0</v>
      </c>
      <c r="K1124" s="14"/>
      <c r="L1124" s="14"/>
      <c r="M1124" s="29">
        <f>_xlfn.XLOOKUP(B1124,'[2]固定资产明细表17-杰 (2)'!$Z$3:$Z$7000,'[2]固定资产明细表17-杰 (2)'!$O$3:$O$7000)</f>
        <v>0</v>
      </c>
      <c r="N1124" s="29">
        <f>_xlfn.XLOOKUP(B1124,'[2]固定资产明细表17-杰 (2)'!$Z$3:$Z$7000,'[2]固定资产明细表17-杰 (2)'!$R$3:$R$7000)</f>
        <v>0</v>
      </c>
      <c r="O1124" s="29">
        <f>_xlfn.XLOOKUP(B1124,'[2]固定资产明细表17-杰 (2)'!$Z$3:$Z$7000,'[2]固定资产明细表17-杰 (2)'!$X$3:$X$7000)</f>
        <v>0</v>
      </c>
      <c r="P1124" s="14"/>
      <c r="Q1124" s="14"/>
      <c r="R1124" s="14"/>
      <c r="S1124" s="14"/>
      <c r="T1124" s="14">
        <f t="shared" si="27"/>
        <v>0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</row>
    <row r="1125" s="1" customFormat="1" ht="15" spans="1:34">
      <c r="A1125" s="9">
        <f t="shared" si="28"/>
        <v>1121</v>
      </c>
      <c r="B1125" s="14"/>
      <c r="C1125" s="14"/>
      <c r="D1125" s="44">
        <f>_xlfn.XLOOKUP(B1125,'[2]固定资产明细表17-杰 (2)'!$Z$3:$Z$7000,'[2]固定资产明细表17-杰 (2)'!$D$3:$D$7000)</f>
        <v>0</v>
      </c>
      <c r="E1125" s="14"/>
      <c r="F1125" s="14">
        <f>_xlfn.XLOOKUP(B1125,'[2]固定资产明细表17-杰 (2)'!$Z$3:$Z$7000,'[2]固定资产明细表17-杰 (2)'!$E$3:$E$7000)</f>
        <v>0</v>
      </c>
      <c r="G1125" s="9"/>
      <c r="H1125" s="9"/>
      <c r="I1125" s="18">
        <f>_xlfn.XLOOKUP(B1125,'[2]固定资产明细表17-杰 (2)'!$Z$3:$Z$7000,'[2]固定资产明细表17-杰 (2)'!$K$3:$K$7000)</f>
        <v>0</v>
      </c>
      <c r="J1125" s="28">
        <f>ROUND(_xlfn.XLOOKUP(B1125,'[2]固定资产明细表17-杰 (2)'!$Z$3:$Z$7000,'[2]固定资产明细表17-杰 (2)'!$J$3:$J$7000),0)</f>
        <v>0</v>
      </c>
      <c r="K1125" s="14"/>
      <c r="L1125" s="14"/>
      <c r="M1125" s="29">
        <f>_xlfn.XLOOKUP(B1125,'[2]固定资产明细表17-杰 (2)'!$Z$3:$Z$7000,'[2]固定资产明细表17-杰 (2)'!$O$3:$O$7000)</f>
        <v>0</v>
      </c>
      <c r="N1125" s="29">
        <f>_xlfn.XLOOKUP(B1125,'[2]固定资产明细表17-杰 (2)'!$Z$3:$Z$7000,'[2]固定资产明细表17-杰 (2)'!$R$3:$R$7000)</f>
        <v>0</v>
      </c>
      <c r="O1125" s="29">
        <f>_xlfn.XLOOKUP(B1125,'[2]固定资产明细表17-杰 (2)'!$Z$3:$Z$7000,'[2]固定资产明细表17-杰 (2)'!$X$3:$X$7000)</f>
        <v>0</v>
      </c>
      <c r="P1125" s="14"/>
      <c r="Q1125" s="14"/>
      <c r="R1125" s="14"/>
      <c r="S1125" s="14"/>
      <c r="T1125" s="14">
        <f t="shared" si="27"/>
        <v>0</v>
      </c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</row>
    <row r="1126" s="1" customFormat="1" ht="15" spans="1:34">
      <c r="A1126" s="9">
        <f t="shared" si="28"/>
        <v>1122</v>
      </c>
      <c r="B1126" s="14"/>
      <c r="C1126" s="14"/>
      <c r="D1126" s="44">
        <f>_xlfn.XLOOKUP(B1126,'[2]固定资产明细表17-杰 (2)'!$Z$3:$Z$7000,'[2]固定资产明细表17-杰 (2)'!$D$3:$D$7000)</f>
        <v>0</v>
      </c>
      <c r="E1126" s="14"/>
      <c r="F1126" s="14">
        <f>_xlfn.XLOOKUP(B1126,'[2]固定资产明细表17-杰 (2)'!$Z$3:$Z$7000,'[2]固定资产明细表17-杰 (2)'!$E$3:$E$7000)</f>
        <v>0</v>
      </c>
      <c r="G1126" s="9"/>
      <c r="H1126" s="9"/>
      <c r="I1126" s="18">
        <f>_xlfn.XLOOKUP(B1126,'[2]固定资产明细表17-杰 (2)'!$Z$3:$Z$7000,'[2]固定资产明细表17-杰 (2)'!$K$3:$K$7000)</f>
        <v>0</v>
      </c>
      <c r="J1126" s="28">
        <f>ROUND(_xlfn.XLOOKUP(B1126,'[2]固定资产明细表17-杰 (2)'!$Z$3:$Z$7000,'[2]固定资产明细表17-杰 (2)'!$J$3:$J$7000),0)</f>
        <v>0</v>
      </c>
      <c r="K1126" s="14"/>
      <c r="L1126" s="14"/>
      <c r="M1126" s="29">
        <f>_xlfn.XLOOKUP(B1126,'[2]固定资产明细表17-杰 (2)'!$Z$3:$Z$7000,'[2]固定资产明细表17-杰 (2)'!$O$3:$O$7000)</f>
        <v>0</v>
      </c>
      <c r="N1126" s="29">
        <f>_xlfn.XLOOKUP(B1126,'[2]固定资产明细表17-杰 (2)'!$Z$3:$Z$7000,'[2]固定资产明细表17-杰 (2)'!$R$3:$R$7000)</f>
        <v>0</v>
      </c>
      <c r="O1126" s="29">
        <f>_xlfn.XLOOKUP(B1126,'[2]固定资产明细表17-杰 (2)'!$Z$3:$Z$7000,'[2]固定资产明细表17-杰 (2)'!$X$3:$X$7000)</f>
        <v>0</v>
      </c>
      <c r="P1126" s="14"/>
      <c r="Q1126" s="14"/>
      <c r="R1126" s="14"/>
      <c r="S1126" s="14"/>
      <c r="T1126" s="14">
        <f t="shared" si="27"/>
        <v>0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</row>
    <row r="1127" s="1" customFormat="1" ht="15" spans="1:34">
      <c r="A1127" s="9">
        <f t="shared" si="28"/>
        <v>1123</v>
      </c>
      <c r="B1127" s="14"/>
      <c r="C1127" s="14"/>
      <c r="D1127" s="44">
        <f>_xlfn.XLOOKUP(B1127,'[2]固定资产明细表17-杰 (2)'!$Z$3:$Z$7000,'[2]固定资产明细表17-杰 (2)'!$D$3:$D$7000)</f>
        <v>0</v>
      </c>
      <c r="E1127" s="14"/>
      <c r="F1127" s="14">
        <f>_xlfn.XLOOKUP(B1127,'[2]固定资产明细表17-杰 (2)'!$Z$3:$Z$7000,'[2]固定资产明细表17-杰 (2)'!$E$3:$E$7000)</f>
        <v>0</v>
      </c>
      <c r="G1127" s="9"/>
      <c r="H1127" s="9"/>
      <c r="I1127" s="18">
        <f>_xlfn.XLOOKUP(B1127,'[2]固定资产明细表17-杰 (2)'!$Z$3:$Z$7000,'[2]固定资产明细表17-杰 (2)'!$K$3:$K$7000)</f>
        <v>0</v>
      </c>
      <c r="J1127" s="28">
        <f>ROUND(_xlfn.XLOOKUP(B1127,'[2]固定资产明细表17-杰 (2)'!$Z$3:$Z$7000,'[2]固定资产明细表17-杰 (2)'!$J$3:$J$7000),0)</f>
        <v>0</v>
      </c>
      <c r="K1127" s="14"/>
      <c r="L1127" s="14"/>
      <c r="M1127" s="29">
        <f>_xlfn.XLOOKUP(B1127,'[2]固定资产明细表17-杰 (2)'!$Z$3:$Z$7000,'[2]固定资产明细表17-杰 (2)'!$O$3:$O$7000)</f>
        <v>0</v>
      </c>
      <c r="N1127" s="29">
        <f>_xlfn.XLOOKUP(B1127,'[2]固定资产明细表17-杰 (2)'!$Z$3:$Z$7000,'[2]固定资产明细表17-杰 (2)'!$R$3:$R$7000)</f>
        <v>0</v>
      </c>
      <c r="O1127" s="29">
        <f>_xlfn.XLOOKUP(B1127,'[2]固定资产明细表17-杰 (2)'!$Z$3:$Z$7000,'[2]固定资产明细表17-杰 (2)'!$X$3:$X$7000)</f>
        <v>0</v>
      </c>
      <c r="P1127" s="14"/>
      <c r="Q1127" s="14"/>
      <c r="R1127" s="14"/>
      <c r="S1127" s="14"/>
      <c r="T1127" s="14">
        <f t="shared" ref="T1127:T1190" si="29">IF((P1127-L1127)&gt;0,P1127-L1127,0)</f>
        <v>0</v>
      </c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</row>
    <row r="1128" s="1" customFormat="1" ht="15" spans="1:34">
      <c r="A1128" s="9">
        <f t="shared" si="28"/>
        <v>1124</v>
      </c>
      <c r="B1128" s="14"/>
      <c r="C1128" s="14"/>
      <c r="D1128" s="44">
        <f>_xlfn.XLOOKUP(B1128,'[2]固定资产明细表17-杰 (2)'!$Z$3:$Z$7000,'[2]固定资产明细表17-杰 (2)'!$D$3:$D$7000)</f>
        <v>0</v>
      </c>
      <c r="E1128" s="14"/>
      <c r="F1128" s="14">
        <f>_xlfn.XLOOKUP(B1128,'[2]固定资产明细表17-杰 (2)'!$Z$3:$Z$7000,'[2]固定资产明细表17-杰 (2)'!$E$3:$E$7000)</f>
        <v>0</v>
      </c>
      <c r="G1128" s="9"/>
      <c r="H1128" s="9"/>
      <c r="I1128" s="18">
        <f>_xlfn.XLOOKUP(B1128,'[2]固定资产明细表17-杰 (2)'!$Z$3:$Z$7000,'[2]固定资产明细表17-杰 (2)'!$K$3:$K$7000)</f>
        <v>0</v>
      </c>
      <c r="J1128" s="28">
        <f>ROUND(_xlfn.XLOOKUP(B1128,'[2]固定资产明细表17-杰 (2)'!$Z$3:$Z$7000,'[2]固定资产明细表17-杰 (2)'!$J$3:$J$7000),0)</f>
        <v>0</v>
      </c>
      <c r="K1128" s="14"/>
      <c r="L1128" s="14"/>
      <c r="M1128" s="29">
        <f>_xlfn.XLOOKUP(B1128,'[2]固定资产明细表17-杰 (2)'!$Z$3:$Z$7000,'[2]固定资产明细表17-杰 (2)'!$O$3:$O$7000)</f>
        <v>0</v>
      </c>
      <c r="N1128" s="29">
        <f>_xlfn.XLOOKUP(B1128,'[2]固定资产明细表17-杰 (2)'!$Z$3:$Z$7000,'[2]固定资产明细表17-杰 (2)'!$R$3:$R$7000)</f>
        <v>0</v>
      </c>
      <c r="O1128" s="29">
        <f>_xlfn.XLOOKUP(B1128,'[2]固定资产明细表17-杰 (2)'!$Z$3:$Z$7000,'[2]固定资产明细表17-杰 (2)'!$X$3:$X$7000)</f>
        <v>0</v>
      </c>
      <c r="P1128" s="14"/>
      <c r="Q1128" s="14"/>
      <c r="R1128" s="14"/>
      <c r="S1128" s="14"/>
      <c r="T1128" s="14">
        <f t="shared" si="29"/>
        <v>0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</row>
    <row r="1129" s="1" customFormat="1" ht="15" spans="1:34">
      <c r="A1129" s="9">
        <f t="shared" si="28"/>
        <v>1125</v>
      </c>
      <c r="B1129" s="14"/>
      <c r="C1129" s="14"/>
      <c r="D1129" s="44">
        <f>_xlfn.XLOOKUP(B1129,'[2]固定资产明细表17-杰 (2)'!$Z$3:$Z$7000,'[2]固定资产明细表17-杰 (2)'!$D$3:$D$7000)</f>
        <v>0</v>
      </c>
      <c r="E1129" s="14"/>
      <c r="F1129" s="14">
        <f>_xlfn.XLOOKUP(B1129,'[2]固定资产明细表17-杰 (2)'!$Z$3:$Z$7000,'[2]固定资产明细表17-杰 (2)'!$E$3:$E$7000)</f>
        <v>0</v>
      </c>
      <c r="G1129" s="9"/>
      <c r="H1129" s="9"/>
      <c r="I1129" s="18">
        <f>_xlfn.XLOOKUP(B1129,'[2]固定资产明细表17-杰 (2)'!$Z$3:$Z$7000,'[2]固定资产明细表17-杰 (2)'!$K$3:$K$7000)</f>
        <v>0</v>
      </c>
      <c r="J1129" s="28">
        <f>ROUND(_xlfn.XLOOKUP(B1129,'[2]固定资产明细表17-杰 (2)'!$Z$3:$Z$7000,'[2]固定资产明细表17-杰 (2)'!$J$3:$J$7000),0)</f>
        <v>0</v>
      </c>
      <c r="K1129" s="14"/>
      <c r="L1129" s="14"/>
      <c r="M1129" s="29">
        <f>_xlfn.XLOOKUP(B1129,'[2]固定资产明细表17-杰 (2)'!$Z$3:$Z$7000,'[2]固定资产明细表17-杰 (2)'!$O$3:$O$7000)</f>
        <v>0</v>
      </c>
      <c r="N1129" s="29">
        <f>_xlfn.XLOOKUP(B1129,'[2]固定资产明细表17-杰 (2)'!$Z$3:$Z$7000,'[2]固定资产明细表17-杰 (2)'!$R$3:$R$7000)</f>
        <v>0</v>
      </c>
      <c r="O1129" s="29">
        <f>_xlfn.XLOOKUP(B1129,'[2]固定资产明细表17-杰 (2)'!$Z$3:$Z$7000,'[2]固定资产明细表17-杰 (2)'!$X$3:$X$7000)</f>
        <v>0</v>
      </c>
      <c r="P1129" s="14"/>
      <c r="Q1129" s="14"/>
      <c r="R1129" s="14"/>
      <c r="S1129" s="14"/>
      <c r="T1129" s="14">
        <f t="shared" si="29"/>
        <v>0</v>
      </c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</row>
    <row r="1130" s="1" customFormat="1" ht="15" spans="1:34">
      <c r="A1130" s="9">
        <f t="shared" si="28"/>
        <v>1126</v>
      </c>
      <c r="B1130" s="14"/>
      <c r="C1130" s="14"/>
      <c r="D1130" s="44">
        <f>_xlfn.XLOOKUP(B1130,'[2]固定资产明细表17-杰 (2)'!$Z$3:$Z$7000,'[2]固定资产明细表17-杰 (2)'!$D$3:$D$7000)</f>
        <v>0</v>
      </c>
      <c r="E1130" s="14"/>
      <c r="F1130" s="14">
        <f>_xlfn.XLOOKUP(B1130,'[2]固定资产明细表17-杰 (2)'!$Z$3:$Z$7000,'[2]固定资产明细表17-杰 (2)'!$E$3:$E$7000)</f>
        <v>0</v>
      </c>
      <c r="G1130" s="9"/>
      <c r="H1130" s="9"/>
      <c r="I1130" s="18">
        <f>_xlfn.XLOOKUP(B1130,'[2]固定资产明细表17-杰 (2)'!$Z$3:$Z$7000,'[2]固定资产明细表17-杰 (2)'!$K$3:$K$7000)</f>
        <v>0</v>
      </c>
      <c r="J1130" s="28">
        <f>ROUND(_xlfn.XLOOKUP(B1130,'[2]固定资产明细表17-杰 (2)'!$Z$3:$Z$7000,'[2]固定资产明细表17-杰 (2)'!$J$3:$J$7000),0)</f>
        <v>0</v>
      </c>
      <c r="K1130" s="14"/>
      <c r="L1130" s="14"/>
      <c r="M1130" s="29">
        <f>_xlfn.XLOOKUP(B1130,'[2]固定资产明细表17-杰 (2)'!$Z$3:$Z$7000,'[2]固定资产明细表17-杰 (2)'!$O$3:$O$7000)</f>
        <v>0</v>
      </c>
      <c r="N1130" s="29">
        <f>_xlfn.XLOOKUP(B1130,'[2]固定资产明细表17-杰 (2)'!$Z$3:$Z$7000,'[2]固定资产明细表17-杰 (2)'!$R$3:$R$7000)</f>
        <v>0</v>
      </c>
      <c r="O1130" s="29">
        <f>_xlfn.XLOOKUP(B1130,'[2]固定资产明细表17-杰 (2)'!$Z$3:$Z$7000,'[2]固定资产明细表17-杰 (2)'!$X$3:$X$7000)</f>
        <v>0</v>
      </c>
      <c r="P1130" s="14"/>
      <c r="Q1130" s="14"/>
      <c r="R1130" s="14"/>
      <c r="S1130" s="14"/>
      <c r="T1130" s="14">
        <f t="shared" si="29"/>
        <v>0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</row>
    <row r="1131" s="1" customFormat="1" ht="15" spans="1:34">
      <c r="A1131" s="9">
        <f t="shared" si="28"/>
        <v>1127</v>
      </c>
      <c r="B1131" s="14"/>
      <c r="C1131" s="14"/>
      <c r="D1131" s="44">
        <f>_xlfn.XLOOKUP(B1131,'[2]固定资产明细表17-杰 (2)'!$Z$3:$Z$7000,'[2]固定资产明细表17-杰 (2)'!$D$3:$D$7000)</f>
        <v>0</v>
      </c>
      <c r="E1131" s="14"/>
      <c r="F1131" s="14">
        <f>_xlfn.XLOOKUP(B1131,'[2]固定资产明细表17-杰 (2)'!$Z$3:$Z$7000,'[2]固定资产明细表17-杰 (2)'!$E$3:$E$7000)</f>
        <v>0</v>
      </c>
      <c r="G1131" s="9"/>
      <c r="H1131" s="9"/>
      <c r="I1131" s="18">
        <f>_xlfn.XLOOKUP(B1131,'[2]固定资产明细表17-杰 (2)'!$Z$3:$Z$7000,'[2]固定资产明细表17-杰 (2)'!$K$3:$K$7000)</f>
        <v>0</v>
      </c>
      <c r="J1131" s="28">
        <f>ROUND(_xlfn.XLOOKUP(B1131,'[2]固定资产明细表17-杰 (2)'!$Z$3:$Z$7000,'[2]固定资产明细表17-杰 (2)'!$J$3:$J$7000),0)</f>
        <v>0</v>
      </c>
      <c r="K1131" s="14"/>
      <c r="L1131" s="14"/>
      <c r="M1131" s="29">
        <f>_xlfn.XLOOKUP(B1131,'[2]固定资产明细表17-杰 (2)'!$Z$3:$Z$7000,'[2]固定资产明细表17-杰 (2)'!$O$3:$O$7000)</f>
        <v>0</v>
      </c>
      <c r="N1131" s="29">
        <f>_xlfn.XLOOKUP(B1131,'[2]固定资产明细表17-杰 (2)'!$Z$3:$Z$7000,'[2]固定资产明细表17-杰 (2)'!$R$3:$R$7000)</f>
        <v>0</v>
      </c>
      <c r="O1131" s="29">
        <f>_xlfn.XLOOKUP(B1131,'[2]固定资产明细表17-杰 (2)'!$Z$3:$Z$7000,'[2]固定资产明细表17-杰 (2)'!$X$3:$X$7000)</f>
        <v>0</v>
      </c>
      <c r="P1131" s="14"/>
      <c r="Q1131" s="14"/>
      <c r="R1131" s="14"/>
      <c r="S1131" s="14"/>
      <c r="T1131" s="14">
        <f t="shared" si="29"/>
        <v>0</v>
      </c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</row>
    <row r="1132" s="1" customFormat="1" ht="15" spans="1:34">
      <c r="A1132" s="9">
        <f t="shared" si="28"/>
        <v>1128</v>
      </c>
      <c r="B1132" s="14"/>
      <c r="C1132" s="14"/>
      <c r="D1132" s="44">
        <f>_xlfn.XLOOKUP(B1132,'[2]固定资产明细表17-杰 (2)'!$Z$3:$Z$7000,'[2]固定资产明细表17-杰 (2)'!$D$3:$D$7000)</f>
        <v>0</v>
      </c>
      <c r="E1132" s="14"/>
      <c r="F1132" s="14">
        <f>_xlfn.XLOOKUP(B1132,'[2]固定资产明细表17-杰 (2)'!$Z$3:$Z$7000,'[2]固定资产明细表17-杰 (2)'!$E$3:$E$7000)</f>
        <v>0</v>
      </c>
      <c r="G1132" s="9"/>
      <c r="H1132" s="9"/>
      <c r="I1132" s="18">
        <f>_xlfn.XLOOKUP(B1132,'[2]固定资产明细表17-杰 (2)'!$Z$3:$Z$7000,'[2]固定资产明细表17-杰 (2)'!$K$3:$K$7000)</f>
        <v>0</v>
      </c>
      <c r="J1132" s="28">
        <f>ROUND(_xlfn.XLOOKUP(B1132,'[2]固定资产明细表17-杰 (2)'!$Z$3:$Z$7000,'[2]固定资产明细表17-杰 (2)'!$J$3:$J$7000),0)</f>
        <v>0</v>
      </c>
      <c r="K1132" s="14"/>
      <c r="L1132" s="14"/>
      <c r="M1132" s="29">
        <f>_xlfn.XLOOKUP(B1132,'[2]固定资产明细表17-杰 (2)'!$Z$3:$Z$7000,'[2]固定资产明细表17-杰 (2)'!$O$3:$O$7000)</f>
        <v>0</v>
      </c>
      <c r="N1132" s="29">
        <f>_xlfn.XLOOKUP(B1132,'[2]固定资产明细表17-杰 (2)'!$Z$3:$Z$7000,'[2]固定资产明细表17-杰 (2)'!$R$3:$R$7000)</f>
        <v>0</v>
      </c>
      <c r="O1132" s="29">
        <f>_xlfn.XLOOKUP(B1132,'[2]固定资产明细表17-杰 (2)'!$Z$3:$Z$7000,'[2]固定资产明细表17-杰 (2)'!$X$3:$X$7000)</f>
        <v>0</v>
      </c>
      <c r="P1132" s="14"/>
      <c r="Q1132" s="14"/>
      <c r="R1132" s="14"/>
      <c r="S1132" s="14"/>
      <c r="T1132" s="14">
        <f t="shared" si="29"/>
        <v>0</v>
      </c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</row>
    <row r="1133" s="1" customFormat="1" ht="15" spans="1:34">
      <c r="A1133" s="9">
        <f t="shared" si="28"/>
        <v>1129</v>
      </c>
      <c r="B1133" s="14"/>
      <c r="C1133" s="14"/>
      <c r="D1133" s="44">
        <f>_xlfn.XLOOKUP(B1133,'[2]固定资产明细表17-杰 (2)'!$Z$3:$Z$7000,'[2]固定资产明细表17-杰 (2)'!$D$3:$D$7000)</f>
        <v>0</v>
      </c>
      <c r="E1133" s="14"/>
      <c r="F1133" s="14">
        <f>_xlfn.XLOOKUP(B1133,'[2]固定资产明细表17-杰 (2)'!$Z$3:$Z$7000,'[2]固定资产明细表17-杰 (2)'!$E$3:$E$7000)</f>
        <v>0</v>
      </c>
      <c r="G1133" s="9"/>
      <c r="H1133" s="9"/>
      <c r="I1133" s="18">
        <f>_xlfn.XLOOKUP(B1133,'[2]固定资产明细表17-杰 (2)'!$Z$3:$Z$7000,'[2]固定资产明细表17-杰 (2)'!$K$3:$K$7000)</f>
        <v>0</v>
      </c>
      <c r="J1133" s="28">
        <f>ROUND(_xlfn.XLOOKUP(B1133,'[2]固定资产明细表17-杰 (2)'!$Z$3:$Z$7000,'[2]固定资产明细表17-杰 (2)'!$J$3:$J$7000),0)</f>
        <v>0</v>
      </c>
      <c r="K1133" s="14"/>
      <c r="L1133" s="14"/>
      <c r="M1133" s="29">
        <f>_xlfn.XLOOKUP(B1133,'[2]固定资产明细表17-杰 (2)'!$Z$3:$Z$7000,'[2]固定资产明细表17-杰 (2)'!$O$3:$O$7000)</f>
        <v>0</v>
      </c>
      <c r="N1133" s="29">
        <f>_xlfn.XLOOKUP(B1133,'[2]固定资产明细表17-杰 (2)'!$Z$3:$Z$7000,'[2]固定资产明细表17-杰 (2)'!$R$3:$R$7000)</f>
        <v>0</v>
      </c>
      <c r="O1133" s="29">
        <f>_xlfn.XLOOKUP(B1133,'[2]固定资产明细表17-杰 (2)'!$Z$3:$Z$7000,'[2]固定资产明细表17-杰 (2)'!$X$3:$X$7000)</f>
        <v>0</v>
      </c>
      <c r="P1133" s="14"/>
      <c r="Q1133" s="14"/>
      <c r="R1133" s="14"/>
      <c r="S1133" s="14"/>
      <c r="T1133" s="14">
        <f t="shared" si="29"/>
        <v>0</v>
      </c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</row>
    <row r="1134" s="1" customFormat="1" ht="15" spans="1:34">
      <c r="A1134" s="9">
        <f t="shared" si="28"/>
        <v>1130</v>
      </c>
      <c r="B1134" s="14"/>
      <c r="C1134" s="14"/>
      <c r="D1134" s="44">
        <f>_xlfn.XLOOKUP(B1134,'[2]固定资产明细表17-杰 (2)'!$Z$3:$Z$7000,'[2]固定资产明细表17-杰 (2)'!$D$3:$D$7000)</f>
        <v>0</v>
      </c>
      <c r="E1134" s="14"/>
      <c r="F1134" s="14">
        <f>_xlfn.XLOOKUP(B1134,'[2]固定资产明细表17-杰 (2)'!$Z$3:$Z$7000,'[2]固定资产明细表17-杰 (2)'!$E$3:$E$7000)</f>
        <v>0</v>
      </c>
      <c r="G1134" s="9"/>
      <c r="H1134" s="9"/>
      <c r="I1134" s="18">
        <f>_xlfn.XLOOKUP(B1134,'[2]固定资产明细表17-杰 (2)'!$Z$3:$Z$7000,'[2]固定资产明细表17-杰 (2)'!$K$3:$K$7000)</f>
        <v>0</v>
      </c>
      <c r="J1134" s="28">
        <f>ROUND(_xlfn.XLOOKUP(B1134,'[2]固定资产明细表17-杰 (2)'!$Z$3:$Z$7000,'[2]固定资产明细表17-杰 (2)'!$J$3:$J$7000),0)</f>
        <v>0</v>
      </c>
      <c r="K1134" s="14"/>
      <c r="L1134" s="14"/>
      <c r="M1134" s="29">
        <f>_xlfn.XLOOKUP(B1134,'[2]固定资产明细表17-杰 (2)'!$Z$3:$Z$7000,'[2]固定资产明细表17-杰 (2)'!$O$3:$O$7000)</f>
        <v>0</v>
      </c>
      <c r="N1134" s="29">
        <f>_xlfn.XLOOKUP(B1134,'[2]固定资产明细表17-杰 (2)'!$Z$3:$Z$7000,'[2]固定资产明细表17-杰 (2)'!$R$3:$R$7000)</f>
        <v>0</v>
      </c>
      <c r="O1134" s="29">
        <f>_xlfn.XLOOKUP(B1134,'[2]固定资产明细表17-杰 (2)'!$Z$3:$Z$7000,'[2]固定资产明细表17-杰 (2)'!$X$3:$X$7000)</f>
        <v>0</v>
      </c>
      <c r="P1134" s="14"/>
      <c r="Q1134" s="14"/>
      <c r="R1134" s="14"/>
      <c r="S1134" s="14"/>
      <c r="T1134" s="14">
        <f t="shared" si="29"/>
        <v>0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</row>
    <row r="1135" s="1" customFormat="1" ht="15" spans="1:34">
      <c r="A1135" s="9">
        <f t="shared" si="28"/>
        <v>1131</v>
      </c>
      <c r="B1135" s="14"/>
      <c r="C1135" s="14"/>
      <c r="D1135" s="44">
        <f>_xlfn.XLOOKUP(B1135,'[2]固定资产明细表17-杰 (2)'!$Z$3:$Z$7000,'[2]固定资产明细表17-杰 (2)'!$D$3:$D$7000)</f>
        <v>0</v>
      </c>
      <c r="E1135" s="14"/>
      <c r="F1135" s="14">
        <f>_xlfn.XLOOKUP(B1135,'[2]固定资产明细表17-杰 (2)'!$Z$3:$Z$7000,'[2]固定资产明细表17-杰 (2)'!$E$3:$E$7000)</f>
        <v>0</v>
      </c>
      <c r="G1135" s="9"/>
      <c r="H1135" s="9"/>
      <c r="I1135" s="18">
        <f>_xlfn.XLOOKUP(B1135,'[2]固定资产明细表17-杰 (2)'!$Z$3:$Z$7000,'[2]固定资产明细表17-杰 (2)'!$K$3:$K$7000)</f>
        <v>0</v>
      </c>
      <c r="J1135" s="28">
        <f>ROUND(_xlfn.XLOOKUP(B1135,'[2]固定资产明细表17-杰 (2)'!$Z$3:$Z$7000,'[2]固定资产明细表17-杰 (2)'!$J$3:$J$7000),0)</f>
        <v>0</v>
      </c>
      <c r="K1135" s="14"/>
      <c r="L1135" s="14"/>
      <c r="M1135" s="29">
        <f>_xlfn.XLOOKUP(B1135,'[2]固定资产明细表17-杰 (2)'!$Z$3:$Z$7000,'[2]固定资产明细表17-杰 (2)'!$O$3:$O$7000)</f>
        <v>0</v>
      </c>
      <c r="N1135" s="29">
        <f>_xlfn.XLOOKUP(B1135,'[2]固定资产明细表17-杰 (2)'!$Z$3:$Z$7000,'[2]固定资产明细表17-杰 (2)'!$R$3:$R$7000)</f>
        <v>0</v>
      </c>
      <c r="O1135" s="29">
        <f>_xlfn.XLOOKUP(B1135,'[2]固定资产明细表17-杰 (2)'!$Z$3:$Z$7000,'[2]固定资产明细表17-杰 (2)'!$X$3:$X$7000)</f>
        <v>0</v>
      </c>
      <c r="P1135" s="14"/>
      <c r="Q1135" s="14"/>
      <c r="R1135" s="14"/>
      <c r="S1135" s="14"/>
      <c r="T1135" s="14">
        <f t="shared" si="29"/>
        <v>0</v>
      </c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</row>
    <row r="1136" s="1" customFormat="1" ht="15" spans="1:34">
      <c r="A1136" s="9">
        <f t="shared" si="28"/>
        <v>1132</v>
      </c>
      <c r="B1136" s="14"/>
      <c r="C1136" s="14"/>
      <c r="D1136" s="44">
        <f>_xlfn.XLOOKUP(B1136,'[2]固定资产明细表17-杰 (2)'!$Z$3:$Z$7000,'[2]固定资产明细表17-杰 (2)'!$D$3:$D$7000)</f>
        <v>0</v>
      </c>
      <c r="E1136" s="14"/>
      <c r="F1136" s="14">
        <f>_xlfn.XLOOKUP(B1136,'[2]固定资产明细表17-杰 (2)'!$Z$3:$Z$7000,'[2]固定资产明细表17-杰 (2)'!$E$3:$E$7000)</f>
        <v>0</v>
      </c>
      <c r="G1136" s="9"/>
      <c r="H1136" s="9"/>
      <c r="I1136" s="18">
        <f>_xlfn.XLOOKUP(B1136,'[2]固定资产明细表17-杰 (2)'!$Z$3:$Z$7000,'[2]固定资产明细表17-杰 (2)'!$K$3:$K$7000)</f>
        <v>0</v>
      </c>
      <c r="J1136" s="28">
        <f>ROUND(_xlfn.XLOOKUP(B1136,'[2]固定资产明细表17-杰 (2)'!$Z$3:$Z$7000,'[2]固定资产明细表17-杰 (2)'!$J$3:$J$7000),0)</f>
        <v>0</v>
      </c>
      <c r="K1136" s="14"/>
      <c r="L1136" s="14"/>
      <c r="M1136" s="29">
        <f>_xlfn.XLOOKUP(B1136,'[2]固定资产明细表17-杰 (2)'!$Z$3:$Z$7000,'[2]固定资产明细表17-杰 (2)'!$O$3:$O$7000)</f>
        <v>0</v>
      </c>
      <c r="N1136" s="29">
        <f>_xlfn.XLOOKUP(B1136,'[2]固定资产明细表17-杰 (2)'!$Z$3:$Z$7000,'[2]固定资产明细表17-杰 (2)'!$R$3:$R$7000)</f>
        <v>0</v>
      </c>
      <c r="O1136" s="29">
        <f>_xlfn.XLOOKUP(B1136,'[2]固定资产明细表17-杰 (2)'!$Z$3:$Z$7000,'[2]固定资产明细表17-杰 (2)'!$X$3:$X$7000)</f>
        <v>0</v>
      </c>
      <c r="P1136" s="14"/>
      <c r="Q1136" s="14"/>
      <c r="R1136" s="14"/>
      <c r="S1136" s="14"/>
      <c r="T1136" s="14">
        <f t="shared" si="29"/>
        <v>0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</row>
    <row r="1137" s="1" customFormat="1" ht="15" spans="1:34">
      <c r="A1137" s="9">
        <f t="shared" si="28"/>
        <v>1133</v>
      </c>
      <c r="B1137" s="14"/>
      <c r="C1137" s="14"/>
      <c r="D1137" s="44">
        <f>_xlfn.XLOOKUP(B1137,'[2]固定资产明细表17-杰 (2)'!$Z$3:$Z$7000,'[2]固定资产明细表17-杰 (2)'!$D$3:$D$7000)</f>
        <v>0</v>
      </c>
      <c r="E1137" s="14"/>
      <c r="F1137" s="14">
        <f>_xlfn.XLOOKUP(B1137,'[2]固定资产明细表17-杰 (2)'!$Z$3:$Z$7000,'[2]固定资产明细表17-杰 (2)'!$E$3:$E$7000)</f>
        <v>0</v>
      </c>
      <c r="G1137" s="9"/>
      <c r="H1137" s="9"/>
      <c r="I1137" s="18">
        <f>_xlfn.XLOOKUP(B1137,'[2]固定资产明细表17-杰 (2)'!$Z$3:$Z$7000,'[2]固定资产明细表17-杰 (2)'!$K$3:$K$7000)</f>
        <v>0</v>
      </c>
      <c r="J1137" s="28">
        <f>ROUND(_xlfn.XLOOKUP(B1137,'[2]固定资产明细表17-杰 (2)'!$Z$3:$Z$7000,'[2]固定资产明细表17-杰 (2)'!$J$3:$J$7000),0)</f>
        <v>0</v>
      </c>
      <c r="K1137" s="14"/>
      <c r="L1137" s="14"/>
      <c r="M1137" s="29">
        <f>_xlfn.XLOOKUP(B1137,'[2]固定资产明细表17-杰 (2)'!$Z$3:$Z$7000,'[2]固定资产明细表17-杰 (2)'!$O$3:$O$7000)</f>
        <v>0</v>
      </c>
      <c r="N1137" s="29">
        <f>_xlfn.XLOOKUP(B1137,'[2]固定资产明细表17-杰 (2)'!$Z$3:$Z$7000,'[2]固定资产明细表17-杰 (2)'!$R$3:$R$7000)</f>
        <v>0</v>
      </c>
      <c r="O1137" s="29">
        <f>_xlfn.XLOOKUP(B1137,'[2]固定资产明细表17-杰 (2)'!$Z$3:$Z$7000,'[2]固定资产明细表17-杰 (2)'!$X$3:$X$7000)</f>
        <v>0</v>
      </c>
      <c r="P1137" s="14"/>
      <c r="Q1137" s="14"/>
      <c r="R1137" s="14"/>
      <c r="S1137" s="14"/>
      <c r="T1137" s="14">
        <f t="shared" si="29"/>
        <v>0</v>
      </c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</row>
    <row r="1138" s="1" customFormat="1" ht="15" spans="1:34">
      <c r="A1138" s="9">
        <f t="shared" si="28"/>
        <v>1134</v>
      </c>
      <c r="B1138" s="14"/>
      <c r="C1138" s="14"/>
      <c r="D1138" s="44">
        <f>_xlfn.XLOOKUP(B1138,'[2]固定资产明细表17-杰 (2)'!$Z$3:$Z$7000,'[2]固定资产明细表17-杰 (2)'!$D$3:$D$7000)</f>
        <v>0</v>
      </c>
      <c r="E1138" s="14"/>
      <c r="F1138" s="14">
        <f>_xlfn.XLOOKUP(B1138,'[2]固定资产明细表17-杰 (2)'!$Z$3:$Z$7000,'[2]固定资产明细表17-杰 (2)'!$E$3:$E$7000)</f>
        <v>0</v>
      </c>
      <c r="G1138" s="9"/>
      <c r="H1138" s="9"/>
      <c r="I1138" s="18">
        <f>_xlfn.XLOOKUP(B1138,'[2]固定资产明细表17-杰 (2)'!$Z$3:$Z$7000,'[2]固定资产明细表17-杰 (2)'!$K$3:$K$7000)</f>
        <v>0</v>
      </c>
      <c r="J1138" s="28">
        <f>ROUND(_xlfn.XLOOKUP(B1138,'[2]固定资产明细表17-杰 (2)'!$Z$3:$Z$7000,'[2]固定资产明细表17-杰 (2)'!$J$3:$J$7000),0)</f>
        <v>0</v>
      </c>
      <c r="K1138" s="14"/>
      <c r="L1138" s="14"/>
      <c r="M1138" s="29">
        <f>_xlfn.XLOOKUP(B1138,'[2]固定资产明细表17-杰 (2)'!$Z$3:$Z$7000,'[2]固定资产明细表17-杰 (2)'!$O$3:$O$7000)</f>
        <v>0</v>
      </c>
      <c r="N1138" s="29">
        <f>_xlfn.XLOOKUP(B1138,'[2]固定资产明细表17-杰 (2)'!$Z$3:$Z$7000,'[2]固定资产明细表17-杰 (2)'!$R$3:$R$7000)</f>
        <v>0</v>
      </c>
      <c r="O1138" s="29">
        <f>_xlfn.XLOOKUP(B1138,'[2]固定资产明细表17-杰 (2)'!$Z$3:$Z$7000,'[2]固定资产明细表17-杰 (2)'!$X$3:$X$7000)</f>
        <v>0</v>
      </c>
      <c r="P1138" s="14"/>
      <c r="Q1138" s="14"/>
      <c r="R1138" s="14"/>
      <c r="S1138" s="14"/>
      <c r="T1138" s="14">
        <f t="shared" si="29"/>
        <v>0</v>
      </c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</row>
    <row r="1139" s="1" customFormat="1" ht="15" spans="1:34">
      <c r="A1139" s="9">
        <f t="shared" si="28"/>
        <v>1135</v>
      </c>
      <c r="B1139" s="14"/>
      <c r="C1139" s="14"/>
      <c r="D1139" s="44">
        <f>_xlfn.XLOOKUP(B1139,'[2]固定资产明细表17-杰 (2)'!$Z$3:$Z$7000,'[2]固定资产明细表17-杰 (2)'!$D$3:$D$7000)</f>
        <v>0</v>
      </c>
      <c r="E1139" s="14"/>
      <c r="F1139" s="14">
        <f>_xlfn.XLOOKUP(B1139,'[2]固定资产明细表17-杰 (2)'!$Z$3:$Z$7000,'[2]固定资产明细表17-杰 (2)'!$E$3:$E$7000)</f>
        <v>0</v>
      </c>
      <c r="G1139" s="9"/>
      <c r="H1139" s="9"/>
      <c r="I1139" s="18">
        <f>_xlfn.XLOOKUP(B1139,'[2]固定资产明细表17-杰 (2)'!$Z$3:$Z$7000,'[2]固定资产明细表17-杰 (2)'!$K$3:$K$7000)</f>
        <v>0</v>
      </c>
      <c r="J1139" s="28">
        <f>ROUND(_xlfn.XLOOKUP(B1139,'[2]固定资产明细表17-杰 (2)'!$Z$3:$Z$7000,'[2]固定资产明细表17-杰 (2)'!$J$3:$J$7000),0)</f>
        <v>0</v>
      </c>
      <c r="K1139" s="14"/>
      <c r="L1139" s="14"/>
      <c r="M1139" s="29">
        <f>_xlfn.XLOOKUP(B1139,'[2]固定资产明细表17-杰 (2)'!$Z$3:$Z$7000,'[2]固定资产明细表17-杰 (2)'!$O$3:$O$7000)</f>
        <v>0</v>
      </c>
      <c r="N1139" s="29">
        <f>_xlfn.XLOOKUP(B1139,'[2]固定资产明细表17-杰 (2)'!$Z$3:$Z$7000,'[2]固定资产明细表17-杰 (2)'!$R$3:$R$7000)</f>
        <v>0</v>
      </c>
      <c r="O1139" s="29">
        <f>_xlfn.XLOOKUP(B1139,'[2]固定资产明细表17-杰 (2)'!$Z$3:$Z$7000,'[2]固定资产明细表17-杰 (2)'!$X$3:$X$7000)</f>
        <v>0</v>
      </c>
      <c r="P1139" s="14"/>
      <c r="Q1139" s="14"/>
      <c r="R1139" s="14"/>
      <c r="S1139" s="14"/>
      <c r="T1139" s="14">
        <f t="shared" si="29"/>
        <v>0</v>
      </c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</row>
    <row r="1140" s="1" customFormat="1" ht="15" spans="1:34">
      <c r="A1140" s="9">
        <f t="shared" si="28"/>
        <v>1136</v>
      </c>
      <c r="B1140" s="14"/>
      <c r="C1140" s="14"/>
      <c r="D1140" s="44">
        <f>_xlfn.XLOOKUP(B1140,'[2]固定资产明细表17-杰 (2)'!$Z$3:$Z$7000,'[2]固定资产明细表17-杰 (2)'!$D$3:$D$7000)</f>
        <v>0</v>
      </c>
      <c r="E1140" s="14"/>
      <c r="F1140" s="14">
        <f>_xlfn.XLOOKUP(B1140,'[2]固定资产明细表17-杰 (2)'!$Z$3:$Z$7000,'[2]固定资产明细表17-杰 (2)'!$E$3:$E$7000)</f>
        <v>0</v>
      </c>
      <c r="G1140" s="9"/>
      <c r="H1140" s="9"/>
      <c r="I1140" s="18">
        <f>_xlfn.XLOOKUP(B1140,'[2]固定资产明细表17-杰 (2)'!$Z$3:$Z$7000,'[2]固定资产明细表17-杰 (2)'!$K$3:$K$7000)</f>
        <v>0</v>
      </c>
      <c r="J1140" s="28">
        <f>ROUND(_xlfn.XLOOKUP(B1140,'[2]固定资产明细表17-杰 (2)'!$Z$3:$Z$7000,'[2]固定资产明细表17-杰 (2)'!$J$3:$J$7000),0)</f>
        <v>0</v>
      </c>
      <c r="K1140" s="14"/>
      <c r="L1140" s="14"/>
      <c r="M1140" s="29">
        <f>_xlfn.XLOOKUP(B1140,'[2]固定资产明细表17-杰 (2)'!$Z$3:$Z$7000,'[2]固定资产明细表17-杰 (2)'!$O$3:$O$7000)</f>
        <v>0</v>
      </c>
      <c r="N1140" s="29">
        <f>_xlfn.XLOOKUP(B1140,'[2]固定资产明细表17-杰 (2)'!$Z$3:$Z$7000,'[2]固定资产明细表17-杰 (2)'!$R$3:$R$7000)</f>
        <v>0</v>
      </c>
      <c r="O1140" s="29">
        <f>_xlfn.XLOOKUP(B1140,'[2]固定资产明细表17-杰 (2)'!$Z$3:$Z$7000,'[2]固定资产明细表17-杰 (2)'!$X$3:$X$7000)</f>
        <v>0</v>
      </c>
      <c r="P1140" s="14"/>
      <c r="Q1140" s="14"/>
      <c r="R1140" s="14"/>
      <c r="S1140" s="14"/>
      <c r="T1140" s="14">
        <f t="shared" si="29"/>
        <v>0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</row>
    <row r="1141" s="1" customFormat="1" ht="15" spans="1:34">
      <c r="A1141" s="9">
        <f t="shared" si="28"/>
        <v>1137</v>
      </c>
      <c r="B1141" s="14"/>
      <c r="C1141" s="14"/>
      <c r="D1141" s="44">
        <f>_xlfn.XLOOKUP(B1141,'[2]固定资产明细表17-杰 (2)'!$Z$3:$Z$7000,'[2]固定资产明细表17-杰 (2)'!$D$3:$D$7000)</f>
        <v>0</v>
      </c>
      <c r="E1141" s="14"/>
      <c r="F1141" s="14">
        <f>_xlfn.XLOOKUP(B1141,'[2]固定资产明细表17-杰 (2)'!$Z$3:$Z$7000,'[2]固定资产明细表17-杰 (2)'!$E$3:$E$7000)</f>
        <v>0</v>
      </c>
      <c r="G1141" s="9"/>
      <c r="H1141" s="9"/>
      <c r="I1141" s="18">
        <f>_xlfn.XLOOKUP(B1141,'[2]固定资产明细表17-杰 (2)'!$Z$3:$Z$7000,'[2]固定资产明细表17-杰 (2)'!$K$3:$K$7000)</f>
        <v>0</v>
      </c>
      <c r="J1141" s="28">
        <f>ROUND(_xlfn.XLOOKUP(B1141,'[2]固定资产明细表17-杰 (2)'!$Z$3:$Z$7000,'[2]固定资产明细表17-杰 (2)'!$J$3:$J$7000),0)</f>
        <v>0</v>
      </c>
      <c r="K1141" s="14"/>
      <c r="L1141" s="14"/>
      <c r="M1141" s="29">
        <f>_xlfn.XLOOKUP(B1141,'[2]固定资产明细表17-杰 (2)'!$Z$3:$Z$7000,'[2]固定资产明细表17-杰 (2)'!$O$3:$O$7000)</f>
        <v>0</v>
      </c>
      <c r="N1141" s="29">
        <f>_xlfn.XLOOKUP(B1141,'[2]固定资产明细表17-杰 (2)'!$Z$3:$Z$7000,'[2]固定资产明细表17-杰 (2)'!$R$3:$R$7000)</f>
        <v>0</v>
      </c>
      <c r="O1141" s="29">
        <f>_xlfn.XLOOKUP(B1141,'[2]固定资产明细表17-杰 (2)'!$Z$3:$Z$7000,'[2]固定资产明细表17-杰 (2)'!$X$3:$X$7000)</f>
        <v>0</v>
      </c>
      <c r="P1141" s="14"/>
      <c r="Q1141" s="14"/>
      <c r="R1141" s="14"/>
      <c r="S1141" s="14"/>
      <c r="T1141" s="14">
        <f t="shared" si="29"/>
        <v>0</v>
      </c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</row>
    <row r="1142" s="1" customFormat="1" ht="15" spans="1:34">
      <c r="A1142" s="9">
        <f t="shared" si="28"/>
        <v>1138</v>
      </c>
      <c r="B1142" s="14"/>
      <c r="C1142" s="14"/>
      <c r="D1142" s="44">
        <f>_xlfn.XLOOKUP(B1142,'[2]固定资产明细表17-杰 (2)'!$Z$3:$Z$7000,'[2]固定资产明细表17-杰 (2)'!$D$3:$D$7000)</f>
        <v>0</v>
      </c>
      <c r="E1142" s="14"/>
      <c r="F1142" s="14">
        <f>_xlfn.XLOOKUP(B1142,'[2]固定资产明细表17-杰 (2)'!$Z$3:$Z$7000,'[2]固定资产明细表17-杰 (2)'!$E$3:$E$7000)</f>
        <v>0</v>
      </c>
      <c r="G1142" s="9"/>
      <c r="H1142" s="9"/>
      <c r="I1142" s="18">
        <f>_xlfn.XLOOKUP(B1142,'[2]固定资产明细表17-杰 (2)'!$Z$3:$Z$7000,'[2]固定资产明细表17-杰 (2)'!$K$3:$K$7000)</f>
        <v>0</v>
      </c>
      <c r="J1142" s="28">
        <f>ROUND(_xlfn.XLOOKUP(B1142,'[2]固定资产明细表17-杰 (2)'!$Z$3:$Z$7000,'[2]固定资产明细表17-杰 (2)'!$J$3:$J$7000),0)</f>
        <v>0</v>
      </c>
      <c r="K1142" s="14"/>
      <c r="L1142" s="14"/>
      <c r="M1142" s="29">
        <f>_xlfn.XLOOKUP(B1142,'[2]固定资产明细表17-杰 (2)'!$Z$3:$Z$7000,'[2]固定资产明细表17-杰 (2)'!$O$3:$O$7000)</f>
        <v>0</v>
      </c>
      <c r="N1142" s="29">
        <f>_xlfn.XLOOKUP(B1142,'[2]固定资产明细表17-杰 (2)'!$Z$3:$Z$7000,'[2]固定资产明细表17-杰 (2)'!$R$3:$R$7000)</f>
        <v>0</v>
      </c>
      <c r="O1142" s="29">
        <f>_xlfn.XLOOKUP(B1142,'[2]固定资产明细表17-杰 (2)'!$Z$3:$Z$7000,'[2]固定资产明细表17-杰 (2)'!$X$3:$X$7000)</f>
        <v>0</v>
      </c>
      <c r="P1142" s="14"/>
      <c r="Q1142" s="14"/>
      <c r="R1142" s="14"/>
      <c r="S1142" s="14"/>
      <c r="T1142" s="14">
        <f t="shared" si="29"/>
        <v>0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</row>
    <row r="1143" s="1" customFormat="1" ht="15" spans="1:34">
      <c r="A1143" s="9">
        <f t="shared" si="28"/>
        <v>1139</v>
      </c>
      <c r="B1143" s="14"/>
      <c r="C1143" s="14"/>
      <c r="D1143" s="44">
        <f>_xlfn.XLOOKUP(B1143,'[2]固定资产明细表17-杰 (2)'!$Z$3:$Z$7000,'[2]固定资产明细表17-杰 (2)'!$D$3:$D$7000)</f>
        <v>0</v>
      </c>
      <c r="E1143" s="14"/>
      <c r="F1143" s="14">
        <f>_xlfn.XLOOKUP(B1143,'[2]固定资产明细表17-杰 (2)'!$Z$3:$Z$7000,'[2]固定资产明细表17-杰 (2)'!$E$3:$E$7000)</f>
        <v>0</v>
      </c>
      <c r="G1143" s="9"/>
      <c r="H1143" s="9"/>
      <c r="I1143" s="18">
        <f>_xlfn.XLOOKUP(B1143,'[2]固定资产明细表17-杰 (2)'!$Z$3:$Z$7000,'[2]固定资产明细表17-杰 (2)'!$K$3:$K$7000)</f>
        <v>0</v>
      </c>
      <c r="J1143" s="28">
        <f>ROUND(_xlfn.XLOOKUP(B1143,'[2]固定资产明细表17-杰 (2)'!$Z$3:$Z$7000,'[2]固定资产明细表17-杰 (2)'!$J$3:$J$7000),0)</f>
        <v>0</v>
      </c>
      <c r="K1143" s="14"/>
      <c r="L1143" s="14"/>
      <c r="M1143" s="29">
        <f>_xlfn.XLOOKUP(B1143,'[2]固定资产明细表17-杰 (2)'!$Z$3:$Z$7000,'[2]固定资产明细表17-杰 (2)'!$O$3:$O$7000)</f>
        <v>0</v>
      </c>
      <c r="N1143" s="29">
        <f>_xlfn.XLOOKUP(B1143,'[2]固定资产明细表17-杰 (2)'!$Z$3:$Z$7000,'[2]固定资产明细表17-杰 (2)'!$R$3:$R$7000)</f>
        <v>0</v>
      </c>
      <c r="O1143" s="29">
        <f>_xlfn.XLOOKUP(B1143,'[2]固定资产明细表17-杰 (2)'!$Z$3:$Z$7000,'[2]固定资产明细表17-杰 (2)'!$X$3:$X$7000)</f>
        <v>0</v>
      </c>
      <c r="P1143" s="14"/>
      <c r="Q1143" s="14"/>
      <c r="R1143" s="14"/>
      <c r="S1143" s="14"/>
      <c r="T1143" s="14">
        <f t="shared" si="29"/>
        <v>0</v>
      </c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</row>
    <row r="1144" s="1" customFormat="1" ht="15" spans="1:34">
      <c r="A1144" s="9">
        <f t="shared" si="28"/>
        <v>1140</v>
      </c>
      <c r="B1144" s="14"/>
      <c r="C1144" s="14"/>
      <c r="D1144" s="44">
        <f>_xlfn.XLOOKUP(B1144,'[2]固定资产明细表17-杰 (2)'!$Z$3:$Z$7000,'[2]固定资产明细表17-杰 (2)'!$D$3:$D$7000)</f>
        <v>0</v>
      </c>
      <c r="E1144" s="14"/>
      <c r="F1144" s="14">
        <f>_xlfn.XLOOKUP(B1144,'[2]固定资产明细表17-杰 (2)'!$Z$3:$Z$7000,'[2]固定资产明细表17-杰 (2)'!$E$3:$E$7000)</f>
        <v>0</v>
      </c>
      <c r="G1144" s="9"/>
      <c r="H1144" s="9"/>
      <c r="I1144" s="18">
        <f>_xlfn.XLOOKUP(B1144,'[2]固定资产明细表17-杰 (2)'!$Z$3:$Z$7000,'[2]固定资产明细表17-杰 (2)'!$K$3:$K$7000)</f>
        <v>0</v>
      </c>
      <c r="J1144" s="28">
        <f>ROUND(_xlfn.XLOOKUP(B1144,'[2]固定资产明细表17-杰 (2)'!$Z$3:$Z$7000,'[2]固定资产明细表17-杰 (2)'!$J$3:$J$7000),0)</f>
        <v>0</v>
      </c>
      <c r="K1144" s="14"/>
      <c r="L1144" s="14"/>
      <c r="M1144" s="29">
        <f>_xlfn.XLOOKUP(B1144,'[2]固定资产明细表17-杰 (2)'!$Z$3:$Z$7000,'[2]固定资产明细表17-杰 (2)'!$O$3:$O$7000)</f>
        <v>0</v>
      </c>
      <c r="N1144" s="29">
        <f>_xlfn.XLOOKUP(B1144,'[2]固定资产明细表17-杰 (2)'!$Z$3:$Z$7000,'[2]固定资产明细表17-杰 (2)'!$R$3:$R$7000)</f>
        <v>0</v>
      </c>
      <c r="O1144" s="29">
        <f>_xlfn.XLOOKUP(B1144,'[2]固定资产明细表17-杰 (2)'!$Z$3:$Z$7000,'[2]固定资产明细表17-杰 (2)'!$X$3:$X$7000)</f>
        <v>0</v>
      </c>
      <c r="P1144" s="14"/>
      <c r="Q1144" s="14"/>
      <c r="R1144" s="14"/>
      <c r="S1144" s="14"/>
      <c r="T1144" s="14">
        <f t="shared" si="29"/>
        <v>0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</row>
    <row r="1145" s="1" customFormat="1" ht="15" spans="1:34">
      <c r="A1145" s="9">
        <f t="shared" si="28"/>
        <v>1141</v>
      </c>
      <c r="B1145" s="14"/>
      <c r="C1145" s="14"/>
      <c r="D1145" s="44">
        <f>_xlfn.XLOOKUP(B1145,'[2]固定资产明细表17-杰 (2)'!$Z$3:$Z$7000,'[2]固定资产明细表17-杰 (2)'!$D$3:$D$7000)</f>
        <v>0</v>
      </c>
      <c r="E1145" s="14"/>
      <c r="F1145" s="14">
        <f>_xlfn.XLOOKUP(B1145,'[2]固定资产明细表17-杰 (2)'!$Z$3:$Z$7000,'[2]固定资产明细表17-杰 (2)'!$E$3:$E$7000)</f>
        <v>0</v>
      </c>
      <c r="G1145" s="9"/>
      <c r="H1145" s="9"/>
      <c r="I1145" s="18">
        <f>_xlfn.XLOOKUP(B1145,'[2]固定资产明细表17-杰 (2)'!$Z$3:$Z$7000,'[2]固定资产明细表17-杰 (2)'!$K$3:$K$7000)</f>
        <v>0</v>
      </c>
      <c r="J1145" s="28">
        <f>ROUND(_xlfn.XLOOKUP(B1145,'[2]固定资产明细表17-杰 (2)'!$Z$3:$Z$7000,'[2]固定资产明细表17-杰 (2)'!$J$3:$J$7000),0)</f>
        <v>0</v>
      </c>
      <c r="K1145" s="14"/>
      <c r="L1145" s="14"/>
      <c r="M1145" s="29">
        <f>_xlfn.XLOOKUP(B1145,'[2]固定资产明细表17-杰 (2)'!$Z$3:$Z$7000,'[2]固定资产明细表17-杰 (2)'!$O$3:$O$7000)</f>
        <v>0</v>
      </c>
      <c r="N1145" s="29">
        <f>_xlfn.XLOOKUP(B1145,'[2]固定资产明细表17-杰 (2)'!$Z$3:$Z$7000,'[2]固定资产明细表17-杰 (2)'!$R$3:$R$7000)</f>
        <v>0</v>
      </c>
      <c r="O1145" s="29">
        <f>_xlfn.XLOOKUP(B1145,'[2]固定资产明细表17-杰 (2)'!$Z$3:$Z$7000,'[2]固定资产明细表17-杰 (2)'!$X$3:$X$7000)</f>
        <v>0</v>
      </c>
      <c r="P1145" s="14"/>
      <c r="Q1145" s="14"/>
      <c r="R1145" s="14"/>
      <c r="S1145" s="14"/>
      <c r="T1145" s="14">
        <f t="shared" si="29"/>
        <v>0</v>
      </c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</row>
    <row r="1146" s="1" customFormat="1" ht="15" spans="1:34">
      <c r="A1146" s="9">
        <f t="shared" si="28"/>
        <v>1142</v>
      </c>
      <c r="B1146" s="14"/>
      <c r="C1146" s="14"/>
      <c r="D1146" s="44">
        <f>_xlfn.XLOOKUP(B1146,'[2]固定资产明细表17-杰 (2)'!$Z$3:$Z$7000,'[2]固定资产明细表17-杰 (2)'!$D$3:$D$7000)</f>
        <v>0</v>
      </c>
      <c r="E1146" s="14"/>
      <c r="F1146" s="14">
        <f>_xlfn.XLOOKUP(B1146,'[2]固定资产明细表17-杰 (2)'!$Z$3:$Z$7000,'[2]固定资产明细表17-杰 (2)'!$E$3:$E$7000)</f>
        <v>0</v>
      </c>
      <c r="G1146" s="9"/>
      <c r="H1146" s="9"/>
      <c r="I1146" s="18">
        <f>_xlfn.XLOOKUP(B1146,'[2]固定资产明细表17-杰 (2)'!$Z$3:$Z$7000,'[2]固定资产明细表17-杰 (2)'!$K$3:$K$7000)</f>
        <v>0</v>
      </c>
      <c r="J1146" s="28">
        <f>ROUND(_xlfn.XLOOKUP(B1146,'[2]固定资产明细表17-杰 (2)'!$Z$3:$Z$7000,'[2]固定资产明细表17-杰 (2)'!$J$3:$J$7000),0)</f>
        <v>0</v>
      </c>
      <c r="K1146" s="14"/>
      <c r="L1146" s="14"/>
      <c r="M1146" s="29">
        <f>_xlfn.XLOOKUP(B1146,'[2]固定资产明细表17-杰 (2)'!$Z$3:$Z$7000,'[2]固定资产明细表17-杰 (2)'!$O$3:$O$7000)</f>
        <v>0</v>
      </c>
      <c r="N1146" s="29">
        <f>_xlfn.XLOOKUP(B1146,'[2]固定资产明细表17-杰 (2)'!$Z$3:$Z$7000,'[2]固定资产明细表17-杰 (2)'!$R$3:$R$7000)</f>
        <v>0</v>
      </c>
      <c r="O1146" s="29">
        <f>_xlfn.XLOOKUP(B1146,'[2]固定资产明细表17-杰 (2)'!$Z$3:$Z$7000,'[2]固定资产明细表17-杰 (2)'!$X$3:$X$7000)</f>
        <v>0</v>
      </c>
      <c r="P1146" s="14"/>
      <c r="Q1146" s="14"/>
      <c r="R1146" s="14"/>
      <c r="S1146" s="14"/>
      <c r="T1146" s="14">
        <f t="shared" si="29"/>
        <v>0</v>
      </c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</row>
    <row r="1147" s="1" customFormat="1" ht="15" spans="1:34">
      <c r="A1147" s="9">
        <f t="shared" si="28"/>
        <v>1143</v>
      </c>
      <c r="B1147" s="14"/>
      <c r="C1147" s="14"/>
      <c r="D1147" s="44">
        <f>_xlfn.XLOOKUP(B1147,'[2]固定资产明细表17-杰 (2)'!$Z$3:$Z$7000,'[2]固定资产明细表17-杰 (2)'!$D$3:$D$7000)</f>
        <v>0</v>
      </c>
      <c r="E1147" s="14"/>
      <c r="F1147" s="14">
        <f>_xlfn.XLOOKUP(B1147,'[2]固定资产明细表17-杰 (2)'!$Z$3:$Z$7000,'[2]固定资产明细表17-杰 (2)'!$E$3:$E$7000)</f>
        <v>0</v>
      </c>
      <c r="G1147" s="9"/>
      <c r="H1147" s="9"/>
      <c r="I1147" s="18">
        <f>_xlfn.XLOOKUP(B1147,'[2]固定资产明细表17-杰 (2)'!$Z$3:$Z$7000,'[2]固定资产明细表17-杰 (2)'!$K$3:$K$7000)</f>
        <v>0</v>
      </c>
      <c r="J1147" s="28">
        <f>ROUND(_xlfn.XLOOKUP(B1147,'[2]固定资产明细表17-杰 (2)'!$Z$3:$Z$7000,'[2]固定资产明细表17-杰 (2)'!$J$3:$J$7000),0)</f>
        <v>0</v>
      </c>
      <c r="K1147" s="14"/>
      <c r="L1147" s="14"/>
      <c r="M1147" s="29">
        <f>_xlfn.XLOOKUP(B1147,'[2]固定资产明细表17-杰 (2)'!$Z$3:$Z$7000,'[2]固定资产明细表17-杰 (2)'!$O$3:$O$7000)</f>
        <v>0</v>
      </c>
      <c r="N1147" s="29">
        <f>_xlfn.XLOOKUP(B1147,'[2]固定资产明细表17-杰 (2)'!$Z$3:$Z$7000,'[2]固定资产明细表17-杰 (2)'!$R$3:$R$7000)</f>
        <v>0</v>
      </c>
      <c r="O1147" s="29">
        <f>_xlfn.XLOOKUP(B1147,'[2]固定资产明细表17-杰 (2)'!$Z$3:$Z$7000,'[2]固定资产明细表17-杰 (2)'!$X$3:$X$7000)</f>
        <v>0</v>
      </c>
      <c r="P1147" s="14"/>
      <c r="Q1147" s="14"/>
      <c r="R1147" s="14"/>
      <c r="S1147" s="14"/>
      <c r="T1147" s="14">
        <f t="shared" si="29"/>
        <v>0</v>
      </c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</row>
    <row r="1148" s="1" customFormat="1" ht="15" spans="1:34">
      <c r="A1148" s="9">
        <f t="shared" si="28"/>
        <v>1144</v>
      </c>
      <c r="B1148" s="14"/>
      <c r="C1148" s="14"/>
      <c r="D1148" s="44">
        <f>_xlfn.XLOOKUP(B1148,'[2]固定资产明细表17-杰 (2)'!$Z$3:$Z$7000,'[2]固定资产明细表17-杰 (2)'!$D$3:$D$7000)</f>
        <v>0</v>
      </c>
      <c r="E1148" s="14"/>
      <c r="F1148" s="14">
        <f>_xlfn.XLOOKUP(B1148,'[2]固定资产明细表17-杰 (2)'!$Z$3:$Z$7000,'[2]固定资产明细表17-杰 (2)'!$E$3:$E$7000)</f>
        <v>0</v>
      </c>
      <c r="G1148" s="9"/>
      <c r="H1148" s="9"/>
      <c r="I1148" s="18">
        <f>_xlfn.XLOOKUP(B1148,'[2]固定资产明细表17-杰 (2)'!$Z$3:$Z$7000,'[2]固定资产明细表17-杰 (2)'!$K$3:$K$7000)</f>
        <v>0</v>
      </c>
      <c r="J1148" s="28">
        <f>ROUND(_xlfn.XLOOKUP(B1148,'[2]固定资产明细表17-杰 (2)'!$Z$3:$Z$7000,'[2]固定资产明细表17-杰 (2)'!$J$3:$J$7000),0)</f>
        <v>0</v>
      </c>
      <c r="K1148" s="14"/>
      <c r="L1148" s="14"/>
      <c r="M1148" s="29">
        <f>_xlfn.XLOOKUP(B1148,'[2]固定资产明细表17-杰 (2)'!$Z$3:$Z$7000,'[2]固定资产明细表17-杰 (2)'!$O$3:$O$7000)</f>
        <v>0</v>
      </c>
      <c r="N1148" s="29">
        <f>_xlfn.XLOOKUP(B1148,'[2]固定资产明细表17-杰 (2)'!$Z$3:$Z$7000,'[2]固定资产明细表17-杰 (2)'!$R$3:$R$7000)</f>
        <v>0</v>
      </c>
      <c r="O1148" s="29">
        <f>_xlfn.XLOOKUP(B1148,'[2]固定资产明细表17-杰 (2)'!$Z$3:$Z$7000,'[2]固定资产明细表17-杰 (2)'!$X$3:$X$7000)</f>
        <v>0</v>
      </c>
      <c r="P1148" s="14"/>
      <c r="Q1148" s="14"/>
      <c r="R1148" s="14"/>
      <c r="S1148" s="14"/>
      <c r="T1148" s="14">
        <f t="shared" si="29"/>
        <v>0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</row>
    <row r="1149" s="1" customFormat="1" ht="15" spans="1:34">
      <c r="A1149" s="9">
        <f t="shared" si="28"/>
        <v>1145</v>
      </c>
      <c r="B1149" s="14"/>
      <c r="C1149" s="14"/>
      <c r="D1149" s="44">
        <f>_xlfn.XLOOKUP(B1149,'[2]固定资产明细表17-杰 (2)'!$Z$3:$Z$7000,'[2]固定资产明细表17-杰 (2)'!$D$3:$D$7000)</f>
        <v>0</v>
      </c>
      <c r="E1149" s="14"/>
      <c r="F1149" s="14">
        <f>_xlfn.XLOOKUP(B1149,'[2]固定资产明细表17-杰 (2)'!$Z$3:$Z$7000,'[2]固定资产明细表17-杰 (2)'!$E$3:$E$7000)</f>
        <v>0</v>
      </c>
      <c r="G1149" s="9"/>
      <c r="H1149" s="9"/>
      <c r="I1149" s="18">
        <f>_xlfn.XLOOKUP(B1149,'[2]固定资产明细表17-杰 (2)'!$Z$3:$Z$7000,'[2]固定资产明细表17-杰 (2)'!$K$3:$K$7000)</f>
        <v>0</v>
      </c>
      <c r="J1149" s="28">
        <f>ROUND(_xlfn.XLOOKUP(B1149,'[2]固定资产明细表17-杰 (2)'!$Z$3:$Z$7000,'[2]固定资产明细表17-杰 (2)'!$J$3:$J$7000),0)</f>
        <v>0</v>
      </c>
      <c r="K1149" s="14"/>
      <c r="L1149" s="14"/>
      <c r="M1149" s="29">
        <f>_xlfn.XLOOKUP(B1149,'[2]固定资产明细表17-杰 (2)'!$Z$3:$Z$7000,'[2]固定资产明细表17-杰 (2)'!$O$3:$O$7000)</f>
        <v>0</v>
      </c>
      <c r="N1149" s="29">
        <f>_xlfn.XLOOKUP(B1149,'[2]固定资产明细表17-杰 (2)'!$Z$3:$Z$7000,'[2]固定资产明细表17-杰 (2)'!$R$3:$R$7000)</f>
        <v>0</v>
      </c>
      <c r="O1149" s="29">
        <f>_xlfn.XLOOKUP(B1149,'[2]固定资产明细表17-杰 (2)'!$Z$3:$Z$7000,'[2]固定资产明细表17-杰 (2)'!$X$3:$X$7000)</f>
        <v>0</v>
      </c>
      <c r="P1149" s="14"/>
      <c r="Q1149" s="14"/>
      <c r="R1149" s="14"/>
      <c r="S1149" s="14"/>
      <c r="T1149" s="14">
        <f t="shared" si="29"/>
        <v>0</v>
      </c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</row>
    <row r="1150" s="1" customFormat="1" ht="15" spans="1:34">
      <c r="A1150" s="9">
        <f t="shared" si="28"/>
        <v>1146</v>
      </c>
      <c r="B1150" s="14"/>
      <c r="C1150" s="14"/>
      <c r="D1150" s="44">
        <f>_xlfn.XLOOKUP(B1150,'[2]固定资产明细表17-杰 (2)'!$Z$3:$Z$7000,'[2]固定资产明细表17-杰 (2)'!$D$3:$D$7000)</f>
        <v>0</v>
      </c>
      <c r="E1150" s="14"/>
      <c r="F1150" s="14">
        <f>_xlfn.XLOOKUP(B1150,'[2]固定资产明细表17-杰 (2)'!$Z$3:$Z$7000,'[2]固定资产明细表17-杰 (2)'!$E$3:$E$7000)</f>
        <v>0</v>
      </c>
      <c r="G1150" s="9"/>
      <c r="H1150" s="9"/>
      <c r="I1150" s="18">
        <f>_xlfn.XLOOKUP(B1150,'[2]固定资产明细表17-杰 (2)'!$Z$3:$Z$7000,'[2]固定资产明细表17-杰 (2)'!$K$3:$K$7000)</f>
        <v>0</v>
      </c>
      <c r="J1150" s="28">
        <f>ROUND(_xlfn.XLOOKUP(B1150,'[2]固定资产明细表17-杰 (2)'!$Z$3:$Z$7000,'[2]固定资产明细表17-杰 (2)'!$J$3:$J$7000),0)</f>
        <v>0</v>
      </c>
      <c r="K1150" s="14"/>
      <c r="L1150" s="14"/>
      <c r="M1150" s="29">
        <f>_xlfn.XLOOKUP(B1150,'[2]固定资产明细表17-杰 (2)'!$Z$3:$Z$7000,'[2]固定资产明细表17-杰 (2)'!$O$3:$O$7000)</f>
        <v>0</v>
      </c>
      <c r="N1150" s="29">
        <f>_xlfn.XLOOKUP(B1150,'[2]固定资产明细表17-杰 (2)'!$Z$3:$Z$7000,'[2]固定资产明细表17-杰 (2)'!$R$3:$R$7000)</f>
        <v>0</v>
      </c>
      <c r="O1150" s="29">
        <f>_xlfn.XLOOKUP(B1150,'[2]固定资产明细表17-杰 (2)'!$Z$3:$Z$7000,'[2]固定资产明细表17-杰 (2)'!$X$3:$X$7000)</f>
        <v>0</v>
      </c>
      <c r="P1150" s="14"/>
      <c r="Q1150" s="14"/>
      <c r="R1150" s="14"/>
      <c r="S1150" s="14"/>
      <c r="T1150" s="14">
        <f t="shared" si="29"/>
        <v>0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</row>
    <row r="1151" s="1" customFormat="1" ht="15" spans="1:34">
      <c r="A1151" s="9">
        <f t="shared" si="28"/>
        <v>1147</v>
      </c>
      <c r="B1151" s="14"/>
      <c r="C1151" s="14"/>
      <c r="D1151" s="44">
        <f>_xlfn.XLOOKUP(B1151,'[2]固定资产明细表17-杰 (2)'!$Z$3:$Z$7000,'[2]固定资产明细表17-杰 (2)'!$D$3:$D$7000)</f>
        <v>0</v>
      </c>
      <c r="E1151" s="14"/>
      <c r="F1151" s="14">
        <f>_xlfn.XLOOKUP(B1151,'[2]固定资产明细表17-杰 (2)'!$Z$3:$Z$7000,'[2]固定资产明细表17-杰 (2)'!$E$3:$E$7000)</f>
        <v>0</v>
      </c>
      <c r="G1151" s="9"/>
      <c r="H1151" s="9"/>
      <c r="I1151" s="18">
        <f>_xlfn.XLOOKUP(B1151,'[2]固定资产明细表17-杰 (2)'!$Z$3:$Z$7000,'[2]固定资产明细表17-杰 (2)'!$K$3:$K$7000)</f>
        <v>0</v>
      </c>
      <c r="J1151" s="28">
        <f>ROUND(_xlfn.XLOOKUP(B1151,'[2]固定资产明细表17-杰 (2)'!$Z$3:$Z$7000,'[2]固定资产明细表17-杰 (2)'!$J$3:$J$7000),0)</f>
        <v>0</v>
      </c>
      <c r="K1151" s="14"/>
      <c r="L1151" s="14"/>
      <c r="M1151" s="29">
        <f>_xlfn.XLOOKUP(B1151,'[2]固定资产明细表17-杰 (2)'!$Z$3:$Z$7000,'[2]固定资产明细表17-杰 (2)'!$O$3:$O$7000)</f>
        <v>0</v>
      </c>
      <c r="N1151" s="29">
        <f>_xlfn.XLOOKUP(B1151,'[2]固定资产明细表17-杰 (2)'!$Z$3:$Z$7000,'[2]固定资产明细表17-杰 (2)'!$R$3:$R$7000)</f>
        <v>0</v>
      </c>
      <c r="O1151" s="29">
        <f>_xlfn.XLOOKUP(B1151,'[2]固定资产明细表17-杰 (2)'!$Z$3:$Z$7000,'[2]固定资产明细表17-杰 (2)'!$X$3:$X$7000)</f>
        <v>0</v>
      </c>
      <c r="P1151" s="14"/>
      <c r="Q1151" s="14"/>
      <c r="R1151" s="14"/>
      <c r="S1151" s="14"/>
      <c r="T1151" s="14">
        <f t="shared" si="29"/>
        <v>0</v>
      </c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</row>
    <row r="1152" s="1" customFormat="1" ht="15" spans="1:34">
      <c r="A1152" s="9">
        <f t="shared" si="28"/>
        <v>1148</v>
      </c>
      <c r="B1152" s="14"/>
      <c r="C1152" s="14"/>
      <c r="D1152" s="44">
        <f>_xlfn.XLOOKUP(B1152,'[2]固定资产明细表17-杰 (2)'!$Z$3:$Z$7000,'[2]固定资产明细表17-杰 (2)'!$D$3:$D$7000)</f>
        <v>0</v>
      </c>
      <c r="E1152" s="14"/>
      <c r="F1152" s="14">
        <f>_xlfn.XLOOKUP(B1152,'[2]固定资产明细表17-杰 (2)'!$Z$3:$Z$7000,'[2]固定资产明细表17-杰 (2)'!$E$3:$E$7000)</f>
        <v>0</v>
      </c>
      <c r="G1152" s="9"/>
      <c r="H1152" s="9"/>
      <c r="I1152" s="18">
        <f>_xlfn.XLOOKUP(B1152,'[2]固定资产明细表17-杰 (2)'!$Z$3:$Z$7000,'[2]固定资产明细表17-杰 (2)'!$K$3:$K$7000)</f>
        <v>0</v>
      </c>
      <c r="J1152" s="28">
        <f>ROUND(_xlfn.XLOOKUP(B1152,'[2]固定资产明细表17-杰 (2)'!$Z$3:$Z$7000,'[2]固定资产明细表17-杰 (2)'!$J$3:$J$7000),0)</f>
        <v>0</v>
      </c>
      <c r="K1152" s="14"/>
      <c r="L1152" s="14"/>
      <c r="M1152" s="29">
        <f>_xlfn.XLOOKUP(B1152,'[2]固定资产明细表17-杰 (2)'!$Z$3:$Z$7000,'[2]固定资产明细表17-杰 (2)'!$O$3:$O$7000)</f>
        <v>0</v>
      </c>
      <c r="N1152" s="29">
        <f>_xlfn.XLOOKUP(B1152,'[2]固定资产明细表17-杰 (2)'!$Z$3:$Z$7000,'[2]固定资产明细表17-杰 (2)'!$R$3:$R$7000)</f>
        <v>0</v>
      </c>
      <c r="O1152" s="29">
        <f>_xlfn.XLOOKUP(B1152,'[2]固定资产明细表17-杰 (2)'!$Z$3:$Z$7000,'[2]固定资产明细表17-杰 (2)'!$X$3:$X$7000)</f>
        <v>0</v>
      </c>
      <c r="P1152" s="14"/>
      <c r="Q1152" s="14"/>
      <c r="R1152" s="14"/>
      <c r="S1152" s="14"/>
      <c r="T1152" s="14">
        <f t="shared" si="29"/>
        <v>0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</row>
    <row r="1153" s="1" customFormat="1" ht="15" spans="1:34">
      <c r="A1153" s="9">
        <f t="shared" si="28"/>
        <v>1149</v>
      </c>
      <c r="B1153" s="14"/>
      <c r="C1153" s="14"/>
      <c r="D1153" s="44">
        <f>_xlfn.XLOOKUP(B1153,'[2]固定资产明细表17-杰 (2)'!$Z$3:$Z$7000,'[2]固定资产明细表17-杰 (2)'!$D$3:$D$7000)</f>
        <v>0</v>
      </c>
      <c r="E1153" s="14"/>
      <c r="F1153" s="14">
        <f>_xlfn.XLOOKUP(B1153,'[2]固定资产明细表17-杰 (2)'!$Z$3:$Z$7000,'[2]固定资产明细表17-杰 (2)'!$E$3:$E$7000)</f>
        <v>0</v>
      </c>
      <c r="G1153" s="9"/>
      <c r="H1153" s="9"/>
      <c r="I1153" s="18">
        <f>_xlfn.XLOOKUP(B1153,'[2]固定资产明细表17-杰 (2)'!$Z$3:$Z$7000,'[2]固定资产明细表17-杰 (2)'!$K$3:$K$7000)</f>
        <v>0</v>
      </c>
      <c r="J1153" s="28">
        <f>ROUND(_xlfn.XLOOKUP(B1153,'[2]固定资产明细表17-杰 (2)'!$Z$3:$Z$7000,'[2]固定资产明细表17-杰 (2)'!$J$3:$J$7000),0)</f>
        <v>0</v>
      </c>
      <c r="K1153" s="14"/>
      <c r="L1153" s="14"/>
      <c r="M1153" s="29">
        <f>_xlfn.XLOOKUP(B1153,'[2]固定资产明细表17-杰 (2)'!$Z$3:$Z$7000,'[2]固定资产明细表17-杰 (2)'!$O$3:$O$7000)</f>
        <v>0</v>
      </c>
      <c r="N1153" s="29">
        <f>_xlfn.XLOOKUP(B1153,'[2]固定资产明细表17-杰 (2)'!$Z$3:$Z$7000,'[2]固定资产明细表17-杰 (2)'!$R$3:$R$7000)</f>
        <v>0</v>
      </c>
      <c r="O1153" s="29">
        <f>_xlfn.XLOOKUP(B1153,'[2]固定资产明细表17-杰 (2)'!$Z$3:$Z$7000,'[2]固定资产明细表17-杰 (2)'!$X$3:$X$7000)</f>
        <v>0</v>
      </c>
      <c r="P1153" s="14"/>
      <c r="Q1153" s="14"/>
      <c r="R1153" s="14"/>
      <c r="S1153" s="14"/>
      <c r="T1153" s="14">
        <f t="shared" si="29"/>
        <v>0</v>
      </c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</row>
    <row r="1154" s="1" customFormat="1" ht="15" spans="1:34">
      <c r="A1154" s="9">
        <f t="shared" si="28"/>
        <v>1150</v>
      </c>
      <c r="B1154" s="14"/>
      <c r="C1154" s="14"/>
      <c r="D1154" s="44">
        <f>_xlfn.XLOOKUP(B1154,'[2]固定资产明细表17-杰 (2)'!$Z$3:$Z$7000,'[2]固定资产明细表17-杰 (2)'!$D$3:$D$7000)</f>
        <v>0</v>
      </c>
      <c r="E1154" s="14"/>
      <c r="F1154" s="14">
        <f>_xlfn.XLOOKUP(B1154,'[2]固定资产明细表17-杰 (2)'!$Z$3:$Z$7000,'[2]固定资产明细表17-杰 (2)'!$E$3:$E$7000)</f>
        <v>0</v>
      </c>
      <c r="G1154" s="9"/>
      <c r="H1154" s="9"/>
      <c r="I1154" s="18">
        <f>_xlfn.XLOOKUP(B1154,'[2]固定资产明细表17-杰 (2)'!$Z$3:$Z$7000,'[2]固定资产明细表17-杰 (2)'!$K$3:$K$7000)</f>
        <v>0</v>
      </c>
      <c r="J1154" s="28">
        <f>ROUND(_xlfn.XLOOKUP(B1154,'[2]固定资产明细表17-杰 (2)'!$Z$3:$Z$7000,'[2]固定资产明细表17-杰 (2)'!$J$3:$J$7000),0)</f>
        <v>0</v>
      </c>
      <c r="K1154" s="14"/>
      <c r="L1154" s="14"/>
      <c r="M1154" s="29">
        <f>_xlfn.XLOOKUP(B1154,'[2]固定资产明细表17-杰 (2)'!$Z$3:$Z$7000,'[2]固定资产明细表17-杰 (2)'!$O$3:$O$7000)</f>
        <v>0</v>
      </c>
      <c r="N1154" s="29">
        <f>_xlfn.XLOOKUP(B1154,'[2]固定资产明细表17-杰 (2)'!$Z$3:$Z$7000,'[2]固定资产明细表17-杰 (2)'!$R$3:$R$7000)</f>
        <v>0</v>
      </c>
      <c r="O1154" s="29">
        <f>_xlfn.XLOOKUP(B1154,'[2]固定资产明细表17-杰 (2)'!$Z$3:$Z$7000,'[2]固定资产明细表17-杰 (2)'!$X$3:$X$7000)</f>
        <v>0</v>
      </c>
      <c r="P1154" s="14"/>
      <c r="Q1154" s="14"/>
      <c r="R1154" s="14"/>
      <c r="S1154" s="14"/>
      <c r="T1154" s="14">
        <f t="shared" si="29"/>
        <v>0</v>
      </c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</row>
    <row r="1155" s="1" customFormat="1" ht="15" spans="1:34">
      <c r="A1155" s="9">
        <f t="shared" si="28"/>
        <v>1151</v>
      </c>
      <c r="B1155" s="14"/>
      <c r="C1155" s="14"/>
      <c r="D1155" s="44">
        <f>_xlfn.XLOOKUP(B1155,'[2]固定资产明细表17-杰 (2)'!$Z$3:$Z$7000,'[2]固定资产明细表17-杰 (2)'!$D$3:$D$7000)</f>
        <v>0</v>
      </c>
      <c r="E1155" s="14"/>
      <c r="F1155" s="14">
        <f>_xlfn.XLOOKUP(B1155,'[2]固定资产明细表17-杰 (2)'!$Z$3:$Z$7000,'[2]固定资产明细表17-杰 (2)'!$E$3:$E$7000)</f>
        <v>0</v>
      </c>
      <c r="G1155" s="9"/>
      <c r="H1155" s="9"/>
      <c r="I1155" s="18">
        <f>_xlfn.XLOOKUP(B1155,'[2]固定资产明细表17-杰 (2)'!$Z$3:$Z$7000,'[2]固定资产明细表17-杰 (2)'!$K$3:$K$7000)</f>
        <v>0</v>
      </c>
      <c r="J1155" s="28">
        <f>ROUND(_xlfn.XLOOKUP(B1155,'[2]固定资产明细表17-杰 (2)'!$Z$3:$Z$7000,'[2]固定资产明细表17-杰 (2)'!$J$3:$J$7000),0)</f>
        <v>0</v>
      </c>
      <c r="K1155" s="14"/>
      <c r="L1155" s="14"/>
      <c r="M1155" s="29">
        <f>_xlfn.XLOOKUP(B1155,'[2]固定资产明细表17-杰 (2)'!$Z$3:$Z$7000,'[2]固定资产明细表17-杰 (2)'!$O$3:$O$7000)</f>
        <v>0</v>
      </c>
      <c r="N1155" s="29">
        <f>_xlfn.XLOOKUP(B1155,'[2]固定资产明细表17-杰 (2)'!$Z$3:$Z$7000,'[2]固定资产明细表17-杰 (2)'!$R$3:$R$7000)</f>
        <v>0</v>
      </c>
      <c r="O1155" s="29">
        <f>_xlfn.XLOOKUP(B1155,'[2]固定资产明细表17-杰 (2)'!$Z$3:$Z$7000,'[2]固定资产明细表17-杰 (2)'!$X$3:$X$7000)</f>
        <v>0</v>
      </c>
      <c r="P1155" s="14"/>
      <c r="Q1155" s="14"/>
      <c r="R1155" s="14"/>
      <c r="S1155" s="14"/>
      <c r="T1155" s="14">
        <f t="shared" si="29"/>
        <v>0</v>
      </c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</row>
    <row r="1156" s="1" customFormat="1" ht="15" spans="1:34">
      <c r="A1156" s="9">
        <f t="shared" si="28"/>
        <v>1152</v>
      </c>
      <c r="B1156" s="14"/>
      <c r="C1156" s="14"/>
      <c r="D1156" s="44">
        <f>_xlfn.XLOOKUP(B1156,'[2]固定资产明细表17-杰 (2)'!$Z$3:$Z$7000,'[2]固定资产明细表17-杰 (2)'!$D$3:$D$7000)</f>
        <v>0</v>
      </c>
      <c r="E1156" s="14"/>
      <c r="F1156" s="14">
        <f>_xlfn.XLOOKUP(B1156,'[2]固定资产明细表17-杰 (2)'!$Z$3:$Z$7000,'[2]固定资产明细表17-杰 (2)'!$E$3:$E$7000)</f>
        <v>0</v>
      </c>
      <c r="G1156" s="9"/>
      <c r="H1156" s="9"/>
      <c r="I1156" s="18">
        <f>_xlfn.XLOOKUP(B1156,'[2]固定资产明细表17-杰 (2)'!$Z$3:$Z$7000,'[2]固定资产明细表17-杰 (2)'!$K$3:$K$7000)</f>
        <v>0</v>
      </c>
      <c r="J1156" s="28">
        <f>ROUND(_xlfn.XLOOKUP(B1156,'[2]固定资产明细表17-杰 (2)'!$Z$3:$Z$7000,'[2]固定资产明细表17-杰 (2)'!$J$3:$J$7000),0)</f>
        <v>0</v>
      </c>
      <c r="K1156" s="14"/>
      <c r="L1156" s="14"/>
      <c r="M1156" s="29">
        <f>_xlfn.XLOOKUP(B1156,'[2]固定资产明细表17-杰 (2)'!$Z$3:$Z$7000,'[2]固定资产明细表17-杰 (2)'!$O$3:$O$7000)</f>
        <v>0</v>
      </c>
      <c r="N1156" s="29">
        <f>_xlfn.XLOOKUP(B1156,'[2]固定资产明细表17-杰 (2)'!$Z$3:$Z$7000,'[2]固定资产明细表17-杰 (2)'!$R$3:$R$7000)</f>
        <v>0</v>
      </c>
      <c r="O1156" s="29">
        <f>_xlfn.XLOOKUP(B1156,'[2]固定资产明细表17-杰 (2)'!$Z$3:$Z$7000,'[2]固定资产明细表17-杰 (2)'!$X$3:$X$7000)</f>
        <v>0</v>
      </c>
      <c r="P1156" s="14"/>
      <c r="Q1156" s="14"/>
      <c r="R1156" s="14"/>
      <c r="S1156" s="14"/>
      <c r="T1156" s="14">
        <f t="shared" si="29"/>
        <v>0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</row>
    <row r="1157" s="1" customFormat="1" ht="15" spans="1:34">
      <c r="A1157" s="9">
        <f t="shared" si="28"/>
        <v>1153</v>
      </c>
      <c r="B1157" s="14"/>
      <c r="C1157" s="14"/>
      <c r="D1157" s="44">
        <f>_xlfn.XLOOKUP(B1157,'[2]固定资产明细表17-杰 (2)'!$Z$3:$Z$7000,'[2]固定资产明细表17-杰 (2)'!$D$3:$D$7000)</f>
        <v>0</v>
      </c>
      <c r="E1157" s="14"/>
      <c r="F1157" s="14">
        <f>_xlfn.XLOOKUP(B1157,'[2]固定资产明细表17-杰 (2)'!$Z$3:$Z$7000,'[2]固定资产明细表17-杰 (2)'!$E$3:$E$7000)</f>
        <v>0</v>
      </c>
      <c r="G1157" s="9"/>
      <c r="H1157" s="9"/>
      <c r="I1157" s="18">
        <f>_xlfn.XLOOKUP(B1157,'[2]固定资产明细表17-杰 (2)'!$Z$3:$Z$7000,'[2]固定资产明细表17-杰 (2)'!$K$3:$K$7000)</f>
        <v>0</v>
      </c>
      <c r="J1157" s="28">
        <f>ROUND(_xlfn.XLOOKUP(B1157,'[2]固定资产明细表17-杰 (2)'!$Z$3:$Z$7000,'[2]固定资产明细表17-杰 (2)'!$J$3:$J$7000),0)</f>
        <v>0</v>
      </c>
      <c r="K1157" s="14"/>
      <c r="L1157" s="14"/>
      <c r="M1157" s="29">
        <f>_xlfn.XLOOKUP(B1157,'[2]固定资产明细表17-杰 (2)'!$Z$3:$Z$7000,'[2]固定资产明细表17-杰 (2)'!$O$3:$O$7000)</f>
        <v>0</v>
      </c>
      <c r="N1157" s="29">
        <f>_xlfn.XLOOKUP(B1157,'[2]固定资产明细表17-杰 (2)'!$Z$3:$Z$7000,'[2]固定资产明细表17-杰 (2)'!$R$3:$R$7000)</f>
        <v>0</v>
      </c>
      <c r="O1157" s="29">
        <f>_xlfn.XLOOKUP(B1157,'[2]固定资产明细表17-杰 (2)'!$Z$3:$Z$7000,'[2]固定资产明细表17-杰 (2)'!$X$3:$X$7000)</f>
        <v>0</v>
      </c>
      <c r="P1157" s="14"/>
      <c r="Q1157" s="14"/>
      <c r="R1157" s="14"/>
      <c r="S1157" s="14"/>
      <c r="T1157" s="14">
        <f t="shared" si="29"/>
        <v>0</v>
      </c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</row>
    <row r="1158" s="1" customFormat="1" ht="15" spans="1:34">
      <c r="A1158" s="9">
        <f t="shared" si="28"/>
        <v>1154</v>
      </c>
      <c r="B1158" s="14"/>
      <c r="C1158" s="14"/>
      <c r="D1158" s="44">
        <f>_xlfn.XLOOKUP(B1158,'[2]固定资产明细表17-杰 (2)'!$Z$3:$Z$7000,'[2]固定资产明细表17-杰 (2)'!$D$3:$D$7000)</f>
        <v>0</v>
      </c>
      <c r="E1158" s="14"/>
      <c r="F1158" s="14">
        <f>_xlfn.XLOOKUP(B1158,'[2]固定资产明细表17-杰 (2)'!$Z$3:$Z$7000,'[2]固定资产明细表17-杰 (2)'!$E$3:$E$7000)</f>
        <v>0</v>
      </c>
      <c r="G1158" s="9"/>
      <c r="H1158" s="9"/>
      <c r="I1158" s="18">
        <f>_xlfn.XLOOKUP(B1158,'[2]固定资产明细表17-杰 (2)'!$Z$3:$Z$7000,'[2]固定资产明细表17-杰 (2)'!$K$3:$K$7000)</f>
        <v>0</v>
      </c>
      <c r="J1158" s="28">
        <f>ROUND(_xlfn.XLOOKUP(B1158,'[2]固定资产明细表17-杰 (2)'!$Z$3:$Z$7000,'[2]固定资产明细表17-杰 (2)'!$J$3:$J$7000),0)</f>
        <v>0</v>
      </c>
      <c r="K1158" s="14"/>
      <c r="L1158" s="14"/>
      <c r="M1158" s="29">
        <f>_xlfn.XLOOKUP(B1158,'[2]固定资产明细表17-杰 (2)'!$Z$3:$Z$7000,'[2]固定资产明细表17-杰 (2)'!$O$3:$O$7000)</f>
        <v>0</v>
      </c>
      <c r="N1158" s="29">
        <f>_xlfn.XLOOKUP(B1158,'[2]固定资产明细表17-杰 (2)'!$Z$3:$Z$7000,'[2]固定资产明细表17-杰 (2)'!$R$3:$R$7000)</f>
        <v>0</v>
      </c>
      <c r="O1158" s="29">
        <f>_xlfn.XLOOKUP(B1158,'[2]固定资产明细表17-杰 (2)'!$Z$3:$Z$7000,'[2]固定资产明细表17-杰 (2)'!$X$3:$X$7000)</f>
        <v>0</v>
      </c>
      <c r="P1158" s="14"/>
      <c r="Q1158" s="14"/>
      <c r="R1158" s="14"/>
      <c r="S1158" s="14"/>
      <c r="T1158" s="14">
        <f t="shared" si="29"/>
        <v>0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</row>
    <row r="1159" s="1" customFormat="1" ht="15" spans="1:34">
      <c r="A1159" s="9">
        <f t="shared" si="28"/>
        <v>1155</v>
      </c>
      <c r="B1159" s="14"/>
      <c r="C1159" s="14"/>
      <c r="D1159" s="44">
        <f>_xlfn.XLOOKUP(B1159,'[2]固定资产明细表17-杰 (2)'!$Z$3:$Z$7000,'[2]固定资产明细表17-杰 (2)'!$D$3:$D$7000)</f>
        <v>0</v>
      </c>
      <c r="E1159" s="14"/>
      <c r="F1159" s="14">
        <f>_xlfn.XLOOKUP(B1159,'[2]固定资产明细表17-杰 (2)'!$Z$3:$Z$7000,'[2]固定资产明细表17-杰 (2)'!$E$3:$E$7000)</f>
        <v>0</v>
      </c>
      <c r="G1159" s="9"/>
      <c r="H1159" s="9"/>
      <c r="I1159" s="18">
        <f>_xlfn.XLOOKUP(B1159,'[2]固定资产明细表17-杰 (2)'!$Z$3:$Z$7000,'[2]固定资产明细表17-杰 (2)'!$K$3:$K$7000)</f>
        <v>0</v>
      </c>
      <c r="J1159" s="28">
        <f>ROUND(_xlfn.XLOOKUP(B1159,'[2]固定资产明细表17-杰 (2)'!$Z$3:$Z$7000,'[2]固定资产明细表17-杰 (2)'!$J$3:$J$7000),0)</f>
        <v>0</v>
      </c>
      <c r="K1159" s="14"/>
      <c r="L1159" s="14"/>
      <c r="M1159" s="29">
        <f>_xlfn.XLOOKUP(B1159,'[2]固定资产明细表17-杰 (2)'!$Z$3:$Z$7000,'[2]固定资产明细表17-杰 (2)'!$O$3:$O$7000)</f>
        <v>0</v>
      </c>
      <c r="N1159" s="29">
        <f>_xlfn.XLOOKUP(B1159,'[2]固定资产明细表17-杰 (2)'!$Z$3:$Z$7000,'[2]固定资产明细表17-杰 (2)'!$R$3:$R$7000)</f>
        <v>0</v>
      </c>
      <c r="O1159" s="29">
        <f>_xlfn.XLOOKUP(B1159,'[2]固定资产明细表17-杰 (2)'!$Z$3:$Z$7000,'[2]固定资产明细表17-杰 (2)'!$X$3:$X$7000)</f>
        <v>0</v>
      </c>
      <c r="P1159" s="14"/>
      <c r="Q1159" s="14"/>
      <c r="R1159" s="14"/>
      <c r="S1159" s="14"/>
      <c r="T1159" s="14">
        <f t="shared" si="29"/>
        <v>0</v>
      </c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</row>
    <row r="1160" s="1" customFormat="1" ht="15" spans="1:34">
      <c r="A1160" s="9">
        <f t="shared" si="28"/>
        <v>1156</v>
      </c>
      <c r="B1160" s="14"/>
      <c r="C1160" s="14"/>
      <c r="D1160" s="44">
        <f>_xlfn.XLOOKUP(B1160,'[2]固定资产明细表17-杰 (2)'!$Z$3:$Z$7000,'[2]固定资产明细表17-杰 (2)'!$D$3:$D$7000)</f>
        <v>0</v>
      </c>
      <c r="E1160" s="14"/>
      <c r="F1160" s="14">
        <f>_xlfn.XLOOKUP(B1160,'[2]固定资产明细表17-杰 (2)'!$Z$3:$Z$7000,'[2]固定资产明细表17-杰 (2)'!$E$3:$E$7000)</f>
        <v>0</v>
      </c>
      <c r="G1160" s="9"/>
      <c r="H1160" s="9"/>
      <c r="I1160" s="18">
        <f>_xlfn.XLOOKUP(B1160,'[2]固定资产明细表17-杰 (2)'!$Z$3:$Z$7000,'[2]固定资产明细表17-杰 (2)'!$K$3:$K$7000)</f>
        <v>0</v>
      </c>
      <c r="J1160" s="28">
        <f>ROUND(_xlfn.XLOOKUP(B1160,'[2]固定资产明细表17-杰 (2)'!$Z$3:$Z$7000,'[2]固定资产明细表17-杰 (2)'!$J$3:$J$7000),0)</f>
        <v>0</v>
      </c>
      <c r="K1160" s="14"/>
      <c r="L1160" s="14"/>
      <c r="M1160" s="29">
        <f>_xlfn.XLOOKUP(B1160,'[2]固定资产明细表17-杰 (2)'!$Z$3:$Z$7000,'[2]固定资产明细表17-杰 (2)'!$O$3:$O$7000)</f>
        <v>0</v>
      </c>
      <c r="N1160" s="29">
        <f>_xlfn.XLOOKUP(B1160,'[2]固定资产明细表17-杰 (2)'!$Z$3:$Z$7000,'[2]固定资产明细表17-杰 (2)'!$R$3:$R$7000)</f>
        <v>0</v>
      </c>
      <c r="O1160" s="29">
        <f>_xlfn.XLOOKUP(B1160,'[2]固定资产明细表17-杰 (2)'!$Z$3:$Z$7000,'[2]固定资产明细表17-杰 (2)'!$X$3:$X$7000)</f>
        <v>0</v>
      </c>
      <c r="P1160" s="14"/>
      <c r="Q1160" s="14"/>
      <c r="R1160" s="14"/>
      <c r="S1160" s="14"/>
      <c r="T1160" s="14">
        <f t="shared" si="29"/>
        <v>0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</row>
    <row r="1161" s="1" customFormat="1" ht="15" spans="1:34">
      <c r="A1161" s="9">
        <f t="shared" si="28"/>
        <v>1157</v>
      </c>
      <c r="B1161" s="14"/>
      <c r="C1161" s="14"/>
      <c r="D1161" s="44">
        <f>_xlfn.XLOOKUP(B1161,'[2]固定资产明细表17-杰 (2)'!$Z$3:$Z$7000,'[2]固定资产明细表17-杰 (2)'!$D$3:$D$7000)</f>
        <v>0</v>
      </c>
      <c r="E1161" s="14"/>
      <c r="F1161" s="14">
        <f>_xlfn.XLOOKUP(B1161,'[2]固定资产明细表17-杰 (2)'!$Z$3:$Z$7000,'[2]固定资产明细表17-杰 (2)'!$E$3:$E$7000)</f>
        <v>0</v>
      </c>
      <c r="G1161" s="9"/>
      <c r="H1161" s="9"/>
      <c r="I1161" s="18">
        <f>_xlfn.XLOOKUP(B1161,'[2]固定资产明细表17-杰 (2)'!$Z$3:$Z$7000,'[2]固定资产明细表17-杰 (2)'!$K$3:$K$7000)</f>
        <v>0</v>
      </c>
      <c r="J1161" s="28">
        <f>ROUND(_xlfn.XLOOKUP(B1161,'[2]固定资产明细表17-杰 (2)'!$Z$3:$Z$7000,'[2]固定资产明细表17-杰 (2)'!$J$3:$J$7000),0)</f>
        <v>0</v>
      </c>
      <c r="K1161" s="14"/>
      <c r="L1161" s="14"/>
      <c r="M1161" s="29">
        <f>_xlfn.XLOOKUP(B1161,'[2]固定资产明细表17-杰 (2)'!$Z$3:$Z$7000,'[2]固定资产明细表17-杰 (2)'!$O$3:$O$7000)</f>
        <v>0</v>
      </c>
      <c r="N1161" s="29">
        <f>_xlfn.XLOOKUP(B1161,'[2]固定资产明细表17-杰 (2)'!$Z$3:$Z$7000,'[2]固定资产明细表17-杰 (2)'!$R$3:$R$7000)</f>
        <v>0</v>
      </c>
      <c r="O1161" s="29">
        <f>_xlfn.XLOOKUP(B1161,'[2]固定资产明细表17-杰 (2)'!$Z$3:$Z$7000,'[2]固定资产明细表17-杰 (2)'!$X$3:$X$7000)</f>
        <v>0</v>
      </c>
      <c r="P1161" s="14"/>
      <c r="Q1161" s="14"/>
      <c r="R1161" s="14"/>
      <c r="S1161" s="14"/>
      <c r="T1161" s="14">
        <f t="shared" si="29"/>
        <v>0</v>
      </c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</row>
    <row r="1162" s="1" customFormat="1" ht="15" spans="1:34">
      <c r="A1162" s="9">
        <f t="shared" si="28"/>
        <v>1158</v>
      </c>
      <c r="B1162" s="14"/>
      <c r="C1162" s="14"/>
      <c r="D1162" s="44">
        <f>_xlfn.XLOOKUP(B1162,'[2]固定资产明细表17-杰 (2)'!$Z$3:$Z$7000,'[2]固定资产明细表17-杰 (2)'!$D$3:$D$7000)</f>
        <v>0</v>
      </c>
      <c r="E1162" s="14"/>
      <c r="F1162" s="14">
        <f>_xlfn.XLOOKUP(B1162,'[2]固定资产明细表17-杰 (2)'!$Z$3:$Z$7000,'[2]固定资产明细表17-杰 (2)'!$E$3:$E$7000)</f>
        <v>0</v>
      </c>
      <c r="G1162" s="9"/>
      <c r="H1162" s="9"/>
      <c r="I1162" s="18">
        <f>_xlfn.XLOOKUP(B1162,'[2]固定资产明细表17-杰 (2)'!$Z$3:$Z$7000,'[2]固定资产明细表17-杰 (2)'!$K$3:$K$7000)</f>
        <v>0</v>
      </c>
      <c r="J1162" s="28">
        <f>ROUND(_xlfn.XLOOKUP(B1162,'[2]固定资产明细表17-杰 (2)'!$Z$3:$Z$7000,'[2]固定资产明细表17-杰 (2)'!$J$3:$J$7000),0)</f>
        <v>0</v>
      </c>
      <c r="K1162" s="14"/>
      <c r="L1162" s="14"/>
      <c r="M1162" s="29">
        <f>_xlfn.XLOOKUP(B1162,'[2]固定资产明细表17-杰 (2)'!$Z$3:$Z$7000,'[2]固定资产明细表17-杰 (2)'!$O$3:$O$7000)</f>
        <v>0</v>
      </c>
      <c r="N1162" s="29">
        <f>_xlfn.XLOOKUP(B1162,'[2]固定资产明细表17-杰 (2)'!$Z$3:$Z$7000,'[2]固定资产明细表17-杰 (2)'!$R$3:$R$7000)</f>
        <v>0</v>
      </c>
      <c r="O1162" s="29">
        <f>_xlfn.XLOOKUP(B1162,'[2]固定资产明细表17-杰 (2)'!$Z$3:$Z$7000,'[2]固定资产明细表17-杰 (2)'!$X$3:$X$7000)</f>
        <v>0</v>
      </c>
      <c r="P1162" s="14"/>
      <c r="Q1162" s="14"/>
      <c r="R1162" s="14"/>
      <c r="S1162" s="14"/>
      <c r="T1162" s="14">
        <f t="shared" si="29"/>
        <v>0</v>
      </c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</row>
    <row r="1163" s="1" customFormat="1" ht="15" spans="1:34">
      <c r="A1163" s="9">
        <f t="shared" si="28"/>
        <v>1159</v>
      </c>
      <c r="B1163" s="14"/>
      <c r="C1163" s="14"/>
      <c r="D1163" s="44">
        <f>_xlfn.XLOOKUP(B1163,'[2]固定资产明细表17-杰 (2)'!$Z$3:$Z$7000,'[2]固定资产明细表17-杰 (2)'!$D$3:$D$7000)</f>
        <v>0</v>
      </c>
      <c r="E1163" s="14"/>
      <c r="F1163" s="14">
        <f>_xlfn.XLOOKUP(B1163,'[2]固定资产明细表17-杰 (2)'!$Z$3:$Z$7000,'[2]固定资产明细表17-杰 (2)'!$E$3:$E$7000)</f>
        <v>0</v>
      </c>
      <c r="G1163" s="9"/>
      <c r="H1163" s="9"/>
      <c r="I1163" s="18">
        <f>_xlfn.XLOOKUP(B1163,'[2]固定资产明细表17-杰 (2)'!$Z$3:$Z$7000,'[2]固定资产明细表17-杰 (2)'!$K$3:$K$7000)</f>
        <v>0</v>
      </c>
      <c r="J1163" s="28">
        <f>ROUND(_xlfn.XLOOKUP(B1163,'[2]固定资产明细表17-杰 (2)'!$Z$3:$Z$7000,'[2]固定资产明细表17-杰 (2)'!$J$3:$J$7000),0)</f>
        <v>0</v>
      </c>
      <c r="K1163" s="14"/>
      <c r="L1163" s="14"/>
      <c r="M1163" s="29">
        <f>_xlfn.XLOOKUP(B1163,'[2]固定资产明细表17-杰 (2)'!$Z$3:$Z$7000,'[2]固定资产明细表17-杰 (2)'!$O$3:$O$7000)</f>
        <v>0</v>
      </c>
      <c r="N1163" s="29">
        <f>_xlfn.XLOOKUP(B1163,'[2]固定资产明细表17-杰 (2)'!$Z$3:$Z$7000,'[2]固定资产明细表17-杰 (2)'!$R$3:$R$7000)</f>
        <v>0</v>
      </c>
      <c r="O1163" s="29">
        <f>_xlfn.XLOOKUP(B1163,'[2]固定资产明细表17-杰 (2)'!$Z$3:$Z$7000,'[2]固定资产明细表17-杰 (2)'!$X$3:$X$7000)</f>
        <v>0</v>
      </c>
      <c r="P1163" s="14"/>
      <c r="Q1163" s="14"/>
      <c r="R1163" s="14"/>
      <c r="S1163" s="14"/>
      <c r="T1163" s="14">
        <f t="shared" si="29"/>
        <v>0</v>
      </c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</row>
    <row r="1164" s="1" customFormat="1" ht="15" spans="1:34">
      <c r="A1164" s="9">
        <f t="shared" si="28"/>
        <v>1160</v>
      </c>
      <c r="B1164" s="14"/>
      <c r="C1164" s="14"/>
      <c r="D1164" s="44">
        <f>_xlfn.XLOOKUP(B1164,'[2]固定资产明细表17-杰 (2)'!$Z$3:$Z$7000,'[2]固定资产明细表17-杰 (2)'!$D$3:$D$7000)</f>
        <v>0</v>
      </c>
      <c r="E1164" s="14"/>
      <c r="F1164" s="14">
        <f>_xlfn.XLOOKUP(B1164,'[2]固定资产明细表17-杰 (2)'!$Z$3:$Z$7000,'[2]固定资产明细表17-杰 (2)'!$E$3:$E$7000)</f>
        <v>0</v>
      </c>
      <c r="G1164" s="9"/>
      <c r="H1164" s="9"/>
      <c r="I1164" s="18">
        <f>_xlfn.XLOOKUP(B1164,'[2]固定资产明细表17-杰 (2)'!$Z$3:$Z$7000,'[2]固定资产明细表17-杰 (2)'!$K$3:$K$7000)</f>
        <v>0</v>
      </c>
      <c r="J1164" s="28">
        <f>ROUND(_xlfn.XLOOKUP(B1164,'[2]固定资产明细表17-杰 (2)'!$Z$3:$Z$7000,'[2]固定资产明细表17-杰 (2)'!$J$3:$J$7000),0)</f>
        <v>0</v>
      </c>
      <c r="K1164" s="14"/>
      <c r="L1164" s="14"/>
      <c r="M1164" s="29">
        <f>_xlfn.XLOOKUP(B1164,'[2]固定资产明细表17-杰 (2)'!$Z$3:$Z$7000,'[2]固定资产明细表17-杰 (2)'!$O$3:$O$7000)</f>
        <v>0</v>
      </c>
      <c r="N1164" s="29">
        <f>_xlfn.XLOOKUP(B1164,'[2]固定资产明细表17-杰 (2)'!$Z$3:$Z$7000,'[2]固定资产明细表17-杰 (2)'!$R$3:$R$7000)</f>
        <v>0</v>
      </c>
      <c r="O1164" s="29">
        <f>_xlfn.XLOOKUP(B1164,'[2]固定资产明细表17-杰 (2)'!$Z$3:$Z$7000,'[2]固定资产明细表17-杰 (2)'!$X$3:$X$7000)</f>
        <v>0</v>
      </c>
      <c r="P1164" s="14"/>
      <c r="Q1164" s="14"/>
      <c r="R1164" s="14"/>
      <c r="S1164" s="14"/>
      <c r="T1164" s="14">
        <f t="shared" si="29"/>
        <v>0</v>
      </c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</row>
    <row r="1165" s="1" customFormat="1" ht="15" spans="1:34">
      <c r="A1165" s="9">
        <f t="shared" si="28"/>
        <v>1161</v>
      </c>
      <c r="B1165" s="14"/>
      <c r="C1165" s="14"/>
      <c r="D1165" s="44">
        <f>_xlfn.XLOOKUP(B1165,'[2]固定资产明细表17-杰 (2)'!$Z$3:$Z$7000,'[2]固定资产明细表17-杰 (2)'!$D$3:$D$7000)</f>
        <v>0</v>
      </c>
      <c r="E1165" s="14"/>
      <c r="F1165" s="14">
        <f>_xlfn.XLOOKUP(B1165,'[2]固定资产明细表17-杰 (2)'!$Z$3:$Z$7000,'[2]固定资产明细表17-杰 (2)'!$E$3:$E$7000)</f>
        <v>0</v>
      </c>
      <c r="G1165" s="9"/>
      <c r="H1165" s="9"/>
      <c r="I1165" s="18">
        <f>_xlfn.XLOOKUP(B1165,'[2]固定资产明细表17-杰 (2)'!$Z$3:$Z$7000,'[2]固定资产明细表17-杰 (2)'!$K$3:$K$7000)</f>
        <v>0</v>
      </c>
      <c r="J1165" s="28">
        <f>ROUND(_xlfn.XLOOKUP(B1165,'[2]固定资产明细表17-杰 (2)'!$Z$3:$Z$7000,'[2]固定资产明细表17-杰 (2)'!$J$3:$J$7000),0)</f>
        <v>0</v>
      </c>
      <c r="K1165" s="14"/>
      <c r="L1165" s="14"/>
      <c r="M1165" s="29">
        <f>_xlfn.XLOOKUP(B1165,'[2]固定资产明细表17-杰 (2)'!$Z$3:$Z$7000,'[2]固定资产明细表17-杰 (2)'!$O$3:$O$7000)</f>
        <v>0</v>
      </c>
      <c r="N1165" s="29">
        <f>_xlfn.XLOOKUP(B1165,'[2]固定资产明细表17-杰 (2)'!$Z$3:$Z$7000,'[2]固定资产明细表17-杰 (2)'!$R$3:$R$7000)</f>
        <v>0</v>
      </c>
      <c r="O1165" s="29">
        <f>_xlfn.XLOOKUP(B1165,'[2]固定资产明细表17-杰 (2)'!$Z$3:$Z$7000,'[2]固定资产明细表17-杰 (2)'!$X$3:$X$7000)</f>
        <v>0</v>
      </c>
      <c r="P1165" s="14"/>
      <c r="Q1165" s="14"/>
      <c r="R1165" s="14"/>
      <c r="S1165" s="14"/>
      <c r="T1165" s="14">
        <f t="shared" si="29"/>
        <v>0</v>
      </c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</row>
    <row r="1166" s="1" customFormat="1" ht="15" spans="1:34">
      <c r="A1166" s="9">
        <f t="shared" si="28"/>
        <v>1162</v>
      </c>
      <c r="B1166" s="14"/>
      <c r="C1166" s="14"/>
      <c r="D1166" s="44">
        <f>_xlfn.XLOOKUP(B1166,'[2]固定资产明细表17-杰 (2)'!$Z$3:$Z$7000,'[2]固定资产明细表17-杰 (2)'!$D$3:$D$7000)</f>
        <v>0</v>
      </c>
      <c r="E1166" s="14"/>
      <c r="F1166" s="14">
        <f>_xlfn.XLOOKUP(B1166,'[2]固定资产明细表17-杰 (2)'!$Z$3:$Z$7000,'[2]固定资产明细表17-杰 (2)'!$E$3:$E$7000)</f>
        <v>0</v>
      </c>
      <c r="G1166" s="9"/>
      <c r="H1166" s="9"/>
      <c r="I1166" s="18">
        <f>_xlfn.XLOOKUP(B1166,'[2]固定资产明细表17-杰 (2)'!$Z$3:$Z$7000,'[2]固定资产明细表17-杰 (2)'!$K$3:$K$7000)</f>
        <v>0</v>
      </c>
      <c r="J1166" s="28">
        <f>ROUND(_xlfn.XLOOKUP(B1166,'[2]固定资产明细表17-杰 (2)'!$Z$3:$Z$7000,'[2]固定资产明细表17-杰 (2)'!$J$3:$J$7000),0)</f>
        <v>0</v>
      </c>
      <c r="K1166" s="14"/>
      <c r="L1166" s="14"/>
      <c r="M1166" s="29">
        <f>_xlfn.XLOOKUP(B1166,'[2]固定资产明细表17-杰 (2)'!$Z$3:$Z$7000,'[2]固定资产明细表17-杰 (2)'!$O$3:$O$7000)</f>
        <v>0</v>
      </c>
      <c r="N1166" s="29">
        <f>_xlfn.XLOOKUP(B1166,'[2]固定资产明细表17-杰 (2)'!$Z$3:$Z$7000,'[2]固定资产明细表17-杰 (2)'!$R$3:$R$7000)</f>
        <v>0</v>
      </c>
      <c r="O1166" s="29">
        <f>_xlfn.XLOOKUP(B1166,'[2]固定资产明细表17-杰 (2)'!$Z$3:$Z$7000,'[2]固定资产明细表17-杰 (2)'!$X$3:$X$7000)</f>
        <v>0</v>
      </c>
      <c r="P1166" s="14"/>
      <c r="Q1166" s="14"/>
      <c r="R1166" s="14"/>
      <c r="S1166" s="14"/>
      <c r="T1166" s="14">
        <f t="shared" si="29"/>
        <v>0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</row>
    <row r="1167" s="1" customFormat="1" ht="15" spans="1:34">
      <c r="A1167" s="9">
        <f t="shared" si="28"/>
        <v>1163</v>
      </c>
      <c r="B1167" s="14"/>
      <c r="C1167" s="14"/>
      <c r="D1167" s="44">
        <f>_xlfn.XLOOKUP(B1167,'[2]固定资产明细表17-杰 (2)'!$Z$3:$Z$7000,'[2]固定资产明细表17-杰 (2)'!$D$3:$D$7000)</f>
        <v>0</v>
      </c>
      <c r="E1167" s="14"/>
      <c r="F1167" s="14">
        <f>_xlfn.XLOOKUP(B1167,'[2]固定资产明细表17-杰 (2)'!$Z$3:$Z$7000,'[2]固定资产明细表17-杰 (2)'!$E$3:$E$7000)</f>
        <v>0</v>
      </c>
      <c r="G1167" s="9"/>
      <c r="H1167" s="9"/>
      <c r="I1167" s="18">
        <f>_xlfn.XLOOKUP(B1167,'[2]固定资产明细表17-杰 (2)'!$Z$3:$Z$7000,'[2]固定资产明细表17-杰 (2)'!$K$3:$K$7000)</f>
        <v>0</v>
      </c>
      <c r="J1167" s="28">
        <f>ROUND(_xlfn.XLOOKUP(B1167,'[2]固定资产明细表17-杰 (2)'!$Z$3:$Z$7000,'[2]固定资产明细表17-杰 (2)'!$J$3:$J$7000),0)</f>
        <v>0</v>
      </c>
      <c r="K1167" s="14"/>
      <c r="L1167" s="14"/>
      <c r="M1167" s="29">
        <f>_xlfn.XLOOKUP(B1167,'[2]固定资产明细表17-杰 (2)'!$Z$3:$Z$7000,'[2]固定资产明细表17-杰 (2)'!$O$3:$O$7000)</f>
        <v>0</v>
      </c>
      <c r="N1167" s="29">
        <f>_xlfn.XLOOKUP(B1167,'[2]固定资产明细表17-杰 (2)'!$Z$3:$Z$7000,'[2]固定资产明细表17-杰 (2)'!$R$3:$R$7000)</f>
        <v>0</v>
      </c>
      <c r="O1167" s="29">
        <f>_xlfn.XLOOKUP(B1167,'[2]固定资产明细表17-杰 (2)'!$Z$3:$Z$7000,'[2]固定资产明细表17-杰 (2)'!$X$3:$X$7000)</f>
        <v>0</v>
      </c>
      <c r="P1167" s="14"/>
      <c r="Q1167" s="14"/>
      <c r="R1167" s="14"/>
      <c r="S1167" s="14"/>
      <c r="T1167" s="14">
        <f t="shared" si="29"/>
        <v>0</v>
      </c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</row>
    <row r="1168" s="1" customFormat="1" ht="15" spans="1:34">
      <c r="A1168" s="9">
        <f t="shared" si="28"/>
        <v>1164</v>
      </c>
      <c r="B1168" s="14"/>
      <c r="C1168" s="14"/>
      <c r="D1168" s="44">
        <f>_xlfn.XLOOKUP(B1168,'[2]固定资产明细表17-杰 (2)'!$Z$3:$Z$7000,'[2]固定资产明细表17-杰 (2)'!$D$3:$D$7000)</f>
        <v>0</v>
      </c>
      <c r="E1168" s="14"/>
      <c r="F1168" s="14">
        <f>_xlfn.XLOOKUP(B1168,'[2]固定资产明细表17-杰 (2)'!$Z$3:$Z$7000,'[2]固定资产明细表17-杰 (2)'!$E$3:$E$7000)</f>
        <v>0</v>
      </c>
      <c r="G1168" s="9"/>
      <c r="H1168" s="9"/>
      <c r="I1168" s="18">
        <f>_xlfn.XLOOKUP(B1168,'[2]固定资产明细表17-杰 (2)'!$Z$3:$Z$7000,'[2]固定资产明细表17-杰 (2)'!$K$3:$K$7000)</f>
        <v>0</v>
      </c>
      <c r="J1168" s="28">
        <f>ROUND(_xlfn.XLOOKUP(B1168,'[2]固定资产明细表17-杰 (2)'!$Z$3:$Z$7000,'[2]固定资产明细表17-杰 (2)'!$J$3:$J$7000),0)</f>
        <v>0</v>
      </c>
      <c r="K1168" s="14"/>
      <c r="L1168" s="14"/>
      <c r="M1168" s="29">
        <f>_xlfn.XLOOKUP(B1168,'[2]固定资产明细表17-杰 (2)'!$Z$3:$Z$7000,'[2]固定资产明细表17-杰 (2)'!$O$3:$O$7000)</f>
        <v>0</v>
      </c>
      <c r="N1168" s="29">
        <f>_xlfn.XLOOKUP(B1168,'[2]固定资产明细表17-杰 (2)'!$Z$3:$Z$7000,'[2]固定资产明细表17-杰 (2)'!$R$3:$R$7000)</f>
        <v>0</v>
      </c>
      <c r="O1168" s="29">
        <f>_xlfn.XLOOKUP(B1168,'[2]固定资产明细表17-杰 (2)'!$Z$3:$Z$7000,'[2]固定资产明细表17-杰 (2)'!$X$3:$X$7000)</f>
        <v>0</v>
      </c>
      <c r="P1168" s="14"/>
      <c r="Q1168" s="14"/>
      <c r="R1168" s="14"/>
      <c r="S1168" s="14"/>
      <c r="T1168" s="14">
        <f t="shared" si="29"/>
        <v>0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</row>
    <row r="1169" s="1" customFormat="1" ht="15" spans="1:34">
      <c r="A1169" s="9">
        <f t="shared" si="28"/>
        <v>1165</v>
      </c>
      <c r="B1169" s="14"/>
      <c r="C1169" s="14"/>
      <c r="D1169" s="44">
        <f>_xlfn.XLOOKUP(B1169,'[2]固定资产明细表17-杰 (2)'!$Z$3:$Z$7000,'[2]固定资产明细表17-杰 (2)'!$D$3:$D$7000)</f>
        <v>0</v>
      </c>
      <c r="E1169" s="14"/>
      <c r="F1169" s="14">
        <f>_xlfn.XLOOKUP(B1169,'[2]固定资产明细表17-杰 (2)'!$Z$3:$Z$7000,'[2]固定资产明细表17-杰 (2)'!$E$3:$E$7000)</f>
        <v>0</v>
      </c>
      <c r="G1169" s="9"/>
      <c r="H1169" s="9"/>
      <c r="I1169" s="18">
        <f>_xlfn.XLOOKUP(B1169,'[2]固定资产明细表17-杰 (2)'!$Z$3:$Z$7000,'[2]固定资产明细表17-杰 (2)'!$K$3:$K$7000)</f>
        <v>0</v>
      </c>
      <c r="J1169" s="28">
        <f>ROUND(_xlfn.XLOOKUP(B1169,'[2]固定资产明细表17-杰 (2)'!$Z$3:$Z$7000,'[2]固定资产明细表17-杰 (2)'!$J$3:$J$7000),0)</f>
        <v>0</v>
      </c>
      <c r="K1169" s="14"/>
      <c r="L1169" s="14"/>
      <c r="M1169" s="29">
        <f>_xlfn.XLOOKUP(B1169,'[2]固定资产明细表17-杰 (2)'!$Z$3:$Z$7000,'[2]固定资产明细表17-杰 (2)'!$O$3:$O$7000)</f>
        <v>0</v>
      </c>
      <c r="N1169" s="29">
        <f>_xlfn.XLOOKUP(B1169,'[2]固定资产明细表17-杰 (2)'!$Z$3:$Z$7000,'[2]固定资产明细表17-杰 (2)'!$R$3:$R$7000)</f>
        <v>0</v>
      </c>
      <c r="O1169" s="29">
        <f>_xlfn.XLOOKUP(B1169,'[2]固定资产明细表17-杰 (2)'!$Z$3:$Z$7000,'[2]固定资产明细表17-杰 (2)'!$X$3:$X$7000)</f>
        <v>0</v>
      </c>
      <c r="P1169" s="14"/>
      <c r="Q1169" s="14"/>
      <c r="R1169" s="14"/>
      <c r="S1169" s="14"/>
      <c r="T1169" s="14">
        <f t="shared" si="29"/>
        <v>0</v>
      </c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</row>
    <row r="1170" s="1" customFormat="1" ht="15" spans="1:34">
      <c r="A1170" s="9">
        <f t="shared" si="28"/>
        <v>1166</v>
      </c>
      <c r="B1170" s="14"/>
      <c r="C1170" s="14"/>
      <c r="D1170" s="44">
        <f>_xlfn.XLOOKUP(B1170,'[2]固定资产明细表17-杰 (2)'!$Z$3:$Z$7000,'[2]固定资产明细表17-杰 (2)'!$D$3:$D$7000)</f>
        <v>0</v>
      </c>
      <c r="E1170" s="14"/>
      <c r="F1170" s="14">
        <f>_xlfn.XLOOKUP(B1170,'[2]固定资产明细表17-杰 (2)'!$Z$3:$Z$7000,'[2]固定资产明细表17-杰 (2)'!$E$3:$E$7000)</f>
        <v>0</v>
      </c>
      <c r="G1170" s="9"/>
      <c r="H1170" s="9"/>
      <c r="I1170" s="18">
        <f>_xlfn.XLOOKUP(B1170,'[2]固定资产明细表17-杰 (2)'!$Z$3:$Z$7000,'[2]固定资产明细表17-杰 (2)'!$K$3:$K$7000)</f>
        <v>0</v>
      </c>
      <c r="J1170" s="28">
        <f>ROUND(_xlfn.XLOOKUP(B1170,'[2]固定资产明细表17-杰 (2)'!$Z$3:$Z$7000,'[2]固定资产明细表17-杰 (2)'!$J$3:$J$7000),0)</f>
        <v>0</v>
      </c>
      <c r="K1170" s="14"/>
      <c r="L1170" s="14"/>
      <c r="M1170" s="29">
        <f>_xlfn.XLOOKUP(B1170,'[2]固定资产明细表17-杰 (2)'!$Z$3:$Z$7000,'[2]固定资产明细表17-杰 (2)'!$O$3:$O$7000)</f>
        <v>0</v>
      </c>
      <c r="N1170" s="29">
        <f>_xlfn.XLOOKUP(B1170,'[2]固定资产明细表17-杰 (2)'!$Z$3:$Z$7000,'[2]固定资产明细表17-杰 (2)'!$R$3:$R$7000)</f>
        <v>0</v>
      </c>
      <c r="O1170" s="29">
        <f>_xlfn.XLOOKUP(B1170,'[2]固定资产明细表17-杰 (2)'!$Z$3:$Z$7000,'[2]固定资产明细表17-杰 (2)'!$X$3:$X$7000)</f>
        <v>0</v>
      </c>
      <c r="P1170" s="14"/>
      <c r="Q1170" s="14"/>
      <c r="R1170" s="14"/>
      <c r="S1170" s="14"/>
      <c r="T1170" s="14">
        <f t="shared" si="29"/>
        <v>0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</row>
    <row r="1171" s="1" customFormat="1" ht="15" spans="1:34">
      <c r="A1171" s="9">
        <f t="shared" si="28"/>
        <v>1167</v>
      </c>
      <c r="B1171" s="14"/>
      <c r="C1171" s="14"/>
      <c r="D1171" s="44">
        <f>_xlfn.XLOOKUP(B1171,'[2]固定资产明细表17-杰 (2)'!$Z$3:$Z$7000,'[2]固定资产明细表17-杰 (2)'!$D$3:$D$7000)</f>
        <v>0</v>
      </c>
      <c r="E1171" s="14"/>
      <c r="F1171" s="14">
        <f>_xlfn.XLOOKUP(B1171,'[2]固定资产明细表17-杰 (2)'!$Z$3:$Z$7000,'[2]固定资产明细表17-杰 (2)'!$E$3:$E$7000)</f>
        <v>0</v>
      </c>
      <c r="G1171" s="9"/>
      <c r="H1171" s="9"/>
      <c r="I1171" s="18">
        <f>_xlfn.XLOOKUP(B1171,'[2]固定资产明细表17-杰 (2)'!$Z$3:$Z$7000,'[2]固定资产明细表17-杰 (2)'!$K$3:$K$7000)</f>
        <v>0</v>
      </c>
      <c r="J1171" s="28">
        <f>ROUND(_xlfn.XLOOKUP(B1171,'[2]固定资产明细表17-杰 (2)'!$Z$3:$Z$7000,'[2]固定资产明细表17-杰 (2)'!$J$3:$J$7000),0)</f>
        <v>0</v>
      </c>
      <c r="K1171" s="14"/>
      <c r="L1171" s="14"/>
      <c r="M1171" s="29">
        <f>_xlfn.XLOOKUP(B1171,'[2]固定资产明细表17-杰 (2)'!$Z$3:$Z$7000,'[2]固定资产明细表17-杰 (2)'!$O$3:$O$7000)</f>
        <v>0</v>
      </c>
      <c r="N1171" s="29">
        <f>_xlfn.XLOOKUP(B1171,'[2]固定资产明细表17-杰 (2)'!$Z$3:$Z$7000,'[2]固定资产明细表17-杰 (2)'!$R$3:$R$7000)</f>
        <v>0</v>
      </c>
      <c r="O1171" s="29">
        <f>_xlfn.XLOOKUP(B1171,'[2]固定资产明细表17-杰 (2)'!$Z$3:$Z$7000,'[2]固定资产明细表17-杰 (2)'!$X$3:$X$7000)</f>
        <v>0</v>
      </c>
      <c r="P1171" s="14"/>
      <c r="Q1171" s="14"/>
      <c r="R1171" s="14"/>
      <c r="S1171" s="14"/>
      <c r="T1171" s="14">
        <f t="shared" si="29"/>
        <v>0</v>
      </c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</row>
    <row r="1172" s="1" customFormat="1" ht="15" spans="1:34">
      <c r="A1172" s="9">
        <f t="shared" si="28"/>
        <v>1168</v>
      </c>
      <c r="B1172" s="14"/>
      <c r="C1172" s="14"/>
      <c r="D1172" s="44">
        <f>_xlfn.XLOOKUP(B1172,'[2]固定资产明细表17-杰 (2)'!$Z$3:$Z$7000,'[2]固定资产明细表17-杰 (2)'!$D$3:$D$7000)</f>
        <v>0</v>
      </c>
      <c r="E1172" s="14"/>
      <c r="F1172" s="14">
        <f>_xlfn.XLOOKUP(B1172,'[2]固定资产明细表17-杰 (2)'!$Z$3:$Z$7000,'[2]固定资产明细表17-杰 (2)'!$E$3:$E$7000)</f>
        <v>0</v>
      </c>
      <c r="G1172" s="9"/>
      <c r="H1172" s="9"/>
      <c r="I1172" s="18">
        <f>_xlfn.XLOOKUP(B1172,'[2]固定资产明细表17-杰 (2)'!$Z$3:$Z$7000,'[2]固定资产明细表17-杰 (2)'!$K$3:$K$7000)</f>
        <v>0</v>
      </c>
      <c r="J1172" s="28">
        <f>ROUND(_xlfn.XLOOKUP(B1172,'[2]固定资产明细表17-杰 (2)'!$Z$3:$Z$7000,'[2]固定资产明细表17-杰 (2)'!$J$3:$J$7000),0)</f>
        <v>0</v>
      </c>
      <c r="K1172" s="14"/>
      <c r="L1172" s="14"/>
      <c r="M1172" s="29">
        <f>_xlfn.XLOOKUP(B1172,'[2]固定资产明细表17-杰 (2)'!$Z$3:$Z$7000,'[2]固定资产明细表17-杰 (2)'!$O$3:$O$7000)</f>
        <v>0</v>
      </c>
      <c r="N1172" s="29">
        <f>_xlfn.XLOOKUP(B1172,'[2]固定资产明细表17-杰 (2)'!$Z$3:$Z$7000,'[2]固定资产明细表17-杰 (2)'!$R$3:$R$7000)</f>
        <v>0</v>
      </c>
      <c r="O1172" s="29">
        <f>_xlfn.XLOOKUP(B1172,'[2]固定资产明细表17-杰 (2)'!$Z$3:$Z$7000,'[2]固定资产明细表17-杰 (2)'!$X$3:$X$7000)</f>
        <v>0</v>
      </c>
      <c r="P1172" s="14"/>
      <c r="Q1172" s="14"/>
      <c r="R1172" s="14"/>
      <c r="S1172" s="14"/>
      <c r="T1172" s="14">
        <f t="shared" si="29"/>
        <v>0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</row>
    <row r="1173" s="1" customFormat="1" ht="15" spans="1:34">
      <c r="A1173" s="9">
        <f t="shared" ref="A1173:A1236" si="30">ROW(B1173)-4</f>
        <v>1169</v>
      </c>
      <c r="B1173" s="14"/>
      <c r="C1173" s="14"/>
      <c r="D1173" s="44">
        <f>_xlfn.XLOOKUP(B1173,'[2]固定资产明细表17-杰 (2)'!$Z$3:$Z$7000,'[2]固定资产明细表17-杰 (2)'!$D$3:$D$7000)</f>
        <v>0</v>
      </c>
      <c r="E1173" s="14"/>
      <c r="F1173" s="14">
        <f>_xlfn.XLOOKUP(B1173,'[2]固定资产明细表17-杰 (2)'!$Z$3:$Z$7000,'[2]固定资产明细表17-杰 (2)'!$E$3:$E$7000)</f>
        <v>0</v>
      </c>
      <c r="G1173" s="9"/>
      <c r="H1173" s="9"/>
      <c r="I1173" s="18">
        <f>_xlfn.XLOOKUP(B1173,'[2]固定资产明细表17-杰 (2)'!$Z$3:$Z$7000,'[2]固定资产明细表17-杰 (2)'!$K$3:$K$7000)</f>
        <v>0</v>
      </c>
      <c r="J1173" s="28">
        <f>ROUND(_xlfn.XLOOKUP(B1173,'[2]固定资产明细表17-杰 (2)'!$Z$3:$Z$7000,'[2]固定资产明细表17-杰 (2)'!$J$3:$J$7000),0)</f>
        <v>0</v>
      </c>
      <c r="K1173" s="14"/>
      <c r="L1173" s="14"/>
      <c r="M1173" s="29">
        <f>_xlfn.XLOOKUP(B1173,'[2]固定资产明细表17-杰 (2)'!$Z$3:$Z$7000,'[2]固定资产明细表17-杰 (2)'!$O$3:$O$7000)</f>
        <v>0</v>
      </c>
      <c r="N1173" s="29">
        <f>_xlfn.XLOOKUP(B1173,'[2]固定资产明细表17-杰 (2)'!$Z$3:$Z$7000,'[2]固定资产明细表17-杰 (2)'!$R$3:$R$7000)</f>
        <v>0</v>
      </c>
      <c r="O1173" s="29">
        <f>_xlfn.XLOOKUP(B1173,'[2]固定资产明细表17-杰 (2)'!$Z$3:$Z$7000,'[2]固定资产明细表17-杰 (2)'!$X$3:$X$7000)</f>
        <v>0</v>
      </c>
      <c r="P1173" s="14"/>
      <c r="Q1173" s="14"/>
      <c r="R1173" s="14"/>
      <c r="S1173" s="14"/>
      <c r="T1173" s="14">
        <f t="shared" si="29"/>
        <v>0</v>
      </c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</row>
    <row r="1174" s="1" customFormat="1" ht="15" spans="1:34">
      <c r="A1174" s="9">
        <f t="shared" si="30"/>
        <v>1170</v>
      </c>
      <c r="B1174" s="14"/>
      <c r="C1174" s="14"/>
      <c r="D1174" s="44">
        <f>_xlfn.XLOOKUP(B1174,'[2]固定资产明细表17-杰 (2)'!$Z$3:$Z$7000,'[2]固定资产明细表17-杰 (2)'!$D$3:$D$7000)</f>
        <v>0</v>
      </c>
      <c r="E1174" s="14"/>
      <c r="F1174" s="14">
        <f>_xlfn.XLOOKUP(B1174,'[2]固定资产明细表17-杰 (2)'!$Z$3:$Z$7000,'[2]固定资产明细表17-杰 (2)'!$E$3:$E$7000)</f>
        <v>0</v>
      </c>
      <c r="G1174" s="9"/>
      <c r="H1174" s="9"/>
      <c r="I1174" s="18">
        <f>_xlfn.XLOOKUP(B1174,'[2]固定资产明细表17-杰 (2)'!$Z$3:$Z$7000,'[2]固定资产明细表17-杰 (2)'!$K$3:$K$7000)</f>
        <v>0</v>
      </c>
      <c r="J1174" s="28">
        <f>ROUND(_xlfn.XLOOKUP(B1174,'[2]固定资产明细表17-杰 (2)'!$Z$3:$Z$7000,'[2]固定资产明细表17-杰 (2)'!$J$3:$J$7000),0)</f>
        <v>0</v>
      </c>
      <c r="K1174" s="14"/>
      <c r="L1174" s="14"/>
      <c r="M1174" s="29">
        <f>_xlfn.XLOOKUP(B1174,'[2]固定资产明细表17-杰 (2)'!$Z$3:$Z$7000,'[2]固定资产明细表17-杰 (2)'!$O$3:$O$7000)</f>
        <v>0</v>
      </c>
      <c r="N1174" s="29">
        <f>_xlfn.XLOOKUP(B1174,'[2]固定资产明细表17-杰 (2)'!$Z$3:$Z$7000,'[2]固定资产明细表17-杰 (2)'!$R$3:$R$7000)</f>
        <v>0</v>
      </c>
      <c r="O1174" s="29">
        <f>_xlfn.XLOOKUP(B1174,'[2]固定资产明细表17-杰 (2)'!$Z$3:$Z$7000,'[2]固定资产明细表17-杰 (2)'!$X$3:$X$7000)</f>
        <v>0</v>
      </c>
      <c r="P1174" s="14"/>
      <c r="Q1174" s="14"/>
      <c r="R1174" s="14"/>
      <c r="S1174" s="14"/>
      <c r="T1174" s="14">
        <f t="shared" si="29"/>
        <v>0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</row>
    <row r="1175" s="1" customFormat="1" ht="15" spans="1:34">
      <c r="A1175" s="9">
        <f t="shared" si="30"/>
        <v>1171</v>
      </c>
      <c r="B1175" s="14"/>
      <c r="C1175" s="14"/>
      <c r="D1175" s="44">
        <f>_xlfn.XLOOKUP(B1175,'[2]固定资产明细表17-杰 (2)'!$Z$3:$Z$7000,'[2]固定资产明细表17-杰 (2)'!$D$3:$D$7000)</f>
        <v>0</v>
      </c>
      <c r="E1175" s="14"/>
      <c r="F1175" s="14">
        <f>_xlfn.XLOOKUP(B1175,'[2]固定资产明细表17-杰 (2)'!$Z$3:$Z$7000,'[2]固定资产明细表17-杰 (2)'!$E$3:$E$7000)</f>
        <v>0</v>
      </c>
      <c r="G1175" s="9"/>
      <c r="H1175" s="9"/>
      <c r="I1175" s="18">
        <f>_xlfn.XLOOKUP(B1175,'[2]固定资产明细表17-杰 (2)'!$Z$3:$Z$7000,'[2]固定资产明细表17-杰 (2)'!$K$3:$K$7000)</f>
        <v>0</v>
      </c>
      <c r="J1175" s="28">
        <f>ROUND(_xlfn.XLOOKUP(B1175,'[2]固定资产明细表17-杰 (2)'!$Z$3:$Z$7000,'[2]固定资产明细表17-杰 (2)'!$J$3:$J$7000),0)</f>
        <v>0</v>
      </c>
      <c r="K1175" s="14"/>
      <c r="L1175" s="14"/>
      <c r="M1175" s="29">
        <f>_xlfn.XLOOKUP(B1175,'[2]固定资产明细表17-杰 (2)'!$Z$3:$Z$7000,'[2]固定资产明细表17-杰 (2)'!$O$3:$O$7000)</f>
        <v>0</v>
      </c>
      <c r="N1175" s="29">
        <f>_xlfn.XLOOKUP(B1175,'[2]固定资产明细表17-杰 (2)'!$Z$3:$Z$7000,'[2]固定资产明细表17-杰 (2)'!$R$3:$R$7000)</f>
        <v>0</v>
      </c>
      <c r="O1175" s="29">
        <f>_xlfn.XLOOKUP(B1175,'[2]固定资产明细表17-杰 (2)'!$Z$3:$Z$7000,'[2]固定资产明细表17-杰 (2)'!$X$3:$X$7000)</f>
        <v>0</v>
      </c>
      <c r="P1175" s="14"/>
      <c r="Q1175" s="14"/>
      <c r="R1175" s="14"/>
      <c r="S1175" s="14"/>
      <c r="T1175" s="14">
        <f t="shared" si="29"/>
        <v>0</v>
      </c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</row>
    <row r="1176" s="1" customFormat="1" ht="15" spans="1:34">
      <c r="A1176" s="9">
        <f t="shared" si="30"/>
        <v>1172</v>
      </c>
      <c r="B1176" s="14"/>
      <c r="C1176" s="14"/>
      <c r="D1176" s="44">
        <f>_xlfn.XLOOKUP(B1176,'[2]固定资产明细表17-杰 (2)'!$Z$3:$Z$7000,'[2]固定资产明细表17-杰 (2)'!$D$3:$D$7000)</f>
        <v>0</v>
      </c>
      <c r="E1176" s="14"/>
      <c r="F1176" s="14">
        <f>_xlfn.XLOOKUP(B1176,'[2]固定资产明细表17-杰 (2)'!$Z$3:$Z$7000,'[2]固定资产明细表17-杰 (2)'!$E$3:$E$7000)</f>
        <v>0</v>
      </c>
      <c r="G1176" s="9"/>
      <c r="H1176" s="9"/>
      <c r="I1176" s="18">
        <f>_xlfn.XLOOKUP(B1176,'[2]固定资产明细表17-杰 (2)'!$Z$3:$Z$7000,'[2]固定资产明细表17-杰 (2)'!$K$3:$K$7000)</f>
        <v>0</v>
      </c>
      <c r="J1176" s="28">
        <f>ROUND(_xlfn.XLOOKUP(B1176,'[2]固定资产明细表17-杰 (2)'!$Z$3:$Z$7000,'[2]固定资产明细表17-杰 (2)'!$J$3:$J$7000),0)</f>
        <v>0</v>
      </c>
      <c r="K1176" s="14"/>
      <c r="L1176" s="14"/>
      <c r="M1176" s="29">
        <f>_xlfn.XLOOKUP(B1176,'[2]固定资产明细表17-杰 (2)'!$Z$3:$Z$7000,'[2]固定资产明细表17-杰 (2)'!$O$3:$O$7000)</f>
        <v>0</v>
      </c>
      <c r="N1176" s="29">
        <f>_xlfn.XLOOKUP(B1176,'[2]固定资产明细表17-杰 (2)'!$Z$3:$Z$7000,'[2]固定资产明细表17-杰 (2)'!$R$3:$R$7000)</f>
        <v>0</v>
      </c>
      <c r="O1176" s="29">
        <f>_xlfn.XLOOKUP(B1176,'[2]固定资产明细表17-杰 (2)'!$Z$3:$Z$7000,'[2]固定资产明细表17-杰 (2)'!$X$3:$X$7000)</f>
        <v>0</v>
      </c>
      <c r="P1176" s="14"/>
      <c r="Q1176" s="14"/>
      <c r="R1176" s="14"/>
      <c r="S1176" s="14"/>
      <c r="T1176" s="14">
        <f t="shared" si="29"/>
        <v>0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</row>
    <row r="1177" s="1" customFormat="1" ht="15" spans="1:34">
      <c r="A1177" s="9">
        <f t="shared" si="30"/>
        <v>1173</v>
      </c>
      <c r="B1177" s="14"/>
      <c r="C1177" s="14"/>
      <c r="D1177" s="44">
        <f>_xlfn.XLOOKUP(B1177,'[2]固定资产明细表17-杰 (2)'!$Z$3:$Z$7000,'[2]固定资产明细表17-杰 (2)'!$D$3:$D$7000)</f>
        <v>0</v>
      </c>
      <c r="E1177" s="14"/>
      <c r="F1177" s="14">
        <f>_xlfn.XLOOKUP(B1177,'[2]固定资产明细表17-杰 (2)'!$Z$3:$Z$7000,'[2]固定资产明细表17-杰 (2)'!$E$3:$E$7000)</f>
        <v>0</v>
      </c>
      <c r="G1177" s="9"/>
      <c r="H1177" s="9"/>
      <c r="I1177" s="18">
        <f>_xlfn.XLOOKUP(B1177,'[2]固定资产明细表17-杰 (2)'!$Z$3:$Z$7000,'[2]固定资产明细表17-杰 (2)'!$K$3:$K$7000)</f>
        <v>0</v>
      </c>
      <c r="J1177" s="28">
        <f>ROUND(_xlfn.XLOOKUP(B1177,'[2]固定资产明细表17-杰 (2)'!$Z$3:$Z$7000,'[2]固定资产明细表17-杰 (2)'!$J$3:$J$7000),0)</f>
        <v>0</v>
      </c>
      <c r="K1177" s="14"/>
      <c r="L1177" s="14"/>
      <c r="M1177" s="29">
        <f>_xlfn.XLOOKUP(B1177,'[2]固定资产明细表17-杰 (2)'!$Z$3:$Z$7000,'[2]固定资产明细表17-杰 (2)'!$O$3:$O$7000)</f>
        <v>0</v>
      </c>
      <c r="N1177" s="29">
        <f>_xlfn.XLOOKUP(B1177,'[2]固定资产明细表17-杰 (2)'!$Z$3:$Z$7000,'[2]固定资产明细表17-杰 (2)'!$R$3:$R$7000)</f>
        <v>0</v>
      </c>
      <c r="O1177" s="29">
        <f>_xlfn.XLOOKUP(B1177,'[2]固定资产明细表17-杰 (2)'!$Z$3:$Z$7000,'[2]固定资产明细表17-杰 (2)'!$X$3:$X$7000)</f>
        <v>0</v>
      </c>
      <c r="P1177" s="14"/>
      <c r="Q1177" s="14"/>
      <c r="R1177" s="14"/>
      <c r="S1177" s="14"/>
      <c r="T1177" s="14">
        <f t="shared" si="29"/>
        <v>0</v>
      </c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</row>
    <row r="1178" s="1" customFormat="1" ht="15" spans="1:34">
      <c r="A1178" s="9">
        <f t="shared" si="30"/>
        <v>1174</v>
      </c>
      <c r="B1178" s="14"/>
      <c r="C1178" s="14"/>
      <c r="D1178" s="44">
        <f>_xlfn.XLOOKUP(B1178,'[2]固定资产明细表17-杰 (2)'!$Z$3:$Z$7000,'[2]固定资产明细表17-杰 (2)'!$D$3:$D$7000)</f>
        <v>0</v>
      </c>
      <c r="E1178" s="14"/>
      <c r="F1178" s="14">
        <f>_xlfn.XLOOKUP(B1178,'[2]固定资产明细表17-杰 (2)'!$Z$3:$Z$7000,'[2]固定资产明细表17-杰 (2)'!$E$3:$E$7000)</f>
        <v>0</v>
      </c>
      <c r="G1178" s="9"/>
      <c r="H1178" s="9"/>
      <c r="I1178" s="18">
        <f>_xlfn.XLOOKUP(B1178,'[2]固定资产明细表17-杰 (2)'!$Z$3:$Z$7000,'[2]固定资产明细表17-杰 (2)'!$K$3:$K$7000)</f>
        <v>0</v>
      </c>
      <c r="J1178" s="28">
        <f>ROUND(_xlfn.XLOOKUP(B1178,'[2]固定资产明细表17-杰 (2)'!$Z$3:$Z$7000,'[2]固定资产明细表17-杰 (2)'!$J$3:$J$7000),0)</f>
        <v>0</v>
      </c>
      <c r="K1178" s="14"/>
      <c r="L1178" s="14"/>
      <c r="M1178" s="29">
        <f>_xlfn.XLOOKUP(B1178,'[2]固定资产明细表17-杰 (2)'!$Z$3:$Z$7000,'[2]固定资产明细表17-杰 (2)'!$O$3:$O$7000)</f>
        <v>0</v>
      </c>
      <c r="N1178" s="29">
        <f>_xlfn.XLOOKUP(B1178,'[2]固定资产明细表17-杰 (2)'!$Z$3:$Z$7000,'[2]固定资产明细表17-杰 (2)'!$R$3:$R$7000)</f>
        <v>0</v>
      </c>
      <c r="O1178" s="29">
        <f>_xlfn.XLOOKUP(B1178,'[2]固定资产明细表17-杰 (2)'!$Z$3:$Z$7000,'[2]固定资产明细表17-杰 (2)'!$X$3:$X$7000)</f>
        <v>0</v>
      </c>
      <c r="P1178" s="14"/>
      <c r="Q1178" s="14"/>
      <c r="R1178" s="14"/>
      <c r="S1178" s="14"/>
      <c r="T1178" s="14">
        <f t="shared" si="29"/>
        <v>0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</row>
    <row r="1179" s="1" customFormat="1" ht="15" spans="1:34">
      <c r="A1179" s="9">
        <f t="shared" si="30"/>
        <v>1175</v>
      </c>
      <c r="B1179" s="14"/>
      <c r="C1179" s="14"/>
      <c r="D1179" s="44">
        <f>_xlfn.XLOOKUP(B1179,'[2]固定资产明细表17-杰 (2)'!$Z$3:$Z$7000,'[2]固定资产明细表17-杰 (2)'!$D$3:$D$7000)</f>
        <v>0</v>
      </c>
      <c r="E1179" s="14"/>
      <c r="F1179" s="14">
        <f>_xlfn.XLOOKUP(B1179,'[2]固定资产明细表17-杰 (2)'!$Z$3:$Z$7000,'[2]固定资产明细表17-杰 (2)'!$E$3:$E$7000)</f>
        <v>0</v>
      </c>
      <c r="G1179" s="9"/>
      <c r="H1179" s="9"/>
      <c r="I1179" s="18">
        <f>_xlfn.XLOOKUP(B1179,'[2]固定资产明细表17-杰 (2)'!$Z$3:$Z$7000,'[2]固定资产明细表17-杰 (2)'!$K$3:$K$7000)</f>
        <v>0</v>
      </c>
      <c r="J1179" s="28">
        <f>ROUND(_xlfn.XLOOKUP(B1179,'[2]固定资产明细表17-杰 (2)'!$Z$3:$Z$7000,'[2]固定资产明细表17-杰 (2)'!$J$3:$J$7000),0)</f>
        <v>0</v>
      </c>
      <c r="K1179" s="14"/>
      <c r="L1179" s="14"/>
      <c r="M1179" s="29">
        <f>_xlfn.XLOOKUP(B1179,'[2]固定资产明细表17-杰 (2)'!$Z$3:$Z$7000,'[2]固定资产明细表17-杰 (2)'!$O$3:$O$7000)</f>
        <v>0</v>
      </c>
      <c r="N1179" s="29">
        <f>_xlfn.XLOOKUP(B1179,'[2]固定资产明细表17-杰 (2)'!$Z$3:$Z$7000,'[2]固定资产明细表17-杰 (2)'!$R$3:$R$7000)</f>
        <v>0</v>
      </c>
      <c r="O1179" s="29">
        <f>_xlfn.XLOOKUP(B1179,'[2]固定资产明细表17-杰 (2)'!$Z$3:$Z$7000,'[2]固定资产明细表17-杰 (2)'!$X$3:$X$7000)</f>
        <v>0</v>
      </c>
      <c r="P1179" s="14"/>
      <c r="Q1179" s="14"/>
      <c r="R1179" s="14"/>
      <c r="S1179" s="14"/>
      <c r="T1179" s="14">
        <f t="shared" si="29"/>
        <v>0</v>
      </c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</row>
    <row r="1180" s="1" customFormat="1" ht="15" spans="1:34">
      <c r="A1180" s="9">
        <f t="shared" si="30"/>
        <v>1176</v>
      </c>
      <c r="B1180" s="14"/>
      <c r="C1180" s="14"/>
      <c r="D1180" s="44">
        <f>_xlfn.XLOOKUP(B1180,'[2]固定资产明细表17-杰 (2)'!$Z$3:$Z$7000,'[2]固定资产明细表17-杰 (2)'!$D$3:$D$7000)</f>
        <v>0</v>
      </c>
      <c r="E1180" s="14"/>
      <c r="F1180" s="14">
        <f>_xlfn.XLOOKUP(B1180,'[2]固定资产明细表17-杰 (2)'!$Z$3:$Z$7000,'[2]固定资产明细表17-杰 (2)'!$E$3:$E$7000)</f>
        <v>0</v>
      </c>
      <c r="G1180" s="9"/>
      <c r="H1180" s="9"/>
      <c r="I1180" s="18">
        <f>_xlfn.XLOOKUP(B1180,'[2]固定资产明细表17-杰 (2)'!$Z$3:$Z$7000,'[2]固定资产明细表17-杰 (2)'!$K$3:$K$7000)</f>
        <v>0</v>
      </c>
      <c r="J1180" s="28">
        <f>ROUND(_xlfn.XLOOKUP(B1180,'[2]固定资产明细表17-杰 (2)'!$Z$3:$Z$7000,'[2]固定资产明细表17-杰 (2)'!$J$3:$J$7000),0)</f>
        <v>0</v>
      </c>
      <c r="K1180" s="14"/>
      <c r="L1180" s="14"/>
      <c r="M1180" s="29">
        <f>_xlfn.XLOOKUP(B1180,'[2]固定资产明细表17-杰 (2)'!$Z$3:$Z$7000,'[2]固定资产明细表17-杰 (2)'!$O$3:$O$7000)</f>
        <v>0</v>
      </c>
      <c r="N1180" s="29">
        <f>_xlfn.XLOOKUP(B1180,'[2]固定资产明细表17-杰 (2)'!$Z$3:$Z$7000,'[2]固定资产明细表17-杰 (2)'!$R$3:$R$7000)</f>
        <v>0</v>
      </c>
      <c r="O1180" s="29">
        <f>_xlfn.XLOOKUP(B1180,'[2]固定资产明细表17-杰 (2)'!$Z$3:$Z$7000,'[2]固定资产明细表17-杰 (2)'!$X$3:$X$7000)</f>
        <v>0</v>
      </c>
      <c r="P1180" s="14"/>
      <c r="Q1180" s="14"/>
      <c r="R1180" s="14"/>
      <c r="S1180" s="14"/>
      <c r="T1180" s="14">
        <f t="shared" si="29"/>
        <v>0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</row>
    <row r="1181" s="1" customFormat="1" ht="15" spans="1:34">
      <c r="A1181" s="9">
        <f t="shared" si="30"/>
        <v>1177</v>
      </c>
      <c r="B1181" s="14"/>
      <c r="C1181" s="14"/>
      <c r="D1181" s="44">
        <f>_xlfn.XLOOKUP(B1181,'[2]固定资产明细表17-杰 (2)'!$Z$3:$Z$7000,'[2]固定资产明细表17-杰 (2)'!$D$3:$D$7000)</f>
        <v>0</v>
      </c>
      <c r="E1181" s="14"/>
      <c r="F1181" s="14">
        <f>_xlfn.XLOOKUP(B1181,'[2]固定资产明细表17-杰 (2)'!$Z$3:$Z$7000,'[2]固定资产明细表17-杰 (2)'!$E$3:$E$7000)</f>
        <v>0</v>
      </c>
      <c r="G1181" s="9"/>
      <c r="H1181" s="9"/>
      <c r="I1181" s="18">
        <f>_xlfn.XLOOKUP(B1181,'[2]固定资产明细表17-杰 (2)'!$Z$3:$Z$7000,'[2]固定资产明细表17-杰 (2)'!$K$3:$K$7000)</f>
        <v>0</v>
      </c>
      <c r="J1181" s="28">
        <f>ROUND(_xlfn.XLOOKUP(B1181,'[2]固定资产明细表17-杰 (2)'!$Z$3:$Z$7000,'[2]固定资产明细表17-杰 (2)'!$J$3:$J$7000),0)</f>
        <v>0</v>
      </c>
      <c r="K1181" s="14"/>
      <c r="L1181" s="14"/>
      <c r="M1181" s="29">
        <f>_xlfn.XLOOKUP(B1181,'[2]固定资产明细表17-杰 (2)'!$Z$3:$Z$7000,'[2]固定资产明细表17-杰 (2)'!$O$3:$O$7000)</f>
        <v>0</v>
      </c>
      <c r="N1181" s="29">
        <f>_xlfn.XLOOKUP(B1181,'[2]固定资产明细表17-杰 (2)'!$Z$3:$Z$7000,'[2]固定资产明细表17-杰 (2)'!$R$3:$R$7000)</f>
        <v>0</v>
      </c>
      <c r="O1181" s="29">
        <f>_xlfn.XLOOKUP(B1181,'[2]固定资产明细表17-杰 (2)'!$Z$3:$Z$7000,'[2]固定资产明细表17-杰 (2)'!$X$3:$X$7000)</f>
        <v>0</v>
      </c>
      <c r="P1181" s="14"/>
      <c r="Q1181" s="14"/>
      <c r="R1181" s="14"/>
      <c r="S1181" s="14"/>
      <c r="T1181" s="14">
        <f t="shared" si="29"/>
        <v>0</v>
      </c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</row>
    <row r="1182" s="1" customFormat="1" ht="15" spans="1:34">
      <c r="A1182" s="9">
        <f t="shared" si="30"/>
        <v>1178</v>
      </c>
      <c r="B1182" s="14"/>
      <c r="C1182" s="14"/>
      <c r="D1182" s="44">
        <f>_xlfn.XLOOKUP(B1182,'[2]固定资产明细表17-杰 (2)'!$Z$3:$Z$7000,'[2]固定资产明细表17-杰 (2)'!$D$3:$D$7000)</f>
        <v>0</v>
      </c>
      <c r="E1182" s="14"/>
      <c r="F1182" s="14">
        <f>_xlfn.XLOOKUP(B1182,'[2]固定资产明细表17-杰 (2)'!$Z$3:$Z$7000,'[2]固定资产明细表17-杰 (2)'!$E$3:$E$7000)</f>
        <v>0</v>
      </c>
      <c r="G1182" s="9"/>
      <c r="H1182" s="9"/>
      <c r="I1182" s="18">
        <f>_xlfn.XLOOKUP(B1182,'[2]固定资产明细表17-杰 (2)'!$Z$3:$Z$7000,'[2]固定资产明细表17-杰 (2)'!$K$3:$K$7000)</f>
        <v>0</v>
      </c>
      <c r="J1182" s="28">
        <f>ROUND(_xlfn.XLOOKUP(B1182,'[2]固定资产明细表17-杰 (2)'!$Z$3:$Z$7000,'[2]固定资产明细表17-杰 (2)'!$J$3:$J$7000),0)</f>
        <v>0</v>
      </c>
      <c r="K1182" s="14"/>
      <c r="L1182" s="14"/>
      <c r="M1182" s="29">
        <f>_xlfn.XLOOKUP(B1182,'[2]固定资产明细表17-杰 (2)'!$Z$3:$Z$7000,'[2]固定资产明细表17-杰 (2)'!$O$3:$O$7000)</f>
        <v>0</v>
      </c>
      <c r="N1182" s="29">
        <f>_xlfn.XLOOKUP(B1182,'[2]固定资产明细表17-杰 (2)'!$Z$3:$Z$7000,'[2]固定资产明细表17-杰 (2)'!$R$3:$R$7000)</f>
        <v>0</v>
      </c>
      <c r="O1182" s="29">
        <f>_xlfn.XLOOKUP(B1182,'[2]固定资产明细表17-杰 (2)'!$Z$3:$Z$7000,'[2]固定资产明细表17-杰 (2)'!$X$3:$X$7000)</f>
        <v>0</v>
      </c>
      <c r="P1182" s="14"/>
      <c r="Q1182" s="14"/>
      <c r="R1182" s="14"/>
      <c r="S1182" s="14"/>
      <c r="T1182" s="14">
        <f t="shared" si="29"/>
        <v>0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</row>
    <row r="1183" s="1" customFormat="1" ht="15" spans="1:34">
      <c r="A1183" s="9">
        <f t="shared" si="30"/>
        <v>1179</v>
      </c>
      <c r="B1183" s="14"/>
      <c r="C1183" s="14"/>
      <c r="D1183" s="44">
        <f>_xlfn.XLOOKUP(B1183,'[2]固定资产明细表17-杰 (2)'!$Z$3:$Z$7000,'[2]固定资产明细表17-杰 (2)'!$D$3:$D$7000)</f>
        <v>0</v>
      </c>
      <c r="E1183" s="14"/>
      <c r="F1183" s="14">
        <f>_xlfn.XLOOKUP(B1183,'[2]固定资产明细表17-杰 (2)'!$Z$3:$Z$7000,'[2]固定资产明细表17-杰 (2)'!$E$3:$E$7000)</f>
        <v>0</v>
      </c>
      <c r="G1183" s="9"/>
      <c r="H1183" s="9"/>
      <c r="I1183" s="18">
        <f>_xlfn.XLOOKUP(B1183,'[2]固定资产明细表17-杰 (2)'!$Z$3:$Z$7000,'[2]固定资产明细表17-杰 (2)'!$K$3:$K$7000)</f>
        <v>0</v>
      </c>
      <c r="J1183" s="28">
        <f>ROUND(_xlfn.XLOOKUP(B1183,'[2]固定资产明细表17-杰 (2)'!$Z$3:$Z$7000,'[2]固定资产明细表17-杰 (2)'!$J$3:$J$7000),0)</f>
        <v>0</v>
      </c>
      <c r="K1183" s="14"/>
      <c r="L1183" s="14"/>
      <c r="M1183" s="29">
        <f>_xlfn.XLOOKUP(B1183,'[2]固定资产明细表17-杰 (2)'!$Z$3:$Z$7000,'[2]固定资产明细表17-杰 (2)'!$O$3:$O$7000)</f>
        <v>0</v>
      </c>
      <c r="N1183" s="29">
        <f>_xlfn.XLOOKUP(B1183,'[2]固定资产明细表17-杰 (2)'!$Z$3:$Z$7000,'[2]固定资产明细表17-杰 (2)'!$R$3:$R$7000)</f>
        <v>0</v>
      </c>
      <c r="O1183" s="29">
        <f>_xlfn.XLOOKUP(B1183,'[2]固定资产明细表17-杰 (2)'!$Z$3:$Z$7000,'[2]固定资产明细表17-杰 (2)'!$X$3:$X$7000)</f>
        <v>0</v>
      </c>
      <c r="P1183" s="14"/>
      <c r="Q1183" s="14"/>
      <c r="R1183" s="14"/>
      <c r="S1183" s="14"/>
      <c r="T1183" s="14">
        <f t="shared" si="29"/>
        <v>0</v>
      </c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</row>
    <row r="1184" s="1" customFormat="1" ht="15" spans="1:34">
      <c r="A1184" s="9">
        <f t="shared" si="30"/>
        <v>1180</v>
      </c>
      <c r="B1184" s="14"/>
      <c r="C1184" s="14"/>
      <c r="D1184" s="44">
        <f>_xlfn.XLOOKUP(B1184,'[2]固定资产明细表17-杰 (2)'!$Z$3:$Z$7000,'[2]固定资产明细表17-杰 (2)'!$D$3:$D$7000)</f>
        <v>0</v>
      </c>
      <c r="E1184" s="14"/>
      <c r="F1184" s="14">
        <f>_xlfn.XLOOKUP(B1184,'[2]固定资产明细表17-杰 (2)'!$Z$3:$Z$7000,'[2]固定资产明细表17-杰 (2)'!$E$3:$E$7000)</f>
        <v>0</v>
      </c>
      <c r="G1184" s="9"/>
      <c r="H1184" s="9"/>
      <c r="I1184" s="18">
        <f>_xlfn.XLOOKUP(B1184,'[2]固定资产明细表17-杰 (2)'!$Z$3:$Z$7000,'[2]固定资产明细表17-杰 (2)'!$K$3:$K$7000)</f>
        <v>0</v>
      </c>
      <c r="J1184" s="28">
        <f>ROUND(_xlfn.XLOOKUP(B1184,'[2]固定资产明细表17-杰 (2)'!$Z$3:$Z$7000,'[2]固定资产明细表17-杰 (2)'!$J$3:$J$7000),0)</f>
        <v>0</v>
      </c>
      <c r="K1184" s="14"/>
      <c r="L1184" s="14"/>
      <c r="M1184" s="29">
        <f>_xlfn.XLOOKUP(B1184,'[2]固定资产明细表17-杰 (2)'!$Z$3:$Z$7000,'[2]固定资产明细表17-杰 (2)'!$O$3:$O$7000)</f>
        <v>0</v>
      </c>
      <c r="N1184" s="29">
        <f>_xlfn.XLOOKUP(B1184,'[2]固定资产明细表17-杰 (2)'!$Z$3:$Z$7000,'[2]固定资产明细表17-杰 (2)'!$R$3:$R$7000)</f>
        <v>0</v>
      </c>
      <c r="O1184" s="29">
        <f>_xlfn.XLOOKUP(B1184,'[2]固定资产明细表17-杰 (2)'!$Z$3:$Z$7000,'[2]固定资产明细表17-杰 (2)'!$X$3:$X$7000)</f>
        <v>0</v>
      </c>
      <c r="P1184" s="14"/>
      <c r="Q1184" s="14"/>
      <c r="R1184" s="14"/>
      <c r="S1184" s="14"/>
      <c r="T1184" s="14">
        <f t="shared" si="29"/>
        <v>0</v>
      </c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</row>
    <row r="1185" s="1" customFormat="1" ht="15" spans="1:34">
      <c r="A1185" s="9">
        <f t="shared" si="30"/>
        <v>1181</v>
      </c>
      <c r="B1185" s="14"/>
      <c r="C1185" s="14"/>
      <c r="D1185" s="44">
        <f>_xlfn.XLOOKUP(B1185,'[2]固定资产明细表17-杰 (2)'!$Z$3:$Z$7000,'[2]固定资产明细表17-杰 (2)'!$D$3:$D$7000)</f>
        <v>0</v>
      </c>
      <c r="E1185" s="14"/>
      <c r="F1185" s="14">
        <f>_xlfn.XLOOKUP(B1185,'[2]固定资产明细表17-杰 (2)'!$Z$3:$Z$7000,'[2]固定资产明细表17-杰 (2)'!$E$3:$E$7000)</f>
        <v>0</v>
      </c>
      <c r="G1185" s="9"/>
      <c r="H1185" s="9"/>
      <c r="I1185" s="18">
        <f>_xlfn.XLOOKUP(B1185,'[2]固定资产明细表17-杰 (2)'!$Z$3:$Z$7000,'[2]固定资产明细表17-杰 (2)'!$K$3:$K$7000)</f>
        <v>0</v>
      </c>
      <c r="J1185" s="28">
        <f>ROUND(_xlfn.XLOOKUP(B1185,'[2]固定资产明细表17-杰 (2)'!$Z$3:$Z$7000,'[2]固定资产明细表17-杰 (2)'!$J$3:$J$7000),0)</f>
        <v>0</v>
      </c>
      <c r="K1185" s="14"/>
      <c r="L1185" s="14"/>
      <c r="M1185" s="29">
        <f>_xlfn.XLOOKUP(B1185,'[2]固定资产明细表17-杰 (2)'!$Z$3:$Z$7000,'[2]固定资产明细表17-杰 (2)'!$O$3:$O$7000)</f>
        <v>0</v>
      </c>
      <c r="N1185" s="29">
        <f>_xlfn.XLOOKUP(B1185,'[2]固定资产明细表17-杰 (2)'!$Z$3:$Z$7000,'[2]固定资产明细表17-杰 (2)'!$R$3:$R$7000)</f>
        <v>0</v>
      </c>
      <c r="O1185" s="29">
        <f>_xlfn.XLOOKUP(B1185,'[2]固定资产明细表17-杰 (2)'!$Z$3:$Z$7000,'[2]固定资产明细表17-杰 (2)'!$X$3:$X$7000)</f>
        <v>0</v>
      </c>
      <c r="P1185" s="14"/>
      <c r="Q1185" s="14"/>
      <c r="R1185" s="14"/>
      <c r="S1185" s="14"/>
      <c r="T1185" s="14">
        <f t="shared" si="29"/>
        <v>0</v>
      </c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</row>
    <row r="1186" s="1" customFormat="1" ht="15" spans="1:34">
      <c r="A1186" s="9">
        <f t="shared" si="30"/>
        <v>1182</v>
      </c>
      <c r="B1186" s="14"/>
      <c r="C1186" s="14"/>
      <c r="D1186" s="44">
        <f>_xlfn.XLOOKUP(B1186,'[2]固定资产明细表17-杰 (2)'!$Z$3:$Z$7000,'[2]固定资产明细表17-杰 (2)'!$D$3:$D$7000)</f>
        <v>0</v>
      </c>
      <c r="E1186" s="14"/>
      <c r="F1186" s="14">
        <f>_xlfn.XLOOKUP(B1186,'[2]固定资产明细表17-杰 (2)'!$Z$3:$Z$7000,'[2]固定资产明细表17-杰 (2)'!$E$3:$E$7000)</f>
        <v>0</v>
      </c>
      <c r="G1186" s="9"/>
      <c r="H1186" s="9"/>
      <c r="I1186" s="18">
        <f>_xlfn.XLOOKUP(B1186,'[2]固定资产明细表17-杰 (2)'!$Z$3:$Z$7000,'[2]固定资产明细表17-杰 (2)'!$K$3:$K$7000)</f>
        <v>0</v>
      </c>
      <c r="J1186" s="28">
        <f>ROUND(_xlfn.XLOOKUP(B1186,'[2]固定资产明细表17-杰 (2)'!$Z$3:$Z$7000,'[2]固定资产明细表17-杰 (2)'!$J$3:$J$7000),0)</f>
        <v>0</v>
      </c>
      <c r="K1186" s="14"/>
      <c r="L1186" s="14"/>
      <c r="M1186" s="29">
        <f>_xlfn.XLOOKUP(B1186,'[2]固定资产明细表17-杰 (2)'!$Z$3:$Z$7000,'[2]固定资产明细表17-杰 (2)'!$O$3:$O$7000)</f>
        <v>0</v>
      </c>
      <c r="N1186" s="29">
        <f>_xlfn.XLOOKUP(B1186,'[2]固定资产明细表17-杰 (2)'!$Z$3:$Z$7000,'[2]固定资产明细表17-杰 (2)'!$R$3:$R$7000)</f>
        <v>0</v>
      </c>
      <c r="O1186" s="29">
        <f>_xlfn.XLOOKUP(B1186,'[2]固定资产明细表17-杰 (2)'!$Z$3:$Z$7000,'[2]固定资产明细表17-杰 (2)'!$X$3:$X$7000)</f>
        <v>0</v>
      </c>
      <c r="P1186" s="14"/>
      <c r="Q1186" s="14"/>
      <c r="R1186" s="14"/>
      <c r="S1186" s="14"/>
      <c r="T1186" s="14">
        <f t="shared" si="29"/>
        <v>0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</row>
    <row r="1187" s="1" customFormat="1" ht="15" spans="1:34">
      <c r="A1187" s="9">
        <f t="shared" si="30"/>
        <v>1183</v>
      </c>
      <c r="B1187" s="14"/>
      <c r="C1187" s="14"/>
      <c r="D1187" s="44">
        <f>_xlfn.XLOOKUP(B1187,'[2]固定资产明细表17-杰 (2)'!$Z$3:$Z$7000,'[2]固定资产明细表17-杰 (2)'!$D$3:$D$7000)</f>
        <v>0</v>
      </c>
      <c r="E1187" s="14"/>
      <c r="F1187" s="14">
        <f>_xlfn.XLOOKUP(B1187,'[2]固定资产明细表17-杰 (2)'!$Z$3:$Z$7000,'[2]固定资产明细表17-杰 (2)'!$E$3:$E$7000)</f>
        <v>0</v>
      </c>
      <c r="G1187" s="9"/>
      <c r="H1187" s="9"/>
      <c r="I1187" s="18">
        <f>_xlfn.XLOOKUP(B1187,'[2]固定资产明细表17-杰 (2)'!$Z$3:$Z$7000,'[2]固定资产明细表17-杰 (2)'!$K$3:$K$7000)</f>
        <v>0</v>
      </c>
      <c r="J1187" s="28">
        <f>ROUND(_xlfn.XLOOKUP(B1187,'[2]固定资产明细表17-杰 (2)'!$Z$3:$Z$7000,'[2]固定资产明细表17-杰 (2)'!$J$3:$J$7000),0)</f>
        <v>0</v>
      </c>
      <c r="K1187" s="14"/>
      <c r="L1187" s="14"/>
      <c r="M1187" s="29">
        <f>_xlfn.XLOOKUP(B1187,'[2]固定资产明细表17-杰 (2)'!$Z$3:$Z$7000,'[2]固定资产明细表17-杰 (2)'!$O$3:$O$7000)</f>
        <v>0</v>
      </c>
      <c r="N1187" s="29">
        <f>_xlfn.XLOOKUP(B1187,'[2]固定资产明细表17-杰 (2)'!$Z$3:$Z$7000,'[2]固定资产明细表17-杰 (2)'!$R$3:$R$7000)</f>
        <v>0</v>
      </c>
      <c r="O1187" s="29">
        <f>_xlfn.XLOOKUP(B1187,'[2]固定资产明细表17-杰 (2)'!$Z$3:$Z$7000,'[2]固定资产明细表17-杰 (2)'!$X$3:$X$7000)</f>
        <v>0</v>
      </c>
      <c r="P1187" s="14"/>
      <c r="Q1187" s="14"/>
      <c r="R1187" s="14"/>
      <c r="S1187" s="14"/>
      <c r="T1187" s="14">
        <f t="shared" si="29"/>
        <v>0</v>
      </c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</row>
    <row r="1188" s="1" customFormat="1" ht="15" spans="1:34">
      <c r="A1188" s="9">
        <f t="shared" si="30"/>
        <v>1184</v>
      </c>
      <c r="B1188" s="14"/>
      <c r="C1188" s="14"/>
      <c r="D1188" s="44">
        <f>_xlfn.XLOOKUP(B1188,'[2]固定资产明细表17-杰 (2)'!$Z$3:$Z$7000,'[2]固定资产明细表17-杰 (2)'!$D$3:$D$7000)</f>
        <v>0</v>
      </c>
      <c r="E1188" s="14"/>
      <c r="F1188" s="14">
        <f>_xlfn.XLOOKUP(B1188,'[2]固定资产明细表17-杰 (2)'!$Z$3:$Z$7000,'[2]固定资产明细表17-杰 (2)'!$E$3:$E$7000)</f>
        <v>0</v>
      </c>
      <c r="G1188" s="9"/>
      <c r="H1188" s="9"/>
      <c r="I1188" s="18">
        <f>_xlfn.XLOOKUP(B1188,'[2]固定资产明细表17-杰 (2)'!$Z$3:$Z$7000,'[2]固定资产明细表17-杰 (2)'!$K$3:$K$7000)</f>
        <v>0</v>
      </c>
      <c r="J1188" s="28">
        <f>ROUND(_xlfn.XLOOKUP(B1188,'[2]固定资产明细表17-杰 (2)'!$Z$3:$Z$7000,'[2]固定资产明细表17-杰 (2)'!$J$3:$J$7000),0)</f>
        <v>0</v>
      </c>
      <c r="K1188" s="14"/>
      <c r="L1188" s="14"/>
      <c r="M1188" s="29">
        <f>_xlfn.XLOOKUP(B1188,'[2]固定资产明细表17-杰 (2)'!$Z$3:$Z$7000,'[2]固定资产明细表17-杰 (2)'!$O$3:$O$7000)</f>
        <v>0</v>
      </c>
      <c r="N1188" s="29">
        <f>_xlfn.XLOOKUP(B1188,'[2]固定资产明细表17-杰 (2)'!$Z$3:$Z$7000,'[2]固定资产明细表17-杰 (2)'!$R$3:$R$7000)</f>
        <v>0</v>
      </c>
      <c r="O1188" s="29">
        <f>_xlfn.XLOOKUP(B1188,'[2]固定资产明细表17-杰 (2)'!$Z$3:$Z$7000,'[2]固定资产明细表17-杰 (2)'!$X$3:$X$7000)</f>
        <v>0</v>
      </c>
      <c r="P1188" s="14"/>
      <c r="Q1188" s="14"/>
      <c r="R1188" s="14"/>
      <c r="S1188" s="14"/>
      <c r="T1188" s="14">
        <f t="shared" si="29"/>
        <v>0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</row>
    <row r="1189" s="1" customFormat="1" ht="15" spans="1:34">
      <c r="A1189" s="9">
        <f t="shared" si="30"/>
        <v>1185</v>
      </c>
      <c r="B1189" s="14"/>
      <c r="C1189" s="14"/>
      <c r="D1189" s="44">
        <f>_xlfn.XLOOKUP(B1189,'[2]固定资产明细表17-杰 (2)'!$Z$3:$Z$7000,'[2]固定资产明细表17-杰 (2)'!$D$3:$D$7000)</f>
        <v>0</v>
      </c>
      <c r="E1189" s="14"/>
      <c r="F1189" s="14">
        <f>_xlfn.XLOOKUP(B1189,'[2]固定资产明细表17-杰 (2)'!$Z$3:$Z$7000,'[2]固定资产明细表17-杰 (2)'!$E$3:$E$7000)</f>
        <v>0</v>
      </c>
      <c r="G1189" s="9"/>
      <c r="H1189" s="9"/>
      <c r="I1189" s="18">
        <f>_xlfn.XLOOKUP(B1189,'[2]固定资产明细表17-杰 (2)'!$Z$3:$Z$7000,'[2]固定资产明细表17-杰 (2)'!$K$3:$K$7000)</f>
        <v>0</v>
      </c>
      <c r="J1189" s="28">
        <f>ROUND(_xlfn.XLOOKUP(B1189,'[2]固定资产明细表17-杰 (2)'!$Z$3:$Z$7000,'[2]固定资产明细表17-杰 (2)'!$J$3:$J$7000),0)</f>
        <v>0</v>
      </c>
      <c r="K1189" s="14"/>
      <c r="L1189" s="14"/>
      <c r="M1189" s="29">
        <f>_xlfn.XLOOKUP(B1189,'[2]固定资产明细表17-杰 (2)'!$Z$3:$Z$7000,'[2]固定资产明细表17-杰 (2)'!$O$3:$O$7000)</f>
        <v>0</v>
      </c>
      <c r="N1189" s="29">
        <f>_xlfn.XLOOKUP(B1189,'[2]固定资产明细表17-杰 (2)'!$Z$3:$Z$7000,'[2]固定资产明细表17-杰 (2)'!$R$3:$R$7000)</f>
        <v>0</v>
      </c>
      <c r="O1189" s="29">
        <f>_xlfn.XLOOKUP(B1189,'[2]固定资产明细表17-杰 (2)'!$Z$3:$Z$7000,'[2]固定资产明细表17-杰 (2)'!$X$3:$X$7000)</f>
        <v>0</v>
      </c>
      <c r="P1189" s="14"/>
      <c r="Q1189" s="14"/>
      <c r="R1189" s="14"/>
      <c r="S1189" s="14"/>
      <c r="T1189" s="14">
        <f t="shared" si="29"/>
        <v>0</v>
      </c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</row>
    <row r="1190" s="1" customFormat="1" ht="15" spans="1:34">
      <c r="A1190" s="9">
        <f t="shared" si="30"/>
        <v>1186</v>
      </c>
      <c r="B1190" s="14"/>
      <c r="C1190" s="14"/>
      <c r="D1190" s="44">
        <f>_xlfn.XLOOKUP(B1190,'[2]固定资产明细表17-杰 (2)'!$Z$3:$Z$7000,'[2]固定资产明细表17-杰 (2)'!$D$3:$D$7000)</f>
        <v>0</v>
      </c>
      <c r="E1190" s="14"/>
      <c r="F1190" s="14">
        <f>_xlfn.XLOOKUP(B1190,'[2]固定资产明细表17-杰 (2)'!$Z$3:$Z$7000,'[2]固定资产明细表17-杰 (2)'!$E$3:$E$7000)</f>
        <v>0</v>
      </c>
      <c r="G1190" s="9"/>
      <c r="H1190" s="9"/>
      <c r="I1190" s="18">
        <f>_xlfn.XLOOKUP(B1190,'[2]固定资产明细表17-杰 (2)'!$Z$3:$Z$7000,'[2]固定资产明细表17-杰 (2)'!$K$3:$K$7000)</f>
        <v>0</v>
      </c>
      <c r="J1190" s="28">
        <f>ROUND(_xlfn.XLOOKUP(B1190,'[2]固定资产明细表17-杰 (2)'!$Z$3:$Z$7000,'[2]固定资产明细表17-杰 (2)'!$J$3:$J$7000),0)</f>
        <v>0</v>
      </c>
      <c r="K1190" s="14"/>
      <c r="L1190" s="14"/>
      <c r="M1190" s="29">
        <f>_xlfn.XLOOKUP(B1190,'[2]固定资产明细表17-杰 (2)'!$Z$3:$Z$7000,'[2]固定资产明细表17-杰 (2)'!$O$3:$O$7000)</f>
        <v>0</v>
      </c>
      <c r="N1190" s="29">
        <f>_xlfn.XLOOKUP(B1190,'[2]固定资产明细表17-杰 (2)'!$Z$3:$Z$7000,'[2]固定资产明细表17-杰 (2)'!$R$3:$R$7000)</f>
        <v>0</v>
      </c>
      <c r="O1190" s="29">
        <f>_xlfn.XLOOKUP(B1190,'[2]固定资产明细表17-杰 (2)'!$Z$3:$Z$7000,'[2]固定资产明细表17-杰 (2)'!$X$3:$X$7000)</f>
        <v>0</v>
      </c>
      <c r="P1190" s="14"/>
      <c r="Q1190" s="14"/>
      <c r="R1190" s="14"/>
      <c r="S1190" s="14"/>
      <c r="T1190" s="14">
        <f t="shared" si="29"/>
        <v>0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</row>
    <row r="1191" s="1" customFormat="1" ht="15" spans="1:34">
      <c r="A1191" s="9">
        <f t="shared" si="30"/>
        <v>1187</v>
      </c>
      <c r="B1191" s="14"/>
      <c r="C1191" s="14"/>
      <c r="D1191" s="44">
        <f>_xlfn.XLOOKUP(B1191,'[2]固定资产明细表17-杰 (2)'!$Z$3:$Z$7000,'[2]固定资产明细表17-杰 (2)'!$D$3:$D$7000)</f>
        <v>0</v>
      </c>
      <c r="E1191" s="14"/>
      <c r="F1191" s="14">
        <f>_xlfn.XLOOKUP(B1191,'[2]固定资产明细表17-杰 (2)'!$Z$3:$Z$7000,'[2]固定资产明细表17-杰 (2)'!$E$3:$E$7000)</f>
        <v>0</v>
      </c>
      <c r="G1191" s="9"/>
      <c r="H1191" s="9"/>
      <c r="I1191" s="18">
        <f>_xlfn.XLOOKUP(B1191,'[2]固定资产明细表17-杰 (2)'!$Z$3:$Z$7000,'[2]固定资产明细表17-杰 (2)'!$K$3:$K$7000)</f>
        <v>0</v>
      </c>
      <c r="J1191" s="28">
        <f>ROUND(_xlfn.XLOOKUP(B1191,'[2]固定资产明细表17-杰 (2)'!$Z$3:$Z$7000,'[2]固定资产明细表17-杰 (2)'!$J$3:$J$7000),0)</f>
        <v>0</v>
      </c>
      <c r="K1191" s="14"/>
      <c r="L1191" s="14"/>
      <c r="M1191" s="29">
        <f>_xlfn.XLOOKUP(B1191,'[2]固定资产明细表17-杰 (2)'!$Z$3:$Z$7000,'[2]固定资产明细表17-杰 (2)'!$O$3:$O$7000)</f>
        <v>0</v>
      </c>
      <c r="N1191" s="29">
        <f>_xlfn.XLOOKUP(B1191,'[2]固定资产明细表17-杰 (2)'!$Z$3:$Z$7000,'[2]固定资产明细表17-杰 (2)'!$R$3:$R$7000)</f>
        <v>0</v>
      </c>
      <c r="O1191" s="29">
        <f>_xlfn.XLOOKUP(B1191,'[2]固定资产明细表17-杰 (2)'!$Z$3:$Z$7000,'[2]固定资产明细表17-杰 (2)'!$X$3:$X$7000)</f>
        <v>0</v>
      </c>
      <c r="P1191" s="14"/>
      <c r="Q1191" s="14"/>
      <c r="R1191" s="14"/>
      <c r="S1191" s="14"/>
      <c r="T1191" s="14">
        <f t="shared" ref="T1191:T1254" si="31">IF((P1191-L1191)&gt;0,P1191-L1191,0)</f>
        <v>0</v>
      </c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</row>
    <row r="1192" s="1" customFormat="1" ht="15" spans="1:34">
      <c r="A1192" s="9">
        <f t="shared" si="30"/>
        <v>1188</v>
      </c>
      <c r="B1192" s="14"/>
      <c r="C1192" s="14"/>
      <c r="D1192" s="44">
        <f>_xlfn.XLOOKUP(B1192,'[2]固定资产明细表17-杰 (2)'!$Z$3:$Z$7000,'[2]固定资产明细表17-杰 (2)'!$D$3:$D$7000)</f>
        <v>0</v>
      </c>
      <c r="E1192" s="14"/>
      <c r="F1192" s="14">
        <f>_xlfn.XLOOKUP(B1192,'[2]固定资产明细表17-杰 (2)'!$Z$3:$Z$7000,'[2]固定资产明细表17-杰 (2)'!$E$3:$E$7000)</f>
        <v>0</v>
      </c>
      <c r="G1192" s="9"/>
      <c r="H1192" s="9"/>
      <c r="I1192" s="18">
        <f>_xlfn.XLOOKUP(B1192,'[2]固定资产明细表17-杰 (2)'!$Z$3:$Z$7000,'[2]固定资产明细表17-杰 (2)'!$K$3:$K$7000)</f>
        <v>0</v>
      </c>
      <c r="J1192" s="28">
        <f>ROUND(_xlfn.XLOOKUP(B1192,'[2]固定资产明细表17-杰 (2)'!$Z$3:$Z$7000,'[2]固定资产明细表17-杰 (2)'!$J$3:$J$7000),0)</f>
        <v>0</v>
      </c>
      <c r="K1192" s="14"/>
      <c r="L1192" s="14"/>
      <c r="M1192" s="29">
        <f>_xlfn.XLOOKUP(B1192,'[2]固定资产明细表17-杰 (2)'!$Z$3:$Z$7000,'[2]固定资产明细表17-杰 (2)'!$O$3:$O$7000)</f>
        <v>0</v>
      </c>
      <c r="N1192" s="29">
        <f>_xlfn.XLOOKUP(B1192,'[2]固定资产明细表17-杰 (2)'!$Z$3:$Z$7000,'[2]固定资产明细表17-杰 (2)'!$R$3:$R$7000)</f>
        <v>0</v>
      </c>
      <c r="O1192" s="29">
        <f>_xlfn.XLOOKUP(B1192,'[2]固定资产明细表17-杰 (2)'!$Z$3:$Z$7000,'[2]固定资产明细表17-杰 (2)'!$X$3:$X$7000)</f>
        <v>0</v>
      </c>
      <c r="P1192" s="14"/>
      <c r="Q1192" s="14"/>
      <c r="R1192" s="14"/>
      <c r="S1192" s="14"/>
      <c r="T1192" s="14">
        <f t="shared" si="31"/>
        <v>0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</row>
    <row r="1193" s="1" customFormat="1" ht="15" spans="1:34">
      <c r="A1193" s="9">
        <f t="shared" si="30"/>
        <v>1189</v>
      </c>
      <c r="B1193" s="14"/>
      <c r="C1193" s="14"/>
      <c r="D1193" s="44">
        <f>_xlfn.XLOOKUP(B1193,'[2]固定资产明细表17-杰 (2)'!$Z$3:$Z$7000,'[2]固定资产明细表17-杰 (2)'!$D$3:$D$7000)</f>
        <v>0</v>
      </c>
      <c r="E1193" s="14"/>
      <c r="F1193" s="14">
        <f>_xlfn.XLOOKUP(B1193,'[2]固定资产明细表17-杰 (2)'!$Z$3:$Z$7000,'[2]固定资产明细表17-杰 (2)'!$E$3:$E$7000)</f>
        <v>0</v>
      </c>
      <c r="G1193" s="9"/>
      <c r="H1193" s="9"/>
      <c r="I1193" s="18">
        <f>_xlfn.XLOOKUP(B1193,'[2]固定资产明细表17-杰 (2)'!$Z$3:$Z$7000,'[2]固定资产明细表17-杰 (2)'!$K$3:$K$7000)</f>
        <v>0</v>
      </c>
      <c r="J1193" s="28">
        <f>ROUND(_xlfn.XLOOKUP(B1193,'[2]固定资产明细表17-杰 (2)'!$Z$3:$Z$7000,'[2]固定资产明细表17-杰 (2)'!$J$3:$J$7000),0)</f>
        <v>0</v>
      </c>
      <c r="K1193" s="14"/>
      <c r="L1193" s="14"/>
      <c r="M1193" s="29">
        <f>_xlfn.XLOOKUP(B1193,'[2]固定资产明细表17-杰 (2)'!$Z$3:$Z$7000,'[2]固定资产明细表17-杰 (2)'!$O$3:$O$7000)</f>
        <v>0</v>
      </c>
      <c r="N1193" s="29">
        <f>_xlfn.XLOOKUP(B1193,'[2]固定资产明细表17-杰 (2)'!$Z$3:$Z$7000,'[2]固定资产明细表17-杰 (2)'!$R$3:$R$7000)</f>
        <v>0</v>
      </c>
      <c r="O1193" s="29">
        <f>_xlfn.XLOOKUP(B1193,'[2]固定资产明细表17-杰 (2)'!$Z$3:$Z$7000,'[2]固定资产明细表17-杰 (2)'!$X$3:$X$7000)</f>
        <v>0</v>
      </c>
      <c r="P1193" s="14"/>
      <c r="Q1193" s="14"/>
      <c r="R1193" s="14"/>
      <c r="S1193" s="14"/>
      <c r="T1193" s="14">
        <f t="shared" si="31"/>
        <v>0</v>
      </c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</row>
    <row r="1194" s="1" customFormat="1" ht="15" spans="1:34">
      <c r="A1194" s="9">
        <f t="shared" si="30"/>
        <v>1190</v>
      </c>
      <c r="B1194" s="14"/>
      <c r="C1194" s="14"/>
      <c r="D1194" s="44">
        <f>_xlfn.XLOOKUP(B1194,'[2]固定资产明细表17-杰 (2)'!$Z$3:$Z$7000,'[2]固定资产明细表17-杰 (2)'!$D$3:$D$7000)</f>
        <v>0</v>
      </c>
      <c r="E1194" s="14"/>
      <c r="F1194" s="14">
        <f>_xlfn.XLOOKUP(B1194,'[2]固定资产明细表17-杰 (2)'!$Z$3:$Z$7000,'[2]固定资产明细表17-杰 (2)'!$E$3:$E$7000)</f>
        <v>0</v>
      </c>
      <c r="G1194" s="9"/>
      <c r="H1194" s="9"/>
      <c r="I1194" s="18">
        <f>_xlfn.XLOOKUP(B1194,'[2]固定资产明细表17-杰 (2)'!$Z$3:$Z$7000,'[2]固定资产明细表17-杰 (2)'!$K$3:$K$7000)</f>
        <v>0</v>
      </c>
      <c r="J1194" s="28">
        <f>ROUND(_xlfn.XLOOKUP(B1194,'[2]固定资产明细表17-杰 (2)'!$Z$3:$Z$7000,'[2]固定资产明细表17-杰 (2)'!$J$3:$J$7000),0)</f>
        <v>0</v>
      </c>
      <c r="K1194" s="14"/>
      <c r="L1194" s="14"/>
      <c r="M1194" s="29">
        <f>_xlfn.XLOOKUP(B1194,'[2]固定资产明细表17-杰 (2)'!$Z$3:$Z$7000,'[2]固定资产明细表17-杰 (2)'!$O$3:$O$7000)</f>
        <v>0</v>
      </c>
      <c r="N1194" s="29">
        <f>_xlfn.XLOOKUP(B1194,'[2]固定资产明细表17-杰 (2)'!$Z$3:$Z$7000,'[2]固定资产明细表17-杰 (2)'!$R$3:$R$7000)</f>
        <v>0</v>
      </c>
      <c r="O1194" s="29">
        <f>_xlfn.XLOOKUP(B1194,'[2]固定资产明细表17-杰 (2)'!$Z$3:$Z$7000,'[2]固定资产明细表17-杰 (2)'!$X$3:$X$7000)</f>
        <v>0</v>
      </c>
      <c r="P1194" s="14"/>
      <c r="Q1194" s="14"/>
      <c r="R1194" s="14"/>
      <c r="S1194" s="14"/>
      <c r="T1194" s="14">
        <f t="shared" si="31"/>
        <v>0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</row>
    <row r="1195" s="1" customFormat="1" ht="15" spans="1:34">
      <c r="A1195" s="9">
        <f t="shared" si="30"/>
        <v>1191</v>
      </c>
      <c r="B1195" s="14"/>
      <c r="C1195" s="14"/>
      <c r="D1195" s="44">
        <f>_xlfn.XLOOKUP(B1195,'[2]固定资产明细表17-杰 (2)'!$Z$3:$Z$7000,'[2]固定资产明细表17-杰 (2)'!$D$3:$D$7000)</f>
        <v>0</v>
      </c>
      <c r="E1195" s="14"/>
      <c r="F1195" s="14">
        <f>_xlfn.XLOOKUP(B1195,'[2]固定资产明细表17-杰 (2)'!$Z$3:$Z$7000,'[2]固定资产明细表17-杰 (2)'!$E$3:$E$7000)</f>
        <v>0</v>
      </c>
      <c r="G1195" s="9"/>
      <c r="H1195" s="9"/>
      <c r="I1195" s="18">
        <f>_xlfn.XLOOKUP(B1195,'[2]固定资产明细表17-杰 (2)'!$Z$3:$Z$7000,'[2]固定资产明细表17-杰 (2)'!$K$3:$K$7000)</f>
        <v>0</v>
      </c>
      <c r="J1195" s="28">
        <f>ROUND(_xlfn.XLOOKUP(B1195,'[2]固定资产明细表17-杰 (2)'!$Z$3:$Z$7000,'[2]固定资产明细表17-杰 (2)'!$J$3:$J$7000),0)</f>
        <v>0</v>
      </c>
      <c r="K1195" s="14"/>
      <c r="L1195" s="14"/>
      <c r="M1195" s="29">
        <f>_xlfn.XLOOKUP(B1195,'[2]固定资产明细表17-杰 (2)'!$Z$3:$Z$7000,'[2]固定资产明细表17-杰 (2)'!$O$3:$O$7000)</f>
        <v>0</v>
      </c>
      <c r="N1195" s="29">
        <f>_xlfn.XLOOKUP(B1195,'[2]固定资产明细表17-杰 (2)'!$Z$3:$Z$7000,'[2]固定资产明细表17-杰 (2)'!$R$3:$R$7000)</f>
        <v>0</v>
      </c>
      <c r="O1195" s="29">
        <f>_xlfn.XLOOKUP(B1195,'[2]固定资产明细表17-杰 (2)'!$Z$3:$Z$7000,'[2]固定资产明细表17-杰 (2)'!$X$3:$X$7000)</f>
        <v>0</v>
      </c>
      <c r="P1195" s="14"/>
      <c r="Q1195" s="14"/>
      <c r="R1195" s="14"/>
      <c r="S1195" s="14"/>
      <c r="T1195" s="14">
        <f t="shared" si="31"/>
        <v>0</v>
      </c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</row>
    <row r="1196" s="1" customFormat="1" ht="15" spans="1:34">
      <c r="A1196" s="9">
        <f t="shared" si="30"/>
        <v>1192</v>
      </c>
      <c r="B1196" s="14"/>
      <c r="C1196" s="14"/>
      <c r="D1196" s="44">
        <f>_xlfn.XLOOKUP(B1196,'[2]固定资产明细表17-杰 (2)'!$Z$3:$Z$7000,'[2]固定资产明细表17-杰 (2)'!$D$3:$D$7000)</f>
        <v>0</v>
      </c>
      <c r="E1196" s="14"/>
      <c r="F1196" s="14">
        <f>_xlfn.XLOOKUP(B1196,'[2]固定资产明细表17-杰 (2)'!$Z$3:$Z$7000,'[2]固定资产明细表17-杰 (2)'!$E$3:$E$7000)</f>
        <v>0</v>
      </c>
      <c r="G1196" s="9"/>
      <c r="H1196" s="9"/>
      <c r="I1196" s="18">
        <f>_xlfn.XLOOKUP(B1196,'[2]固定资产明细表17-杰 (2)'!$Z$3:$Z$7000,'[2]固定资产明细表17-杰 (2)'!$K$3:$K$7000)</f>
        <v>0</v>
      </c>
      <c r="J1196" s="28">
        <f>ROUND(_xlfn.XLOOKUP(B1196,'[2]固定资产明细表17-杰 (2)'!$Z$3:$Z$7000,'[2]固定资产明细表17-杰 (2)'!$J$3:$J$7000),0)</f>
        <v>0</v>
      </c>
      <c r="K1196" s="14"/>
      <c r="L1196" s="14"/>
      <c r="M1196" s="29">
        <f>_xlfn.XLOOKUP(B1196,'[2]固定资产明细表17-杰 (2)'!$Z$3:$Z$7000,'[2]固定资产明细表17-杰 (2)'!$O$3:$O$7000)</f>
        <v>0</v>
      </c>
      <c r="N1196" s="29">
        <f>_xlfn.XLOOKUP(B1196,'[2]固定资产明细表17-杰 (2)'!$Z$3:$Z$7000,'[2]固定资产明细表17-杰 (2)'!$R$3:$R$7000)</f>
        <v>0</v>
      </c>
      <c r="O1196" s="29">
        <f>_xlfn.XLOOKUP(B1196,'[2]固定资产明细表17-杰 (2)'!$Z$3:$Z$7000,'[2]固定资产明细表17-杰 (2)'!$X$3:$X$7000)</f>
        <v>0</v>
      </c>
      <c r="P1196" s="14"/>
      <c r="Q1196" s="14"/>
      <c r="R1196" s="14"/>
      <c r="S1196" s="14"/>
      <c r="T1196" s="14">
        <f t="shared" si="31"/>
        <v>0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</row>
    <row r="1197" s="1" customFormat="1" ht="15" spans="1:34">
      <c r="A1197" s="9">
        <f t="shared" si="30"/>
        <v>1193</v>
      </c>
      <c r="B1197" s="14"/>
      <c r="C1197" s="14"/>
      <c r="D1197" s="44">
        <f>_xlfn.XLOOKUP(B1197,'[2]固定资产明细表17-杰 (2)'!$Z$3:$Z$7000,'[2]固定资产明细表17-杰 (2)'!$D$3:$D$7000)</f>
        <v>0</v>
      </c>
      <c r="E1197" s="14"/>
      <c r="F1197" s="14">
        <f>_xlfn.XLOOKUP(B1197,'[2]固定资产明细表17-杰 (2)'!$Z$3:$Z$7000,'[2]固定资产明细表17-杰 (2)'!$E$3:$E$7000)</f>
        <v>0</v>
      </c>
      <c r="G1197" s="9"/>
      <c r="H1197" s="9"/>
      <c r="I1197" s="18">
        <f>_xlfn.XLOOKUP(B1197,'[2]固定资产明细表17-杰 (2)'!$Z$3:$Z$7000,'[2]固定资产明细表17-杰 (2)'!$K$3:$K$7000)</f>
        <v>0</v>
      </c>
      <c r="J1197" s="28">
        <f>ROUND(_xlfn.XLOOKUP(B1197,'[2]固定资产明细表17-杰 (2)'!$Z$3:$Z$7000,'[2]固定资产明细表17-杰 (2)'!$J$3:$J$7000),0)</f>
        <v>0</v>
      </c>
      <c r="K1197" s="14"/>
      <c r="L1197" s="14"/>
      <c r="M1197" s="29">
        <f>_xlfn.XLOOKUP(B1197,'[2]固定资产明细表17-杰 (2)'!$Z$3:$Z$7000,'[2]固定资产明细表17-杰 (2)'!$O$3:$O$7000)</f>
        <v>0</v>
      </c>
      <c r="N1197" s="29">
        <f>_xlfn.XLOOKUP(B1197,'[2]固定资产明细表17-杰 (2)'!$Z$3:$Z$7000,'[2]固定资产明细表17-杰 (2)'!$R$3:$R$7000)</f>
        <v>0</v>
      </c>
      <c r="O1197" s="29">
        <f>_xlfn.XLOOKUP(B1197,'[2]固定资产明细表17-杰 (2)'!$Z$3:$Z$7000,'[2]固定资产明细表17-杰 (2)'!$X$3:$X$7000)</f>
        <v>0</v>
      </c>
      <c r="P1197" s="14"/>
      <c r="Q1197" s="14"/>
      <c r="R1197" s="14"/>
      <c r="S1197" s="14"/>
      <c r="T1197" s="14">
        <f t="shared" si="31"/>
        <v>0</v>
      </c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</row>
    <row r="1198" s="1" customFormat="1" ht="15" spans="1:34">
      <c r="A1198" s="9">
        <f t="shared" si="30"/>
        <v>1194</v>
      </c>
      <c r="B1198" s="14"/>
      <c r="C1198" s="14"/>
      <c r="D1198" s="44">
        <f>_xlfn.XLOOKUP(B1198,'[2]固定资产明细表17-杰 (2)'!$Z$3:$Z$7000,'[2]固定资产明细表17-杰 (2)'!$D$3:$D$7000)</f>
        <v>0</v>
      </c>
      <c r="E1198" s="14"/>
      <c r="F1198" s="14">
        <f>_xlfn.XLOOKUP(B1198,'[2]固定资产明细表17-杰 (2)'!$Z$3:$Z$7000,'[2]固定资产明细表17-杰 (2)'!$E$3:$E$7000)</f>
        <v>0</v>
      </c>
      <c r="G1198" s="9"/>
      <c r="H1198" s="9"/>
      <c r="I1198" s="18">
        <f>_xlfn.XLOOKUP(B1198,'[2]固定资产明细表17-杰 (2)'!$Z$3:$Z$7000,'[2]固定资产明细表17-杰 (2)'!$K$3:$K$7000)</f>
        <v>0</v>
      </c>
      <c r="J1198" s="28">
        <f>ROUND(_xlfn.XLOOKUP(B1198,'[2]固定资产明细表17-杰 (2)'!$Z$3:$Z$7000,'[2]固定资产明细表17-杰 (2)'!$J$3:$J$7000),0)</f>
        <v>0</v>
      </c>
      <c r="K1198" s="14"/>
      <c r="L1198" s="14"/>
      <c r="M1198" s="29">
        <f>_xlfn.XLOOKUP(B1198,'[2]固定资产明细表17-杰 (2)'!$Z$3:$Z$7000,'[2]固定资产明细表17-杰 (2)'!$O$3:$O$7000)</f>
        <v>0</v>
      </c>
      <c r="N1198" s="29">
        <f>_xlfn.XLOOKUP(B1198,'[2]固定资产明细表17-杰 (2)'!$Z$3:$Z$7000,'[2]固定资产明细表17-杰 (2)'!$R$3:$R$7000)</f>
        <v>0</v>
      </c>
      <c r="O1198" s="29">
        <f>_xlfn.XLOOKUP(B1198,'[2]固定资产明细表17-杰 (2)'!$Z$3:$Z$7000,'[2]固定资产明细表17-杰 (2)'!$X$3:$X$7000)</f>
        <v>0</v>
      </c>
      <c r="P1198" s="14"/>
      <c r="Q1198" s="14"/>
      <c r="R1198" s="14"/>
      <c r="S1198" s="14"/>
      <c r="T1198" s="14">
        <f t="shared" si="31"/>
        <v>0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</row>
    <row r="1199" s="1" customFormat="1" ht="15" spans="1:34">
      <c r="A1199" s="9">
        <f t="shared" si="30"/>
        <v>1195</v>
      </c>
      <c r="B1199" s="14"/>
      <c r="C1199" s="14"/>
      <c r="D1199" s="44">
        <f>_xlfn.XLOOKUP(B1199,'[2]固定资产明细表17-杰 (2)'!$Z$3:$Z$7000,'[2]固定资产明细表17-杰 (2)'!$D$3:$D$7000)</f>
        <v>0</v>
      </c>
      <c r="E1199" s="14"/>
      <c r="F1199" s="14">
        <f>_xlfn.XLOOKUP(B1199,'[2]固定资产明细表17-杰 (2)'!$Z$3:$Z$7000,'[2]固定资产明细表17-杰 (2)'!$E$3:$E$7000)</f>
        <v>0</v>
      </c>
      <c r="G1199" s="9"/>
      <c r="H1199" s="9"/>
      <c r="I1199" s="18">
        <f>_xlfn.XLOOKUP(B1199,'[2]固定资产明细表17-杰 (2)'!$Z$3:$Z$7000,'[2]固定资产明细表17-杰 (2)'!$K$3:$K$7000)</f>
        <v>0</v>
      </c>
      <c r="J1199" s="28">
        <f>ROUND(_xlfn.XLOOKUP(B1199,'[2]固定资产明细表17-杰 (2)'!$Z$3:$Z$7000,'[2]固定资产明细表17-杰 (2)'!$J$3:$J$7000),0)</f>
        <v>0</v>
      </c>
      <c r="K1199" s="14"/>
      <c r="L1199" s="14"/>
      <c r="M1199" s="29">
        <f>_xlfn.XLOOKUP(B1199,'[2]固定资产明细表17-杰 (2)'!$Z$3:$Z$7000,'[2]固定资产明细表17-杰 (2)'!$O$3:$O$7000)</f>
        <v>0</v>
      </c>
      <c r="N1199" s="29">
        <f>_xlfn.XLOOKUP(B1199,'[2]固定资产明细表17-杰 (2)'!$Z$3:$Z$7000,'[2]固定资产明细表17-杰 (2)'!$R$3:$R$7000)</f>
        <v>0</v>
      </c>
      <c r="O1199" s="29">
        <f>_xlfn.XLOOKUP(B1199,'[2]固定资产明细表17-杰 (2)'!$Z$3:$Z$7000,'[2]固定资产明细表17-杰 (2)'!$X$3:$X$7000)</f>
        <v>0</v>
      </c>
      <c r="P1199" s="14"/>
      <c r="Q1199" s="14"/>
      <c r="R1199" s="14"/>
      <c r="S1199" s="14"/>
      <c r="T1199" s="14">
        <f t="shared" si="31"/>
        <v>0</v>
      </c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</row>
    <row r="1200" s="1" customFormat="1" ht="15" spans="1:34">
      <c r="A1200" s="9">
        <f t="shared" si="30"/>
        <v>1196</v>
      </c>
      <c r="B1200" s="14"/>
      <c r="C1200" s="14"/>
      <c r="D1200" s="44">
        <f>_xlfn.XLOOKUP(B1200,'[2]固定资产明细表17-杰 (2)'!$Z$3:$Z$7000,'[2]固定资产明细表17-杰 (2)'!$D$3:$D$7000)</f>
        <v>0</v>
      </c>
      <c r="E1200" s="14"/>
      <c r="F1200" s="14">
        <f>_xlfn.XLOOKUP(B1200,'[2]固定资产明细表17-杰 (2)'!$Z$3:$Z$7000,'[2]固定资产明细表17-杰 (2)'!$E$3:$E$7000)</f>
        <v>0</v>
      </c>
      <c r="G1200" s="9"/>
      <c r="H1200" s="9"/>
      <c r="I1200" s="18">
        <f>_xlfn.XLOOKUP(B1200,'[2]固定资产明细表17-杰 (2)'!$Z$3:$Z$7000,'[2]固定资产明细表17-杰 (2)'!$K$3:$K$7000)</f>
        <v>0</v>
      </c>
      <c r="J1200" s="28">
        <f>ROUND(_xlfn.XLOOKUP(B1200,'[2]固定资产明细表17-杰 (2)'!$Z$3:$Z$7000,'[2]固定资产明细表17-杰 (2)'!$J$3:$J$7000),0)</f>
        <v>0</v>
      </c>
      <c r="K1200" s="14"/>
      <c r="L1200" s="14"/>
      <c r="M1200" s="29">
        <f>_xlfn.XLOOKUP(B1200,'[2]固定资产明细表17-杰 (2)'!$Z$3:$Z$7000,'[2]固定资产明细表17-杰 (2)'!$O$3:$O$7000)</f>
        <v>0</v>
      </c>
      <c r="N1200" s="29">
        <f>_xlfn.XLOOKUP(B1200,'[2]固定资产明细表17-杰 (2)'!$Z$3:$Z$7000,'[2]固定资产明细表17-杰 (2)'!$R$3:$R$7000)</f>
        <v>0</v>
      </c>
      <c r="O1200" s="29">
        <f>_xlfn.XLOOKUP(B1200,'[2]固定资产明细表17-杰 (2)'!$Z$3:$Z$7000,'[2]固定资产明细表17-杰 (2)'!$X$3:$X$7000)</f>
        <v>0</v>
      </c>
      <c r="P1200" s="14"/>
      <c r="Q1200" s="14"/>
      <c r="R1200" s="14"/>
      <c r="S1200" s="14"/>
      <c r="T1200" s="14">
        <f t="shared" si="31"/>
        <v>0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</row>
    <row r="1201" s="1" customFormat="1" ht="15" spans="1:34">
      <c r="A1201" s="9">
        <f t="shared" si="30"/>
        <v>1197</v>
      </c>
      <c r="B1201" s="14"/>
      <c r="C1201" s="14"/>
      <c r="D1201" s="44">
        <f>_xlfn.XLOOKUP(B1201,'[2]固定资产明细表17-杰 (2)'!$Z$3:$Z$7000,'[2]固定资产明细表17-杰 (2)'!$D$3:$D$7000)</f>
        <v>0</v>
      </c>
      <c r="E1201" s="14"/>
      <c r="F1201" s="14">
        <f>_xlfn.XLOOKUP(B1201,'[2]固定资产明细表17-杰 (2)'!$Z$3:$Z$7000,'[2]固定资产明细表17-杰 (2)'!$E$3:$E$7000)</f>
        <v>0</v>
      </c>
      <c r="G1201" s="9"/>
      <c r="H1201" s="9"/>
      <c r="I1201" s="18">
        <f>_xlfn.XLOOKUP(B1201,'[2]固定资产明细表17-杰 (2)'!$Z$3:$Z$7000,'[2]固定资产明细表17-杰 (2)'!$K$3:$K$7000)</f>
        <v>0</v>
      </c>
      <c r="J1201" s="28">
        <f>ROUND(_xlfn.XLOOKUP(B1201,'[2]固定资产明细表17-杰 (2)'!$Z$3:$Z$7000,'[2]固定资产明细表17-杰 (2)'!$J$3:$J$7000),0)</f>
        <v>0</v>
      </c>
      <c r="K1201" s="14"/>
      <c r="L1201" s="14"/>
      <c r="M1201" s="29">
        <f>_xlfn.XLOOKUP(B1201,'[2]固定资产明细表17-杰 (2)'!$Z$3:$Z$7000,'[2]固定资产明细表17-杰 (2)'!$O$3:$O$7000)</f>
        <v>0</v>
      </c>
      <c r="N1201" s="29">
        <f>_xlfn.XLOOKUP(B1201,'[2]固定资产明细表17-杰 (2)'!$Z$3:$Z$7000,'[2]固定资产明细表17-杰 (2)'!$R$3:$R$7000)</f>
        <v>0</v>
      </c>
      <c r="O1201" s="29">
        <f>_xlfn.XLOOKUP(B1201,'[2]固定资产明细表17-杰 (2)'!$Z$3:$Z$7000,'[2]固定资产明细表17-杰 (2)'!$X$3:$X$7000)</f>
        <v>0</v>
      </c>
      <c r="P1201" s="14"/>
      <c r="Q1201" s="14"/>
      <c r="R1201" s="14"/>
      <c r="S1201" s="14"/>
      <c r="T1201" s="14">
        <f t="shared" si="31"/>
        <v>0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</row>
    <row r="1202" s="1" customFormat="1" ht="15" spans="1:34">
      <c r="A1202" s="9">
        <f t="shared" si="30"/>
        <v>1198</v>
      </c>
      <c r="B1202" s="14"/>
      <c r="C1202" s="14"/>
      <c r="D1202" s="44">
        <f>_xlfn.XLOOKUP(B1202,'[2]固定资产明细表17-杰 (2)'!$Z$3:$Z$7000,'[2]固定资产明细表17-杰 (2)'!$D$3:$D$7000)</f>
        <v>0</v>
      </c>
      <c r="E1202" s="14"/>
      <c r="F1202" s="14">
        <f>_xlfn.XLOOKUP(B1202,'[2]固定资产明细表17-杰 (2)'!$Z$3:$Z$7000,'[2]固定资产明细表17-杰 (2)'!$E$3:$E$7000)</f>
        <v>0</v>
      </c>
      <c r="G1202" s="9"/>
      <c r="H1202" s="9"/>
      <c r="I1202" s="18">
        <f>_xlfn.XLOOKUP(B1202,'[2]固定资产明细表17-杰 (2)'!$Z$3:$Z$7000,'[2]固定资产明细表17-杰 (2)'!$K$3:$K$7000)</f>
        <v>0</v>
      </c>
      <c r="J1202" s="28">
        <f>ROUND(_xlfn.XLOOKUP(B1202,'[2]固定资产明细表17-杰 (2)'!$Z$3:$Z$7000,'[2]固定资产明细表17-杰 (2)'!$J$3:$J$7000),0)</f>
        <v>0</v>
      </c>
      <c r="K1202" s="14"/>
      <c r="L1202" s="14"/>
      <c r="M1202" s="29">
        <f>_xlfn.XLOOKUP(B1202,'[2]固定资产明细表17-杰 (2)'!$Z$3:$Z$7000,'[2]固定资产明细表17-杰 (2)'!$O$3:$O$7000)</f>
        <v>0</v>
      </c>
      <c r="N1202" s="29">
        <f>_xlfn.XLOOKUP(B1202,'[2]固定资产明细表17-杰 (2)'!$Z$3:$Z$7000,'[2]固定资产明细表17-杰 (2)'!$R$3:$R$7000)</f>
        <v>0</v>
      </c>
      <c r="O1202" s="29">
        <f>_xlfn.XLOOKUP(B1202,'[2]固定资产明细表17-杰 (2)'!$Z$3:$Z$7000,'[2]固定资产明细表17-杰 (2)'!$X$3:$X$7000)</f>
        <v>0</v>
      </c>
      <c r="P1202" s="14"/>
      <c r="Q1202" s="14"/>
      <c r="R1202" s="14"/>
      <c r="S1202" s="14"/>
      <c r="T1202" s="14">
        <f t="shared" si="31"/>
        <v>0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</row>
    <row r="1203" s="1" customFormat="1" ht="15" spans="1:34">
      <c r="A1203" s="9">
        <f t="shared" si="30"/>
        <v>1199</v>
      </c>
      <c r="B1203" s="14"/>
      <c r="C1203" s="14"/>
      <c r="D1203" s="44">
        <f>_xlfn.XLOOKUP(B1203,'[2]固定资产明细表17-杰 (2)'!$Z$3:$Z$7000,'[2]固定资产明细表17-杰 (2)'!$D$3:$D$7000)</f>
        <v>0</v>
      </c>
      <c r="E1203" s="14"/>
      <c r="F1203" s="14">
        <f>_xlfn.XLOOKUP(B1203,'[2]固定资产明细表17-杰 (2)'!$Z$3:$Z$7000,'[2]固定资产明细表17-杰 (2)'!$E$3:$E$7000)</f>
        <v>0</v>
      </c>
      <c r="G1203" s="9"/>
      <c r="H1203" s="9"/>
      <c r="I1203" s="18">
        <f>_xlfn.XLOOKUP(B1203,'[2]固定资产明细表17-杰 (2)'!$Z$3:$Z$7000,'[2]固定资产明细表17-杰 (2)'!$K$3:$K$7000)</f>
        <v>0</v>
      </c>
      <c r="J1203" s="28">
        <f>ROUND(_xlfn.XLOOKUP(B1203,'[2]固定资产明细表17-杰 (2)'!$Z$3:$Z$7000,'[2]固定资产明细表17-杰 (2)'!$J$3:$J$7000),0)</f>
        <v>0</v>
      </c>
      <c r="K1203" s="14"/>
      <c r="L1203" s="14"/>
      <c r="M1203" s="29">
        <f>_xlfn.XLOOKUP(B1203,'[2]固定资产明细表17-杰 (2)'!$Z$3:$Z$7000,'[2]固定资产明细表17-杰 (2)'!$O$3:$O$7000)</f>
        <v>0</v>
      </c>
      <c r="N1203" s="29">
        <f>_xlfn.XLOOKUP(B1203,'[2]固定资产明细表17-杰 (2)'!$Z$3:$Z$7000,'[2]固定资产明细表17-杰 (2)'!$R$3:$R$7000)</f>
        <v>0</v>
      </c>
      <c r="O1203" s="29">
        <f>_xlfn.XLOOKUP(B1203,'[2]固定资产明细表17-杰 (2)'!$Z$3:$Z$7000,'[2]固定资产明细表17-杰 (2)'!$X$3:$X$7000)</f>
        <v>0</v>
      </c>
      <c r="P1203" s="14"/>
      <c r="Q1203" s="14"/>
      <c r="R1203" s="14"/>
      <c r="S1203" s="14"/>
      <c r="T1203" s="14">
        <f t="shared" si="31"/>
        <v>0</v>
      </c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</row>
    <row r="1204" s="1" customFormat="1" ht="15" spans="1:34">
      <c r="A1204" s="9">
        <f t="shared" si="30"/>
        <v>1200</v>
      </c>
      <c r="B1204" s="14"/>
      <c r="C1204" s="14"/>
      <c r="D1204" s="44">
        <f>_xlfn.XLOOKUP(B1204,'[2]固定资产明细表17-杰 (2)'!$Z$3:$Z$7000,'[2]固定资产明细表17-杰 (2)'!$D$3:$D$7000)</f>
        <v>0</v>
      </c>
      <c r="E1204" s="14"/>
      <c r="F1204" s="14">
        <f>_xlfn.XLOOKUP(B1204,'[2]固定资产明细表17-杰 (2)'!$Z$3:$Z$7000,'[2]固定资产明细表17-杰 (2)'!$E$3:$E$7000)</f>
        <v>0</v>
      </c>
      <c r="G1204" s="9"/>
      <c r="H1204" s="9"/>
      <c r="I1204" s="18">
        <f>_xlfn.XLOOKUP(B1204,'[2]固定资产明细表17-杰 (2)'!$Z$3:$Z$7000,'[2]固定资产明细表17-杰 (2)'!$K$3:$K$7000)</f>
        <v>0</v>
      </c>
      <c r="J1204" s="28">
        <f>ROUND(_xlfn.XLOOKUP(B1204,'[2]固定资产明细表17-杰 (2)'!$Z$3:$Z$7000,'[2]固定资产明细表17-杰 (2)'!$J$3:$J$7000),0)</f>
        <v>0</v>
      </c>
      <c r="K1204" s="14"/>
      <c r="L1204" s="14"/>
      <c r="M1204" s="29">
        <f>_xlfn.XLOOKUP(B1204,'[2]固定资产明细表17-杰 (2)'!$Z$3:$Z$7000,'[2]固定资产明细表17-杰 (2)'!$O$3:$O$7000)</f>
        <v>0</v>
      </c>
      <c r="N1204" s="29">
        <f>_xlfn.XLOOKUP(B1204,'[2]固定资产明细表17-杰 (2)'!$Z$3:$Z$7000,'[2]固定资产明细表17-杰 (2)'!$R$3:$R$7000)</f>
        <v>0</v>
      </c>
      <c r="O1204" s="29">
        <f>_xlfn.XLOOKUP(B1204,'[2]固定资产明细表17-杰 (2)'!$Z$3:$Z$7000,'[2]固定资产明细表17-杰 (2)'!$X$3:$X$7000)</f>
        <v>0</v>
      </c>
      <c r="P1204" s="14"/>
      <c r="Q1204" s="14"/>
      <c r="R1204" s="14"/>
      <c r="S1204" s="14"/>
      <c r="T1204" s="14">
        <f t="shared" si="31"/>
        <v>0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</row>
    <row r="1205" s="1" customFormat="1" ht="15" spans="1:34">
      <c r="A1205" s="9">
        <f t="shared" si="30"/>
        <v>1201</v>
      </c>
      <c r="B1205" s="14"/>
      <c r="C1205" s="14"/>
      <c r="D1205" s="44">
        <f>_xlfn.XLOOKUP(B1205,'[2]固定资产明细表17-杰 (2)'!$Z$3:$Z$7000,'[2]固定资产明细表17-杰 (2)'!$D$3:$D$7000)</f>
        <v>0</v>
      </c>
      <c r="E1205" s="14"/>
      <c r="F1205" s="14">
        <f>_xlfn.XLOOKUP(B1205,'[2]固定资产明细表17-杰 (2)'!$Z$3:$Z$7000,'[2]固定资产明细表17-杰 (2)'!$E$3:$E$7000)</f>
        <v>0</v>
      </c>
      <c r="G1205" s="9"/>
      <c r="H1205" s="9"/>
      <c r="I1205" s="18">
        <f>_xlfn.XLOOKUP(B1205,'[2]固定资产明细表17-杰 (2)'!$Z$3:$Z$7000,'[2]固定资产明细表17-杰 (2)'!$K$3:$K$7000)</f>
        <v>0</v>
      </c>
      <c r="J1205" s="28">
        <f>ROUND(_xlfn.XLOOKUP(B1205,'[2]固定资产明细表17-杰 (2)'!$Z$3:$Z$7000,'[2]固定资产明细表17-杰 (2)'!$J$3:$J$7000),0)</f>
        <v>0</v>
      </c>
      <c r="K1205" s="14"/>
      <c r="L1205" s="14"/>
      <c r="M1205" s="29">
        <f>_xlfn.XLOOKUP(B1205,'[2]固定资产明细表17-杰 (2)'!$Z$3:$Z$7000,'[2]固定资产明细表17-杰 (2)'!$O$3:$O$7000)</f>
        <v>0</v>
      </c>
      <c r="N1205" s="29">
        <f>_xlfn.XLOOKUP(B1205,'[2]固定资产明细表17-杰 (2)'!$Z$3:$Z$7000,'[2]固定资产明细表17-杰 (2)'!$R$3:$R$7000)</f>
        <v>0</v>
      </c>
      <c r="O1205" s="29">
        <f>_xlfn.XLOOKUP(B1205,'[2]固定资产明细表17-杰 (2)'!$Z$3:$Z$7000,'[2]固定资产明细表17-杰 (2)'!$X$3:$X$7000)</f>
        <v>0</v>
      </c>
      <c r="P1205" s="14"/>
      <c r="Q1205" s="14"/>
      <c r="R1205" s="14"/>
      <c r="S1205" s="14"/>
      <c r="T1205" s="14">
        <f t="shared" si="31"/>
        <v>0</v>
      </c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</row>
    <row r="1206" s="1" customFormat="1" ht="15" spans="1:34">
      <c r="A1206" s="9">
        <f t="shared" si="30"/>
        <v>1202</v>
      </c>
      <c r="B1206" s="14"/>
      <c r="C1206" s="14"/>
      <c r="D1206" s="44">
        <f>_xlfn.XLOOKUP(B1206,'[2]固定资产明细表17-杰 (2)'!$Z$3:$Z$7000,'[2]固定资产明细表17-杰 (2)'!$D$3:$D$7000)</f>
        <v>0</v>
      </c>
      <c r="E1206" s="14"/>
      <c r="F1206" s="14">
        <f>_xlfn.XLOOKUP(B1206,'[2]固定资产明细表17-杰 (2)'!$Z$3:$Z$7000,'[2]固定资产明细表17-杰 (2)'!$E$3:$E$7000)</f>
        <v>0</v>
      </c>
      <c r="G1206" s="9"/>
      <c r="H1206" s="9"/>
      <c r="I1206" s="18">
        <f>_xlfn.XLOOKUP(B1206,'[2]固定资产明细表17-杰 (2)'!$Z$3:$Z$7000,'[2]固定资产明细表17-杰 (2)'!$K$3:$K$7000)</f>
        <v>0</v>
      </c>
      <c r="J1206" s="28">
        <f>ROUND(_xlfn.XLOOKUP(B1206,'[2]固定资产明细表17-杰 (2)'!$Z$3:$Z$7000,'[2]固定资产明细表17-杰 (2)'!$J$3:$J$7000),0)</f>
        <v>0</v>
      </c>
      <c r="K1206" s="14"/>
      <c r="L1206" s="14"/>
      <c r="M1206" s="29">
        <f>_xlfn.XLOOKUP(B1206,'[2]固定资产明细表17-杰 (2)'!$Z$3:$Z$7000,'[2]固定资产明细表17-杰 (2)'!$O$3:$O$7000)</f>
        <v>0</v>
      </c>
      <c r="N1206" s="29">
        <f>_xlfn.XLOOKUP(B1206,'[2]固定资产明细表17-杰 (2)'!$Z$3:$Z$7000,'[2]固定资产明细表17-杰 (2)'!$R$3:$R$7000)</f>
        <v>0</v>
      </c>
      <c r="O1206" s="29">
        <f>_xlfn.XLOOKUP(B1206,'[2]固定资产明细表17-杰 (2)'!$Z$3:$Z$7000,'[2]固定资产明细表17-杰 (2)'!$X$3:$X$7000)</f>
        <v>0</v>
      </c>
      <c r="P1206" s="14"/>
      <c r="Q1206" s="14"/>
      <c r="R1206" s="14"/>
      <c r="S1206" s="14"/>
      <c r="T1206" s="14">
        <f t="shared" si="31"/>
        <v>0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</row>
    <row r="1207" s="1" customFormat="1" ht="15" spans="1:34">
      <c r="A1207" s="9">
        <f t="shared" si="30"/>
        <v>1203</v>
      </c>
      <c r="B1207" s="14"/>
      <c r="C1207" s="14"/>
      <c r="D1207" s="44">
        <f>_xlfn.XLOOKUP(B1207,'[2]固定资产明细表17-杰 (2)'!$Z$3:$Z$7000,'[2]固定资产明细表17-杰 (2)'!$D$3:$D$7000)</f>
        <v>0</v>
      </c>
      <c r="E1207" s="14"/>
      <c r="F1207" s="14">
        <f>_xlfn.XLOOKUP(B1207,'[2]固定资产明细表17-杰 (2)'!$Z$3:$Z$7000,'[2]固定资产明细表17-杰 (2)'!$E$3:$E$7000)</f>
        <v>0</v>
      </c>
      <c r="G1207" s="9"/>
      <c r="H1207" s="9"/>
      <c r="I1207" s="18">
        <f>_xlfn.XLOOKUP(B1207,'[2]固定资产明细表17-杰 (2)'!$Z$3:$Z$7000,'[2]固定资产明细表17-杰 (2)'!$K$3:$K$7000)</f>
        <v>0</v>
      </c>
      <c r="J1207" s="28">
        <f>ROUND(_xlfn.XLOOKUP(B1207,'[2]固定资产明细表17-杰 (2)'!$Z$3:$Z$7000,'[2]固定资产明细表17-杰 (2)'!$J$3:$J$7000),0)</f>
        <v>0</v>
      </c>
      <c r="K1207" s="14"/>
      <c r="L1207" s="14"/>
      <c r="M1207" s="29">
        <f>_xlfn.XLOOKUP(B1207,'[2]固定资产明细表17-杰 (2)'!$Z$3:$Z$7000,'[2]固定资产明细表17-杰 (2)'!$O$3:$O$7000)</f>
        <v>0</v>
      </c>
      <c r="N1207" s="29">
        <f>_xlfn.XLOOKUP(B1207,'[2]固定资产明细表17-杰 (2)'!$Z$3:$Z$7000,'[2]固定资产明细表17-杰 (2)'!$R$3:$R$7000)</f>
        <v>0</v>
      </c>
      <c r="O1207" s="29">
        <f>_xlfn.XLOOKUP(B1207,'[2]固定资产明细表17-杰 (2)'!$Z$3:$Z$7000,'[2]固定资产明细表17-杰 (2)'!$X$3:$X$7000)</f>
        <v>0</v>
      </c>
      <c r="P1207" s="14"/>
      <c r="Q1207" s="14"/>
      <c r="R1207" s="14"/>
      <c r="S1207" s="14"/>
      <c r="T1207" s="14">
        <f t="shared" si="31"/>
        <v>0</v>
      </c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</row>
    <row r="1208" s="1" customFormat="1" ht="15" spans="1:34">
      <c r="A1208" s="9">
        <f t="shared" si="30"/>
        <v>1204</v>
      </c>
      <c r="B1208" s="14"/>
      <c r="C1208" s="14"/>
      <c r="D1208" s="44">
        <f>_xlfn.XLOOKUP(B1208,'[2]固定资产明细表17-杰 (2)'!$Z$3:$Z$7000,'[2]固定资产明细表17-杰 (2)'!$D$3:$D$7000)</f>
        <v>0</v>
      </c>
      <c r="E1208" s="14"/>
      <c r="F1208" s="14">
        <f>_xlfn.XLOOKUP(B1208,'[2]固定资产明细表17-杰 (2)'!$Z$3:$Z$7000,'[2]固定资产明细表17-杰 (2)'!$E$3:$E$7000)</f>
        <v>0</v>
      </c>
      <c r="G1208" s="9"/>
      <c r="H1208" s="9"/>
      <c r="I1208" s="18">
        <f>_xlfn.XLOOKUP(B1208,'[2]固定资产明细表17-杰 (2)'!$Z$3:$Z$7000,'[2]固定资产明细表17-杰 (2)'!$K$3:$K$7000)</f>
        <v>0</v>
      </c>
      <c r="J1208" s="28">
        <f>ROUND(_xlfn.XLOOKUP(B1208,'[2]固定资产明细表17-杰 (2)'!$Z$3:$Z$7000,'[2]固定资产明细表17-杰 (2)'!$J$3:$J$7000),0)</f>
        <v>0</v>
      </c>
      <c r="K1208" s="14"/>
      <c r="L1208" s="14"/>
      <c r="M1208" s="29">
        <f>_xlfn.XLOOKUP(B1208,'[2]固定资产明细表17-杰 (2)'!$Z$3:$Z$7000,'[2]固定资产明细表17-杰 (2)'!$O$3:$O$7000)</f>
        <v>0</v>
      </c>
      <c r="N1208" s="29">
        <f>_xlfn.XLOOKUP(B1208,'[2]固定资产明细表17-杰 (2)'!$Z$3:$Z$7000,'[2]固定资产明细表17-杰 (2)'!$R$3:$R$7000)</f>
        <v>0</v>
      </c>
      <c r="O1208" s="29">
        <f>_xlfn.XLOOKUP(B1208,'[2]固定资产明细表17-杰 (2)'!$Z$3:$Z$7000,'[2]固定资产明细表17-杰 (2)'!$X$3:$X$7000)</f>
        <v>0</v>
      </c>
      <c r="P1208" s="14"/>
      <c r="Q1208" s="14"/>
      <c r="R1208" s="14"/>
      <c r="S1208" s="14"/>
      <c r="T1208" s="14">
        <f t="shared" si="31"/>
        <v>0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</row>
    <row r="1209" s="1" customFormat="1" ht="15" spans="1:34">
      <c r="A1209" s="9">
        <f t="shared" si="30"/>
        <v>1205</v>
      </c>
      <c r="B1209" s="14"/>
      <c r="C1209" s="14"/>
      <c r="D1209" s="44">
        <f>_xlfn.XLOOKUP(B1209,'[2]固定资产明细表17-杰 (2)'!$Z$3:$Z$7000,'[2]固定资产明细表17-杰 (2)'!$D$3:$D$7000)</f>
        <v>0</v>
      </c>
      <c r="E1209" s="14"/>
      <c r="F1209" s="14">
        <f>_xlfn.XLOOKUP(B1209,'[2]固定资产明细表17-杰 (2)'!$Z$3:$Z$7000,'[2]固定资产明细表17-杰 (2)'!$E$3:$E$7000)</f>
        <v>0</v>
      </c>
      <c r="G1209" s="9"/>
      <c r="H1209" s="9"/>
      <c r="I1209" s="18">
        <f>_xlfn.XLOOKUP(B1209,'[2]固定资产明细表17-杰 (2)'!$Z$3:$Z$7000,'[2]固定资产明细表17-杰 (2)'!$K$3:$K$7000)</f>
        <v>0</v>
      </c>
      <c r="J1209" s="28">
        <f>ROUND(_xlfn.XLOOKUP(B1209,'[2]固定资产明细表17-杰 (2)'!$Z$3:$Z$7000,'[2]固定资产明细表17-杰 (2)'!$J$3:$J$7000),0)</f>
        <v>0</v>
      </c>
      <c r="K1209" s="14"/>
      <c r="L1209" s="14"/>
      <c r="M1209" s="29">
        <f>_xlfn.XLOOKUP(B1209,'[2]固定资产明细表17-杰 (2)'!$Z$3:$Z$7000,'[2]固定资产明细表17-杰 (2)'!$O$3:$O$7000)</f>
        <v>0</v>
      </c>
      <c r="N1209" s="29">
        <f>_xlfn.XLOOKUP(B1209,'[2]固定资产明细表17-杰 (2)'!$Z$3:$Z$7000,'[2]固定资产明细表17-杰 (2)'!$R$3:$R$7000)</f>
        <v>0</v>
      </c>
      <c r="O1209" s="29">
        <f>_xlfn.XLOOKUP(B1209,'[2]固定资产明细表17-杰 (2)'!$Z$3:$Z$7000,'[2]固定资产明细表17-杰 (2)'!$X$3:$X$7000)</f>
        <v>0</v>
      </c>
      <c r="P1209" s="14"/>
      <c r="Q1209" s="14"/>
      <c r="R1209" s="14"/>
      <c r="S1209" s="14"/>
      <c r="T1209" s="14">
        <f t="shared" si="31"/>
        <v>0</v>
      </c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</row>
    <row r="1210" s="1" customFormat="1" ht="15" spans="1:34">
      <c r="A1210" s="9">
        <f t="shared" si="30"/>
        <v>1206</v>
      </c>
      <c r="B1210" s="14"/>
      <c r="C1210" s="14"/>
      <c r="D1210" s="44">
        <f>_xlfn.XLOOKUP(B1210,'[2]固定资产明细表17-杰 (2)'!$Z$3:$Z$7000,'[2]固定资产明细表17-杰 (2)'!$D$3:$D$7000)</f>
        <v>0</v>
      </c>
      <c r="E1210" s="14"/>
      <c r="F1210" s="14">
        <f>_xlfn.XLOOKUP(B1210,'[2]固定资产明细表17-杰 (2)'!$Z$3:$Z$7000,'[2]固定资产明细表17-杰 (2)'!$E$3:$E$7000)</f>
        <v>0</v>
      </c>
      <c r="G1210" s="9"/>
      <c r="H1210" s="9"/>
      <c r="I1210" s="18">
        <f>_xlfn.XLOOKUP(B1210,'[2]固定资产明细表17-杰 (2)'!$Z$3:$Z$7000,'[2]固定资产明细表17-杰 (2)'!$K$3:$K$7000)</f>
        <v>0</v>
      </c>
      <c r="J1210" s="28">
        <f>ROUND(_xlfn.XLOOKUP(B1210,'[2]固定资产明细表17-杰 (2)'!$Z$3:$Z$7000,'[2]固定资产明细表17-杰 (2)'!$J$3:$J$7000),0)</f>
        <v>0</v>
      </c>
      <c r="K1210" s="14"/>
      <c r="L1210" s="14"/>
      <c r="M1210" s="29">
        <f>_xlfn.XLOOKUP(B1210,'[2]固定资产明细表17-杰 (2)'!$Z$3:$Z$7000,'[2]固定资产明细表17-杰 (2)'!$O$3:$O$7000)</f>
        <v>0</v>
      </c>
      <c r="N1210" s="29">
        <f>_xlfn.XLOOKUP(B1210,'[2]固定资产明细表17-杰 (2)'!$Z$3:$Z$7000,'[2]固定资产明细表17-杰 (2)'!$R$3:$R$7000)</f>
        <v>0</v>
      </c>
      <c r="O1210" s="29">
        <f>_xlfn.XLOOKUP(B1210,'[2]固定资产明细表17-杰 (2)'!$Z$3:$Z$7000,'[2]固定资产明细表17-杰 (2)'!$X$3:$X$7000)</f>
        <v>0</v>
      </c>
      <c r="P1210" s="14"/>
      <c r="Q1210" s="14"/>
      <c r="R1210" s="14"/>
      <c r="S1210" s="14"/>
      <c r="T1210" s="14">
        <f t="shared" si="31"/>
        <v>0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</row>
    <row r="1211" s="1" customFormat="1" ht="15" spans="1:34">
      <c r="A1211" s="9">
        <f t="shared" si="30"/>
        <v>1207</v>
      </c>
      <c r="B1211" s="14"/>
      <c r="C1211" s="14"/>
      <c r="D1211" s="44">
        <f>_xlfn.XLOOKUP(B1211,'[2]固定资产明细表17-杰 (2)'!$Z$3:$Z$7000,'[2]固定资产明细表17-杰 (2)'!$D$3:$D$7000)</f>
        <v>0</v>
      </c>
      <c r="E1211" s="14"/>
      <c r="F1211" s="14">
        <f>_xlfn.XLOOKUP(B1211,'[2]固定资产明细表17-杰 (2)'!$Z$3:$Z$7000,'[2]固定资产明细表17-杰 (2)'!$E$3:$E$7000)</f>
        <v>0</v>
      </c>
      <c r="G1211" s="9"/>
      <c r="H1211" s="9"/>
      <c r="I1211" s="18">
        <f>_xlfn.XLOOKUP(B1211,'[2]固定资产明细表17-杰 (2)'!$Z$3:$Z$7000,'[2]固定资产明细表17-杰 (2)'!$K$3:$K$7000)</f>
        <v>0</v>
      </c>
      <c r="J1211" s="28">
        <f>ROUND(_xlfn.XLOOKUP(B1211,'[2]固定资产明细表17-杰 (2)'!$Z$3:$Z$7000,'[2]固定资产明细表17-杰 (2)'!$J$3:$J$7000),0)</f>
        <v>0</v>
      </c>
      <c r="K1211" s="14"/>
      <c r="L1211" s="14"/>
      <c r="M1211" s="29">
        <f>_xlfn.XLOOKUP(B1211,'[2]固定资产明细表17-杰 (2)'!$Z$3:$Z$7000,'[2]固定资产明细表17-杰 (2)'!$O$3:$O$7000)</f>
        <v>0</v>
      </c>
      <c r="N1211" s="29">
        <f>_xlfn.XLOOKUP(B1211,'[2]固定资产明细表17-杰 (2)'!$Z$3:$Z$7000,'[2]固定资产明细表17-杰 (2)'!$R$3:$R$7000)</f>
        <v>0</v>
      </c>
      <c r="O1211" s="29">
        <f>_xlfn.XLOOKUP(B1211,'[2]固定资产明细表17-杰 (2)'!$Z$3:$Z$7000,'[2]固定资产明细表17-杰 (2)'!$X$3:$X$7000)</f>
        <v>0</v>
      </c>
      <c r="P1211" s="14"/>
      <c r="Q1211" s="14"/>
      <c r="R1211" s="14"/>
      <c r="S1211" s="14"/>
      <c r="T1211" s="14">
        <f t="shared" si="31"/>
        <v>0</v>
      </c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</row>
    <row r="1212" s="1" customFormat="1" ht="15" spans="1:34">
      <c r="A1212" s="9">
        <f t="shared" si="30"/>
        <v>1208</v>
      </c>
      <c r="B1212" s="14"/>
      <c r="C1212" s="14"/>
      <c r="D1212" s="44">
        <f>_xlfn.XLOOKUP(B1212,'[2]固定资产明细表17-杰 (2)'!$Z$3:$Z$7000,'[2]固定资产明细表17-杰 (2)'!$D$3:$D$7000)</f>
        <v>0</v>
      </c>
      <c r="E1212" s="14"/>
      <c r="F1212" s="14">
        <f>_xlfn.XLOOKUP(B1212,'[2]固定资产明细表17-杰 (2)'!$Z$3:$Z$7000,'[2]固定资产明细表17-杰 (2)'!$E$3:$E$7000)</f>
        <v>0</v>
      </c>
      <c r="G1212" s="9"/>
      <c r="H1212" s="9"/>
      <c r="I1212" s="18">
        <f>_xlfn.XLOOKUP(B1212,'[2]固定资产明细表17-杰 (2)'!$Z$3:$Z$7000,'[2]固定资产明细表17-杰 (2)'!$K$3:$K$7000)</f>
        <v>0</v>
      </c>
      <c r="J1212" s="28">
        <f>ROUND(_xlfn.XLOOKUP(B1212,'[2]固定资产明细表17-杰 (2)'!$Z$3:$Z$7000,'[2]固定资产明细表17-杰 (2)'!$J$3:$J$7000),0)</f>
        <v>0</v>
      </c>
      <c r="K1212" s="14"/>
      <c r="L1212" s="14"/>
      <c r="M1212" s="29">
        <f>_xlfn.XLOOKUP(B1212,'[2]固定资产明细表17-杰 (2)'!$Z$3:$Z$7000,'[2]固定资产明细表17-杰 (2)'!$O$3:$O$7000)</f>
        <v>0</v>
      </c>
      <c r="N1212" s="29">
        <f>_xlfn.XLOOKUP(B1212,'[2]固定资产明细表17-杰 (2)'!$Z$3:$Z$7000,'[2]固定资产明细表17-杰 (2)'!$R$3:$R$7000)</f>
        <v>0</v>
      </c>
      <c r="O1212" s="29">
        <f>_xlfn.XLOOKUP(B1212,'[2]固定资产明细表17-杰 (2)'!$Z$3:$Z$7000,'[2]固定资产明细表17-杰 (2)'!$X$3:$X$7000)</f>
        <v>0</v>
      </c>
      <c r="P1212" s="14"/>
      <c r="Q1212" s="14"/>
      <c r="R1212" s="14"/>
      <c r="S1212" s="14"/>
      <c r="T1212" s="14">
        <f t="shared" si="31"/>
        <v>0</v>
      </c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</row>
    <row r="1213" s="1" customFormat="1" ht="15" spans="1:34">
      <c r="A1213" s="9">
        <f t="shared" si="30"/>
        <v>1209</v>
      </c>
      <c r="B1213" s="14"/>
      <c r="C1213" s="14"/>
      <c r="D1213" s="44">
        <f>_xlfn.XLOOKUP(B1213,'[2]固定资产明细表17-杰 (2)'!$Z$3:$Z$7000,'[2]固定资产明细表17-杰 (2)'!$D$3:$D$7000)</f>
        <v>0</v>
      </c>
      <c r="E1213" s="14"/>
      <c r="F1213" s="14">
        <f>_xlfn.XLOOKUP(B1213,'[2]固定资产明细表17-杰 (2)'!$Z$3:$Z$7000,'[2]固定资产明细表17-杰 (2)'!$E$3:$E$7000)</f>
        <v>0</v>
      </c>
      <c r="G1213" s="9"/>
      <c r="H1213" s="9"/>
      <c r="I1213" s="18">
        <f>_xlfn.XLOOKUP(B1213,'[2]固定资产明细表17-杰 (2)'!$Z$3:$Z$7000,'[2]固定资产明细表17-杰 (2)'!$K$3:$K$7000)</f>
        <v>0</v>
      </c>
      <c r="J1213" s="28">
        <f>ROUND(_xlfn.XLOOKUP(B1213,'[2]固定资产明细表17-杰 (2)'!$Z$3:$Z$7000,'[2]固定资产明细表17-杰 (2)'!$J$3:$J$7000),0)</f>
        <v>0</v>
      </c>
      <c r="K1213" s="14"/>
      <c r="L1213" s="14"/>
      <c r="M1213" s="29">
        <f>_xlfn.XLOOKUP(B1213,'[2]固定资产明细表17-杰 (2)'!$Z$3:$Z$7000,'[2]固定资产明细表17-杰 (2)'!$O$3:$O$7000)</f>
        <v>0</v>
      </c>
      <c r="N1213" s="29">
        <f>_xlfn.XLOOKUP(B1213,'[2]固定资产明细表17-杰 (2)'!$Z$3:$Z$7000,'[2]固定资产明细表17-杰 (2)'!$R$3:$R$7000)</f>
        <v>0</v>
      </c>
      <c r="O1213" s="29">
        <f>_xlfn.XLOOKUP(B1213,'[2]固定资产明细表17-杰 (2)'!$Z$3:$Z$7000,'[2]固定资产明细表17-杰 (2)'!$X$3:$X$7000)</f>
        <v>0</v>
      </c>
      <c r="P1213" s="14"/>
      <c r="Q1213" s="14"/>
      <c r="R1213" s="14"/>
      <c r="S1213" s="14"/>
      <c r="T1213" s="14">
        <f t="shared" si="31"/>
        <v>0</v>
      </c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</row>
    <row r="1214" s="1" customFormat="1" ht="15" spans="1:34">
      <c r="A1214" s="9">
        <f t="shared" si="30"/>
        <v>1210</v>
      </c>
      <c r="B1214" s="14"/>
      <c r="C1214" s="14"/>
      <c r="D1214" s="44">
        <f>_xlfn.XLOOKUP(B1214,'[2]固定资产明细表17-杰 (2)'!$Z$3:$Z$7000,'[2]固定资产明细表17-杰 (2)'!$D$3:$D$7000)</f>
        <v>0</v>
      </c>
      <c r="E1214" s="14"/>
      <c r="F1214" s="14">
        <f>_xlfn.XLOOKUP(B1214,'[2]固定资产明细表17-杰 (2)'!$Z$3:$Z$7000,'[2]固定资产明细表17-杰 (2)'!$E$3:$E$7000)</f>
        <v>0</v>
      </c>
      <c r="G1214" s="9"/>
      <c r="H1214" s="9"/>
      <c r="I1214" s="18">
        <f>_xlfn.XLOOKUP(B1214,'[2]固定资产明细表17-杰 (2)'!$Z$3:$Z$7000,'[2]固定资产明细表17-杰 (2)'!$K$3:$K$7000)</f>
        <v>0</v>
      </c>
      <c r="J1214" s="28">
        <f>ROUND(_xlfn.XLOOKUP(B1214,'[2]固定资产明细表17-杰 (2)'!$Z$3:$Z$7000,'[2]固定资产明细表17-杰 (2)'!$J$3:$J$7000),0)</f>
        <v>0</v>
      </c>
      <c r="K1214" s="14"/>
      <c r="L1214" s="14"/>
      <c r="M1214" s="29">
        <f>_xlfn.XLOOKUP(B1214,'[2]固定资产明细表17-杰 (2)'!$Z$3:$Z$7000,'[2]固定资产明细表17-杰 (2)'!$O$3:$O$7000)</f>
        <v>0</v>
      </c>
      <c r="N1214" s="29">
        <f>_xlfn.XLOOKUP(B1214,'[2]固定资产明细表17-杰 (2)'!$Z$3:$Z$7000,'[2]固定资产明细表17-杰 (2)'!$R$3:$R$7000)</f>
        <v>0</v>
      </c>
      <c r="O1214" s="29">
        <f>_xlfn.XLOOKUP(B1214,'[2]固定资产明细表17-杰 (2)'!$Z$3:$Z$7000,'[2]固定资产明细表17-杰 (2)'!$X$3:$X$7000)</f>
        <v>0</v>
      </c>
      <c r="P1214" s="14"/>
      <c r="Q1214" s="14"/>
      <c r="R1214" s="14"/>
      <c r="S1214" s="14"/>
      <c r="T1214" s="14">
        <f t="shared" si="31"/>
        <v>0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</row>
    <row r="1215" s="1" customFormat="1" ht="15" spans="1:34">
      <c r="A1215" s="9">
        <f t="shared" si="30"/>
        <v>1211</v>
      </c>
      <c r="B1215" s="14"/>
      <c r="C1215" s="14"/>
      <c r="D1215" s="44">
        <f>_xlfn.XLOOKUP(B1215,'[2]固定资产明细表17-杰 (2)'!$Z$3:$Z$7000,'[2]固定资产明细表17-杰 (2)'!$D$3:$D$7000)</f>
        <v>0</v>
      </c>
      <c r="E1215" s="14"/>
      <c r="F1215" s="14">
        <f>_xlfn.XLOOKUP(B1215,'[2]固定资产明细表17-杰 (2)'!$Z$3:$Z$7000,'[2]固定资产明细表17-杰 (2)'!$E$3:$E$7000)</f>
        <v>0</v>
      </c>
      <c r="G1215" s="9"/>
      <c r="H1215" s="9"/>
      <c r="I1215" s="18">
        <f>_xlfn.XLOOKUP(B1215,'[2]固定资产明细表17-杰 (2)'!$Z$3:$Z$7000,'[2]固定资产明细表17-杰 (2)'!$K$3:$K$7000)</f>
        <v>0</v>
      </c>
      <c r="J1215" s="28">
        <f>ROUND(_xlfn.XLOOKUP(B1215,'[2]固定资产明细表17-杰 (2)'!$Z$3:$Z$7000,'[2]固定资产明细表17-杰 (2)'!$J$3:$J$7000),0)</f>
        <v>0</v>
      </c>
      <c r="K1215" s="14"/>
      <c r="L1215" s="14"/>
      <c r="M1215" s="29">
        <f>_xlfn.XLOOKUP(B1215,'[2]固定资产明细表17-杰 (2)'!$Z$3:$Z$7000,'[2]固定资产明细表17-杰 (2)'!$O$3:$O$7000)</f>
        <v>0</v>
      </c>
      <c r="N1215" s="29">
        <f>_xlfn.XLOOKUP(B1215,'[2]固定资产明细表17-杰 (2)'!$Z$3:$Z$7000,'[2]固定资产明细表17-杰 (2)'!$R$3:$R$7000)</f>
        <v>0</v>
      </c>
      <c r="O1215" s="29">
        <f>_xlfn.XLOOKUP(B1215,'[2]固定资产明细表17-杰 (2)'!$Z$3:$Z$7000,'[2]固定资产明细表17-杰 (2)'!$X$3:$X$7000)</f>
        <v>0</v>
      </c>
      <c r="P1215" s="14"/>
      <c r="Q1215" s="14"/>
      <c r="R1215" s="14"/>
      <c r="S1215" s="14"/>
      <c r="T1215" s="14">
        <f t="shared" si="31"/>
        <v>0</v>
      </c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</row>
    <row r="1216" s="1" customFormat="1" ht="15" spans="1:34">
      <c r="A1216" s="9">
        <f t="shared" si="30"/>
        <v>1212</v>
      </c>
      <c r="B1216" s="14"/>
      <c r="C1216" s="14"/>
      <c r="D1216" s="44">
        <f>_xlfn.XLOOKUP(B1216,'[2]固定资产明细表17-杰 (2)'!$Z$3:$Z$7000,'[2]固定资产明细表17-杰 (2)'!$D$3:$D$7000)</f>
        <v>0</v>
      </c>
      <c r="E1216" s="14"/>
      <c r="F1216" s="14">
        <f>_xlfn.XLOOKUP(B1216,'[2]固定资产明细表17-杰 (2)'!$Z$3:$Z$7000,'[2]固定资产明细表17-杰 (2)'!$E$3:$E$7000)</f>
        <v>0</v>
      </c>
      <c r="G1216" s="9"/>
      <c r="H1216" s="9"/>
      <c r="I1216" s="18">
        <f>_xlfn.XLOOKUP(B1216,'[2]固定资产明细表17-杰 (2)'!$Z$3:$Z$7000,'[2]固定资产明细表17-杰 (2)'!$K$3:$K$7000)</f>
        <v>0</v>
      </c>
      <c r="J1216" s="28">
        <f>ROUND(_xlfn.XLOOKUP(B1216,'[2]固定资产明细表17-杰 (2)'!$Z$3:$Z$7000,'[2]固定资产明细表17-杰 (2)'!$J$3:$J$7000),0)</f>
        <v>0</v>
      </c>
      <c r="K1216" s="14"/>
      <c r="L1216" s="14"/>
      <c r="M1216" s="29">
        <f>_xlfn.XLOOKUP(B1216,'[2]固定资产明细表17-杰 (2)'!$Z$3:$Z$7000,'[2]固定资产明细表17-杰 (2)'!$O$3:$O$7000)</f>
        <v>0</v>
      </c>
      <c r="N1216" s="29">
        <f>_xlfn.XLOOKUP(B1216,'[2]固定资产明细表17-杰 (2)'!$Z$3:$Z$7000,'[2]固定资产明细表17-杰 (2)'!$R$3:$R$7000)</f>
        <v>0</v>
      </c>
      <c r="O1216" s="29">
        <f>_xlfn.XLOOKUP(B1216,'[2]固定资产明细表17-杰 (2)'!$Z$3:$Z$7000,'[2]固定资产明细表17-杰 (2)'!$X$3:$X$7000)</f>
        <v>0</v>
      </c>
      <c r="P1216" s="14"/>
      <c r="Q1216" s="14"/>
      <c r="R1216" s="14"/>
      <c r="S1216" s="14"/>
      <c r="T1216" s="14">
        <f t="shared" si="31"/>
        <v>0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</row>
    <row r="1217" s="1" customFormat="1" ht="15" spans="1:34">
      <c r="A1217" s="9">
        <f t="shared" si="30"/>
        <v>1213</v>
      </c>
      <c r="B1217" s="14"/>
      <c r="C1217" s="14"/>
      <c r="D1217" s="44">
        <f>_xlfn.XLOOKUP(B1217,'[2]固定资产明细表17-杰 (2)'!$Z$3:$Z$7000,'[2]固定资产明细表17-杰 (2)'!$D$3:$D$7000)</f>
        <v>0</v>
      </c>
      <c r="E1217" s="14"/>
      <c r="F1217" s="14">
        <f>_xlfn.XLOOKUP(B1217,'[2]固定资产明细表17-杰 (2)'!$Z$3:$Z$7000,'[2]固定资产明细表17-杰 (2)'!$E$3:$E$7000)</f>
        <v>0</v>
      </c>
      <c r="G1217" s="9"/>
      <c r="H1217" s="9"/>
      <c r="I1217" s="18">
        <f>_xlfn.XLOOKUP(B1217,'[2]固定资产明细表17-杰 (2)'!$Z$3:$Z$7000,'[2]固定资产明细表17-杰 (2)'!$K$3:$K$7000)</f>
        <v>0</v>
      </c>
      <c r="J1217" s="28">
        <f>ROUND(_xlfn.XLOOKUP(B1217,'[2]固定资产明细表17-杰 (2)'!$Z$3:$Z$7000,'[2]固定资产明细表17-杰 (2)'!$J$3:$J$7000),0)</f>
        <v>0</v>
      </c>
      <c r="K1217" s="14"/>
      <c r="L1217" s="14"/>
      <c r="M1217" s="29">
        <f>_xlfn.XLOOKUP(B1217,'[2]固定资产明细表17-杰 (2)'!$Z$3:$Z$7000,'[2]固定资产明细表17-杰 (2)'!$O$3:$O$7000)</f>
        <v>0</v>
      </c>
      <c r="N1217" s="29">
        <f>_xlfn.XLOOKUP(B1217,'[2]固定资产明细表17-杰 (2)'!$Z$3:$Z$7000,'[2]固定资产明细表17-杰 (2)'!$R$3:$R$7000)</f>
        <v>0</v>
      </c>
      <c r="O1217" s="29">
        <f>_xlfn.XLOOKUP(B1217,'[2]固定资产明细表17-杰 (2)'!$Z$3:$Z$7000,'[2]固定资产明细表17-杰 (2)'!$X$3:$X$7000)</f>
        <v>0</v>
      </c>
      <c r="P1217" s="14"/>
      <c r="Q1217" s="14"/>
      <c r="R1217" s="14"/>
      <c r="S1217" s="14"/>
      <c r="T1217" s="14">
        <f t="shared" si="31"/>
        <v>0</v>
      </c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</row>
    <row r="1218" s="1" customFormat="1" ht="15" spans="1:34">
      <c r="A1218" s="9">
        <f t="shared" si="30"/>
        <v>1214</v>
      </c>
      <c r="B1218" s="14"/>
      <c r="C1218" s="14"/>
      <c r="D1218" s="44">
        <f>_xlfn.XLOOKUP(B1218,'[2]固定资产明细表17-杰 (2)'!$Z$3:$Z$7000,'[2]固定资产明细表17-杰 (2)'!$D$3:$D$7000)</f>
        <v>0</v>
      </c>
      <c r="E1218" s="14"/>
      <c r="F1218" s="14">
        <f>_xlfn.XLOOKUP(B1218,'[2]固定资产明细表17-杰 (2)'!$Z$3:$Z$7000,'[2]固定资产明细表17-杰 (2)'!$E$3:$E$7000)</f>
        <v>0</v>
      </c>
      <c r="G1218" s="9"/>
      <c r="H1218" s="9"/>
      <c r="I1218" s="18">
        <f>_xlfn.XLOOKUP(B1218,'[2]固定资产明细表17-杰 (2)'!$Z$3:$Z$7000,'[2]固定资产明细表17-杰 (2)'!$K$3:$K$7000)</f>
        <v>0</v>
      </c>
      <c r="J1218" s="28">
        <f>ROUND(_xlfn.XLOOKUP(B1218,'[2]固定资产明细表17-杰 (2)'!$Z$3:$Z$7000,'[2]固定资产明细表17-杰 (2)'!$J$3:$J$7000),0)</f>
        <v>0</v>
      </c>
      <c r="K1218" s="14"/>
      <c r="L1218" s="14"/>
      <c r="M1218" s="29">
        <f>_xlfn.XLOOKUP(B1218,'[2]固定资产明细表17-杰 (2)'!$Z$3:$Z$7000,'[2]固定资产明细表17-杰 (2)'!$O$3:$O$7000)</f>
        <v>0</v>
      </c>
      <c r="N1218" s="29">
        <f>_xlfn.XLOOKUP(B1218,'[2]固定资产明细表17-杰 (2)'!$Z$3:$Z$7000,'[2]固定资产明细表17-杰 (2)'!$R$3:$R$7000)</f>
        <v>0</v>
      </c>
      <c r="O1218" s="29">
        <f>_xlfn.XLOOKUP(B1218,'[2]固定资产明细表17-杰 (2)'!$Z$3:$Z$7000,'[2]固定资产明细表17-杰 (2)'!$X$3:$X$7000)</f>
        <v>0</v>
      </c>
      <c r="P1218" s="14"/>
      <c r="Q1218" s="14"/>
      <c r="R1218" s="14"/>
      <c r="S1218" s="14"/>
      <c r="T1218" s="14">
        <f t="shared" si="31"/>
        <v>0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</row>
    <row r="1219" s="1" customFormat="1" ht="15" spans="1:34">
      <c r="A1219" s="9">
        <f t="shared" si="30"/>
        <v>1215</v>
      </c>
      <c r="B1219" s="14"/>
      <c r="C1219" s="14"/>
      <c r="D1219" s="44">
        <f>_xlfn.XLOOKUP(B1219,'[2]固定资产明细表17-杰 (2)'!$Z$3:$Z$7000,'[2]固定资产明细表17-杰 (2)'!$D$3:$D$7000)</f>
        <v>0</v>
      </c>
      <c r="E1219" s="14"/>
      <c r="F1219" s="14">
        <f>_xlfn.XLOOKUP(B1219,'[2]固定资产明细表17-杰 (2)'!$Z$3:$Z$7000,'[2]固定资产明细表17-杰 (2)'!$E$3:$E$7000)</f>
        <v>0</v>
      </c>
      <c r="G1219" s="9"/>
      <c r="H1219" s="9"/>
      <c r="I1219" s="18">
        <f>_xlfn.XLOOKUP(B1219,'[2]固定资产明细表17-杰 (2)'!$Z$3:$Z$7000,'[2]固定资产明细表17-杰 (2)'!$K$3:$K$7000)</f>
        <v>0</v>
      </c>
      <c r="J1219" s="28">
        <f>ROUND(_xlfn.XLOOKUP(B1219,'[2]固定资产明细表17-杰 (2)'!$Z$3:$Z$7000,'[2]固定资产明细表17-杰 (2)'!$J$3:$J$7000),0)</f>
        <v>0</v>
      </c>
      <c r="K1219" s="14"/>
      <c r="L1219" s="14"/>
      <c r="M1219" s="29">
        <f>_xlfn.XLOOKUP(B1219,'[2]固定资产明细表17-杰 (2)'!$Z$3:$Z$7000,'[2]固定资产明细表17-杰 (2)'!$O$3:$O$7000)</f>
        <v>0</v>
      </c>
      <c r="N1219" s="29">
        <f>_xlfn.XLOOKUP(B1219,'[2]固定资产明细表17-杰 (2)'!$Z$3:$Z$7000,'[2]固定资产明细表17-杰 (2)'!$R$3:$R$7000)</f>
        <v>0</v>
      </c>
      <c r="O1219" s="29">
        <f>_xlfn.XLOOKUP(B1219,'[2]固定资产明细表17-杰 (2)'!$Z$3:$Z$7000,'[2]固定资产明细表17-杰 (2)'!$X$3:$X$7000)</f>
        <v>0</v>
      </c>
      <c r="P1219" s="14"/>
      <c r="Q1219" s="14"/>
      <c r="R1219" s="14"/>
      <c r="S1219" s="14"/>
      <c r="T1219" s="14">
        <f t="shared" si="31"/>
        <v>0</v>
      </c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</row>
    <row r="1220" s="1" customFormat="1" ht="15" spans="1:34">
      <c r="A1220" s="9">
        <f t="shared" si="30"/>
        <v>1216</v>
      </c>
      <c r="B1220" s="14"/>
      <c r="C1220" s="14"/>
      <c r="D1220" s="44">
        <f>_xlfn.XLOOKUP(B1220,'[2]固定资产明细表17-杰 (2)'!$Z$3:$Z$7000,'[2]固定资产明细表17-杰 (2)'!$D$3:$D$7000)</f>
        <v>0</v>
      </c>
      <c r="E1220" s="14"/>
      <c r="F1220" s="14">
        <f>_xlfn.XLOOKUP(B1220,'[2]固定资产明细表17-杰 (2)'!$Z$3:$Z$7000,'[2]固定资产明细表17-杰 (2)'!$E$3:$E$7000)</f>
        <v>0</v>
      </c>
      <c r="G1220" s="9"/>
      <c r="H1220" s="9"/>
      <c r="I1220" s="18">
        <f>_xlfn.XLOOKUP(B1220,'[2]固定资产明细表17-杰 (2)'!$Z$3:$Z$7000,'[2]固定资产明细表17-杰 (2)'!$K$3:$K$7000)</f>
        <v>0</v>
      </c>
      <c r="J1220" s="28">
        <f>ROUND(_xlfn.XLOOKUP(B1220,'[2]固定资产明细表17-杰 (2)'!$Z$3:$Z$7000,'[2]固定资产明细表17-杰 (2)'!$J$3:$J$7000),0)</f>
        <v>0</v>
      </c>
      <c r="K1220" s="14"/>
      <c r="L1220" s="14"/>
      <c r="M1220" s="29">
        <f>_xlfn.XLOOKUP(B1220,'[2]固定资产明细表17-杰 (2)'!$Z$3:$Z$7000,'[2]固定资产明细表17-杰 (2)'!$O$3:$O$7000)</f>
        <v>0</v>
      </c>
      <c r="N1220" s="29">
        <f>_xlfn.XLOOKUP(B1220,'[2]固定资产明细表17-杰 (2)'!$Z$3:$Z$7000,'[2]固定资产明细表17-杰 (2)'!$R$3:$R$7000)</f>
        <v>0</v>
      </c>
      <c r="O1220" s="29">
        <f>_xlfn.XLOOKUP(B1220,'[2]固定资产明细表17-杰 (2)'!$Z$3:$Z$7000,'[2]固定资产明细表17-杰 (2)'!$X$3:$X$7000)</f>
        <v>0</v>
      </c>
      <c r="P1220" s="14"/>
      <c r="Q1220" s="14"/>
      <c r="R1220" s="14"/>
      <c r="S1220" s="14"/>
      <c r="T1220" s="14">
        <f t="shared" si="31"/>
        <v>0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</row>
    <row r="1221" s="1" customFormat="1" ht="15" spans="1:34">
      <c r="A1221" s="9">
        <f t="shared" si="30"/>
        <v>1217</v>
      </c>
      <c r="B1221" s="14"/>
      <c r="C1221" s="14"/>
      <c r="D1221" s="44">
        <f>_xlfn.XLOOKUP(B1221,'[2]固定资产明细表17-杰 (2)'!$Z$3:$Z$7000,'[2]固定资产明细表17-杰 (2)'!$D$3:$D$7000)</f>
        <v>0</v>
      </c>
      <c r="E1221" s="14"/>
      <c r="F1221" s="14">
        <f>_xlfn.XLOOKUP(B1221,'[2]固定资产明细表17-杰 (2)'!$Z$3:$Z$7000,'[2]固定资产明细表17-杰 (2)'!$E$3:$E$7000)</f>
        <v>0</v>
      </c>
      <c r="G1221" s="9"/>
      <c r="H1221" s="9"/>
      <c r="I1221" s="18">
        <f>_xlfn.XLOOKUP(B1221,'[2]固定资产明细表17-杰 (2)'!$Z$3:$Z$7000,'[2]固定资产明细表17-杰 (2)'!$K$3:$K$7000)</f>
        <v>0</v>
      </c>
      <c r="J1221" s="28">
        <f>ROUND(_xlfn.XLOOKUP(B1221,'[2]固定资产明细表17-杰 (2)'!$Z$3:$Z$7000,'[2]固定资产明细表17-杰 (2)'!$J$3:$J$7000),0)</f>
        <v>0</v>
      </c>
      <c r="K1221" s="14"/>
      <c r="L1221" s="14"/>
      <c r="M1221" s="29">
        <f>_xlfn.XLOOKUP(B1221,'[2]固定资产明细表17-杰 (2)'!$Z$3:$Z$7000,'[2]固定资产明细表17-杰 (2)'!$O$3:$O$7000)</f>
        <v>0</v>
      </c>
      <c r="N1221" s="29">
        <f>_xlfn.XLOOKUP(B1221,'[2]固定资产明细表17-杰 (2)'!$Z$3:$Z$7000,'[2]固定资产明细表17-杰 (2)'!$R$3:$R$7000)</f>
        <v>0</v>
      </c>
      <c r="O1221" s="29">
        <f>_xlfn.XLOOKUP(B1221,'[2]固定资产明细表17-杰 (2)'!$Z$3:$Z$7000,'[2]固定资产明细表17-杰 (2)'!$X$3:$X$7000)</f>
        <v>0</v>
      </c>
      <c r="P1221" s="14"/>
      <c r="Q1221" s="14"/>
      <c r="R1221" s="14"/>
      <c r="S1221" s="14"/>
      <c r="T1221" s="14">
        <f t="shared" si="31"/>
        <v>0</v>
      </c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</row>
    <row r="1222" s="1" customFormat="1" ht="15" spans="1:34">
      <c r="A1222" s="9">
        <f t="shared" si="30"/>
        <v>1218</v>
      </c>
      <c r="B1222" s="14"/>
      <c r="C1222" s="14"/>
      <c r="D1222" s="44">
        <f>_xlfn.XLOOKUP(B1222,'[2]固定资产明细表17-杰 (2)'!$Z$3:$Z$7000,'[2]固定资产明细表17-杰 (2)'!$D$3:$D$7000)</f>
        <v>0</v>
      </c>
      <c r="E1222" s="14"/>
      <c r="F1222" s="14">
        <f>_xlfn.XLOOKUP(B1222,'[2]固定资产明细表17-杰 (2)'!$Z$3:$Z$7000,'[2]固定资产明细表17-杰 (2)'!$E$3:$E$7000)</f>
        <v>0</v>
      </c>
      <c r="G1222" s="9"/>
      <c r="H1222" s="9"/>
      <c r="I1222" s="18">
        <f>_xlfn.XLOOKUP(B1222,'[2]固定资产明细表17-杰 (2)'!$Z$3:$Z$7000,'[2]固定资产明细表17-杰 (2)'!$K$3:$K$7000)</f>
        <v>0</v>
      </c>
      <c r="J1222" s="28">
        <f>ROUND(_xlfn.XLOOKUP(B1222,'[2]固定资产明细表17-杰 (2)'!$Z$3:$Z$7000,'[2]固定资产明细表17-杰 (2)'!$J$3:$J$7000),0)</f>
        <v>0</v>
      </c>
      <c r="K1222" s="14"/>
      <c r="L1222" s="14"/>
      <c r="M1222" s="29">
        <f>_xlfn.XLOOKUP(B1222,'[2]固定资产明细表17-杰 (2)'!$Z$3:$Z$7000,'[2]固定资产明细表17-杰 (2)'!$O$3:$O$7000)</f>
        <v>0</v>
      </c>
      <c r="N1222" s="29">
        <f>_xlfn.XLOOKUP(B1222,'[2]固定资产明细表17-杰 (2)'!$Z$3:$Z$7000,'[2]固定资产明细表17-杰 (2)'!$R$3:$R$7000)</f>
        <v>0</v>
      </c>
      <c r="O1222" s="29">
        <f>_xlfn.XLOOKUP(B1222,'[2]固定资产明细表17-杰 (2)'!$Z$3:$Z$7000,'[2]固定资产明细表17-杰 (2)'!$X$3:$X$7000)</f>
        <v>0</v>
      </c>
      <c r="P1222" s="14"/>
      <c r="Q1222" s="14"/>
      <c r="R1222" s="14"/>
      <c r="S1222" s="14"/>
      <c r="T1222" s="14">
        <f t="shared" si="31"/>
        <v>0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</row>
    <row r="1223" s="1" customFormat="1" ht="15" spans="1:34">
      <c r="A1223" s="9">
        <f t="shared" si="30"/>
        <v>1219</v>
      </c>
      <c r="B1223" s="14"/>
      <c r="C1223" s="14"/>
      <c r="D1223" s="44">
        <f>_xlfn.XLOOKUP(B1223,'[2]固定资产明细表17-杰 (2)'!$Z$3:$Z$7000,'[2]固定资产明细表17-杰 (2)'!$D$3:$D$7000)</f>
        <v>0</v>
      </c>
      <c r="E1223" s="14"/>
      <c r="F1223" s="14">
        <f>_xlfn.XLOOKUP(B1223,'[2]固定资产明细表17-杰 (2)'!$Z$3:$Z$7000,'[2]固定资产明细表17-杰 (2)'!$E$3:$E$7000)</f>
        <v>0</v>
      </c>
      <c r="G1223" s="9"/>
      <c r="H1223" s="9"/>
      <c r="I1223" s="18">
        <f>_xlfn.XLOOKUP(B1223,'[2]固定资产明细表17-杰 (2)'!$Z$3:$Z$7000,'[2]固定资产明细表17-杰 (2)'!$K$3:$K$7000)</f>
        <v>0</v>
      </c>
      <c r="J1223" s="28">
        <f>ROUND(_xlfn.XLOOKUP(B1223,'[2]固定资产明细表17-杰 (2)'!$Z$3:$Z$7000,'[2]固定资产明细表17-杰 (2)'!$J$3:$J$7000),0)</f>
        <v>0</v>
      </c>
      <c r="K1223" s="14"/>
      <c r="L1223" s="14"/>
      <c r="M1223" s="29">
        <f>_xlfn.XLOOKUP(B1223,'[2]固定资产明细表17-杰 (2)'!$Z$3:$Z$7000,'[2]固定资产明细表17-杰 (2)'!$O$3:$O$7000)</f>
        <v>0</v>
      </c>
      <c r="N1223" s="29">
        <f>_xlfn.XLOOKUP(B1223,'[2]固定资产明细表17-杰 (2)'!$Z$3:$Z$7000,'[2]固定资产明细表17-杰 (2)'!$R$3:$R$7000)</f>
        <v>0</v>
      </c>
      <c r="O1223" s="29">
        <f>_xlfn.XLOOKUP(B1223,'[2]固定资产明细表17-杰 (2)'!$Z$3:$Z$7000,'[2]固定资产明细表17-杰 (2)'!$X$3:$X$7000)</f>
        <v>0</v>
      </c>
      <c r="P1223" s="14"/>
      <c r="Q1223" s="14"/>
      <c r="R1223" s="14"/>
      <c r="S1223" s="14"/>
      <c r="T1223" s="14">
        <f t="shared" si="31"/>
        <v>0</v>
      </c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</row>
    <row r="1224" s="1" customFormat="1" ht="15" spans="1:34">
      <c r="A1224" s="9">
        <f t="shared" si="30"/>
        <v>1220</v>
      </c>
      <c r="B1224" s="14"/>
      <c r="C1224" s="14"/>
      <c r="D1224" s="44">
        <f>_xlfn.XLOOKUP(B1224,'[2]固定资产明细表17-杰 (2)'!$Z$3:$Z$7000,'[2]固定资产明细表17-杰 (2)'!$D$3:$D$7000)</f>
        <v>0</v>
      </c>
      <c r="E1224" s="14"/>
      <c r="F1224" s="14">
        <f>_xlfn.XLOOKUP(B1224,'[2]固定资产明细表17-杰 (2)'!$Z$3:$Z$7000,'[2]固定资产明细表17-杰 (2)'!$E$3:$E$7000)</f>
        <v>0</v>
      </c>
      <c r="G1224" s="9"/>
      <c r="H1224" s="9"/>
      <c r="I1224" s="18">
        <f>_xlfn.XLOOKUP(B1224,'[2]固定资产明细表17-杰 (2)'!$Z$3:$Z$7000,'[2]固定资产明细表17-杰 (2)'!$K$3:$K$7000)</f>
        <v>0</v>
      </c>
      <c r="J1224" s="28">
        <f>ROUND(_xlfn.XLOOKUP(B1224,'[2]固定资产明细表17-杰 (2)'!$Z$3:$Z$7000,'[2]固定资产明细表17-杰 (2)'!$J$3:$J$7000),0)</f>
        <v>0</v>
      </c>
      <c r="K1224" s="14"/>
      <c r="L1224" s="14"/>
      <c r="M1224" s="29">
        <f>_xlfn.XLOOKUP(B1224,'[2]固定资产明细表17-杰 (2)'!$Z$3:$Z$7000,'[2]固定资产明细表17-杰 (2)'!$O$3:$O$7000)</f>
        <v>0</v>
      </c>
      <c r="N1224" s="29">
        <f>_xlfn.XLOOKUP(B1224,'[2]固定资产明细表17-杰 (2)'!$Z$3:$Z$7000,'[2]固定资产明细表17-杰 (2)'!$R$3:$R$7000)</f>
        <v>0</v>
      </c>
      <c r="O1224" s="29">
        <f>_xlfn.XLOOKUP(B1224,'[2]固定资产明细表17-杰 (2)'!$Z$3:$Z$7000,'[2]固定资产明细表17-杰 (2)'!$X$3:$X$7000)</f>
        <v>0</v>
      </c>
      <c r="P1224" s="14"/>
      <c r="Q1224" s="14"/>
      <c r="R1224" s="14"/>
      <c r="S1224" s="14"/>
      <c r="T1224" s="14">
        <f t="shared" si="31"/>
        <v>0</v>
      </c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</row>
    <row r="1225" s="1" customFormat="1" ht="15" spans="1:34">
      <c r="A1225" s="9">
        <f t="shared" si="30"/>
        <v>1221</v>
      </c>
      <c r="B1225" s="14"/>
      <c r="C1225" s="14"/>
      <c r="D1225" s="44">
        <f>_xlfn.XLOOKUP(B1225,'[2]固定资产明细表17-杰 (2)'!$Z$3:$Z$7000,'[2]固定资产明细表17-杰 (2)'!$D$3:$D$7000)</f>
        <v>0</v>
      </c>
      <c r="E1225" s="14"/>
      <c r="F1225" s="14">
        <f>_xlfn.XLOOKUP(B1225,'[2]固定资产明细表17-杰 (2)'!$Z$3:$Z$7000,'[2]固定资产明细表17-杰 (2)'!$E$3:$E$7000)</f>
        <v>0</v>
      </c>
      <c r="G1225" s="9"/>
      <c r="H1225" s="9"/>
      <c r="I1225" s="18">
        <f>_xlfn.XLOOKUP(B1225,'[2]固定资产明细表17-杰 (2)'!$Z$3:$Z$7000,'[2]固定资产明细表17-杰 (2)'!$K$3:$K$7000)</f>
        <v>0</v>
      </c>
      <c r="J1225" s="28">
        <f>ROUND(_xlfn.XLOOKUP(B1225,'[2]固定资产明细表17-杰 (2)'!$Z$3:$Z$7000,'[2]固定资产明细表17-杰 (2)'!$J$3:$J$7000),0)</f>
        <v>0</v>
      </c>
      <c r="K1225" s="14"/>
      <c r="L1225" s="14"/>
      <c r="M1225" s="29">
        <f>_xlfn.XLOOKUP(B1225,'[2]固定资产明细表17-杰 (2)'!$Z$3:$Z$7000,'[2]固定资产明细表17-杰 (2)'!$O$3:$O$7000)</f>
        <v>0</v>
      </c>
      <c r="N1225" s="29">
        <f>_xlfn.XLOOKUP(B1225,'[2]固定资产明细表17-杰 (2)'!$Z$3:$Z$7000,'[2]固定资产明细表17-杰 (2)'!$R$3:$R$7000)</f>
        <v>0</v>
      </c>
      <c r="O1225" s="29">
        <f>_xlfn.XLOOKUP(B1225,'[2]固定资产明细表17-杰 (2)'!$Z$3:$Z$7000,'[2]固定资产明细表17-杰 (2)'!$X$3:$X$7000)</f>
        <v>0</v>
      </c>
      <c r="P1225" s="14"/>
      <c r="Q1225" s="14"/>
      <c r="R1225" s="14"/>
      <c r="S1225" s="14"/>
      <c r="T1225" s="14">
        <f t="shared" si="31"/>
        <v>0</v>
      </c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</row>
    <row r="1226" s="1" customFormat="1" ht="15" spans="1:34">
      <c r="A1226" s="9">
        <f t="shared" si="30"/>
        <v>1222</v>
      </c>
      <c r="B1226" s="14"/>
      <c r="C1226" s="14"/>
      <c r="D1226" s="44">
        <f>_xlfn.XLOOKUP(B1226,'[2]固定资产明细表17-杰 (2)'!$Z$3:$Z$7000,'[2]固定资产明细表17-杰 (2)'!$D$3:$D$7000)</f>
        <v>0</v>
      </c>
      <c r="E1226" s="14"/>
      <c r="F1226" s="14">
        <f>_xlfn.XLOOKUP(B1226,'[2]固定资产明细表17-杰 (2)'!$Z$3:$Z$7000,'[2]固定资产明细表17-杰 (2)'!$E$3:$E$7000)</f>
        <v>0</v>
      </c>
      <c r="G1226" s="9"/>
      <c r="H1226" s="9"/>
      <c r="I1226" s="18">
        <f>_xlfn.XLOOKUP(B1226,'[2]固定资产明细表17-杰 (2)'!$Z$3:$Z$7000,'[2]固定资产明细表17-杰 (2)'!$K$3:$K$7000)</f>
        <v>0</v>
      </c>
      <c r="J1226" s="28">
        <f>ROUND(_xlfn.XLOOKUP(B1226,'[2]固定资产明细表17-杰 (2)'!$Z$3:$Z$7000,'[2]固定资产明细表17-杰 (2)'!$J$3:$J$7000),0)</f>
        <v>0</v>
      </c>
      <c r="K1226" s="14"/>
      <c r="L1226" s="14"/>
      <c r="M1226" s="29">
        <f>_xlfn.XLOOKUP(B1226,'[2]固定资产明细表17-杰 (2)'!$Z$3:$Z$7000,'[2]固定资产明细表17-杰 (2)'!$O$3:$O$7000)</f>
        <v>0</v>
      </c>
      <c r="N1226" s="29">
        <f>_xlfn.XLOOKUP(B1226,'[2]固定资产明细表17-杰 (2)'!$Z$3:$Z$7000,'[2]固定资产明细表17-杰 (2)'!$R$3:$R$7000)</f>
        <v>0</v>
      </c>
      <c r="O1226" s="29">
        <f>_xlfn.XLOOKUP(B1226,'[2]固定资产明细表17-杰 (2)'!$Z$3:$Z$7000,'[2]固定资产明细表17-杰 (2)'!$X$3:$X$7000)</f>
        <v>0</v>
      </c>
      <c r="P1226" s="14"/>
      <c r="Q1226" s="14"/>
      <c r="R1226" s="14"/>
      <c r="S1226" s="14"/>
      <c r="T1226" s="14">
        <f t="shared" si="31"/>
        <v>0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</row>
    <row r="1227" s="1" customFormat="1" ht="15" spans="1:34">
      <c r="A1227" s="9">
        <f t="shared" si="30"/>
        <v>1223</v>
      </c>
      <c r="B1227" s="14"/>
      <c r="C1227" s="14"/>
      <c r="D1227" s="44">
        <f>_xlfn.XLOOKUP(B1227,'[2]固定资产明细表17-杰 (2)'!$Z$3:$Z$7000,'[2]固定资产明细表17-杰 (2)'!$D$3:$D$7000)</f>
        <v>0</v>
      </c>
      <c r="E1227" s="14"/>
      <c r="F1227" s="14">
        <f>_xlfn.XLOOKUP(B1227,'[2]固定资产明细表17-杰 (2)'!$Z$3:$Z$7000,'[2]固定资产明细表17-杰 (2)'!$E$3:$E$7000)</f>
        <v>0</v>
      </c>
      <c r="G1227" s="9"/>
      <c r="H1227" s="9"/>
      <c r="I1227" s="18">
        <f>_xlfn.XLOOKUP(B1227,'[2]固定资产明细表17-杰 (2)'!$Z$3:$Z$7000,'[2]固定资产明细表17-杰 (2)'!$K$3:$K$7000)</f>
        <v>0</v>
      </c>
      <c r="J1227" s="28">
        <f>ROUND(_xlfn.XLOOKUP(B1227,'[2]固定资产明细表17-杰 (2)'!$Z$3:$Z$7000,'[2]固定资产明细表17-杰 (2)'!$J$3:$J$7000),0)</f>
        <v>0</v>
      </c>
      <c r="K1227" s="14"/>
      <c r="L1227" s="14"/>
      <c r="M1227" s="29">
        <f>_xlfn.XLOOKUP(B1227,'[2]固定资产明细表17-杰 (2)'!$Z$3:$Z$7000,'[2]固定资产明细表17-杰 (2)'!$O$3:$O$7000)</f>
        <v>0</v>
      </c>
      <c r="N1227" s="29">
        <f>_xlfn.XLOOKUP(B1227,'[2]固定资产明细表17-杰 (2)'!$Z$3:$Z$7000,'[2]固定资产明细表17-杰 (2)'!$R$3:$R$7000)</f>
        <v>0</v>
      </c>
      <c r="O1227" s="29">
        <f>_xlfn.XLOOKUP(B1227,'[2]固定资产明细表17-杰 (2)'!$Z$3:$Z$7000,'[2]固定资产明细表17-杰 (2)'!$X$3:$X$7000)</f>
        <v>0</v>
      </c>
      <c r="P1227" s="14"/>
      <c r="Q1227" s="14"/>
      <c r="R1227" s="14"/>
      <c r="S1227" s="14"/>
      <c r="T1227" s="14">
        <f t="shared" si="31"/>
        <v>0</v>
      </c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</row>
    <row r="1228" s="1" customFormat="1" ht="15" spans="1:34">
      <c r="A1228" s="9">
        <f t="shared" si="30"/>
        <v>1224</v>
      </c>
      <c r="B1228" s="14"/>
      <c r="C1228" s="14"/>
      <c r="D1228" s="44">
        <f>_xlfn.XLOOKUP(B1228,'[2]固定资产明细表17-杰 (2)'!$Z$3:$Z$7000,'[2]固定资产明细表17-杰 (2)'!$D$3:$D$7000)</f>
        <v>0</v>
      </c>
      <c r="E1228" s="14"/>
      <c r="F1228" s="14">
        <f>_xlfn.XLOOKUP(B1228,'[2]固定资产明细表17-杰 (2)'!$Z$3:$Z$7000,'[2]固定资产明细表17-杰 (2)'!$E$3:$E$7000)</f>
        <v>0</v>
      </c>
      <c r="G1228" s="9"/>
      <c r="H1228" s="9"/>
      <c r="I1228" s="18">
        <f>_xlfn.XLOOKUP(B1228,'[2]固定资产明细表17-杰 (2)'!$Z$3:$Z$7000,'[2]固定资产明细表17-杰 (2)'!$K$3:$K$7000)</f>
        <v>0</v>
      </c>
      <c r="J1228" s="28">
        <f>ROUND(_xlfn.XLOOKUP(B1228,'[2]固定资产明细表17-杰 (2)'!$Z$3:$Z$7000,'[2]固定资产明细表17-杰 (2)'!$J$3:$J$7000),0)</f>
        <v>0</v>
      </c>
      <c r="K1228" s="14"/>
      <c r="L1228" s="14"/>
      <c r="M1228" s="29">
        <f>_xlfn.XLOOKUP(B1228,'[2]固定资产明细表17-杰 (2)'!$Z$3:$Z$7000,'[2]固定资产明细表17-杰 (2)'!$O$3:$O$7000)</f>
        <v>0</v>
      </c>
      <c r="N1228" s="29">
        <f>_xlfn.XLOOKUP(B1228,'[2]固定资产明细表17-杰 (2)'!$Z$3:$Z$7000,'[2]固定资产明细表17-杰 (2)'!$R$3:$R$7000)</f>
        <v>0</v>
      </c>
      <c r="O1228" s="29">
        <f>_xlfn.XLOOKUP(B1228,'[2]固定资产明细表17-杰 (2)'!$Z$3:$Z$7000,'[2]固定资产明细表17-杰 (2)'!$X$3:$X$7000)</f>
        <v>0</v>
      </c>
      <c r="P1228" s="14"/>
      <c r="Q1228" s="14"/>
      <c r="R1228" s="14"/>
      <c r="S1228" s="14"/>
      <c r="T1228" s="14">
        <f t="shared" si="31"/>
        <v>0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</row>
    <row r="1229" s="1" customFormat="1" ht="15" spans="1:34">
      <c r="A1229" s="9">
        <f t="shared" si="30"/>
        <v>1225</v>
      </c>
      <c r="B1229" s="14"/>
      <c r="C1229" s="14"/>
      <c r="D1229" s="44">
        <f>_xlfn.XLOOKUP(B1229,'[2]固定资产明细表17-杰 (2)'!$Z$3:$Z$7000,'[2]固定资产明细表17-杰 (2)'!$D$3:$D$7000)</f>
        <v>0</v>
      </c>
      <c r="E1229" s="14"/>
      <c r="F1229" s="14">
        <f>_xlfn.XLOOKUP(B1229,'[2]固定资产明细表17-杰 (2)'!$Z$3:$Z$7000,'[2]固定资产明细表17-杰 (2)'!$E$3:$E$7000)</f>
        <v>0</v>
      </c>
      <c r="G1229" s="9"/>
      <c r="H1229" s="9"/>
      <c r="I1229" s="18">
        <f>_xlfn.XLOOKUP(B1229,'[2]固定资产明细表17-杰 (2)'!$Z$3:$Z$7000,'[2]固定资产明细表17-杰 (2)'!$K$3:$K$7000)</f>
        <v>0</v>
      </c>
      <c r="J1229" s="28">
        <f>ROUND(_xlfn.XLOOKUP(B1229,'[2]固定资产明细表17-杰 (2)'!$Z$3:$Z$7000,'[2]固定资产明细表17-杰 (2)'!$J$3:$J$7000),0)</f>
        <v>0</v>
      </c>
      <c r="K1229" s="14"/>
      <c r="L1229" s="14"/>
      <c r="M1229" s="29">
        <f>_xlfn.XLOOKUP(B1229,'[2]固定资产明细表17-杰 (2)'!$Z$3:$Z$7000,'[2]固定资产明细表17-杰 (2)'!$O$3:$O$7000)</f>
        <v>0</v>
      </c>
      <c r="N1229" s="29">
        <f>_xlfn.XLOOKUP(B1229,'[2]固定资产明细表17-杰 (2)'!$Z$3:$Z$7000,'[2]固定资产明细表17-杰 (2)'!$R$3:$R$7000)</f>
        <v>0</v>
      </c>
      <c r="O1229" s="29">
        <f>_xlfn.XLOOKUP(B1229,'[2]固定资产明细表17-杰 (2)'!$Z$3:$Z$7000,'[2]固定资产明细表17-杰 (2)'!$X$3:$X$7000)</f>
        <v>0</v>
      </c>
      <c r="P1229" s="14"/>
      <c r="Q1229" s="14"/>
      <c r="R1229" s="14"/>
      <c r="S1229" s="14"/>
      <c r="T1229" s="14">
        <f t="shared" si="31"/>
        <v>0</v>
      </c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</row>
    <row r="1230" s="1" customFormat="1" ht="15" spans="1:34">
      <c r="A1230" s="9">
        <f t="shared" si="30"/>
        <v>1226</v>
      </c>
      <c r="B1230" s="14"/>
      <c r="C1230" s="14"/>
      <c r="D1230" s="44">
        <f>_xlfn.XLOOKUP(B1230,'[2]固定资产明细表17-杰 (2)'!$Z$3:$Z$7000,'[2]固定资产明细表17-杰 (2)'!$D$3:$D$7000)</f>
        <v>0</v>
      </c>
      <c r="E1230" s="14"/>
      <c r="F1230" s="14">
        <f>_xlfn.XLOOKUP(B1230,'[2]固定资产明细表17-杰 (2)'!$Z$3:$Z$7000,'[2]固定资产明细表17-杰 (2)'!$E$3:$E$7000)</f>
        <v>0</v>
      </c>
      <c r="G1230" s="9"/>
      <c r="H1230" s="9"/>
      <c r="I1230" s="18">
        <f>_xlfn.XLOOKUP(B1230,'[2]固定资产明细表17-杰 (2)'!$Z$3:$Z$7000,'[2]固定资产明细表17-杰 (2)'!$K$3:$K$7000)</f>
        <v>0</v>
      </c>
      <c r="J1230" s="28">
        <f>ROUND(_xlfn.XLOOKUP(B1230,'[2]固定资产明细表17-杰 (2)'!$Z$3:$Z$7000,'[2]固定资产明细表17-杰 (2)'!$J$3:$J$7000),0)</f>
        <v>0</v>
      </c>
      <c r="K1230" s="14"/>
      <c r="L1230" s="14"/>
      <c r="M1230" s="29">
        <f>_xlfn.XLOOKUP(B1230,'[2]固定资产明细表17-杰 (2)'!$Z$3:$Z$7000,'[2]固定资产明细表17-杰 (2)'!$O$3:$O$7000)</f>
        <v>0</v>
      </c>
      <c r="N1230" s="29">
        <f>_xlfn.XLOOKUP(B1230,'[2]固定资产明细表17-杰 (2)'!$Z$3:$Z$7000,'[2]固定资产明细表17-杰 (2)'!$R$3:$R$7000)</f>
        <v>0</v>
      </c>
      <c r="O1230" s="29">
        <f>_xlfn.XLOOKUP(B1230,'[2]固定资产明细表17-杰 (2)'!$Z$3:$Z$7000,'[2]固定资产明细表17-杰 (2)'!$X$3:$X$7000)</f>
        <v>0</v>
      </c>
      <c r="P1230" s="14"/>
      <c r="Q1230" s="14"/>
      <c r="R1230" s="14"/>
      <c r="S1230" s="14"/>
      <c r="T1230" s="14">
        <f t="shared" si="31"/>
        <v>0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</row>
    <row r="1231" s="1" customFormat="1" ht="15" spans="1:34">
      <c r="A1231" s="9">
        <f t="shared" si="30"/>
        <v>1227</v>
      </c>
      <c r="B1231" s="14"/>
      <c r="C1231" s="14"/>
      <c r="D1231" s="44">
        <f>_xlfn.XLOOKUP(B1231,'[2]固定资产明细表17-杰 (2)'!$Z$3:$Z$7000,'[2]固定资产明细表17-杰 (2)'!$D$3:$D$7000)</f>
        <v>0</v>
      </c>
      <c r="E1231" s="14"/>
      <c r="F1231" s="14">
        <f>_xlfn.XLOOKUP(B1231,'[2]固定资产明细表17-杰 (2)'!$Z$3:$Z$7000,'[2]固定资产明细表17-杰 (2)'!$E$3:$E$7000)</f>
        <v>0</v>
      </c>
      <c r="G1231" s="9"/>
      <c r="H1231" s="9"/>
      <c r="I1231" s="18">
        <f>_xlfn.XLOOKUP(B1231,'[2]固定资产明细表17-杰 (2)'!$Z$3:$Z$7000,'[2]固定资产明细表17-杰 (2)'!$K$3:$K$7000)</f>
        <v>0</v>
      </c>
      <c r="J1231" s="28">
        <f>ROUND(_xlfn.XLOOKUP(B1231,'[2]固定资产明细表17-杰 (2)'!$Z$3:$Z$7000,'[2]固定资产明细表17-杰 (2)'!$J$3:$J$7000),0)</f>
        <v>0</v>
      </c>
      <c r="K1231" s="14"/>
      <c r="L1231" s="14"/>
      <c r="M1231" s="29">
        <f>_xlfn.XLOOKUP(B1231,'[2]固定资产明细表17-杰 (2)'!$Z$3:$Z$7000,'[2]固定资产明细表17-杰 (2)'!$O$3:$O$7000)</f>
        <v>0</v>
      </c>
      <c r="N1231" s="29">
        <f>_xlfn.XLOOKUP(B1231,'[2]固定资产明细表17-杰 (2)'!$Z$3:$Z$7000,'[2]固定资产明细表17-杰 (2)'!$R$3:$R$7000)</f>
        <v>0</v>
      </c>
      <c r="O1231" s="29">
        <f>_xlfn.XLOOKUP(B1231,'[2]固定资产明细表17-杰 (2)'!$Z$3:$Z$7000,'[2]固定资产明细表17-杰 (2)'!$X$3:$X$7000)</f>
        <v>0</v>
      </c>
      <c r="P1231" s="14"/>
      <c r="Q1231" s="14"/>
      <c r="R1231" s="14"/>
      <c r="S1231" s="14"/>
      <c r="T1231" s="14">
        <f t="shared" si="31"/>
        <v>0</v>
      </c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</row>
    <row r="1232" s="1" customFormat="1" ht="15" spans="1:34">
      <c r="A1232" s="9">
        <f t="shared" si="30"/>
        <v>1228</v>
      </c>
      <c r="B1232" s="14"/>
      <c r="C1232" s="14"/>
      <c r="D1232" s="44">
        <f>_xlfn.XLOOKUP(B1232,'[2]固定资产明细表17-杰 (2)'!$Z$3:$Z$7000,'[2]固定资产明细表17-杰 (2)'!$D$3:$D$7000)</f>
        <v>0</v>
      </c>
      <c r="E1232" s="14"/>
      <c r="F1232" s="14">
        <f>_xlfn.XLOOKUP(B1232,'[2]固定资产明细表17-杰 (2)'!$Z$3:$Z$7000,'[2]固定资产明细表17-杰 (2)'!$E$3:$E$7000)</f>
        <v>0</v>
      </c>
      <c r="G1232" s="9"/>
      <c r="H1232" s="9"/>
      <c r="I1232" s="18">
        <f>_xlfn.XLOOKUP(B1232,'[2]固定资产明细表17-杰 (2)'!$Z$3:$Z$7000,'[2]固定资产明细表17-杰 (2)'!$K$3:$K$7000)</f>
        <v>0</v>
      </c>
      <c r="J1232" s="28">
        <f>ROUND(_xlfn.XLOOKUP(B1232,'[2]固定资产明细表17-杰 (2)'!$Z$3:$Z$7000,'[2]固定资产明细表17-杰 (2)'!$J$3:$J$7000),0)</f>
        <v>0</v>
      </c>
      <c r="K1232" s="14"/>
      <c r="L1232" s="14"/>
      <c r="M1232" s="29">
        <f>_xlfn.XLOOKUP(B1232,'[2]固定资产明细表17-杰 (2)'!$Z$3:$Z$7000,'[2]固定资产明细表17-杰 (2)'!$O$3:$O$7000)</f>
        <v>0</v>
      </c>
      <c r="N1232" s="29">
        <f>_xlfn.XLOOKUP(B1232,'[2]固定资产明细表17-杰 (2)'!$Z$3:$Z$7000,'[2]固定资产明细表17-杰 (2)'!$R$3:$R$7000)</f>
        <v>0</v>
      </c>
      <c r="O1232" s="29">
        <f>_xlfn.XLOOKUP(B1232,'[2]固定资产明细表17-杰 (2)'!$Z$3:$Z$7000,'[2]固定资产明细表17-杰 (2)'!$X$3:$X$7000)</f>
        <v>0</v>
      </c>
      <c r="P1232" s="14"/>
      <c r="Q1232" s="14"/>
      <c r="R1232" s="14"/>
      <c r="S1232" s="14"/>
      <c r="T1232" s="14">
        <f t="shared" si="31"/>
        <v>0</v>
      </c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</row>
    <row r="1233" s="1" customFormat="1" ht="15" spans="1:34">
      <c r="A1233" s="9">
        <f t="shared" si="30"/>
        <v>1229</v>
      </c>
      <c r="B1233" s="14"/>
      <c r="C1233" s="14"/>
      <c r="D1233" s="44">
        <f>_xlfn.XLOOKUP(B1233,'[2]固定资产明细表17-杰 (2)'!$Z$3:$Z$7000,'[2]固定资产明细表17-杰 (2)'!$D$3:$D$7000)</f>
        <v>0</v>
      </c>
      <c r="E1233" s="14"/>
      <c r="F1233" s="14">
        <f>_xlfn.XLOOKUP(B1233,'[2]固定资产明细表17-杰 (2)'!$Z$3:$Z$7000,'[2]固定资产明细表17-杰 (2)'!$E$3:$E$7000)</f>
        <v>0</v>
      </c>
      <c r="G1233" s="9"/>
      <c r="H1233" s="9"/>
      <c r="I1233" s="18">
        <f>_xlfn.XLOOKUP(B1233,'[2]固定资产明细表17-杰 (2)'!$Z$3:$Z$7000,'[2]固定资产明细表17-杰 (2)'!$K$3:$K$7000)</f>
        <v>0</v>
      </c>
      <c r="J1233" s="28">
        <f>ROUND(_xlfn.XLOOKUP(B1233,'[2]固定资产明细表17-杰 (2)'!$Z$3:$Z$7000,'[2]固定资产明细表17-杰 (2)'!$J$3:$J$7000),0)</f>
        <v>0</v>
      </c>
      <c r="K1233" s="14"/>
      <c r="L1233" s="14"/>
      <c r="M1233" s="29">
        <f>_xlfn.XLOOKUP(B1233,'[2]固定资产明细表17-杰 (2)'!$Z$3:$Z$7000,'[2]固定资产明细表17-杰 (2)'!$O$3:$O$7000)</f>
        <v>0</v>
      </c>
      <c r="N1233" s="29">
        <f>_xlfn.XLOOKUP(B1233,'[2]固定资产明细表17-杰 (2)'!$Z$3:$Z$7000,'[2]固定资产明细表17-杰 (2)'!$R$3:$R$7000)</f>
        <v>0</v>
      </c>
      <c r="O1233" s="29">
        <f>_xlfn.XLOOKUP(B1233,'[2]固定资产明细表17-杰 (2)'!$Z$3:$Z$7000,'[2]固定资产明细表17-杰 (2)'!$X$3:$X$7000)</f>
        <v>0</v>
      </c>
      <c r="P1233" s="14"/>
      <c r="Q1233" s="14"/>
      <c r="R1233" s="14"/>
      <c r="S1233" s="14"/>
      <c r="T1233" s="14">
        <f t="shared" si="31"/>
        <v>0</v>
      </c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</row>
    <row r="1234" s="1" customFormat="1" ht="15" spans="1:34">
      <c r="A1234" s="9">
        <f t="shared" si="30"/>
        <v>1230</v>
      </c>
      <c r="B1234" s="14"/>
      <c r="C1234" s="14"/>
      <c r="D1234" s="44">
        <f>_xlfn.XLOOKUP(B1234,'[2]固定资产明细表17-杰 (2)'!$Z$3:$Z$7000,'[2]固定资产明细表17-杰 (2)'!$D$3:$D$7000)</f>
        <v>0</v>
      </c>
      <c r="E1234" s="14"/>
      <c r="F1234" s="14">
        <f>_xlfn.XLOOKUP(B1234,'[2]固定资产明细表17-杰 (2)'!$Z$3:$Z$7000,'[2]固定资产明细表17-杰 (2)'!$E$3:$E$7000)</f>
        <v>0</v>
      </c>
      <c r="G1234" s="9"/>
      <c r="H1234" s="9"/>
      <c r="I1234" s="18">
        <f>_xlfn.XLOOKUP(B1234,'[2]固定资产明细表17-杰 (2)'!$Z$3:$Z$7000,'[2]固定资产明细表17-杰 (2)'!$K$3:$K$7000)</f>
        <v>0</v>
      </c>
      <c r="J1234" s="28">
        <f>ROUND(_xlfn.XLOOKUP(B1234,'[2]固定资产明细表17-杰 (2)'!$Z$3:$Z$7000,'[2]固定资产明细表17-杰 (2)'!$J$3:$J$7000),0)</f>
        <v>0</v>
      </c>
      <c r="K1234" s="14"/>
      <c r="L1234" s="14"/>
      <c r="M1234" s="29">
        <f>_xlfn.XLOOKUP(B1234,'[2]固定资产明细表17-杰 (2)'!$Z$3:$Z$7000,'[2]固定资产明细表17-杰 (2)'!$O$3:$O$7000)</f>
        <v>0</v>
      </c>
      <c r="N1234" s="29">
        <f>_xlfn.XLOOKUP(B1234,'[2]固定资产明细表17-杰 (2)'!$Z$3:$Z$7000,'[2]固定资产明细表17-杰 (2)'!$R$3:$R$7000)</f>
        <v>0</v>
      </c>
      <c r="O1234" s="29">
        <f>_xlfn.XLOOKUP(B1234,'[2]固定资产明细表17-杰 (2)'!$Z$3:$Z$7000,'[2]固定资产明细表17-杰 (2)'!$X$3:$X$7000)</f>
        <v>0</v>
      </c>
      <c r="P1234" s="14"/>
      <c r="Q1234" s="14"/>
      <c r="R1234" s="14"/>
      <c r="S1234" s="14"/>
      <c r="T1234" s="14">
        <f t="shared" si="31"/>
        <v>0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</row>
    <row r="1235" s="1" customFormat="1" ht="15" spans="1:34">
      <c r="A1235" s="9">
        <f t="shared" si="30"/>
        <v>1231</v>
      </c>
      <c r="B1235" s="14"/>
      <c r="C1235" s="14"/>
      <c r="D1235" s="44">
        <f>_xlfn.XLOOKUP(B1235,'[2]固定资产明细表17-杰 (2)'!$Z$3:$Z$7000,'[2]固定资产明细表17-杰 (2)'!$D$3:$D$7000)</f>
        <v>0</v>
      </c>
      <c r="E1235" s="14"/>
      <c r="F1235" s="14">
        <f>_xlfn.XLOOKUP(B1235,'[2]固定资产明细表17-杰 (2)'!$Z$3:$Z$7000,'[2]固定资产明细表17-杰 (2)'!$E$3:$E$7000)</f>
        <v>0</v>
      </c>
      <c r="G1235" s="9"/>
      <c r="H1235" s="9"/>
      <c r="I1235" s="18">
        <f>_xlfn.XLOOKUP(B1235,'[2]固定资产明细表17-杰 (2)'!$Z$3:$Z$7000,'[2]固定资产明细表17-杰 (2)'!$K$3:$K$7000)</f>
        <v>0</v>
      </c>
      <c r="J1235" s="28">
        <f>ROUND(_xlfn.XLOOKUP(B1235,'[2]固定资产明细表17-杰 (2)'!$Z$3:$Z$7000,'[2]固定资产明细表17-杰 (2)'!$J$3:$J$7000),0)</f>
        <v>0</v>
      </c>
      <c r="K1235" s="14"/>
      <c r="L1235" s="14"/>
      <c r="M1235" s="29">
        <f>_xlfn.XLOOKUP(B1235,'[2]固定资产明细表17-杰 (2)'!$Z$3:$Z$7000,'[2]固定资产明细表17-杰 (2)'!$O$3:$O$7000)</f>
        <v>0</v>
      </c>
      <c r="N1235" s="29">
        <f>_xlfn.XLOOKUP(B1235,'[2]固定资产明细表17-杰 (2)'!$Z$3:$Z$7000,'[2]固定资产明细表17-杰 (2)'!$R$3:$R$7000)</f>
        <v>0</v>
      </c>
      <c r="O1235" s="29">
        <f>_xlfn.XLOOKUP(B1235,'[2]固定资产明细表17-杰 (2)'!$Z$3:$Z$7000,'[2]固定资产明细表17-杰 (2)'!$X$3:$X$7000)</f>
        <v>0</v>
      </c>
      <c r="P1235" s="14"/>
      <c r="Q1235" s="14"/>
      <c r="R1235" s="14"/>
      <c r="S1235" s="14"/>
      <c r="T1235" s="14">
        <f t="shared" si="31"/>
        <v>0</v>
      </c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</row>
    <row r="1236" s="1" customFormat="1" ht="15" spans="1:34">
      <c r="A1236" s="9">
        <f t="shared" si="30"/>
        <v>1232</v>
      </c>
      <c r="B1236" s="14"/>
      <c r="C1236" s="14"/>
      <c r="D1236" s="44">
        <f>_xlfn.XLOOKUP(B1236,'[2]固定资产明细表17-杰 (2)'!$Z$3:$Z$7000,'[2]固定资产明细表17-杰 (2)'!$D$3:$D$7000)</f>
        <v>0</v>
      </c>
      <c r="E1236" s="14"/>
      <c r="F1236" s="14">
        <f>_xlfn.XLOOKUP(B1236,'[2]固定资产明细表17-杰 (2)'!$Z$3:$Z$7000,'[2]固定资产明细表17-杰 (2)'!$E$3:$E$7000)</f>
        <v>0</v>
      </c>
      <c r="G1236" s="9"/>
      <c r="H1236" s="9"/>
      <c r="I1236" s="18">
        <f>_xlfn.XLOOKUP(B1236,'[2]固定资产明细表17-杰 (2)'!$Z$3:$Z$7000,'[2]固定资产明细表17-杰 (2)'!$K$3:$K$7000)</f>
        <v>0</v>
      </c>
      <c r="J1236" s="28">
        <f>ROUND(_xlfn.XLOOKUP(B1236,'[2]固定资产明细表17-杰 (2)'!$Z$3:$Z$7000,'[2]固定资产明细表17-杰 (2)'!$J$3:$J$7000),0)</f>
        <v>0</v>
      </c>
      <c r="K1236" s="14"/>
      <c r="L1236" s="14"/>
      <c r="M1236" s="29">
        <f>_xlfn.XLOOKUP(B1236,'[2]固定资产明细表17-杰 (2)'!$Z$3:$Z$7000,'[2]固定资产明细表17-杰 (2)'!$O$3:$O$7000)</f>
        <v>0</v>
      </c>
      <c r="N1236" s="29">
        <f>_xlfn.XLOOKUP(B1236,'[2]固定资产明细表17-杰 (2)'!$Z$3:$Z$7000,'[2]固定资产明细表17-杰 (2)'!$R$3:$R$7000)</f>
        <v>0</v>
      </c>
      <c r="O1236" s="29">
        <f>_xlfn.XLOOKUP(B1236,'[2]固定资产明细表17-杰 (2)'!$Z$3:$Z$7000,'[2]固定资产明细表17-杰 (2)'!$X$3:$X$7000)</f>
        <v>0</v>
      </c>
      <c r="P1236" s="14"/>
      <c r="Q1236" s="14"/>
      <c r="R1236" s="14"/>
      <c r="S1236" s="14"/>
      <c r="T1236" s="14">
        <f t="shared" si="31"/>
        <v>0</v>
      </c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</row>
    <row r="1237" s="1" customFormat="1" ht="15" spans="1:34">
      <c r="A1237" s="9">
        <f t="shared" ref="A1237:A1300" si="32">ROW(B1237)-4</f>
        <v>1233</v>
      </c>
      <c r="B1237" s="14"/>
      <c r="C1237" s="14"/>
      <c r="D1237" s="44">
        <f>_xlfn.XLOOKUP(B1237,'[2]固定资产明细表17-杰 (2)'!$Z$3:$Z$7000,'[2]固定资产明细表17-杰 (2)'!$D$3:$D$7000)</f>
        <v>0</v>
      </c>
      <c r="E1237" s="14"/>
      <c r="F1237" s="14">
        <f>_xlfn.XLOOKUP(B1237,'[2]固定资产明细表17-杰 (2)'!$Z$3:$Z$7000,'[2]固定资产明细表17-杰 (2)'!$E$3:$E$7000)</f>
        <v>0</v>
      </c>
      <c r="G1237" s="9"/>
      <c r="H1237" s="9"/>
      <c r="I1237" s="18">
        <f>_xlfn.XLOOKUP(B1237,'[2]固定资产明细表17-杰 (2)'!$Z$3:$Z$7000,'[2]固定资产明细表17-杰 (2)'!$K$3:$K$7000)</f>
        <v>0</v>
      </c>
      <c r="J1237" s="28">
        <f>ROUND(_xlfn.XLOOKUP(B1237,'[2]固定资产明细表17-杰 (2)'!$Z$3:$Z$7000,'[2]固定资产明细表17-杰 (2)'!$J$3:$J$7000),0)</f>
        <v>0</v>
      </c>
      <c r="K1237" s="14"/>
      <c r="L1237" s="14"/>
      <c r="M1237" s="29">
        <f>_xlfn.XLOOKUP(B1237,'[2]固定资产明细表17-杰 (2)'!$Z$3:$Z$7000,'[2]固定资产明细表17-杰 (2)'!$O$3:$O$7000)</f>
        <v>0</v>
      </c>
      <c r="N1237" s="29">
        <f>_xlfn.XLOOKUP(B1237,'[2]固定资产明细表17-杰 (2)'!$Z$3:$Z$7000,'[2]固定资产明细表17-杰 (2)'!$R$3:$R$7000)</f>
        <v>0</v>
      </c>
      <c r="O1237" s="29">
        <f>_xlfn.XLOOKUP(B1237,'[2]固定资产明细表17-杰 (2)'!$Z$3:$Z$7000,'[2]固定资产明细表17-杰 (2)'!$X$3:$X$7000)</f>
        <v>0</v>
      </c>
      <c r="P1237" s="14"/>
      <c r="Q1237" s="14"/>
      <c r="R1237" s="14"/>
      <c r="S1237" s="14"/>
      <c r="T1237" s="14">
        <f t="shared" si="31"/>
        <v>0</v>
      </c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</row>
    <row r="1238" s="1" customFormat="1" ht="15" spans="1:34">
      <c r="A1238" s="9">
        <f t="shared" si="32"/>
        <v>1234</v>
      </c>
      <c r="B1238" s="14"/>
      <c r="C1238" s="14"/>
      <c r="D1238" s="44">
        <f>_xlfn.XLOOKUP(B1238,'[2]固定资产明细表17-杰 (2)'!$Z$3:$Z$7000,'[2]固定资产明细表17-杰 (2)'!$D$3:$D$7000)</f>
        <v>0</v>
      </c>
      <c r="E1238" s="14"/>
      <c r="F1238" s="14">
        <f>_xlfn.XLOOKUP(B1238,'[2]固定资产明细表17-杰 (2)'!$Z$3:$Z$7000,'[2]固定资产明细表17-杰 (2)'!$E$3:$E$7000)</f>
        <v>0</v>
      </c>
      <c r="G1238" s="9"/>
      <c r="H1238" s="9"/>
      <c r="I1238" s="18">
        <f>_xlfn.XLOOKUP(B1238,'[2]固定资产明细表17-杰 (2)'!$Z$3:$Z$7000,'[2]固定资产明细表17-杰 (2)'!$K$3:$K$7000)</f>
        <v>0</v>
      </c>
      <c r="J1238" s="28">
        <f>ROUND(_xlfn.XLOOKUP(B1238,'[2]固定资产明细表17-杰 (2)'!$Z$3:$Z$7000,'[2]固定资产明细表17-杰 (2)'!$J$3:$J$7000),0)</f>
        <v>0</v>
      </c>
      <c r="K1238" s="14"/>
      <c r="L1238" s="14"/>
      <c r="M1238" s="29">
        <f>_xlfn.XLOOKUP(B1238,'[2]固定资产明细表17-杰 (2)'!$Z$3:$Z$7000,'[2]固定资产明细表17-杰 (2)'!$O$3:$O$7000)</f>
        <v>0</v>
      </c>
      <c r="N1238" s="29">
        <f>_xlfn.XLOOKUP(B1238,'[2]固定资产明细表17-杰 (2)'!$Z$3:$Z$7000,'[2]固定资产明细表17-杰 (2)'!$R$3:$R$7000)</f>
        <v>0</v>
      </c>
      <c r="O1238" s="29">
        <f>_xlfn.XLOOKUP(B1238,'[2]固定资产明细表17-杰 (2)'!$Z$3:$Z$7000,'[2]固定资产明细表17-杰 (2)'!$X$3:$X$7000)</f>
        <v>0</v>
      </c>
      <c r="P1238" s="14"/>
      <c r="Q1238" s="14"/>
      <c r="R1238" s="14"/>
      <c r="S1238" s="14"/>
      <c r="T1238" s="14">
        <f t="shared" si="31"/>
        <v>0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</row>
    <row r="1239" s="1" customFormat="1" ht="15" spans="1:34">
      <c r="A1239" s="9">
        <f t="shared" si="32"/>
        <v>1235</v>
      </c>
      <c r="B1239" s="14"/>
      <c r="C1239" s="14"/>
      <c r="D1239" s="44">
        <f>_xlfn.XLOOKUP(B1239,'[2]固定资产明细表17-杰 (2)'!$Z$3:$Z$7000,'[2]固定资产明细表17-杰 (2)'!$D$3:$D$7000)</f>
        <v>0</v>
      </c>
      <c r="E1239" s="14"/>
      <c r="F1239" s="14">
        <f>_xlfn.XLOOKUP(B1239,'[2]固定资产明细表17-杰 (2)'!$Z$3:$Z$7000,'[2]固定资产明细表17-杰 (2)'!$E$3:$E$7000)</f>
        <v>0</v>
      </c>
      <c r="G1239" s="9"/>
      <c r="H1239" s="9"/>
      <c r="I1239" s="18">
        <f>_xlfn.XLOOKUP(B1239,'[2]固定资产明细表17-杰 (2)'!$Z$3:$Z$7000,'[2]固定资产明细表17-杰 (2)'!$K$3:$K$7000)</f>
        <v>0</v>
      </c>
      <c r="J1239" s="28">
        <f>ROUND(_xlfn.XLOOKUP(B1239,'[2]固定资产明细表17-杰 (2)'!$Z$3:$Z$7000,'[2]固定资产明细表17-杰 (2)'!$J$3:$J$7000),0)</f>
        <v>0</v>
      </c>
      <c r="K1239" s="14"/>
      <c r="L1239" s="14"/>
      <c r="M1239" s="29">
        <f>_xlfn.XLOOKUP(B1239,'[2]固定资产明细表17-杰 (2)'!$Z$3:$Z$7000,'[2]固定资产明细表17-杰 (2)'!$O$3:$O$7000)</f>
        <v>0</v>
      </c>
      <c r="N1239" s="29">
        <f>_xlfn.XLOOKUP(B1239,'[2]固定资产明细表17-杰 (2)'!$Z$3:$Z$7000,'[2]固定资产明细表17-杰 (2)'!$R$3:$R$7000)</f>
        <v>0</v>
      </c>
      <c r="O1239" s="29">
        <f>_xlfn.XLOOKUP(B1239,'[2]固定资产明细表17-杰 (2)'!$Z$3:$Z$7000,'[2]固定资产明细表17-杰 (2)'!$X$3:$X$7000)</f>
        <v>0</v>
      </c>
      <c r="P1239" s="14"/>
      <c r="Q1239" s="14"/>
      <c r="R1239" s="14"/>
      <c r="S1239" s="14"/>
      <c r="T1239" s="14">
        <f t="shared" si="31"/>
        <v>0</v>
      </c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</row>
    <row r="1240" s="1" customFormat="1" ht="15" spans="1:34">
      <c r="A1240" s="9">
        <f t="shared" si="32"/>
        <v>1236</v>
      </c>
      <c r="B1240" s="14"/>
      <c r="C1240" s="14"/>
      <c r="D1240" s="44">
        <f>_xlfn.XLOOKUP(B1240,'[2]固定资产明细表17-杰 (2)'!$Z$3:$Z$7000,'[2]固定资产明细表17-杰 (2)'!$D$3:$D$7000)</f>
        <v>0</v>
      </c>
      <c r="E1240" s="14"/>
      <c r="F1240" s="14">
        <f>_xlfn.XLOOKUP(B1240,'[2]固定资产明细表17-杰 (2)'!$Z$3:$Z$7000,'[2]固定资产明细表17-杰 (2)'!$E$3:$E$7000)</f>
        <v>0</v>
      </c>
      <c r="G1240" s="9"/>
      <c r="H1240" s="9"/>
      <c r="I1240" s="18">
        <f>_xlfn.XLOOKUP(B1240,'[2]固定资产明细表17-杰 (2)'!$Z$3:$Z$7000,'[2]固定资产明细表17-杰 (2)'!$K$3:$K$7000)</f>
        <v>0</v>
      </c>
      <c r="J1240" s="28">
        <f>ROUND(_xlfn.XLOOKUP(B1240,'[2]固定资产明细表17-杰 (2)'!$Z$3:$Z$7000,'[2]固定资产明细表17-杰 (2)'!$J$3:$J$7000),0)</f>
        <v>0</v>
      </c>
      <c r="K1240" s="14"/>
      <c r="L1240" s="14"/>
      <c r="M1240" s="29">
        <f>_xlfn.XLOOKUP(B1240,'[2]固定资产明细表17-杰 (2)'!$Z$3:$Z$7000,'[2]固定资产明细表17-杰 (2)'!$O$3:$O$7000)</f>
        <v>0</v>
      </c>
      <c r="N1240" s="29">
        <f>_xlfn.XLOOKUP(B1240,'[2]固定资产明细表17-杰 (2)'!$Z$3:$Z$7000,'[2]固定资产明细表17-杰 (2)'!$R$3:$R$7000)</f>
        <v>0</v>
      </c>
      <c r="O1240" s="29">
        <f>_xlfn.XLOOKUP(B1240,'[2]固定资产明细表17-杰 (2)'!$Z$3:$Z$7000,'[2]固定资产明细表17-杰 (2)'!$X$3:$X$7000)</f>
        <v>0</v>
      </c>
      <c r="P1240" s="14"/>
      <c r="Q1240" s="14"/>
      <c r="R1240" s="14"/>
      <c r="S1240" s="14"/>
      <c r="T1240" s="14">
        <f t="shared" si="31"/>
        <v>0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</row>
    <row r="1241" s="1" customFormat="1" ht="15" spans="1:34">
      <c r="A1241" s="9">
        <f t="shared" si="32"/>
        <v>1237</v>
      </c>
      <c r="B1241" s="14"/>
      <c r="C1241" s="14"/>
      <c r="D1241" s="44">
        <f>_xlfn.XLOOKUP(B1241,'[2]固定资产明细表17-杰 (2)'!$Z$3:$Z$7000,'[2]固定资产明细表17-杰 (2)'!$D$3:$D$7000)</f>
        <v>0</v>
      </c>
      <c r="E1241" s="14"/>
      <c r="F1241" s="14">
        <f>_xlfn.XLOOKUP(B1241,'[2]固定资产明细表17-杰 (2)'!$Z$3:$Z$7000,'[2]固定资产明细表17-杰 (2)'!$E$3:$E$7000)</f>
        <v>0</v>
      </c>
      <c r="G1241" s="9"/>
      <c r="H1241" s="9"/>
      <c r="I1241" s="18">
        <f>_xlfn.XLOOKUP(B1241,'[2]固定资产明细表17-杰 (2)'!$Z$3:$Z$7000,'[2]固定资产明细表17-杰 (2)'!$K$3:$K$7000)</f>
        <v>0</v>
      </c>
      <c r="J1241" s="28">
        <f>ROUND(_xlfn.XLOOKUP(B1241,'[2]固定资产明细表17-杰 (2)'!$Z$3:$Z$7000,'[2]固定资产明细表17-杰 (2)'!$J$3:$J$7000),0)</f>
        <v>0</v>
      </c>
      <c r="K1241" s="14"/>
      <c r="L1241" s="14"/>
      <c r="M1241" s="29">
        <f>_xlfn.XLOOKUP(B1241,'[2]固定资产明细表17-杰 (2)'!$Z$3:$Z$7000,'[2]固定资产明细表17-杰 (2)'!$O$3:$O$7000)</f>
        <v>0</v>
      </c>
      <c r="N1241" s="29">
        <f>_xlfn.XLOOKUP(B1241,'[2]固定资产明细表17-杰 (2)'!$Z$3:$Z$7000,'[2]固定资产明细表17-杰 (2)'!$R$3:$R$7000)</f>
        <v>0</v>
      </c>
      <c r="O1241" s="29">
        <f>_xlfn.XLOOKUP(B1241,'[2]固定资产明细表17-杰 (2)'!$Z$3:$Z$7000,'[2]固定资产明细表17-杰 (2)'!$X$3:$X$7000)</f>
        <v>0</v>
      </c>
      <c r="P1241" s="14"/>
      <c r="Q1241" s="14"/>
      <c r="R1241" s="14"/>
      <c r="S1241" s="14"/>
      <c r="T1241" s="14">
        <f t="shared" si="31"/>
        <v>0</v>
      </c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</row>
    <row r="1242" s="1" customFormat="1" ht="15" spans="1:34">
      <c r="A1242" s="9">
        <f t="shared" si="32"/>
        <v>1238</v>
      </c>
      <c r="B1242" s="14"/>
      <c r="C1242" s="14"/>
      <c r="D1242" s="44">
        <f>_xlfn.XLOOKUP(B1242,'[2]固定资产明细表17-杰 (2)'!$Z$3:$Z$7000,'[2]固定资产明细表17-杰 (2)'!$D$3:$D$7000)</f>
        <v>0</v>
      </c>
      <c r="E1242" s="14"/>
      <c r="F1242" s="14">
        <f>_xlfn.XLOOKUP(B1242,'[2]固定资产明细表17-杰 (2)'!$Z$3:$Z$7000,'[2]固定资产明细表17-杰 (2)'!$E$3:$E$7000)</f>
        <v>0</v>
      </c>
      <c r="G1242" s="9"/>
      <c r="H1242" s="9"/>
      <c r="I1242" s="18">
        <f>_xlfn.XLOOKUP(B1242,'[2]固定资产明细表17-杰 (2)'!$Z$3:$Z$7000,'[2]固定资产明细表17-杰 (2)'!$K$3:$K$7000)</f>
        <v>0</v>
      </c>
      <c r="J1242" s="28">
        <f>ROUND(_xlfn.XLOOKUP(B1242,'[2]固定资产明细表17-杰 (2)'!$Z$3:$Z$7000,'[2]固定资产明细表17-杰 (2)'!$J$3:$J$7000),0)</f>
        <v>0</v>
      </c>
      <c r="K1242" s="14"/>
      <c r="L1242" s="14"/>
      <c r="M1242" s="29">
        <f>_xlfn.XLOOKUP(B1242,'[2]固定资产明细表17-杰 (2)'!$Z$3:$Z$7000,'[2]固定资产明细表17-杰 (2)'!$O$3:$O$7000)</f>
        <v>0</v>
      </c>
      <c r="N1242" s="29">
        <f>_xlfn.XLOOKUP(B1242,'[2]固定资产明细表17-杰 (2)'!$Z$3:$Z$7000,'[2]固定资产明细表17-杰 (2)'!$R$3:$R$7000)</f>
        <v>0</v>
      </c>
      <c r="O1242" s="29">
        <f>_xlfn.XLOOKUP(B1242,'[2]固定资产明细表17-杰 (2)'!$Z$3:$Z$7000,'[2]固定资产明细表17-杰 (2)'!$X$3:$X$7000)</f>
        <v>0</v>
      </c>
      <c r="P1242" s="14"/>
      <c r="Q1242" s="14"/>
      <c r="R1242" s="14"/>
      <c r="S1242" s="14"/>
      <c r="T1242" s="14">
        <f t="shared" si="31"/>
        <v>0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</row>
    <row r="1243" s="1" customFormat="1" ht="15" spans="1:34">
      <c r="A1243" s="9">
        <f t="shared" si="32"/>
        <v>1239</v>
      </c>
      <c r="B1243" s="14"/>
      <c r="C1243" s="14"/>
      <c r="D1243" s="44">
        <f>_xlfn.XLOOKUP(B1243,'[2]固定资产明细表17-杰 (2)'!$Z$3:$Z$7000,'[2]固定资产明细表17-杰 (2)'!$D$3:$D$7000)</f>
        <v>0</v>
      </c>
      <c r="E1243" s="14"/>
      <c r="F1243" s="14">
        <f>_xlfn.XLOOKUP(B1243,'[2]固定资产明细表17-杰 (2)'!$Z$3:$Z$7000,'[2]固定资产明细表17-杰 (2)'!$E$3:$E$7000)</f>
        <v>0</v>
      </c>
      <c r="G1243" s="9"/>
      <c r="H1243" s="9"/>
      <c r="I1243" s="18">
        <f>_xlfn.XLOOKUP(B1243,'[2]固定资产明细表17-杰 (2)'!$Z$3:$Z$7000,'[2]固定资产明细表17-杰 (2)'!$K$3:$K$7000)</f>
        <v>0</v>
      </c>
      <c r="J1243" s="28">
        <f>ROUND(_xlfn.XLOOKUP(B1243,'[2]固定资产明细表17-杰 (2)'!$Z$3:$Z$7000,'[2]固定资产明细表17-杰 (2)'!$J$3:$J$7000),0)</f>
        <v>0</v>
      </c>
      <c r="K1243" s="14"/>
      <c r="L1243" s="14"/>
      <c r="M1243" s="29">
        <f>_xlfn.XLOOKUP(B1243,'[2]固定资产明细表17-杰 (2)'!$Z$3:$Z$7000,'[2]固定资产明细表17-杰 (2)'!$O$3:$O$7000)</f>
        <v>0</v>
      </c>
      <c r="N1243" s="29">
        <f>_xlfn.XLOOKUP(B1243,'[2]固定资产明细表17-杰 (2)'!$Z$3:$Z$7000,'[2]固定资产明细表17-杰 (2)'!$R$3:$R$7000)</f>
        <v>0</v>
      </c>
      <c r="O1243" s="29">
        <f>_xlfn.XLOOKUP(B1243,'[2]固定资产明细表17-杰 (2)'!$Z$3:$Z$7000,'[2]固定资产明细表17-杰 (2)'!$X$3:$X$7000)</f>
        <v>0</v>
      </c>
      <c r="P1243" s="14"/>
      <c r="Q1243" s="14"/>
      <c r="R1243" s="14"/>
      <c r="S1243" s="14"/>
      <c r="T1243" s="14">
        <f t="shared" si="31"/>
        <v>0</v>
      </c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</row>
    <row r="1244" s="1" customFormat="1" ht="15" spans="1:34">
      <c r="A1244" s="9">
        <f t="shared" si="32"/>
        <v>1240</v>
      </c>
      <c r="B1244" s="14"/>
      <c r="C1244" s="14"/>
      <c r="D1244" s="44">
        <f>_xlfn.XLOOKUP(B1244,'[2]固定资产明细表17-杰 (2)'!$Z$3:$Z$7000,'[2]固定资产明细表17-杰 (2)'!$D$3:$D$7000)</f>
        <v>0</v>
      </c>
      <c r="E1244" s="14"/>
      <c r="F1244" s="14">
        <f>_xlfn.XLOOKUP(B1244,'[2]固定资产明细表17-杰 (2)'!$Z$3:$Z$7000,'[2]固定资产明细表17-杰 (2)'!$E$3:$E$7000)</f>
        <v>0</v>
      </c>
      <c r="G1244" s="9"/>
      <c r="H1244" s="9"/>
      <c r="I1244" s="18">
        <f>_xlfn.XLOOKUP(B1244,'[2]固定资产明细表17-杰 (2)'!$Z$3:$Z$7000,'[2]固定资产明细表17-杰 (2)'!$K$3:$K$7000)</f>
        <v>0</v>
      </c>
      <c r="J1244" s="28">
        <f>ROUND(_xlfn.XLOOKUP(B1244,'[2]固定资产明细表17-杰 (2)'!$Z$3:$Z$7000,'[2]固定资产明细表17-杰 (2)'!$J$3:$J$7000),0)</f>
        <v>0</v>
      </c>
      <c r="K1244" s="14"/>
      <c r="L1244" s="14"/>
      <c r="M1244" s="29">
        <f>_xlfn.XLOOKUP(B1244,'[2]固定资产明细表17-杰 (2)'!$Z$3:$Z$7000,'[2]固定资产明细表17-杰 (2)'!$O$3:$O$7000)</f>
        <v>0</v>
      </c>
      <c r="N1244" s="29">
        <f>_xlfn.XLOOKUP(B1244,'[2]固定资产明细表17-杰 (2)'!$Z$3:$Z$7000,'[2]固定资产明细表17-杰 (2)'!$R$3:$R$7000)</f>
        <v>0</v>
      </c>
      <c r="O1244" s="29">
        <f>_xlfn.XLOOKUP(B1244,'[2]固定资产明细表17-杰 (2)'!$Z$3:$Z$7000,'[2]固定资产明细表17-杰 (2)'!$X$3:$X$7000)</f>
        <v>0</v>
      </c>
      <c r="P1244" s="14"/>
      <c r="Q1244" s="14"/>
      <c r="R1244" s="14"/>
      <c r="S1244" s="14"/>
      <c r="T1244" s="14">
        <f t="shared" si="31"/>
        <v>0</v>
      </c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</row>
    <row r="1245" s="1" customFormat="1" ht="15" spans="1:34">
      <c r="A1245" s="9">
        <f t="shared" si="32"/>
        <v>1241</v>
      </c>
      <c r="B1245" s="14"/>
      <c r="C1245" s="14"/>
      <c r="D1245" s="44">
        <f>_xlfn.XLOOKUP(B1245,'[2]固定资产明细表17-杰 (2)'!$Z$3:$Z$7000,'[2]固定资产明细表17-杰 (2)'!$D$3:$D$7000)</f>
        <v>0</v>
      </c>
      <c r="E1245" s="14"/>
      <c r="F1245" s="14">
        <f>_xlfn.XLOOKUP(B1245,'[2]固定资产明细表17-杰 (2)'!$Z$3:$Z$7000,'[2]固定资产明细表17-杰 (2)'!$E$3:$E$7000)</f>
        <v>0</v>
      </c>
      <c r="G1245" s="9"/>
      <c r="H1245" s="9"/>
      <c r="I1245" s="18">
        <f>_xlfn.XLOOKUP(B1245,'[2]固定资产明细表17-杰 (2)'!$Z$3:$Z$7000,'[2]固定资产明细表17-杰 (2)'!$K$3:$K$7000)</f>
        <v>0</v>
      </c>
      <c r="J1245" s="28">
        <f>ROUND(_xlfn.XLOOKUP(B1245,'[2]固定资产明细表17-杰 (2)'!$Z$3:$Z$7000,'[2]固定资产明细表17-杰 (2)'!$J$3:$J$7000),0)</f>
        <v>0</v>
      </c>
      <c r="K1245" s="14"/>
      <c r="L1245" s="14"/>
      <c r="M1245" s="29">
        <f>_xlfn.XLOOKUP(B1245,'[2]固定资产明细表17-杰 (2)'!$Z$3:$Z$7000,'[2]固定资产明细表17-杰 (2)'!$O$3:$O$7000)</f>
        <v>0</v>
      </c>
      <c r="N1245" s="29">
        <f>_xlfn.XLOOKUP(B1245,'[2]固定资产明细表17-杰 (2)'!$Z$3:$Z$7000,'[2]固定资产明细表17-杰 (2)'!$R$3:$R$7000)</f>
        <v>0</v>
      </c>
      <c r="O1245" s="29">
        <f>_xlfn.XLOOKUP(B1245,'[2]固定资产明细表17-杰 (2)'!$Z$3:$Z$7000,'[2]固定资产明细表17-杰 (2)'!$X$3:$X$7000)</f>
        <v>0</v>
      </c>
      <c r="P1245" s="14"/>
      <c r="Q1245" s="14"/>
      <c r="R1245" s="14"/>
      <c r="S1245" s="14"/>
      <c r="T1245" s="14">
        <f t="shared" si="31"/>
        <v>0</v>
      </c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</row>
    <row r="1246" s="1" customFormat="1" ht="15" spans="1:34">
      <c r="A1246" s="9">
        <f t="shared" si="32"/>
        <v>1242</v>
      </c>
      <c r="B1246" s="14"/>
      <c r="C1246" s="14"/>
      <c r="D1246" s="44">
        <f>_xlfn.XLOOKUP(B1246,'[2]固定资产明细表17-杰 (2)'!$Z$3:$Z$7000,'[2]固定资产明细表17-杰 (2)'!$D$3:$D$7000)</f>
        <v>0</v>
      </c>
      <c r="E1246" s="14"/>
      <c r="F1246" s="14">
        <f>_xlfn.XLOOKUP(B1246,'[2]固定资产明细表17-杰 (2)'!$Z$3:$Z$7000,'[2]固定资产明细表17-杰 (2)'!$E$3:$E$7000)</f>
        <v>0</v>
      </c>
      <c r="G1246" s="9"/>
      <c r="H1246" s="9"/>
      <c r="I1246" s="18">
        <f>_xlfn.XLOOKUP(B1246,'[2]固定资产明细表17-杰 (2)'!$Z$3:$Z$7000,'[2]固定资产明细表17-杰 (2)'!$K$3:$K$7000)</f>
        <v>0</v>
      </c>
      <c r="J1246" s="28">
        <f>ROUND(_xlfn.XLOOKUP(B1246,'[2]固定资产明细表17-杰 (2)'!$Z$3:$Z$7000,'[2]固定资产明细表17-杰 (2)'!$J$3:$J$7000),0)</f>
        <v>0</v>
      </c>
      <c r="K1246" s="14"/>
      <c r="L1246" s="14"/>
      <c r="M1246" s="29">
        <f>_xlfn.XLOOKUP(B1246,'[2]固定资产明细表17-杰 (2)'!$Z$3:$Z$7000,'[2]固定资产明细表17-杰 (2)'!$O$3:$O$7000)</f>
        <v>0</v>
      </c>
      <c r="N1246" s="29">
        <f>_xlfn.XLOOKUP(B1246,'[2]固定资产明细表17-杰 (2)'!$Z$3:$Z$7000,'[2]固定资产明细表17-杰 (2)'!$R$3:$R$7000)</f>
        <v>0</v>
      </c>
      <c r="O1246" s="29">
        <f>_xlfn.XLOOKUP(B1246,'[2]固定资产明细表17-杰 (2)'!$Z$3:$Z$7000,'[2]固定资产明细表17-杰 (2)'!$X$3:$X$7000)</f>
        <v>0</v>
      </c>
      <c r="P1246" s="14"/>
      <c r="Q1246" s="14"/>
      <c r="R1246" s="14"/>
      <c r="S1246" s="14"/>
      <c r="T1246" s="14">
        <f t="shared" si="31"/>
        <v>0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</row>
    <row r="1247" s="1" customFormat="1" ht="15" spans="1:34">
      <c r="A1247" s="9">
        <f t="shared" si="32"/>
        <v>1243</v>
      </c>
      <c r="B1247" s="14"/>
      <c r="C1247" s="14"/>
      <c r="D1247" s="44">
        <f>_xlfn.XLOOKUP(B1247,'[2]固定资产明细表17-杰 (2)'!$Z$3:$Z$7000,'[2]固定资产明细表17-杰 (2)'!$D$3:$D$7000)</f>
        <v>0</v>
      </c>
      <c r="E1247" s="14"/>
      <c r="F1247" s="14">
        <f>_xlfn.XLOOKUP(B1247,'[2]固定资产明细表17-杰 (2)'!$Z$3:$Z$7000,'[2]固定资产明细表17-杰 (2)'!$E$3:$E$7000)</f>
        <v>0</v>
      </c>
      <c r="G1247" s="9"/>
      <c r="H1247" s="9"/>
      <c r="I1247" s="18">
        <f>_xlfn.XLOOKUP(B1247,'[2]固定资产明细表17-杰 (2)'!$Z$3:$Z$7000,'[2]固定资产明细表17-杰 (2)'!$K$3:$K$7000)</f>
        <v>0</v>
      </c>
      <c r="J1247" s="28">
        <f>ROUND(_xlfn.XLOOKUP(B1247,'[2]固定资产明细表17-杰 (2)'!$Z$3:$Z$7000,'[2]固定资产明细表17-杰 (2)'!$J$3:$J$7000),0)</f>
        <v>0</v>
      </c>
      <c r="K1247" s="14"/>
      <c r="L1247" s="14"/>
      <c r="M1247" s="29">
        <f>_xlfn.XLOOKUP(B1247,'[2]固定资产明细表17-杰 (2)'!$Z$3:$Z$7000,'[2]固定资产明细表17-杰 (2)'!$O$3:$O$7000)</f>
        <v>0</v>
      </c>
      <c r="N1247" s="29">
        <f>_xlfn.XLOOKUP(B1247,'[2]固定资产明细表17-杰 (2)'!$Z$3:$Z$7000,'[2]固定资产明细表17-杰 (2)'!$R$3:$R$7000)</f>
        <v>0</v>
      </c>
      <c r="O1247" s="29">
        <f>_xlfn.XLOOKUP(B1247,'[2]固定资产明细表17-杰 (2)'!$Z$3:$Z$7000,'[2]固定资产明细表17-杰 (2)'!$X$3:$X$7000)</f>
        <v>0</v>
      </c>
      <c r="P1247" s="14"/>
      <c r="Q1247" s="14"/>
      <c r="R1247" s="14"/>
      <c r="S1247" s="14"/>
      <c r="T1247" s="14">
        <f t="shared" si="31"/>
        <v>0</v>
      </c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</row>
    <row r="1248" s="1" customFormat="1" ht="15" spans="1:34">
      <c r="A1248" s="9">
        <f t="shared" si="32"/>
        <v>1244</v>
      </c>
      <c r="B1248" s="14"/>
      <c r="C1248" s="14"/>
      <c r="D1248" s="44">
        <f>_xlfn.XLOOKUP(B1248,'[2]固定资产明细表17-杰 (2)'!$Z$3:$Z$7000,'[2]固定资产明细表17-杰 (2)'!$D$3:$D$7000)</f>
        <v>0</v>
      </c>
      <c r="E1248" s="14"/>
      <c r="F1248" s="14">
        <f>_xlfn.XLOOKUP(B1248,'[2]固定资产明细表17-杰 (2)'!$Z$3:$Z$7000,'[2]固定资产明细表17-杰 (2)'!$E$3:$E$7000)</f>
        <v>0</v>
      </c>
      <c r="G1248" s="9"/>
      <c r="H1248" s="9"/>
      <c r="I1248" s="18">
        <f>_xlfn.XLOOKUP(B1248,'[2]固定资产明细表17-杰 (2)'!$Z$3:$Z$7000,'[2]固定资产明细表17-杰 (2)'!$K$3:$K$7000)</f>
        <v>0</v>
      </c>
      <c r="J1248" s="28">
        <f>ROUND(_xlfn.XLOOKUP(B1248,'[2]固定资产明细表17-杰 (2)'!$Z$3:$Z$7000,'[2]固定资产明细表17-杰 (2)'!$J$3:$J$7000),0)</f>
        <v>0</v>
      </c>
      <c r="K1248" s="14"/>
      <c r="L1248" s="14"/>
      <c r="M1248" s="29">
        <f>_xlfn.XLOOKUP(B1248,'[2]固定资产明细表17-杰 (2)'!$Z$3:$Z$7000,'[2]固定资产明细表17-杰 (2)'!$O$3:$O$7000)</f>
        <v>0</v>
      </c>
      <c r="N1248" s="29">
        <f>_xlfn.XLOOKUP(B1248,'[2]固定资产明细表17-杰 (2)'!$Z$3:$Z$7000,'[2]固定资产明细表17-杰 (2)'!$R$3:$R$7000)</f>
        <v>0</v>
      </c>
      <c r="O1248" s="29">
        <f>_xlfn.XLOOKUP(B1248,'[2]固定资产明细表17-杰 (2)'!$Z$3:$Z$7000,'[2]固定资产明细表17-杰 (2)'!$X$3:$X$7000)</f>
        <v>0</v>
      </c>
      <c r="P1248" s="14"/>
      <c r="Q1248" s="14"/>
      <c r="R1248" s="14"/>
      <c r="S1248" s="14"/>
      <c r="T1248" s="14">
        <f t="shared" si="31"/>
        <v>0</v>
      </c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</row>
    <row r="1249" s="1" customFormat="1" ht="15" spans="1:34">
      <c r="A1249" s="9">
        <f t="shared" si="32"/>
        <v>1245</v>
      </c>
      <c r="B1249" s="14"/>
      <c r="C1249" s="14"/>
      <c r="D1249" s="44">
        <f>_xlfn.XLOOKUP(B1249,'[2]固定资产明细表17-杰 (2)'!$Z$3:$Z$7000,'[2]固定资产明细表17-杰 (2)'!$D$3:$D$7000)</f>
        <v>0</v>
      </c>
      <c r="E1249" s="14"/>
      <c r="F1249" s="14">
        <f>_xlfn.XLOOKUP(B1249,'[2]固定资产明细表17-杰 (2)'!$Z$3:$Z$7000,'[2]固定资产明细表17-杰 (2)'!$E$3:$E$7000)</f>
        <v>0</v>
      </c>
      <c r="G1249" s="9"/>
      <c r="H1249" s="9"/>
      <c r="I1249" s="18">
        <f>_xlfn.XLOOKUP(B1249,'[2]固定资产明细表17-杰 (2)'!$Z$3:$Z$7000,'[2]固定资产明细表17-杰 (2)'!$K$3:$K$7000)</f>
        <v>0</v>
      </c>
      <c r="J1249" s="28">
        <f>ROUND(_xlfn.XLOOKUP(B1249,'[2]固定资产明细表17-杰 (2)'!$Z$3:$Z$7000,'[2]固定资产明细表17-杰 (2)'!$J$3:$J$7000),0)</f>
        <v>0</v>
      </c>
      <c r="K1249" s="14"/>
      <c r="L1249" s="14"/>
      <c r="M1249" s="29">
        <f>_xlfn.XLOOKUP(B1249,'[2]固定资产明细表17-杰 (2)'!$Z$3:$Z$7000,'[2]固定资产明细表17-杰 (2)'!$O$3:$O$7000)</f>
        <v>0</v>
      </c>
      <c r="N1249" s="29">
        <f>_xlfn.XLOOKUP(B1249,'[2]固定资产明细表17-杰 (2)'!$Z$3:$Z$7000,'[2]固定资产明细表17-杰 (2)'!$R$3:$R$7000)</f>
        <v>0</v>
      </c>
      <c r="O1249" s="29">
        <f>_xlfn.XLOOKUP(B1249,'[2]固定资产明细表17-杰 (2)'!$Z$3:$Z$7000,'[2]固定资产明细表17-杰 (2)'!$X$3:$X$7000)</f>
        <v>0</v>
      </c>
      <c r="P1249" s="14"/>
      <c r="Q1249" s="14"/>
      <c r="R1249" s="14"/>
      <c r="S1249" s="14"/>
      <c r="T1249" s="14">
        <f t="shared" si="31"/>
        <v>0</v>
      </c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  <c r="AH1249" s="14"/>
    </row>
    <row r="1250" s="1" customFormat="1" ht="15" spans="1:34">
      <c r="A1250" s="9">
        <f t="shared" si="32"/>
        <v>1246</v>
      </c>
      <c r="B1250" s="14"/>
      <c r="C1250" s="14"/>
      <c r="D1250" s="44">
        <f>_xlfn.XLOOKUP(B1250,'[2]固定资产明细表17-杰 (2)'!$Z$3:$Z$7000,'[2]固定资产明细表17-杰 (2)'!$D$3:$D$7000)</f>
        <v>0</v>
      </c>
      <c r="E1250" s="14"/>
      <c r="F1250" s="14">
        <f>_xlfn.XLOOKUP(B1250,'[2]固定资产明细表17-杰 (2)'!$Z$3:$Z$7000,'[2]固定资产明细表17-杰 (2)'!$E$3:$E$7000)</f>
        <v>0</v>
      </c>
      <c r="G1250" s="9"/>
      <c r="H1250" s="9"/>
      <c r="I1250" s="18">
        <f>_xlfn.XLOOKUP(B1250,'[2]固定资产明细表17-杰 (2)'!$Z$3:$Z$7000,'[2]固定资产明细表17-杰 (2)'!$K$3:$K$7000)</f>
        <v>0</v>
      </c>
      <c r="J1250" s="28">
        <f>ROUND(_xlfn.XLOOKUP(B1250,'[2]固定资产明细表17-杰 (2)'!$Z$3:$Z$7000,'[2]固定资产明细表17-杰 (2)'!$J$3:$J$7000),0)</f>
        <v>0</v>
      </c>
      <c r="K1250" s="14"/>
      <c r="L1250" s="14"/>
      <c r="M1250" s="29">
        <f>_xlfn.XLOOKUP(B1250,'[2]固定资产明细表17-杰 (2)'!$Z$3:$Z$7000,'[2]固定资产明细表17-杰 (2)'!$O$3:$O$7000)</f>
        <v>0</v>
      </c>
      <c r="N1250" s="29">
        <f>_xlfn.XLOOKUP(B1250,'[2]固定资产明细表17-杰 (2)'!$Z$3:$Z$7000,'[2]固定资产明细表17-杰 (2)'!$R$3:$R$7000)</f>
        <v>0</v>
      </c>
      <c r="O1250" s="29">
        <f>_xlfn.XLOOKUP(B1250,'[2]固定资产明细表17-杰 (2)'!$Z$3:$Z$7000,'[2]固定资产明细表17-杰 (2)'!$X$3:$X$7000)</f>
        <v>0</v>
      </c>
      <c r="P1250" s="14"/>
      <c r="Q1250" s="14"/>
      <c r="R1250" s="14"/>
      <c r="S1250" s="14"/>
      <c r="T1250" s="14">
        <f t="shared" si="31"/>
        <v>0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</row>
    <row r="1251" s="1" customFormat="1" ht="15" spans="1:34">
      <c r="A1251" s="9">
        <f t="shared" si="32"/>
        <v>1247</v>
      </c>
      <c r="B1251" s="14"/>
      <c r="C1251" s="14"/>
      <c r="D1251" s="44">
        <f>_xlfn.XLOOKUP(B1251,'[2]固定资产明细表17-杰 (2)'!$Z$3:$Z$7000,'[2]固定资产明细表17-杰 (2)'!$D$3:$D$7000)</f>
        <v>0</v>
      </c>
      <c r="E1251" s="14"/>
      <c r="F1251" s="14">
        <f>_xlfn.XLOOKUP(B1251,'[2]固定资产明细表17-杰 (2)'!$Z$3:$Z$7000,'[2]固定资产明细表17-杰 (2)'!$E$3:$E$7000)</f>
        <v>0</v>
      </c>
      <c r="G1251" s="9"/>
      <c r="H1251" s="9"/>
      <c r="I1251" s="18">
        <f>_xlfn.XLOOKUP(B1251,'[2]固定资产明细表17-杰 (2)'!$Z$3:$Z$7000,'[2]固定资产明细表17-杰 (2)'!$K$3:$K$7000)</f>
        <v>0</v>
      </c>
      <c r="J1251" s="28">
        <f>ROUND(_xlfn.XLOOKUP(B1251,'[2]固定资产明细表17-杰 (2)'!$Z$3:$Z$7000,'[2]固定资产明细表17-杰 (2)'!$J$3:$J$7000),0)</f>
        <v>0</v>
      </c>
      <c r="K1251" s="14"/>
      <c r="L1251" s="14"/>
      <c r="M1251" s="29">
        <f>_xlfn.XLOOKUP(B1251,'[2]固定资产明细表17-杰 (2)'!$Z$3:$Z$7000,'[2]固定资产明细表17-杰 (2)'!$O$3:$O$7000)</f>
        <v>0</v>
      </c>
      <c r="N1251" s="29">
        <f>_xlfn.XLOOKUP(B1251,'[2]固定资产明细表17-杰 (2)'!$Z$3:$Z$7000,'[2]固定资产明细表17-杰 (2)'!$R$3:$R$7000)</f>
        <v>0</v>
      </c>
      <c r="O1251" s="29">
        <f>_xlfn.XLOOKUP(B1251,'[2]固定资产明细表17-杰 (2)'!$Z$3:$Z$7000,'[2]固定资产明细表17-杰 (2)'!$X$3:$X$7000)</f>
        <v>0</v>
      </c>
      <c r="P1251" s="14"/>
      <c r="Q1251" s="14"/>
      <c r="R1251" s="14"/>
      <c r="S1251" s="14"/>
      <c r="T1251" s="14">
        <f t="shared" si="31"/>
        <v>0</v>
      </c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  <c r="AH1251" s="14"/>
    </row>
    <row r="1252" s="1" customFormat="1" ht="15" spans="1:34">
      <c r="A1252" s="9">
        <f t="shared" si="32"/>
        <v>1248</v>
      </c>
      <c r="B1252" s="14"/>
      <c r="C1252" s="14"/>
      <c r="D1252" s="44">
        <f>_xlfn.XLOOKUP(B1252,'[2]固定资产明细表17-杰 (2)'!$Z$3:$Z$7000,'[2]固定资产明细表17-杰 (2)'!$D$3:$D$7000)</f>
        <v>0</v>
      </c>
      <c r="E1252" s="14"/>
      <c r="F1252" s="14">
        <f>_xlfn.XLOOKUP(B1252,'[2]固定资产明细表17-杰 (2)'!$Z$3:$Z$7000,'[2]固定资产明细表17-杰 (2)'!$E$3:$E$7000)</f>
        <v>0</v>
      </c>
      <c r="G1252" s="9"/>
      <c r="H1252" s="9"/>
      <c r="I1252" s="18">
        <f>_xlfn.XLOOKUP(B1252,'[2]固定资产明细表17-杰 (2)'!$Z$3:$Z$7000,'[2]固定资产明细表17-杰 (2)'!$K$3:$K$7000)</f>
        <v>0</v>
      </c>
      <c r="J1252" s="28">
        <f>ROUND(_xlfn.XLOOKUP(B1252,'[2]固定资产明细表17-杰 (2)'!$Z$3:$Z$7000,'[2]固定资产明细表17-杰 (2)'!$J$3:$J$7000),0)</f>
        <v>0</v>
      </c>
      <c r="K1252" s="14"/>
      <c r="L1252" s="14"/>
      <c r="M1252" s="29">
        <f>_xlfn.XLOOKUP(B1252,'[2]固定资产明细表17-杰 (2)'!$Z$3:$Z$7000,'[2]固定资产明细表17-杰 (2)'!$O$3:$O$7000)</f>
        <v>0</v>
      </c>
      <c r="N1252" s="29">
        <f>_xlfn.XLOOKUP(B1252,'[2]固定资产明细表17-杰 (2)'!$Z$3:$Z$7000,'[2]固定资产明细表17-杰 (2)'!$R$3:$R$7000)</f>
        <v>0</v>
      </c>
      <c r="O1252" s="29">
        <f>_xlfn.XLOOKUP(B1252,'[2]固定资产明细表17-杰 (2)'!$Z$3:$Z$7000,'[2]固定资产明细表17-杰 (2)'!$X$3:$X$7000)</f>
        <v>0</v>
      </c>
      <c r="P1252" s="14"/>
      <c r="Q1252" s="14"/>
      <c r="R1252" s="14"/>
      <c r="S1252" s="14"/>
      <c r="T1252" s="14">
        <f t="shared" si="31"/>
        <v>0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</row>
    <row r="1253" s="1" customFormat="1" ht="15" spans="1:34">
      <c r="A1253" s="9">
        <f t="shared" si="32"/>
        <v>1249</v>
      </c>
      <c r="B1253" s="14"/>
      <c r="C1253" s="14"/>
      <c r="D1253" s="44">
        <f>_xlfn.XLOOKUP(B1253,'[2]固定资产明细表17-杰 (2)'!$Z$3:$Z$7000,'[2]固定资产明细表17-杰 (2)'!$D$3:$D$7000)</f>
        <v>0</v>
      </c>
      <c r="E1253" s="14"/>
      <c r="F1253" s="14">
        <f>_xlfn.XLOOKUP(B1253,'[2]固定资产明细表17-杰 (2)'!$Z$3:$Z$7000,'[2]固定资产明细表17-杰 (2)'!$E$3:$E$7000)</f>
        <v>0</v>
      </c>
      <c r="G1253" s="9"/>
      <c r="H1253" s="9"/>
      <c r="I1253" s="18">
        <f>_xlfn.XLOOKUP(B1253,'[2]固定资产明细表17-杰 (2)'!$Z$3:$Z$7000,'[2]固定资产明细表17-杰 (2)'!$K$3:$K$7000)</f>
        <v>0</v>
      </c>
      <c r="J1253" s="28">
        <f>ROUND(_xlfn.XLOOKUP(B1253,'[2]固定资产明细表17-杰 (2)'!$Z$3:$Z$7000,'[2]固定资产明细表17-杰 (2)'!$J$3:$J$7000),0)</f>
        <v>0</v>
      </c>
      <c r="K1253" s="14"/>
      <c r="L1253" s="14"/>
      <c r="M1253" s="29">
        <f>_xlfn.XLOOKUP(B1253,'[2]固定资产明细表17-杰 (2)'!$Z$3:$Z$7000,'[2]固定资产明细表17-杰 (2)'!$O$3:$O$7000)</f>
        <v>0</v>
      </c>
      <c r="N1253" s="29">
        <f>_xlfn.XLOOKUP(B1253,'[2]固定资产明细表17-杰 (2)'!$Z$3:$Z$7000,'[2]固定资产明细表17-杰 (2)'!$R$3:$R$7000)</f>
        <v>0</v>
      </c>
      <c r="O1253" s="29">
        <f>_xlfn.XLOOKUP(B1253,'[2]固定资产明细表17-杰 (2)'!$Z$3:$Z$7000,'[2]固定资产明细表17-杰 (2)'!$X$3:$X$7000)</f>
        <v>0</v>
      </c>
      <c r="P1253" s="14"/>
      <c r="Q1253" s="14"/>
      <c r="R1253" s="14"/>
      <c r="S1253" s="14"/>
      <c r="T1253" s="14">
        <f t="shared" si="31"/>
        <v>0</v>
      </c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</row>
    <row r="1254" s="1" customFormat="1" ht="15" spans="1:34">
      <c r="A1254" s="9">
        <f t="shared" si="32"/>
        <v>1250</v>
      </c>
      <c r="B1254" s="14"/>
      <c r="C1254" s="14"/>
      <c r="D1254" s="44">
        <f>_xlfn.XLOOKUP(B1254,'[2]固定资产明细表17-杰 (2)'!$Z$3:$Z$7000,'[2]固定资产明细表17-杰 (2)'!$D$3:$D$7000)</f>
        <v>0</v>
      </c>
      <c r="E1254" s="14"/>
      <c r="F1254" s="14">
        <f>_xlfn.XLOOKUP(B1254,'[2]固定资产明细表17-杰 (2)'!$Z$3:$Z$7000,'[2]固定资产明细表17-杰 (2)'!$E$3:$E$7000)</f>
        <v>0</v>
      </c>
      <c r="G1254" s="9"/>
      <c r="H1254" s="9"/>
      <c r="I1254" s="18">
        <f>_xlfn.XLOOKUP(B1254,'[2]固定资产明细表17-杰 (2)'!$Z$3:$Z$7000,'[2]固定资产明细表17-杰 (2)'!$K$3:$K$7000)</f>
        <v>0</v>
      </c>
      <c r="J1254" s="28">
        <f>ROUND(_xlfn.XLOOKUP(B1254,'[2]固定资产明细表17-杰 (2)'!$Z$3:$Z$7000,'[2]固定资产明细表17-杰 (2)'!$J$3:$J$7000),0)</f>
        <v>0</v>
      </c>
      <c r="K1254" s="14"/>
      <c r="L1254" s="14"/>
      <c r="M1254" s="29">
        <f>_xlfn.XLOOKUP(B1254,'[2]固定资产明细表17-杰 (2)'!$Z$3:$Z$7000,'[2]固定资产明细表17-杰 (2)'!$O$3:$O$7000)</f>
        <v>0</v>
      </c>
      <c r="N1254" s="29">
        <f>_xlfn.XLOOKUP(B1254,'[2]固定资产明细表17-杰 (2)'!$Z$3:$Z$7000,'[2]固定资产明细表17-杰 (2)'!$R$3:$R$7000)</f>
        <v>0</v>
      </c>
      <c r="O1254" s="29">
        <f>_xlfn.XLOOKUP(B1254,'[2]固定资产明细表17-杰 (2)'!$Z$3:$Z$7000,'[2]固定资产明细表17-杰 (2)'!$X$3:$X$7000)</f>
        <v>0</v>
      </c>
      <c r="P1254" s="14"/>
      <c r="Q1254" s="14"/>
      <c r="R1254" s="14"/>
      <c r="S1254" s="14"/>
      <c r="T1254" s="14">
        <f t="shared" si="31"/>
        <v>0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</row>
    <row r="1255" s="1" customFormat="1" ht="15" spans="1:34">
      <c r="A1255" s="9">
        <f t="shared" si="32"/>
        <v>1251</v>
      </c>
      <c r="B1255" s="14"/>
      <c r="C1255" s="14"/>
      <c r="D1255" s="44">
        <f>_xlfn.XLOOKUP(B1255,'[2]固定资产明细表17-杰 (2)'!$Z$3:$Z$7000,'[2]固定资产明细表17-杰 (2)'!$D$3:$D$7000)</f>
        <v>0</v>
      </c>
      <c r="E1255" s="14"/>
      <c r="F1255" s="14">
        <f>_xlfn.XLOOKUP(B1255,'[2]固定资产明细表17-杰 (2)'!$Z$3:$Z$7000,'[2]固定资产明细表17-杰 (2)'!$E$3:$E$7000)</f>
        <v>0</v>
      </c>
      <c r="G1255" s="9"/>
      <c r="H1255" s="9"/>
      <c r="I1255" s="18">
        <f>_xlfn.XLOOKUP(B1255,'[2]固定资产明细表17-杰 (2)'!$Z$3:$Z$7000,'[2]固定资产明细表17-杰 (2)'!$K$3:$K$7000)</f>
        <v>0</v>
      </c>
      <c r="J1255" s="28">
        <f>ROUND(_xlfn.XLOOKUP(B1255,'[2]固定资产明细表17-杰 (2)'!$Z$3:$Z$7000,'[2]固定资产明细表17-杰 (2)'!$J$3:$J$7000),0)</f>
        <v>0</v>
      </c>
      <c r="K1255" s="14"/>
      <c r="L1255" s="14"/>
      <c r="M1255" s="29">
        <f>_xlfn.XLOOKUP(B1255,'[2]固定资产明细表17-杰 (2)'!$Z$3:$Z$7000,'[2]固定资产明细表17-杰 (2)'!$O$3:$O$7000)</f>
        <v>0</v>
      </c>
      <c r="N1255" s="29">
        <f>_xlfn.XLOOKUP(B1255,'[2]固定资产明细表17-杰 (2)'!$Z$3:$Z$7000,'[2]固定资产明细表17-杰 (2)'!$R$3:$R$7000)</f>
        <v>0</v>
      </c>
      <c r="O1255" s="29">
        <f>_xlfn.XLOOKUP(B1255,'[2]固定资产明细表17-杰 (2)'!$Z$3:$Z$7000,'[2]固定资产明细表17-杰 (2)'!$X$3:$X$7000)</f>
        <v>0</v>
      </c>
      <c r="P1255" s="14"/>
      <c r="Q1255" s="14"/>
      <c r="R1255" s="14"/>
      <c r="S1255" s="14"/>
      <c r="T1255" s="14">
        <f t="shared" ref="T1255:T1318" si="33">IF((P1255-L1255)&gt;0,P1255-L1255,0)</f>
        <v>0</v>
      </c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</row>
    <row r="1256" s="1" customFormat="1" ht="15" spans="1:34">
      <c r="A1256" s="9">
        <f t="shared" si="32"/>
        <v>1252</v>
      </c>
      <c r="B1256" s="14"/>
      <c r="C1256" s="14"/>
      <c r="D1256" s="44">
        <f>_xlfn.XLOOKUP(B1256,'[2]固定资产明细表17-杰 (2)'!$Z$3:$Z$7000,'[2]固定资产明细表17-杰 (2)'!$D$3:$D$7000)</f>
        <v>0</v>
      </c>
      <c r="E1256" s="14"/>
      <c r="F1256" s="14">
        <f>_xlfn.XLOOKUP(B1256,'[2]固定资产明细表17-杰 (2)'!$Z$3:$Z$7000,'[2]固定资产明细表17-杰 (2)'!$E$3:$E$7000)</f>
        <v>0</v>
      </c>
      <c r="G1256" s="9"/>
      <c r="H1256" s="9"/>
      <c r="I1256" s="18">
        <f>_xlfn.XLOOKUP(B1256,'[2]固定资产明细表17-杰 (2)'!$Z$3:$Z$7000,'[2]固定资产明细表17-杰 (2)'!$K$3:$K$7000)</f>
        <v>0</v>
      </c>
      <c r="J1256" s="28">
        <f>ROUND(_xlfn.XLOOKUP(B1256,'[2]固定资产明细表17-杰 (2)'!$Z$3:$Z$7000,'[2]固定资产明细表17-杰 (2)'!$J$3:$J$7000),0)</f>
        <v>0</v>
      </c>
      <c r="K1256" s="14"/>
      <c r="L1256" s="14"/>
      <c r="M1256" s="29">
        <f>_xlfn.XLOOKUP(B1256,'[2]固定资产明细表17-杰 (2)'!$Z$3:$Z$7000,'[2]固定资产明细表17-杰 (2)'!$O$3:$O$7000)</f>
        <v>0</v>
      </c>
      <c r="N1256" s="29">
        <f>_xlfn.XLOOKUP(B1256,'[2]固定资产明细表17-杰 (2)'!$Z$3:$Z$7000,'[2]固定资产明细表17-杰 (2)'!$R$3:$R$7000)</f>
        <v>0</v>
      </c>
      <c r="O1256" s="29">
        <f>_xlfn.XLOOKUP(B1256,'[2]固定资产明细表17-杰 (2)'!$Z$3:$Z$7000,'[2]固定资产明细表17-杰 (2)'!$X$3:$X$7000)</f>
        <v>0</v>
      </c>
      <c r="P1256" s="14"/>
      <c r="Q1256" s="14"/>
      <c r="R1256" s="14"/>
      <c r="S1256" s="14"/>
      <c r="T1256" s="14">
        <f t="shared" si="33"/>
        <v>0</v>
      </c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</row>
    <row r="1257" s="1" customFormat="1" ht="15" spans="1:34">
      <c r="A1257" s="9">
        <f t="shared" si="32"/>
        <v>1253</v>
      </c>
      <c r="B1257" s="14"/>
      <c r="C1257" s="14"/>
      <c r="D1257" s="44">
        <f>_xlfn.XLOOKUP(B1257,'[2]固定资产明细表17-杰 (2)'!$Z$3:$Z$7000,'[2]固定资产明细表17-杰 (2)'!$D$3:$D$7000)</f>
        <v>0</v>
      </c>
      <c r="E1257" s="14"/>
      <c r="F1257" s="14">
        <f>_xlfn.XLOOKUP(B1257,'[2]固定资产明细表17-杰 (2)'!$Z$3:$Z$7000,'[2]固定资产明细表17-杰 (2)'!$E$3:$E$7000)</f>
        <v>0</v>
      </c>
      <c r="G1257" s="9"/>
      <c r="H1257" s="9"/>
      <c r="I1257" s="18">
        <f>_xlfn.XLOOKUP(B1257,'[2]固定资产明细表17-杰 (2)'!$Z$3:$Z$7000,'[2]固定资产明细表17-杰 (2)'!$K$3:$K$7000)</f>
        <v>0</v>
      </c>
      <c r="J1257" s="28">
        <f>ROUND(_xlfn.XLOOKUP(B1257,'[2]固定资产明细表17-杰 (2)'!$Z$3:$Z$7000,'[2]固定资产明细表17-杰 (2)'!$J$3:$J$7000),0)</f>
        <v>0</v>
      </c>
      <c r="K1257" s="14"/>
      <c r="L1257" s="14"/>
      <c r="M1257" s="29">
        <f>_xlfn.XLOOKUP(B1257,'[2]固定资产明细表17-杰 (2)'!$Z$3:$Z$7000,'[2]固定资产明细表17-杰 (2)'!$O$3:$O$7000)</f>
        <v>0</v>
      </c>
      <c r="N1257" s="29">
        <f>_xlfn.XLOOKUP(B1257,'[2]固定资产明细表17-杰 (2)'!$Z$3:$Z$7000,'[2]固定资产明细表17-杰 (2)'!$R$3:$R$7000)</f>
        <v>0</v>
      </c>
      <c r="O1257" s="29">
        <f>_xlfn.XLOOKUP(B1257,'[2]固定资产明细表17-杰 (2)'!$Z$3:$Z$7000,'[2]固定资产明细表17-杰 (2)'!$X$3:$X$7000)</f>
        <v>0</v>
      </c>
      <c r="P1257" s="14"/>
      <c r="Q1257" s="14"/>
      <c r="R1257" s="14"/>
      <c r="S1257" s="14"/>
      <c r="T1257" s="14">
        <f t="shared" si="33"/>
        <v>0</v>
      </c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</row>
    <row r="1258" s="1" customFormat="1" ht="15" spans="1:34">
      <c r="A1258" s="9">
        <f t="shared" si="32"/>
        <v>1254</v>
      </c>
      <c r="B1258" s="14"/>
      <c r="C1258" s="14"/>
      <c r="D1258" s="44">
        <f>_xlfn.XLOOKUP(B1258,'[2]固定资产明细表17-杰 (2)'!$Z$3:$Z$7000,'[2]固定资产明细表17-杰 (2)'!$D$3:$D$7000)</f>
        <v>0</v>
      </c>
      <c r="E1258" s="14"/>
      <c r="F1258" s="14">
        <f>_xlfn.XLOOKUP(B1258,'[2]固定资产明细表17-杰 (2)'!$Z$3:$Z$7000,'[2]固定资产明细表17-杰 (2)'!$E$3:$E$7000)</f>
        <v>0</v>
      </c>
      <c r="G1258" s="9"/>
      <c r="H1258" s="9"/>
      <c r="I1258" s="18">
        <f>_xlfn.XLOOKUP(B1258,'[2]固定资产明细表17-杰 (2)'!$Z$3:$Z$7000,'[2]固定资产明细表17-杰 (2)'!$K$3:$K$7000)</f>
        <v>0</v>
      </c>
      <c r="J1258" s="28">
        <f>ROUND(_xlfn.XLOOKUP(B1258,'[2]固定资产明细表17-杰 (2)'!$Z$3:$Z$7000,'[2]固定资产明细表17-杰 (2)'!$J$3:$J$7000),0)</f>
        <v>0</v>
      </c>
      <c r="K1258" s="14"/>
      <c r="L1258" s="14"/>
      <c r="M1258" s="29">
        <f>_xlfn.XLOOKUP(B1258,'[2]固定资产明细表17-杰 (2)'!$Z$3:$Z$7000,'[2]固定资产明细表17-杰 (2)'!$O$3:$O$7000)</f>
        <v>0</v>
      </c>
      <c r="N1258" s="29">
        <f>_xlfn.XLOOKUP(B1258,'[2]固定资产明细表17-杰 (2)'!$Z$3:$Z$7000,'[2]固定资产明细表17-杰 (2)'!$R$3:$R$7000)</f>
        <v>0</v>
      </c>
      <c r="O1258" s="29">
        <f>_xlfn.XLOOKUP(B1258,'[2]固定资产明细表17-杰 (2)'!$Z$3:$Z$7000,'[2]固定资产明细表17-杰 (2)'!$X$3:$X$7000)</f>
        <v>0</v>
      </c>
      <c r="P1258" s="14"/>
      <c r="Q1258" s="14"/>
      <c r="R1258" s="14"/>
      <c r="S1258" s="14"/>
      <c r="T1258" s="14">
        <f t="shared" si="33"/>
        <v>0</v>
      </c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</row>
    <row r="1259" s="1" customFormat="1" ht="15" spans="1:34">
      <c r="A1259" s="9">
        <f t="shared" si="32"/>
        <v>1255</v>
      </c>
      <c r="B1259" s="14"/>
      <c r="C1259" s="14"/>
      <c r="D1259" s="44">
        <f>_xlfn.XLOOKUP(B1259,'[2]固定资产明细表17-杰 (2)'!$Z$3:$Z$7000,'[2]固定资产明细表17-杰 (2)'!$D$3:$D$7000)</f>
        <v>0</v>
      </c>
      <c r="E1259" s="14"/>
      <c r="F1259" s="14">
        <f>_xlfn.XLOOKUP(B1259,'[2]固定资产明细表17-杰 (2)'!$Z$3:$Z$7000,'[2]固定资产明细表17-杰 (2)'!$E$3:$E$7000)</f>
        <v>0</v>
      </c>
      <c r="G1259" s="9"/>
      <c r="H1259" s="9"/>
      <c r="I1259" s="18">
        <f>_xlfn.XLOOKUP(B1259,'[2]固定资产明细表17-杰 (2)'!$Z$3:$Z$7000,'[2]固定资产明细表17-杰 (2)'!$K$3:$K$7000)</f>
        <v>0</v>
      </c>
      <c r="J1259" s="28">
        <f>ROUND(_xlfn.XLOOKUP(B1259,'[2]固定资产明细表17-杰 (2)'!$Z$3:$Z$7000,'[2]固定资产明细表17-杰 (2)'!$J$3:$J$7000),0)</f>
        <v>0</v>
      </c>
      <c r="K1259" s="14"/>
      <c r="L1259" s="14"/>
      <c r="M1259" s="29">
        <f>_xlfn.XLOOKUP(B1259,'[2]固定资产明细表17-杰 (2)'!$Z$3:$Z$7000,'[2]固定资产明细表17-杰 (2)'!$O$3:$O$7000)</f>
        <v>0</v>
      </c>
      <c r="N1259" s="29">
        <f>_xlfn.XLOOKUP(B1259,'[2]固定资产明细表17-杰 (2)'!$Z$3:$Z$7000,'[2]固定资产明细表17-杰 (2)'!$R$3:$R$7000)</f>
        <v>0</v>
      </c>
      <c r="O1259" s="29">
        <f>_xlfn.XLOOKUP(B1259,'[2]固定资产明细表17-杰 (2)'!$Z$3:$Z$7000,'[2]固定资产明细表17-杰 (2)'!$X$3:$X$7000)</f>
        <v>0</v>
      </c>
      <c r="P1259" s="14"/>
      <c r="Q1259" s="14"/>
      <c r="R1259" s="14"/>
      <c r="S1259" s="14"/>
      <c r="T1259" s="14">
        <f t="shared" si="33"/>
        <v>0</v>
      </c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</row>
    <row r="1260" s="1" customFormat="1" ht="15" spans="1:34">
      <c r="A1260" s="9">
        <f t="shared" si="32"/>
        <v>1256</v>
      </c>
      <c r="B1260" s="14"/>
      <c r="C1260" s="14"/>
      <c r="D1260" s="44">
        <f>_xlfn.XLOOKUP(B1260,'[2]固定资产明细表17-杰 (2)'!$Z$3:$Z$7000,'[2]固定资产明细表17-杰 (2)'!$D$3:$D$7000)</f>
        <v>0</v>
      </c>
      <c r="E1260" s="14"/>
      <c r="F1260" s="14">
        <f>_xlfn.XLOOKUP(B1260,'[2]固定资产明细表17-杰 (2)'!$Z$3:$Z$7000,'[2]固定资产明细表17-杰 (2)'!$E$3:$E$7000)</f>
        <v>0</v>
      </c>
      <c r="G1260" s="9"/>
      <c r="H1260" s="9"/>
      <c r="I1260" s="18">
        <f>_xlfn.XLOOKUP(B1260,'[2]固定资产明细表17-杰 (2)'!$Z$3:$Z$7000,'[2]固定资产明细表17-杰 (2)'!$K$3:$K$7000)</f>
        <v>0</v>
      </c>
      <c r="J1260" s="28">
        <f>ROUND(_xlfn.XLOOKUP(B1260,'[2]固定资产明细表17-杰 (2)'!$Z$3:$Z$7000,'[2]固定资产明细表17-杰 (2)'!$J$3:$J$7000),0)</f>
        <v>0</v>
      </c>
      <c r="K1260" s="14"/>
      <c r="L1260" s="14"/>
      <c r="M1260" s="29">
        <f>_xlfn.XLOOKUP(B1260,'[2]固定资产明细表17-杰 (2)'!$Z$3:$Z$7000,'[2]固定资产明细表17-杰 (2)'!$O$3:$O$7000)</f>
        <v>0</v>
      </c>
      <c r="N1260" s="29">
        <f>_xlfn.XLOOKUP(B1260,'[2]固定资产明细表17-杰 (2)'!$Z$3:$Z$7000,'[2]固定资产明细表17-杰 (2)'!$R$3:$R$7000)</f>
        <v>0</v>
      </c>
      <c r="O1260" s="29">
        <f>_xlfn.XLOOKUP(B1260,'[2]固定资产明细表17-杰 (2)'!$Z$3:$Z$7000,'[2]固定资产明细表17-杰 (2)'!$X$3:$X$7000)</f>
        <v>0</v>
      </c>
      <c r="P1260" s="14"/>
      <c r="Q1260" s="14"/>
      <c r="R1260" s="14"/>
      <c r="S1260" s="14"/>
      <c r="T1260" s="14">
        <f t="shared" si="33"/>
        <v>0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</row>
    <row r="1261" s="1" customFormat="1" ht="15" spans="1:34">
      <c r="A1261" s="9">
        <f t="shared" si="32"/>
        <v>1257</v>
      </c>
      <c r="B1261" s="14"/>
      <c r="C1261" s="14"/>
      <c r="D1261" s="44">
        <f>_xlfn.XLOOKUP(B1261,'[2]固定资产明细表17-杰 (2)'!$Z$3:$Z$7000,'[2]固定资产明细表17-杰 (2)'!$D$3:$D$7000)</f>
        <v>0</v>
      </c>
      <c r="E1261" s="14"/>
      <c r="F1261" s="14">
        <f>_xlfn.XLOOKUP(B1261,'[2]固定资产明细表17-杰 (2)'!$Z$3:$Z$7000,'[2]固定资产明细表17-杰 (2)'!$E$3:$E$7000)</f>
        <v>0</v>
      </c>
      <c r="G1261" s="9"/>
      <c r="H1261" s="9"/>
      <c r="I1261" s="18">
        <f>_xlfn.XLOOKUP(B1261,'[2]固定资产明细表17-杰 (2)'!$Z$3:$Z$7000,'[2]固定资产明细表17-杰 (2)'!$K$3:$K$7000)</f>
        <v>0</v>
      </c>
      <c r="J1261" s="28">
        <f>ROUND(_xlfn.XLOOKUP(B1261,'[2]固定资产明细表17-杰 (2)'!$Z$3:$Z$7000,'[2]固定资产明细表17-杰 (2)'!$J$3:$J$7000),0)</f>
        <v>0</v>
      </c>
      <c r="K1261" s="14"/>
      <c r="L1261" s="14"/>
      <c r="M1261" s="29">
        <f>_xlfn.XLOOKUP(B1261,'[2]固定资产明细表17-杰 (2)'!$Z$3:$Z$7000,'[2]固定资产明细表17-杰 (2)'!$O$3:$O$7000)</f>
        <v>0</v>
      </c>
      <c r="N1261" s="29">
        <f>_xlfn.XLOOKUP(B1261,'[2]固定资产明细表17-杰 (2)'!$Z$3:$Z$7000,'[2]固定资产明细表17-杰 (2)'!$R$3:$R$7000)</f>
        <v>0</v>
      </c>
      <c r="O1261" s="29">
        <f>_xlfn.XLOOKUP(B1261,'[2]固定资产明细表17-杰 (2)'!$Z$3:$Z$7000,'[2]固定资产明细表17-杰 (2)'!$X$3:$X$7000)</f>
        <v>0</v>
      </c>
      <c r="P1261" s="14"/>
      <c r="Q1261" s="14"/>
      <c r="R1261" s="14"/>
      <c r="S1261" s="14"/>
      <c r="T1261" s="14">
        <f t="shared" si="33"/>
        <v>0</v>
      </c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</row>
    <row r="1262" s="1" customFormat="1" ht="15" spans="1:34">
      <c r="A1262" s="9">
        <f t="shared" si="32"/>
        <v>1258</v>
      </c>
      <c r="B1262" s="14"/>
      <c r="C1262" s="14"/>
      <c r="D1262" s="44">
        <f>_xlfn.XLOOKUP(B1262,'[2]固定资产明细表17-杰 (2)'!$Z$3:$Z$7000,'[2]固定资产明细表17-杰 (2)'!$D$3:$D$7000)</f>
        <v>0</v>
      </c>
      <c r="E1262" s="14"/>
      <c r="F1262" s="14">
        <f>_xlfn.XLOOKUP(B1262,'[2]固定资产明细表17-杰 (2)'!$Z$3:$Z$7000,'[2]固定资产明细表17-杰 (2)'!$E$3:$E$7000)</f>
        <v>0</v>
      </c>
      <c r="G1262" s="9"/>
      <c r="H1262" s="9"/>
      <c r="I1262" s="18">
        <f>_xlfn.XLOOKUP(B1262,'[2]固定资产明细表17-杰 (2)'!$Z$3:$Z$7000,'[2]固定资产明细表17-杰 (2)'!$K$3:$K$7000)</f>
        <v>0</v>
      </c>
      <c r="J1262" s="28">
        <f>ROUND(_xlfn.XLOOKUP(B1262,'[2]固定资产明细表17-杰 (2)'!$Z$3:$Z$7000,'[2]固定资产明细表17-杰 (2)'!$J$3:$J$7000),0)</f>
        <v>0</v>
      </c>
      <c r="K1262" s="14"/>
      <c r="L1262" s="14"/>
      <c r="M1262" s="29">
        <f>_xlfn.XLOOKUP(B1262,'[2]固定资产明细表17-杰 (2)'!$Z$3:$Z$7000,'[2]固定资产明细表17-杰 (2)'!$O$3:$O$7000)</f>
        <v>0</v>
      </c>
      <c r="N1262" s="29">
        <f>_xlfn.XLOOKUP(B1262,'[2]固定资产明细表17-杰 (2)'!$Z$3:$Z$7000,'[2]固定资产明细表17-杰 (2)'!$R$3:$R$7000)</f>
        <v>0</v>
      </c>
      <c r="O1262" s="29">
        <f>_xlfn.XLOOKUP(B1262,'[2]固定资产明细表17-杰 (2)'!$Z$3:$Z$7000,'[2]固定资产明细表17-杰 (2)'!$X$3:$X$7000)</f>
        <v>0</v>
      </c>
      <c r="P1262" s="14"/>
      <c r="Q1262" s="14"/>
      <c r="R1262" s="14"/>
      <c r="S1262" s="14"/>
      <c r="T1262" s="14">
        <f t="shared" si="33"/>
        <v>0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</row>
    <row r="1263" s="1" customFormat="1" ht="15" spans="1:34">
      <c r="A1263" s="9">
        <f t="shared" si="32"/>
        <v>1259</v>
      </c>
      <c r="B1263" s="14"/>
      <c r="C1263" s="14"/>
      <c r="D1263" s="44">
        <f>_xlfn.XLOOKUP(B1263,'[2]固定资产明细表17-杰 (2)'!$Z$3:$Z$7000,'[2]固定资产明细表17-杰 (2)'!$D$3:$D$7000)</f>
        <v>0</v>
      </c>
      <c r="E1263" s="14"/>
      <c r="F1263" s="14">
        <f>_xlfn.XLOOKUP(B1263,'[2]固定资产明细表17-杰 (2)'!$Z$3:$Z$7000,'[2]固定资产明细表17-杰 (2)'!$E$3:$E$7000)</f>
        <v>0</v>
      </c>
      <c r="G1263" s="9"/>
      <c r="H1263" s="9"/>
      <c r="I1263" s="18">
        <f>_xlfn.XLOOKUP(B1263,'[2]固定资产明细表17-杰 (2)'!$Z$3:$Z$7000,'[2]固定资产明细表17-杰 (2)'!$K$3:$K$7000)</f>
        <v>0</v>
      </c>
      <c r="J1263" s="28">
        <f>ROUND(_xlfn.XLOOKUP(B1263,'[2]固定资产明细表17-杰 (2)'!$Z$3:$Z$7000,'[2]固定资产明细表17-杰 (2)'!$J$3:$J$7000),0)</f>
        <v>0</v>
      </c>
      <c r="K1263" s="14"/>
      <c r="L1263" s="14"/>
      <c r="M1263" s="29">
        <f>_xlfn.XLOOKUP(B1263,'[2]固定资产明细表17-杰 (2)'!$Z$3:$Z$7000,'[2]固定资产明细表17-杰 (2)'!$O$3:$O$7000)</f>
        <v>0</v>
      </c>
      <c r="N1263" s="29">
        <f>_xlfn.XLOOKUP(B1263,'[2]固定资产明细表17-杰 (2)'!$Z$3:$Z$7000,'[2]固定资产明细表17-杰 (2)'!$R$3:$R$7000)</f>
        <v>0</v>
      </c>
      <c r="O1263" s="29">
        <f>_xlfn.XLOOKUP(B1263,'[2]固定资产明细表17-杰 (2)'!$Z$3:$Z$7000,'[2]固定资产明细表17-杰 (2)'!$X$3:$X$7000)</f>
        <v>0</v>
      </c>
      <c r="P1263" s="14"/>
      <c r="Q1263" s="14"/>
      <c r="R1263" s="14"/>
      <c r="S1263" s="14"/>
      <c r="T1263" s="14">
        <f t="shared" si="33"/>
        <v>0</v>
      </c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</row>
    <row r="1264" s="1" customFormat="1" ht="15" spans="1:34">
      <c r="A1264" s="9">
        <f t="shared" si="32"/>
        <v>1260</v>
      </c>
      <c r="B1264" s="14"/>
      <c r="C1264" s="14"/>
      <c r="D1264" s="44">
        <f>_xlfn.XLOOKUP(B1264,'[2]固定资产明细表17-杰 (2)'!$Z$3:$Z$7000,'[2]固定资产明细表17-杰 (2)'!$D$3:$D$7000)</f>
        <v>0</v>
      </c>
      <c r="E1264" s="14"/>
      <c r="F1264" s="14">
        <f>_xlfn.XLOOKUP(B1264,'[2]固定资产明细表17-杰 (2)'!$Z$3:$Z$7000,'[2]固定资产明细表17-杰 (2)'!$E$3:$E$7000)</f>
        <v>0</v>
      </c>
      <c r="G1264" s="9"/>
      <c r="H1264" s="9"/>
      <c r="I1264" s="18">
        <f>_xlfn.XLOOKUP(B1264,'[2]固定资产明细表17-杰 (2)'!$Z$3:$Z$7000,'[2]固定资产明细表17-杰 (2)'!$K$3:$K$7000)</f>
        <v>0</v>
      </c>
      <c r="J1264" s="28">
        <f>ROUND(_xlfn.XLOOKUP(B1264,'[2]固定资产明细表17-杰 (2)'!$Z$3:$Z$7000,'[2]固定资产明细表17-杰 (2)'!$J$3:$J$7000),0)</f>
        <v>0</v>
      </c>
      <c r="K1264" s="14"/>
      <c r="L1264" s="14"/>
      <c r="M1264" s="29">
        <f>_xlfn.XLOOKUP(B1264,'[2]固定资产明细表17-杰 (2)'!$Z$3:$Z$7000,'[2]固定资产明细表17-杰 (2)'!$O$3:$O$7000)</f>
        <v>0</v>
      </c>
      <c r="N1264" s="29">
        <f>_xlfn.XLOOKUP(B1264,'[2]固定资产明细表17-杰 (2)'!$Z$3:$Z$7000,'[2]固定资产明细表17-杰 (2)'!$R$3:$R$7000)</f>
        <v>0</v>
      </c>
      <c r="O1264" s="29">
        <f>_xlfn.XLOOKUP(B1264,'[2]固定资产明细表17-杰 (2)'!$Z$3:$Z$7000,'[2]固定资产明细表17-杰 (2)'!$X$3:$X$7000)</f>
        <v>0</v>
      </c>
      <c r="P1264" s="14"/>
      <c r="Q1264" s="14"/>
      <c r="R1264" s="14"/>
      <c r="S1264" s="14"/>
      <c r="T1264" s="14">
        <f t="shared" si="33"/>
        <v>0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</row>
    <row r="1265" s="1" customFormat="1" ht="15" spans="1:34">
      <c r="A1265" s="9">
        <f t="shared" si="32"/>
        <v>1261</v>
      </c>
      <c r="B1265" s="14"/>
      <c r="C1265" s="14"/>
      <c r="D1265" s="44">
        <f>_xlfn.XLOOKUP(B1265,'[2]固定资产明细表17-杰 (2)'!$Z$3:$Z$7000,'[2]固定资产明细表17-杰 (2)'!$D$3:$D$7000)</f>
        <v>0</v>
      </c>
      <c r="E1265" s="14"/>
      <c r="F1265" s="14">
        <f>_xlfn.XLOOKUP(B1265,'[2]固定资产明细表17-杰 (2)'!$Z$3:$Z$7000,'[2]固定资产明细表17-杰 (2)'!$E$3:$E$7000)</f>
        <v>0</v>
      </c>
      <c r="G1265" s="9"/>
      <c r="H1265" s="9"/>
      <c r="I1265" s="18">
        <f>_xlfn.XLOOKUP(B1265,'[2]固定资产明细表17-杰 (2)'!$Z$3:$Z$7000,'[2]固定资产明细表17-杰 (2)'!$K$3:$K$7000)</f>
        <v>0</v>
      </c>
      <c r="J1265" s="28">
        <f>ROUND(_xlfn.XLOOKUP(B1265,'[2]固定资产明细表17-杰 (2)'!$Z$3:$Z$7000,'[2]固定资产明细表17-杰 (2)'!$J$3:$J$7000),0)</f>
        <v>0</v>
      </c>
      <c r="K1265" s="14"/>
      <c r="L1265" s="14"/>
      <c r="M1265" s="29">
        <f>_xlfn.XLOOKUP(B1265,'[2]固定资产明细表17-杰 (2)'!$Z$3:$Z$7000,'[2]固定资产明细表17-杰 (2)'!$O$3:$O$7000)</f>
        <v>0</v>
      </c>
      <c r="N1265" s="29">
        <f>_xlfn.XLOOKUP(B1265,'[2]固定资产明细表17-杰 (2)'!$Z$3:$Z$7000,'[2]固定资产明细表17-杰 (2)'!$R$3:$R$7000)</f>
        <v>0</v>
      </c>
      <c r="O1265" s="29">
        <f>_xlfn.XLOOKUP(B1265,'[2]固定资产明细表17-杰 (2)'!$Z$3:$Z$7000,'[2]固定资产明细表17-杰 (2)'!$X$3:$X$7000)</f>
        <v>0</v>
      </c>
      <c r="P1265" s="14"/>
      <c r="Q1265" s="14"/>
      <c r="R1265" s="14"/>
      <c r="S1265" s="14"/>
      <c r="T1265" s="14">
        <f t="shared" si="33"/>
        <v>0</v>
      </c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  <c r="AH1265" s="14"/>
    </row>
    <row r="1266" s="1" customFormat="1" ht="15" spans="1:34">
      <c r="A1266" s="9">
        <f t="shared" si="32"/>
        <v>1262</v>
      </c>
      <c r="B1266" s="14"/>
      <c r="C1266" s="14"/>
      <c r="D1266" s="44">
        <f>_xlfn.XLOOKUP(B1266,'[2]固定资产明细表17-杰 (2)'!$Z$3:$Z$7000,'[2]固定资产明细表17-杰 (2)'!$D$3:$D$7000)</f>
        <v>0</v>
      </c>
      <c r="E1266" s="14"/>
      <c r="F1266" s="14">
        <f>_xlfn.XLOOKUP(B1266,'[2]固定资产明细表17-杰 (2)'!$Z$3:$Z$7000,'[2]固定资产明细表17-杰 (2)'!$E$3:$E$7000)</f>
        <v>0</v>
      </c>
      <c r="G1266" s="9"/>
      <c r="H1266" s="9"/>
      <c r="I1266" s="18">
        <f>_xlfn.XLOOKUP(B1266,'[2]固定资产明细表17-杰 (2)'!$Z$3:$Z$7000,'[2]固定资产明细表17-杰 (2)'!$K$3:$K$7000)</f>
        <v>0</v>
      </c>
      <c r="J1266" s="28">
        <f>ROUND(_xlfn.XLOOKUP(B1266,'[2]固定资产明细表17-杰 (2)'!$Z$3:$Z$7000,'[2]固定资产明细表17-杰 (2)'!$J$3:$J$7000),0)</f>
        <v>0</v>
      </c>
      <c r="K1266" s="14"/>
      <c r="L1266" s="14"/>
      <c r="M1266" s="29">
        <f>_xlfn.XLOOKUP(B1266,'[2]固定资产明细表17-杰 (2)'!$Z$3:$Z$7000,'[2]固定资产明细表17-杰 (2)'!$O$3:$O$7000)</f>
        <v>0</v>
      </c>
      <c r="N1266" s="29">
        <f>_xlfn.XLOOKUP(B1266,'[2]固定资产明细表17-杰 (2)'!$Z$3:$Z$7000,'[2]固定资产明细表17-杰 (2)'!$R$3:$R$7000)</f>
        <v>0</v>
      </c>
      <c r="O1266" s="29">
        <f>_xlfn.XLOOKUP(B1266,'[2]固定资产明细表17-杰 (2)'!$Z$3:$Z$7000,'[2]固定资产明细表17-杰 (2)'!$X$3:$X$7000)</f>
        <v>0</v>
      </c>
      <c r="P1266" s="14"/>
      <c r="Q1266" s="14"/>
      <c r="R1266" s="14"/>
      <c r="S1266" s="14"/>
      <c r="T1266" s="14">
        <f t="shared" si="33"/>
        <v>0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</row>
    <row r="1267" s="1" customFormat="1" ht="15" spans="1:34">
      <c r="A1267" s="9">
        <f t="shared" si="32"/>
        <v>1263</v>
      </c>
      <c r="B1267" s="14"/>
      <c r="C1267" s="14"/>
      <c r="D1267" s="44">
        <f>_xlfn.XLOOKUP(B1267,'[2]固定资产明细表17-杰 (2)'!$Z$3:$Z$7000,'[2]固定资产明细表17-杰 (2)'!$D$3:$D$7000)</f>
        <v>0</v>
      </c>
      <c r="E1267" s="14"/>
      <c r="F1267" s="14">
        <f>_xlfn.XLOOKUP(B1267,'[2]固定资产明细表17-杰 (2)'!$Z$3:$Z$7000,'[2]固定资产明细表17-杰 (2)'!$E$3:$E$7000)</f>
        <v>0</v>
      </c>
      <c r="G1267" s="9"/>
      <c r="H1267" s="9"/>
      <c r="I1267" s="18">
        <f>_xlfn.XLOOKUP(B1267,'[2]固定资产明细表17-杰 (2)'!$Z$3:$Z$7000,'[2]固定资产明细表17-杰 (2)'!$K$3:$K$7000)</f>
        <v>0</v>
      </c>
      <c r="J1267" s="28">
        <f>ROUND(_xlfn.XLOOKUP(B1267,'[2]固定资产明细表17-杰 (2)'!$Z$3:$Z$7000,'[2]固定资产明细表17-杰 (2)'!$J$3:$J$7000),0)</f>
        <v>0</v>
      </c>
      <c r="K1267" s="14"/>
      <c r="L1267" s="14"/>
      <c r="M1267" s="29">
        <f>_xlfn.XLOOKUP(B1267,'[2]固定资产明细表17-杰 (2)'!$Z$3:$Z$7000,'[2]固定资产明细表17-杰 (2)'!$O$3:$O$7000)</f>
        <v>0</v>
      </c>
      <c r="N1267" s="29">
        <f>_xlfn.XLOOKUP(B1267,'[2]固定资产明细表17-杰 (2)'!$Z$3:$Z$7000,'[2]固定资产明细表17-杰 (2)'!$R$3:$R$7000)</f>
        <v>0</v>
      </c>
      <c r="O1267" s="29">
        <f>_xlfn.XLOOKUP(B1267,'[2]固定资产明细表17-杰 (2)'!$Z$3:$Z$7000,'[2]固定资产明细表17-杰 (2)'!$X$3:$X$7000)</f>
        <v>0</v>
      </c>
      <c r="P1267" s="14"/>
      <c r="Q1267" s="14"/>
      <c r="R1267" s="14"/>
      <c r="S1267" s="14"/>
      <c r="T1267" s="14">
        <f t="shared" si="33"/>
        <v>0</v>
      </c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  <c r="AH1267" s="14"/>
    </row>
    <row r="1268" s="1" customFormat="1" ht="15" spans="1:34">
      <c r="A1268" s="9">
        <f t="shared" si="32"/>
        <v>1264</v>
      </c>
      <c r="B1268" s="14"/>
      <c r="C1268" s="14"/>
      <c r="D1268" s="44">
        <f>_xlfn.XLOOKUP(B1268,'[2]固定资产明细表17-杰 (2)'!$Z$3:$Z$7000,'[2]固定资产明细表17-杰 (2)'!$D$3:$D$7000)</f>
        <v>0</v>
      </c>
      <c r="E1268" s="14"/>
      <c r="F1268" s="14">
        <f>_xlfn.XLOOKUP(B1268,'[2]固定资产明细表17-杰 (2)'!$Z$3:$Z$7000,'[2]固定资产明细表17-杰 (2)'!$E$3:$E$7000)</f>
        <v>0</v>
      </c>
      <c r="G1268" s="9"/>
      <c r="H1268" s="9"/>
      <c r="I1268" s="18">
        <f>_xlfn.XLOOKUP(B1268,'[2]固定资产明细表17-杰 (2)'!$Z$3:$Z$7000,'[2]固定资产明细表17-杰 (2)'!$K$3:$K$7000)</f>
        <v>0</v>
      </c>
      <c r="J1268" s="28">
        <f>ROUND(_xlfn.XLOOKUP(B1268,'[2]固定资产明细表17-杰 (2)'!$Z$3:$Z$7000,'[2]固定资产明细表17-杰 (2)'!$J$3:$J$7000),0)</f>
        <v>0</v>
      </c>
      <c r="K1268" s="14"/>
      <c r="L1268" s="14"/>
      <c r="M1268" s="29">
        <f>_xlfn.XLOOKUP(B1268,'[2]固定资产明细表17-杰 (2)'!$Z$3:$Z$7000,'[2]固定资产明细表17-杰 (2)'!$O$3:$O$7000)</f>
        <v>0</v>
      </c>
      <c r="N1268" s="29">
        <f>_xlfn.XLOOKUP(B1268,'[2]固定资产明细表17-杰 (2)'!$Z$3:$Z$7000,'[2]固定资产明细表17-杰 (2)'!$R$3:$R$7000)</f>
        <v>0</v>
      </c>
      <c r="O1268" s="29">
        <f>_xlfn.XLOOKUP(B1268,'[2]固定资产明细表17-杰 (2)'!$Z$3:$Z$7000,'[2]固定资产明细表17-杰 (2)'!$X$3:$X$7000)</f>
        <v>0</v>
      </c>
      <c r="P1268" s="14"/>
      <c r="Q1268" s="14"/>
      <c r="R1268" s="14"/>
      <c r="S1268" s="14"/>
      <c r="T1268" s="14">
        <f t="shared" si="33"/>
        <v>0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</row>
    <row r="1269" s="1" customFormat="1" ht="15" spans="1:34">
      <c r="A1269" s="9">
        <f t="shared" si="32"/>
        <v>1265</v>
      </c>
      <c r="B1269" s="14"/>
      <c r="C1269" s="14"/>
      <c r="D1269" s="44">
        <f>_xlfn.XLOOKUP(B1269,'[2]固定资产明细表17-杰 (2)'!$Z$3:$Z$7000,'[2]固定资产明细表17-杰 (2)'!$D$3:$D$7000)</f>
        <v>0</v>
      </c>
      <c r="E1269" s="14"/>
      <c r="F1269" s="14">
        <f>_xlfn.XLOOKUP(B1269,'[2]固定资产明细表17-杰 (2)'!$Z$3:$Z$7000,'[2]固定资产明细表17-杰 (2)'!$E$3:$E$7000)</f>
        <v>0</v>
      </c>
      <c r="G1269" s="9"/>
      <c r="H1269" s="9"/>
      <c r="I1269" s="18">
        <f>_xlfn.XLOOKUP(B1269,'[2]固定资产明细表17-杰 (2)'!$Z$3:$Z$7000,'[2]固定资产明细表17-杰 (2)'!$K$3:$K$7000)</f>
        <v>0</v>
      </c>
      <c r="J1269" s="28">
        <f>ROUND(_xlfn.XLOOKUP(B1269,'[2]固定资产明细表17-杰 (2)'!$Z$3:$Z$7000,'[2]固定资产明细表17-杰 (2)'!$J$3:$J$7000),0)</f>
        <v>0</v>
      </c>
      <c r="K1269" s="14"/>
      <c r="L1269" s="14"/>
      <c r="M1269" s="29">
        <f>_xlfn.XLOOKUP(B1269,'[2]固定资产明细表17-杰 (2)'!$Z$3:$Z$7000,'[2]固定资产明细表17-杰 (2)'!$O$3:$O$7000)</f>
        <v>0</v>
      </c>
      <c r="N1269" s="29">
        <f>_xlfn.XLOOKUP(B1269,'[2]固定资产明细表17-杰 (2)'!$Z$3:$Z$7000,'[2]固定资产明细表17-杰 (2)'!$R$3:$R$7000)</f>
        <v>0</v>
      </c>
      <c r="O1269" s="29">
        <f>_xlfn.XLOOKUP(B1269,'[2]固定资产明细表17-杰 (2)'!$Z$3:$Z$7000,'[2]固定资产明细表17-杰 (2)'!$X$3:$X$7000)</f>
        <v>0</v>
      </c>
      <c r="P1269" s="14"/>
      <c r="Q1269" s="14"/>
      <c r="R1269" s="14"/>
      <c r="S1269" s="14"/>
      <c r="T1269" s="14">
        <f t="shared" si="33"/>
        <v>0</v>
      </c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  <c r="AH1269" s="14"/>
    </row>
    <row r="1270" s="1" customFormat="1" ht="15" spans="1:34">
      <c r="A1270" s="9">
        <f t="shared" si="32"/>
        <v>1266</v>
      </c>
      <c r="B1270" s="14"/>
      <c r="C1270" s="14"/>
      <c r="D1270" s="44">
        <f>_xlfn.XLOOKUP(B1270,'[2]固定资产明细表17-杰 (2)'!$Z$3:$Z$7000,'[2]固定资产明细表17-杰 (2)'!$D$3:$D$7000)</f>
        <v>0</v>
      </c>
      <c r="E1270" s="14"/>
      <c r="F1270" s="14">
        <f>_xlfn.XLOOKUP(B1270,'[2]固定资产明细表17-杰 (2)'!$Z$3:$Z$7000,'[2]固定资产明细表17-杰 (2)'!$E$3:$E$7000)</f>
        <v>0</v>
      </c>
      <c r="G1270" s="9"/>
      <c r="H1270" s="9"/>
      <c r="I1270" s="18">
        <f>_xlfn.XLOOKUP(B1270,'[2]固定资产明细表17-杰 (2)'!$Z$3:$Z$7000,'[2]固定资产明细表17-杰 (2)'!$K$3:$K$7000)</f>
        <v>0</v>
      </c>
      <c r="J1270" s="28">
        <f>ROUND(_xlfn.XLOOKUP(B1270,'[2]固定资产明细表17-杰 (2)'!$Z$3:$Z$7000,'[2]固定资产明细表17-杰 (2)'!$J$3:$J$7000),0)</f>
        <v>0</v>
      </c>
      <c r="K1270" s="14"/>
      <c r="L1270" s="14"/>
      <c r="M1270" s="29">
        <f>_xlfn.XLOOKUP(B1270,'[2]固定资产明细表17-杰 (2)'!$Z$3:$Z$7000,'[2]固定资产明细表17-杰 (2)'!$O$3:$O$7000)</f>
        <v>0</v>
      </c>
      <c r="N1270" s="29">
        <f>_xlfn.XLOOKUP(B1270,'[2]固定资产明细表17-杰 (2)'!$Z$3:$Z$7000,'[2]固定资产明细表17-杰 (2)'!$R$3:$R$7000)</f>
        <v>0</v>
      </c>
      <c r="O1270" s="29">
        <f>_xlfn.XLOOKUP(B1270,'[2]固定资产明细表17-杰 (2)'!$Z$3:$Z$7000,'[2]固定资产明细表17-杰 (2)'!$X$3:$X$7000)</f>
        <v>0</v>
      </c>
      <c r="P1270" s="14"/>
      <c r="Q1270" s="14"/>
      <c r="R1270" s="14"/>
      <c r="S1270" s="14"/>
      <c r="T1270" s="14">
        <f t="shared" si="33"/>
        <v>0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</row>
    <row r="1271" s="1" customFormat="1" ht="15" spans="1:34">
      <c r="A1271" s="9">
        <f t="shared" si="32"/>
        <v>1267</v>
      </c>
      <c r="B1271" s="14"/>
      <c r="C1271" s="14"/>
      <c r="D1271" s="44">
        <f>_xlfn.XLOOKUP(B1271,'[2]固定资产明细表17-杰 (2)'!$Z$3:$Z$7000,'[2]固定资产明细表17-杰 (2)'!$D$3:$D$7000)</f>
        <v>0</v>
      </c>
      <c r="E1271" s="14"/>
      <c r="F1271" s="14">
        <f>_xlfn.XLOOKUP(B1271,'[2]固定资产明细表17-杰 (2)'!$Z$3:$Z$7000,'[2]固定资产明细表17-杰 (2)'!$E$3:$E$7000)</f>
        <v>0</v>
      </c>
      <c r="G1271" s="9"/>
      <c r="H1271" s="9"/>
      <c r="I1271" s="18">
        <f>_xlfn.XLOOKUP(B1271,'[2]固定资产明细表17-杰 (2)'!$Z$3:$Z$7000,'[2]固定资产明细表17-杰 (2)'!$K$3:$K$7000)</f>
        <v>0</v>
      </c>
      <c r="J1271" s="28">
        <f>ROUND(_xlfn.XLOOKUP(B1271,'[2]固定资产明细表17-杰 (2)'!$Z$3:$Z$7000,'[2]固定资产明细表17-杰 (2)'!$J$3:$J$7000),0)</f>
        <v>0</v>
      </c>
      <c r="K1271" s="14"/>
      <c r="L1271" s="14"/>
      <c r="M1271" s="29">
        <f>_xlfn.XLOOKUP(B1271,'[2]固定资产明细表17-杰 (2)'!$Z$3:$Z$7000,'[2]固定资产明细表17-杰 (2)'!$O$3:$O$7000)</f>
        <v>0</v>
      </c>
      <c r="N1271" s="29">
        <f>_xlfn.XLOOKUP(B1271,'[2]固定资产明细表17-杰 (2)'!$Z$3:$Z$7000,'[2]固定资产明细表17-杰 (2)'!$R$3:$R$7000)</f>
        <v>0</v>
      </c>
      <c r="O1271" s="29">
        <f>_xlfn.XLOOKUP(B1271,'[2]固定资产明细表17-杰 (2)'!$Z$3:$Z$7000,'[2]固定资产明细表17-杰 (2)'!$X$3:$X$7000)</f>
        <v>0</v>
      </c>
      <c r="P1271" s="14"/>
      <c r="Q1271" s="14"/>
      <c r="R1271" s="14"/>
      <c r="S1271" s="14"/>
      <c r="T1271" s="14">
        <f t="shared" si="33"/>
        <v>0</v>
      </c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  <c r="AH1271" s="14"/>
    </row>
    <row r="1272" s="1" customFormat="1" ht="15" spans="1:34">
      <c r="A1272" s="9">
        <f t="shared" si="32"/>
        <v>1268</v>
      </c>
      <c r="B1272" s="14"/>
      <c r="C1272" s="14"/>
      <c r="D1272" s="44">
        <f>_xlfn.XLOOKUP(B1272,'[2]固定资产明细表17-杰 (2)'!$Z$3:$Z$7000,'[2]固定资产明细表17-杰 (2)'!$D$3:$D$7000)</f>
        <v>0</v>
      </c>
      <c r="E1272" s="14"/>
      <c r="F1272" s="14">
        <f>_xlfn.XLOOKUP(B1272,'[2]固定资产明细表17-杰 (2)'!$Z$3:$Z$7000,'[2]固定资产明细表17-杰 (2)'!$E$3:$E$7000)</f>
        <v>0</v>
      </c>
      <c r="G1272" s="9"/>
      <c r="H1272" s="9"/>
      <c r="I1272" s="18">
        <f>_xlfn.XLOOKUP(B1272,'[2]固定资产明细表17-杰 (2)'!$Z$3:$Z$7000,'[2]固定资产明细表17-杰 (2)'!$K$3:$K$7000)</f>
        <v>0</v>
      </c>
      <c r="J1272" s="28">
        <f>ROUND(_xlfn.XLOOKUP(B1272,'[2]固定资产明细表17-杰 (2)'!$Z$3:$Z$7000,'[2]固定资产明细表17-杰 (2)'!$J$3:$J$7000),0)</f>
        <v>0</v>
      </c>
      <c r="K1272" s="14"/>
      <c r="L1272" s="14"/>
      <c r="M1272" s="29">
        <f>_xlfn.XLOOKUP(B1272,'[2]固定资产明细表17-杰 (2)'!$Z$3:$Z$7000,'[2]固定资产明细表17-杰 (2)'!$O$3:$O$7000)</f>
        <v>0</v>
      </c>
      <c r="N1272" s="29">
        <f>_xlfn.XLOOKUP(B1272,'[2]固定资产明细表17-杰 (2)'!$Z$3:$Z$7000,'[2]固定资产明细表17-杰 (2)'!$R$3:$R$7000)</f>
        <v>0</v>
      </c>
      <c r="O1272" s="29">
        <f>_xlfn.XLOOKUP(B1272,'[2]固定资产明细表17-杰 (2)'!$Z$3:$Z$7000,'[2]固定资产明细表17-杰 (2)'!$X$3:$X$7000)</f>
        <v>0</v>
      </c>
      <c r="P1272" s="14"/>
      <c r="Q1272" s="14"/>
      <c r="R1272" s="14"/>
      <c r="S1272" s="14"/>
      <c r="T1272" s="14">
        <f t="shared" si="33"/>
        <v>0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</row>
    <row r="1273" s="1" customFormat="1" ht="15" spans="1:34">
      <c r="A1273" s="9">
        <f t="shared" si="32"/>
        <v>1269</v>
      </c>
      <c r="B1273" s="14"/>
      <c r="C1273" s="14"/>
      <c r="D1273" s="44">
        <f>_xlfn.XLOOKUP(B1273,'[2]固定资产明细表17-杰 (2)'!$Z$3:$Z$7000,'[2]固定资产明细表17-杰 (2)'!$D$3:$D$7000)</f>
        <v>0</v>
      </c>
      <c r="E1273" s="14"/>
      <c r="F1273" s="14">
        <f>_xlfn.XLOOKUP(B1273,'[2]固定资产明细表17-杰 (2)'!$Z$3:$Z$7000,'[2]固定资产明细表17-杰 (2)'!$E$3:$E$7000)</f>
        <v>0</v>
      </c>
      <c r="G1273" s="9"/>
      <c r="H1273" s="9"/>
      <c r="I1273" s="18">
        <f>_xlfn.XLOOKUP(B1273,'[2]固定资产明细表17-杰 (2)'!$Z$3:$Z$7000,'[2]固定资产明细表17-杰 (2)'!$K$3:$K$7000)</f>
        <v>0</v>
      </c>
      <c r="J1273" s="28">
        <f>ROUND(_xlfn.XLOOKUP(B1273,'[2]固定资产明细表17-杰 (2)'!$Z$3:$Z$7000,'[2]固定资产明细表17-杰 (2)'!$J$3:$J$7000),0)</f>
        <v>0</v>
      </c>
      <c r="K1273" s="14"/>
      <c r="L1273" s="14"/>
      <c r="M1273" s="29">
        <f>_xlfn.XLOOKUP(B1273,'[2]固定资产明细表17-杰 (2)'!$Z$3:$Z$7000,'[2]固定资产明细表17-杰 (2)'!$O$3:$O$7000)</f>
        <v>0</v>
      </c>
      <c r="N1273" s="29">
        <f>_xlfn.XLOOKUP(B1273,'[2]固定资产明细表17-杰 (2)'!$Z$3:$Z$7000,'[2]固定资产明细表17-杰 (2)'!$R$3:$R$7000)</f>
        <v>0</v>
      </c>
      <c r="O1273" s="29">
        <f>_xlfn.XLOOKUP(B1273,'[2]固定资产明细表17-杰 (2)'!$Z$3:$Z$7000,'[2]固定资产明细表17-杰 (2)'!$X$3:$X$7000)</f>
        <v>0</v>
      </c>
      <c r="P1273" s="14"/>
      <c r="Q1273" s="14"/>
      <c r="R1273" s="14"/>
      <c r="S1273" s="14"/>
      <c r="T1273" s="14">
        <f t="shared" si="33"/>
        <v>0</v>
      </c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  <c r="AH1273" s="14"/>
    </row>
    <row r="1274" s="1" customFormat="1" ht="15" spans="1:34">
      <c r="A1274" s="9">
        <f t="shared" si="32"/>
        <v>1270</v>
      </c>
      <c r="B1274" s="14"/>
      <c r="C1274" s="14"/>
      <c r="D1274" s="44">
        <f>_xlfn.XLOOKUP(B1274,'[2]固定资产明细表17-杰 (2)'!$Z$3:$Z$7000,'[2]固定资产明细表17-杰 (2)'!$D$3:$D$7000)</f>
        <v>0</v>
      </c>
      <c r="E1274" s="14"/>
      <c r="F1274" s="14">
        <f>_xlfn.XLOOKUP(B1274,'[2]固定资产明细表17-杰 (2)'!$Z$3:$Z$7000,'[2]固定资产明细表17-杰 (2)'!$E$3:$E$7000)</f>
        <v>0</v>
      </c>
      <c r="G1274" s="9"/>
      <c r="H1274" s="9"/>
      <c r="I1274" s="18">
        <f>_xlfn.XLOOKUP(B1274,'[2]固定资产明细表17-杰 (2)'!$Z$3:$Z$7000,'[2]固定资产明细表17-杰 (2)'!$K$3:$K$7000)</f>
        <v>0</v>
      </c>
      <c r="J1274" s="28">
        <f>ROUND(_xlfn.XLOOKUP(B1274,'[2]固定资产明细表17-杰 (2)'!$Z$3:$Z$7000,'[2]固定资产明细表17-杰 (2)'!$J$3:$J$7000),0)</f>
        <v>0</v>
      </c>
      <c r="K1274" s="14"/>
      <c r="L1274" s="14"/>
      <c r="M1274" s="29">
        <f>_xlfn.XLOOKUP(B1274,'[2]固定资产明细表17-杰 (2)'!$Z$3:$Z$7000,'[2]固定资产明细表17-杰 (2)'!$O$3:$O$7000)</f>
        <v>0</v>
      </c>
      <c r="N1274" s="29">
        <f>_xlfn.XLOOKUP(B1274,'[2]固定资产明细表17-杰 (2)'!$Z$3:$Z$7000,'[2]固定资产明细表17-杰 (2)'!$R$3:$R$7000)</f>
        <v>0</v>
      </c>
      <c r="O1274" s="29">
        <f>_xlfn.XLOOKUP(B1274,'[2]固定资产明细表17-杰 (2)'!$Z$3:$Z$7000,'[2]固定资产明细表17-杰 (2)'!$X$3:$X$7000)</f>
        <v>0</v>
      </c>
      <c r="P1274" s="14"/>
      <c r="Q1274" s="14"/>
      <c r="R1274" s="14"/>
      <c r="S1274" s="14"/>
      <c r="T1274" s="14">
        <f t="shared" si="33"/>
        <v>0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</row>
    <row r="1275" s="1" customFormat="1" ht="15" spans="1:34">
      <c r="A1275" s="9">
        <f t="shared" si="32"/>
        <v>1271</v>
      </c>
      <c r="B1275" s="14"/>
      <c r="C1275" s="14"/>
      <c r="D1275" s="44">
        <f>_xlfn.XLOOKUP(B1275,'[2]固定资产明细表17-杰 (2)'!$Z$3:$Z$7000,'[2]固定资产明细表17-杰 (2)'!$D$3:$D$7000)</f>
        <v>0</v>
      </c>
      <c r="E1275" s="14"/>
      <c r="F1275" s="14">
        <f>_xlfn.XLOOKUP(B1275,'[2]固定资产明细表17-杰 (2)'!$Z$3:$Z$7000,'[2]固定资产明细表17-杰 (2)'!$E$3:$E$7000)</f>
        <v>0</v>
      </c>
      <c r="G1275" s="9"/>
      <c r="H1275" s="9"/>
      <c r="I1275" s="18">
        <f>_xlfn.XLOOKUP(B1275,'[2]固定资产明细表17-杰 (2)'!$Z$3:$Z$7000,'[2]固定资产明细表17-杰 (2)'!$K$3:$K$7000)</f>
        <v>0</v>
      </c>
      <c r="J1275" s="28">
        <f>ROUND(_xlfn.XLOOKUP(B1275,'[2]固定资产明细表17-杰 (2)'!$Z$3:$Z$7000,'[2]固定资产明细表17-杰 (2)'!$J$3:$J$7000),0)</f>
        <v>0</v>
      </c>
      <c r="K1275" s="14"/>
      <c r="L1275" s="14"/>
      <c r="M1275" s="29">
        <f>_xlfn.XLOOKUP(B1275,'[2]固定资产明细表17-杰 (2)'!$Z$3:$Z$7000,'[2]固定资产明细表17-杰 (2)'!$O$3:$O$7000)</f>
        <v>0</v>
      </c>
      <c r="N1275" s="29">
        <f>_xlfn.XLOOKUP(B1275,'[2]固定资产明细表17-杰 (2)'!$Z$3:$Z$7000,'[2]固定资产明细表17-杰 (2)'!$R$3:$R$7000)</f>
        <v>0</v>
      </c>
      <c r="O1275" s="29">
        <f>_xlfn.XLOOKUP(B1275,'[2]固定资产明细表17-杰 (2)'!$Z$3:$Z$7000,'[2]固定资产明细表17-杰 (2)'!$X$3:$X$7000)</f>
        <v>0</v>
      </c>
      <c r="P1275" s="14"/>
      <c r="Q1275" s="14"/>
      <c r="R1275" s="14"/>
      <c r="S1275" s="14"/>
      <c r="T1275" s="14">
        <f t="shared" si="33"/>
        <v>0</v>
      </c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  <c r="AH1275" s="14"/>
    </row>
    <row r="1276" s="1" customFormat="1" ht="15" spans="1:34">
      <c r="A1276" s="9">
        <f t="shared" si="32"/>
        <v>1272</v>
      </c>
      <c r="B1276" s="14"/>
      <c r="C1276" s="14"/>
      <c r="D1276" s="44">
        <f>_xlfn.XLOOKUP(B1276,'[2]固定资产明细表17-杰 (2)'!$Z$3:$Z$7000,'[2]固定资产明细表17-杰 (2)'!$D$3:$D$7000)</f>
        <v>0</v>
      </c>
      <c r="E1276" s="14"/>
      <c r="F1276" s="14">
        <f>_xlfn.XLOOKUP(B1276,'[2]固定资产明细表17-杰 (2)'!$Z$3:$Z$7000,'[2]固定资产明细表17-杰 (2)'!$E$3:$E$7000)</f>
        <v>0</v>
      </c>
      <c r="G1276" s="9"/>
      <c r="H1276" s="9"/>
      <c r="I1276" s="18">
        <f>_xlfn.XLOOKUP(B1276,'[2]固定资产明细表17-杰 (2)'!$Z$3:$Z$7000,'[2]固定资产明细表17-杰 (2)'!$K$3:$K$7000)</f>
        <v>0</v>
      </c>
      <c r="J1276" s="28">
        <f>ROUND(_xlfn.XLOOKUP(B1276,'[2]固定资产明细表17-杰 (2)'!$Z$3:$Z$7000,'[2]固定资产明细表17-杰 (2)'!$J$3:$J$7000),0)</f>
        <v>0</v>
      </c>
      <c r="K1276" s="14"/>
      <c r="L1276" s="14"/>
      <c r="M1276" s="29">
        <f>_xlfn.XLOOKUP(B1276,'[2]固定资产明细表17-杰 (2)'!$Z$3:$Z$7000,'[2]固定资产明细表17-杰 (2)'!$O$3:$O$7000)</f>
        <v>0</v>
      </c>
      <c r="N1276" s="29">
        <f>_xlfn.XLOOKUP(B1276,'[2]固定资产明细表17-杰 (2)'!$Z$3:$Z$7000,'[2]固定资产明细表17-杰 (2)'!$R$3:$R$7000)</f>
        <v>0</v>
      </c>
      <c r="O1276" s="29">
        <f>_xlfn.XLOOKUP(B1276,'[2]固定资产明细表17-杰 (2)'!$Z$3:$Z$7000,'[2]固定资产明细表17-杰 (2)'!$X$3:$X$7000)</f>
        <v>0</v>
      </c>
      <c r="P1276" s="14"/>
      <c r="Q1276" s="14"/>
      <c r="R1276" s="14"/>
      <c r="S1276" s="14"/>
      <c r="T1276" s="14">
        <f t="shared" si="33"/>
        <v>0</v>
      </c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</row>
    <row r="1277" s="1" customFormat="1" ht="15" spans="1:34">
      <c r="A1277" s="9">
        <f t="shared" si="32"/>
        <v>1273</v>
      </c>
      <c r="B1277" s="14"/>
      <c r="C1277" s="14"/>
      <c r="D1277" s="44">
        <f>_xlfn.XLOOKUP(B1277,'[2]固定资产明细表17-杰 (2)'!$Z$3:$Z$7000,'[2]固定资产明细表17-杰 (2)'!$D$3:$D$7000)</f>
        <v>0</v>
      </c>
      <c r="E1277" s="14"/>
      <c r="F1277" s="14">
        <f>_xlfn.XLOOKUP(B1277,'[2]固定资产明细表17-杰 (2)'!$Z$3:$Z$7000,'[2]固定资产明细表17-杰 (2)'!$E$3:$E$7000)</f>
        <v>0</v>
      </c>
      <c r="G1277" s="9"/>
      <c r="H1277" s="9"/>
      <c r="I1277" s="18">
        <f>_xlfn.XLOOKUP(B1277,'[2]固定资产明细表17-杰 (2)'!$Z$3:$Z$7000,'[2]固定资产明细表17-杰 (2)'!$K$3:$K$7000)</f>
        <v>0</v>
      </c>
      <c r="J1277" s="28">
        <f>ROUND(_xlfn.XLOOKUP(B1277,'[2]固定资产明细表17-杰 (2)'!$Z$3:$Z$7000,'[2]固定资产明细表17-杰 (2)'!$J$3:$J$7000),0)</f>
        <v>0</v>
      </c>
      <c r="K1277" s="14"/>
      <c r="L1277" s="14"/>
      <c r="M1277" s="29">
        <f>_xlfn.XLOOKUP(B1277,'[2]固定资产明细表17-杰 (2)'!$Z$3:$Z$7000,'[2]固定资产明细表17-杰 (2)'!$O$3:$O$7000)</f>
        <v>0</v>
      </c>
      <c r="N1277" s="29">
        <f>_xlfn.XLOOKUP(B1277,'[2]固定资产明细表17-杰 (2)'!$Z$3:$Z$7000,'[2]固定资产明细表17-杰 (2)'!$R$3:$R$7000)</f>
        <v>0</v>
      </c>
      <c r="O1277" s="29">
        <f>_xlfn.XLOOKUP(B1277,'[2]固定资产明细表17-杰 (2)'!$Z$3:$Z$7000,'[2]固定资产明细表17-杰 (2)'!$X$3:$X$7000)</f>
        <v>0</v>
      </c>
      <c r="P1277" s="14"/>
      <c r="Q1277" s="14"/>
      <c r="R1277" s="14"/>
      <c r="S1277" s="14"/>
      <c r="T1277" s="14">
        <f t="shared" si="33"/>
        <v>0</v>
      </c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  <c r="AH1277" s="14"/>
    </row>
    <row r="1278" s="1" customFormat="1" ht="15" spans="1:34">
      <c r="A1278" s="9">
        <f t="shared" si="32"/>
        <v>1274</v>
      </c>
      <c r="B1278" s="14"/>
      <c r="C1278" s="14"/>
      <c r="D1278" s="44">
        <f>_xlfn.XLOOKUP(B1278,'[2]固定资产明细表17-杰 (2)'!$Z$3:$Z$7000,'[2]固定资产明细表17-杰 (2)'!$D$3:$D$7000)</f>
        <v>0</v>
      </c>
      <c r="E1278" s="14"/>
      <c r="F1278" s="14">
        <f>_xlfn.XLOOKUP(B1278,'[2]固定资产明细表17-杰 (2)'!$Z$3:$Z$7000,'[2]固定资产明细表17-杰 (2)'!$E$3:$E$7000)</f>
        <v>0</v>
      </c>
      <c r="G1278" s="9"/>
      <c r="H1278" s="9"/>
      <c r="I1278" s="18">
        <f>_xlfn.XLOOKUP(B1278,'[2]固定资产明细表17-杰 (2)'!$Z$3:$Z$7000,'[2]固定资产明细表17-杰 (2)'!$K$3:$K$7000)</f>
        <v>0</v>
      </c>
      <c r="J1278" s="28">
        <f>ROUND(_xlfn.XLOOKUP(B1278,'[2]固定资产明细表17-杰 (2)'!$Z$3:$Z$7000,'[2]固定资产明细表17-杰 (2)'!$J$3:$J$7000),0)</f>
        <v>0</v>
      </c>
      <c r="K1278" s="14"/>
      <c r="L1278" s="14"/>
      <c r="M1278" s="29">
        <f>_xlfn.XLOOKUP(B1278,'[2]固定资产明细表17-杰 (2)'!$Z$3:$Z$7000,'[2]固定资产明细表17-杰 (2)'!$O$3:$O$7000)</f>
        <v>0</v>
      </c>
      <c r="N1278" s="29">
        <f>_xlfn.XLOOKUP(B1278,'[2]固定资产明细表17-杰 (2)'!$Z$3:$Z$7000,'[2]固定资产明细表17-杰 (2)'!$R$3:$R$7000)</f>
        <v>0</v>
      </c>
      <c r="O1278" s="29">
        <f>_xlfn.XLOOKUP(B1278,'[2]固定资产明细表17-杰 (2)'!$Z$3:$Z$7000,'[2]固定资产明细表17-杰 (2)'!$X$3:$X$7000)</f>
        <v>0</v>
      </c>
      <c r="P1278" s="14"/>
      <c r="Q1278" s="14"/>
      <c r="R1278" s="14"/>
      <c r="S1278" s="14"/>
      <c r="T1278" s="14">
        <f t="shared" si="33"/>
        <v>0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</row>
    <row r="1279" s="1" customFormat="1" ht="15" spans="1:34">
      <c r="A1279" s="9">
        <f t="shared" si="32"/>
        <v>1275</v>
      </c>
      <c r="B1279" s="14"/>
      <c r="C1279" s="14"/>
      <c r="D1279" s="44">
        <f>_xlfn.XLOOKUP(B1279,'[2]固定资产明细表17-杰 (2)'!$Z$3:$Z$7000,'[2]固定资产明细表17-杰 (2)'!$D$3:$D$7000)</f>
        <v>0</v>
      </c>
      <c r="E1279" s="14"/>
      <c r="F1279" s="14">
        <f>_xlfn.XLOOKUP(B1279,'[2]固定资产明细表17-杰 (2)'!$Z$3:$Z$7000,'[2]固定资产明细表17-杰 (2)'!$E$3:$E$7000)</f>
        <v>0</v>
      </c>
      <c r="G1279" s="9"/>
      <c r="H1279" s="9"/>
      <c r="I1279" s="18">
        <f>_xlfn.XLOOKUP(B1279,'[2]固定资产明细表17-杰 (2)'!$Z$3:$Z$7000,'[2]固定资产明细表17-杰 (2)'!$K$3:$K$7000)</f>
        <v>0</v>
      </c>
      <c r="J1279" s="28">
        <f>ROUND(_xlfn.XLOOKUP(B1279,'[2]固定资产明细表17-杰 (2)'!$Z$3:$Z$7000,'[2]固定资产明细表17-杰 (2)'!$J$3:$J$7000),0)</f>
        <v>0</v>
      </c>
      <c r="K1279" s="14"/>
      <c r="L1279" s="14"/>
      <c r="M1279" s="29">
        <f>_xlfn.XLOOKUP(B1279,'[2]固定资产明细表17-杰 (2)'!$Z$3:$Z$7000,'[2]固定资产明细表17-杰 (2)'!$O$3:$O$7000)</f>
        <v>0</v>
      </c>
      <c r="N1279" s="29">
        <f>_xlfn.XLOOKUP(B1279,'[2]固定资产明细表17-杰 (2)'!$Z$3:$Z$7000,'[2]固定资产明细表17-杰 (2)'!$R$3:$R$7000)</f>
        <v>0</v>
      </c>
      <c r="O1279" s="29">
        <f>_xlfn.XLOOKUP(B1279,'[2]固定资产明细表17-杰 (2)'!$Z$3:$Z$7000,'[2]固定资产明细表17-杰 (2)'!$X$3:$X$7000)</f>
        <v>0</v>
      </c>
      <c r="P1279" s="14"/>
      <c r="Q1279" s="14"/>
      <c r="R1279" s="14"/>
      <c r="S1279" s="14"/>
      <c r="T1279" s="14">
        <f t="shared" si="33"/>
        <v>0</v>
      </c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  <c r="AH1279" s="14"/>
    </row>
    <row r="1280" s="1" customFormat="1" ht="15" spans="1:34">
      <c r="A1280" s="9">
        <f t="shared" si="32"/>
        <v>1276</v>
      </c>
      <c r="B1280" s="14"/>
      <c r="C1280" s="14"/>
      <c r="D1280" s="44">
        <f>_xlfn.XLOOKUP(B1280,'[2]固定资产明细表17-杰 (2)'!$Z$3:$Z$7000,'[2]固定资产明细表17-杰 (2)'!$D$3:$D$7000)</f>
        <v>0</v>
      </c>
      <c r="E1280" s="14"/>
      <c r="F1280" s="14">
        <f>_xlfn.XLOOKUP(B1280,'[2]固定资产明细表17-杰 (2)'!$Z$3:$Z$7000,'[2]固定资产明细表17-杰 (2)'!$E$3:$E$7000)</f>
        <v>0</v>
      </c>
      <c r="G1280" s="9"/>
      <c r="H1280" s="9"/>
      <c r="I1280" s="18">
        <f>_xlfn.XLOOKUP(B1280,'[2]固定资产明细表17-杰 (2)'!$Z$3:$Z$7000,'[2]固定资产明细表17-杰 (2)'!$K$3:$K$7000)</f>
        <v>0</v>
      </c>
      <c r="J1280" s="28">
        <f>ROUND(_xlfn.XLOOKUP(B1280,'[2]固定资产明细表17-杰 (2)'!$Z$3:$Z$7000,'[2]固定资产明细表17-杰 (2)'!$J$3:$J$7000),0)</f>
        <v>0</v>
      </c>
      <c r="K1280" s="14"/>
      <c r="L1280" s="14"/>
      <c r="M1280" s="29">
        <f>_xlfn.XLOOKUP(B1280,'[2]固定资产明细表17-杰 (2)'!$Z$3:$Z$7000,'[2]固定资产明细表17-杰 (2)'!$O$3:$O$7000)</f>
        <v>0</v>
      </c>
      <c r="N1280" s="29">
        <f>_xlfn.XLOOKUP(B1280,'[2]固定资产明细表17-杰 (2)'!$Z$3:$Z$7000,'[2]固定资产明细表17-杰 (2)'!$R$3:$R$7000)</f>
        <v>0</v>
      </c>
      <c r="O1280" s="29">
        <f>_xlfn.XLOOKUP(B1280,'[2]固定资产明细表17-杰 (2)'!$Z$3:$Z$7000,'[2]固定资产明细表17-杰 (2)'!$X$3:$X$7000)</f>
        <v>0</v>
      </c>
      <c r="P1280" s="14"/>
      <c r="Q1280" s="14"/>
      <c r="R1280" s="14"/>
      <c r="S1280" s="14"/>
      <c r="T1280" s="14">
        <f t="shared" si="33"/>
        <v>0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</row>
    <row r="1281" s="1" customFormat="1" ht="15" spans="1:34">
      <c r="A1281" s="9">
        <f t="shared" si="32"/>
        <v>1277</v>
      </c>
      <c r="B1281" s="14"/>
      <c r="C1281" s="14"/>
      <c r="D1281" s="44">
        <f>_xlfn.XLOOKUP(B1281,'[2]固定资产明细表17-杰 (2)'!$Z$3:$Z$7000,'[2]固定资产明细表17-杰 (2)'!$D$3:$D$7000)</f>
        <v>0</v>
      </c>
      <c r="E1281" s="14"/>
      <c r="F1281" s="14">
        <f>_xlfn.XLOOKUP(B1281,'[2]固定资产明细表17-杰 (2)'!$Z$3:$Z$7000,'[2]固定资产明细表17-杰 (2)'!$E$3:$E$7000)</f>
        <v>0</v>
      </c>
      <c r="G1281" s="9"/>
      <c r="H1281" s="9"/>
      <c r="I1281" s="18">
        <f>_xlfn.XLOOKUP(B1281,'[2]固定资产明细表17-杰 (2)'!$Z$3:$Z$7000,'[2]固定资产明细表17-杰 (2)'!$K$3:$K$7000)</f>
        <v>0</v>
      </c>
      <c r="J1281" s="28">
        <f>ROUND(_xlfn.XLOOKUP(B1281,'[2]固定资产明细表17-杰 (2)'!$Z$3:$Z$7000,'[2]固定资产明细表17-杰 (2)'!$J$3:$J$7000),0)</f>
        <v>0</v>
      </c>
      <c r="K1281" s="14"/>
      <c r="L1281" s="14"/>
      <c r="M1281" s="29">
        <f>_xlfn.XLOOKUP(B1281,'[2]固定资产明细表17-杰 (2)'!$Z$3:$Z$7000,'[2]固定资产明细表17-杰 (2)'!$O$3:$O$7000)</f>
        <v>0</v>
      </c>
      <c r="N1281" s="29">
        <f>_xlfn.XLOOKUP(B1281,'[2]固定资产明细表17-杰 (2)'!$Z$3:$Z$7000,'[2]固定资产明细表17-杰 (2)'!$R$3:$R$7000)</f>
        <v>0</v>
      </c>
      <c r="O1281" s="29">
        <f>_xlfn.XLOOKUP(B1281,'[2]固定资产明细表17-杰 (2)'!$Z$3:$Z$7000,'[2]固定资产明细表17-杰 (2)'!$X$3:$X$7000)</f>
        <v>0</v>
      </c>
      <c r="P1281" s="14"/>
      <c r="Q1281" s="14"/>
      <c r="R1281" s="14"/>
      <c r="S1281" s="14"/>
      <c r="T1281" s="14">
        <f t="shared" si="33"/>
        <v>0</v>
      </c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  <c r="AH1281" s="14"/>
    </row>
    <row r="1282" s="1" customFormat="1" ht="15" spans="1:34">
      <c r="A1282" s="9">
        <f t="shared" si="32"/>
        <v>1278</v>
      </c>
      <c r="B1282" s="14"/>
      <c r="C1282" s="14"/>
      <c r="D1282" s="44">
        <f>_xlfn.XLOOKUP(B1282,'[2]固定资产明细表17-杰 (2)'!$Z$3:$Z$7000,'[2]固定资产明细表17-杰 (2)'!$D$3:$D$7000)</f>
        <v>0</v>
      </c>
      <c r="E1282" s="14"/>
      <c r="F1282" s="14">
        <f>_xlfn.XLOOKUP(B1282,'[2]固定资产明细表17-杰 (2)'!$Z$3:$Z$7000,'[2]固定资产明细表17-杰 (2)'!$E$3:$E$7000)</f>
        <v>0</v>
      </c>
      <c r="G1282" s="9"/>
      <c r="H1282" s="9"/>
      <c r="I1282" s="18">
        <f>_xlfn.XLOOKUP(B1282,'[2]固定资产明细表17-杰 (2)'!$Z$3:$Z$7000,'[2]固定资产明细表17-杰 (2)'!$K$3:$K$7000)</f>
        <v>0</v>
      </c>
      <c r="J1282" s="28">
        <f>ROUND(_xlfn.XLOOKUP(B1282,'[2]固定资产明细表17-杰 (2)'!$Z$3:$Z$7000,'[2]固定资产明细表17-杰 (2)'!$J$3:$J$7000),0)</f>
        <v>0</v>
      </c>
      <c r="K1282" s="14"/>
      <c r="L1282" s="14"/>
      <c r="M1282" s="29">
        <f>_xlfn.XLOOKUP(B1282,'[2]固定资产明细表17-杰 (2)'!$Z$3:$Z$7000,'[2]固定资产明细表17-杰 (2)'!$O$3:$O$7000)</f>
        <v>0</v>
      </c>
      <c r="N1282" s="29">
        <f>_xlfn.XLOOKUP(B1282,'[2]固定资产明细表17-杰 (2)'!$Z$3:$Z$7000,'[2]固定资产明细表17-杰 (2)'!$R$3:$R$7000)</f>
        <v>0</v>
      </c>
      <c r="O1282" s="29">
        <f>_xlfn.XLOOKUP(B1282,'[2]固定资产明细表17-杰 (2)'!$Z$3:$Z$7000,'[2]固定资产明细表17-杰 (2)'!$X$3:$X$7000)</f>
        <v>0</v>
      </c>
      <c r="P1282" s="14"/>
      <c r="Q1282" s="14"/>
      <c r="R1282" s="14"/>
      <c r="S1282" s="14"/>
      <c r="T1282" s="14">
        <f t="shared" si="33"/>
        <v>0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</row>
    <row r="1283" s="1" customFormat="1" ht="15" spans="1:34">
      <c r="A1283" s="9">
        <f t="shared" si="32"/>
        <v>1279</v>
      </c>
      <c r="B1283" s="14"/>
      <c r="C1283" s="14"/>
      <c r="D1283" s="44">
        <f>_xlfn.XLOOKUP(B1283,'[2]固定资产明细表17-杰 (2)'!$Z$3:$Z$7000,'[2]固定资产明细表17-杰 (2)'!$D$3:$D$7000)</f>
        <v>0</v>
      </c>
      <c r="E1283" s="14"/>
      <c r="F1283" s="14">
        <f>_xlfn.XLOOKUP(B1283,'[2]固定资产明细表17-杰 (2)'!$Z$3:$Z$7000,'[2]固定资产明细表17-杰 (2)'!$E$3:$E$7000)</f>
        <v>0</v>
      </c>
      <c r="G1283" s="9"/>
      <c r="H1283" s="9"/>
      <c r="I1283" s="18">
        <f>_xlfn.XLOOKUP(B1283,'[2]固定资产明细表17-杰 (2)'!$Z$3:$Z$7000,'[2]固定资产明细表17-杰 (2)'!$K$3:$K$7000)</f>
        <v>0</v>
      </c>
      <c r="J1283" s="28">
        <f>ROUND(_xlfn.XLOOKUP(B1283,'[2]固定资产明细表17-杰 (2)'!$Z$3:$Z$7000,'[2]固定资产明细表17-杰 (2)'!$J$3:$J$7000),0)</f>
        <v>0</v>
      </c>
      <c r="K1283" s="14"/>
      <c r="L1283" s="14"/>
      <c r="M1283" s="29">
        <f>_xlfn.XLOOKUP(B1283,'[2]固定资产明细表17-杰 (2)'!$Z$3:$Z$7000,'[2]固定资产明细表17-杰 (2)'!$O$3:$O$7000)</f>
        <v>0</v>
      </c>
      <c r="N1283" s="29">
        <f>_xlfn.XLOOKUP(B1283,'[2]固定资产明细表17-杰 (2)'!$Z$3:$Z$7000,'[2]固定资产明细表17-杰 (2)'!$R$3:$R$7000)</f>
        <v>0</v>
      </c>
      <c r="O1283" s="29">
        <f>_xlfn.XLOOKUP(B1283,'[2]固定资产明细表17-杰 (2)'!$Z$3:$Z$7000,'[2]固定资产明细表17-杰 (2)'!$X$3:$X$7000)</f>
        <v>0</v>
      </c>
      <c r="P1283" s="14"/>
      <c r="Q1283" s="14"/>
      <c r="R1283" s="14"/>
      <c r="S1283" s="14"/>
      <c r="T1283" s="14">
        <f t="shared" si="33"/>
        <v>0</v>
      </c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  <c r="AH1283" s="14"/>
    </row>
    <row r="1284" s="1" customFormat="1" ht="15" spans="1:34">
      <c r="A1284" s="9">
        <f t="shared" si="32"/>
        <v>1280</v>
      </c>
      <c r="B1284" s="14"/>
      <c r="C1284" s="14"/>
      <c r="D1284" s="44">
        <f>_xlfn.XLOOKUP(B1284,'[2]固定资产明细表17-杰 (2)'!$Z$3:$Z$7000,'[2]固定资产明细表17-杰 (2)'!$D$3:$D$7000)</f>
        <v>0</v>
      </c>
      <c r="E1284" s="14"/>
      <c r="F1284" s="14">
        <f>_xlfn.XLOOKUP(B1284,'[2]固定资产明细表17-杰 (2)'!$Z$3:$Z$7000,'[2]固定资产明细表17-杰 (2)'!$E$3:$E$7000)</f>
        <v>0</v>
      </c>
      <c r="G1284" s="9"/>
      <c r="H1284" s="9"/>
      <c r="I1284" s="18">
        <f>_xlfn.XLOOKUP(B1284,'[2]固定资产明细表17-杰 (2)'!$Z$3:$Z$7000,'[2]固定资产明细表17-杰 (2)'!$K$3:$K$7000)</f>
        <v>0</v>
      </c>
      <c r="J1284" s="28">
        <f>ROUND(_xlfn.XLOOKUP(B1284,'[2]固定资产明细表17-杰 (2)'!$Z$3:$Z$7000,'[2]固定资产明细表17-杰 (2)'!$J$3:$J$7000),0)</f>
        <v>0</v>
      </c>
      <c r="K1284" s="14"/>
      <c r="L1284" s="14"/>
      <c r="M1284" s="29">
        <f>_xlfn.XLOOKUP(B1284,'[2]固定资产明细表17-杰 (2)'!$Z$3:$Z$7000,'[2]固定资产明细表17-杰 (2)'!$O$3:$O$7000)</f>
        <v>0</v>
      </c>
      <c r="N1284" s="29">
        <f>_xlfn.XLOOKUP(B1284,'[2]固定资产明细表17-杰 (2)'!$Z$3:$Z$7000,'[2]固定资产明细表17-杰 (2)'!$R$3:$R$7000)</f>
        <v>0</v>
      </c>
      <c r="O1284" s="29">
        <f>_xlfn.XLOOKUP(B1284,'[2]固定资产明细表17-杰 (2)'!$Z$3:$Z$7000,'[2]固定资产明细表17-杰 (2)'!$X$3:$X$7000)</f>
        <v>0</v>
      </c>
      <c r="P1284" s="14"/>
      <c r="Q1284" s="14"/>
      <c r="R1284" s="14"/>
      <c r="S1284" s="14"/>
      <c r="T1284" s="14">
        <f t="shared" si="33"/>
        <v>0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</row>
    <row r="1285" s="1" customFormat="1" ht="15" spans="1:34">
      <c r="A1285" s="9">
        <f t="shared" si="32"/>
        <v>1281</v>
      </c>
      <c r="B1285" s="14"/>
      <c r="C1285" s="14"/>
      <c r="D1285" s="44">
        <f>_xlfn.XLOOKUP(B1285,'[2]固定资产明细表17-杰 (2)'!$Z$3:$Z$7000,'[2]固定资产明细表17-杰 (2)'!$D$3:$D$7000)</f>
        <v>0</v>
      </c>
      <c r="E1285" s="14"/>
      <c r="F1285" s="14">
        <f>_xlfn.XLOOKUP(B1285,'[2]固定资产明细表17-杰 (2)'!$Z$3:$Z$7000,'[2]固定资产明细表17-杰 (2)'!$E$3:$E$7000)</f>
        <v>0</v>
      </c>
      <c r="G1285" s="9"/>
      <c r="H1285" s="9"/>
      <c r="I1285" s="18">
        <f>_xlfn.XLOOKUP(B1285,'[2]固定资产明细表17-杰 (2)'!$Z$3:$Z$7000,'[2]固定资产明细表17-杰 (2)'!$K$3:$K$7000)</f>
        <v>0</v>
      </c>
      <c r="J1285" s="28">
        <f>ROUND(_xlfn.XLOOKUP(B1285,'[2]固定资产明细表17-杰 (2)'!$Z$3:$Z$7000,'[2]固定资产明细表17-杰 (2)'!$J$3:$J$7000),0)</f>
        <v>0</v>
      </c>
      <c r="K1285" s="14"/>
      <c r="L1285" s="14"/>
      <c r="M1285" s="29">
        <f>_xlfn.XLOOKUP(B1285,'[2]固定资产明细表17-杰 (2)'!$Z$3:$Z$7000,'[2]固定资产明细表17-杰 (2)'!$O$3:$O$7000)</f>
        <v>0</v>
      </c>
      <c r="N1285" s="29">
        <f>_xlfn.XLOOKUP(B1285,'[2]固定资产明细表17-杰 (2)'!$Z$3:$Z$7000,'[2]固定资产明细表17-杰 (2)'!$R$3:$R$7000)</f>
        <v>0</v>
      </c>
      <c r="O1285" s="29">
        <f>_xlfn.XLOOKUP(B1285,'[2]固定资产明细表17-杰 (2)'!$Z$3:$Z$7000,'[2]固定资产明细表17-杰 (2)'!$X$3:$X$7000)</f>
        <v>0</v>
      </c>
      <c r="P1285" s="14"/>
      <c r="Q1285" s="14"/>
      <c r="R1285" s="14"/>
      <c r="S1285" s="14"/>
      <c r="T1285" s="14">
        <f t="shared" si="33"/>
        <v>0</v>
      </c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  <c r="AH1285" s="14"/>
    </row>
    <row r="1286" s="1" customFormat="1" ht="15" spans="1:34">
      <c r="A1286" s="9">
        <f t="shared" si="32"/>
        <v>1282</v>
      </c>
      <c r="B1286" s="14"/>
      <c r="C1286" s="14"/>
      <c r="D1286" s="44">
        <f>_xlfn.XLOOKUP(B1286,'[2]固定资产明细表17-杰 (2)'!$Z$3:$Z$7000,'[2]固定资产明细表17-杰 (2)'!$D$3:$D$7000)</f>
        <v>0</v>
      </c>
      <c r="E1286" s="14"/>
      <c r="F1286" s="14">
        <f>_xlfn.XLOOKUP(B1286,'[2]固定资产明细表17-杰 (2)'!$Z$3:$Z$7000,'[2]固定资产明细表17-杰 (2)'!$E$3:$E$7000)</f>
        <v>0</v>
      </c>
      <c r="G1286" s="9"/>
      <c r="H1286" s="9"/>
      <c r="I1286" s="18">
        <f>_xlfn.XLOOKUP(B1286,'[2]固定资产明细表17-杰 (2)'!$Z$3:$Z$7000,'[2]固定资产明细表17-杰 (2)'!$K$3:$K$7000)</f>
        <v>0</v>
      </c>
      <c r="J1286" s="28">
        <f>ROUND(_xlfn.XLOOKUP(B1286,'[2]固定资产明细表17-杰 (2)'!$Z$3:$Z$7000,'[2]固定资产明细表17-杰 (2)'!$J$3:$J$7000),0)</f>
        <v>0</v>
      </c>
      <c r="K1286" s="14"/>
      <c r="L1286" s="14"/>
      <c r="M1286" s="29">
        <f>_xlfn.XLOOKUP(B1286,'[2]固定资产明细表17-杰 (2)'!$Z$3:$Z$7000,'[2]固定资产明细表17-杰 (2)'!$O$3:$O$7000)</f>
        <v>0</v>
      </c>
      <c r="N1286" s="29">
        <f>_xlfn.XLOOKUP(B1286,'[2]固定资产明细表17-杰 (2)'!$Z$3:$Z$7000,'[2]固定资产明细表17-杰 (2)'!$R$3:$R$7000)</f>
        <v>0</v>
      </c>
      <c r="O1286" s="29">
        <f>_xlfn.XLOOKUP(B1286,'[2]固定资产明细表17-杰 (2)'!$Z$3:$Z$7000,'[2]固定资产明细表17-杰 (2)'!$X$3:$X$7000)</f>
        <v>0</v>
      </c>
      <c r="P1286" s="14"/>
      <c r="Q1286" s="14"/>
      <c r="R1286" s="14"/>
      <c r="S1286" s="14"/>
      <c r="T1286" s="14">
        <f t="shared" si="33"/>
        <v>0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</row>
    <row r="1287" s="1" customFormat="1" ht="15" spans="1:34">
      <c r="A1287" s="9">
        <f t="shared" si="32"/>
        <v>1283</v>
      </c>
      <c r="B1287" s="14"/>
      <c r="C1287" s="14"/>
      <c r="D1287" s="44">
        <f>_xlfn.XLOOKUP(B1287,'[2]固定资产明细表17-杰 (2)'!$Z$3:$Z$7000,'[2]固定资产明细表17-杰 (2)'!$D$3:$D$7000)</f>
        <v>0</v>
      </c>
      <c r="E1287" s="14"/>
      <c r="F1287" s="14">
        <f>_xlfn.XLOOKUP(B1287,'[2]固定资产明细表17-杰 (2)'!$Z$3:$Z$7000,'[2]固定资产明细表17-杰 (2)'!$E$3:$E$7000)</f>
        <v>0</v>
      </c>
      <c r="G1287" s="9"/>
      <c r="H1287" s="9"/>
      <c r="I1287" s="18">
        <f>_xlfn.XLOOKUP(B1287,'[2]固定资产明细表17-杰 (2)'!$Z$3:$Z$7000,'[2]固定资产明细表17-杰 (2)'!$K$3:$K$7000)</f>
        <v>0</v>
      </c>
      <c r="J1287" s="28">
        <f>ROUND(_xlfn.XLOOKUP(B1287,'[2]固定资产明细表17-杰 (2)'!$Z$3:$Z$7000,'[2]固定资产明细表17-杰 (2)'!$J$3:$J$7000),0)</f>
        <v>0</v>
      </c>
      <c r="K1287" s="14"/>
      <c r="L1287" s="14"/>
      <c r="M1287" s="29">
        <f>_xlfn.XLOOKUP(B1287,'[2]固定资产明细表17-杰 (2)'!$Z$3:$Z$7000,'[2]固定资产明细表17-杰 (2)'!$O$3:$O$7000)</f>
        <v>0</v>
      </c>
      <c r="N1287" s="29">
        <f>_xlfn.XLOOKUP(B1287,'[2]固定资产明细表17-杰 (2)'!$Z$3:$Z$7000,'[2]固定资产明细表17-杰 (2)'!$R$3:$R$7000)</f>
        <v>0</v>
      </c>
      <c r="O1287" s="29">
        <f>_xlfn.XLOOKUP(B1287,'[2]固定资产明细表17-杰 (2)'!$Z$3:$Z$7000,'[2]固定资产明细表17-杰 (2)'!$X$3:$X$7000)</f>
        <v>0</v>
      </c>
      <c r="P1287" s="14"/>
      <c r="Q1287" s="14"/>
      <c r="R1287" s="14"/>
      <c r="S1287" s="14"/>
      <c r="T1287" s="14">
        <f t="shared" si="33"/>
        <v>0</v>
      </c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  <c r="AH1287" s="14"/>
    </row>
    <row r="1288" s="1" customFormat="1" ht="15" spans="1:34">
      <c r="A1288" s="9">
        <f t="shared" si="32"/>
        <v>1284</v>
      </c>
      <c r="B1288" s="14"/>
      <c r="C1288" s="14"/>
      <c r="D1288" s="44">
        <f>_xlfn.XLOOKUP(B1288,'[2]固定资产明细表17-杰 (2)'!$Z$3:$Z$7000,'[2]固定资产明细表17-杰 (2)'!$D$3:$D$7000)</f>
        <v>0</v>
      </c>
      <c r="E1288" s="14"/>
      <c r="F1288" s="14">
        <f>_xlfn.XLOOKUP(B1288,'[2]固定资产明细表17-杰 (2)'!$Z$3:$Z$7000,'[2]固定资产明细表17-杰 (2)'!$E$3:$E$7000)</f>
        <v>0</v>
      </c>
      <c r="G1288" s="9"/>
      <c r="H1288" s="9"/>
      <c r="I1288" s="18">
        <f>_xlfn.XLOOKUP(B1288,'[2]固定资产明细表17-杰 (2)'!$Z$3:$Z$7000,'[2]固定资产明细表17-杰 (2)'!$K$3:$K$7000)</f>
        <v>0</v>
      </c>
      <c r="J1288" s="28">
        <f>ROUND(_xlfn.XLOOKUP(B1288,'[2]固定资产明细表17-杰 (2)'!$Z$3:$Z$7000,'[2]固定资产明细表17-杰 (2)'!$J$3:$J$7000),0)</f>
        <v>0</v>
      </c>
      <c r="K1288" s="14"/>
      <c r="L1288" s="14"/>
      <c r="M1288" s="29">
        <f>_xlfn.XLOOKUP(B1288,'[2]固定资产明细表17-杰 (2)'!$Z$3:$Z$7000,'[2]固定资产明细表17-杰 (2)'!$O$3:$O$7000)</f>
        <v>0</v>
      </c>
      <c r="N1288" s="29">
        <f>_xlfn.XLOOKUP(B1288,'[2]固定资产明细表17-杰 (2)'!$Z$3:$Z$7000,'[2]固定资产明细表17-杰 (2)'!$R$3:$R$7000)</f>
        <v>0</v>
      </c>
      <c r="O1288" s="29">
        <f>_xlfn.XLOOKUP(B1288,'[2]固定资产明细表17-杰 (2)'!$Z$3:$Z$7000,'[2]固定资产明细表17-杰 (2)'!$X$3:$X$7000)</f>
        <v>0</v>
      </c>
      <c r="P1288" s="14"/>
      <c r="Q1288" s="14"/>
      <c r="R1288" s="14"/>
      <c r="S1288" s="14"/>
      <c r="T1288" s="14">
        <f t="shared" si="33"/>
        <v>0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</row>
    <row r="1289" s="1" customFormat="1" ht="15" spans="1:34">
      <c r="A1289" s="9">
        <f t="shared" si="32"/>
        <v>1285</v>
      </c>
      <c r="B1289" s="14"/>
      <c r="C1289" s="14"/>
      <c r="D1289" s="44">
        <f>_xlfn.XLOOKUP(B1289,'[2]固定资产明细表17-杰 (2)'!$Z$3:$Z$7000,'[2]固定资产明细表17-杰 (2)'!$D$3:$D$7000)</f>
        <v>0</v>
      </c>
      <c r="E1289" s="14"/>
      <c r="F1289" s="14">
        <f>_xlfn.XLOOKUP(B1289,'[2]固定资产明细表17-杰 (2)'!$Z$3:$Z$7000,'[2]固定资产明细表17-杰 (2)'!$E$3:$E$7000)</f>
        <v>0</v>
      </c>
      <c r="G1289" s="9"/>
      <c r="H1289" s="9"/>
      <c r="I1289" s="18">
        <f>_xlfn.XLOOKUP(B1289,'[2]固定资产明细表17-杰 (2)'!$Z$3:$Z$7000,'[2]固定资产明细表17-杰 (2)'!$K$3:$K$7000)</f>
        <v>0</v>
      </c>
      <c r="J1289" s="28">
        <f>ROUND(_xlfn.XLOOKUP(B1289,'[2]固定资产明细表17-杰 (2)'!$Z$3:$Z$7000,'[2]固定资产明细表17-杰 (2)'!$J$3:$J$7000),0)</f>
        <v>0</v>
      </c>
      <c r="K1289" s="14"/>
      <c r="L1289" s="14"/>
      <c r="M1289" s="29">
        <f>_xlfn.XLOOKUP(B1289,'[2]固定资产明细表17-杰 (2)'!$Z$3:$Z$7000,'[2]固定资产明细表17-杰 (2)'!$O$3:$O$7000)</f>
        <v>0</v>
      </c>
      <c r="N1289" s="29">
        <f>_xlfn.XLOOKUP(B1289,'[2]固定资产明细表17-杰 (2)'!$Z$3:$Z$7000,'[2]固定资产明细表17-杰 (2)'!$R$3:$R$7000)</f>
        <v>0</v>
      </c>
      <c r="O1289" s="29">
        <f>_xlfn.XLOOKUP(B1289,'[2]固定资产明细表17-杰 (2)'!$Z$3:$Z$7000,'[2]固定资产明细表17-杰 (2)'!$X$3:$X$7000)</f>
        <v>0</v>
      </c>
      <c r="P1289" s="14"/>
      <c r="Q1289" s="14"/>
      <c r="R1289" s="14"/>
      <c r="S1289" s="14"/>
      <c r="T1289" s="14">
        <f t="shared" si="33"/>
        <v>0</v>
      </c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  <c r="AH1289" s="14"/>
    </row>
    <row r="1290" s="1" customFormat="1" ht="15" spans="1:34">
      <c r="A1290" s="9">
        <f t="shared" si="32"/>
        <v>1286</v>
      </c>
      <c r="B1290" s="14"/>
      <c r="C1290" s="14"/>
      <c r="D1290" s="44">
        <f>_xlfn.XLOOKUP(B1290,'[2]固定资产明细表17-杰 (2)'!$Z$3:$Z$7000,'[2]固定资产明细表17-杰 (2)'!$D$3:$D$7000)</f>
        <v>0</v>
      </c>
      <c r="E1290" s="14"/>
      <c r="F1290" s="14">
        <f>_xlfn.XLOOKUP(B1290,'[2]固定资产明细表17-杰 (2)'!$Z$3:$Z$7000,'[2]固定资产明细表17-杰 (2)'!$E$3:$E$7000)</f>
        <v>0</v>
      </c>
      <c r="G1290" s="9"/>
      <c r="H1290" s="9"/>
      <c r="I1290" s="18">
        <f>_xlfn.XLOOKUP(B1290,'[2]固定资产明细表17-杰 (2)'!$Z$3:$Z$7000,'[2]固定资产明细表17-杰 (2)'!$K$3:$K$7000)</f>
        <v>0</v>
      </c>
      <c r="J1290" s="28">
        <f>ROUND(_xlfn.XLOOKUP(B1290,'[2]固定资产明细表17-杰 (2)'!$Z$3:$Z$7000,'[2]固定资产明细表17-杰 (2)'!$J$3:$J$7000),0)</f>
        <v>0</v>
      </c>
      <c r="K1290" s="14"/>
      <c r="L1290" s="14"/>
      <c r="M1290" s="29">
        <f>_xlfn.XLOOKUP(B1290,'[2]固定资产明细表17-杰 (2)'!$Z$3:$Z$7000,'[2]固定资产明细表17-杰 (2)'!$O$3:$O$7000)</f>
        <v>0</v>
      </c>
      <c r="N1290" s="29">
        <f>_xlfn.XLOOKUP(B1290,'[2]固定资产明细表17-杰 (2)'!$Z$3:$Z$7000,'[2]固定资产明细表17-杰 (2)'!$R$3:$R$7000)</f>
        <v>0</v>
      </c>
      <c r="O1290" s="29">
        <f>_xlfn.XLOOKUP(B1290,'[2]固定资产明细表17-杰 (2)'!$Z$3:$Z$7000,'[2]固定资产明细表17-杰 (2)'!$X$3:$X$7000)</f>
        <v>0</v>
      </c>
      <c r="P1290" s="14"/>
      <c r="Q1290" s="14"/>
      <c r="R1290" s="14"/>
      <c r="S1290" s="14"/>
      <c r="T1290" s="14">
        <f t="shared" si="33"/>
        <v>0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</row>
    <row r="1291" s="1" customFormat="1" ht="15" spans="1:34">
      <c r="A1291" s="9">
        <f t="shared" si="32"/>
        <v>1287</v>
      </c>
      <c r="B1291" s="14"/>
      <c r="C1291" s="14"/>
      <c r="D1291" s="44">
        <f>_xlfn.XLOOKUP(B1291,'[2]固定资产明细表17-杰 (2)'!$Z$3:$Z$7000,'[2]固定资产明细表17-杰 (2)'!$D$3:$D$7000)</f>
        <v>0</v>
      </c>
      <c r="E1291" s="14"/>
      <c r="F1291" s="14">
        <f>_xlfn.XLOOKUP(B1291,'[2]固定资产明细表17-杰 (2)'!$Z$3:$Z$7000,'[2]固定资产明细表17-杰 (2)'!$E$3:$E$7000)</f>
        <v>0</v>
      </c>
      <c r="G1291" s="9"/>
      <c r="H1291" s="9"/>
      <c r="I1291" s="18">
        <f>_xlfn.XLOOKUP(B1291,'[2]固定资产明细表17-杰 (2)'!$Z$3:$Z$7000,'[2]固定资产明细表17-杰 (2)'!$K$3:$K$7000)</f>
        <v>0</v>
      </c>
      <c r="J1291" s="28">
        <f>ROUND(_xlfn.XLOOKUP(B1291,'[2]固定资产明细表17-杰 (2)'!$Z$3:$Z$7000,'[2]固定资产明细表17-杰 (2)'!$J$3:$J$7000),0)</f>
        <v>0</v>
      </c>
      <c r="K1291" s="14"/>
      <c r="L1291" s="14"/>
      <c r="M1291" s="29">
        <f>_xlfn.XLOOKUP(B1291,'[2]固定资产明细表17-杰 (2)'!$Z$3:$Z$7000,'[2]固定资产明细表17-杰 (2)'!$O$3:$O$7000)</f>
        <v>0</v>
      </c>
      <c r="N1291" s="29">
        <f>_xlfn.XLOOKUP(B1291,'[2]固定资产明细表17-杰 (2)'!$Z$3:$Z$7000,'[2]固定资产明细表17-杰 (2)'!$R$3:$R$7000)</f>
        <v>0</v>
      </c>
      <c r="O1291" s="29">
        <f>_xlfn.XLOOKUP(B1291,'[2]固定资产明细表17-杰 (2)'!$Z$3:$Z$7000,'[2]固定资产明细表17-杰 (2)'!$X$3:$X$7000)</f>
        <v>0</v>
      </c>
      <c r="P1291" s="14"/>
      <c r="Q1291" s="14"/>
      <c r="R1291" s="14"/>
      <c r="S1291" s="14"/>
      <c r="T1291" s="14">
        <f t="shared" si="33"/>
        <v>0</v>
      </c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  <c r="AH1291" s="14"/>
    </row>
    <row r="1292" s="1" customFormat="1" ht="15" spans="1:34">
      <c r="A1292" s="9">
        <f t="shared" si="32"/>
        <v>1288</v>
      </c>
      <c r="B1292" s="14"/>
      <c r="C1292" s="14"/>
      <c r="D1292" s="44">
        <f>_xlfn.XLOOKUP(B1292,'[2]固定资产明细表17-杰 (2)'!$Z$3:$Z$7000,'[2]固定资产明细表17-杰 (2)'!$D$3:$D$7000)</f>
        <v>0</v>
      </c>
      <c r="E1292" s="14"/>
      <c r="F1292" s="14">
        <f>_xlfn.XLOOKUP(B1292,'[2]固定资产明细表17-杰 (2)'!$Z$3:$Z$7000,'[2]固定资产明细表17-杰 (2)'!$E$3:$E$7000)</f>
        <v>0</v>
      </c>
      <c r="G1292" s="9"/>
      <c r="H1292" s="9"/>
      <c r="I1292" s="18">
        <f>_xlfn.XLOOKUP(B1292,'[2]固定资产明细表17-杰 (2)'!$Z$3:$Z$7000,'[2]固定资产明细表17-杰 (2)'!$K$3:$K$7000)</f>
        <v>0</v>
      </c>
      <c r="J1292" s="28">
        <f>ROUND(_xlfn.XLOOKUP(B1292,'[2]固定资产明细表17-杰 (2)'!$Z$3:$Z$7000,'[2]固定资产明细表17-杰 (2)'!$J$3:$J$7000),0)</f>
        <v>0</v>
      </c>
      <c r="K1292" s="14"/>
      <c r="L1292" s="14"/>
      <c r="M1292" s="29">
        <f>_xlfn.XLOOKUP(B1292,'[2]固定资产明细表17-杰 (2)'!$Z$3:$Z$7000,'[2]固定资产明细表17-杰 (2)'!$O$3:$O$7000)</f>
        <v>0</v>
      </c>
      <c r="N1292" s="29">
        <f>_xlfn.XLOOKUP(B1292,'[2]固定资产明细表17-杰 (2)'!$Z$3:$Z$7000,'[2]固定资产明细表17-杰 (2)'!$R$3:$R$7000)</f>
        <v>0</v>
      </c>
      <c r="O1292" s="29">
        <f>_xlfn.XLOOKUP(B1292,'[2]固定资产明细表17-杰 (2)'!$Z$3:$Z$7000,'[2]固定资产明细表17-杰 (2)'!$X$3:$X$7000)</f>
        <v>0</v>
      </c>
      <c r="P1292" s="14"/>
      <c r="Q1292" s="14"/>
      <c r="R1292" s="14"/>
      <c r="S1292" s="14"/>
      <c r="T1292" s="14">
        <f t="shared" si="33"/>
        <v>0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</row>
    <row r="1293" s="1" customFormat="1" ht="15" spans="1:34">
      <c r="A1293" s="9">
        <f t="shared" si="32"/>
        <v>1289</v>
      </c>
      <c r="B1293" s="14"/>
      <c r="C1293" s="14"/>
      <c r="D1293" s="44">
        <f>_xlfn.XLOOKUP(B1293,'[2]固定资产明细表17-杰 (2)'!$Z$3:$Z$7000,'[2]固定资产明细表17-杰 (2)'!$D$3:$D$7000)</f>
        <v>0</v>
      </c>
      <c r="E1293" s="14"/>
      <c r="F1293" s="14">
        <f>_xlfn.XLOOKUP(B1293,'[2]固定资产明细表17-杰 (2)'!$Z$3:$Z$7000,'[2]固定资产明细表17-杰 (2)'!$E$3:$E$7000)</f>
        <v>0</v>
      </c>
      <c r="G1293" s="9"/>
      <c r="H1293" s="9"/>
      <c r="I1293" s="18">
        <f>_xlfn.XLOOKUP(B1293,'[2]固定资产明细表17-杰 (2)'!$Z$3:$Z$7000,'[2]固定资产明细表17-杰 (2)'!$K$3:$K$7000)</f>
        <v>0</v>
      </c>
      <c r="J1293" s="28">
        <f>ROUND(_xlfn.XLOOKUP(B1293,'[2]固定资产明细表17-杰 (2)'!$Z$3:$Z$7000,'[2]固定资产明细表17-杰 (2)'!$J$3:$J$7000),0)</f>
        <v>0</v>
      </c>
      <c r="K1293" s="14"/>
      <c r="L1293" s="14"/>
      <c r="M1293" s="29">
        <f>_xlfn.XLOOKUP(B1293,'[2]固定资产明细表17-杰 (2)'!$Z$3:$Z$7000,'[2]固定资产明细表17-杰 (2)'!$O$3:$O$7000)</f>
        <v>0</v>
      </c>
      <c r="N1293" s="29">
        <f>_xlfn.XLOOKUP(B1293,'[2]固定资产明细表17-杰 (2)'!$Z$3:$Z$7000,'[2]固定资产明细表17-杰 (2)'!$R$3:$R$7000)</f>
        <v>0</v>
      </c>
      <c r="O1293" s="29">
        <f>_xlfn.XLOOKUP(B1293,'[2]固定资产明细表17-杰 (2)'!$Z$3:$Z$7000,'[2]固定资产明细表17-杰 (2)'!$X$3:$X$7000)</f>
        <v>0</v>
      </c>
      <c r="P1293" s="14"/>
      <c r="Q1293" s="14"/>
      <c r="R1293" s="14"/>
      <c r="S1293" s="14"/>
      <c r="T1293" s="14">
        <f t="shared" si="33"/>
        <v>0</v>
      </c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  <c r="AH1293" s="14"/>
    </row>
    <row r="1294" s="1" customFormat="1" ht="15" spans="1:34">
      <c r="A1294" s="9">
        <f t="shared" si="32"/>
        <v>1290</v>
      </c>
      <c r="B1294" s="14"/>
      <c r="C1294" s="14"/>
      <c r="D1294" s="44">
        <f>_xlfn.XLOOKUP(B1294,'[2]固定资产明细表17-杰 (2)'!$Z$3:$Z$7000,'[2]固定资产明细表17-杰 (2)'!$D$3:$D$7000)</f>
        <v>0</v>
      </c>
      <c r="E1294" s="14"/>
      <c r="F1294" s="14">
        <f>_xlfn.XLOOKUP(B1294,'[2]固定资产明细表17-杰 (2)'!$Z$3:$Z$7000,'[2]固定资产明细表17-杰 (2)'!$E$3:$E$7000)</f>
        <v>0</v>
      </c>
      <c r="G1294" s="9"/>
      <c r="H1294" s="9"/>
      <c r="I1294" s="18">
        <f>_xlfn.XLOOKUP(B1294,'[2]固定资产明细表17-杰 (2)'!$Z$3:$Z$7000,'[2]固定资产明细表17-杰 (2)'!$K$3:$K$7000)</f>
        <v>0</v>
      </c>
      <c r="J1294" s="28">
        <f>ROUND(_xlfn.XLOOKUP(B1294,'[2]固定资产明细表17-杰 (2)'!$Z$3:$Z$7000,'[2]固定资产明细表17-杰 (2)'!$J$3:$J$7000),0)</f>
        <v>0</v>
      </c>
      <c r="K1294" s="14"/>
      <c r="L1294" s="14"/>
      <c r="M1294" s="29">
        <f>_xlfn.XLOOKUP(B1294,'[2]固定资产明细表17-杰 (2)'!$Z$3:$Z$7000,'[2]固定资产明细表17-杰 (2)'!$O$3:$O$7000)</f>
        <v>0</v>
      </c>
      <c r="N1294" s="29">
        <f>_xlfn.XLOOKUP(B1294,'[2]固定资产明细表17-杰 (2)'!$Z$3:$Z$7000,'[2]固定资产明细表17-杰 (2)'!$R$3:$R$7000)</f>
        <v>0</v>
      </c>
      <c r="O1294" s="29">
        <f>_xlfn.XLOOKUP(B1294,'[2]固定资产明细表17-杰 (2)'!$Z$3:$Z$7000,'[2]固定资产明细表17-杰 (2)'!$X$3:$X$7000)</f>
        <v>0</v>
      </c>
      <c r="P1294" s="14"/>
      <c r="Q1294" s="14"/>
      <c r="R1294" s="14"/>
      <c r="S1294" s="14"/>
      <c r="T1294" s="14">
        <f t="shared" si="33"/>
        <v>0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</row>
    <row r="1295" s="1" customFormat="1" ht="15" spans="1:34">
      <c r="A1295" s="9">
        <f t="shared" si="32"/>
        <v>1291</v>
      </c>
      <c r="B1295" s="14"/>
      <c r="C1295" s="14"/>
      <c r="D1295" s="44">
        <f>_xlfn.XLOOKUP(B1295,'[2]固定资产明细表17-杰 (2)'!$Z$3:$Z$7000,'[2]固定资产明细表17-杰 (2)'!$D$3:$D$7000)</f>
        <v>0</v>
      </c>
      <c r="E1295" s="14"/>
      <c r="F1295" s="14">
        <f>_xlfn.XLOOKUP(B1295,'[2]固定资产明细表17-杰 (2)'!$Z$3:$Z$7000,'[2]固定资产明细表17-杰 (2)'!$E$3:$E$7000)</f>
        <v>0</v>
      </c>
      <c r="G1295" s="9"/>
      <c r="H1295" s="9"/>
      <c r="I1295" s="18">
        <f>_xlfn.XLOOKUP(B1295,'[2]固定资产明细表17-杰 (2)'!$Z$3:$Z$7000,'[2]固定资产明细表17-杰 (2)'!$K$3:$K$7000)</f>
        <v>0</v>
      </c>
      <c r="J1295" s="28">
        <f>ROUND(_xlfn.XLOOKUP(B1295,'[2]固定资产明细表17-杰 (2)'!$Z$3:$Z$7000,'[2]固定资产明细表17-杰 (2)'!$J$3:$J$7000),0)</f>
        <v>0</v>
      </c>
      <c r="K1295" s="14"/>
      <c r="L1295" s="14"/>
      <c r="M1295" s="29">
        <f>_xlfn.XLOOKUP(B1295,'[2]固定资产明细表17-杰 (2)'!$Z$3:$Z$7000,'[2]固定资产明细表17-杰 (2)'!$O$3:$O$7000)</f>
        <v>0</v>
      </c>
      <c r="N1295" s="29">
        <f>_xlfn.XLOOKUP(B1295,'[2]固定资产明细表17-杰 (2)'!$Z$3:$Z$7000,'[2]固定资产明细表17-杰 (2)'!$R$3:$R$7000)</f>
        <v>0</v>
      </c>
      <c r="O1295" s="29">
        <f>_xlfn.XLOOKUP(B1295,'[2]固定资产明细表17-杰 (2)'!$Z$3:$Z$7000,'[2]固定资产明细表17-杰 (2)'!$X$3:$X$7000)</f>
        <v>0</v>
      </c>
      <c r="P1295" s="14"/>
      <c r="Q1295" s="14"/>
      <c r="R1295" s="14"/>
      <c r="S1295" s="14"/>
      <c r="T1295" s="14">
        <f t="shared" si="33"/>
        <v>0</v>
      </c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</row>
    <row r="1296" s="1" customFormat="1" ht="15" spans="1:34">
      <c r="A1296" s="9">
        <f t="shared" si="32"/>
        <v>1292</v>
      </c>
      <c r="B1296" s="14"/>
      <c r="C1296" s="14"/>
      <c r="D1296" s="44">
        <f>_xlfn.XLOOKUP(B1296,'[2]固定资产明细表17-杰 (2)'!$Z$3:$Z$7000,'[2]固定资产明细表17-杰 (2)'!$D$3:$D$7000)</f>
        <v>0</v>
      </c>
      <c r="E1296" s="14"/>
      <c r="F1296" s="14">
        <f>_xlfn.XLOOKUP(B1296,'[2]固定资产明细表17-杰 (2)'!$Z$3:$Z$7000,'[2]固定资产明细表17-杰 (2)'!$E$3:$E$7000)</f>
        <v>0</v>
      </c>
      <c r="G1296" s="9"/>
      <c r="H1296" s="9"/>
      <c r="I1296" s="18">
        <f>_xlfn.XLOOKUP(B1296,'[2]固定资产明细表17-杰 (2)'!$Z$3:$Z$7000,'[2]固定资产明细表17-杰 (2)'!$K$3:$K$7000)</f>
        <v>0</v>
      </c>
      <c r="J1296" s="28">
        <f>ROUND(_xlfn.XLOOKUP(B1296,'[2]固定资产明细表17-杰 (2)'!$Z$3:$Z$7000,'[2]固定资产明细表17-杰 (2)'!$J$3:$J$7000),0)</f>
        <v>0</v>
      </c>
      <c r="K1296" s="14"/>
      <c r="L1296" s="14"/>
      <c r="M1296" s="29">
        <f>_xlfn.XLOOKUP(B1296,'[2]固定资产明细表17-杰 (2)'!$Z$3:$Z$7000,'[2]固定资产明细表17-杰 (2)'!$O$3:$O$7000)</f>
        <v>0</v>
      </c>
      <c r="N1296" s="29">
        <f>_xlfn.XLOOKUP(B1296,'[2]固定资产明细表17-杰 (2)'!$Z$3:$Z$7000,'[2]固定资产明细表17-杰 (2)'!$R$3:$R$7000)</f>
        <v>0</v>
      </c>
      <c r="O1296" s="29">
        <f>_xlfn.XLOOKUP(B1296,'[2]固定资产明细表17-杰 (2)'!$Z$3:$Z$7000,'[2]固定资产明细表17-杰 (2)'!$X$3:$X$7000)</f>
        <v>0</v>
      </c>
      <c r="P1296" s="14"/>
      <c r="Q1296" s="14"/>
      <c r="R1296" s="14"/>
      <c r="S1296" s="14"/>
      <c r="T1296" s="14">
        <f t="shared" si="33"/>
        <v>0</v>
      </c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</row>
    <row r="1297" s="1" customFormat="1" ht="15" spans="1:34">
      <c r="A1297" s="9">
        <f t="shared" si="32"/>
        <v>1293</v>
      </c>
      <c r="B1297" s="14"/>
      <c r="C1297" s="14"/>
      <c r="D1297" s="44">
        <f>_xlfn.XLOOKUP(B1297,'[2]固定资产明细表17-杰 (2)'!$Z$3:$Z$7000,'[2]固定资产明细表17-杰 (2)'!$D$3:$D$7000)</f>
        <v>0</v>
      </c>
      <c r="E1297" s="14"/>
      <c r="F1297" s="14">
        <f>_xlfn.XLOOKUP(B1297,'[2]固定资产明细表17-杰 (2)'!$Z$3:$Z$7000,'[2]固定资产明细表17-杰 (2)'!$E$3:$E$7000)</f>
        <v>0</v>
      </c>
      <c r="G1297" s="9"/>
      <c r="H1297" s="9"/>
      <c r="I1297" s="18">
        <f>_xlfn.XLOOKUP(B1297,'[2]固定资产明细表17-杰 (2)'!$Z$3:$Z$7000,'[2]固定资产明细表17-杰 (2)'!$K$3:$K$7000)</f>
        <v>0</v>
      </c>
      <c r="J1297" s="28">
        <f>ROUND(_xlfn.XLOOKUP(B1297,'[2]固定资产明细表17-杰 (2)'!$Z$3:$Z$7000,'[2]固定资产明细表17-杰 (2)'!$J$3:$J$7000),0)</f>
        <v>0</v>
      </c>
      <c r="K1297" s="14"/>
      <c r="L1297" s="14"/>
      <c r="M1297" s="29">
        <f>_xlfn.XLOOKUP(B1297,'[2]固定资产明细表17-杰 (2)'!$Z$3:$Z$7000,'[2]固定资产明细表17-杰 (2)'!$O$3:$O$7000)</f>
        <v>0</v>
      </c>
      <c r="N1297" s="29">
        <f>_xlfn.XLOOKUP(B1297,'[2]固定资产明细表17-杰 (2)'!$Z$3:$Z$7000,'[2]固定资产明细表17-杰 (2)'!$R$3:$R$7000)</f>
        <v>0</v>
      </c>
      <c r="O1297" s="29">
        <f>_xlfn.XLOOKUP(B1297,'[2]固定资产明细表17-杰 (2)'!$Z$3:$Z$7000,'[2]固定资产明细表17-杰 (2)'!$X$3:$X$7000)</f>
        <v>0</v>
      </c>
      <c r="P1297" s="14"/>
      <c r="Q1297" s="14"/>
      <c r="R1297" s="14"/>
      <c r="S1297" s="14"/>
      <c r="T1297" s="14">
        <f t="shared" si="33"/>
        <v>0</v>
      </c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  <c r="AH1297" s="14"/>
    </row>
    <row r="1298" s="1" customFormat="1" ht="15" spans="1:34">
      <c r="A1298" s="9">
        <f t="shared" si="32"/>
        <v>1294</v>
      </c>
      <c r="B1298" s="14"/>
      <c r="C1298" s="14"/>
      <c r="D1298" s="44">
        <f>_xlfn.XLOOKUP(B1298,'[2]固定资产明细表17-杰 (2)'!$Z$3:$Z$7000,'[2]固定资产明细表17-杰 (2)'!$D$3:$D$7000)</f>
        <v>0</v>
      </c>
      <c r="E1298" s="14"/>
      <c r="F1298" s="14">
        <f>_xlfn.XLOOKUP(B1298,'[2]固定资产明细表17-杰 (2)'!$Z$3:$Z$7000,'[2]固定资产明细表17-杰 (2)'!$E$3:$E$7000)</f>
        <v>0</v>
      </c>
      <c r="G1298" s="9"/>
      <c r="H1298" s="9"/>
      <c r="I1298" s="18">
        <f>_xlfn.XLOOKUP(B1298,'[2]固定资产明细表17-杰 (2)'!$Z$3:$Z$7000,'[2]固定资产明细表17-杰 (2)'!$K$3:$K$7000)</f>
        <v>0</v>
      </c>
      <c r="J1298" s="28">
        <f>ROUND(_xlfn.XLOOKUP(B1298,'[2]固定资产明细表17-杰 (2)'!$Z$3:$Z$7000,'[2]固定资产明细表17-杰 (2)'!$J$3:$J$7000),0)</f>
        <v>0</v>
      </c>
      <c r="K1298" s="14"/>
      <c r="L1298" s="14"/>
      <c r="M1298" s="29">
        <f>_xlfn.XLOOKUP(B1298,'[2]固定资产明细表17-杰 (2)'!$Z$3:$Z$7000,'[2]固定资产明细表17-杰 (2)'!$O$3:$O$7000)</f>
        <v>0</v>
      </c>
      <c r="N1298" s="29">
        <f>_xlfn.XLOOKUP(B1298,'[2]固定资产明细表17-杰 (2)'!$Z$3:$Z$7000,'[2]固定资产明细表17-杰 (2)'!$R$3:$R$7000)</f>
        <v>0</v>
      </c>
      <c r="O1298" s="29">
        <f>_xlfn.XLOOKUP(B1298,'[2]固定资产明细表17-杰 (2)'!$Z$3:$Z$7000,'[2]固定资产明细表17-杰 (2)'!$X$3:$X$7000)</f>
        <v>0</v>
      </c>
      <c r="P1298" s="14"/>
      <c r="Q1298" s="14"/>
      <c r="R1298" s="14"/>
      <c r="S1298" s="14"/>
      <c r="T1298" s="14">
        <f t="shared" si="33"/>
        <v>0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</row>
    <row r="1299" s="1" customFormat="1" ht="15" spans="1:34">
      <c r="A1299" s="9">
        <f t="shared" si="32"/>
        <v>1295</v>
      </c>
      <c r="B1299" s="14"/>
      <c r="C1299" s="14"/>
      <c r="D1299" s="44">
        <f>_xlfn.XLOOKUP(B1299,'[2]固定资产明细表17-杰 (2)'!$Z$3:$Z$7000,'[2]固定资产明细表17-杰 (2)'!$D$3:$D$7000)</f>
        <v>0</v>
      </c>
      <c r="E1299" s="14"/>
      <c r="F1299" s="14">
        <f>_xlfn.XLOOKUP(B1299,'[2]固定资产明细表17-杰 (2)'!$Z$3:$Z$7000,'[2]固定资产明细表17-杰 (2)'!$E$3:$E$7000)</f>
        <v>0</v>
      </c>
      <c r="G1299" s="9"/>
      <c r="H1299" s="9"/>
      <c r="I1299" s="18">
        <f>_xlfn.XLOOKUP(B1299,'[2]固定资产明细表17-杰 (2)'!$Z$3:$Z$7000,'[2]固定资产明细表17-杰 (2)'!$K$3:$K$7000)</f>
        <v>0</v>
      </c>
      <c r="J1299" s="28">
        <f>ROUND(_xlfn.XLOOKUP(B1299,'[2]固定资产明细表17-杰 (2)'!$Z$3:$Z$7000,'[2]固定资产明细表17-杰 (2)'!$J$3:$J$7000),0)</f>
        <v>0</v>
      </c>
      <c r="K1299" s="14"/>
      <c r="L1299" s="14"/>
      <c r="M1299" s="29">
        <f>_xlfn.XLOOKUP(B1299,'[2]固定资产明细表17-杰 (2)'!$Z$3:$Z$7000,'[2]固定资产明细表17-杰 (2)'!$O$3:$O$7000)</f>
        <v>0</v>
      </c>
      <c r="N1299" s="29">
        <f>_xlfn.XLOOKUP(B1299,'[2]固定资产明细表17-杰 (2)'!$Z$3:$Z$7000,'[2]固定资产明细表17-杰 (2)'!$R$3:$R$7000)</f>
        <v>0</v>
      </c>
      <c r="O1299" s="29">
        <f>_xlfn.XLOOKUP(B1299,'[2]固定资产明细表17-杰 (2)'!$Z$3:$Z$7000,'[2]固定资产明细表17-杰 (2)'!$X$3:$X$7000)</f>
        <v>0</v>
      </c>
      <c r="P1299" s="14"/>
      <c r="Q1299" s="14"/>
      <c r="R1299" s="14"/>
      <c r="S1299" s="14"/>
      <c r="T1299" s="14">
        <f t="shared" si="33"/>
        <v>0</v>
      </c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  <c r="AH1299" s="14"/>
    </row>
    <row r="1300" s="1" customFormat="1" ht="15" spans="1:34">
      <c r="A1300" s="9">
        <f t="shared" si="32"/>
        <v>1296</v>
      </c>
      <c r="B1300" s="14"/>
      <c r="C1300" s="14"/>
      <c r="D1300" s="44">
        <f>_xlfn.XLOOKUP(B1300,'[2]固定资产明细表17-杰 (2)'!$Z$3:$Z$7000,'[2]固定资产明细表17-杰 (2)'!$D$3:$D$7000)</f>
        <v>0</v>
      </c>
      <c r="E1300" s="14"/>
      <c r="F1300" s="14">
        <f>_xlfn.XLOOKUP(B1300,'[2]固定资产明细表17-杰 (2)'!$Z$3:$Z$7000,'[2]固定资产明细表17-杰 (2)'!$E$3:$E$7000)</f>
        <v>0</v>
      </c>
      <c r="G1300" s="9"/>
      <c r="H1300" s="9"/>
      <c r="I1300" s="18">
        <f>_xlfn.XLOOKUP(B1300,'[2]固定资产明细表17-杰 (2)'!$Z$3:$Z$7000,'[2]固定资产明细表17-杰 (2)'!$K$3:$K$7000)</f>
        <v>0</v>
      </c>
      <c r="J1300" s="28">
        <f>ROUND(_xlfn.XLOOKUP(B1300,'[2]固定资产明细表17-杰 (2)'!$Z$3:$Z$7000,'[2]固定资产明细表17-杰 (2)'!$J$3:$J$7000),0)</f>
        <v>0</v>
      </c>
      <c r="K1300" s="14"/>
      <c r="L1300" s="14"/>
      <c r="M1300" s="29">
        <f>_xlfn.XLOOKUP(B1300,'[2]固定资产明细表17-杰 (2)'!$Z$3:$Z$7000,'[2]固定资产明细表17-杰 (2)'!$O$3:$O$7000)</f>
        <v>0</v>
      </c>
      <c r="N1300" s="29">
        <f>_xlfn.XLOOKUP(B1300,'[2]固定资产明细表17-杰 (2)'!$Z$3:$Z$7000,'[2]固定资产明细表17-杰 (2)'!$R$3:$R$7000)</f>
        <v>0</v>
      </c>
      <c r="O1300" s="29">
        <f>_xlfn.XLOOKUP(B1300,'[2]固定资产明细表17-杰 (2)'!$Z$3:$Z$7000,'[2]固定资产明细表17-杰 (2)'!$X$3:$X$7000)</f>
        <v>0</v>
      </c>
      <c r="P1300" s="14"/>
      <c r="Q1300" s="14"/>
      <c r="R1300" s="14"/>
      <c r="S1300" s="14"/>
      <c r="T1300" s="14">
        <f t="shared" si="33"/>
        <v>0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</row>
    <row r="1301" s="1" customFormat="1" ht="15" spans="1:34">
      <c r="A1301" s="9">
        <f t="shared" ref="A1301:A1364" si="34">ROW(B1301)-4</f>
        <v>1297</v>
      </c>
      <c r="B1301" s="14"/>
      <c r="C1301" s="14"/>
      <c r="D1301" s="44">
        <f>_xlfn.XLOOKUP(B1301,'[2]固定资产明细表17-杰 (2)'!$Z$3:$Z$7000,'[2]固定资产明细表17-杰 (2)'!$D$3:$D$7000)</f>
        <v>0</v>
      </c>
      <c r="E1301" s="14"/>
      <c r="F1301" s="14">
        <f>_xlfn.XLOOKUP(B1301,'[2]固定资产明细表17-杰 (2)'!$Z$3:$Z$7000,'[2]固定资产明细表17-杰 (2)'!$E$3:$E$7000)</f>
        <v>0</v>
      </c>
      <c r="G1301" s="9"/>
      <c r="H1301" s="9"/>
      <c r="I1301" s="18">
        <f>_xlfn.XLOOKUP(B1301,'[2]固定资产明细表17-杰 (2)'!$Z$3:$Z$7000,'[2]固定资产明细表17-杰 (2)'!$K$3:$K$7000)</f>
        <v>0</v>
      </c>
      <c r="J1301" s="28">
        <f>ROUND(_xlfn.XLOOKUP(B1301,'[2]固定资产明细表17-杰 (2)'!$Z$3:$Z$7000,'[2]固定资产明细表17-杰 (2)'!$J$3:$J$7000),0)</f>
        <v>0</v>
      </c>
      <c r="K1301" s="14"/>
      <c r="L1301" s="14"/>
      <c r="M1301" s="29">
        <f>_xlfn.XLOOKUP(B1301,'[2]固定资产明细表17-杰 (2)'!$Z$3:$Z$7000,'[2]固定资产明细表17-杰 (2)'!$O$3:$O$7000)</f>
        <v>0</v>
      </c>
      <c r="N1301" s="29">
        <f>_xlfn.XLOOKUP(B1301,'[2]固定资产明细表17-杰 (2)'!$Z$3:$Z$7000,'[2]固定资产明细表17-杰 (2)'!$R$3:$R$7000)</f>
        <v>0</v>
      </c>
      <c r="O1301" s="29">
        <f>_xlfn.XLOOKUP(B1301,'[2]固定资产明细表17-杰 (2)'!$Z$3:$Z$7000,'[2]固定资产明细表17-杰 (2)'!$X$3:$X$7000)</f>
        <v>0</v>
      </c>
      <c r="P1301" s="14"/>
      <c r="Q1301" s="14"/>
      <c r="R1301" s="14"/>
      <c r="S1301" s="14"/>
      <c r="T1301" s="14">
        <f t="shared" si="33"/>
        <v>0</v>
      </c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  <c r="AH1301" s="14"/>
    </row>
    <row r="1302" s="1" customFormat="1" ht="15" spans="1:34">
      <c r="A1302" s="9">
        <f t="shared" si="34"/>
        <v>1298</v>
      </c>
      <c r="B1302" s="14"/>
      <c r="C1302" s="14"/>
      <c r="D1302" s="44">
        <f>_xlfn.XLOOKUP(B1302,'[2]固定资产明细表17-杰 (2)'!$Z$3:$Z$7000,'[2]固定资产明细表17-杰 (2)'!$D$3:$D$7000)</f>
        <v>0</v>
      </c>
      <c r="E1302" s="14"/>
      <c r="F1302" s="14">
        <f>_xlfn.XLOOKUP(B1302,'[2]固定资产明细表17-杰 (2)'!$Z$3:$Z$7000,'[2]固定资产明细表17-杰 (2)'!$E$3:$E$7000)</f>
        <v>0</v>
      </c>
      <c r="G1302" s="9"/>
      <c r="H1302" s="9"/>
      <c r="I1302" s="18">
        <f>_xlfn.XLOOKUP(B1302,'[2]固定资产明细表17-杰 (2)'!$Z$3:$Z$7000,'[2]固定资产明细表17-杰 (2)'!$K$3:$K$7000)</f>
        <v>0</v>
      </c>
      <c r="J1302" s="28">
        <f>ROUND(_xlfn.XLOOKUP(B1302,'[2]固定资产明细表17-杰 (2)'!$Z$3:$Z$7000,'[2]固定资产明细表17-杰 (2)'!$J$3:$J$7000),0)</f>
        <v>0</v>
      </c>
      <c r="K1302" s="14"/>
      <c r="L1302" s="14"/>
      <c r="M1302" s="29">
        <f>_xlfn.XLOOKUP(B1302,'[2]固定资产明细表17-杰 (2)'!$Z$3:$Z$7000,'[2]固定资产明细表17-杰 (2)'!$O$3:$O$7000)</f>
        <v>0</v>
      </c>
      <c r="N1302" s="29">
        <f>_xlfn.XLOOKUP(B1302,'[2]固定资产明细表17-杰 (2)'!$Z$3:$Z$7000,'[2]固定资产明细表17-杰 (2)'!$R$3:$R$7000)</f>
        <v>0</v>
      </c>
      <c r="O1302" s="29">
        <f>_xlfn.XLOOKUP(B1302,'[2]固定资产明细表17-杰 (2)'!$Z$3:$Z$7000,'[2]固定资产明细表17-杰 (2)'!$X$3:$X$7000)</f>
        <v>0</v>
      </c>
      <c r="P1302" s="14"/>
      <c r="Q1302" s="14"/>
      <c r="R1302" s="14"/>
      <c r="S1302" s="14"/>
      <c r="T1302" s="14">
        <f t="shared" si="33"/>
        <v>0</v>
      </c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</row>
    <row r="1303" s="1" customFormat="1" ht="15" spans="1:34">
      <c r="A1303" s="9">
        <f t="shared" si="34"/>
        <v>1299</v>
      </c>
      <c r="B1303" s="14"/>
      <c r="C1303" s="14"/>
      <c r="D1303" s="44">
        <f>_xlfn.XLOOKUP(B1303,'[2]固定资产明细表17-杰 (2)'!$Z$3:$Z$7000,'[2]固定资产明细表17-杰 (2)'!$D$3:$D$7000)</f>
        <v>0</v>
      </c>
      <c r="E1303" s="14"/>
      <c r="F1303" s="14">
        <f>_xlfn.XLOOKUP(B1303,'[2]固定资产明细表17-杰 (2)'!$Z$3:$Z$7000,'[2]固定资产明细表17-杰 (2)'!$E$3:$E$7000)</f>
        <v>0</v>
      </c>
      <c r="G1303" s="9"/>
      <c r="H1303" s="9"/>
      <c r="I1303" s="18">
        <f>_xlfn.XLOOKUP(B1303,'[2]固定资产明细表17-杰 (2)'!$Z$3:$Z$7000,'[2]固定资产明细表17-杰 (2)'!$K$3:$K$7000)</f>
        <v>0</v>
      </c>
      <c r="J1303" s="28">
        <f>ROUND(_xlfn.XLOOKUP(B1303,'[2]固定资产明细表17-杰 (2)'!$Z$3:$Z$7000,'[2]固定资产明细表17-杰 (2)'!$J$3:$J$7000),0)</f>
        <v>0</v>
      </c>
      <c r="K1303" s="14"/>
      <c r="L1303" s="14"/>
      <c r="M1303" s="29">
        <f>_xlfn.XLOOKUP(B1303,'[2]固定资产明细表17-杰 (2)'!$Z$3:$Z$7000,'[2]固定资产明细表17-杰 (2)'!$O$3:$O$7000)</f>
        <v>0</v>
      </c>
      <c r="N1303" s="29">
        <f>_xlfn.XLOOKUP(B1303,'[2]固定资产明细表17-杰 (2)'!$Z$3:$Z$7000,'[2]固定资产明细表17-杰 (2)'!$R$3:$R$7000)</f>
        <v>0</v>
      </c>
      <c r="O1303" s="29">
        <f>_xlfn.XLOOKUP(B1303,'[2]固定资产明细表17-杰 (2)'!$Z$3:$Z$7000,'[2]固定资产明细表17-杰 (2)'!$X$3:$X$7000)</f>
        <v>0</v>
      </c>
      <c r="P1303" s="14"/>
      <c r="Q1303" s="14"/>
      <c r="R1303" s="14"/>
      <c r="S1303" s="14"/>
      <c r="T1303" s="14">
        <f t="shared" si="33"/>
        <v>0</v>
      </c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  <c r="AH1303" s="14"/>
    </row>
    <row r="1304" s="1" customFormat="1" ht="15" spans="1:34">
      <c r="A1304" s="9">
        <f t="shared" si="34"/>
        <v>1300</v>
      </c>
      <c r="B1304" s="14"/>
      <c r="C1304" s="14"/>
      <c r="D1304" s="44">
        <f>_xlfn.XLOOKUP(B1304,'[2]固定资产明细表17-杰 (2)'!$Z$3:$Z$7000,'[2]固定资产明细表17-杰 (2)'!$D$3:$D$7000)</f>
        <v>0</v>
      </c>
      <c r="E1304" s="14"/>
      <c r="F1304" s="14">
        <f>_xlfn.XLOOKUP(B1304,'[2]固定资产明细表17-杰 (2)'!$Z$3:$Z$7000,'[2]固定资产明细表17-杰 (2)'!$E$3:$E$7000)</f>
        <v>0</v>
      </c>
      <c r="G1304" s="9"/>
      <c r="H1304" s="9"/>
      <c r="I1304" s="18">
        <f>_xlfn.XLOOKUP(B1304,'[2]固定资产明细表17-杰 (2)'!$Z$3:$Z$7000,'[2]固定资产明细表17-杰 (2)'!$K$3:$K$7000)</f>
        <v>0</v>
      </c>
      <c r="J1304" s="28">
        <f>ROUND(_xlfn.XLOOKUP(B1304,'[2]固定资产明细表17-杰 (2)'!$Z$3:$Z$7000,'[2]固定资产明细表17-杰 (2)'!$J$3:$J$7000),0)</f>
        <v>0</v>
      </c>
      <c r="K1304" s="14"/>
      <c r="L1304" s="14"/>
      <c r="M1304" s="29">
        <f>_xlfn.XLOOKUP(B1304,'[2]固定资产明细表17-杰 (2)'!$Z$3:$Z$7000,'[2]固定资产明细表17-杰 (2)'!$O$3:$O$7000)</f>
        <v>0</v>
      </c>
      <c r="N1304" s="29">
        <f>_xlfn.XLOOKUP(B1304,'[2]固定资产明细表17-杰 (2)'!$Z$3:$Z$7000,'[2]固定资产明细表17-杰 (2)'!$R$3:$R$7000)</f>
        <v>0</v>
      </c>
      <c r="O1304" s="29">
        <f>_xlfn.XLOOKUP(B1304,'[2]固定资产明细表17-杰 (2)'!$Z$3:$Z$7000,'[2]固定资产明细表17-杰 (2)'!$X$3:$X$7000)</f>
        <v>0</v>
      </c>
      <c r="P1304" s="14"/>
      <c r="Q1304" s="14"/>
      <c r="R1304" s="14"/>
      <c r="S1304" s="14"/>
      <c r="T1304" s="14">
        <f t="shared" si="33"/>
        <v>0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</row>
    <row r="1305" s="1" customFormat="1" ht="15" spans="1:34">
      <c r="A1305" s="9">
        <f t="shared" si="34"/>
        <v>1301</v>
      </c>
      <c r="B1305" s="14"/>
      <c r="C1305" s="14"/>
      <c r="D1305" s="44">
        <f>_xlfn.XLOOKUP(B1305,'[2]固定资产明细表17-杰 (2)'!$Z$3:$Z$7000,'[2]固定资产明细表17-杰 (2)'!$D$3:$D$7000)</f>
        <v>0</v>
      </c>
      <c r="E1305" s="14"/>
      <c r="F1305" s="14">
        <f>_xlfn.XLOOKUP(B1305,'[2]固定资产明细表17-杰 (2)'!$Z$3:$Z$7000,'[2]固定资产明细表17-杰 (2)'!$E$3:$E$7000)</f>
        <v>0</v>
      </c>
      <c r="G1305" s="9"/>
      <c r="H1305" s="9"/>
      <c r="I1305" s="18">
        <f>_xlfn.XLOOKUP(B1305,'[2]固定资产明细表17-杰 (2)'!$Z$3:$Z$7000,'[2]固定资产明细表17-杰 (2)'!$K$3:$K$7000)</f>
        <v>0</v>
      </c>
      <c r="J1305" s="28">
        <f>ROUND(_xlfn.XLOOKUP(B1305,'[2]固定资产明细表17-杰 (2)'!$Z$3:$Z$7000,'[2]固定资产明细表17-杰 (2)'!$J$3:$J$7000),0)</f>
        <v>0</v>
      </c>
      <c r="K1305" s="14"/>
      <c r="L1305" s="14"/>
      <c r="M1305" s="29">
        <f>_xlfn.XLOOKUP(B1305,'[2]固定资产明细表17-杰 (2)'!$Z$3:$Z$7000,'[2]固定资产明细表17-杰 (2)'!$O$3:$O$7000)</f>
        <v>0</v>
      </c>
      <c r="N1305" s="29">
        <f>_xlfn.XLOOKUP(B1305,'[2]固定资产明细表17-杰 (2)'!$Z$3:$Z$7000,'[2]固定资产明细表17-杰 (2)'!$R$3:$R$7000)</f>
        <v>0</v>
      </c>
      <c r="O1305" s="29">
        <f>_xlfn.XLOOKUP(B1305,'[2]固定资产明细表17-杰 (2)'!$Z$3:$Z$7000,'[2]固定资产明细表17-杰 (2)'!$X$3:$X$7000)</f>
        <v>0</v>
      </c>
      <c r="P1305" s="14"/>
      <c r="Q1305" s="14"/>
      <c r="R1305" s="14"/>
      <c r="S1305" s="14"/>
      <c r="T1305" s="14">
        <f t="shared" si="33"/>
        <v>0</v>
      </c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</row>
    <row r="1306" s="1" customFormat="1" ht="15" spans="1:34">
      <c r="A1306" s="9">
        <f t="shared" si="34"/>
        <v>1302</v>
      </c>
      <c r="B1306" s="14"/>
      <c r="C1306" s="14"/>
      <c r="D1306" s="44">
        <f>_xlfn.XLOOKUP(B1306,'[2]固定资产明细表17-杰 (2)'!$Z$3:$Z$7000,'[2]固定资产明细表17-杰 (2)'!$D$3:$D$7000)</f>
        <v>0</v>
      </c>
      <c r="E1306" s="14"/>
      <c r="F1306" s="14">
        <f>_xlfn.XLOOKUP(B1306,'[2]固定资产明细表17-杰 (2)'!$Z$3:$Z$7000,'[2]固定资产明细表17-杰 (2)'!$E$3:$E$7000)</f>
        <v>0</v>
      </c>
      <c r="G1306" s="9"/>
      <c r="H1306" s="9"/>
      <c r="I1306" s="18">
        <f>_xlfn.XLOOKUP(B1306,'[2]固定资产明细表17-杰 (2)'!$Z$3:$Z$7000,'[2]固定资产明细表17-杰 (2)'!$K$3:$K$7000)</f>
        <v>0</v>
      </c>
      <c r="J1306" s="28">
        <f>ROUND(_xlfn.XLOOKUP(B1306,'[2]固定资产明细表17-杰 (2)'!$Z$3:$Z$7000,'[2]固定资产明细表17-杰 (2)'!$J$3:$J$7000),0)</f>
        <v>0</v>
      </c>
      <c r="K1306" s="14"/>
      <c r="L1306" s="14"/>
      <c r="M1306" s="29">
        <f>_xlfn.XLOOKUP(B1306,'[2]固定资产明细表17-杰 (2)'!$Z$3:$Z$7000,'[2]固定资产明细表17-杰 (2)'!$O$3:$O$7000)</f>
        <v>0</v>
      </c>
      <c r="N1306" s="29">
        <f>_xlfn.XLOOKUP(B1306,'[2]固定资产明细表17-杰 (2)'!$Z$3:$Z$7000,'[2]固定资产明细表17-杰 (2)'!$R$3:$R$7000)</f>
        <v>0</v>
      </c>
      <c r="O1306" s="29">
        <f>_xlfn.XLOOKUP(B1306,'[2]固定资产明细表17-杰 (2)'!$Z$3:$Z$7000,'[2]固定资产明细表17-杰 (2)'!$X$3:$X$7000)</f>
        <v>0</v>
      </c>
      <c r="P1306" s="14"/>
      <c r="Q1306" s="14"/>
      <c r="R1306" s="14"/>
      <c r="S1306" s="14"/>
      <c r="T1306" s="14">
        <f t="shared" si="33"/>
        <v>0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</row>
    <row r="1307" s="1" customFormat="1" ht="15" spans="1:34">
      <c r="A1307" s="9">
        <f t="shared" si="34"/>
        <v>1303</v>
      </c>
      <c r="B1307" s="14"/>
      <c r="C1307" s="14"/>
      <c r="D1307" s="44">
        <f>_xlfn.XLOOKUP(B1307,'[2]固定资产明细表17-杰 (2)'!$Z$3:$Z$7000,'[2]固定资产明细表17-杰 (2)'!$D$3:$D$7000)</f>
        <v>0</v>
      </c>
      <c r="E1307" s="14"/>
      <c r="F1307" s="14">
        <f>_xlfn.XLOOKUP(B1307,'[2]固定资产明细表17-杰 (2)'!$Z$3:$Z$7000,'[2]固定资产明细表17-杰 (2)'!$E$3:$E$7000)</f>
        <v>0</v>
      </c>
      <c r="G1307" s="9"/>
      <c r="H1307" s="9"/>
      <c r="I1307" s="18">
        <f>_xlfn.XLOOKUP(B1307,'[2]固定资产明细表17-杰 (2)'!$Z$3:$Z$7000,'[2]固定资产明细表17-杰 (2)'!$K$3:$K$7000)</f>
        <v>0</v>
      </c>
      <c r="J1307" s="28">
        <f>ROUND(_xlfn.XLOOKUP(B1307,'[2]固定资产明细表17-杰 (2)'!$Z$3:$Z$7000,'[2]固定资产明细表17-杰 (2)'!$J$3:$J$7000),0)</f>
        <v>0</v>
      </c>
      <c r="K1307" s="14"/>
      <c r="L1307" s="14"/>
      <c r="M1307" s="29">
        <f>_xlfn.XLOOKUP(B1307,'[2]固定资产明细表17-杰 (2)'!$Z$3:$Z$7000,'[2]固定资产明细表17-杰 (2)'!$O$3:$O$7000)</f>
        <v>0</v>
      </c>
      <c r="N1307" s="29">
        <f>_xlfn.XLOOKUP(B1307,'[2]固定资产明细表17-杰 (2)'!$Z$3:$Z$7000,'[2]固定资产明细表17-杰 (2)'!$R$3:$R$7000)</f>
        <v>0</v>
      </c>
      <c r="O1307" s="29">
        <f>_xlfn.XLOOKUP(B1307,'[2]固定资产明细表17-杰 (2)'!$Z$3:$Z$7000,'[2]固定资产明细表17-杰 (2)'!$X$3:$X$7000)</f>
        <v>0</v>
      </c>
      <c r="P1307" s="14"/>
      <c r="Q1307" s="14"/>
      <c r="R1307" s="14"/>
      <c r="S1307" s="14"/>
      <c r="T1307" s="14">
        <f t="shared" si="33"/>
        <v>0</v>
      </c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</row>
    <row r="1308" s="1" customFormat="1" ht="15" spans="1:34">
      <c r="A1308" s="9">
        <f t="shared" si="34"/>
        <v>1304</v>
      </c>
      <c r="B1308" s="14"/>
      <c r="C1308" s="14"/>
      <c r="D1308" s="44">
        <f>_xlfn.XLOOKUP(B1308,'[2]固定资产明细表17-杰 (2)'!$Z$3:$Z$7000,'[2]固定资产明细表17-杰 (2)'!$D$3:$D$7000)</f>
        <v>0</v>
      </c>
      <c r="E1308" s="14"/>
      <c r="F1308" s="14">
        <f>_xlfn.XLOOKUP(B1308,'[2]固定资产明细表17-杰 (2)'!$Z$3:$Z$7000,'[2]固定资产明细表17-杰 (2)'!$E$3:$E$7000)</f>
        <v>0</v>
      </c>
      <c r="G1308" s="9"/>
      <c r="H1308" s="9"/>
      <c r="I1308" s="18">
        <f>_xlfn.XLOOKUP(B1308,'[2]固定资产明细表17-杰 (2)'!$Z$3:$Z$7000,'[2]固定资产明细表17-杰 (2)'!$K$3:$K$7000)</f>
        <v>0</v>
      </c>
      <c r="J1308" s="28">
        <f>ROUND(_xlfn.XLOOKUP(B1308,'[2]固定资产明细表17-杰 (2)'!$Z$3:$Z$7000,'[2]固定资产明细表17-杰 (2)'!$J$3:$J$7000),0)</f>
        <v>0</v>
      </c>
      <c r="K1308" s="14"/>
      <c r="L1308" s="14"/>
      <c r="M1308" s="29">
        <f>_xlfn.XLOOKUP(B1308,'[2]固定资产明细表17-杰 (2)'!$Z$3:$Z$7000,'[2]固定资产明细表17-杰 (2)'!$O$3:$O$7000)</f>
        <v>0</v>
      </c>
      <c r="N1308" s="29">
        <f>_xlfn.XLOOKUP(B1308,'[2]固定资产明细表17-杰 (2)'!$Z$3:$Z$7000,'[2]固定资产明细表17-杰 (2)'!$R$3:$R$7000)</f>
        <v>0</v>
      </c>
      <c r="O1308" s="29">
        <f>_xlfn.XLOOKUP(B1308,'[2]固定资产明细表17-杰 (2)'!$Z$3:$Z$7000,'[2]固定资产明细表17-杰 (2)'!$X$3:$X$7000)</f>
        <v>0</v>
      </c>
      <c r="P1308" s="14"/>
      <c r="Q1308" s="14"/>
      <c r="R1308" s="14"/>
      <c r="S1308" s="14"/>
      <c r="T1308" s="14">
        <f t="shared" si="33"/>
        <v>0</v>
      </c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</row>
    <row r="1309" s="1" customFormat="1" ht="15" spans="1:34">
      <c r="A1309" s="9">
        <f t="shared" si="34"/>
        <v>1305</v>
      </c>
      <c r="B1309" s="14"/>
      <c r="C1309" s="14"/>
      <c r="D1309" s="44">
        <f>_xlfn.XLOOKUP(B1309,'[2]固定资产明细表17-杰 (2)'!$Z$3:$Z$7000,'[2]固定资产明细表17-杰 (2)'!$D$3:$D$7000)</f>
        <v>0</v>
      </c>
      <c r="E1309" s="14"/>
      <c r="F1309" s="14">
        <f>_xlfn.XLOOKUP(B1309,'[2]固定资产明细表17-杰 (2)'!$Z$3:$Z$7000,'[2]固定资产明细表17-杰 (2)'!$E$3:$E$7000)</f>
        <v>0</v>
      </c>
      <c r="G1309" s="9"/>
      <c r="H1309" s="9"/>
      <c r="I1309" s="18">
        <f>_xlfn.XLOOKUP(B1309,'[2]固定资产明细表17-杰 (2)'!$Z$3:$Z$7000,'[2]固定资产明细表17-杰 (2)'!$K$3:$K$7000)</f>
        <v>0</v>
      </c>
      <c r="J1309" s="28">
        <f>ROUND(_xlfn.XLOOKUP(B1309,'[2]固定资产明细表17-杰 (2)'!$Z$3:$Z$7000,'[2]固定资产明细表17-杰 (2)'!$J$3:$J$7000),0)</f>
        <v>0</v>
      </c>
      <c r="K1309" s="14"/>
      <c r="L1309" s="14"/>
      <c r="M1309" s="29">
        <f>_xlfn.XLOOKUP(B1309,'[2]固定资产明细表17-杰 (2)'!$Z$3:$Z$7000,'[2]固定资产明细表17-杰 (2)'!$O$3:$O$7000)</f>
        <v>0</v>
      </c>
      <c r="N1309" s="29">
        <f>_xlfn.XLOOKUP(B1309,'[2]固定资产明细表17-杰 (2)'!$Z$3:$Z$7000,'[2]固定资产明细表17-杰 (2)'!$R$3:$R$7000)</f>
        <v>0</v>
      </c>
      <c r="O1309" s="29">
        <f>_xlfn.XLOOKUP(B1309,'[2]固定资产明细表17-杰 (2)'!$Z$3:$Z$7000,'[2]固定资产明细表17-杰 (2)'!$X$3:$X$7000)</f>
        <v>0</v>
      </c>
      <c r="P1309" s="14"/>
      <c r="Q1309" s="14"/>
      <c r="R1309" s="14"/>
      <c r="S1309" s="14"/>
      <c r="T1309" s="14">
        <f t="shared" si="33"/>
        <v>0</v>
      </c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  <c r="AH1309" s="14"/>
    </row>
    <row r="1310" s="1" customFormat="1" ht="15" spans="1:34">
      <c r="A1310" s="9">
        <f t="shared" si="34"/>
        <v>1306</v>
      </c>
      <c r="B1310" s="14"/>
      <c r="C1310" s="14"/>
      <c r="D1310" s="44">
        <f>_xlfn.XLOOKUP(B1310,'[2]固定资产明细表17-杰 (2)'!$Z$3:$Z$7000,'[2]固定资产明细表17-杰 (2)'!$D$3:$D$7000)</f>
        <v>0</v>
      </c>
      <c r="E1310" s="14"/>
      <c r="F1310" s="14">
        <f>_xlfn.XLOOKUP(B1310,'[2]固定资产明细表17-杰 (2)'!$Z$3:$Z$7000,'[2]固定资产明细表17-杰 (2)'!$E$3:$E$7000)</f>
        <v>0</v>
      </c>
      <c r="G1310" s="9"/>
      <c r="H1310" s="9"/>
      <c r="I1310" s="18">
        <f>_xlfn.XLOOKUP(B1310,'[2]固定资产明细表17-杰 (2)'!$Z$3:$Z$7000,'[2]固定资产明细表17-杰 (2)'!$K$3:$K$7000)</f>
        <v>0</v>
      </c>
      <c r="J1310" s="28">
        <f>ROUND(_xlfn.XLOOKUP(B1310,'[2]固定资产明细表17-杰 (2)'!$Z$3:$Z$7000,'[2]固定资产明细表17-杰 (2)'!$J$3:$J$7000),0)</f>
        <v>0</v>
      </c>
      <c r="K1310" s="14"/>
      <c r="L1310" s="14"/>
      <c r="M1310" s="29">
        <f>_xlfn.XLOOKUP(B1310,'[2]固定资产明细表17-杰 (2)'!$Z$3:$Z$7000,'[2]固定资产明细表17-杰 (2)'!$O$3:$O$7000)</f>
        <v>0</v>
      </c>
      <c r="N1310" s="29">
        <f>_xlfn.XLOOKUP(B1310,'[2]固定资产明细表17-杰 (2)'!$Z$3:$Z$7000,'[2]固定资产明细表17-杰 (2)'!$R$3:$R$7000)</f>
        <v>0</v>
      </c>
      <c r="O1310" s="29">
        <f>_xlfn.XLOOKUP(B1310,'[2]固定资产明细表17-杰 (2)'!$Z$3:$Z$7000,'[2]固定资产明细表17-杰 (2)'!$X$3:$X$7000)</f>
        <v>0</v>
      </c>
      <c r="P1310" s="14"/>
      <c r="Q1310" s="14"/>
      <c r="R1310" s="14"/>
      <c r="S1310" s="14"/>
      <c r="T1310" s="14">
        <f t="shared" si="33"/>
        <v>0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</row>
    <row r="1311" s="1" customFormat="1" ht="15" spans="1:34">
      <c r="A1311" s="9">
        <f t="shared" si="34"/>
        <v>1307</v>
      </c>
      <c r="B1311" s="14"/>
      <c r="C1311" s="14"/>
      <c r="D1311" s="44">
        <f>_xlfn.XLOOKUP(B1311,'[2]固定资产明细表17-杰 (2)'!$Z$3:$Z$7000,'[2]固定资产明细表17-杰 (2)'!$D$3:$D$7000)</f>
        <v>0</v>
      </c>
      <c r="E1311" s="14"/>
      <c r="F1311" s="14">
        <f>_xlfn.XLOOKUP(B1311,'[2]固定资产明细表17-杰 (2)'!$Z$3:$Z$7000,'[2]固定资产明细表17-杰 (2)'!$E$3:$E$7000)</f>
        <v>0</v>
      </c>
      <c r="G1311" s="9"/>
      <c r="H1311" s="9"/>
      <c r="I1311" s="18">
        <f>_xlfn.XLOOKUP(B1311,'[2]固定资产明细表17-杰 (2)'!$Z$3:$Z$7000,'[2]固定资产明细表17-杰 (2)'!$K$3:$K$7000)</f>
        <v>0</v>
      </c>
      <c r="J1311" s="28">
        <f>ROUND(_xlfn.XLOOKUP(B1311,'[2]固定资产明细表17-杰 (2)'!$Z$3:$Z$7000,'[2]固定资产明细表17-杰 (2)'!$J$3:$J$7000),0)</f>
        <v>0</v>
      </c>
      <c r="K1311" s="14"/>
      <c r="L1311" s="14"/>
      <c r="M1311" s="29">
        <f>_xlfn.XLOOKUP(B1311,'[2]固定资产明细表17-杰 (2)'!$Z$3:$Z$7000,'[2]固定资产明细表17-杰 (2)'!$O$3:$O$7000)</f>
        <v>0</v>
      </c>
      <c r="N1311" s="29">
        <f>_xlfn.XLOOKUP(B1311,'[2]固定资产明细表17-杰 (2)'!$Z$3:$Z$7000,'[2]固定资产明细表17-杰 (2)'!$R$3:$R$7000)</f>
        <v>0</v>
      </c>
      <c r="O1311" s="29">
        <f>_xlfn.XLOOKUP(B1311,'[2]固定资产明细表17-杰 (2)'!$Z$3:$Z$7000,'[2]固定资产明细表17-杰 (2)'!$X$3:$X$7000)</f>
        <v>0</v>
      </c>
      <c r="P1311" s="14"/>
      <c r="Q1311" s="14"/>
      <c r="R1311" s="14"/>
      <c r="S1311" s="14"/>
      <c r="T1311" s="14">
        <f t="shared" si="33"/>
        <v>0</v>
      </c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  <c r="AH1311" s="14"/>
    </row>
    <row r="1312" s="1" customFormat="1" ht="15" spans="1:34">
      <c r="A1312" s="9">
        <f t="shared" si="34"/>
        <v>1308</v>
      </c>
      <c r="B1312" s="14"/>
      <c r="C1312" s="14"/>
      <c r="D1312" s="44">
        <f>_xlfn.XLOOKUP(B1312,'[2]固定资产明细表17-杰 (2)'!$Z$3:$Z$7000,'[2]固定资产明细表17-杰 (2)'!$D$3:$D$7000)</f>
        <v>0</v>
      </c>
      <c r="E1312" s="14"/>
      <c r="F1312" s="14">
        <f>_xlfn.XLOOKUP(B1312,'[2]固定资产明细表17-杰 (2)'!$Z$3:$Z$7000,'[2]固定资产明细表17-杰 (2)'!$E$3:$E$7000)</f>
        <v>0</v>
      </c>
      <c r="G1312" s="9"/>
      <c r="H1312" s="9"/>
      <c r="I1312" s="18">
        <f>_xlfn.XLOOKUP(B1312,'[2]固定资产明细表17-杰 (2)'!$Z$3:$Z$7000,'[2]固定资产明细表17-杰 (2)'!$K$3:$K$7000)</f>
        <v>0</v>
      </c>
      <c r="J1312" s="28">
        <f>ROUND(_xlfn.XLOOKUP(B1312,'[2]固定资产明细表17-杰 (2)'!$Z$3:$Z$7000,'[2]固定资产明细表17-杰 (2)'!$J$3:$J$7000),0)</f>
        <v>0</v>
      </c>
      <c r="K1312" s="14"/>
      <c r="L1312" s="14"/>
      <c r="M1312" s="29">
        <f>_xlfn.XLOOKUP(B1312,'[2]固定资产明细表17-杰 (2)'!$Z$3:$Z$7000,'[2]固定资产明细表17-杰 (2)'!$O$3:$O$7000)</f>
        <v>0</v>
      </c>
      <c r="N1312" s="29">
        <f>_xlfn.XLOOKUP(B1312,'[2]固定资产明细表17-杰 (2)'!$Z$3:$Z$7000,'[2]固定资产明细表17-杰 (2)'!$R$3:$R$7000)</f>
        <v>0</v>
      </c>
      <c r="O1312" s="29">
        <f>_xlfn.XLOOKUP(B1312,'[2]固定资产明细表17-杰 (2)'!$Z$3:$Z$7000,'[2]固定资产明细表17-杰 (2)'!$X$3:$X$7000)</f>
        <v>0</v>
      </c>
      <c r="P1312" s="14"/>
      <c r="Q1312" s="14"/>
      <c r="R1312" s="14"/>
      <c r="S1312" s="14"/>
      <c r="T1312" s="14">
        <f t="shared" si="33"/>
        <v>0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</row>
    <row r="1313" s="1" customFormat="1" ht="15" spans="1:34">
      <c r="A1313" s="9">
        <f t="shared" si="34"/>
        <v>1309</v>
      </c>
      <c r="B1313" s="14"/>
      <c r="C1313" s="14"/>
      <c r="D1313" s="44">
        <f>_xlfn.XLOOKUP(B1313,'[2]固定资产明细表17-杰 (2)'!$Z$3:$Z$7000,'[2]固定资产明细表17-杰 (2)'!$D$3:$D$7000)</f>
        <v>0</v>
      </c>
      <c r="E1313" s="14"/>
      <c r="F1313" s="14">
        <f>_xlfn.XLOOKUP(B1313,'[2]固定资产明细表17-杰 (2)'!$Z$3:$Z$7000,'[2]固定资产明细表17-杰 (2)'!$E$3:$E$7000)</f>
        <v>0</v>
      </c>
      <c r="G1313" s="9"/>
      <c r="H1313" s="9"/>
      <c r="I1313" s="18">
        <f>_xlfn.XLOOKUP(B1313,'[2]固定资产明细表17-杰 (2)'!$Z$3:$Z$7000,'[2]固定资产明细表17-杰 (2)'!$K$3:$K$7000)</f>
        <v>0</v>
      </c>
      <c r="J1313" s="28">
        <f>ROUND(_xlfn.XLOOKUP(B1313,'[2]固定资产明细表17-杰 (2)'!$Z$3:$Z$7000,'[2]固定资产明细表17-杰 (2)'!$J$3:$J$7000),0)</f>
        <v>0</v>
      </c>
      <c r="K1313" s="14"/>
      <c r="L1313" s="14"/>
      <c r="M1313" s="29">
        <f>_xlfn.XLOOKUP(B1313,'[2]固定资产明细表17-杰 (2)'!$Z$3:$Z$7000,'[2]固定资产明细表17-杰 (2)'!$O$3:$O$7000)</f>
        <v>0</v>
      </c>
      <c r="N1313" s="29">
        <f>_xlfn.XLOOKUP(B1313,'[2]固定资产明细表17-杰 (2)'!$Z$3:$Z$7000,'[2]固定资产明细表17-杰 (2)'!$R$3:$R$7000)</f>
        <v>0</v>
      </c>
      <c r="O1313" s="29">
        <f>_xlfn.XLOOKUP(B1313,'[2]固定资产明细表17-杰 (2)'!$Z$3:$Z$7000,'[2]固定资产明细表17-杰 (2)'!$X$3:$X$7000)</f>
        <v>0</v>
      </c>
      <c r="P1313" s="14"/>
      <c r="Q1313" s="14"/>
      <c r="R1313" s="14"/>
      <c r="S1313" s="14"/>
      <c r="T1313" s="14">
        <f t="shared" si="33"/>
        <v>0</v>
      </c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  <c r="AH1313" s="14"/>
    </row>
    <row r="1314" s="1" customFormat="1" ht="15" spans="1:34">
      <c r="A1314" s="9">
        <f t="shared" si="34"/>
        <v>1310</v>
      </c>
      <c r="B1314" s="14"/>
      <c r="C1314" s="14"/>
      <c r="D1314" s="44">
        <f>_xlfn.XLOOKUP(B1314,'[2]固定资产明细表17-杰 (2)'!$Z$3:$Z$7000,'[2]固定资产明细表17-杰 (2)'!$D$3:$D$7000)</f>
        <v>0</v>
      </c>
      <c r="E1314" s="14"/>
      <c r="F1314" s="14">
        <f>_xlfn.XLOOKUP(B1314,'[2]固定资产明细表17-杰 (2)'!$Z$3:$Z$7000,'[2]固定资产明细表17-杰 (2)'!$E$3:$E$7000)</f>
        <v>0</v>
      </c>
      <c r="G1314" s="9"/>
      <c r="H1314" s="9"/>
      <c r="I1314" s="18">
        <f>_xlfn.XLOOKUP(B1314,'[2]固定资产明细表17-杰 (2)'!$Z$3:$Z$7000,'[2]固定资产明细表17-杰 (2)'!$K$3:$K$7000)</f>
        <v>0</v>
      </c>
      <c r="J1314" s="28">
        <f>ROUND(_xlfn.XLOOKUP(B1314,'[2]固定资产明细表17-杰 (2)'!$Z$3:$Z$7000,'[2]固定资产明细表17-杰 (2)'!$J$3:$J$7000),0)</f>
        <v>0</v>
      </c>
      <c r="K1314" s="14"/>
      <c r="L1314" s="14"/>
      <c r="M1314" s="29">
        <f>_xlfn.XLOOKUP(B1314,'[2]固定资产明细表17-杰 (2)'!$Z$3:$Z$7000,'[2]固定资产明细表17-杰 (2)'!$O$3:$O$7000)</f>
        <v>0</v>
      </c>
      <c r="N1314" s="29">
        <f>_xlfn.XLOOKUP(B1314,'[2]固定资产明细表17-杰 (2)'!$Z$3:$Z$7000,'[2]固定资产明细表17-杰 (2)'!$R$3:$R$7000)</f>
        <v>0</v>
      </c>
      <c r="O1314" s="29">
        <f>_xlfn.XLOOKUP(B1314,'[2]固定资产明细表17-杰 (2)'!$Z$3:$Z$7000,'[2]固定资产明细表17-杰 (2)'!$X$3:$X$7000)</f>
        <v>0</v>
      </c>
      <c r="P1314" s="14"/>
      <c r="Q1314" s="14"/>
      <c r="R1314" s="14"/>
      <c r="S1314" s="14"/>
      <c r="T1314" s="14">
        <f t="shared" si="33"/>
        <v>0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</row>
    <row r="1315" s="1" customFormat="1" ht="15" spans="1:34">
      <c r="A1315" s="9">
        <f t="shared" si="34"/>
        <v>1311</v>
      </c>
      <c r="B1315" s="14"/>
      <c r="C1315" s="14"/>
      <c r="D1315" s="44">
        <f>_xlfn.XLOOKUP(B1315,'[2]固定资产明细表17-杰 (2)'!$Z$3:$Z$7000,'[2]固定资产明细表17-杰 (2)'!$D$3:$D$7000)</f>
        <v>0</v>
      </c>
      <c r="E1315" s="14"/>
      <c r="F1315" s="14">
        <f>_xlfn.XLOOKUP(B1315,'[2]固定资产明细表17-杰 (2)'!$Z$3:$Z$7000,'[2]固定资产明细表17-杰 (2)'!$E$3:$E$7000)</f>
        <v>0</v>
      </c>
      <c r="G1315" s="9"/>
      <c r="H1315" s="9"/>
      <c r="I1315" s="18">
        <f>_xlfn.XLOOKUP(B1315,'[2]固定资产明细表17-杰 (2)'!$Z$3:$Z$7000,'[2]固定资产明细表17-杰 (2)'!$K$3:$K$7000)</f>
        <v>0</v>
      </c>
      <c r="J1315" s="28">
        <f>ROUND(_xlfn.XLOOKUP(B1315,'[2]固定资产明细表17-杰 (2)'!$Z$3:$Z$7000,'[2]固定资产明细表17-杰 (2)'!$J$3:$J$7000),0)</f>
        <v>0</v>
      </c>
      <c r="K1315" s="14"/>
      <c r="L1315" s="14"/>
      <c r="M1315" s="29">
        <f>_xlfn.XLOOKUP(B1315,'[2]固定资产明细表17-杰 (2)'!$Z$3:$Z$7000,'[2]固定资产明细表17-杰 (2)'!$O$3:$O$7000)</f>
        <v>0</v>
      </c>
      <c r="N1315" s="29">
        <f>_xlfn.XLOOKUP(B1315,'[2]固定资产明细表17-杰 (2)'!$Z$3:$Z$7000,'[2]固定资产明细表17-杰 (2)'!$R$3:$R$7000)</f>
        <v>0</v>
      </c>
      <c r="O1315" s="29">
        <f>_xlfn.XLOOKUP(B1315,'[2]固定资产明细表17-杰 (2)'!$Z$3:$Z$7000,'[2]固定资产明细表17-杰 (2)'!$X$3:$X$7000)</f>
        <v>0</v>
      </c>
      <c r="P1315" s="14"/>
      <c r="Q1315" s="14"/>
      <c r="R1315" s="14"/>
      <c r="S1315" s="14"/>
      <c r="T1315" s="14">
        <f t="shared" si="33"/>
        <v>0</v>
      </c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  <c r="AH1315" s="14"/>
    </row>
    <row r="1316" s="1" customFormat="1" ht="15" spans="1:34">
      <c r="A1316" s="9">
        <f t="shared" si="34"/>
        <v>1312</v>
      </c>
      <c r="B1316" s="14"/>
      <c r="C1316" s="14"/>
      <c r="D1316" s="44">
        <f>_xlfn.XLOOKUP(B1316,'[2]固定资产明细表17-杰 (2)'!$Z$3:$Z$7000,'[2]固定资产明细表17-杰 (2)'!$D$3:$D$7000)</f>
        <v>0</v>
      </c>
      <c r="E1316" s="14"/>
      <c r="F1316" s="14">
        <f>_xlfn.XLOOKUP(B1316,'[2]固定资产明细表17-杰 (2)'!$Z$3:$Z$7000,'[2]固定资产明细表17-杰 (2)'!$E$3:$E$7000)</f>
        <v>0</v>
      </c>
      <c r="G1316" s="9"/>
      <c r="H1316" s="9"/>
      <c r="I1316" s="18">
        <f>_xlfn.XLOOKUP(B1316,'[2]固定资产明细表17-杰 (2)'!$Z$3:$Z$7000,'[2]固定资产明细表17-杰 (2)'!$K$3:$K$7000)</f>
        <v>0</v>
      </c>
      <c r="J1316" s="28">
        <f>ROUND(_xlfn.XLOOKUP(B1316,'[2]固定资产明细表17-杰 (2)'!$Z$3:$Z$7000,'[2]固定资产明细表17-杰 (2)'!$J$3:$J$7000),0)</f>
        <v>0</v>
      </c>
      <c r="K1316" s="14"/>
      <c r="L1316" s="14"/>
      <c r="M1316" s="29">
        <f>_xlfn.XLOOKUP(B1316,'[2]固定资产明细表17-杰 (2)'!$Z$3:$Z$7000,'[2]固定资产明细表17-杰 (2)'!$O$3:$O$7000)</f>
        <v>0</v>
      </c>
      <c r="N1316" s="29">
        <f>_xlfn.XLOOKUP(B1316,'[2]固定资产明细表17-杰 (2)'!$Z$3:$Z$7000,'[2]固定资产明细表17-杰 (2)'!$R$3:$R$7000)</f>
        <v>0</v>
      </c>
      <c r="O1316" s="29">
        <f>_xlfn.XLOOKUP(B1316,'[2]固定资产明细表17-杰 (2)'!$Z$3:$Z$7000,'[2]固定资产明细表17-杰 (2)'!$X$3:$X$7000)</f>
        <v>0</v>
      </c>
      <c r="P1316" s="14"/>
      <c r="Q1316" s="14"/>
      <c r="R1316" s="14"/>
      <c r="S1316" s="14"/>
      <c r="T1316" s="14">
        <f t="shared" si="33"/>
        <v>0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</row>
    <row r="1317" s="1" customFormat="1" ht="15" spans="1:34">
      <c r="A1317" s="9">
        <f t="shared" si="34"/>
        <v>1313</v>
      </c>
      <c r="B1317" s="14"/>
      <c r="C1317" s="14"/>
      <c r="D1317" s="44">
        <f>_xlfn.XLOOKUP(B1317,'[2]固定资产明细表17-杰 (2)'!$Z$3:$Z$7000,'[2]固定资产明细表17-杰 (2)'!$D$3:$D$7000)</f>
        <v>0</v>
      </c>
      <c r="E1317" s="14"/>
      <c r="F1317" s="14">
        <f>_xlfn.XLOOKUP(B1317,'[2]固定资产明细表17-杰 (2)'!$Z$3:$Z$7000,'[2]固定资产明细表17-杰 (2)'!$E$3:$E$7000)</f>
        <v>0</v>
      </c>
      <c r="G1317" s="9"/>
      <c r="H1317" s="9"/>
      <c r="I1317" s="18">
        <f>_xlfn.XLOOKUP(B1317,'[2]固定资产明细表17-杰 (2)'!$Z$3:$Z$7000,'[2]固定资产明细表17-杰 (2)'!$K$3:$K$7000)</f>
        <v>0</v>
      </c>
      <c r="J1317" s="28">
        <f>ROUND(_xlfn.XLOOKUP(B1317,'[2]固定资产明细表17-杰 (2)'!$Z$3:$Z$7000,'[2]固定资产明细表17-杰 (2)'!$J$3:$J$7000),0)</f>
        <v>0</v>
      </c>
      <c r="K1317" s="14"/>
      <c r="L1317" s="14"/>
      <c r="M1317" s="29">
        <f>_xlfn.XLOOKUP(B1317,'[2]固定资产明细表17-杰 (2)'!$Z$3:$Z$7000,'[2]固定资产明细表17-杰 (2)'!$O$3:$O$7000)</f>
        <v>0</v>
      </c>
      <c r="N1317" s="29">
        <f>_xlfn.XLOOKUP(B1317,'[2]固定资产明细表17-杰 (2)'!$Z$3:$Z$7000,'[2]固定资产明细表17-杰 (2)'!$R$3:$R$7000)</f>
        <v>0</v>
      </c>
      <c r="O1317" s="29">
        <f>_xlfn.XLOOKUP(B1317,'[2]固定资产明细表17-杰 (2)'!$Z$3:$Z$7000,'[2]固定资产明细表17-杰 (2)'!$X$3:$X$7000)</f>
        <v>0</v>
      </c>
      <c r="P1317" s="14"/>
      <c r="Q1317" s="14"/>
      <c r="R1317" s="14"/>
      <c r="S1317" s="14"/>
      <c r="T1317" s="14">
        <f t="shared" si="33"/>
        <v>0</v>
      </c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  <c r="AH1317" s="14"/>
    </row>
    <row r="1318" s="1" customFormat="1" ht="15" spans="1:34">
      <c r="A1318" s="9">
        <f t="shared" si="34"/>
        <v>1314</v>
      </c>
      <c r="B1318" s="14"/>
      <c r="C1318" s="14"/>
      <c r="D1318" s="44">
        <f>_xlfn.XLOOKUP(B1318,'[2]固定资产明细表17-杰 (2)'!$Z$3:$Z$7000,'[2]固定资产明细表17-杰 (2)'!$D$3:$D$7000)</f>
        <v>0</v>
      </c>
      <c r="E1318" s="14"/>
      <c r="F1318" s="14">
        <f>_xlfn.XLOOKUP(B1318,'[2]固定资产明细表17-杰 (2)'!$Z$3:$Z$7000,'[2]固定资产明细表17-杰 (2)'!$E$3:$E$7000)</f>
        <v>0</v>
      </c>
      <c r="G1318" s="9"/>
      <c r="H1318" s="9"/>
      <c r="I1318" s="18">
        <f>_xlfn.XLOOKUP(B1318,'[2]固定资产明细表17-杰 (2)'!$Z$3:$Z$7000,'[2]固定资产明细表17-杰 (2)'!$K$3:$K$7000)</f>
        <v>0</v>
      </c>
      <c r="J1318" s="28">
        <f>ROUND(_xlfn.XLOOKUP(B1318,'[2]固定资产明细表17-杰 (2)'!$Z$3:$Z$7000,'[2]固定资产明细表17-杰 (2)'!$J$3:$J$7000),0)</f>
        <v>0</v>
      </c>
      <c r="K1318" s="14"/>
      <c r="L1318" s="14"/>
      <c r="M1318" s="29">
        <f>_xlfn.XLOOKUP(B1318,'[2]固定资产明细表17-杰 (2)'!$Z$3:$Z$7000,'[2]固定资产明细表17-杰 (2)'!$O$3:$O$7000)</f>
        <v>0</v>
      </c>
      <c r="N1318" s="29">
        <f>_xlfn.XLOOKUP(B1318,'[2]固定资产明细表17-杰 (2)'!$Z$3:$Z$7000,'[2]固定资产明细表17-杰 (2)'!$R$3:$R$7000)</f>
        <v>0</v>
      </c>
      <c r="O1318" s="29">
        <f>_xlfn.XLOOKUP(B1318,'[2]固定资产明细表17-杰 (2)'!$Z$3:$Z$7000,'[2]固定资产明细表17-杰 (2)'!$X$3:$X$7000)</f>
        <v>0</v>
      </c>
      <c r="P1318" s="14"/>
      <c r="Q1318" s="14"/>
      <c r="R1318" s="14"/>
      <c r="S1318" s="14"/>
      <c r="T1318" s="14">
        <f t="shared" si="33"/>
        <v>0</v>
      </c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</row>
    <row r="1319" s="1" customFormat="1" ht="15" spans="1:34">
      <c r="A1319" s="9">
        <f t="shared" si="34"/>
        <v>1315</v>
      </c>
      <c r="B1319" s="14"/>
      <c r="C1319" s="14"/>
      <c r="D1319" s="44">
        <f>_xlfn.XLOOKUP(B1319,'[2]固定资产明细表17-杰 (2)'!$Z$3:$Z$7000,'[2]固定资产明细表17-杰 (2)'!$D$3:$D$7000)</f>
        <v>0</v>
      </c>
      <c r="E1319" s="14"/>
      <c r="F1319" s="14">
        <f>_xlfn.XLOOKUP(B1319,'[2]固定资产明细表17-杰 (2)'!$Z$3:$Z$7000,'[2]固定资产明细表17-杰 (2)'!$E$3:$E$7000)</f>
        <v>0</v>
      </c>
      <c r="G1319" s="9"/>
      <c r="H1319" s="9"/>
      <c r="I1319" s="18">
        <f>_xlfn.XLOOKUP(B1319,'[2]固定资产明细表17-杰 (2)'!$Z$3:$Z$7000,'[2]固定资产明细表17-杰 (2)'!$K$3:$K$7000)</f>
        <v>0</v>
      </c>
      <c r="J1319" s="28">
        <f>ROUND(_xlfn.XLOOKUP(B1319,'[2]固定资产明细表17-杰 (2)'!$Z$3:$Z$7000,'[2]固定资产明细表17-杰 (2)'!$J$3:$J$7000),0)</f>
        <v>0</v>
      </c>
      <c r="K1319" s="14"/>
      <c r="L1319" s="14"/>
      <c r="M1319" s="29">
        <f>_xlfn.XLOOKUP(B1319,'[2]固定资产明细表17-杰 (2)'!$Z$3:$Z$7000,'[2]固定资产明细表17-杰 (2)'!$O$3:$O$7000)</f>
        <v>0</v>
      </c>
      <c r="N1319" s="29">
        <f>_xlfn.XLOOKUP(B1319,'[2]固定资产明细表17-杰 (2)'!$Z$3:$Z$7000,'[2]固定资产明细表17-杰 (2)'!$R$3:$R$7000)</f>
        <v>0</v>
      </c>
      <c r="O1319" s="29">
        <f>_xlfn.XLOOKUP(B1319,'[2]固定资产明细表17-杰 (2)'!$Z$3:$Z$7000,'[2]固定资产明细表17-杰 (2)'!$X$3:$X$7000)</f>
        <v>0</v>
      </c>
      <c r="P1319" s="14"/>
      <c r="Q1319" s="14"/>
      <c r="R1319" s="14"/>
      <c r="S1319" s="14"/>
      <c r="T1319" s="14">
        <f t="shared" ref="T1319:T1382" si="35">IF((P1319-L1319)&gt;0,P1319-L1319,0)</f>
        <v>0</v>
      </c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  <c r="AH1319" s="14"/>
    </row>
    <row r="1320" s="1" customFormat="1" ht="15" spans="1:34">
      <c r="A1320" s="9">
        <f t="shared" si="34"/>
        <v>1316</v>
      </c>
      <c r="B1320" s="14"/>
      <c r="C1320" s="14"/>
      <c r="D1320" s="44">
        <f>_xlfn.XLOOKUP(B1320,'[2]固定资产明细表17-杰 (2)'!$Z$3:$Z$7000,'[2]固定资产明细表17-杰 (2)'!$D$3:$D$7000)</f>
        <v>0</v>
      </c>
      <c r="E1320" s="14"/>
      <c r="F1320" s="14">
        <f>_xlfn.XLOOKUP(B1320,'[2]固定资产明细表17-杰 (2)'!$Z$3:$Z$7000,'[2]固定资产明细表17-杰 (2)'!$E$3:$E$7000)</f>
        <v>0</v>
      </c>
      <c r="G1320" s="9"/>
      <c r="H1320" s="9"/>
      <c r="I1320" s="18">
        <f>_xlfn.XLOOKUP(B1320,'[2]固定资产明细表17-杰 (2)'!$Z$3:$Z$7000,'[2]固定资产明细表17-杰 (2)'!$K$3:$K$7000)</f>
        <v>0</v>
      </c>
      <c r="J1320" s="28">
        <f>ROUND(_xlfn.XLOOKUP(B1320,'[2]固定资产明细表17-杰 (2)'!$Z$3:$Z$7000,'[2]固定资产明细表17-杰 (2)'!$J$3:$J$7000),0)</f>
        <v>0</v>
      </c>
      <c r="K1320" s="14"/>
      <c r="L1320" s="14"/>
      <c r="M1320" s="29">
        <f>_xlfn.XLOOKUP(B1320,'[2]固定资产明细表17-杰 (2)'!$Z$3:$Z$7000,'[2]固定资产明细表17-杰 (2)'!$O$3:$O$7000)</f>
        <v>0</v>
      </c>
      <c r="N1320" s="29">
        <f>_xlfn.XLOOKUP(B1320,'[2]固定资产明细表17-杰 (2)'!$Z$3:$Z$7000,'[2]固定资产明细表17-杰 (2)'!$R$3:$R$7000)</f>
        <v>0</v>
      </c>
      <c r="O1320" s="29">
        <f>_xlfn.XLOOKUP(B1320,'[2]固定资产明细表17-杰 (2)'!$Z$3:$Z$7000,'[2]固定资产明细表17-杰 (2)'!$X$3:$X$7000)</f>
        <v>0</v>
      </c>
      <c r="P1320" s="14"/>
      <c r="Q1320" s="14"/>
      <c r="R1320" s="14"/>
      <c r="S1320" s="14"/>
      <c r="T1320" s="14">
        <f t="shared" si="35"/>
        <v>0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</row>
    <row r="1321" s="1" customFormat="1" ht="15" spans="1:34">
      <c r="A1321" s="9">
        <f t="shared" si="34"/>
        <v>1317</v>
      </c>
      <c r="B1321" s="14"/>
      <c r="C1321" s="14"/>
      <c r="D1321" s="44">
        <f>_xlfn.XLOOKUP(B1321,'[2]固定资产明细表17-杰 (2)'!$Z$3:$Z$7000,'[2]固定资产明细表17-杰 (2)'!$D$3:$D$7000)</f>
        <v>0</v>
      </c>
      <c r="E1321" s="14"/>
      <c r="F1321" s="14">
        <f>_xlfn.XLOOKUP(B1321,'[2]固定资产明细表17-杰 (2)'!$Z$3:$Z$7000,'[2]固定资产明细表17-杰 (2)'!$E$3:$E$7000)</f>
        <v>0</v>
      </c>
      <c r="G1321" s="9"/>
      <c r="H1321" s="9"/>
      <c r="I1321" s="18">
        <f>_xlfn.XLOOKUP(B1321,'[2]固定资产明细表17-杰 (2)'!$Z$3:$Z$7000,'[2]固定资产明细表17-杰 (2)'!$K$3:$K$7000)</f>
        <v>0</v>
      </c>
      <c r="J1321" s="28">
        <f>ROUND(_xlfn.XLOOKUP(B1321,'[2]固定资产明细表17-杰 (2)'!$Z$3:$Z$7000,'[2]固定资产明细表17-杰 (2)'!$J$3:$J$7000),0)</f>
        <v>0</v>
      </c>
      <c r="K1321" s="14"/>
      <c r="L1321" s="14"/>
      <c r="M1321" s="29">
        <f>_xlfn.XLOOKUP(B1321,'[2]固定资产明细表17-杰 (2)'!$Z$3:$Z$7000,'[2]固定资产明细表17-杰 (2)'!$O$3:$O$7000)</f>
        <v>0</v>
      </c>
      <c r="N1321" s="29">
        <f>_xlfn.XLOOKUP(B1321,'[2]固定资产明细表17-杰 (2)'!$Z$3:$Z$7000,'[2]固定资产明细表17-杰 (2)'!$R$3:$R$7000)</f>
        <v>0</v>
      </c>
      <c r="O1321" s="29">
        <f>_xlfn.XLOOKUP(B1321,'[2]固定资产明细表17-杰 (2)'!$Z$3:$Z$7000,'[2]固定资产明细表17-杰 (2)'!$X$3:$X$7000)</f>
        <v>0</v>
      </c>
      <c r="P1321" s="14"/>
      <c r="Q1321" s="14"/>
      <c r="R1321" s="14"/>
      <c r="S1321" s="14"/>
      <c r="T1321" s="14">
        <f t="shared" si="35"/>
        <v>0</v>
      </c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  <c r="AH1321" s="14"/>
    </row>
    <row r="1322" s="1" customFormat="1" ht="15" spans="1:34">
      <c r="A1322" s="9">
        <f t="shared" si="34"/>
        <v>1318</v>
      </c>
      <c r="B1322" s="14"/>
      <c r="C1322" s="14"/>
      <c r="D1322" s="44">
        <f>_xlfn.XLOOKUP(B1322,'[2]固定资产明细表17-杰 (2)'!$Z$3:$Z$7000,'[2]固定资产明细表17-杰 (2)'!$D$3:$D$7000)</f>
        <v>0</v>
      </c>
      <c r="E1322" s="14"/>
      <c r="F1322" s="14">
        <f>_xlfn.XLOOKUP(B1322,'[2]固定资产明细表17-杰 (2)'!$Z$3:$Z$7000,'[2]固定资产明细表17-杰 (2)'!$E$3:$E$7000)</f>
        <v>0</v>
      </c>
      <c r="G1322" s="9"/>
      <c r="H1322" s="9"/>
      <c r="I1322" s="18">
        <f>_xlfn.XLOOKUP(B1322,'[2]固定资产明细表17-杰 (2)'!$Z$3:$Z$7000,'[2]固定资产明细表17-杰 (2)'!$K$3:$K$7000)</f>
        <v>0</v>
      </c>
      <c r="J1322" s="28">
        <f>ROUND(_xlfn.XLOOKUP(B1322,'[2]固定资产明细表17-杰 (2)'!$Z$3:$Z$7000,'[2]固定资产明细表17-杰 (2)'!$J$3:$J$7000),0)</f>
        <v>0</v>
      </c>
      <c r="K1322" s="14"/>
      <c r="L1322" s="14"/>
      <c r="M1322" s="29">
        <f>_xlfn.XLOOKUP(B1322,'[2]固定资产明细表17-杰 (2)'!$Z$3:$Z$7000,'[2]固定资产明细表17-杰 (2)'!$O$3:$O$7000)</f>
        <v>0</v>
      </c>
      <c r="N1322" s="29">
        <f>_xlfn.XLOOKUP(B1322,'[2]固定资产明细表17-杰 (2)'!$Z$3:$Z$7000,'[2]固定资产明细表17-杰 (2)'!$R$3:$R$7000)</f>
        <v>0</v>
      </c>
      <c r="O1322" s="29">
        <f>_xlfn.XLOOKUP(B1322,'[2]固定资产明细表17-杰 (2)'!$Z$3:$Z$7000,'[2]固定资产明细表17-杰 (2)'!$X$3:$X$7000)</f>
        <v>0</v>
      </c>
      <c r="P1322" s="14"/>
      <c r="Q1322" s="14"/>
      <c r="R1322" s="14"/>
      <c r="S1322" s="14"/>
      <c r="T1322" s="14">
        <f t="shared" si="35"/>
        <v>0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</row>
    <row r="1323" s="1" customFormat="1" ht="15" spans="1:34">
      <c r="A1323" s="9">
        <f t="shared" si="34"/>
        <v>1319</v>
      </c>
      <c r="B1323" s="14"/>
      <c r="C1323" s="14"/>
      <c r="D1323" s="44">
        <f>_xlfn.XLOOKUP(B1323,'[2]固定资产明细表17-杰 (2)'!$Z$3:$Z$7000,'[2]固定资产明细表17-杰 (2)'!$D$3:$D$7000)</f>
        <v>0</v>
      </c>
      <c r="E1323" s="14"/>
      <c r="F1323" s="14">
        <f>_xlfn.XLOOKUP(B1323,'[2]固定资产明细表17-杰 (2)'!$Z$3:$Z$7000,'[2]固定资产明细表17-杰 (2)'!$E$3:$E$7000)</f>
        <v>0</v>
      </c>
      <c r="G1323" s="9"/>
      <c r="H1323" s="9"/>
      <c r="I1323" s="18">
        <f>_xlfn.XLOOKUP(B1323,'[2]固定资产明细表17-杰 (2)'!$Z$3:$Z$7000,'[2]固定资产明细表17-杰 (2)'!$K$3:$K$7000)</f>
        <v>0</v>
      </c>
      <c r="J1323" s="28">
        <f>ROUND(_xlfn.XLOOKUP(B1323,'[2]固定资产明细表17-杰 (2)'!$Z$3:$Z$7000,'[2]固定资产明细表17-杰 (2)'!$J$3:$J$7000),0)</f>
        <v>0</v>
      </c>
      <c r="K1323" s="14"/>
      <c r="L1323" s="14"/>
      <c r="M1323" s="29">
        <f>_xlfn.XLOOKUP(B1323,'[2]固定资产明细表17-杰 (2)'!$Z$3:$Z$7000,'[2]固定资产明细表17-杰 (2)'!$O$3:$O$7000)</f>
        <v>0</v>
      </c>
      <c r="N1323" s="29">
        <f>_xlfn.XLOOKUP(B1323,'[2]固定资产明细表17-杰 (2)'!$Z$3:$Z$7000,'[2]固定资产明细表17-杰 (2)'!$R$3:$R$7000)</f>
        <v>0</v>
      </c>
      <c r="O1323" s="29">
        <f>_xlfn.XLOOKUP(B1323,'[2]固定资产明细表17-杰 (2)'!$Z$3:$Z$7000,'[2]固定资产明细表17-杰 (2)'!$X$3:$X$7000)</f>
        <v>0</v>
      </c>
      <c r="P1323" s="14"/>
      <c r="Q1323" s="14"/>
      <c r="R1323" s="14"/>
      <c r="S1323" s="14"/>
      <c r="T1323" s="14">
        <f t="shared" si="35"/>
        <v>0</v>
      </c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  <c r="AH1323" s="14"/>
    </row>
    <row r="1324" s="1" customFormat="1" ht="15" spans="1:34">
      <c r="A1324" s="9">
        <f t="shared" si="34"/>
        <v>1320</v>
      </c>
      <c r="B1324" s="14"/>
      <c r="C1324" s="14"/>
      <c r="D1324" s="44">
        <f>_xlfn.XLOOKUP(B1324,'[2]固定资产明细表17-杰 (2)'!$Z$3:$Z$7000,'[2]固定资产明细表17-杰 (2)'!$D$3:$D$7000)</f>
        <v>0</v>
      </c>
      <c r="E1324" s="14"/>
      <c r="F1324" s="14">
        <f>_xlfn.XLOOKUP(B1324,'[2]固定资产明细表17-杰 (2)'!$Z$3:$Z$7000,'[2]固定资产明细表17-杰 (2)'!$E$3:$E$7000)</f>
        <v>0</v>
      </c>
      <c r="G1324" s="9"/>
      <c r="H1324" s="9"/>
      <c r="I1324" s="18">
        <f>_xlfn.XLOOKUP(B1324,'[2]固定资产明细表17-杰 (2)'!$Z$3:$Z$7000,'[2]固定资产明细表17-杰 (2)'!$K$3:$K$7000)</f>
        <v>0</v>
      </c>
      <c r="J1324" s="28">
        <f>ROUND(_xlfn.XLOOKUP(B1324,'[2]固定资产明细表17-杰 (2)'!$Z$3:$Z$7000,'[2]固定资产明细表17-杰 (2)'!$J$3:$J$7000),0)</f>
        <v>0</v>
      </c>
      <c r="K1324" s="14"/>
      <c r="L1324" s="14"/>
      <c r="M1324" s="29">
        <f>_xlfn.XLOOKUP(B1324,'[2]固定资产明细表17-杰 (2)'!$Z$3:$Z$7000,'[2]固定资产明细表17-杰 (2)'!$O$3:$O$7000)</f>
        <v>0</v>
      </c>
      <c r="N1324" s="29">
        <f>_xlfn.XLOOKUP(B1324,'[2]固定资产明细表17-杰 (2)'!$Z$3:$Z$7000,'[2]固定资产明细表17-杰 (2)'!$R$3:$R$7000)</f>
        <v>0</v>
      </c>
      <c r="O1324" s="29">
        <f>_xlfn.XLOOKUP(B1324,'[2]固定资产明细表17-杰 (2)'!$Z$3:$Z$7000,'[2]固定资产明细表17-杰 (2)'!$X$3:$X$7000)</f>
        <v>0</v>
      </c>
      <c r="P1324" s="14"/>
      <c r="Q1324" s="14"/>
      <c r="R1324" s="14"/>
      <c r="S1324" s="14"/>
      <c r="T1324" s="14">
        <f t="shared" si="35"/>
        <v>0</v>
      </c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</row>
    <row r="1325" s="1" customFormat="1" ht="15" spans="1:34">
      <c r="A1325" s="9">
        <f t="shared" si="34"/>
        <v>1321</v>
      </c>
      <c r="B1325" s="14"/>
      <c r="C1325" s="14"/>
      <c r="D1325" s="44">
        <f>_xlfn.XLOOKUP(B1325,'[2]固定资产明细表17-杰 (2)'!$Z$3:$Z$7000,'[2]固定资产明细表17-杰 (2)'!$D$3:$D$7000)</f>
        <v>0</v>
      </c>
      <c r="E1325" s="14"/>
      <c r="F1325" s="14">
        <f>_xlfn.XLOOKUP(B1325,'[2]固定资产明细表17-杰 (2)'!$Z$3:$Z$7000,'[2]固定资产明细表17-杰 (2)'!$E$3:$E$7000)</f>
        <v>0</v>
      </c>
      <c r="G1325" s="9"/>
      <c r="H1325" s="9"/>
      <c r="I1325" s="18">
        <f>_xlfn.XLOOKUP(B1325,'[2]固定资产明细表17-杰 (2)'!$Z$3:$Z$7000,'[2]固定资产明细表17-杰 (2)'!$K$3:$K$7000)</f>
        <v>0</v>
      </c>
      <c r="J1325" s="28">
        <f>ROUND(_xlfn.XLOOKUP(B1325,'[2]固定资产明细表17-杰 (2)'!$Z$3:$Z$7000,'[2]固定资产明细表17-杰 (2)'!$J$3:$J$7000),0)</f>
        <v>0</v>
      </c>
      <c r="K1325" s="14"/>
      <c r="L1325" s="14"/>
      <c r="M1325" s="29">
        <f>_xlfn.XLOOKUP(B1325,'[2]固定资产明细表17-杰 (2)'!$Z$3:$Z$7000,'[2]固定资产明细表17-杰 (2)'!$O$3:$O$7000)</f>
        <v>0</v>
      </c>
      <c r="N1325" s="29">
        <f>_xlfn.XLOOKUP(B1325,'[2]固定资产明细表17-杰 (2)'!$Z$3:$Z$7000,'[2]固定资产明细表17-杰 (2)'!$R$3:$R$7000)</f>
        <v>0</v>
      </c>
      <c r="O1325" s="29">
        <f>_xlfn.XLOOKUP(B1325,'[2]固定资产明细表17-杰 (2)'!$Z$3:$Z$7000,'[2]固定资产明细表17-杰 (2)'!$X$3:$X$7000)</f>
        <v>0</v>
      </c>
      <c r="P1325" s="14"/>
      <c r="Q1325" s="14"/>
      <c r="R1325" s="14"/>
      <c r="S1325" s="14"/>
      <c r="T1325" s="14">
        <f t="shared" si="35"/>
        <v>0</v>
      </c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  <c r="AH1325" s="14"/>
    </row>
    <row r="1326" s="1" customFormat="1" ht="15" spans="1:34">
      <c r="A1326" s="9">
        <f t="shared" si="34"/>
        <v>1322</v>
      </c>
      <c r="B1326" s="14"/>
      <c r="C1326" s="14"/>
      <c r="D1326" s="44">
        <f>_xlfn.XLOOKUP(B1326,'[2]固定资产明细表17-杰 (2)'!$Z$3:$Z$7000,'[2]固定资产明细表17-杰 (2)'!$D$3:$D$7000)</f>
        <v>0</v>
      </c>
      <c r="E1326" s="14"/>
      <c r="F1326" s="14">
        <f>_xlfn.XLOOKUP(B1326,'[2]固定资产明细表17-杰 (2)'!$Z$3:$Z$7000,'[2]固定资产明细表17-杰 (2)'!$E$3:$E$7000)</f>
        <v>0</v>
      </c>
      <c r="G1326" s="9"/>
      <c r="H1326" s="9"/>
      <c r="I1326" s="18">
        <f>_xlfn.XLOOKUP(B1326,'[2]固定资产明细表17-杰 (2)'!$Z$3:$Z$7000,'[2]固定资产明细表17-杰 (2)'!$K$3:$K$7000)</f>
        <v>0</v>
      </c>
      <c r="J1326" s="28">
        <f>ROUND(_xlfn.XLOOKUP(B1326,'[2]固定资产明细表17-杰 (2)'!$Z$3:$Z$7000,'[2]固定资产明细表17-杰 (2)'!$J$3:$J$7000),0)</f>
        <v>0</v>
      </c>
      <c r="K1326" s="14"/>
      <c r="L1326" s="14"/>
      <c r="M1326" s="29">
        <f>_xlfn.XLOOKUP(B1326,'[2]固定资产明细表17-杰 (2)'!$Z$3:$Z$7000,'[2]固定资产明细表17-杰 (2)'!$O$3:$O$7000)</f>
        <v>0</v>
      </c>
      <c r="N1326" s="29">
        <f>_xlfn.XLOOKUP(B1326,'[2]固定资产明细表17-杰 (2)'!$Z$3:$Z$7000,'[2]固定资产明细表17-杰 (2)'!$R$3:$R$7000)</f>
        <v>0</v>
      </c>
      <c r="O1326" s="29">
        <f>_xlfn.XLOOKUP(B1326,'[2]固定资产明细表17-杰 (2)'!$Z$3:$Z$7000,'[2]固定资产明细表17-杰 (2)'!$X$3:$X$7000)</f>
        <v>0</v>
      </c>
      <c r="P1326" s="14"/>
      <c r="Q1326" s="14"/>
      <c r="R1326" s="14"/>
      <c r="S1326" s="14"/>
      <c r="T1326" s="14">
        <f t="shared" si="35"/>
        <v>0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</row>
    <row r="1327" s="1" customFormat="1" ht="15" spans="1:34">
      <c r="A1327" s="9">
        <f t="shared" si="34"/>
        <v>1323</v>
      </c>
      <c r="B1327" s="14"/>
      <c r="C1327" s="14"/>
      <c r="D1327" s="44">
        <f>_xlfn.XLOOKUP(B1327,'[2]固定资产明细表17-杰 (2)'!$Z$3:$Z$7000,'[2]固定资产明细表17-杰 (2)'!$D$3:$D$7000)</f>
        <v>0</v>
      </c>
      <c r="E1327" s="14"/>
      <c r="F1327" s="14">
        <f>_xlfn.XLOOKUP(B1327,'[2]固定资产明细表17-杰 (2)'!$Z$3:$Z$7000,'[2]固定资产明细表17-杰 (2)'!$E$3:$E$7000)</f>
        <v>0</v>
      </c>
      <c r="G1327" s="9"/>
      <c r="H1327" s="9"/>
      <c r="I1327" s="18">
        <f>_xlfn.XLOOKUP(B1327,'[2]固定资产明细表17-杰 (2)'!$Z$3:$Z$7000,'[2]固定资产明细表17-杰 (2)'!$K$3:$K$7000)</f>
        <v>0</v>
      </c>
      <c r="J1327" s="28">
        <f>ROUND(_xlfn.XLOOKUP(B1327,'[2]固定资产明细表17-杰 (2)'!$Z$3:$Z$7000,'[2]固定资产明细表17-杰 (2)'!$J$3:$J$7000),0)</f>
        <v>0</v>
      </c>
      <c r="K1327" s="14"/>
      <c r="L1327" s="14"/>
      <c r="M1327" s="29">
        <f>_xlfn.XLOOKUP(B1327,'[2]固定资产明细表17-杰 (2)'!$Z$3:$Z$7000,'[2]固定资产明细表17-杰 (2)'!$O$3:$O$7000)</f>
        <v>0</v>
      </c>
      <c r="N1327" s="29">
        <f>_xlfn.XLOOKUP(B1327,'[2]固定资产明细表17-杰 (2)'!$Z$3:$Z$7000,'[2]固定资产明细表17-杰 (2)'!$R$3:$R$7000)</f>
        <v>0</v>
      </c>
      <c r="O1327" s="29">
        <f>_xlfn.XLOOKUP(B1327,'[2]固定资产明细表17-杰 (2)'!$Z$3:$Z$7000,'[2]固定资产明细表17-杰 (2)'!$X$3:$X$7000)</f>
        <v>0</v>
      </c>
      <c r="P1327" s="14"/>
      <c r="Q1327" s="14"/>
      <c r="R1327" s="14"/>
      <c r="S1327" s="14"/>
      <c r="T1327" s="14">
        <f t="shared" si="35"/>
        <v>0</v>
      </c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  <c r="AH1327" s="14"/>
    </row>
    <row r="1328" s="1" customFormat="1" ht="15" spans="1:34">
      <c r="A1328" s="9">
        <f t="shared" si="34"/>
        <v>1324</v>
      </c>
      <c r="B1328" s="14"/>
      <c r="C1328" s="14"/>
      <c r="D1328" s="44">
        <f>_xlfn.XLOOKUP(B1328,'[2]固定资产明细表17-杰 (2)'!$Z$3:$Z$7000,'[2]固定资产明细表17-杰 (2)'!$D$3:$D$7000)</f>
        <v>0</v>
      </c>
      <c r="E1328" s="14"/>
      <c r="F1328" s="14">
        <f>_xlfn.XLOOKUP(B1328,'[2]固定资产明细表17-杰 (2)'!$Z$3:$Z$7000,'[2]固定资产明细表17-杰 (2)'!$E$3:$E$7000)</f>
        <v>0</v>
      </c>
      <c r="G1328" s="9"/>
      <c r="H1328" s="9"/>
      <c r="I1328" s="18">
        <f>_xlfn.XLOOKUP(B1328,'[2]固定资产明细表17-杰 (2)'!$Z$3:$Z$7000,'[2]固定资产明细表17-杰 (2)'!$K$3:$K$7000)</f>
        <v>0</v>
      </c>
      <c r="J1328" s="28">
        <f>ROUND(_xlfn.XLOOKUP(B1328,'[2]固定资产明细表17-杰 (2)'!$Z$3:$Z$7000,'[2]固定资产明细表17-杰 (2)'!$J$3:$J$7000),0)</f>
        <v>0</v>
      </c>
      <c r="K1328" s="14"/>
      <c r="L1328" s="14"/>
      <c r="M1328" s="29">
        <f>_xlfn.XLOOKUP(B1328,'[2]固定资产明细表17-杰 (2)'!$Z$3:$Z$7000,'[2]固定资产明细表17-杰 (2)'!$O$3:$O$7000)</f>
        <v>0</v>
      </c>
      <c r="N1328" s="29">
        <f>_xlfn.XLOOKUP(B1328,'[2]固定资产明细表17-杰 (2)'!$Z$3:$Z$7000,'[2]固定资产明细表17-杰 (2)'!$R$3:$R$7000)</f>
        <v>0</v>
      </c>
      <c r="O1328" s="29">
        <f>_xlfn.XLOOKUP(B1328,'[2]固定资产明细表17-杰 (2)'!$Z$3:$Z$7000,'[2]固定资产明细表17-杰 (2)'!$X$3:$X$7000)</f>
        <v>0</v>
      </c>
      <c r="P1328" s="14"/>
      <c r="Q1328" s="14"/>
      <c r="R1328" s="14"/>
      <c r="S1328" s="14"/>
      <c r="T1328" s="14">
        <f t="shared" si="35"/>
        <v>0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</row>
    <row r="1329" s="1" customFormat="1" ht="15" spans="1:34">
      <c r="A1329" s="9">
        <f t="shared" si="34"/>
        <v>1325</v>
      </c>
      <c r="B1329" s="14"/>
      <c r="C1329" s="14"/>
      <c r="D1329" s="44">
        <f>_xlfn.XLOOKUP(B1329,'[2]固定资产明细表17-杰 (2)'!$Z$3:$Z$7000,'[2]固定资产明细表17-杰 (2)'!$D$3:$D$7000)</f>
        <v>0</v>
      </c>
      <c r="E1329" s="14"/>
      <c r="F1329" s="14">
        <f>_xlfn.XLOOKUP(B1329,'[2]固定资产明细表17-杰 (2)'!$Z$3:$Z$7000,'[2]固定资产明细表17-杰 (2)'!$E$3:$E$7000)</f>
        <v>0</v>
      </c>
      <c r="G1329" s="9"/>
      <c r="H1329" s="9"/>
      <c r="I1329" s="18">
        <f>_xlfn.XLOOKUP(B1329,'[2]固定资产明细表17-杰 (2)'!$Z$3:$Z$7000,'[2]固定资产明细表17-杰 (2)'!$K$3:$K$7000)</f>
        <v>0</v>
      </c>
      <c r="J1329" s="28">
        <f>ROUND(_xlfn.XLOOKUP(B1329,'[2]固定资产明细表17-杰 (2)'!$Z$3:$Z$7000,'[2]固定资产明细表17-杰 (2)'!$J$3:$J$7000),0)</f>
        <v>0</v>
      </c>
      <c r="K1329" s="14"/>
      <c r="L1329" s="14"/>
      <c r="M1329" s="29">
        <f>_xlfn.XLOOKUP(B1329,'[2]固定资产明细表17-杰 (2)'!$Z$3:$Z$7000,'[2]固定资产明细表17-杰 (2)'!$O$3:$O$7000)</f>
        <v>0</v>
      </c>
      <c r="N1329" s="29">
        <f>_xlfn.XLOOKUP(B1329,'[2]固定资产明细表17-杰 (2)'!$Z$3:$Z$7000,'[2]固定资产明细表17-杰 (2)'!$R$3:$R$7000)</f>
        <v>0</v>
      </c>
      <c r="O1329" s="29">
        <f>_xlfn.XLOOKUP(B1329,'[2]固定资产明细表17-杰 (2)'!$Z$3:$Z$7000,'[2]固定资产明细表17-杰 (2)'!$X$3:$X$7000)</f>
        <v>0</v>
      </c>
      <c r="P1329" s="14"/>
      <c r="Q1329" s="14"/>
      <c r="R1329" s="14"/>
      <c r="S1329" s="14"/>
      <c r="T1329" s="14">
        <f t="shared" si="35"/>
        <v>0</v>
      </c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  <c r="AH1329" s="14"/>
    </row>
    <row r="1330" s="1" customFormat="1" ht="15" spans="1:34">
      <c r="A1330" s="9">
        <f t="shared" si="34"/>
        <v>1326</v>
      </c>
      <c r="B1330" s="14"/>
      <c r="C1330" s="14"/>
      <c r="D1330" s="44">
        <f>_xlfn.XLOOKUP(B1330,'[2]固定资产明细表17-杰 (2)'!$Z$3:$Z$7000,'[2]固定资产明细表17-杰 (2)'!$D$3:$D$7000)</f>
        <v>0</v>
      </c>
      <c r="E1330" s="14"/>
      <c r="F1330" s="14">
        <f>_xlfn.XLOOKUP(B1330,'[2]固定资产明细表17-杰 (2)'!$Z$3:$Z$7000,'[2]固定资产明细表17-杰 (2)'!$E$3:$E$7000)</f>
        <v>0</v>
      </c>
      <c r="G1330" s="9"/>
      <c r="H1330" s="9"/>
      <c r="I1330" s="18">
        <f>_xlfn.XLOOKUP(B1330,'[2]固定资产明细表17-杰 (2)'!$Z$3:$Z$7000,'[2]固定资产明细表17-杰 (2)'!$K$3:$K$7000)</f>
        <v>0</v>
      </c>
      <c r="J1330" s="28">
        <f>ROUND(_xlfn.XLOOKUP(B1330,'[2]固定资产明细表17-杰 (2)'!$Z$3:$Z$7000,'[2]固定资产明细表17-杰 (2)'!$J$3:$J$7000),0)</f>
        <v>0</v>
      </c>
      <c r="K1330" s="14"/>
      <c r="L1330" s="14"/>
      <c r="M1330" s="29">
        <f>_xlfn.XLOOKUP(B1330,'[2]固定资产明细表17-杰 (2)'!$Z$3:$Z$7000,'[2]固定资产明细表17-杰 (2)'!$O$3:$O$7000)</f>
        <v>0</v>
      </c>
      <c r="N1330" s="29">
        <f>_xlfn.XLOOKUP(B1330,'[2]固定资产明细表17-杰 (2)'!$Z$3:$Z$7000,'[2]固定资产明细表17-杰 (2)'!$R$3:$R$7000)</f>
        <v>0</v>
      </c>
      <c r="O1330" s="29">
        <f>_xlfn.XLOOKUP(B1330,'[2]固定资产明细表17-杰 (2)'!$Z$3:$Z$7000,'[2]固定资产明细表17-杰 (2)'!$X$3:$X$7000)</f>
        <v>0</v>
      </c>
      <c r="P1330" s="14"/>
      <c r="Q1330" s="14"/>
      <c r="R1330" s="14"/>
      <c r="S1330" s="14"/>
      <c r="T1330" s="14">
        <f t="shared" si="35"/>
        <v>0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</row>
    <row r="1331" s="1" customFormat="1" ht="15" spans="1:34">
      <c r="A1331" s="9">
        <f t="shared" si="34"/>
        <v>1327</v>
      </c>
      <c r="B1331" s="14"/>
      <c r="C1331" s="14"/>
      <c r="D1331" s="44">
        <f>_xlfn.XLOOKUP(B1331,'[2]固定资产明细表17-杰 (2)'!$Z$3:$Z$7000,'[2]固定资产明细表17-杰 (2)'!$D$3:$D$7000)</f>
        <v>0</v>
      </c>
      <c r="E1331" s="14"/>
      <c r="F1331" s="14">
        <f>_xlfn.XLOOKUP(B1331,'[2]固定资产明细表17-杰 (2)'!$Z$3:$Z$7000,'[2]固定资产明细表17-杰 (2)'!$E$3:$E$7000)</f>
        <v>0</v>
      </c>
      <c r="G1331" s="9"/>
      <c r="H1331" s="9"/>
      <c r="I1331" s="18">
        <f>_xlfn.XLOOKUP(B1331,'[2]固定资产明细表17-杰 (2)'!$Z$3:$Z$7000,'[2]固定资产明细表17-杰 (2)'!$K$3:$K$7000)</f>
        <v>0</v>
      </c>
      <c r="J1331" s="28">
        <f>ROUND(_xlfn.XLOOKUP(B1331,'[2]固定资产明细表17-杰 (2)'!$Z$3:$Z$7000,'[2]固定资产明细表17-杰 (2)'!$J$3:$J$7000),0)</f>
        <v>0</v>
      </c>
      <c r="K1331" s="14"/>
      <c r="L1331" s="14"/>
      <c r="M1331" s="29">
        <f>_xlfn.XLOOKUP(B1331,'[2]固定资产明细表17-杰 (2)'!$Z$3:$Z$7000,'[2]固定资产明细表17-杰 (2)'!$O$3:$O$7000)</f>
        <v>0</v>
      </c>
      <c r="N1331" s="29">
        <f>_xlfn.XLOOKUP(B1331,'[2]固定资产明细表17-杰 (2)'!$Z$3:$Z$7000,'[2]固定资产明细表17-杰 (2)'!$R$3:$R$7000)</f>
        <v>0</v>
      </c>
      <c r="O1331" s="29">
        <f>_xlfn.XLOOKUP(B1331,'[2]固定资产明细表17-杰 (2)'!$Z$3:$Z$7000,'[2]固定资产明细表17-杰 (2)'!$X$3:$X$7000)</f>
        <v>0</v>
      </c>
      <c r="P1331" s="14"/>
      <c r="Q1331" s="14"/>
      <c r="R1331" s="14"/>
      <c r="S1331" s="14"/>
      <c r="T1331" s="14">
        <f t="shared" si="35"/>
        <v>0</v>
      </c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  <c r="AH1331" s="14"/>
    </row>
    <row r="1332" s="1" customFormat="1" ht="15" spans="1:34">
      <c r="A1332" s="9">
        <f t="shared" si="34"/>
        <v>1328</v>
      </c>
      <c r="B1332" s="14"/>
      <c r="C1332" s="14"/>
      <c r="D1332" s="44">
        <f>_xlfn.XLOOKUP(B1332,'[2]固定资产明细表17-杰 (2)'!$Z$3:$Z$7000,'[2]固定资产明细表17-杰 (2)'!$D$3:$D$7000)</f>
        <v>0</v>
      </c>
      <c r="E1332" s="14"/>
      <c r="F1332" s="14">
        <f>_xlfn.XLOOKUP(B1332,'[2]固定资产明细表17-杰 (2)'!$Z$3:$Z$7000,'[2]固定资产明细表17-杰 (2)'!$E$3:$E$7000)</f>
        <v>0</v>
      </c>
      <c r="G1332" s="9"/>
      <c r="H1332" s="9"/>
      <c r="I1332" s="18">
        <f>_xlfn.XLOOKUP(B1332,'[2]固定资产明细表17-杰 (2)'!$Z$3:$Z$7000,'[2]固定资产明细表17-杰 (2)'!$K$3:$K$7000)</f>
        <v>0</v>
      </c>
      <c r="J1332" s="28">
        <f>ROUND(_xlfn.XLOOKUP(B1332,'[2]固定资产明细表17-杰 (2)'!$Z$3:$Z$7000,'[2]固定资产明细表17-杰 (2)'!$J$3:$J$7000),0)</f>
        <v>0</v>
      </c>
      <c r="K1332" s="14"/>
      <c r="L1332" s="14"/>
      <c r="M1332" s="29">
        <f>_xlfn.XLOOKUP(B1332,'[2]固定资产明细表17-杰 (2)'!$Z$3:$Z$7000,'[2]固定资产明细表17-杰 (2)'!$O$3:$O$7000)</f>
        <v>0</v>
      </c>
      <c r="N1332" s="29">
        <f>_xlfn.XLOOKUP(B1332,'[2]固定资产明细表17-杰 (2)'!$Z$3:$Z$7000,'[2]固定资产明细表17-杰 (2)'!$R$3:$R$7000)</f>
        <v>0</v>
      </c>
      <c r="O1332" s="29">
        <f>_xlfn.XLOOKUP(B1332,'[2]固定资产明细表17-杰 (2)'!$Z$3:$Z$7000,'[2]固定资产明细表17-杰 (2)'!$X$3:$X$7000)</f>
        <v>0</v>
      </c>
      <c r="P1332" s="14"/>
      <c r="Q1332" s="14"/>
      <c r="R1332" s="14"/>
      <c r="S1332" s="14"/>
      <c r="T1332" s="14">
        <f t="shared" si="35"/>
        <v>0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</row>
    <row r="1333" s="1" customFormat="1" ht="15" spans="1:34">
      <c r="A1333" s="9">
        <f t="shared" si="34"/>
        <v>1329</v>
      </c>
      <c r="B1333" s="14"/>
      <c r="C1333" s="14"/>
      <c r="D1333" s="44">
        <f>_xlfn.XLOOKUP(B1333,'[2]固定资产明细表17-杰 (2)'!$Z$3:$Z$7000,'[2]固定资产明细表17-杰 (2)'!$D$3:$D$7000)</f>
        <v>0</v>
      </c>
      <c r="E1333" s="14"/>
      <c r="F1333" s="14">
        <f>_xlfn.XLOOKUP(B1333,'[2]固定资产明细表17-杰 (2)'!$Z$3:$Z$7000,'[2]固定资产明细表17-杰 (2)'!$E$3:$E$7000)</f>
        <v>0</v>
      </c>
      <c r="G1333" s="9"/>
      <c r="H1333" s="9"/>
      <c r="I1333" s="18">
        <f>_xlfn.XLOOKUP(B1333,'[2]固定资产明细表17-杰 (2)'!$Z$3:$Z$7000,'[2]固定资产明细表17-杰 (2)'!$K$3:$K$7000)</f>
        <v>0</v>
      </c>
      <c r="J1333" s="28">
        <f>ROUND(_xlfn.XLOOKUP(B1333,'[2]固定资产明细表17-杰 (2)'!$Z$3:$Z$7000,'[2]固定资产明细表17-杰 (2)'!$J$3:$J$7000),0)</f>
        <v>0</v>
      </c>
      <c r="K1333" s="14"/>
      <c r="L1333" s="14"/>
      <c r="M1333" s="29">
        <f>_xlfn.XLOOKUP(B1333,'[2]固定资产明细表17-杰 (2)'!$Z$3:$Z$7000,'[2]固定资产明细表17-杰 (2)'!$O$3:$O$7000)</f>
        <v>0</v>
      </c>
      <c r="N1333" s="29">
        <f>_xlfn.XLOOKUP(B1333,'[2]固定资产明细表17-杰 (2)'!$Z$3:$Z$7000,'[2]固定资产明细表17-杰 (2)'!$R$3:$R$7000)</f>
        <v>0</v>
      </c>
      <c r="O1333" s="29">
        <f>_xlfn.XLOOKUP(B1333,'[2]固定资产明细表17-杰 (2)'!$Z$3:$Z$7000,'[2]固定资产明细表17-杰 (2)'!$X$3:$X$7000)</f>
        <v>0</v>
      </c>
      <c r="P1333" s="14"/>
      <c r="Q1333" s="14"/>
      <c r="R1333" s="14"/>
      <c r="S1333" s="14"/>
      <c r="T1333" s="14">
        <f t="shared" si="35"/>
        <v>0</v>
      </c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  <c r="AH1333" s="14"/>
    </row>
    <row r="1334" s="1" customFormat="1" ht="15" spans="1:34">
      <c r="A1334" s="9">
        <f t="shared" si="34"/>
        <v>1330</v>
      </c>
      <c r="B1334" s="14"/>
      <c r="C1334" s="14"/>
      <c r="D1334" s="44">
        <f>_xlfn.XLOOKUP(B1334,'[2]固定资产明细表17-杰 (2)'!$Z$3:$Z$7000,'[2]固定资产明细表17-杰 (2)'!$D$3:$D$7000)</f>
        <v>0</v>
      </c>
      <c r="E1334" s="14"/>
      <c r="F1334" s="14">
        <f>_xlfn.XLOOKUP(B1334,'[2]固定资产明细表17-杰 (2)'!$Z$3:$Z$7000,'[2]固定资产明细表17-杰 (2)'!$E$3:$E$7000)</f>
        <v>0</v>
      </c>
      <c r="G1334" s="9"/>
      <c r="H1334" s="9"/>
      <c r="I1334" s="18">
        <f>_xlfn.XLOOKUP(B1334,'[2]固定资产明细表17-杰 (2)'!$Z$3:$Z$7000,'[2]固定资产明细表17-杰 (2)'!$K$3:$K$7000)</f>
        <v>0</v>
      </c>
      <c r="J1334" s="28">
        <f>ROUND(_xlfn.XLOOKUP(B1334,'[2]固定资产明细表17-杰 (2)'!$Z$3:$Z$7000,'[2]固定资产明细表17-杰 (2)'!$J$3:$J$7000),0)</f>
        <v>0</v>
      </c>
      <c r="K1334" s="14"/>
      <c r="L1334" s="14"/>
      <c r="M1334" s="29">
        <f>_xlfn.XLOOKUP(B1334,'[2]固定资产明细表17-杰 (2)'!$Z$3:$Z$7000,'[2]固定资产明细表17-杰 (2)'!$O$3:$O$7000)</f>
        <v>0</v>
      </c>
      <c r="N1334" s="29">
        <f>_xlfn.XLOOKUP(B1334,'[2]固定资产明细表17-杰 (2)'!$Z$3:$Z$7000,'[2]固定资产明细表17-杰 (2)'!$R$3:$R$7000)</f>
        <v>0</v>
      </c>
      <c r="O1334" s="29">
        <f>_xlfn.XLOOKUP(B1334,'[2]固定资产明细表17-杰 (2)'!$Z$3:$Z$7000,'[2]固定资产明细表17-杰 (2)'!$X$3:$X$7000)</f>
        <v>0</v>
      </c>
      <c r="P1334" s="14"/>
      <c r="Q1334" s="14"/>
      <c r="R1334" s="14"/>
      <c r="S1334" s="14"/>
      <c r="T1334" s="14">
        <f t="shared" si="35"/>
        <v>0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</row>
    <row r="1335" s="1" customFormat="1" ht="15" spans="1:34">
      <c r="A1335" s="9">
        <f t="shared" si="34"/>
        <v>1331</v>
      </c>
      <c r="B1335" s="14"/>
      <c r="C1335" s="14"/>
      <c r="D1335" s="44">
        <f>_xlfn.XLOOKUP(B1335,'[2]固定资产明细表17-杰 (2)'!$Z$3:$Z$7000,'[2]固定资产明细表17-杰 (2)'!$D$3:$D$7000)</f>
        <v>0</v>
      </c>
      <c r="E1335" s="14"/>
      <c r="F1335" s="14">
        <f>_xlfn.XLOOKUP(B1335,'[2]固定资产明细表17-杰 (2)'!$Z$3:$Z$7000,'[2]固定资产明细表17-杰 (2)'!$E$3:$E$7000)</f>
        <v>0</v>
      </c>
      <c r="G1335" s="9"/>
      <c r="H1335" s="9"/>
      <c r="I1335" s="18">
        <f>_xlfn.XLOOKUP(B1335,'[2]固定资产明细表17-杰 (2)'!$Z$3:$Z$7000,'[2]固定资产明细表17-杰 (2)'!$K$3:$K$7000)</f>
        <v>0</v>
      </c>
      <c r="J1335" s="28">
        <f>ROUND(_xlfn.XLOOKUP(B1335,'[2]固定资产明细表17-杰 (2)'!$Z$3:$Z$7000,'[2]固定资产明细表17-杰 (2)'!$J$3:$J$7000),0)</f>
        <v>0</v>
      </c>
      <c r="K1335" s="14"/>
      <c r="L1335" s="14"/>
      <c r="M1335" s="29">
        <f>_xlfn.XLOOKUP(B1335,'[2]固定资产明细表17-杰 (2)'!$Z$3:$Z$7000,'[2]固定资产明细表17-杰 (2)'!$O$3:$O$7000)</f>
        <v>0</v>
      </c>
      <c r="N1335" s="29">
        <f>_xlfn.XLOOKUP(B1335,'[2]固定资产明细表17-杰 (2)'!$Z$3:$Z$7000,'[2]固定资产明细表17-杰 (2)'!$R$3:$R$7000)</f>
        <v>0</v>
      </c>
      <c r="O1335" s="29">
        <f>_xlfn.XLOOKUP(B1335,'[2]固定资产明细表17-杰 (2)'!$Z$3:$Z$7000,'[2]固定资产明细表17-杰 (2)'!$X$3:$X$7000)</f>
        <v>0</v>
      </c>
      <c r="P1335" s="14"/>
      <c r="Q1335" s="14"/>
      <c r="R1335" s="14"/>
      <c r="S1335" s="14"/>
      <c r="T1335" s="14">
        <f t="shared" si="35"/>
        <v>0</v>
      </c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  <c r="AH1335" s="14"/>
    </row>
    <row r="1336" s="1" customFormat="1" ht="15" spans="1:34">
      <c r="A1336" s="9">
        <f t="shared" si="34"/>
        <v>1332</v>
      </c>
      <c r="B1336" s="14"/>
      <c r="C1336" s="14"/>
      <c r="D1336" s="44">
        <f>_xlfn.XLOOKUP(B1336,'[2]固定资产明细表17-杰 (2)'!$Z$3:$Z$7000,'[2]固定资产明细表17-杰 (2)'!$D$3:$D$7000)</f>
        <v>0</v>
      </c>
      <c r="E1336" s="14"/>
      <c r="F1336" s="14">
        <f>_xlfn.XLOOKUP(B1336,'[2]固定资产明细表17-杰 (2)'!$Z$3:$Z$7000,'[2]固定资产明细表17-杰 (2)'!$E$3:$E$7000)</f>
        <v>0</v>
      </c>
      <c r="G1336" s="9"/>
      <c r="H1336" s="9"/>
      <c r="I1336" s="18">
        <f>_xlfn.XLOOKUP(B1336,'[2]固定资产明细表17-杰 (2)'!$Z$3:$Z$7000,'[2]固定资产明细表17-杰 (2)'!$K$3:$K$7000)</f>
        <v>0</v>
      </c>
      <c r="J1336" s="28">
        <f>ROUND(_xlfn.XLOOKUP(B1336,'[2]固定资产明细表17-杰 (2)'!$Z$3:$Z$7000,'[2]固定资产明细表17-杰 (2)'!$J$3:$J$7000),0)</f>
        <v>0</v>
      </c>
      <c r="K1336" s="14"/>
      <c r="L1336" s="14"/>
      <c r="M1336" s="29">
        <f>_xlfn.XLOOKUP(B1336,'[2]固定资产明细表17-杰 (2)'!$Z$3:$Z$7000,'[2]固定资产明细表17-杰 (2)'!$O$3:$O$7000)</f>
        <v>0</v>
      </c>
      <c r="N1336" s="29">
        <f>_xlfn.XLOOKUP(B1336,'[2]固定资产明细表17-杰 (2)'!$Z$3:$Z$7000,'[2]固定资产明细表17-杰 (2)'!$R$3:$R$7000)</f>
        <v>0</v>
      </c>
      <c r="O1336" s="29">
        <f>_xlfn.XLOOKUP(B1336,'[2]固定资产明细表17-杰 (2)'!$Z$3:$Z$7000,'[2]固定资产明细表17-杰 (2)'!$X$3:$X$7000)</f>
        <v>0</v>
      </c>
      <c r="P1336" s="14"/>
      <c r="Q1336" s="14"/>
      <c r="R1336" s="14"/>
      <c r="S1336" s="14"/>
      <c r="T1336" s="14">
        <f t="shared" si="35"/>
        <v>0</v>
      </c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</row>
    <row r="1337" s="1" customFormat="1" ht="15" spans="1:34">
      <c r="A1337" s="9">
        <f t="shared" si="34"/>
        <v>1333</v>
      </c>
      <c r="B1337" s="14"/>
      <c r="C1337" s="14"/>
      <c r="D1337" s="44">
        <f>_xlfn.XLOOKUP(B1337,'[2]固定资产明细表17-杰 (2)'!$Z$3:$Z$7000,'[2]固定资产明细表17-杰 (2)'!$D$3:$D$7000)</f>
        <v>0</v>
      </c>
      <c r="E1337" s="14"/>
      <c r="F1337" s="14">
        <f>_xlfn.XLOOKUP(B1337,'[2]固定资产明细表17-杰 (2)'!$Z$3:$Z$7000,'[2]固定资产明细表17-杰 (2)'!$E$3:$E$7000)</f>
        <v>0</v>
      </c>
      <c r="G1337" s="9"/>
      <c r="H1337" s="9"/>
      <c r="I1337" s="18">
        <f>_xlfn.XLOOKUP(B1337,'[2]固定资产明细表17-杰 (2)'!$Z$3:$Z$7000,'[2]固定资产明细表17-杰 (2)'!$K$3:$K$7000)</f>
        <v>0</v>
      </c>
      <c r="J1337" s="28">
        <f>ROUND(_xlfn.XLOOKUP(B1337,'[2]固定资产明细表17-杰 (2)'!$Z$3:$Z$7000,'[2]固定资产明细表17-杰 (2)'!$J$3:$J$7000),0)</f>
        <v>0</v>
      </c>
      <c r="K1337" s="14"/>
      <c r="L1337" s="14"/>
      <c r="M1337" s="29">
        <f>_xlfn.XLOOKUP(B1337,'[2]固定资产明细表17-杰 (2)'!$Z$3:$Z$7000,'[2]固定资产明细表17-杰 (2)'!$O$3:$O$7000)</f>
        <v>0</v>
      </c>
      <c r="N1337" s="29">
        <f>_xlfn.XLOOKUP(B1337,'[2]固定资产明细表17-杰 (2)'!$Z$3:$Z$7000,'[2]固定资产明细表17-杰 (2)'!$R$3:$R$7000)</f>
        <v>0</v>
      </c>
      <c r="O1337" s="29">
        <f>_xlfn.XLOOKUP(B1337,'[2]固定资产明细表17-杰 (2)'!$Z$3:$Z$7000,'[2]固定资产明细表17-杰 (2)'!$X$3:$X$7000)</f>
        <v>0</v>
      </c>
      <c r="P1337" s="14"/>
      <c r="Q1337" s="14"/>
      <c r="R1337" s="14"/>
      <c r="S1337" s="14"/>
      <c r="T1337" s="14">
        <f t="shared" si="35"/>
        <v>0</v>
      </c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  <c r="AH1337" s="14"/>
    </row>
    <row r="1338" s="1" customFormat="1" ht="15" spans="1:34">
      <c r="A1338" s="9">
        <f t="shared" si="34"/>
        <v>1334</v>
      </c>
      <c r="B1338" s="14"/>
      <c r="C1338" s="14"/>
      <c r="D1338" s="44">
        <f>_xlfn.XLOOKUP(B1338,'[2]固定资产明细表17-杰 (2)'!$Z$3:$Z$7000,'[2]固定资产明细表17-杰 (2)'!$D$3:$D$7000)</f>
        <v>0</v>
      </c>
      <c r="E1338" s="14"/>
      <c r="F1338" s="14">
        <f>_xlfn.XLOOKUP(B1338,'[2]固定资产明细表17-杰 (2)'!$Z$3:$Z$7000,'[2]固定资产明细表17-杰 (2)'!$E$3:$E$7000)</f>
        <v>0</v>
      </c>
      <c r="G1338" s="9"/>
      <c r="H1338" s="9"/>
      <c r="I1338" s="18">
        <f>_xlfn.XLOOKUP(B1338,'[2]固定资产明细表17-杰 (2)'!$Z$3:$Z$7000,'[2]固定资产明细表17-杰 (2)'!$K$3:$K$7000)</f>
        <v>0</v>
      </c>
      <c r="J1338" s="28">
        <f>ROUND(_xlfn.XLOOKUP(B1338,'[2]固定资产明细表17-杰 (2)'!$Z$3:$Z$7000,'[2]固定资产明细表17-杰 (2)'!$J$3:$J$7000),0)</f>
        <v>0</v>
      </c>
      <c r="K1338" s="14"/>
      <c r="L1338" s="14"/>
      <c r="M1338" s="29">
        <f>_xlfn.XLOOKUP(B1338,'[2]固定资产明细表17-杰 (2)'!$Z$3:$Z$7000,'[2]固定资产明细表17-杰 (2)'!$O$3:$O$7000)</f>
        <v>0</v>
      </c>
      <c r="N1338" s="29">
        <f>_xlfn.XLOOKUP(B1338,'[2]固定资产明细表17-杰 (2)'!$Z$3:$Z$7000,'[2]固定资产明细表17-杰 (2)'!$R$3:$R$7000)</f>
        <v>0</v>
      </c>
      <c r="O1338" s="29">
        <f>_xlfn.XLOOKUP(B1338,'[2]固定资产明细表17-杰 (2)'!$Z$3:$Z$7000,'[2]固定资产明细表17-杰 (2)'!$X$3:$X$7000)</f>
        <v>0</v>
      </c>
      <c r="P1338" s="14"/>
      <c r="Q1338" s="14"/>
      <c r="R1338" s="14"/>
      <c r="S1338" s="14"/>
      <c r="T1338" s="14">
        <f t="shared" si="35"/>
        <v>0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</row>
    <row r="1339" s="1" customFormat="1" ht="15" spans="1:34">
      <c r="A1339" s="9">
        <f t="shared" si="34"/>
        <v>1335</v>
      </c>
      <c r="B1339" s="14"/>
      <c r="C1339" s="14"/>
      <c r="D1339" s="44">
        <f>_xlfn.XLOOKUP(B1339,'[2]固定资产明细表17-杰 (2)'!$Z$3:$Z$7000,'[2]固定资产明细表17-杰 (2)'!$D$3:$D$7000)</f>
        <v>0</v>
      </c>
      <c r="E1339" s="14"/>
      <c r="F1339" s="14">
        <f>_xlfn.XLOOKUP(B1339,'[2]固定资产明细表17-杰 (2)'!$Z$3:$Z$7000,'[2]固定资产明细表17-杰 (2)'!$E$3:$E$7000)</f>
        <v>0</v>
      </c>
      <c r="G1339" s="9"/>
      <c r="H1339" s="9"/>
      <c r="I1339" s="18">
        <f>_xlfn.XLOOKUP(B1339,'[2]固定资产明细表17-杰 (2)'!$Z$3:$Z$7000,'[2]固定资产明细表17-杰 (2)'!$K$3:$K$7000)</f>
        <v>0</v>
      </c>
      <c r="J1339" s="28">
        <f>ROUND(_xlfn.XLOOKUP(B1339,'[2]固定资产明细表17-杰 (2)'!$Z$3:$Z$7000,'[2]固定资产明细表17-杰 (2)'!$J$3:$J$7000),0)</f>
        <v>0</v>
      </c>
      <c r="K1339" s="14"/>
      <c r="L1339" s="14"/>
      <c r="M1339" s="29">
        <f>_xlfn.XLOOKUP(B1339,'[2]固定资产明细表17-杰 (2)'!$Z$3:$Z$7000,'[2]固定资产明细表17-杰 (2)'!$O$3:$O$7000)</f>
        <v>0</v>
      </c>
      <c r="N1339" s="29">
        <f>_xlfn.XLOOKUP(B1339,'[2]固定资产明细表17-杰 (2)'!$Z$3:$Z$7000,'[2]固定资产明细表17-杰 (2)'!$R$3:$R$7000)</f>
        <v>0</v>
      </c>
      <c r="O1339" s="29">
        <f>_xlfn.XLOOKUP(B1339,'[2]固定资产明细表17-杰 (2)'!$Z$3:$Z$7000,'[2]固定资产明细表17-杰 (2)'!$X$3:$X$7000)</f>
        <v>0</v>
      </c>
      <c r="P1339" s="14"/>
      <c r="Q1339" s="14"/>
      <c r="R1339" s="14"/>
      <c r="S1339" s="14"/>
      <c r="T1339" s="14">
        <f t="shared" si="35"/>
        <v>0</v>
      </c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  <c r="AH1339" s="14"/>
    </row>
    <row r="1340" s="1" customFormat="1" ht="15" spans="1:34">
      <c r="A1340" s="9">
        <f t="shared" si="34"/>
        <v>1336</v>
      </c>
      <c r="B1340" s="14"/>
      <c r="C1340" s="14"/>
      <c r="D1340" s="44">
        <f>_xlfn.XLOOKUP(B1340,'[2]固定资产明细表17-杰 (2)'!$Z$3:$Z$7000,'[2]固定资产明细表17-杰 (2)'!$D$3:$D$7000)</f>
        <v>0</v>
      </c>
      <c r="E1340" s="14"/>
      <c r="F1340" s="14">
        <f>_xlfn.XLOOKUP(B1340,'[2]固定资产明细表17-杰 (2)'!$Z$3:$Z$7000,'[2]固定资产明细表17-杰 (2)'!$E$3:$E$7000)</f>
        <v>0</v>
      </c>
      <c r="G1340" s="9"/>
      <c r="H1340" s="9"/>
      <c r="I1340" s="18">
        <f>_xlfn.XLOOKUP(B1340,'[2]固定资产明细表17-杰 (2)'!$Z$3:$Z$7000,'[2]固定资产明细表17-杰 (2)'!$K$3:$K$7000)</f>
        <v>0</v>
      </c>
      <c r="J1340" s="28">
        <f>ROUND(_xlfn.XLOOKUP(B1340,'[2]固定资产明细表17-杰 (2)'!$Z$3:$Z$7000,'[2]固定资产明细表17-杰 (2)'!$J$3:$J$7000),0)</f>
        <v>0</v>
      </c>
      <c r="K1340" s="14"/>
      <c r="L1340" s="14"/>
      <c r="M1340" s="29">
        <f>_xlfn.XLOOKUP(B1340,'[2]固定资产明细表17-杰 (2)'!$Z$3:$Z$7000,'[2]固定资产明细表17-杰 (2)'!$O$3:$O$7000)</f>
        <v>0</v>
      </c>
      <c r="N1340" s="29">
        <f>_xlfn.XLOOKUP(B1340,'[2]固定资产明细表17-杰 (2)'!$Z$3:$Z$7000,'[2]固定资产明细表17-杰 (2)'!$R$3:$R$7000)</f>
        <v>0</v>
      </c>
      <c r="O1340" s="29">
        <f>_xlfn.XLOOKUP(B1340,'[2]固定资产明细表17-杰 (2)'!$Z$3:$Z$7000,'[2]固定资产明细表17-杰 (2)'!$X$3:$X$7000)</f>
        <v>0</v>
      </c>
      <c r="P1340" s="14"/>
      <c r="Q1340" s="14"/>
      <c r="R1340" s="14"/>
      <c r="S1340" s="14"/>
      <c r="T1340" s="14">
        <f t="shared" si="35"/>
        <v>0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</row>
    <row r="1341" s="1" customFormat="1" ht="15" spans="1:34">
      <c r="A1341" s="9">
        <f t="shared" si="34"/>
        <v>1337</v>
      </c>
      <c r="B1341" s="14"/>
      <c r="C1341" s="14"/>
      <c r="D1341" s="44">
        <f>_xlfn.XLOOKUP(B1341,'[2]固定资产明细表17-杰 (2)'!$Z$3:$Z$7000,'[2]固定资产明细表17-杰 (2)'!$D$3:$D$7000)</f>
        <v>0</v>
      </c>
      <c r="E1341" s="14"/>
      <c r="F1341" s="14">
        <f>_xlfn.XLOOKUP(B1341,'[2]固定资产明细表17-杰 (2)'!$Z$3:$Z$7000,'[2]固定资产明细表17-杰 (2)'!$E$3:$E$7000)</f>
        <v>0</v>
      </c>
      <c r="G1341" s="9"/>
      <c r="H1341" s="9"/>
      <c r="I1341" s="18">
        <f>_xlfn.XLOOKUP(B1341,'[2]固定资产明细表17-杰 (2)'!$Z$3:$Z$7000,'[2]固定资产明细表17-杰 (2)'!$K$3:$K$7000)</f>
        <v>0</v>
      </c>
      <c r="J1341" s="28">
        <f>ROUND(_xlfn.XLOOKUP(B1341,'[2]固定资产明细表17-杰 (2)'!$Z$3:$Z$7000,'[2]固定资产明细表17-杰 (2)'!$J$3:$J$7000),0)</f>
        <v>0</v>
      </c>
      <c r="K1341" s="14"/>
      <c r="L1341" s="14"/>
      <c r="M1341" s="29">
        <f>_xlfn.XLOOKUP(B1341,'[2]固定资产明细表17-杰 (2)'!$Z$3:$Z$7000,'[2]固定资产明细表17-杰 (2)'!$O$3:$O$7000)</f>
        <v>0</v>
      </c>
      <c r="N1341" s="29">
        <f>_xlfn.XLOOKUP(B1341,'[2]固定资产明细表17-杰 (2)'!$Z$3:$Z$7000,'[2]固定资产明细表17-杰 (2)'!$R$3:$R$7000)</f>
        <v>0</v>
      </c>
      <c r="O1341" s="29">
        <f>_xlfn.XLOOKUP(B1341,'[2]固定资产明细表17-杰 (2)'!$Z$3:$Z$7000,'[2]固定资产明细表17-杰 (2)'!$X$3:$X$7000)</f>
        <v>0</v>
      </c>
      <c r="P1341" s="14"/>
      <c r="Q1341" s="14"/>
      <c r="R1341" s="14"/>
      <c r="S1341" s="14"/>
      <c r="T1341" s="14">
        <f t="shared" si="35"/>
        <v>0</v>
      </c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  <c r="AH1341" s="14"/>
    </row>
    <row r="1342" s="1" customFormat="1" ht="15" spans="1:34">
      <c r="A1342" s="9">
        <f t="shared" si="34"/>
        <v>1338</v>
      </c>
      <c r="B1342" s="14"/>
      <c r="C1342" s="14"/>
      <c r="D1342" s="44">
        <f>_xlfn.XLOOKUP(B1342,'[2]固定资产明细表17-杰 (2)'!$Z$3:$Z$7000,'[2]固定资产明细表17-杰 (2)'!$D$3:$D$7000)</f>
        <v>0</v>
      </c>
      <c r="E1342" s="14"/>
      <c r="F1342" s="14">
        <f>_xlfn.XLOOKUP(B1342,'[2]固定资产明细表17-杰 (2)'!$Z$3:$Z$7000,'[2]固定资产明细表17-杰 (2)'!$E$3:$E$7000)</f>
        <v>0</v>
      </c>
      <c r="G1342" s="9"/>
      <c r="H1342" s="9"/>
      <c r="I1342" s="18">
        <f>_xlfn.XLOOKUP(B1342,'[2]固定资产明细表17-杰 (2)'!$Z$3:$Z$7000,'[2]固定资产明细表17-杰 (2)'!$K$3:$K$7000)</f>
        <v>0</v>
      </c>
      <c r="J1342" s="28">
        <f>ROUND(_xlfn.XLOOKUP(B1342,'[2]固定资产明细表17-杰 (2)'!$Z$3:$Z$7000,'[2]固定资产明细表17-杰 (2)'!$J$3:$J$7000),0)</f>
        <v>0</v>
      </c>
      <c r="K1342" s="14"/>
      <c r="L1342" s="14"/>
      <c r="M1342" s="29">
        <f>_xlfn.XLOOKUP(B1342,'[2]固定资产明细表17-杰 (2)'!$Z$3:$Z$7000,'[2]固定资产明细表17-杰 (2)'!$O$3:$O$7000)</f>
        <v>0</v>
      </c>
      <c r="N1342" s="29">
        <f>_xlfn.XLOOKUP(B1342,'[2]固定资产明细表17-杰 (2)'!$Z$3:$Z$7000,'[2]固定资产明细表17-杰 (2)'!$R$3:$R$7000)</f>
        <v>0</v>
      </c>
      <c r="O1342" s="29">
        <f>_xlfn.XLOOKUP(B1342,'[2]固定资产明细表17-杰 (2)'!$Z$3:$Z$7000,'[2]固定资产明细表17-杰 (2)'!$X$3:$X$7000)</f>
        <v>0</v>
      </c>
      <c r="P1342" s="14"/>
      <c r="Q1342" s="14"/>
      <c r="R1342" s="14"/>
      <c r="S1342" s="14"/>
      <c r="T1342" s="14">
        <f t="shared" si="35"/>
        <v>0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</row>
    <row r="1343" s="1" customFormat="1" ht="15" spans="1:34">
      <c r="A1343" s="9">
        <f t="shared" si="34"/>
        <v>1339</v>
      </c>
      <c r="B1343" s="14"/>
      <c r="C1343" s="14"/>
      <c r="D1343" s="44">
        <f>_xlfn.XLOOKUP(B1343,'[2]固定资产明细表17-杰 (2)'!$Z$3:$Z$7000,'[2]固定资产明细表17-杰 (2)'!$D$3:$D$7000)</f>
        <v>0</v>
      </c>
      <c r="E1343" s="14"/>
      <c r="F1343" s="14">
        <f>_xlfn.XLOOKUP(B1343,'[2]固定资产明细表17-杰 (2)'!$Z$3:$Z$7000,'[2]固定资产明细表17-杰 (2)'!$E$3:$E$7000)</f>
        <v>0</v>
      </c>
      <c r="G1343" s="9"/>
      <c r="H1343" s="9"/>
      <c r="I1343" s="18">
        <f>_xlfn.XLOOKUP(B1343,'[2]固定资产明细表17-杰 (2)'!$Z$3:$Z$7000,'[2]固定资产明细表17-杰 (2)'!$K$3:$K$7000)</f>
        <v>0</v>
      </c>
      <c r="J1343" s="28">
        <f>ROUND(_xlfn.XLOOKUP(B1343,'[2]固定资产明细表17-杰 (2)'!$Z$3:$Z$7000,'[2]固定资产明细表17-杰 (2)'!$J$3:$J$7000),0)</f>
        <v>0</v>
      </c>
      <c r="K1343" s="14"/>
      <c r="L1343" s="14"/>
      <c r="M1343" s="29">
        <f>_xlfn.XLOOKUP(B1343,'[2]固定资产明细表17-杰 (2)'!$Z$3:$Z$7000,'[2]固定资产明细表17-杰 (2)'!$O$3:$O$7000)</f>
        <v>0</v>
      </c>
      <c r="N1343" s="29">
        <f>_xlfn.XLOOKUP(B1343,'[2]固定资产明细表17-杰 (2)'!$Z$3:$Z$7000,'[2]固定资产明细表17-杰 (2)'!$R$3:$R$7000)</f>
        <v>0</v>
      </c>
      <c r="O1343" s="29">
        <f>_xlfn.XLOOKUP(B1343,'[2]固定资产明细表17-杰 (2)'!$Z$3:$Z$7000,'[2]固定资产明细表17-杰 (2)'!$X$3:$X$7000)</f>
        <v>0</v>
      </c>
      <c r="P1343" s="14"/>
      <c r="Q1343" s="14"/>
      <c r="R1343" s="14"/>
      <c r="S1343" s="14"/>
      <c r="T1343" s="14">
        <f t="shared" si="35"/>
        <v>0</v>
      </c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  <c r="AH1343" s="14"/>
    </row>
    <row r="1344" s="1" customFormat="1" ht="15" spans="1:34">
      <c r="A1344" s="9">
        <f t="shared" si="34"/>
        <v>1340</v>
      </c>
      <c r="B1344" s="14"/>
      <c r="C1344" s="14"/>
      <c r="D1344" s="44">
        <f>_xlfn.XLOOKUP(B1344,'[2]固定资产明细表17-杰 (2)'!$Z$3:$Z$7000,'[2]固定资产明细表17-杰 (2)'!$D$3:$D$7000)</f>
        <v>0</v>
      </c>
      <c r="E1344" s="14"/>
      <c r="F1344" s="14">
        <f>_xlfn.XLOOKUP(B1344,'[2]固定资产明细表17-杰 (2)'!$Z$3:$Z$7000,'[2]固定资产明细表17-杰 (2)'!$E$3:$E$7000)</f>
        <v>0</v>
      </c>
      <c r="G1344" s="9"/>
      <c r="H1344" s="9"/>
      <c r="I1344" s="18">
        <f>_xlfn.XLOOKUP(B1344,'[2]固定资产明细表17-杰 (2)'!$Z$3:$Z$7000,'[2]固定资产明细表17-杰 (2)'!$K$3:$K$7000)</f>
        <v>0</v>
      </c>
      <c r="J1344" s="28">
        <f>ROUND(_xlfn.XLOOKUP(B1344,'[2]固定资产明细表17-杰 (2)'!$Z$3:$Z$7000,'[2]固定资产明细表17-杰 (2)'!$J$3:$J$7000),0)</f>
        <v>0</v>
      </c>
      <c r="K1344" s="14"/>
      <c r="L1344" s="14"/>
      <c r="M1344" s="29">
        <f>_xlfn.XLOOKUP(B1344,'[2]固定资产明细表17-杰 (2)'!$Z$3:$Z$7000,'[2]固定资产明细表17-杰 (2)'!$O$3:$O$7000)</f>
        <v>0</v>
      </c>
      <c r="N1344" s="29">
        <f>_xlfn.XLOOKUP(B1344,'[2]固定资产明细表17-杰 (2)'!$Z$3:$Z$7000,'[2]固定资产明细表17-杰 (2)'!$R$3:$R$7000)</f>
        <v>0</v>
      </c>
      <c r="O1344" s="29">
        <f>_xlfn.XLOOKUP(B1344,'[2]固定资产明细表17-杰 (2)'!$Z$3:$Z$7000,'[2]固定资产明细表17-杰 (2)'!$X$3:$X$7000)</f>
        <v>0</v>
      </c>
      <c r="P1344" s="14"/>
      <c r="Q1344" s="14"/>
      <c r="R1344" s="14"/>
      <c r="S1344" s="14"/>
      <c r="T1344" s="14">
        <f t="shared" si="35"/>
        <v>0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</row>
    <row r="1345" s="1" customFormat="1" ht="15" spans="1:34">
      <c r="A1345" s="9">
        <f t="shared" si="34"/>
        <v>1341</v>
      </c>
      <c r="B1345" s="14"/>
      <c r="C1345" s="14"/>
      <c r="D1345" s="44">
        <f>_xlfn.XLOOKUP(B1345,'[2]固定资产明细表17-杰 (2)'!$Z$3:$Z$7000,'[2]固定资产明细表17-杰 (2)'!$D$3:$D$7000)</f>
        <v>0</v>
      </c>
      <c r="E1345" s="14"/>
      <c r="F1345" s="14">
        <f>_xlfn.XLOOKUP(B1345,'[2]固定资产明细表17-杰 (2)'!$Z$3:$Z$7000,'[2]固定资产明细表17-杰 (2)'!$E$3:$E$7000)</f>
        <v>0</v>
      </c>
      <c r="G1345" s="9"/>
      <c r="H1345" s="9"/>
      <c r="I1345" s="18">
        <f>_xlfn.XLOOKUP(B1345,'[2]固定资产明细表17-杰 (2)'!$Z$3:$Z$7000,'[2]固定资产明细表17-杰 (2)'!$K$3:$K$7000)</f>
        <v>0</v>
      </c>
      <c r="J1345" s="28">
        <f>ROUND(_xlfn.XLOOKUP(B1345,'[2]固定资产明细表17-杰 (2)'!$Z$3:$Z$7000,'[2]固定资产明细表17-杰 (2)'!$J$3:$J$7000),0)</f>
        <v>0</v>
      </c>
      <c r="K1345" s="14"/>
      <c r="L1345" s="14"/>
      <c r="M1345" s="29">
        <f>_xlfn.XLOOKUP(B1345,'[2]固定资产明细表17-杰 (2)'!$Z$3:$Z$7000,'[2]固定资产明细表17-杰 (2)'!$O$3:$O$7000)</f>
        <v>0</v>
      </c>
      <c r="N1345" s="29">
        <f>_xlfn.XLOOKUP(B1345,'[2]固定资产明细表17-杰 (2)'!$Z$3:$Z$7000,'[2]固定资产明细表17-杰 (2)'!$R$3:$R$7000)</f>
        <v>0</v>
      </c>
      <c r="O1345" s="29">
        <f>_xlfn.XLOOKUP(B1345,'[2]固定资产明细表17-杰 (2)'!$Z$3:$Z$7000,'[2]固定资产明细表17-杰 (2)'!$X$3:$X$7000)</f>
        <v>0</v>
      </c>
      <c r="P1345" s="14"/>
      <c r="Q1345" s="14"/>
      <c r="R1345" s="14"/>
      <c r="S1345" s="14"/>
      <c r="T1345" s="14">
        <f t="shared" si="35"/>
        <v>0</v>
      </c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  <c r="AH1345" s="14"/>
    </row>
    <row r="1346" s="1" customFormat="1" ht="15" spans="1:34">
      <c r="A1346" s="9">
        <f t="shared" si="34"/>
        <v>1342</v>
      </c>
      <c r="B1346" s="14"/>
      <c r="C1346" s="14"/>
      <c r="D1346" s="44">
        <f>_xlfn.XLOOKUP(B1346,'[2]固定资产明细表17-杰 (2)'!$Z$3:$Z$7000,'[2]固定资产明细表17-杰 (2)'!$D$3:$D$7000)</f>
        <v>0</v>
      </c>
      <c r="E1346" s="14"/>
      <c r="F1346" s="14">
        <f>_xlfn.XLOOKUP(B1346,'[2]固定资产明细表17-杰 (2)'!$Z$3:$Z$7000,'[2]固定资产明细表17-杰 (2)'!$E$3:$E$7000)</f>
        <v>0</v>
      </c>
      <c r="G1346" s="9"/>
      <c r="H1346" s="9"/>
      <c r="I1346" s="18">
        <f>_xlfn.XLOOKUP(B1346,'[2]固定资产明细表17-杰 (2)'!$Z$3:$Z$7000,'[2]固定资产明细表17-杰 (2)'!$K$3:$K$7000)</f>
        <v>0</v>
      </c>
      <c r="J1346" s="28">
        <f>ROUND(_xlfn.XLOOKUP(B1346,'[2]固定资产明细表17-杰 (2)'!$Z$3:$Z$7000,'[2]固定资产明细表17-杰 (2)'!$J$3:$J$7000),0)</f>
        <v>0</v>
      </c>
      <c r="K1346" s="14"/>
      <c r="L1346" s="14"/>
      <c r="M1346" s="29">
        <f>_xlfn.XLOOKUP(B1346,'[2]固定资产明细表17-杰 (2)'!$Z$3:$Z$7000,'[2]固定资产明细表17-杰 (2)'!$O$3:$O$7000)</f>
        <v>0</v>
      </c>
      <c r="N1346" s="29">
        <f>_xlfn.XLOOKUP(B1346,'[2]固定资产明细表17-杰 (2)'!$Z$3:$Z$7000,'[2]固定资产明细表17-杰 (2)'!$R$3:$R$7000)</f>
        <v>0</v>
      </c>
      <c r="O1346" s="29">
        <f>_xlfn.XLOOKUP(B1346,'[2]固定资产明细表17-杰 (2)'!$Z$3:$Z$7000,'[2]固定资产明细表17-杰 (2)'!$X$3:$X$7000)</f>
        <v>0</v>
      </c>
      <c r="P1346" s="14"/>
      <c r="Q1346" s="14"/>
      <c r="R1346" s="14"/>
      <c r="S1346" s="14"/>
      <c r="T1346" s="14">
        <f t="shared" si="35"/>
        <v>0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</row>
    <row r="1347" s="1" customFormat="1" ht="15" spans="1:34">
      <c r="A1347" s="9">
        <f t="shared" si="34"/>
        <v>1343</v>
      </c>
      <c r="B1347" s="14"/>
      <c r="C1347" s="14"/>
      <c r="D1347" s="44">
        <f>_xlfn.XLOOKUP(B1347,'[2]固定资产明细表17-杰 (2)'!$Z$3:$Z$7000,'[2]固定资产明细表17-杰 (2)'!$D$3:$D$7000)</f>
        <v>0</v>
      </c>
      <c r="E1347" s="14"/>
      <c r="F1347" s="14">
        <f>_xlfn.XLOOKUP(B1347,'[2]固定资产明细表17-杰 (2)'!$Z$3:$Z$7000,'[2]固定资产明细表17-杰 (2)'!$E$3:$E$7000)</f>
        <v>0</v>
      </c>
      <c r="G1347" s="9"/>
      <c r="H1347" s="9"/>
      <c r="I1347" s="18">
        <f>_xlfn.XLOOKUP(B1347,'[2]固定资产明细表17-杰 (2)'!$Z$3:$Z$7000,'[2]固定资产明细表17-杰 (2)'!$K$3:$K$7000)</f>
        <v>0</v>
      </c>
      <c r="J1347" s="28">
        <f>ROUND(_xlfn.XLOOKUP(B1347,'[2]固定资产明细表17-杰 (2)'!$Z$3:$Z$7000,'[2]固定资产明细表17-杰 (2)'!$J$3:$J$7000),0)</f>
        <v>0</v>
      </c>
      <c r="K1347" s="14"/>
      <c r="L1347" s="14"/>
      <c r="M1347" s="29">
        <f>_xlfn.XLOOKUP(B1347,'[2]固定资产明细表17-杰 (2)'!$Z$3:$Z$7000,'[2]固定资产明细表17-杰 (2)'!$O$3:$O$7000)</f>
        <v>0</v>
      </c>
      <c r="N1347" s="29">
        <f>_xlfn.XLOOKUP(B1347,'[2]固定资产明细表17-杰 (2)'!$Z$3:$Z$7000,'[2]固定资产明细表17-杰 (2)'!$R$3:$R$7000)</f>
        <v>0</v>
      </c>
      <c r="O1347" s="29">
        <f>_xlfn.XLOOKUP(B1347,'[2]固定资产明细表17-杰 (2)'!$Z$3:$Z$7000,'[2]固定资产明细表17-杰 (2)'!$X$3:$X$7000)</f>
        <v>0</v>
      </c>
      <c r="P1347" s="14"/>
      <c r="Q1347" s="14"/>
      <c r="R1347" s="14"/>
      <c r="S1347" s="14"/>
      <c r="T1347" s="14">
        <f t="shared" si="35"/>
        <v>0</v>
      </c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  <c r="AH1347" s="14"/>
    </row>
    <row r="1348" s="1" customFormat="1" ht="15" spans="1:34">
      <c r="A1348" s="9">
        <f t="shared" si="34"/>
        <v>1344</v>
      </c>
      <c r="B1348" s="14"/>
      <c r="C1348" s="14"/>
      <c r="D1348" s="44">
        <f>_xlfn.XLOOKUP(B1348,'[2]固定资产明细表17-杰 (2)'!$Z$3:$Z$7000,'[2]固定资产明细表17-杰 (2)'!$D$3:$D$7000)</f>
        <v>0</v>
      </c>
      <c r="E1348" s="14"/>
      <c r="F1348" s="14">
        <f>_xlfn.XLOOKUP(B1348,'[2]固定资产明细表17-杰 (2)'!$Z$3:$Z$7000,'[2]固定资产明细表17-杰 (2)'!$E$3:$E$7000)</f>
        <v>0</v>
      </c>
      <c r="G1348" s="9"/>
      <c r="H1348" s="9"/>
      <c r="I1348" s="18">
        <f>_xlfn.XLOOKUP(B1348,'[2]固定资产明细表17-杰 (2)'!$Z$3:$Z$7000,'[2]固定资产明细表17-杰 (2)'!$K$3:$K$7000)</f>
        <v>0</v>
      </c>
      <c r="J1348" s="28">
        <f>ROUND(_xlfn.XLOOKUP(B1348,'[2]固定资产明细表17-杰 (2)'!$Z$3:$Z$7000,'[2]固定资产明细表17-杰 (2)'!$J$3:$J$7000),0)</f>
        <v>0</v>
      </c>
      <c r="K1348" s="14"/>
      <c r="L1348" s="14"/>
      <c r="M1348" s="29">
        <f>_xlfn.XLOOKUP(B1348,'[2]固定资产明细表17-杰 (2)'!$Z$3:$Z$7000,'[2]固定资产明细表17-杰 (2)'!$O$3:$O$7000)</f>
        <v>0</v>
      </c>
      <c r="N1348" s="29">
        <f>_xlfn.XLOOKUP(B1348,'[2]固定资产明细表17-杰 (2)'!$Z$3:$Z$7000,'[2]固定资产明细表17-杰 (2)'!$R$3:$R$7000)</f>
        <v>0</v>
      </c>
      <c r="O1348" s="29">
        <f>_xlfn.XLOOKUP(B1348,'[2]固定资产明细表17-杰 (2)'!$Z$3:$Z$7000,'[2]固定资产明细表17-杰 (2)'!$X$3:$X$7000)</f>
        <v>0</v>
      </c>
      <c r="P1348" s="14"/>
      <c r="Q1348" s="14"/>
      <c r="R1348" s="14"/>
      <c r="S1348" s="14"/>
      <c r="T1348" s="14">
        <f t="shared" si="35"/>
        <v>0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</row>
    <row r="1349" s="1" customFormat="1" ht="15" spans="1:34">
      <c r="A1349" s="9">
        <f t="shared" si="34"/>
        <v>1345</v>
      </c>
      <c r="B1349" s="14"/>
      <c r="C1349" s="14"/>
      <c r="D1349" s="44">
        <f>_xlfn.XLOOKUP(B1349,'[2]固定资产明细表17-杰 (2)'!$Z$3:$Z$7000,'[2]固定资产明细表17-杰 (2)'!$D$3:$D$7000)</f>
        <v>0</v>
      </c>
      <c r="E1349" s="14"/>
      <c r="F1349" s="14">
        <f>_xlfn.XLOOKUP(B1349,'[2]固定资产明细表17-杰 (2)'!$Z$3:$Z$7000,'[2]固定资产明细表17-杰 (2)'!$E$3:$E$7000)</f>
        <v>0</v>
      </c>
      <c r="G1349" s="9"/>
      <c r="H1349" s="9"/>
      <c r="I1349" s="18">
        <f>_xlfn.XLOOKUP(B1349,'[2]固定资产明细表17-杰 (2)'!$Z$3:$Z$7000,'[2]固定资产明细表17-杰 (2)'!$K$3:$K$7000)</f>
        <v>0</v>
      </c>
      <c r="J1349" s="28">
        <f>ROUND(_xlfn.XLOOKUP(B1349,'[2]固定资产明细表17-杰 (2)'!$Z$3:$Z$7000,'[2]固定资产明细表17-杰 (2)'!$J$3:$J$7000),0)</f>
        <v>0</v>
      </c>
      <c r="K1349" s="14"/>
      <c r="L1349" s="14"/>
      <c r="M1349" s="29">
        <f>_xlfn.XLOOKUP(B1349,'[2]固定资产明细表17-杰 (2)'!$Z$3:$Z$7000,'[2]固定资产明细表17-杰 (2)'!$O$3:$O$7000)</f>
        <v>0</v>
      </c>
      <c r="N1349" s="29">
        <f>_xlfn.XLOOKUP(B1349,'[2]固定资产明细表17-杰 (2)'!$Z$3:$Z$7000,'[2]固定资产明细表17-杰 (2)'!$R$3:$R$7000)</f>
        <v>0</v>
      </c>
      <c r="O1349" s="29">
        <f>_xlfn.XLOOKUP(B1349,'[2]固定资产明细表17-杰 (2)'!$Z$3:$Z$7000,'[2]固定资产明细表17-杰 (2)'!$X$3:$X$7000)</f>
        <v>0</v>
      </c>
      <c r="P1349" s="14"/>
      <c r="Q1349" s="14"/>
      <c r="R1349" s="14"/>
      <c r="S1349" s="14"/>
      <c r="T1349" s="14">
        <f t="shared" si="35"/>
        <v>0</v>
      </c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  <c r="AH1349" s="14"/>
    </row>
    <row r="1350" s="1" customFormat="1" ht="15" spans="1:34">
      <c r="A1350" s="9">
        <f t="shared" si="34"/>
        <v>1346</v>
      </c>
      <c r="B1350" s="14"/>
      <c r="C1350" s="14"/>
      <c r="D1350" s="44">
        <f>_xlfn.XLOOKUP(B1350,'[2]固定资产明细表17-杰 (2)'!$Z$3:$Z$7000,'[2]固定资产明细表17-杰 (2)'!$D$3:$D$7000)</f>
        <v>0</v>
      </c>
      <c r="E1350" s="14"/>
      <c r="F1350" s="14">
        <f>_xlfn.XLOOKUP(B1350,'[2]固定资产明细表17-杰 (2)'!$Z$3:$Z$7000,'[2]固定资产明细表17-杰 (2)'!$E$3:$E$7000)</f>
        <v>0</v>
      </c>
      <c r="G1350" s="9"/>
      <c r="H1350" s="9"/>
      <c r="I1350" s="18">
        <f>_xlfn.XLOOKUP(B1350,'[2]固定资产明细表17-杰 (2)'!$Z$3:$Z$7000,'[2]固定资产明细表17-杰 (2)'!$K$3:$K$7000)</f>
        <v>0</v>
      </c>
      <c r="J1350" s="28">
        <f>ROUND(_xlfn.XLOOKUP(B1350,'[2]固定资产明细表17-杰 (2)'!$Z$3:$Z$7000,'[2]固定资产明细表17-杰 (2)'!$J$3:$J$7000),0)</f>
        <v>0</v>
      </c>
      <c r="K1350" s="14"/>
      <c r="L1350" s="14"/>
      <c r="M1350" s="29">
        <f>_xlfn.XLOOKUP(B1350,'[2]固定资产明细表17-杰 (2)'!$Z$3:$Z$7000,'[2]固定资产明细表17-杰 (2)'!$O$3:$O$7000)</f>
        <v>0</v>
      </c>
      <c r="N1350" s="29">
        <f>_xlfn.XLOOKUP(B1350,'[2]固定资产明细表17-杰 (2)'!$Z$3:$Z$7000,'[2]固定资产明细表17-杰 (2)'!$R$3:$R$7000)</f>
        <v>0</v>
      </c>
      <c r="O1350" s="29">
        <f>_xlfn.XLOOKUP(B1350,'[2]固定资产明细表17-杰 (2)'!$Z$3:$Z$7000,'[2]固定资产明细表17-杰 (2)'!$X$3:$X$7000)</f>
        <v>0</v>
      </c>
      <c r="P1350" s="14"/>
      <c r="Q1350" s="14"/>
      <c r="R1350" s="14"/>
      <c r="S1350" s="14"/>
      <c r="T1350" s="14">
        <f t="shared" si="35"/>
        <v>0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</row>
    <row r="1351" s="1" customFormat="1" ht="15" spans="1:34">
      <c r="A1351" s="9">
        <f t="shared" si="34"/>
        <v>1347</v>
      </c>
      <c r="B1351" s="14"/>
      <c r="C1351" s="14"/>
      <c r="D1351" s="44">
        <f>_xlfn.XLOOKUP(B1351,'[2]固定资产明细表17-杰 (2)'!$Z$3:$Z$7000,'[2]固定资产明细表17-杰 (2)'!$D$3:$D$7000)</f>
        <v>0</v>
      </c>
      <c r="E1351" s="14"/>
      <c r="F1351" s="14">
        <f>_xlfn.XLOOKUP(B1351,'[2]固定资产明细表17-杰 (2)'!$Z$3:$Z$7000,'[2]固定资产明细表17-杰 (2)'!$E$3:$E$7000)</f>
        <v>0</v>
      </c>
      <c r="G1351" s="9"/>
      <c r="H1351" s="9"/>
      <c r="I1351" s="18">
        <f>_xlfn.XLOOKUP(B1351,'[2]固定资产明细表17-杰 (2)'!$Z$3:$Z$7000,'[2]固定资产明细表17-杰 (2)'!$K$3:$K$7000)</f>
        <v>0</v>
      </c>
      <c r="J1351" s="28">
        <f>ROUND(_xlfn.XLOOKUP(B1351,'[2]固定资产明细表17-杰 (2)'!$Z$3:$Z$7000,'[2]固定资产明细表17-杰 (2)'!$J$3:$J$7000),0)</f>
        <v>0</v>
      </c>
      <c r="K1351" s="14"/>
      <c r="L1351" s="14"/>
      <c r="M1351" s="29">
        <f>_xlfn.XLOOKUP(B1351,'[2]固定资产明细表17-杰 (2)'!$Z$3:$Z$7000,'[2]固定资产明细表17-杰 (2)'!$O$3:$O$7000)</f>
        <v>0</v>
      </c>
      <c r="N1351" s="29">
        <f>_xlfn.XLOOKUP(B1351,'[2]固定资产明细表17-杰 (2)'!$Z$3:$Z$7000,'[2]固定资产明细表17-杰 (2)'!$R$3:$R$7000)</f>
        <v>0</v>
      </c>
      <c r="O1351" s="29">
        <f>_xlfn.XLOOKUP(B1351,'[2]固定资产明细表17-杰 (2)'!$Z$3:$Z$7000,'[2]固定资产明细表17-杰 (2)'!$X$3:$X$7000)</f>
        <v>0</v>
      </c>
      <c r="P1351" s="14"/>
      <c r="Q1351" s="14"/>
      <c r="R1351" s="14"/>
      <c r="S1351" s="14"/>
      <c r="T1351" s="14">
        <f t="shared" si="35"/>
        <v>0</v>
      </c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  <c r="AH1351" s="14"/>
    </row>
    <row r="1352" s="1" customFormat="1" ht="15" spans="1:34">
      <c r="A1352" s="9">
        <f t="shared" si="34"/>
        <v>1348</v>
      </c>
      <c r="B1352" s="14"/>
      <c r="C1352" s="14"/>
      <c r="D1352" s="44">
        <f>_xlfn.XLOOKUP(B1352,'[2]固定资产明细表17-杰 (2)'!$Z$3:$Z$7000,'[2]固定资产明细表17-杰 (2)'!$D$3:$D$7000)</f>
        <v>0</v>
      </c>
      <c r="E1352" s="14"/>
      <c r="F1352" s="14">
        <f>_xlfn.XLOOKUP(B1352,'[2]固定资产明细表17-杰 (2)'!$Z$3:$Z$7000,'[2]固定资产明细表17-杰 (2)'!$E$3:$E$7000)</f>
        <v>0</v>
      </c>
      <c r="G1352" s="9"/>
      <c r="H1352" s="9"/>
      <c r="I1352" s="18">
        <f>_xlfn.XLOOKUP(B1352,'[2]固定资产明细表17-杰 (2)'!$Z$3:$Z$7000,'[2]固定资产明细表17-杰 (2)'!$K$3:$K$7000)</f>
        <v>0</v>
      </c>
      <c r="J1352" s="28">
        <f>ROUND(_xlfn.XLOOKUP(B1352,'[2]固定资产明细表17-杰 (2)'!$Z$3:$Z$7000,'[2]固定资产明细表17-杰 (2)'!$J$3:$J$7000),0)</f>
        <v>0</v>
      </c>
      <c r="K1352" s="14"/>
      <c r="L1352" s="14"/>
      <c r="M1352" s="29">
        <f>_xlfn.XLOOKUP(B1352,'[2]固定资产明细表17-杰 (2)'!$Z$3:$Z$7000,'[2]固定资产明细表17-杰 (2)'!$O$3:$O$7000)</f>
        <v>0</v>
      </c>
      <c r="N1352" s="29">
        <f>_xlfn.XLOOKUP(B1352,'[2]固定资产明细表17-杰 (2)'!$Z$3:$Z$7000,'[2]固定资产明细表17-杰 (2)'!$R$3:$R$7000)</f>
        <v>0</v>
      </c>
      <c r="O1352" s="29">
        <f>_xlfn.XLOOKUP(B1352,'[2]固定资产明细表17-杰 (2)'!$Z$3:$Z$7000,'[2]固定资产明细表17-杰 (2)'!$X$3:$X$7000)</f>
        <v>0</v>
      </c>
      <c r="P1352" s="14"/>
      <c r="Q1352" s="14"/>
      <c r="R1352" s="14"/>
      <c r="S1352" s="14"/>
      <c r="T1352" s="14">
        <f t="shared" si="35"/>
        <v>0</v>
      </c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</row>
    <row r="1353" s="1" customFormat="1" ht="15" spans="1:34">
      <c r="A1353" s="9">
        <f t="shared" si="34"/>
        <v>1349</v>
      </c>
      <c r="B1353" s="14"/>
      <c r="C1353" s="14"/>
      <c r="D1353" s="44">
        <f>_xlfn.XLOOKUP(B1353,'[2]固定资产明细表17-杰 (2)'!$Z$3:$Z$7000,'[2]固定资产明细表17-杰 (2)'!$D$3:$D$7000)</f>
        <v>0</v>
      </c>
      <c r="E1353" s="14"/>
      <c r="F1353" s="14">
        <f>_xlfn.XLOOKUP(B1353,'[2]固定资产明细表17-杰 (2)'!$Z$3:$Z$7000,'[2]固定资产明细表17-杰 (2)'!$E$3:$E$7000)</f>
        <v>0</v>
      </c>
      <c r="G1353" s="9"/>
      <c r="H1353" s="9"/>
      <c r="I1353" s="18">
        <f>_xlfn.XLOOKUP(B1353,'[2]固定资产明细表17-杰 (2)'!$Z$3:$Z$7000,'[2]固定资产明细表17-杰 (2)'!$K$3:$K$7000)</f>
        <v>0</v>
      </c>
      <c r="J1353" s="28">
        <f>ROUND(_xlfn.XLOOKUP(B1353,'[2]固定资产明细表17-杰 (2)'!$Z$3:$Z$7000,'[2]固定资产明细表17-杰 (2)'!$J$3:$J$7000),0)</f>
        <v>0</v>
      </c>
      <c r="K1353" s="14"/>
      <c r="L1353" s="14"/>
      <c r="M1353" s="29">
        <f>_xlfn.XLOOKUP(B1353,'[2]固定资产明细表17-杰 (2)'!$Z$3:$Z$7000,'[2]固定资产明细表17-杰 (2)'!$O$3:$O$7000)</f>
        <v>0</v>
      </c>
      <c r="N1353" s="29">
        <f>_xlfn.XLOOKUP(B1353,'[2]固定资产明细表17-杰 (2)'!$Z$3:$Z$7000,'[2]固定资产明细表17-杰 (2)'!$R$3:$R$7000)</f>
        <v>0</v>
      </c>
      <c r="O1353" s="29">
        <f>_xlfn.XLOOKUP(B1353,'[2]固定资产明细表17-杰 (2)'!$Z$3:$Z$7000,'[2]固定资产明细表17-杰 (2)'!$X$3:$X$7000)</f>
        <v>0</v>
      </c>
      <c r="P1353" s="14"/>
      <c r="Q1353" s="14"/>
      <c r="R1353" s="14"/>
      <c r="S1353" s="14"/>
      <c r="T1353" s="14">
        <f t="shared" si="35"/>
        <v>0</v>
      </c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  <c r="AH1353" s="14"/>
    </row>
    <row r="1354" s="1" customFormat="1" ht="15" spans="1:34">
      <c r="A1354" s="9">
        <f t="shared" si="34"/>
        <v>1350</v>
      </c>
      <c r="B1354" s="14"/>
      <c r="C1354" s="14"/>
      <c r="D1354" s="44">
        <f>_xlfn.XLOOKUP(B1354,'[2]固定资产明细表17-杰 (2)'!$Z$3:$Z$7000,'[2]固定资产明细表17-杰 (2)'!$D$3:$D$7000)</f>
        <v>0</v>
      </c>
      <c r="E1354" s="14"/>
      <c r="F1354" s="14">
        <f>_xlfn.XLOOKUP(B1354,'[2]固定资产明细表17-杰 (2)'!$Z$3:$Z$7000,'[2]固定资产明细表17-杰 (2)'!$E$3:$E$7000)</f>
        <v>0</v>
      </c>
      <c r="G1354" s="9"/>
      <c r="H1354" s="9"/>
      <c r="I1354" s="18">
        <f>_xlfn.XLOOKUP(B1354,'[2]固定资产明细表17-杰 (2)'!$Z$3:$Z$7000,'[2]固定资产明细表17-杰 (2)'!$K$3:$K$7000)</f>
        <v>0</v>
      </c>
      <c r="J1354" s="28">
        <f>ROUND(_xlfn.XLOOKUP(B1354,'[2]固定资产明细表17-杰 (2)'!$Z$3:$Z$7000,'[2]固定资产明细表17-杰 (2)'!$J$3:$J$7000),0)</f>
        <v>0</v>
      </c>
      <c r="K1354" s="14"/>
      <c r="L1354" s="14"/>
      <c r="M1354" s="29">
        <f>_xlfn.XLOOKUP(B1354,'[2]固定资产明细表17-杰 (2)'!$Z$3:$Z$7000,'[2]固定资产明细表17-杰 (2)'!$O$3:$O$7000)</f>
        <v>0</v>
      </c>
      <c r="N1354" s="29">
        <f>_xlfn.XLOOKUP(B1354,'[2]固定资产明细表17-杰 (2)'!$Z$3:$Z$7000,'[2]固定资产明细表17-杰 (2)'!$R$3:$R$7000)</f>
        <v>0</v>
      </c>
      <c r="O1354" s="29">
        <f>_xlfn.XLOOKUP(B1354,'[2]固定资产明细表17-杰 (2)'!$Z$3:$Z$7000,'[2]固定资产明细表17-杰 (2)'!$X$3:$X$7000)</f>
        <v>0</v>
      </c>
      <c r="P1354" s="14"/>
      <c r="Q1354" s="14"/>
      <c r="R1354" s="14"/>
      <c r="S1354" s="14"/>
      <c r="T1354" s="14">
        <f t="shared" si="35"/>
        <v>0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</row>
    <row r="1355" s="1" customFormat="1" ht="15" spans="1:34">
      <c r="A1355" s="9">
        <f t="shared" si="34"/>
        <v>1351</v>
      </c>
      <c r="B1355" s="14"/>
      <c r="C1355" s="14"/>
      <c r="D1355" s="44">
        <f>_xlfn.XLOOKUP(B1355,'[2]固定资产明细表17-杰 (2)'!$Z$3:$Z$7000,'[2]固定资产明细表17-杰 (2)'!$D$3:$D$7000)</f>
        <v>0</v>
      </c>
      <c r="E1355" s="14"/>
      <c r="F1355" s="14">
        <f>_xlfn.XLOOKUP(B1355,'[2]固定资产明细表17-杰 (2)'!$Z$3:$Z$7000,'[2]固定资产明细表17-杰 (2)'!$E$3:$E$7000)</f>
        <v>0</v>
      </c>
      <c r="G1355" s="9"/>
      <c r="H1355" s="9"/>
      <c r="I1355" s="18">
        <f>_xlfn.XLOOKUP(B1355,'[2]固定资产明细表17-杰 (2)'!$Z$3:$Z$7000,'[2]固定资产明细表17-杰 (2)'!$K$3:$K$7000)</f>
        <v>0</v>
      </c>
      <c r="J1355" s="28">
        <f>ROUND(_xlfn.XLOOKUP(B1355,'[2]固定资产明细表17-杰 (2)'!$Z$3:$Z$7000,'[2]固定资产明细表17-杰 (2)'!$J$3:$J$7000),0)</f>
        <v>0</v>
      </c>
      <c r="K1355" s="14"/>
      <c r="L1355" s="14"/>
      <c r="M1355" s="29">
        <f>_xlfn.XLOOKUP(B1355,'[2]固定资产明细表17-杰 (2)'!$Z$3:$Z$7000,'[2]固定资产明细表17-杰 (2)'!$O$3:$O$7000)</f>
        <v>0</v>
      </c>
      <c r="N1355" s="29">
        <f>_xlfn.XLOOKUP(B1355,'[2]固定资产明细表17-杰 (2)'!$Z$3:$Z$7000,'[2]固定资产明细表17-杰 (2)'!$R$3:$R$7000)</f>
        <v>0</v>
      </c>
      <c r="O1355" s="29">
        <f>_xlfn.XLOOKUP(B1355,'[2]固定资产明细表17-杰 (2)'!$Z$3:$Z$7000,'[2]固定资产明细表17-杰 (2)'!$X$3:$X$7000)</f>
        <v>0</v>
      </c>
      <c r="P1355" s="14"/>
      <c r="Q1355" s="14"/>
      <c r="R1355" s="14"/>
      <c r="S1355" s="14"/>
      <c r="T1355" s="14">
        <f t="shared" si="35"/>
        <v>0</v>
      </c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  <c r="AH1355" s="14"/>
    </row>
    <row r="1356" s="1" customFormat="1" ht="15" spans="1:34">
      <c r="A1356" s="9">
        <f t="shared" si="34"/>
        <v>1352</v>
      </c>
      <c r="B1356" s="14"/>
      <c r="C1356" s="14"/>
      <c r="D1356" s="44">
        <f>_xlfn.XLOOKUP(B1356,'[2]固定资产明细表17-杰 (2)'!$Z$3:$Z$7000,'[2]固定资产明细表17-杰 (2)'!$D$3:$D$7000)</f>
        <v>0</v>
      </c>
      <c r="E1356" s="14"/>
      <c r="F1356" s="14">
        <f>_xlfn.XLOOKUP(B1356,'[2]固定资产明细表17-杰 (2)'!$Z$3:$Z$7000,'[2]固定资产明细表17-杰 (2)'!$E$3:$E$7000)</f>
        <v>0</v>
      </c>
      <c r="G1356" s="9"/>
      <c r="H1356" s="9"/>
      <c r="I1356" s="18">
        <f>_xlfn.XLOOKUP(B1356,'[2]固定资产明细表17-杰 (2)'!$Z$3:$Z$7000,'[2]固定资产明细表17-杰 (2)'!$K$3:$K$7000)</f>
        <v>0</v>
      </c>
      <c r="J1356" s="28">
        <f>ROUND(_xlfn.XLOOKUP(B1356,'[2]固定资产明细表17-杰 (2)'!$Z$3:$Z$7000,'[2]固定资产明细表17-杰 (2)'!$J$3:$J$7000),0)</f>
        <v>0</v>
      </c>
      <c r="K1356" s="14"/>
      <c r="L1356" s="14"/>
      <c r="M1356" s="29">
        <f>_xlfn.XLOOKUP(B1356,'[2]固定资产明细表17-杰 (2)'!$Z$3:$Z$7000,'[2]固定资产明细表17-杰 (2)'!$O$3:$O$7000)</f>
        <v>0</v>
      </c>
      <c r="N1356" s="29">
        <f>_xlfn.XLOOKUP(B1356,'[2]固定资产明细表17-杰 (2)'!$Z$3:$Z$7000,'[2]固定资产明细表17-杰 (2)'!$R$3:$R$7000)</f>
        <v>0</v>
      </c>
      <c r="O1356" s="29">
        <f>_xlfn.XLOOKUP(B1356,'[2]固定资产明细表17-杰 (2)'!$Z$3:$Z$7000,'[2]固定资产明细表17-杰 (2)'!$X$3:$X$7000)</f>
        <v>0</v>
      </c>
      <c r="P1356" s="14"/>
      <c r="Q1356" s="14"/>
      <c r="R1356" s="14"/>
      <c r="S1356" s="14"/>
      <c r="T1356" s="14">
        <f t="shared" si="35"/>
        <v>0</v>
      </c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</row>
    <row r="1357" s="1" customFormat="1" ht="15" spans="1:34">
      <c r="A1357" s="9">
        <f t="shared" si="34"/>
        <v>1353</v>
      </c>
      <c r="B1357" s="14"/>
      <c r="C1357" s="14"/>
      <c r="D1357" s="44">
        <f>_xlfn.XLOOKUP(B1357,'[2]固定资产明细表17-杰 (2)'!$Z$3:$Z$7000,'[2]固定资产明细表17-杰 (2)'!$D$3:$D$7000)</f>
        <v>0</v>
      </c>
      <c r="E1357" s="14"/>
      <c r="F1357" s="14">
        <f>_xlfn.XLOOKUP(B1357,'[2]固定资产明细表17-杰 (2)'!$Z$3:$Z$7000,'[2]固定资产明细表17-杰 (2)'!$E$3:$E$7000)</f>
        <v>0</v>
      </c>
      <c r="G1357" s="9"/>
      <c r="H1357" s="9"/>
      <c r="I1357" s="18">
        <f>_xlfn.XLOOKUP(B1357,'[2]固定资产明细表17-杰 (2)'!$Z$3:$Z$7000,'[2]固定资产明细表17-杰 (2)'!$K$3:$K$7000)</f>
        <v>0</v>
      </c>
      <c r="J1357" s="28">
        <f>ROUND(_xlfn.XLOOKUP(B1357,'[2]固定资产明细表17-杰 (2)'!$Z$3:$Z$7000,'[2]固定资产明细表17-杰 (2)'!$J$3:$J$7000),0)</f>
        <v>0</v>
      </c>
      <c r="K1357" s="14"/>
      <c r="L1357" s="14"/>
      <c r="M1357" s="29">
        <f>_xlfn.XLOOKUP(B1357,'[2]固定资产明细表17-杰 (2)'!$Z$3:$Z$7000,'[2]固定资产明细表17-杰 (2)'!$O$3:$O$7000)</f>
        <v>0</v>
      </c>
      <c r="N1357" s="29">
        <f>_xlfn.XLOOKUP(B1357,'[2]固定资产明细表17-杰 (2)'!$Z$3:$Z$7000,'[2]固定资产明细表17-杰 (2)'!$R$3:$R$7000)</f>
        <v>0</v>
      </c>
      <c r="O1357" s="29">
        <f>_xlfn.XLOOKUP(B1357,'[2]固定资产明细表17-杰 (2)'!$Z$3:$Z$7000,'[2]固定资产明细表17-杰 (2)'!$X$3:$X$7000)</f>
        <v>0</v>
      </c>
      <c r="P1357" s="14"/>
      <c r="Q1357" s="14"/>
      <c r="R1357" s="14"/>
      <c r="S1357" s="14"/>
      <c r="T1357" s="14">
        <f t="shared" si="35"/>
        <v>0</v>
      </c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  <c r="AH1357" s="14"/>
    </row>
    <row r="1358" s="1" customFormat="1" ht="15" spans="1:34">
      <c r="A1358" s="9">
        <f t="shared" si="34"/>
        <v>1354</v>
      </c>
      <c r="B1358" s="14"/>
      <c r="C1358" s="14"/>
      <c r="D1358" s="44">
        <f>_xlfn.XLOOKUP(B1358,'[2]固定资产明细表17-杰 (2)'!$Z$3:$Z$7000,'[2]固定资产明细表17-杰 (2)'!$D$3:$D$7000)</f>
        <v>0</v>
      </c>
      <c r="E1358" s="14"/>
      <c r="F1358" s="14">
        <f>_xlfn.XLOOKUP(B1358,'[2]固定资产明细表17-杰 (2)'!$Z$3:$Z$7000,'[2]固定资产明细表17-杰 (2)'!$E$3:$E$7000)</f>
        <v>0</v>
      </c>
      <c r="G1358" s="9"/>
      <c r="H1358" s="9"/>
      <c r="I1358" s="18">
        <f>_xlfn.XLOOKUP(B1358,'[2]固定资产明细表17-杰 (2)'!$Z$3:$Z$7000,'[2]固定资产明细表17-杰 (2)'!$K$3:$K$7000)</f>
        <v>0</v>
      </c>
      <c r="J1358" s="28">
        <f>ROUND(_xlfn.XLOOKUP(B1358,'[2]固定资产明细表17-杰 (2)'!$Z$3:$Z$7000,'[2]固定资产明细表17-杰 (2)'!$J$3:$J$7000),0)</f>
        <v>0</v>
      </c>
      <c r="K1358" s="14"/>
      <c r="L1358" s="14"/>
      <c r="M1358" s="29">
        <f>_xlfn.XLOOKUP(B1358,'[2]固定资产明细表17-杰 (2)'!$Z$3:$Z$7000,'[2]固定资产明细表17-杰 (2)'!$O$3:$O$7000)</f>
        <v>0</v>
      </c>
      <c r="N1358" s="29">
        <f>_xlfn.XLOOKUP(B1358,'[2]固定资产明细表17-杰 (2)'!$Z$3:$Z$7000,'[2]固定资产明细表17-杰 (2)'!$R$3:$R$7000)</f>
        <v>0</v>
      </c>
      <c r="O1358" s="29">
        <f>_xlfn.XLOOKUP(B1358,'[2]固定资产明细表17-杰 (2)'!$Z$3:$Z$7000,'[2]固定资产明细表17-杰 (2)'!$X$3:$X$7000)</f>
        <v>0</v>
      </c>
      <c r="P1358" s="14"/>
      <c r="Q1358" s="14"/>
      <c r="R1358" s="14"/>
      <c r="S1358" s="14"/>
      <c r="T1358" s="14">
        <f t="shared" si="35"/>
        <v>0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</row>
    <row r="1359" s="1" customFormat="1" ht="15" spans="1:34">
      <c r="A1359" s="9">
        <f t="shared" si="34"/>
        <v>1355</v>
      </c>
      <c r="B1359" s="14"/>
      <c r="C1359" s="14"/>
      <c r="D1359" s="44">
        <f>_xlfn.XLOOKUP(B1359,'[2]固定资产明细表17-杰 (2)'!$Z$3:$Z$7000,'[2]固定资产明细表17-杰 (2)'!$D$3:$D$7000)</f>
        <v>0</v>
      </c>
      <c r="E1359" s="14"/>
      <c r="F1359" s="14">
        <f>_xlfn.XLOOKUP(B1359,'[2]固定资产明细表17-杰 (2)'!$Z$3:$Z$7000,'[2]固定资产明细表17-杰 (2)'!$E$3:$E$7000)</f>
        <v>0</v>
      </c>
      <c r="G1359" s="9"/>
      <c r="H1359" s="9"/>
      <c r="I1359" s="18">
        <f>_xlfn.XLOOKUP(B1359,'[2]固定资产明细表17-杰 (2)'!$Z$3:$Z$7000,'[2]固定资产明细表17-杰 (2)'!$K$3:$K$7000)</f>
        <v>0</v>
      </c>
      <c r="J1359" s="28">
        <f>ROUND(_xlfn.XLOOKUP(B1359,'[2]固定资产明细表17-杰 (2)'!$Z$3:$Z$7000,'[2]固定资产明细表17-杰 (2)'!$J$3:$J$7000),0)</f>
        <v>0</v>
      </c>
      <c r="K1359" s="14"/>
      <c r="L1359" s="14"/>
      <c r="M1359" s="29">
        <f>_xlfn.XLOOKUP(B1359,'[2]固定资产明细表17-杰 (2)'!$Z$3:$Z$7000,'[2]固定资产明细表17-杰 (2)'!$O$3:$O$7000)</f>
        <v>0</v>
      </c>
      <c r="N1359" s="29">
        <f>_xlfn.XLOOKUP(B1359,'[2]固定资产明细表17-杰 (2)'!$Z$3:$Z$7000,'[2]固定资产明细表17-杰 (2)'!$R$3:$R$7000)</f>
        <v>0</v>
      </c>
      <c r="O1359" s="29">
        <f>_xlfn.XLOOKUP(B1359,'[2]固定资产明细表17-杰 (2)'!$Z$3:$Z$7000,'[2]固定资产明细表17-杰 (2)'!$X$3:$X$7000)</f>
        <v>0</v>
      </c>
      <c r="P1359" s="14"/>
      <c r="Q1359" s="14"/>
      <c r="R1359" s="14"/>
      <c r="S1359" s="14"/>
      <c r="T1359" s="14">
        <f t="shared" si="35"/>
        <v>0</v>
      </c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  <c r="AH1359" s="14"/>
    </row>
    <row r="1360" s="1" customFormat="1" ht="15" spans="1:34">
      <c r="A1360" s="9">
        <f t="shared" si="34"/>
        <v>1356</v>
      </c>
      <c r="B1360" s="14"/>
      <c r="C1360" s="14"/>
      <c r="D1360" s="44">
        <f>_xlfn.XLOOKUP(B1360,'[2]固定资产明细表17-杰 (2)'!$Z$3:$Z$7000,'[2]固定资产明细表17-杰 (2)'!$D$3:$D$7000)</f>
        <v>0</v>
      </c>
      <c r="E1360" s="14"/>
      <c r="F1360" s="14">
        <f>_xlfn.XLOOKUP(B1360,'[2]固定资产明细表17-杰 (2)'!$Z$3:$Z$7000,'[2]固定资产明细表17-杰 (2)'!$E$3:$E$7000)</f>
        <v>0</v>
      </c>
      <c r="G1360" s="9"/>
      <c r="H1360" s="9"/>
      <c r="I1360" s="18">
        <f>_xlfn.XLOOKUP(B1360,'[2]固定资产明细表17-杰 (2)'!$Z$3:$Z$7000,'[2]固定资产明细表17-杰 (2)'!$K$3:$K$7000)</f>
        <v>0</v>
      </c>
      <c r="J1360" s="28">
        <f>ROUND(_xlfn.XLOOKUP(B1360,'[2]固定资产明细表17-杰 (2)'!$Z$3:$Z$7000,'[2]固定资产明细表17-杰 (2)'!$J$3:$J$7000),0)</f>
        <v>0</v>
      </c>
      <c r="K1360" s="14"/>
      <c r="L1360" s="14"/>
      <c r="M1360" s="29">
        <f>_xlfn.XLOOKUP(B1360,'[2]固定资产明细表17-杰 (2)'!$Z$3:$Z$7000,'[2]固定资产明细表17-杰 (2)'!$O$3:$O$7000)</f>
        <v>0</v>
      </c>
      <c r="N1360" s="29">
        <f>_xlfn.XLOOKUP(B1360,'[2]固定资产明细表17-杰 (2)'!$Z$3:$Z$7000,'[2]固定资产明细表17-杰 (2)'!$R$3:$R$7000)</f>
        <v>0</v>
      </c>
      <c r="O1360" s="29">
        <f>_xlfn.XLOOKUP(B1360,'[2]固定资产明细表17-杰 (2)'!$Z$3:$Z$7000,'[2]固定资产明细表17-杰 (2)'!$X$3:$X$7000)</f>
        <v>0</v>
      </c>
      <c r="P1360" s="14"/>
      <c r="Q1360" s="14"/>
      <c r="R1360" s="14"/>
      <c r="S1360" s="14"/>
      <c r="T1360" s="14">
        <f t="shared" si="35"/>
        <v>0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</row>
    <row r="1361" s="1" customFormat="1" ht="15" spans="1:34">
      <c r="A1361" s="9">
        <f t="shared" si="34"/>
        <v>1357</v>
      </c>
      <c r="B1361" s="14"/>
      <c r="C1361" s="14"/>
      <c r="D1361" s="44">
        <f>_xlfn.XLOOKUP(B1361,'[2]固定资产明细表17-杰 (2)'!$Z$3:$Z$7000,'[2]固定资产明细表17-杰 (2)'!$D$3:$D$7000)</f>
        <v>0</v>
      </c>
      <c r="E1361" s="14"/>
      <c r="F1361" s="14">
        <f>_xlfn.XLOOKUP(B1361,'[2]固定资产明细表17-杰 (2)'!$Z$3:$Z$7000,'[2]固定资产明细表17-杰 (2)'!$E$3:$E$7000)</f>
        <v>0</v>
      </c>
      <c r="G1361" s="9"/>
      <c r="H1361" s="9"/>
      <c r="I1361" s="18">
        <f>_xlfn.XLOOKUP(B1361,'[2]固定资产明细表17-杰 (2)'!$Z$3:$Z$7000,'[2]固定资产明细表17-杰 (2)'!$K$3:$K$7000)</f>
        <v>0</v>
      </c>
      <c r="J1361" s="28">
        <f>ROUND(_xlfn.XLOOKUP(B1361,'[2]固定资产明细表17-杰 (2)'!$Z$3:$Z$7000,'[2]固定资产明细表17-杰 (2)'!$J$3:$J$7000),0)</f>
        <v>0</v>
      </c>
      <c r="K1361" s="14"/>
      <c r="L1361" s="14"/>
      <c r="M1361" s="29">
        <f>_xlfn.XLOOKUP(B1361,'[2]固定资产明细表17-杰 (2)'!$Z$3:$Z$7000,'[2]固定资产明细表17-杰 (2)'!$O$3:$O$7000)</f>
        <v>0</v>
      </c>
      <c r="N1361" s="29">
        <f>_xlfn.XLOOKUP(B1361,'[2]固定资产明细表17-杰 (2)'!$Z$3:$Z$7000,'[2]固定资产明细表17-杰 (2)'!$R$3:$R$7000)</f>
        <v>0</v>
      </c>
      <c r="O1361" s="29">
        <f>_xlfn.XLOOKUP(B1361,'[2]固定资产明细表17-杰 (2)'!$Z$3:$Z$7000,'[2]固定资产明细表17-杰 (2)'!$X$3:$X$7000)</f>
        <v>0</v>
      </c>
      <c r="P1361" s="14"/>
      <c r="Q1361" s="14"/>
      <c r="R1361" s="14"/>
      <c r="S1361" s="14"/>
      <c r="T1361" s="14">
        <f t="shared" si="35"/>
        <v>0</v>
      </c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  <c r="AH1361" s="14"/>
    </row>
    <row r="1362" s="1" customFormat="1" ht="15" spans="1:34">
      <c r="A1362" s="9">
        <f t="shared" si="34"/>
        <v>1358</v>
      </c>
      <c r="B1362" s="14"/>
      <c r="C1362" s="14"/>
      <c r="D1362" s="44">
        <f>_xlfn.XLOOKUP(B1362,'[2]固定资产明细表17-杰 (2)'!$Z$3:$Z$7000,'[2]固定资产明细表17-杰 (2)'!$D$3:$D$7000)</f>
        <v>0</v>
      </c>
      <c r="E1362" s="14"/>
      <c r="F1362" s="14">
        <f>_xlfn.XLOOKUP(B1362,'[2]固定资产明细表17-杰 (2)'!$Z$3:$Z$7000,'[2]固定资产明细表17-杰 (2)'!$E$3:$E$7000)</f>
        <v>0</v>
      </c>
      <c r="G1362" s="9"/>
      <c r="H1362" s="9"/>
      <c r="I1362" s="18">
        <f>_xlfn.XLOOKUP(B1362,'[2]固定资产明细表17-杰 (2)'!$Z$3:$Z$7000,'[2]固定资产明细表17-杰 (2)'!$K$3:$K$7000)</f>
        <v>0</v>
      </c>
      <c r="J1362" s="28">
        <f>ROUND(_xlfn.XLOOKUP(B1362,'[2]固定资产明细表17-杰 (2)'!$Z$3:$Z$7000,'[2]固定资产明细表17-杰 (2)'!$J$3:$J$7000),0)</f>
        <v>0</v>
      </c>
      <c r="K1362" s="14"/>
      <c r="L1362" s="14"/>
      <c r="M1362" s="29">
        <f>_xlfn.XLOOKUP(B1362,'[2]固定资产明细表17-杰 (2)'!$Z$3:$Z$7000,'[2]固定资产明细表17-杰 (2)'!$O$3:$O$7000)</f>
        <v>0</v>
      </c>
      <c r="N1362" s="29">
        <f>_xlfn.XLOOKUP(B1362,'[2]固定资产明细表17-杰 (2)'!$Z$3:$Z$7000,'[2]固定资产明细表17-杰 (2)'!$R$3:$R$7000)</f>
        <v>0</v>
      </c>
      <c r="O1362" s="29">
        <f>_xlfn.XLOOKUP(B1362,'[2]固定资产明细表17-杰 (2)'!$Z$3:$Z$7000,'[2]固定资产明细表17-杰 (2)'!$X$3:$X$7000)</f>
        <v>0</v>
      </c>
      <c r="P1362" s="14"/>
      <c r="Q1362" s="14"/>
      <c r="R1362" s="14"/>
      <c r="S1362" s="14"/>
      <c r="T1362" s="14">
        <f t="shared" si="35"/>
        <v>0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</row>
    <row r="1363" s="1" customFormat="1" ht="15" spans="1:34">
      <c r="A1363" s="9">
        <f t="shared" si="34"/>
        <v>1359</v>
      </c>
      <c r="B1363" s="14"/>
      <c r="C1363" s="14"/>
      <c r="D1363" s="44">
        <f>_xlfn.XLOOKUP(B1363,'[2]固定资产明细表17-杰 (2)'!$Z$3:$Z$7000,'[2]固定资产明细表17-杰 (2)'!$D$3:$D$7000)</f>
        <v>0</v>
      </c>
      <c r="E1363" s="14"/>
      <c r="F1363" s="14">
        <f>_xlfn.XLOOKUP(B1363,'[2]固定资产明细表17-杰 (2)'!$Z$3:$Z$7000,'[2]固定资产明细表17-杰 (2)'!$E$3:$E$7000)</f>
        <v>0</v>
      </c>
      <c r="G1363" s="9"/>
      <c r="H1363" s="9"/>
      <c r="I1363" s="18">
        <f>_xlfn.XLOOKUP(B1363,'[2]固定资产明细表17-杰 (2)'!$Z$3:$Z$7000,'[2]固定资产明细表17-杰 (2)'!$K$3:$K$7000)</f>
        <v>0</v>
      </c>
      <c r="J1363" s="28">
        <f>ROUND(_xlfn.XLOOKUP(B1363,'[2]固定资产明细表17-杰 (2)'!$Z$3:$Z$7000,'[2]固定资产明细表17-杰 (2)'!$J$3:$J$7000),0)</f>
        <v>0</v>
      </c>
      <c r="K1363" s="14"/>
      <c r="L1363" s="14"/>
      <c r="M1363" s="29">
        <f>_xlfn.XLOOKUP(B1363,'[2]固定资产明细表17-杰 (2)'!$Z$3:$Z$7000,'[2]固定资产明细表17-杰 (2)'!$O$3:$O$7000)</f>
        <v>0</v>
      </c>
      <c r="N1363" s="29">
        <f>_xlfn.XLOOKUP(B1363,'[2]固定资产明细表17-杰 (2)'!$Z$3:$Z$7000,'[2]固定资产明细表17-杰 (2)'!$R$3:$R$7000)</f>
        <v>0</v>
      </c>
      <c r="O1363" s="29">
        <f>_xlfn.XLOOKUP(B1363,'[2]固定资产明细表17-杰 (2)'!$Z$3:$Z$7000,'[2]固定资产明细表17-杰 (2)'!$X$3:$X$7000)</f>
        <v>0</v>
      </c>
      <c r="P1363" s="14"/>
      <c r="Q1363" s="14"/>
      <c r="R1363" s="14"/>
      <c r="S1363" s="14"/>
      <c r="T1363" s="14">
        <f t="shared" si="35"/>
        <v>0</v>
      </c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  <c r="AH1363" s="14"/>
    </row>
    <row r="1364" s="1" customFormat="1" ht="15" spans="1:34">
      <c r="A1364" s="9">
        <f t="shared" si="34"/>
        <v>1360</v>
      </c>
      <c r="B1364" s="14"/>
      <c r="C1364" s="14"/>
      <c r="D1364" s="44">
        <f>_xlfn.XLOOKUP(B1364,'[2]固定资产明细表17-杰 (2)'!$Z$3:$Z$7000,'[2]固定资产明细表17-杰 (2)'!$D$3:$D$7000)</f>
        <v>0</v>
      </c>
      <c r="E1364" s="14"/>
      <c r="F1364" s="14">
        <f>_xlfn.XLOOKUP(B1364,'[2]固定资产明细表17-杰 (2)'!$Z$3:$Z$7000,'[2]固定资产明细表17-杰 (2)'!$E$3:$E$7000)</f>
        <v>0</v>
      </c>
      <c r="G1364" s="9"/>
      <c r="H1364" s="9"/>
      <c r="I1364" s="18">
        <f>_xlfn.XLOOKUP(B1364,'[2]固定资产明细表17-杰 (2)'!$Z$3:$Z$7000,'[2]固定资产明细表17-杰 (2)'!$K$3:$K$7000)</f>
        <v>0</v>
      </c>
      <c r="J1364" s="28">
        <f>ROUND(_xlfn.XLOOKUP(B1364,'[2]固定资产明细表17-杰 (2)'!$Z$3:$Z$7000,'[2]固定资产明细表17-杰 (2)'!$J$3:$J$7000),0)</f>
        <v>0</v>
      </c>
      <c r="K1364" s="14"/>
      <c r="L1364" s="14"/>
      <c r="M1364" s="29">
        <f>_xlfn.XLOOKUP(B1364,'[2]固定资产明细表17-杰 (2)'!$Z$3:$Z$7000,'[2]固定资产明细表17-杰 (2)'!$O$3:$O$7000)</f>
        <v>0</v>
      </c>
      <c r="N1364" s="29">
        <f>_xlfn.XLOOKUP(B1364,'[2]固定资产明细表17-杰 (2)'!$Z$3:$Z$7000,'[2]固定资产明细表17-杰 (2)'!$R$3:$R$7000)</f>
        <v>0</v>
      </c>
      <c r="O1364" s="29">
        <f>_xlfn.XLOOKUP(B1364,'[2]固定资产明细表17-杰 (2)'!$Z$3:$Z$7000,'[2]固定资产明细表17-杰 (2)'!$X$3:$X$7000)</f>
        <v>0</v>
      </c>
      <c r="P1364" s="14"/>
      <c r="Q1364" s="14"/>
      <c r="R1364" s="14"/>
      <c r="S1364" s="14"/>
      <c r="T1364" s="14">
        <f t="shared" si="35"/>
        <v>0</v>
      </c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</row>
    <row r="1365" s="1" customFormat="1" ht="15" spans="1:34">
      <c r="A1365" s="9">
        <f t="shared" ref="A1365:A1428" si="36">ROW(B1365)-4</f>
        <v>1361</v>
      </c>
      <c r="B1365" s="14"/>
      <c r="C1365" s="14"/>
      <c r="D1365" s="44">
        <f>_xlfn.XLOOKUP(B1365,'[2]固定资产明细表17-杰 (2)'!$Z$3:$Z$7000,'[2]固定资产明细表17-杰 (2)'!$D$3:$D$7000)</f>
        <v>0</v>
      </c>
      <c r="E1365" s="14"/>
      <c r="F1365" s="14">
        <f>_xlfn.XLOOKUP(B1365,'[2]固定资产明细表17-杰 (2)'!$Z$3:$Z$7000,'[2]固定资产明细表17-杰 (2)'!$E$3:$E$7000)</f>
        <v>0</v>
      </c>
      <c r="G1365" s="9"/>
      <c r="H1365" s="9"/>
      <c r="I1365" s="18">
        <f>_xlfn.XLOOKUP(B1365,'[2]固定资产明细表17-杰 (2)'!$Z$3:$Z$7000,'[2]固定资产明细表17-杰 (2)'!$K$3:$K$7000)</f>
        <v>0</v>
      </c>
      <c r="J1365" s="28">
        <f>ROUND(_xlfn.XLOOKUP(B1365,'[2]固定资产明细表17-杰 (2)'!$Z$3:$Z$7000,'[2]固定资产明细表17-杰 (2)'!$J$3:$J$7000),0)</f>
        <v>0</v>
      </c>
      <c r="K1365" s="14"/>
      <c r="L1365" s="14"/>
      <c r="M1365" s="29">
        <f>_xlfn.XLOOKUP(B1365,'[2]固定资产明细表17-杰 (2)'!$Z$3:$Z$7000,'[2]固定资产明细表17-杰 (2)'!$O$3:$O$7000)</f>
        <v>0</v>
      </c>
      <c r="N1365" s="29">
        <f>_xlfn.XLOOKUP(B1365,'[2]固定资产明细表17-杰 (2)'!$Z$3:$Z$7000,'[2]固定资产明细表17-杰 (2)'!$R$3:$R$7000)</f>
        <v>0</v>
      </c>
      <c r="O1365" s="29">
        <f>_xlfn.XLOOKUP(B1365,'[2]固定资产明细表17-杰 (2)'!$Z$3:$Z$7000,'[2]固定资产明细表17-杰 (2)'!$X$3:$X$7000)</f>
        <v>0</v>
      </c>
      <c r="P1365" s="14"/>
      <c r="Q1365" s="14"/>
      <c r="R1365" s="14"/>
      <c r="S1365" s="14"/>
      <c r="T1365" s="14">
        <f t="shared" si="35"/>
        <v>0</v>
      </c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  <c r="AH1365" s="14"/>
    </row>
    <row r="1366" s="1" customFormat="1" ht="15" spans="1:34">
      <c r="A1366" s="9">
        <f t="shared" si="36"/>
        <v>1362</v>
      </c>
      <c r="B1366" s="14"/>
      <c r="C1366" s="14"/>
      <c r="D1366" s="44">
        <f>_xlfn.XLOOKUP(B1366,'[2]固定资产明细表17-杰 (2)'!$Z$3:$Z$7000,'[2]固定资产明细表17-杰 (2)'!$D$3:$D$7000)</f>
        <v>0</v>
      </c>
      <c r="E1366" s="14"/>
      <c r="F1366" s="14">
        <f>_xlfn.XLOOKUP(B1366,'[2]固定资产明细表17-杰 (2)'!$Z$3:$Z$7000,'[2]固定资产明细表17-杰 (2)'!$E$3:$E$7000)</f>
        <v>0</v>
      </c>
      <c r="G1366" s="9"/>
      <c r="H1366" s="9"/>
      <c r="I1366" s="18">
        <f>_xlfn.XLOOKUP(B1366,'[2]固定资产明细表17-杰 (2)'!$Z$3:$Z$7000,'[2]固定资产明细表17-杰 (2)'!$K$3:$K$7000)</f>
        <v>0</v>
      </c>
      <c r="J1366" s="28">
        <f>ROUND(_xlfn.XLOOKUP(B1366,'[2]固定资产明细表17-杰 (2)'!$Z$3:$Z$7000,'[2]固定资产明细表17-杰 (2)'!$J$3:$J$7000),0)</f>
        <v>0</v>
      </c>
      <c r="K1366" s="14"/>
      <c r="L1366" s="14"/>
      <c r="M1366" s="29">
        <f>_xlfn.XLOOKUP(B1366,'[2]固定资产明细表17-杰 (2)'!$Z$3:$Z$7000,'[2]固定资产明细表17-杰 (2)'!$O$3:$O$7000)</f>
        <v>0</v>
      </c>
      <c r="N1366" s="29">
        <f>_xlfn.XLOOKUP(B1366,'[2]固定资产明细表17-杰 (2)'!$Z$3:$Z$7000,'[2]固定资产明细表17-杰 (2)'!$R$3:$R$7000)</f>
        <v>0</v>
      </c>
      <c r="O1366" s="29">
        <f>_xlfn.XLOOKUP(B1366,'[2]固定资产明细表17-杰 (2)'!$Z$3:$Z$7000,'[2]固定资产明细表17-杰 (2)'!$X$3:$X$7000)</f>
        <v>0</v>
      </c>
      <c r="P1366" s="14"/>
      <c r="Q1366" s="14"/>
      <c r="R1366" s="14"/>
      <c r="S1366" s="14"/>
      <c r="T1366" s="14">
        <f t="shared" si="35"/>
        <v>0</v>
      </c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</row>
    <row r="1367" s="1" customFormat="1" ht="15" spans="1:34">
      <c r="A1367" s="9">
        <f t="shared" si="36"/>
        <v>1363</v>
      </c>
      <c r="B1367" s="14"/>
      <c r="C1367" s="14"/>
      <c r="D1367" s="44">
        <f>_xlfn.XLOOKUP(B1367,'[2]固定资产明细表17-杰 (2)'!$Z$3:$Z$7000,'[2]固定资产明细表17-杰 (2)'!$D$3:$D$7000)</f>
        <v>0</v>
      </c>
      <c r="E1367" s="14"/>
      <c r="F1367" s="14">
        <f>_xlfn.XLOOKUP(B1367,'[2]固定资产明细表17-杰 (2)'!$Z$3:$Z$7000,'[2]固定资产明细表17-杰 (2)'!$E$3:$E$7000)</f>
        <v>0</v>
      </c>
      <c r="G1367" s="9"/>
      <c r="H1367" s="9"/>
      <c r="I1367" s="18">
        <f>_xlfn.XLOOKUP(B1367,'[2]固定资产明细表17-杰 (2)'!$Z$3:$Z$7000,'[2]固定资产明细表17-杰 (2)'!$K$3:$K$7000)</f>
        <v>0</v>
      </c>
      <c r="J1367" s="28">
        <f>ROUND(_xlfn.XLOOKUP(B1367,'[2]固定资产明细表17-杰 (2)'!$Z$3:$Z$7000,'[2]固定资产明细表17-杰 (2)'!$J$3:$J$7000),0)</f>
        <v>0</v>
      </c>
      <c r="K1367" s="14"/>
      <c r="L1367" s="14"/>
      <c r="M1367" s="29">
        <f>_xlfn.XLOOKUP(B1367,'[2]固定资产明细表17-杰 (2)'!$Z$3:$Z$7000,'[2]固定资产明细表17-杰 (2)'!$O$3:$O$7000)</f>
        <v>0</v>
      </c>
      <c r="N1367" s="29">
        <f>_xlfn.XLOOKUP(B1367,'[2]固定资产明细表17-杰 (2)'!$Z$3:$Z$7000,'[2]固定资产明细表17-杰 (2)'!$R$3:$R$7000)</f>
        <v>0</v>
      </c>
      <c r="O1367" s="29">
        <f>_xlfn.XLOOKUP(B1367,'[2]固定资产明细表17-杰 (2)'!$Z$3:$Z$7000,'[2]固定资产明细表17-杰 (2)'!$X$3:$X$7000)</f>
        <v>0</v>
      </c>
      <c r="P1367" s="14"/>
      <c r="Q1367" s="14"/>
      <c r="R1367" s="14"/>
      <c r="S1367" s="14"/>
      <c r="T1367" s="14">
        <f t="shared" si="35"/>
        <v>0</v>
      </c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  <c r="AH1367" s="14"/>
    </row>
    <row r="1368" s="1" customFormat="1" ht="15" spans="1:34">
      <c r="A1368" s="9">
        <f t="shared" si="36"/>
        <v>1364</v>
      </c>
      <c r="B1368" s="14"/>
      <c r="C1368" s="14"/>
      <c r="D1368" s="44">
        <f>_xlfn.XLOOKUP(B1368,'[2]固定资产明细表17-杰 (2)'!$Z$3:$Z$7000,'[2]固定资产明细表17-杰 (2)'!$D$3:$D$7000)</f>
        <v>0</v>
      </c>
      <c r="E1368" s="14"/>
      <c r="F1368" s="14">
        <f>_xlfn.XLOOKUP(B1368,'[2]固定资产明细表17-杰 (2)'!$Z$3:$Z$7000,'[2]固定资产明细表17-杰 (2)'!$E$3:$E$7000)</f>
        <v>0</v>
      </c>
      <c r="G1368" s="9"/>
      <c r="H1368" s="9"/>
      <c r="I1368" s="18">
        <f>_xlfn.XLOOKUP(B1368,'[2]固定资产明细表17-杰 (2)'!$Z$3:$Z$7000,'[2]固定资产明细表17-杰 (2)'!$K$3:$K$7000)</f>
        <v>0</v>
      </c>
      <c r="J1368" s="28">
        <f>ROUND(_xlfn.XLOOKUP(B1368,'[2]固定资产明细表17-杰 (2)'!$Z$3:$Z$7000,'[2]固定资产明细表17-杰 (2)'!$J$3:$J$7000),0)</f>
        <v>0</v>
      </c>
      <c r="K1368" s="14"/>
      <c r="L1368" s="14"/>
      <c r="M1368" s="29">
        <f>_xlfn.XLOOKUP(B1368,'[2]固定资产明细表17-杰 (2)'!$Z$3:$Z$7000,'[2]固定资产明细表17-杰 (2)'!$O$3:$O$7000)</f>
        <v>0</v>
      </c>
      <c r="N1368" s="29">
        <f>_xlfn.XLOOKUP(B1368,'[2]固定资产明细表17-杰 (2)'!$Z$3:$Z$7000,'[2]固定资产明细表17-杰 (2)'!$R$3:$R$7000)</f>
        <v>0</v>
      </c>
      <c r="O1368" s="29">
        <f>_xlfn.XLOOKUP(B1368,'[2]固定资产明细表17-杰 (2)'!$Z$3:$Z$7000,'[2]固定资产明细表17-杰 (2)'!$X$3:$X$7000)</f>
        <v>0</v>
      </c>
      <c r="P1368" s="14"/>
      <c r="Q1368" s="14"/>
      <c r="R1368" s="14"/>
      <c r="S1368" s="14"/>
      <c r="T1368" s="14">
        <f t="shared" si="35"/>
        <v>0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</row>
    <row r="1369" s="1" customFormat="1" ht="15" spans="1:34">
      <c r="A1369" s="9">
        <f t="shared" si="36"/>
        <v>1365</v>
      </c>
      <c r="B1369" s="14"/>
      <c r="C1369" s="14"/>
      <c r="D1369" s="44">
        <f>_xlfn.XLOOKUP(B1369,'[2]固定资产明细表17-杰 (2)'!$Z$3:$Z$7000,'[2]固定资产明细表17-杰 (2)'!$D$3:$D$7000)</f>
        <v>0</v>
      </c>
      <c r="E1369" s="14"/>
      <c r="F1369" s="14">
        <f>_xlfn.XLOOKUP(B1369,'[2]固定资产明细表17-杰 (2)'!$Z$3:$Z$7000,'[2]固定资产明细表17-杰 (2)'!$E$3:$E$7000)</f>
        <v>0</v>
      </c>
      <c r="G1369" s="9"/>
      <c r="H1369" s="9"/>
      <c r="I1369" s="18">
        <f>_xlfn.XLOOKUP(B1369,'[2]固定资产明细表17-杰 (2)'!$Z$3:$Z$7000,'[2]固定资产明细表17-杰 (2)'!$K$3:$K$7000)</f>
        <v>0</v>
      </c>
      <c r="J1369" s="28">
        <f>ROUND(_xlfn.XLOOKUP(B1369,'[2]固定资产明细表17-杰 (2)'!$Z$3:$Z$7000,'[2]固定资产明细表17-杰 (2)'!$J$3:$J$7000),0)</f>
        <v>0</v>
      </c>
      <c r="K1369" s="14"/>
      <c r="L1369" s="14"/>
      <c r="M1369" s="29">
        <f>_xlfn.XLOOKUP(B1369,'[2]固定资产明细表17-杰 (2)'!$Z$3:$Z$7000,'[2]固定资产明细表17-杰 (2)'!$O$3:$O$7000)</f>
        <v>0</v>
      </c>
      <c r="N1369" s="29">
        <f>_xlfn.XLOOKUP(B1369,'[2]固定资产明细表17-杰 (2)'!$Z$3:$Z$7000,'[2]固定资产明细表17-杰 (2)'!$R$3:$R$7000)</f>
        <v>0</v>
      </c>
      <c r="O1369" s="29">
        <f>_xlfn.XLOOKUP(B1369,'[2]固定资产明细表17-杰 (2)'!$Z$3:$Z$7000,'[2]固定资产明细表17-杰 (2)'!$X$3:$X$7000)</f>
        <v>0</v>
      </c>
      <c r="P1369" s="14"/>
      <c r="Q1369" s="14"/>
      <c r="R1369" s="14"/>
      <c r="S1369" s="14"/>
      <c r="T1369" s="14">
        <f t="shared" si="35"/>
        <v>0</v>
      </c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  <c r="AH1369" s="14"/>
    </row>
    <row r="1370" s="1" customFormat="1" ht="15" spans="1:34">
      <c r="A1370" s="9">
        <f t="shared" si="36"/>
        <v>1366</v>
      </c>
      <c r="B1370" s="14"/>
      <c r="C1370" s="14"/>
      <c r="D1370" s="44">
        <f>_xlfn.XLOOKUP(B1370,'[2]固定资产明细表17-杰 (2)'!$Z$3:$Z$7000,'[2]固定资产明细表17-杰 (2)'!$D$3:$D$7000)</f>
        <v>0</v>
      </c>
      <c r="E1370" s="14"/>
      <c r="F1370" s="14">
        <f>_xlfn.XLOOKUP(B1370,'[2]固定资产明细表17-杰 (2)'!$Z$3:$Z$7000,'[2]固定资产明细表17-杰 (2)'!$E$3:$E$7000)</f>
        <v>0</v>
      </c>
      <c r="G1370" s="9"/>
      <c r="H1370" s="9"/>
      <c r="I1370" s="18">
        <f>_xlfn.XLOOKUP(B1370,'[2]固定资产明细表17-杰 (2)'!$Z$3:$Z$7000,'[2]固定资产明细表17-杰 (2)'!$K$3:$K$7000)</f>
        <v>0</v>
      </c>
      <c r="J1370" s="28">
        <f>ROUND(_xlfn.XLOOKUP(B1370,'[2]固定资产明细表17-杰 (2)'!$Z$3:$Z$7000,'[2]固定资产明细表17-杰 (2)'!$J$3:$J$7000),0)</f>
        <v>0</v>
      </c>
      <c r="K1370" s="14"/>
      <c r="L1370" s="14"/>
      <c r="M1370" s="29">
        <f>_xlfn.XLOOKUP(B1370,'[2]固定资产明细表17-杰 (2)'!$Z$3:$Z$7000,'[2]固定资产明细表17-杰 (2)'!$O$3:$O$7000)</f>
        <v>0</v>
      </c>
      <c r="N1370" s="29">
        <f>_xlfn.XLOOKUP(B1370,'[2]固定资产明细表17-杰 (2)'!$Z$3:$Z$7000,'[2]固定资产明细表17-杰 (2)'!$R$3:$R$7000)</f>
        <v>0</v>
      </c>
      <c r="O1370" s="29">
        <f>_xlfn.XLOOKUP(B1370,'[2]固定资产明细表17-杰 (2)'!$Z$3:$Z$7000,'[2]固定资产明细表17-杰 (2)'!$X$3:$X$7000)</f>
        <v>0</v>
      </c>
      <c r="P1370" s="14"/>
      <c r="Q1370" s="14"/>
      <c r="R1370" s="14"/>
      <c r="S1370" s="14"/>
      <c r="T1370" s="14">
        <f t="shared" si="35"/>
        <v>0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</row>
    <row r="1371" s="1" customFormat="1" ht="15" spans="1:34">
      <c r="A1371" s="9">
        <f t="shared" si="36"/>
        <v>1367</v>
      </c>
      <c r="B1371" s="14"/>
      <c r="C1371" s="14"/>
      <c r="D1371" s="44">
        <f>_xlfn.XLOOKUP(B1371,'[2]固定资产明细表17-杰 (2)'!$Z$3:$Z$7000,'[2]固定资产明细表17-杰 (2)'!$D$3:$D$7000)</f>
        <v>0</v>
      </c>
      <c r="E1371" s="14"/>
      <c r="F1371" s="14">
        <f>_xlfn.XLOOKUP(B1371,'[2]固定资产明细表17-杰 (2)'!$Z$3:$Z$7000,'[2]固定资产明细表17-杰 (2)'!$E$3:$E$7000)</f>
        <v>0</v>
      </c>
      <c r="G1371" s="9"/>
      <c r="H1371" s="9"/>
      <c r="I1371" s="18">
        <f>_xlfn.XLOOKUP(B1371,'[2]固定资产明细表17-杰 (2)'!$Z$3:$Z$7000,'[2]固定资产明细表17-杰 (2)'!$K$3:$K$7000)</f>
        <v>0</v>
      </c>
      <c r="J1371" s="28">
        <f>ROUND(_xlfn.XLOOKUP(B1371,'[2]固定资产明细表17-杰 (2)'!$Z$3:$Z$7000,'[2]固定资产明细表17-杰 (2)'!$J$3:$J$7000),0)</f>
        <v>0</v>
      </c>
      <c r="K1371" s="14"/>
      <c r="L1371" s="14"/>
      <c r="M1371" s="29">
        <f>_xlfn.XLOOKUP(B1371,'[2]固定资产明细表17-杰 (2)'!$Z$3:$Z$7000,'[2]固定资产明细表17-杰 (2)'!$O$3:$O$7000)</f>
        <v>0</v>
      </c>
      <c r="N1371" s="29">
        <f>_xlfn.XLOOKUP(B1371,'[2]固定资产明细表17-杰 (2)'!$Z$3:$Z$7000,'[2]固定资产明细表17-杰 (2)'!$R$3:$R$7000)</f>
        <v>0</v>
      </c>
      <c r="O1371" s="29">
        <f>_xlfn.XLOOKUP(B1371,'[2]固定资产明细表17-杰 (2)'!$Z$3:$Z$7000,'[2]固定资产明细表17-杰 (2)'!$X$3:$X$7000)</f>
        <v>0</v>
      </c>
      <c r="P1371" s="14"/>
      <c r="Q1371" s="14"/>
      <c r="R1371" s="14"/>
      <c r="S1371" s="14"/>
      <c r="T1371" s="14">
        <f t="shared" si="35"/>
        <v>0</v>
      </c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  <c r="AH1371" s="14"/>
    </row>
    <row r="1372" s="1" customFormat="1" ht="15" spans="1:34">
      <c r="A1372" s="9">
        <f t="shared" si="36"/>
        <v>1368</v>
      </c>
      <c r="B1372" s="14"/>
      <c r="C1372" s="14"/>
      <c r="D1372" s="44">
        <f>_xlfn.XLOOKUP(B1372,'[2]固定资产明细表17-杰 (2)'!$Z$3:$Z$7000,'[2]固定资产明细表17-杰 (2)'!$D$3:$D$7000)</f>
        <v>0</v>
      </c>
      <c r="E1372" s="14"/>
      <c r="F1372" s="14">
        <f>_xlfn.XLOOKUP(B1372,'[2]固定资产明细表17-杰 (2)'!$Z$3:$Z$7000,'[2]固定资产明细表17-杰 (2)'!$E$3:$E$7000)</f>
        <v>0</v>
      </c>
      <c r="G1372" s="9"/>
      <c r="H1372" s="9"/>
      <c r="I1372" s="18">
        <f>_xlfn.XLOOKUP(B1372,'[2]固定资产明细表17-杰 (2)'!$Z$3:$Z$7000,'[2]固定资产明细表17-杰 (2)'!$K$3:$K$7000)</f>
        <v>0</v>
      </c>
      <c r="J1372" s="28">
        <f>ROUND(_xlfn.XLOOKUP(B1372,'[2]固定资产明细表17-杰 (2)'!$Z$3:$Z$7000,'[2]固定资产明细表17-杰 (2)'!$J$3:$J$7000),0)</f>
        <v>0</v>
      </c>
      <c r="K1372" s="14"/>
      <c r="L1372" s="14"/>
      <c r="M1372" s="29">
        <f>_xlfn.XLOOKUP(B1372,'[2]固定资产明细表17-杰 (2)'!$Z$3:$Z$7000,'[2]固定资产明细表17-杰 (2)'!$O$3:$O$7000)</f>
        <v>0</v>
      </c>
      <c r="N1372" s="29">
        <f>_xlfn.XLOOKUP(B1372,'[2]固定资产明细表17-杰 (2)'!$Z$3:$Z$7000,'[2]固定资产明细表17-杰 (2)'!$R$3:$R$7000)</f>
        <v>0</v>
      </c>
      <c r="O1372" s="29">
        <f>_xlfn.XLOOKUP(B1372,'[2]固定资产明细表17-杰 (2)'!$Z$3:$Z$7000,'[2]固定资产明细表17-杰 (2)'!$X$3:$X$7000)</f>
        <v>0</v>
      </c>
      <c r="P1372" s="14"/>
      <c r="Q1372" s="14"/>
      <c r="R1372" s="14"/>
      <c r="S1372" s="14"/>
      <c r="T1372" s="14">
        <f t="shared" si="35"/>
        <v>0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</row>
    <row r="1373" s="1" customFormat="1" ht="15" spans="1:34">
      <c r="A1373" s="9">
        <f t="shared" si="36"/>
        <v>1369</v>
      </c>
      <c r="B1373" s="14"/>
      <c r="C1373" s="14"/>
      <c r="D1373" s="44">
        <f>_xlfn.XLOOKUP(B1373,'[2]固定资产明细表17-杰 (2)'!$Z$3:$Z$7000,'[2]固定资产明细表17-杰 (2)'!$D$3:$D$7000)</f>
        <v>0</v>
      </c>
      <c r="E1373" s="14"/>
      <c r="F1373" s="14">
        <f>_xlfn.XLOOKUP(B1373,'[2]固定资产明细表17-杰 (2)'!$Z$3:$Z$7000,'[2]固定资产明细表17-杰 (2)'!$E$3:$E$7000)</f>
        <v>0</v>
      </c>
      <c r="G1373" s="9"/>
      <c r="H1373" s="9"/>
      <c r="I1373" s="18">
        <f>_xlfn.XLOOKUP(B1373,'[2]固定资产明细表17-杰 (2)'!$Z$3:$Z$7000,'[2]固定资产明细表17-杰 (2)'!$K$3:$K$7000)</f>
        <v>0</v>
      </c>
      <c r="J1373" s="28">
        <f>ROUND(_xlfn.XLOOKUP(B1373,'[2]固定资产明细表17-杰 (2)'!$Z$3:$Z$7000,'[2]固定资产明细表17-杰 (2)'!$J$3:$J$7000),0)</f>
        <v>0</v>
      </c>
      <c r="K1373" s="14"/>
      <c r="L1373" s="14"/>
      <c r="M1373" s="29">
        <f>_xlfn.XLOOKUP(B1373,'[2]固定资产明细表17-杰 (2)'!$Z$3:$Z$7000,'[2]固定资产明细表17-杰 (2)'!$O$3:$O$7000)</f>
        <v>0</v>
      </c>
      <c r="N1373" s="29">
        <f>_xlfn.XLOOKUP(B1373,'[2]固定资产明细表17-杰 (2)'!$Z$3:$Z$7000,'[2]固定资产明细表17-杰 (2)'!$R$3:$R$7000)</f>
        <v>0</v>
      </c>
      <c r="O1373" s="29">
        <f>_xlfn.XLOOKUP(B1373,'[2]固定资产明细表17-杰 (2)'!$Z$3:$Z$7000,'[2]固定资产明细表17-杰 (2)'!$X$3:$X$7000)</f>
        <v>0</v>
      </c>
      <c r="P1373" s="14"/>
      <c r="Q1373" s="14"/>
      <c r="R1373" s="14"/>
      <c r="S1373" s="14"/>
      <c r="T1373" s="14">
        <f t="shared" si="35"/>
        <v>0</v>
      </c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  <c r="AH1373" s="14"/>
    </row>
    <row r="1374" s="1" customFormat="1" ht="15" spans="1:34">
      <c r="A1374" s="9">
        <f t="shared" si="36"/>
        <v>1370</v>
      </c>
      <c r="B1374" s="14"/>
      <c r="C1374" s="14"/>
      <c r="D1374" s="44">
        <f>_xlfn.XLOOKUP(B1374,'[2]固定资产明细表17-杰 (2)'!$Z$3:$Z$7000,'[2]固定资产明细表17-杰 (2)'!$D$3:$D$7000)</f>
        <v>0</v>
      </c>
      <c r="E1374" s="14"/>
      <c r="F1374" s="14">
        <f>_xlfn.XLOOKUP(B1374,'[2]固定资产明细表17-杰 (2)'!$Z$3:$Z$7000,'[2]固定资产明细表17-杰 (2)'!$E$3:$E$7000)</f>
        <v>0</v>
      </c>
      <c r="G1374" s="9"/>
      <c r="H1374" s="9"/>
      <c r="I1374" s="18">
        <f>_xlfn.XLOOKUP(B1374,'[2]固定资产明细表17-杰 (2)'!$Z$3:$Z$7000,'[2]固定资产明细表17-杰 (2)'!$K$3:$K$7000)</f>
        <v>0</v>
      </c>
      <c r="J1374" s="28">
        <f>ROUND(_xlfn.XLOOKUP(B1374,'[2]固定资产明细表17-杰 (2)'!$Z$3:$Z$7000,'[2]固定资产明细表17-杰 (2)'!$J$3:$J$7000),0)</f>
        <v>0</v>
      </c>
      <c r="K1374" s="14"/>
      <c r="L1374" s="14"/>
      <c r="M1374" s="29">
        <f>_xlfn.XLOOKUP(B1374,'[2]固定资产明细表17-杰 (2)'!$Z$3:$Z$7000,'[2]固定资产明细表17-杰 (2)'!$O$3:$O$7000)</f>
        <v>0</v>
      </c>
      <c r="N1374" s="29">
        <f>_xlfn.XLOOKUP(B1374,'[2]固定资产明细表17-杰 (2)'!$Z$3:$Z$7000,'[2]固定资产明细表17-杰 (2)'!$R$3:$R$7000)</f>
        <v>0</v>
      </c>
      <c r="O1374" s="29">
        <f>_xlfn.XLOOKUP(B1374,'[2]固定资产明细表17-杰 (2)'!$Z$3:$Z$7000,'[2]固定资产明细表17-杰 (2)'!$X$3:$X$7000)</f>
        <v>0</v>
      </c>
      <c r="P1374" s="14"/>
      <c r="Q1374" s="14"/>
      <c r="R1374" s="14"/>
      <c r="S1374" s="14"/>
      <c r="T1374" s="14">
        <f t="shared" si="35"/>
        <v>0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</row>
    <row r="1375" s="1" customFormat="1" ht="15" spans="1:34">
      <c r="A1375" s="9">
        <f t="shared" si="36"/>
        <v>1371</v>
      </c>
      <c r="B1375" s="14"/>
      <c r="C1375" s="14"/>
      <c r="D1375" s="44">
        <f>_xlfn.XLOOKUP(B1375,'[2]固定资产明细表17-杰 (2)'!$Z$3:$Z$7000,'[2]固定资产明细表17-杰 (2)'!$D$3:$D$7000)</f>
        <v>0</v>
      </c>
      <c r="E1375" s="14"/>
      <c r="F1375" s="14">
        <f>_xlfn.XLOOKUP(B1375,'[2]固定资产明细表17-杰 (2)'!$Z$3:$Z$7000,'[2]固定资产明细表17-杰 (2)'!$E$3:$E$7000)</f>
        <v>0</v>
      </c>
      <c r="G1375" s="9"/>
      <c r="H1375" s="9"/>
      <c r="I1375" s="18">
        <f>_xlfn.XLOOKUP(B1375,'[2]固定资产明细表17-杰 (2)'!$Z$3:$Z$7000,'[2]固定资产明细表17-杰 (2)'!$K$3:$K$7000)</f>
        <v>0</v>
      </c>
      <c r="J1375" s="28">
        <f>ROUND(_xlfn.XLOOKUP(B1375,'[2]固定资产明细表17-杰 (2)'!$Z$3:$Z$7000,'[2]固定资产明细表17-杰 (2)'!$J$3:$J$7000),0)</f>
        <v>0</v>
      </c>
      <c r="K1375" s="14"/>
      <c r="L1375" s="14"/>
      <c r="M1375" s="29">
        <f>_xlfn.XLOOKUP(B1375,'[2]固定资产明细表17-杰 (2)'!$Z$3:$Z$7000,'[2]固定资产明细表17-杰 (2)'!$O$3:$O$7000)</f>
        <v>0</v>
      </c>
      <c r="N1375" s="29">
        <f>_xlfn.XLOOKUP(B1375,'[2]固定资产明细表17-杰 (2)'!$Z$3:$Z$7000,'[2]固定资产明细表17-杰 (2)'!$R$3:$R$7000)</f>
        <v>0</v>
      </c>
      <c r="O1375" s="29">
        <f>_xlfn.XLOOKUP(B1375,'[2]固定资产明细表17-杰 (2)'!$Z$3:$Z$7000,'[2]固定资产明细表17-杰 (2)'!$X$3:$X$7000)</f>
        <v>0</v>
      </c>
      <c r="P1375" s="14"/>
      <c r="Q1375" s="14"/>
      <c r="R1375" s="14"/>
      <c r="S1375" s="14"/>
      <c r="T1375" s="14">
        <f t="shared" si="35"/>
        <v>0</v>
      </c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</row>
    <row r="1376" s="1" customFormat="1" ht="15" spans="1:34">
      <c r="A1376" s="9">
        <f t="shared" si="36"/>
        <v>1372</v>
      </c>
      <c r="B1376" s="14"/>
      <c r="C1376" s="14"/>
      <c r="D1376" s="44">
        <f>_xlfn.XLOOKUP(B1376,'[2]固定资产明细表17-杰 (2)'!$Z$3:$Z$7000,'[2]固定资产明细表17-杰 (2)'!$D$3:$D$7000)</f>
        <v>0</v>
      </c>
      <c r="E1376" s="14"/>
      <c r="F1376" s="14">
        <f>_xlfn.XLOOKUP(B1376,'[2]固定资产明细表17-杰 (2)'!$Z$3:$Z$7000,'[2]固定资产明细表17-杰 (2)'!$E$3:$E$7000)</f>
        <v>0</v>
      </c>
      <c r="G1376" s="9"/>
      <c r="H1376" s="9"/>
      <c r="I1376" s="18">
        <f>_xlfn.XLOOKUP(B1376,'[2]固定资产明细表17-杰 (2)'!$Z$3:$Z$7000,'[2]固定资产明细表17-杰 (2)'!$K$3:$K$7000)</f>
        <v>0</v>
      </c>
      <c r="J1376" s="28">
        <f>ROUND(_xlfn.XLOOKUP(B1376,'[2]固定资产明细表17-杰 (2)'!$Z$3:$Z$7000,'[2]固定资产明细表17-杰 (2)'!$J$3:$J$7000),0)</f>
        <v>0</v>
      </c>
      <c r="K1376" s="14"/>
      <c r="L1376" s="14"/>
      <c r="M1376" s="29">
        <f>_xlfn.XLOOKUP(B1376,'[2]固定资产明细表17-杰 (2)'!$Z$3:$Z$7000,'[2]固定资产明细表17-杰 (2)'!$O$3:$O$7000)</f>
        <v>0</v>
      </c>
      <c r="N1376" s="29">
        <f>_xlfn.XLOOKUP(B1376,'[2]固定资产明细表17-杰 (2)'!$Z$3:$Z$7000,'[2]固定资产明细表17-杰 (2)'!$R$3:$R$7000)</f>
        <v>0</v>
      </c>
      <c r="O1376" s="29">
        <f>_xlfn.XLOOKUP(B1376,'[2]固定资产明细表17-杰 (2)'!$Z$3:$Z$7000,'[2]固定资产明细表17-杰 (2)'!$X$3:$X$7000)</f>
        <v>0</v>
      </c>
      <c r="P1376" s="14"/>
      <c r="Q1376" s="14"/>
      <c r="R1376" s="14"/>
      <c r="S1376" s="14"/>
      <c r="T1376" s="14">
        <f t="shared" si="35"/>
        <v>0</v>
      </c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</row>
    <row r="1377" s="1" customFormat="1" ht="15" spans="1:34">
      <c r="A1377" s="9">
        <f t="shared" si="36"/>
        <v>1373</v>
      </c>
      <c r="B1377" s="14"/>
      <c r="C1377" s="14"/>
      <c r="D1377" s="44">
        <f>_xlfn.XLOOKUP(B1377,'[2]固定资产明细表17-杰 (2)'!$Z$3:$Z$7000,'[2]固定资产明细表17-杰 (2)'!$D$3:$D$7000)</f>
        <v>0</v>
      </c>
      <c r="E1377" s="14"/>
      <c r="F1377" s="14">
        <f>_xlfn.XLOOKUP(B1377,'[2]固定资产明细表17-杰 (2)'!$Z$3:$Z$7000,'[2]固定资产明细表17-杰 (2)'!$E$3:$E$7000)</f>
        <v>0</v>
      </c>
      <c r="G1377" s="9"/>
      <c r="H1377" s="9"/>
      <c r="I1377" s="18">
        <f>_xlfn.XLOOKUP(B1377,'[2]固定资产明细表17-杰 (2)'!$Z$3:$Z$7000,'[2]固定资产明细表17-杰 (2)'!$K$3:$K$7000)</f>
        <v>0</v>
      </c>
      <c r="J1377" s="28">
        <f>ROUND(_xlfn.XLOOKUP(B1377,'[2]固定资产明细表17-杰 (2)'!$Z$3:$Z$7000,'[2]固定资产明细表17-杰 (2)'!$J$3:$J$7000),0)</f>
        <v>0</v>
      </c>
      <c r="K1377" s="14"/>
      <c r="L1377" s="14"/>
      <c r="M1377" s="29">
        <f>_xlfn.XLOOKUP(B1377,'[2]固定资产明细表17-杰 (2)'!$Z$3:$Z$7000,'[2]固定资产明细表17-杰 (2)'!$O$3:$O$7000)</f>
        <v>0</v>
      </c>
      <c r="N1377" s="29">
        <f>_xlfn.XLOOKUP(B1377,'[2]固定资产明细表17-杰 (2)'!$Z$3:$Z$7000,'[2]固定资产明细表17-杰 (2)'!$R$3:$R$7000)</f>
        <v>0</v>
      </c>
      <c r="O1377" s="29">
        <f>_xlfn.XLOOKUP(B1377,'[2]固定资产明细表17-杰 (2)'!$Z$3:$Z$7000,'[2]固定资产明细表17-杰 (2)'!$X$3:$X$7000)</f>
        <v>0</v>
      </c>
      <c r="P1377" s="14"/>
      <c r="Q1377" s="14"/>
      <c r="R1377" s="14"/>
      <c r="S1377" s="14"/>
      <c r="T1377" s="14">
        <f t="shared" si="35"/>
        <v>0</v>
      </c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</row>
    <row r="1378" s="1" customFormat="1" ht="15" spans="1:34">
      <c r="A1378" s="9">
        <f t="shared" si="36"/>
        <v>1374</v>
      </c>
      <c r="B1378" s="14"/>
      <c r="C1378" s="14"/>
      <c r="D1378" s="44">
        <f>_xlfn.XLOOKUP(B1378,'[2]固定资产明细表17-杰 (2)'!$Z$3:$Z$7000,'[2]固定资产明细表17-杰 (2)'!$D$3:$D$7000)</f>
        <v>0</v>
      </c>
      <c r="E1378" s="14"/>
      <c r="F1378" s="14">
        <f>_xlfn.XLOOKUP(B1378,'[2]固定资产明细表17-杰 (2)'!$Z$3:$Z$7000,'[2]固定资产明细表17-杰 (2)'!$E$3:$E$7000)</f>
        <v>0</v>
      </c>
      <c r="G1378" s="9"/>
      <c r="H1378" s="9"/>
      <c r="I1378" s="18">
        <f>_xlfn.XLOOKUP(B1378,'[2]固定资产明细表17-杰 (2)'!$Z$3:$Z$7000,'[2]固定资产明细表17-杰 (2)'!$K$3:$K$7000)</f>
        <v>0</v>
      </c>
      <c r="J1378" s="28">
        <f>ROUND(_xlfn.XLOOKUP(B1378,'[2]固定资产明细表17-杰 (2)'!$Z$3:$Z$7000,'[2]固定资产明细表17-杰 (2)'!$J$3:$J$7000),0)</f>
        <v>0</v>
      </c>
      <c r="K1378" s="14"/>
      <c r="L1378" s="14"/>
      <c r="M1378" s="29">
        <f>_xlfn.XLOOKUP(B1378,'[2]固定资产明细表17-杰 (2)'!$Z$3:$Z$7000,'[2]固定资产明细表17-杰 (2)'!$O$3:$O$7000)</f>
        <v>0</v>
      </c>
      <c r="N1378" s="29">
        <f>_xlfn.XLOOKUP(B1378,'[2]固定资产明细表17-杰 (2)'!$Z$3:$Z$7000,'[2]固定资产明细表17-杰 (2)'!$R$3:$R$7000)</f>
        <v>0</v>
      </c>
      <c r="O1378" s="29">
        <f>_xlfn.XLOOKUP(B1378,'[2]固定资产明细表17-杰 (2)'!$Z$3:$Z$7000,'[2]固定资产明细表17-杰 (2)'!$X$3:$X$7000)</f>
        <v>0</v>
      </c>
      <c r="P1378" s="14"/>
      <c r="Q1378" s="14"/>
      <c r="R1378" s="14"/>
      <c r="S1378" s="14"/>
      <c r="T1378" s="14">
        <f t="shared" si="35"/>
        <v>0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</row>
    <row r="1379" s="1" customFormat="1" ht="15" spans="1:34">
      <c r="A1379" s="9">
        <f t="shared" si="36"/>
        <v>1375</v>
      </c>
      <c r="B1379" s="14"/>
      <c r="C1379" s="14"/>
      <c r="D1379" s="44">
        <f>_xlfn.XLOOKUP(B1379,'[2]固定资产明细表17-杰 (2)'!$Z$3:$Z$7000,'[2]固定资产明细表17-杰 (2)'!$D$3:$D$7000)</f>
        <v>0</v>
      </c>
      <c r="E1379" s="14"/>
      <c r="F1379" s="14">
        <f>_xlfn.XLOOKUP(B1379,'[2]固定资产明细表17-杰 (2)'!$Z$3:$Z$7000,'[2]固定资产明细表17-杰 (2)'!$E$3:$E$7000)</f>
        <v>0</v>
      </c>
      <c r="G1379" s="9"/>
      <c r="H1379" s="9"/>
      <c r="I1379" s="18">
        <f>_xlfn.XLOOKUP(B1379,'[2]固定资产明细表17-杰 (2)'!$Z$3:$Z$7000,'[2]固定资产明细表17-杰 (2)'!$K$3:$K$7000)</f>
        <v>0</v>
      </c>
      <c r="J1379" s="28">
        <f>ROUND(_xlfn.XLOOKUP(B1379,'[2]固定资产明细表17-杰 (2)'!$Z$3:$Z$7000,'[2]固定资产明细表17-杰 (2)'!$J$3:$J$7000),0)</f>
        <v>0</v>
      </c>
      <c r="K1379" s="14"/>
      <c r="L1379" s="14"/>
      <c r="M1379" s="29">
        <f>_xlfn.XLOOKUP(B1379,'[2]固定资产明细表17-杰 (2)'!$Z$3:$Z$7000,'[2]固定资产明细表17-杰 (2)'!$O$3:$O$7000)</f>
        <v>0</v>
      </c>
      <c r="N1379" s="29">
        <f>_xlfn.XLOOKUP(B1379,'[2]固定资产明细表17-杰 (2)'!$Z$3:$Z$7000,'[2]固定资产明细表17-杰 (2)'!$R$3:$R$7000)</f>
        <v>0</v>
      </c>
      <c r="O1379" s="29">
        <f>_xlfn.XLOOKUP(B1379,'[2]固定资产明细表17-杰 (2)'!$Z$3:$Z$7000,'[2]固定资产明细表17-杰 (2)'!$X$3:$X$7000)</f>
        <v>0</v>
      </c>
      <c r="P1379" s="14"/>
      <c r="Q1379" s="14"/>
      <c r="R1379" s="14"/>
      <c r="S1379" s="14"/>
      <c r="T1379" s="14">
        <f t="shared" si="35"/>
        <v>0</v>
      </c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</row>
    <row r="1380" s="1" customFormat="1" ht="15" spans="1:34">
      <c r="A1380" s="9">
        <f t="shared" si="36"/>
        <v>1376</v>
      </c>
      <c r="B1380" s="14"/>
      <c r="C1380" s="14"/>
      <c r="D1380" s="44">
        <f>_xlfn.XLOOKUP(B1380,'[2]固定资产明细表17-杰 (2)'!$Z$3:$Z$7000,'[2]固定资产明细表17-杰 (2)'!$D$3:$D$7000)</f>
        <v>0</v>
      </c>
      <c r="E1380" s="14"/>
      <c r="F1380" s="14">
        <f>_xlfn.XLOOKUP(B1380,'[2]固定资产明细表17-杰 (2)'!$Z$3:$Z$7000,'[2]固定资产明细表17-杰 (2)'!$E$3:$E$7000)</f>
        <v>0</v>
      </c>
      <c r="G1380" s="9"/>
      <c r="H1380" s="9"/>
      <c r="I1380" s="18">
        <f>_xlfn.XLOOKUP(B1380,'[2]固定资产明细表17-杰 (2)'!$Z$3:$Z$7000,'[2]固定资产明细表17-杰 (2)'!$K$3:$K$7000)</f>
        <v>0</v>
      </c>
      <c r="J1380" s="28">
        <f>ROUND(_xlfn.XLOOKUP(B1380,'[2]固定资产明细表17-杰 (2)'!$Z$3:$Z$7000,'[2]固定资产明细表17-杰 (2)'!$J$3:$J$7000),0)</f>
        <v>0</v>
      </c>
      <c r="K1380" s="14"/>
      <c r="L1380" s="14"/>
      <c r="M1380" s="29">
        <f>_xlfn.XLOOKUP(B1380,'[2]固定资产明细表17-杰 (2)'!$Z$3:$Z$7000,'[2]固定资产明细表17-杰 (2)'!$O$3:$O$7000)</f>
        <v>0</v>
      </c>
      <c r="N1380" s="29">
        <f>_xlfn.XLOOKUP(B1380,'[2]固定资产明细表17-杰 (2)'!$Z$3:$Z$7000,'[2]固定资产明细表17-杰 (2)'!$R$3:$R$7000)</f>
        <v>0</v>
      </c>
      <c r="O1380" s="29">
        <f>_xlfn.XLOOKUP(B1380,'[2]固定资产明细表17-杰 (2)'!$Z$3:$Z$7000,'[2]固定资产明细表17-杰 (2)'!$X$3:$X$7000)</f>
        <v>0</v>
      </c>
      <c r="P1380" s="14"/>
      <c r="Q1380" s="14"/>
      <c r="R1380" s="14"/>
      <c r="S1380" s="14"/>
      <c r="T1380" s="14">
        <f t="shared" si="35"/>
        <v>0</v>
      </c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</row>
    <row r="1381" s="1" customFormat="1" ht="15" spans="1:34">
      <c r="A1381" s="9">
        <f t="shared" si="36"/>
        <v>1377</v>
      </c>
      <c r="B1381" s="14"/>
      <c r="C1381" s="14"/>
      <c r="D1381" s="44">
        <f>_xlfn.XLOOKUP(B1381,'[2]固定资产明细表17-杰 (2)'!$Z$3:$Z$7000,'[2]固定资产明细表17-杰 (2)'!$D$3:$D$7000)</f>
        <v>0</v>
      </c>
      <c r="E1381" s="14"/>
      <c r="F1381" s="14">
        <f>_xlfn.XLOOKUP(B1381,'[2]固定资产明细表17-杰 (2)'!$Z$3:$Z$7000,'[2]固定资产明细表17-杰 (2)'!$E$3:$E$7000)</f>
        <v>0</v>
      </c>
      <c r="G1381" s="9"/>
      <c r="H1381" s="9"/>
      <c r="I1381" s="18">
        <f>_xlfn.XLOOKUP(B1381,'[2]固定资产明细表17-杰 (2)'!$Z$3:$Z$7000,'[2]固定资产明细表17-杰 (2)'!$K$3:$K$7000)</f>
        <v>0</v>
      </c>
      <c r="J1381" s="28">
        <f>ROUND(_xlfn.XLOOKUP(B1381,'[2]固定资产明细表17-杰 (2)'!$Z$3:$Z$7000,'[2]固定资产明细表17-杰 (2)'!$J$3:$J$7000),0)</f>
        <v>0</v>
      </c>
      <c r="K1381" s="14"/>
      <c r="L1381" s="14"/>
      <c r="M1381" s="29">
        <f>_xlfn.XLOOKUP(B1381,'[2]固定资产明细表17-杰 (2)'!$Z$3:$Z$7000,'[2]固定资产明细表17-杰 (2)'!$O$3:$O$7000)</f>
        <v>0</v>
      </c>
      <c r="N1381" s="29">
        <f>_xlfn.XLOOKUP(B1381,'[2]固定资产明细表17-杰 (2)'!$Z$3:$Z$7000,'[2]固定资产明细表17-杰 (2)'!$R$3:$R$7000)</f>
        <v>0</v>
      </c>
      <c r="O1381" s="29">
        <f>_xlfn.XLOOKUP(B1381,'[2]固定资产明细表17-杰 (2)'!$Z$3:$Z$7000,'[2]固定资产明细表17-杰 (2)'!$X$3:$X$7000)</f>
        <v>0</v>
      </c>
      <c r="P1381" s="14"/>
      <c r="Q1381" s="14"/>
      <c r="R1381" s="14"/>
      <c r="S1381" s="14"/>
      <c r="T1381" s="14">
        <f t="shared" si="35"/>
        <v>0</v>
      </c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</row>
    <row r="1382" s="1" customFormat="1" ht="15" spans="1:34">
      <c r="A1382" s="9">
        <f t="shared" si="36"/>
        <v>1378</v>
      </c>
      <c r="B1382" s="14"/>
      <c r="C1382" s="14"/>
      <c r="D1382" s="44">
        <f>_xlfn.XLOOKUP(B1382,'[2]固定资产明细表17-杰 (2)'!$Z$3:$Z$7000,'[2]固定资产明细表17-杰 (2)'!$D$3:$D$7000)</f>
        <v>0</v>
      </c>
      <c r="E1382" s="14"/>
      <c r="F1382" s="14">
        <f>_xlfn.XLOOKUP(B1382,'[2]固定资产明细表17-杰 (2)'!$Z$3:$Z$7000,'[2]固定资产明细表17-杰 (2)'!$E$3:$E$7000)</f>
        <v>0</v>
      </c>
      <c r="G1382" s="9"/>
      <c r="H1382" s="9"/>
      <c r="I1382" s="18">
        <f>_xlfn.XLOOKUP(B1382,'[2]固定资产明细表17-杰 (2)'!$Z$3:$Z$7000,'[2]固定资产明细表17-杰 (2)'!$K$3:$K$7000)</f>
        <v>0</v>
      </c>
      <c r="J1382" s="28">
        <f>ROUND(_xlfn.XLOOKUP(B1382,'[2]固定资产明细表17-杰 (2)'!$Z$3:$Z$7000,'[2]固定资产明细表17-杰 (2)'!$J$3:$J$7000),0)</f>
        <v>0</v>
      </c>
      <c r="K1382" s="14"/>
      <c r="L1382" s="14"/>
      <c r="M1382" s="29">
        <f>_xlfn.XLOOKUP(B1382,'[2]固定资产明细表17-杰 (2)'!$Z$3:$Z$7000,'[2]固定资产明细表17-杰 (2)'!$O$3:$O$7000)</f>
        <v>0</v>
      </c>
      <c r="N1382" s="29">
        <f>_xlfn.XLOOKUP(B1382,'[2]固定资产明细表17-杰 (2)'!$Z$3:$Z$7000,'[2]固定资产明细表17-杰 (2)'!$R$3:$R$7000)</f>
        <v>0</v>
      </c>
      <c r="O1382" s="29">
        <f>_xlfn.XLOOKUP(B1382,'[2]固定资产明细表17-杰 (2)'!$Z$3:$Z$7000,'[2]固定资产明细表17-杰 (2)'!$X$3:$X$7000)</f>
        <v>0</v>
      </c>
      <c r="P1382" s="14"/>
      <c r="Q1382" s="14"/>
      <c r="R1382" s="14"/>
      <c r="S1382" s="14"/>
      <c r="T1382" s="14">
        <f t="shared" si="35"/>
        <v>0</v>
      </c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</row>
    <row r="1383" s="1" customFormat="1" ht="15" spans="1:34">
      <c r="A1383" s="9">
        <f t="shared" si="36"/>
        <v>1379</v>
      </c>
      <c r="B1383" s="14"/>
      <c r="C1383" s="14"/>
      <c r="D1383" s="44">
        <f>_xlfn.XLOOKUP(B1383,'[2]固定资产明细表17-杰 (2)'!$Z$3:$Z$7000,'[2]固定资产明细表17-杰 (2)'!$D$3:$D$7000)</f>
        <v>0</v>
      </c>
      <c r="E1383" s="14"/>
      <c r="F1383" s="14">
        <f>_xlfn.XLOOKUP(B1383,'[2]固定资产明细表17-杰 (2)'!$Z$3:$Z$7000,'[2]固定资产明细表17-杰 (2)'!$E$3:$E$7000)</f>
        <v>0</v>
      </c>
      <c r="G1383" s="9"/>
      <c r="H1383" s="9"/>
      <c r="I1383" s="18">
        <f>_xlfn.XLOOKUP(B1383,'[2]固定资产明细表17-杰 (2)'!$Z$3:$Z$7000,'[2]固定资产明细表17-杰 (2)'!$K$3:$K$7000)</f>
        <v>0</v>
      </c>
      <c r="J1383" s="28">
        <f>ROUND(_xlfn.XLOOKUP(B1383,'[2]固定资产明细表17-杰 (2)'!$Z$3:$Z$7000,'[2]固定资产明细表17-杰 (2)'!$J$3:$J$7000),0)</f>
        <v>0</v>
      </c>
      <c r="K1383" s="14"/>
      <c r="L1383" s="14"/>
      <c r="M1383" s="29">
        <f>_xlfn.XLOOKUP(B1383,'[2]固定资产明细表17-杰 (2)'!$Z$3:$Z$7000,'[2]固定资产明细表17-杰 (2)'!$O$3:$O$7000)</f>
        <v>0</v>
      </c>
      <c r="N1383" s="29">
        <f>_xlfn.XLOOKUP(B1383,'[2]固定资产明细表17-杰 (2)'!$Z$3:$Z$7000,'[2]固定资产明细表17-杰 (2)'!$R$3:$R$7000)</f>
        <v>0</v>
      </c>
      <c r="O1383" s="29">
        <f>_xlfn.XLOOKUP(B1383,'[2]固定资产明细表17-杰 (2)'!$Z$3:$Z$7000,'[2]固定资产明细表17-杰 (2)'!$X$3:$X$7000)</f>
        <v>0</v>
      </c>
      <c r="P1383" s="14"/>
      <c r="Q1383" s="14"/>
      <c r="R1383" s="14"/>
      <c r="S1383" s="14"/>
      <c r="T1383" s="14">
        <f t="shared" ref="T1383:T1446" si="37">IF((P1383-L1383)&gt;0,P1383-L1383,0)</f>
        <v>0</v>
      </c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</row>
    <row r="1384" s="1" customFormat="1" ht="15" spans="1:34">
      <c r="A1384" s="9">
        <f t="shared" si="36"/>
        <v>1380</v>
      </c>
      <c r="B1384" s="14"/>
      <c r="C1384" s="14"/>
      <c r="D1384" s="44">
        <f>_xlfn.XLOOKUP(B1384,'[2]固定资产明细表17-杰 (2)'!$Z$3:$Z$7000,'[2]固定资产明细表17-杰 (2)'!$D$3:$D$7000)</f>
        <v>0</v>
      </c>
      <c r="E1384" s="14"/>
      <c r="F1384" s="14">
        <f>_xlfn.XLOOKUP(B1384,'[2]固定资产明细表17-杰 (2)'!$Z$3:$Z$7000,'[2]固定资产明细表17-杰 (2)'!$E$3:$E$7000)</f>
        <v>0</v>
      </c>
      <c r="G1384" s="9"/>
      <c r="H1384" s="9"/>
      <c r="I1384" s="18">
        <f>_xlfn.XLOOKUP(B1384,'[2]固定资产明细表17-杰 (2)'!$Z$3:$Z$7000,'[2]固定资产明细表17-杰 (2)'!$K$3:$K$7000)</f>
        <v>0</v>
      </c>
      <c r="J1384" s="28">
        <f>ROUND(_xlfn.XLOOKUP(B1384,'[2]固定资产明细表17-杰 (2)'!$Z$3:$Z$7000,'[2]固定资产明细表17-杰 (2)'!$J$3:$J$7000),0)</f>
        <v>0</v>
      </c>
      <c r="K1384" s="14"/>
      <c r="L1384" s="14"/>
      <c r="M1384" s="29">
        <f>_xlfn.XLOOKUP(B1384,'[2]固定资产明细表17-杰 (2)'!$Z$3:$Z$7000,'[2]固定资产明细表17-杰 (2)'!$O$3:$O$7000)</f>
        <v>0</v>
      </c>
      <c r="N1384" s="29">
        <f>_xlfn.XLOOKUP(B1384,'[2]固定资产明细表17-杰 (2)'!$Z$3:$Z$7000,'[2]固定资产明细表17-杰 (2)'!$R$3:$R$7000)</f>
        <v>0</v>
      </c>
      <c r="O1384" s="29">
        <f>_xlfn.XLOOKUP(B1384,'[2]固定资产明细表17-杰 (2)'!$Z$3:$Z$7000,'[2]固定资产明细表17-杰 (2)'!$X$3:$X$7000)</f>
        <v>0</v>
      </c>
      <c r="P1384" s="14"/>
      <c r="Q1384" s="14"/>
      <c r="R1384" s="14"/>
      <c r="S1384" s="14"/>
      <c r="T1384" s="14">
        <f t="shared" si="37"/>
        <v>0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</row>
    <row r="1385" s="1" customFormat="1" ht="15" spans="1:34">
      <c r="A1385" s="9">
        <f t="shared" si="36"/>
        <v>1381</v>
      </c>
      <c r="B1385" s="14"/>
      <c r="C1385" s="14"/>
      <c r="D1385" s="44">
        <f>_xlfn.XLOOKUP(B1385,'[2]固定资产明细表17-杰 (2)'!$Z$3:$Z$7000,'[2]固定资产明细表17-杰 (2)'!$D$3:$D$7000)</f>
        <v>0</v>
      </c>
      <c r="E1385" s="14"/>
      <c r="F1385" s="14">
        <f>_xlfn.XLOOKUP(B1385,'[2]固定资产明细表17-杰 (2)'!$Z$3:$Z$7000,'[2]固定资产明细表17-杰 (2)'!$E$3:$E$7000)</f>
        <v>0</v>
      </c>
      <c r="G1385" s="9"/>
      <c r="H1385" s="9"/>
      <c r="I1385" s="18">
        <f>_xlfn.XLOOKUP(B1385,'[2]固定资产明细表17-杰 (2)'!$Z$3:$Z$7000,'[2]固定资产明细表17-杰 (2)'!$K$3:$K$7000)</f>
        <v>0</v>
      </c>
      <c r="J1385" s="28">
        <f>ROUND(_xlfn.XLOOKUP(B1385,'[2]固定资产明细表17-杰 (2)'!$Z$3:$Z$7000,'[2]固定资产明细表17-杰 (2)'!$J$3:$J$7000),0)</f>
        <v>0</v>
      </c>
      <c r="K1385" s="14"/>
      <c r="L1385" s="14"/>
      <c r="M1385" s="29">
        <f>_xlfn.XLOOKUP(B1385,'[2]固定资产明细表17-杰 (2)'!$Z$3:$Z$7000,'[2]固定资产明细表17-杰 (2)'!$O$3:$O$7000)</f>
        <v>0</v>
      </c>
      <c r="N1385" s="29">
        <f>_xlfn.XLOOKUP(B1385,'[2]固定资产明细表17-杰 (2)'!$Z$3:$Z$7000,'[2]固定资产明细表17-杰 (2)'!$R$3:$R$7000)</f>
        <v>0</v>
      </c>
      <c r="O1385" s="29">
        <f>_xlfn.XLOOKUP(B1385,'[2]固定资产明细表17-杰 (2)'!$Z$3:$Z$7000,'[2]固定资产明细表17-杰 (2)'!$X$3:$X$7000)</f>
        <v>0</v>
      </c>
      <c r="P1385" s="14"/>
      <c r="Q1385" s="14"/>
      <c r="R1385" s="14"/>
      <c r="S1385" s="14"/>
      <c r="T1385" s="14">
        <f t="shared" si="37"/>
        <v>0</v>
      </c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</row>
    <row r="1386" s="1" customFormat="1" ht="15" spans="1:34">
      <c r="A1386" s="9">
        <f t="shared" si="36"/>
        <v>1382</v>
      </c>
      <c r="B1386" s="14"/>
      <c r="C1386" s="14"/>
      <c r="D1386" s="44">
        <f>_xlfn.XLOOKUP(B1386,'[2]固定资产明细表17-杰 (2)'!$Z$3:$Z$7000,'[2]固定资产明细表17-杰 (2)'!$D$3:$D$7000)</f>
        <v>0</v>
      </c>
      <c r="E1386" s="14"/>
      <c r="F1386" s="14">
        <f>_xlfn.XLOOKUP(B1386,'[2]固定资产明细表17-杰 (2)'!$Z$3:$Z$7000,'[2]固定资产明细表17-杰 (2)'!$E$3:$E$7000)</f>
        <v>0</v>
      </c>
      <c r="G1386" s="9"/>
      <c r="H1386" s="9"/>
      <c r="I1386" s="18">
        <f>_xlfn.XLOOKUP(B1386,'[2]固定资产明细表17-杰 (2)'!$Z$3:$Z$7000,'[2]固定资产明细表17-杰 (2)'!$K$3:$K$7000)</f>
        <v>0</v>
      </c>
      <c r="J1386" s="28">
        <f>ROUND(_xlfn.XLOOKUP(B1386,'[2]固定资产明细表17-杰 (2)'!$Z$3:$Z$7000,'[2]固定资产明细表17-杰 (2)'!$J$3:$J$7000),0)</f>
        <v>0</v>
      </c>
      <c r="K1386" s="14"/>
      <c r="L1386" s="14"/>
      <c r="M1386" s="29">
        <f>_xlfn.XLOOKUP(B1386,'[2]固定资产明细表17-杰 (2)'!$Z$3:$Z$7000,'[2]固定资产明细表17-杰 (2)'!$O$3:$O$7000)</f>
        <v>0</v>
      </c>
      <c r="N1386" s="29">
        <f>_xlfn.XLOOKUP(B1386,'[2]固定资产明细表17-杰 (2)'!$Z$3:$Z$7000,'[2]固定资产明细表17-杰 (2)'!$R$3:$R$7000)</f>
        <v>0</v>
      </c>
      <c r="O1386" s="29">
        <f>_xlfn.XLOOKUP(B1386,'[2]固定资产明细表17-杰 (2)'!$Z$3:$Z$7000,'[2]固定资产明细表17-杰 (2)'!$X$3:$X$7000)</f>
        <v>0</v>
      </c>
      <c r="P1386" s="14"/>
      <c r="Q1386" s="14"/>
      <c r="R1386" s="14"/>
      <c r="S1386" s="14"/>
      <c r="T1386" s="14">
        <f t="shared" si="37"/>
        <v>0</v>
      </c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</row>
    <row r="1387" s="1" customFormat="1" ht="15" spans="1:34">
      <c r="A1387" s="9">
        <f t="shared" si="36"/>
        <v>1383</v>
      </c>
      <c r="B1387" s="14"/>
      <c r="C1387" s="14"/>
      <c r="D1387" s="44">
        <f>_xlfn.XLOOKUP(B1387,'[2]固定资产明细表17-杰 (2)'!$Z$3:$Z$7000,'[2]固定资产明细表17-杰 (2)'!$D$3:$D$7000)</f>
        <v>0</v>
      </c>
      <c r="E1387" s="14"/>
      <c r="F1387" s="14">
        <f>_xlfn.XLOOKUP(B1387,'[2]固定资产明细表17-杰 (2)'!$Z$3:$Z$7000,'[2]固定资产明细表17-杰 (2)'!$E$3:$E$7000)</f>
        <v>0</v>
      </c>
      <c r="G1387" s="9"/>
      <c r="H1387" s="9"/>
      <c r="I1387" s="18">
        <f>_xlfn.XLOOKUP(B1387,'[2]固定资产明细表17-杰 (2)'!$Z$3:$Z$7000,'[2]固定资产明细表17-杰 (2)'!$K$3:$K$7000)</f>
        <v>0</v>
      </c>
      <c r="J1387" s="28">
        <f>ROUND(_xlfn.XLOOKUP(B1387,'[2]固定资产明细表17-杰 (2)'!$Z$3:$Z$7000,'[2]固定资产明细表17-杰 (2)'!$J$3:$J$7000),0)</f>
        <v>0</v>
      </c>
      <c r="K1387" s="14"/>
      <c r="L1387" s="14"/>
      <c r="M1387" s="29">
        <f>_xlfn.XLOOKUP(B1387,'[2]固定资产明细表17-杰 (2)'!$Z$3:$Z$7000,'[2]固定资产明细表17-杰 (2)'!$O$3:$O$7000)</f>
        <v>0</v>
      </c>
      <c r="N1387" s="29">
        <f>_xlfn.XLOOKUP(B1387,'[2]固定资产明细表17-杰 (2)'!$Z$3:$Z$7000,'[2]固定资产明细表17-杰 (2)'!$R$3:$R$7000)</f>
        <v>0</v>
      </c>
      <c r="O1387" s="29">
        <f>_xlfn.XLOOKUP(B1387,'[2]固定资产明细表17-杰 (2)'!$Z$3:$Z$7000,'[2]固定资产明细表17-杰 (2)'!$X$3:$X$7000)</f>
        <v>0</v>
      </c>
      <c r="P1387" s="14"/>
      <c r="Q1387" s="14"/>
      <c r="R1387" s="14"/>
      <c r="S1387" s="14"/>
      <c r="T1387" s="14">
        <f t="shared" si="37"/>
        <v>0</v>
      </c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</row>
    <row r="1388" s="1" customFormat="1" ht="15" spans="1:34">
      <c r="A1388" s="9">
        <f t="shared" si="36"/>
        <v>1384</v>
      </c>
      <c r="B1388" s="14"/>
      <c r="C1388" s="14"/>
      <c r="D1388" s="44">
        <f>_xlfn.XLOOKUP(B1388,'[2]固定资产明细表17-杰 (2)'!$Z$3:$Z$7000,'[2]固定资产明细表17-杰 (2)'!$D$3:$D$7000)</f>
        <v>0</v>
      </c>
      <c r="E1388" s="14"/>
      <c r="F1388" s="14">
        <f>_xlfn.XLOOKUP(B1388,'[2]固定资产明细表17-杰 (2)'!$Z$3:$Z$7000,'[2]固定资产明细表17-杰 (2)'!$E$3:$E$7000)</f>
        <v>0</v>
      </c>
      <c r="G1388" s="9"/>
      <c r="H1388" s="9"/>
      <c r="I1388" s="18">
        <f>_xlfn.XLOOKUP(B1388,'[2]固定资产明细表17-杰 (2)'!$Z$3:$Z$7000,'[2]固定资产明细表17-杰 (2)'!$K$3:$K$7000)</f>
        <v>0</v>
      </c>
      <c r="J1388" s="28">
        <f>ROUND(_xlfn.XLOOKUP(B1388,'[2]固定资产明细表17-杰 (2)'!$Z$3:$Z$7000,'[2]固定资产明细表17-杰 (2)'!$J$3:$J$7000),0)</f>
        <v>0</v>
      </c>
      <c r="K1388" s="14"/>
      <c r="L1388" s="14"/>
      <c r="M1388" s="29">
        <f>_xlfn.XLOOKUP(B1388,'[2]固定资产明细表17-杰 (2)'!$Z$3:$Z$7000,'[2]固定资产明细表17-杰 (2)'!$O$3:$O$7000)</f>
        <v>0</v>
      </c>
      <c r="N1388" s="29">
        <f>_xlfn.XLOOKUP(B1388,'[2]固定资产明细表17-杰 (2)'!$Z$3:$Z$7000,'[2]固定资产明细表17-杰 (2)'!$R$3:$R$7000)</f>
        <v>0</v>
      </c>
      <c r="O1388" s="29">
        <f>_xlfn.XLOOKUP(B1388,'[2]固定资产明细表17-杰 (2)'!$Z$3:$Z$7000,'[2]固定资产明细表17-杰 (2)'!$X$3:$X$7000)</f>
        <v>0</v>
      </c>
      <c r="P1388" s="14"/>
      <c r="Q1388" s="14"/>
      <c r="R1388" s="14"/>
      <c r="S1388" s="14"/>
      <c r="T1388" s="14">
        <f t="shared" si="37"/>
        <v>0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</row>
    <row r="1389" s="1" customFormat="1" ht="15" spans="1:34">
      <c r="A1389" s="9">
        <f t="shared" si="36"/>
        <v>1385</v>
      </c>
      <c r="B1389" s="14"/>
      <c r="C1389" s="14"/>
      <c r="D1389" s="44">
        <f>_xlfn.XLOOKUP(B1389,'[2]固定资产明细表17-杰 (2)'!$Z$3:$Z$7000,'[2]固定资产明细表17-杰 (2)'!$D$3:$D$7000)</f>
        <v>0</v>
      </c>
      <c r="E1389" s="14"/>
      <c r="F1389" s="14">
        <f>_xlfn.XLOOKUP(B1389,'[2]固定资产明细表17-杰 (2)'!$Z$3:$Z$7000,'[2]固定资产明细表17-杰 (2)'!$E$3:$E$7000)</f>
        <v>0</v>
      </c>
      <c r="G1389" s="9"/>
      <c r="H1389" s="9"/>
      <c r="I1389" s="18">
        <f>_xlfn.XLOOKUP(B1389,'[2]固定资产明细表17-杰 (2)'!$Z$3:$Z$7000,'[2]固定资产明细表17-杰 (2)'!$K$3:$K$7000)</f>
        <v>0</v>
      </c>
      <c r="J1389" s="28">
        <f>ROUND(_xlfn.XLOOKUP(B1389,'[2]固定资产明细表17-杰 (2)'!$Z$3:$Z$7000,'[2]固定资产明细表17-杰 (2)'!$J$3:$J$7000),0)</f>
        <v>0</v>
      </c>
      <c r="K1389" s="14"/>
      <c r="L1389" s="14"/>
      <c r="M1389" s="29">
        <f>_xlfn.XLOOKUP(B1389,'[2]固定资产明细表17-杰 (2)'!$Z$3:$Z$7000,'[2]固定资产明细表17-杰 (2)'!$O$3:$O$7000)</f>
        <v>0</v>
      </c>
      <c r="N1389" s="29">
        <f>_xlfn.XLOOKUP(B1389,'[2]固定资产明细表17-杰 (2)'!$Z$3:$Z$7000,'[2]固定资产明细表17-杰 (2)'!$R$3:$R$7000)</f>
        <v>0</v>
      </c>
      <c r="O1389" s="29">
        <f>_xlfn.XLOOKUP(B1389,'[2]固定资产明细表17-杰 (2)'!$Z$3:$Z$7000,'[2]固定资产明细表17-杰 (2)'!$X$3:$X$7000)</f>
        <v>0</v>
      </c>
      <c r="P1389" s="14"/>
      <c r="Q1389" s="14"/>
      <c r="R1389" s="14"/>
      <c r="S1389" s="14"/>
      <c r="T1389" s="14">
        <f t="shared" si="37"/>
        <v>0</v>
      </c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</row>
    <row r="1390" s="1" customFormat="1" ht="15" spans="1:34">
      <c r="A1390" s="9">
        <f t="shared" si="36"/>
        <v>1386</v>
      </c>
      <c r="B1390" s="14"/>
      <c r="C1390" s="14"/>
      <c r="D1390" s="44">
        <f>_xlfn.XLOOKUP(B1390,'[2]固定资产明细表17-杰 (2)'!$Z$3:$Z$7000,'[2]固定资产明细表17-杰 (2)'!$D$3:$D$7000)</f>
        <v>0</v>
      </c>
      <c r="E1390" s="14"/>
      <c r="F1390" s="14">
        <f>_xlfn.XLOOKUP(B1390,'[2]固定资产明细表17-杰 (2)'!$Z$3:$Z$7000,'[2]固定资产明细表17-杰 (2)'!$E$3:$E$7000)</f>
        <v>0</v>
      </c>
      <c r="G1390" s="9"/>
      <c r="H1390" s="9"/>
      <c r="I1390" s="18">
        <f>_xlfn.XLOOKUP(B1390,'[2]固定资产明细表17-杰 (2)'!$Z$3:$Z$7000,'[2]固定资产明细表17-杰 (2)'!$K$3:$K$7000)</f>
        <v>0</v>
      </c>
      <c r="J1390" s="28">
        <f>ROUND(_xlfn.XLOOKUP(B1390,'[2]固定资产明细表17-杰 (2)'!$Z$3:$Z$7000,'[2]固定资产明细表17-杰 (2)'!$J$3:$J$7000),0)</f>
        <v>0</v>
      </c>
      <c r="K1390" s="14"/>
      <c r="L1390" s="14"/>
      <c r="M1390" s="29">
        <f>_xlfn.XLOOKUP(B1390,'[2]固定资产明细表17-杰 (2)'!$Z$3:$Z$7000,'[2]固定资产明细表17-杰 (2)'!$O$3:$O$7000)</f>
        <v>0</v>
      </c>
      <c r="N1390" s="29">
        <f>_xlfn.XLOOKUP(B1390,'[2]固定资产明细表17-杰 (2)'!$Z$3:$Z$7000,'[2]固定资产明细表17-杰 (2)'!$R$3:$R$7000)</f>
        <v>0</v>
      </c>
      <c r="O1390" s="29">
        <f>_xlfn.XLOOKUP(B1390,'[2]固定资产明细表17-杰 (2)'!$Z$3:$Z$7000,'[2]固定资产明细表17-杰 (2)'!$X$3:$X$7000)</f>
        <v>0</v>
      </c>
      <c r="P1390" s="14"/>
      <c r="Q1390" s="14"/>
      <c r="R1390" s="14"/>
      <c r="S1390" s="14"/>
      <c r="T1390" s="14">
        <f t="shared" si="37"/>
        <v>0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</row>
    <row r="1391" s="1" customFormat="1" ht="15" spans="1:34">
      <c r="A1391" s="9">
        <f t="shared" si="36"/>
        <v>1387</v>
      </c>
      <c r="B1391" s="14"/>
      <c r="C1391" s="14"/>
      <c r="D1391" s="44">
        <f>_xlfn.XLOOKUP(B1391,'[2]固定资产明细表17-杰 (2)'!$Z$3:$Z$7000,'[2]固定资产明细表17-杰 (2)'!$D$3:$D$7000)</f>
        <v>0</v>
      </c>
      <c r="E1391" s="14"/>
      <c r="F1391" s="14">
        <f>_xlfn.XLOOKUP(B1391,'[2]固定资产明细表17-杰 (2)'!$Z$3:$Z$7000,'[2]固定资产明细表17-杰 (2)'!$E$3:$E$7000)</f>
        <v>0</v>
      </c>
      <c r="G1391" s="9"/>
      <c r="H1391" s="9"/>
      <c r="I1391" s="18">
        <f>_xlfn.XLOOKUP(B1391,'[2]固定资产明细表17-杰 (2)'!$Z$3:$Z$7000,'[2]固定资产明细表17-杰 (2)'!$K$3:$K$7000)</f>
        <v>0</v>
      </c>
      <c r="J1391" s="28">
        <f>ROUND(_xlfn.XLOOKUP(B1391,'[2]固定资产明细表17-杰 (2)'!$Z$3:$Z$7000,'[2]固定资产明细表17-杰 (2)'!$J$3:$J$7000),0)</f>
        <v>0</v>
      </c>
      <c r="K1391" s="14"/>
      <c r="L1391" s="14"/>
      <c r="M1391" s="29">
        <f>_xlfn.XLOOKUP(B1391,'[2]固定资产明细表17-杰 (2)'!$Z$3:$Z$7000,'[2]固定资产明细表17-杰 (2)'!$O$3:$O$7000)</f>
        <v>0</v>
      </c>
      <c r="N1391" s="29">
        <f>_xlfn.XLOOKUP(B1391,'[2]固定资产明细表17-杰 (2)'!$Z$3:$Z$7000,'[2]固定资产明细表17-杰 (2)'!$R$3:$R$7000)</f>
        <v>0</v>
      </c>
      <c r="O1391" s="29">
        <f>_xlfn.XLOOKUP(B1391,'[2]固定资产明细表17-杰 (2)'!$Z$3:$Z$7000,'[2]固定资产明细表17-杰 (2)'!$X$3:$X$7000)</f>
        <v>0</v>
      </c>
      <c r="P1391" s="14"/>
      <c r="Q1391" s="14"/>
      <c r="R1391" s="14"/>
      <c r="S1391" s="14"/>
      <c r="T1391" s="14">
        <f t="shared" si="37"/>
        <v>0</v>
      </c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</row>
    <row r="1392" s="1" customFormat="1" ht="15" spans="1:34">
      <c r="A1392" s="9">
        <f t="shared" si="36"/>
        <v>1388</v>
      </c>
      <c r="B1392" s="14"/>
      <c r="C1392" s="14"/>
      <c r="D1392" s="44">
        <f>_xlfn.XLOOKUP(B1392,'[2]固定资产明细表17-杰 (2)'!$Z$3:$Z$7000,'[2]固定资产明细表17-杰 (2)'!$D$3:$D$7000)</f>
        <v>0</v>
      </c>
      <c r="E1392" s="14"/>
      <c r="F1392" s="14">
        <f>_xlfn.XLOOKUP(B1392,'[2]固定资产明细表17-杰 (2)'!$Z$3:$Z$7000,'[2]固定资产明细表17-杰 (2)'!$E$3:$E$7000)</f>
        <v>0</v>
      </c>
      <c r="G1392" s="9"/>
      <c r="H1392" s="9"/>
      <c r="I1392" s="18">
        <f>_xlfn.XLOOKUP(B1392,'[2]固定资产明细表17-杰 (2)'!$Z$3:$Z$7000,'[2]固定资产明细表17-杰 (2)'!$K$3:$K$7000)</f>
        <v>0</v>
      </c>
      <c r="J1392" s="28">
        <f>ROUND(_xlfn.XLOOKUP(B1392,'[2]固定资产明细表17-杰 (2)'!$Z$3:$Z$7000,'[2]固定资产明细表17-杰 (2)'!$J$3:$J$7000),0)</f>
        <v>0</v>
      </c>
      <c r="K1392" s="14"/>
      <c r="L1392" s="14"/>
      <c r="M1392" s="29">
        <f>_xlfn.XLOOKUP(B1392,'[2]固定资产明细表17-杰 (2)'!$Z$3:$Z$7000,'[2]固定资产明细表17-杰 (2)'!$O$3:$O$7000)</f>
        <v>0</v>
      </c>
      <c r="N1392" s="29">
        <f>_xlfn.XLOOKUP(B1392,'[2]固定资产明细表17-杰 (2)'!$Z$3:$Z$7000,'[2]固定资产明细表17-杰 (2)'!$R$3:$R$7000)</f>
        <v>0</v>
      </c>
      <c r="O1392" s="29">
        <f>_xlfn.XLOOKUP(B1392,'[2]固定资产明细表17-杰 (2)'!$Z$3:$Z$7000,'[2]固定资产明细表17-杰 (2)'!$X$3:$X$7000)</f>
        <v>0</v>
      </c>
      <c r="P1392" s="14"/>
      <c r="Q1392" s="14"/>
      <c r="R1392" s="14"/>
      <c r="S1392" s="14"/>
      <c r="T1392" s="14">
        <f t="shared" si="37"/>
        <v>0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</row>
    <row r="1393" s="1" customFormat="1" ht="15" spans="1:34">
      <c r="A1393" s="9">
        <f t="shared" si="36"/>
        <v>1389</v>
      </c>
      <c r="B1393" s="14"/>
      <c r="C1393" s="14"/>
      <c r="D1393" s="44">
        <f>_xlfn.XLOOKUP(B1393,'[2]固定资产明细表17-杰 (2)'!$Z$3:$Z$7000,'[2]固定资产明细表17-杰 (2)'!$D$3:$D$7000)</f>
        <v>0</v>
      </c>
      <c r="E1393" s="14"/>
      <c r="F1393" s="14">
        <f>_xlfn.XLOOKUP(B1393,'[2]固定资产明细表17-杰 (2)'!$Z$3:$Z$7000,'[2]固定资产明细表17-杰 (2)'!$E$3:$E$7000)</f>
        <v>0</v>
      </c>
      <c r="G1393" s="9"/>
      <c r="H1393" s="9"/>
      <c r="I1393" s="18">
        <f>_xlfn.XLOOKUP(B1393,'[2]固定资产明细表17-杰 (2)'!$Z$3:$Z$7000,'[2]固定资产明细表17-杰 (2)'!$K$3:$K$7000)</f>
        <v>0</v>
      </c>
      <c r="J1393" s="28">
        <f>ROUND(_xlfn.XLOOKUP(B1393,'[2]固定资产明细表17-杰 (2)'!$Z$3:$Z$7000,'[2]固定资产明细表17-杰 (2)'!$J$3:$J$7000),0)</f>
        <v>0</v>
      </c>
      <c r="K1393" s="14"/>
      <c r="L1393" s="14"/>
      <c r="M1393" s="29">
        <f>_xlfn.XLOOKUP(B1393,'[2]固定资产明细表17-杰 (2)'!$Z$3:$Z$7000,'[2]固定资产明细表17-杰 (2)'!$O$3:$O$7000)</f>
        <v>0</v>
      </c>
      <c r="N1393" s="29">
        <f>_xlfn.XLOOKUP(B1393,'[2]固定资产明细表17-杰 (2)'!$Z$3:$Z$7000,'[2]固定资产明细表17-杰 (2)'!$R$3:$R$7000)</f>
        <v>0</v>
      </c>
      <c r="O1393" s="29">
        <f>_xlfn.XLOOKUP(B1393,'[2]固定资产明细表17-杰 (2)'!$Z$3:$Z$7000,'[2]固定资产明细表17-杰 (2)'!$X$3:$X$7000)</f>
        <v>0</v>
      </c>
      <c r="P1393" s="14"/>
      <c r="Q1393" s="14"/>
      <c r="R1393" s="14"/>
      <c r="S1393" s="14"/>
      <c r="T1393" s="14">
        <f t="shared" si="37"/>
        <v>0</v>
      </c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</row>
    <row r="1394" s="1" customFormat="1" ht="15" spans="1:34">
      <c r="A1394" s="9">
        <f t="shared" si="36"/>
        <v>1390</v>
      </c>
      <c r="B1394" s="14"/>
      <c r="C1394" s="14"/>
      <c r="D1394" s="44">
        <f>_xlfn.XLOOKUP(B1394,'[2]固定资产明细表17-杰 (2)'!$Z$3:$Z$7000,'[2]固定资产明细表17-杰 (2)'!$D$3:$D$7000)</f>
        <v>0</v>
      </c>
      <c r="E1394" s="14"/>
      <c r="F1394" s="14">
        <f>_xlfn.XLOOKUP(B1394,'[2]固定资产明细表17-杰 (2)'!$Z$3:$Z$7000,'[2]固定资产明细表17-杰 (2)'!$E$3:$E$7000)</f>
        <v>0</v>
      </c>
      <c r="G1394" s="9"/>
      <c r="H1394" s="9"/>
      <c r="I1394" s="18">
        <f>_xlfn.XLOOKUP(B1394,'[2]固定资产明细表17-杰 (2)'!$Z$3:$Z$7000,'[2]固定资产明细表17-杰 (2)'!$K$3:$K$7000)</f>
        <v>0</v>
      </c>
      <c r="J1394" s="28">
        <f>ROUND(_xlfn.XLOOKUP(B1394,'[2]固定资产明细表17-杰 (2)'!$Z$3:$Z$7000,'[2]固定资产明细表17-杰 (2)'!$J$3:$J$7000),0)</f>
        <v>0</v>
      </c>
      <c r="K1394" s="14"/>
      <c r="L1394" s="14"/>
      <c r="M1394" s="29">
        <f>_xlfn.XLOOKUP(B1394,'[2]固定资产明细表17-杰 (2)'!$Z$3:$Z$7000,'[2]固定资产明细表17-杰 (2)'!$O$3:$O$7000)</f>
        <v>0</v>
      </c>
      <c r="N1394" s="29">
        <f>_xlfn.XLOOKUP(B1394,'[2]固定资产明细表17-杰 (2)'!$Z$3:$Z$7000,'[2]固定资产明细表17-杰 (2)'!$R$3:$R$7000)</f>
        <v>0</v>
      </c>
      <c r="O1394" s="29">
        <f>_xlfn.XLOOKUP(B1394,'[2]固定资产明细表17-杰 (2)'!$Z$3:$Z$7000,'[2]固定资产明细表17-杰 (2)'!$X$3:$X$7000)</f>
        <v>0</v>
      </c>
      <c r="P1394" s="14"/>
      <c r="Q1394" s="14"/>
      <c r="R1394" s="14"/>
      <c r="S1394" s="14"/>
      <c r="T1394" s="14">
        <f t="shared" si="37"/>
        <v>0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</row>
    <row r="1395" s="1" customFormat="1" ht="15" spans="1:34">
      <c r="A1395" s="9">
        <f t="shared" si="36"/>
        <v>1391</v>
      </c>
      <c r="B1395" s="14"/>
      <c r="C1395" s="14"/>
      <c r="D1395" s="44">
        <f>_xlfn.XLOOKUP(B1395,'[2]固定资产明细表17-杰 (2)'!$Z$3:$Z$7000,'[2]固定资产明细表17-杰 (2)'!$D$3:$D$7000)</f>
        <v>0</v>
      </c>
      <c r="E1395" s="14"/>
      <c r="F1395" s="14">
        <f>_xlfn.XLOOKUP(B1395,'[2]固定资产明细表17-杰 (2)'!$Z$3:$Z$7000,'[2]固定资产明细表17-杰 (2)'!$E$3:$E$7000)</f>
        <v>0</v>
      </c>
      <c r="G1395" s="9"/>
      <c r="H1395" s="9"/>
      <c r="I1395" s="18">
        <f>_xlfn.XLOOKUP(B1395,'[2]固定资产明细表17-杰 (2)'!$Z$3:$Z$7000,'[2]固定资产明细表17-杰 (2)'!$K$3:$K$7000)</f>
        <v>0</v>
      </c>
      <c r="J1395" s="28">
        <f>ROUND(_xlfn.XLOOKUP(B1395,'[2]固定资产明细表17-杰 (2)'!$Z$3:$Z$7000,'[2]固定资产明细表17-杰 (2)'!$J$3:$J$7000),0)</f>
        <v>0</v>
      </c>
      <c r="K1395" s="14"/>
      <c r="L1395" s="14"/>
      <c r="M1395" s="29">
        <f>_xlfn.XLOOKUP(B1395,'[2]固定资产明细表17-杰 (2)'!$Z$3:$Z$7000,'[2]固定资产明细表17-杰 (2)'!$O$3:$O$7000)</f>
        <v>0</v>
      </c>
      <c r="N1395" s="29">
        <f>_xlfn.XLOOKUP(B1395,'[2]固定资产明细表17-杰 (2)'!$Z$3:$Z$7000,'[2]固定资产明细表17-杰 (2)'!$R$3:$R$7000)</f>
        <v>0</v>
      </c>
      <c r="O1395" s="29">
        <f>_xlfn.XLOOKUP(B1395,'[2]固定资产明细表17-杰 (2)'!$Z$3:$Z$7000,'[2]固定资产明细表17-杰 (2)'!$X$3:$X$7000)</f>
        <v>0</v>
      </c>
      <c r="P1395" s="14"/>
      <c r="Q1395" s="14"/>
      <c r="R1395" s="14"/>
      <c r="S1395" s="14"/>
      <c r="T1395" s="14">
        <f t="shared" si="37"/>
        <v>0</v>
      </c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</row>
    <row r="1396" s="1" customFormat="1" ht="15" spans="1:34">
      <c r="A1396" s="9">
        <f t="shared" si="36"/>
        <v>1392</v>
      </c>
      <c r="B1396" s="14"/>
      <c r="C1396" s="14"/>
      <c r="D1396" s="44">
        <f>_xlfn.XLOOKUP(B1396,'[2]固定资产明细表17-杰 (2)'!$Z$3:$Z$7000,'[2]固定资产明细表17-杰 (2)'!$D$3:$D$7000)</f>
        <v>0</v>
      </c>
      <c r="E1396" s="14"/>
      <c r="F1396" s="14">
        <f>_xlfn.XLOOKUP(B1396,'[2]固定资产明细表17-杰 (2)'!$Z$3:$Z$7000,'[2]固定资产明细表17-杰 (2)'!$E$3:$E$7000)</f>
        <v>0</v>
      </c>
      <c r="G1396" s="9"/>
      <c r="H1396" s="9"/>
      <c r="I1396" s="18">
        <f>_xlfn.XLOOKUP(B1396,'[2]固定资产明细表17-杰 (2)'!$Z$3:$Z$7000,'[2]固定资产明细表17-杰 (2)'!$K$3:$K$7000)</f>
        <v>0</v>
      </c>
      <c r="J1396" s="28">
        <f>ROUND(_xlfn.XLOOKUP(B1396,'[2]固定资产明细表17-杰 (2)'!$Z$3:$Z$7000,'[2]固定资产明细表17-杰 (2)'!$J$3:$J$7000),0)</f>
        <v>0</v>
      </c>
      <c r="K1396" s="14"/>
      <c r="L1396" s="14"/>
      <c r="M1396" s="29">
        <f>_xlfn.XLOOKUP(B1396,'[2]固定资产明细表17-杰 (2)'!$Z$3:$Z$7000,'[2]固定资产明细表17-杰 (2)'!$O$3:$O$7000)</f>
        <v>0</v>
      </c>
      <c r="N1396" s="29">
        <f>_xlfn.XLOOKUP(B1396,'[2]固定资产明细表17-杰 (2)'!$Z$3:$Z$7000,'[2]固定资产明细表17-杰 (2)'!$R$3:$R$7000)</f>
        <v>0</v>
      </c>
      <c r="O1396" s="29">
        <f>_xlfn.XLOOKUP(B1396,'[2]固定资产明细表17-杰 (2)'!$Z$3:$Z$7000,'[2]固定资产明细表17-杰 (2)'!$X$3:$X$7000)</f>
        <v>0</v>
      </c>
      <c r="P1396" s="14"/>
      <c r="Q1396" s="14"/>
      <c r="R1396" s="14"/>
      <c r="S1396" s="14"/>
      <c r="T1396" s="14">
        <f t="shared" si="37"/>
        <v>0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</row>
    <row r="1397" s="1" customFormat="1" ht="15" spans="1:34">
      <c r="A1397" s="9">
        <f t="shared" si="36"/>
        <v>1393</v>
      </c>
      <c r="B1397" s="14"/>
      <c r="C1397" s="14"/>
      <c r="D1397" s="44">
        <f>_xlfn.XLOOKUP(B1397,'[2]固定资产明细表17-杰 (2)'!$Z$3:$Z$7000,'[2]固定资产明细表17-杰 (2)'!$D$3:$D$7000)</f>
        <v>0</v>
      </c>
      <c r="E1397" s="14"/>
      <c r="F1397" s="14">
        <f>_xlfn.XLOOKUP(B1397,'[2]固定资产明细表17-杰 (2)'!$Z$3:$Z$7000,'[2]固定资产明细表17-杰 (2)'!$E$3:$E$7000)</f>
        <v>0</v>
      </c>
      <c r="G1397" s="9"/>
      <c r="H1397" s="9"/>
      <c r="I1397" s="18">
        <f>_xlfn.XLOOKUP(B1397,'[2]固定资产明细表17-杰 (2)'!$Z$3:$Z$7000,'[2]固定资产明细表17-杰 (2)'!$K$3:$K$7000)</f>
        <v>0</v>
      </c>
      <c r="J1397" s="28">
        <f>ROUND(_xlfn.XLOOKUP(B1397,'[2]固定资产明细表17-杰 (2)'!$Z$3:$Z$7000,'[2]固定资产明细表17-杰 (2)'!$J$3:$J$7000),0)</f>
        <v>0</v>
      </c>
      <c r="K1397" s="14"/>
      <c r="L1397" s="14"/>
      <c r="M1397" s="29">
        <f>_xlfn.XLOOKUP(B1397,'[2]固定资产明细表17-杰 (2)'!$Z$3:$Z$7000,'[2]固定资产明细表17-杰 (2)'!$O$3:$O$7000)</f>
        <v>0</v>
      </c>
      <c r="N1397" s="29">
        <f>_xlfn.XLOOKUP(B1397,'[2]固定资产明细表17-杰 (2)'!$Z$3:$Z$7000,'[2]固定资产明细表17-杰 (2)'!$R$3:$R$7000)</f>
        <v>0</v>
      </c>
      <c r="O1397" s="29">
        <f>_xlfn.XLOOKUP(B1397,'[2]固定资产明细表17-杰 (2)'!$Z$3:$Z$7000,'[2]固定资产明细表17-杰 (2)'!$X$3:$X$7000)</f>
        <v>0</v>
      </c>
      <c r="P1397" s="14"/>
      <c r="Q1397" s="14"/>
      <c r="R1397" s="14"/>
      <c r="S1397" s="14"/>
      <c r="T1397" s="14">
        <f t="shared" si="37"/>
        <v>0</v>
      </c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</row>
    <row r="1398" s="1" customFormat="1" ht="15" spans="1:34">
      <c r="A1398" s="9">
        <f t="shared" si="36"/>
        <v>1394</v>
      </c>
      <c r="B1398" s="14"/>
      <c r="C1398" s="14"/>
      <c r="D1398" s="44">
        <f>_xlfn.XLOOKUP(B1398,'[2]固定资产明细表17-杰 (2)'!$Z$3:$Z$7000,'[2]固定资产明细表17-杰 (2)'!$D$3:$D$7000)</f>
        <v>0</v>
      </c>
      <c r="E1398" s="14"/>
      <c r="F1398" s="14">
        <f>_xlfn.XLOOKUP(B1398,'[2]固定资产明细表17-杰 (2)'!$Z$3:$Z$7000,'[2]固定资产明细表17-杰 (2)'!$E$3:$E$7000)</f>
        <v>0</v>
      </c>
      <c r="G1398" s="9"/>
      <c r="H1398" s="9"/>
      <c r="I1398" s="18">
        <f>_xlfn.XLOOKUP(B1398,'[2]固定资产明细表17-杰 (2)'!$Z$3:$Z$7000,'[2]固定资产明细表17-杰 (2)'!$K$3:$K$7000)</f>
        <v>0</v>
      </c>
      <c r="J1398" s="28">
        <f>ROUND(_xlfn.XLOOKUP(B1398,'[2]固定资产明细表17-杰 (2)'!$Z$3:$Z$7000,'[2]固定资产明细表17-杰 (2)'!$J$3:$J$7000),0)</f>
        <v>0</v>
      </c>
      <c r="K1398" s="14"/>
      <c r="L1398" s="14"/>
      <c r="M1398" s="29">
        <f>_xlfn.XLOOKUP(B1398,'[2]固定资产明细表17-杰 (2)'!$Z$3:$Z$7000,'[2]固定资产明细表17-杰 (2)'!$O$3:$O$7000)</f>
        <v>0</v>
      </c>
      <c r="N1398" s="29">
        <f>_xlfn.XLOOKUP(B1398,'[2]固定资产明细表17-杰 (2)'!$Z$3:$Z$7000,'[2]固定资产明细表17-杰 (2)'!$R$3:$R$7000)</f>
        <v>0</v>
      </c>
      <c r="O1398" s="29">
        <f>_xlfn.XLOOKUP(B1398,'[2]固定资产明细表17-杰 (2)'!$Z$3:$Z$7000,'[2]固定资产明细表17-杰 (2)'!$X$3:$X$7000)</f>
        <v>0</v>
      </c>
      <c r="P1398" s="14"/>
      <c r="Q1398" s="14"/>
      <c r="R1398" s="14"/>
      <c r="S1398" s="14"/>
      <c r="T1398" s="14">
        <f t="shared" si="37"/>
        <v>0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</row>
    <row r="1399" s="1" customFormat="1" ht="15" spans="1:34">
      <c r="A1399" s="9">
        <f t="shared" si="36"/>
        <v>1395</v>
      </c>
      <c r="B1399" s="14"/>
      <c r="C1399" s="14"/>
      <c r="D1399" s="44">
        <f>_xlfn.XLOOKUP(B1399,'[2]固定资产明细表17-杰 (2)'!$Z$3:$Z$7000,'[2]固定资产明细表17-杰 (2)'!$D$3:$D$7000)</f>
        <v>0</v>
      </c>
      <c r="E1399" s="14"/>
      <c r="F1399" s="14">
        <f>_xlfn.XLOOKUP(B1399,'[2]固定资产明细表17-杰 (2)'!$Z$3:$Z$7000,'[2]固定资产明细表17-杰 (2)'!$E$3:$E$7000)</f>
        <v>0</v>
      </c>
      <c r="G1399" s="9"/>
      <c r="H1399" s="9"/>
      <c r="I1399" s="18">
        <f>_xlfn.XLOOKUP(B1399,'[2]固定资产明细表17-杰 (2)'!$Z$3:$Z$7000,'[2]固定资产明细表17-杰 (2)'!$K$3:$K$7000)</f>
        <v>0</v>
      </c>
      <c r="J1399" s="28">
        <f>ROUND(_xlfn.XLOOKUP(B1399,'[2]固定资产明细表17-杰 (2)'!$Z$3:$Z$7000,'[2]固定资产明细表17-杰 (2)'!$J$3:$J$7000),0)</f>
        <v>0</v>
      </c>
      <c r="K1399" s="14"/>
      <c r="L1399" s="14"/>
      <c r="M1399" s="29">
        <f>_xlfn.XLOOKUP(B1399,'[2]固定资产明细表17-杰 (2)'!$Z$3:$Z$7000,'[2]固定资产明细表17-杰 (2)'!$O$3:$O$7000)</f>
        <v>0</v>
      </c>
      <c r="N1399" s="29">
        <f>_xlfn.XLOOKUP(B1399,'[2]固定资产明细表17-杰 (2)'!$Z$3:$Z$7000,'[2]固定资产明细表17-杰 (2)'!$R$3:$R$7000)</f>
        <v>0</v>
      </c>
      <c r="O1399" s="29">
        <f>_xlfn.XLOOKUP(B1399,'[2]固定资产明细表17-杰 (2)'!$Z$3:$Z$7000,'[2]固定资产明细表17-杰 (2)'!$X$3:$X$7000)</f>
        <v>0</v>
      </c>
      <c r="P1399" s="14"/>
      <c r="Q1399" s="14"/>
      <c r="R1399" s="14"/>
      <c r="S1399" s="14"/>
      <c r="T1399" s="14">
        <f t="shared" si="37"/>
        <v>0</v>
      </c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</row>
    <row r="1400" s="1" customFormat="1" ht="15" spans="1:34">
      <c r="A1400" s="9">
        <f t="shared" si="36"/>
        <v>1396</v>
      </c>
      <c r="B1400" s="14"/>
      <c r="C1400" s="14"/>
      <c r="D1400" s="44">
        <f>_xlfn.XLOOKUP(B1400,'[2]固定资产明细表17-杰 (2)'!$Z$3:$Z$7000,'[2]固定资产明细表17-杰 (2)'!$D$3:$D$7000)</f>
        <v>0</v>
      </c>
      <c r="E1400" s="14"/>
      <c r="F1400" s="14">
        <f>_xlfn.XLOOKUP(B1400,'[2]固定资产明细表17-杰 (2)'!$Z$3:$Z$7000,'[2]固定资产明细表17-杰 (2)'!$E$3:$E$7000)</f>
        <v>0</v>
      </c>
      <c r="G1400" s="9"/>
      <c r="H1400" s="9"/>
      <c r="I1400" s="18">
        <f>_xlfn.XLOOKUP(B1400,'[2]固定资产明细表17-杰 (2)'!$Z$3:$Z$7000,'[2]固定资产明细表17-杰 (2)'!$K$3:$K$7000)</f>
        <v>0</v>
      </c>
      <c r="J1400" s="28">
        <f>ROUND(_xlfn.XLOOKUP(B1400,'[2]固定资产明细表17-杰 (2)'!$Z$3:$Z$7000,'[2]固定资产明细表17-杰 (2)'!$J$3:$J$7000),0)</f>
        <v>0</v>
      </c>
      <c r="K1400" s="14"/>
      <c r="L1400" s="14"/>
      <c r="M1400" s="29">
        <f>_xlfn.XLOOKUP(B1400,'[2]固定资产明细表17-杰 (2)'!$Z$3:$Z$7000,'[2]固定资产明细表17-杰 (2)'!$O$3:$O$7000)</f>
        <v>0</v>
      </c>
      <c r="N1400" s="29">
        <f>_xlfn.XLOOKUP(B1400,'[2]固定资产明细表17-杰 (2)'!$Z$3:$Z$7000,'[2]固定资产明细表17-杰 (2)'!$R$3:$R$7000)</f>
        <v>0</v>
      </c>
      <c r="O1400" s="29">
        <f>_xlfn.XLOOKUP(B1400,'[2]固定资产明细表17-杰 (2)'!$Z$3:$Z$7000,'[2]固定资产明细表17-杰 (2)'!$X$3:$X$7000)</f>
        <v>0</v>
      </c>
      <c r="P1400" s="14"/>
      <c r="Q1400" s="14"/>
      <c r="R1400" s="14"/>
      <c r="S1400" s="14"/>
      <c r="T1400" s="14">
        <f t="shared" si="37"/>
        <v>0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</row>
    <row r="1401" s="1" customFormat="1" ht="15" spans="1:34">
      <c r="A1401" s="9">
        <f t="shared" si="36"/>
        <v>1397</v>
      </c>
      <c r="B1401" s="14"/>
      <c r="C1401" s="14"/>
      <c r="D1401" s="44">
        <f>_xlfn.XLOOKUP(B1401,'[2]固定资产明细表17-杰 (2)'!$Z$3:$Z$7000,'[2]固定资产明细表17-杰 (2)'!$D$3:$D$7000)</f>
        <v>0</v>
      </c>
      <c r="E1401" s="14"/>
      <c r="F1401" s="14">
        <f>_xlfn.XLOOKUP(B1401,'[2]固定资产明细表17-杰 (2)'!$Z$3:$Z$7000,'[2]固定资产明细表17-杰 (2)'!$E$3:$E$7000)</f>
        <v>0</v>
      </c>
      <c r="G1401" s="9"/>
      <c r="H1401" s="9"/>
      <c r="I1401" s="18">
        <f>_xlfn.XLOOKUP(B1401,'[2]固定资产明细表17-杰 (2)'!$Z$3:$Z$7000,'[2]固定资产明细表17-杰 (2)'!$K$3:$K$7000)</f>
        <v>0</v>
      </c>
      <c r="J1401" s="28">
        <f>ROUND(_xlfn.XLOOKUP(B1401,'[2]固定资产明细表17-杰 (2)'!$Z$3:$Z$7000,'[2]固定资产明细表17-杰 (2)'!$J$3:$J$7000),0)</f>
        <v>0</v>
      </c>
      <c r="K1401" s="14"/>
      <c r="L1401" s="14"/>
      <c r="M1401" s="29">
        <f>_xlfn.XLOOKUP(B1401,'[2]固定资产明细表17-杰 (2)'!$Z$3:$Z$7000,'[2]固定资产明细表17-杰 (2)'!$O$3:$O$7000)</f>
        <v>0</v>
      </c>
      <c r="N1401" s="29">
        <f>_xlfn.XLOOKUP(B1401,'[2]固定资产明细表17-杰 (2)'!$Z$3:$Z$7000,'[2]固定资产明细表17-杰 (2)'!$R$3:$R$7000)</f>
        <v>0</v>
      </c>
      <c r="O1401" s="29">
        <f>_xlfn.XLOOKUP(B1401,'[2]固定资产明细表17-杰 (2)'!$Z$3:$Z$7000,'[2]固定资产明细表17-杰 (2)'!$X$3:$X$7000)</f>
        <v>0</v>
      </c>
      <c r="P1401" s="14"/>
      <c r="Q1401" s="14"/>
      <c r="R1401" s="14"/>
      <c r="S1401" s="14"/>
      <c r="T1401" s="14">
        <f t="shared" si="37"/>
        <v>0</v>
      </c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</row>
    <row r="1402" s="1" customFormat="1" ht="15" spans="1:34">
      <c r="A1402" s="9">
        <f t="shared" si="36"/>
        <v>1398</v>
      </c>
      <c r="B1402" s="14"/>
      <c r="C1402" s="14"/>
      <c r="D1402" s="44">
        <f>_xlfn.XLOOKUP(B1402,'[2]固定资产明细表17-杰 (2)'!$Z$3:$Z$7000,'[2]固定资产明细表17-杰 (2)'!$D$3:$D$7000)</f>
        <v>0</v>
      </c>
      <c r="E1402" s="14"/>
      <c r="F1402" s="14">
        <f>_xlfn.XLOOKUP(B1402,'[2]固定资产明细表17-杰 (2)'!$Z$3:$Z$7000,'[2]固定资产明细表17-杰 (2)'!$E$3:$E$7000)</f>
        <v>0</v>
      </c>
      <c r="G1402" s="9"/>
      <c r="H1402" s="9"/>
      <c r="I1402" s="18">
        <f>_xlfn.XLOOKUP(B1402,'[2]固定资产明细表17-杰 (2)'!$Z$3:$Z$7000,'[2]固定资产明细表17-杰 (2)'!$K$3:$K$7000)</f>
        <v>0</v>
      </c>
      <c r="J1402" s="28">
        <f>ROUND(_xlfn.XLOOKUP(B1402,'[2]固定资产明细表17-杰 (2)'!$Z$3:$Z$7000,'[2]固定资产明细表17-杰 (2)'!$J$3:$J$7000),0)</f>
        <v>0</v>
      </c>
      <c r="K1402" s="14"/>
      <c r="L1402" s="14"/>
      <c r="M1402" s="29">
        <f>_xlfn.XLOOKUP(B1402,'[2]固定资产明细表17-杰 (2)'!$Z$3:$Z$7000,'[2]固定资产明细表17-杰 (2)'!$O$3:$O$7000)</f>
        <v>0</v>
      </c>
      <c r="N1402" s="29">
        <f>_xlfn.XLOOKUP(B1402,'[2]固定资产明细表17-杰 (2)'!$Z$3:$Z$7000,'[2]固定资产明细表17-杰 (2)'!$R$3:$R$7000)</f>
        <v>0</v>
      </c>
      <c r="O1402" s="29">
        <f>_xlfn.XLOOKUP(B1402,'[2]固定资产明细表17-杰 (2)'!$Z$3:$Z$7000,'[2]固定资产明细表17-杰 (2)'!$X$3:$X$7000)</f>
        <v>0</v>
      </c>
      <c r="P1402" s="14"/>
      <c r="Q1402" s="14"/>
      <c r="R1402" s="14"/>
      <c r="S1402" s="14"/>
      <c r="T1402" s="14">
        <f t="shared" si="37"/>
        <v>0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</row>
    <row r="1403" s="1" customFormat="1" ht="15" spans="1:34">
      <c r="A1403" s="9">
        <f t="shared" si="36"/>
        <v>1399</v>
      </c>
      <c r="B1403" s="14"/>
      <c r="C1403" s="14"/>
      <c r="D1403" s="44">
        <f>_xlfn.XLOOKUP(B1403,'[2]固定资产明细表17-杰 (2)'!$Z$3:$Z$7000,'[2]固定资产明细表17-杰 (2)'!$D$3:$D$7000)</f>
        <v>0</v>
      </c>
      <c r="E1403" s="14"/>
      <c r="F1403" s="14">
        <f>_xlfn.XLOOKUP(B1403,'[2]固定资产明细表17-杰 (2)'!$Z$3:$Z$7000,'[2]固定资产明细表17-杰 (2)'!$E$3:$E$7000)</f>
        <v>0</v>
      </c>
      <c r="G1403" s="9"/>
      <c r="H1403" s="9"/>
      <c r="I1403" s="18">
        <f>_xlfn.XLOOKUP(B1403,'[2]固定资产明细表17-杰 (2)'!$Z$3:$Z$7000,'[2]固定资产明细表17-杰 (2)'!$K$3:$K$7000)</f>
        <v>0</v>
      </c>
      <c r="J1403" s="28">
        <f>ROUND(_xlfn.XLOOKUP(B1403,'[2]固定资产明细表17-杰 (2)'!$Z$3:$Z$7000,'[2]固定资产明细表17-杰 (2)'!$J$3:$J$7000),0)</f>
        <v>0</v>
      </c>
      <c r="K1403" s="14"/>
      <c r="L1403" s="14"/>
      <c r="M1403" s="29">
        <f>_xlfn.XLOOKUP(B1403,'[2]固定资产明细表17-杰 (2)'!$Z$3:$Z$7000,'[2]固定资产明细表17-杰 (2)'!$O$3:$O$7000)</f>
        <v>0</v>
      </c>
      <c r="N1403" s="29">
        <f>_xlfn.XLOOKUP(B1403,'[2]固定资产明细表17-杰 (2)'!$Z$3:$Z$7000,'[2]固定资产明细表17-杰 (2)'!$R$3:$R$7000)</f>
        <v>0</v>
      </c>
      <c r="O1403" s="29">
        <f>_xlfn.XLOOKUP(B1403,'[2]固定资产明细表17-杰 (2)'!$Z$3:$Z$7000,'[2]固定资产明细表17-杰 (2)'!$X$3:$X$7000)</f>
        <v>0</v>
      </c>
      <c r="P1403" s="14"/>
      <c r="Q1403" s="14"/>
      <c r="R1403" s="14"/>
      <c r="S1403" s="14"/>
      <c r="T1403" s="14">
        <f t="shared" si="37"/>
        <v>0</v>
      </c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</row>
    <row r="1404" s="1" customFormat="1" ht="15" spans="1:34">
      <c r="A1404" s="9">
        <f t="shared" si="36"/>
        <v>1400</v>
      </c>
      <c r="B1404" s="14"/>
      <c r="C1404" s="14"/>
      <c r="D1404" s="44">
        <f>_xlfn.XLOOKUP(B1404,'[2]固定资产明细表17-杰 (2)'!$Z$3:$Z$7000,'[2]固定资产明细表17-杰 (2)'!$D$3:$D$7000)</f>
        <v>0</v>
      </c>
      <c r="E1404" s="14"/>
      <c r="F1404" s="14">
        <f>_xlfn.XLOOKUP(B1404,'[2]固定资产明细表17-杰 (2)'!$Z$3:$Z$7000,'[2]固定资产明细表17-杰 (2)'!$E$3:$E$7000)</f>
        <v>0</v>
      </c>
      <c r="G1404" s="9"/>
      <c r="H1404" s="9"/>
      <c r="I1404" s="18">
        <f>_xlfn.XLOOKUP(B1404,'[2]固定资产明细表17-杰 (2)'!$Z$3:$Z$7000,'[2]固定资产明细表17-杰 (2)'!$K$3:$K$7000)</f>
        <v>0</v>
      </c>
      <c r="J1404" s="28">
        <f>ROUND(_xlfn.XLOOKUP(B1404,'[2]固定资产明细表17-杰 (2)'!$Z$3:$Z$7000,'[2]固定资产明细表17-杰 (2)'!$J$3:$J$7000),0)</f>
        <v>0</v>
      </c>
      <c r="K1404" s="14"/>
      <c r="L1404" s="14"/>
      <c r="M1404" s="29">
        <f>_xlfn.XLOOKUP(B1404,'[2]固定资产明细表17-杰 (2)'!$Z$3:$Z$7000,'[2]固定资产明细表17-杰 (2)'!$O$3:$O$7000)</f>
        <v>0</v>
      </c>
      <c r="N1404" s="29">
        <f>_xlfn.XLOOKUP(B1404,'[2]固定资产明细表17-杰 (2)'!$Z$3:$Z$7000,'[2]固定资产明细表17-杰 (2)'!$R$3:$R$7000)</f>
        <v>0</v>
      </c>
      <c r="O1404" s="29">
        <f>_xlfn.XLOOKUP(B1404,'[2]固定资产明细表17-杰 (2)'!$Z$3:$Z$7000,'[2]固定资产明细表17-杰 (2)'!$X$3:$X$7000)</f>
        <v>0</v>
      </c>
      <c r="P1404" s="14"/>
      <c r="Q1404" s="14"/>
      <c r="R1404" s="14"/>
      <c r="S1404" s="14"/>
      <c r="T1404" s="14">
        <f t="shared" si="37"/>
        <v>0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</row>
    <row r="1405" s="1" customFormat="1" ht="15" spans="1:34">
      <c r="A1405" s="9">
        <f t="shared" si="36"/>
        <v>1401</v>
      </c>
      <c r="B1405" s="14"/>
      <c r="C1405" s="14"/>
      <c r="D1405" s="44">
        <f>_xlfn.XLOOKUP(B1405,'[2]固定资产明细表17-杰 (2)'!$Z$3:$Z$7000,'[2]固定资产明细表17-杰 (2)'!$D$3:$D$7000)</f>
        <v>0</v>
      </c>
      <c r="E1405" s="14"/>
      <c r="F1405" s="14">
        <f>_xlfn.XLOOKUP(B1405,'[2]固定资产明细表17-杰 (2)'!$Z$3:$Z$7000,'[2]固定资产明细表17-杰 (2)'!$E$3:$E$7000)</f>
        <v>0</v>
      </c>
      <c r="G1405" s="9"/>
      <c r="H1405" s="9"/>
      <c r="I1405" s="18">
        <f>_xlfn.XLOOKUP(B1405,'[2]固定资产明细表17-杰 (2)'!$Z$3:$Z$7000,'[2]固定资产明细表17-杰 (2)'!$K$3:$K$7000)</f>
        <v>0</v>
      </c>
      <c r="J1405" s="28">
        <f>ROUND(_xlfn.XLOOKUP(B1405,'[2]固定资产明细表17-杰 (2)'!$Z$3:$Z$7000,'[2]固定资产明细表17-杰 (2)'!$J$3:$J$7000),0)</f>
        <v>0</v>
      </c>
      <c r="K1405" s="14"/>
      <c r="L1405" s="14"/>
      <c r="M1405" s="29">
        <f>_xlfn.XLOOKUP(B1405,'[2]固定资产明细表17-杰 (2)'!$Z$3:$Z$7000,'[2]固定资产明细表17-杰 (2)'!$O$3:$O$7000)</f>
        <v>0</v>
      </c>
      <c r="N1405" s="29">
        <f>_xlfn.XLOOKUP(B1405,'[2]固定资产明细表17-杰 (2)'!$Z$3:$Z$7000,'[2]固定资产明细表17-杰 (2)'!$R$3:$R$7000)</f>
        <v>0</v>
      </c>
      <c r="O1405" s="29">
        <f>_xlfn.XLOOKUP(B1405,'[2]固定资产明细表17-杰 (2)'!$Z$3:$Z$7000,'[2]固定资产明细表17-杰 (2)'!$X$3:$X$7000)</f>
        <v>0</v>
      </c>
      <c r="P1405" s="14"/>
      <c r="Q1405" s="14"/>
      <c r="R1405" s="14"/>
      <c r="S1405" s="14"/>
      <c r="T1405" s="14">
        <f t="shared" si="37"/>
        <v>0</v>
      </c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</row>
    <row r="1406" s="1" customFormat="1" ht="15" spans="1:34">
      <c r="A1406" s="9">
        <f t="shared" si="36"/>
        <v>1402</v>
      </c>
      <c r="B1406" s="14"/>
      <c r="C1406" s="14"/>
      <c r="D1406" s="44">
        <f>_xlfn.XLOOKUP(B1406,'[2]固定资产明细表17-杰 (2)'!$Z$3:$Z$7000,'[2]固定资产明细表17-杰 (2)'!$D$3:$D$7000)</f>
        <v>0</v>
      </c>
      <c r="E1406" s="14"/>
      <c r="F1406" s="14">
        <f>_xlfn.XLOOKUP(B1406,'[2]固定资产明细表17-杰 (2)'!$Z$3:$Z$7000,'[2]固定资产明细表17-杰 (2)'!$E$3:$E$7000)</f>
        <v>0</v>
      </c>
      <c r="G1406" s="9"/>
      <c r="H1406" s="9"/>
      <c r="I1406" s="18">
        <f>_xlfn.XLOOKUP(B1406,'[2]固定资产明细表17-杰 (2)'!$Z$3:$Z$7000,'[2]固定资产明细表17-杰 (2)'!$K$3:$K$7000)</f>
        <v>0</v>
      </c>
      <c r="J1406" s="28">
        <f>ROUND(_xlfn.XLOOKUP(B1406,'[2]固定资产明细表17-杰 (2)'!$Z$3:$Z$7000,'[2]固定资产明细表17-杰 (2)'!$J$3:$J$7000),0)</f>
        <v>0</v>
      </c>
      <c r="K1406" s="14"/>
      <c r="L1406" s="14"/>
      <c r="M1406" s="29">
        <f>_xlfn.XLOOKUP(B1406,'[2]固定资产明细表17-杰 (2)'!$Z$3:$Z$7000,'[2]固定资产明细表17-杰 (2)'!$O$3:$O$7000)</f>
        <v>0</v>
      </c>
      <c r="N1406" s="29">
        <f>_xlfn.XLOOKUP(B1406,'[2]固定资产明细表17-杰 (2)'!$Z$3:$Z$7000,'[2]固定资产明细表17-杰 (2)'!$R$3:$R$7000)</f>
        <v>0</v>
      </c>
      <c r="O1406" s="29">
        <f>_xlfn.XLOOKUP(B1406,'[2]固定资产明细表17-杰 (2)'!$Z$3:$Z$7000,'[2]固定资产明细表17-杰 (2)'!$X$3:$X$7000)</f>
        <v>0</v>
      </c>
      <c r="P1406" s="14"/>
      <c r="Q1406" s="14"/>
      <c r="R1406" s="14"/>
      <c r="S1406" s="14"/>
      <c r="T1406" s="14">
        <f t="shared" si="37"/>
        <v>0</v>
      </c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</row>
    <row r="1407" s="1" customFormat="1" ht="15" spans="1:34">
      <c r="A1407" s="9">
        <f t="shared" si="36"/>
        <v>1403</v>
      </c>
      <c r="B1407" s="14"/>
      <c r="C1407" s="14"/>
      <c r="D1407" s="44">
        <f>_xlfn.XLOOKUP(B1407,'[2]固定资产明细表17-杰 (2)'!$Z$3:$Z$7000,'[2]固定资产明细表17-杰 (2)'!$D$3:$D$7000)</f>
        <v>0</v>
      </c>
      <c r="E1407" s="14"/>
      <c r="F1407" s="14">
        <f>_xlfn.XLOOKUP(B1407,'[2]固定资产明细表17-杰 (2)'!$Z$3:$Z$7000,'[2]固定资产明细表17-杰 (2)'!$E$3:$E$7000)</f>
        <v>0</v>
      </c>
      <c r="G1407" s="9"/>
      <c r="H1407" s="9"/>
      <c r="I1407" s="18">
        <f>_xlfn.XLOOKUP(B1407,'[2]固定资产明细表17-杰 (2)'!$Z$3:$Z$7000,'[2]固定资产明细表17-杰 (2)'!$K$3:$K$7000)</f>
        <v>0</v>
      </c>
      <c r="J1407" s="28">
        <f>ROUND(_xlfn.XLOOKUP(B1407,'[2]固定资产明细表17-杰 (2)'!$Z$3:$Z$7000,'[2]固定资产明细表17-杰 (2)'!$J$3:$J$7000),0)</f>
        <v>0</v>
      </c>
      <c r="K1407" s="14"/>
      <c r="L1407" s="14"/>
      <c r="M1407" s="29">
        <f>_xlfn.XLOOKUP(B1407,'[2]固定资产明细表17-杰 (2)'!$Z$3:$Z$7000,'[2]固定资产明细表17-杰 (2)'!$O$3:$O$7000)</f>
        <v>0</v>
      </c>
      <c r="N1407" s="29">
        <f>_xlfn.XLOOKUP(B1407,'[2]固定资产明细表17-杰 (2)'!$Z$3:$Z$7000,'[2]固定资产明细表17-杰 (2)'!$R$3:$R$7000)</f>
        <v>0</v>
      </c>
      <c r="O1407" s="29">
        <f>_xlfn.XLOOKUP(B1407,'[2]固定资产明细表17-杰 (2)'!$Z$3:$Z$7000,'[2]固定资产明细表17-杰 (2)'!$X$3:$X$7000)</f>
        <v>0</v>
      </c>
      <c r="P1407" s="14"/>
      <c r="Q1407" s="14"/>
      <c r="R1407" s="14"/>
      <c r="S1407" s="14"/>
      <c r="T1407" s="14">
        <f t="shared" si="37"/>
        <v>0</v>
      </c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</row>
    <row r="1408" s="1" customFormat="1" ht="15" spans="1:34">
      <c r="A1408" s="9">
        <f t="shared" si="36"/>
        <v>1404</v>
      </c>
      <c r="B1408" s="14"/>
      <c r="C1408" s="14"/>
      <c r="D1408" s="44">
        <f>_xlfn.XLOOKUP(B1408,'[2]固定资产明细表17-杰 (2)'!$Z$3:$Z$7000,'[2]固定资产明细表17-杰 (2)'!$D$3:$D$7000)</f>
        <v>0</v>
      </c>
      <c r="E1408" s="14"/>
      <c r="F1408" s="14">
        <f>_xlfn.XLOOKUP(B1408,'[2]固定资产明细表17-杰 (2)'!$Z$3:$Z$7000,'[2]固定资产明细表17-杰 (2)'!$E$3:$E$7000)</f>
        <v>0</v>
      </c>
      <c r="G1408" s="9"/>
      <c r="H1408" s="9"/>
      <c r="I1408" s="18">
        <f>_xlfn.XLOOKUP(B1408,'[2]固定资产明细表17-杰 (2)'!$Z$3:$Z$7000,'[2]固定资产明细表17-杰 (2)'!$K$3:$K$7000)</f>
        <v>0</v>
      </c>
      <c r="J1408" s="28">
        <f>ROUND(_xlfn.XLOOKUP(B1408,'[2]固定资产明细表17-杰 (2)'!$Z$3:$Z$7000,'[2]固定资产明细表17-杰 (2)'!$J$3:$J$7000),0)</f>
        <v>0</v>
      </c>
      <c r="K1408" s="14"/>
      <c r="L1408" s="14"/>
      <c r="M1408" s="29">
        <f>_xlfn.XLOOKUP(B1408,'[2]固定资产明细表17-杰 (2)'!$Z$3:$Z$7000,'[2]固定资产明细表17-杰 (2)'!$O$3:$O$7000)</f>
        <v>0</v>
      </c>
      <c r="N1408" s="29">
        <f>_xlfn.XLOOKUP(B1408,'[2]固定资产明细表17-杰 (2)'!$Z$3:$Z$7000,'[2]固定资产明细表17-杰 (2)'!$R$3:$R$7000)</f>
        <v>0</v>
      </c>
      <c r="O1408" s="29">
        <f>_xlfn.XLOOKUP(B1408,'[2]固定资产明细表17-杰 (2)'!$Z$3:$Z$7000,'[2]固定资产明细表17-杰 (2)'!$X$3:$X$7000)</f>
        <v>0</v>
      </c>
      <c r="P1408" s="14"/>
      <c r="Q1408" s="14"/>
      <c r="R1408" s="14"/>
      <c r="S1408" s="14"/>
      <c r="T1408" s="14">
        <f t="shared" si="37"/>
        <v>0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</row>
    <row r="1409" s="1" customFormat="1" ht="15" spans="1:34">
      <c r="A1409" s="9">
        <f t="shared" si="36"/>
        <v>1405</v>
      </c>
      <c r="B1409" s="14"/>
      <c r="C1409" s="14"/>
      <c r="D1409" s="44">
        <f>_xlfn.XLOOKUP(B1409,'[2]固定资产明细表17-杰 (2)'!$Z$3:$Z$7000,'[2]固定资产明细表17-杰 (2)'!$D$3:$D$7000)</f>
        <v>0</v>
      </c>
      <c r="E1409" s="14"/>
      <c r="F1409" s="14">
        <f>_xlfn.XLOOKUP(B1409,'[2]固定资产明细表17-杰 (2)'!$Z$3:$Z$7000,'[2]固定资产明细表17-杰 (2)'!$E$3:$E$7000)</f>
        <v>0</v>
      </c>
      <c r="G1409" s="9"/>
      <c r="H1409" s="9"/>
      <c r="I1409" s="18">
        <f>_xlfn.XLOOKUP(B1409,'[2]固定资产明细表17-杰 (2)'!$Z$3:$Z$7000,'[2]固定资产明细表17-杰 (2)'!$K$3:$K$7000)</f>
        <v>0</v>
      </c>
      <c r="J1409" s="28">
        <f>ROUND(_xlfn.XLOOKUP(B1409,'[2]固定资产明细表17-杰 (2)'!$Z$3:$Z$7000,'[2]固定资产明细表17-杰 (2)'!$J$3:$J$7000),0)</f>
        <v>0</v>
      </c>
      <c r="K1409" s="14"/>
      <c r="L1409" s="14"/>
      <c r="M1409" s="29">
        <f>_xlfn.XLOOKUP(B1409,'[2]固定资产明细表17-杰 (2)'!$Z$3:$Z$7000,'[2]固定资产明细表17-杰 (2)'!$O$3:$O$7000)</f>
        <v>0</v>
      </c>
      <c r="N1409" s="29">
        <f>_xlfn.XLOOKUP(B1409,'[2]固定资产明细表17-杰 (2)'!$Z$3:$Z$7000,'[2]固定资产明细表17-杰 (2)'!$R$3:$R$7000)</f>
        <v>0</v>
      </c>
      <c r="O1409" s="29">
        <f>_xlfn.XLOOKUP(B1409,'[2]固定资产明细表17-杰 (2)'!$Z$3:$Z$7000,'[2]固定资产明细表17-杰 (2)'!$X$3:$X$7000)</f>
        <v>0</v>
      </c>
      <c r="P1409" s="14"/>
      <c r="Q1409" s="14"/>
      <c r="R1409" s="14"/>
      <c r="S1409" s="14"/>
      <c r="T1409" s="14">
        <f t="shared" si="37"/>
        <v>0</v>
      </c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</row>
    <row r="1410" s="1" customFormat="1" ht="15" spans="1:34">
      <c r="A1410" s="9">
        <f t="shared" si="36"/>
        <v>1406</v>
      </c>
      <c r="B1410" s="14"/>
      <c r="C1410" s="14"/>
      <c r="D1410" s="44">
        <f>_xlfn.XLOOKUP(B1410,'[2]固定资产明细表17-杰 (2)'!$Z$3:$Z$7000,'[2]固定资产明细表17-杰 (2)'!$D$3:$D$7000)</f>
        <v>0</v>
      </c>
      <c r="E1410" s="14"/>
      <c r="F1410" s="14">
        <f>_xlfn.XLOOKUP(B1410,'[2]固定资产明细表17-杰 (2)'!$Z$3:$Z$7000,'[2]固定资产明细表17-杰 (2)'!$E$3:$E$7000)</f>
        <v>0</v>
      </c>
      <c r="G1410" s="9"/>
      <c r="H1410" s="9"/>
      <c r="I1410" s="18">
        <f>_xlfn.XLOOKUP(B1410,'[2]固定资产明细表17-杰 (2)'!$Z$3:$Z$7000,'[2]固定资产明细表17-杰 (2)'!$K$3:$K$7000)</f>
        <v>0</v>
      </c>
      <c r="J1410" s="28">
        <f>ROUND(_xlfn.XLOOKUP(B1410,'[2]固定资产明细表17-杰 (2)'!$Z$3:$Z$7000,'[2]固定资产明细表17-杰 (2)'!$J$3:$J$7000),0)</f>
        <v>0</v>
      </c>
      <c r="K1410" s="14"/>
      <c r="L1410" s="14"/>
      <c r="M1410" s="29">
        <f>_xlfn.XLOOKUP(B1410,'[2]固定资产明细表17-杰 (2)'!$Z$3:$Z$7000,'[2]固定资产明细表17-杰 (2)'!$O$3:$O$7000)</f>
        <v>0</v>
      </c>
      <c r="N1410" s="29">
        <f>_xlfn.XLOOKUP(B1410,'[2]固定资产明细表17-杰 (2)'!$Z$3:$Z$7000,'[2]固定资产明细表17-杰 (2)'!$R$3:$R$7000)</f>
        <v>0</v>
      </c>
      <c r="O1410" s="29">
        <f>_xlfn.XLOOKUP(B1410,'[2]固定资产明细表17-杰 (2)'!$Z$3:$Z$7000,'[2]固定资产明细表17-杰 (2)'!$X$3:$X$7000)</f>
        <v>0</v>
      </c>
      <c r="P1410" s="14"/>
      <c r="Q1410" s="14"/>
      <c r="R1410" s="14"/>
      <c r="S1410" s="14"/>
      <c r="T1410" s="14">
        <f t="shared" si="37"/>
        <v>0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</row>
    <row r="1411" s="1" customFormat="1" ht="15" spans="1:34">
      <c r="A1411" s="9">
        <f t="shared" si="36"/>
        <v>1407</v>
      </c>
      <c r="B1411" s="14"/>
      <c r="C1411" s="14"/>
      <c r="D1411" s="44">
        <f>_xlfn.XLOOKUP(B1411,'[2]固定资产明细表17-杰 (2)'!$Z$3:$Z$7000,'[2]固定资产明细表17-杰 (2)'!$D$3:$D$7000)</f>
        <v>0</v>
      </c>
      <c r="E1411" s="14"/>
      <c r="F1411" s="14">
        <f>_xlfn.XLOOKUP(B1411,'[2]固定资产明细表17-杰 (2)'!$Z$3:$Z$7000,'[2]固定资产明细表17-杰 (2)'!$E$3:$E$7000)</f>
        <v>0</v>
      </c>
      <c r="G1411" s="9"/>
      <c r="H1411" s="9"/>
      <c r="I1411" s="18">
        <f>_xlfn.XLOOKUP(B1411,'[2]固定资产明细表17-杰 (2)'!$Z$3:$Z$7000,'[2]固定资产明细表17-杰 (2)'!$K$3:$K$7000)</f>
        <v>0</v>
      </c>
      <c r="J1411" s="28">
        <f>ROUND(_xlfn.XLOOKUP(B1411,'[2]固定资产明细表17-杰 (2)'!$Z$3:$Z$7000,'[2]固定资产明细表17-杰 (2)'!$J$3:$J$7000),0)</f>
        <v>0</v>
      </c>
      <c r="K1411" s="14"/>
      <c r="L1411" s="14"/>
      <c r="M1411" s="29">
        <f>_xlfn.XLOOKUP(B1411,'[2]固定资产明细表17-杰 (2)'!$Z$3:$Z$7000,'[2]固定资产明细表17-杰 (2)'!$O$3:$O$7000)</f>
        <v>0</v>
      </c>
      <c r="N1411" s="29">
        <f>_xlfn.XLOOKUP(B1411,'[2]固定资产明细表17-杰 (2)'!$Z$3:$Z$7000,'[2]固定资产明细表17-杰 (2)'!$R$3:$R$7000)</f>
        <v>0</v>
      </c>
      <c r="O1411" s="29">
        <f>_xlfn.XLOOKUP(B1411,'[2]固定资产明细表17-杰 (2)'!$Z$3:$Z$7000,'[2]固定资产明细表17-杰 (2)'!$X$3:$X$7000)</f>
        <v>0</v>
      </c>
      <c r="P1411" s="14"/>
      <c r="Q1411" s="14"/>
      <c r="R1411" s="14"/>
      <c r="S1411" s="14"/>
      <c r="T1411" s="14">
        <f t="shared" si="37"/>
        <v>0</v>
      </c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</row>
    <row r="1412" s="1" customFormat="1" ht="15" spans="1:34">
      <c r="A1412" s="9">
        <f t="shared" si="36"/>
        <v>1408</v>
      </c>
      <c r="B1412" s="14"/>
      <c r="C1412" s="14"/>
      <c r="D1412" s="44">
        <f>_xlfn.XLOOKUP(B1412,'[2]固定资产明细表17-杰 (2)'!$Z$3:$Z$7000,'[2]固定资产明细表17-杰 (2)'!$D$3:$D$7000)</f>
        <v>0</v>
      </c>
      <c r="E1412" s="14"/>
      <c r="F1412" s="14">
        <f>_xlfn.XLOOKUP(B1412,'[2]固定资产明细表17-杰 (2)'!$Z$3:$Z$7000,'[2]固定资产明细表17-杰 (2)'!$E$3:$E$7000)</f>
        <v>0</v>
      </c>
      <c r="G1412" s="9"/>
      <c r="H1412" s="9"/>
      <c r="I1412" s="18">
        <f>_xlfn.XLOOKUP(B1412,'[2]固定资产明细表17-杰 (2)'!$Z$3:$Z$7000,'[2]固定资产明细表17-杰 (2)'!$K$3:$K$7000)</f>
        <v>0</v>
      </c>
      <c r="J1412" s="28">
        <f>ROUND(_xlfn.XLOOKUP(B1412,'[2]固定资产明细表17-杰 (2)'!$Z$3:$Z$7000,'[2]固定资产明细表17-杰 (2)'!$J$3:$J$7000),0)</f>
        <v>0</v>
      </c>
      <c r="K1412" s="14"/>
      <c r="L1412" s="14"/>
      <c r="M1412" s="29">
        <f>_xlfn.XLOOKUP(B1412,'[2]固定资产明细表17-杰 (2)'!$Z$3:$Z$7000,'[2]固定资产明细表17-杰 (2)'!$O$3:$O$7000)</f>
        <v>0</v>
      </c>
      <c r="N1412" s="29">
        <f>_xlfn.XLOOKUP(B1412,'[2]固定资产明细表17-杰 (2)'!$Z$3:$Z$7000,'[2]固定资产明细表17-杰 (2)'!$R$3:$R$7000)</f>
        <v>0</v>
      </c>
      <c r="O1412" s="29">
        <f>_xlfn.XLOOKUP(B1412,'[2]固定资产明细表17-杰 (2)'!$Z$3:$Z$7000,'[2]固定资产明细表17-杰 (2)'!$X$3:$X$7000)</f>
        <v>0</v>
      </c>
      <c r="P1412" s="14"/>
      <c r="Q1412" s="14"/>
      <c r="R1412" s="14"/>
      <c r="S1412" s="14"/>
      <c r="T1412" s="14">
        <f t="shared" si="37"/>
        <v>0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</row>
    <row r="1413" s="1" customFormat="1" ht="15" spans="1:34">
      <c r="A1413" s="9">
        <f t="shared" si="36"/>
        <v>1409</v>
      </c>
      <c r="B1413" s="14"/>
      <c r="C1413" s="14"/>
      <c r="D1413" s="44">
        <f>_xlfn.XLOOKUP(B1413,'[2]固定资产明细表17-杰 (2)'!$Z$3:$Z$7000,'[2]固定资产明细表17-杰 (2)'!$D$3:$D$7000)</f>
        <v>0</v>
      </c>
      <c r="E1413" s="14"/>
      <c r="F1413" s="14">
        <f>_xlfn.XLOOKUP(B1413,'[2]固定资产明细表17-杰 (2)'!$Z$3:$Z$7000,'[2]固定资产明细表17-杰 (2)'!$E$3:$E$7000)</f>
        <v>0</v>
      </c>
      <c r="G1413" s="9"/>
      <c r="H1413" s="9"/>
      <c r="I1413" s="18">
        <f>_xlfn.XLOOKUP(B1413,'[2]固定资产明细表17-杰 (2)'!$Z$3:$Z$7000,'[2]固定资产明细表17-杰 (2)'!$K$3:$K$7000)</f>
        <v>0</v>
      </c>
      <c r="J1413" s="28">
        <f>ROUND(_xlfn.XLOOKUP(B1413,'[2]固定资产明细表17-杰 (2)'!$Z$3:$Z$7000,'[2]固定资产明细表17-杰 (2)'!$J$3:$J$7000),0)</f>
        <v>0</v>
      </c>
      <c r="K1413" s="14"/>
      <c r="L1413" s="14"/>
      <c r="M1413" s="29">
        <f>_xlfn.XLOOKUP(B1413,'[2]固定资产明细表17-杰 (2)'!$Z$3:$Z$7000,'[2]固定资产明细表17-杰 (2)'!$O$3:$O$7000)</f>
        <v>0</v>
      </c>
      <c r="N1413" s="29">
        <f>_xlfn.XLOOKUP(B1413,'[2]固定资产明细表17-杰 (2)'!$Z$3:$Z$7000,'[2]固定资产明细表17-杰 (2)'!$R$3:$R$7000)</f>
        <v>0</v>
      </c>
      <c r="O1413" s="29">
        <f>_xlfn.XLOOKUP(B1413,'[2]固定资产明细表17-杰 (2)'!$Z$3:$Z$7000,'[2]固定资产明细表17-杰 (2)'!$X$3:$X$7000)</f>
        <v>0</v>
      </c>
      <c r="P1413" s="14"/>
      <c r="Q1413" s="14"/>
      <c r="R1413" s="14"/>
      <c r="S1413" s="14"/>
      <c r="T1413" s="14">
        <f t="shared" si="37"/>
        <v>0</v>
      </c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</row>
    <row r="1414" s="1" customFormat="1" ht="15" spans="1:34">
      <c r="A1414" s="9">
        <f t="shared" si="36"/>
        <v>1410</v>
      </c>
      <c r="B1414" s="14"/>
      <c r="C1414" s="14"/>
      <c r="D1414" s="44">
        <f>_xlfn.XLOOKUP(B1414,'[2]固定资产明细表17-杰 (2)'!$Z$3:$Z$7000,'[2]固定资产明细表17-杰 (2)'!$D$3:$D$7000)</f>
        <v>0</v>
      </c>
      <c r="E1414" s="14"/>
      <c r="F1414" s="14">
        <f>_xlfn.XLOOKUP(B1414,'[2]固定资产明细表17-杰 (2)'!$Z$3:$Z$7000,'[2]固定资产明细表17-杰 (2)'!$E$3:$E$7000)</f>
        <v>0</v>
      </c>
      <c r="G1414" s="9"/>
      <c r="H1414" s="9"/>
      <c r="I1414" s="18">
        <f>_xlfn.XLOOKUP(B1414,'[2]固定资产明细表17-杰 (2)'!$Z$3:$Z$7000,'[2]固定资产明细表17-杰 (2)'!$K$3:$K$7000)</f>
        <v>0</v>
      </c>
      <c r="J1414" s="28">
        <f>ROUND(_xlfn.XLOOKUP(B1414,'[2]固定资产明细表17-杰 (2)'!$Z$3:$Z$7000,'[2]固定资产明细表17-杰 (2)'!$J$3:$J$7000),0)</f>
        <v>0</v>
      </c>
      <c r="K1414" s="14"/>
      <c r="L1414" s="14"/>
      <c r="M1414" s="29">
        <f>_xlfn.XLOOKUP(B1414,'[2]固定资产明细表17-杰 (2)'!$Z$3:$Z$7000,'[2]固定资产明细表17-杰 (2)'!$O$3:$O$7000)</f>
        <v>0</v>
      </c>
      <c r="N1414" s="29">
        <f>_xlfn.XLOOKUP(B1414,'[2]固定资产明细表17-杰 (2)'!$Z$3:$Z$7000,'[2]固定资产明细表17-杰 (2)'!$R$3:$R$7000)</f>
        <v>0</v>
      </c>
      <c r="O1414" s="29">
        <f>_xlfn.XLOOKUP(B1414,'[2]固定资产明细表17-杰 (2)'!$Z$3:$Z$7000,'[2]固定资产明细表17-杰 (2)'!$X$3:$X$7000)</f>
        <v>0</v>
      </c>
      <c r="P1414" s="14"/>
      <c r="Q1414" s="14"/>
      <c r="R1414" s="14"/>
      <c r="S1414" s="14"/>
      <c r="T1414" s="14">
        <f t="shared" si="37"/>
        <v>0</v>
      </c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</row>
    <row r="1415" s="1" customFormat="1" ht="15" spans="1:34">
      <c r="A1415" s="9">
        <f t="shared" si="36"/>
        <v>1411</v>
      </c>
      <c r="B1415" s="14"/>
      <c r="C1415" s="14"/>
      <c r="D1415" s="44">
        <f>_xlfn.XLOOKUP(B1415,'[2]固定资产明细表17-杰 (2)'!$Z$3:$Z$7000,'[2]固定资产明细表17-杰 (2)'!$D$3:$D$7000)</f>
        <v>0</v>
      </c>
      <c r="E1415" s="14"/>
      <c r="F1415" s="14">
        <f>_xlfn.XLOOKUP(B1415,'[2]固定资产明细表17-杰 (2)'!$Z$3:$Z$7000,'[2]固定资产明细表17-杰 (2)'!$E$3:$E$7000)</f>
        <v>0</v>
      </c>
      <c r="G1415" s="9"/>
      <c r="H1415" s="9"/>
      <c r="I1415" s="18">
        <f>_xlfn.XLOOKUP(B1415,'[2]固定资产明细表17-杰 (2)'!$Z$3:$Z$7000,'[2]固定资产明细表17-杰 (2)'!$K$3:$K$7000)</f>
        <v>0</v>
      </c>
      <c r="J1415" s="28">
        <f>ROUND(_xlfn.XLOOKUP(B1415,'[2]固定资产明细表17-杰 (2)'!$Z$3:$Z$7000,'[2]固定资产明细表17-杰 (2)'!$J$3:$J$7000),0)</f>
        <v>0</v>
      </c>
      <c r="K1415" s="14"/>
      <c r="L1415" s="14"/>
      <c r="M1415" s="29">
        <f>_xlfn.XLOOKUP(B1415,'[2]固定资产明细表17-杰 (2)'!$Z$3:$Z$7000,'[2]固定资产明细表17-杰 (2)'!$O$3:$O$7000)</f>
        <v>0</v>
      </c>
      <c r="N1415" s="29">
        <f>_xlfn.XLOOKUP(B1415,'[2]固定资产明细表17-杰 (2)'!$Z$3:$Z$7000,'[2]固定资产明细表17-杰 (2)'!$R$3:$R$7000)</f>
        <v>0</v>
      </c>
      <c r="O1415" s="29">
        <f>_xlfn.XLOOKUP(B1415,'[2]固定资产明细表17-杰 (2)'!$Z$3:$Z$7000,'[2]固定资产明细表17-杰 (2)'!$X$3:$X$7000)</f>
        <v>0</v>
      </c>
      <c r="P1415" s="14"/>
      <c r="Q1415" s="14"/>
      <c r="R1415" s="14"/>
      <c r="S1415" s="14"/>
      <c r="T1415" s="14">
        <f t="shared" si="37"/>
        <v>0</v>
      </c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</row>
    <row r="1416" s="1" customFormat="1" ht="15" spans="1:34">
      <c r="A1416" s="9">
        <f t="shared" si="36"/>
        <v>1412</v>
      </c>
      <c r="B1416" s="14"/>
      <c r="C1416" s="14"/>
      <c r="D1416" s="44">
        <f>_xlfn.XLOOKUP(B1416,'[2]固定资产明细表17-杰 (2)'!$Z$3:$Z$7000,'[2]固定资产明细表17-杰 (2)'!$D$3:$D$7000)</f>
        <v>0</v>
      </c>
      <c r="E1416" s="14"/>
      <c r="F1416" s="14">
        <f>_xlfn.XLOOKUP(B1416,'[2]固定资产明细表17-杰 (2)'!$Z$3:$Z$7000,'[2]固定资产明细表17-杰 (2)'!$E$3:$E$7000)</f>
        <v>0</v>
      </c>
      <c r="G1416" s="9"/>
      <c r="H1416" s="9"/>
      <c r="I1416" s="18">
        <f>_xlfn.XLOOKUP(B1416,'[2]固定资产明细表17-杰 (2)'!$Z$3:$Z$7000,'[2]固定资产明细表17-杰 (2)'!$K$3:$K$7000)</f>
        <v>0</v>
      </c>
      <c r="J1416" s="28">
        <f>ROUND(_xlfn.XLOOKUP(B1416,'[2]固定资产明细表17-杰 (2)'!$Z$3:$Z$7000,'[2]固定资产明细表17-杰 (2)'!$J$3:$J$7000),0)</f>
        <v>0</v>
      </c>
      <c r="K1416" s="14"/>
      <c r="L1416" s="14"/>
      <c r="M1416" s="29">
        <f>_xlfn.XLOOKUP(B1416,'[2]固定资产明细表17-杰 (2)'!$Z$3:$Z$7000,'[2]固定资产明细表17-杰 (2)'!$O$3:$O$7000)</f>
        <v>0</v>
      </c>
      <c r="N1416" s="29">
        <f>_xlfn.XLOOKUP(B1416,'[2]固定资产明细表17-杰 (2)'!$Z$3:$Z$7000,'[2]固定资产明细表17-杰 (2)'!$R$3:$R$7000)</f>
        <v>0</v>
      </c>
      <c r="O1416" s="29">
        <f>_xlfn.XLOOKUP(B1416,'[2]固定资产明细表17-杰 (2)'!$Z$3:$Z$7000,'[2]固定资产明细表17-杰 (2)'!$X$3:$X$7000)</f>
        <v>0</v>
      </c>
      <c r="P1416" s="14"/>
      <c r="Q1416" s="14"/>
      <c r="R1416" s="14"/>
      <c r="S1416" s="14"/>
      <c r="T1416" s="14">
        <f t="shared" si="37"/>
        <v>0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</row>
    <row r="1417" s="1" customFormat="1" ht="15" spans="1:34">
      <c r="A1417" s="9">
        <f t="shared" si="36"/>
        <v>1413</v>
      </c>
      <c r="B1417" s="14"/>
      <c r="C1417" s="14"/>
      <c r="D1417" s="44">
        <f>_xlfn.XLOOKUP(B1417,'[2]固定资产明细表17-杰 (2)'!$Z$3:$Z$7000,'[2]固定资产明细表17-杰 (2)'!$D$3:$D$7000)</f>
        <v>0</v>
      </c>
      <c r="E1417" s="14"/>
      <c r="F1417" s="14">
        <f>_xlfn.XLOOKUP(B1417,'[2]固定资产明细表17-杰 (2)'!$Z$3:$Z$7000,'[2]固定资产明细表17-杰 (2)'!$E$3:$E$7000)</f>
        <v>0</v>
      </c>
      <c r="G1417" s="9"/>
      <c r="H1417" s="9"/>
      <c r="I1417" s="18">
        <f>_xlfn.XLOOKUP(B1417,'[2]固定资产明细表17-杰 (2)'!$Z$3:$Z$7000,'[2]固定资产明细表17-杰 (2)'!$K$3:$K$7000)</f>
        <v>0</v>
      </c>
      <c r="J1417" s="28">
        <f>ROUND(_xlfn.XLOOKUP(B1417,'[2]固定资产明细表17-杰 (2)'!$Z$3:$Z$7000,'[2]固定资产明细表17-杰 (2)'!$J$3:$J$7000),0)</f>
        <v>0</v>
      </c>
      <c r="K1417" s="14"/>
      <c r="L1417" s="14"/>
      <c r="M1417" s="29">
        <f>_xlfn.XLOOKUP(B1417,'[2]固定资产明细表17-杰 (2)'!$Z$3:$Z$7000,'[2]固定资产明细表17-杰 (2)'!$O$3:$O$7000)</f>
        <v>0</v>
      </c>
      <c r="N1417" s="29">
        <f>_xlfn.XLOOKUP(B1417,'[2]固定资产明细表17-杰 (2)'!$Z$3:$Z$7000,'[2]固定资产明细表17-杰 (2)'!$R$3:$R$7000)</f>
        <v>0</v>
      </c>
      <c r="O1417" s="29">
        <f>_xlfn.XLOOKUP(B1417,'[2]固定资产明细表17-杰 (2)'!$Z$3:$Z$7000,'[2]固定资产明细表17-杰 (2)'!$X$3:$X$7000)</f>
        <v>0</v>
      </c>
      <c r="P1417" s="14"/>
      <c r="Q1417" s="14"/>
      <c r="R1417" s="14"/>
      <c r="S1417" s="14"/>
      <c r="T1417" s="14">
        <f t="shared" si="37"/>
        <v>0</v>
      </c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</row>
    <row r="1418" s="1" customFormat="1" ht="15" spans="1:34">
      <c r="A1418" s="9">
        <f t="shared" si="36"/>
        <v>1414</v>
      </c>
      <c r="B1418" s="14"/>
      <c r="C1418" s="14"/>
      <c r="D1418" s="44">
        <f>_xlfn.XLOOKUP(B1418,'[2]固定资产明细表17-杰 (2)'!$Z$3:$Z$7000,'[2]固定资产明细表17-杰 (2)'!$D$3:$D$7000)</f>
        <v>0</v>
      </c>
      <c r="E1418" s="14"/>
      <c r="F1418" s="14">
        <f>_xlfn.XLOOKUP(B1418,'[2]固定资产明细表17-杰 (2)'!$Z$3:$Z$7000,'[2]固定资产明细表17-杰 (2)'!$E$3:$E$7000)</f>
        <v>0</v>
      </c>
      <c r="G1418" s="9"/>
      <c r="H1418" s="9"/>
      <c r="I1418" s="18">
        <f>_xlfn.XLOOKUP(B1418,'[2]固定资产明细表17-杰 (2)'!$Z$3:$Z$7000,'[2]固定资产明细表17-杰 (2)'!$K$3:$K$7000)</f>
        <v>0</v>
      </c>
      <c r="J1418" s="28">
        <f>ROUND(_xlfn.XLOOKUP(B1418,'[2]固定资产明细表17-杰 (2)'!$Z$3:$Z$7000,'[2]固定资产明细表17-杰 (2)'!$J$3:$J$7000),0)</f>
        <v>0</v>
      </c>
      <c r="K1418" s="14"/>
      <c r="L1418" s="14"/>
      <c r="M1418" s="29">
        <f>_xlfn.XLOOKUP(B1418,'[2]固定资产明细表17-杰 (2)'!$Z$3:$Z$7000,'[2]固定资产明细表17-杰 (2)'!$O$3:$O$7000)</f>
        <v>0</v>
      </c>
      <c r="N1418" s="29">
        <f>_xlfn.XLOOKUP(B1418,'[2]固定资产明细表17-杰 (2)'!$Z$3:$Z$7000,'[2]固定资产明细表17-杰 (2)'!$R$3:$R$7000)</f>
        <v>0</v>
      </c>
      <c r="O1418" s="29">
        <f>_xlfn.XLOOKUP(B1418,'[2]固定资产明细表17-杰 (2)'!$Z$3:$Z$7000,'[2]固定资产明细表17-杰 (2)'!$X$3:$X$7000)</f>
        <v>0</v>
      </c>
      <c r="P1418" s="14"/>
      <c r="Q1418" s="14"/>
      <c r="R1418" s="14"/>
      <c r="S1418" s="14"/>
      <c r="T1418" s="14">
        <f t="shared" si="37"/>
        <v>0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</row>
    <row r="1419" s="1" customFormat="1" ht="15" spans="1:34">
      <c r="A1419" s="9">
        <f t="shared" si="36"/>
        <v>1415</v>
      </c>
      <c r="B1419" s="14"/>
      <c r="C1419" s="14"/>
      <c r="D1419" s="44">
        <f>_xlfn.XLOOKUP(B1419,'[2]固定资产明细表17-杰 (2)'!$Z$3:$Z$7000,'[2]固定资产明细表17-杰 (2)'!$D$3:$D$7000)</f>
        <v>0</v>
      </c>
      <c r="E1419" s="14"/>
      <c r="F1419" s="14">
        <f>_xlfn.XLOOKUP(B1419,'[2]固定资产明细表17-杰 (2)'!$Z$3:$Z$7000,'[2]固定资产明细表17-杰 (2)'!$E$3:$E$7000)</f>
        <v>0</v>
      </c>
      <c r="G1419" s="9"/>
      <c r="H1419" s="9"/>
      <c r="I1419" s="18">
        <f>_xlfn.XLOOKUP(B1419,'[2]固定资产明细表17-杰 (2)'!$Z$3:$Z$7000,'[2]固定资产明细表17-杰 (2)'!$K$3:$K$7000)</f>
        <v>0</v>
      </c>
      <c r="J1419" s="28">
        <f>ROUND(_xlfn.XLOOKUP(B1419,'[2]固定资产明细表17-杰 (2)'!$Z$3:$Z$7000,'[2]固定资产明细表17-杰 (2)'!$J$3:$J$7000),0)</f>
        <v>0</v>
      </c>
      <c r="K1419" s="14"/>
      <c r="L1419" s="14"/>
      <c r="M1419" s="29">
        <f>_xlfn.XLOOKUP(B1419,'[2]固定资产明细表17-杰 (2)'!$Z$3:$Z$7000,'[2]固定资产明细表17-杰 (2)'!$O$3:$O$7000)</f>
        <v>0</v>
      </c>
      <c r="N1419" s="29">
        <f>_xlfn.XLOOKUP(B1419,'[2]固定资产明细表17-杰 (2)'!$Z$3:$Z$7000,'[2]固定资产明细表17-杰 (2)'!$R$3:$R$7000)</f>
        <v>0</v>
      </c>
      <c r="O1419" s="29">
        <f>_xlfn.XLOOKUP(B1419,'[2]固定资产明细表17-杰 (2)'!$Z$3:$Z$7000,'[2]固定资产明细表17-杰 (2)'!$X$3:$X$7000)</f>
        <v>0</v>
      </c>
      <c r="P1419" s="14"/>
      <c r="Q1419" s="14"/>
      <c r="R1419" s="14"/>
      <c r="S1419" s="14"/>
      <c r="T1419" s="14">
        <f t="shared" si="37"/>
        <v>0</v>
      </c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</row>
    <row r="1420" s="1" customFormat="1" ht="15" spans="1:34">
      <c r="A1420" s="9">
        <f t="shared" si="36"/>
        <v>1416</v>
      </c>
      <c r="B1420" s="14"/>
      <c r="C1420" s="14"/>
      <c r="D1420" s="44">
        <f>_xlfn.XLOOKUP(B1420,'[2]固定资产明细表17-杰 (2)'!$Z$3:$Z$7000,'[2]固定资产明细表17-杰 (2)'!$D$3:$D$7000)</f>
        <v>0</v>
      </c>
      <c r="E1420" s="14"/>
      <c r="F1420" s="14">
        <f>_xlfn.XLOOKUP(B1420,'[2]固定资产明细表17-杰 (2)'!$Z$3:$Z$7000,'[2]固定资产明细表17-杰 (2)'!$E$3:$E$7000)</f>
        <v>0</v>
      </c>
      <c r="G1420" s="9"/>
      <c r="H1420" s="9"/>
      <c r="I1420" s="18">
        <f>_xlfn.XLOOKUP(B1420,'[2]固定资产明细表17-杰 (2)'!$Z$3:$Z$7000,'[2]固定资产明细表17-杰 (2)'!$K$3:$K$7000)</f>
        <v>0</v>
      </c>
      <c r="J1420" s="28">
        <f>ROUND(_xlfn.XLOOKUP(B1420,'[2]固定资产明细表17-杰 (2)'!$Z$3:$Z$7000,'[2]固定资产明细表17-杰 (2)'!$J$3:$J$7000),0)</f>
        <v>0</v>
      </c>
      <c r="K1420" s="14"/>
      <c r="L1420" s="14"/>
      <c r="M1420" s="29">
        <f>_xlfn.XLOOKUP(B1420,'[2]固定资产明细表17-杰 (2)'!$Z$3:$Z$7000,'[2]固定资产明细表17-杰 (2)'!$O$3:$O$7000)</f>
        <v>0</v>
      </c>
      <c r="N1420" s="29">
        <f>_xlfn.XLOOKUP(B1420,'[2]固定资产明细表17-杰 (2)'!$Z$3:$Z$7000,'[2]固定资产明细表17-杰 (2)'!$R$3:$R$7000)</f>
        <v>0</v>
      </c>
      <c r="O1420" s="29">
        <f>_xlfn.XLOOKUP(B1420,'[2]固定资产明细表17-杰 (2)'!$Z$3:$Z$7000,'[2]固定资产明细表17-杰 (2)'!$X$3:$X$7000)</f>
        <v>0</v>
      </c>
      <c r="P1420" s="14"/>
      <c r="Q1420" s="14"/>
      <c r="R1420" s="14"/>
      <c r="S1420" s="14"/>
      <c r="T1420" s="14">
        <f t="shared" si="37"/>
        <v>0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</row>
    <row r="1421" s="1" customFormat="1" ht="15" spans="1:34">
      <c r="A1421" s="9">
        <f t="shared" si="36"/>
        <v>1417</v>
      </c>
      <c r="B1421" s="14"/>
      <c r="C1421" s="14"/>
      <c r="D1421" s="44">
        <f>_xlfn.XLOOKUP(B1421,'[2]固定资产明细表17-杰 (2)'!$Z$3:$Z$7000,'[2]固定资产明细表17-杰 (2)'!$D$3:$D$7000)</f>
        <v>0</v>
      </c>
      <c r="E1421" s="14"/>
      <c r="F1421" s="14">
        <f>_xlfn.XLOOKUP(B1421,'[2]固定资产明细表17-杰 (2)'!$Z$3:$Z$7000,'[2]固定资产明细表17-杰 (2)'!$E$3:$E$7000)</f>
        <v>0</v>
      </c>
      <c r="G1421" s="9"/>
      <c r="H1421" s="9"/>
      <c r="I1421" s="18">
        <f>_xlfn.XLOOKUP(B1421,'[2]固定资产明细表17-杰 (2)'!$Z$3:$Z$7000,'[2]固定资产明细表17-杰 (2)'!$K$3:$K$7000)</f>
        <v>0</v>
      </c>
      <c r="J1421" s="28">
        <f>ROUND(_xlfn.XLOOKUP(B1421,'[2]固定资产明细表17-杰 (2)'!$Z$3:$Z$7000,'[2]固定资产明细表17-杰 (2)'!$J$3:$J$7000),0)</f>
        <v>0</v>
      </c>
      <c r="K1421" s="14"/>
      <c r="L1421" s="14"/>
      <c r="M1421" s="29">
        <f>_xlfn.XLOOKUP(B1421,'[2]固定资产明细表17-杰 (2)'!$Z$3:$Z$7000,'[2]固定资产明细表17-杰 (2)'!$O$3:$O$7000)</f>
        <v>0</v>
      </c>
      <c r="N1421" s="29">
        <f>_xlfn.XLOOKUP(B1421,'[2]固定资产明细表17-杰 (2)'!$Z$3:$Z$7000,'[2]固定资产明细表17-杰 (2)'!$R$3:$R$7000)</f>
        <v>0</v>
      </c>
      <c r="O1421" s="29">
        <f>_xlfn.XLOOKUP(B1421,'[2]固定资产明细表17-杰 (2)'!$Z$3:$Z$7000,'[2]固定资产明细表17-杰 (2)'!$X$3:$X$7000)</f>
        <v>0</v>
      </c>
      <c r="P1421" s="14"/>
      <c r="Q1421" s="14"/>
      <c r="R1421" s="14"/>
      <c r="S1421" s="14"/>
      <c r="T1421" s="14">
        <f t="shared" si="37"/>
        <v>0</v>
      </c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</row>
    <row r="1422" s="1" customFormat="1" ht="15" spans="1:34">
      <c r="A1422" s="9">
        <f t="shared" si="36"/>
        <v>1418</v>
      </c>
      <c r="B1422" s="14"/>
      <c r="C1422" s="14"/>
      <c r="D1422" s="44">
        <f>_xlfn.XLOOKUP(B1422,'[2]固定资产明细表17-杰 (2)'!$Z$3:$Z$7000,'[2]固定资产明细表17-杰 (2)'!$D$3:$D$7000)</f>
        <v>0</v>
      </c>
      <c r="E1422" s="14"/>
      <c r="F1422" s="14">
        <f>_xlfn.XLOOKUP(B1422,'[2]固定资产明细表17-杰 (2)'!$Z$3:$Z$7000,'[2]固定资产明细表17-杰 (2)'!$E$3:$E$7000)</f>
        <v>0</v>
      </c>
      <c r="G1422" s="9"/>
      <c r="H1422" s="9"/>
      <c r="I1422" s="18">
        <f>_xlfn.XLOOKUP(B1422,'[2]固定资产明细表17-杰 (2)'!$Z$3:$Z$7000,'[2]固定资产明细表17-杰 (2)'!$K$3:$K$7000)</f>
        <v>0</v>
      </c>
      <c r="J1422" s="28">
        <f>ROUND(_xlfn.XLOOKUP(B1422,'[2]固定资产明细表17-杰 (2)'!$Z$3:$Z$7000,'[2]固定资产明细表17-杰 (2)'!$J$3:$J$7000),0)</f>
        <v>0</v>
      </c>
      <c r="K1422" s="14"/>
      <c r="L1422" s="14"/>
      <c r="M1422" s="29">
        <f>_xlfn.XLOOKUP(B1422,'[2]固定资产明细表17-杰 (2)'!$Z$3:$Z$7000,'[2]固定资产明细表17-杰 (2)'!$O$3:$O$7000)</f>
        <v>0</v>
      </c>
      <c r="N1422" s="29">
        <f>_xlfn.XLOOKUP(B1422,'[2]固定资产明细表17-杰 (2)'!$Z$3:$Z$7000,'[2]固定资产明细表17-杰 (2)'!$R$3:$R$7000)</f>
        <v>0</v>
      </c>
      <c r="O1422" s="29">
        <f>_xlfn.XLOOKUP(B1422,'[2]固定资产明细表17-杰 (2)'!$Z$3:$Z$7000,'[2]固定资产明细表17-杰 (2)'!$X$3:$X$7000)</f>
        <v>0</v>
      </c>
      <c r="P1422" s="14"/>
      <c r="Q1422" s="14"/>
      <c r="R1422" s="14"/>
      <c r="S1422" s="14"/>
      <c r="T1422" s="14">
        <f t="shared" si="37"/>
        <v>0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</row>
    <row r="1423" s="1" customFormat="1" ht="15" spans="1:34">
      <c r="A1423" s="9">
        <f t="shared" si="36"/>
        <v>1419</v>
      </c>
      <c r="B1423" s="14"/>
      <c r="C1423" s="14"/>
      <c r="D1423" s="44">
        <f>_xlfn.XLOOKUP(B1423,'[2]固定资产明细表17-杰 (2)'!$Z$3:$Z$7000,'[2]固定资产明细表17-杰 (2)'!$D$3:$D$7000)</f>
        <v>0</v>
      </c>
      <c r="E1423" s="14"/>
      <c r="F1423" s="14">
        <f>_xlfn.XLOOKUP(B1423,'[2]固定资产明细表17-杰 (2)'!$Z$3:$Z$7000,'[2]固定资产明细表17-杰 (2)'!$E$3:$E$7000)</f>
        <v>0</v>
      </c>
      <c r="G1423" s="9"/>
      <c r="H1423" s="9"/>
      <c r="I1423" s="18">
        <f>_xlfn.XLOOKUP(B1423,'[2]固定资产明细表17-杰 (2)'!$Z$3:$Z$7000,'[2]固定资产明细表17-杰 (2)'!$K$3:$K$7000)</f>
        <v>0</v>
      </c>
      <c r="J1423" s="28">
        <f>ROUND(_xlfn.XLOOKUP(B1423,'[2]固定资产明细表17-杰 (2)'!$Z$3:$Z$7000,'[2]固定资产明细表17-杰 (2)'!$J$3:$J$7000),0)</f>
        <v>0</v>
      </c>
      <c r="K1423" s="14"/>
      <c r="L1423" s="14"/>
      <c r="M1423" s="29">
        <f>_xlfn.XLOOKUP(B1423,'[2]固定资产明细表17-杰 (2)'!$Z$3:$Z$7000,'[2]固定资产明细表17-杰 (2)'!$O$3:$O$7000)</f>
        <v>0</v>
      </c>
      <c r="N1423" s="29">
        <f>_xlfn.XLOOKUP(B1423,'[2]固定资产明细表17-杰 (2)'!$Z$3:$Z$7000,'[2]固定资产明细表17-杰 (2)'!$R$3:$R$7000)</f>
        <v>0</v>
      </c>
      <c r="O1423" s="29">
        <f>_xlfn.XLOOKUP(B1423,'[2]固定资产明细表17-杰 (2)'!$Z$3:$Z$7000,'[2]固定资产明细表17-杰 (2)'!$X$3:$X$7000)</f>
        <v>0</v>
      </c>
      <c r="P1423" s="14"/>
      <c r="Q1423" s="14"/>
      <c r="R1423" s="14"/>
      <c r="S1423" s="14"/>
      <c r="T1423" s="14">
        <f t="shared" si="37"/>
        <v>0</v>
      </c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</row>
    <row r="1424" s="1" customFormat="1" ht="15" spans="1:34">
      <c r="A1424" s="9">
        <f t="shared" si="36"/>
        <v>1420</v>
      </c>
      <c r="B1424" s="14"/>
      <c r="C1424" s="14"/>
      <c r="D1424" s="44">
        <f>_xlfn.XLOOKUP(B1424,'[2]固定资产明细表17-杰 (2)'!$Z$3:$Z$7000,'[2]固定资产明细表17-杰 (2)'!$D$3:$D$7000)</f>
        <v>0</v>
      </c>
      <c r="E1424" s="14"/>
      <c r="F1424" s="14">
        <f>_xlfn.XLOOKUP(B1424,'[2]固定资产明细表17-杰 (2)'!$Z$3:$Z$7000,'[2]固定资产明细表17-杰 (2)'!$E$3:$E$7000)</f>
        <v>0</v>
      </c>
      <c r="G1424" s="9"/>
      <c r="H1424" s="9"/>
      <c r="I1424" s="18">
        <f>_xlfn.XLOOKUP(B1424,'[2]固定资产明细表17-杰 (2)'!$Z$3:$Z$7000,'[2]固定资产明细表17-杰 (2)'!$K$3:$K$7000)</f>
        <v>0</v>
      </c>
      <c r="J1424" s="28">
        <f>ROUND(_xlfn.XLOOKUP(B1424,'[2]固定资产明细表17-杰 (2)'!$Z$3:$Z$7000,'[2]固定资产明细表17-杰 (2)'!$J$3:$J$7000),0)</f>
        <v>0</v>
      </c>
      <c r="K1424" s="14"/>
      <c r="L1424" s="14"/>
      <c r="M1424" s="29">
        <f>_xlfn.XLOOKUP(B1424,'[2]固定资产明细表17-杰 (2)'!$Z$3:$Z$7000,'[2]固定资产明细表17-杰 (2)'!$O$3:$O$7000)</f>
        <v>0</v>
      </c>
      <c r="N1424" s="29">
        <f>_xlfn.XLOOKUP(B1424,'[2]固定资产明细表17-杰 (2)'!$Z$3:$Z$7000,'[2]固定资产明细表17-杰 (2)'!$R$3:$R$7000)</f>
        <v>0</v>
      </c>
      <c r="O1424" s="29">
        <f>_xlfn.XLOOKUP(B1424,'[2]固定资产明细表17-杰 (2)'!$Z$3:$Z$7000,'[2]固定资产明细表17-杰 (2)'!$X$3:$X$7000)</f>
        <v>0</v>
      </c>
      <c r="P1424" s="14"/>
      <c r="Q1424" s="14"/>
      <c r="R1424" s="14"/>
      <c r="S1424" s="14"/>
      <c r="T1424" s="14">
        <f t="shared" si="37"/>
        <v>0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</row>
    <row r="1425" s="1" customFormat="1" ht="15" spans="1:34">
      <c r="A1425" s="9">
        <f t="shared" si="36"/>
        <v>1421</v>
      </c>
      <c r="B1425" s="14"/>
      <c r="C1425" s="14"/>
      <c r="D1425" s="44">
        <f>_xlfn.XLOOKUP(B1425,'[2]固定资产明细表17-杰 (2)'!$Z$3:$Z$7000,'[2]固定资产明细表17-杰 (2)'!$D$3:$D$7000)</f>
        <v>0</v>
      </c>
      <c r="E1425" s="14"/>
      <c r="F1425" s="14">
        <f>_xlfn.XLOOKUP(B1425,'[2]固定资产明细表17-杰 (2)'!$Z$3:$Z$7000,'[2]固定资产明细表17-杰 (2)'!$E$3:$E$7000)</f>
        <v>0</v>
      </c>
      <c r="G1425" s="9"/>
      <c r="H1425" s="9"/>
      <c r="I1425" s="18">
        <f>_xlfn.XLOOKUP(B1425,'[2]固定资产明细表17-杰 (2)'!$Z$3:$Z$7000,'[2]固定资产明细表17-杰 (2)'!$K$3:$K$7000)</f>
        <v>0</v>
      </c>
      <c r="J1425" s="28">
        <f>ROUND(_xlfn.XLOOKUP(B1425,'[2]固定资产明细表17-杰 (2)'!$Z$3:$Z$7000,'[2]固定资产明细表17-杰 (2)'!$J$3:$J$7000),0)</f>
        <v>0</v>
      </c>
      <c r="K1425" s="14"/>
      <c r="L1425" s="14"/>
      <c r="M1425" s="29">
        <f>_xlfn.XLOOKUP(B1425,'[2]固定资产明细表17-杰 (2)'!$Z$3:$Z$7000,'[2]固定资产明细表17-杰 (2)'!$O$3:$O$7000)</f>
        <v>0</v>
      </c>
      <c r="N1425" s="29">
        <f>_xlfn.XLOOKUP(B1425,'[2]固定资产明细表17-杰 (2)'!$Z$3:$Z$7000,'[2]固定资产明细表17-杰 (2)'!$R$3:$R$7000)</f>
        <v>0</v>
      </c>
      <c r="O1425" s="29">
        <f>_xlfn.XLOOKUP(B1425,'[2]固定资产明细表17-杰 (2)'!$Z$3:$Z$7000,'[2]固定资产明细表17-杰 (2)'!$X$3:$X$7000)</f>
        <v>0</v>
      </c>
      <c r="P1425" s="14"/>
      <c r="Q1425" s="14"/>
      <c r="R1425" s="14"/>
      <c r="S1425" s="14"/>
      <c r="T1425" s="14">
        <f t="shared" si="37"/>
        <v>0</v>
      </c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</row>
    <row r="1426" s="1" customFormat="1" ht="15" spans="1:34">
      <c r="A1426" s="9">
        <f t="shared" si="36"/>
        <v>1422</v>
      </c>
      <c r="B1426" s="14"/>
      <c r="C1426" s="14"/>
      <c r="D1426" s="44">
        <f>_xlfn.XLOOKUP(B1426,'[2]固定资产明细表17-杰 (2)'!$Z$3:$Z$7000,'[2]固定资产明细表17-杰 (2)'!$D$3:$D$7000)</f>
        <v>0</v>
      </c>
      <c r="E1426" s="14"/>
      <c r="F1426" s="14">
        <f>_xlfn.XLOOKUP(B1426,'[2]固定资产明细表17-杰 (2)'!$Z$3:$Z$7000,'[2]固定资产明细表17-杰 (2)'!$E$3:$E$7000)</f>
        <v>0</v>
      </c>
      <c r="G1426" s="9"/>
      <c r="H1426" s="9"/>
      <c r="I1426" s="18">
        <f>_xlfn.XLOOKUP(B1426,'[2]固定资产明细表17-杰 (2)'!$Z$3:$Z$7000,'[2]固定资产明细表17-杰 (2)'!$K$3:$K$7000)</f>
        <v>0</v>
      </c>
      <c r="J1426" s="28">
        <f>ROUND(_xlfn.XLOOKUP(B1426,'[2]固定资产明细表17-杰 (2)'!$Z$3:$Z$7000,'[2]固定资产明细表17-杰 (2)'!$J$3:$J$7000),0)</f>
        <v>0</v>
      </c>
      <c r="K1426" s="14"/>
      <c r="L1426" s="14"/>
      <c r="M1426" s="29">
        <f>_xlfn.XLOOKUP(B1426,'[2]固定资产明细表17-杰 (2)'!$Z$3:$Z$7000,'[2]固定资产明细表17-杰 (2)'!$O$3:$O$7000)</f>
        <v>0</v>
      </c>
      <c r="N1426" s="29">
        <f>_xlfn.XLOOKUP(B1426,'[2]固定资产明细表17-杰 (2)'!$Z$3:$Z$7000,'[2]固定资产明细表17-杰 (2)'!$R$3:$R$7000)</f>
        <v>0</v>
      </c>
      <c r="O1426" s="29">
        <f>_xlfn.XLOOKUP(B1426,'[2]固定资产明细表17-杰 (2)'!$Z$3:$Z$7000,'[2]固定资产明细表17-杰 (2)'!$X$3:$X$7000)</f>
        <v>0</v>
      </c>
      <c r="P1426" s="14"/>
      <c r="Q1426" s="14"/>
      <c r="R1426" s="14"/>
      <c r="S1426" s="14"/>
      <c r="T1426" s="14">
        <f t="shared" si="37"/>
        <v>0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</row>
    <row r="1427" s="1" customFormat="1" ht="15" spans="1:34">
      <c r="A1427" s="9">
        <f t="shared" si="36"/>
        <v>1423</v>
      </c>
      <c r="B1427" s="14"/>
      <c r="C1427" s="14"/>
      <c r="D1427" s="44">
        <f>_xlfn.XLOOKUP(B1427,'[2]固定资产明细表17-杰 (2)'!$Z$3:$Z$7000,'[2]固定资产明细表17-杰 (2)'!$D$3:$D$7000)</f>
        <v>0</v>
      </c>
      <c r="E1427" s="14"/>
      <c r="F1427" s="14">
        <f>_xlfn.XLOOKUP(B1427,'[2]固定资产明细表17-杰 (2)'!$Z$3:$Z$7000,'[2]固定资产明细表17-杰 (2)'!$E$3:$E$7000)</f>
        <v>0</v>
      </c>
      <c r="G1427" s="9"/>
      <c r="H1427" s="9"/>
      <c r="I1427" s="18">
        <f>_xlfn.XLOOKUP(B1427,'[2]固定资产明细表17-杰 (2)'!$Z$3:$Z$7000,'[2]固定资产明细表17-杰 (2)'!$K$3:$K$7000)</f>
        <v>0</v>
      </c>
      <c r="J1427" s="28">
        <f>ROUND(_xlfn.XLOOKUP(B1427,'[2]固定资产明细表17-杰 (2)'!$Z$3:$Z$7000,'[2]固定资产明细表17-杰 (2)'!$J$3:$J$7000),0)</f>
        <v>0</v>
      </c>
      <c r="K1427" s="14"/>
      <c r="L1427" s="14"/>
      <c r="M1427" s="29">
        <f>_xlfn.XLOOKUP(B1427,'[2]固定资产明细表17-杰 (2)'!$Z$3:$Z$7000,'[2]固定资产明细表17-杰 (2)'!$O$3:$O$7000)</f>
        <v>0</v>
      </c>
      <c r="N1427" s="29">
        <f>_xlfn.XLOOKUP(B1427,'[2]固定资产明细表17-杰 (2)'!$Z$3:$Z$7000,'[2]固定资产明细表17-杰 (2)'!$R$3:$R$7000)</f>
        <v>0</v>
      </c>
      <c r="O1427" s="29">
        <f>_xlfn.XLOOKUP(B1427,'[2]固定资产明细表17-杰 (2)'!$Z$3:$Z$7000,'[2]固定资产明细表17-杰 (2)'!$X$3:$X$7000)</f>
        <v>0</v>
      </c>
      <c r="P1427" s="14"/>
      <c r="Q1427" s="14"/>
      <c r="R1427" s="14"/>
      <c r="S1427" s="14"/>
      <c r="T1427" s="14">
        <f t="shared" si="37"/>
        <v>0</v>
      </c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</row>
    <row r="1428" s="1" customFormat="1" ht="15" spans="1:34">
      <c r="A1428" s="9">
        <f t="shared" si="36"/>
        <v>1424</v>
      </c>
      <c r="B1428" s="14"/>
      <c r="C1428" s="14"/>
      <c r="D1428" s="44">
        <f>_xlfn.XLOOKUP(B1428,'[2]固定资产明细表17-杰 (2)'!$Z$3:$Z$7000,'[2]固定资产明细表17-杰 (2)'!$D$3:$D$7000)</f>
        <v>0</v>
      </c>
      <c r="E1428" s="14"/>
      <c r="F1428" s="14">
        <f>_xlfn.XLOOKUP(B1428,'[2]固定资产明细表17-杰 (2)'!$Z$3:$Z$7000,'[2]固定资产明细表17-杰 (2)'!$E$3:$E$7000)</f>
        <v>0</v>
      </c>
      <c r="G1428" s="9"/>
      <c r="H1428" s="9"/>
      <c r="I1428" s="18">
        <f>_xlfn.XLOOKUP(B1428,'[2]固定资产明细表17-杰 (2)'!$Z$3:$Z$7000,'[2]固定资产明细表17-杰 (2)'!$K$3:$K$7000)</f>
        <v>0</v>
      </c>
      <c r="J1428" s="28">
        <f>ROUND(_xlfn.XLOOKUP(B1428,'[2]固定资产明细表17-杰 (2)'!$Z$3:$Z$7000,'[2]固定资产明细表17-杰 (2)'!$J$3:$J$7000),0)</f>
        <v>0</v>
      </c>
      <c r="K1428" s="14"/>
      <c r="L1428" s="14"/>
      <c r="M1428" s="29">
        <f>_xlfn.XLOOKUP(B1428,'[2]固定资产明细表17-杰 (2)'!$Z$3:$Z$7000,'[2]固定资产明细表17-杰 (2)'!$O$3:$O$7000)</f>
        <v>0</v>
      </c>
      <c r="N1428" s="29">
        <f>_xlfn.XLOOKUP(B1428,'[2]固定资产明细表17-杰 (2)'!$Z$3:$Z$7000,'[2]固定资产明细表17-杰 (2)'!$R$3:$R$7000)</f>
        <v>0</v>
      </c>
      <c r="O1428" s="29">
        <f>_xlfn.XLOOKUP(B1428,'[2]固定资产明细表17-杰 (2)'!$Z$3:$Z$7000,'[2]固定资产明细表17-杰 (2)'!$X$3:$X$7000)</f>
        <v>0</v>
      </c>
      <c r="P1428" s="14"/>
      <c r="Q1428" s="14"/>
      <c r="R1428" s="14"/>
      <c r="S1428" s="14"/>
      <c r="T1428" s="14">
        <f t="shared" si="37"/>
        <v>0</v>
      </c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</row>
    <row r="1429" s="1" customFormat="1" ht="15" spans="1:34">
      <c r="A1429" s="9">
        <f t="shared" ref="A1429:A1492" si="38">ROW(B1429)-4</f>
        <v>1425</v>
      </c>
      <c r="B1429" s="14"/>
      <c r="C1429" s="14"/>
      <c r="D1429" s="44">
        <f>_xlfn.XLOOKUP(B1429,'[2]固定资产明细表17-杰 (2)'!$Z$3:$Z$7000,'[2]固定资产明细表17-杰 (2)'!$D$3:$D$7000)</f>
        <v>0</v>
      </c>
      <c r="E1429" s="14"/>
      <c r="F1429" s="14">
        <f>_xlfn.XLOOKUP(B1429,'[2]固定资产明细表17-杰 (2)'!$Z$3:$Z$7000,'[2]固定资产明细表17-杰 (2)'!$E$3:$E$7000)</f>
        <v>0</v>
      </c>
      <c r="G1429" s="9"/>
      <c r="H1429" s="9"/>
      <c r="I1429" s="18">
        <f>_xlfn.XLOOKUP(B1429,'[2]固定资产明细表17-杰 (2)'!$Z$3:$Z$7000,'[2]固定资产明细表17-杰 (2)'!$K$3:$K$7000)</f>
        <v>0</v>
      </c>
      <c r="J1429" s="28">
        <f>ROUND(_xlfn.XLOOKUP(B1429,'[2]固定资产明细表17-杰 (2)'!$Z$3:$Z$7000,'[2]固定资产明细表17-杰 (2)'!$J$3:$J$7000),0)</f>
        <v>0</v>
      </c>
      <c r="K1429" s="14"/>
      <c r="L1429" s="14"/>
      <c r="M1429" s="29">
        <f>_xlfn.XLOOKUP(B1429,'[2]固定资产明细表17-杰 (2)'!$Z$3:$Z$7000,'[2]固定资产明细表17-杰 (2)'!$O$3:$O$7000)</f>
        <v>0</v>
      </c>
      <c r="N1429" s="29">
        <f>_xlfn.XLOOKUP(B1429,'[2]固定资产明细表17-杰 (2)'!$Z$3:$Z$7000,'[2]固定资产明细表17-杰 (2)'!$R$3:$R$7000)</f>
        <v>0</v>
      </c>
      <c r="O1429" s="29">
        <f>_xlfn.XLOOKUP(B1429,'[2]固定资产明细表17-杰 (2)'!$Z$3:$Z$7000,'[2]固定资产明细表17-杰 (2)'!$X$3:$X$7000)</f>
        <v>0</v>
      </c>
      <c r="P1429" s="14"/>
      <c r="Q1429" s="14"/>
      <c r="R1429" s="14"/>
      <c r="S1429" s="14"/>
      <c r="T1429" s="14">
        <f t="shared" si="37"/>
        <v>0</v>
      </c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</row>
    <row r="1430" s="1" customFormat="1" ht="15" spans="1:34">
      <c r="A1430" s="9">
        <f t="shared" si="38"/>
        <v>1426</v>
      </c>
      <c r="B1430" s="14"/>
      <c r="C1430" s="14"/>
      <c r="D1430" s="44">
        <f>_xlfn.XLOOKUP(B1430,'[2]固定资产明细表17-杰 (2)'!$Z$3:$Z$7000,'[2]固定资产明细表17-杰 (2)'!$D$3:$D$7000)</f>
        <v>0</v>
      </c>
      <c r="E1430" s="14"/>
      <c r="F1430" s="14">
        <f>_xlfn.XLOOKUP(B1430,'[2]固定资产明细表17-杰 (2)'!$Z$3:$Z$7000,'[2]固定资产明细表17-杰 (2)'!$E$3:$E$7000)</f>
        <v>0</v>
      </c>
      <c r="G1430" s="9"/>
      <c r="H1430" s="9"/>
      <c r="I1430" s="18">
        <f>_xlfn.XLOOKUP(B1430,'[2]固定资产明细表17-杰 (2)'!$Z$3:$Z$7000,'[2]固定资产明细表17-杰 (2)'!$K$3:$K$7000)</f>
        <v>0</v>
      </c>
      <c r="J1430" s="28">
        <f>ROUND(_xlfn.XLOOKUP(B1430,'[2]固定资产明细表17-杰 (2)'!$Z$3:$Z$7000,'[2]固定资产明细表17-杰 (2)'!$J$3:$J$7000),0)</f>
        <v>0</v>
      </c>
      <c r="K1430" s="14"/>
      <c r="L1430" s="14"/>
      <c r="M1430" s="29">
        <f>_xlfn.XLOOKUP(B1430,'[2]固定资产明细表17-杰 (2)'!$Z$3:$Z$7000,'[2]固定资产明细表17-杰 (2)'!$O$3:$O$7000)</f>
        <v>0</v>
      </c>
      <c r="N1430" s="29">
        <f>_xlfn.XLOOKUP(B1430,'[2]固定资产明细表17-杰 (2)'!$Z$3:$Z$7000,'[2]固定资产明细表17-杰 (2)'!$R$3:$R$7000)</f>
        <v>0</v>
      </c>
      <c r="O1430" s="29">
        <f>_xlfn.XLOOKUP(B1430,'[2]固定资产明细表17-杰 (2)'!$Z$3:$Z$7000,'[2]固定资产明细表17-杰 (2)'!$X$3:$X$7000)</f>
        <v>0</v>
      </c>
      <c r="P1430" s="14"/>
      <c r="Q1430" s="14"/>
      <c r="R1430" s="14"/>
      <c r="S1430" s="14"/>
      <c r="T1430" s="14">
        <f t="shared" si="37"/>
        <v>0</v>
      </c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</row>
    <row r="1431" s="1" customFormat="1" ht="15" spans="1:34">
      <c r="A1431" s="9">
        <f t="shared" si="38"/>
        <v>1427</v>
      </c>
      <c r="B1431" s="14"/>
      <c r="C1431" s="14"/>
      <c r="D1431" s="44">
        <f>_xlfn.XLOOKUP(B1431,'[2]固定资产明细表17-杰 (2)'!$Z$3:$Z$7000,'[2]固定资产明细表17-杰 (2)'!$D$3:$D$7000)</f>
        <v>0</v>
      </c>
      <c r="E1431" s="14"/>
      <c r="F1431" s="14">
        <f>_xlfn.XLOOKUP(B1431,'[2]固定资产明细表17-杰 (2)'!$Z$3:$Z$7000,'[2]固定资产明细表17-杰 (2)'!$E$3:$E$7000)</f>
        <v>0</v>
      </c>
      <c r="G1431" s="9"/>
      <c r="H1431" s="9"/>
      <c r="I1431" s="18">
        <f>_xlfn.XLOOKUP(B1431,'[2]固定资产明细表17-杰 (2)'!$Z$3:$Z$7000,'[2]固定资产明细表17-杰 (2)'!$K$3:$K$7000)</f>
        <v>0</v>
      </c>
      <c r="J1431" s="28">
        <f>ROUND(_xlfn.XLOOKUP(B1431,'[2]固定资产明细表17-杰 (2)'!$Z$3:$Z$7000,'[2]固定资产明细表17-杰 (2)'!$J$3:$J$7000),0)</f>
        <v>0</v>
      </c>
      <c r="K1431" s="14"/>
      <c r="L1431" s="14"/>
      <c r="M1431" s="29">
        <f>_xlfn.XLOOKUP(B1431,'[2]固定资产明细表17-杰 (2)'!$Z$3:$Z$7000,'[2]固定资产明细表17-杰 (2)'!$O$3:$O$7000)</f>
        <v>0</v>
      </c>
      <c r="N1431" s="29">
        <f>_xlfn.XLOOKUP(B1431,'[2]固定资产明细表17-杰 (2)'!$Z$3:$Z$7000,'[2]固定资产明细表17-杰 (2)'!$R$3:$R$7000)</f>
        <v>0</v>
      </c>
      <c r="O1431" s="29">
        <f>_xlfn.XLOOKUP(B1431,'[2]固定资产明细表17-杰 (2)'!$Z$3:$Z$7000,'[2]固定资产明细表17-杰 (2)'!$X$3:$X$7000)</f>
        <v>0</v>
      </c>
      <c r="P1431" s="14"/>
      <c r="Q1431" s="14"/>
      <c r="R1431" s="14"/>
      <c r="S1431" s="14"/>
      <c r="T1431" s="14">
        <f t="shared" si="37"/>
        <v>0</v>
      </c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</row>
    <row r="1432" s="1" customFormat="1" ht="15" spans="1:34">
      <c r="A1432" s="9">
        <f t="shared" si="38"/>
        <v>1428</v>
      </c>
      <c r="B1432" s="14"/>
      <c r="C1432" s="14"/>
      <c r="D1432" s="44">
        <f>_xlfn.XLOOKUP(B1432,'[2]固定资产明细表17-杰 (2)'!$Z$3:$Z$7000,'[2]固定资产明细表17-杰 (2)'!$D$3:$D$7000)</f>
        <v>0</v>
      </c>
      <c r="E1432" s="14"/>
      <c r="F1432" s="14">
        <f>_xlfn.XLOOKUP(B1432,'[2]固定资产明细表17-杰 (2)'!$Z$3:$Z$7000,'[2]固定资产明细表17-杰 (2)'!$E$3:$E$7000)</f>
        <v>0</v>
      </c>
      <c r="G1432" s="9"/>
      <c r="H1432" s="9"/>
      <c r="I1432" s="18">
        <f>_xlfn.XLOOKUP(B1432,'[2]固定资产明细表17-杰 (2)'!$Z$3:$Z$7000,'[2]固定资产明细表17-杰 (2)'!$K$3:$K$7000)</f>
        <v>0</v>
      </c>
      <c r="J1432" s="28">
        <f>ROUND(_xlfn.XLOOKUP(B1432,'[2]固定资产明细表17-杰 (2)'!$Z$3:$Z$7000,'[2]固定资产明细表17-杰 (2)'!$J$3:$J$7000),0)</f>
        <v>0</v>
      </c>
      <c r="K1432" s="14"/>
      <c r="L1432" s="14"/>
      <c r="M1432" s="29">
        <f>_xlfn.XLOOKUP(B1432,'[2]固定资产明细表17-杰 (2)'!$Z$3:$Z$7000,'[2]固定资产明细表17-杰 (2)'!$O$3:$O$7000)</f>
        <v>0</v>
      </c>
      <c r="N1432" s="29">
        <f>_xlfn.XLOOKUP(B1432,'[2]固定资产明细表17-杰 (2)'!$Z$3:$Z$7000,'[2]固定资产明细表17-杰 (2)'!$R$3:$R$7000)</f>
        <v>0</v>
      </c>
      <c r="O1432" s="29">
        <f>_xlfn.XLOOKUP(B1432,'[2]固定资产明细表17-杰 (2)'!$Z$3:$Z$7000,'[2]固定资产明细表17-杰 (2)'!$X$3:$X$7000)</f>
        <v>0</v>
      </c>
      <c r="P1432" s="14"/>
      <c r="Q1432" s="14"/>
      <c r="R1432" s="14"/>
      <c r="S1432" s="14"/>
      <c r="T1432" s="14">
        <f t="shared" si="37"/>
        <v>0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</row>
    <row r="1433" s="1" customFormat="1" ht="15" spans="1:34">
      <c r="A1433" s="9">
        <f t="shared" si="38"/>
        <v>1429</v>
      </c>
      <c r="B1433" s="14"/>
      <c r="C1433" s="14"/>
      <c r="D1433" s="44">
        <f>_xlfn.XLOOKUP(B1433,'[2]固定资产明细表17-杰 (2)'!$Z$3:$Z$7000,'[2]固定资产明细表17-杰 (2)'!$D$3:$D$7000)</f>
        <v>0</v>
      </c>
      <c r="E1433" s="14"/>
      <c r="F1433" s="14">
        <f>_xlfn.XLOOKUP(B1433,'[2]固定资产明细表17-杰 (2)'!$Z$3:$Z$7000,'[2]固定资产明细表17-杰 (2)'!$E$3:$E$7000)</f>
        <v>0</v>
      </c>
      <c r="G1433" s="9"/>
      <c r="H1433" s="9"/>
      <c r="I1433" s="18">
        <f>_xlfn.XLOOKUP(B1433,'[2]固定资产明细表17-杰 (2)'!$Z$3:$Z$7000,'[2]固定资产明细表17-杰 (2)'!$K$3:$K$7000)</f>
        <v>0</v>
      </c>
      <c r="J1433" s="28">
        <f>ROUND(_xlfn.XLOOKUP(B1433,'[2]固定资产明细表17-杰 (2)'!$Z$3:$Z$7000,'[2]固定资产明细表17-杰 (2)'!$J$3:$J$7000),0)</f>
        <v>0</v>
      </c>
      <c r="K1433" s="14"/>
      <c r="L1433" s="14"/>
      <c r="M1433" s="29">
        <f>_xlfn.XLOOKUP(B1433,'[2]固定资产明细表17-杰 (2)'!$Z$3:$Z$7000,'[2]固定资产明细表17-杰 (2)'!$O$3:$O$7000)</f>
        <v>0</v>
      </c>
      <c r="N1433" s="29">
        <f>_xlfn.XLOOKUP(B1433,'[2]固定资产明细表17-杰 (2)'!$Z$3:$Z$7000,'[2]固定资产明细表17-杰 (2)'!$R$3:$R$7000)</f>
        <v>0</v>
      </c>
      <c r="O1433" s="29">
        <f>_xlfn.XLOOKUP(B1433,'[2]固定资产明细表17-杰 (2)'!$Z$3:$Z$7000,'[2]固定资产明细表17-杰 (2)'!$X$3:$X$7000)</f>
        <v>0</v>
      </c>
      <c r="P1433" s="14"/>
      <c r="Q1433" s="14"/>
      <c r="R1433" s="14"/>
      <c r="S1433" s="14"/>
      <c r="T1433" s="14">
        <f t="shared" si="37"/>
        <v>0</v>
      </c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</row>
    <row r="1434" s="1" customFormat="1" ht="15" spans="1:34">
      <c r="A1434" s="9">
        <f t="shared" si="38"/>
        <v>1430</v>
      </c>
      <c r="B1434" s="14"/>
      <c r="C1434" s="14"/>
      <c r="D1434" s="44">
        <f>_xlfn.XLOOKUP(B1434,'[2]固定资产明细表17-杰 (2)'!$Z$3:$Z$7000,'[2]固定资产明细表17-杰 (2)'!$D$3:$D$7000)</f>
        <v>0</v>
      </c>
      <c r="E1434" s="14"/>
      <c r="F1434" s="14">
        <f>_xlfn.XLOOKUP(B1434,'[2]固定资产明细表17-杰 (2)'!$Z$3:$Z$7000,'[2]固定资产明细表17-杰 (2)'!$E$3:$E$7000)</f>
        <v>0</v>
      </c>
      <c r="G1434" s="9"/>
      <c r="H1434" s="9"/>
      <c r="I1434" s="18">
        <f>_xlfn.XLOOKUP(B1434,'[2]固定资产明细表17-杰 (2)'!$Z$3:$Z$7000,'[2]固定资产明细表17-杰 (2)'!$K$3:$K$7000)</f>
        <v>0</v>
      </c>
      <c r="J1434" s="28">
        <f>ROUND(_xlfn.XLOOKUP(B1434,'[2]固定资产明细表17-杰 (2)'!$Z$3:$Z$7000,'[2]固定资产明细表17-杰 (2)'!$J$3:$J$7000),0)</f>
        <v>0</v>
      </c>
      <c r="K1434" s="14"/>
      <c r="L1434" s="14"/>
      <c r="M1434" s="29">
        <f>_xlfn.XLOOKUP(B1434,'[2]固定资产明细表17-杰 (2)'!$Z$3:$Z$7000,'[2]固定资产明细表17-杰 (2)'!$O$3:$O$7000)</f>
        <v>0</v>
      </c>
      <c r="N1434" s="29">
        <f>_xlfn.XLOOKUP(B1434,'[2]固定资产明细表17-杰 (2)'!$Z$3:$Z$7000,'[2]固定资产明细表17-杰 (2)'!$R$3:$R$7000)</f>
        <v>0</v>
      </c>
      <c r="O1434" s="29">
        <f>_xlfn.XLOOKUP(B1434,'[2]固定资产明细表17-杰 (2)'!$Z$3:$Z$7000,'[2]固定资产明细表17-杰 (2)'!$X$3:$X$7000)</f>
        <v>0</v>
      </c>
      <c r="P1434" s="14"/>
      <c r="Q1434" s="14"/>
      <c r="R1434" s="14"/>
      <c r="S1434" s="14"/>
      <c r="T1434" s="14">
        <f t="shared" si="37"/>
        <v>0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</row>
    <row r="1435" s="1" customFormat="1" ht="15" spans="1:34">
      <c r="A1435" s="9">
        <f t="shared" si="38"/>
        <v>1431</v>
      </c>
      <c r="B1435" s="14"/>
      <c r="C1435" s="14"/>
      <c r="D1435" s="44">
        <f>_xlfn.XLOOKUP(B1435,'[2]固定资产明细表17-杰 (2)'!$Z$3:$Z$7000,'[2]固定资产明细表17-杰 (2)'!$D$3:$D$7000)</f>
        <v>0</v>
      </c>
      <c r="E1435" s="14"/>
      <c r="F1435" s="14">
        <f>_xlfn.XLOOKUP(B1435,'[2]固定资产明细表17-杰 (2)'!$Z$3:$Z$7000,'[2]固定资产明细表17-杰 (2)'!$E$3:$E$7000)</f>
        <v>0</v>
      </c>
      <c r="G1435" s="9"/>
      <c r="H1435" s="9"/>
      <c r="I1435" s="18">
        <f>_xlfn.XLOOKUP(B1435,'[2]固定资产明细表17-杰 (2)'!$Z$3:$Z$7000,'[2]固定资产明细表17-杰 (2)'!$K$3:$K$7000)</f>
        <v>0</v>
      </c>
      <c r="J1435" s="28">
        <f>ROUND(_xlfn.XLOOKUP(B1435,'[2]固定资产明细表17-杰 (2)'!$Z$3:$Z$7000,'[2]固定资产明细表17-杰 (2)'!$J$3:$J$7000),0)</f>
        <v>0</v>
      </c>
      <c r="K1435" s="14"/>
      <c r="L1435" s="14"/>
      <c r="M1435" s="29">
        <f>_xlfn.XLOOKUP(B1435,'[2]固定资产明细表17-杰 (2)'!$Z$3:$Z$7000,'[2]固定资产明细表17-杰 (2)'!$O$3:$O$7000)</f>
        <v>0</v>
      </c>
      <c r="N1435" s="29">
        <f>_xlfn.XLOOKUP(B1435,'[2]固定资产明细表17-杰 (2)'!$Z$3:$Z$7000,'[2]固定资产明细表17-杰 (2)'!$R$3:$R$7000)</f>
        <v>0</v>
      </c>
      <c r="O1435" s="29">
        <f>_xlfn.XLOOKUP(B1435,'[2]固定资产明细表17-杰 (2)'!$Z$3:$Z$7000,'[2]固定资产明细表17-杰 (2)'!$X$3:$X$7000)</f>
        <v>0</v>
      </c>
      <c r="P1435" s="14"/>
      <c r="Q1435" s="14"/>
      <c r="R1435" s="14"/>
      <c r="S1435" s="14"/>
      <c r="T1435" s="14">
        <f t="shared" si="37"/>
        <v>0</v>
      </c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</row>
    <row r="1436" s="1" customFormat="1" ht="15" spans="1:34">
      <c r="A1436" s="9">
        <f t="shared" si="38"/>
        <v>1432</v>
      </c>
      <c r="B1436" s="14"/>
      <c r="C1436" s="14"/>
      <c r="D1436" s="44">
        <f>_xlfn.XLOOKUP(B1436,'[2]固定资产明细表17-杰 (2)'!$Z$3:$Z$7000,'[2]固定资产明细表17-杰 (2)'!$D$3:$D$7000)</f>
        <v>0</v>
      </c>
      <c r="E1436" s="14"/>
      <c r="F1436" s="14">
        <f>_xlfn.XLOOKUP(B1436,'[2]固定资产明细表17-杰 (2)'!$Z$3:$Z$7000,'[2]固定资产明细表17-杰 (2)'!$E$3:$E$7000)</f>
        <v>0</v>
      </c>
      <c r="G1436" s="9"/>
      <c r="H1436" s="9"/>
      <c r="I1436" s="18">
        <f>_xlfn.XLOOKUP(B1436,'[2]固定资产明细表17-杰 (2)'!$Z$3:$Z$7000,'[2]固定资产明细表17-杰 (2)'!$K$3:$K$7000)</f>
        <v>0</v>
      </c>
      <c r="J1436" s="28">
        <f>ROUND(_xlfn.XLOOKUP(B1436,'[2]固定资产明细表17-杰 (2)'!$Z$3:$Z$7000,'[2]固定资产明细表17-杰 (2)'!$J$3:$J$7000),0)</f>
        <v>0</v>
      </c>
      <c r="K1436" s="14"/>
      <c r="L1436" s="14"/>
      <c r="M1436" s="29">
        <f>_xlfn.XLOOKUP(B1436,'[2]固定资产明细表17-杰 (2)'!$Z$3:$Z$7000,'[2]固定资产明细表17-杰 (2)'!$O$3:$O$7000)</f>
        <v>0</v>
      </c>
      <c r="N1436" s="29">
        <f>_xlfn.XLOOKUP(B1436,'[2]固定资产明细表17-杰 (2)'!$Z$3:$Z$7000,'[2]固定资产明细表17-杰 (2)'!$R$3:$R$7000)</f>
        <v>0</v>
      </c>
      <c r="O1436" s="29">
        <f>_xlfn.XLOOKUP(B1436,'[2]固定资产明细表17-杰 (2)'!$Z$3:$Z$7000,'[2]固定资产明细表17-杰 (2)'!$X$3:$X$7000)</f>
        <v>0</v>
      </c>
      <c r="P1436" s="14"/>
      <c r="Q1436" s="14"/>
      <c r="R1436" s="14"/>
      <c r="S1436" s="14"/>
      <c r="T1436" s="14">
        <f t="shared" si="37"/>
        <v>0</v>
      </c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</row>
    <row r="1437" s="1" customFormat="1" ht="15" spans="1:34">
      <c r="A1437" s="9">
        <f t="shared" si="38"/>
        <v>1433</v>
      </c>
      <c r="B1437" s="14"/>
      <c r="C1437" s="14"/>
      <c r="D1437" s="44">
        <f>_xlfn.XLOOKUP(B1437,'[2]固定资产明细表17-杰 (2)'!$Z$3:$Z$7000,'[2]固定资产明细表17-杰 (2)'!$D$3:$D$7000)</f>
        <v>0</v>
      </c>
      <c r="E1437" s="14"/>
      <c r="F1437" s="14">
        <f>_xlfn.XLOOKUP(B1437,'[2]固定资产明细表17-杰 (2)'!$Z$3:$Z$7000,'[2]固定资产明细表17-杰 (2)'!$E$3:$E$7000)</f>
        <v>0</v>
      </c>
      <c r="G1437" s="9"/>
      <c r="H1437" s="9"/>
      <c r="I1437" s="18">
        <f>_xlfn.XLOOKUP(B1437,'[2]固定资产明细表17-杰 (2)'!$Z$3:$Z$7000,'[2]固定资产明细表17-杰 (2)'!$K$3:$K$7000)</f>
        <v>0</v>
      </c>
      <c r="J1437" s="28">
        <f>ROUND(_xlfn.XLOOKUP(B1437,'[2]固定资产明细表17-杰 (2)'!$Z$3:$Z$7000,'[2]固定资产明细表17-杰 (2)'!$J$3:$J$7000),0)</f>
        <v>0</v>
      </c>
      <c r="K1437" s="14"/>
      <c r="L1437" s="14"/>
      <c r="M1437" s="29">
        <f>_xlfn.XLOOKUP(B1437,'[2]固定资产明细表17-杰 (2)'!$Z$3:$Z$7000,'[2]固定资产明细表17-杰 (2)'!$O$3:$O$7000)</f>
        <v>0</v>
      </c>
      <c r="N1437" s="29">
        <f>_xlfn.XLOOKUP(B1437,'[2]固定资产明细表17-杰 (2)'!$Z$3:$Z$7000,'[2]固定资产明细表17-杰 (2)'!$R$3:$R$7000)</f>
        <v>0</v>
      </c>
      <c r="O1437" s="29">
        <f>_xlfn.XLOOKUP(B1437,'[2]固定资产明细表17-杰 (2)'!$Z$3:$Z$7000,'[2]固定资产明细表17-杰 (2)'!$X$3:$X$7000)</f>
        <v>0</v>
      </c>
      <c r="P1437" s="14"/>
      <c r="Q1437" s="14"/>
      <c r="R1437" s="14"/>
      <c r="S1437" s="14"/>
      <c r="T1437" s="14">
        <f t="shared" si="37"/>
        <v>0</v>
      </c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</row>
    <row r="1438" s="1" customFormat="1" ht="15" spans="1:34">
      <c r="A1438" s="9">
        <f t="shared" si="38"/>
        <v>1434</v>
      </c>
      <c r="B1438" s="14"/>
      <c r="C1438" s="14"/>
      <c r="D1438" s="44">
        <f>_xlfn.XLOOKUP(B1438,'[2]固定资产明细表17-杰 (2)'!$Z$3:$Z$7000,'[2]固定资产明细表17-杰 (2)'!$D$3:$D$7000)</f>
        <v>0</v>
      </c>
      <c r="E1438" s="14"/>
      <c r="F1438" s="14">
        <f>_xlfn.XLOOKUP(B1438,'[2]固定资产明细表17-杰 (2)'!$Z$3:$Z$7000,'[2]固定资产明细表17-杰 (2)'!$E$3:$E$7000)</f>
        <v>0</v>
      </c>
      <c r="G1438" s="9"/>
      <c r="H1438" s="9"/>
      <c r="I1438" s="18">
        <f>_xlfn.XLOOKUP(B1438,'[2]固定资产明细表17-杰 (2)'!$Z$3:$Z$7000,'[2]固定资产明细表17-杰 (2)'!$K$3:$K$7000)</f>
        <v>0</v>
      </c>
      <c r="J1438" s="28">
        <f>ROUND(_xlfn.XLOOKUP(B1438,'[2]固定资产明细表17-杰 (2)'!$Z$3:$Z$7000,'[2]固定资产明细表17-杰 (2)'!$J$3:$J$7000),0)</f>
        <v>0</v>
      </c>
      <c r="K1438" s="14"/>
      <c r="L1438" s="14"/>
      <c r="M1438" s="29">
        <f>_xlfn.XLOOKUP(B1438,'[2]固定资产明细表17-杰 (2)'!$Z$3:$Z$7000,'[2]固定资产明细表17-杰 (2)'!$O$3:$O$7000)</f>
        <v>0</v>
      </c>
      <c r="N1438" s="29">
        <f>_xlfn.XLOOKUP(B1438,'[2]固定资产明细表17-杰 (2)'!$Z$3:$Z$7000,'[2]固定资产明细表17-杰 (2)'!$R$3:$R$7000)</f>
        <v>0</v>
      </c>
      <c r="O1438" s="29">
        <f>_xlfn.XLOOKUP(B1438,'[2]固定资产明细表17-杰 (2)'!$Z$3:$Z$7000,'[2]固定资产明细表17-杰 (2)'!$X$3:$X$7000)</f>
        <v>0</v>
      </c>
      <c r="P1438" s="14"/>
      <c r="Q1438" s="14"/>
      <c r="R1438" s="14"/>
      <c r="S1438" s="14"/>
      <c r="T1438" s="14">
        <f t="shared" si="37"/>
        <v>0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</row>
    <row r="1439" s="1" customFormat="1" ht="15" spans="1:34">
      <c r="A1439" s="9">
        <f t="shared" si="38"/>
        <v>1435</v>
      </c>
      <c r="B1439" s="14"/>
      <c r="C1439" s="14"/>
      <c r="D1439" s="44">
        <f>_xlfn.XLOOKUP(B1439,'[2]固定资产明细表17-杰 (2)'!$Z$3:$Z$7000,'[2]固定资产明细表17-杰 (2)'!$D$3:$D$7000)</f>
        <v>0</v>
      </c>
      <c r="E1439" s="14"/>
      <c r="F1439" s="14">
        <f>_xlfn.XLOOKUP(B1439,'[2]固定资产明细表17-杰 (2)'!$Z$3:$Z$7000,'[2]固定资产明细表17-杰 (2)'!$E$3:$E$7000)</f>
        <v>0</v>
      </c>
      <c r="G1439" s="9"/>
      <c r="H1439" s="9"/>
      <c r="I1439" s="18">
        <f>_xlfn.XLOOKUP(B1439,'[2]固定资产明细表17-杰 (2)'!$Z$3:$Z$7000,'[2]固定资产明细表17-杰 (2)'!$K$3:$K$7000)</f>
        <v>0</v>
      </c>
      <c r="J1439" s="28">
        <f>ROUND(_xlfn.XLOOKUP(B1439,'[2]固定资产明细表17-杰 (2)'!$Z$3:$Z$7000,'[2]固定资产明细表17-杰 (2)'!$J$3:$J$7000),0)</f>
        <v>0</v>
      </c>
      <c r="K1439" s="14"/>
      <c r="L1439" s="14"/>
      <c r="M1439" s="29">
        <f>_xlfn.XLOOKUP(B1439,'[2]固定资产明细表17-杰 (2)'!$Z$3:$Z$7000,'[2]固定资产明细表17-杰 (2)'!$O$3:$O$7000)</f>
        <v>0</v>
      </c>
      <c r="N1439" s="29">
        <f>_xlfn.XLOOKUP(B1439,'[2]固定资产明细表17-杰 (2)'!$Z$3:$Z$7000,'[2]固定资产明细表17-杰 (2)'!$R$3:$R$7000)</f>
        <v>0</v>
      </c>
      <c r="O1439" s="29">
        <f>_xlfn.XLOOKUP(B1439,'[2]固定资产明细表17-杰 (2)'!$Z$3:$Z$7000,'[2]固定资产明细表17-杰 (2)'!$X$3:$X$7000)</f>
        <v>0</v>
      </c>
      <c r="P1439" s="14"/>
      <c r="Q1439" s="14"/>
      <c r="R1439" s="14"/>
      <c r="S1439" s="14"/>
      <c r="T1439" s="14">
        <f t="shared" si="37"/>
        <v>0</v>
      </c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</row>
    <row r="1440" s="1" customFormat="1" ht="15" spans="1:34">
      <c r="A1440" s="9">
        <f t="shared" si="38"/>
        <v>1436</v>
      </c>
      <c r="B1440" s="14"/>
      <c r="C1440" s="14"/>
      <c r="D1440" s="44">
        <f>_xlfn.XLOOKUP(B1440,'[2]固定资产明细表17-杰 (2)'!$Z$3:$Z$7000,'[2]固定资产明细表17-杰 (2)'!$D$3:$D$7000)</f>
        <v>0</v>
      </c>
      <c r="E1440" s="14"/>
      <c r="F1440" s="14">
        <f>_xlfn.XLOOKUP(B1440,'[2]固定资产明细表17-杰 (2)'!$Z$3:$Z$7000,'[2]固定资产明细表17-杰 (2)'!$E$3:$E$7000)</f>
        <v>0</v>
      </c>
      <c r="G1440" s="9"/>
      <c r="H1440" s="9"/>
      <c r="I1440" s="18">
        <f>_xlfn.XLOOKUP(B1440,'[2]固定资产明细表17-杰 (2)'!$Z$3:$Z$7000,'[2]固定资产明细表17-杰 (2)'!$K$3:$K$7000)</f>
        <v>0</v>
      </c>
      <c r="J1440" s="28">
        <f>ROUND(_xlfn.XLOOKUP(B1440,'[2]固定资产明细表17-杰 (2)'!$Z$3:$Z$7000,'[2]固定资产明细表17-杰 (2)'!$J$3:$J$7000),0)</f>
        <v>0</v>
      </c>
      <c r="K1440" s="14"/>
      <c r="L1440" s="14"/>
      <c r="M1440" s="29">
        <f>_xlfn.XLOOKUP(B1440,'[2]固定资产明细表17-杰 (2)'!$Z$3:$Z$7000,'[2]固定资产明细表17-杰 (2)'!$O$3:$O$7000)</f>
        <v>0</v>
      </c>
      <c r="N1440" s="29">
        <f>_xlfn.XLOOKUP(B1440,'[2]固定资产明细表17-杰 (2)'!$Z$3:$Z$7000,'[2]固定资产明细表17-杰 (2)'!$R$3:$R$7000)</f>
        <v>0</v>
      </c>
      <c r="O1440" s="29">
        <f>_xlfn.XLOOKUP(B1440,'[2]固定资产明细表17-杰 (2)'!$Z$3:$Z$7000,'[2]固定资产明细表17-杰 (2)'!$X$3:$X$7000)</f>
        <v>0</v>
      </c>
      <c r="P1440" s="14"/>
      <c r="Q1440" s="14"/>
      <c r="R1440" s="14"/>
      <c r="S1440" s="14"/>
      <c r="T1440" s="14">
        <f t="shared" si="37"/>
        <v>0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</row>
    <row r="1441" s="1" customFormat="1" ht="15" spans="1:34">
      <c r="A1441" s="9">
        <f t="shared" si="38"/>
        <v>1437</v>
      </c>
      <c r="B1441" s="14"/>
      <c r="C1441" s="14"/>
      <c r="D1441" s="44">
        <f>_xlfn.XLOOKUP(B1441,'[2]固定资产明细表17-杰 (2)'!$Z$3:$Z$7000,'[2]固定资产明细表17-杰 (2)'!$D$3:$D$7000)</f>
        <v>0</v>
      </c>
      <c r="E1441" s="14"/>
      <c r="F1441" s="14">
        <f>_xlfn.XLOOKUP(B1441,'[2]固定资产明细表17-杰 (2)'!$Z$3:$Z$7000,'[2]固定资产明细表17-杰 (2)'!$E$3:$E$7000)</f>
        <v>0</v>
      </c>
      <c r="G1441" s="9"/>
      <c r="H1441" s="9"/>
      <c r="I1441" s="18">
        <f>_xlfn.XLOOKUP(B1441,'[2]固定资产明细表17-杰 (2)'!$Z$3:$Z$7000,'[2]固定资产明细表17-杰 (2)'!$K$3:$K$7000)</f>
        <v>0</v>
      </c>
      <c r="J1441" s="28">
        <f>ROUND(_xlfn.XLOOKUP(B1441,'[2]固定资产明细表17-杰 (2)'!$Z$3:$Z$7000,'[2]固定资产明细表17-杰 (2)'!$J$3:$J$7000),0)</f>
        <v>0</v>
      </c>
      <c r="K1441" s="14"/>
      <c r="L1441" s="14"/>
      <c r="M1441" s="29">
        <f>_xlfn.XLOOKUP(B1441,'[2]固定资产明细表17-杰 (2)'!$Z$3:$Z$7000,'[2]固定资产明细表17-杰 (2)'!$O$3:$O$7000)</f>
        <v>0</v>
      </c>
      <c r="N1441" s="29">
        <f>_xlfn.XLOOKUP(B1441,'[2]固定资产明细表17-杰 (2)'!$Z$3:$Z$7000,'[2]固定资产明细表17-杰 (2)'!$R$3:$R$7000)</f>
        <v>0</v>
      </c>
      <c r="O1441" s="29">
        <f>_xlfn.XLOOKUP(B1441,'[2]固定资产明细表17-杰 (2)'!$Z$3:$Z$7000,'[2]固定资产明细表17-杰 (2)'!$X$3:$X$7000)</f>
        <v>0</v>
      </c>
      <c r="P1441" s="14"/>
      <c r="Q1441" s="14"/>
      <c r="R1441" s="14"/>
      <c r="S1441" s="14"/>
      <c r="T1441" s="14">
        <f t="shared" si="37"/>
        <v>0</v>
      </c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</row>
    <row r="1442" s="1" customFormat="1" ht="15" spans="1:34">
      <c r="A1442" s="9">
        <f t="shared" si="38"/>
        <v>1438</v>
      </c>
      <c r="B1442" s="14"/>
      <c r="C1442" s="14"/>
      <c r="D1442" s="44">
        <f>_xlfn.XLOOKUP(B1442,'[2]固定资产明细表17-杰 (2)'!$Z$3:$Z$7000,'[2]固定资产明细表17-杰 (2)'!$D$3:$D$7000)</f>
        <v>0</v>
      </c>
      <c r="E1442" s="14"/>
      <c r="F1442" s="14">
        <f>_xlfn.XLOOKUP(B1442,'[2]固定资产明细表17-杰 (2)'!$Z$3:$Z$7000,'[2]固定资产明细表17-杰 (2)'!$E$3:$E$7000)</f>
        <v>0</v>
      </c>
      <c r="G1442" s="9"/>
      <c r="H1442" s="9"/>
      <c r="I1442" s="18">
        <f>_xlfn.XLOOKUP(B1442,'[2]固定资产明细表17-杰 (2)'!$Z$3:$Z$7000,'[2]固定资产明细表17-杰 (2)'!$K$3:$K$7000)</f>
        <v>0</v>
      </c>
      <c r="J1442" s="28">
        <f>ROUND(_xlfn.XLOOKUP(B1442,'[2]固定资产明细表17-杰 (2)'!$Z$3:$Z$7000,'[2]固定资产明细表17-杰 (2)'!$J$3:$J$7000),0)</f>
        <v>0</v>
      </c>
      <c r="K1442" s="14"/>
      <c r="L1442" s="14"/>
      <c r="M1442" s="29">
        <f>_xlfn.XLOOKUP(B1442,'[2]固定资产明细表17-杰 (2)'!$Z$3:$Z$7000,'[2]固定资产明细表17-杰 (2)'!$O$3:$O$7000)</f>
        <v>0</v>
      </c>
      <c r="N1442" s="29">
        <f>_xlfn.XLOOKUP(B1442,'[2]固定资产明细表17-杰 (2)'!$Z$3:$Z$7000,'[2]固定资产明细表17-杰 (2)'!$R$3:$R$7000)</f>
        <v>0</v>
      </c>
      <c r="O1442" s="29">
        <f>_xlfn.XLOOKUP(B1442,'[2]固定资产明细表17-杰 (2)'!$Z$3:$Z$7000,'[2]固定资产明细表17-杰 (2)'!$X$3:$X$7000)</f>
        <v>0</v>
      </c>
      <c r="P1442" s="14"/>
      <c r="Q1442" s="14"/>
      <c r="R1442" s="14"/>
      <c r="S1442" s="14"/>
      <c r="T1442" s="14">
        <f t="shared" si="37"/>
        <v>0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</row>
    <row r="1443" s="1" customFormat="1" ht="15" spans="1:34">
      <c r="A1443" s="9">
        <f t="shared" si="38"/>
        <v>1439</v>
      </c>
      <c r="B1443" s="14"/>
      <c r="C1443" s="14"/>
      <c r="D1443" s="44">
        <f>_xlfn.XLOOKUP(B1443,'[2]固定资产明细表17-杰 (2)'!$Z$3:$Z$7000,'[2]固定资产明细表17-杰 (2)'!$D$3:$D$7000)</f>
        <v>0</v>
      </c>
      <c r="E1443" s="14"/>
      <c r="F1443" s="14">
        <f>_xlfn.XLOOKUP(B1443,'[2]固定资产明细表17-杰 (2)'!$Z$3:$Z$7000,'[2]固定资产明细表17-杰 (2)'!$E$3:$E$7000)</f>
        <v>0</v>
      </c>
      <c r="G1443" s="9"/>
      <c r="H1443" s="9"/>
      <c r="I1443" s="18">
        <f>_xlfn.XLOOKUP(B1443,'[2]固定资产明细表17-杰 (2)'!$Z$3:$Z$7000,'[2]固定资产明细表17-杰 (2)'!$K$3:$K$7000)</f>
        <v>0</v>
      </c>
      <c r="J1443" s="28">
        <f>ROUND(_xlfn.XLOOKUP(B1443,'[2]固定资产明细表17-杰 (2)'!$Z$3:$Z$7000,'[2]固定资产明细表17-杰 (2)'!$J$3:$J$7000),0)</f>
        <v>0</v>
      </c>
      <c r="K1443" s="14"/>
      <c r="L1443" s="14"/>
      <c r="M1443" s="29">
        <f>_xlfn.XLOOKUP(B1443,'[2]固定资产明细表17-杰 (2)'!$Z$3:$Z$7000,'[2]固定资产明细表17-杰 (2)'!$O$3:$O$7000)</f>
        <v>0</v>
      </c>
      <c r="N1443" s="29">
        <f>_xlfn.XLOOKUP(B1443,'[2]固定资产明细表17-杰 (2)'!$Z$3:$Z$7000,'[2]固定资产明细表17-杰 (2)'!$R$3:$R$7000)</f>
        <v>0</v>
      </c>
      <c r="O1443" s="29">
        <f>_xlfn.XLOOKUP(B1443,'[2]固定资产明细表17-杰 (2)'!$Z$3:$Z$7000,'[2]固定资产明细表17-杰 (2)'!$X$3:$X$7000)</f>
        <v>0</v>
      </c>
      <c r="P1443" s="14"/>
      <c r="Q1443" s="14"/>
      <c r="R1443" s="14"/>
      <c r="S1443" s="14"/>
      <c r="T1443" s="14">
        <f t="shared" si="37"/>
        <v>0</v>
      </c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</row>
    <row r="1444" s="1" customFormat="1" ht="15" spans="1:34">
      <c r="A1444" s="9">
        <f t="shared" si="38"/>
        <v>1440</v>
      </c>
      <c r="B1444" s="14"/>
      <c r="C1444" s="14"/>
      <c r="D1444" s="44">
        <f>_xlfn.XLOOKUP(B1444,'[2]固定资产明细表17-杰 (2)'!$Z$3:$Z$7000,'[2]固定资产明细表17-杰 (2)'!$D$3:$D$7000)</f>
        <v>0</v>
      </c>
      <c r="E1444" s="14"/>
      <c r="F1444" s="14">
        <f>_xlfn.XLOOKUP(B1444,'[2]固定资产明细表17-杰 (2)'!$Z$3:$Z$7000,'[2]固定资产明细表17-杰 (2)'!$E$3:$E$7000)</f>
        <v>0</v>
      </c>
      <c r="G1444" s="9"/>
      <c r="H1444" s="9"/>
      <c r="I1444" s="18">
        <f>_xlfn.XLOOKUP(B1444,'[2]固定资产明细表17-杰 (2)'!$Z$3:$Z$7000,'[2]固定资产明细表17-杰 (2)'!$K$3:$K$7000)</f>
        <v>0</v>
      </c>
      <c r="J1444" s="28">
        <f>ROUND(_xlfn.XLOOKUP(B1444,'[2]固定资产明细表17-杰 (2)'!$Z$3:$Z$7000,'[2]固定资产明细表17-杰 (2)'!$J$3:$J$7000),0)</f>
        <v>0</v>
      </c>
      <c r="K1444" s="14"/>
      <c r="L1444" s="14"/>
      <c r="M1444" s="29">
        <f>_xlfn.XLOOKUP(B1444,'[2]固定资产明细表17-杰 (2)'!$Z$3:$Z$7000,'[2]固定资产明细表17-杰 (2)'!$O$3:$O$7000)</f>
        <v>0</v>
      </c>
      <c r="N1444" s="29">
        <f>_xlfn.XLOOKUP(B1444,'[2]固定资产明细表17-杰 (2)'!$Z$3:$Z$7000,'[2]固定资产明细表17-杰 (2)'!$R$3:$R$7000)</f>
        <v>0</v>
      </c>
      <c r="O1444" s="29">
        <f>_xlfn.XLOOKUP(B1444,'[2]固定资产明细表17-杰 (2)'!$Z$3:$Z$7000,'[2]固定资产明细表17-杰 (2)'!$X$3:$X$7000)</f>
        <v>0</v>
      </c>
      <c r="P1444" s="14"/>
      <c r="Q1444" s="14"/>
      <c r="R1444" s="14"/>
      <c r="S1444" s="14"/>
      <c r="T1444" s="14">
        <f t="shared" si="37"/>
        <v>0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</row>
    <row r="1445" s="1" customFormat="1" ht="15" spans="1:34">
      <c r="A1445" s="9">
        <f t="shared" si="38"/>
        <v>1441</v>
      </c>
      <c r="B1445" s="14"/>
      <c r="C1445" s="14"/>
      <c r="D1445" s="44">
        <f>_xlfn.XLOOKUP(B1445,'[2]固定资产明细表17-杰 (2)'!$Z$3:$Z$7000,'[2]固定资产明细表17-杰 (2)'!$D$3:$D$7000)</f>
        <v>0</v>
      </c>
      <c r="E1445" s="14"/>
      <c r="F1445" s="14">
        <f>_xlfn.XLOOKUP(B1445,'[2]固定资产明细表17-杰 (2)'!$Z$3:$Z$7000,'[2]固定资产明细表17-杰 (2)'!$E$3:$E$7000)</f>
        <v>0</v>
      </c>
      <c r="G1445" s="9"/>
      <c r="H1445" s="9"/>
      <c r="I1445" s="18">
        <f>_xlfn.XLOOKUP(B1445,'[2]固定资产明细表17-杰 (2)'!$Z$3:$Z$7000,'[2]固定资产明细表17-杰 (2)'!$K$3:$K$7000)</f>
        <v>0</v>
      </c>
      <c r="J1445" s="28">
        <f>ROUND(_xlfn.XLOOKUP(B1445,'[2]固定资产明细表17-杰 (2)'!$Z$3:$Z$7000,'[2]固定资产明细表17-杰 (2)'!$J$3:$J$7000),0)</f>
        <v>0</v>
      </c>
      <c r="K1445" s="14"/>
      <c r="L1445" s="14"/>
      <c r="M1445" s="29">
        <f>_xlfn.XLOOKUP(B1445,'[2]固定资产明细表17-杰 (2)'!$Z$3:$Z$7000,'[2]固定资产明细表17-杰 (2)'!$O$3:$O$7000)</f>
        <v>0</v>
      </c>
      <c r="N1445" s="29">
        <f>_xlfn.XLOOKUP(B1445,'[2]固定资产明细表17-杰 (2)'!$Z$3:$Z$7000,'[2]固定资产明细表17-杰 (2)'!$R$3:$R$7000)</f>
        <v>0</v>
      </c>
      <c r="O1445" s="29">
        <f>_xlfn.XLOOKUP(B1445,'[2]固定资产明细表17-杰 (2)'!$Z$3:$Z$7000,'[2]固定资产明细表17-杰 (2)'!$X$3:$X$7000)</f>
        <v>0</v>
      </c>
      <c r="P1445" s="14"/>
      <c r="Q1445" s="14"/>
      <c r="R1445" s="14"/>
      <c r="S1445" s="14"/>
      <c r="T1445" s="14">
        <f t="shared" si="37"/>
        <v>0</v>
      </c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</row>
    <row r="1446" s="1" customFormat="1" ht="15" spans="1:34">
      <c r="A1446" s="9">
        <f t="shared" si="38"/>
        <v>1442</v>
      </c>
      <c r="B1446" s="14"/>
      <c r="C1446" s="14"/>
      <c r="D1446" s="44">
        <f>_xlfn.XLOOKUP(B1446,'[2]固定资产明细表17-杰 (2)'!$Z$3:$Z$7000,'[2]固定资产明细表17-杰 (2)'!$D$3:$D$7000)</f>
        <v>0</v>
      </c>
      <c r="E1446" s="14"/>
      <c r="F1446" s="14">
        <f>_xlfn.XLOOKUP(B1446,'[2]固定资产明细表17-杰 (2)'!$Z$3:$Z$7000,'[2]固定资产明细表17-杰 (2)'!$E$3:$E$7000)</f>
        <v>0</v>
      </c>
      <c r="G1446" s="9"/>
      <c r="H1446" s="9"/>
      <c r="I1446" s="18">
        <f>_xlfn.XLOOKUP(B1446,'[2]固定资产明细表17-杰 (2)'!$Z$3:$Z$7000,'[2]固定资产明细表17-杰 (2)'!$K$3:$K$7000)</f>
        <v>0</v>
      </c>
      <c r="J1446" s="28">
        <f>ROUND(_xlfn.XLOOKUP(B1446,'[2]固定资产明细表17-杰 (2)'!$Z$3:$Z$7000,'[2]固定资产明细表17-杰 (2)'!$J$3:$J$7000),0)</f>
        <v>0</v>
      </c>
      <c r="K1446" s="14"/>
      <c r="L1446" s="14"/>
      <c r="M1446" s="29">
        <f>_xlfn.XLOOKUP(B1446,'[2]固定资产明细表17-杰 (2)'!$Z$3:$Z$7000,'[2]固定资产明细表17-杰 (2)'!$O$3:$O$7000)</f>
        <v>0</v>
      </c>
      <c r="N1446" s="29">
        <f>_xlfn.XLOOKUP(B1446,'[2]固定资产明细表17-杰 (2)'!$Z$3:$Z$7000,'[2]固定资产明细表17-杰 (2)'!$R$3:$R$7000)</f>
        <v>0</v>
      </c>
      <c r="O1446" s="29">
        <f>_xlfn.XLOOKUP(B1446,'[2]固定资产明细表17-杰 (2)'!$Z$3:$Z$7000,'[2]固定资产明细表17-杰 (2)'!$X$3:$X$7000)</f>
        <v>0</v>
      </c>
      <c r="P1446" s="14"/>
      <c r="Q1446" s="14"/>
      <c r="R1446" s="14"/>
      <c r="S1446" s="14"/>
      <c r="T1446" s="14">
        <f t="shared" si="37"/>
        <v>0</v>
      </c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</row>
    <row r="1447" s="1" customFormat="1" ht="15" spans="1:34">
      <c r="A1447" s="9">
        <f t="shared" si="38"/>
        <v>1443</v>
      </c>
      <c r="B1447" s="14"/>
      <c r="C1447" s="14"/>
      <c r="D1447" s="44">
        <f>_xlfn.XLOOKUP(B1447,'[2]固定资产明细表17-杰 (2)'!$Z$3:$Z$7000,'[2]固定资产明细表17-杰 (2)'!$D$3:$D$7000)</f>
        <v>0</v>
      </c>
      <c r="E1447" s="14"/>
      <c r="F1447" s="14">
        <f>_xlfn.XLOOKUP(B1447,'[2]固定资产明细表17-杰 (2)'!$Z$3:$Z$7000,'[2]固定资产明细表17-杰 (2)'!$E$3:$E$7000)</f>
        <v>0</v>
      </c>
      <c r="G1447" s="9"/>
      <c r="H1447" s="9"/>
      <c r="I1447" s="18">
        <f>_xlfn.XLOOKUP(B1447,'[2]固定资产明细表17-杰 (2)'!$Z$3:$Z$7000,'[2]固定资产明细表17-杰 (2)'!$K$3:$K$7000)</f>
        <v>0</v>
      </c>
      <c r="J1447" s="28">
        <f>ROUND(_xlfn.XLOOKUP(B1447,'[2]固定资产明细表17-杰 (2)'!$Z$3:$Z$7000,'[2]固定资产明细表17-杰 (2)'!$J$3:$J$7000),0)</f>
        <v>0</v>
      </c>
      <c r="K1447" s="14"/>
      <c r="L1447" s="14"/>
      <c r="M1447" s="29">
        <f>_xlfn.XLOOKUP(B1447,'[2]固定资产明细表17-杰 (2)'!$Z$3:$Z$7000,'[2]固定资产明细表17-杰 (2)'!$O$3:$O$7000)</f>
        <v>0</v>
      </c>
      <c r="N1447" s="29">
        <f>_xlfn.XLOOKUP(B1447,'[2]固定资产明细表17-杰 (2)'!$Z$3:$Z$7000,'[2]固定资产明细表17-杰 (2)'!$R$3:$R$7000)</f>
        <v>0</v>
      </c>
      <c r="O1447" s="29">
        <f>_xlfn.XLOOKUP(B1447,'[2]固定资产明细表17-杰 (2)'!$Z$3:$Z$7000,'[2]固定资产明细表17-杰 (2)'!$X$3:$X$7000)</f>
        <v>0</v>
      </c>
      <c r="P1447" s="14"/>
      <c r="Q1447" s="14"/>
      <c r="R1447" s="14"/>
      <c r="S1447" s="14"/>
      <c r="T1447" s="14">
        <f t="shared" ref="T1447:T1510" si="39">IF((P1447-L1447)&gt;0,P1447-L1447,0)</f>
        <v>0</v>
      </c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</row>
    <row r="1448" s="1" customFormat="1" ht="15" spans="1:34">
      <c r="A1448" s="9">
        <f t="shared" si="38"/>
        <v>1444</v>
      </c>
      <c r="B1448" s="14"/>
      <c r="C1448" s="14"/>
      <c r="D1448" s="44">
        <f>_xlfn.XLOOKUP(B1448,'[2]固定资产明细表17-杰 (2)'!$Z$3:$Z$7000,'[2]固定资产明细表17-杰 (2)'!$D$3:$D$7000)</f>
        <v>0</v>
      </c>
      <c r="E1448" s="14"/>
      <c r="F1448" s="14">
        <f>_xlfn.XLOOKUP(B1448,'[2]固定资产明细表17-杰 (2)'!$Z$3:$Z$7000,'[2]固定资产明细表17-杰 (2)'!$E$3:$E$7000)</f>
        <v>0</v>
      </c>
      <c r="G1448" s="9"/>
      <c r="H1448" s="9"/>
      <c r="I1448" s="18">
        <f>_xlfn.XLOOKUP(B1448,'[2]固定资产明细表17-杰 (2)'!$Z$3:$Z$7000,'[2]固定资产明细表17-杰 (2)'!$K$3:$K$7000)</f>
        <v>0</v>
      </c>
      <c r="J1448" s="28">
        <f>ROUND(_xlfn.XLOOKUP(B1448,'[2]固定资产明细表17-杰 (2)'!$Z$3:$Z$7000,'[2]固定资产明细表17-杰 (2)'!$J$3:$J$7000),0)</f>
        <v>0</v>
      </c>
      <c r="K1448" s="14"/>
      <c r="L1448" s="14"/>
      <c r="M1448" s="29">
        <f>_xlfn.XLOOKUP(B1448,'[2]固定资产明细表17-杰 (2)'!$Z$3:$Z$7000,'[2]固定资产明细表17-杰 (2)'!$O$3:$O$7000)</f>
        <v>0</v>
      </c>
      <c r="N1448" s="29">
        <f>_xlfn.XLOOKUP(B1448,'[2]固定资产明细表17-杰 (2)'!$Z$3:$Z$7000,'[2]固定资产明细表17-杰 (2)'!$R$3:$R$7000)</f>
        <v>0</v>
      </c>
      <c r="O1448" s="29">
        <f>_xlfn.XLOOKUP(B1448,'[2]固定资产明细表17-杰 (2)'!$Z$3:$Z$7000,'[2]固定资产明细表17-杰 (2)'!$X$3:$X$7000)</f>
        <v>0</v>
      </c>
      <c r="P1448" s="14"/>
      <c r="Q1448" s="14"/>
      <c r="R1448" s="14"/>
      <c r="S1448" s="14"/>
      <c r="T1448" s="14">
        <f t="shared" si="39"/>
        <v>0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</row>
    <row r="1449" s="1" customFormat="1" ht="15" spans="1:34">
      <c r="A1449" s="9">
        <f t="shared" si="38"/>
        <v>1445</v>
      </c>
      <c r="B1449" s="14"/>
      <c r="C1449" s="14"/>
      <c r="D1449" s="44">
        <f>_xlfn.XLOOKUP(B1449,'[2]固定资产明细表17-杰 (2)'!$Z$3:$Z$7000,'[2]固定资产明细表17-杰 (2)'!$D$3:$D$7000)</f>
        <v>0</v>
      </c>
      <c r="E1449" s="14"/>
      <c r="F1449" s="14">
        <f>_xlfn.XLOOKUP(B1449,'[2]固定资产明细表17-杰 (2)'!$Z$3:$Z$7000,'[2]固定资产明细表17-杰 (2)'!$E$3:$E$7000)</f>
        <v>0</v>
      </c>
      <c r="G1449" s="9"/>
      <c r="H1449" s="9"/>
      <c r="I1449" s="18">
        <f>_xlfn.XLOOKUP(B1449,'[2]固定资产明细表17-杰 (2)'!$Z$3:$Z$7000,'[2]固定资产明细表17-杰 (2)'!$K$3:$K$7000)</f>
        <v>0</v>
      </c>
      <c r="J1449" s="28">
        <f>ROUND(_xlfn.XLOOKUP(B1449,'[2]固定资产明细表17-杰 (2)'!$Z$3:$Z$7000,'[2]固定资产明细表17-杰 (2)'!$J$3:$J$7000),0)</f>
        <v>0</v>
      </c>
      <c r="K1449" s="14"/>
      <c r="L1449" s="14"/>
      <c r="M1449" s="29">
        <f>_xlfn.XLOOKUP(B1449,'[2]固定资产明细表17-杰 (2)'!$Z$3:$Z$7000,'[2]固定资产明细表17-杰 (2)'!$O$3:$O$7000)</f>
        <v>0</v>
      </c>
      <c r="N1449" s="29">
        <f>_xlfn.XLOOKUP(B1449,'[2]固定资产明细表17-杰 (2)'!$Z$3:$Z$7000,'[2]固定资产明细表17-杰 (2)'!$R$3:$R$7000)</f>
        <v>0</v>
      </c>
      <c r="O1449" s="29">
        <f>_xlfn.XLOOKUP(B1449,'[2]固定资产明细表17-杰 (2)'!$Z$3:$Z$7000,'[2]固定资产明细表17-杰 (2)'!$X$3:$X$7000)</f>
        <v>0</v>
      </c>
      <c r="P1449" s="14"/>
      <c r="Q1449" s="14"/>
      <c r="R1449" s="14"/>
      <c r="S1449" s="14"/>
      <c r="T1449" s="14">
        <f t="shared" si="39"/>
        <v>0</v>
      </c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</row>
    <row r="1450" s="1" customFormat="1" ht="15" spans="1:34">
      <c r="A1450" s="9">
        <f t="shared" si="38"/>
        <v>1446</v>
      </c>
      <c r="B1450" s="14"/>
      <c r="C1450" s="14"/>
      <c r="D1450" s="44">
        <f>_xlfn.XLOOKUP(B1450,'[2]固定资产明细表17-杰 (2)'!$Z$3:$Z$7000,'[2]固定资产明细表17-杰 (2)'!$D$3:$D$7000)</f>
        <v>0</v>
      </c>
      <c r="E1450" s="14"/>
      <c r="F1450" s="14">
        <f>_xlfn.XLOOKUP(B1450,'[2]固定资产明细表17-杰 (2)'!$Z$3:$Z$7000,'[2]固定资产明细表17-杰 (2)'!$E$3:$E$7000)</f>
        <v>0</v>
      </c>
      <c r="G1450" s="9"/>
      <c r="H1450" s="9"/>
      <c r="I1450" s="18">
        <f>_xlfn.XLOOKUP(B1450,'[2]固定资产明细表17-杰 (2)'!$Z$3:$Z$7000,'[2]固定资产明细表17-杰 (2)'!$K$3:$K$7000)</f>
        <v>0</v>
      </c>
      <c r="J1450" s="28">
        <f>ROUND(_xlfn.XLOOKUP(B1450,'[2]固定资产明细表17-杰 (2)'!$Z$3:$Z$7000,'[2]固定资产明细表17-杰 (2)'!$J$3:$J$7000),0)</f>
        <v>0</v>
      </c>
      <c r="K1450" s="14"/>
      <c r="L1450" s="14"/>
      <c r="M1450" s="29">
        <f>_xlfn.XLOOKUP(B1450,'[2]固定资产明细表17-杰 (2)'!$Z$3:$Z$7000,'[2]固定资产明细表17-杰 (2)'!$O$3:$O$7000)</f>
        <v>0</v>
      </c>
      <c r="N1450" s="29">
        <f>_xlfn.XLOOKUP(B1450,'[2]固定资产明细表17-杰 (2)'!$Z$3:$Z$7000,'[2]固定资产明细表17-杰 (2)'!$R$3:$R$7000)</f>
        <v>0</v>
      </c>
      <c r="O1450" s="29">
        <f>_xlfn.XLOOKUP(B1450,'[2]固定资产明细表17-杰 (2)'!$Z$3:$Z$7000,'[2]固定资产明细表17-杰 (2)'!$X$3:$X$7000)</f>
        <v>0</v>
      </c>
      <c r="P1450" s="14"/>
      <c r="Q1450" s="14"/>
      <c r="R1450" s="14"/>
      <c r="S1450" s="14"/>
      <c r="T1450" s="14">
        <f t="shared" si="39"/>
        <v>0</v>
      </c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</row>
    <row r="1451" s="1" customFormat="1" ht="15" spans="1:34">
      <c r="A1451" s="9">
        <f t="shared" si="38"/>
        <v>1447</v>
      </c>
      <c r="B1451" s="14"/>
      <c r="C1451" s="14"/>
      <c r="D1451" s="44">
        <f>_xlfn.XLOOKUP(B1451,'[2]固定资产明细表17-杰 (2)'!$Z$3:$Z$7000,'[2]固定资产明细表17-杰 (2)'!$D$3:$D$7000)</f>
        <v>0</v>
      </c>
      <c r="E1451" s="14"/>
      <c r="F1451" s="14">
        <f>_xlfn.XLOOKUP(B1451,'[2]固定资产明细表17-杰 (2)'!$Z$3:$Z$7000,'[2]固定资产明细表17-杰 (2)'!$E$3:$E$7000)</f>
        <v>0</v>
      </c>
      <c r="G1451" s="9"/>
      <c r="H1451" s="9"/>
      <c r="I1451" s="18">
        <f>_xlfn.XLOOKUP(B1451,'[2]固定资产明细表17-杰 (2)'!$Z$3:$Z$7000,'[2]固定资产明细表17-杰 (2)'!$K$3:$K$7000)</f>
        <v>0</v>
      </c>
      <c r="J1451" s="28">
        <f>ROUND(_xlfn.XLOOKUP(B1451,'[2]固定资产明细表17-杰 (2)'!$Z$3:$Z$7000,'[2]固定资产明细表17-杰 (2)'!$J$3:$J$7000),0)</f>
        <v>0</v>
      </c>
      <c r="K1451" s="14"/>
      <c r="L1451" s="14"/>
      <c r="M1451" s="29">
        <f>_xlfn.XLOOKUP(B1451,'[2]固定资产明细表17-杰 (2)'!$Z$3:$Z$7000,'[2]固定资产明细表17-杰 (2)'!$O$3:$O$7000)</f>
        <v>0</v>
      </c>
      <c r="N1451" s="29">
        <f>_xlfn.XLOOKUP(B1451,'[2]固定资产明细表17-杰 (2)'!$Z$3:$Z$7000,'[2]固定资产明细表17-杰 (2)'!$R$3:$R$7000)</f>
        <v>0</v>
      </c>
      <c r="O1451" s="29">
        <f>_xlfn.XLOOKUP(B1451,'[2]固定资产明细表17-杰 (2)'!$Z$3:$Z$7000,'[2]固定资产明细表17-杰 (2)'!$X$3:$X$7000)</f>
        <v>0</v>
      </c>
      <c r="P1451" s="14"/>
      <c r="Q1451" s="14"/>
      <c r="R1451" s="14"/>
      <c r="S1451" s="14"/>
      <c r="T1451" s="14">
        <f t="shared" si="39"/>
        <v>0</v>
      </c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</row>
    <row r="1452" s="1" customFormat="1" ht="15" spans="1:34">
      <c r="A1452" s="9">
        <f t="shared" si="38"/>
        <v>1448</v>
      </c>
      <c r="B1452" s="14"/>
      <c r="C1452" s="14"/>
      <c r="D1452" s="44">
        <f>_xlfn.XLOOKUP(B1452,'[2]固定资产明细表17-杰 (2)'!$Z$3:$Z$7000,'[2]固定资产明细表17-杰 (2)'!$D$3:$D$7000)</f>
        <v>0</v>
      </c>
      <c r="E1452" s="14"/>
      <c r="F1452" s="14">
        <f>_xlfn.XLOOKUP(B1452,'[2]固定资产明细表17-杰 (2)'!$Z$3:$Z$7000,'[2]固定资产明细表17-杰 (2)'!$E$3:$E$7000)</f>
        <v>0</v>
      </c>
      <c r="G1452" s="9"/>
      <c r="H1452" s="9"/>
      <c r="I1452" s="18">
        <f>_xlfn.XLOOKUP(B1452,'[2]固定资产明细表17-杰 (2)'!$Z$3:$Z$7000,'[2]固定资产明细表17-杰 (2)'!$K$3:$K$7000)</f>
        <v>0</v>
      </c>
      <c r="J1452" s="28">
        <f>ROUND(_xlfn.XLOOKUP(B1452,'[2]固定资产明细表17-杰 (2)'!$Z$3:$Z$7000,'[2]固定资产明细表17-杰 (2)'!$J$3:$J$7000),0)</f>
        <v>0</v>
      </c>
      <c r="K1452" s="14"/>
      <c r="L1452" s="14"/>
      <c r="M1452" s="29">
        <f>_xlfn.XLOOKUP(B1452,'[2]固定资产明细表17-杰 (2)'!$Z$3:$Z$7000,'[2]固定资产明细表17-杰 (2)'!$O$3:$O$7000)</f>
        <v>0</v>
      </c>
      <c r="N1452" s="29">
        <f>_xlfn.XLOOKUP(B1452,'[2]固定资产明细表17-杰 (2)'!$Z$3:$Z$7000,'[2]固定资产明细表17-杰 (2)'!$R$3:$R$7000)</f>
        <v>0</v>
      </c>
      <c r="O1452" s="29">
        <f>_xlfn.XLOOKUP(B1452,'[2]固定资产明细表17-杰 (2)'!$Z$3:$Z$7000,'[2]固定资产明细表17-杰 (2)'!$X$3:$X$7000)</f>
        <v>0</v>
      </c>
      <c r="P1452" s="14"/>
      <c r="Q1452" s="14"/>
      <c r="R1452" s="14"/>
      <c r="S1452" s="14"/>
      <c r="T1452" s="14">
        <f t="shared" si="39"/>
        <v>0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</row>
    <row r="1453" s="1" customFormat="1" ht="15" spans="1:34">
      <c r="A1453" s="9">
        <f t="shared" si="38"/>
        <v>1449</v>
      </c>
      <c r="B1453" s="14"/>
      <c r="C1453" s="14"/>
      <c r="D1453" s="44">
        <f>_xlfn.XLOOKUP(B1453,'[2]固定资产明细表17-杰 (2)'!$Z$3:$Z$7000,'[2]固定资产明细表17-杰 (2)'!$D$3:$D$7000)</f>
        <v>0</v>
      </c>
      <c r="E1453" s="14"/>
      <c r="F1453" s="14">
        <f>_xlfn.XLOOKUP(B1453,'[2]固定资产明细表17-杰 (2)'!$Z$3:$Z$7000,'[2]固定资产明细表17-杰 (2)'!$E$3:$E$7000)</f>
        <v>0</v>
      </c>
      <c r="G1453" s="9"/>
      <c r="H1453" s="9"/>
      <c r="I1453" s="18">
        <f>_xlfn.XLOOKUP(B1453,'[2]固定资产明细表17-杰 (2)'!$Z$3:$Z$7000,'[2]固定资产明细表17-杰 (2)'!$K$3:$K$7000)</f>
        <v>0</v>
      </c>
      <c r="J1453" s="28">
        <f>ROUND(_xlfn.XLOOKUP(B1453,'[2]固定资产明细表17-杰 (2)'!$Z$3:$Z$7000,'[2]固定资产明细表17-杰 (2)'!$J$3:$J$7000),0)</f>
        <v>0</v>
      </c>
      <c r="K1453" s="14"/>
      <c r="L1453" s="14"/>
      <c r="M1453" s="29">
        <f>_xlfn.XLOOKUP(B1453,'[2]固定资产明细表17-杰 (2)'!$Z$3:$Z$7000,'[2]固定资产明细表17-杰 (2)'!$O$3:$O$7000)</f>
        <v>0</v>
      </c>
      <c r="N1453" s="29">
        <f>_xlfn.XLOOKUP(B1453,'[2]固定资产明细表17-杰 (2)'!$Z$3:$Z$7000,'[2]固定资产明细表17-杰 (2)'!$R$3:$R$7000)</f>
        <v>0</v>
      </c>
      <c r="O1453" s="29">
        <f>_xlfn.XLOOKUP(B1453,'[2]固定资产明细表17-杰 (2)'!$Z$3:$Z$7000,'[2]固定资产明细表17-杰 (2)'!$X$3:$X$7000)</f>
        <v>0</v>
      </c>
      <c r="P1453" s="14"/>
      <c r="Q1453" s="14"/>
      <c r="R1453" s="14"/>
      <c r="S1453" s="14"/>
      <c r="T1453" s="14">
        <f t="shared" si="39"/>
        <v>0</v>
      </c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</row>
    <row r="1454" s="1" customFormat="1" ht="15" spans="1:34">
      <c r="A1454" s="9">
        <f t="shared" si="38"/>
        <v>1450</v>
      </c>
      <c r="B1454" s="14"/>
      <c r="C1454" s="14"/>
      <c r="D1454" s="44">
        <f>_xlfn.XLOOKUP(B1454,'[2]固定资产明细表17-杰 (2)'!$Z$3:$Z$7000,'[2]固定资产明细表17-杰 (2)'!$D$3:$D$7000)</f>
        <v>0</v>
      </c>
      <c r="E1454" s="14"/>
      <c r="F1454" s="14">
        <f>_xlfn.XLOOKUP(B1454,'[2]固定资产明细表17-杰 (2)'!$Z$3:$Z$7000,'[2]固定资产明细表17-杰 (2)'!$E$3:$E$7000)</f>
        <v>0</v>
      </c>
      <c r="G1454" s="9"/>
      <c r="H1454" s="9"/>
      <c r="I1454" s="18">
        <f>_xlfn.XLOOKUP(B1454,'[2]固定资产明细表17-杰 (2)'!$Z$3:$Z$7000,'[2]固定资产明细表17-杰 (2)'!$K$3:$K$7000)</f>
        <v>0</v>
      </c>
      <c r="J1454" s="28">
        <f>ROUND(_xlfn.XLOOKUP(B1454,'[2]固定资产明细表17-杰 (2)'!$Z$3:$Z$7000,'[2]固定资产明细表17-杰 (2)'!$J$3:$J$7000),0)</f>
        <v>0</v>
      </c>
      <c r="K1454" s="14"/>
      <c r="L1454" s="14"/>
      <c r="M1454" s="29">
        <f>_xlfn.XLOOKUP(B1454,'[2]固定资产明细表17-杰 (2)'!$Z$3:$Z$7000,'[2]固定资产明细表17-杰 (2)'!$O$3:$O$7000)</f>
        <v>0</v>
      </c>
      <c r="N1454" s="29">
        <f>_xlfn.XLOOKUP(B1454,'[2]固定资产明细表17-杰 (2)'!$Z$3:$Z$7000,'[2]固定资产明细表17-杰 (2)'!$R$3:$R$7000)</f>
        <v>0</v>
      </c>
      <c r="O1454" s="29">
        <f>_xlfn.XLOOKUP(B1454,'[2]固定资产明细表17-杰 (2)'!$Z$3:$Z$7000,'[2]固定资产明细表17-杰 (2)'!$X$3:$X$7000)</f>
        <v>0</v>
      </c>
      <c r="P1454" s="14"/>
      <c r="Q1454" s="14"/>
      <c r="R1454" s="14"/>
      <c r="S1454" s="14"/>
      <c r="T1454" s="14">
        <f t="shared" si="39"/>
        <v>0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</row>
    <row r="1455" s="1" customFormat="1" ht="15" spans="1:34">
      <c r="A1455" s="9">
        <f t="shared" si="38"/>
        <v>1451</v>
      </c>
      <c r="B1455" s="14"/>
      <c r="C1455" s="14"/>
      <c r="D1455" s="44">
        <f>_xlfn.XLOOKUP(B1455,'[2]固定资产明细表17-杰 (2)'!$Z$3:$Z$7000,'[2]固定资产明细表17-杰 (2)'!$D$3:$D$7000)</f>
        <v>0</v>
      </c>
      <c r="E1455" s="14"/>
      <c r="F1455" s="14">
        <f>_xlfn.XLOOKUP(B1455,'[2]固定资产明细表17-杰 (2)'!$Z$3:$Z$7000,'[2]固定资产明细表17-杰 (2)'!$E$3:$E$7000)</f>
        <v>0</v>
      </c>
      <c r="G1455" s="9"/>
      <c r="H1455" s="9"/>
      <c r="I1455" s="18">
        <f>_xlfn.XLOOKUP(B1455,'[2]固定资产明细表17-杰 (2)'!$Z$3:$Z$7000,'[2]固定资产明细表17-杰 (2)'!$K$3:$K$7000)</f>
        <v>0</v>
      </c>
      <c r="J1455" s="28">
        <f>ROUND(_xlfn.XLOOKUP(B1455,'[2]固定资产明细表17-杰 (2)'!$Z$3:$Z$7000,'[2]固定资产明细表17-杰 (2)'!$J$3:$J$7000),0)</f>
        <v>0</v>
      </c>
      <c r="K1455" s="14"/>
      <c r="L1455" s="14"/>
      <c r="M1455" s="29">
        <f>_xlfn.XLOOKUP(B1455,'[2]固定资产明细表17-杰 (2)'!$Z$3:$Z$7000,'[2]固定资产明细表17-杰 (2)'!$O$3:$O$7000)</f>
        <v>0</v>
      </c>
      <c r="N1455" s="29">
        <f>_xlfn.XLOOKUP(B1455,'[2]固定资产明细表17-杰 (2)'!$Z$3:$Z$7000,'[2]固定资产明细表17-杰 (2)'!$R$3:$R$7000)</f>
        <v>0</v>
      </c>
      <c r="O1455" s="29">
        <f>_xlfn.XLOOKUP(B1455,'[2]固定资产明细表17-杰 (2)'!$Z$3:$Z$7000,'[2]固定资产明细表17-杰 (2)'!$X$3:$X$7000)</f>
        <v>0</v>
      </c>
      <c r="P1455" s="14"/>
      <c r="Q1455" s="14"/>
      <c r="R1455" s="14"/>
      <c r="S1455" s="14"/>
      <c r="T1455" s="14">
        <f t="shared" si="39"/>
        <v>0</v>
      </c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</row>
    <row r="1456" s="1" customFormat="1" ht="15" spans="1:34">
      <c r="A1456" s="9">
        <f t="shared" si="38"/>
        <v>1452</v>
      </c>
      <c r="B1456" s="14"/>
      <c r="C1456" s="14"/>
      <c r="D1456" s="44">
        <f>_xlfn.XLOOKUP(B1456,'[2]固定资产明细表17-杰 (2)'!$Z$3:$Z$7000,'[2]固定资产明细表17-杰 (2)'!$D$3:$D$7000)</f>
        <v>0</v>
      </c>
      <c r="E1456" s="14"/>
      <c r="F1456" s="14">
        <f>_xlfn.XLOOKUP(B1456,'[2]固定资产明细表17-杰 (2)'!$Z$3:$Z$7000,'[2]固定资产明细表17-杰 (2)'!$E$3:$E$7000)</f>
        <v>0</v>
      </c>
      <c r="G1456" s="9"/>
      <c r="H1456" s="9"/>
      <c r="I1456" s="18">
        <f>_xlfn.XLOOKUP(B1456,'[2]固定资产明细表17-杰 (2)'!$Z$3:$Z$7000,'[2]固定资产明细表17-杰 (2)'!$K$3:$K$7000)</f>
        <v>0</v>
      </c>
      <c r="J1456" s="28">
        <f>ROUND(_xlfn.XLOOKUP(B1456,'[2]固定资产明细表17-杰 (2)'!$Z$3:$Z$7000,'[2]固定资产明细表17-杰 (2)'!$J$3:$J$7000),0)</f>
        <v>0</v>
      </c>
      <c r="K1456" s="14"/>
      <c r="L1456" s="14"/>
      <c r="M1456" s="29">
        <f>_xlfn.XLOOKUP(B1456,'[2]固定资产明细表17-杰 (2)'!$Z$3:$Z$7000,'[2]固定资产明细表17-杰 (2)'!$O$3:$O$7000)</f>
        <v>0</v>
      </c>
      <c r="N1456" s="29">
        <f>_xlfn.XLOOKUP(B1456,'[2]固定资产明细表17-杰 (2)'!$Z$3:$Z$7000,'[2]固定资产明细表17-杰 (2)'!$R$3:$R$7000)</f>
        <v>0</v>
      </c>
      <c r="O1456" s="29">
        <f>_xlfn.XLOOKUP(B1456,'[2]固定资产明细表17-杰 (2)'!$Z$3:$Z$7000,'[2]固定资产明细表17-杰 (2)'!$X$3:$X$7000)</f>
        <v>0</v>
      </c>
      <c r="P1456" s="14"/>
      <c r="Q1456" s="14"/>
      <c r="R1456" s="14"/>
      <c r="S1456" s="14"/>
      <c r="T1456" s="14">
        <f t="shared" si="39"/>
        <v>0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</row>
    <row r="1457" s="1" customFormat="1" ht="15" spans="1:34">
      <c r="A1457" s="9">
        <f t="shared" si="38"/>
        <v>1453</v>
      </c>
      <c r="B1457" s="14"/>
      <c r="C1457" s="14"/>
      <c r="D1457" s="44">
        <f>_xlfn.XLOOKUP(B1457,'[2]固定资产明细表17-杰 (2)'!$Z$3:$Z$7000,'[2]固定资产明细表17-杰 (2)'!$D$3:$D$7000)</f>
        <v>0</v>
      </c>
      <c r="E1457" s="14"/>
      <c r="F1457" s="14">
        <f>_xlfn.XLOOKUP(B1457,'[2]固定资产明细表17-杰 (2)'!$Z$3:$Z$7000,'[2]固定资产明细表17-杰 (2)'!$E$3:$E$7000)</f>
        <v>0</v>
      </c>
      <c r="G1457" s="9"/>
      <c r="H1457" s="9"/>
      <c r="I1457" s="18">
        <f>_xlfn.XLOOKUP(B1457,'[2]固定资产明细表17-杰 (2)'!$Z$3:$Z$7000,'[2]固定资产明细表17-杰 (2)'!$K$3:$K$7000)</f>
        <v>0</v>
      </c>
      <c r="J1457" s="28">
        <f>ROUND(_xlfn.XLOOKUP(B1457,'[2]固定资产明细表17-杰 (2)'!$Z$3:$Z$7000,'[2]固定资产明细表17-杰 (2)'!$J$3:$J$7000),0)</f>
        <v>0</v>
      </c>
      <c r="K1457" s="14"/>
      <c r="L1457" s="14"/>
      <c r="M1457" s="29">
        <f>_xlfn.XLOOKUP(B1457,'[2]固定资产明细表17-杰 (2)'!$Z$3:$Z$7000,'[2]固定资产明细表17-杰 (2)'!$O$3:$O$7000)</f>
        <v>0</v>
      </c>
      <c r="N1457" s="29">
        <f>_xlfn.XLOOKUP(B1457,'[2]固定资产明细表17-杰 (2)'!$Z$3:$Z$7000,'[2]固定资产明细表17-杰 (2)'!$R$3:$R$7000)</f>
        <v>0</v>
      </c>
      <c r="O1457" s="29">
        <f>_xlfn.XLOOKUP(B1457,'[2]固定资产明细表17-杰 (2)'!$Z$3:$Z$7000,'[2]固定资产明细表17-杰 (2)'!$X$3:$X$7000)</f>
        <v>0</v>
      </c>
      <c r="P1457" s="14"/>
      <c r="Q1457" s="14"/>
      <c r="R1457" s="14"/>
      <c r="S1457" s="14"/>
      <c r="T1457" s="14">
        <f t="shared" si="39"/>
        <v>0</v>
      </c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</row>
    <row r="1458" s="1" customFormat="1" ht="15" spans="1:34">
      <c r="A1458" s="9">
        <f t="shared" si="38"/>
        <v>1454</v>
      </c>
      <c r="B1458" s="14"/>
      <c r="C1458" s="14"/>
      <c r="D1458" s="44">
        <f>_xlfn.XLOOKUP(B1458,'[2]固定资产明细表17-杰 (2)'!$Z$3:$Z$7000,'[2]固定资产明细表17-杰 (2)'!$D$3:$D$7000)</f>
        <v>0</v>
      </c>
      <c r="E1458" s="14"/>
      <c r="F1458" s="14">
        <f>_xlfn.XLOOKUP(B1458,'[2]固定资产明细表17-杰 (2)'!$Z$3:$Z$7000,'[2]固定资产明细表17-杰 (2)'!$E$3:$E$7000)</f>
        <v>0</v>
      </c>
      <c r="G1458" s="9"/>
      <c r="H1458" s="9"/>
      <c r="I1458" s="18">
        <f>_xlfn.XLOOKUP(B1458,'[2]固定资产明细表17-杰 (2)'!$Z$3:$Z$7000,'[2]固定资产明细表17-杰 (2)'!$K$3:$K$7000)</f>
        <v>0</v>
      </c>
      <c r="J1458" s="28">
        <f>ROUND(_xlfn.XLOOKUP(B1458,'[2]固定资产明细表17-杰 (2)'!$Z$3:$Z$7000,'[2]固定资产明细表17-杰 (2)'!$J$3:$J$7000),0)</f>
        <v>0</v>
      </c>
      <c r="K1458" s="14"/>
      <c r="L1458" s="14"/>
      <c r="M1458" s="29">
        <f>_xlfn.XLOOKUP(B1458,'[2]固定资产明细表17-杰 (2)'!$Z$3:$Z$7000,'[2]固定资产明细表17-杰 (2)'!$O$3:$O$7000)</f>
        <v>0</v>
      </c>
      <c r="N1458" s="29">
        <f>_xlfn.XLOOKUP(B1458,'[2]固定资产明细表17-杰 (2)'!$Z$3:$Z$7000,'[2]固定资产明细表17-杰 (2)'!$R$3:$R$7000)</f>
        <v>0</v>
      </c>
      <c r="O1458" s="29">
        <f>_xlfn.XLOOKUP(B1458,'[2]固定资产明细表17-杰 (2)'!$Z$3:$Z$7000,'[2]固定资产明细表17-杰 (2)'!$X$3:$X$7000)</f>
        <v>0</v>
      </c>
      <c r="P1458" s="14"/>
      <c r="Q1458" s="14"/>
      <c r="R1458" s="14"/>
      <c r="S1458" s="14"/>
      <c r="T1458" s="14">
        <f t="shared" si="39"/>
        <v>0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</row>
    <row r="1459" s="1" customFormat="1" ht="15" spans="1:34">
      <c r="A1459" s="9">
        <f t="shared" si="38"/>
        <v>1455</v>
      </c>
      <c r="B1459" s="14"/>
      <c r="C1459" s="14"/>
      <c r="D1459" s="44">
        <f>_xlfn.XLOOKUP(B1459,'[2]固定资产明细表17-杰 (2)'!$Z$3:$Z$7000,'[2]固定资产明细表17-杰 (2)'!$D$3:$D$7000)</f>
        <v>0</v>
      </c>
      <c r="E1459" s="14"/>
      <c r="F1459" s="14">
        <f>_xlfn.XLOOKUP(B1459,'[2]固定资产明细表17-杰 (2)'!$Z$3:$Z$7000,'[2]固定资产明细表17-杰 (2)'!$E$3:$E$7000)</f>
        <v>0</v>
      </c>
      <c r="G1459" s="9"/>
      <c r="H1459" s="9"/>
      <c r="I1459" s="18">
        <f>_xlfn.XLOOKUP(B1459,'[2]固定资产明细表17-杰 (2)'!$Z$3:$Z$7000,'[2]固定资产明细表17-杰 (2)'!$K$3:$K$7000)</f>
        <v>0</v>
      </c>
      <c r="J1459" s="28">
        <f>ROUND(_xlfn.XLOOKUP(B1459,'[2]固定资产明细表17-杰 (2)'!$Z$3:$Z$7000,'[2]固定资产明细表17-杰 (2)'!$J$3:$J$7000),0)</f>
        <v>0</v>
      </c>
      <c r="K1459" s="14"/>
      <c r="L1459" s="14"/>
      <c r="M1459" s="29">
        <f>_xlfn.XLOOKUP(B1459,'[2]固定资产明细表17-杰 (2)'!$Z$3:$Z$7000,'[2]固定资产明细表17-杰 (2)'!$O$3:$O$7000)</f>
        <v>0</v>
      </c>
      <c r="N1459" s="29">
        <f>_xlfn.XLOOKUP(B1459,'[2]固定资产明细表17-杰 (2)'!$Z$3:$Z$7000,'[2]固定资产明细表17-杰 (2)'!$R$3:$R$7000)</f>
        <v>0</v>
      </c>
      <c r="O1459" s="29">
        <f>_xlfn.XLOOKUP(B1459,'[2]固定资产明细表17-杰 (2)'!$Z$3:$Z$7000,'[2]固定资产明细表17-杰 (2)'!$X$3:$X$7000)</f>
        <v>0</v>
      </c>
      <c r="P1459" s="14"/>
      <c r="Q1459" s="14"/>
      <c r="R1459" s="14"/>
      <c r="S1459" s="14"/>
      <c r="T1459" s="14">
        <f t="shared" si="39"/>
        <v>0</v>
      </c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</row>
    <row r="1460" s="1" customFormat="1" ht="15" spans="1:34">
      <c r="A1460" s="9">
        <f t="shared" si="38"/>
        <v>1456</v>
      </c>
      <c r="B1460" s="14"/>
      <c r="C1460" s="14"/>
      <c r="D1460" s="44">
        <f>_xlfn.XLOOKUP(B1460,'[2]固定资产明细表17-杰 (2)'!$Z$3:$Z$7000,'[2]固定资产明细表17-杰 (2)'!$D$3:$D$7000)</f>
        <v>0</v>
      </c>
      <c r="E1460" s="14"/>
      <c r="F1460" s="14">
        <f>_xlfn.XLOOKUP(B1460,'[2]固定资产明细表17-杰 (2)'!$Z$3:$Z$7000,'[2]固定资产明细表17-杰 (2)'!$E$3:$E$7000)</f>
        <v>0</v>
      </c>
      <c r="G1460" s="9"/>
      <c r="H1460" s="9"/>
      <c r="I1460" s="18">
        <f>_xlfn.XLOOKUP(B1460,'[2]固定资产明细表17-杰 (2)'!$Z$3:$Z$7000,'[2]固定资产明细表17-杰 (2)'!$K$3:$K$7000)</f>
        <v>0</v>
      </c>
      <c r="J1460" s="28">
        <f>ROUND(_xlfn.XLOOKUP(B1460,'[2]固定资产明细表17-杰 (2)'!$Z$3:$Z$7000,'[2]固定资产明细表17-杰 (2)'!$J$3:$J$7000),0)</f>
        <v>0</v>
      </c>
      <c r="K1460" s="14"/>
      <c r="L1460" s="14"/>
      <c r="M1460" s="29">
        <f>_xlfn.XLOOKUP(B1460,'[2]固定资产明细表17-杰 (2)'!$Z$3:$Z$7000,'[2]固定资产明细表17-杰 (2)'!$O$3:$O$7000)</f>
        <v>0</v>
      </c>
      <c r="N1460" s="29">
        <f>_xlfn.XLOOKUP(B1460,'[2]固定资产明细表17-杰 (2)'!$Z$3:$Z$7000,'[2]固定资产明细表17-杰 (2)'!$R$3:$R$7000)</f>
        <v>0</v>
      </c>
      <c r="O1460" s="29">
        <f>_xlfn.XLOOKUP(B1460,'[2]固定资产明细表17-杰 (2)'!$Z$3:$Z$7000,'[2]固定资产明细表17-杰 (2)'!$X$3:$X$7000)</f>
        <v>0</v>
      </c>
      <c r="P1460" s="14"/>
      <c r="Q1460" s="14"/>
      <c r="R1460" s="14"/>
      <c r="S1460" s="14"/>
      <c r="T1460" s="14">
        <f t="shared" si="39"/>
        <v>0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</row>
    <row r="1461" s="1" customFormat="1" ht="15" spans="1:34">
      <c r="A1461" s="9">
        <f t="shared" si="38"/>
        <v>1457</v>
      </c>
      <c r="B1461" s="14"/>
      <c r="C1461" s="14"/>
      <c r="D1461" s="44">
        <f>_xlfn.XLOOKUP(B1461,'[2]固定资产明细表17-杰 (2)'!$Z$3:$Z$7000,'[2]固定资产明细表17-杰 (2)'!$D$3:$D$7000)</f>
        <v>0</v>
      </c>
      <c r="E1461" s="14"/>
      <c r="F1461" s="14">
        <f>_xlfn.XLOOKUP(B1461,'[2]固定资产明细表17-杰 (2)'!$Z$3:$Z$7000,'[2]固定资产明细表17-杰 (2)'!$E$3:$E$7000)</f>
        <v>0</v>
      </c>
      <c r="G1461" s="9"/>
      <c r="H1461" s="9"/>
      <c r="I1461" s="18">
        <f>_xlfn.XLOOKUP(B1461,'[2]固定资产明细表17-杰 (2)'!$Z$3:$Z$7000,'[2]固定资产明细表17-杰 (2)'!$K$3:$K$7000)</f>
        <v>0</v>
      </c>
      <c r="J1461" s="28">
        <f>ROUND(_xlfn.XLOOKUP(B1461,'[2]固定资产明细表17-杰 (2)'!$Z$3:$Z$7000,'[2]固定资产明细表17-杰 (2)'!$J$3:$J$7000),0)</f>
        <v>0</v>
      </c>
      <c r="K1461" s="14"/>
      <c r="L1461" s="14"/>
      <c r="M1461" s="29">
        <f>_xlfn.XLOOKUP(B1461,'[2]固定资产明细表17-杰 (2)'!$Z$3:$Z$7000,'[2]固定资产明细表17-杰 (2)'!$O$3:$O$7000)</f>
        <v>0</v>
      </c>
      <c r="N1461" s="29">
        <f>_xlfn.XLOOKUP(B1461,'[2]固定资产明细表17-杰 (2)'!$Z$3:$Z$7000,'[2]固定资产明细表17-杰 (2)'!$R$3:$R$7000)</f>
        <v>0</v>
      </c>
      <c r="O1461" s="29">
        <f>_xlfn.XLOOKUP(B1461,'[2]固定资产明细表17-杰 (2)'!$Z$3:$Z$7000,'[2]固定资产明细表17-杰 (2)'!$X$3:$X$7000)</f>
        <v>0</v>
      </c>
      <c r="P1461" s="14"/>
      <c r="Q1461" s="14"/>
      <c r="R1461" s="14"/>
      <c r="S1461" s="14"/>
      <c r="T1461" s="14">
        <f t="shared" si="39"/>
        <v>0</v>
      </c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</row>
    <row r="1462" s="1" customFormat="1" ht="15" spans="1:34">
      <c r="A1462" s="9">
        <f t="shared" si="38"/>
        <v>1458</v>
      </c>
      <c r="B1462" s="14"/>
      <c r="C1462" s="14"/>
      <c r="D1462" s="44">
        <f>_xlfn.XLOOKUP(B1462,'[2]固定资产明细表17-杰 (2)'!$Z$3:$Z$7000,'[2]固定资产明细表17-杰 (2)'!$D$3:$D$7000)</f>
        <v>0</v>
      </c>
      <c r="E1462" s="14"/>
      <c r="F1462" s="14">
        <f>_xlfn.XLOOKUP(B1462,'[2]固定资产明细表17-杰 (2)'!$Z$3:$Z$7000,'[2]固定资产明细表17-杰 (2)'!$E$3:$E$7000)</f>
        <v>0</v>
      </c>
      <c r="G1462" s="9"/>
      <c r="H1462" s="9"/>
      <c r="I1462" s="18">
        <f>_xlfn.XLOOKUP(B1462,'[2]固定资产明细表17-杰 (2)'!$Z$3:$Z$7000,'[2]固定资产明细表17-杰 (2)'!$K$3:$K$7000)</f>
        <v>0</v>
      </c>
      <c r="J1462" s="28">
        <f>ROUND(_xlfn.XLOOKUP(B1462,'[2]固定资产明细表17-杰 (2)'!$Z$3:$Z$7000,'[2]固定资产明细表17-杰 (2)'!$J$3:$J$7000),0)</f>
        <v>0</v>
      </c>
      <c r="K1462" s="14"/>
      <c r="L1462" s="14"/>
      <c r="M1462" s="29">
        <f>_xlfn.XLOOKUP(B1462,'[2]固定资产明细表17-杰 (2)'!$Z$3:$Z$7000,'[2]固定资产明细表17-杰 (2)'!$O$3:$O$7000)</f>
        <v>0</v>
      </c>
      <c r="N1462" s="29">
        <f>_xlfn.XLOOKUP(B1462,'[2]固定资产明细表17-杰 (2)'!$Z$3:$Z$7000,'[2]固定资产明细表17-杰 (2)'!$R$3:$R$7000)</f>
        <v>0</v>
      </c>
      <c r="O1462" s="29">
        <f>_xlfn.XLOOKUP(B1462,'[2]固定资产明细表17-杰 (2)'!$Z$3:$Z$7000,'[2]固定资产明细表17-杰 (2)'!$X$3:$X$7000)</f>
        <v>0</v>
      </c>
      <c r="P1462" s="14"/>
      <c r="Q1462" s="14"/>
      <c r="R1462" s="14"/>
      <c r="S1462" s="14"/>
      <c r="T1462" s="14">
        <f t="shared" si="39"/>
        <v>0</v>
      </c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</row>
    <row r="1463" s="1" customFormat="1" ht="15" spans="1:34">
      <c r="A1463" s="9">
        <f t="shared" si="38"/>
        <v>1459</v>
      </c>
      <c r="B1463" s="14"/>
      <c r="C1463" s="14"/>
      <c r="D1463" s="44">
        <f>_xlfn.XLOOKUP(B1463,'[2]固定资产明细表17-杰 (2)'!$Z$3:$Z$7000,'[2]固定资产明细表17-杰 (2)'!$D$3:$D$7000)</f>
        <v>0</v>
      </c>
      <c r="E1463" s="14"/>
      <c r="F1463" s="14">
        <f>_xlfn.XLOOKUP(B1463,'[2]固定资产明细表17-杰 (2)'!$Z$3:$Z$7000,'[2]固定资产明细表17-杰 (2)'!$E$3:$E$7000)</f>
        <v>0</v>
      </c>
      <c r="G1463" s="9"/>
      <c r="H1463" s="9"/>
      <c r="I1463" s="18">
        <f>_xlfn.XLOOKUP(B1463,'[2]固定资产明细表17-杰 (2)'!$Z$3:$Z$7000,'[2]固定资产明细表17-杰 (2)'!$K$3:$K$7000)</f>
        <v>0</v>
      </c>
      <c r="J1463" s="28">
        <f>ROUND(_xlfn.XLOOKUP(B1463,'[2]固定资产明细表17-杰 (2)'!$Z$3:$Z$7000,'[2]固定资产明细表17-杰 (2)'!$J$3:$J$7000),0)</f>
        <v>0</v>
      </c>
      <c r="K1463" s="14"/>
      <c r="L1463" s="14"/>
      <c r="M1463" s="29">
        <f>_xlfn.XLOOKUP(B1463,'[2]固定资产明细表17-杰 (2)'!$Z$3:$Z$7000,'[2]固定资产明细表17-杰 (2)'!$O$3:$O$7000)</f>
        <v>0</v>
      </c>
      <c r="N1463" s="29">
        <f>_xlfn.XLOOKUP(B1463,'[2]固定资产明细表17-杰 (2)'!$Z$3:$Z$7000,'[2]固定资产明细表17-杰 (2)'!$R$3:$R$7000)</f>
        <v>0</v>
      </c>
      <c r="O1463" s="29">
        <f>_xlfn.XLOOKUP(B1463,'[2]固定资产明细表17-杰 (2)'!$Z$3:$Z$7000,'[2]固定资产明细表17-杰 (2)'!$X$3:$X$7000)</f>
        <v>0</v>
      </c>
      <c r="P1463" s="14"/>
      <c r="Q1463" s="14"/>
      <c r="R1463" s="14"/>
      <c r="S1463" s="14"/>
      <c r="T1463" s="14">
        <f t="shared" si="39"/>
        <v>0</v>
      </c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</row>
    <row r="1464" s="1" customFormat="1" ht="15" spans="1:34">
      <c r="A1464" s="9">
        <f t="shared" si="38"/>
        <v>1460</v>
      </c>
      <c r="B1464" s="14"/>
      <c r="C1464" s="14"/>
      <c r="D1464" s="44">
        <f>_xlfn.XLOOKUP(B1464,'[2]固定资产明细表17-杰 (2)'!$Z$3:$Z$7000,'[2]固定资产明细表17-杰 (2)'!$D$3:$D$7000)</f>
        <v>0</v>
      </c>
      <c r="E1464" s="14"/>
      <c r="F1464" s="14">
        <f>_xlfn.XLOOKUP(B1464,'[2]固定资产明细表17-杰 (2)'!$Z$3:$Z$7000,'[2]固定资产明细表17-杰 (2)'!$E$3:$E$7000)</f>
        <v>0</v>
      </c>
      <c r="G1464" s="9"/>
      <c r="H1464" s="9"/>
      <c r="I1464" s="18">
        <f>_xlfn.XLOOKUP(B1464,'[2]固定资产明细表17-杰 (2)'!$Z$3:$Z$7000,'[2]固定资产明细表17-杰 (2)'!$K$3:$K$7000)</f>
        <v>0</v>
      </c>
      <c r="J1464" s="28">
        <f>ROUND(_xlfn.XLOOKUP(B1464,'[2]固定资产明细表17-杰 (2)'!$Z$3:$Z$7000,'[2]固定资产明细表17-杰 (2)'!$J$3:$J$7000),0)</f>
        <v>0</v>
      </c>
      <c r="K1464" s="14"/>
      <c r="L1464" s="14"/>
      <c r="M1464" s="29">
        <f>_xlfn.XLOOKUP(B1464,'[2]固定资产明细表17-杰 (2)'!$Z$3:$Z$7000,'[2]固定资产明细表17-杰 (2)'!$O$3:$O$7000)</f>
        <v>0</v>
      </c>
      <c r="N1464" s="29">
        <f>_xlfn.XLOOKUP(B1464,'[2]固定资产明细表17-杰 (2)'!$Z$3:$Z$7000,'[2]固定资产明细表17-杰 (2)'!$R$3:$R$7000)</f>
        <v>0</v>
      </c>
      <c r="O1464" s="29">
        <f>_xlfn.XLOOKUP(B1464,'[2]固定资产明细表17-杰 (2)'!$Z$3:$Z$7000,'[2]固定资产明细表17-杰 (2)'!$X$3:$X$7000)</f>
        <v>0</v>
      </c>
      <c r="P1464" s="14"/>
      <c r="Q1464" s="14"/>
      <c r="R1464" s="14"/>
      <c r="S1464" s="14"/>
      <c r="T1464" s="14">
        <f t="shared" si="39"/>
        <v>0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</row>
    <row r="1465" s="1" customFormat="1" ht="15" spans="1:34">
      <c r="A1465" s="9">
        <f t="shared" si="38"/>
        <v>1461</v>
      </c>
      <c r="B1465" s="14"/>
      <c r="C1465" s="14"/>
      <c r="D1465" s="44">
        <f>_xlfn.XLOOKUP(B1465,'[2]固定资产明细表17-杰 (2)'!$Z$3:$Z$7000,'[2]固定资产明细表17-杰 (2)'!$D$3:$D$7000)</f>
        <v>0</v>
      </c>
      <c r="E1465" s="14"/>
      <c r="F1465" s="14">
        <f>_xlfn.XLOOKUP(B1465,'[2]固定资产明细表17-杰 (2)'!$Z$3:$Z$7000,'[2]固定资产明细表17-杰 (2)'!$E$3:$E$7000)</f>
        <v>0</v>
      </c>
      <c r="G1465" s="9"/>
      <c r="H1465" s="9"/>
      <c r="I1465" s="18">
        <f>_xlfn.XLOOKUP(B1465,'[2]固定资产明细表17-杰 (2)'!$Z$3:$Z$7000,'[2]固定资产明细表17-杰 (2)'!$K$3:$K$7000)</f>
        <v>0</v>
      </c>
      <c r="J1465" s="28">
        <f>ROUND(_xlfn.XLOOKUP(B1465,'[2]固定资产明细表17-杰 (2)'!$Z$3:$Z$7000,'[2]固定资产明细表17-杰 (2)'!$J$3:$J$7000),0)</f>
        <v>0</v>
      </c>
      <c r="K1465" s="14"/>
      <c r="L1465" s="14"/>
      <c r="M1465" s="29">
        <f>_xlfn.XLOOKUP(B1465,'[2]固定资产明细表17-杰 (2)'!$Z$3:$Z$7000,'[2]固定资产明细表17-杰 (2)'!$O$3:$O$7000)</f>
        <v>0</v>
      </c>
      <c r="N1465" s="29">
        <f>_xlfn.XLOOKUP(B1465,'[2]固定资产明细表17-杰 (2)'!$Z$3:$Z$7000,'[2]固定资产明细表17-杰 (2)'!$R$3:$R$7000)</f>
        <v>0</v>
      </c>
      <c r="O1465" s="29">
        <f>_xlfn.XLOOKUP(B1465,'[2]固定资产明细表17-杰 (2)'!$Z$3:$Z$7000,'[2]固定资产明细表17-杰 (2)'!$X$3:$X$7000)</f>
        <v>0</v>
      </c>
      <c r="P1465" s="14"/>
      <c r="Q1465" s="14"/>
      <c r="R1465" s="14"/>
      <c r="S1465" s="14"/>
      <c r="T1465" s="14">
        <f t="shared" si="39"/>
        <v>0</v>
      </c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</row>
    <row r="1466" s="1" customFormat="1" ht="15" spans="1:34">
      <c r="A1466" s="9">
        <f t="shared" si="38"/>
        <v>1462</v>
      </c>
      <c r="B1466" s="14"/>
      <c r="C1466" s="14"/>
      <c r="D1466" s="44">
        <f>_xlfn.XLOOKUP(B1466,'[2]固定资产明细表17-杰 (2)'!$Z$3:$Z$7000,'[2]固定资产明细表17-杰 (2)'!$D$3:$D$7000)</f>
        <v>0</v>
      </c>
      <c r="E1466" s="14"/>
      <c r="F1466" s="14">
        <f>_xlfn.XLOOKUP(B1466,'[2]固定资产明细表17-杰 (2)'!$Z$3:$Z$7000,'[2]固定资产明细表17-杰 (2)'!$E$3:$E$7000)</f>
        <v>0</v>
      </c>
      <c r="G1466" s="9"/>
      <c r="H1466" s="9"/>
      <c r="I1466" s="18">
        <f>_xlfn.XLOOKUP(B1466,'[2]固定资产明细表17-杰 (2)'!$Z$3:$Z$7000,'[2]固定资产明细表17-杰 (2)'!$K$3:$K$7000)</f>
        <v>0</v>
      </c>
      <c r="J1466" s="28">
        <f>ROUND(_xlfn.XLOOKUP(B1466,'[2]固定资产明细表17-杰 (2)'!$Z$3:$Z$7000,'[2]固定资产明细表17-杰 (2)'!$J$3:$J$7000),0)</f>
        <v>0</v>
      </c>
      <c r="K1466" s="14"/>
      <c r="L1466" s="14"/>
      <c r="M1466" s="29">
        <f>_xlfn.XLOOKUP(B1466,'[2]固定资产明细表17-杰 (2)'!$Z$3:$Z$7000,'[2]固定资产明细表17-杰 (2)'!$O$3:$O$7000)</f>
        <v>0</v>
      </c>
      <c r="N1466" s="29">
        <f>_xlfn.XLOOKUP(B1466,'[2]固定资产明细表17-杰 (2)'!$Z$3:$Z$7000,'[2]固定资产明细表17-杰 (2)'!$R$3:$R$7000)</f>
        <v>0</v>
      </c>
      <c r="O1466" s="29">
        <f>_xlfn.XLOOKUP(B1466,'[2]固定资产明细表17-杰 (2)'!$Z$3:$Z$7000,'[2]固定资产明细表17-杰 (2)'!$X$3:$X$7000)</f>
        <v>0</v>
      </c>
      <c r="P1466" s="14"/>
      <c r="Q1466" s="14"/>
      <c r="R1466" s="14"/>
      <c r="S1466" s="14"/>
      <c r="T1466" s="14">
        <f t="shared" si="39"/>
        <v>0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</row>
    <row r="1467" s="1" customFormat="1" ht="15" spans="1:34">
      <c r="A1467" s="9">
        <f t="shared" si="38"/>
        <v>1463</v>
      </c>
      <c r="B1467" s="14"/>
      <c r="C1467" s="14"/>
      <c r="D1467" s="44">
        <f>_xlfn.XLOOKUP(B1467,'[2]固定资产明细表17-杰 (2)'!$Z$3:$Z$7000,'[2]固定资产明细表17-杰 (2)'!$D$3:$D$7000)</f>
        <v>0</v>
      </c>
      <c r="E1467" s="14"/>
      <c r="F1467" s="14">
        <f>_xlfn.XLOOKUP(B1467,'[2]固定资产明细表17-杰 (2)'!$Z$3:$Z$7000,'[2]固定资产明细表17-杰 (2)'!$E$3:$E$7000)</f>
        <v>0</v>
      </c>
      <c r="G1467" s="9"/>
      <c r="H1467" s="9"/>
      <c r="I1467" s="18">
        <f>_xlfn.XLOOKUP(B1467,'[2]固定资产明细表17-杰 (2)'!$Z$3:$Z$7000,'[2]固定资产明细表17-杰 (2)'!$K$3:$K$7000)</f>
        <v>0</v>
      </c>
      <c r="J1467" s="28">
        <f>ROUND(_xlfn.XLOOKUP(B1467,'[2]固定资产明细表17-杰 (2)'!$Z$3:$Z$7000,'[2]固定资产明细表17-杰 (2)'!$J$3:$J$7000),0)</f>
        <v>0</v>
      </c>
      <c r="K1467" s="14"/>
      <c r="L1467" s="14"/>
      <c r="M1467" s="29">
        <f>_xlfn.XLOOKUP(B1467,'[2]固定资产明细表17-杰 (2)'!$Z$3:$Z$7000,'[2]固定资产明细表17-杰 (2)'!$O$3:$O$7000)</f>
        <v>0</v>
      </c>
      <c r="N1467" s="29">
        <f>_xlfn.XLOOKUP(B1467,'[2]固定资产明细表17-杰 (2)'!$Z$3:$Z$7000,'[2]固定资产明细表17-杰 (2)'!$R$3:$R$7000)</f>
        <v>0</v>
      </c>
      <c r="O1467" s="29">
        <f>_xlfn.XLOOKUP(B1467,'[2]固定资产明细表17-杰 (2)'!$Z$3:$Z$7000,'[2]固定资产明细表17-杰 (2)'!$X$3:$X$7000)</f>
        <v>0</v>
      </c>
      <c r="P1467" s="14"/>
      <c r="Q1467" s="14"/>
      <c r="R1467" s="14"/>
      <c r="S1467" s="14"/>
      <c r="T1467" s="14">
        <f t="shared" si="39"/>
        <v>0</v>
      </c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</row>
    <row r="1468" s="1" customFormat="1" ht="15" spans="1:34">
      <c r="A1468" s="9">
        <f t="shared" si="38"/>
        <v>1464</v>
      </c>
      <c r="B1468" s="14"/>
      <c r="C1468" s="14"/>
      <c r="D1468" s="44">
        <f>_xlfn.XLOOKUP(B1468,'[2]固定资产明细表17-杰 (2)'!$Z$3:$Z$7000,'[2]固定资产明细表17-杰 (2)'!$D$3:$D$7000)</f>
        <v>0</v>
      </c>
      <c r="E1468" s="14"/>
      <c r="F1468" s="14">
        <f>_xlfn.XLOOKUP(B1468,'[2]固定资产明细表17-杰 (2)'!$Z$3:$Z$7000,'[2]固定资产明细表17-杰 (2)'!$E$3:$E$7000)</f>
        <v>0</v>
      </c>
      <c r="G1468" s="9"/>
      <c r="H1468" s="9"/>
      <c r="I1468" s="18">
        <f>_xlfn.XLOOKUP(B1468,'[2]固定资产明细表17-杰 (2)'!$Z$3:$Z$7000,'[2]固定资产明细表17-杰 (2)'!$K$3:$K$7000)</f>
        <v>0</v>
      </c>
      <c r="J1468" s="28">
        <f>ROUND(_xlfn.XLOOKUP(B1468,'[2]固定资产明细表17-杰 (2)'!$Z$3:$Z$7000,'[2]固定资产明细表17-杰 (2)'!$J$3:$J$7000),0)</f>
        <v>0</v>
      </c>
      <c r="K1468" s="14"/>
      <c r="L1468" s="14"/>
      <c r="M1468" s="29">
        <f>_xlfn.XLOOKUP(B1468,'[2]固定资产明细表17-杰 (2)'!$Z$3:$Z$7000,'[2]固定资产明细表17-杰 (2)'!$O$3:$O$7000)</f>
        <v>0</v>
      </c>
      <c r="N1468" s="29">
        <f>_xlfn.XLOOKUP(B1468,'[2]固定资产明细表17-杰 (2)'!$Z$3:$Z$7000,'[2]固定资产明细表17-杰 (2)'!$R$3:$R$7000)</f>
        <v>0</v>
      </c>
      <c r="O1468" s="29">
        <f>_xlfn.XLOOKUP(B1468,'[2]固定资产明细表17-杰 (2)'!$Z$3:$Z$7000,'[2]固定资产明细表17-杰 (2)'!$X$3:$X$7000)</f>
        <v>0</v>
      </c>
      <c r="P1468" s="14"/>
      <c r="Q1468" s="14"/>
      <c r="R1468" s="14"/>
      <c r="S1468" s="14"/>
      <c r="T1468" s="14">
        <f t="shared" si="39"/>
        <v>0</v>
      </c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</row>
    <row r="1469" s="1" customFormat="1" ht="15" spans="1:34">
      <c r="A1469" s="9">
        <f t="shared" si="38"/>
        <v>1465</v>
      </c>
      <c r="B1469" s="14"/>
      <c r="C1469" s="14"/>
      <c r="D1469" s="44">
        <f>_xlfn.XLOOKUP(B1469,'[2]固定资产明细表17-杰 (2)'!$Z$3:$Z$7000,'[2]固定资产明细表17-杰 (2)'!$D$3:$D$7000)</f>
        <v>0</v>
      </c>
      <c r="E1469" s="14"/>
      <c r="F1469" s="14">
        <f>_xlfn.XLOOKUP(B1469,'[2]固定资产明细表17-杰 (2)'!$Z$3:$Z$7000,'[2]固定资产明细表17-杰 (2)'!$E$3:$E$7000)</f>
        <v>0</v>
      </c>
      <c r="G1469" s="9"/>
      <c r="H1469" s="9"/>
      <c r="I1469" s="18">
        <f>_xlfn.XLOOKUP(B1469,'[2]固定资产明细表17-杰 (2)'!$Z$3:$Z$7000,'[2]固定资产明细表17-杰 (2)'!$K$3:$K$7000)</f>
        <v>0</v>
      </c>
      <c r="J1469" s="28">
        <f>ROUND(_xlfn.XLOOKUP(B1469,'[2]固定资产明细表17-杰 (2)'!$Z$3:$Z$7000,'[2]固定资产明细表17-杰 (2)'!$J$3:$J$7000),0)</f>
        <v>0</v>
      </c>
      <c r="K1469" s="14"/>
      <c r="L1469" s="14"/>
      <c r="M1469" s="29">
        <f>_xlfn.XLOOKUP(B1469,'[2]固定资产明细表17-杰 (2)'!$Z$3:$Z$7000,'[2]固定资产明细表17-杰 (2)'!$O$3:$O$7000)</f>
        <v>0</v>
      </c>
      <c r="N1469" s="29">
        <f>_xlfn.XLOOKUP(B1469,'[2]固定资产明细表17-杰 (2)'!$Z$3:$Z$7000,'[2]固定资产明细表17-杰 (2)'!$R$3:$R$7000)</f>
        <v>0</v>
      </c>
      <c r="O1469" s="29">
        <f>_xlfn.XLOOKUP(B1469,'[2]固定资产明细表17-杰 (2)'!$Z$3:$Z$7000,'[2]固定资产明细表17-杰 (2)'!$X$3:$X$7000)</f>
        <v>0</v>
      </c>
      <c r="P1469" s="14"/>
      <c r="Q1469" s="14"/>
      <c r="R1469" s="14"/>
      <c r="S1469" s="14"/>
      <c r="T1469" s="14">
        <f t="shared" si="39"/>
        <v>0</v>
      </c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</row>
    <row r="1470" s="1" customFormat="1" ht="15" spans="1:34">
      <c r="A1470" s="9">
        <f t="shared" si="38"/>
        <v>1466</v>
      </c>
      <c r="B1470" s="14"/>
      <c r="C1470" s="14"/>
      <c r="D1470" s="44">
        <f>_xlfn.XLOOKUP(B1470,'[2]固定资产明细表17-杰 (2)'!$Z$3:$Z$7000,'[2]固定资产明细表17-杰 (2)'!$D$3:$D$7000)</f>
        <v>0</v>
      </c>
      <c r="E1470" s="14"/>
      <c r="F1470" s="14">
        <f>_xlfn.XLOOKUP(B1470,'[2]固定资产明细表17-杰 (2)'!$Z$3:$Z$7000,'[2]固定资产明细表17-杰 (2)'!$E$3:$E$7000)</f>
        <v>0</v>
      </c>
      <c r="G1470" s="9"/>
      <c r="H1470" s="9"/>
      <c r="I1470" s="18">
        <f>_xlfn.XLOOKUP(B1470,'[2]固定资产明细表17-杰 (2)'!$Z$3:$Z$7000,'[2]固定资产明细表17-杰 (2)'!$K$3:$K$7000)</f>
        <v>0</v>
      </c>
      <c r="J1470" s="28">
        <f>ROUND(_xlfn.XLOOKUP(B1470,'[2]固定资产明细表17-杰 (2)'!$Z$3:$Z$7000,'[2]固定资产明细表17-杰 (2)'!$J$3:$J$7000),0)</f>
        <v>0</v>
      </c>
      <c r="K1470" s="14"/>
      <c r="L1470" s="14"/>
      <c r="M1470" s="29">
        <f>_xlfn.XLOOKUP(B1470,'[2]固定资产明细表17-杰 (2)'!$Z$3:$Z$7000,'[2]固定资产明细表17-杰 (2)'!$O$3:$O$7000)</f>
        <v>0</v>
      </c>
      <c r="N1470" s="29">
        <f>_xlfn.XLOOKUP(B1470,'[2]固定资产明细表17-杰 (2)'!$Z$3:$Z$7000,'[2]固定资产明细表17-杰 (2)'!$R$3:$R$7000)</f>
        <v>0</v>
      </c>
      <c r="O1470" s="29">
        <f>_xlfn.XLOOKUP(B1470,'[2]固定资产明细表17-杰 (2)'!$Z$3:$Z$7000,'[2]固定资产明细表17-杰 (2)'!$X$3:$X$7000)</f>
        <v>0</v>
      </c>
      <c r="P1470" s="14"/>
      <c r="Q1470" s="14"/>
      <c r="R1470" s="14"/>
      <c r="S1470" s="14"/>
      <c r="T1470" s="14">
        <f t="shared" si="39"/>
        <v>0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</row>
    <row r="1471" s="1" customFormat="1" ht="15" spans="1:34">
      <c r="A1471" s="9">
        <f t="shared" si="38"/>
        <v>1467</v>
      </c>
      <c r="B1471" s="14"/>
      <c r="C1471" s="14"/>
      <c r="D1471" s="44">
        <f>_xlfn.XLOOKUP(B1471,'[2]固定资产明细表17-杰 (2)'!$Z$3:$Z$7000,'[2]固定资产明细表17-杰 (2)'!$D$3:$D$7000)</f>
        <v>0</v>
      </c>
      <c r="E1471" s="14"/>
      <c r="F1471" s="14">
        <f>_xlfn.XLOOKUP(B1471,'[2]固定资产明细表17-杰 (2)'!$Z$3:$Z$7000,'[2]固定资产明细表17-杰 (2)'!$E$3:$E$7000)</f>
        <v>0</v>
      </c>
      <c r="G1471" s="9"/>
      <c r="H1471" s="9"/>
      <c r="I1471" s="18">
        <f>_xlfn.XLOOKUP(B1471,'[2]固定资产明细表17-杰 (2)'!$Z$3:$Z$7000,'[2]固定资产明细表17-杰 (2)'!$K$3:$K$7000)</f>
        <v>0</v>
      </c>
      <c r="J1471" s="28">
        <f>ROUND(_xlfn.XLOOKUP(B1471,'[2]固定资产明细表17-杰 (2)'!$Z$3:$Z$7000,'[2]固定资产明细表17-杰 (2)'!$J$3:$J$7000),0)</f>
        <v>0</v>
      </c>
      <c r="K1471" s="14"/>
      <c r="L1471" s="14"/>
      <c r="M1471" s="29">
        <f>_xlfn.XLOOKUP(B1471,'[2]固定资产明细表17-杰 (2)'!$Z$3:$Z$7000,'[2]固定资产明细表17-杰 (2)'!$O$3:$O$7000)</f>
        <v>0</v>
      </c>
      <c r="N1471" s="29">
        <f>_xlfn.XLOOKUP(B1471,'[2]固定资产明细表17-杰 (2)'!$Z$3:$Z$7000,'[2]固定资产明细表17-杰 (2)'!$R$3:$R$7000)</f>
        <v>0</v>
      </c>
      <c r="O1471" s="29">
        <f>_xlfn.XLOOKUP(B1471,'[2]固定资产明细表17-杰 (2)'!$Z$3:$Z$7000,'[2]固定资产明细表17-杰 (2)'!$X$3:$X$7000)</f>
        <v>0</v>
      </c>
      <c r="P1471" s="14"/>
      <c r="Q1471" s="14"/>
      <c r="R1471" s="14"/>
      <c r="S1471" s="14"/>
      <c r="T1471" s="14">
        <f t="shared" si="39"/>
        <v>0</v>
      </c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</row>
    <row r="1472" s="1" customFormat="1" ht="15" spans="1:34">
      <c r="A1472" s="9">
        <f t="shared" si="38"/>
        <v>1468</v>
      </c>
      <c r="B1472" s="14"/>
      <c r="C1472" s="14"/>
      <c r="D1472" s="44">
        <f>_xlfn.XLOOKUP(B1472,'[2]固定资产明细表17-杰 (2)'!$Z$3:$Z$7000,'[2]固定资产明细表17-杰 (2)'!$D$3:$D$7000)</f>
        <v>0</v>
      </c>
      <c r="E1472" s="14"/>
      <c r="F1472" s="14">
        <f>_xlfn.XLOOKUP(B1472,'[2]固定资产明细表17-杰 (2)'!$Z$3:$Z$7000,'[2]固定资产明细表17-杰 (2)'!$E$3:$E$7000)</f>
        <v>0</v>
      </c>
      <c r="G1472" s="9"/>
      <c r="H1472" s="9"/>
      <c r="I1472" s="18">
        <f>_xlfn.XLOOKUP(B1472,'[2]固定资产明细表17-杰 (2)'!$Z$3:$Z$7000,'[2]固定资产明细表17-杰 (2)'!$K$3:$K$7000)</f>
        <v>0</v>
      </c>
      <c r="J1472" s="28">
        <f>ROUND(_xlfn.XLOOKUP(B1472,'[2]固定资产明细表17-杰 (2)'!$Z$3:$Z$7000,'[2]固定资产明细表17-杰 (2)'!$J$3:$J$7000),0)</f>
        <v>0</v>
      </c>
      <c r="K1472" s="14"/>
      <c r="L1472" s="14"/>
      <c r="M1472" s="29">
        <f>_xlfn.XLOOKUP(B1472,'[2]固定资产明细表17-杰 (2)'!$Z$3:$Z$7000,'[2]固定资产明细表17-杰 (2)'!$O$3:$O$7000)</f>
        <v>0</v>
      </c>
      <c r="N1472" s="29">
        <f>_xlfn.XLOOKUP(B1472,'[2]固定资产明细表17-杰 (2)'!$Z$3:$Z$7000,'[2]固定资产明细表17-杰 (2)'!$R$3:$R$7000)</f>
        <v>0</v>
      </c>
      <c r="O1472" s="29">
        <f>_xlfn.XLOOKUP(B1472,'[2]固定资产明细表17-杰 (2)'!$Z$3:$Z$7000,'[2]固定资产明细表17-杰 (2)'!$X$3:$X$7000)</f>
        <v>0</v>
      </c>
      <c r="P1472" s="14"/>
      <c r="Q1472" s="14"/>
      <c r="R1472" s="14"/>
      <c r="S1472" s="14"/>
      <c r="T1472" s="14">
        <f t="shared" si="39"/>
        <v>0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</row>
    <row r="1473" s="1" customFormat="1" ht="15" spans="1:34">
      <c r="A1473" s="9">
        <f t="shared" si="38"/>
        <v>1469</v>
      </c>
      <c r="B1473" s="14"/>
      <c r="C1473" s="14"/>
      <c r="D1473" s="44">
        <f>_xlfn.XLOOKUP(B1473,'[2]固定资产明细表17-杰 (2)'!$Z$3:$Z$7000,'[2]固定资产明细表17-杰 (2)'!$D$3:$D$7000)</f>
        <v>0</v>
      </c>
      <c r="E1473" s="14"/>
      <c r="F1473" s="14">
        <f>_xlfn.XLOOKUP(B1473,'[2]固定资产明细表17-杰 (2)'!$Z$3:$Z$7000,'[2]固定资产明细表17-杰 (2)'!$E$3:$E$7000)</f>
        <v>0</v>
      </c>
      <c r="G1473" s="9"/>
      <c r="H1473" s="9"/>
      <c r="I1473" s="18">
        <f>_xlfn.XLOOKUP(B1473,'[2]固定资产明细表17-杰 (2)'!$Z$3:$Z$7000,'[2]固定资产明细表17-杰 (2)'!$K$3:$K$7000)</f>
        <v>0</v>
      </c>
      <c r="J1473" s="28">
        <f>ROUND(_xlfn.XLOOKUP(B1473,'[2]固定资产明细表17-杰 (2)'!$Z$3:$Z$7000,'[2]固定资产明细表17-杰 (2)'!$J$3:$J$7000),0)</f>
        <v>0</v>
      </c>
      <c r="K1473" s="14"/>
      <c r="L1473" s="14"/>
      <c r="M1473" s="29">
        <f>_xlfn.XLOOKUP(B1473,'[2]固定资产明细表17-杰 (2)'!$Z$3:$Z$7000,'[2]固定资产明细表17-杰 (2)'!$O$3:$O$7000)</f>
        <v>0</v>
      </c>
      <c r="N1473" s="29">
        <f>_xlfn.XLOOKUP(B1473,'[2]固定资产明细表17-杰 (2)'!$Z$3:$Z$7000,'[2]固定资产明细表17-杰 (2)'!$R$3:$R$7000)</f>
        <v>0</v>
      </c>
      <c r="O1473" s="29">
        <f>_xlfn.XLOOKUP(B1473,'[2]固定资产明细表17-杰 (2)'!$Z$3:$Z$7000,'[2]固定资产明细表17-杰 (2)'!$X$3:$X$7000)</f>
        <v>0</v>
      </c>
      <c r="P1473" s="14"/>
      <c r="Q1473" s="14"/>
      <c r="R1473" s="14"/>
      <c r="S1473" s="14"/>
      <c r="T1473" s="14">
        <f t="shared" si="39"/>
        <v>0</v>
      </c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</row>
    <row r="1474" s="1" customFormat="1" ht="15" spans="1:34">
      <c r="A1474" s="9">
        <f t="shared" si="38"/>
        <v>1470</v>
      </c>
      <c r="B1474" s="14"/>
      <c r="C1474" s="14"/>
      <c r="D1474" s="44">
        <f>_xlfn.XLOOKUP(B1474,'[2]固定资产明细表17-杰 (2)'!$Z$3:$Z$7000,'[2]固定资产明细表17-杰 (2)'!$D$3:$D$7000)</f>
        <v>0</v>
      </c>
      <c r="E1474" s="14"/>
      <c r="F1474" s="14">
        <f>_xlfn.XLOOKUP(B1474,'[2]固定资产明细表17-杰 (2)'!$Z$3:$Z$7000,'[2]固定资产明细表17-杰 (2)'!$E$3:$E$7000)</f>
        <v>0</v>
      </c>
      <c r="G1474" s="9"/>
      <c r="H1474" s="9"/>
      <c r="I1474" s="18">
        <f>_xlfn.XLOOKUP(B1474,'[2]固定资产明细表17-杰 (2)'!$Z$3:$Z$7000,'[2]固定资产明细表17-杰 (2)'!$K$3:$K$7000)</f>
        <v>0</v>
      </c>
      <c r="J1474" s="28">
        <f>ROUND(_xlfn.XLOOKUP(B1474,'[2]固定资产明细表17-杰 (2)'!$Z$3:$Z$7000,'[2]固定资产明细表17-杰 (2)'!$J$3:$J$7000),0)</f>
        <v>0</v>
      </c>
      <c r="K1474" s="14"/>
      <c r="L1474" s="14"/>
      <c r="M1474" s="29">
        <f>_xlfn.XLOOKUP(B1474,'[2]固定资产明细表17-杰 (2)'!$Z$3:$Z$7000,'[2]固定资产明细表17-杰 (2)'!$O$3:$O$7000)</f>
        <v>0</v>
      </c>
      <c r="N1474" s="29">
        <f>_xlfn.XLOOKUP(B1474,'[2]固定资产明细表17-杰 (2)'!$Z$3:$Z$7000,'[2]固定资产明细表17-杰 (2)'!$R$3:$R$7000)</f>
        <v>0</v>
      </c>
      <c r="O1474" s="29">
        <f>_xlfn.XLOOKUP(B1474,'[2]固定资产明细表17-杰 (2)'!$Z$3:$Z$7000,'[2]固定资产明细表17-杰 (2)'!$X$3:$X$7000)</f>
        <v>0</v>
      </c>
      <c r="P1474" s="14"/>
      <c r="Q1474" s="14"/>
      <c r="R1474" s="14"/>
      <c r="S1474" s="14"/>
      <c r="T1474" s="14">
        <f t="shared" si="39"/>
        <v>0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</row>
    <row r="1475" s="1" customFormat="1" ht="15" spans="1:34">
      <c r="A1475" s="9">
        <f t="shared" si="38"/>
        <v>1471</v>
      </c>
      <c r="B1475" s="14"/>
      <c r="C1475" s="14"/>
      <c r="D1475" s="44">
        <f>_xlfn.XLOOKUP(B1475,'[2]固定资产明细表17-杰 (2)'!$Z$3:$Z$7000,'[2]固定资产明细表17-杰 (2)'!$D$3:$D$7000)</f>
        <v>0</v>
      </c>
      <c r="E1475" s="14"/>
      <c r="F1475" s="14">
        <f>_xlfn.XLOOKUP(B1475,'[2]固定资产明细表17-杰 (2)'!$Z$3:$Z$7000,'[2]固定资产明细表17-杰 (2)'!$E$3:$E$7000)</f>
        <v>0</v>
      </c>
      <c r="G1475" s="9"/>
      <c r="H1475" s="9"/>
      <c r="I1475" s="18">
        <f>_xlfn.XLOOKUP(B1475,'[2]固定资产明细表17-杰 (2)'!$Z$3:$Z$7000,'[2]固定资产明细表17-杰 (2)'!$K$3:$K$7000)</f>
        <v>0</v>
      </c>
      <c r="J1475" s="28">
        <f>ROUND(_xlfn.XLOOKUP(B1475,'[2]固定资产明细表17-杰 (2)'!$Z$3:$Z$7000,'[2]固定资产明细表17-杰 (2)'!$J$3:$J$7000),0)</f>
        <v>0</v>
      </c>
      <c r="K1475" s="14"/>
      <c r="L1475" s="14"/>
      <c r="M1475" s="29">
        <f>_xlfn.XLOOKUP(B1475,'[2]固定资产明细表17-杰 (2)'!$Z$3:$Z$7000,'[2]固定资产明细表17-杰 (2)'!$O$3:$O$7000)</f>
        <v>0</v>
      </c>
      <c r="N1475" s="29">
        <f>_xlfn.XLOOKUP(B1475,'[2]固定资产明细表17-杰 (2)'!$Z$3:$Z$7000,'[2]固定资产明细表17-杰 (2)'!$R$3:$R$7000)</f>
        <v>0</v>
      </c>
      <c r="O1475" s="29">
        <f>_xlfn.XLOOKUP(B1475,'[2]固定资产明细表17-杰 (2)'!$Z$3:$Z$7000,'[2]固定资产明细表17-杰 (2)'!$X$3:$X$7000)</f>
        <v>0</v>
      </c>
      <c r="P1475" s="14"/>
      <c r="Q1475" s="14"/>
      <c r="R1475" s="14"/>
      <c r="S1475" s="14"/>
      <c r="T1475" s="14">
        <f t="shared" si="39"/>
        <v>0</v>
      </c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</row>
    <row r="1476" s="1" customFormat="1" ht="15" spans="1:34">
      <c r="A1476" s="9">
        <f t="shared" si="38"/>
        <v>1472</v>
      </c>
      <c r="B1476" s="14"/>
      <c r="C1476" s="14"/>
      <c r="D1476" s="44">
        <f>_xlfn.XLOOKUP(B1476,'[2]固定资产明细表17-杰 (2)'!$Z$3:$Z$7000,'[2]固定资产明细表17-杰 (2)'!$D$3:$D$7000)</f>
        <v>0</v>
      </c>
      <c r="E1476" s="14"/>
      <c r="F1476" s="14">
        <f>_xlfn.XLOOKUP(B1476,'[2]固定资产明细表17-杰 (2)'!$Z$3:$Z$7000,'[2]固定资产明细表17-杰 (2)'!$E$3:$E$7000)</f>
        <v>0</v>
      </c>
      <c r="G1476" s="9"/>
      <c r="H1476" s="9"/>
      <c r="I1476" s="18">
        <f>_xlfn.XLOOKUP(B1476,'[2]固定资产明细表17-杰 (2)'!$Z$3:$Z$7000,'[2]固定资产明细表17-杰 (2)'!$K$3:$K$7000)</f>
        <v>0</v>
      </c>
      <c r="J1476" s="28">
        <f>ROUND(_xlfn.XLOOKUP(B1476,'[2]固定资产明细表17-杰 (2)'!$Z$3:$Z$7000,'[2]固定资产明细表17-杰 (2)'!$J$3:$J$7000),0)</f>
        <v>0</v>
      </c>
      <c r="K1476" s="14"/>
      <c r="L1476" s="14"/>
      <c r="M1476" s="29">
        <f>_xlfn.XLOOKUP(B1476,'[2]固定资产明细表17-杰 (2)'!$Z$3:$Z$7000,'[2]固定资产明细表17-杰 (2)'!$O$3:$O$7000)</f>
        <v>0</v>
      </c>
      <c r="N1476" s="29">
        <f>_xlfn.XLOOKUP(B1476,'[2]固定资产明细表17-杰 (2)'!$Z$3:$Z$7000,'[2]固定资产明细表17-杰 (2)'!$R$3:$R$7000)</f>
        <v>0</v>
      </c>
      <c r="O1476" s="29">
        <f>_xlfn.XLOOKUP(B1476,'[2]固定资产明细表17-杰 (2)'!$Z$3:$Z$7000,'[2]固定资产明细表17-杰 (2)'!$X$3:$X$7000)</f>
        <v>0</v>
      </c>
      <c r="P1476" s="14"/>
      <c r="Q1476" s="14"/>
      <c r="R1476" s="14"/>
      <c r="S1476" s="14"/>
      <c r="T1476" s="14">
        <f t="shared" si="39"/>
        <v>0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</row>
    <row r="1477" s="1" customFormat="1" ht="15" spans="1:34">
      <c r="A1477" s="9">
        <f t="shared" si="38"/>
        <v>1473</v>
      </c>
      <c r="B1477" s="14"/>
      <c r="C1477" s="14"/>
      <c r="D1477" s="44">
        <f>_xlfn.XLOOKUP(B1477,'[2]固定资产明细表17-杰 (2)'!$Z$3:$Z$7000,'[2]固定资产明细表17-杰 (2)'!$D$3:$D$7000)</f>
        <v>0</v>
      </c>
      <c r="E1477" s="14"/>
      <c r="F1477" s="14">
        <f>_xlfn.XLOOKUP(B1477,'[2]固定资产明细表17-杰 (2)'!$Z$3:$Z$7000,'[2]固定资产明细表17-杰 (2)'!$E$3:$E$7000)</f>
        <v>0</v>
      </c>
      <c r="G1477" s="9"/>
      <c r="H1477" s="9"/>
      <c r="I1477" s="18">
        <f>_xlfn.XLOOKUP(B1477,'[2]固定资产明细表17-杰 (2)'!$Z$3:$Z$7000,'[2]固定资产明细表17-杰 (2)'!$K$3:$K$7000)</f>
        <v>0</v>
      </c>
      <c r="J1477" s="28">
        <f>ROUND(_xlfn.XLOOKUP(B1477,'[2]固定资产明细表17-杰 (2)'!$Z$3:$Z$7000,'[2]固定资产明细表17-杰 (2)'!$J$3:$J$7000),0)</f>
        <v>0</v>
      </c>
      <c r="K1477" s="14"/>
      <c r="L1477" s="14"/>
      <c r="M1477" s="29">
        <f>_xlfn.XLOOKUP(B1477,'[2]固定资产明细表17-杰 (2)'!$Z$3:$Z$7000,'[2]固定资产明细表17-杰 (2)'!$O$3:$O$7000)</f>
        <v>0</v>
      </c>
      <c r="N1477" s="29">
        <f>_xlfn.XLOOKUP(B1477,'[2]固定资产明细表17-杰 (2)'!$Z$3:$Z$7000,'[2]固定资产明细表17-杰 (2)'!$R$3:$R$7000)</f>
        <v>0</v>
      </c>
      <c r="O1477" s="29">
        <f>_xlfn.XLOOKUP(B1477,'[2]固定资产明细表17-杰 (2)'!$Z$3:$Z$7000,'[2]固定资产明细表17-杰 (2)'!$X$3:$X$7000)</f>
        <v>0</v>
      </c>
      <c r="P1477" s="14"/>
      <c r="Q1477" s="14"/>
      <c r="R1477" s="14"/>
      <c r="S1477" s="14"/>
      <c r="T1477" s="14">
        <f t="shared" si="39"/>
        <v>0</v>
      </c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</row>
    <row r="1478" s="1" customFormat="1" ht="15" spans="1:34">
      <c r="A1478" s="9">
        <f t="shared" si="38"/>
        <v>1474</v>
      </c>
      <c r="B1478" s="14"/>
      <c r="C1478" s="14"/>
      <c r="D1478" s="44">
        <f>_xlfn.XLOOKUP(B1478,'[2]固定资产明细表17-杰 (2)'!$Z$3:$Z$7000,'[2]固定资产明细表17-杰 (2)'!$D$3:$D$7000)</f>
        <v>0</v>
      </c>
      <c r="E1478" s="14"/>
      <c r="F1478" s="14">
        <f>_xlfn.XLOOKUP(B1478,'[2]固定资产明细表17-杰 (2)'!$Z$3:$Z$7000,'[2]固定资产明细表17-杰 (2)'!$E$3:$E$7000)</f>
        <v>0</v>
      </c>
      <c r="G1478" s="9"/>
      <c r="H1478" s="9"/>
      <c r="I1478" s="18">
        <f>_xlfn.XLOOKUP(B1478,'[2]固定资产明细表17-杰 (2)'!$Z$3:$Z$7000,'[2]固定资产明细表17-杰 (2)'!$K$3:$K$7000)</f>
        <v>0</v>
      </c>
      <c r="J1478" s="28">
        <f>ROUND(_xlfn.XLOOKUP(B1478,'[2]固定资产明细表17-杰 (2)'!$Z$3:$Z$7000,'[2]固定资产明细表17-杰 (2)'!$J$3:$J$7000),0)</f>
        <v>0</v>
      </c>
      <c r="K1478" s="14"/>
      <c r="L1478" s="14"/>
      <c r="M1478" s="29">
        <f>_xlfn.XLOOKUP(B1478,'[2]固定资产明细表17-杰 (2)'!$Z$3:$Z$7000,'[2]固定资产明细表17-杰 (2)'!$O$3:$O$7000)</f>
        <v>0</v>
      </c>
      <c r="N1478" s="29">
        <f>_xlfn.XLOOKUP(B1478,'[2]固定资产明细表17-杰 (2)'!$Z$3:$Z$7000,'[2]固定资产明细表17-杰 (2)'!$R$3:$R$7000)</f>
        <v>0</v>
      </c>
      <c r="O1478" s="29">
        <f>_xlfn.XLOOKUP(B1478,'[2]固定资产明细表17-杰 (2)'!$Z$3:$Z$7000,'[2]固定资产明细表17-杰 (2)'!$X$3:$X$7000)</f>
        <v>0</v>
      </c>
      <c r="P1478" s="14"/>
      <c r="Q1478" s="14"/>
      <c r="R1478" s="14"/>
      <c r="S1478" s="14"/>
      <c r="T1478" s="14">
        <f t="shared" si="39"/>
        <v>0</v>
      </c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</row>
    <row r="1479" s="1" customFormat="1" ht="15" spans="1:34">
      <c r="A1479" s="9">
        <f t="shared" si="38"/>
        <v>1475</v>
      </c>
      <c r="B1479" s="14"/>
      <c r="C1479" s="14"/>
      <c r="D1479" s="44">
        <f>_xlfn.XLOOKUP(B1479,'[2]固定资产明细表17-杰 (2)'!$Z$3:$Z$7000,'[2]固定资产明细表17-杰 (2)'!$D$3:$D$7000)</f>
        <v>0</v>
      </c>
      <c r="E1479" s="14"/>
      <c r="F1479" s="14">
        <f>_xlfn.XLOOKUP(B1479,'[2]固定资产明细表17-杰 (2)'!$Z$3:$Z$7000,'[2]固定资产明细表17-杰 (2)'!$E$3:$E$7000)</f>
        <v>0</v>
      </c>
      <c r="G1479" s="9"/>
      <c r="H1479" s="9"/>
      <c r="I1479" s="18">
        <f>_xlfn.XLOOKUP(B1479,'[2]固定资产明细表17-杰 (2)'!$Z$3:$Z$7000,'[2]固定资产明细表17-杰 (2)'!$K$3:$K$7000)</f>
        <v>0</v>
      </c>
      <c r="J1479" s="28">
        <f>ROUND(_xlfn.XLOOKUP(B1479,'[2]固定资产明细表17-杰 (2)'!$Z$3:$Z$7000,'[2]固定资产明细表17-杰 (2)'!$J$3:$J$7000),0)</f>
        <v>0</v>
      </c>
      <c r="K1479" s="14"/>
      <c r="L1479" s="14"/>
      <c r="M1479" s="29">
        <f>_xlfn.XLOOKUP(B1479,'[2]固定资产明细表17-杰 (2)'!$Z$3:$Z$7000,'[2]固定资产明细表17-杰 (2)'!$O$3:$O$7000)</f>
        <v>0</v>
      </c>
      <c r="N1479" s="29">
        <f>_xlfn.XLOOKUP(B1479,'[2]固定资产明细表17-杰 (2)'!$Z$3:$Z$7000,'[2]固定资产明细表17-杰 (2)'!$R$3:$R$7000)</f>
        <v>0</v>
      </c>
      <c r="O1479" s="29">
        <f>_xlfn.XLOOKUP(B1479,'[2]固定资产明细表17-杰 (2)'!$Z$3:$Z$7000,'[2]固定资产明细表17-杰 (2)'!$X$3:$X$7000)</f>
        <v>0</v>
      </c>
      <c r="P1479" s="14"/>
      <c r="Q1479" s="14"/>
      <c r="R1479" s="14"/>
      <c r="S1479" s="14"/>
      <c r="T1479" s="14">
        <f t="shared" si="39"/>
        <v>0</v>
      </c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</row>
    <row r="1480" s="1" customFormat="1" ht="15" spans="1:34">
      <c r="A1480" s="9">
        <f t="shared" si="38"/>
        <v>1476</v>
      </c>
      <c r="B1480" s="14"/>
      <c r="C1480" s="14"/>
      <c r="D1480" s="44">
        <f>_xlfn.XLOOKUP(B1480,'[2]固定资产明细表17-杰 (2)'!$Z$3:$Z$7000,'[2]固定资产明细表17-杰 (2)'!$D$3:$D$7000)</f>
        <v>0</v>
      </c>
      <c r="E1480" s="14"/>
      <c r="F1480" s="14">
        <f>_xlfn.XLOOKUP(B1480,'[2]固定资产明细表17-杰 (2)'!$Z$3:$Z$7000,'[2]固定资产明细表17-杰 (2)'!$E$3:$E$7000)</f>
        <v>0</v>
      </c>
      <c r="G1480" s="9"/>
      <c r="H1480" s="9"/>
      <c r="I1480" s="18">
        <f>_xlfn.XLOOKUP(B1480,'[2]固定资产明细表17-杰 (2)'!$Z$3:$Z$7000,'[2]固定资产明细表17-杰 (2)'!$K$3:$K$7000)</f>
        <v>0</v>
      </c>
      <c r="J1480" s="28">
        <f>ROUND(_xlfn.XLOOKUP(B1480,'[2]固定资产明细表17-杰 (2)'!$Z$3:$Z$7000,'[2]固定资产明细表17-杰 (2)'!$J$3:$J$7000),0)</f>
        <v>0</v>
      </c>
      <c r="K1480" s="14"/>
      <c r="L1480" s="14"/>
      <c r="M1480" s="29">
        <f>_xlfn.XLOOKUP(B1480,'[2]固定资产明细表17-杰 (2)'!$Z$3:$Z$7000,'[2]固定资产明细表17-杰 (2)'!$O$3:$O$7000)</f>
        <v>0</v>
      </c>
      <c r="N1480" s="29">
        <f>_xlfn.XLOOKUP(B1480,'[2]固定资产明细表17-杰 (2)'!$Z$3:$Z$7000,'[2]固定资产明细表17-杰 (2)'!$R$3:$R$7000)</f>
        <v>0</v>
      </c>
      <c r="O1480" s="29">
        <f>_xlfn.XLOOKUP(B1480,'[2]固定资产明细表17-杰 (2)'!$Z$3:$Z$7000,'[2]固定资产明细表17-杰 (2)'!$X$3:$X$7000)</f>
        <v>0</v>
      </c>
      <c r="P1480" s="14"/>
      <c r="Q1480" s="14"/>
      <c r="R1480" s="14"/>
      <c r="S1480" s="14"/>
      <c r="T1480" s="14">
        <f t="shared" si="39"/>
        <v>0</v>
      </c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</row>
    <row r="1481" s="1" customFormat="1" ht="15" spans="1:34">
      <c r="A1481" s="9">
        <f t="shared" si="38"/>
        <v>1477</v>
      </c>
      <c r="B1481" s="14"/>
      <c r="C1481" s="14"/>
      <c r="D1481" s="44">
        <f>_xlfn.XLOOKUP(B1481,'[2]固定资产明细表17-杰 (2)'!$Z$3:$Z$7000,'[2]固定资产明细表17-杰 (2)'!$D$3:$D$7000)</f>
        <v>0</v>
      </c>
      <c r="E1481" s="14"/>
      <c r="F1481" s="14">
        <f>_xlfn.XLOOKUP(B1481,'[2]固定资产明细表17-杰 (2)'!$Z$3:$Z$7000,'[2]固定资产明细表17-杰 (2)'!$E$3:$E$7000)</f>
        <v>0</v>
      </c>
      <c r="G1481" s="9"/>
      <c r="H1481" s="9"/>
      <c r="I1481" s="18">
        <f>_xlfn.XLOOKUP(B1481,'[2]固定资产明细表17-杰 (2)'!$Z$3:$Z$7000,'[2]固定资产明细表17-杰 (2)'!$K$3:$K$7000)</f>
        <v>0</v>
      </c>
      <c r="J1481" s="28">
        <f>ROUND(_xlfn.XLOOKUP(B1481,'[2]固定资产明细表17-杰 (2)'!$Z$3:$Z$7000,'[2]固定资产明细表17-杰 (2)'!$J$3:$J$7000),0)</f>
        <v>0</v>
      </c>
      <c r="K1481" s="14"/>
      <c r="L1481" s="14"/>
      <c r="M1481" s="29">
        <f>_xlfn.XLOOKUP(B1481,'[2]固定资产明细表17-杰 (2)'!$Z$3:$Z$7000,'[2]固定资产明细表17-杰 (2)'!$O$3:$O$7000)</f>
        <v>0</v>
      </c>
      <c r="N1481" s="29">
        <f>_xlfn.XLOOKUP(B1481,'[2]固定资产明细表17-杰 (2)'!$Z$3:$Z$7000,'[2]固定资产明细表17-杰 (2)'!$R$3:$R$7000)</f>
        <v>0</v>
      </c>
      <c r="O1481" s="29">
        <f>_xlfn.XLOOKUP(B1481,'[2]固定资产明细表17-杰 (2)'!$Z$3:$Z$7000,'[2]固定资产明细表17-杰 (2)'!$X$3:$X$7000)</f>
        <v>0</v>
      </c>
      <c r="P1481" s="14"/>
      <c r="Q1481" s="14"/>
      <c r="R1481" s="14"/>
      <c r="S1481" s="14"/>
      <c r="T1481" s="14">
        <f t="shared" si="39"/>
        <v>0</v>
      </c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</row>
    <row r="1482" s="1" customFormat="1" ht="15" spans="1:34">
      <c r="A1482" s="9">
        <f t="shared" si="38"/>
        <v>1478</v>
      </c>
      <c r="B1482" s="14"/>
      <c r="C1482" s="14"/>
      <c r="D1482" s="44">
        <f>_xlfn.XLOOKUP(B1482,'[2]固定资产明细表17-杰 (2)'!$Z$3:$Z$7000,'[2]固定资产明细表17-杰 (2)'!$D$3:$D$7000)</f>
        <v>0</v>
      </c>
      <c r="E1482" s="14"/>
      <c r="F1482" s="14">
        <f>_xlfn.XLOOKUP(B1482,'[2]固定资产明细表17-杰 (2)'!$Z$3:$Z$7000,'[2]固定资产明细表17-杰 (2)'!$E$3:$E$7000)</f>
        <v>0</v>
      </c>
      <c r="G1482" s="9"/>
      <c r="H1482" s="9"/>
      <c r="I1482" s="18">
        <f>_xlfn.XLOOKUP(B1482,'[2]固定资产明细表17-杰 (2)'!$Z$3:$Z$7000,'[2]固定资产明细表17-杰 (2)'!$K$3:$K$7000)</f>
        <v>0</v>
      </c>
      <c r="J1482" s="28">
        <f>ROUND(_xlfn.XLOOKUP(B1482,'[2]固定资产明细表17-杰 (2)'!$Z$3:$Z$7000,'[2]固定资产明细表17-杰 (2)'!$J$3:$J$7000),0)</f>
        <v>0</v>
      </c>
      <c r="K1482" s="14"/>
      <c r="L1482" s="14"/>
      <c r="M1482" s="29">
        <f>_xlfn.XLOOKUP(B1482,'[2]固定资产明细表17-杰 (2)'!$Z$3:$Z$7000,'[2]固定资产明细表17-杰 (2)'!$O$3:$O$7000)</f>
        <v>0</v>
      </c>
      <c r="N1482" s="29">
        <f>_xlfn.XLOOKUP(B1482,'[2]固定资产明细表17-杰 (2)'!$Z$3:$Z$7000,'[2]固定资产明细表17-杰 (2)'!$R$3:$R$7000)</f>
        <v>0</v>
      </c>
      <c r="O1482" s="29">
        <f>_xlfn.XLOOKUP(B1482,'[2]固定资产明细表17-杰 (2)'!$Z$3:$Z$7000,'[2]固定资产明细表17-杰 (2)'!$X$3:$X$7000)</f>
        <v>0</v>
      </c>
      <c r="P1482" s="14"/>
      <c r="Q1482" s="14"/>
      <c r="R1482" s="14"/>
      <c r="S1482" s="14"/>
      <c r="T1482" s="14">
        <f t="shared" si="39"/>
        <v>0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</row>
    <row r="1483" s="1" customFormat="1" ht="15" spans="1:34">
      <c r="A1483" s="9">
        <f t="shared" si="38"/>
        <v>1479</v>
      </c>
      <c r="B1483" s="14"/>
      <c r="C1483" s="14"/>
      <c r="D1483" s="44">
        <f>_xlfn.XLOOKUP(B1483,'[2]固定资产明细表17-杰 (2)'!$Z$3:$Z$7000,'[2]固定资产明细表17-杰 (2)'!$D$3:$D$7000)</f>
        <v>0</v>
      </c>
      <c r="E1483" s="14"/>
      <c r="F1483" s="14">
        <f>_xlfn.XLOOKUP(B1483,'[2]固定资产明细表17-杰 (2)'!$Z$3:$Z$7000,'[2]固定资产明细表17-杰 (2)'!$E$3:$E$7000)</f>
        <v>0</v>
      </c>
      <c r="G1483" s="9"/>
      <c r="H1483" s="9"/>
      <c r="I1483" s="18">
        <f>_xlfn.XLOOKUP(B1483,'[2]固定资产明细表17-杰 (2)'!$Z$3:$Z$7000,'[2]固定资产明细表17-杰 (2)'!$K$3:$K$7000)</f>
        <v>0</v>
      </c>
      <c r="J1483" s="28">
        <f>ROUND(_xlfn.XLOOKUP(B1483,'[2]固定资产明细表17-杰 (2)'!$Z$3:$Z$7000,'[2]固定资产明细表17-杰 (2)'!$J$3:$J$7000),0)</f>
        <v>0</v>
      </c>
      <c r="K1483" s="14"/>
      <c r="L1483" s="14"/>
      <c r="M1483" s="29">
        <f>_xlfn.XLOOKUP(B1483,'[2]固定资产明细表17-杰 (2)'!$Z$3:$Z$7000,'[2]固定资产明细表17-杰 (2)'!$O$3:$O$7000)</f>
        <v>0</v>
      </c>
      <c r="N1483" s="29">
        <f>_xlfn.XLOOKUP(B1483,'[2]固定资产明细表17-杰 (2)'!$Z$3:$Z$7000,'[2]固定资产明细表17-杰 (2)'!$R$3:$R$7000)</f>
        <v>0</v>
      </c>
      <c r="O1483" s="29">
        <f>_xlfn.XLOOKUP(B1483,'[2]固定资产明细表17-杰 (2)'!$Z$3:$Z$7000,'[2]固定资产明细表17-杰 (2)'!$X$3:$X$7000)</f>
        <v>0</v>
      </c>
      <c r="P1483" s="14"/>
      <c r="Q1483" s="14"/>
      <c r="R1483" s="14"/>
      <c r="S1483" s="14"/>
      <c r="T1483" s="14">
        <f t="shared" si="39"/>
        <v>0</v>
      </c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</row>
    <row r="1484" s="1" customFormat="1" ht="15" spans="1:34">
      <c r="A1484" s="9">
        <f t="shared" si="38"/>
        <v>1480</v>
      </c>
      <c r="B1484" s="14"/>
      <c r="C1484" s="14"/>
      <c r="D1484" s="44">
        <f>_xlfn.XLOOKUP(B1484,'[2]固定资产明细表17-杰 (2)'!$Z$3:$Z$7000,'[2]固定资产明细表17-杰 (2)'!$D$3:$D$7000)</f>
        <v>0</v>
      </c>
      <c r="E1484" s="14"/>
      <c r="F1484" s="14">
        <f>_xlfn.XLOOKUP(B1484,'[2]固定资产明细表17-杰 (2)'!$Z$3:$Z$7000,'[2]固定资产明细表17-杰 (2)'!$E$3:$E$7000)</f>
        <v>0</v>
      </c>
      <c r="G1484" s="9"/>
      <c r="H1484" s="9"/>
      <c r="I1484" s="18">
        <f>_xlfn.XLOOKUP(B1484,'[2]固定资产明细表17-杰 (2)'!$Z$3:$Z$7000,'[2]固定资产明细表17-杰 (2)'!$K$3:$K$7000)</f>
        <v>0</v>
      </c>
      <c r="J1484" s="28">
        <f>ROUND(_xlfn.XLOOKUP(B1484,'[2]固定资产明细表17-杰 (2)'!$Z$3:$Z$7000,'[2]固定资产明细表17-杰 (2)'!$J$3:$J$7000),0)</f>
        <v>0</v>
      </c>
      <c r="K1484" s="14"/>
      <c r="L1484" s="14"/>
      <c r="M1484" s="29">
        <f>_xlfn.XLOOKUP(B1484,'[2]固定资产明细表17-杰 (2)'!$Z$3:$Z$7000,'[2]固定资产明细表17-杰 (2)'!$O$3:$O$7000)</f>
        <v>0</v>
      </c>
      <c r="N1484" s="29">
        <f>_xlfn.XLOOKUP(B1484,'[2]固定资产明细表17-杰 (2)'!$Z$3:$Z$7000,'[2]固定资产明细表17-杰 (2)'!$R$3:$R$7000)</f>
        <v>0</v>
      </c>
      <c r="O1484" s="29">
        <f>_xlfn.XLOOKUP(B1484,'[2]固定资产明细表17-杰 (2)'!$Z$3:$Z$7000,'[2]固定资产明细表17-杰 (2)'!$X$3:$X$7000)</f>
        <v>0</v>
      </c>
      <c r="P1484" s="14"/>
      <c r="Q1484" s="14"/>
      <c r="R1484" s="14"/>
      <c r="S1484" s="14"/>
      <c r="T1484" s="14">
        <f t="shared" si="39"/>
        <v>0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</row>
    <row r="1485" s="1" customFormat="1" ht="15" spans="1:34">
      <c r="A1485" s="9">
        <f t="shared" si="38"/>
        <v>1481</v>
      </c>
      <c r="B1485" s="14"/>
      <c r="C1485" s="14"/>
      <c r="D1485" s="44">
        <f>_xlfn.XLOOKUP(B1485,'[2]固定资产明细表17-杰 (2)'!$Z$3:$Z$7000,'[2]固定资产明细表17-杰 (2)'!$D$3:$D$7000)</f>
        <v>0</v>
      </c>
      <c r="E1485" s="14"/>
      <c r="F1485" s="14">
        <f>_xlfn.XLOOKUP(B1485,'[2]固定资产明细表17-杰 (2)'!$Z$3:$Z$7000,'[2]固定资产明细表17-杰 (2)'!$E$3:$E$7000)</f>
        <v>0</v>
      </c>
      <c r="G1485" s="9"/>
      <c r="H1485" s="9"/>
      <c r="I1485" s="18">
        <f>_xlfn.XLOOKUP(B1485,'[2]固定资产明细表17-杰 (2)'!$Z$3:$Z$7000,'[2]固定资产明细表17-杰 (2)'!$K$3:$K$7000)</f>
        <v>0</v>
      </c>
      <c r="J1485" s="28">
        <f>ROUND(_xlfn.XLOOKUP(B1485,'[2]固定资产明细表17-杰 (2)'!$Z$3:$Z$7000,'[2]固定资产明细表17-杰 (2)'!$J$3:$J$7000),0)</f>
        <v>0</v>
      </c>
      <c r="K1485" s="14"/>
      <c r="L1485" s="14"/>
      <c r="M1485" s="29">
        <f>_xlfn.XLOOKUP(B1485,'[2]固定资产明细表17-杰 (2)'!$Z$3:$Z$7000,'[2]固定资产明细表17-杰 (2)'!$O$3:$O$7000)</f>
        <v>0</v>
      </c>
      <c r="N1485" s="29">
        <f>_xlfn.XLOOKUP(B1485,'[2]固定资产明细表17-杰 (2)'!$Z$3:$Z$7000,'[2]固定资产明细表17-杰 (2)'!$R$3:$R$7000)</f>
        <v>0</v>
      </c>
      <c r="O1485" s="29">
        <f>_xlfn.XLOOKUP(B1485,'[2]固定资产明细表17-杰 (2)'!$Z$3:$Z$7000,'[2]固定资产明细表17-杰 (2)'!$X$3:$X$7000)</f>
        <v>0</v>
      </c>
      <c r="P1485" s="14"/>
      <c r="Q1485" s="14"/>
      <c r="R1485" s="14"/>
      <c r="S1485" s="14"/>
      <c r="T1485" s="14">
        <f t="shared" si="39"/>
        <v>0</v>
      </c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</row>
    <row r="1486" s="1" customFormat="1" ht="15" spans="1:34">
      <c r="A1486" s="9">
        <f t="shared" si="38"/>
        <v>1482</v>
      </c>
      <c r="B1486" s="14"/>
      <c r="C1486" s="14"/>
      <c r="D1486" s="44">
        <f>_xlfn.XLOOKUP(B1486,'[2]固定资产明细表17-杰 (2)'!$Z$3:$Z$7000,'[2]固定资产明细表17-杰 (2)'!$D$3:$D$7000)</f>
        <v>0</v>
      </c>
      <c r="E1486" s="14"/>
      <c r="F1486" s="14">
        <f>_xlfn.XLOOKUP(B1486,'[2]固定资产明细表17-杰 (2)'!$Z$3:$Z$7000,'[2]固定资产明细表17-杰 (2)'!$E$3:$E$7000)</f>
        <v>0</v>
      </c>
      <c r="G1486" s="9"/>
      <c r="H1486" s="9"/>
      <c r="I1486" s="18">
        <f>_xlfn.XLOOKUP(B1486,'[2]固定资产明细表17-杰 (2)'!$Z$3:$Z$7000,'[2]固定资产明细表17-杰 (2)'!$K$3:$K$7000)</f>
        <v>0</v>
      </c>
      <c r="J1486" s="28">
        <f>ROUND(_xlfn.XLOOKUP(B1486,'[2]固定资产明细表17-杰 (2)'!$Z$3:$Z$7000,'[2]固定资产明细表17-杰 (2)'!$J$3:$J$7000),0)</f>
        <v>0</v>
      </c>
      <c r="K1486" s="14"/>
      <c r="L1486" s="14"/>
      <c r="M1486" s="29">
        <f>_xlfn.XLOOKUP(B1486,'[2]固定资产明细表17-杰 (2)'!$Z$3:$Z$7000,'[2]固定资产明细表17-杰 (2)'!$O$3:$O$7000)</f>
        <v>0</v>
      </c>
      <c r="N1486" s="29">
        <f>_xlfn.XLOOKUP(B1486,'[2]固定资产明细表17-杰 (2)'!$Z$3:$Z$7000,'[2]固定资产明细表17-杰 (2)'!$R$3:$R$7000)</f>
        <v>0</v>
      </c>
      <c r="O1486" s="29">
        <f>_xlfn.XLOOKUP(B1486,'[2]固定资产明细表17-杰 (2)'!$Z$3:$Z$7000,'[2]固定资产明细表17-杰 (2)'!$X$3:$X$7000)</f>
        <v>0</v>
      </c>
      <c r="P1486" s="14"/>
      <c r="Q1486" s="14"/>
      <c r="R1486" s="14"/>
      <c r="S1486" s="14"/>
      <c r="T1486" s="14">
        <f t="shared" si="39"/>
        <v>0</v>
      </c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</row>
    <row r="1487" s="1" customFormat="1" ht="15" spans="1:34">
      <c r="A1487" s="9">
        <f t="shared" si="38"/>
        <v>1483</v>
      </c>
      <c r="B1487" s="14"/>
      <c r="C1487" s="14"/>
      <c r="D1487" s="44">
        <f>_xlfn.XLOOKUP(B1487,'[2]固定资产明细表17-杰 (2)'!$Z$3:$Z$7000,'[2]固定资产明细表17-杰 (2)'!$D$3:$D$7000)</f>
        <v>0</v>
      </c>
      <c r="E1487" s="14"/>
      <c r="F1487" s="14">
        <f>_xlfn.XLOOKUP(B1487,'[2]固定资产明细表17-杰 (2)'!$Z$3:$Z$7000,'[2]固定资产明细表17-杰 (2)'!$E$3:$E$7000)</f>
        <v>0</v>
      </c>
      <c r="G1487" s="9"/>
      <c r="H1487" s="9"/>
      <c r="I1487" s="18">
        <f>_xlfn.XLOOKUP(B1487,'[2]固定资产明细表17-杰 (2)'!$Z$3:$Z$7000,'[2]固定资产明细表17-杰 (2)'!$K$3:$K$7000)</f>
        <v>0</v>
      </c>
      <c r="J1487" s="28">
        <f>ROUND(_xlfn.XLOOKUP(B1487,'[2]固定资产明细表17-杰 (2)'!$Z$3:$Z$7000,'[2]固定资产明细表17-杰 (2)'!$J$3:$J$7000),0)</f>
        <v>0</v>
      </c>
      <c r="K1487" s="14"/>
      <c r="L1487" s="14"/>
      <c r="M1487" s="29">
        <f>_xlfn.XLOOKUP(B1487,'[2]固定资产明细表17-杰 (2)'!$Z$3:$Z$7000,'[2]固定资产明细表17-杰 (2)'!$O$3:$O$7000)</f>
        <v>0</v>
      </c>
      <c r="N1487" s="29">
        <f>_xlfn.XLOOKUP(B1487,'[2]固定资产明细表17-杰 (2)'!$Z$3:$Z$7000,'[2]固定资产明细表17-杰 (2)'!$R$3:$R$7000)</f>
        <v>0</v>
      </c>
      <c r="O1487" s="29">
        <f>_xlfn.XLOOKUP(B1487,'[2]固定资产明细表17-杰 (2)'!$Z$3:$Z$7000,'[2]固定资产明细表17-杰 (2)'!$X$3:$X$7000)</f>
        <v>0</v>
      </c>
      <c r="P1487" s="14"/>
      <c r="Q1487" s="14"/>
      <c r="R1487" s="14"/>
      <c r="S1487" s="14"/>
      <c r="T1487" s="14">
        <f t="shared" si="39"/>
        <v>0</v>
      </c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</row>
    <row r="1488" s="1" customFormat="1" ht="15" spans="1:34">
      <c r="A1488" s="9">
        <f t="shared" si="38"/>
        <v>1484</v>
      </c>
      <c r="B1488" s="14"/>
      <c r="C1488" s="14"/>
      <c r="D1488" s="44">
        <f>_xlfn.XLOOKUP(B1488,'[2]固定资产明细表17-杰 (2)'!$Z$3:$Z$7000,'[2]固定资产明细表17-杰 (2)'!$D$3:$D$7000)</f>
        <v>0</v>
      </c>
      <c r="E1488" s="14"/>
      <c r="F1488" s="14">
        <f>_xlfn.XLOOKUP(B1488,'[2]固定资产明细表17-杰 (2)'!$Z$3:$Z$7000,'[2]固定资产明细表17-杰 (2)'!$E$3:$E$7000)</f>
        <v>0</v>
      </c>
      <c r="G1488" s="9"/>
      <c r="H1488" s="9"/>
      <c r="I1488" s="18">
        <f>_xlfn.XLOOKUP(B1488,'[2]固定资产明细表17-杰 (2)'!$Z$3:$Z$7000,'[2]固定资产明细表17-杰 (2)'!$K$3:$K$7000)</f>
        <v>0</v>
      </c>
      <c r="J1488" s="28">
        <f>ROUND(_xlfn.XLOOKUP(B1488,'[2]固定资产明细表17-杰 (2)'!$Z$3:$Z$7000,'[2]固定资产明细表17-杰 (2)'!$J$3:$J$7000),0)</f>
        <v>0</v>
      </c>
      <c r="K1488" s="14"/>
      <c r="L1488" s="14"/>
      <c r="M1488" s="29">
        <f>_xlfn.XLOOKUP(B1488,'[2]固定资产明细表17-杰 (2)'!$Z$3:$Z$7000,'[2]固定资产明细表17-杰 (2)'!$O$3:$O$7000)</f>
        <v>0</v>
      </c>
      <c r="N1488" s="29">
        <f>_xlfn.XLOOKUP(B1488,'[2]固定资产明细表17-杰 (2)'!$Z$3:$Z$7000,'[2]固定资产明细表17-杰 (2)'!$R$3:$R$7000)</f>
        <v>0</v>
      </c>
      <c r="O1488" s="29">
        <f>_xlfn.XLOOKUP(B1488,'[2]固定资产明细表17-杰 (2)'!$Z$3:$Z$7000,'[2]固定资产明细表17-杰 (2)'!$X$3:$X$7000)</f>
        <v>0</v>
      </c>
      <c r="P1488" s="14"/>
      <c r="Q1488" s="14"/>
      <c r="R1488" s="14"/>
      <c r="S1488" s="14"/>
      <c r="T1488" s="14">
        <f t="shared" si="39"/>
        <v>0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</row>
    <row r="1489" s="1" customFormat="1" ht="15" spans="1:34">
      <c r="A1489" s="9">
        <f t="shared" si="38"/>
        <v>1485</v>
      </c>
      <c r="B1489" s="14"/>
      <c r="C1489" s="14"/>
      <c r="D1489" s="44">
        <f>_xlfn.XLOOKUP(B1489,'[2]固定资产明细表17-杰 (2)'!$Z$3:$Z$7000,'[2]固定资产明细表17-杰 (2)'!$D$3:$D$7000)</f>
        <v>0</v>
      </c>
      <c r="E1489" s="14"/>
      <c r="F1489" s="14">
        <f>_xlfn.XLOOKUP(B1489,'[2]固定资产明细表17-杰 (2)'!$Z$3:$Z$7000,'[2]固定资产明细表17-杰 (2)'!$E$3:$E$7000)</f>
        <v>0</v>
      </c>
      <c r="G1489" s="9"/>
      <c r="H1489" s="9"/>
      <c r="I1489" s="18">
        <f>_xlfn.XLOOKUP(B1489,'[2]固定资产明细表17-杰 (2)'!$Z$3:$Z$7000,'[2]固定资产明细表17-杰 (2)'!$K$3:$K$7000)</f>
        <v>0</v>
      </c>
      <c r="J1489" s="28">
        <f>ROUND(_xlfn.XLOOKUP(B1489,'[2]固定资产明细表17-杰 (2)'!$Z$3:$Z$7000,'[2]固定资产明细表17-杰 (2)'!$J$3:$J$7000),0)</f>
        <v>0</v>
      </c>
      <c r="K1489" s="14"/>
      <c r="L1489" s="14"/>
      <c r="M1489" s="29">
        <f>_xlfn.XLOOKUP(B1489,'[2]固定资产明细表17-杰 (2)'!$Z$3:$Z$7000,'[2]固定资产明细表17-杰 (2)'!$O$3:$O$7000)</f>
        <v>0</v>
      </c>
      <c r="N1489" s="29">
        <f>_xlfn.XLOOKUP(B1489,'[2]固定资产明细表17-杰 (2)'!$Z$3:$Z$7000,'[2]固定资产明细表17-杰 (2)'!$R$3:$R$7000)</f>
        <v>0</v>
      </c>
      <c r="O1489" s="29">
        <f>_xlfn.XLOOKUP(B1489,'[2]固定资产明细表17-杰 (2)'!$Z$3:$Z$7000,'[2]固定资产明细表17-杰 (2)'!$X$3:$X$7000)</f>
        <v>0</v>
      </c>
      <c r="P1489" s="14"/>
      <c r="Q1489" s="14"/>
      <c r="R1489" s="14"/>
      <c r="S1489" s="14"/>
      <c r="T1489" s="14">
        <f t="shared" si="39"/>
        <v>0</v>
      </c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  <c r="AH1489" s="14"/>
    </row>
    <row r="1490" s="1" customFormat="1" ht="15" spans="1:34">
      <c r="A1490" s="9">
        <f t="shared" si="38"/>
        <v>1486</v>
      </c>
      <c r="B1490" s="14"/>
      <c r="C1490" s="14"/>
      <c r="D1490" s="44">
        <f>_xlfn.XLOOKUP(B1490,'[2]固定资产明细表17-杰 (2)'!$Z$3:$Z$7000,'[2]固定资产明细表17-杰 (2)'!$D$3:$D$7000)</f>
        <v>0</v>
      </c>
      <c r="E1490" s="14"/>
      <c r="F1490" s="14">
        <f>_xlfn.XLOOKUP(B1490,'[2]固定资产明细表17-杰 (2)'!$Z$3:$Z$7000,'[2]固定资产明细表17-杰 (2)'!$E$3:$E$7000)</f>
        <v>0</v>
      </c>
      <c r="G1490" s="9"/>
      <c r="H1490" s="9"/>
      <c r="I1490" s="18">
        <f>_xlfn.XLOOKUP(B1490,'[2]固定资产明细表17-杰 (2)'!$Z$3:$Z$7000,'[2]固定资产明细表17-杰 (2)'!$K$3:$K$7000)</f>
        <v>0</v>
      </c>
      <c r="J1490" s="28">
        <f>ROUND(_xlfn.XLOOKUP(B1490,'[2]固定资产明细表17-杰 (2)'!$Z$3:$Z$7000,'[2]固定资产明细表17-杰 (2)'!$J$3:$J$7000),0)</f>
        <v>0</v>
      </c>
      <c r="K1490" s="14"/>
      <c r="L1490" s="14"/>
      <c r="M1490" s="29">
        <f>_xlfn.XLOOKUP(B1490,'[2]固定资产明细表17-杰 (2)'!$Z$3:$Z$7000,'[2]固定资产明细表17-杰 (2)'!$O$3:$O$7000)</f>
        <v>0</v>
      </c>
      <c r="N1490" s="29">
        <f>_xlfn.XLOOKUP(B1490,'[2]固定资产明细表17-杰 (2)'!$Z$3:$Z$7000,'[2]固定资产明细表17-杰 (2)'!$R$3:$R$7000)</f>
        <v>0</v>
      </c>
      <c r="O1490" s="29">
        <f>_xlfn.XLOOKUP(B1490,'[2]固定资产明细表17-杰 (2)'!$Z$3:$Z$7000,'[2]固定资产明细表17-杰 (2)'!$X$3:$X$7000)</f>
        <v>0</v>
      </c>
      <c r="P1490" s="14"/>
      <c r="Q1490" s="14"/>
      <c r="R1490" s="14"/>
      <c r="S1490" s="14"/>
      <c r="T1490" s="14">
        <f t="shared" si="39"/>
        <v>0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</row>
    <row r="1491" s="1" customFormat="1" ht="15" spans="1:34">
      <c r="A1491" s="9">
        <f t="shared" si="38"/>
        <v>1487</v>
      </c>
      <c r="B1491" s="14"/>
      <c r="C1491" s="14"/>
      <c r="D1491" s="44">
        <f>_xlfn.XLOOKUP(B1491,'[2]固定资产明细表17-杰 (2)'!$Z$3:$Z$7000,'[2]固定资产明细表17-杰 (2)'!$D$3:$D$7000)</f>
        <v>0</v>
      </c>
      <c r="E1491" s="14"/>
      <c r="F1491" s="14">
        <f>_xlfn.XLOOKUP(B1491,'[2]固定资产明细表17-杰 (2)'!$Z$3:$Z$7000,'[2]固定资产明细表17-杰 (2)'!$E$3:$E$7000)</f>
        <v>0</v>
      </c>
      <c r="G1491" s="9"/>
      <c r="H1491" s="9"/>
      <c r="I1491" s="18">
        <f>_xlfn.XLOOKUP(B1491,'[2]固定资产明细表17-杰 (2)'!$Z$3:$Z$7000,'[2]固定资产明细表17-杰 (2)'!$K$3:$K$7000)</f>
        <v>0</v>
      </c>
      <c r="J1491" s="28">
        <f>ROUND(_xlfn.XLOOKUP(B1491,'[2]固定资产明细表17-杰 (2)'!$Z$3:$Z$7000,'[2]固定资产明细表17-杰 (2)'!$J$3:$J$7000),0)</f>
        <v>0</v>
      </c>
      <c r="K1491" s="14"/>
      <c r="L1491" s="14"/>
      <c r="M1491" s="29">
        <f>_xlfn.XLOOKUP(B1491,'[2]固定资产明细表17-杰 (2)'!$Z$3:$Z$7000,'[2]固定资产明细表17-杰 (2)'!$O$3:$O$7000)</f>
        <v>0</v>
      </c>
      <c r="N1491" s="29">
        <f>_xlfn.XLOOKUP(B1491,'[2]固定资产明细表17-杰 (2)'!$Z$3:$Z$7000,'[2]固定资产明细表17-杰 (2)'!$R$3:$R$7000)</f>
        <v>0</v>
      </c>
      <c r="O1491" s="29">
        <f>_xlfn.XLOOKUP(B1491,'[2]固定资产明细表17-杰 (2)'!$Z$3:$Z$7000,'[2]固定资产明细表17-杰 (2)'!$X$3:$X$7000)</f>
        <v>0</v>
      </c>
      <c r="P1491" s="14"/>
      <c r="Q1491" s="14"/>
      <c r="R1491" s="14"/>
      <c r="S1491" s="14"/>
      <c r="T1491" s="14">
        <f t="shared" si="39"/>
        <v>0</v>
      </c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  <c r="AH1491" s="14"/>
    </row>
    <row r="1492" s="1" customFormat="1" ht="15" spans="1:34">
      <c r="A1492" s="9">
        <f t="shared" si="38"/>
        <v>1488</v>
      </c>
      <c r="B1492" s="14"/>
      <c r="C1492" s="14"/>
      <c r="D1492" s="44">
        <f>_xlfn.XLOOKUP(B1492,'[2]固定资产明细表17-杰 (2)'!$Z$3:$Z$7000,'[2]固定资产明细表17-杰 (2)'!$D$3:$D$7000)</f>
        <v>0</v>
      </c>
      <c r="E1492" s="14"/>
      <c r="F1492" s="14">
        <f>_xlfn.XLOOKUP(B1492,'[2]固定资产明细表17-杰 (2)'!$Z$3:$Z$7000,'[2]固定资产明细表17-杰 (2)'!$E$3:$E$7000)</f>
        <v>0</v>
      </c>
      <c r="G1492" s="9"/>
      <c r="H1492" s="9"/>
      <c r="I1492" s="18">
        <f>_xlfn.XLOOKUP(B1492,'[2]固定资产明细表17-杰 (2)'!$Z$3:$Z$7000,'[2]固定资产明细表17-杰 (2)'!$K$3:$K$7000)</f>
        <v>0</v>
      </c>
      <c r="J1492" s="28">
        <f>ROUND(_xlfn.XLOOKUP(B1492,'[2]固定资产明细表17-杰 (2)'!$Z$3:$Z$7000,'[2]固定资产明细表17-杰 (2)'!$J$3:$J$7000),0)</f>
        <v>0</v>
      </c>
      <c r="K1492" s="14"/>
      <c r="L1492" s="14"/>
      <c r="M1492" s="29">
        <f>_xlfn.XLOOKUP(B1492,'[2]固定资产明细表17-杰 (2)'!$Z$3:$Z$7000,'[2]固定资产明细表17-杰 (2)'!$O$3:$O$7000)</f>
        <v>0</v>
      </c>
      <c r="N1492" s="29">
        <f>_xlfn.XLOOKUP(B1492,'[2]固定资产明细表17-杰 (2)'!$Z$3:$Z$7000,'[2]固定资产明细表17-杰 (2)'!$R$3:$R$7000)</f>
        <v>0</v>
      </c>
      <c r="O1492" s="29">
        <f>_xlfn.XLOOKUP(B1492,'[2]固定资产明细表17-杰 (2)'!$Z$3:$Z$7000,'[2]固定资产明细表17-杰 (2)'!$X$3:$X$7000)</f>
        <v>0</v>
      </c>
      <c r="P1492" s="14"/>
      <c r="Q1492" s="14"/>
      <c r="R1492" s="14"/>
      <c r="S1492" s="14"/>
      <c r="T1492" s="14">
        <f t="shared" si="39"/>
        <v>0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</row>
    <row r="1493" s="1" customFormat="1" ht="15" spans="1:34">
      <c r="A1493" s="9">
        <f t="shared" ref="A1493:A1556" si="40">ROW(B1493)-4</f>
        <v>1489</v>
      </c>
      <c r="B1493" s="14"/>
      <c r="C1493" s="14"/>
      <c r="D1493" s="44">
        <f>_xlfn.XLOOKUP(B1493,'[2]固定资产明细表17-杰 (2)'!$Z$3:$Z$7000,'[2]固定资产明细表17-杰 (2)'!$D$3:$D$7000)</f>
        <v>0</v>
      </c>
      <c r="E1493" s="14"/>
      <c r="F1493" s="14">
        <f>_xlfn.XLOOKUP(B1493,'[2]固定资产明细表17-杰 (2)'!$Z$3:$Z$7000,'[2]固定资产明细表17-杰 (2)'!$E$3:$E$7000)</f>
        <v>0</v>
      </c>
      <c r="G1493" s="9"/>
      <c r="H1493" s="9"/>
      <c r="I1493" s="18">
        <f>_xlfn.XLOOKUP(B1493,'[2]固定资产明细表17-杰 (2)'!$Z$3:$Z$7000,'[2]固定资产明细表17-杰 (2)'!$K$3:$K$7000)</f>
        <v>0</v>
      </c>
      <c r="J1493" s="28">
        <f>ROUND(_xlfn.XLOOKUP(B1493,'[2]固定资产明细表17-杰 (2)'!$Z$3:$Z$7000,'[2]固定资产明细表17-杰 (2)'!$J$3:$J$7000),0)</f>
        <v>0</v>
      </c>
      <c r="K1493" s="14"/>
      <c r="L1493" s="14"/>
      <c r="M1493" s="29">
        <f>_xlfn.XLOOKUP(B1493,'[2]固定资产明细表17-杰 (2)'!$Z$3:$Z$7000,'[2]固定资产明细表17-杰 (2)'!$O$3:$O$7000)</f>
        <v>0</v>
      </c>
      <c r="N1493" s="29">
        <f>_xlfn.XLOOKUP(B1493,'[2]固定资产明细表17-杰 (2)'!$Z$3:$Z$7000,'[2]固定资产明细表17-杰 (2)'!$R$3:$R$7000)</f>
        <v>0</v>
      </c>
      <c r="O1493" s="29">
        <f>_xlfn.XLOOKUP(B1493,'[2]固定资产明细表17-杰 (2)'!$Z$3:$Z$7000,'[2]固定资产明细表17-杰 (2)'!$X$3:$X$7000)</f>
        <v>0</v>
      </c>
      <c r="P1493" s="14"/>
      <c r="Q1493" s="14"/>
      <c r="R1493" s="14"/>
      <c r="S1493" s="14"/>
      <c r="T1493" s="14">
        <f t="shared" si="39"/>
        <v>0</v>
      </c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  <c r="AH1493" s="14"/>
    </row>
    <row r="1494" s="1" customFormat="1" ht="15" spans="1:34">
      <c r="A1494" s="9">
        <f t="shared" si="40"/>
        <v>1490</v>
      </c>
      <c r="B1494" s="14"/>
      <c r="C1494" s="14"/>
      <c r="D1494" s="44">
        <f>_xlfn.XLOOKUP(B1494,'[2]固定资产明细表17-杰 (2)'!$Z$3:$Z$7000,'[2]固定资产明细表17-杰 (2)'!$D$3:$D$7000)</f>
        <v>0</v>
      </c>
      <c r="E1494" s="14"/>
      <c r="F1494" s="14">
        <f>_xlfn.XLOOKUP(B1494,'[2]固定资产明细表17-杰 (2)'!$Z$3:$Z$7000,'[2]固定资产明细表17-杰 (2)'!$E$3:$E$7000)</f>
        <v>0</v>
      </c>
      <c r="G1494" s="9"/>
      <c r="H1494" s="9"/>
      <c r="I1494" s="18">
        <f>_xlfn.XLOOKUP(B1494,'[2]固定资产明细表17-杰 (2)'!$Z$3:$Z$7000,'[2]固定资产明细表17-杰 (2)'!$K$3:$K$7000)</f>
        <v>0</v>
      </c>
      <c r="J1494" s="28">
        <f>ROUND(_xlfn.XLOOKUP(B1494,'[2]固定资产明细表17-杰 (2)'!$Z$3:$Z$7000,'[2]固定资产明细表17-杰 (2)'!$J$3:$J$7000),0)</f>
        <v>0</v>
      </c>
      <c r="K1494" s="14"/>
      <c r="L1494" s="14"/>
      <c r="M1494" s="29">
        <f>_xlfn.XLOOKUP(B1494,'[2]固定资产明细表17-杰 (2)'!$Z$3:$Z$7000,'[2]固定资产明细表17-杰 (2)'!$O$3:$O$7000)</f>
        <v>0</v>
      </c>
      <c r="N1494" s="29">
        <f>_xlfn.XLOOKUP(B1494,'[2]固定资产明细表17-杰 (2)'!$Z$3:$Z$7000,'[2]固定资产明细表17-杰 (2)'!$R$3:$R$7000)</f>
        <v>0</v>
      </c>
      <c r="O1494" s="29">
        <f>_xlfn.XLOOKUP(B1494,'[2]固定资产明细表17-杰 (2)'!$Z$3:$Z$7000,'[2]固定资产明细表17-杰 (2)'!$X$3:$X$7000)</f>
        <v>0</v>
      </c>
      <c r="P1494" s="14"/>
      <c r="Q1494" s="14"/>
      <c r="R1494" s="14"/>
      <c r="S1494" s="14"/>
      <c r="T1494" s="14">
        <f t="shared" si="39"/>
        <v>0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</row>
    <row r="1495" s="1" customFormat="1" ht="15" spans="1:34">
      <c r="A1495" s="9">
        <f t="shared" si="40"/>
        <v>1491</v>
      </c>
      <c r="B1495" s="14"/>
      <c r="C1495" s="14"/>
      <c r="D1495" s="44">
        <f>_xlfn.XLOOKUP(B1495,'[2]固定资产明细表17-杰 (2)'!$Z$3:$Z$7000,'[2]固定资产明细表17-杰 (2)'!$D$3:$D$7000)</f>
        <v>0</v>
      </c>
      <c r="E1495" s="14"/>
      <c r="F1495" s="14">
        <f>_xlfn.XLOOKUP(B1495,'[2]固定资产明细表17-杰 (2)'!$Z$3:$Z$7000,'[2]固定资产明细表17-杰 (2)'!$E$3:$E$7000)</f>
        <v>0</v>
      </c>
      <c r="G1495" s="9"/>
      <c r="H1495" s="9"/>
      <c r="I1495" s="18">
        <f>_xlfn.XLOOKUP(B1495,'[2]固定资产明细表17-杰 (2)'!$Z$3:$Z$7000,'[2]固定资产明细表17-杰 (2)'!$K$3:$K$7000)</f>
        <v>0</v>
      </c>
      <c r="J1495" s="28">
        <f>ROUND(_xlfn.XLOOKUP(B1495,'[2]固定资产明细表17-杰 (2)'!$Z$3:$Z$7000,'[2]固定资产明细表17-杰 (2)'!$J$3:$J$7000),0)</f>
        <v>0</v>
      </c>
      <c r="K1495" s="14"/>
      <c r="L1495" s="14"/>
      <c r="M1495" s="29">
        <f>_xlfn.XLOOKUP(B1495,'[2]固定资产明细表17-杰 (2)'!$Z$3:$Z$7000,'[2]固定资产明细表17-杰 (2)'!$O$3:$O$7000)</f>
        <v>0</v>
      </c>
      <c r="N1495" s="29">
        <f>_xlfn.XLOOKUP(B1495,'[2]固定资产明细表17-杰 (2)'!$Z$3:$Z$7000,'[2]固定资产明细表17-杰 (2)'!$R$3:$R$7000)</f>
        <v>0</v>
      </c>
      <c r="O1495" s="29">
        <f>_xlfn.XLOOKUP(B1495,'[2]固定资产明细表17-杰 (2)'!$Z$3:$Z$7000,'[2]固定资产明细表17-杰 (2)'!$X$3:$X$7000)</f>
        <v>0</v>
      </c>
      <c r="P1495" s="14"/>
      <c r="Q1495" s="14"/>
      <c r="R1495" s="14"/>
      <c r="S1495" s="14"/>
      <c r="T1495" s="14">
        <f t="shared" si="39"/>
        <v>0</v>
      </c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</row>
    <row r="1496" s="1" customFormat="1" ht="15" spans="1:34">
      <c r="A1496" s="9">
        <f t="shared" si="40"/>
        <v>1492</v>
      </c>
      <c r="B1496" s="14"/>
      <c r="C1496" s="14"/>
      <c r="D1496" s="44">
        <f>_xlfn.XLOOKUP(B1496,'[2]固定资产明细表17-杰 (2)'!$Z$3:$Z$7000,'[2]固定资产明细表17-杰 (2)'!$D$3:$D$7000)</f>
        <v>0</v>
      </c>
      <c r="E1496" s="14"/>
      <c r="F1496" s="14">
        <f>_xlfn.XLOOKUP(B1496,'[2]固定资产明细表17-杰 (2)'!$Z$3:$Z$7000,'[2]固定资产明细表17-杰 (2)'!$E$3:$E$7000)</f>
        <v>0</v>
      </c>
      <c r="G1496" s="9"/>
      <c r="H1496" s="9"/>
      <c r="I1496" s="18">
        <f>_xlfn.XLOOKUP(B1496,'[2]固定资产明细表17-杰 (2)'!$Z$3:$Z$7000,'[2]固定资产明细表17-杰 (2)'!$K$3:$K$7000)</f>
        <v>0</v>
      </c>
      <c r="J1496" s="28">
        <f>ROUND(_xlfn.XLOOKUP(B1496,'[2]固定资产明细表17-杰 (2)'!$Z$3:$Z$7000,'[2]固定资产明细表17-杰 (2)'!$J$3:$J$7000),0)</f>
        <v>0</v>
      </c>
      <c r="K1496" s="14"/>
      <c r="L1496" s="14"/>
      <c r="M1496" s="29">
        <f>_xlfn.XLOOKUP(B1496,'[2]固定资产明细表17-杰 (2)'!$Z$3:$Z$7000,'[2]固定资产明细表17-杰 (2)'!$O$3:$O$7000)</f>
        <v>0</v>
      </c>
      <c r="N1496" s="29">
        <f>_xlfn.XLOOKUP(B1496,'[2]固定资产明细表17-杰 (2)'!$Z$3:$Z$7000,'[2]固定资产明细表17-杰 (2)'!$R$3:$R$7000)</f>
        <v>0</v>
      </c>
      <c r="O1496" s="29">
        <f>_xlfn.XLOOKUP(B1496,'[2]固定资产明细表17-杰 (2)'!$Z$3:$Z$7000,'[2]固定资产明细表17-杰 (2)'!$X$3:$X$7000)</f>
        <v>0</v>
      </c>
      <c r="P1496" s="14"/>
      <c r="Q1496" s="14"/>
      <c r="R1496" s="14"/>
      <c r="S1496" s="14"/>
      <c r="T1496" s="14">
        <f t="shared" si="39"/>
        <v>0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</row>
    <row r="1497" s="1" customFormat="1" ht="15" spans="1:34">
      <c r="A1497" s="9">
        <f t="shared" si="40"/>
        <v>1493</v>
      </c>
      <c r="B1497" s="14"/>
      <c r="C1497" s="14"/>
      <c r="D1497" s="44">
        <f>_xlfn.XLOOKUP(B1497,'[2]固定资产明细表17-杰 (2)'!$Z$3:$Z$7000,'[2]固定资产明细表17-杰 (2)'!$D$3:$D$7000)</f>
        <v>0</v>
      </c>
      <c r="E1497" s="14"/>
      <c r="F1497" s="14">
        <f>_xlfn.XLOOKUP(B1497,'[2]固定资产明细表17-杰 (2)'!$Z$3:$Z$7000,'[2]固定资产明细表17-杰 (2)'!$E$3:$E$7000)</f>
        <v>0</v>
      </c>
      <c r="G1497" s="9"/>
      <c r="H1497" s="9"/>
      <c r="I1497" s="18">
        <f>_xlfn.XLOOKUP(B1497,'[2]固定资产明细表17-杰 (2)'!$Z$3:$Z$7000,'[2]固定资产明细表17-杰 (2)'!$K$3:$K$7000)</f>
        <v>0</v>
      </c>
      <c r="J1497" s="28">
        <f>ROUND(_xlfn.XLOOKUP(B1497,'[2]固定资产明细表17-杰 (2)'!$Z$3:$Z$7000,'[2]固定资产明细表17-杰 (2)'!$J$3:$J$7000),0)</f>
        <v>0</v>
      </c>
      <c r="K1497" s="14"/>
      <c r="L1497" s="14"/>
      <c r="M1497" s="29">
        <f>_xlfn.XLOOKUP(B1497,'[2]固定资产明细表17-杰 (2)'!$Z$3:$Z$7000,'[2]固定资产明细表17-杰 (2)'!$O$3:$O$7000)</f>
        <v>0</v>
      </c>
      <c r="N1497" s="29">
        <f>_xlfn.XLOOKUP(B1497,'[2]固定资产明细表17-杰 (2)'!$Z$3:$Z$7000,'[2]固定资产明细表17-杰 (2)'!$R$3:$R$7000)</f>
        <v>0</v>
      </c>
      <c r="O1497" s="29">
        <f>_xlfn.XLOOKUP(B1497,'[2]固定资产明细表17-杰 (2)'!$Z$3:$Z$7000,'[2]固定资产明细表17-杰 (2)'!$X$3:$X$7000)</f>
        <v>0</v>
      </c>
      <c r="P1497" s="14"/>
      <c r="Q1497" s="14"/>
      <c r="R1497" s="14"/>
      <c r="S1497" s="14"/>
      <c r="T1497" s="14">
        <f t="shared" si="39"/>
        <v>0</v>
      </c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</row>
    <row r="1498" s="1" customFormat="1" ht="15" spans="1:34">
      <c r="A1498" s="9">
        <f t="shared" si="40"/>
        <v>1494</v>
      </c>
      <c r="B1498" s="14"/>
      <c r="C1498" s="14"/>
      <c r="D1498" s="44">
        <f>_xlfn.XLOOKUP(B1498,'[2]固定资产明细表17-杰 (2)'!$Z$3:$Z$7000,'[2]固定资产明细表17-杰 (2)'!$D$3:$D$7000)</f>
        <v>0</v>
      </c>
      <c r="E1498" s="14"/>
      <c r="F1498" s="14">
        <f>_xlfn.XLOOKUP(B1498,'[2]固定资产明细表17-杰 (2)'!$Z$3:$Z$7000,'[2]固定资产明细表17-杰 (2)'!$E$3:$E$7000)</f>
        <v>0</v>
      </c>
      <c r="G1498" s="9"/>
      <c r="H1498" s="9"/>
      <c r="I1498" s="18">
        <f>_xlfn.XLOOKUP(B1498,'[2]固定资产明细表17-杰 (2)'!$Z$3:$Z$7000,'[2]固定资产明细表17-杰 (2)'!$K$3:$K$7000)</f>
        <v>0</v>
      </c>
      <c r="J1498" s="28">
        <f>ROUND(_xlfn.XLOOKUP(B1498,'[2]固定资产明细表17-杰 (2)'!$Z$3:$Z$7000,'[2]固定资产明细表17-杰 (2)'!$J$3:$J$7000),0)</f>
        <v>0</v>
      </c>
      <c r="K1498" s="14"/>
      <c r="L1498" s="14"/>
      <c r="M1498" s="29">
        <f>_xlfn.XLOOKUP(B1498,'[2]固定资产明细表17-杰 (2)'!$Z$3:$Z$7000,'[2]固定资产明细表17-杰 (2)'!$O$3:$O$7000)</f>
        <v>0</v>
      </c>
      <c r="N1498" s="29">
        <f>_xlfn.XLOOKUP(B1498,'[2]固定资产明细表17-杰 (2)'!$Z$3:$Z$7000,'[2]固定资产明细表17-杰 (2)'!$R$3:$R$7000)</f>
        <v>0</v>
      </c>
      <c r="O1498" s="29">
        <f>_xlfn.XLOOKUP(B1498,'[2]固定资产明细表17-杰 (2)'!$Z$3:$Z$7000,'[2]固定资产明细表17-杰 (2)'!$X$3:$X$7000)</f>
        <v>0</v>
      </c>
      <c r="P1498" s="14"/>
      <c r="Q1498" s="14"/>
      <c r="R1498" s="14"/>
      <c r="S1498" s="14"/>
      <c r="T1498" s="14">
        <f t="shared" si="39"/>
        <v>0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</row>
    <row r="1499" s="1" customFormat="1" ht="15" spans="1:34">
      <c r="A1499" s="9">
        <f t="shared" si="40"/>
        <v>1495</v>
      </c>
      <c r="B1499" s="14"/>
      <c r="C1499" s="14"/>
      <c r="D1499" s="44">
        <f>_xlfn.XLOOKUP(B1499,'[2]固定资产明细表17-杰 (2)'!$Z$3:$Z$7000,'[2]固定资产明细表17-杰 (2)'!$D$3:$D$7000)</f>
        <v>0</v>
      </c>
      <c r="E1499" s="14"/>
      <c r="F1499" s="14">
        <f>_xlfn.XLOOKUP(B1499,'[2]固定资产明细表17-杰 (2)'!$Z$3:$Z$7000,'[2]固定资产明细表17-杰 (2)'!$E$3:$E$7000)</f>
        <v>0</v>
      </c>
      <c r="G1499" s="9"/>
      <c r="H1499" s="9"/>
      <c r="I1499" s="18">
        <f>_xlfn.XLOOKUP(B1499,'[2]固定资产明细表17-杰 (2)'!$Z$3:$Z$7000,'[2]固定资产明细表17-杰 (2)'!$K$3:$K$7000)</f>
        <v>0</v>
      </c>
      <c r="J1499" s="28">
        <f>ROUND(_xlfn.XLOOKUP(B1499,'[2]固定资产明细表17-杰 (2)'!$Z$3:$Z$7000,'[2]固定资产明细表17-杰 (2)'!$J$3:$J$7000),0)</f>
        <v>0</v>
      </c>
      <c r="K1499" s="14"/>
      <c r="L1499" s="14"/>
      <c r="M1499" s="29">
        <f>_xlfn.XLOOKUP(B1499,'[2]固定资产明细表17-杰 (2)'!$Z$3:$Z$7000,'[2]固定资产明细表17-杰 (2)'!$O$3:$O$7000)</f>
        <v>0</v>
      </c>
      <c r="N1499" s="29">
        <f>_xlfn.XLOOKUP(B1499,'[2]固定资产明细表17-杰 (2)'!$Z$3:$Z$7000,'[2]固定资产明细表17-杰 (2)'!$R$3:$R$7000)</f>
        <v>0</v>
      </c>
      <c r="O1499" s="29">
        <f>_xlfn.XLOOKUP(B1499,'[2]固定资产明细表17-杰 (2)'!$Z$3:$Z$7000,'[2]固定资产明细表17-杰 (2)'!$X$3:$X$7000)</f>
        <v>0</v>
      </c>
      <c r="P1499" s="14"/>
      <c r="Q1499" s="14"/>
      <c r="R1499" s="14"/>
      <c r="S1499" s="14"/>
      <c r="T1499" s="14">
        <f t="shared" si="39"/>
        <v>0</v>
      </c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</row>
    <row r="1500" s="1" customFormat="1" ht="15" spans="1:34">
      <c r="A1500" s="9">
        <f t="shared" si="40"/>
        <v>1496</v>
      </c>
      <c r="B1500" s="14"/>
      <c r="C1500" s="14"/>
      <c r="D1500" s="44">
        <f>_xlfn.XLOOKUP(B1500,'[2]固定资产明细表17-杰 (2)'!$Z$3:$Z$7000,'[2]固定资产明细表17-杰 (2)'!$D$3:$D$7000)</f>
        <v>0</v>
      </c>
      <c r="E1500" s="14"/>
      <c r="F1500" s="14">
        <f>_xlfn.XLOOKUP(B1500,'[2]固定资产明细表17-杰 (2)'!$Z$3:$Z$7000,'[2]固定资产明细表17-杰 (2)'!$E$3:$E$7000)</f>
        <v>0</v>
      </c>
      <c r="G1500" s="9"/>
      <c r="H1500" s="9"/>
      <c r="I1500" s="18">
        <f>_xlfn.XLOOKUP(B1500,'[2]固定资产明细表17-杰 (2)'!$Z$3:$Z$7000,'[2]固定资产明细表17-杰 (2)'!$K$3:$K$7000)</f>
        <v>0</v>
      </c>
      <c r="J1500" s="28">
        <f>ROUND(_xlfn.XLOOKUP(B1500,'[2]固定资产明细表17-杰 (2)'!$Z$3:$Z$7000,'[2]固定资产明细表17-杰 (2)'!$J$3:$J$7000),0)</f>
        <v>0</v>
      </c>
      <c r="K1500" s="14"/>
      <c r="L1500" s="14"/>
      <c r="M1500" s="29">
        <f>_xlfn.XLOOKUP(B1500,'[2]固定资产明细表17-杰 (2)'!$Z$3:$Z$7000,'[2]固定资产明细表17-杰 (2)'!$O$3:$O$7000)</f>
        <v>0</v>
      </c>
      <c r="N1500" s="29">
        <f>_xlfn.XLOOKUP(B1500,'[2]固定资产明细表17-杰 (2)'!$Z$3:$Z$7000,'[2]固定资产明细表17-杰 (2)'!$R$3:$R$7000)</f>
        <v>0</v>
      </c>
      <c r="O1500" s="29">
        <f>_xlfn.XLOOKUP(B1500,'[2]固定资产明细表17-杰 (2)'!$Z$3:$Z$7000,'[2]固定资产明细表17-杰 (2)'!$X$3:$X$7000)</f>
        <v>0</v>
      </c>
      <c r="P1500" s="14"/>
      <c r="Q1500" s="14"/>
      <c r="R1500" s="14"/>
      <c r="S1500" s="14"/>
      <c r="T1500" s="14">
        <f t="shared" si="39"/>
        <v>0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</row>
    <row r="1501" s="1" customFormat="1" ht="15" spans="1:34">
      <c r="A1501" s="9">
        <f t="shared" si="40"/>
        <v>1497</v>
      </c>
      <c r="B1501" s="14"/>
      <c r="C1501" s="14"/>
      <c r="D1501" s="44">
        <f>_xlfn.XLOOKUP(B1501,'[2]固定资产明细表17-杰 (2)'!$Z$3:$Z$7000,'[2]固定资产明细表17-杰 (2)'!$D$3:$D$7000)</f>
        <v>0</v>
      </c>
      <c r="E1501" s="14"/>
      <c r="F1501" s="14">
        <f>_xlfn.XLOOKUP(B1501,'[2]固定资产明细表17-杰 (2)'!$Z$3:$Z$7000,'[2]固定资产明细表17-杰 (2)'!$E$3:$E$7000)</f>
        <v>0</v>
      </c>
      <c r="G1501" s="9"/>
      <c r="H1501" s="9"/>
      <c r="I1501" s="18">
        <f>_xlfn.XLOOKUP(B1501,'[2]固定资产明细表17-杰 (2)'!$Z$3:$Z$7000,'[2]固定资产明细表17-杰 (2)'!$K$3:$K$7000)</f>
        <v>0</v>
      </c>
      <c r="J1501" s="28">
        <f>ROUND(_xlfn.XLOOKUP(B1501,'[2]固定资产明细表17-杰 (2)'!$Z$3:$Z$7000,'[2]固定资产明细表17-杰 (2)'!$J$3:$J$7000),0)</f>
        <v>0</v>
      </c>
      <c r="K1501" s="14"/>
      <c r="L1501" s="14"/>
      <c r="M1501" s="29">
        <f>_xlfn.XLOOKUP(B1501,'[2]固定资产明细表17-杰 (2)'!$Z$3:$Z$7000,'[2]固定资产明细表17-杰 (2)'!$O$3:$O$7000)</f>
        <v>0</v>
      </c>
      <c r="N1501" s="29">
        <f>_xlfn.XLOOKUP(B1501,'[2]固定资产明细表17-杰 (2)'!$Z$3:$Z$7000,'[2]固定资产明细表17-杰 (2)'!$R$3:$R$7000)</f>
        <v>0</v>
      </c>
      <c r="O1501" s="29">
        <f>_xlfn.XLOOKUP(B1501,'[2]固定资产明细表17-杰 (2)'!$Z$3:$Z$7000,'[2]固定资产明细表17-杰 (2)'!$X$3:$X$7000)</f>
        <v>0</v>
      </c>
      <c r="P1501" s="14"/>
      <c r="Q1501" s="14"/>
      <c r="R1501" s="14"/>
      <c r="S1501" s="14"/>
      <c r="T1501" s="14">
        <f t="shared" si="39"/>
        <v>0</v>
      </c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</row>
    <row r="1502" s="1" customFormat="1" ht="15" spans="1:34">
      <c r="A1502" s="9">
        <f t="shared" si="40"/>
        <v>1498</v>
      </c>
      <c r="B1502" s="14"/>
      <c r="C1502" s="14"/>
      <c r="D1502" s="44">
        <f>_xlfn.XLOOKUP(B1502,'[2]固定资产明细表17-杰 (2)'!$Z$3:$Z$7000,'[2]固定资产明细表17-杰 (2)'!$D$3:$D$7000)</f>
        <v>0</v>
      </c>
      <c r="E1502" s="14"/>
      <c r="F1502" s="14">
        <f>_xlfn.XLOOKUP(B1502,'[2]固定资产明细表17-杰 (2)'!$Z$3:$Z$7000,'[2]固定资产明细表17-杰 (2)'!$E$3:$E$7000)</f>
        <v>0</v>
      </c>
      <c r="G1502" s="9"/>
      <c r="H1502" s="9"/>
      <c r="I1502" s="18">
        <f>_xlfn.XLOOKUP(B1502,'[2]固定资产明细表17-杰 (2)'!$Z$3:$Z$7000,'[2]固定资产明细表17-杰 (2)'!$K$3:$K$7000)</f>
        <v>0</v>
      </c>
      <c r="J1502" s="28">
        <f>ROUND(_xlfn.XLOOKUP(B1502,'[2]固定资产明细表17-杰 (2)'!$Z$3:$Z$7000,'[2]固定资产明细表17-杰 (2)'!$J$3:$J$7000),0)</f>
        <v>0</v>
      </c>
      <c r="K1502" s="14"/>
      <c r="L1502" s="14"/>
      <c r="M1502" s="29">
        <f>_xlfn.XLOOKUP(B1502,'[2]固定资产明细表17-杰 (2)'!$Z$3:$Z$7000,'[2]固定资产明细表17-杰 (2)'!$O$3:$O$7000)</f>
        <v>0</v>
      </c>
      <c r="N1502" s="29">
        <f>_xlfn.XLOOKUP(B1502,'[2]固定资产明细表17-杰 (2)'!$Z$3:$Z$7000,'[2]固定资产明细表17-杰 (2)'!$R$3:$R$7000)</f>
        <v>0</v>
      </c>
      <c r="O1502" s="29">
        <f>_xlfn.XLOOKUP(B1502,'[2]固定资产明细表17-杰 (2)'!$Z$3:$Z$7000,'[2]固定资产明细表17-杰 (2)'!$X$3:$X$7000)</f>
        <v>0</v>
      </c>
      <c r="P1502" s="14"/>
      <c r="Q1502" s="14"/>
      <c r="R1502" s="14"/>
      <c r="S1502" s="14"/>
      <c r="T1502" s="14">
        <f t="shared" si="39"/>
        <v>0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</row>
    <row r="1503" s="1" customFormat="1" ht="15" spans="1:34">
      <c r="A1503" s="9">
        <f t="shared" si="40"/>
        <v>1499</v>
      </c>
      <c r="B1503" s="14"/>
      <c r="C1503" s="14"/>
      <c r="D1503" s="44">
        <f>_xlfn.XLOOKUP(B1503,'[2]固定资产明细表17-杰 (2)'!$Z$3:$Z$7000,'[2]固定资产明细表17-杰 (2)'!$D$3:$D$7000)</f>
        <v>0</v>
      </c>
      <c r="E1503" s="14"/>
      <c r="F1503" s="14">
        <f>_xlfn.XLOOKUP(B1503,'[2]固定资产明细表17-杰 (2)'!$Z$3:$Z$7000,'[2]固定资产明细表17-杰 (2)'!$E$3:$E$7000)</f>
        <v>0</v>
      </c>
      <c r="G1503" s="9"/>
      <c r="H1503" s="9"/>
      <c r="I1503" s="18">
        <f>_xlfn.XLOOKUP(B1503,'[2]固定资产明细表17-杰 (2)'!$Z$3:$Z$7000,'[2]固定资产明细表17-杰 (2)'!$K$3:$K$7000)</f>
        <v>0</v>
      </c>
      <c r="J1503" s="28">
        <f>ROUND(_xlfn.XLOOKUP(B1503,'[2]固定资产明细表17-杰 (2)'!$Z$3:$Z$7000,'[2]固定资产明细表17-杰 (2)'!$J$3:$J$7000),0)</f>
        <v>0</v>
      </c>
      <c r="K1503" s="14"/>
      <c r="L1503" s="14"/>
      <c r="M1503" s="29">
        <f>_xlfn.XLOOKUP(B1503,'[2]固定资产明细表17-杰 (2)'!$Z$3:$Z$7000,'[2]固定资产明细表17-杰 (2)'!$O$3:$O$7000)</f>
        <v>0</v>
      </c>
      <c r="N1503" s="29">
        <f>_xlfn.XLOOKUP(B1503,'[2]固定资产明细表17-杰 (2)'!$Z$3:$Z$7000,'[2]固定资产明细表17-杰 (2)'!$R$3:$R$7000)</f>
        <v>0</v>
      </c>
      <c r="O1503" s="29">
        <f>_xlfn.XLOOKUP(B1503,'[2]固定资产明细表17-杰 (2)'!$Z$3:$Z$7000,'[2]固定资产明细表17-杰 (2)'!$X$3:$X$7000)</f>
        <v>0</v>
      </c>
      <c r="P1503" s="14"/>
      <c r="Q1503" s="14"/>
      <c r="R1503" s="14"/>
      <c r="S1503" s="14"/>
      <c r="T1503" s="14">
        <f t="shared" si="39"/>
        <v>0</v>
      </c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</row>
    <row r="1504" s="1" customFormat="1" ht="15" spans="1:34">
      <c r="A1504" s="9">
        <f t="shared" si="40"/>
        <v>1500</v>
      </c>
      <c r="B1504" s="14"/>
      <c r="C1504" s="14"/>
      <c r="D1504" s="44">
        <f>_xlfn.XLOOKUP(B1504,'[2]固定资产明细表17-杰 (2)'!$Z$3:$Z$7000,'[2]固定资产明细表17-杰 (2)'!$D$3:$D$7000)</f>
        <v>0</v>
      </c>
      <c r="E1504" s="14"/>
      <c r="F1504" s="14">
        <f>_xlfn.XLOOKUP(B1504,'[2]固定资产明细表17-杰 (2)'!$Z$3:$Z$7000,'[2]固定资产明细表17-杰 (2)'!$E$3:$E$7000)</f>
        <v>0</v>
      </c>
      <c r="G1504" s="9"/>
      <c r="H1504" s="9"/>
      <c r="I1504" s="18">
        <f>_xlfn.XLOOKUP(B1504,'[2]固定资产明细表17-杰 (2)'!$Z$3:$Z$7000,'[2]固定资产明细表17-杰 (2)'!$K$3:$K$7000)</f>
        <v>0</v>
      </c>
      <c r="J1504" s="28">
        <f>ROUND(_xlfn.XLOOKUP(B1504,'[2]固定资产明细表17-杰 (2)'!$Z$3:$Z$7000,'[2]固定资产明细表17-杰 (2)'!$J$3:$J$7000),0)</f>
        <v>0</v>
      </c>
      <c r="K1504" s="14"/>
      <c r="L1504" s="14"/>
      <c r="M1504" s="29">
        <f>_xlfn.XLOOKUP(B1504,'[2]固定资产明细表17-杰 (2)'!$Z$3:$Z$7000,'[2]固定资产明细表17-杰 (2)'!$O$3:$O$7000)</f>
        <v>0</v>
      </c>
      <c r="N1504" s="29">
        <f>_xlfn.XLOOKUP(B1504,'[2]固定资产明细表17-杰 (2)'!$Z$3:$Z$7000,'[2]固定资产明细表17-杰 (2)'!$R$3:$R$7000)</f>
        <v>0</v>
      </c>
      <c r="O1504" s="29">
        <f>_xlfn.XLOOKUP(B1504,'[2]固定资产明细表17-杰 (2)'!$Z$3:$Z$7000,'[2]固定资产明细表17-杰 (2)'!$X$3:$X$7000)</f>
        <v>0</v>
      </c>
      <c r="P1504" s="14"/>
      <c r="Q1504" s="14"/>
      <c r="R1504" s="14"/>
      <c r="S1504" s="14"/>
      <c r="T1504" s="14">
        <f t="shared" si="39"/>
        <v>0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</row>
    <row r="1505" s="1" customFormat="1" ht="15" spans="1:34">
      <c r="A1505" s="9">
        <f t="shared" si="40"/>
        <v>1501</v>
      </c>
      <c r="B1505" s="14"/>
      <c r="C1505" s="14"/>
      <c r="D1505" s="44">
        <f>_xlfn.XLOOKUP(B1505,'[2]固定资产明细表17-杰 (2)'!$Z$3:$Z$7000,'[2]固定资产明细表17-杰 (2)'!$D$3:$D$7000)</f>
        <v>0</v>
      </c>
      <c r="E1505" s="14"/>
      <c r="F1505" s="14">
        <f>_xlfn.XLOOKUP(B1505,'[2]固定资产明细表17-杰 (2)'!$Z$3:$Z$7000,'[2]固定资产明细表17-杰 (2)'!$E$3:$E$7000)</f>
        <v>0</v>
      </c>
      <c r="G1505" s="9"/>
      <c r="H1505" s="9"/>
      <c r="I1505" s="18">
        <f>_xlfn.XLOOKUP(B1505,'[2]固定资产明细表17-杰 (2)'!$Z$3:$Z$7000,'[2]固定资产明细表17-杰 (2)'!$K$3:$K$7000)</f>
        <v>0</v>
      </c>
      <c r="J1505" s="28">
        <f>ROUND(_xlfn.XLOOKUP(B1505,'[2]固定资产明细表17-杰 (2)'!$Z$3:$Z$7000,'[2]固定资产明细表17-杰 (2)'!$J$3:$J$7000),0)</f>
        <v>0</v>
      </c>
      <c r="K1505" s="14"/>
      <c r="L1505" s="14"/>
      <c r="M1505" s="29">
        <f>_xlfn.XLOOKUP(B1505,'[2]固定资产明细表17-杰 (2)'!$Z$3:$Z$7000,'[2]固定资产明细表17-杰 (2)'!$O$3:$O$7000)</f>
        <v>0</v>
      </c>
      <c r="N1505" s="29">
        <f>_xlfn.XLOOKUP(B1505,'[2]固定资产明细表17-杰 (2)'!$Z$3:$Z$7000,'[2]固定资产明细表17-杰 (2)'!$R$3:$R$7000)</f>
        <v>0</v>
      </c>
      <c r="O1505" s="29">
        <f>_xlfn.XLOOKUP(B1505,'[2]固定资产明细表17-杰 (2)'!$Z$3:$Z$7000,'[2]固定资产明细表17-杰 (2)'!$X$3:$X$7000)</f>
        <v>0</v>
      </c>
      <c r="P1505" s="14"/>
      <c r="Q1505" s="14"/>
      <c r="R1505" s="14"/>
      <c r="S1505" s="14"/>
      <c r="T1505" s="14">
        <f t="shared" si="39"/>
        <v>0</v>
      </c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</row>
    <row r="1506" s="1" customFormat="1" ht="15" spans="1:34">
      <c r="A1506" s="9">
        <f t="shared" si="40"/>
        <v>1502</v>
      </c>
      <c r="B1506" s="14"/>
      <c r="C1506" s="14"/>
      <c r="D1506" s="44">
        <f>_xlfn.XLOOKUP(B1506,'[2]固定资产明细表17-杰 (2)'!$Z$3:$Z$7000,'[2]固定资产明细表17-杰 (2)'!$D$3:$D$7000)</f>
        <v>0</v>
      </c>
      <c r="E1506" s="14"/>
      <c r="F1506" s="14">
        <f>_xlfn.XLOOKUP(B1506,'[2]固定资产明细表17-杰 (2)'!$Z$3:$Z$7000,'[2]固定资产明细表17-杰 (2)'!$E$3:$E$7000)</f>
        <v>0</v>
      </c>
      <c r="G1506" s="9"/>
      <c r="H1506" s="9"/>
      <c r="I1506" s="18">
        <f>_xlfn.XLOOKUP(B1506,'[2]固定资产明细表17-杰 (2)'!$Z$3:$Z$7000,'[2]固定资产明细表17-杰 (2)'!$K$3:$K$7000)</f>
        <v>0</v>
      </c>
      <c r="J1506" s="28">
        <f>ROUND(_xlfn.XLOOKUP(B1506,'[2]固定资产明细表17-杰 (2)'!$Z$3:$Z$7000,'[2]固定资产明细表17-杰 (2)'!$J$3:$J$7000),0)</f>
        <v>0</v>
      </c>
      <c r="K1506" s="14"/>
      <c r="L1506" s="14"/>
      <c r="M1506" s="29">
        <f>_xlfn.XLOOKUP(B1506,'[2]固定资产明细表17-杰 (2)'!$Z$3:$Z$7000,'[2]固定资产明细表17-杰 (2)'!$O$3:$O$7000)</f>
        <v>0</v>
      </c>
      <c r="N1506" s="29">
        <f>_xlfn.XLOOKUP(B1506,'[2]固定资产明细表17-杰 (2)'!$Z$3:$Z$7000,'[2]固定资产明细表17-杰 (2)'!$R$3:$R$7000)</f>
        <v>0</v>
      </c>
      <c r="O1506" s="29">
        <f>_xlfn.XLOOKUP(B1506,'[2]固定资产明细表17-杰 (2)'!$Z$3:$Z$7000,'[2]固定资产明细表17-杰 (2)'!$X$3:$X$7000)</f>
        <v>0</v>
      </c>
      <c r="P1506" s="14"/>
      <c r="Q1506" s="14"/>
      <c r="R1506" s="14"/>
      <c r="S1506" s="14"/>
      <c r="T1506" s="14">
        <f t="shared" si="39"/>
        <v>0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</row>
    <row r="1507" s="1" customFormat="1" ht="15" spans="1:34">
      <c r="A1507" s="9">
        <f t="shared" si="40"/>
        <v>1503</v>
      </c>
      <c r="B1507" s="14"/>
      <c r="C1507" s="14"/>
      <c r="D1507" s="44">
        <f>_xlfn.XLOOKUP(B1507,'[2]固定资产明细表17-杰 (2)'!$Z$3:$Z$7000,'[2]固定资产明细表17-杰 (2)'!$D$3:$D$7000)</f>
        <v>0</v>
      </c>
      <c r="E1507" s="14"/>
      <c r="F1507" s="14">
        <f>_xlfn.XLOOKUP(B1507,'[2]固定资产明细表17-杰 (2)'!$Z$3:$Z$7000,'[2]固定资产明细表17-杰 (2)'!$E$3:$E$7000)</f>
        <v>0</v>
      </c>
      <c r="G1507" s="9"/>
      <c r="H1507" s="9"/>
      <c r="I1507" s="18">
        <f>_xlfn.XLOOKUP(B1507,'[2]固定资产明细表17-杰 (2)'!$Z$3:$Z$7000,'[2]固定资产明细表17-杰 (2)'!$K$3:$K$7000)</f>
        <v>0</v>
      </c>
      <c r="J1507" s="28">
        <f>ROUND(_xlfn.XLOOKUP(B1507,'[2]固定资产明细表17-杰 (2)'!$Z$3:$Z$7000,'[2]固定资产明细表17-杰 (2)'!$J$3:$J$7000),0)</f>
        <v>0</v>
      </c>
      <c r="K1507" s="14"/>
      <c r="L1507" s="14"/>
      <c r="M1507" s="29">
        <f>_xlfn.XLOOKUP(B1507,'[2]固定资产明细表17-杰 (2)'!$Z$3:$Z$7000,'[2]固定资产明细表17-杰 (2)'!$O$3:$O$7000)</f>
        <v>0</v>
      </c>
      <c r="N1507" s="29">
        <f>_xlfn.XLOOKUP(B1507,'[2]固定资产明细表17-杰 (2)'!$Z$3:$Z$7000,'[2]固定资产明细表17-杰 (2)'!$R$3:$R$7000)</f>
        <v>0</v>
      </c>
      <c r="O1507" s="29">
        <f>_xlfn.XLOOKUP(B1507,'[2]固定资产明细表17-杰 (2)'!$Z$3:$Z$7000,'[2]固定资产明细表17-杰 (2)'!$X$3:$X$7000)</f>
        <v>0</v>
      </c>
      <c r="P1507" s="14"/>
      <c r="Q1507" s="14"/>
      <c r="R1507" s="14"/>
      <c r="S1507" s="14"/>
      <c r="T1507" s="14">
        <f t="shared" si="39"/>
        <v>0</v>
      </c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</row>
    <row r="1508" s="1" customFormat="1" ht="15" spans="1:34">
      <c r="A1508" s="9">
        <f t="shared" si="40"/>
        <v>1504</v>
      </c>
      <c r="B1508" s="14"/>
      <c r="C1508" s="14"/>
      <c r="D1508" s="44">
        <f>_xlfn.XLOOKUP(B1508,'[2]固定资产明细表17-杰 (2)'!$Z$3:$Z$7000,'[2]固定资产明细表17-杰 (2)'!$D$3:$D$7000)</f>
        <v>0</v>
      </c>
      <c r="E1508" s="14"/>
      <c r="F1508" s="14">
        <f>_xlfn.XLOOKUP(B1508,'[2]固定资产明细表17-杰 (2)'!$Z$3:$Z$7000,'[2]固定资产明细表17-杰 (2)'!$E$3:$E$7000)</f>
        <v>0</v>
      </c>
      <c r="G1508" s="9"/>
      <c r="H1508" s="9"/>
      <c r="I1508" s="18">
        <f>_xlfn.XLOOKUP(B1508,'[2]固定资产明细表17-杰 (2)'!$Z$3:$Z$7000,'[2]固定资产明细表17-杰 (2)'!$K$3:$K$7000)</f>
        <v>0</v>
      </c>
      <c r="J1508" s="28">
        <f>ROUND(_xlfn.XLOOKUP(B1508,'[2]固定资产明细表17-杰 (2)'!$Z$3:$Z$7000,'[2]固定资产明细表17-杰 (2)'!$J$3:$J$7000),0)</f>
        <v>0</v>
      </c>
      <c r="K1508" s="14"/>
      <c r="L1508" s="14"/>
      <c r="M1508" s="29">
        <f>_xlfn.XLOOKUP(B1508,'[2]固定资产明细表17-杰 (2)'!$Z$3:$Z$7000,'[2]固定资产明细表17-杰 (2)'!$O$3:$O$7000)</f>
        <v>0</v>
      </c>
      <c r="N1508" s="29">
        <f>_xlfn.XLOOKUP(B1508,'[2]固定资产明细表17-杰 (2)'!$Z$3:$Z$7000,'[2]固定资产明细表17-杰 (2)'!$R$3:$R$7000)</f>
        <v>0</v>
      </c>
      <c r="O1508" s="29">
        <f>_xlfn.XLOOKUP(B1508,'[2]固定资产明细表17-杰 (2)'!$Z$3:$Z$7000,'[2]固定资产明细表17-杰 (2)'!$X$3:$X$7000)</f>
        <v>0</v>
      </c>
      <c r="P1508" s="14"/>
      <c r="Q1508" s="14"/>
      <c r="R1508" s="14"/>
      <c r="S1508" s="14"/>
      <c r="T1508" s="14">
        <f t="shared" si="39"/>
        <v>0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</row>
    <row r="1509" s="1" customFormat="1" ht="15" spans="1:34">
      <c r="A1509" s="9">
        <f t="shared" si="40"/>
        <v>1505</v>
      </c>
      <c r="B1509" s="14"/>
      <c r="C1509" s="14"/>
      <c r="D1509" s="44">
        <f>_xlfn.XLOOKUP(B1509,'[2]固定资产明细表17-杰 (2)'!$Z$3:$Z$7000,'[2]固定资产明细表17-杰 (2)'!$D$3:$D$7000)</f>
        <v>0</v>
      </c>
      <c r="E1509" s="14"/>
      <c r="F1509" s="14">
        <f>_xlfn.XLOOKUP(B1509,'[2]固定资产明细表17-杰 (2)'!$Z$3:$Z$7000,'[2]固定资产明细表17-杰 (2)'!$E$3:$E$7000)</f>
        <v>0</v>
      </c>
      <c r="G1509" s="9"/>
      <c r="H1509" s="9"/>
      <c r="I1509" s="18">
        <f>_xlfn.XLOOKUP(B1509,'[2]固定资产明细表17-杰 (2)'!$Z$3:$Z$7000,'[2]固定资产明细表17-杰 (2)'!$K$3:$K$7000)</f>
        <v>0</v>
      </c>
      <c r="J1509" s="28">
        <f>ROUND(_xlfn.XLOOKUP(B1509,'[2]固定资产明细表17-杰 (2)'!$Z$3:$Z$7000,'[2]固定资产明细表17-杰 (2)'!$J$3:$J$7000),0)</f>
        <v>0</v>
      </c>
      <c r="K1509" s="14"/>
      <c r="L1509" s="14"/>
      <c r="M1509" s="29">
        <f>_xlfn.XLOOKUP(B1509,'[2]固定资产明细表17-杰 (2)'!$Z$3:$Z$7000,'[2]固定资产明细表17-杰 (2)'!$O$3:$O$7000)</f>
        <v>0</v>
      </c>
      <c r="N1509" s="29">
        <f>_xlfn.XLOOKUP(B1509,'[2]固定资产明细表17-杰 (2)'!$Z$3:$Z$7000,'[2]固定资产明细表17-杰 (2)'!$R$3:$R$7000)</f>
        <v>0</v>
      </c>
      <c r="O1509" s="29">
        <f>_xlfn.XLOOKUP(B1509,'[2]固定资产明细表17-杰 (2)'!$Z$3:$Z$7000,'[2]固定资产明细表17-杰 (2)'!$X$3:$X$7000)</f>
        <v>0</v>
      </c>
      <c r="P1509" s="14"/>
      <c r="Q1509" s="14"/>
      <c r="R1509" s="14"/>
      <c r="S1509" s="14"/>
      <c r="T1509" s="14">
        <f t="shared" si="39"/>
        <v>0</v>
      </c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</row>
    <row r="1510" s="1" customFormat="1" ht="15" spans="1:34">
      <c r="A1510" s="9">
        <f t="shared" si="40"/>
        <v>1506</v>
      </c>
      <c r="B1510" s="14"/>
      <c r="C1510" s="14"/>
      <c r="D1510" s="44">
        <f>_xlfn.XLOOKUP(B1510,'[2]固定资产明细表17-杰 (2)'!$Z$3:$Z$7000,'[2]固定资产明细表17-杰 (2)'!$D$3:$D$7000)</f>
        <v>0</v>
      </c>
      <c r="E1510" s="14"/>
      <c r="F1510" s="14">
        <f>_xlfn.XLOOKUP(B1510,'[2]固定资产明细表17-杰 (2)'!$Z$3:$Z$7000,'[2]固定资产明细表17-杰 (2)'!$E$3:$E$7000)</f>
        <v>0</v>
      </c>
      <c r="G1510" s="9"/>
      <c r="H1510" s="9"/>
      <c r="I1510" s="18">
        <f>_xlfn.XLOOKUP(B1510,'[2]固定资产明细表17-杰 (2)'!$Z$3:$Z$7000,'[2]固定资产明细表17-杰 (2)'!$K$3:$K$7000)</f>
        <v>0</v>
      </c>
      <c r="J1510" s="28">
        <f>ROUND(_xlfn.XLOOKUP(B1510,'[2]固定资产明细表17-杰 (2)'!$Z$3:$Z$7000,'[2]固定资产明细表17-杰 (2)'!$J$3:$J$7000),0)</f>
        <v>0</v>
      </c>
      <c r="K1510" s="14"/>
      <c r="L1510" s="14"/>
      <c r="M1510" s="29">
        <f>_xlfn.XLOOKUP(B1510,'[2]固定资产明细表17-杰 (2)'!$Z$3:$Z$7000,'[2]固定资产明细表17-杰 (2)'!$O$3:$O$7000)</f>
        <v>0</v>
      </c>
      <c r="N1510" s="29">
        <f>_xlfn.XLOOKUP(B1510,'[2]固定资产明细表17-杰 (2)'!$Z$3:$Z$7000,'[2]固定资产明细表17-杰 (2)'!$R$3:$R$7000)</f>
        <v>0</v>
      </c>
      <c r="O1510" s="29">
        <f>_xlfn.XLOOKUP(B1510,'[2]固定资产明细表17-杰 (2)'!$Z$3:$Z$7000,'[2]固定资产明细表17-杰 (2)'!$X$3:$X$7000)</f>
        <v>0</v>
      </c>
      <c r="P1510" s="14"/>
      <c r="Q1510" s="14"/>
      <c r="R1510" s="14"/>
      <c r="S1510" s="14"/>
      <c r="T1510" s="14">
        <f t="shared" si="39"/>
        <v>0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</row>
    <row r="1511" s="1" customFormat="1" ht="15" spans="1:34">
      <c r="A1511" s="9">
        <f t="shared" si="40"/>
        <v>1507</v>
      </c>
      <c r="B1511" s="14"/>
      <c r="C1511" s="14"/>
      <c r="D1511" s="44">
        <f>_xlfn.XLOOKUP(B1511,'[2]固定资产明细表17-杰 (2)'!$Z$3:$Z$7000,'[2]固定资产明细表17-杰 (2)'!$D$3:$D$7000)</f>
        <v>0</v>
      </c>
      <c r="E1511" s="14"/>
      <c r="F1511" s="14">
        <f>_xlfn.XLOOKUP(B1511,'[2]固定资产明细表17-杰 (2)'!$Z$3:$Z$7000,'[2]固定资产明细表17-杰 (2)'!$E$3:$E$7000)</f>
        <v>0</v>
      </c>
      <c r="G1511" s="9"/>
      <c r="H1511" s="9"/>
      <c r="I1511" s="18">
        <f>_xlfn.XLOOKUP(B1511,'[2]固定资产明细表17-杰 (2)'!$Z$3:$Z$7000,'[2]固定资产明细表17-杰 (2)'!$K$3:$K$7000)</f>
        <v>0</v>
      </c>
      <c r="J1511" s="28">
        <f>ROUND(_xlfn.XLOOKUP(B1511,'[2]固定资产明细表17-杰 (2)'!$Z$3:$Z$7000,'[2]固定资产明细表17-杰 (2)'!$J$3:$J$7000),0)</f>
        <v>0</v>
      </c>
      <c r="K1511" s="14"/>
      <c r="L1511" s="14"/>
      <c r="M1511" s="29">
        <f>_xlfn.XLOOKUP(B1511,'[2]固定资产明细表17-杰 (2)'!$Z$3:$Z$7000,'[2]固定资产明细表17-杰 (2)'!$O$3:$O$7000)</f>
        <v>0</v>
      </c>
      <c r="N1511" s="29">
        <f>_xlfn.XLOOKUP(B1511,'[2]固定资产明细表17-杰 (2)'!$Z$3:$Z$7000,'[2]固定资产明细表17-杰 (2)'!$R$3:$R$7000)</f>
        <v>0</v>
      </c>
      <c r="O1511" s="29">
        <f>_xlfn.XLOOKUP(B1511,'[2]固定资产明细表17-杰 (2)'!$Z$3:$Z$7000,'[2]固定资产明细表17-杰 (2)'!$X$3:$X$7000)</f>
        <v>0</v>
      </c>
      <c r="P1511" s="14"/>
      <c r="Q1511" s="14"/>
      <c r="R1511" s="14"/>
      <c r="S1511" s="14"/>
      <c r="T1511" s="14">
        <f t="shared" ref="T1511:T1574" si="41">IF((P1511-L1511)&gt;0,P1511-L1511,0)</f>
        <v>0</v>
      </c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</row>
    <row r="1512" s="1" customFormat="1" ht="15" spans="1:34">
      <c r="A1512" s="9">
        <f t="shared" si="40"/>
        <v>1508</v>
      </c>
      <c r="B1512" s="14"/>
      <c r="C1512" s="14"/>
      <c r="D1512" s="44">
        <f>_xlfn.XLOOKUP(B1512,'[2]固定资产明细表17-杰 (2)'!$Z$3:$Z$7000,'[2]固定资产明细表17-杰 (2)'!$D$3:$D$7000)</f>
        <v>0</v>
      </c>
      <c r="E1512" s="14"/>
      <c r="F1512" s="14">
        <f>_xlfn.XLOOKUP(B1512,'[2]固定资产明细表17-杰 (2)'!$Z$3:$Z$7000,'[2]固定资产明细表17-杰 (2)'!$E$3:$E$7000)</f>
        <v>0</v>
      </c>
      <c r="G1512" s="9"/>
      <c r="H1512" s="9"/>
      <c r="I1512" s="18">
        <f>_xlfn.XLOOKUP(B1512,'[2]固定资产明细表17-杰 (2)'!$Z$3:$Z$7000,'[2]固定资产明细表17-杰 (2)'!$K$3:$K$7000)</f>
        <v>0</v>
      </c>
      <c r="J1512" s="28">
        <f>ROUND(_xlfn.XLOOKUP(B1512,'[2]固定资产明细表17-杰 (2)'!$Z$3:$Z$7000,'[2]固定资产明细表17-杰 (2)'!$J$3:$J$7000),0)</f>
        <v>0</v>
      </c>
      <c r="K1512" s="14"/>
      <c r="L1512" s="14"/>
      <c r="M1512" s="29">
        <f>_xlfn.XLOOKUP(B1512,'[2]固定资产明细表17-杰 (2)'!$Z$3:$Z$7000,'[2]固定资产明细表17-杰 (2)'!$O$3:$O$7000)</f>
        <v>0</v>
      </c>
      <c r="N1512" s="29">
        <f>_xlfn.XLOOKUP(B1512,'[2]固定资产明细表17-杰 (2)'!$Z$3:$Z$7000,'[2]固定资产明细表17-杰 (2)'!$R$3:$R$7000)</f>
        <v>0</v>
      </c>
      <c r="O1512" s="29">
        <f>_xlfn.XLOOKUP(B1512,'[2]固定资产明细表17-杰 (2)'!$Z$3:$Z$7000,'[2]固定资产明细表17-杰 (2)'!$X$3:$X$7000)</f>
        <v>0</v>
      </c>
      <c r="P1512" s="14"/>
      <c r="Q1512" s="14"/>
      <c r="R1512" s="14"/>
      <c r="S1512" s="14"/>
      <c r="T1512" s="14">
        <f t="shared" si="41"/>
        <v>0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</row>
    <row r="1513" s="1" customFormat="1" ht="15" spans="1:34">
      <c r="A1513" s="9">
        <f t="shared" si="40"/>
        <v>1509</v>
      </c>
      <c r="B1513" s="14"/>
      <c r="C1513" s="14"/>
      <c r="D1513" s="44">
        <f>_xlfn.XLOOKUP(B1513,'[2]固定资产明细表17-杰 (2)'!$Z$3:$Z$7000,'[2]固定资产明细表17-杰 (2)'!$D$3:$D$7000)</f>
        <v>0</v>
      </c>
      <c r="E1513" s="14"/>
      <c r="F1513" s="14">
        <f>_xlfn.XLOOKUP(B1513,'[2]固定资产明细表17-杰 (2)'!$Z$3:$Z$7000,'[2]固定资产明细表17-杰 (2)'!$E$3:$E$7000)</f>
        <v>0</v>
      </c>
      <c r="G1513" s="9"/>
      <c r="H1513" s="9"/>
      <c r="I1513" s="18">
        <f>_xlfn.XLOOKUP(B1513,'[2]固定资产明细表17-杰 (2)'!$Z$3:$Z$7000,'[2]固定资产明细表17-杰 (2)'!$K$3:$K$7000)</f>
        <v>0</v>
      </c>
      <c r="J1513" s="28">
        <f>ROUND(_xlfn.XLOOKUP(B1513,'[2]固定资产明细表17-杰 (2)'!$Z$3:$Z$7000,'[2]固定资产明细表17-杰 (2)'!$J$3:$J$7000),0)</f>
        <v>0</v>
      </c>
      <c r="K1513" s="14"/>
      <c r="L1513" s="14"/>
      <c r="M1513" s="29">
        <f>_xlfn.XLOOKUP(B1513,'[2]固定资产明细表17-杰 (2)'!$Z$3:$Z$7000,'[2]固定资产明细表17-杰 (2)'!$O$3:$O$7000)</f>
        <v>0</v>
      </c>
      <c r="N1513" s="29">
        <f>_xlfn.XLOOKUP(B1513,'[2]固定资产明细表17-杰 (2)'!$Z$3:$Z$7000,'[2]固定资产明细表17-杰 (2)'!$R$3:$R$7000)</f>
        <v>0</v>
      </c>
      <c r="O1513" s="29">
        <f>_xlfn.XLOOKUP(B1513,'[2]固定资产明细表17-杰 (2)'!$Z$3:$Z$7000,'[2]固定资产明细表17-杰 (2)'!$X$3:$X$7000)</f>
        <v>0</v>
      </c>
      <c r="P1513" s="14"/>
      <c r="Q1513" s="14"/>
      <c r="R1513" s="14"/>
      <c r="S1513" s="14"/>
      <c r="T1513" s="14">
        <f t="shared" si="41"/>
        <v>0</v>
      </c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</row>
    <row r="1514" s="1" customFormat="1" ht="15" spans="1:34">
      <c r="A1514" s="9">
        <f t="shared" si="40"/>
        <v>1510</v>
      </c>
      <c r="B1514" s="14"/>
      <c r="C1514" s="14"/>
      <c r="D1514" s="44">
        <f>_xlfn.XLOOKUP(B1514,'[2]固定资产明细表17-杰 (2)'!$Z$3:$Z$7000,'[2]固定资产明细表17-杰 (2)'!$D$3:$D$7000)</f>
        <v>0</v>
      </c>
      <c r="E1514" s="14"/>
      <c r="F1514" s="14">
        <f>_xlfn.XLOOKUP(B1514,'[2]固定资产明细表17-杰 (2)'!$Z$3:$Z$7000,'[2]固定资产明细表17-杰 (2)'!$E$3:$E$7000)</f>
        <v>0</v>
      </c>
      <c r="G1514" s="9"/>
      <c r="H1514" s="9"/>
      <c r="I1514" s="18">
        <f>_xlfn.XLOOKUP(B1514,'[2]固定资产明细表17-杰 (2)'!$Z$3:$Z$7000,'[2]固定资产明细表17-杰 (2)'!$K$3:$K$7000)</f>
        <v>0</v>
      </c>
      <c r="J1514" s="28">
        <f>ROUND(_xlfn.XLOOKUP(B1514,'[2]固定资产明细表17-杰 (2)'!$Z$3:$Z$7000,'[2]固定资产明细表17-杰 (2)'!$J$3:$J$7000),0)</f>
        <v>0</v>
      </c>
      <c r="K1514" s="14"/>
      <c r="L1514" s="14"/>
      <c r="M1514" s="29">
        <f>_xlfn.XLOOKUP(B1514,'[2]固定资产明细表17-杰 (2)'!$Z$3:$Z$7000,'[2]固定资产明细表17-杰 (2)'!$O$3:$O$7000)</f>
        <v>0</v>
      </c>
      <c r="N1514" s="29">
        <f>_xlfn.XLOOKUP(B1514,'[2]固定资产明细表17-杰 (2)'!$Z$3:$Z$7000,'[2]固定资产明细表17-杰 (2)'!$R$3:$R$7000)</f>
        <v>0</v>
      </c>
      <c r="O1514" s="29">
        <f>_xlfn.XLOOKUP(B1514,'[2]固定资产明细表17-杰 (2)'!$Z$3:$Z$7000,'[2]固定资产明细表17-杰 (2)'!$X$3:$X$7000)</f>
        <v>0</v>
      </c>
      <c r="P1514" s="14"/>
      <c r="Q1514" s="14"/>
      <c r="R1514" s="14"/>
      <c r="S1514" s="14"/>
      <c r="T1514" s="14">
        <f t="shared" si="41"/>
        <v>0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</row>
    <row r="1515" s="1" customFormat="1" ht="15" spans="1:34">
      <c r="A1515" s="9">
        <f t="shared" si="40"/>
        <v>1511</v>
      </c>
      <c r="B1515" s="14"/>
      <c r="C1515" s="14"/>
      <c r="D1515" s="44">
        <f>_xlfn.XLOOKUP(B1515,'[2]固定资产明细表17-杰 (2)'!$Z$3:$Z$7000,'[2]固定资产明细表17-杰 (2)'!$D$3:$D$7000)</f>
        <v>0</v>
      </c>
      <c r="E1515" s="14"/>
      <c r="F1515" s="14">
        <f>_xlfn.XLOOKUP(B1515,'[2]固定资产明细表17-杰 (2)'!$Z$3:$Z$7000,'[2]固定资产明细表17-杰 (2)'!$E$3:$E$7000)</f>
        <v>0</v>
      </c>
      <c r="G1515" s="9"/>
      <c r="H1515" s="9"/>
      <c r="I1515" s="18">
        <f>_xlfn.XLOOKUP(B1515,'[2]固定资产明细表17-杰 (2)'!$Z$3:$Z$7000,'[2]固定资产明细表17-杰 (2)'!$K$3:$K$7000)</f>
        <v>0</v>
      </c>
      <c r="J1515" s="28">
        <f>ROUND(_xlfn.XLOOKUP(B1515,'[2]固定资产明细表17-杰 (2)'!$Z$3:$Z$7000,'[2]固定资产明细表17-杰 (2)'!$J$3:$J$7000),0)</f>
        <v>0</v>
      </c>
      <c r="K1515" s="14"/>
      <c r="L1515" s="14"/>
      <c r="M1515" s="29">
        <f>_xlfn.XLOOKUP(B1515,'[2]固定资产明细表17-杰 (2)'!$Z$3:$Z$7000,'[2]固定资产明细表17-杰 (2)'!$O$3:$O$7000)</f>
        <v>0</v>
      </c>
      <c r="N1515" s="29">
        <f>_xlfn.XLOOKUP(B1515,'[2]固定资产明细表17-杰 (2)'!$Z$3:$Z$7000,'[2]固定资产明细表17-杰 (2)'!$R$3:$R$7000)</f>
        <v>0</v>
      </c>
      <c r="O1515" s="29">
        <f>_xlfn.XLOOKUP(B1515,'[2]固定资产明细表17-杰 (2)'!$Z$3:$Z$7000,'[2]固定资产明细表17-杰 (2)'!$X$3:$X$7000)</f>
        <v>0</v>
      </c>
      <c r="P1515" s="14"/>
      <c r="Q1515" s="14"/>
      <c r="R1515" s="14"/>
      <c r="S1515" s="14"/>
      <c r="T1515" s="14">
        <f t="shared" si="41"/>
        <v>0</v>
      </c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</row>
    <row r="1516" s="1" customFormat="1" ht="15" spans="1:34">
      <c r="A1516" s="9">
        <f t="shared" si="40"/>
        <v>1512</v>
      </c>
      <c r="B1516" s="14"/>
      <c r="C1516" s="14"/>
      <c r="D1516" s="44">
        <f>_xlfn.XLOOKUP(B1516,'[2]固定资产明细表17-杰 (2)'!$Z$3:$Z$7000,'[2]固定资产明细表17-杰 (2)'!$D$3:$D$7000)</f>
        <v>0</v>
      </c>
      <c r="E1516" s="14"/>
      <c r="F1516" s="14">
        <f>_xlfn.XLOOKUP(B1516,'[2]固定资产明细表17-杰 (2)'!$Z$3:$Z$7000,'[2]固定资产明细表17-杰 (2)'!$E$3:$E$7000)</f>
        <v>0</v>
      </c>
      <c r="G1516" s="9"/>
      <c r="H1516" s="9"/>
      <c r="I1516" s="18">
        <f>_xlfn.XLOOKUP(B1516,'[2]固定资产明细表17-杰 (2)'!$Z$3:$Z$7000,'[2]固定资产明细表17-杰 (2)'!$K$3:$K$7000)</f>
        <v>0</v>
      </c>
      <c r="J1516" s="28">
        <f>ROUND(_xlfn.XLOOKUP(B1516,'[2]固定资产明细表17-杰 (2)'!$Z$3:$Z$7000,'[2]固定资产明细表17-杰 (2)'!$J$3:$J$7000),0)</f>
        <v>0</v>
      </c>
      <c r="K1516" s="14"/>
      <c r="L1516" s="14"/>
      <c r="M1516" s="29">
        <f>_xlfn.XLOOKUP(B1516,'[2]固定资产明细表17-杰 (2)'!$Z$3:$Z$7000,'[2]固定资产明细表17-杰 (2)'!$O$3:$O$7000)</f>
        <v>0</v>
      </c>
      <c r="N1516" s="29">
        <f>_xlfn.XLOOKUP(B1516,'[2]固定资产明细表17-杰 (2)'!$Z$3:$Z$7000,'[2]固定资产明细表17-杰 (2)'!$R$3:$R$7000)</f>
        <v>0</v>
      </c>
      <c r="O1516" s="29">
        <f>_xlfn.XLOOKUP(B1516,'[2]固定资产明细表17-杰 (2)'!$Z$3:$Z$7000,'[2]固定资产明细表17-杰 (2)'!$X$3:$X$7000)</f>
        <v>0</v>
      </c>
      <c r="P1516" s="14"/>
      <c r="Q1516" s="14"/>
      <c r="R1516" s="14"/>
      <c r="S1516" s="14"/>
      <c r="T1516" s="14">
        <f t="shared" si="41"/>
        <v>0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</row>
    <row r="1517" s="1" customFormat="1" ht="15" spans="1:34">
      <c r="A1517" s="9">
        <f t="shared" si="40"/>
        <v>1513</v>
      </c>
      <c r="B1517" s="14"/>
      <c r="C1517" s="14"/>
      <c r="D1517" s="44">
        <f>_xlfn.XLOOKUP(B1517,'[2]固定资产明细表17-杰 (2)'!$Z$3:$Z$7000,'[2]固定资产明细表17-杰 (2)'!$D$3:$D$7000)</f>
        <v>0</v>
      </c>
      <c r="E1517" s="14"/>
      <c r="F1517" s="14">
        <f>_xlfn.XLOOKUP(B1517,'[2]固定资产明细表17-杰 (2)'!$Z$3:$Z$7000,'[2]固定资产明细表17-杰 (2)'!$E$3:$E$7000)</f>
        <v>0</v>
      </c>
      <c r="G1517" s="9"/>
      <c r="H1517" s="9"/>
      <c r="I1517" s="18">
        <f>_xlfn.XLOOKUP(B1517,'[2]固定资产明细表17-杰 (2)'!$Z$3:$Z$7000,'[2]固定资产明细表17-杰 (2)'!$K$3:$K$7000)</f>
        <v>0</v>
      </c>
      <c r="J1517" s="28">
        <f>ROUND(_xlfn.XLOOKUP(B1517,'[2]固定资产明细表17-杰 (2)'!$Z$3:$Z$7000,'[2]固定资产明细表17-杰 (2)'!$J$3:$J$7000),0)</f>
        <v>0</v>
      </c>
      <c r="K1517" s="14"/>
      <c r="L1517" s="14"/>
      <c r="M1517" s="29">
        <f>_xlfn.XLOOKUP(B1517,'[2]固定资产明细表17-杰 (2)'!$Z$3:$Z$7000,'[2]固定资产明细表17-杰 (2)'!$O$3:$O$7000)</f>
        <v>0</v>
      </c>
      <c r="N1517" s="29">
        <f>_xlfn.XLOOKUP(B1517,'[2]固定资产明细表17-杰 (2)'!$Z$3:$Z$7000,'[2]固定资产明细表17-杰 (2)'!$R$3:$R$7000)</f>
        <v>0</v>
      </c>
      <c r="O1517" s="29">
        <f>_xlfn.XLOOKUP(B1517,'[2]固定资产明细表17-杰 (2)'!$Z$3:$Z$7000,'[2]固定资产明细表17-杰 (2)'!$X$3:$X$7000)</f>
        <v>0</v>
      </c>
      <c r="P1517" s="14"/>
      <c r="Q1517" s="14"/>
      <c r="R1517" s="14"/>
      <c r="S1517" s="14"/>
      <c r="T1517" s="14">
        <f t="shared" si="41"/>
        <v>0</v>
      </c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</row>
    <row r="1518" s="1" customFormat="1" ht="15" spans="1:34">
      <c r="A1518" s="9">
        <f t="shared" si="40"/>
        <v>1514</v>
      </c>
      <c r="B1518" s="14"/>
      <c r="C1518" s="14"/>
      <c r="D1518" s="44">
        <f>_xlfn.XLOOKUP(B1518,'[2]固定资产明细表17-杰 (2)'!$Z$3:$Z$7000,'[2]固定资产明细表17-杰 (2)'!$D$3:$D$7000)</f>
        <v>0</v>
      </c>
      <c r="E1518" s="14"/>
      <c r="F1518" s="14">
        <f>_xlfn.XLOOKUP(B1518,'[2]固定资产明细表17-杰 (2)'!$Z$3:$Z$7000,'[2]固定资产明细表17-杰 (2)'!$E$3:$E$7000)</f>
        <v>0</v>
      </c>
      <c r="G1518" s="9"/>
      <c r="H1518" s="9"/>
      <c r="I1518" s="18">
        <f>_xlfn.XLOOKUP(B1518,'[2]固定资产明细表17-杰 (2)'!$Z$3:$Z$7000,'[2]固定资产明细表17-杰 (2)'!$K$3:$K$7000)</f>
        <v>0</v>
      </c>
      <c r="J1518" s="28">
        <f>ROUND(_xlfn.XLOOKUP(B1518,'[2]固定资产明细表17-杰 (2)'!$Z$3:$Z$7000,'[2]固定资产明细表17-杰 (2)'!$J$3:$J$7000),0)</f>
        <v>0</v>
      </c>
      <c r="K1518" s="14"/>
      <c r="L1518" s="14"/>
      <c r="M1518" s="29">
        <f>_xlfn.XLOOKUP(B1518,'[2]固定资产明细表17-杰 (2)'!$Z$3:$Z$7000,'[2]固定资产明细表17-杰 (2)'!$O$3:$O$7000)</f>
        <v>0</v>
      </c>
      <c r="N1518" s="29">
        <f>_xlfn.XLOOKUP(B1518,'[2]固定资产明细表17-杰 (2)'!$Z$3:$Z$7000,'[2]固定资产明细表17-杰 (2)'!$R$3:$R$7000)</f>
        <v>0</v>
      </c>
      <c r="O1518" s="29">
        <f>_xlfn.XLOOKUP(B1518,'[2]固定资产明细表17-杰 (2)'!$Z$3:$Z$7000,'[2]固定资产明细表17-杰 (2)'!$X$3:$X$7000)</f>
        <v>0</v>
      </c>
      <c r="P1518" s="14"/>
      <c r="Q1518" s="14"/>
      <c r="R1518" s="14"/>
      <c r="S1518" s="14"/>
      <c r="T1518" s="14">
        <f t="shared" si="41"/>
        <v>0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</row>
    <row r="1519" s="1" customFormat="1" ht="15" spans="1:34">
      <c r="A1519" s="9">
        <f t="shared" si="40"/>
        <v>1515</v>
      </c>
      <c r="B1519" s="14"/>
      <c r="C1519" s="14"/>
      <c r="D1519" s="44">
        <f>_xlfn.XLOOKUP(B1519,'[2]固定资产明细表17-杰 (2)'!$Z$3:$Z$7000,'[2]固定资产明细表17-杰 (2)'!$D$3:$D$7000)</f>
        <v>0</v>
      </c>
      <c r="E1519" s="14"/>
      <c r="F1519" s="14">
        <f>_xlfn.XLOOKUP(B1519,'[2]固定资产明细表17-杰 (2)'!$Z$3:$Z$7000,'[2]固定资产明细表17-杰 (2)'!$E$3:$E$7000)</f>
        <v>0</v>
      </c>
      <c r="G1519" s="9"/>
      <c r="H1519" s="9"/>
      <c r="I1519" s="18">
        <f>_xlfn.XLOOKUP(B1519,'[2]固定资产明细表17-杰 (2)'!$Z$3:$Z$7000,'[2]固定资产明细表17-杰 (2)'!$K$3:$K$7000)</f>
        <v>0</v>
      </c>
      <c r="J1519" s="28">
        <f>ROUND(_xlfn.XLOOKUP(B1519,'[2]固定资产明细表17-杰 (2)'!$Z$3:$Z$7000,'[2]固定资产明细表17-杰 (2)'!$J$3:$J$7000),0)</f>
        <v>0</v>
      </c>
      <c r="K1519" s="14"/>
      <c r="L1519" s="14"/>
      <c r="M1519" s="29">
        <f>_xlfn.XLOOKUP(B1519,'[2]固定资产明细表17-杰 (2)'!$Z$3:$Z$7000,'[2]固定资产明细表17-杰 (2)'!$O$3:$O$7000)</f>
        <v>0</v>
      </c>
      <c r="N1519" s="29">
        <f>_xlfn.XLOOKUP(B1519,'[2]固定资产明细表17-杰 (2)'!$Z$3:$Z$7000,'[2]固定资产明细表17-杰 (2)'!$R$3:$R$7000)</f>
        <v>0</v>
      </c>
      <c r="O1519" s="29">
        <f>_xlfn.XLOOKUP(B1519,'[2]固定资产明细表17-杰 (2)'!$Z$3:$Z$7000,'[2]固定资产明细表17-杰 (2)'!$X$3:$X$7000)</f>
        <v>0</v>
      </c>
      <c r="P1519" s="14"/>
      <c r="Q1519" s="14"/>
      <c r="R1519" s="14"/>
      <c r="S1519" s="14"/>
      <c r="T1519" s="14">
        <f t="shared" si="41"/>
        <v>0</v>
      </c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</row>
    <row r="1520" s="1" customFormat="1" ht="15" spans="1:34">
      <c r="A1520" s="9">
        <f t="shared" si="40"/>
        <v>1516</v>
      </c>
      <c r="B1520" s="14"/>
      <c r="C1520" s="14"/>
      <c r="D1520" s="44">
        <f>_xlfn.XLOOKUP(B1520,'[2]固定资产明细表17-杰 (2)'!$Z$3:$Z$7000,'[2]固定资产明细表17-杰 (2)'!$D$3:$D$7000)</f>
        <v>0</v>
      </c>
      <c r="E1520" s="14"/>
      <c r="F1520" s="14">
        <f>_xlfn.XLOOKUP(B1520,'[2]固定资产明细表17-杰 (2)'!$Z$3:$Z$7000,'[2]固定资产明细表17-杰 (2)'!$E$3:$E$7000)</f>
        <v>0</v>
      </c>
      <c r="G1520" s="9"/>
      <c r="H1520" s="9"/>
      <c r="I1520" s="18">
        <f>_xlfn.XLOOKUP(B1520,'[2]固定资产明细表17-杰 (2)'!$Z$3:$Z$7000,'[2]固定资产明细表17-杰 (2)'!$K$3:$K$7000)</f>
        <v>0</v>
      </c>
      <c r="J1520" s="28">
        <f>ROUND(_xlfn.XLOOKUP(B1520,'[2]固定资产明细表17-杰 (2)'!$Z$3:$Z$7000,'[2]固定资产明细表17-杰 (2)'!$J$3:$J$7000),0)</f>
        <v>0</v>
      </c>
      <c r="K1520" s="14"/>
      <c r="L1520" s="14"/>
      <c r="M1520" s="29">
        <f>_xlfn.XLOOKUP(B1520,'[2]固定资产明细表17-杰 (2)'!$Z$3:$Z$7000,'[2]固定资产明细表17-杰 (2)'!$O$3:$O$7000)</f>
        <v>0</v>
      </c>
      <c r="N1520" s="29">
        <f>_xlfn.XLOOKUP(B1520,'[2]固定资产明细表17-杰 (2)'!$Z$3:$Z$7000,'[2]固定资产明细表17-杰 (2)'!$R$3:$R$7000)</f>
        <v>0</v>
      </c>
      <c r="O1520" s="29">
        <f>_xlfn.XLOOKUP(B1520,'[2]固定资产明细表17-杰 (2)'!$Z$3:$Z$7000,'[2]固定资产明细表17-杰 (2)'!$X$3:$X$7000)</f>
        <v>0</v>
      </c>
      <c r="P1520" s="14"/>
      <c r="Q1520" s="14"/>
      <c r="R1520" s="14"/>
      <c r="S1520" s="14"/>
      <c r="T1520" s="14">
        <f t="shared" si="41"/>
        <v>0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</row>
    <row r="1521" s="1" customFormat="1" ht="15" spans="1:34">
      <c r="A1521" s="9">
        <f t="shared" si="40"/>
        <v>1517</v>
      </c>
      <c r="B1521" s="14"/>
      <c r="C1521" s="14"/>
      <c r="D1521" s="44">
        <f>_xlfn.XLOOKUP(B1521,'[2]固定资产明细表17-杰 (2)'!$Z$3:$Z$7000,'[2]固定资产明细表17-杰 (2)'!$D$3:$D$7000)</f>
        <v>0</v>
      </c>
      <c r="E1521" s="14"/>
      <c r="F1521" s="14">
        <f>_xlfn.XLOOKUP(B1521,'[2]固定资产明细表17-杰 (2)'!$Z$3:$Z$7000,'[2]固定资产明细表17-杰 (2)'!$E$3:$E$7000)</f>
        <v>0</v>
      </c>
      <c r="G1521" s="9"/>
      <c r="H1521" s="9"/>
      <c r="I1521" s="18">
        <f>_xlfn.XLOOKUP(B1521,'[2]固定资产明细表17-杰 (2)'!$Z$3:$Z$7000,'[2]固定资产明细表17-杰 (2)'!$K$3:$K$7000)</f>
        <v>0</v>
      </c>
      <c r="J1521" s="28">
        <f>ROUND(_xlfn.XLOOKUP(B1521,'[2]固定资产明细表17-杰 (2)'!$Z$3:$Z$7000,'[2]固定资产明细表17-杰 (2)'!$J$3:$J$7000),0)</f>
        <v>0</v>
      </c>
      <c r="K1521" s="14"/>
      <c r="L1521" s="14"/>
      <c r="M1521" s="29">
        <f>_xlfn.XLOOKUP(B1521,'[2]固定资产明细表17-杰 (2)'!$Z$3:$Z$7000,'[2]固定资产明细表17-杰 (2)'!$O$3:$O$7000)</f>
        <v>0</v>
      </c>
      <c r="N1521" s="29">
        <f>_xlfn.XLOOKUP(B1521,'[2]固定资产明细表17-杰 (2)'!$Z$3:$Z$7000,'[2]固定资产明细表17-杰 (2)'!$R$3:$R$7000)</f>
        <v>0</v>
      </c>
      <c r="O1521" s="29">
        <f>_xlfn.XLOOKUP(B1521,'[2]固定资产明细表17-杰 (2)'!$Z$3:$Z$7000,'[2]固定资产明细表17-杰 (2)'!$X$3:$X$7000)</f>
        <v>0</v>
      </c>
      <c r="P1521" s="14"/>
      <c r="Q1521" s="14"/>
      <c r="R1521" s="14"/>
      <c r="S1521" s="14"/>
      <c r="T1521" s="14">
        <f t="shared" si="41"/>
        <v>0</v>
      </c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</row>
    <row r="1522" s="1" customFormat="1" ht="15" spans="1:34">
      <c r="A1522" s="9">
        <f t="shared" si="40"/>
        <v>1518</v>
      </c>
      <c r="B1522" s="14"/>
      <c r="C1522" s="14"/>
      <c r="D1522" s="44">
        <f>_xlfn.XLOOKUP(B1522,'[2]固定资产明细表17-杰 (2)'!$Z$3:$Z$7000,'[2]固定资产明细表17-杰 (2)'!$D$3:$D$7000)</f>
        <v>0</v>
      </c>
      <c r="E1522" s="14"/>
      <c r="F1522" s="14">
        <f>_xlfn.XLOOKUP(B1522,'[2]固定资产明细表17-杰 (2)'!$Z$3:$Z$7000,'[2]固定资产明细表17-杰 (2)'!$E$3:$E$7000)</f>
        <v>0</v>
      </c>
      <c r="G1522" s="9"/>
      <c r="H1522" s="9"/>
      <c r="I1522" s="18">
        <f>_xlfn.XLOOKUP(B1522,'[2]固定资产明细表17-杰 (2)'!$Z$3:$Z$7000,'[2]固定资产明细表17-杰 (2)'!$K$3:$K$7000)</f>
        <v>0</v>
      </c>
      <c r="J1522" s="28">
        <f>ROUND(_xlfn.XLOOKUP(B1522,'[2]固定资产明细表17-杰 (2)'!$Z$3:$Z$7000,'[2]固定资产明细表17-杰 (2)'!$J$3:$J$7000),0)</f>
        <v>0</v>
      </c>
      <c r="K1522" s="14"/>
      <c r="L1522" s="14"/>
      <c r="M1522" s="29">
        <f>_xlfn.XLOOKUP(B1522,'[2]固定资产明细表17-杰 (2)'!$Z$3:$Z$7000,'[2]固定资产明细表17-杰 (2)'!$O$3:$O$7000)</f>
        <v>0</v>
      </c>
      <c r="N1522" s="29">
        <f>_xlfn.XLOOKUP(B1522,'[2]固定资产明细表17-杰 (2)'!$Z$3:$Z$7000,'[2]固定资产明细表17-杰 (2)'!$R$3:$R$7000)</f>
        <v>0</v>
      </c>
      <c r="O1522" s="29">
        <f>_xlfn.XLOOKUP(B1522,'[2]固定资产明细表17-杰 (2)'!$Z$3:$Z$7000,'[2]固定资产明细表17-杰 (2)'!$X$3:$X$7000)</f>
        <v>0</v>
      </c>
      <c r="P1522" s="14"/>
      <c r="Q1522" s="14"/>
      <c r="R1522" s="14"/>
      <c r="S1522" s="14"/>
      <c r="T1522" s="14">
        <f t="shared" si="41"/>
        <v>0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</row>
    <row r="1523" s="1" customFormat="1" ht="15" spans="1:34">
      <c r="A1523" s="9">
        <f t="shared" si="40"/>
        <v>1519</v>
      </c>
      <c r="B1523" s="14"/>
      <c r="C1523" s="14"/>
      <c r="D1523" s="44">
        <f>_xlfn.XLOOKUP(B1523,'[2]固定资产明细表17-杰 (2)'!$Z$3:$Z$7000,'[2]固定资产明细表17-杰 (2)'!$D$3:$D$7000)</f>
        <v>0</v>
      </c>
      <c r="E1523" s="14"/>
      <c r="F1523" s="14">
        <f>_xlfn.XLOOKUP(B1523,'[2]固定资产明细表17-杰 (2)'!$Z$3:$Z$7000,'[2]固定资产明细表17-杰 (2)'!$E$3:$E$7000)</f>
        <v>0</v>
      </c>
      <c r="G1523" s="9"/>
      <c r="H1523" s="9"/>
      <c r="I1523" s="18">
        <f>_xlfn.XLOOKUP(B1523,'[2]固定资产明细表17-杰 (2)'!$Z$3:$Z$7000,'[2]固定资产明细表17-杰 (2)'!$K$3:$K$7000)</f>
        <v>0</v>
      </c>
      <c r="J1523" s="28">
        <f>ROUND(_xlfn.XLOOKUP(B1523,'[2]固定资产明细表17-杰 (2)'!$Z$3:$Z$7000,'[2]固定资产明细表17-杰 (2)'!$J$3:$J$7000),0)</f>
        <v>0</v>
      </c>
      <c r="K1523" s="14"/>
      <c r="L1523" s="14"/>
      <c r="M1523" s="29">
        <f>_xlfn.XLOOKUP(B1523,'[2]固定资产明细表17-杰 (2)'!$Z$3:$Z$7000,'[2]固定资产明细表17-杰 (2)'!$O$3:$O$7000)</f>
        <v>0</v>
      </c>
      <c r="N1523" s="29">
        <f>_xlfn.XLOOKUP(B1523,'[2]固定资产明细表17-杰 (2)'!$Z$3:$Z$7000,'[2]固定资产明细表17-杰 (2)'!$R$3:$R$7000)</f>
        <v>0</v>
      </c>
      <c r="O1523" s="29">
        <f>_xlfn.XLOOKUP(B1523,'[2]固定资产明细表17-杰 (2)'!$Z$3:$Z$7000,'[2]固定资产明细表17-杰 (2)'!$X$3:$X$7000)</f>
        <v>0</v>
      </c>
      <c r="P1523" s="14"/>
      <c r="Q1523" s="14"/>
      <c r="R1523" s="14"/>
      <c r="S1523" s="14"/>
      <c r="T1523" s="14">
        <f t="shared" si="41"/>
        <v>0</v>
      </c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</row>
    <row r="1524" s="1" customFormat="1" ht="15" spans="1:34">
      <c r="A1524" s="9">
        <f t="shared" si="40"/>
        <v>1520</v>
      </c>
      <c r="B1524" s="14"/>
      <c r="C1524" s="14"/>
      <c r="D1524" s="44">
        <f>_xlfn.XLOOKUP(B1524,'[2]固定资产明细表17-杰 (2)'!$Z$3:$Z$7000,'[2]固定资产明细表17-杰 (2)'!$D$3:$D$7000)</f>
        <v>0</v>
      </c>
      <c r="E1524" s="14"/>
      <c r="F1524" s="14">
        <f>_xlfn.XLOOKUP(B1524,'[2]固定资产明细表17-杰 (2)'!$Z$3:$Z$7000,'[2]固定资产明细表17-杰 (2)'!$E$3:$E$7000)</f>
        <v>0</v>
      </c>
      <c r="G1524" s="9"/>
      <c r="H1524" s="9"/>
      <c r="I1524" s="18">
        <f>_xlfn.XLOOKUP(B1524,'[2]固定资产明细表17-杰 (2)'!$Z$3:$Z$7000,'[2]固定资产明细表17-杰 (2)'!$K$3:$K$7000)</f>
        <v>0</v>
      </c>
      <c r="J1524" s="28">
        <f>ROUND(_xlfn.XLOOKUP(B1524,'[2]固定资产明细表17-杰 (2)'!$Z$3:$Z$7000,'[2]固定资产明细表17-杰 (2)'!$J$3:$J$7000),0)</f>
        <v>0</v>
      </c>
      <c r="K1524" s="14"/>
      <c r="L1524" s="14"/>
      <c r="M1524" s="29">
        <f>_xlfn.XLOOKUP(B1524,'[2]固定资产明细表17-杰 (2)'!$Z$3:$Z$7000,'[2]固定资产明细表17-杰 (2)'!$O$3:$O$7000)</f>
        <v>0</v>
      </c>
      <c r="N1524" s="29">
        <f>_xlfn.XLOOKUP(B1524,'[2]固定资产明细表17-杰 (2)'!$Z$3:$Z$7000,'[2]固定资产明细表17-杰 (2)'!$R$3:$R$7000)</f>
        <v>0</v>
      </c>
      <c r="O1524" s="29">
        <f>_xlfn.XLOOKUP(B1524,'[2]固定资产明细表17-杰 (2)'!$Z$3:$Z$7000,'[2]固定资产明细表17-杰 (2)'!$X$3:$X$7000)</f>
        <v>0</v>
      </c>
      <c r="P1524" s="14"/>
      <c r="Q1524" s="14"/>
      <c r="R1524" s="14"/>
      <c r="S1524" s="14"/>
      <c r="T1524" s="14">
        <f t="shared" si="41"/>
        <v>0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</row>
    <row r="1525" s="1" customFormat="1" ht="15" spans="1:34">
      <c r="A1525" s="9">
        <f t="shared" si="40"/>
        <v>1521</v>
      </c>
      <c r="B1525" s="14"/>
      <c r="C1525" s="14"/>
      <c r="D1525" s="44">
        <f>_xlfn.XLOOKUP(B1525,'[2]固定资产明细表17-杰 (2)'!$Z$3:$Z$7000,'[2]固定资产明细表17-杰 (2)'!$D$3:$D$7000)</f>
        <v>0</v>
      </c>
      <c r="E1525" s="14"/>
      <c r="F1525" s="14">
        <f>_xlfn.XLOOKUP(B1525,'[2]固定资产明细表17-杰 (2)'!$Z$3:$Z$7000,'[2]固定资产明细表17-杰 (2)'!$E$3:$E$7000)</f>
        <v>0</v>
      </c>
      <c r="G1525" s="9"/>
      <c r="H1525" s="9"/>
      <c r="I1525" s="18">
        <f>_xlfn.XLOOKUP(B1525,'[2]固定资产明细表17-杰 (2)'!$Z$3:$Z$7000,'[2]固定资产明细表17-杰 (2)'!$K$3:$K$7000)</f>
        <v>0</v>
      </c>
      <c r="J1525" s="28">
        <f>ROUND(_xlfn.XLOOKUP(B1525,'[2]固定资产明细表17-杰 (2)'!$Z$3:$Z$7000,'[2]固定资产明细表17-杰 (2)'!$J$3:$J$7000),0)</f>
        <v>0</v>
      </c>
      <c r="K1525" s="14"/>
      <c r="L1525" s="14"/>
      <c r="M1525" s="29">
        <f>_xlfn.XLOOKUP(B1525,'[2]固定资产明细表17-杰 (2)'!$Z$3:$Z$7000,'[2]固定资产明细表17-杰 (2)'!$O$3:$O$7000)</f>
        <v>0</v>
      </c>
      <c r="N1525" s="29">
        <f>_xlfn.XLOOKUP(B1525,'[2]固定资产明细表17-杰 (2)'!$Z$3:$Z$7000,'[2]固定资产明细表17-杰 (2)'!$R$3:$R$7000)</f>
        <v>0</v>
      </c>
      <c r="O1525" s="29">
        <f>_xlfn.XLOOKUP(B1525,'[2]固定资产明细表17-杰 (2)'!$Z$3:$Z$7000,'[2]固定资产明细表17-杰 (2)'!$X$3:$X$7000)</f>
        <v>0</v>
      </c>
      <c r="P1525" s="14"/>
      <c r="Q1525" s="14"/>
      <c r="R1525" s="14"/>
      <c r="S1525" s="14"/>
      <c r="T1525" s="14">
        <f t="shared" si="41"/>
        <v>0</v>
      </c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</row>
    <row r="1526" s="1" customFormat="1" ht="15" spans="1:34">
      <c r="A1526" s="9">
        <f t="shared" si="40"/>
        <v>1522</v>
      </c>
      <c r="B1526" s="14"/>
      <c r="C1526" s="14"/>
      <c r="D1526" s="44">
        <f>_xlfn.XLOOKUP(B1526,'[2]固定资产明细表17-杰 (2)'!$Z$3:$Z$7000,'[2]固定资产明细表17-杰 (2)'!$D$3:$D$7000)</f>
        <v>0</v>
      </c>
      <c r="E1526" s="14"/>
      <c r="F1526" s="14">
        <f>_xlfn.XLOOKUP(B1526,'[2]固定资产明细表17-杰 (2)'!$Z$3:$Z$7000,'[2]固定资产明细表17-杰 (2)'!$E$3:$E$7000)</f>
        <v>0</v>
      </c>
      <c r="G1526" s="9"/>
      <c r="H1526" s="9"/>
      <c r="I1526" s="18">
        <f>_xlfn.XLOOKUP(B1526,'[2]固定资产明细表17-杰 (2)'!$Z$3:$Z$7000,'[2]固定资产明细表17-杰 (2)'!$K$3:$K$7000)</f>
        <v>0</v>
      </c>
      <c r="J1526" s="28">
        <f>ROUND(_xlfn.XLOOKUP(B1526,'[2]固定资产明细表17-杰 (2)'!$Z$3:$Z$7000,'[2]固定资产明细表17-杰 (2)'!$J$3:$J$7000),0)</f>
        <v>0</v>
      </c>
      <c r="K1526" s="14"/>
      <c r="L1526" s="14"/>
      <c r="M1526" s="29">
        <f>_xlfn.XLOOKUP(B1526,'[2]固定资产明细表17-杰 (2)'!$Z$3:$Z$7000,'[2]固定资产明细表17-杰 (2)'!$O$3:$O$7000)</f>
        <v>0</v>
      </c>
      <c r="N1526" s="29">
        <f>_xlfn.XLOOKUP(B1526,'[2]固定资产明细表17-杰 (2)'!$Z$3:$Z$7000,'[2]固定资产明细表17-杰 (2)'!$R$3:$R$7000)</f>
        <v>0</v>
      </c>
      <c r="O1526" s="29">
        <f>_xlfn.XLOOKUP(B1526,'[2]固定资产明细表17-杰 (2)'!$Z$3:$Z$7000,'[2]固定资产明细表17-杰 (2)'!$X$3:$X$7000)</f>
        <v>0</v>
      </c>
      <c r="P1526" s="14"/>
      <c r="Q1526" s="14"/>
      <c r="R1526" s="14"/>
      <c r="S1526" s="14"/>
      <c r="T1526" s="14">
        <f t="shared" si="41"/>
        <v>0</v>
      </c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</row>
    <row r="1527" s="1" customFormat="1" ht="15" spans="1:34">
      <c r="A1527" s="9">
        <f t="shared" si="40"/>
        <v>1523</v>
      </c>
      <c r="B1527" s="14"/>
      <c r="C1527" s="14"/>
      <c r="D1527" s="44">
        <f>_xlfn.XLOOKUP(B1527,'[2]固定资产明细表17-杰 (2)'!$Z$3:$Z$7000,'[2]固定资产明细表17-杰 (2)'!$D$3:$D$7000)</f>
        <v>0</v>
      </c>
      <c r="E1527" s="14"/>
      <c r="F1527" s="14">
        <f>_xlfn.XLOOKUP(B1527,'[2]固定资产明细表17-杰 (2)'!$Z$3:$Z$7000,'[2]固定资产明细表17-杰 (2)'!$E$3:$E$7000)</f>
        <v>0</v>
      </c>
      <c r="G1527" s="9"/>
      <c r="H1527" s="9"/>
      <c r="I1527" s="18">
        <f>_xlfn.XLOOKUP(B1527,'[2]固定资产明细表17-杰 (2)'!$Z$3:$Z$7000,'[2]固定资产明细表17-杰 (2)'!$K$3:$K$7000)</f>
        <v>0</v>
      </c>
      <c r="J1527" s="28">
        <f>ROUND(_xlfn.XLOOKUP(B1527,'[2]固定资产明细表17-杰 (2)'!$Z$3:$Z$7000,'[2]固定资产明细表17-杰 (2)'!$J$3:$J$7000),0)</f>
        <v>0</v>
      </c>
      <c r="K1527" s="14"/>
      <c r="L1527" s="14"/>
      <c r="M1527" s="29">
        <f>_xlfn.XLOOKUP(B1527,'[2]固定资产明细表17-杰 (2)'!$Z$3:$Z$7000,'[2]固定资产明细表17-杰 (2)'!$O$3:$O$7000)</f>
        <v>0</v>
      </c>
      <c r="N1527" s="29">
        <f>_xlfn.XLOOKUP(B1527,'[2]固定资产明细表17-杰 (2)'!$Z$3:$Z$7000,'[2]固定资产明细表17-杰 (2)'!$R$3:$R$7000)</f>
        <v>0</v>
      </c>
      <c r="O1527" s="29">
        <f>_xlfn.XLOOKUP(B1527,'[2]固定资产明细表17-杰 (2)'!$Z$3:$Z$7000,'[2]固定资产明细表17-杰 (2)'!$X$3:$X$7000)</f>
        <v>0</v>
      </c>
      <c r="P1527" s="14"/>
      <c r="Q1527" s="14"/>
      <c r="R1527" s="14"/>
      <c r="S1527" s="14"/>
      <c r="T1527" s="14">
        <f t="shared" si="41"/>
        <v>0</v>
      </c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</row>
    <row r="1528" s="1" customFormat="1" ht="15" spans="1:34">
      <c r="A1528" s="9">
        <f t="shared" si="40"/>
        <v>1524</v>
      </c>
      <c r="B1528" s="14"/>
      <c r="C1528" s="14"/>
      <c r="D1528" s="44">
        <f>_xlfn.XLOOKUP(B1528,'[2]固定资产明细表17-杰 (2)'!$Z$3:$Z$7000,'[2]固定资产明细表17-杰 (2)'!$D$3:$D$7000)</f>
        <v>0</v>
      </c>
      <c r="E1528" s="14"/>
      <c r="F1528" s="14">
        <f>_xlfn.XLOOKUP(B1528,'[2]固定资产明细表17-杰 (2)'!$Z$3:$Z$7000,'[2]固定资产明细表17-杰 (2)'!$E$3:$E$7000)</f>
        <v>0</v>
      </c>
      <c r="G1528" s="9"/>
      <c r="H1528" s="9"/>
      <c r="I1528" s="18">
        <f>_xlfn.XLOOKUP(B1528,'[2]固定资产明细表17-杰 (2)'!$Z$3:$Z$7000,'[2]固定资产明细表17-杰 (2)'!$K$3:$K$7000)</f>
        <v>0</v>
      </c>
      <c r="J1528" s="28">
        <f>ROUND(_xlfn.XLOOKUP(B1528,'[2]固定资产明细表17-杰 (2)'!$Z$3:$Z$7000,'[2]固定资产明细表17-杰 (2)'!$J$3:$J$7000),0)</f>
        <v>0</v>
      </c>
      <c r="K1528" s="14"/>
      <c r="L1528" s="14"/>
      <c r="M1528" s="29">
        <f>_xlfn.XLOOKUP(B1528,'[2]固定资产明细表17-杰 (2)'!$Z$3:$Z$7000,'[2]固定资产明细表17-杰 (2)'!$O$3:$O$7000)</f>
        <v>0</v>
      </c>
      <c r="N1528" s="29">
        <f>_xlfn.XLOOKUP(B1528,'[2]固定资产明细表17-杰 (2)'!$Z$3:$Z$7000,'[2]固定资产明细表17-杰 (2)'!$R$3:$R$7000)</f>
        <v>0</v>
      </c>
      <c r="O1528" s="29">
        <f>_xlfn.XLOOKUP(B1528,'[2]固定资产明细表17-杰 (2)'!$Z$3:$Z$7000,'[2]固定资产明细表17-杰 (2)'!$X$3:$X$7000)</f>
        <v>0</v>
      </c>
      <c r="P1528" s="14"/>
      <c r="Q1528" s="14"/>
      <c r="R1528" s="14"/>
      <c r="S1528" s="14"/>
      <c r="T1528" s="14">
        <f t="shared" si="41"/>
        <v>0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</row>
    <row r="1529" s="1" customFormat="1" ht="15" spans="1:34">
      <c r="A1529" s="9">
        <f t="shared" si="40"/>
        <v>1525</v>
      </c>
      <c r="B1529" s="14"/>
      <c r="C1529" s="14"/>
      <c r="D1529" s="44">
        <f>_xlfn.XLOOKUP(B1529,'[2]固定资产明细表17-杰 (2)'!$Z$3:$Z$7000,'[2]固定资产明细表17-杰 (2)'!$D$3:$D$7000)</f>
        <v>0</v>
      </c>
      <c r="E1529" s="14"/>
      <c r="F1529" s="14">
        <f>_xlfn.XLOOKUP(B1529,'[2]固定资产明细表17-杰 (2)'!$Z$3:$Z$7000,'[2]固定资产明细表17-杰 (2)'!$E$3:$E$7000)</f>
        <v>0</v>
      </c>
      <c r="G1529" s="9"/>
      <c r="H1529" s="9"/>
      <c r="I1529" s="18">
        <f>_xlfn.XLOOKUP(B1529,'[2]固定资产明细表17-杰 (2)'!$Z$3:$Z$7000,'[2]固定资产明细表17-杰 (2)'!$K$3:$K$7000)</f>
        <v>0</v>
      </c>
      <c r="J1529" s="28">
        <f>ROUND(_xlfn.XLOOKUP(B1529,'[2]固定资产明细表17-杰 (2)'!$Z$3:$Z$7000,'[2]固定资产明细表17-杰 (2)'!$J$3:$J$7000),0)</f>
        <v>0</v>
      </c>
      <c r="K1529" s="14"/>
      <c r="L1529" s="14"/>
      <c r="M1529" s="29">
        <f>_xlfn.XLOOKUP(B1529,'[2]固定资产明细表17-杰 (2)'!$Z$3:$Z$7000,'[2]固定资产明细表17-杰 (2)'!$O$3:$O$7000)</f>
        <v>0</v>
      </c>
      <c r="N1529" s="29">
        <f>_xlfn.XLOOKUP(B1529,'[2]固定资产明细表17-杰 (2)'!$Z$3:$Z$7000,'[2]固定资产明细表17-杰 (2)'!$R$3:$R$7000)</f>
        <v>0</v>
      </c>
      <c r="O1529" s="29">
        <f>_xlfn.XLOOKUP(B1529,'[2]固定资产明细表17-杰 (2)'!$Z$3:$Z$7000,'[2]固定资产明细表17-杰 (2)'!$X$3:$X$7000)</f>
        <v>0</v>
      </c>
      <c r="P1529" s="14"/>
      <c r="Q1529" s="14"/>
      <c r="R1529" s="14"/>
      <c r="S1529" s="14"/>
      <c r="T1529" s="14">
        <f t="shared" si="41"/>
        <v>0</v>
      </c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</row>
    <row r="1530" s="1" customFormat="1" ht="15" spans="1:34">
      <c r="A1530" s="9">
        <f t="shared" si="40"/>
        <v>1526</v>
      </c>
      <c r="B1530" s="14"/>
      <c r="C1530" s="14"/>
      <c r="D1530" s="44">
        <f>_xlfn.XLOOKUP(B1530,'[2]固定资产明细表17-杰 (2)'!$Z$3:$Z$7000,'[2]固定资产明细表17-杰 (2)'!$D$3:$D$7000)</f>
        <v>0</v>
      </c>
      <c r="E1530" s="14"/>
      <c r="F1530" s="14">
        <f>_xlfn.XLOOKUP(B1530,'[2]固定资产明细表17-杰 (2)'!$Z$3:$Z$7000,'[2]固定资产明细表17-杰 (2)'!$E$3:$E$7000)</f>
        <v>0</v>
      </c>
      <c r="G1530" s="9"/>
      <c r="H1530" s="9"/>
      <c r="I1530" s="18">
        <f>_xlfn.XLOOKUP(B1530,'[2]固定资产明细表17-杰 (2)'!$Z$3:$Z$7000,'[2]固定资产明细表17-杰 (2)'!$K$3:$K$7000)</f>
        <v>0</v>
      </c>
      <c r="J1530" s="28">
        <f>ROUND(_xlfn.XLOOKUP(B1530,'[2]固定资产明细表17-杰 (2)'!$Z$3:$Z$7000,'[2]固定资产明细表17-杰 (2)'!$J$3:$J$7000),0)</f>
        <v>0</v>
      </c>
      <c r="K1530" s="14"/>
      <c r="L1530" s="14"/>
      <c r="M1530" s="29">
        <f>_xlfn.XLOOKUP(B1530,'[2]固定资产明细表17-杰 (2)'!$Z$3:$Z$7000,'[2]固定资产明细表17-杰 (2)'!$O$3:$O$7000)</f>
        <v>0</v>
      </c>
      <c r="N1530" s="29">
        <f>_xlfn.XLOOKUP(B1530,'[2]固定资产明细表17-杰 (2)'!$Z$3:$Z$7000,'[2]固定资产明细表17-杰 (2)'!$R$3:$R$7000)</f>
        <v>0</v>
      </c>
      <c r="O1530" s="29">
        <f>_xlfn.XLOOKUP(B1530,'[2]固定资产明细表17-杰 (2)'!$Z$3:$Z$7000,'[2]固定资产明细表17-杰 (2)'!$X$3:$X$7000)</f>
        <v>0</v>
      </c>
      <c r="P1530" s="14"/>
      <c r="Q1530" s="14"/>
      <c r="R1530" s="14"/>
      <c r="S1530" s="14"/>
      <c r="T1530" s="14">
        <f t="shared" si="41"/>
        <v>0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</row>
    <row r="1531" s="1" customFormat="1" ht="15" spans="1:34">
      <c r="A1531" s="9">
        <f t="shared" si="40"/>
        <v>1527</v>
      </c>
      <c r="B1531" s="14"/>
      <c r="C1531" s="14"/>
      <c r="D1531" s="44">
        <f>_xlfn.XLOOKUP(B1531,'[2]固定资产明细表17-杰 (2)'!$Z$3:$Z$7000,'[2]固定资产明细表17-杰 (2)'!$D$3:$D$7000)</f>
        <v>0</v>
      </c>
      <c r="E1531" s="14"/>
      <c r="F1531" s="14">
        <f>_xlfn.XLOOKUP(B1531,'[2]固定资产明细表17-杰 (2)'!$Z$3:$Z$7000,'[2]固定资产明细表17-杰 (2)'!$E$3:$E$7000)</f>
        <v>0</v>
      </c>
      <c r="G1531" s="9"/>
      <c r="H1531" s="9"/>
      <c r="I1531" s="18">
        <f>_xlfn.XLOOKUP(B1531,'[2]固定资产明细表17-杰 (2)'!$Z$3:$Z$7000,'[2]固定资产明细表17-杰 (2)'!$K$3:$K$7000)</f>
        <v>0</v>
      </c>
      <c r="J1531" s="28">
        <f>ROUND(_xlfn.XLOOKUP(B1531,'[2]固定资产明细表17-杰 (2)'!$Z$3:$Z$7000,'[2]固定资产明细表17-杰 (2)'!$J$3:$J$7000),0)</f>
        <v>0</v>
      </c>
      <c r="K1531" s="14"/>
      <c r="L1531" s="14"/>
      <c r="M1531" s="29">
        <f>_xlfn.XLOOKUP(B1531,'[2]固定资产明细表17-杰 (2)'!$Z$3:$Z$7000,'[2]固定资产明细表17-杰 (2)'!$O$3:$O$7000)</f>
        <v>0</v>
      </c>
      <c r="N1531" s="29">
        <f>_xlfn.XLOOKUP(B1531,'[2]固定资产明细表17-杰 (2)'!$Z$3:$Z$7000,'[2]固定资产明细表17-杰 (2)'!$R$3:$R$7000)</f>
        <v>0</v>
      </c>
      <c r="O1531" s="29">
        <f>_xlfn.XLOOKUP(B1531,'[2]固定资产明细表17-杰 (2)'!$Z$3:$Z$7000,'[2]固定资产明细表17-杰 (2)'!$X$3:$X$7000)</f>
        <v>0</v>
      </c>
      <c r="P1531" s="14"/>
      <c r="Q1531" s="14"/>
      <c r="R1531" s="14"/>
      <c r="S1531" s="14"/>
      <c r="T1531" s="14">
        <f t="shared" si="41"/>
        <v>0</v>
      </c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</row>
    <row r="1532" s="1" customFormat="1" ht="15" spans="1:34">
      <c r="A1532" s="9">
        <f t="shared" si="40"/>
        <v>1528</v>
      </c>
      <c r="B1532" s="14"/>
      <c r="C1532" s="14"/>
      <c r="D1532" s="44">
        <f>_xlfn.XLOOKUP(B1532,'[2]固定资产明细表17-杰 (2)'!$Z$3:$Z$7000,'[2]固定资产明细表17-杰 (2)'!$D$3:$D$7000)</f>
        <v>0</v>
      </c>
      <c r="E1532" s="14"/>
      <c r="F1532" s="14">
        <f>_xlfn.XLOOKUP(B1532,'[2]固定资产明细表17-杰 (2)'!$Z$3:$Z$7000,'[2]固定资产明细表17-杰 (2)'!$E$3:$E$7000)</f>
        <v>0</v>
      </c>
      <c r="G1532" s="9"/>
      <c r="H1532" s="9"/>
      <c r="I1532" s="18">
        <f>_xlfn.XLOOKUP(B1532,'[2]固定资产明细表17-杰 (2)'!$Z$3:$Z$7000,'[2]固定资产明细表17-杰 (2)'!$K$3:$K$7000)</f>
        <v>0</v>
      </c>
      <c r="J1532" s="28">
        <f>ROUND(_xlfn.XLOOKUP(B1532,'[2]固定资产明细表17-杰 (2)'!$Z$3:$Z$7000,'[2]固定资产明细表17-杰 (2)'!$J$3:$J$7000),0)</f>
        <v>0</v>
      </c>
      <c r="K1532" s="14"/>
      <c r="L1532" s="14"/>
      <c r="M1532" s="29">
        <f>_xlfn.XLOOKUP(B1532,'[2]固定资产明细表17-杰 (2)'!$Z$3:$Z$7000,'[2]固定资产明细表17-杰 (2)'!$O$3:$O$7000)</f>
        <v>0</v>
      </c>
      <c r="N1532" s="29">
        <f>_xlfn.XLOOKUP(B1532,'[2]固定资产明细表17-杰 (2)'!$Z$3:$Z$7000,'[2]固定资产明细表17-杰 (2)'!$R$3:$R$7000)</f>
        <v>0</v>
      </c>
      <c r="O1532" s="29">
        <f>_xlfn.XLOOKUP(B1532,'[2]固定资产明细表17-杰 (2)'!$Z$3:$Z$7000,'[2]固定资产明细表17-杰 (2)'!$X$3:$X$7000)</f>
        <v>0</v>
      </c>
      <c r="P1532" s="14"/>
      <c r="Q1532" s="14"/>
      <c r="R1532" s="14"/>
      <c r="S1532" s="14"/>
      <c r="T1532" s="14">
        <f t="shared" si="41"/>
        <v>0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</row>
    <row r="1533" s="1" customFormat="1" ht="15" spans="1:34">
      <c r="A1533" s="9">
        <f t="shared" si="40"/>
        <v>1529</v>
      </c>
      <c r="B1533" s="14"/>
      <c r="C1533" s="14"/>
      <c r="D1533" s="44">
        <f>_xlfn.XLOOKUP(B1533,'[2]固定资产明细表17-杰 (2)'!$Z$3:$Z$7000,'[2]固定资产明细表17-杰 (2)'!$D$3:$D$7000)</f>
        <v>0</v>
      </c>
      <c r="E1533" s="14"/>
      <c r="F1533" s="14">
        <f>_xlfn.XLOOKUP(B1533,'[2]固定资产明细表17-杰 (2)'!$Z$3:$Z$7000,'[2]固定资产明细表17-杰 (2)'!$E$3:$E$7000)</f>
        <v>0</v>
      </c>
      <c r="G1533" s="9"/>
      <c r="H1533" s="9"/>
      <c r="I1533" s="18">
        <f>_xlfn.XLOOKUP(B1533,'[2]固定资产明细表17-杰 (2)'!$Z$3:$Z$7000,'[2]固定资产明细表17-杰 (2)'!$K$3:$K$7000)</f>
        <v>0</v>
      </c>
      <c r="J1533" s="28">
        <f>ROUND(_xlfn.XLOOKUP(B1533,'[2]固定资产明细表17-杰 (2)'!$Z$3:$Z$7000,'[2]固定资产明细表17-杰 (2)'!$J$3:$J$7000),0)</f>
        <v>0</v>
      </c>
      <c r="K1533" s="14"/>
      <c r="L1533" s="14"/>
      <c r="M1533" s="29">
        <f>_xlfn.XLOOKUP(B1533,'[2]固定资产明细表17-杰 (2)'!$Z$3:$Z$7000,'[2]固定资产明细表17-杰 (2)'!$O$3:$O$7000)</f>
        <v>0</v>
      </c>
      <c r="N1533" s="29">
        <f>_xlfn.XLOOKUP(B1533,'[2]固定资产明细表17-杰 (2)'!$Z$3:$Z$7000,'[2]固定资产明细表17-杰 (2)'!$R$3:$R$7000)</f>
        <v>0</v>
      </c>
      <c r="O1533" s="29">
        <f>_xlfn.XLOOKUP(B1533,'[2]固定资产明细表17-杰 (2)'!$Z$3:$Z$7000,'[2]固定资产明细表17-杰 (2)'!$X$3:$X$7000)</f>
        <v>0</v>
      </c>
      <c r="P1533" s="14"/>
      <c r="Q1533" s="14"/>
      <c r="R1533" s="14"/>
      <c r="S1533" s="14"/>
      <c r="T1533" s="14">
        <f t="shared" si="41"/>
        <v>0</v>
      </c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</row>
    <row r="1534" s="1" customFormat="1" ht="15" spans="1:34">
      <c r="A1534" s="9">
        <f t="shared" si="40"/>
        <v>1530</v>
      </c>
      <c r="B1534" s="14"/>
      <c r="C1534" s="14"/>
      <c r="D1534" s="44">
        <f>_xlfn.XLOOKUP(B1534,'[2]固定资产明细表17-杰 (2)'!$Z$3:$Z$7000,'[2]固定资产明细表17-杰 (2)'!$D$3:$D$7000)</f>
        <v>0</v>
      </c>
      <c r="E1534" s="14"/>
      <c r="F1534" s="14">
        <f>_xlfn.XLOOKUP(B1534,'[2]固定资产明细表17-杰 (2)'!$Z$3:$Z$7000,'[2]固定资产明细表17-杰 (2)'!$E$3:$E$7000)</f>
        <v>0</v>
      </c>
      <c r="G1534" s="9"/>
      <c r="H1534" s="9"/>
      <c r="I1534" s="18">
        <f>_xlfn.XLOOKUP(B1534,'[2]固定资产明细表17-杰 (2)'!$Z$3:$Z$7000,'[2]固定资产明细表17-杰 (2)'!$K$3:$K$7000)</f>
        <v>0</v>
      </c>
      <c r="J1534" s="28">
        <f>ROUND(_xlfn.XLOOKUP(B1534,'[2]固定资产明细表17-杰 (2)'!$Z$3:$Z$7000,'[2]固定资产明细表17-杰 (2)'!$J$3:$J$7000),0)</f>
        <v>0</v>
      </c>
      <c r="K1534" s="14"/>
      <c r="L1534" s="14"/>
      <c r="M1534" s="29">
        <f>_xlfn.XLOOKUP(B1534,'[2]固定资产明细表17-杰 (2)'!$Z$3:$Z$7000,'[2]固定资产明细表17-杰 (2)'!$O$3:$O$7000)</f>
        <v>0</v>
      </c>
      <c r="N1534" s="29">
        <f>_xlfn.XLOOKUP(B1534,'[2]固定资产明细表17-杰 (2)'!$Z$3:$Z$7000,'[2]固定资产明细表17-杰 (2)'!$R$3:$R$7000)</f>
        <v>0</v>
      </c>
      <c r="O1534" s="29">
        <f>_xlfn.XLOOKUP(B1534,'[2]固定资产明细表17-杰 (2)'!$Z$3:$Z$7000,'[2]固定资产明细表17-杰 (2)'!$X$3:$X$7000)</f>
        <v>0</v>
      </c>
      <c r="P1534" s="14"/>
      <c r="Q1534" s="14"/>
      <c r="R1534" s="14"/>
      <c r="S1534" s="14"/>
      <c r="T1534" s="14">
        <f t="shared" si="41"/>
        <v>0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</row>
    <row r="1535" s="1" customFormat="1" ht="15" spans="1:34">
      <c r="A1535" s="9">
        <f t="shared" si="40"/>
        <v>1531</v>
      </c>
      <c r="B1535" s="14"/>
      <c r="C1535" s="14"/>
      <c r="D1535" s="44">
        <f>_xlfn.XLOOKUP(B1535,'[2]固定资产明细表17-杰 (2)'!$Z$3:$Z$7000,'[2]固定资产明细表17-杰 (2)'!$D$3:$D$7000)</f>
        <v>0</v>
      </c>
      <c r="E1535" s="14"/>
      <c r="F1535" s="14">
        <f>_xlfn.XLOOKUP(B1535,'[2]固定资产明细表17-杰 (2)'!$Z$3:$Z$7000,'[2]固定资产明细表17-杰 (2)'!$E$3:$E$7000)</f>
        <v>0</v>
      </c>
      <c r="G1535" s="9"/>
      <c r="H1535" s="9"/>
      <c r="I1535" s="18">
        <f>_xlfn.XLOOKUP(B1535,'[2]固定资产明细表17-杰 (2)'!$Z$3:$Z$7000,'[2]固定资产明细表17-杰 (2)'!$K$3:$K$7000)</f>
        <v>0</v>
      </c>
      <c r="J1535" s="28">
        <f>ROUND(_xlfn.XLOOKUP(B1535,'[2]固定资产明细表17-杰 (2)'!$Z$3:$Z$7000,'[2]固定资产明细表17-杰 (2)'!$J$3:$J$7000),0)</f>
        <v>0</v>
      </c>
      <c r="K1535" s="14"/>
      <c r="L1535" s="14"/>
      <c r="M1535" s="29">
        <f>_xlfn.XLOOKUP(B1535,'[2]固定资产明细表17-杰 (2)'!$Z$3:$Z$7000,'[2]固定资产明细表17-杰 (2)'!$O$3:$O$7000)</f>
        <v>0</v>
      </c>
      <c r="N1535" s="29">
        <f>_xlfn.XLOOKUP(B1535,'[2]固定资产明细表17-杰 (2)'!$Z$3:$Z$7000,'[2]固定资产明细表17-杰 (2)'!$R$3:$R$7000)</f>
        <v>0</v>
      </c>
      <c r="O1535" s="29">
        <f>_xlfn.XLOOKUP(B1535,'[2]固定资产明细表17-杰 (2)'!$Z$3:$Z$7000,'[2]固定资产明细表17-杰 (2)'!$X$3:$X$7000)</f>
        <v>0</v>
      </c>
      <c r="P1535" s="14"/>
      <c r="Q1535" s="14"/>
      <c r="R1535" s="14"/>
      <c r="S1535" s="14"/>
      <c r="T1535" s="14">
        <f t="shared" si="41"/>
        <v>0</v>
      </c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</row>
    <row r="1536" s="1" customFormat="1" ht="15" spans="1:34">
      <c r="A1536" s="9">
        <f t="shared" si="40"/>
        <v>1532</v>
      </c>
      <c r="B1536" s="14"/>
      <c r="C1536" s="14"/>
      <c r="D1536" s="44">
        <f>_xlfn.XLOOKUP(B1536,'[2]固定资产明细表17-杰 (2)'!$Z$3:$Z$7000,'[2]固定资产明细表17-杰 (2)'!$D$3:$D$7000)</f>
        <v>0</v>
      </c>
      <c r="E1536" s="14"/>
      <c r="F1536" s="14">
        <f>_xlfn.XLOOKUP(B1536,'[2]固定资产明细表17-杰 (2)'!$Z$3:$Z$7000,'[2]固定资产明细表17-杰 (2)'!$E$3:$E$7000)</f>
        <v>0</v>
      </c>
      <c r="G1536" s="9"/>
      <c r="H1536" s="9"/>
      <c r="I1536" s="18">
        <f>_xlfn.XLOOKUP(B1536,'[2]固定资产明细表17-杰 (2)'!$Z$3:$Z$7000,'[2]固定资产明细表17-杰 (2)'!$K$3:$K$7000)</f>
        <v>0</v>
      </c>
      <c r="J1536" s="28">
        <f>ROUND(_xlfn.XLOOKUP(B1536,'[2]固定资产明细表17-杰 (2)'!$Z$3:$Z$7000,'[2]固定资产明细表17-杰 (2)'!$J$3:$J$7000),0)</f>
        <v>0</v>
      </c>
      <c r="K1536" s="14"/>
      <c r="L1536" s="14"/>
      <c r="M1536" s="29">
        <f>_xlfn.XLOOKUP(B1536,'[2]固定资产明细表17-杰 (2)'!$Z$3:$Z$7000,'[2]固定资产明细表17-杰 (2)'!$O$3:$O$7000)</f>
        <v>0</v>
      </c>
      <c r="N1536" s="29">
        <f>_xlfn.XLOOKUP(B1536,'[2]固定资产明细表17-杰 (2)'!$Z$3:$Z$7000,'[2]固定资产明细表17-杰 (2)'!$R$3:$R$7000)</f>
        <v>0</v>
      </c>
      <c r="O1536" s="29">
        <f>_xlfn.XLOOKUP(B1536,'[2]固定资产明细表17-杰 (2)'!$Z$3:$Z$7000,'[2]固定资产明细表17-杰 (2)'!$X$3:$X$7000)</f>
        <v>0</v>
      </c>
      <c r="P1536" s="14"/>
      <c r="Q1536" s="14"/>
      <c r="R1536" s="14"/>
      <c r="S1536" s="14"/>
      <c r="T1536" s="14">
        <f t="shared" si="41"/>
        <v>0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</row>
    <row r="1537" s="1" customFormat="1" ht="15" spans="1:34">
      <c r="A1537" s="9">
        <f t="shared" si="40"/>
        <v>1533</v>
      </c>
      <c r="B1537" s="14"/>
      <c r="C1537" s="14"/>
      <c r="D1537" s="44">
        <f>_xlfn.XLOOKUP(B1537,'[2]固定资产明细表17-杰 (2)'!$Z$3:$Z$7000,'[2]固定资产明细表17-杰 (2)'!$D$3:$D$7000)</f>
        <v>0</v>
      </c>
      <c r="E1537" s="14"/>
      <c r="F1537" s="14">
        <f>_xlfn.XLOOKUP(B1537,'[2]固定资产明细表17-杰 (2)'!$Z$3:$Z$7000,'[2]固定资产明细表17-杰 (2)'!$E$3:$E$7000)</f>
        <v>0</v>
      </c>
      <c r="G1537" s="9"/>
      <c r="H1537" s="9"/>
      <c r="I1537" s="18">
        <f>_xlfn.XLOOKUP(B1537,'[2]固定资产明细表17-杰 (2)'!$Z$3:$Z$7000,'[2]固定资产明细表17-杰 (2)'!$K$3:$K$7000)</f>
        <v>0</v>
      </c>
      <c r="J1537" s="28">
        <f>ROUND(_xlfn.XLOOKUP(B1537,'[2]固定资产明细表17-杰 (2)'!$Z$3:$Z$7000,'[2]固定资产明细表17-杰 (2)'!$J$3:$J$7000),0)</f>
        <v>0</v>
      </c>
      <c r="K1537" s="14"/>
      <c r="L1537" s="14"/>
      <c r="M1537" s="29">
        <f>_xlfn.XLOOKUP(B1537,'[2]固定资产明细表17-杰 (2)'!$Z$3:$Z$7000,'[2]固定资产明细表17-杰 (2)'!$O$3:$O$7000)</f>
        <v>0</v>
      </c>
      <c r="N1537" s="29">
        <f>_xlfn.XLOOKUP(B1537,'[2]固定资产明细表17-杰 (2)'!$Z$3:$Z$7000,'[2]固定资产明细表17-杰 (2)'!$R$3:$R$7000)</f>
        <v>0</v>
      </c>
      <c r="O1537" s="29">
        <f>_xlfn.XLOOKUP(B1537,'[2]固定资产明细表17-杰 (2)'!$Z$3:$Z$7000,'[2]固定资产明细表17-杰 (2)'!$X$3:$X$7000)</f>
        <v>0</v>
      </c>
      <c r="P1537" s="14"/>
      <c r="Q1537" s="14"/>
      <c r="R1537" s="14"/>
      <c r="S1537" s="14"/>
      <c r="T1537" s="14">
        <f t="shared" si="41"/>
        <v>0</v>
      </c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</row>
    <row r="1538" s="1" customFormat="1" ht="15" spans="1:34">
      <c r="A1538" s="9">
        <f t="shared" si="40"/>
        <v>1534</v>
      </c>
      <c r="B1538" s="14"/>
      <c r="C1538" s="14"/>
      <c r="D1538" s="44">
        <f>_xlfn.XLOOKUP(B1538,'[2]固定资产明细表17-杰 (2)'!$Z$3:$Z$7000,'[2]固定资产明细表17-杰 (2)'!$D$3:$D$7000)</f>
        <v>0</v>
      </c>
      <c r="E1538" s="14"/>
      <c r="F1538" s="14">
        <f>_xlfn.XLOOKUP(B1538,'[2]固定资产明细表17-杰 (2)'!$Z$3:$Z$7000,'[2]固定资产明细表17-杰 (2)'!$E$3:$E$7000)</f>
        <v>0</v>
      </c>
      <c r="G1538" s="9"/>
      <c r="H1538" s="9"/>
      <c r="I1538" s="18">
        <f>_xlfn.XLOOKUP(B1538,'[2]固定资产明细表17-杰 (2)'!$Z$3:$Z$7000,'[2]固定资产明细表17-杰 (2)'!$K$3:$K$7000)</f>
        <v>0</v>
      </c>
      <c r="J1538" s="28">
        <f>ROUND(_xlfn.XLOOKUP(B1538,'[2]固定资产明细表17-杰 (2)'!$Z$3:$Z$7000,'[2]固定资产明细表17-杰 (2)'!$J$3:$J$7000),0)</f>
        <v>0</v>
      </c>
      <c r="K1538" s="14"/>
      <c r="L1538" s="14"/>
      <c r="M1538" s="29">
        <f>_xlfn.XLOOKUP(B1538,'[2]固定资产明细表17-杰 (2)'!$Z$3:$Z$7000,'[2]固定资产明细表17-杰 (2)'!$O$3:$O$7000)</f>
        <v>0</v>
      </c>
      <c r="N1538" s="29">
        <f>_xlfn.XLOOKUP(B1538,'[2]固定资产明细表17-杰 (2)'!$Z$3:$Z$7000,'[2]固定资产明细表17-杰 (2)'!$R$3:$R$7000)</f>
        <v>0</v>
      </c>
      <c r="O1538" s="29">
        <f>_xlfn.XLOOKUP(B1538,'[2]固定资产明细表17-杰 (2)'!$Z$3:$Z$7000,'[2]固定资产明细表17-杰 (2)'!$X$3:$X$7000)</f>
        <v>0</v>
      </c>
      <c r="P1538" s="14"/>
      <c r="Q1538" s="14"/>
      <c r="R1538" s="14"/>
      <c r="S1538" s="14"/>
      <c r="T1538" s="14">
        <f t="shared" si="41"/>
        <v>0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</row>
    <row r="1539" s="1" customFormat="1" ht="15" spans="1:34">
      <c r="A1539" s="9">
        <f t="shared" si="40"/>
        <v>1535</v>
      </c>
      <c r="B1539" s="14"/>
      <c r="C1539" s="14"/>
      <c r="D1539" s="44">
        <f>_xlfn.XLOOKUP(B1539,'[2]固定资产明细表17-杰 (2)'!$Z$3:$Z$7000,'[2]固定资产明细表17-杰 (2)'!$D$3:$D$7000)</f>
        <v>0</v>
      </c>
      <c r="E1539" s="14"/>
      <c r="F1539" s="14">
        <f>_xlfn.XLOOKUP(B1539,'[2]固定资产明细表17-杰 (2)'!$Z$3:$Z$7000,'[2]固定资产明细表17-杰 (2)'!$E$3:$E$7000)</f>
        <v>0</v>
      </c>
      <c r="G1539" s="9"/>
      <c r="H1539" s="9"/>
      <c r="I1539" s="18">
        <f>_xlfn.XLOOKUP(B1539,'[2]固定资产明细表17-杰 (2)'!$Z$3:$Z$7000,'[2]固定资产明细表17-杰 (2)'!$K$3:$K$7000)</f>
        <v>0</v>
      </c>
      <c r="J1539" s="28">
        <f>ROUND(_xlfn.XLOOKUP(B1539,'[2]固定资产明细表17-杰 (2)'!$Z$3:$Z$7000,'[2]固定资产明细表17-杰 (2)'!$J$3:$J$7000),0)</f>
        <v>0</v>
      </c>
      <c r="K1539" s="14"/>
      <c r="L1539" s="14"/>
      <c r="M1539" s="29">
        <f>_xlfn.XLOOKUP(B1539,'[2]固定资产明细表17-杰 (2)'!$Z$3:$Z$7000,'[2]固定资产明细表17-杰 (2)'!$O$3:$O$7000)</f>
        <v>0</v>
      </c>
      <c r="N1539" s="29">
        <f>_xlfn.XLOOKUP(B1539,'[2]固定资产明细表17-杰 (2)'!$Z$3:$Z$7000,'[2]固定资产明细表17-杰 (2)'!$R$3:$R$7000)</f>
        <v>0</v>
      </c>
      <c r="O1539" s="29">
        <f>_xlfn.XLOOKUP(B1539,'[2]固定资产明细表17-杰 (2)'!$Z$3:$Z$7000,'[2]固定资产明细表17-杰 (2)'!$X$3:$X$7000)</f>
        <v>0</v>
      </c>
      <c r="P1539" s="14"/>
      <c r="Q1539" s="14"/>
      <c r="R1539" s="14"/>
      <c r="S1539" s="14"/>
      <c r="T1539" s="14">
        <f t="shared" si="41"/>
        <v>0</v>
      </c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</row>
    <row r="1540" s="1" customFormat="1" ht="15" spans="1:34">
      <c r="A1540" s="9">
        <f t="shared" si="40"/>
        <v>1536</v>
      </c>
      <c r="B1540" s="14"/>
      <c r="C1540" s="14"/>
      <c r="D1540" s="44">
        <f>_xlfn.XLOOKUP(B1540,'[2]固定资产明细表17-杰 (2)'!$Z$3:$Z$7000,'[2]固定资产明细表17-杰 (2)'!$D$3:$D$7000)</f>
        <v>0</v>
      </c>
      <c r="E1540" s="14"/>
      <c r="F1540" s="14">
        <f>_xlfn.XLOOKUP(B1540,'[2]固定资产明细表17-杰 (2)'!$Z$3:$Z$7000,'[2]固定资产明细表17-杰 (2)'!$E$3:$E$7000)</f>
        <v>0</v>
      </c>
      <c r="G1540" s="9"/>
      <c r="H1540" s="9"/>
      <c r="I1540" s="18">
        <f>_xlfn.XLOOKUP(B1540,'[2]固定资产明细表17-杰 (2)'!$Z$3:$Z$7000,'[2]固定资产明细表17-杰 (2)'!$K$3:$K$7000)</f>
        <v>0</v>
      </c>
      <c r="J1540" s="28">
        <f>ROUND(_xlfn.XLOOKUP(B1540,'[2]固定资产明细表17-杰 (2)'!$Z$3:$Z$7000,'[2]固定资产明细表17-杰 (2)'!$J$3:$J$7000),0)</f>
        <v>0</v>
      </c>
      <c r="K1540" s="14"/>
      <c r="L1540" s="14"/>
      <c r="M1540" s="29">
        <f>_xlfn.XLOOKUP(B1540,'[2]固定资产明细表17-杰 (2)'!$Z$3:$Z$7000,'[2]固定资产明细表17-杰 (2)'!$O$3:$O$7000)</f>
        <v>0</v>
      </c>
      <c r="N1540" s="29">
        <f>_xlfn.XLOOKUP(B1540,'[2]固定资产明细表17-杰 (2)'!$Z$3:$Z$7000,'[2]固定资产明细表17-杰 (2)'!$R$3:$R$7000)</f>
        <v>0</v>
      </c>
      <c r="O1540" s="29">
        <f>_xlfn.XLOOKUP(B1540,'[2]固定资产明细表17-杰 (2)'!$Z$3:$Z$7000,'[2]固定资产明细表17-杰 (2)'!$X$3:$X$7000)</f>
        <v>0</v>
      </c>
      <c r="P1540" s="14"/>
      <c r="Q1540" s="14"/>
      <c r="R1540" s="14"/>
      <c r="S1540" s="14"/>
      <c r="T1540" s="14">
        <f t="shared" si="41"/>
        <v>0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</row>
    <row r="1541" s="1" customFormat="1" ht="15" spans="1:34">
      <c r="A1541" s="9">
        <f t="shared" si="40"/>
        <v>1537</v>
      </c>
      <c r="B1541" s="14"/>
      <c r="C1541" s="14"/>
      <c r="D1541" s="44">
        <f>_xlfn.XLOOKUP(B1541,'[2]固定资产明细表17-杰 (2)'!$Z$3:$Z$7000,'[2]固定资产明细表17-杰 (2)'!$D$3:$D$7000)</f>
        <v>0</v>
      </c>
      <c r="E1541" s="14"/>
      <c r="F1541" s="14">
        <f>_xlfn.XLOOKUP(B1541,'[2]固定资产明细表17-杰 (2)'!$Z$3:$Z$7000,'[2]固定资产明细表17-杰 (2)'!$E$3:$E$7000)</f>
        <v>0</v>
      </c>
      <c r="G1541" s="9"/>
      <c r="H1541" s="9"/>
      <c r="I1541" s="18">
        <f>_xlfn.XLOOKUP(B1541,'[2]固定资产明细表17-杰 (2)'!$Z$3:$Z$7000,'[2]固定资产明细表17-杰 (2)'!$K$3:$K$7000)</f>
        <v>0</v>
      </c>
      <c r="J1541" s="28">
        <f>ROUND(_xlfn.XLOOKUP(B1541,'[2]固定资产明细表17-杰 (2)'!$Z$3:$Z$7000,'[2]固定资产明细表17-杰 (2)'!$J$3:$J$7000),0)</f>
        <v>0</v>
      </c>
      <c r="K1541" s="14"/>
      <c r="L1541" s="14"/>
      <c r="M1541" s="29">
        <f>_xlfn.XLOOKUP(B1541,'[2]固定资产明细表17-杰 (2)'!$Z$3:$Z$7000,'[2]固定资产明细表17-杰 (2)'!$O$3:$O$7000)</f>
        <v>0</v>
      </c>
      <c r="N1541" s="29">
        <f>_xlfn.XLOOKUP(B1541,'[2]固定资产明细表17-杰 (2)'!$Z$3:$Z$7000,'[2]固定资产明细表17-杰 (2)'!$R$3:$R$7000)</f>
        <v>0</v>
      </c>
      <c r="O1541" s="29">
        <f>_xlfn.XLOOKUP(B1541,'[2]固定资产明细表17-杰 (2)'!$Z$3:$Z$7000,'[2]固定资产明细表17-杰 (2)'!$X$3:$X$7000)</f>
        <v>0</v>
      </c>
      <c r="P1541" s="14"/>
      <c r="Q1541" s="14"/>
      <c r="R1541" s="14"/>
      <c r="S1541" s="14"/>
      <c r="T1541" s="14">
        <f t="shared" si="41"/>
        <v>0</v>
      </c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</row>
    <row r="1542" s="1" customFormat="1" ht="15" spans="1:34">
      <c r="A1542" s="9">
        <f t="shared" si="40"/>
        <v>1538</v>
      </c>
      <c r="B1542" s="14"/>
      <c r="C1542" s="14"/>
      <c r="D1542" s="44">
        <f>_xlfn.XLOOKUP(B1542,'[2]固定资产明细表17-杰 (2)'!$Z$3:$Z$7000,'[2]固定资产明细表17-杰 (2)'!$D$3:$D$7000)</f>
        <v>0</v>
      </c>
      <c r="E1542" s="14"/>
      <c r="F1542" s="14">
        <f>_xlfn.XLOOKUP(B1542,'[2]固定资产明细表17-杰 (2)'!$Z$3:$Z$7000,'[2]固定资产明细表17-杰 (2)'!$E$3:$E$7000)</f>
        <v>0</v>
      </c>
      <c r="G1542" s="9"/>
      <c r="H1542" s="9"/>
      <c r="I1542" s="18">
        <f>_xlfn.XLOOKUP(B1542,'[2]固定资产明细表17-杰 (2)'!$Z$3:$Z$7000,'[2]固定资产明细表17-杰 (2)'!$K$3:$K$7000)</f>
        <v>0</v>
      </c>
      <c r="J1542" s="28">
        <f>ROUND(_xlfn.XLOOKUP(B1542,'[2]固定资产明细表17-杰 (2)'!$Z$3:$Z$7000,'[2]固定资产明细表17-杰 (2)'!$J$3:$J$7000),0)</f>
        <v>0</v>
      </c>
      <c r="K1542" s="14"/>
      <c r="L1542" s="14"/>
      <c r="M1542" s="29">
        <f>_xlfn.XLOOKUP(B1542,'[2]固定资产明细表17-杰 (2)'!$Z$3:$Z$7000,'[2]固定资产明细表17-杰 (2)'!$O$3:$O$7000)</f>
        <v>0</v>
      </c>
      <c r="N1542" s="29">
        <f>_xlfn.XLOOKUP(B1542,'[2]固定资产明细表17-杰 (2)'!$Z$3:$Z$7000,'[2]固定资产明细表17-杰 (2)'!$R$3:$R$7000)</f>
        <v>0</v>
      </c>
      <c r="O1542" s="29">
        <f>_xlfn.XLOOKUP(B1542,'[2]固定资产明细表17-杰 (2)'!$Z$3:$Z$7000,'[2]固定资产明细表17-杰 (2)'!$X$3:$X$7000)</f>
        <v>0</v>
      </c>
      <c r="P1542" s="14"/>
      <c r="Q1542" s="14"/>
      <c r="R1542" s="14"/>
      <c r="S1542" s="14"/>
      <c r="T1542" s="14">
        <f t="shared" si="41"/>
        <v>0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</row>
    <row r="1543" s="1" customFormat="1" ht="15" spans="1:34">
      <c r="A1543" s="9">
        <f t="shared" si="40"/>
        <v>1539</v>
      </c>
      <c r="B1543" s="14"/>
      <c r="C1543" s="14"/>
      <c r="D1543" s="44">
        <f>_xlfn.XLOOKUP(B1543,'[2]固定资产明细表17-杰 (2)'!$Z$3:$Z$7000,'[2]固定资产明细表17-杰 (2)'!$D$3:$D$7000)</f>
        <v>0</v>
      </c>
      <c r="E1543" s="14"/>
      <c r="F1543" s="14">
        <f>_xlfn.XLOOKUP(B1543,'[2]固定资产明细表17-杰 (2)'!$Z$3:$Z$7000,'[2]固定资产明细表17-杰 (2)'!$E$3:$E$7000)</f>
        <v>0</v>
      </c>
      <c r="G1543" s="9"/>
      <c r="H1543" s="9"/>
      <c r="I1543" s="18">
        <f>_xlfn.XLOOKUP(B1543,'[2]固定资产明细表17-杰 (2)'!$Z$3:$Z$7000,'[2]固定资产明细表17-杰 (2)'!$K$3:$K$7000)</f>
        <v>0</v>
      </c>
      <c r="J1543" s="28">
        <f>ROUND(_xlfn.XLOOKUP(B1543,'[2]固定资产明细表17-杰 (2)'!$Z$3:$Z$7000,'[2]固定资产明细表17-杰 (2)'!$J$3:$J$7000),0)</f>
        <v>0</v>
      </c>
      <c r="K1543" s="14"/>
      <c r="L1543" s="14"/>
      <c r="M1543" s="29">
        <f>_xlfn.XLOOKUP(B1543,'[2]固定资产明细表17-杰 (2)'!$Z$3:$Z$7000,'[2]固定资产明细表17-杰 (2)'!$O$3:$O$7000)</f>
        <v>0</v>
      </c>
      <c r="N1543" s="29">
        <f>_xlfn.XLOOKUP(B1543,'[2]固定资产明细表17-杰 (2)'!$Z$3:$Z$7000,'[2]固定资产明细表17-杰 (2)'!$R$3:$R$7000)</f>
        <v>0</v>
      </c>
      <c r="O1543" s="29">
        <f>_xlfn.XLOOKUP(B1543,'[2]固定资产明细表17-杰 (2)'!$Z$3:$Z$7000,'[2]固定资产明细表17-杰 (2)'!$X$3:$X$7000)</f>
        <v>0</v>
      </c>
      <c r="P1543" s="14"/>
      <c r="Q1543" s="14"/>
      <c r="R1543" s="14"/>
      <c r="S1543" s="14"/>
      <c r="T1543" s="14">
        <f t="shared" si="41"/>
        <v>0</v>
      </c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</row>
    <row r="1544" s="1" customFormat="1" ht="15" spans="1:34">
      <c r="A1544" s="9">
        <f t="shared" si="40"/>
        <v>1540</v>
      </c>
      <c r="B1544" s="14"/>
      <c r="C1544" s="14"/>
      <c r="D1544" s="44">
        <f>_xlfn.XLOOKUP(B1544,'[2]固定资产明细表17-杰 (2)'!$Z$3:$Z$7000,'[2]固定资产明细表17-杰 (2)'!$D$3:$D$7000)</f>
        <v>0</v>
      </c>
      <c r="E1544" s="14"/>
      <c r="F1544" s="14">
        <f>_xlfn.XLOOKUP(B1544,'[2]固定资产明细表17-杰 (2)'!$Z$3:$Z$7000,'[2]固定资产明细表17-杰 (2)'!$E$3:$E$7000)</f>
        <v>0</v>
      </c>
      <c r="G1544" s="9"/>
      <c r="H1544" s="9"/>
      <c r="I1544" s="18">
        <f>_xlfn.XLOOKUP(B1544,'[2]固定资产明细表17-杰 (2)'!$Z$3:$Z$7000,'[2]固定资产明细表17-杰 (2)'!$K$3:$K$7000)</f>
        <v>0</v>
      </c>
      <c r="J1544" s="28">
        <f>ROUND(_xlfn.XLOOKUP(B1544,'[2]固定资产明细表17-杰 (2)'!$Z$3:$Z$7000,'[2]固定资产明细表17-杰 (2)'!$J$3:$J$7000),0)</f>
        <v>0</v>
      </c>
      <c r="K1544" s="14"/>
      <c r="L1544" s="14"/>
      <c r="M1544" s="29">
        <f>_xlfn.XLOOKUP(B1544,'[2]固定资产明细表17-杰 (2)'!$Z$3:$Z$7000,'[2]固定资产明细表17-杰 (2)'!$O$3:$O$7000)</f>
        <v>0</v>
      </c>
      <c r="N1544" s="29">
        <f>_xlfn.XLOOKUP(B1544,'[2]固定资产明细表17-杰 (2)'!$Z$3:$Z$7000,'[2]固定资产明细表17-杰 (2)'!$R$3:$R$7000)</f>
        <v>0</v>
      </c>
      <c r="O1544" s="29">
        <f>_xlfn.XLOOKUP(B1544,'[2]固定资产明细表17-杰 (2)'!$Z$3:$Z$7000,'[2]固定资产明细表17-杰 (2)'!$X$3:$X$7000)</f>
        <v>0</v>
      </c>
      <c r="P1544" s="14"/>
      <c r="Q1544" s="14"/>
      <c r="R1544" s="14"/>
      <c r="S1544" s="14"/>
      <c r="T1544" s="14">
        <f t="shared" si="41"/>
        <v>0</v>
      </c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</row>
    <row r="1545" s="1" customFormat="1" ht="15" spans="1:34">
      <c r="A1545" s="9">
        <f t="shared" si="40"/>
        <v>1541</v>
      </c>
      <c r="B1545" s="14"/>
      <c r="C1545" s="14"/>
      <c r="D1545" s="44">
        <f>_xlfn.XLOOKUP(B1545,'[2]固定资产明细表17-杰 (2)'!$Z$3:$Z$7000,'[2]固定资产明细表17-杰 (2)'!$D$3:$D$7000)</f>
        <v>0</v>
      </c>
      <c r="E1545" s="14"/>
      <c r="F1545" s="14">
        <f>_xlfn.XLOOKUP(B1545,'[2]固定资产明细表17-杰 (2)'!$Z$3:$Z$7000,'[2]固定资产明细表17-杰 (2)'!$E$3:$E$7000)</f>
        <v>0</v>
      </c>
      <c r="G1545" s="9"/>
      <c r="H1545" s="9"/>
      <c r="I1545" s="18">
        <f>_xlfn.XLOOKUP(B1545,'[2]固定资产明细表17-杰 (2)'!$Z$3:$Z$7000,'[2]固定资产明细表17-杰 (2)'!$K$3:$K$7000)</f>
        <v>0</v>
      </c>
      <c r="J1545" s="28">
        <f>ROUND(_xlfn.XLOOKUP(B1545,'[2]固定资产明细表17-杰 (2)'!$Z$3:$Z$7000,'[2]固定资产明细表17-杰 (2)'!$J$3:$J$7000),0)</f>
        <v>0</v>
      </c>
      <c r="K1545" s="14"/>
      <c r="L1545" s="14"/>
      <c r="M1545" s="29">
        <f>_xlfn.XLOOKUP(B1545,'[2]固定资产明细表17-杰 (2)'!$Z$3:$Z$7000,'[2]固定资产明细表17-杰 (2)'!$O$3:$O$7000)</f>
        <v>0</v>
      </c>
      <c r="N1545" s="29">
        <f>_xlfn.XLOOKUP(B1545,'[2]固定资产明细表17-杰 (2)'!$Z$3:$Z$7000,'[2]固定资产明细表17-杰 (2)'!$R$3:$R$7000)</f>
        <v>0</v>
      </c>
      <c r="O1545" s="29">
        <f>_xlfn.XLOOKUP(B1545,'[2]固定资产明细表17-杰 (2)'!$Z$3:$Z$7000,'[2]固定资产明细表17-杰 (2)'!$X$3:$X$7000)</f>
        <v>0</v>
      </c>
      <c r="P1545" s="14"/>
      <c r="Q1545" s="14"/>
      <c r="R1545" s="14"/>
      <c r="S1545" s="14"/>
      <c r="T1545" s="14">
        <f t="shared" si="41"/>
        <v>0</v>
      </c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</row>
    <row r="1546" s="1" customFormat="1" ht="15" spans="1:34">
      <c r="A1546" s="9">
        <f t="shared" si="40"/>
        <v>1542</v>
      </c>
      <c r="B1546" s="14"/>
      <c r="C1546" s="14"/>
      <c r="D1546" s="44">
        <f>_xlfn.XLOOKUP(B1546,'[2]固定资产明细表17-杰 (2)'!$Z$3:$Z$7000,'[2]固定资产明细表17-杰 (2)'!$D$3:$D$7000)</f>
        <v>0</v>
      </c>
      <c r="E1546" s="14"/>
      <c r="F1546" s="14">
        <f>_xlfn.XLOOKUP(B1546,'[2]固定资产明细表17-杰 (2)'!$Z$3:$Z$7000,'[2]固定资产明细表17-杰 (2)'!$E$3:$E$7000)</f>
        <v>0</v>
      </c>
      <c r="G1546" s="9"/>
      <c r="H1546" s="9"/>
      <c r="I1546" s="18">
        <f>_xlfn.XLOOKUP(B1546,'[2]固定资产明细表17-杰 (2)'!$Z$3:$Z$7000,'[2]固定资产明细表17-杰 (2)'!$K$3:$K$7000)</f>
        <v>0</v>
      </c>
      <c r="J1546" s="28">
        <f>ROUND(_xlfn.XLOOKUP(B1546,'[2]固定资产明细表17-杰 (2)'!$Z$3:$Z$7000,'[2]固定资产明细表17-杰 (2)'!$J$3:$J$7000),0)</f>
        <v>0</v>
      </c>
      <c r="K1546" s="14"/>
      <c r="L1546" s="14"/>
      <c r="M1546" s="29">
        <f>_xlfn.XLOOKUP(B1546,'[2]固定资产明细表17-杰 (2)'!$Z$3:$Z$7000,'[2]固定资产明细表17-杰 (2)'!$O$3:$O$7000)</f>
        <v>0</v>
      </c>
      <c r="N1546" s="29">
        <f>_xlfn.XLOOKUP(B1546,'[2]固定资产明细表17-杰 (2)'!$Z$3:$Z$7000,'[2]固定资产明细表17-杰 (2)'!$R$3:$R$7000)</f>
        <v>0</v>
      </c>
      <c r="O1546" s="29">
        <f>_xlfn.XLOOKUP(B1546,'[2]固定资产明细表17-杰 (2)'!$Z$3:$Z$7000,'[2]固定资产明细表17-杰 (2)'!$X$3:$X$7000)</f>
        <v>0</v>
      </c>
      <c r="P1546" s="14"/>
      <c r="Q1546" s="14"/>
      <c r="R1546" s="14"/>
      <c r="S1546" s="14"/>
      <c r="T1546" s="14">
        <f t="shared" si="41"/>
        <v>0</v>
      </c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</row>
    <row r="1547" s="1" customFormat="1" ht="15" spans="1:34">
      <c r="A1547" s="9">
        <f t="shared" si="40"/>
        <v>1543</v>
      </c>
      <c r="B1547" s="14"/>
      <c r="C1547" s="14"/>
      <c r="D1547" s="44">
        <f>_xlfn.XLOOKUP(B1547,'[2]固定资产明细表17-杰 (2)'!$Z$3:$Z$7000,'[2]固定资产明细表17-杰 (2)'!$D$3:$D$7000)</f>
        <v>0</v>
      </c>
      <c r="E1547" s="14"/>
      <c r="F1547" s="14">
        <f>_xlfn.XLOOKUP(B1547,'[2]固定资产明细表17-杰 (2)'!$Z$3:$Z$7000,'[2]固定资产明细表17-杰 (2)'!$E$3:$E$7000)</f>
        <v>0</v>
      </c>
      <c r="G1547" s="9"/>
      <c r="H1547" s="9"/>
      <c r="I1547" s="18">
        <f>_xlfn.XLOOKUP(B1547,'[2]固定资产明细表17-杰 (2)'!$Z$3:$Z$7000,'[2]固定资产明细表17-杰 (2)'!$K$3:$K$7000)</f>
        <v>0</v>
      </c>
      <c r="J1547" s="28">
        <f>ROUND(_xlfn.XLOOKUP(B1547,'[2]固定资产明细表17-杰 (2)'!$Z$3:$Z$7000,'[2]固定资产明细表17-杰 (2)'!$J$3:$J$7000),0)</f>
        <v>0</v>
      </c>
      <c r="K1547" s="14"/>
      <c r="L1547" s="14"/>
      <c r="M1547" s="29">
        <f>_xlfn.XLOOKUP(B1547,'[2]固定资产明细表17-杰 (2)'!$Z$3:$Z$7000,'[2]固定资产明细表17-杰 (2)'!$O$3:$O$7000)</f>
        <v>0</v>
      </c>
      <c r="N1547" s="29">
        <f>_xlfn.XLOOKUP(B1547,'[2]固定资产明细表17-杰 (2)'!$Z$3:$Z$7000,'[2]固定资产明细表17-杰 (2)'!$R$3:$R$7000)</f>
        <v>0</v>
      </c>
      <c r="O1547" s="29">
        <f>_xlfn.XLOOKUP(B1547,'[2]固定资产明细表17-杰 (2)'!$Z$3:$Z$7000,'[2]固定资产明细表17-杰 (2)'!$X$3:$X$7000)</f>
        <v>0</v>
      </c>
      <c r="P1547" s="14"/>
      <c r="Q1547" s="14"/>
      <c r="R1547" s="14"/>
      <c r="S1547" s="14"/>
      <c r="T1547" s="14">
        <f t="shared" si="41"/>
        <v>0</v>
      </c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</row>
    <row r="1548" s="1" customFormat="1" ht="15" spans="1:34">
      <c r="A1548" s="9">
        <f t="shared" si="40"/>
        <v>1544</v>
      </c>
      <c r="B1548" s="14"/>
      <c r="C1548" s="14"/>
      <c r="D1548" s="44">
        <f>_xlfn.XLOOKUP(B1548,'[2]固定资产明细表17-杰 (2)'!$Z$3:$Z$7000,'[2]固定资产明细表17-杰 (2)'!$D$3:$D$7000)</f>
        <v>0</v>
      </c>
      <c r="E1548" s="14"/>
      <c r="F1548" s="14">
        <f>_xlfn.XLOOKUP(B1548,'[2]固定资产明细表17-杰 (2)'!$Z$3:$Z$7000,'[2]固定资产明细表17-杰 (2)'!$E$3:$E$7000)</f>
        <v>0</v>
      </c>
      <c r="G1548" s="9"/>
      <c r="H1548" s="9"/>
      <c r="I1548" s="18">
        <f>_xlfn.XLOOKUP(B1548,'[2]固定资产明细表17-杰 (2)'!$Z$3:$Z$7000,'[2]固定资产明细表17-杰 (2)'!$K$3:$K$7000)</f>
        <v>0</v>
      </c>
      <c r="J1548" s="28">
        <f>ROUND(_xlfn.XLOOKUP(B1548,'[2]固定资产明细表17-杰 (2)'!$Z$3:$Z$7000,'[2]固定资产明细表17-杰 (2)'!$J$3:$J$7000),0)</f>
        <v>0</v>
      </c>
      <c r="K1548" s="14"/>
      <c r="L1548" s="14"/>
      <c r="M1548" s="29">
        <f>_xlfn.XLOOKUP(B1548,'[2]固定资产明细表17-杰 (2)'!$Z$3:$Z$7000,'[2]固定资产明细表17-杰 (2)'!$O$3:$O$7000)</f>
        <v>0</v>
      </c>
      <c r="N1548" s="29">
        <f>_xlfn.XLOOKUP(B1548,'[2]固定资产明细表17-杰 (2)'!$Z$3:$Z$7000,'[2]固定资产明细表17-杰 (2)'!$R$3:$R$7000)</f>
        <v>0</v>
      </c>
      <c r="O1548" s="29">
        <f>_xlfn.XLOOKUP(B1548,'[2]固定资产明细表17-杰 (2)'!$Z$3:$Z$7000,'[2]固定资产明细表17-杰 (2)'!$X$3:$X$7000)</f>
        <v>0</v>
      </c>
      <c r="P1548" s="14"/>
      <c r="Q1548" s="14"/>
      <c r="R1548" s="14"/>
      <c r="S1548" s="14"/>
      <c r="T1548" s="14">
        <f t="shared" si="41"/>
        <v>0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</row>
    <row r="1549" s="1" customFormat="1" ht="15" spans="1:34">
      <c r="A1549" s="9">
        <f t="shared" si="40"/>
        <v>1545</v>
      </c>
      <c r="B1549" s="14"/>
      <c r="C1549" s="14"/>
      <c r="D1549" s="44">
        <f>_xlfn.XLOOKUP(B1549,'[2]固定资产明细表17-杰 (2)'!$Z$3:$Z$7000,'[2]固定资产明细表17-杰 (2)'!$D$3:$D$7000)</f>
        <v>0</v>
      </c>
      <c r="E1549" s="14"/>
      <c r="F1549" s="14">
        <f>_xlfn.XLOOKUP(B1549,'[2]固定资产明细表17-杰 (2)'!$Z$3:$Z$7000,'[2]固定资产明细表17-杰 (2)'!$E$3:$E$7000)</f>
        <v>0</v>
      </c>
      <c r="G1549" s="9"/>
      <c r="H1549" s="9"/>
      <c r="I1549" s="18">
        <f>_xlfn.XLOOKUP(B1549,'[2]固定资产明细表17-杰 (2)'!$Z$3:$Z$7000,'[2]固定资产明细表17-杰 (2)'!$K$3:$K$7000)</f>
        <v>0</v>
      </c>
      <c r="J1549" s="28">
        <f>ROUND(_xlfn.XLOOKUP(B1549,'[2]固定资产明细表17-杰 (2)'!$Z$3:$Z$7000,'[2]固定资产明细表17-杰 (2)'!$J$3:$J$7000),0)</f>
        <v>0</v>
      </c>
      <c r="K1549" s="14"/>
      <c r="L1549" s="14"/>
      <c r="M1549" s="29">
        <f>_xlfn.XLOOKUP(B1549,'[2]固定资产明细表17-杰 (2)'!$Z$3:$Z$7000,'[2]固定资产明细表17-杰 (2)'!$O$3:$O$7000)</f>
        <v>0</v>
      </c>
      <c r="N1549" s="29">
        <f>_xlfn.XLOOKUP(B1549,'[2]固定资产明细表17-杰 (2)'!$Z$3:$Z$7000,'[2]固定资产明细表17-杰 (2)'!$R$3:$R$7000)</f>
        <v>0</v>
      </c>
      <c r="O1549" s="29">
        <f>_xlfn.XLOOKUP(B1549,'[2]固定资产明细表17-杰 (2)'!$Z$3:$Z$7000,'[2]固定资产明细表17-杰 (2)'!$X$3:$X$7000)</f>
        <v>0</v>
      </c>
      <c r="P1549" s="14"/>
      <c r="Q1549" s="14"/>
      <c r="R1549" s="14"/>
      <c r="S1549" s="14"/>
      <c r="T1549" s="14">
        <f t="shared" si="41"/>
        <v>0</v>
      </c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</row>
    <row r="1550" s="1" customFormat="1" ht="15" spans="1:34">
      <c r="A1550" s="9">
        <f t="shared" si="40"/>
        <v>1546</v>
      </c>
      <c r="B1550" s="14"/>
      <c r="C1550" s="14"/>
      <c r="D1550" s="44">
        <f>_xlfn.XLOOKUP(B1550,'[2]固定资产明细表17-杰 (2)'!$Z$3:$Z$7000,'[2]固定资产明细表17-杰 (2)'!$D$3:$D$7000)</f>
        <v>0</v>
      </c>
      <c r="E1550" s="14"/>
      <c r="F1550" s="14">
        <f>_xlfn.XLOOKUP(B1550,'[2]固定资产明细表17-杰 (2)'!$Z$3:$Z$7000,'[2]固定资产明细表17-杰 (2)'!$E$3:$E$7000)</f>
        <v>0</v>
      </c>
      <c r="G1550" s="9"/>
      <c r="H1550" s="9"/>
      <c r="I1550" s="18">
        <f>_xlfn.XLOOKUP(B1550,'[2]固定资产明细表17-杰 (2)'!$Z$3:$Z$7000,'[2]固定资产明细表17-杰 (2)'!$K$3:$K$7000)</f>
        <v>0</v>
      </c>
      <c r="J1550" s="28">
        <f>ROUND(_xlfn.XLOOKUP(B1550,'[2]固定资产明细表17-杰 (2)'!$Z$3:$Z$7000,'[2]固定资产明细表17-杰 (2)'!$J$3:$J$7000),0)</f>
        <v>0</v>
      </c>
      <c r="K1550" s="14"/>
      <c r="L1550" s="14"/>
      <c r="M1550" s="29">
        <f>_xlfn.XLOOKUP(B1550,'[2]固定资产明细表17-杰 (2)'!$Z$3:$Z$7000,'[2]固定资产明细表17-杰 (2)'!$O$3:$O$7000)</f>
        <v>0</v>
      </c>
      <c r="N1550" s="29">
        <f>_xlfn.XLOOKUP(B1550,'[2]固定资产明细表17-杰 (2)'!$Z$3:$Z$7000,'[2]固定资产明细表17-杰 (2)'!$R$3:$R$7000)</f>
        <v>0</v>
      </c>
      <c r="O1550" s="29">
        <f>_xlfn.XLOOKUP(B1550,'[2]固定资产明细表17-杰 (2)'!$Z$3:$Z$7000,'[2]固定资产明细表17-杰 (2)'!$X$3:$X$7000)</f>
        <v>0</v>
      </c>
      <c r="P1550" s="14"/>
      <c r="Q1550" s="14"/>
      <c r="R1550" s="14"/>
      <c r="S1550" s="14"/>
      <c r="T1550" s="14">
        <f t="shared" si="41"/>
        <v>0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</row>
    <row r="1551" s="1" customFormat="1" ht="15" spans="1:34">
      <c r="A1551" s="9">
        <f t="shared" si="40"/>
        <v>1547</v>
      </c>
      <c r="B1551" s="14"/>
      <c r="C1551" s="14"/>
      <c r="D1551" s="44">
        <f>_xlfn.XLOOKUP(B1551,'[2]固定资产明细表17-杰 (2)'!$Z$3:$Z$7000,'[2]固定资产明细表17-杰 (2)'!$D$3:$D$7000)</f>
        <v>0</v>
      </c>
      <c r="E1551" s="14"/>
      <c r="F1551" s="14">
        <f>_xlfn.XLOOKUP(B1551,'[2]固定资产明细表17-杰 (2)'!$Z$3:$Z$7000,'[2]固定资产明细表17-杰 (2)'!$E$3:$E$7000)</f>
        <v>0</v>
      </c>
      <c r="G1551" s="9"/>
      <c r="H1551" s="9"/>
      <c r="I1551" s="18">
        <f>_xlfn.XLOOKUP(B1551,'[2]固定资产明细表17-杰 (2)'!$Z$3:$Z$7000,'[2]固定资产明细表17-杰 (2)'!$K$3:$K$7000)</f>
        <v>0</v>
      </c>
      <c r="J1551" s="28">
        <f>ROUND(_xlfn.XLOOKUP(B1551,'[2]固定资产明细表17-杰 (2)'!$Z$3:$Z$7000,'[2]固定资产明细表17-杰 (2)'!$J$3:$J$7000),0)</f>
        <v>0</v>
      </c>
      <c r="K1551" s="14"/>
      <c r="L1551" s="14"/>
      <c r="M1551" s="29">
        <f>_xlfn.XLOOKUP(B1551,'[2]固定资产明细表17-杰 (2)'!$Z$3:$Z$7000,'[2]固定资产明细表17-杰 (2)'!$O$3:$O$7000)</f>
        <v>0</v>
      </c>
      <c r="N1551" s="29">
        <f>_xlfn.XLOOKUP(B1551,'[2]固定资产明细表17-杰 (2)'!$Z$3:$Z$7000,'[2]固定资产明细表17-杰 (2)'!$R$3:$R$7000)</f>
        <v>0</v>
      </c>
      <c r="O1551" s="29">
        <f>_xlfn.XLOOKUP(B1551,'[2]固定资产明细表17-杰 (2)'!$Z$3:$Z$7000,'[2]固定资产明细表17-杰 (2)'!$X$3:$X$7000)</f>
        <v>0</v>
      </c>
      <c r="P1551" s="14"/>
      <c r="Q1551" s="14"/>
      <c r="R1551" s="14"/>
      <c r="S1551" s="14"/>
      <c r="T1551" s="14">
        <f t="shared" si="41"/>
        <v>0</v>
      </c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</row>
    <row r="1552" s="1" customFormat="1" ht="15" spans="1:34">
      <c r="A1552" s="9">
        <f t="shared" si="40"/>
        <v>1548</v>
      </c>
      <c r="B1552" s="14"/>
      <c r="C1552" s="14"/>
      <c r="D1552" s="44">
        <f>_xlfn.XLOOKUP(B1552,'[2]固定资产明细表17-杰 (2)'!$Z$3:$Z$7000,'[2]固定资产明细表17-杰 (2)'!$D$3:$D$7000)</f>
        <v>0</v>
      </c>
      <c r="E1552" s="14"/>
      <c r="F1552" s="14">
        <f>_xlfn.XLOOKUP(B1552,'[2]固定资产明细表17-杰 (2)'!$Z$3:$Z$7000,'[2]固定资产明细表17-杰 (2)'!$E$3:$E$7000)</f>
        <v>0</v>
      </c>
      <c r="G1552" s="9"/>
      <c r="H1552" s="9"/>
      <c r="I1552" s="18">
        <f>_xlfn.XLOOKUP(B1552,'[2]固定资产明细表17-杰 (2)'!$Z$3:$Z$7000,'[2]固定资产明细表17-杰 (2)'!$K$3:$K$7000)</f>
        <v>0</v>
      </c>
      <c r="J1552" s="28">
        <f>ROUND(_xlfn.XLOOKUP(B1552,'[2]固定资产明细表17-杰 (2)'!$Z$3:$Z$7000,'[2]固定资产明细表17-杰 (2)'!$J$3:$J$7000),0)</f>
        <v>0</v>
      </c>
      <c r="K1552" s="14"/>
      <c r="L1552" s="14"/>
      <c r="M1552" s="29">
        <f>_xlfn.XLOOKUP(B1552,'[2]固定资产明细表17-杰 (2)'!$Z$3:$Z$7000,'[2]固定资产明细表17-杰 (2)'!$O$3:$O$7000)</f>
        <v>0</v>
      </c>
      <c r="N1552" s="29">
        <f>_xlfn.XLOOKUP(B1552,'[2]固定资产明细表17-杰 (2)'!$Z$3:$Z$7000,'[2]固定资产明细表17-杰 (2)'!$R$3:$R$7000)</f>
        <v>0</v>
      </c>
      <c r="O1552" s="29">
        <f>_xlfn.XLOOKUP(B1552,'[2]固定资产明细表17-杰 (2)'!$Z$3:$Z$7000,'[2]固定资产明细表17-杰 (2)'!$X$3:$X$7000)</f>
        <v>0</v>
      </c>
      <c r="P1552" s="14"/>
      <c r="Q1552" s="14"/>
      <c r="R1552" s="14"/>
      <c r="S1552" s="14"/>
      <c r="T1552" s="14">
        <f t="shared" si="41"/>
        <v>0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</row>
    <row r="1553" s="1" customFormat="1" ht="15" spans="1:34">
      <c r="A1553" s="9">
        <f t="shared" si="40"/>
        <v>1549</v>
      </c>
      <c r="B1553" s="14"/>
      <c r="C1553" s="14"/>
      <c r="D1553" s="44">
        <f>_xlfn.XLOOKUP(B1553,'[2]固定资产明细表17-杰 (2)'!$Z$3:$Z$7000,'[2]固定资产明细表17-杰 (2)'!$D$3:$D$7000)</f>
        <v>0</v>
      </c>
      <c r="E1553" s="14"/>
      <c r="F1553" s="14">
        <f>_xlfn.XLOOKUP(B1553,'[2]固定资产明细表17-杰 (2)'!$Z$3:$Z$7000,'[2]固定资产明细表17-杰 (2)'!$E$3:$E$7000)</f>
        <v>0</v>
      </c>
      <c r="G1553" s="9"/>
      <c r="H1553" s="9"/>
      <c r="I1553" s="18">
        <f>_xlfn.XLOOKUP(B1553,'[2]固定资产明细表17-杰 (2)'!$Z$3:$Z$7000,'[2]固定资产明细表17-杰 (2)'!$K$3:$K$7000)</f>
        <v>0</v>
      </c>
      <c r="J1553" s="28">
        <f>ROUND(_xlfn.XLOOKUP(B1553,'[2]固定资产明细表17-杰 (2)'!$Z$3:$Z$7000,'[2]固定资产明细表17-杰 (2)'!$J$3:$J$7000),0)</f>
        <v>0</v>
      </c>
      <c r="K1553" s="14"/>
      <c r="L1553" s="14"/>
      <c r="M1553" s="29">
        <f>_xlfn.XLOOKUP(B1553,'[2]固定资产明细表17-杰 (2)'!$Z$3:$Z$7000,'[2]固定资产明细表17-杰 (2)'!$O$3:$O$7000)</f>
        <v>0</v>
      </c>
      <c r="N1553" s="29">
        <f>_xlfn.XLOOKUP(B1553,'[2]固定资产明细表17-杰 (2)'!$Z$3:$Z$7000,'[2]固定资产明细表17-杰 (2)'!$R$3:$R$7000)</f>
        <v>0</v>
      </c>
      <c r="O1553" s="29">
        <f>_xlfn.XLOOKUP(B1553,'[2]固定资产明细表17-杰 (2)'!$Z$3:$Z$7000,'[2]固定资产明细表17-杰 (2)'!$X$3:$X$7000)</f>
        <v>0</v>
      </c>
      <c r="P1553" s="14"/>
      <c r="Q1553" s="14"/>
      <c r="R1553" s="14"/>
      <c r="S1553" s="14"/>
      <c r="T1553" s="14">
        <f t="shared" si="41"/>
        <v>0</v>
      </c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</row>
    <row r="1554" s="1" customFormat="1" ht="15" spans="1:34">
      <c r="A1554" s="9">
        <f t="shared" si="40"/>
        <v>1550</v>
      </c>
      <c r="B1554" s="14"/>
      <c r="C1554" s="14"/>
      <c r="D1554" s="44">
        <f>_xlfn.XLOOKUP(B1554,'[2]固定资产明细表17-杰 (2)'!$Z$3:$Z$7000,'[2]固定资产明细表17-杰 (2)'!$D$3:$D$7000)</f>
        <v>0</v>
      </c>
      <c r="E1554" s="14"/>
      <c r="F1554" s="14">
        <f>_xlfn.XLOOKUP(B1554,'[2]固定资产明细表17-杰 (2)'!$Z$3:$Z$7000,'[2]固定资产明细表17-杰 (2)'!$E$3:$E$7000)</f>
        <v>0</v>
      </c>
      <c r="G1554" s="9"/>
      <c r="H1554" s="9"/>
      <c r="I1554" s="18">
        <f>_xlfn.XLOOKUP(B1554,'[2]固定资产明细表17-杰 (2)'!$Z$3:$Z$7000,'[2]固定资产明细表17-杰 (2)'!$K$3:$K$7000)</f>
        <v>0</v>
      </c>
      <c r="J1554" s="28">
        <f>ROUND(_xlfn.XLOOKUP(B1554,'[2]固定资产明细表17-杰 (2)'!$Z$3:$Z$7000,'[2]固定资产明细表17-杰 (2)'!$J$3:$J$7000),0)</f>
        <v>0</v>
      </c>
      <c r="K1554" s="14"/>
      <c r="L1554" s="14"/>
      <c r="M1554" s="29">
        <f>_xlfn.XLOOKUP(B1554,'[2]固定资产明细表17-杰 (2)'!$Z$3:$Z$7000,'[2]固定资产明细表17-杰 (2)'!$O$3:$O$7000)</f>
        <v>0</v>
      </c>
      <c r="N1554" s="29">
        <f>_xlfn.XLOOKUP(B1554,'[2]固定资产明细表17-杰 (2)'!$Z$3:$Z$7000,'[2]固定资产明细表17-杰 (2)'!$R$3:$R$7000)</f>
        <v>0</v>
      </c>
      <c r="O1554" s="29">
        <f>_xlfn.XLOOKUP(B1554,'[2]固定资产明细表17-杰 (2)'!$Z$3:$Z$7000,'[2]固定资产明细表17-杰 (2)'!$X$3:$X$7000)</f>
        <v>0</v>
      </c>
      <c r="P1554" s="14"/>
      <c r="Q1554" s="14"/>
      <c r="R1554" s="14"/>
      <c r="S1554" s="14"/>
      <c r="T1554" s="14">
        <f t="shared" si="41"/>
        <v>0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</row>
    <row r="1555" s="1" customFormat="1" ht="15" spans="1:34">
      <c r="A1555" s="9">
        <f t="shared" si="40"/>
        <v>1551</v>
      </c>
      <c r="B1555" s="14"/>
      <c r="C1555" s="14"/>
      <c r="D1555" s="44">
        <f>_xlfn.XLOOKUP(B1555,'[2]固定资产明细表17-杰 (2)'!$Z$3:$Z$7000,'[2]固定资产明细表17-杰 (2)'!$D$3:$D$7000)</f>
        <v>0</v>
      </c>
      <c r="E1555" s="14"/>
      <c r="F1555" s="14">
        <f>_xlfn.XLOOKUP(B1555,'[2]固定资产明细表17-杰 (2)'!$Z$3:$Z$7000,'[2]固定资产明细表17-杰 (2)'!$E$3:$E$7000)</f>
        <v>0</v>
      </c>
      <c r="G1555" s="9"/>
      <c r="H1555" s="9"/>
      <c r="I1555" s="18">
        <f>_xlfn.XLOOKUP(B1555,'[2]固定资产明细表17-杰 (2)'!$Z$3:$Z$7000,'[2]固定资产明细表17-杰 (2)'!$K$3:$K$7000)</f>
        <v>0</v>
      </c>
      <c r="J1555" s="28">
        <f>ROUND(_xlfn.XLOOKUP(B1555,'[2]固定资产明细表17-杰 (2)'!$Z$3:$Z$7000,'[2]固定资产明细表17-杰 (2)'!$J$3:$J$7000),0)</f>
        <v>0</v>
      </c>
      <c r="K1555" s="14"/>
      <c r="L1555" s="14"/>
      <c r="M1555" s="29">
        <f>_xlfn.XLOOKUP(B1555,'[2]固定资产明细表17-杰 (2)'!$Z$3:$Z$7000,'[2]固定资产明细表17-杰 (2)'!$O$3:$O$7000)</f>
        <v>0</v>
      </c>
      <c r="N1555" s="29">
        <f>_xlfn.XLOOKUP(B1555,'[2]固定资产明细表17-杰 (2)'!$Z$3:$Z$7000,'[2]固定资产明细表17-杰 (2)'!$R$3:$R$7000)</f>
        <v>0</v>
      </c>
      <c r="O1555" s="29">
        <f>_xlfn.XLOOKUP(B1555,'[2]固定资产明细表17-杰 (2)'!$Z$3:$Z$7000,'[2]固定资产明细表17-杰 (2)'!$X$3:$X$7000)</f>
        <v>0</v>
      </c>
      <c r="P1555" s="14"/>
      <c r="Q1555" s="14"/>
      <c r="R1555" s="14"/>
      <c r="S1555" s="14"/>
      <c r="T1555" s="14">
        <f t="shared" si="41"/>
        <v>0</v>
      </c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</row>
    <row r="1556" s="1" customFormat="1" ht="15" spans="1:34">
      <c r="A1556" s="9">
        <f t="shared" si="40"/>
        <v>1552</v>
      </c>
      <c r="B1556" s="14"/>
      <c r="C1556" s="14"/>
      <c r="D1556" s="44">
        <f>_xlfn.XLOOKUP(B1556,'[2]固定资产明细表17-杰 (2)'!$Z$3:$Z$7000,'[2]固定资产明细表17-杰 (2)'!$D$3:$D$7000)</f>
        <v>0</v>
      </c>
      <c r="E1556" s="14"/>
      <c r="F1556" s="14">
        <f>_xlfn.XLOOKUP(B1556,'[2]固定资产明细表17-杰 (2)'!$Z$3:$Z$7000,'[2]固定资产明细表17-杰 (2)'!$E$3:$E$7000)</f>
        <v>0</v>
      </c>
      <c r="G1556" s="9"/>
      <c r="H1556" s="9"/>
      <c r="I1556" s="18">
        <f>_xlfn.XLOOKUP(B1556,'[2]固定资产明细表17-杰 (2)'!$Z$3:$Z$7000,'[2]固定资产明细表17-杰 (2)'!$K$3:$K$7000)</f>
        <v>0</v>
      </c>
      <c r="J1556" s="28">
        <f>ROUND(_xlfn.XLOOKUP(B1556,'[2]固定资产明细表17-杰 (2)'!$Z$3:$Z$7000,'[2]固定资产明细表17-杰 (2)'!$J$3:$J$7000),0)</f>
        <v>0</v>
      </c>
      <c r="K1556" s="14"/>
      <c r="L1556" s="14"/>
      <c r="M1556" s="29">
        <f>_xlfn.XLOOKUP(B1556,'[2]固定资产明细表17-杰 (2)'!$Z$3:$Z$7000,'[2]固定资产明细表17-杰 (2)'!$O$3:$O$7000)</f>
        <v>0</v>
      </c>
      <c r="N1556" s="29">
        <f>_xlfn.XLOOKUP(B1556,'[2]固定资产明细表17-杰 (2)'!$Z$3:$Z$7000,'[2]固定资产明细表17-杰 (2)'!$R$3:$R$7000)</f>
        <v>0</v>
      </c>
      <c r="O1556" s="29">
        <f>_xlfn.XLOOKUP(B1556,'[2]固定资产明细表17-杰 (2)'!$Z$3:$Z$7000,'[2]固定资产明细表17-杰 (2)'!$X$3:$X$7000)</f>
        <v>0</v>
      </c>
      <c r="P1556" s="14"/>
      <c r="Q1556" s="14"/>
      <c r="R1556" s="14"/>
      <c r="S1556" s="14"/>
      <c r="T1556" s="14">
        <f t="shared" si="41"/>
        <v>0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</row>
    <row r="1557" s="1" customFormat="1" ht="15" spans="1:34">
      <c r="A1557" s="9">
        <f t="shared" ref="A1557:A1620" si="42">ROW(B1557)-4</f>
        <v>1553</v>
      </c>
      <c r="B1557" s="14"/>
      <c r="C1557" s="14"/>
      <c r="D1557" s="44">
        <f>_xlfn.XLOOKUP(B1557,'[2]固定资产明细表17-杰 (2)'!$Z$3:$Z$7000,'[2]固定资产明细表17-杰 (2)'!$D$3:$D$7000)</f>
        <v>0</v>
      </c>
      <c r="E1557" s="14"/>
      <c r="F1557" s="14">
        <f>_xlfn.XLOOKUP(B1557,'[2]固定资产明细表17-杰 (2)'!$Z$3:$Z$7000,'[2]固定资产明细表17-杰 (2)'!$E$3:$E$7000)</f>
        <v>0</v>
      </c>
      <c r="G1557" s="9"/>
      <c r="H1557" s="9"/>
      <c r="I1557" s="18">
        <f>_xlfn.XLOOKUP(B1557,'[2]固定资产明细表17-杰 (2)'!$Z$3:$Z$7000,'[2]固定资产明细表17-杰 (2)'!$K$3:$K$7000)</f>
        <v>0</v>
      </c>
      <c r="J1557" s="28">
        <f>ROUND(_xlfn.XLOOKUP(B1557,'[2]固定资产明细表17-杰 (2)'!$Z$3:$Z$7000,'[2]固定资产明细表17-杰 (2)'!$J$3:$J$7000),0)</f>
        <v>0</v>
      </c>
      <c r="K1557" s="14"/>
      <c r="L1557" s="14"/>
      <c r="M1557" s="29">
        <f>_xlfn.XLOOKUP(B1557,'[2]固定资产明细表17-杰 (2)'!$Z$3:$Z$7000,'[2]固定资产明细表17-杰 (2)'!$O$3:$O$7000)</f>
        <v>0</v>
      </c>
      <c r="N1557" s="29">
        <f>_xlfn.XLOOKUP(B1557,'[2]固定资产明细表17-杰 (2)'!$Z$3:$Z$7000,'[2]固定资产明细表17-杰 (2)'!$R$3:$R$7000)</f>
        <v>0</v>
      </c>
      <c r="O1557" s="29">
        <f>_xlfn.XLOOKUP(B1557,'[2]固定资产明细表17-杰 (2)'!$Z$3:$Z$7000,'[2]固定资产明细表17-杰 (2)'!$X$3:$X$7000)</f>
        <v>0</v>
      </c>
      <c r="P1557" s="14"/>
      <c r="Q1557" s="14"/>
      <c r="R1557" s="14"/>
      <c r="S1557" s="14"/>
      <c r="T1557" s="14">
        <f t="shared" si="41"/>
        <v>0</v>
      </c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</row>
    <row r="1558" s="1" customFormat="1" ht="15" spans="1:34">
      <c r="A1558" s="9">
        <f t="shared" si="42"/>
        <v>1554</v>
      </c>
      <c r="B1558" s="14"/>
      <c r="C1558" s="14"/>
      <c r="D1558" s="44">
        <f>_xlfn.XLOOKUP(B1558,'[2]固定资产明细表17-杰 (2)'!$Z$3:$Z$7000,'[2]固定资产明细表17-杰 (2)'!$D$3:$D$7000)</f>
        <v>0</v>
      </c>
      <c r="E1558" s="14"/>
      <c r="F1558" s="14">
        <f>_xlfn.XLOOKUP(B1558,'[2]固定资产明细表17-杰 (2)'!$Z$3:$Z$7000,'[2]固定资产明细表17-杰 (2)'!$E$3:$E$7000)</f>
        <v>0</v>
      </c>
      <c r="G1558" s="9"/>
      <c r="H1558" s="9"/>
      <c r="I1558" s="18">
        <f>_xlfn.XLOOKUP(B1558,'[2]固定资产明细表17-杰 (2)'!$Z$3:$Z$7000,'[2]固定资产明细表17-杰 (2)'!$K$3:$K$7000)</f>
        <v>0</v>
      </c>
      <c r="J1558" s="28">
        <f>ROUND(_xlfn.XLOOKUP(B1558,'[2]固定资产明细表17-杰 (2)'!$Z$3:$Z$7000,'[2]固定资产明细表17-杰 (2)'!$J$3:$J$7000),0)</f>
        <v>0</v>
      </c>
      <c r="K1558" s="14"/>
      <c r="L1558" s="14"/>
      <c r="M1558" s="29">
        <f>_xlfn.XLOOKUP(B1558,'[2]固定资产明细表17-杰 (2)'!$Z$3:$Z$7000,'[2]固定资产明细表17-杰 (2)'!$O$3:$O$7000)</f>
        <v>0</v>
      </c>
      <c r="N1558" s="29">
        <f>_xlfn.XLOOKUP(B1558,'[2]固定资产明细表17-杰 (2)'!$Z$3:$Z$7000,'[2]固定资产明细表17-杰 (2)'!$R$3:$R$7000)</f>
        <v>0</v>
      </c>
      <c r="O1558" s="29">
        <f>_xlfn.XLOOKUP(B1558,'[2]固定资产明细表17-杰 (2)'!$Z$3:$Z$7000,'[2]固定资产明细表17-杰 (2)'!$X$3:$X$7000)</f>
        <v>0</v>
      </c>
      <c r="P1558" s="14"/>
      <c r="Q1558" s="14"/>
      <c r="R1558" s="14"/>
      <c r="S1558" s="14"/>
      <c r="T1558" s="14">
        <f t="shared" si="41"/>
        <v>0</v>
      </c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</row>
    <row r="1559" s="1" customFormat="1" ht="15" spans="1:34">
      <c r="A1559" s="9">
        <f t="shared" si="42"/>
        <v>1555</v>
      </c>
      <c r="B1559" s="14"/>
      <c r="C1559" s="14"/>
      <c r="D1559" s="44">
        <f>_xlfn.XLOOKUP(B1559,'[2]固定资产明细表17-杰 (2)'!$Z$3:$Z$7000,'[2]固定资产明细表17-杰 (2)'!$D$3:$D$7000)</f>
        <v>0</v>
      </c>
      <c r="E1559" s="14"/>
      <c r="F1559" s="14">
        <f>_xlfn.XLOOKUP(B1559,'[2]固定资产明细表17-杰 (2)'!$Z$3:$Z$7000,'[2]固定资产明细表17-杰 (2)'!$E$3:$E$7000)</f>
        <v>0</v>
      </c>
      <c r="G1559" s="9"/>
      <c r="H1559" s="9"/>
      <c r="I1559" s="18">
        <f>_xlfn.XLOOKUP(B1559,'[2]固定资产明细表17-杰 (2)'!$Z$3:$Z$7000,'[2]固定资产明细表17-杰 (2)'!$K$3:$K$7000)</f>
        <v>0</v>
      </c>
      <c r="J1559" s="28">
        <f>ROUND(_xlfn.XLOOKUP(B1559,'[2]固定资产明细表17-杰 (2)'!$Z$3:$Z$7000,'[2]固定资产明细表17-杰 (2)'!$J$3:$J$7000),0)</f>
        <v>0</v>
      </c>
      <c r="K1559" s="14"/>
      <c r="L1559" s="14"/>
      <c r="M1559" s="29">
        <f>_xlfn.XLOOKUP(B1559,'[2]固定资产明细表17-杰 (2)'!$Z$3:$Z$7000,'[2]固定资产明细表17-杰 (2)'!$O$3:$O$7000)</f>
        <v>0</v>
      </c>
      <c r="N1559" s="29">
        <f>_xlfn.XLOOKUP(B1559,'[2]固定资产明细表17-杰 (2)'!$Z$3:$Z$7000,'[2]固定资产明细表17-杰 (2)'!$R$3:$R$7000)</f>
        <v>0</v>
      </c>
      <c r="O1559" s="29">
        <f>_xlfn.XLOOKUP(B1559,'[2]固定资产明细表17-杰 (2)'!$Z$3:$Z$7000,'[2]固定资产明细表17-杰 (2)'!$X$3:$X$7000)</f>
        <v>0</v>
      </c>
      <c r="P1559" s="14"/>
      <c r="Q1559" s="14"/>
      <c r="R1559" s="14"/>
      <c r="S1559" s="14"/>
      <c r="T1559" s="14">
        <f t="shared" si="41"/>
        <v>0</v>
      </c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</row>
    <row r="1560" s="1" customFormat="1" ht="15" spans="1:34">
      <c r="A1560" s="9">
        <f t="shared" si="42"/>
        <v>1556</v>
      </c>
      <c r="B1560" s="14"/>
      <c r="C1560" s="14"/>
      <c r="D1560" s="44">
        <f>_xlfn.XLOOKUP(B1560,'[2]固定资产明细表17-杰 (2)'!$Z$3:$Z$7000,'[2]固定资产明细表17-杰 (2)'!$D$3:$D$7000)</f>
        <v>0</v>
      </c>
      <c r="E1560" s="14"/>
      <c r="F1560" s="14">
        <f>_xlfn.XLOOKUP(B1560,'[2]固定资产明细表17-杰 (2)'!$Z$3:$Z$7000,'[2]固定资产明细表17-杰 (2)'!$E$3:$E$7000)</f>
        <v>0</v>
      </c>
      <c r="G1560" s="9"/>
      <c r="H1560" s="9"/>
      <c r="I1560" s="18">
        <f>_xlfn.XLOOKUP(B1560,'[2]固定资产明细表17-杰 (2)'!$Z$3:$Z$7000,'[2]固定资产明细表17-杰 (2)'!$K$3:$K$7000)</f>
        <v>0</v>
      </c>
      <c r="J1560" s="28">
        <f>ROUND(_xlfn.XLOOKUP(B1560,'[2]固定资产明细表17-杰 (2)'!$Z$3:$Z$7000,'[2]固定资产明细表17-杰 (2)'!$J$3:$J$7000),0)</f>
        <v>0</v>
      </c>
      <c r="K1560" s="14"/>
      <c r="L1560" s="14"/>
      <c r="M1560" s="29">
        <f>_xlfn.XLOOKUP(B1560,'[2]固定资产明细表17-杰 (2)'!$Z$3:$Z$7000,'[2]固定资产明细表17-杰 (2)'!$O$3:$O$7000)</f>
        <v>0</v>
      </c>
      <c r="N1560" s="29">
        <f>_xlfn.XLOOKUP(B1560,'[2]固定资产明细表17-杰 (2)'!$Z$3:$Z$7000,'[2]固定资产明细表17-杰 (2)'!$R$3:$R$7000)</f>
        <v>0</v>
      </c>
      <c r="O1560" s="29">
        <f>_xlfn.XLOOKUP(B1560,'[2]固定资产明细表17-杰 (2)'!$Z$3:$Z$7000,'[2]固定资产明细表17-杰 (2)'!$X$3:$X$7000)</f>
        <v>0</v>
      </c>
      <c r="P1560" s="14"/>
      <c r="Q1560" s="14"/>
      <c r="R1560" s="14"/>
      <c r="S1560" s="14"/>
      <c r="T1560" s="14">
        <f t="shared" si="41"/>
        <v>0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</row>
    <row r="1561" s="1" customFormat="1" ht="15" spans="1:34">
      <c r="A1561" s="9">
        <f t="shared" si="42"/>
        <v>1557</v>
      </c>
      <c r="B1561" s="14"/>
      <c r="C1561" s="14"/>
      <c r="D1561" s="44">
        <f>_xlfn.XLOOKUP(B1561,'[2]固定资产明细表17-杰 (2)'!$Z$3:$Z$7000,'[2]固定资产明细表17-杰 (2)'!$D$3:$D$7000)</f>
        <v>0</v>
      </c>
      <c r="E1561" s="14"/>
      <c r="F1561" s="14">
        <f>_xlfn.XLOOKUP(B1561,'[2]固定资产明细表17-杰 (2)'!$Z$3:$Z$7000,'[2]固定资产明细表17-杰 (2)'!$E$3:$E$7000)</f>
        <v>0</v>
      </c>
      <c r="G1561" s="9"/>
      <c r="H1561" s="9"/>
      <c r="I1561" s="18">
        <f>_xlfn.XLOOKUP(B1561,'[2]固定资产明细表17-杰 (2)'!$Z$3:$Z$7000,'[2]固定资产明细表17-杰 (2)'!$K$3:$K$7000)</f>
        <v>0</v>
      </c>
      <c r="J1561" s="28">
        <f>ROUND(_xlfn.XLOOKUP(B1561,'[2]固定资产明细表17-杰 (2)'!$Z$3:$Z$7000,'[2]固定资产明细表17-杰 (2)'!$J$3:$J$7000),0)</f>
        <v>0</v>
      </c>
      <c r="K1561" s="14"/>
      <c r="L1561" s="14"/>
      <c r="M1561" s="29">
        <f>_xlfn.XLOOKUP(B1561,'[2]固定资产明细表17-杰 (2)'!$Z$3:$Z$7000,'[2]固定资产明细表17-杰 (2)'!$O$3:$O$7000)</f>
        <v>0</v>
      </c>
      <c r="N1561" s="29">
        <f>_xlfn.XLOOKUP(B1561,'[2]固定资产明细表17-杰 (2)'!$Z$3:$Z$7000,'[2]固定资产明细表17-杰 (2)'!$R$3:$R$7000)</f>
        <v>0</v>
      </c>
      <c r="O1561" s="29">
        <f>_xlfn.XLOOKUP(B1561,'[2]固定资产明细表17-杰 (2)'!$Z$3:$Z$7000,'[2]固定资产明细表17-杰 (2)'!$X$3:$X$7000)</f>
        <v>0</v>
      </c>
      <c r="P1561" s="14"/>
      <c r="Q1561" s="14"/>
      <c r="R1561" s="14"/>
      <c r="S1561" s="14"/>
      <c r="T1561" s="14">
        <f t="shared" si="41"/>
        <v>0</v>
      </c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</row>
    <row r="1562" s="1" customFormat="1" ht="15" spans="1:34">
      <c r="A1562" s="9">
        <f t="shared" si="42"/>
        <v>1558</v>
      </c>
      <c r="B1562" s="14"/>
      <c r="C1562" s="14"/>
      <c r="D1562" s="44">
        <f>_xlfn.XLOOKUP(B1562,'[2]固定资产明细表17-杰 (2)'!$Z$3:$Z$7000,'[2]固定资产明细表17-杰 (2)'!$D$3:$D$7000)</f>
        <v>0</v>
      </c>
      <c r="E1562" s="14"/>
      <c r="F1562" s="14">
        <f>_xlfn.XLOOKUP(B1562,'[2]固定资产明细表17-杰 (2)'!$Z$3:$Z$7000,'[2]固定资产明细表17-杰 (2)'!$E$3:$E$7000)</f>
        <v>0</v>
      </c>
      <c r="G1562" s="9"/>
      <c r="H1562" s="9"/>
      <c r="I1562" s="18">
        <f>_xlfn.XLOOKUP(B1562,'[2]固定资产明细表17-杰 (2)'!$Z$3:$Z$7000,'[2]固定资产明细表17-杰 (2)'!$K$3:$K$7000)</f>
        <v>0</v>
      </c>
      <c r="J1562" s="28">
        <f>ROUND(_xlfn.XLOOKUP(B1562,'[2]固定资产明细表17-杰 (2)'!$Z$3:$Z$7000,'[2]固定资产明细表17-杰 (2)'!$J$3:$J$7000),0)</f>
        <v>0</v>
      </c>
      <c r="K1562" s="14"/>
      <c r="L1562" s="14"/>
      <c r="M1562" s="29">
        <f>_xlfn.XLOOKUP(B1562,'[2]固定资产明细表17-杰 (2)'!$Z$3:$Z$7000,'[2]固定资产明细表17-杰 (2)'!$O$3:$O$7000)</f>
        <v>0</v>
      </c>
      <c r="N1562" s="29">
        <f>_xlfn.XLOOKUP(B1562,'[2]固定资产明细表17-杰 (2)'!$Z$3:$Z$7000,'[2]固定资产明细表17-杰 (2)'!$R$3:$R$7000)</f>
        <v>0</v>
      </c>
      <c r="O1562" s="29">
        <f>_xlfn.XLOOKUP(B1562,'[2]固定资产明细表17-杰 (2)'!$Z$3:$Z$7000,'[2]固定资产明细表17-杰 (2)'!$X$3:$X$7000)</f>
        <v>0</v>
      </c>
      <c r="P1562" s="14"/>
      <c r="Q1562" s="14"/>
      <c r="R1562" s="14"/>
      <c r="S1562" s="14"/>
      <c r="T1562" s="14">
        <f t="shared" si="41"/>
        <v>0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</row>
    <row r="1563" s="1" customFormat="1" ht="15" spans="1:34">
      <c r="A1563" s="9">
        <f t="shared" si="42"/>
        <v>1559</v>
      </c>
      <c r="B1563" s="14"/>
      <c r="C1563" s="14"/>
      <c r="D1563" s="44">
        <f>_xlfn.XLOOKUP(B1563,'[2]固定资产明细表17-杰 (2)'!$Z$3:$Z$7000,'[2]固定资产明细表17-杰 (2)'!$D$3:$D$7000)</f>
        <v>0</v>
      </c>
      <c r="E1563" s="14"/>
      <c r="F1563" s="14">
        <f>_xlfn.XLOOKUP(B1563,'[2]固定资产明细表17-杰 (2)'!$Z$3:$Z$7000,'[2]固定资产明细表17-杰 (2)'!$E$3:$E$7000)</f>
        <v>0</v>
      </c>
      <c r="G1563" s="9"/>
      <c r="H1563" s="9"/>
      <c r="I1563" s="18">
        <f>_xlfn.XLOOKUP(B1563,'[2]固定资产明细表17-杰 (2)'!$Z$3:$Z$7000,'[2]固定资产明细表17-杰 (2)'!$K$3:$K$7000)</f>
        <v>0</v>
      </c>
      <c r="J1563" s="28">
        <f>ROUND(_xlfn.XLOOKUP(B1563,'[2]固定资产明细表17-杰 (2)'!$Z$3:$Z$7000,'[2]固定资产明细表17-杰 (2)'!$J$3:$J$7000),0)</f>
        <v>0</v>
      </c>
      <c r="K1563" s="14"/>
      <c r="L1563" s="14"/>
      <c r="M1563" s="29">
        <f>_xlfn.XLOOKUP(B1563,'[2]固定资产明细表17-杰 (2)'!$Z$3:$Z$7000,'[2]固定资产明细表17-杰 (2)'!$O$3:$O$7000)</f>
        <v>0</v>
      </c>
      <c r="N1563" s="29">
        <f>_xlfn.XLOOKUP(B1563,'[2]固定资产明细表17-杰 (2)'!$Z$3:$Z$7000,'[2]固定资产明细表17-杰 (2)'!$R$3:$R$7000)</f>
        <v>0</v>
      </c>
      <c r="O1563" s="29">
        <f>_xlfn.XLOOKUP(B1563,'[2]固定资产明细表17-杰 (2)'!$Z$3:$Z$7000,'[2]固定资产明细表17-杰 (2)'!$X$3:$X$7000)</f>
        <v>0</v>
      </c>
      <c r="P1563" s="14"/>
      <c r="Q1563" s="14"/>
      <c r="R1563" s="14"/>
      <c r="S1563" s="14"/>
      <c r="T1563" s="14">
        <f t="shared" si="41"/>
        <v>0</v>
      </c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</row>
    <row r="1564" s="1" customFormat="1" ht="15" spans="1:34">
      <c r="A1564" s="9">
        <f t="shared" si="42"/>
        <v>1560</v>
      </c>
      <c r="B1564" s="14"/>
      <c r="C1564" s="14"/>
      <c r="D1564" s="44">
        <f>_xlfn.XLOOKUP(B1564,'[2]固定资产明细表17-杰 (2)'!$Z$3:$Z$7000,'[2]固定资产明细表17-杰 (2)'!$D$3:$D$7000)</f>
        <v>0</v>
      </c>
      <c r="E1564" s="14"/>
      <c r="F1564" s="14">
        <f>_xlfn.XLOOKUP(B1564,'[2]固定资产明细表17-杰 (2)'!$Z$3:$Z$7000,'[2]固定资产明细表17-杰 (2)'!$E$3:$E$7000)</f>
        <v>0</v>
      </c>
      <c r="G1564" s="9"/>
      <c r="H1564" s="9"/>
      <c r="I1564" s="18">
        <f>_xlfn.XLOOKUP(B1564,'[2]固定资产明细表17-杰 (2)'!$Z$3:$Z$7000,'[2]固定资产明细表17-杰 (2)'!$K$3:$K$7000)</f>
        <v>0</v>
      </c>
      <c r="J1564" s="28">
        <f>ROUND(_xlfn.XLOOKUP(B1564,'[2]固定资产明细表17-杰 (2)'!$Z$3:$Z$7000,'[2]固定资产明细表17-杰 (2)'!$J$3:$J$7000),0)</f>
        <v>0</v>
      </c>
      <c r="K1564" s="14"/>
      <c r="L1564" s="14"/>
      <c r="M1564" s="29">
        <f>_xlfn.XLOOKUP(B1564,'[2]固定资产明细表17-杰 (2)'!$Z$3:$Z$7000,'[2]固定资产明细表17-杰 (2)'!$O$3:$O$7000)</f>
        <v>0</v>
      </c>
      <c r="N1564" s="29">
        <f>_xlfn.XLOOKUP(B1564,'[2]固定资产明细表17-杰 (2)'!$Z$3:$Z$7000,'[2]固定资产明细表17-杰 (2)'!$R$3:$R$7000)</f>
        <v>0</v>
      </c>
      <c r="O1564" s="29">
        <f>_xlfn.XLOOKUP(B1564,'[2]固定资产明细表17-杰 (2)'!$Z$3:$Z$7000,'[2]固定资产明细表17-杰 (2)'!$X$3:$X$7000)</f>
        <v>0</v>
      </c>
      <c r="P1564" s="14"/>
      <c r="Q1564" s="14"/>
      <c r="R1564" s="14"/>
      <c r="S1564" s="14"/>
      <c r="T1564" s="14">
        <f t="shared" si="41"/>
        <v>0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</row>
    <row r="1565" s="1" customFormat="1" ht="15" spans="1:34">
      <c r="A1565" s="9">
        <f t="shared" si="42"/>
        <v>1561</v>
      </c>
      <c r="B1565" s="14"/>
      <c r="C1565" s="14"/>
      <c r="D1565" s="44">
        <f>_xlfn.XLOOKUP(B1565,'[2]固定资产明细表17-杰 (2)'!$Z$3:$Z$7000,'[2]固定资产明细表17-杰 (2)'!$D$3:$D$7000)</f>
        <v>0</v>
      </c>
      <c r="E1565" s="14"/>
      <c r="F1565" s="14">
        <f>_xlfn.XLOOKUP(B1565,'[2]固定资产明细表17-杰 (2)'!$Z$3:$Z$7000,'[2]固定资产明细表17-杰 (2)'!$E$3:$E$7000)</f>
        <v>0</v>
      </c>
      <c r="G1565" s="9"/>
      <c r="H1565" s="9"/>
      <c r="I1565" s="18">
        <f>_xlfn.XLOOKUP(B1565,'[2]固定资产明细表17-杰 (2)'!$Z$3:$Z$7000,'[2]固定资产明细表17-杰 (2)'!$K$3:$K$7000)</f>
        <v>0</v>
      </c>
      <c r="J1565" s="28">
        <f>ROUND(_xlfn.XLOOKUP(B1565,'[2]固定资产明细表17-杰 (2)'!$Z$3:$Z$7000,'[2]固定资产明细表17-杰 (2)'!$J$3:$J$7000),0)</f>
        <v>0</v>
      </c>
      <c r="K1565" s="14"/>
      <c r="L1565" s="14"/>
      <c r="M1565" s="29">
        <f>_xlfn.XLOOKUP(B1565,'[2]固定资产明细表17-杰 (2)'!$Z$3:$Z$7000,'[2]固定资产明细表17-杰 (2)'!$O$3:$O$7000)</f>
        <v>0</v>
      </c>
      <c r="N1565" s="29">
        <f>_xlfn.XLOOKUP(B1565,'[2]固定资产明细表17-杰 (2)'!$Z$3:$Z$7000,'[2]固定资产明细表17-杰 (2)'!$R$3:$R$7000)</f>
        <v>0</v>
      </c>
      <c r="O1565" s="29">
        <f>_xlfn.XLOOKUP(B1565,'[2]固定资产明细表17-杰 (2)'!$Z$3:$Z$7000,'[2]固定资产明细表17-杰 (2)'!$X$3:$X$7000)</f>
        <v>0</v>
      </c>
      <c r="P1565" s="14"/>
      <c r="Q1565" s="14"/>
      <c r="R1565" s="14"/>
      <c r="S1565" s="14"/>
      <c r="T1565" s="14">
        <f t="shared" si="41"/>
        <v>0</v>
      </c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</row>
    <row r="1566" s="1" customFormat="1" ht="15" spans="1:34">
      <c r="A1566" s="9">
        <f t="shared" si="42"/>
        <v>1562</v>
      </c>
      <c r="B1566" s="14"/>
      <c r="C1566" s="14"/>
      <c r="D1566" s="44">
        <f>_xlfn.XLOOKUP(B1566,'[2]固定资产明细表17-杰 (2)'!$Z$3:$Z$7000,'[2]固定资产明细表17-杰 (2)'!$D$3:$D$7000)</f>
        <v>0</v>
      </c>
      <c r="E1566" s="14"/>
      <c r="F1566" s="14">
        <f>_xlfn.XLOOKUP(B1566,'[2]固定资产明细表17-杰 (2)'!$Z$3:$Z$7000,'[2]固定资产明细表17-杰 (2)'!$E$3:$E$7000)</f>
        <v>0</v>
      </c>
      <c r="G1566" s="9"/>
      <c r="H1566" s="9"/>
      <c r="I1566" s="18">
        <f>_xlfn.XLOOKUP(B1566,'[2]固定资产明细表17-杰 (2)'!$Z$3:$Z$7000,'[2]固定资产明细表17-杰 (2)'!$K$3:$K$7000)</f>
        <v>0</v>
      </c>
      <c r="J1566" s="28">
        <f>ROUND(_xlfn.XLOOKUP(B1566,'[2]固定资产明细表17-杰 (2)'!$Z$3:$Z$7000,'[2]固定资产明细表17-杰 (2)'!$J$3:$J$7000),0)</f>
        <v>0</v>
      </c>
      <c r="K1566" s="14"/>
      <c r="L1566" s="14"/>
      <c r="M1566" s="29">
        <f>_xlfn.XLOOKUP(B1566,'[2]固定资产明细表17-杰 (2)'!$Z$3:$Z$7000,'[2]固定资产明细表17-杰 (2)'!$O$3:$O$7000)</f>
        <v>0</v>
      </c>
      <c r="N1566" s="29">
        <f>_xlfn.XLOOKUP(B1566,'[2]固定资产明细表17-杰 (2)'!$Z$3:$Z$7000,'[2]固定资产明细表17-杰 (2)'!$R$3:$R$7000)</f>
        <v>0</v>
      </c>
      <c r="O1566" s="29">
        <f>_xlfn.XLOOKUP(B1566,'[2]固定资产明细表17-杰 (2)'!$Z$3:$Z$7000,'[2]固定资产明细表17-杰 (2)'!$X$3:$X$7000)</f>
        <v>0</v>
      </c>
      <c r="P1566" s="14"/>
      <c r="Q1566" s="14"/>
      <c r="R1566" s="14"/>
      <c r="S1566" s="14"/>
      <c r="T1566" s="14">
        <f t="shared" si="41"/>
        <v>0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</row>
    <row r="1567" s="1" customFormat="1" ht="15" spans="1:34">
      <c r="A1567" s="9">
        <f t="shared" si="42"/>
        <v>1563</v>
      </c>
      <c r="B1567" s="14"/>
      <c r="C1567" s="14"/>
      <c r="D1567" s="44">
        <f>_xlfn.XLOOKUP(B1567,'[2]固定资产明细表17-杰 (2)'!$Z$3:$Z$7000,'[2]固定资产明细表17-杰 (2)'!$D$3:$D$7000)</f>
        <v>0</v>
      </c>
      <c r="E1567" s="14"/>
      <c r="F1567" s="14">
        <f>_xlfn.XLOOKUP(B1567,'[2]固定资产明细表17-杰 (2)'!$Z$3:$Z$7000,'[2]固定资产明细表17-杰 (2)'!$E$3:$E$7000)</f>
        <v>0</v>
      </c>
      <c r="G1567" s="9"/>
      <c r="H1567" s="9"/>
      <c r="I1567" s="18">
        <f>_xlfn.XLOOKUP(B1567,'[2]固定资产明细表17-杰 (2)'!$Z$3:$Z$7000,'[2]固定资产明细表17-杰 (2)'!$K$3:$K$7000)</f>
        <v>0</v>
      </c>
      <c r="J1567" s="28">
        <f>ROUND(_xlfn.XLOOKUP(B1567,'[2]固定资产明细表17-杰 (2)'!$Z$3:$Z$7000,'[2]固定资产明细表17-杰 (2)'!$J$3:$J$7000),0)</f>
        <v>0</v>
      </c>
      <c r="K1567" s="14"/>
      <c r="L1567" s="14"/>
      <c r="M1567" s="29">
        <f>_xlfn.XLOOKUP(B1567,'[2]固定资产明细表17-杰 (2)'!$Z$3:$Z$7000,'[2]固定资产明细表17-杰 (2)'!$O$3:$O$7000)</f>
        <v>0</v>
      </c>
      <c r="N1567" s="29">
        <f>_xlfn.XLOOKUP(B1567,'[2]固定资产明细表17-杰 (2)'!$Z$3:$Z$7000,'[2]固定资产明细表17-杰 (2)'!$R$3:$R$7000)</f>
        <v>0</v>
      </c>
      <c r="O1567" s="29">
        <f>_xlfn.XLOOKUP(B1567,'[2]固定资产明细表17-杰 (2)'!$Z$3:$Z$7000,'[2]固定资产明细表17-杰 (2)'!$X$3:$X$7000)</f>
        <v>0</v>
      </c>
      <c r="P1567" s="14"/>
      <c r="Q1567" s="14"/>
      <c r="R1567" s="14"/>
      <c r="S1567" s="14"/>
      <c r="T1567" s="14">
        <f t="shared" si="41"/>
        <v>0</v>
      </c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</row>
    <row r="1568" s="1" customFormat="1" ht="15" spans="1:34">
      <c r="A1568" s="9">
        <f t="shared" si="42"/>
        <v>1564</v>
      </c>
      <c r="B1568" s="14"/>
      <c r="C1568" s="14"/>
      <c r="D1568" s="44">
        <f>_xlfn.XLOOKUP(B1568,'[2]固定资产明细表17-杰 (2)'!$Z$3:$Z$7000,'[2]固定资产明细表17-杰 (2)'!$D$3:$D$7000)</f>
        <v>0</v>
      </c>
      <c r="E1568" s="14"/>
      <c r="F1568" s="14">
        <f>_xlfn.XLOOKUP(B1568,'[2]固定资产明细表17-杰 (2)'!$Z$3:$Z$7000,'[2]固定资产明细表17-杰 (2)'!$E$3:$E$7000)</f>
        <v>0</v>
      </c>
      <c r="G1568" s="9"/>
      <c r="H1568" s="9"/>
      <c r="I1568" s="18">
        <f>_xlfn.XLOOKUP(B1568,'[2]固定资产明细表17-杰 (2)'!$Z$3:$Z$7000,'[2]固定资产明细表17-杰 (2)'!$K$3:$K$7000)</f>
        <v>0</v>
      </c>
      <c r="J1568" s="28">
        <f>ROUND(_xlfn.XLOOKUP(B1568,'[2]固定资产明细表17-杰 (2)'!$Z$3:$Z$7000,'[2]固定资产明细表17-杰 (2)'!$J$3:$J$7000),0)</f>
        <v>0</v>
      </c>
      <c r="K1568" s="14"/>
      <c r="L1568" s="14"/>
      <c r="M1568" s="29">
        <f>_xlfn.XLOOKUP(B1568,'[2]固定资产明细表17-杰 (2)'!$Z$3:$Z$7000,'[2]固定资产明细表17-杰 (2)'!$O$3:$O$7000)</f>
        <v>0</v>
      </c>
      <c r="N1568" s="29">
        <f>_xlfn.XLOOKUP(B1568,'[2]固定资产明细表17-杰 (2)'!$Z$3:$Z$7000,'[2]固定资产明细表17-杰 (2)'!$R$3:$R$7000)</f>
        <v>0</v>
      </c>
      <c r="O1568" s="29">
        <f>_xlfn.XLOOKUP(B1568,'[2]固定资产明细表17-杰 (2)'!$Z$3:$Z$7000,'[2]固定资产明细表17-杰 (2)'!$X$3:$X$7000)</f>
        <v>0</v>
      </c>
      <c r="P1568" s="14"/>
      <c r="Q1568" s="14"/>
      <c r="R1568" s="14"/>
      <c r="S1568" s="14"/>
      <c r="T1568" s="14">
        <f t="shared" si="41"/>
        <v>0</v>
      </c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</row>
    <row r="1569" s="1" customFormat="1" ht="15" spans="1:34">
      <c r="A1569" s="9">
        <f t="shared" si="42"/>
        <v>1565</v>
      </c>
      <c r="B1569" s="14"/>
      <c r="C1569" s="14"/>
      <c r="D1569" s="44">
        <f>_xlfn.XLOOKUP(B1569,'[2]固定资产明细表17-杰 (2)'!$Z$3:$Z$7000,'[2]固定资产明细表17-杰 (2)'!$D$3:$D$7000)</f>
        <v>0</v>
      </c>
      <c r="E1569" s="14"/>
      <c r="F1569" s="14">
        <f>_xlfn.XLOOKUP(B1569,'[2]固定资产明细表17-杰 (2)'!$Z$3:$Z$7000,'[2]固定资产明细表17-杰 (2)'!$E$3:$E$7000)</f>
        <v>0</v>
      </c>
      <c r="G1569" s="9"/>
      <c r="H1569" s="9"/>
      <c r="I1569" s="18">
        <f>_xlfn.XLOOKUP(B1569,'[2]固定资产明细表17-杰 (2)'!$Z$3:$Z$7000,'[2]固定资产明细表17-杰 (2)'!$K$3:$K$7000)</f>
        <v>0</v>
      </c>
      <c r="J1569" s="28">
        <f>ROUND(_xlfn.XLOOKUP(B1569,'[2]固定资产明细表17-杰 (2)'!$Z$3:$Z$7000,'[2]固定资产明细表17-杰 (2)'!$J$3:$J$7000),0)</f>
        <v>0</v>
      </c>
      <c r="K1569" s="14"/>
      <c r="L1569" s="14"/>
      <c r="M1569" s="29">
        <f>_xlfn.XLOOKUP(B1569,'[2]固定资产明细表17-杰 (2)'!$Z$3:$Z$7000,'[2]固定资产明细表17-杰 (2)'!$O$3:$O$7000)</f>
        <v>0</v>
      </c>
      <c r="N1569" s="29">
        <f>_xlfn.XLOOKUP(B1569,'[2]固定资产明细表17-杰 (2)'!$Z$3:$Z$7000,'[2]固定资产明细表17-杰 (2)'!$R$3:$R$7000)</f>
        <v>0</v>
      </c>
      <c r="O1569" s="29">
        <f>_xlfn.XLOOKUP(B1569,'[2]固定资产明细表17-杰 (2)'!$Z$3:$Z$7000,'[2]固定资产明细表17-杰 (2)'!$X$3:$X$7000)</f>
        <v>0</v>
      </c>
      <c r="P1569" s="14"/>
      <c r="Q1569" s="14"/>
      <c r="R1569" s="14"/>
      <c r="S1569" s="14"/>
      <c r="T1569" s="14">
        <f t="shared" si="41"/>
        <v>0</v>
      </c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</row>
    <row r="1570" s="1" customFormat="1" ht="15" spans="1:34">
      <c r="A1570" s="9">
        <f t="shared" si="42"/>
        <v>1566</v>
      </c>
      <c r="B1570" s="14"/>
      <c r="C1570" s="14"/>
      <c r="D1570" s="44">
        <f>_xlfn.XLOOKUP(B1570,'[2]固定资产明细表17-杰 (2)'!$Z$3:$Z$7000,'[2]固定资产明细表17-杰 (2)'!$D$3:$D$7000)</f>
        <v>0</v>
      </c>
      <c r="E1570" s="14"/>
      <c r="F1570" s="14">
        <f>_xlfn.XLOOKUP(B1570,'[2]固定资产明细表17-杰 (2)'!$Z$3:$Z$7000,'[2]固定资产明细表17-杰 (2)'!$E$3:$E$7000)</f>
        <v>0</v>
      </c>
      <c r="G1570" s="9"/>
      <c r="H1570" s="9"/>
      <c r="I1570" s="18">
        <f>_xlfn.XLOOKUP(B1570,'[2]固定资产明细表17-杰 (2)'!$Z$3:$Z$7000,'[2]固定资产明细表17-杰 (2)'!$K$3:$K$7000)</f>
        <v>0</v>
      </c>
      <c r="J1570" s="28">
        <f>ROUND(_xlfn.XLOOKUP(B1570,'[2]固定资产明细表17-杰 (2)'!$Z$3:$Z$7000,'[2]固定资产明细表17-杰 (2)'!$J$3:$J$7000),0)</f>
        <v>0</v>
      </c>
      <c r="K1570" s="14"/>
      <c r="L1570" s="14"/>
      <c r="M1570" s="29">
        <f>_xlfn.XLOOKUP(B1570,'[2]固定资产明细表17-杰 (2)'!$Z$3:$Z$7000,'[2]固定资产明细表17-杰 (2)'!$O$3:$O$7000)</f>
        <v>0</v>
      </c>
      <c r="N1570" s="29">
        <f>_xlfn.XLOOKUP(B1570,'[2]固定资产明细表17-杰 (2)'!$Z$3:$Z$7000,'[2]固定资产明细表17-杰 (2)'!$R$3:$R$7000)</f>
        <v>0</v>
      </c>
      <c r="O1570" s="29">
        <f>_xlfn.XLOOKUP(B1570,'[2]固定资产明细表17-杰 (2)'!$Z$3:$Z$7000,'[2]固定资产明细表17-杰 (2)'!$X$3:$X$7000)</f>
        <v>0</v>
      </c>
      <c r="P1570" s="14"/>
      <c r="Q1570" s="14"/>
      <c r="R1570" s="14"/>
      <c r="S1570" s="14"/>
      <c r="T1570" s="14">
        <f t="shared" si="41"/>
        <v>0</v>
      </c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</row>
    <row r="1571" s="1" customFormat="1" ht="15" spans="1:34">
      <c r="A1571" s="9">
        <f t="shared" si="42"/>
        <v>1567</v>
      </c>
      <c r="B1571" s="14"/>
      <c r="C1571" s="14"/>
      <c r="D1571" s="44">
        <f>_xlfn.XLOOKUP(B1571,'[2]固定资产明细表17-杰 (2)'!$Z$3:$Z$7000,'[2]固定资产明细表17-杰 (2)'!$D$3:$D$7000)</f>
        <v>0</v>
      </c>
      <c r="E1571" s="14"/>
      <c r="F1571" s="14">
        <f>_xlfn.XLOOKUP(B1571,'[2]固定资产明细表17-杰 (2)'!$Z$3:$Z$7000,'[2]固定资产明细表17-杰 (2)'!$E$3:$E$7000)</f>
        <v>0</v>
      </c>
      <c r="G1571" s="9"/>
      <c r="H1571" s="9"/>
      <c r="I1571" s="18">
        <f>_xlfn.XLOOKUP(B1571,'[2]固定资产明细表17-杰 (2)'!$Z$3:$Z$7000,'[2]固定资产明细表17-杰 (2)'!$K$3:$K$7000)</f>
        <v>0</v>
      </c>
      <c r="J1571" s="28">
        <f>ROUND(_xlfn.XLOOKUP(B1571,'[2]固定资产明细表17-杰 (2)'!$Z$3:$Z$7000,'[2]固定资产明细表17-杰 (2)'!$J$3:$J$7000),0)</f>
        <v>0</v>
      </c>
      <c r="K1571" s="14"/>
      <c r="L1571" s="14"/>
      <c r="M1571" s="29">
        <f>_xlfn.XLOOKUP(B1571,'[2]固定资产明细表17-杰 (2)'!$Z$3:$Z$7000,'[2]固定资产明细表17-杰 (2)'!$O$3:$O$7000)</f>
        <v>0</v>
      </c>
      <c r="N1571" s="29">
        <f>_xlfn.XLOOKUP(B1571,'[2]固定资产明细表17-杰 (2)'!$Z$3:$Z$7000,'[2]固定资产明细表17-杰 (2)'!$R$3:$R$7000)</f>
        <v>0</v>
      </c>
      <c r="O1571" s="29">
        <f>_xlfn.XLOOKUP(B1571,'[2]固定资产明细表17-杰 (2)'!$Z$3:$Z$7000,'[2]固定资产明细表17-杰 (2)'!$X$3:$X$7000)</f>
        <v>0</v>
      </c>
      <c r="P1571" s="14"/>
      <c r="Q1571" s="14"/>
      <c r="R1571" s="14"/>
      <c r="S1571" s="14"/>
      <c r="T1571" s="14">
        <f t="shared" si="41"/>
        <v>0</v>
      </c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</row>
    <row r="1572" s="1" customFormat="1" ht="15" spans="1:34">
      <c r="A1572" s="9">
        <f t="shared" si="42"/>
        <v>1568</v>
      </c>
      <c r="B1572" s="14"/>
      <c r="C1572" s="14"/>
      <c r="D1572" s="44">
        <f>_xlfn.XLOOKUP(B1572,'[2]固定资产明细表17-杰 (2)'!$Z$3:$Z$7000,'[2]固定资产明细表17-杰 (2)'!$D$3:$D$7000)</f>
        <v>0</v>
      </c>
      <c r="E1572" s="14"/>
      <c r="F1572" s="14">
        <f>_xlfn.XLOOKUP(B1572,'[2]固定资产明细表17-杰 (2)'!$Z$3:$Z$7000,'[2]固定资产明细表17-杰 (2)'!$E$3:$E$7000)</f>
        <v>0</v>
      </c>
      <c r="G1572" s="9"/>
      <c r="H1572" s="9"/>
      <c r="I1572" s="18">
        <f>_xlfn.XLOOKUP(B1572,'[2]固定资产明细表17-杰 (2)'!$Z$3:$Z$7000,'[2]固定资产明细表17-杰 (2)'!$K$3:$K$7000)</f>
        <v>0</v>
      </c>
      <c r="J1572" s="28">
        <f>ROUND(_xlfn.XLOOKUP(B1572,'[2]固定资产明细表17-杰 (2)'!$Z$3:$Z$7000,'[2]固定资产明细表17-杰 (2)'!$J$3:$J$7000),0)</f>
        <v>0</v>
      </c>
      <c r="K1572" s="14"/>
      <c r="L1572" s="14"/>
      <c r="M1572" s="29">
        <f>_xlfn.XLOOKUP(B1572,'[2]固定资产明细表17-杰 (2)'!$Z$3:$Z$7000,'[2]固定资产明细表17-杰 (2)'!$O$3:$O$7000)</f>
        <v>0</v>
      </c>
      <c r="N1572" s="29">
        <f>_xlfn.XLOOKUP(B1572,'[2]固定资产明细表17-杰 (2)'!$Z$3:$Z$7000,'[2]固定资产明细表17-杰 (2)'!$R$3:$R$7000)</f>
        <v>0</v>
      </c>
      <c r="O1572" s="29">
        <f>_xlfn.XLOOKUP(B1572,'[2]固定资产明细表17-杰 (2)'!$Z$3:$Z$7000,'[2]固定资产明细表17-杰 (2)'!$X$3:$X$7000)</f>
        <v>0</v>
      </c>
      <c r="P1572" s="14"/>
      <c r="Q1572" s="14"/>
      <c r="R1572" s="14"/>
      <c r="S1572" s="14"/>
      <c r="T1572" s="14">
        <f t="shared" si="41"/>
        <v>0</v>
      </c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</row>
    <row r="1573" s="1" customFormat="1" ht="15" spans="1:34">
      <c r="A1573" s="9">
        <f t="shared" si="42"/>
        <v>1569</v>
      </c>
      <c r="B1573" s="14"/>
      <c r="C1573" s="14"/>
      <c r="D1573" s="44">
        <f>_xlfn.XLOOKUP(B1573,'[2]固定资产明细表17-杰 (2)'!$Z$3:$Z$7000,'[2]固定资产明细表17-杰 (2)'!$D$3:$D$7000)</f>
        <v>0</v>
      </c>
      <c r="E1573" s="14"/>
      <c r="F1573" s="14">
        <f>_xlfn.XLOOKUP(B1573,'[2]固定资产明细表17-杰 (2)'!$Z$3:$Z$7000,'[2]固定资产明细表17-杰 (2)'!$E$3:$E$7000)</f>
        <v>0</v>
      </c>
      <c r="G1573" s="9"/>
      <c r="H1573" s="9"/>
      <c r="I1573" s="18">
        <f>_xlfn.XLOOKUP(B1573,'[2]固定资产明细表17-杰 (2)'!$Z$3:$Z$7000,'[2]固定资产明细表17-杰 (2)'!$K$3:$K$7000)</f>
        <v>0</v>
      </c>
      <c r="J1573" s="28">
        <f>ROUND(_xlfn.XLOOKUP(B1573,'[2]固定资产明细表17-杰 (2)'!$Z$3:$Z$7000,'[2]固定资产明细表17-杰 (2)'!$J$3:$J$7000),0)</f>
        <v>0</v>
      </c>
      <c r="K1573" s="14"/>
      <c r="L1573" s="14"/>
      <c r="M1573" s="29">
        <f>_xlfn.XLOOKUP(B1573,'[2]固定资产明细表17-杰 (2)'!$Z$3:$Z$7000,'[2]固定资产明细表17-杰 (2)'!$O$3:$O$7000)</f>
        <v>0</v>
      </c>
      <c r="N1573" s="29">
        <f>_xlfn.XLOOKUP(B1573,'[2]固定资产明细表17-杰 (2)'!$Z$3:$Z$7000,'[2]固定资产明细表17-杰 (2)'!$R$3:$R$7000)</f>
        <v>0</v>
      </c>
      <c r="O1573" s="29">
        <f>_xlfn.XLOOKUP(B1573,'[2]固定资产明细表17-杰 (2)'!$Z$3:$Z$7000,'[2]固定资产明细表17-杰 (2)'!$X$3:$X$7000)</f>
        <v>0</v>
      </c>
      <c r="P1573" s="14"/>
      <c r="Q1573" s="14"/>
      <c r="R1573" s="14"/>
      <c r="S1573" s="14"/>
      <c r="T1573" s="14">
        <f t="shared" si="41"/>
        <v>0</v>
      </c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</row>
    <row r="1574" s="1" customFormat="1" ht="15" spans="1:34">
      <c r="A1574" s="9">
        <f t="shared" si="42"/>
        <v>1570</v>
      </c>
      <c r="B1574" s="14"/>
      <c r="C1574" s="14"/>
      <c r="D1574" s="44">
        <f>_xlfn.XLOOKUP(B1574,'[2]固定资产明细表17-杰 (2)'!$Z$3:$Z$7000,'[2]固定资产明细表17-杰 (2)'!$D$3:$D$7000)</f>
        <v>0</v>
      </c>
      <c r="E1574" s="14"/>
      <c r="F1574" s="14">
        <f>_xlfn.XLOOKUP(B1574,'[2]固定资产明细表17-杰 (2)'!$Z$3:$Z$7000,'[2]固定资产明细表17-杰 (2)'!$E$3:$E$7000)</f>
        <v>0</v>
      </c>
      <c r="G1574" s="9"/>
      <c r="H1574" s="9"/>
      <c r="I1574" s="18">
        <f>_xlfn.XLOOKUP(B1574,'[2]固定资产明细表17-杰 (2)'!$Z$3:$Z$7000,'[2]固定资产明细表17-杰 (2)'!$K$3:$K$7000)</f>
        <v>0</v>
      </c>
      <c r="J1574" s="28">
        <f>ROUND(_xlfn.XLOOKUP(B1574,'[2]固定资产明细表17-杰 (2)'!$Z$3:$Z$7000,'[2]固定资产明细表17-杰 (2)'!$J$3:$J$7000),0)</f>
        <v>0</v>
      </c>
      <c r="K1574" s="14"/>
      <c r="L1574" s="14"/>
      <c r="M1574" s="29">
        <f>_xlfn.XLOOKUP(B1574,'[2]固定资产明细表17-杰 (2)'!$Z$3:$Z$7000,'[2]固定资产明细表17-杰 (2)'!$O$3:$O$7000)</f>
        <v>0</v>
      </c>
      <c r="N1574" s="29">
        <f>_xlfn.XLOOKUP(B1574,'[2]固定资产明细表17-杰 (2)'!$Z$3:$Z$7000,'[2]固定资产明细表17-杰 (2)'!$R$3:$R$7000)</f>
        <v>0</v>
      </c>
      <c r="O1574" s="29">
        <f>_xlfn.XLOOKUP(B1574,'[2]固定资产明细表17-杰 (2)'!$Z$3:$Z$7000,'[2]固定资产明细表17-杰 (2)'!$X$3:$X$7000)</f>
        <v>0</v>
      </c>
      <c r="P1574" s="14"/>
      <c r="Q1574" s="14"/>
      <c r="R1574" s="14"/>
      <c r="S1574" s="14"/>
      <c r="T1574" s="14">
        <f t="shared" si="41"/>
        <v>0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</row>
    <row r="1575" s="1" customFormat="1" ht="15" spans="1:34">
      <c r="A1575" s="9">
        <f t="shared" si="42"/>
        <v>1571</v>
      </c>
      <c r="B1575" s="14"/>
      <c r="C1575" s="14"/>
      <c r="D1575" s="44">
        <f>_xlfn.XLOOKUP(B1575,'[2]固定资产明细表17-杰 (2)'!$Z$3:$Z$7000,'[2]固定资产明细表17-杰 (2)'!$D$3:$D$7000)</f>
        <v>0</v>
      </c>
      <c r="E1575" s="14"/>
      <c r="F1575" s="14">
        <f>_xlfn.XLOOKUP(B1575,'[2]固定资产明细表17-杰 (2)'!$Z$3:$Z$7000,'[2]固定资产明细表17-杰 (2)'!$E$3:$E$7000)</f>
        <v>0</v>
      </c>
      <c r="G1575" s="9"/>
      <c r="H1575" s="9"/>
      <c r="I1575" s="18">
        <f>_xlfn.XLOOKUP(B1575,'[2]固定资产明细表17-杰 (2)'!$Z$3:$Z$7000,'[2]固定资产明细表17-杰 (2)'!$K$3:$K$7000)</f>
        <v>0</v>
      </c>
      <c r="J1575" s="28">
        <f>ROUND(_xlfn.XLOOKUP(B1575,'[2]固定资产明细表17-杰 (2)'!$Z$3:$Z$7000,'[2]固定资产明细表17-杰 (2)'!$J$3:$J$7000),0)</f>
        <v>0</v>
      </c>
      <c r="K1575" s="14"/>
      <c r="L1575" s="14"/>
      <c r="M1575" s="29">
        <f>_xlfn.XLOOKUP(B1575,'[2]固定资产明细表17-杰 (2)'!$Z$3:$Z$7000,'[2]固定资产明细表17-杰 (2)'!$O$3:$O$7000)</f>
        <v>0</v>
      </c>
      <c r="N1575" s="29">
        <f>_xlfn.XLOOKUP(B1575,'[2]固定资产明细表17-杰 (2)'!$Z$3:$Z$7000,'[2]固定资产明细表17-杰 (2)'!$R$3:$R$7000)</f>
        <v>0</v>
      </c>
      <c r="O1575" s="29">
        <f>_xlfn.XLOOKUP(B1575,'[2]固定资产明细表17-杰 (2)'!$Z$3:$Z$7000,'[2]固定资产明细表17-杰 (2)'!$X$3:$X$7000)</f>
        <v>0</v>
      </c>
      <c r="P1575" s="14"/>
      <c r="Q1575" s="14"/>
      <c r="R1575" s="14"/>
      <c r="S1575" s="14"/>
      <c r="T1575" s="14">
        <f t="shared" ref="T1575:T1638" si="43">IF((P1575-L1575)&gt;0,P1575-L1575,0)</f>
        <v>0</v>
      </c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</row>
    <row r="1576" s="1" customFormat="1" ht="15" spans="1:34">
      <c r="A1576" s="9">
        <f t="shared" si="42"/>
        <v>1572</v>
      </c>
      <c r="B1576" s="14"/>
      <c r="C1576" s="14"/>
      <c r="D1576" s="44">
        <f>_xlfn.XLOOKUP(B1576,'[2]固定资产明细表17-杰 (2)'!$Z$3:$Z$7000,'[2]固定资产明细表17-杰 (2)'!$D$3:$D$7000)</f>
        <v>0</v>
      </c>
      <c r="E1576" s="14"/>
      <c r="F1576" s="14">
        <f>_xlfn.XLOOKUP(B1576,'[2]固定资产明细表17-杰 (2)'!$Z$3:$Z$7000,'[2]固定资产明细表17-杰 (2)'!$E$3:$E$7000)</f>
        <v>0</v>
      </c>
      <c r="G1576" s="9"/>
      <c r="H1576" s="9"/>
      <c r="I1576" s="18">
        <f>_xlfn.XLOOKUP(B1576,'[2]固定资产明细表17-杰 (2)'!$Z$3:$Z$7000,'[2]固定资产明细表17-杰 (2)'!$K$3:$K$7000)</f>
        <v>0</v>
      </c>
      <c r="J1576" s="28">
        <f>ROUND(_xlfn.XLOOKUP(B1576,'[2]固定资产明细表17-杰 (2)'!$Z$3:$Z$7000,'[2]固定资产明细表17-杰 (2)'!$J$3:$J$7000),0)</f>
        <v>0</v>
      </c>
      <c r="K1576" s="14"/>
      <c r="L1576" s="14"/>
      <c r="M1576" s="29">
        <f>_xlfn.XLOOKUP(B1576,'[2]固定资产明细表17-杰 (2)'!$Z$3:$Z$7000,'[2]固定资产明细表17-杰 (2)'!$O$3:$O$7000)</f>
        <v>0</v>
      </c>
      <c r="N1576" s="29">
        <f>_xlfn.XLOOKUP(B1576,'[2]固定资产明细表17-杰 (2)'!$Z$3:$Z$7000,'[2]固定资产明细表17-杰 (2)'!$R$3:$R$7000)</f>
        <v>0</v>
      </c>
      <c r="O1576" s="29">
        <f>_xlfn.XLOOKUP(B1576,'[2]固定资产明细表17-杰 (2)'!$Z$3:$Z$7000,'[2]固定资产明细表17-杰 (2)'!$X$3:$X$7000)</f>
        <v>0</v>
      </c>
      <c r="P1576" s="14"/>
      <c r="Q1576" s="14"/>
      <c r="R1576" s="14"/>
      <c r="S1576" s="14"/>
      <c r="T1576" s="14">
        <f t="shared" si="43"/>
        <v>0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</row>
    <row r="1577" s="1" customFormat="1" ht="15" spans="1:34">
      <c r="A1577" s="9">
        <f t="shared" si="42"/>
        <v>1573</v>
      </c>
      <c r="B1577" s="14"/>
      <c r="C1577" s="14"/>
      <c r="D1577" s="44">
        <f>_xlfn.XLOOKUP(B1577,'[2]固定资产明细表17-杰 (2)'!$Z$3:$Z$7000,'[2]固定资产明细表17-杰 (2)'!$D$3:$D$7000)</f>
        <v>0</v>
      </c>
      <c r="E1577" s="14"/>
      <c r="F1577" s="14">
        <f>_xlfn.XLOOKUP(B1577,'[2]固定资产明细表17-杰 (2)'!$Z$3:$Z$7000,'[2]固定资产明细表17-杰 (2)'!$E$3:$E$7000)</f>
        <v>0</v>
      </c>
      <c r="G1577" s="9"/>
      <c r="H1577" s="9"/>
      <c r="I1577" s="18">
        <f>_xlfn.XLOOKUP(B1577,'[2]固定资产明细表17-杰 (2)'!$Z$3:$Z$7000,'[2]固定资产明细表17-杰 (2)'!$K$3:$K$7000)</f>
        <v>0</v>
      </c>
      <c r="J1577" s="28">
        <f>ROUND(_xlfn.XLOOKUP(B1577,'[2]固定资产明细表17-杰 (2)'!$Z$3:$Z$7000,'[2]固定资产明细表17-杰 (2)'!$J$3:$J$7000),0)</f>
        <v>0</v>
      </c>
      <c r="K1577" s="14"/>
      <c r="L1577" s="14"/>
      <c r="M1577" s="29">
        <f>_xlfn.XLOOKUP(B1577,'[2]固定资产明细表17-杰 (2)'!$Z$3:$Z$7000,'[2]固定资产明细表17-杰 (2)'!$O$3:$O$7000)</f>
        <v>0</v>
      </c>
      <c r="N1577" s="29">
        <f>_xlfn.XLOOKUP(B1577,'[2]固定资产明细表17-杰 (2)'!$Z$3:$Z$7000,'[2]固定资产明细表17-杰 (2)'!$R$3:$R$7000)</f>
        <v>0</v>
      </c>
      <c r="O1577" s="29">
        <f>_xlfn.XLOOKUP(B1577,'[2]固定资产明细表17-杰 (2)'!$Z$3:$Z$7000,'[2]固定资产明细表17-杰 (2)'!$X$3:$X$7000)</f>
        <v>0</v>
      </c>
      <c r="P1577" s="14"/>
      <c r="Q1577" s="14"/>
      <c r="R1577" s="14"/>
      <c r="S1577" s="14"/>
      <c r="T1577" s="14">
        <f t="shared" si="43"/>
        <v>0</v>
      </c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</row>
    <row r="1578" s="1" customFormat="1" ht="15" spans="1:34">
      <c r="A1578" s="9">
        <f t="shared" si="42"/>
        <v>1574</v>
      </c>
      <c r="B1578" s="14"/>
      <c r="C1578" s="14"/>
      <c r="D1578" s="44">
        <f>_xlfn.XLOOKUP(B1578,'[2]固定资产明细表17-杰 (2)'!$Z$3:$Z$7000,'[2]固定资产明细表17-杰 (2)'!$D$3:$D$7000)</f>
        <v>0</v>
      </c>
      <c r="E1578" s="14"/>
      <c r="F1578" s="14">
        <f>_xlfn.XLOOKUP(B1578,'[2]固定资产明细表17-杰 (2)'!$Z$3:$Z$7000,'[2]固定资产明细表17-杰 (2)'!$E$3:$E$7000)</f>
        <v>0</v>
      </c>
      <c r="G1578" s="9"/>
      <c r="H1578" s="9"/>
      <c r="I1578" s="18">
        <f>_xlfn.XLOOKUP(B1578,'[2]固定资产明细表17-杰 (2)'!$Z$3:$Z$7000,'[2]固定资产明细表17-杰 (2)'!$K$3:$K$7000)</f>
        <v>0</v>
      </c>
      <c r="J1578" s="28">
        <f>ROUND(_xlfn.XLOOKUP(B1578,'[2]固定资产明细表17-杰 (2)'!$Z$3:$Z$7000,'[2]固定资产明细表17-杰 (2)'!$J$3:$J$7000),0)</f>
        <v>0</v>
      </c>
      <c r="K1578" s="14"/>
      <c r="L1578" s="14"/>
      <c r="M1578" s="29">
        <f>_xlfn.XLOOKUP(B1578,'[2]固定资产明细表17-杰 (2)'!$Z$3:$Z$7000,'[2]固定资产明细表17-杰 (2)'!$O$3:$O$7000)</f>
        <v>0</v>
      </c>
      <c r="N1578" s="29">
        <f>_xlfn.XLOOKUP(B1578,'[2]固定资产明细表17-杰 (2)'!$Z$3:$Z$7000,'[2]固定资产明细表17-杰 (2)'!$R$3:$R$7000)</f>
        <v>0</v>
      </c>
      <c r="O1578" s="29">
        <f>_xlfn.XLOOKUP(B1578,'[2]固定资产明细表17-杰 (2)'!$Z$3:$Z$7000,'[2]固定资产明细表17-杰 (2)'!$X$3:$X$7000)</f>
        <v>0</v>
      </c>
      <c r="P1578" s="14"/>
      <c r="Q1578" s="14"/>
      <c r="R1578" s="14"/>
      <c r="S1578" s="14"/>
      <c r="T1578" s="14">
        <f t="shared" si="43"/>
        <v>0</v>
      </c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</row>
    <row r="1579" s="1" customFormat="1" ht="15" spans="1:34">
      <c r="A1579" s="9">
        <f t="shared" si="42"/>
        <v>1575</v>
      </c>
      <c r="B1579" s="14"/>
      <c r="C1579" s="14"/>
      <c r="D1579" s="44">
        <f>_xlfn.XLOOKUP(B1579,'[2]固定资产明细表17-杰 (2)'!$Z$3:$Z$7000,'[2]固定资产明细表17-杰 (2)'!$D$3:$D$7000)</f>
        <v>0</v>
      </c>
      <c r="E1579" s="14"/>
      <c r="F1579" s="14">
        <f>_xlfn.XLOOKUP(B1579,'[2]固定资产明细表17-杰 (2)'!$Z$3:$Z$7000,'[2]固定资产明细表17-杰 (2)'!$E$3:$E$7000)</f>
        <v>0</v>
      </c>
      <c r="G1579" s="9"/>
      <c r="H1579" s="9"/>
      <c r="I1579" s="18">
        <f>_xlfn.XLOOKUP(B1579,'[2]固定资产明细表17-杰 (2)'!$Z$3:$Z$7000,'[2]固定资产明细表17-杰 (2)'!$K$3:$K$7000)</f>
        <v>0</v>
      </c>
      <c r="J1579" s="28">
        <f>ROUND(_xlfn.XLOOKUP(B1579,'[2]固定资产明细表17-杰 (2)'!$Z$3:$Z$7000,'[2]固定资产明细表17-杰 (2)'!$J$3:$J$7000),0)</f>
        <v>0</v>
      </c>
      <c r="K1579" s="14"/>
      <c r="L1579" s="14"/>
      <c r="M1579" s="29">
        <f>_xlfn.XLOOKUP(B1579,'[2]固定资产明细表17-杰 (2)'!$Z$3:$Z$7000,'[2]固定资产明细表17-杰 (2)'!$O$3:$O$7000)</f>
        <v>0</v>
      </c>
      <c r="N1579" s="29">
        <f>_xlfn.XLOOKUP(B1579,'[2]固定资产明细表17-杰 (2)'!$Z$3:$Z$7000,'[2]固定资产明细表17-杰 (2)'!$R$3:$R$7000)</f>
        <v>0</v>
      </c>
      <c r="O1579" s="29">
        <f>_xlfn.XLOOKUP(B1579,'[2]固定资产明细表17-杰 (2)'!$Z$3:$Z$7000,'[2]固定资产明细表17-杰 (2)'!$X$3:$X$7000)</f>
        <v>0</v>
      </c>
      <c r="P1579" s="14"/>
      <c r="Q1579" s="14"/>
      <c r="R1579" s="14"/>
      <c r="S1579" s="14"/>
      <c r="T1579" s="14">
        <f t="shared" si="43"/>
        <v>0</v>
      </c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</row>
    <row r="1580" s="1" customFormat="1" ht="15" spans="1:34">
      <c r="A1580" s="9">
        <f t="shared" si="42"/>
        <v>1576</v>
      </c>
      <c r="B1580" s="14"/>
      <c r="C1580" s="14"/>
      <c r="D1580" s="44">
        <f>_xlfn.XLOOKUP(B1580,'[2]固定资产明细表17-杰 (2)'!$Z$3:$Z$7000,'[2]固定资产明细表17-杰 (2)'!$D$3:$D$7000)</f>
        <v>0</v>
      </c>
      <c r="E1580" s="14"/>
      <c r="F1580" s="14">
        <f>_xlfn.XLOOKUP(B1580,'[2]固定资产明细表17-杰 (2)'!$Z$3:$Z$7000,'[2]固定资产明细表17-杰 (2)'!$E$3:$E$7000)</f>
        <v>0</v>
      </c>
      <c r="G1580" s="9"/>
      <c r="H1580" s="9"/>
      <c r="I1580" s="18">
        <f>_xlfn.XLOOKUP(B1580,'[2]固定资产明细表17-杰 (2)'!$Z$3:$Z$7000,'[2]固定资产明细表17-杰 (2)'!$K$3:$K$7000)</f>
        <v>0</v>
      </c>
      <c r="J1580" s="28">
        <f>ROUND(_xlfn.XLOOKUP(B1580,'[2]固定资产明细表17-杰 (2)'!$Z$3:$Z$7000,'[2]固定资产明细表17-杰 (2)'!$J$3:$J$7000),0)</f>
        <v>0</v>
      </c>
      <c r="K1580" s="14"/>
      <c r="L1580" s="14"/>
      <c r="M1580" s="29">
        <f>_xlfn.XLOOKUP(B1580,'[2]固定资产明细表17-杰 (2)'!$Z$3:$Z$7000,'[2]固定资产明细表17-杰 (2)'!$O$3:$O$7000)</f>
        <v>0</v>
      </c>
      <c r="N1580" s="29">
        <f>_xlfn.XLOOKUP(B1580,'[2]固定资产明细表17-杰 (2)'!$Z$3:$Z$7000,'[2]固定资产明细表17-杰 (2)'!$R$3:$R$7000)</f>
        <v>0</v>
      </c>
      <c r="O1580" s="29">
        <f>_xlfn.XLOOKUP(B1580,'[2]固定资产明细表17-杰 (2)'!$Z$3:$Z$7000,'[2]固定资产明细表17-杰 (2)'!$X$3:$X$7000)</f>
        <v>0</v>
      </c>
      <c r="P1580" s="14"/>
      <c r="Q1580" s="14"/>
      <c r="R1580" s="14"/>
      <c r="S1580" s="14"/>
      <c r="T1580" s="14">
        <f t="shared" si="43"/>
        <v>0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</row>
    <row r="1581" s="1" customFormat="1" ht="15" spans="1:34">
      <c r="A1581" s="9">
        <f t="shared" si="42"/>
        <v>1577</v>
      </c>
      <c r="B1581" s="14"/>
      <c r="C1581" s="14"/>
      <c r="D1581" s="44">
        <f>_xlfn.XLOOKUP(B1581,'[2]固定资产明细表17-杰 (2)'!$Z$3:$Z$7000,'[2]固定资产明细表17-杰 (2)'!$D$3:$D$7000)</f>
        <v>0</v>
      </c>
      <c r="E1581" s="14"/>
      <c r="F1581" s="14">
        <f>_xlfn.XLOOKUP(B1581,'[2]固定资产明细表17-杰 (2)'!$Z$3:$Z$7000,'[2]固定资产明细表17-杰 (2)'!$E$3:$E$7000)</f>
        <v>0</v>
      </c>
      <c r="G1581" s="9"/>
      <c r="H1581" s="9"/>
      <c r="I1581" s="18">
        <f>_xlfn.XLOOKUP(B1581,'[2]固定资产明细表17-杰 (2)'!$Z$3:$Z$7000,'[2]固定资产明细表17-杰 (2)'!$K$3:$K$7000)</f>
        <v>0</v>
      </c>
      <c r="J1581" s="28">
        <f>ROUND(_xlfn.XLOOKUP(B1581,'[2]固定资产明细表17-杰 (2)'!$Z$3:$Z$7000,'[2]固定资产明细表17-杰 (2)'!$J$3:$J$7000),0)</f>
        <v>0</v>
      </c>
      <c r="K1581" s="14"/>
      <c r="L1581" s="14"/>
      <c r="M1581" s="29">
        <f>_xlfn.XLOOKUP(B1581,'[2]固定资产明细表17-杰 (2)'!$Z$3:$Z$7000,'[2]固定资产明细表17-杰 (2)'!$O$3:$O$7000)</f>
        <v>0</v>
      </c>
      <c r="N1581" s="29">
        <f>_xlfn.XLOOKUP(B1581,'[2]固定资产明细表17-杰 (2)'!$Z$3:$Z$7000,'[2]固定资产明细表17-杰 (2)'!$R$3:$R$7000)</f>
        <v>0</v>
      </c>
      <c r="O1581" s="29">
        <f>_xlfn.XLOOKUP(B1581,'[2]固定资产明细表17-杰 (2)'!$Z$3:$Z$7000,'[2]固定资产明细表17-杰 (2)'!$X$3:$X$7000)</f>
        <v>0</v>
      </c>
      <c r="P1581" s="14"/>
      <c r="Q1581" s="14"/>
      <c r="R1581" s="14"/>
      <c r="S1581" s="14"/>
      <c r="T1581" s="14">
        <f t="shared" si="43"/>
        <v>0</v>
      </c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</row>
    <row r="1582" s="1" customFormat="1" ht="15" spans="1:34">
      <c r="A1582" s="9">
        <f t="shared" si="42"/>
        <v>1578</v>
      </c>
      <c r="B1582" s="14"/>
      <c r="C1582" s="14"/>
      <c r="D1582" s="44">
        <f>_xlfn.XLOOKUP(B1582,'[2]固定资产明细表17-杰 (2)'!$Z$3:$Z$7000,'[2]固定资产明细表17-杰 (2)'!$D$3:$D$7000)</f>
        <v>0</v>
      </c>
      <c r="E1582" s="14"/>
      <c r="F1582" s="14">
        <f>_xlfn.XLOOKUP(B1582,'[2]固定资产明细表17-杰 (2)'!$Z$3:$Z$7000,'[2]固定资产明细表17-杰 (2)'!$E$3:$E$7000)</f>
        <v>0</v>
      </c>
      <c r="G1582" s="9"/>
      <c r="H1582" s="9"/>
      <c r="I1582" s="18">
        <f>_xlfn.XLOOKUP(B1582,'[2]固定资产明细表17-杰 (2)'!$Z$3:$Z$7000,'[2]固定资产明细表17-杰 (2)'!$K$3:$K$7000)</f>
        <v>0</v>
      </c>
      <c r="J1582" s="28">
        <f>ROUND(_xlfn.XLOOKUP(B1582,'[2]固定资产明细表17-杰 (2)'!$Z$3:$Z$7000,'[2]固定资产明细表17-杰 (2)'!$J$3:$J$7000),0)</f>
        <v>0</v>
      </c>
      <c r="K1582" s="14"/>
      <c r="L1582" s="14"/>
      <c r="M1582" s="29">
        <f>_xlfn.XLOOKUP(B1582,'[2]固定资产明细表17-杰 (2)'!$Z$3:$Z$7000,'[2]固定资产明细表17-杰 (2)'!$O$3:$O$7000)</f>
        <v>0</v>
      </c>
      <c r="N1582" s="29">
        <f>_xlfn.XLOOKUP(B1582,'[2]固定资产明细表17-杰 (2)'!$Z$3:$Z$7000,'[2]固定资产明细表17-杰 (2)'!$R$3:$R$7000)</f>
        <v>0</v>
      </c>
      <c r="O1582" s="29">
        <f>_xlfn.XLOOKUP(B1582,'[2]固定资产明细表17-杰 (2)'!$Z$3:$Z$7000,'[2]固定资产明细表17-杰 (2)'!$X$3:$X$7000)</f>
        <v>0</v>
      </c>
      <c r="P1582" s="14"/>
      <c r="Q1582" s="14"/>
      <c r="R1582" s="14"/>
      <c r="S1582" s="14"/>
      <c r="T1582" s="14">
        <f t="shared" si="43"/>
        <v>0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</row>
    <row r="1583" s="1" customFormat="1" ht="15" spans="1:34">
      <c r="A1583" s="9">
        <f t="shared" si="42"/>
        <v>1579</v>
      </c>
      <c r="B1583" s="14"/>
      <c r="C1583" s="14"/>
      <c r="D1583" s="44">
        <f>_xlfn.XLOOKUP(B1583,'[2]固定资产明细表17-杰 (2)'!$Z$3:$Z$7000,'[2]固定资产明细表17-杰 (2)'!$D$3:$D$7000)</f>
        <v>0</v>
      </c>
      <c r="E1583" s="14"/>
      <c r="F1583" s="14">
        <f>_xlfn.XLOOKUP(B1583,'[2]固定资产明细表17-杰 (2)'!$Z$3:$Z$7000,'[2]固定资产明细表17-杰 (2)'!$E$3:$E$7000)</f>
        <v>0</v>
      </c>
      <c r="G1583" s="9"/>
      <c r="H1583" s="9"/>
      <c r="I1583" s="18">
        <f>_xlfn.XLOOKUP(B1583,'[2]固定资产明细表17-杰 (2)'!$Z$3:$Z$7000,'[2]固定资产明细表17-杰 (2)'!$K$3:$K$7000)</f>
        <v>0</v>
      </c>
      <c r="J1583" s="28">
        <f>ROUND(_xlfn.XLOOKUP(B1583,'[2]固定资产明细表17-杰 (2)'!$Z$3:$Z$7000,'[2]固定资产明细表17-杰 (2)'!$J$3:$J$7000),0)</f>
        <v>0</v>
      </c>
      <c r="K1583" s="14"/>
      <c r="L1583" s="14"/>
      <c r="M1583" s="29">
        <f>_xlfn.XLOOKUP(B1583,'[2]固定资产明细表17-杰 (2)'!$Z$3:$Z$7000,'[2]固定资产明细表17-杰 (2)'!$O$3:$O$7000)</f>
        <v>0</v>
      </c>
      <c r="N1583" s="29">
        <f>_xlfn.XLOOKUP(B1583,'[2]固定资产明细表17-杰 (2)'!$Z$3:$Z$7000,'[2]固定资产明细表17-杰 (2)'!$R$3:$R$7000)</f>
        <v>0</v>
      </c>
      <c r="O1583" s="29">
        <f>_xlfn.XLOOKUP(B1583,'[2]固定资产明细表17-杰 (2)'!$Z$3:$Z$7000,'[2]固定资产明细表17-杰 (2)'!$X$3:$X$7000)</f>
        <v>0</v>
      </c>
      <c r="P1583" s="14"/>
      <c r="Q1583" s="14"/>
      <c r="R1583" s="14"/>
      <c r="S1583" s="14"/>
      <c r="T1583" s="14">
        <f t="shared" si="43"/>
        <v>0</v>
      </c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</row>
    <row r="1584" s="1" customFormat="1" ht="15" spans="1:34">
      <c r="A1584" s="9">
        <f t="shared" si="42"/>
        <v>1580</v>
      </c>
      <c r="B1584" s="14"/>
      <c r="C1584" s="14"/>
      <c r="D1584" s="44">
        <f>_xlfn.XLOOKUP(B1584,'[2]固定资产明细表17-杰 (2)'!$Z$3:$Z$7000,'[2]固定资产明细表17-杰 (2)'!$D$3:$D$7000)</f>
        <v>0</v>
      </c>
      <c r="E1584" s="14"/>
      <c r="F1584" s="14">
        <f>_xlfn.XLOOKUP(B1584,'[2]固定资产明细表17-杰 (2)'!$Z$3:$Z$7000,'[2]固定资产明细表17-杰 (2)'!$E$3:$E$7000)</f>
        <v>0</v>
      </c>
      <c r="G1584" s="9"/>
      <c r="H1584" s="9"/>
      <c r="I1584" s="18">
        <f>_xlfn.XLOOKUP(B1584,'[2]固定资产明细表17-杰 (2)'!$Z$3:$Z$7000,'[2]固定资产明细表17-杰 (2)'!$K$3:$K$7000)</f>
        <v>0</v>
      </c>
      <c r="J1584" s="28">
        <f>ROUND(_xlfn.XLOOKUP(B1584,'[2]固定资产明细表17-杰 (2)'!$Z$3:$Z$7000,'[2]固定资产明细表17-杰 (2)'!$J$3:$J$7000),0)</f>
        <v>0</v>
      </c>
      <c r="K1584" s="14"/>
      <c r="L1584" s="14"/>
      <c r="M1584" s="29">
        <f>_xlfn.XLOOKUP(B1584,'[2]固定资产明细表17-杰 (2)'!$Z$3:$Z$7000,'[2]固定资产明细表17-杰 (2)'!$O$3:$O$7000)</f>
        <v>0</v>
      </c>
      <c r="N1584" s="29">
        <f>_xlfn.XLOOKUP(B1584,'[2]固定资产明细表17-杰 (2)'!$Z$3:$Z$7000,'[2]固定资产明细表17-杰 (2)'!$R$3:$R$7000)</f>
        <v>0</v>
      </c>
      <c r="O1584" s="29">
        <f>_xlfn.XLOOKUP(B1584,'[2]固定资产明细表17-杰 (2)'!$Z$3:$Z$7000,'[2]固定资产明细表17-杰 (2)'!$X$3:$X$7000)</f>
        <v>0</v>
      </c>
      <c r="P1584" s="14"/>
      <c r="Q1584" s="14"/>
      <c r="R1584" s="14"/>
      <c r="S1584" s="14"/>
      <c r="T1584" s="14">
        <f t="shared" si="43"/>
        <v>0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</row>
    <row r="1585" s="1" customFormat="1" ht="15" spans="1:34">
      <c r="A1585" s="9">
        <f t="shared" si="42"/>
        <v>1581</v>
      </c>
      <c r="B1585" s="14"/>
      <c r="C1585" s="14"/>
      <c r="D1585" s="44">
        <f>_xlfn.XLOOKUP(B1585,'[2]固定资产明细表17-杰 (2)'!$Z$3:$Z$7000,'[2]固定资产明细表17-杰 (2)'!$D$3:$D$7000)</f>
        <v>0</v>
      </c>
      <c r="E1585" s="14"/>
      <c r="F1585" s="14">
        <f>_xlfn.XLOOKUP(B1585,'[2]固定资产明细表17-杰 (2)'!$Z$3:$Z$7000,'[2]固定资产明细表17-杰 (2)'!$E$3:$E$7000)</f>
        <v>0</v>
      </c>
      <c r="G1585" s="9"/>
      <c r="H1585" s="9"/>
      <c r="I1585" s="18">
        <f>_xlfn.XLOOKUP(B1585,'[2]固定资产明细表17-杰 (2)'!$Z$3:$Z$7000,'[2]固定资产明细表17-杰 (2)'!$K$3:$K$7000)</f>
        <v>0</v>
      </c>
      <c r="J1585" s="28">
        <f>ROUND(_xlfn.XLOOKUP(B1585,'[2]固定资产明细表17-杰 (2)'!$Z$3:$Z$7000,'[2]固定资产明细表17-杰 (2)'!$J$3:$J$7000),0)</f>
        <v>0</v>
      </c>
      <c r="K1585" s="14"/>
      <c r="L1585" s="14"/>
      <c r="M1585" s="29">
        <f>_xlfn.XLOOKUP(B1585,'[2]固定资产明细表17-杰 (2)'!$Z$3:$Z$7000,'[2]固定资产明细表17-杰 (2)'!$O$3:$O$7000)</f>
        <v>0</v>
      </c>
      <c r="N1585" s="29">
        <f>_xlfn.XLOOKUP(B1585,'[2]固定资产明细表17-杰 (2)'!$Z$3:$Z$7000,'[2]固定资产明细表17-杰 (2)'!$R$3:$R$7000)</f>
        <v>0</v>
      </c>
      <c r="O1585" s="29">
        <f>_xlfn.XLOOKUP(B1585,'[2]固定资产明细表17-杰 (2)'!$Z$3:$Z$7000,'[2]固定资产明细表17-杰 (2)'!$X$3:$X$7000)</f>
        <v>0</v>
      </c>
      <c r="P1585" s="14"/>
      <c r="Q1585" s="14"/>
      <c r="R1585" s="14"/>
      <c r="S1585" s="14"/>
      <c r="T1585" s="14">
        <f t="shared" si="43"/>
        <v>0</v>
      </c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</row>
    <row r="1586" s="1" customFormat="1" ht="15" spans="1:34">
      <c r="A1586" s="9">
        <f t="shared" si="42"/>
        <v>1582</v>
      </c>
      <c r="B1586" s="14"/>
      <c r="C1586" s="14"/>
      <c r="D1586" s="44">
        <f>_xlfn.XLOOKUP(B1586,'[2]固定资产明细表17-杰 (2)'!$Z$3:$Z$7000,'[2]固定资产明细表17-杰 (2)'!$D$3:$D$7000)</f>
        <v>0</v>
      </c>
      <c r="E1586" s="14"/>
      <c r="F1586" s="14">
        <f>_xlfn.XLOOKUP(B1586,'[2]固定资产明细表17-杰 (2)'!$Z$3:$Z$7000,'[2]固定资产明细表17-杰 (2)'!$E$3:$E$7000)</f>
        <v>0</v>
      </c>
      <c r="G1586" s="9"/>
      <c r="H1586" s="9"/>
      <c r="I1586" s="18">
        <f>_xlfn.XLOOKUP(B1586,'[2]固定资产明细表17-杰 (2)'!$Z$3:$Z$7000,'[2]固定资产明细表17-杰 (2)'!$K$3:$K$7000)</f>
        <v>0</v>
      </c>
      <c r="J1586" s="28">
        <f>ROUND(_xlfn.XLOOKUP(B1586,'[2]固定资产明细表17-杰 (2)'!$Z$3:$Z$7000,'[2]固定资产明细表17-杰 (2)'!$J$3:$J$7000),0)</f>
        <v>0</v>
      </c>
      <c r="K1586" s="14"/>
      <c r="L1586" s="14"/>
      <c r="M1586" s="29">
        <f>_xlfn.XLOOKUP(B1586,'[2]固定资产明细表17-杰 (2)'!$Z$3:$Z$7000,'[2]固定资产明细表17-杰 (2)'!$O$3:$O$7000)</f>
        <v>0</v>
      </c>
      <c r="N1586" s="29">
        <f>_xlfn.XLOOKUP(B1586,'[2]固定资产明细表17-杰 (2)'!$Z$3:$Z$7000,'[2]固定资产明细表17-杰 (2)'!$R$3:$R$7000)</f>
        <v>0</v>
      </c>
      <c r="O1586" s="29">
        <f>_xlfn.XLOOKUP(B1586,'[2]固定资产明细表17-杰 (2)'!$Z$3:$Z$7000,'[2]固定资产明细表17-杰 (2)'!$X$3:$X$7000)</f>
        <v>0</v>
      </c>
      <c r="P1586" s="14"/>
      <c r="Q1586" s="14"/>
      <c r="R1586" s="14"/>
      <c r="S1586" s="14"/>
      <c r="T1586" s="14">
        <f t="shared" si="43"/>
        <v>0</v>
      </c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</row>
    <row r="1587" s="1" customFormat="1" ht="15" spans="1:34">
      <c r="A1587" s="9">
        <f t="shared" si="42"/>
        <v>1583</v>
      </c>
      <c r="B1587" s="14"/>
      <c r="C1587" s="14"/>
      <c r="D1587" s="44">
        <f>_xlfn.XLOOKUP(B1587,'[2]固定资产明细表17-杰 (2)'!$Z$3:$Z$7000,'[2]固定资产明细表17-杰 (2)'!$D$3:$D$7000)</f>
        <v>0</v>
      </c>
      <c r="E1587" s="14"/>
      <c r="F1587" s="14">
        <f>_xlfn.XLOOKUP(B1587,'[2]固定资产明细表17-杰 (2)'!$Z$3:$Z$7000,'[2]固定资产明细表17-杰 (2)'!$E$3:$E$7000)</f>
        <v>0</v>
      </c>
      <c r="G1587" s="9"/>
      <c r="H1587" s="9"/>
      <c r="I1587" s="18">
        <f>_xlfn.XLOOKUP(B1587,'[2]固定资产明细表17-杰 (2)'!$Z$3:$Z$7000,'[2]固定资产明细表17-杰 (2)'!$K$3:$K$7000)</f>
        <v>0</v>
      </c>
      <c r="J1587" s="28">
        <f>ROUND(_xlfn.XLOOKUP(B1587,'[2]固定资产明细表17-杰 (2)'!$Z$3:$Z$7000,'[2]固定资产明细表17-杰 (2)'!$J$3:$J$7000),0)</f>
        <v>0</v>
      </c>
      <c r="K1587" s="14"/>
      <c r="L1587" s="14"/>
      <c r="M1587" s="29">
        <f>_xlfn.XLOOKUP(B1587,'[2]固定资产明细表17-杰 (2)'!$Z$3:$Z$7000,'[2]固定资产明细表17-杰 (2)'!$O$3:$O$7000)</f>
        <v>0</v>
      </c>
      <c r="N1587" s="29">
        <f>_xlfn.XLOOKUP(B1587,'[2]固定资产明细表17-杰 (2)'!$Z$3:$Z$7000,'[2]固定资产明细表17-杰 (2)'!$R$3:$R$7000)</f>
        <v>0</v>
      </c>
      <c r="O1587" s="29">
        <f>_xlfn.XLOOKUP(B1587,'[2]固定资产明细表17-杰 (2)'!$Z$3:$Z$7000,'[2]固定资产明细表17-杰 (2)'!$X$3:$X$7000)</f>
        <v>0</v>
      </c>
      <c r="P1587" s="14"/>
      <c r="Q1587" s="14"/>
      <c r="R1587" s="14"/>
      <c r="S1587" s="14"/>
      <c r="T1587" s="14">
        <f t="shared" si="43"/>
        <v>0</v>
      </c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</row>
    <row r="1588" s="1" customFormat="1" ht="15" spans="1:34">
      <c r="A1588" s="9">
        <f t="shared" si="42"/>
        <v>1584</v>
      </c>
      <c r="B1588" s="14"/>
      <c r="C1588" s="14"/>
      <c r="D1588" s="44">
        <f>_xlfn.XLOOKUP(B1588,'[2]固定资产明细表17-杰 (2)'!$Z$3:$Z$7000,'[2]固定资产明细表17-杰 (2)'!$D$3:$D$7000)</f>
        <v>0</v>
      </c>
      <c r="E1588" s="14"/>
      <c r="F1588" s="14">
        <f>_xlfn.XLOOKUP(B1588,'[2]固定资产明细表17-杰 (2)'!$Z$3:$Z$7000,'[2]固定资产明细表17-杰 (2)'!$E$3:$E$7000)</f>
        <v>0</v>
      </c>
      <c r="G1588" s="9"/>
      <c r="H1588" s="9"/>
      <c r="I1588" s="18">
        <f>_xlfn.XLOOKUP(B1588,'[2]固定资产明细表17-杰 (2)'!$Z$3:$Z$7000,'[2]固定资产明细表17-杰 (2)'!$K$3:$K$7000)</f>
        <v>0</v>
      </c>
      <c r="J1588" s="28">
        <f>ROUND(_xlfn.XLOOKUP(B1588,'[2]固定资产明细表17-杰 (2)'!$Z$3:$Z$7000,'[2]固定资产明细表17-杰 (2)'!$J$3:$J$7000),0)</f>
        <v>0</v>
      </c>
      <c r="K1588" s="14"/>
      <c r="L1588" s="14"/>
      <c r="M1588" s="29">
        <f>_xlfn.XLOOKUP(B1588,'[2]固定资产明细表17-杰 (2)'!$Z$3:$Z$7000,'[2]固定资产明细表17-杰 (2)'!$O$3:$O$7000)</f>
        <v>0</v>
      </c>
      <c r="N1588" s="29">
        <f>_xlfn.XLOOKUP(B1588,'[2]固定资产明细表17-杰 (2)'!$Z$3:$Z$7000,'[2]固定资产明细表17-杰 (2)'!$R$3:$R$7000)</f>
        <v>0</v>
      </c>
      <c r="O1588" s="29">
        <f>_xlfn.XLOOKUP(B1588,'[2]固定资产明细表17-杰 (2)'!$Z$3:$Z$7000,'[2]固定资产明细表17-杰 (2)'!$X$3:$X$7000)</f>
        <v>0</v>
      </c>
      <c r="P1588" s="14"/>
      <c r="Q1588" s="14"/>
      <c r="R1588" s="14"/>
      <c r="S1588" s="14"/>
      <c r="T1588" s="14">
        <f t="shared" si="43"/>
        <v>0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</row>
    <row r="1589" s="1" customFormat="1" ht="15" spans="1:34">
      <c r="A1589" s="9">
        <f t="shared" si="42"/>
        <v>1585</v>
      </c>
      <c r="B1589" s="14"/>
      <c r="C1589" s="14"/>
      <c r="D1589" s="44">
        <f>_xlfn.XLOOKUP(B1589,'[2]固定资产明细表17-杰 (2)'!$Z$3:$Z$7000,'[2]固定资产明细表17-杰 (2)'!$D$3:$D$7000)</f>
        <v>0</v>
      </c>
      <c r="E1589" s="14"/>
      <c r="F1589" s="14">
        <f>_xlfn.XLOOKUP(B1589,'[2]固定资产明细表17-杰 (2)'!$Z$3:$Z$7000,'[2]固定资产明细表17-杰 (2)'!$E$3:$E$7000)</f>
        <v>0</v>
      </c>
      <c r="G1589" s="9"/>
      <c r="H1589" s="9"/>
      <c r="I1589" s="18">
        <f>_xlfn.XLOOKUP(B1589,'[2]固定资产明细表17-杰 (2)'!$Z$3:$Z$7000,'[2]固定资产明细表17-杰 (2)'!$K$3:$K$7000)</f>
        <v>0</v>
      </c>
      <c r="J1589" s="28">
        <f>ROUND(_xlfn.XLOOKUP(B1589,'[2]固定资产明细表17-杰 (2)'!$Z$3:$Z$7000,'[2]固定资产明细表17-杰 (2)'!$J$3:$J$7000),0)</f>
        <v>0</v>
      </c>
      <c r="K1589" s="14"/>
      <c r="L1589" s="14"/>
      <c r="M1589" s="29">
        <f>_xlfn.XLOOKUP(B1589,'[2]固定资产明细表17-杰 (2)'!$Z$3:$Z$7000,'[2]固定资产明细表17-杰 (2)'!$O$3:$O$7000)</f>
        <v>0</v>
      </c>
      <c r="N1589" s="29">
        <f>_xlfn.XLOOKUP(B1589,'[2]固定资产明细表17-杰 (2)'!$Z$3:$Z$7000,'[2]固定资产明细表17-杰 (2)'!$R$3:$R$7000)</f>
        <v>0</v>
      </c>
      <c r="O1589" s="29">
        <f>_xlfn.XLOOKUP(B1589,'[2]固定资产明细表17-杰 (2)'!$Z$3:$Z$7000,'[2]固定资产明细表17-杰 (2)'!$X$3:$X$7000)</f>
        <v>0</v>
      </c>
      <c r="P1589" s="14"/>
      <c r="Q1589" s="14"/>
      <c r="R1589" s="14"/>
      <c r="S1589" s="14"/>
      <c r="T1589" s="14">
        <f t="shared" si="43"/>
        <v>0</v>
      </c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</row>
    <row r="1590" s="1" customFormat="1" ht="15" spans="1:34">
      <c r="A1590" s="9">
        <f t="shared" si="42"/>
        <v>1586</v>
      </c>
      <c r="B1590" s="14"/>
      <c r="C1590" s="14"/>
      <c r="D1590" s="44">
        <f>_xlfn.XLOOKUP(B1590,'[2]固定资产明细表17-杰 (2)'!$Z$3:$Z$7000,'[2]固定资产明细表17-杰 (2)'!$D$3:$D$7000)</f>
        <v>0</v>
      </c>
      <c r="E1590" s="14"/>
      <c r="F1590" s="14">
        <f>_xlfn.XLOOKUP(B1590,'[2]固定资产明细表17-杰 (2)'!$Z$3:$Z$7000,'[2]固定资产明细表17-杰 (2)'!$E$3:$E$7000)</f>
        <v>0</v>
      </c>
      <c r="G1590" s="9"/>
      <c r="H1590" s="9"/>
      <c r="I1590" s="18">
        <f>_xlfn.XLOOKUP(B1590,'[2]固定资产明细表17-杰 (2)'!$Z$3:$Z$7000,'[2]固定资产明细表17-杰 (2)'!$K$3:$K$7000)</f>
        <v>0</v>
      </c>
      <c r="J1590" s="28">
        <f>ROUND(_xlfn.XLOOKUP(B1590,'[2]固定资产明细表17-杰 (2)'!$Z$3:$Z$7000,'[2]固定资产明细表17-杰 (2)'!$J$3:$J$7000),0)</f>
        <v>0</v>
      </c>
      <c r="K1590" s="14"/>
      <c r="L1590" s="14"/>
      <c r="M1590" s="29">
        <f>_xlfn.XLOOKUP(B1590,'[2]固定资产明细表17-杰 (2)'!$Z$3:$Z$7000,'[2]固定资产明细表17-杰 (2)'!$O$3:$O$7000)</f>
        <v>0</v>
      </c>
      <c r="N1590" s="29">
        <f>_xlfn.XLOOKUP(B1590,'[2]固定资产明细表17-杰 (2)'!$Z$3:$Z$7000,'[2]固定资产明细表17-杰 (2)'!$R$3:$R$7000)</f>
        <v>0</v>
      </c>
      <c r="O1590" s="29">
        <f>_xlfn.XLOOKUP(B1590,'[2]固定资产明细表17-杰 (2)'!$Z$3:$Z$7000,'[2]固定资产明细表17-杰 (2)'!$X$3:$X$7000)</f>
        <v>0</v>
      </c>
      <c r="P1590" s="14"/>
      <c r="Q1590" s="14"/>
      <c r="R1590" s="14"/>
      <c r="S1590" s="14"/>
      <c r="T1590" s="14">
        <f t="shared" si="43"/>
        <v>0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</row>
    <row r="1591" s="1" customFormat="1" ht="15" spans="1:34">
      <c r="A1591" s="9">
        <f t="shared" si="42"/>
        <v>1587</v>
      </c>
      <c r="B1591" s="14"/>
      <c r="C1591" s="14"/>
      <c r="D1591" s="44">
        <f>_xlfn.XLOOKUP(B1591,'[2]固定资产明细表17-杰 (2)'!$Z$3:$Z$7000,'[2]固定资产明细表17-杰 (2)'!$D$3:$D$7000)</f>
        <v>0</v>
      </c>
      <c r="E1591" s="14"/>
      <c r="F1591" s="14">
        <f>_xlfn.XLOOKUP(B1591,'[2]固定资产明细表17-杰 (2)'!$Z$3:$Z$7000,'[2]固定资产明细表17-杰 (2)'!$E$3:$E$7000)</f>
        <v>0</v>
      </c>
      <c r="G1591" s="9"/>
      <c r="H1591" s="9"/>
      <c r="I1591" s="18">
        <f>_xlfn.XLOOKUP(B1591,'[2]固定资产明细表17-杰 (2)'!$Z$3:$Z$7000,'[2]固定资产明细表17-杰 (2)'!$K$3:$K$7000)</f>
        <v>0</v>
      </c>
      <c r="J1591" s="28">
        <f>ROUND(_xlfn.XLOOKUP(B1591,'[2]固定资产明细表17-杰 (2)'!$Z$3:$Z$7000,'[2]固定资产明细表17-杰 (2)'!$J$3:$J$7000),0)</f>
        <v>0</v>
      </c>
      <c r="K1591" s="14"/>
      <c r="L1591" s="14"/>
      <c r="M1591" s="29">
        <f>_xlfn.XLOOKUP(B1591,'[2]固定资产明细表17-杰 (2)'!$Z$3:$Z$7000,'[2]固定资产明细表17-杰 (2)'!$O$3:$O$7000)</f>
        <v>0</v>
      </c>
      <c r="N1591" s="29">
        <f>_xlfn.XLOOKUP(B1591,'[2]固定资产明细表17-杰 (2)'!$Z$3:$Z$7000,'[2]固定资产明细表17-杰 (2)'!$R$3:$R$7000)</f>
        <v>0</v>
      </c>
      <c r="O1591" s="29">
        <f>_xlfn.XLOOKUP(B1591,'[2]固定资产明细表17-杰 (2)'!$Z$3:$Z$7000,'[2]固定资产明细表17-杰 (2)'!$X$3:$X$7000)</f>
        <v>0</v>
      </c>
      <c r="P1591" s="14"/>
      <c r="Q1591" s="14"/>
      <c r="R1591" s="14"/>
      <c r="S1591" s="14"/>
      <c r="T1591" s="14">
        <f t="shared" si="43"/>
        <v>0</v>
      </c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</row>
    <row r="1592" s="1" customFormat="1" ht="15" spans="1:34">
      <c r="A1592" s="9">
        <f t="shared" si="42"/>
        <v>1588</v>
      </c>
      <c r="B1592" s="14"/>
      <c r="C1592" s="14"/>
      <c r="D1592" s="44">
        <f>_xlfn.XLOOKUP(B1592,'[2]固定资产明细表17-杰 (2)'!$Z$3:$Z$7000,'[2]固定资产明细表17-杰 (2)'!$D$3:$D$7000)</f>
        <v>0</v>
      </c>
      <c r="E1592" s="14"/>
      <c r="F1592" s="14">
        <f>_xlfn.XLOOKUP(B1592,'[2]固定资产明细表17-杰 (2)'!$Z$3:$Z$7000,'[2]固定资产明细表17-杰 (2)'!$E$3:$E$7000)</f>
        <v>0</v>
      </c>
      <c r="G1592" s="9"/>
      <c r="H1592" s="9"/>
      <c r="I1592" s="18">
        <f>_xlfn.XLOOKUP(B1592,'[2]固定资产明细表17-杰 (2)'!$Z$3:$Z$7000,'[2]固定资产明细表17-杰 (2)'!$K$3:$K$7000)</f>
        <v>0</v>
      </c>
      <c r="J1592" s="28">
        <f>ROUND(_xlfn.XLOOKUP(B1592,'[2]固定资产明细表17-杰 (2)'!$Z$3:$Z$7000,'[2]固定资产明细表17-杰 (2)'!$J$3:$J$7000),0)</f>
        <v>0</v>
      </c>
      <c r="K1592" s="14"/>
      <c r="L1592" s="14"/>
      <c r="M1592" s="29">
        <f>_xlfn.XLOOKUP(B1592,'[2]固定资产明细表17-杰 (2)'!$Z$3:$Z$7000,'[2]固定资产明细表17-杰 (2)'!$O$3:$O$7000)</f>
        <v>0</v>
      </c>
      <c r="N1592" s="29">
        <f>_xlfn.XLOOKUP(B1592,'[2]固定资产明细表17-杰 (2)'!$Z$3:$Z$7000,'[2]固定资产明细表17-杰 (2)'!$R$3:$R$7000)</f>
        <v>0</v>
      </c>
      <c r="O1592" s="29">
        <f>_xlfn.XLOOKUP(B1592,'[2]固定资产明细表17-杰 (2)'!$Z$3:$Z$7000,'[2]固定资产明细表17-杰 (2)'!$X$3:$X$7000)</f>
        <v>0</v>
      </c>
      <c r="P1592" s="14"/>
      <c r="Q1592" s="14"/>
      <c r="R1592" s="14"/>
      <c r="S1592" s="14"/>
      <c r="T1592" s="14">
        <f t="shared" si="43"/>
        <v>0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</row>
    <row r="1593" s="1" customFormat="1" ht="15" spans="1:34">
      <c r="A1593" s="9">
        <f t="shared" si="42"/>
        <v>1589</v>
      </c>
      <c r="B1593" s="14"/>
      <c r="C1593" s="14"/>
      <c r="D1593" s="44">
        <f>_xlfn.XLOOKUP(B1593,'[2]固定资产明细表17-杰 (2)'!$Z$3:$Z$7000,'[2]固定资产明细表17-杰 (2)'!$D$3:$D$7000)</f>
        <v>0</v>
      </c>
      <c r="E1593" s="14"/>
      <c r="F1593" s="14">
        <f>_xlfn.XLOOKUP(B1593,'[2]固定资产明细表17-杰 (2)'!$Z$3:$Z$7000,'[2]固定资产明细表17-杰 (2)'!$E$3:$E$7000)</f>
        <v>0</v>
      </c>
      <c r="G1593" s="9"/>
      <c r="H1593" s="9"/>
      <c r="I1593" s="18">
        <f>_xlfn.XLOOKUP(B1593,'[2]固定资产明细表17-杰 (2)'!$Z$3:$Z$7000,'[2]固定资产明细表17-杰 (2)'!$K$3:$K$7000)</f>
        <v>0</v>
      </c>
      <c r="J1593" s="28">
        <f>ROUND(_xlfn.XLOOKUP(B1593,'[2]固定资产明细表17-杰 (2)'!$Z$3:$Z$7000,'[2]固定资产明细表17-杰 (2)'!$J$3:$J$7000),0)</f>
        <v>0</v>
      </c>
      <c r="K1593" s="14"/>
      <c r="L1593" s="14"/>
      <c r="M1593" s="29">
        <f>_xlfn.XLOOKUP(B1593,'[2]固定资产明细表17-杰 (2)'!$Z$3:$Z$7000,'[2]固定资产明细表17-杰 (2)'!$O$3:$O$7000)</f>
        <v>0</v>
      </c>
      <c r="N1593" s="29">
        <f>_xlfn.XLOOKUP(B1593,'[2]固定资产明细表17-杰 (2)'!$Z$3:$Z$7000,'[2]固定资产明细表17-杰 (2)'!$R$3:$R$7000)</f>
        <v>0</v>
      </c>
      <c r="O1593" s="29">
        <f>_xlfn.XLOOKUP(B1593,'[2]固定资产明细表17-杰 (2)'!$Z$3:$Z$7000,'[2]固定资产明细表17-杰 (2)'!$X$3:$X$7000)</f>
        <v>0</v>
      </c>
      <c r="P1593" s="14"/>
      <c r="Q1593" s="14"/>
      <c r="R1593" s="14"/>
      <c r="S1593" s="14"/>
      <c r="T1593" s="14">
        <f t="shared" si="43"/>
        <v>0</v>
      </c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</row>
    <row r="1594" s="1" customFormat="1" ht="15" spans="1:34">
      <c r="A1594" s="9">
        <f t="shared" si="42"/>
        <v>1590</v>
      </c>
      <c r="B1594" s="14"/>
      <c r="C1594" s="14"/>
      <c r="D1594" s="44">
        <f>_xlfn.XLOOKUP(B1594,'[2]固定资产明细表17-杰 (2)'!$Z$3:$Z$7000,'[2]固定资产明细表17-杰 (2)'!$D$3:$D$7000)</f>
        <v>0</v>
      </c>
      <c r="E1594" s="14"/>
      <c r="F1594" s="14">
        <f>_xlfn.XLOOKUP(B1594,'[2]固定资产明细表17-杰 (2)'!$Z$3:$Z$7000,'[2]固定资产明细表17-杰 (2)'!$E$3:$E$7000)</f>
        <v>0</v>
      </c>
      <c r="G1594" s="9"/>
      <c r="H1594" s="9"/>
      <c r="I1594" s="18">
        <f>_xlfn.XLOOKUP(B1594,'[2]固定资产明细表17-杰 (2)'!$Z$3:$Z$7000,'[2]固定资产明细表17-杰 (2)'!$K$3:$K$7000)</f>
        <v>0</v>
      </c>
      <c r="J1594" s="28">
        <f>ROUND(_xlfn.XLOOKUP(B1594,'[2]固定资产明细表17-杰 (2)'!$Z$3:$Z$7000,'[2]固定资产明细表17-杰 (2)'!$J$3:$J$7000),0)</f>
        <v>0</v>
      </c>
      <c r="K1594" s="14"/>
      <c r="L1594" s="14"/>
      <c r="M1594" s="29">
        <f>_xlfn.XLOOKUP(B1594,'[2]固定资产明细表17-杰 (2)'!$Z$3:$Z$7000,'[2]固定资产明细表17-杰 (2)'!$O$3:$O$7000)</f>
        <v>0</v>
      </c>
      <c r="N1594" s="29">
        <f>_xlfn.XLOOKUP(B1594,'[2]固定资产明细表17-杰 (2)'!$Z$3:$Z$7000,'[2]固定资产明细表17-杰 (2)'!$R$3:$R$7000)</f>
        <v>0</v>
      </c>
      <c r="O1594" s="29">
        <f>_xlfn.XLOOKUP(B1594,'[2]固定资产明细表17-杰 (2)'!$Z$3:$Z$7000,'[2]固定资产明细表17-杰 (2)'!$X$3:$X$7000)</f>
        <v>0</v>
      </c>
      <c r="P1594" s="14"/>
      <c r="Q1594" s="14"/>
      <c r="R1594" s="14"/>
      <c r="S1594" s="14"/>
      <c r="T1594" s="14">
        <f t="shared" si="43"/>
        <v>0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</row>
    <row r="1595" s="1" customFormat="1" ht="15" spans="1:34">
      <c r="A1595" s="9">
        <f t="shared" si="42"/>
        <v>1591</v>
      </c>
      <c r="B1595" s="14"/>
      <c r="C1595" s="14"/>
      <c r="D1595" s="44">
        <f>_xlfn.XLOOKUP(B1595,'[2]固定资产明细表17-杰 (2)'!$Z$3:$Z$7000,'[2]固定资产明细表17-杰 (2)'!$D$3:$D$7000)</f>
        <v>0</v>
      </c>
      <c r="E1595" s="14"/>
      <c r="F1595" s="14">
        <f>_xlfn.XLOOKUP(B1595,'[2]固定资产明细表17-杰 (2)'!$Z$3:$Z$7000,'[2]固定资产明细表17-杰 (2)'!$E$3:$E$7000)</f>
        <v>0</v>
      </c>
      <c r="G1595" s="9"/>
      <c r="H1595" s="9"/>
      <c r="I1595" s="18">
        <f>_xlfn.XLOOKUP(B1595,'[2]固定资产明细表17-杰 (2)'!$Z$3:$Z$7000,'[2]固定资产明细表17-杰 (2)'!$K$3:$K$7000)</f>
        <v>0</v>
      </c>
      <c r="J1595" s="28">
        <f>ROUND(_xlfn.XLOOKUP(B1595,'[2]固定资产明细表17-杰 (2)'!$Z$3:$Z$7000,'[2]固定资产明细表17-杰 (2)'!$J$3:$J$7000),0)</f>
        <v>0</v>
      </c>
      <c r="K1595" s="14"/>
      <c r="L1595" s="14"/>
      <c r="M1595" s="29">
        <f>_xlfn.XLOOKUP(B1595,'[2]固定资产明细表17-杰 (2)'!$Z$3:$Z$7000,'[2]固定资产明细表17-杰 (2)'!$O$3:$O$7000)</f>
        <v>0</v>
      </c>
      <c r="N1595" s="29">
        <f>_xlfn.XLOOKUP(B1595,'[2]固定资产明细表17-杰 (2)'!$Z$3:$Z$7000,'[2]固定资产明细表17-杰 (2)'!$R$3:$R$7000)</f>
        <v>0</v>
      </c>
      <c r="O1595" s="29">
        <f>_xlfn.XLOOKUP(B1595,'[2]固定资产明细表17-杰 (2)'!$Z$3:$Z$7000,'[2]固定资产明细表17-杰 (2)'!$X$3:$X$7000)</f>
        <v>0</v>
      </c>
      <c r="P1595" s="14"/>
      <c r="Q1595" s="14"/>
      <c r="R1595" s="14"/>
      <c r="S1595" s="14"/>
      <c r="T1595" s="14">
        <f t="shared" si="43"/>
        <v>0</v>
      </c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</row>
    <row r="1596" s="1" customFormat="1" ht="15" spans="1:34">
      <c r="A1596" s="9">
        <f t="shared" si="42"/>
        <v>1592</v>
      </c>
      <c r="B1596" s="14"/>
      <c r="C1596" s="14"/>
      <c r="D1596" s="44">
        <f>_xlfn.XLOOKUP(B1596,'[2]固定资产明细表17-杰 (2)'!$Z$3:$Z$7000,'[2]固定资产明细表17-杰 (2)'!$D$3:$D$7000)</f>
        <v>0</v>
      </c>
      <c r="E1596" s="14"/>
      <c r="F1596" s="14">
        <f>_xlfn.XLOOKUP(B1596,'[2]固定资产明细表17-杰 (2)'!$Z$3:$Z$7000,'[2]固定资产明细表17-杰 (2)'!$E$3:$E$7000)</f>
        <v>0</v>
      </c>
      <c r="G1596" s="9"/>
      <c r="H1596" s="9"/>
      <c r="I1596" s="18">
        <f>_xlfn.XLOOKUP(B1596,'[2]固定资产明细表17-杰 (2)'!$Z$3:$Z$7000,'[2]固定资产明细表17-杰 (2)'!$K$3:$K$7000)</f>
        <v>0</v>
      </c>
      <c r="J1596" s="28">
        <f>ROUND(_xlfn.XLOOKUP(B1596,'[2]固定资产明细表17-杰 (2)'!$Z$3:$Z$7000,'[2]固定资产明细表17-杰 (2)'!$J$3:$J$7000),0)</f>
        <v>0</v>
      </c>
      <c r="K1596" s="14"/>
      <c r="L1596" s="14"/>
      <c r="M1596" s="29">
        <f>_xlfn.XLOOKUP(B1596,'[2]固定资产明细表17-杰 (2)'!$Z$3:$Z$7000,'[2]固定资产明细表17-杰 (2)'!$O$3:$O$7000)</f>
        <v>0</v>
      </c>
      <c r="N1596" s="29">
        <f>_xlfn.XLOOKUP(B1596,'[2]固定资产明细表17-杰 (2)'!$Z$3:$Z$7000,'[2]固定资产明细表17-杰 (2)'!$R$3:$R$7000)</f>
        <v>0</v>
      </c>
      <c r="O1596" s="29">
        <f>_xlfn.XLOOKUP(B1596,'[2]固定资产明细表17-杰 (2)'!$Z$3:$Z$7000,'[2]固定资产明细表17-杰 (2)'!$X$3:$X$7000)</f>
        <v>0</v>
      </c>
      <c r="P1596" s="14"/>
      <c r="Q1596" s="14"/>
      <c r="R1596" s="14"/>
      <c r="S1596" s="14"/>
      <c r="T1596" s="14">
        <f t="shared" si="43"/>
        <v>0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</row>
    <row r="1597" s="1" customFormat="1" ht="15" spans="1:34">
      <c r="A1597" s="9">
        <f t="shared" si="42"/>
        <v>1593</v>
      </c>
      <c r="B1597" s="14"/>
      <c r="C1597" s="14"/>
      <c r="D1597" s="44">
        <f>_xlfn.XLOOKUP(B1597,'[2]固定资产明细表17-杰 (2)'!$Z$3:$Z$7000,'[2]固定资产明细表17-杰 (2)'!$D$3:$D$7000)</f>
        <v>0</v>
      </c>
      <c r="E1597" s="14"/>
      <c r="F1597" s="14">
        <f>_xlfn.XLOOKUP(B1597,'[2]固定资产明细表17-杰 (2)'!$Z$3:$Z$7000,'[2]固定资产明细表17-杰 (2)'!$E$3:$E$7000)</f>
        <v>0</v>
      </c>
      <c r="G1597" s="9"/>
      <c r="H1597" s="9"/>
      <c r="I1597" s="18">
        <f>_xlfn.XLOOKUP(B1597,'[2]固定资产明细表17-杰 (2)'!$Z$3:$Z$7000,'[2]固定资产明细表17-杰 (2)'!$K$3:$K$7000)</f>
        <v>0</v>
      </c>
      <c r="J1597" s="28">
        <f>ROUND(_xlfn.XLOOKUP(B1597,'[2]固定资产明细表17-杰 (2)'!$Z$3:$Z$7000,'[2]固定资产明细表17-杰 (2)'!$J$3:$J$7000),0)</f>
        <v>0</v>
      </c>
      <c r="K1597" s="14"/>
      <c r="L1597" s="14"/>
      <c r="M1597" s="29">
        <f>_xlfn.XLOOKUP(B1597,'[2]固定资产明细表17-杰 (2)'!$Z$3:$Z$7000,'[2]固定资产明细表17-杰 (2)'!$O$3:$O$7000)</f>
        <v>0</v>
      </c>
      <c r="N1597" s="29">
        <f>_xlfn.XLOOKUP(B1597,'[2]固定资产明细表17-杰 (2)'!$Z$3:$Z$7000,'[2]固定资产明细表17-杰 (2)'!$R$3:$R$7000)</f>
        <v>0</v>
      </c>
      <c r="O1597" s="29">
        <f>_xlfn.XLOOKUP(B1597,'[2]固定资产明细表17-杰 (2)'!$Z$3:$Z$7000,'[2]固定资产明细表17-杰 (2)'!$X$3:$X$7000)</f>
        <v>0</v>
      </c>
      <c r="P1597" s="14"/>
      <c r="Q1597" s="14"/>
      <c r="R1597" s="14"/>
      <c r="S1597" s="14"/>
      <c r="T1597" s="14">
        <f t="shared" si="43"/>
        <v>0</v>
      </c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</row>
    <row r="1598" s="1" customFormat="1" ht="15" spans="1:34">
      <c r="A1598" s="9">
        <f t="shared" si="42"/>
        <v>1594</v>
      </c>
      <c r="B1598" s="14"/>
      <c r="C1598" s="14"/>
      <c r="D1598" s="44">
        <f>_xlfn.XLOOKUP(B1598,'[2]固定资产明细表17-杰 (2)'!$Z$3:$Z$7000,'[2]固定资产明细表17-杰 (2)'!$D$3:$D$7000)</f>
        <v>0</v>
      </c>
      <c r="E1598" s="14"/>
      <c r="F1598" s="14">
        <f>_xlfn.XLOOKUP(B1598,'[2]固定资产明细表17-杰 (2)'!$Z$3:$Z$7000,'[2]固定资产明细表17-杰 (2)'!$E$3:$E$7000)</f>
        <v>0</v>
      </c>
      <c r="G1598" s="9"/>
      <c r="H1598" s="9"/>
      <c r="I1598" s="18">
        <f>_xlfn.XLOOKUP(B1598,'[2]固定资产明细表17-杰 (2)'!$Z$3:$Z$7000,'[2]固定资产明细表17-杰 (2)'!$K$3:$K$7000)</f>
        <v>0</v>
      </c>
      <c r="J1598" s="28">
        <f>ROUND(_xlfn.XLOOKUP(B1598,'[2]固定资产明细表17-杰 (2)'!$Z$3:$Z$7000,'[2]固定资产明细表17-杰 (2)'!$J$3:$J$7000),0)</f>
        <v>0</v>
      </c>
      <c r="K1598" s="14"/>
      <c r="L1598" s="14"/>
      <c r="M1598" s="29">
        <f>_xlfn.XLOOKUP(B1598,'[2]固定资产明细表17-杰 (2)'!$Z$3:$Z$7000,'[2]固定资产明细表17-杰 (2)'!$O$3:$O$7000)</f>
        <v>0</v>
      </c>
      <c r="N1598" s="29">
        <f>_xlfn.XLOOKUP(B1598,'[2]固定资产明细表17-杰 (2)'!$Z$3:$Z$7000,'[2]固定资产明细表17-杰 (2)'!$R$3:$R$7000)</f>
        <v>0</v>
      </c>
      <c r="O1598" s="29">
        <f>_xlfn.XLOOKUP(B1598,'[2]固定资产明细表17-杰 (2)'!$Z$3:$Z$7000,'[2]固定资产明细表17-杰 (2)'!$X$3:$X$7000)</f>
        <v>0</v>
      </c>
      <c r="P1598" s="14"/>
      <c r="Q1598" s="14"/>
      <c r="R1598" s="14"/>
      <c r="S1598" s="14"/>
      <c r="T1598" s="14">
        <f t="shared" si="43"/>
        <v>0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</row>
    <row r="1599" s="1" customFormat="1" ht="15" spans="1:34">
      <c r="A1599" s="9">
        <f t="shared" si="42"/>
        <v>1595</v>
      </c>
      <c r="B1599" s="14"/>
      <c r="C1599" s="14"/>
      <c r="D1599" s="44">
        <f>_xlfn.XLOOKUP(B1599,'[2]固定资产明细表17-杰 (2)'!$Z$3:$Z$7000,'[2]固定资产明细表17-杰 (2)'!$D$3:$D$7000)</f>
        <v>0</v>
      </c>
      <c r="E1599" s="14"/>
      <c r="F1599" s="14">
        <f>_xlfn.XLOOKUP(B1599,'[2]固定资产明细表17-杰 (2)'!$Z$3:$Z$7000,'[2]固定资产明细表17-杰 (2)'!$E$3:$E$7000)</f>
        <v>0</v>
      </c>
      <c r="G1599" s="9"/>
      <c r="H1599" s="9"/>
      <c r="I1599" s="18">
        <f>_xlfn.XLOOKUP(B1599,'[2]固定资产明细表17-杰 (2)'!$Z$3:$Z$7000,'[2]固定资产明细表17-杰 (2)'!$K$3:$K$7000)</f>
        <v>0</v>
      </c>
      <c r="J1599" s="28">
        <f>ROUND(_xlfn.XLOOKUP(B1599,'[2]固定资产明细表17-杰 (2)'!$Z$3:$Z$7000,'[2]固定资产明细表17-杰 (2)'!$J$3:$J$7000),0)</f>
        <v>0</v>
      </c>
      <c r="K1599" s="14"/>
      <c r="L1599" s="14"/>
      <c r="M1599" s="29">
        <f>_xlfn.XLOOKUP(B1599,'[2]固定资产明细表17-杰 (2)'!$Z$3:$Z$7000,'[2]固定资产明细表17-杰 (2)'!$O$3:$O$7000)</f>
        <v>0</v>
      </c>
      <c r="N1599" s="29">
        <f>_xlfn.XLOOKUP(B1599,'[2]固定资产明细表17-杰 (2)'!$Z$3:$Z$7000,'[2]固定资产明细表17-杰 (2)'!$R$3:$R$7000)</f>
        <v>0</v>
      </c>
      <c r="O1599" s="29">
        <f>_xlfn.XLOOKUP(B1599,'[2]固定资产明细表17-杰 (2)'!$Z$3:$Z$7000,'[2]固定资产明细表17-杰 (2)'!$X$3:$X$7000)</f>
        <v>0</v>
      </c>
      <c r="P1599" s="14"/>
      <c r="Q1599" s="14"/>
      <c r="R1599" s="14"/>
      <c r="S1599" s="14"/>
      <c r="T1599" s="14">
        <f t="shared" si="43"/>
        <v>0</v>
      </c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</row>
    <row r="1600" s="1" customFormat="1" ht="15" spans="1:34">
      <c r="A1600" s="9">
        <f t="shared" si="42"/>
        <v>1596</v>
      </c>
      <c r="B1600" s="14"/>
      <c r="C1600" s="14"/>
      <c r="D1600" s="44">
        <f>_xlfn.XLOOKUP(B1600,'[2]固定资产明细表17-杰 (2)'!$Z$3:$Z$7000,'[2]固定资产明细表17-杰 (2)'!$D$3:$D$7000)</f>
        <v>0</v>
      </c>
      <c r="E1600" s="14"/>
      <c r="F1600" s="14">
        <f>_xlfn.XLOOKUP(B1600,'[2]固定资产明细表17-杰 (2)'!$Z$3:$Z$7000,'[2]固定资产明细表17-杰 (2)'!$E$3:$E$7000)</f>
        <v>0</v>
      </c>
      <c r="G1600" s="9"/>
      <c r="H1600" s="9"/>
      <c r="I1600" s="18">
        <f>_xlfn.XLOOKUP(B1600,'[2]固定资产明细表17-杰 (2)'!$Z$3:$Z$7000,'[2]固定资产明细表17-杰 (2)'!$K$3:$K$7000)</f>
        <v>0</v>
      </c>
      <c r="J1600" s="28">
        <f>ROUND(_xlfn.XLOOKUP(B1600,'[2]固定资产明细表17-杰 (2)'!$Z$3:$Z$7000,'[2]固定资产明细表17-杰 (2)'!$J$3:$J$7000),0)</f>
        <v>0</v>
      </c>
      <c r="K1600" s="14"/>
      <c r="L1600" s="14"/>
      <c r="M1600" s="29">
        <f>_xlfn.XLOOKUP(B1600,'[2]固定资产明细表17-杰 (2)'!$Z$3:$Z$7000,'[2]固定资产明细表17-杰 (2)'!$O$3:$O$7000)</f>
        <v>0</v>
      </c>
      <c r="N1600" s="29">
        <f>_xlfn.XLOOKUP(B1600,'[2]固定资产明细表17-杰 (2)'!$Z$3:$Z$7000,'[2]固定资产明细表17-杰 (2)'!$R$3:$R$7000)</f>
        <v>0</v>
      </c>
      <c r="O1600" s="29">
        <f>_xlfn.XLOOKUP(B1600,'[2]固定资产明细表17-杰 (2)'!$Z$3:$Z$7000,'[2]固定资产明细表17-杰 (2)'!$X$3:$X$7000)</f>
        <v>0</v>
      </c>
      <c r="P1600" s="14"/>
      <c r="Q1600" s="14"/>
      <c r="R1600" s="14"/>
      <c r="S1600" s="14"/>
      <c r="T1600" s="14">
        <f t="shared" si="43"/>
        <v>0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</row>
    <row r="1601" s="1" customFormat="1" ht="15" spans="1:34">
      <c r="A1601" s="9">
        <f t="shared" si="42"/>
        <v>1597</v>
      </c>
      <c r="B1601" s="14"/>
      <c r="C1601" s="14"/>
      <c r="D1601" s="44">
        <f>_xlfn.XLOOKUP(B1601,'[2]固定资产明细表17-杰 (2)'!$Z$3:$Z$7000,'[2]固定资产明细表17-杰 (2)'!$D$3:$D$7000)</f>
        <v>0</v>
      </c>
      <c r="E1601" s="14"/>
      <c r="F1601" s="14">
        <f>_xlfn.XLOOKUP(B1601,'[2]固定资产明细表17-杰 (2)'!$Z$3:$Z$7000,'[2]固定资产明细表17-杰 (2)'!$E$3:$E$7000)</f>
        <v>0</v>
      </c>
      <c r="G1601" s="9"/>
      <c r="H1601" s="9"/>
      <c r="I1601" s="18">
        <f>_xlfn.XLOOKUP(B1601,'[2]固定资产明细表17-杰 (2)'!$Z$3:$Z$7000,'[2]固定资产明细表17-杰 (2)'!$K$3:$K$7000)</f>
        <v>0</v>
      </c>
      <c r="J1601" s="28">
        <f>ROUND(_xlfn.XLOOKUP(B1601,'[2]固定资产明细表17-杰 (2)'!$Z$3:$Z$7000,'[2]固定资产明细表17-杰 (2)'!$J$3:$J$7000),0)</f>
        <v>0</v>
      </c>
      <c r="K1601" s="14"/>
      <c r="L1601" s="14"/>
      <c r="M1601" s="29">
        <f>_xlfn.XLOOKUP(B1601,'[2]固定资产明细表17-杰 (2)'!$Z$3:$Z$7000,'[2]固定资产明细表17-杰 (2)'!$O$3:$O$7000)</f>
        <v>0</v>
      </c>
      <c r="N1601" s="29">
        <f>_xlfn.XLOOKUP(B1601,'[2]固定资产明细表17-杰 (2)'!$Z$3:$Z$7000,'[2]固定资产明细表17-杰 (2)'!$R$3:$R$7000)</f>
        <v>0</v>
      </c>
      <c r="O1601" s="29">
        <f>_xlfn.XLOOKUP(B1601,'[2]固定资产明细表17-杰 (2)'!$Z$3:$Z$7000,'[2]固定资产明细表17-杰 (2)'!$X$3:$X$7000)</f>
        <v>0</v>
      </c>
      <c r="P1601" s="14"/>
      <c r="Q1601" s="14"/>
      <c r="R1601" s="14"/>
      <c r="S1601" s="14"/>
      <c r="T1601" s="14">
        <f t="shared" si="43"/>
        <v>0</v>
      </c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</row>
    <row r="1602" s="1" customFormat="1" ht="15" spans="1:34">
      <c r="A1602" s="9">
        <f t="shared" si="42"/>
        <v>1598</v>
      </c>
      <c r="B1602" s="14"/>
      <c r="C1602" s="14"/>
      <c r="D1602" s="44">
        <f>_xlfn.XLOOKUP(B1602,'[2]固定资产明细表17-杰 (2)'!$Z$3:$Z$7000,'[2]固定资产明细表17-杰 (2)'!$D$3:$D$7000)</f>
        <v>0</v>
      </c>
      <c r="E1602" s="14"/>
      <c r="F1602" s="14">
        <f>_xlfn.XLOOKUP(B1602,'[2]固定资产明细表17-杰 (2)'!$Z$3:$Z$7000,'[2]固定资产明细表17-杰 (2)'!$E$3:$E$7000)</f>
        <v>0</v>
      </c>
      <c r="G1602" s="9"/>
      <c r="H1602" s="9"/>
      <c r="I1602" s="18">
        <f>_xlfn.XLOOKUP(B1602,'[2]固定资产明细表17-杰 (2)'!$Z$3:$Z$7000,'[2]固定资产明细表17-杰 (2)'!$K$3:$K$7000)</f>
        <v>0</v>
      </c>
      <c r="J1602" s="28">
        <f>ROUND(_xlfn.XLOOKUP(B1602,'[2]固定资产明细表17-杰 (2)'!$Z$3:$Z$7000,'[2]固定资产明细表17-杰 (2)'!$J$3:$J$7000),0)</f>
        <v>0</v>
      </c>
      <c r="K1602" s="14"/>
      <c r="L1602" s="14"/>
      <c r="M1602" s="29">
        <f>_xlfn.XLOOKUP(B1602,'[2]固定资产明细表17-杰 (2)'!$Z$3:$Z$7000,'[2]固定资产明细表17-杰 (2)'!$O$3:$O$7000)</f>
        <v>0</v>
      </c>
      <c r="N1602" s="29">
        <f>_xlfn.XLOOKUP(B1602,'[2]固定资产明细表17-杰 (2)'!$Z$3:$Z$7000,'[2]固定资产明细表17-杰 (2)'!$R$3:$R$7000)</f>
        <v>0</v>
      </c>
      <c r="O1602" s="29">
        <f>_xlfn.XLOOKUP(B1602,'[2]固定资产明细表17-杰 (2)'!$Z$3:$Z$7000,'[2]固定资产明细表17-杰 (2)'!$X$3:$X$7000)</f>
        <v>0</v>
      </c>
      <c r="P1602" s="14"/>
      <c r="Q1602" s="14"/>
      <c r="R1602" s="14"/>
      <c r="S1602" s="14"/>
      <c r="T1602" s="14">
        <f t="shared" si="43"/>
        <v>0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</row>
    <row r="1603" s="1" customFormat="1" ht="15" spans="1:34">
      <c r="A1603" s="9">
        <f t="shared" si="42"/>
        <v>1599</v>
      </c>
      <c r="B1603" s="14"/>
      <c r="C1603" s="14"/>
      <c r="D1603" s="44">
        <f>_xlfn.XLOOKUP(B1603,'[2]固定资产明细表17-杰 (2)'!$Z$3:$Z$7000,'[2]固定资产明细表17-杰 (2)'!$D$3:$D$7000)</f>
        <v>0</v>
      </c>
      <c r="E1603" s="14"/>
      <c r="F1603" s="14">
        <f>_xlfn.XLOOKUP(B1603,'[2]固定资产明细表17-杰 (2)'!$Z$3:$Z$7000,'[2]固定资产明细表17-杰 (2)'!$E$3:$E$7000)</f>
        <v>0</v>
      </c>
      <c r="G1603" s="9"/>
      <c r="H1603" s="9"/>
      <c r="I1603" s="18">
        <f>_xlfn.XLOOKUP(B1603,'[2]固定资产明细表17-杰 (2)'!$Z$3:$Z$7000,'[2]固定资产明细表17-杰 (2)'!$K$3:$K$7000)</f>
        <v>0</v>
      </c>
      <c r="J1603" s="28">
        <f>ROUND(_xlfn.XLOOKUP(B1603,'[2]固定资产明细表17-杰 (2)'!$Z$3:$Z$7000,'[2]固定资产明细表17-杰 (2)'!$J$3:$J$7000),0)</f>
        <v>0</v>
      </c>
      <c r="K1603" s="14"/>
      <c r="L1603" s="14"/>
      <c r="M1603" s="29">
        <f>_xlfn.XLOOKUP(B1603,'[2]固定资产明细表17-杰 (2)'!$Z$3:$Z$7000,'[2]固定资产明细表17-杰 (2)'!$O$3:$O$7000)</f>
        <v>0</v>
      </c>
      <c r="N1603" s="29">
        <f>_xlfn.XLOOKUP(B1603,'[2]固定资产明细表17-杰 (2)'!$Z$3:$Z$7000,'[2]固定资产明细表17-杰 (2)'!$R$3:$R$7000)</f>
        <v>0</v>
      </c>
      <c r="O1603" s="29">
        <f>_xlfn.XLOOKUP(B1603,'[2]固定资产明细表17-杰 (2)'!$Z$3:$Z$7000,'[2]固定资产明细表17-杰 (2)'!$X$3:$X$7000)</f>
        <v>0</v>
      </c>
      <c r="P1603" s="14"/>
      <c r="Q1603" s="14"/>
      <c r="R1603" s="14"/>
      <c r="S1603" s="14"/>
      <c r="T1603" s="14">
        <f t="shared" si="43"/>
        <v>0</v>
      </c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</row>
    <row r="1604" s="1" customFormat="1" ht="15" spans="1:34">
      <c r="A1604" s="9">
        <f t="shared" si="42"/>
        <v>1600</v>
      </c>
      <c r="B1604" s="14"/>
      <c r="C1604" s="14"/>
      <c r="D1604" s="44">
        <f>_xlfn.XLOOKUP(B1604,'[2]固定资产明细表17-杰 (2)'!$Z$3:$Z$7000,'[2]固定资产明细表17-杰 (2)'!$D$3:$D$7000)</f>
        <v>0</v>
      </c>
      <c r="E1604" s="14"/>
      <c r="F1604" s="14">
        <f>_xlfn.XLOOKUP(B1604,'[2]固定资产明细表17-杰 (2)'!$Z$3:$Z$7000,'[2]固定资产明细表17-杰 (2)'!$E$3:$E$7000)</f>
        <v>0</v>
      </c>
      <c r="G1604" s="9"/>
      <c r="H1604" s="9"/>
      <c r="I1604" s="18">
        <f>_xlfn.XLOOKUP(B1604,'[2]固定资产明细表17-杰 (2)'!$Z$3:$Z$7000,'[2]固定资产明细表17-杰 (2)'!$K$3:$K$7000)</f>
        <v>0</v>
      </c>
      <c r="J1604" s="28">
        <f>ROUND(_xlfn.XLOOKUP(B1604,'[2]固定资产明细表17-杰 (2)'!$Z$3:$Z$7000,'[2]固定资产明细表17-杰 (2)'!$J$3:$J$7000),0)</f>
        <v>0</v>
      </c>
      <c r="K1604" s="14"/>
      <c r="L1604" s="14"/>
      <c r="M1604" s="29">
        <f>_xlfn.XLOOKUP(B1604,'[2]固定资产明细表17-杰 (2)'!$Z$3:$Z$7000,'[2]固定资产明细表17-杰 (2)'!$O$3:$O$7000)</f>
        <v>0</v>
      </c>
      <c r="N1604" s="29">
        <f>_xlfn.XLOOKUP(B1604,'[2]固定资产明细表17-杰 (2)'!$Z$3:$Z$7000,'[2]固定资产明细表17-杰 (2)'!$R$3:$R$7000)</f>
        <v>0</v>
      </c>
      <c r="O1604" s="29">
        <f>_xlfn.XLOOKUP(B1604,'[2]固定资产明细表17-杰 (2)'!$Z$3:$Z$7000,'[2]固定资产明细表17-杰 (2)'!$X$3:$X$7000)</f>
        <v>0</v>
      </c>
      <c r="P1604" s="14"/>
      <c r="Q1604" s="14"/>
      <c r="R1604" s="14"/>
      <c r="S1604" s="14"/>
      <c r="T1604" s="14">
        <f t="shared" si="43"/>
        <v>0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</row>
    <row r="1605" s="1" customFormat="1" ht="15" spans="1:34">
      <c r="A1605" s="9">
        <f t="shared" si="42"/>
        <v>1601</v>
      </c>
      <c r="B1605" s="14"/>
      <c r="C1605" s="14"/>
      <c r="D1605" s="44">
        <f>_xlfn.XLOOKUP(B1605,'[2]固定资产明细表17-杰 (2)'!$Z$3:$Z$7000,'[2]固定资产明细表17-杰 (2)'!$D$3:$D$7000)</f>
        <v>0</v>
      </c>
      <c r="E1605" s="14"/>
      <c r="F1605" s="14">
        <f>_xlfn.XLOOKUP(B1605,'[2]固定资产明细表17-杰 (2)'!$Z$3:$Z$7000,'[2]固定资产明细表17-杰 (2)'!$E$3:$E$7000)</f>
        <v>0</v>
      </c>
      <c r="G1605" s="9"/>
      <c r="H1605" s="9"/>
      <c r="I1605" s="18">
        <f>_xlfn.XLOOKUP(B1605,'[2]固定资产明细表17-杰 (2)'!$Z$3:$Z$7000,'[2]固定资产明细表17-杰 (2)'!$K$3:$K$7000)</f>
        <v>0</v>
      </c>
      <c r="J1605" s="28">
        <f>ROUND(_xlfn.XLOOKUP(B1605,'[2]固定资产明细表17-杰 (2)'!$Z$3:$Z$7000,'[2]固定资产明细表17-杰 (2)'!$J$3:$J$7000),0)</f>
        <v>0</v>
      </c>
      <c r="K1605" s="14"/>
      <c r="L1605" s="14"/>
      <c r="M1605" s="29">
        <f>_xlfn.XLOOKUP(B1605,'[2]固定资产明细表17-杰 (2)'!$Z$3:$Z$7000,'[2]固定资产明细表17-杰 (2)'!$O$3:$O$7000)</f>
        <v>0</v>
      </c>
      <c r="N1605" s="29">
        <f>_xlfn.XLOOKUP(B1605,'[2]固定资产明细表17-杰 (2)'!$Z$3:$Z$7000,'[2]固定资产明细表17-杰 (2)'!$R$3:$R$7000)</f>
        <v>0</v>
      </c>
      <c r="O1605" s="29">
        <f>_xlfn.XLOOKUP(B1605,'[2]固定资产明细表17-杰 (2)'!$Z$3:$Z$7000,'[2]固定资产明细表17-杰 (2)'!$X$3:$X$7000)</f>
        <v>0</v>
      </c>
      <c r="P1605" s="14"/>
      <c r="Q1605" s="14"/>
      <c r="R1605" s="14"/>
      <c r="S1605" s="14"/>
      <c r="T1605" s="14">
        <f t="shared" si="43"/>
        <v>0</v>
      </c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</row>
    <row r="1606" s="1" customFormat="1" ht="15" spans="1:34">
      <c r="A1606" s="9">
        <f t="shared" si="42"/>
        <v>1602</v>
      </c>
      <c r="B1606" s="14"/>
      <c r="C1606" s="14"/>
      <c r="D1606" s="44">
        <f>_xlfn.XLOOKUP(B1606,'[2]固定资产明细表17-杰 (2)'!$Z$3:$Z$7000,'[2]固定资产明细表17-杰 (2)'!$D$3:$D$7000)</f>
        <v>0</v>
      </c>
      <c r="E1606" s="14"/>
      <c r="F1606" s="14">
        <f>_xlfn.XLOOKUP(B1606,'[2]固定资产明细表17-杰 (2)'!$Z$3:$Z$7000,'[2]固定资产明细表17-杰 (2)'!$E$3:$E$7000)</f>
        <v>0</v>
      </c>
      <c r="G1606" s="9"/>
      <c r="H1606" s="9"/>
      <c r="I1606" s="18">
        <f>_xlfn.XLOOKUP(B1606,'[2]固定资产明细表17-杰 (2)'!$Z$3:$Z$7000,'[2]固定资产明细表17-杰 (2)'!$K$3:$K$7000)</f>
        <v>0</v>
      </c>
      <c r="J1606" s="28">
        <f>ROUND(_xlfn.XLOOKUP(B1606,'[2]固定资产明细表17-杰 (2)'!$Z$3:$Z$7000,'[2]固定资产明细表17-杰 (2)'!$J$3:$J$7000),0)</f>
        <v>0</v>
      </c>
      <c r="K1606" s="14"/>
      <c r="L1606" s="14"/>
      <c r="M1606" s="29">
        <f>_xlfn.XLOOKUP(B1606,'[2]固定资产明细表17-杰 (2)'!$Z$3:$Z$7000,'[2]固定资产明细表17-杰 (2)'!$O$3:$O$7000)</f>
        <v>0</v>
      </c>
      <c r="N1606" s="29">
        <f>_xlfn.XLOOKUP(B1606,'[2]固定资产明细表17-杰 (2)'!$Z$3:$Z$7000,'[2]固定资产明细表17-杰 (2)'!$R$3:$R$7000)</f>
        <v>0</v>
      </c>
      <c r="O1606" s="29">
        <f>_xlfn.XLOOKUP(B1606,'[2]固定资产明细表17-杰 (2)'!$Z$3:$Z$7000,'[2]固定资产明细表17-杰 (2)'!$X$3:$X$7000)</f>
        <v>0</v>
      </c>
      <c r="P1606" s="14"/>
      <c r="Q1606" s="14"/>
      <c r="R1606" s="14"/>
      <c r="S1606" s="14"/>
      <c r="T1606" s="14">
        <f t="shared" si="43"/>
        <v>0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</row>
    <row r="1607" s="1" customFormat="1" ht="15" spans="1:34">
      <c r="A1607" s="9">
        <f t="shared" si="42"/>
        <v>1603</v>
      </c>
      <c r="B1607" s="14"/>
      <c r="C1607" s="14"/>
      <c r="D1607" s="44">
        <f>_xlfn.XLOOKUP(B1607,'[2]固定资产明细表17-杰 (2)'!$Z$3:$Z$7000,'[2]固定资产明细表17-杰 (2)'!$D$3:$D$7000)</f>
        <v>0</v>
      </c>
      <c r="E1607" s="14"/>
      <c r="F1607" s="14">
        <f>_xlfn.XLOOKUP(B1607,'[2]固定资产明细表17-杰 (2)'!$Z$3:$Z$7000,'[2]固定资产明细表17-杰 (2)'!$E$3:$E$7000)</f>
        <v>0</v>
      </c>
      <c r="G1607" s="9"/>
      <c r="H1607" s="9"/>
      <c r="I1607" s="18">
        <f>_xlfn.XLOOKUP(B1607,'[2]固定资产明细表17-杰 (2)'!$Z$3:$Z$7000,'[2]固定资产明细表17-杰 (2)'!$K$3:$K$7000)</f>
        <v>0</v>
      </c>
      <c r="J1607" s="28">
        <f>ROUND(_xlfn.XLOOKUP(B1607,'[2]固定资产明细表17-杰 (2)'!$Z$3:$Z$7000,'[2]固定资产明细表17-杰 (2)'!$J$3:$J$7000),0)</f>
        <v>0</v>
      </c>
      <c r="K1607" s="14"/>
      <c r="L1607" s="14"/>
      <c r="M1607" s="29">
        <f>_xlfn.XLOOKUP(B1607,'[2]固定资产明细表17-杰 (2)'!$Z$3:$Z$7000,'[2]固定资产明细表17-杰 (2)'!$O$3:$O$7000)</f>
        <v>0</v>
      </c>
      <c r="N1607" s="29">
        <f>_xlfn.XLOOKUP(B1607,'[2]固定资产明细表17-杰 (2)'!$Z$3:$Z$7000,'[2]固定资产明细表17-杰 (2)'!$R$3:$R$7000)</f>
        <v>0</v>
      </c>
      <c r="O1607" s="29">
        <f>_xlfn.XLOOKUP(B1607,'[2]固定资产明细表17-杰 (2)'!$Z$3:$Z$7000,'[2]固定资产明细表17-杰 (2)'!$X$3:$X$7000)</f>
        <v>0</v>
      </c>
      <c r="P1607" s="14"/>
      <c r="Q1607" s="14"/>
      <c r="R1607" s="14"/>
      <c r="S1607" s="14"/>
      <c r="T1607" s="14">
        <f t="shared" si="43"/>
        <v>0</v>
      </c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</row>
    <row r="1608" s="1" customFormat="1" ht="15" spans="1:34">
      <c r="A1608" s="9">
        <f t="shared" si="42"/>
        <v>1604</v>
      </c>
      <c r="B1608" s="14"/>
      <c r="C1608" s="14"/>
      <c r="D1608" s="44">
        <f>_xlfn.XLOOKUP(B1608,'[2]固定资产明细表17-杰 (2)'!$Z$3:$Z$7000,'[2]固定资产明细表17-杰 (2)'!$D$3:$D$7000)</f>
        <v>0</v>
      </c>
      <c r="E1608" s="14"/>
      <c r="F1608" s="14">
        <f>_xlfn.XLOOKUP(B1608,'[2]固定资产明细表17-杰 (2)'!$Z$3:$Z$7000,'[2]固定资产明细表17-杰 (2)'!$E$3:$E$7000)</f>
        <v>0</v>
      </c>
      <c r="G1608" s="9"/>
      <c r="H1608" s="9"/>
      <c r="I1608" s="18">
        <f>_xlfn.XLOOKUP(B1608,'[2]固定资产明细表17-杰 (2)'!$Z$3:$Z$7000,'[2]固定资产明细表17-杰 (2)'!$K$3:$K$7000)</f>
        <v>0</v>
      </c>
      <c r="J1608" s="28">
        <f>ROUND(_xlfn.XLOOKUP(B1608,'[2]固定资产明细表17-杰 (2)'!$Z$3:$Z$7000,'[2]固定资产明细表17-杰 (2)'!$J$3:$J$7000),0)</f>
        <v>0</v>
      </c>
      <c r="K1608" s="14"/>
      <c r="L1608" s="14"/>
      <c r="M1608" s="29">
        <f>_xlfn.XLOOKUP(B1608,'[2]固定资产明细表17-杰 (2)'!$Z$3:$Z$7000,'[2]固定资产明细表17-杰 (2)'!$O$3:$O$7000)</f>
        <v>0</v>
      </c>
      <c r="N1608" s="29">
        <f>_xlfn.XLOOKUP(B1608,'[2]固定资产明细表17-杰 (2)'!$Z$3:$Z$7000,'[2]固定资产明细表17-杰 (2)'!$R$3:$R$7000)</f>
        <v>0</v>
      </c>
      <c r="O1608" s="29">
        <f>_xlfn.XLOOKUP(B1608,'[2]固定资产明细表17-杰 (2)'!$Z$3:$Z$7000,'[2]固定资产明细表17-杰 (2)'!$X$3:$X$7000)</f>
        <v>0</v>
      </c>
      <c r="P1608" s="14"/>
      <c r="Q1608" s="14"/>
      <c r="R1608" s="14"/>
      <c r="S1608" s="14"/>
      <c r="T1608" s="14">
        <f t="shared" si="43"/>
        <v>0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</row>
    <row r="1609" s="1" customFormat="1" ht="15" spans="1:34">
      <c r="A1609" s="9">
        <f t="shared" si="42"/>
        <v>1605</v>
      </c>
      <c r="B1609" s="14"/>
      <c r="C1609" s="14"/>
      <c r="D1609" s="44">
        <f>_xlfn.XLOOKUP(B1609,'[2]固定资产明细表17-杰 (2)'!$Z$3:$Z$7000,'[2]固定资产明细表17-杰 (2)'!$D$3:$D$7000)</f>
        <v>0</v>
      </c>
      <c r="E1609" s="14"/>
      <c r="F1609" s="14">
        <f>_xlfn.XLOOKUP(B1609,'[2]固定资产明细表17-杰 (2)'!$Z$3:$Z$7000,'[2]固定资产明细表17-杰 (2)'!$E$3:$E$7000)</f>
        <v>0</v>
      </c>
      <c r="G1609" s="9"/>
      <c r="H1609" s="9"/>
      <c r="I1609" s="18">
        <f>_xlfn.XLOOKUP(B1609,'[2]固定资产明细表17-杰 (2)'!$Z$3:$Z$7000,'[2]固定资产明细表17-杰 (2)'!$K$3:$K$7000)</f>
        <v>0</v>
      </c>
      <c r="J1609" s="28">
        <f>ROUND(_xlfn.XLOOKUP(B1609,'[2]固定资产明细表17-杰 (2)'!$Z$3:$Z$7000,'[2]固定资产明细表17-杰 (2)'!$J$3:$J$7000),0)</f>
        <v>0</v>
      </c>
      <c r="K1609" s="14"/>
      <c r="L1609" s="14"/>
      <c r="M1609" s="29">
        <f>_xlfn.XLOOKUP(B1609,'[2]固定资产明细表17-杰 (2)'!$Z$3:$Z$7000,'[2]固定资产明细表17-杰 (2)'!$O$3:$O$7000)</f>
        <v>0</v>
      </c>
      <c r="N1609" s="29">
        <f>_xlfn.XLOOKUP(B1609,'[2]固定资产明细表17-杰 (2)'!$Z$3:$Z$7000,'[2]固定资产明细表17-杰 (2)'!$R$3:$R$7000)</f>
        <v>0</v>
      </c>
      <c r="O1609" s="29">
        <f>_xlfn.XLOOKUP(B1609,'[2]固定资产明细表17-杰 (2)'!$Z$3:$Z$7000,'[2]固定资产明细表17-杰 (2)'!$X$3:$X$7000)</f>
        <v>0</v>
      </c>
      <c r="P1609" s="14"/>
      <c r="Q1609" s="14"/>
      <c r="R1609" s="14"/>
      <c r="S1609" s="14"/>
      <c r="T1609" s="14">
        <f t="shared" si="43"/>
        <v>0</v>
      </c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</row>
    <row r="1610" s="1" customFormat="1" ht="15" spans="1:34">
      <c r="A1610" s="9">
        <f t="shared" si="42"/>
        <v>1606</v>
      </c>
      <c r="B1610" s="14"/>
      <c r="C1610" s="14"/>
      <c r="D1610" s="44">
        <f>_xlfn.XLOOKUP(B1610,'[2]固定资产明细表17-杰 (2)'!$Z$3:$Z$7000,'[2]固定资产明细表17-杰 (2)'!$D$3:$D$7000)</f>
        <v>0</v>
      </c>
      <c r="E1610" s="14"/>
      <c r="F1610" s="14">
        <f>_xlfn.XLOOKUP(B1610,'[2]固定资产明细表17-杰 (2)'!$Z$3:$Z$7000,'[2]固定资产明细表17-杰 (2)'!$E$3:$E$7000)</f>
        <v>0</v>
      </c>
      <c r="G1610" s="9"/>
      <c r="H1610" s="9"/>
      <c r="I1610" s="18">
        <f>_xlfn.XLOOKUP(B1610,'[2]固定资产明细表17-杰 (2)'!$Z$3:$Z$7000,'[2]固定资产明细表17-杰 (2)'!$K$3:$K$7000)</f>
        <v>0</v>
      </c>
      <c r="J1610" s="28">
        <f>ROUND(_xlfn.XLOOKUP(B1610,'[2]固定资产明细表17-杰 (2)'!$Z$3:$Z$7000,'[2]固定资产明细表17-杰 (2)'!$J$3:$J$7000),0)</f>
        <v>0</v>
      </c>
      <c r="K1610" s="14"/>
      <c r="L1610" s="14"/>
      <c r="M1610" s="29">
        <f>_xlfn.XLOOKUP(B1610,'[2]固定资产明细表17-杰 (2)'!$Z$3:$Z$7000,'[2]固定资产明细表17-杰 (2)'!$O$3:$O$7000)</f>
        <v>0</v>
      </c>
      <c r="N1610" s="29">
        <f>_xlfn.XLOOKUP(B1610,'[2]固定资产明细表17-杰 (2)'!$Z$3:$Z$7000,'[2]固定资产明细表17-杰 (2)'!$R$3:$R$7000)</f>
        <v>0</v>
      </c>
      <c r="O1610" s="29">
        <f>_xlfn.XLOOKUP(B1610,'[2]固定资产明细表17-杰 (2)'!$Z$3:$Z$7000,'[2]固定资产明细表17-杰 (2)'!$X$3:$X$7000)</f>
        <v>0</v>
      </c>
      <c r="P1610" s="14"/>
      <c r="Q1610" s="14"/>
      <c r="R1610" s="14"/>
      <c r="S1610" s="14"/>
      <c r="T1610" s="14">
        <f t="shared" si="43"/>
        <v>0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</row>
    <row r="1611" s="1" customFormat="1" ht="15" spans="1:34">
      <c r="A1611" s="9">
        <f t="shared" si="42"/>
        <v>1607</v>
      </c>
      <c r="B1611" s="14"/>
      <c r="C1611" s="14"/>
      <c r="D1611" s="44">
        <f>_xlfn.XLOOKUP(B1611,'[2]固定资产明细表17-杰 (2)'!$Z$3:$Z$7000,'[2]固定资产明细表17-杰 (2)'!$D$3:$D$7000)</f>
        <v>0</v>
      </c>
      <c r="E1611" s="14"/>
      <c r="F1611" s="14">
        <f>_xlfn.XLOOKUP(B1611,'[2]固定资产明细表17-杰 (2)'!$Z$3:$Z$7000,'[2]固定资产明细表17-杰 (2)'!$E$3:$E$7000)</f>
        <v>0</v>
      </c>
      <c r="G1611" s="9"/>
      <c r="H1611" s="9"/>
      <c r="I1611" s="18">
        <f>_xlfn.XLOOKUP(B1611,'[2]固定资产明细表17-杰 (2)'!$Z$3:$Z$7000,'[2]固定资产明细表17-杰 (2)'!$K$3:$K$7000)</f>
        <v>0</v>
      </c>
      <c r="J1611" s="28">
        <f>ROUND(_xlfn.XLOOKUP(B1611,'[2]固定资产明细表17-杰 (2)'!$Z$3:$Z$7000,'[2]固定资产明细表17-杰 (2)'!$J$3:$J$7000),0)</f>
        <v>0</v>
      </c>
      <c r="K1611" s="14"/>
      <c r="L1611" s="14"/>
      <c r="M1611" s="29">
        <f>_xlfn.XLOOKUP(B1611,'[2]固定资产明细表17-杰 (2)'!$Z$3:$Z$7000,'[2]固定资产明细表17-杰 (2)'!$O$3:$O$7000)</f>
        <v>0</v>
      </c>
      <c r="N1611" s="29">
        <f>_xlfn.XLOOKUP(B1611,'[2]固定资产明细表17-杰 (2)'!$Z$3:$Z$7000,'[2]固定资产明细表17-杰 (2)'!$R$3:$R$7000)</f>
        <v>0</v>
      </c>
      <c r="O1611" s="29">
        <f>_xlfn.XLOOKUP(B1611,'[2]固定资产明细表17-杰 (2)'!$Z$3:$Z$7000,'[2]固定资产明细表17-杰 (2)'!$X$3:$X$7000)</f>
        <v>0</v>
      </c>
      <c r="P1611" s="14"/>
      <c r="Q1611" s="14"/>
      <c r="R1611" s="14"/>
      <c r="S1611" s="14"/>
      <c r="T1611" s="14">
        <f t="shared" si="43"/>
        <v>0</v>
      </c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</row>
    <row r="1612" s="1" customFormat="1" ht="15" spans="1:34">
      <c r="A1612" s="9">
        <f t="shared" si="42"/>
        <v>1608</v>
      </c>
      <c r="B1612" s="14"/>
      <c r="C1612" s="14"/>
      <c r="D1612" s="44">
        <f>_xlfn.XLOOKUP(B1612,'[2]固定资产明细表17-杰 (2)'!$Z$3:$Z$7000,'[2]固定资产明细表17-杰 (2)'!$D$3:$D$7000)</f>
        <v>0</v>
      </c>
      <c r="E1612" s="14"/>
      <c r="F1612" s="14">
        <f>_xlfn.XLOOKUP(B1612,'[2]固定资产明细表17-杰 (2)'!$Z$3:$Z$7000,'[2]固定资产明细表17-杰 (2)'!$E$3:$E$7000)</f>
        <v>0</v>
      </c>
      <c r="G1612" s="9"/>
      <c r="H1612" s="9"/>
      <c r="I1612" s="18">
        <f>_xlfn.XLOOKUP(B1612,'[2]固定资产明细表17-杰 (2)'!$Z$3:$Z$7000,'[2]固定资产明细表17-杰 (2)'!$K$3:$K$7000)</f>
        <v>0</v>
      </c>
      <c r="J1612" s="28">
        <f>ROUND(_xlfn.XLOOKUP(B1612,'[2]固定资产明细表17-杰 (2)'!$Z$3:$Z$7000,'[2]固定资产明细表17-杰 (2)'!$J$3:$J$7000),0)</f>
        <v>0</v>
      </c>
      <c r="K1612" s="14"/>
      <c r="L1612" s="14"/>
      <c r="M1612" s="29">
        <f>_xlfn.XLOOKUP(B1612,'[2]固定资产明细表17-杰 (2)'!$Z$3:$Z$7000,'[2]固定资产明细表17-杰 (2)'!$O$3:$O$7000)</f>
        <v>0</v>
      </c>
      <c r="N1612" s="29">
        <f>_xlfn.XLOOKUP(B1612,'[2]固定资产明细表17-杰 (2)'!$Z$3:$Z$7000,'[2]固定资产明细表17-杰 (2)'!$R$3:$R$7000)</f>
        <v>0</v>
      </c>
      <c r="O1612" s="29">
        <f>_xlfn.XLOOKUP(B1612,'[2]固定资产明细表17-杰 (2)'!$Z$3:$Z$7000,'[2]固定资产明细表17-杰 (2)'!$X$3:$X$7000)</f>
        <v>0</v>
      </c>
      <c r="P1612" s="14"/>
      <c r="Q1612" s="14"/>
      <c r="R1612" s="14"/>
      <c r="S1612" s="14"/>
      <c r="T1612" s="14">
        <f t="shared" si="43"/>
        <v>0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</row>
    <row r="1613" s="1" customFormat="1" ht="15" spans="1:34">
      <c r="A1613" s="9">
        <f t="shared" si="42"/>
        <v>1609</v>
      </c>
      <c r="B1613" s="14"/>
      <c r="C1613" s="14"/>
      <c r="D1613" s="44">
        <f>_xlfn.XLOOKUP(B1613,'[2]固定资产明细表17-杰 (2)'!$Z$3:$Z$7000,'[2]固定资产明细表17-杰 (2)'!$D$3:$D$7000)</f>
        <v>0</v>
      </c>
      <c r="E1613" s="14"/>
      <c r="F1613" s="14">
        <f>_xlfn.XLOOKUP(B1613,'[2]固定资产明细表17-杰 (2)'!$Z$3:$Z$7000,'[2]固定资产明细表17-杰 (2)'!$E$3:$E$7000)</f>
        <v>0</v>
      </c>
      <c r="G1613" s="9"/>
      <c r="H1613" s="9"/>
      <c r="I1613" s="18">
        <f>_xlfn.XLOOKUP(B1613,'[2]固定资产明细表17-杰 (2)'!$Z$3:$Z$7000,'[2]固定资产明细表17-杰 (2)'!$K$3:$K$7000)</f>
        <v>0</v>
      </c>
      <c r="J1613" s="28">
        <f>ROUND(_xlfn.XLOOKUP(B1613,'[2]固定资产明细表17-杰 (2)'!$Z$3:$Z$7000,'[2]固定资产明细表17-杰 (2)'!$J$3:$J$7000),0)</f>
        <v>0</v>
      </c>
      <c r="K1613" s="14"/>
      <c r="L1613" s="14"/>
      <c r="M1613" s="29">
        <f>_xlfn.XLOOKUP(B1613,'[2]固定资产明细表17-杰 (2)'!$Z$3:$Z$7000,'[2]固定资产明细表17-杰 (2)'!$O$3:$O$7000)</f>
        <v>0</v>
      </c>
      <c r="N1613" s="29">
        <f>_xlfn.XLOOKUP(B1613,'[2]固定资产明细表17-杰 (2)'!$Z$3:$Z$7000,'[2]固定资产明细表17-杰 (2)'!$R$3:$R$7000)</f>
        <v>0</v>
      </c>
      <c r="O1613" s="29">
        <f>_xlfn.XLOOKUP(B1613,'[2]固定资产明细表17-杰 (2)'!$Z$3:$Z$7000,'[2]固定资产明细表17-杰 (2)'!$X$3:$X$7000)</f>
        <v>0</v>
      </c>
      <c r="P1613" s="14"/>
      <c r="Q1613" s="14"/>
      <c r="R1613" s="14"/>
      <c r="S1613" s="14"/>
      <c r="T1613" s="14">
        <f t="shared" si="43"/>
        <v>0</v>
      </c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</row>
    <row r="1614" s="1" customFormat="1" ht="15" spans="1:34">
      <c r="A1614" s="9">
        <f t="shared" si="42"/>
        <v>1610</v>
      </c>
      <c r="B1614" s="14"/>
      <c r="C1614" s="14"/>
      <c r="D1614" s="44">
        <f>_xlfn.XLOOKUP(B1614,'[2]固定资产明细表17-杰 (2)'!$Z$3:$Z$7000,'[2]固定资产明细表17-杰 (2)'!$D$3:$D$7000)</f>
        <v>0</v>
      </c>
      <c r="E1614" s="14"/>
      <c r="F1614" s="14">
        <f>_xlfn.XLOOKUP(B1614,'[2]固定资产明细表17-杰 (2)'!$Z$3:$Z$7000,'[2]固定资产明细表17-杰 (2)'!$E$3:$E$7000)</f>
        <v>0</v>
      </c>
      <c r="G1614" s="9"/>
      <c r="H1614" s="9"/>
      <c r="I1614" s="18">
        <f>_xlfn.XLOOKUP(B1614,'[2]固定资产明细表17-杰 (2)'!$Z$3:$Z$7000,'[2]固定资产明细表17-杰 (2)'!$K$3:$K$7000)</f>
        <v>0</v>
      </c>
      <c r="J1614" s="28">
        <f>ROUND(_xlfn.XLOOKUP(B1614,'[2]固定资产明细表17-杰 (2)'!$Z$3:$Z$7000,'[2]固定资产明细表17-杰 (2)'!$J$3:$J$7000),0)</f>
        <v>0</v>
      </c>
      <c r="K1614" s="14"/>
      <c r="L1614" s="14"/>
      <c r="M1614" s="29">
        <f>_xlfn.XLOOKUP(B1614,'[2]固定资产明细表17-杰 (2)'!$Z$3:$Z$7000,'[2]固定资产明细表17-杰 (2)'!$O$3:$O$7000)</f>
        <v>0</v>
      </c>
      <c r="N1614" s="29">
        <f>_xlfn.XLOOKUP(B1614,'[2]固定资产明细表17-杰 (2)'!$Z$3:$Z$7000,'[2]固定资产明细表17-杰 (2)'!$R$3:$R$7000)</f>
        <v>0</v>
      </c>
      <c r="O1614" s="29">
        <f>_xlfn.XLOOKUP(B1614,'[2]固定资产明细表17-杰 (2)'!$Z$3:$Z$7000,'[2]固定资产明细表17-杰 (2)'!$X$3:$X$7000)</f>
        <v>0</v>
      </c>
      <c r="P1614" s="14"/>
      <c r="Q1614" s="14"/>
      <c r="R1614" s="14"/>
      <c r="S1614" s="14"/>
      <c r="T1614" s="14">
        <f t="shared" si="43"/>
        <v>0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</row>
    <row r="1615" s="1" customFormat="1" ht="15" spans="1:34">
      <c r="A1615" s="9">
        <f t="shared" si="42"/>
        <v>1611</v>
      </c>
      <c r="B1615" s="14"/>
      <c r="C1615" s="14"/>
      <c r="D1615" s="44">
        <f>_xlfn.XLOOKUP(B1615,'[2]固定资产明细表17-杰 (2)'!$Z$3:$Z$7000,'[2]固定资产明细表17-杰 (2)'!$D$3:$D$7000)</f>
        <v>0</v>
      </c>
      <c r="E1615" s="14"/>
      <c r="F1615" s="14">
        <f>_xlfn.XLOOKUP(B1615,'[2]固定资产明细表17-杰 (2)'!$Z$3:$Z$7000,'[2]固定资产明细表17-杰 (2)'!$E$3:$E$7000)</f>
        <v>0</v>
      </c>
      <c r="G1615" s="9"/>
      <c r="H1615" s="9"/>
      <c r="I1615" s="18">
        <f>_xlfn.XLOOKUP(B1615,'[2]固定资产明细表17-杰 (2)'!$Z$3:$Z$7000,'[2]固定资产明细表17-杰 (2)'!$K$3:$K$7000)</f>
        <v>0</v>
      </c>
      <c r="J1615" s="28">
        <f>ROUND(_xlfn.XLOOKUP(B1615,'[2]固定资产明细表17-杰 (2)'!$Z$3:$Z$7000,'[2]固定资产明细表17-杰 (2)'!$J$3:$J$7000),0)</f>
        <v>0</v>
      </c>
      <c r="K1615" s="14"/>
      <c r="L1615" s="14"/>
      <c r="M1615" s="29">
        <f>_xlfn.XLOOKUP(B1615,'[2]固定资产明细表17-杰 (2)'!$Z$3:$Z$7000,'[2]固定资产明细表17-杰 (2)'!$O$3:$O$7000)</f>
        <v>0</v>
      </c>
      <c r="N1615" s="29">
        <f>_xlfn.XLOOKUP(B1615,'[2]固定资产明细表17-杰 (2)'!$Z$3:$Z$7000,'[2]固定资产明细表17-杰 (2)'!$R$3:$R$7000)</f>
        <v>0</v>
      </c>
      <c r="O1615" s="29">
        <f>_xlfn.XLOOKUP(B1615,'[2]固定资产明细表17-杰 (2)'!$Z$3:$Z$7000,'[2]固定资产明细表17-杰 (2)'!$X$3:$X$7000)</f>
        <v>0</v>
      </c>
      <c r="P1615" s="14"/>
      <c r="Q1615" s="14"/>
      <c r="R1615" s="14"/>
      <c r="S1615" s="14"/>
      <c r="T1615" s="14">
        <f t="shared" si="43"/>
        <v>0</v>
      </c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</row>
    <row r="1616" s="1" customFormat="1" ht="15" spans="1:34">
      <c r="A1616" s="9">
        <f t="shared" si="42"/>
        <v>1612</v>
      </c>
      <c r="B1616" s="14"/>
      <c r="C1616" s="14"/>
      <c r="D1616" s="44">
        <f>_xlfn.XLOOKUP(B1616,'[2]固定资产明细表17-杰 (2)'!$Z$3:$Z$7000,'[2]固定资产明细表17-杰 (2)'!$D$3:$D$7000)</f>
        <v>0</v>
      </c>
      <c r="E1616" s="14"/>
      <c r="F1616" s="14">
        <f>_xlfn.XLOOKUP(B1616,'[2]固定资产明细表17-杰 (2)'!$Z$3:$Z$7000,'[2]固定资产明细表17-杰 (2)'!$E$3:$E$7000)</f>
        <v>0</v>
      </c>
      <c r="G1616" s="9"/>
      <c r="H1616" s="9"/>
      <c r="I1616" s="18">
        <f>_xlfn.XLOOKUP(B1616,'[2]固定资产明细表17-杰 (2)'!$Z$3:$Z$7000,'[2]固定资产明细表17-杰 (2)'!$K$3:$K$7000)</f>
        <v>0</v>
      </c>
      <c r="J1616" s="28">
        <f>ROUND(_xlfn.XLOOKUP(B1616,'[2]固定资产明细表17-杰 (2)'!$Z$3:$Z$7000,'[2]固定资产明细表17-杰 (2)'!$J$3:$J$7000),0)</f>
        <v>0</v>
      </c>
      <c r="K1616" s="14"/>
      <c r="L1616" s="14"/>
      <c r="M1616" s="29">
        <f>_xlfn.XLOOKUP(B1616,'[2]固定资产明细表17-杰 (2)'!$Z$3:$Z$7000,'[2]固定资产明细表17-杰 (2)'!$O$3:$O$7000)</f>
        <v>0</v>
      </c>
      <c r="N1616" s="29">
        <f>_xlfn.XLOOKUP(B1616,'[2]固定资产明细表17-杰 (2)'!$Z$3:$Z$7000,'[2]固定资产明细表17-杰 (2)'!$R$3:$R$7000)</f>
        <v>0</v>
      </c>
      <c r="O1616" s="29">
        <f>_xlfn.XLOOKUP(B1616,'[2]固定资产明细表17-杰 (2)'!$Z$3:$Z$7000,'[2]固定资产明细表17-杰 (2)'!$X$3:$X$7000)</f>
        <v>0</v>
      </c>
      <c r="P1616" s="14"/>
      <c r="Q1616" s="14"/>
      <c r="R1616" s="14"/>
      <c r="S1616" s="14"/>
      <c r="T1616" s="14">
        <f t="shared" si="43"/>
        <v>0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</row>
    <row r="1617" s="1" customFormat="1" ht="15" spans="1:34">
      <c r="A1617" s="9">
        <f t="shared" si="42"/>
        <v>1613</v>
      </c>
      <c r="B1617" s="14"/>
      <c r="C1617" s="14"/>
      <c r="D1617" s="44">
        <f>_xlfn.XLOOKUP(B1617,'[2]固定资产明细表17-杰 (2)'!$Z$3:$Z$7000,'[2]固定资产明细表17-杰 (2)'!$D$3:$D$7000)</f>
        <v>0</v>
      </c>
      <c r="E1617" s="14"/>
      <c r="F1617" s="14">
        <f>_xlfn.XLOOKUP(B1617,'[2]固定资产明细表17-杰 (2)'!$Z$3:$Z$7000,'[2]固定资产明细表17-杰 (2)'!$E$3:$E$7000)</f>
        <v>0</v>
      </c>
      <c r="G1617" s="9"/>
      <c r="H1617" s="9"/>
      <c r="I1617" s="18">
        <f>_xlfn.XLOOKUP(B1617,'[2]固定资产明细表17-杰 (2)'!$Z$3:$Z$7000,'[2]固定资产明细表17-杰 (2)'!$K$3:$K$7000)</f>
        <v>0</v>
      </c>
      <c r="J1617" s="28">
        <f>ROUND(_xlfn.XLOOKUP(B1617,'[2]固定资产明细表17-杰 (2)'!$Z$3:$Z$7000,'[2]固定资产明细表17-杰 (2)'!$J$3:$J$7000),0)</f>
        <v>0</v>
      </c>
      <c r="K1617" s="14"/>
      <c r="L1617" s="14"/>
      <c r="M1617" s="29">
        <f>_xlfn.XLOOKUP(B1617,'[2]固定资产明细表17-杰 (2)'!$Z$3:$Z$7000,'[2]固定资产明细表17-杰 (2)'!$O$3:$O$7000)</f>
        <v>0</v>
      </c>
      <c r="N1617" s="29">
        <f>_xlfn.XLOOKUP(B1617,'[2]固定资产明细表17-杰 (2)'!$Z$3:$Z$7000,'[2]固定资产明细表17-杰 (2)'!$R$3:$R$7000)</f>
        <v>0</v>
      </c>
      <c r="O1617" s="29">
        <f>_xlfn.XLOOKUP(B1617,'[2]固定资产明细表17-杰 (2)'!$Z$3:$Z$7000,'[2]固定资产明细表17-杰 (2)'!$X$3:$X$7000)</f>
        <v>0</v>
      </c>
      <c r="P1617" s="14"/>
      <c r="Q1617" s="14"/>
      <c r="R1617" s="14"/>
      <c r="S1617" s="14"/>
      <c r="T1617" s="14">
        <f t="shared" si="43"/>
        <v>0</v>
      </c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</row>
    <row r="1618" s="1" customFormat="1" ht="15" spans="1:34">
      <c r="A1618" s="9">
        <f t="shared" si="42"/>
        <v>1614</v>
      </c>
      <c r="B1618" s="14"/>
      <c r="C1618" s="14"/>
      <c r="D1618" s="44">
        <f>_xlfn.XLOOKUP(B1618,'[2]固定资产明细表17-杰 (2)'!$Z$3:$Z$7000,'[2]固定资产明细表17-杰 (2)'!$D$3:$D$7000)</f>
        <v>0</v>
      </c>
      <c r="E1618" s="14"/>
      <c r="F1618" s="14">
        <f>_xlfn.XLOOKUP(B1618,'[2]固定资产明细表17-杰 (2)'!$Z$3:$Z$7000,'[2]固定资产明细表17-杰 (2)'!$E$3:$E$7000)</f>
        <v>0</v>
      </c>
      <c r="G1618" s="9"/>
      <c r="H1618" s="9"/>
      <c r="I1618" s="18">
        <f>_xlfn.XLOOKUP(B1618,'[2]固定资产明细表17-杰 (2)'!$Z$3:$Z$7000,'[2]固定资产明细表17-杰 (2)'!$K$3:$K$7000)</f>
        <v>0</v>
      </c>
      <c r="J1618" s="28">
        <f>ROUND(_xlfn.XLOOKUP(B1618,'[2]固定资产明细表17-杰 (2)'!$Z$3:$Z$7000,'[2]固定资产明细表17-杰 (2)'!$J$3:$J$7000),0)</f>
        <v>0</v>
      </c>
      <c r="K1618" s="14"/>
      <c r="L1618" s="14"/>
      <c r="M1618" s="29">
        <f>_xlfn.XLOOKUP(B1618,'[2]固定资产明细表17-杰 (2)'!$Z$3:$Z$7000,'[2]固定资产明细表17-杰 (2)'!$O$3:$O$7000)</f>
        <v>0</v>
      </c>
      <c r="N1618" s="29">
        <f>_xlfn.XLOOKUP(B1618,'[2]固定资产明细表17-杰 (2)'!$Z$3:$Z$7000,'[2]固定资产明细表17-杰 (2)'!$R$3:$R$7000)</f>
        <v>0</v>
      </c>
      <c r="O1618" s="29">
        <f>_xlfn.XLOOKUP(B1618,'[2]固定资产明细表17-杰 (2)'!$Z$3:$Z$7000,'[2]固定资产明细表17-杰 (2)'!$X$3:$X$7000)</f>
        <v>0</v>
      </c>
      <c r="P1618" s="14"/>
      <c r="Q1618" s="14"/>
      <c r="R1618" s="14"/>
      <c r="S1618" s="14"/>
      <c r="T1618" s="14">
        <f t="shared" si="43"/>
        <v>0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</row>
    <row r="1619" s="1" customFormat="1" ht="15" spans="1:34">
      <c r="A1619" s="9">
        <f t="shared" si="42"/>
        <v>1615</v>
      </c>
      <c r="B1619" s="14"/>
      <c r="C1619" s="14"/>
      <c r="D1619" s="44">
        <f>_xlfn.XLOOKUP(B1619,'[2]固定资产明细表17-杰 (2)'!$Z$3:$Z$7000,'[2]固定资产明细表17-杰 (2)'!$D$3:$D$7000)</f>
        <v>0</v>
      </c>
      <c r="E1619" s="14"/>
      <c r="F1619" s="14">
        <f>_xlfn.XLOOKUP(B1619,'[2]固定资产明细表17-杰 (2)'!$Z$3:$Z$7000,'[2]固定资产明细表17-杰 (2)'!$E$3:$E$7000)</f>
        <v>0</v>
      </c>
      <c r="G1619" s="9"/>
      <c r="H1619" s="9"/>
      <c r="I1619" s="18">
        <f>_xlfn.XLOOKUP(B1619,'[2]固定资产明细表17-杰 (2)'!$Z$3:$Z$7000,'[2]固定资产明细表17-杰 (2)'!$K$3:$K$7000)</f>
        <v>0</v>
      </c>
      <c r="J1619" s="28">
        <f>ROUND(_xlfn.XLOOKUP(B1619,'[2]固定资产明细表17-杰 (2)'!$Z$3:$Z$7000,'[2]固定资产明细表17-杰 (2)'!$J$3:$J$7000),0)</f>
        <v>0</v>
      </c>
      <c r="K1619" s="14"/>
      <c r="L1619" s="14"/>
      <c r="M1619" s="29">
        <f>_xlfn.XLOOKUP(B1619,'[2]固定资产明细表17-杰 (2)'!$Z$3:$Z$7000,'[2]固定资产明细表17-杰 (2)'!$O$3:$O$7000)</f>
        <v>0</v>
      </c>
      <c r="N1619" s="29">
        <f>_xlfn.XLOOKUP(B1619,'[2]固定资产明细表17-杰 (2)'!$Z$3:$Z$7000,'[2]固定资产明细表17-杰 (2)'!$R$3:$R$7000)</f>
        <v>0</v>
      </c>
      <c r="O1619" s="29">
        <f>_xlfn.XLOOKUP(B1619,'[2]固定资产明细表17-杰 (2)'!$Z$3:$Z$7000,'[2]固定资产明细表17-杰 (2)'!$X$3:$X$7000)</f>
        <v>0</v>
      </c>
      <c r="P1619" s="14"/>
      <c r="Q1619" s="14"/>
      <c r="R1619" s="14"/>
      <c r="S1619" s="14"/>
      <c r="T1619" s="14">
        <f t="shared" si="43"/>
        <v>0</v>
      </c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</row>
    <row r="1620" s="1" customFormat="1" ht="15" spans="1:34">
      <c r="A1620" s="9">
        <f t="shared" si="42"/>
        <v>1616</v>
      </c>
      <c r="B1620" s="14"/>
      <c r="C1620" s="14"/>
      <c r="D1620" s="44">
        <f>_xlfn.XLOOKUP(B1620,'[2]固定资产明细表17-杰 (2)'!$Z$3:$Z$7000,'[2]固定资产明细表17-杰 (2)'!$D$3:$D$7000)</f>
        <v>0</v>
      </c>
      <c r="E1620" s="14"/>
      <c r="F1620" s="14">
        <f>_xlfn.XLOOKUP(B1620,'[2]固定资产明细表17-杰 (2)'!$Z$3:$Z$7000,'[2]固定资产明细表17-杰 (2)'!$E$3:$E$7000)</f>
        <v>0</v>
      </c>
      <c r="G1620" s="9"/>
      <c r="H1620" s="9"/>
      <c r="I1620" s="18">
        <f>_xlfn.XLOOKUP(B1620,'[2]固定资产明细表17-杰 (2)'!$Z$3:$Z$7000,'[2]固定资产明细表17-杰 (2)'!$K$3:$K$7000)</f>
        <v>0</v>
      </c>
      <c r="J1620" s="28">
        <f>ROUND(_xlfn.XLOOKUP(B1620,'[2]固定资产明细表17-杰 (2)'!$Z$3:$Z$7000,'[2]固定资产明细表17-杰 (2)'!$J$3:$J$7000),0)</f>
        <v>0</v>
      </c>
      <c r="K1620" s="14"/>
      <c r="L1620" s="14"/>
      <c r="M1620" s="29">
        <f>_xlfn.XLOOKUP(B1620,'[2]固定资产明细表17-杰 (2)'!$Z$3:$Z$7000,'[2]固定资产明细表17-杰 (2)'!$O$3:$O$7000)</f>
        <v>0</v>
      </c>
      <c r="N1620" s="29">
        <f>_xlfn.XLOOKUP(B1620,'[2]固定资产明细表17-杰 (2)'!$Z$3:$Z$7000,'[2]固定资产明细表17-杰 (2)'!$R$3:$R$7000)</f>
        <v>0</v>
      </c>
      <c r="O1620" s="29">
        <f>_xlfn.XLOOKUP(B1620,'[2]固定资产明细表17-杰 (2)'!$Z$3:$Z$7000,'[2]固定资产明细表17-杰 (2)'!$X$3:$X$7000)</f>
        <v>0</v>
      </c>
      <c r="P1620" s="14"/>
      <c r="Q1620" s="14"/>
      <c r="R1620" s="14"/>
      <c r="S1620" s="14"/>
      <c r="T1620" s="14">
        <f t="shared" si="43"/>
        <v>0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</row>
    <row r="1621" s="1" customFormat="1" ht="15" spans="1:34">
      <c r="A1621" s="9">
        <f t="shared" ref="A1621:A1684" si="44">ROW(B1621)-4</f>
        <v>1617</v>
      </c>
      <c r="B1621" s="14"/>
      <c r="C1621" s="14"/>
      <c r="D1621" s="44">
        <f>_xlfn.XLOOKUP(B1621,'[2]固定资产明细表17-杰 (2)'!$Z$3:$Z$7000,'[2]固定资产明细表17-杰 (2)'!$D$3:$D$7000)</f>
        <v>0</v>
      </c>
      <c r="E1621" s="14"/>
      <c r="F1621" s="14">
        <f>_xlfn.XLOOKUP(B1621,'[2]固定资产明细表17-杰 (2)'!$Z$3:$Z$7000,'[2]固定资产明细表17-杰 (2)'!$E$3:$E$7000)</f>
        <v>0</v>
      </c>
      <c r="G1621" s="9"/>
      <c r="H1621" s="9"/>
      <c r="I1621" s="18">
        <f>_xlfn.XLOOKUP(B1621,'[2]固定资产明细表17-杰 (2)'!$Z$3:$Z$7000,'[2]固定资产明细表17-杰 (2)'!$K$3:$K$7000)</f>
        <v>0</v>
      </c>
      <c r="J1621" s="28">
        <f>ROUND(_xlfn.XLOOKUP(B1621,'[2]固定资产明细表17-杰 (2)'!$Z$3:$Z$7000,'[2]固定资产明细表17-杰 (2)'!$J$3:$J$7000),0)</f>
        <v>0</v>
      </c>
      <c r="K1621" s="14"/>
      <c r="L1621" s="14"/>
      <c r="M1621" s="29">
        <f>_xlfn.XLOOKUP(B1621,'[2]固定资产明细表17-杰 (2)'!$Z$3:$Z$7000,'[2]固定资产明细表17-杰 (2)'!$O$3:$O$7000)</f>
        <v>0</v>
      </c>
      <c r="N1621" s="29">
        <f>_xlfn.XLOOKUP(B1621,'[2]固定资产明细表17-杰 (2)'!$Z$3:$Z$7000,'[2]固定资产明细表17-杰 (2)'!$R$3:$R$7000)</f>
        <v>0</v>
      </c>
      <c r="O1621" s="29">
        <f>_xlfn.XLOOKUP(B1621,'[2]固定资产明细表17-杰 (2)'!$Z$3:$Z$7000,'[2]固定资产明细表17-杰 (2)'!$X$3:$X$7000)</f>
        <v>0</v>
      </c>
      <c r="P1621" s="14"/>
      <c r="Q1621" s="14"/>
      <c r="R1621" s="14"/>
      <c r="S1621" s="14"/>
      <c r="T1621" s="14">
        <f t="shared" si="43"/>
        <v>0</v>
      </c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</row>
    <row r="1622" s="1" customFormat="1" ht="15" spans="1:34">
      <c r="A1622" s="9">
        <f t="shared" si="44"/>
        <v>1618</v>
      </c>
      <c r="B1622" s="14"/>
      <c r="C1622" s="14"/>
      <c r="D1622" s="44">
        <f>_xlfn.XLOOKUP(B1622,'[2]固定资产明细表17-杰 (2)'!$Z$3:$Z$7000,'[2]固定资产明细表17-杰 (2)'!$D$3:$D$7000)</f>
        <v>0</v>
      </c>
      <c r="E1622" s="14"/>
      <c r="F1622" s="14">
        <f>_xlfn.XLOOKUP(B1622,'[2]固定资产明细表17-杰 (2)'!$Z$3:$Z$7000,'[2]固定资产明细表17-杰 (2)'!$E$3:$E$7000)</f>
        <v>0</v>
      </c>
      <c r="G1622" s="9"/>
      <c r="H1622" s="9"/>
      <c r="I1622" s="18">
        <f>_xlfn.XLOOKUP(B1622,'[2]固定资产明细表17-杰 (2)'!$Z$3:$Z$7000,'[2]固定资产明细表17-杰 (2)'!$K$3:$K$7000)</f>
        <v>0</v>
      </c>
      <c r="J1622" s="28">
        <f>ROUND(_xlfn.XLOOKUP(B1622,'[2]固定资产明细表17-杰 (2)'!$Z$3:$Z$7000,'[2]固定资产明细表17-杰 (2)'!$J$3:$J$7000),0)</f>
        <v>0</v>
      </c>
      <c r="K1622" s="14"/>
      <c r="L1622" s="14"/>
      <c r="M1622" s="29">
        <f>_xlfn.XLOOKUP(B1622,'[2]固定资产明细表17-杰 (2)'!$Z$3:$Z$7000,'[2]固定资产明细表17-杰 (2)'!$O$3:$O$7000)</f>
        <v>0</v>
      </c>
      <c r="N1622" s="29">
        <f>_xlfn.XLOOKUP(B1622,'[2]固定资产明细表17-杰 (2)'!$Z$3:$Z$7000,'[2]固定资产明细表17-杰 (2)'!$R$3:$R$7000)</f>
        <v>0</v>
      </c>
      <c r="O1622" s="29">
        <f>_xlfn.XLOOKUP(B1622,'[2]固定资产明细表17-杰 (2)'!$Z$3:$Z$7000,'[2]固定资产明细表17-杰 (2)'!$X$3:$X$7000)</f>
        <v>0</v>
      </c>
      <c r="P1622" s="14"/>
      <c r="Q1622" s="14"/>
      <c r="R1622" s="14"/>
      <c r="S1622" s="14"/>
      <c r="T1622" s="14">
        <f t="shared" si="43"/>
        <v>0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</row>
    <row r="1623" s="1" customFormat="1" ht="15" spans="1:34">
      <c r="A1623" s="9">
        <f t="shared" si="44"/>
        <v>1619</v>
      </c>
      <c r="B1623" s="14"/>
      <c r="C1623" s="14"/>
      <c r="D1623" s="44">
        <f>_xlfn.XLOOKUP(B1623,'[2]固定资产明细表17-杰 (2)'!$Z$3:$Z$7000,'[2]固定资产明细表17-杰 (2)'!$D$3:$D$7000)</f>
        <v>0</v>
      </c>
      <c r="E1623" s="14"/>
      <c r="F1623" s="14">
        <f>_xlfn.XLOOKUP(B1623,'[2]固定资产明细表17-杰 (2)'!$Z$3:$Z$7000,'[2]固定资产明细表17-杰 (2)'!$E$3:$E$7000)</f>
        <v>0</v>
      </c>
      <c r="G1623" s="9"/>
      <c r="H1623" s="9"/>
      <c r="I1623" s="18">
        <f>_xlfn.XLOOKUP(B1623,'[2]固定资产明细表17-杰 (2)'!$Z$3:$Z$7000,'[2]固定资产明细表17-杰 (2)'!$K$3:$K$7000)</f>
        <v>0</v>
      </c>
      <c r="J1623" s="28">
        <f>ROUND(_xlfn.XLOOKUP(B1623,'[2]固定资产明细表17-杰 (2)'!$Z$3:$Z$7000,'[2]固定资产明细表17-杰 (2)'!$J$3:$J$7000),0)</f>
        <v>0</v>
      </c>
      <c r="K1623" s="14"/>
      <c r="L1623" s="14"/>
      <c r="M1623" s="29">
        <f>_xlfn.XLOOKUP(B1623,'[2]固定资产明细表17-杰 (2)'!$Z$3:$Z$7000,'[2]固定资产明细表17-杰 (2)'!$O$3:$O$7000)</f>
        <v>0</v>
      </c>
      <c r="N1623" s="29">
        <f>_xlfn.XLOOKUP(B1623,'[2]固定资产明细表17-杰 (2)'!$Z$3:$Z$7000,'[2]固定资产明细表17-杰 (2)'!$R$3:$R$7000)</f>
        <v>0</v>
      </c>
      <c r="O1623" s="29">
        <f>_xlfn.XLOOKUP(B1623,'[2]固定资产明细表17-杰 (2)'!$Z$3:$Z$7000,'[2]固定资产明细表17-杰 (2)'!$X$3:$X$7000)</f>
        <v>0</v>
      </c>
      <c r="P1623" s="14"/>
      <c r="Q1623" s="14"/>
      <c r="R1623" s="14"/>
      <c r="S1623" s="14"/>
      <c r="T1623" s="14">
        <f t="shared" si="43"/>
        <v>0</v>
      </c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</row>
    <row r="1624" s="1" customFormat="1" ht="15" spans="1:34">
      <c r="A1624" s="9">
        <f t="shared" si="44"/>
        <v>1620</v>
      </c>
      <c r="B1624" s="14"/>
      <c r="C1624" s="14"/>
      <c r="D1624" s="44">
        <f>_xlfn.XLOOKUP(B1624,'[2]固定资产明细表17-杰 (2)'!$Z$3:$Z$7000,'[2]固定资产明细表17-杰 (2)'!$D$3:$D$7000)</f>
        <v>0</v>
      </c>
      <c r="E1624" s="14"/>
      <c r="F1624" s="14">
        <f>_xlfn.XLOOKUP(B1624,'[2]固定资产明细表17-杰 (2)'!$Z$3:$Z$7000,'[2]固定资产明细表17-杰 (2)'!$E$3:$E$7000)</f>
        <v>0</v>
      </c>
      <c r="G1624" s="9"/>
      <c r="H1624" s="9"/>
      <c r="I1624" s="18">
        <f>_xlfn.XLOOKUP(B1624,'[2]固定资产明细表17-杰 (2)'!$Z$3:$Z$7000,'[2]固定资产明细表17-杰 (2)'!$K$3:$K$7000)</f>
        <v>0</v>
      </c>
      <c r="J1624" s="28">
        <f>ROUND(_xlfn.XLOOKUP(B1624,'[2]固定资产明细表17-杰 (2)'!$Z$3:$Z$7000,'[2]固定资产明细表17-杰 (2)'!$J$3:$J$7000),0)</f>
        <v>0</v>
      </c>
      <c r="K1624" s="14"/>
      <c r="L1624" s="14"/>
      <c r="M1624" s="29">
        <f>_xlfn.XLOOKUP(B1624,'[2]固定资产明细表17-杰 (2)'!$Z$3:$Z$7000,'[2]固定资产明细表17-杰 (2)'!$O$3:$O$7000)</f>
        <v>0</v>
      </c>
      <c r="N1624" s="29">
        <f>_xlfn.XLOOKUP(B1624,'[2]固定资产明细表17-杰 (2)'!$Z$3:$Z$7000,'[2]固定资产明细表17-杰 (2)'!$R$3:$R$7000)</f>
        <v>0</v>
      </c>
      <c r="O1624" s="29">
        <f>_xlfn.XLOOKUP(B1624,'[2]固定资产明细表17-杰 (2)'!$Z$3:$Z$7000,'[2]固定资产明细表17-杰 (2)'!$X$3:$X$7000)</f>
        <v>0</v>
      </c>
      <c r="P1624" s="14"/>
      <c r="Q1624" s="14"/>
      <c r="R1624" s="14"/>
      <c r="S1624" s="14"/>
      <c r="T1624" s="14">
        <f t="shared" si="43"/>
        <v>0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</row>
    <row r="1625" s="1" customFormat="1" ht="15" spans="1:34">
      <c r="A1625" s="9">
        <f t="shared" si="44"/>
        <v>1621</v>
      </c>
      <c r="B1625" s="14"/>
      <c r="C1625" s="14"/>
      <c r="D1625" s="44">
        <f>_xlfn.XLOOKUP(B1625,'[2]固定资产明细表17-杰 (2)'!$Z$3:$Z$7000,'[2]固定资产明细表17-杰 (2)'!$D$3:$D$7000)</f>
        <v>0</v>
      </c>
      <c r="E1625" s="14"/>
      <c r="F1625" s="14">
        <f>_xlfn.XLOOKUP(B1625,'[2]固定资产明细表17-杰 (2)'!$Z$3:$Z$7000,'[2]固定资产明细表17-杰 (2)'!$E$3:$E$7000)</f>
        <v>0</v>
      </c>
      <c r="G1625" s="9"/>
      <c r="H1625" s="9"/>
      <c r="I1625" s="18">
        <f>_xlfn.XLOOKUP(B1625,'[2]固定资产明细表17-杰 (2)'!$Z$3:$Z$7000,'[2]固定资产明细表17-杰 (2)'!$K$3:$K$7000)</f>
        <v>0</v>
      </c>
      <c r="J1625" s="28">
        <f>ROUND(_xlfn.XLOOKUP(B1625,'[2]固定资产明细表17-杰 (2)'!$Z$3:$Z$7000,'[2]固定资产明细表17-杰 (2)'!$J$3:$J$7000),0)</f>
        <v>0</v>
      </c>
      <c r="K1625" s="14"/>
      <c r="L1625" s="14"/>
      <c r="M1625" s="29">
        <f>_xlfn.XLOOKUP(B1625,'[2]固定资产明细表17-杰 (2)'!$Z$3:$Z$7000,'[2]固定资产明细表17-杰 (2)'!$O$3:$O$7000)</f>
        <v>0</v>
      </c>
      <c r="N1625" s="29">
        <f>_xlfn.XLOOKUP(B1625,'[2]固定资产明细表17-杰 (2)'!$Z$3:$Z$7000,'[2]固定资产明细表17-杰 (2)'!$R$3:$R$7000)</f>
        <v>0</v>
      </c>
      <c r="O1625" s="29">
        <f>_xlfn.XLOOKUP(B1625,'[2]固定资产明细表17-杰 (2)'!$Z$3:$Z$7000,'[2]固定资产明细表17-杰 (2)'!$X$3:$X$7000)</f>
        <v>0</v>
      </c>
      <c r="P1625" s="14"/>
      <c r="Q1625" s="14"/>
      <c r="R1625" s="14"/>
      <c r="S1625" s="14"/>
      <c r="T1625" s="14">
        <f t="shared" si="43"/>
        <v>0</v>
      </c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</row>
    <row r="1626" s="1" customFormat="1" ht="15" spans="1:34">
      <c r="A1626" s="9">
        <f t="shared" si="44"/>
        <v>1622</v>
      </c>
      <c r="B1626" s="14"/>
      <c r="C1626" s="14"/>
      <c r="D1626" s="44">
        <f>_xlfn.XLOOKUP(B1626,'[2]固定资产明细表17-杰 (2)'!$Z$3:$Z$7000,'[2]固定资产明细表17-杰 (2)'!$D$3:$D$7000)</f>
        <v>0</v>
      </c>
      <c r="E1626" s="14"/>
      <c r="F1626" s="14">
        <f>_xlfn.XLOOKUP(B1626,'[2]固定资产明细表17-杰 (2)'!$Z$3:$Z$7000,'[2]固定资产明细表17-杰 (2)'!$E$3:$E$7000)</f>
        <v>0</v>
      </c>
      <c r="G1626" s="9"/>
      <c r="H1626" s="9"/>
      <c r="I1626" s="18">
        <f>_xlfn.XLOOKUP(B1626,'[2]固定资产明细表17-杰 (2)'!$Z$3:$Z$7000,'[2]固定资产明细表17-杰 (2)'!$K$3:$K$7000)</f>
        <v>0</v>
      </c>
      <c r="J1626" s="28">
        <f>ROUND(_xlfn.XLOOKUP(B1626,'[2]固定资产明细表17-杰 (2)'!$Z$3:$Z$7000,'[2]固定资产明细表17-杰 (2)'!$J$3:$J$7000),0)</f>
        <v>0</v>
      </c>
      <c r="K1626" s="14"/>
      <c r="L1626" s="14"/>
      <c r="M1626" s="29">
        <f>_xlfn.XLOOKUP(B1626,'[2]固定资产明细表17-杰 (2)'!$Z$3:$Z$7000,'[2]固定资产明细表17-杰 (2)'!$O$3:$O$7000)</f>
        <v>0</v>
      </c>
      <c r="N1626" s="29">
        <f>_xlfn.XLOOKUP(B1626,'[2]固定资产明细表17-杰 (2)'!$Z$3:$Z$7000,'[2]固定资产明细表17-杰 (2)'!$R$3:$R$7000)</f>
        <v>0</v>
      </c>
      <c r="O1626" s="29">
        <f>_xlfn.XLOOKUP(B1626,'[2]固定资产明细表17-杰 (2)'!$Z$3:$Z$7000,'[2]固定资产明细表17-杰 (2)'!$X$3:$X$7000)</f>
        <v>0</v>
      </c>
      <c r="P1626" s="14"/>
      <c r="Q1626" s="14"/>
      <c r="R1626" s="14"/>
      <c r="S1626" s="14"/>
      <c r="T1626" s="14">
        <f t="shared" si="43"/>
        <v>0</v>
      </c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</row>
    <row r="1627" s="1" customFormat="1" ht="15" spans="1:34">
      <c r="A1627" s="9">
        <f t="shared" si="44"/>
        <v>1623</v>
      </c>
      <c r="B1627" s="14"/>
      <c r="C1627" s="14"/>
      <c r="D1627" s="44">
        <f>_xlfn.XLOOKUP(B1627,'[2]固定资产明细表17-杰 (2)'!$Z$3:$Z$7000,'[2]固定资产明细表17-杰 (2)'!$D$3:$D$7000)</f>
        <v>0</v>
      </c>
      <c r="E1627" s="14"/>
      <c r="F1627" s="14">
        <f>_xlfn.XLOOKUP(B1627,'[2]固定资产明细表17-杰 (2)'!$Z$3:$Z$7000,'[2]固定资产明细表17-杰 (2)'!$E$3:$E$7000)</f>
        <v>0</v>
      </c>
      <c r="G1627" s="9"/>
      <c r="H1627" s="9"/>
      <c r="I1627" s="18">
        <f>_xlfn.XLOOKUP(B1627,'[2]固定资产明细表17-杰 (2)'!$Z$3:$Z$7000,'[2]固定资产明细表17-杰 (2)'!$K$3:$K$7000)</f>
        <v>0</v>
      </c>
      <c r="J1627" s="28">
        <f>ROUND(_xlfn.XLOOKUP(B1627,'[2]固定资产明细表17-杰 (2)'!$Z$3:$Z$7000,'[2]固定资产明细表17-杰 (2)'!$J$3:$J$7000),0)</f>
        <v>0</v>
      </c>
      <c r="K1627" s="14"/>
      <c r="L1627" s="14"/>
      <c r="M1627" s="29">
        <f>_xlfn.XLOOKUP(B1627,'[2]固定资产明细表17-杰 (2)'!$Z$3:$Z$7000,'[2]固定资产明细表17-杰 (2)'!$O$3:$O$7000)</f>
        <v>0</v>
      </c>
      <c r="N1627" s="29">
        <f>_xlfn.XLOOKUP(B1627,'[2]固定资产明细表17-杰 (2)'!$Z$3:$Z$7000,'[2]固定资产明细表17-杰 (2)'!$R$3:$R$7000)</f>
        <v>0</v>
      </c>
      <c r="O1627" s="29">
        <f>_xlfn.XLOOKUP(B1627,'[2]固定资产明细表17-杰 (2)'!$Z$3:$Z$7000,'[2]固定资产明细表17-杰 (2)'!$X$3:$X$7000)</f>
        <v>0</v>
      </c>
      <c r="P1627" s="14"/>
      <c r="Q1627" s="14"/>
      <c r="R1627" s="14"/>
      <c r="S1627" s="14"/>
      <c r="T1627" s="14">
        <f t="shared" si="43"/>
        <v>0</v>
      </c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</row>
    <row r="1628" s="1" customFormat="1" ht="15" spans="1:34">
      <c r="A1628" s="9">
        <f t="shared" si="44"/>
        <v>1624</v>
      </c>
      <c r="B1628" s="14"/>
      <c r="C1628" s="14"/>
      <c r="D1628" s="44">
        <f>_xlfn.XLOOKUP(B1628,'[2]固定资产明细表17-杰 (2)'!$Z$3:$Z$7000,'[2]固定资产明细表17-杰 (2)'!$D$3:$D$7000)</f>
        <v>0</v>
      </c>
      <c r="E1628" s="14"/>
      <c r="F1628" s="14">
        <f>_xlfn.XLOOKUP(B1628,'[2]固定资产明细表17-杰 (2)'!$Z$3:$Z$7000,'[2]固定资产明细表17-杰 (2)'!$E$3:$E$7000)</f>
        <v>0</v>
      </c>
      <c r="G1628" s="9"/>
      <c r="H1628" s="9"/>
      <c r="I1628" s="18">
        <f>_xlfn.XLOOKUP(B1628,'[2]固定资产明细表17-杰 (2)'!$Z$3:$Z$7000,'[2]固定资产明细表17-杰 (2)'!$K$3:$K$7000)</f>
        <v>0</v>
      </c>
      <c r="J1628" s="28">
        <f>ROUND(_xlfn.XLOOKUP(B1628,'[2]固定资产明细表17-杰 (2)'!$Z$3:$Z$7000,'[2]固定资产明细表17-杰 (2)'!$J$3:$J$7000),0)</f>
        <v>0</v>
      </c>
      <c r="K1628" s="14"/>
      <c r="L1628" s="14"/>
      <c r="M1628" s="29">
        <f>_xlfn.XLOOKUP(B1628,'[2]固定资产明细表17-杰 (2)'!$Z$3:$Z$7000,'[2]固定资产明细表17-杰 (2)'!$O$3:$O$7000)</f>
        <v>0</v>
      </c>
      <c r="N1628" s="29">
        <f>_xlfn.XLOOKUP(B1628,'[2]固定资产明细表17-杰 (2)'!$Z$3:$Z$7000,'[2]固定资产明细表17-杰 (2)'!$R$3:$R$7000)</f>
        <v>0</v>
      </c>
      <c r="O1628" s="29">
        <f>_xlfn.XLOOKUP(B1628,'[2]固定资产明细表17-杰 (2)'!$Z$3:$Z$7000,'[2]固定资产明细表17-杰 (2)'!$X$3:$X$7000)</f>
        <v>0</v>
      </c>
      <c r="P1628" s="14"/>
      <c r="Q1628" s="14"/>
      <c r="R1628" s="14"/>
      <c r="S1628" s="14"/>
      <c r="T1628" s="14">
        <f t="shared" si="43"/>
        <v>0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</row>
    <row r="1629" s="1" customFormat="1" ht="15" spans="1:34">
      <c r="A1629" s="9">
        <f t="shared" si="44"/>
        <v>1625</v>
      </c>
      <c r="B1629" s="14"/>
      <c r="C1629" s="14"/>
      <c r="D1629" s="44">
        <f>_xlfn.XLOOKUP(B1629,'[2]固定资产明细表17-杰 (2)'!$Z$3:$Z$7000,'[2]固定资产明细表17-杰 (2)'!$D$3:$D$7000)</f>
        <v>0</v>
      </c>
      <c r="E1629" s="14"/>
      <c r="F1629" s="14">
        <f>_xlfn.XLOOKUP(B1629,'[2]固定资产明细表17-杰 (2)'!$Z$3:$Z$7000,'[2]固定资产明细表17-杰 (2)'!$E$3:$E$7000)</f>
        <v>0</v>
      </c>
      <c r="G1629" s="9"/>
      <c r="H1629" s="9"/>
      <c r="I1629" s="18">
        <f>_xlfn.XLOOKUP(B1629,'[2]固定资产明细表17-杰 (2)'!$Z$3:$Z$7000,'[2]固定资产明细表17-杰 (2)'!$K$3:$K$7000)</f>
        <v>0</v>
      </c>
      <c r="J1629" s="28">
        <f>ROUND(_xlfn.XLOOKUP(B1629,'[2]固定资产明细表17-杰 (2)'!$Z$3:$Z$7000,'[2]固定资产明细表17-杰 (2)'!$J$3:$J$7000),0)</f>
        <v>0</v>
      </c>
      <c r="K1629" s="14"/>
      <c r="L1629" s="14"/>
      <c r="M1629" s="29">
        <f>_xlfn.XLOOKUP(B1629,'[2]固定资产明细表17-杰 (2)'!$Z$3:$Z$7000,'[2]固定资产明细表17-杰 (2)'!$O$3:$O$7000)</f>
        <v>0</v>
      </c>
      <c r="N1629" s="29">
        <f>_xlfn.XLOOKUP(B1629,'[2]固定资产明细表17-杰 (2)'!$Z$3:$Z$7000,'[2]固定资产明细表17-杰 (2)'!$R$3:$R$7000)</f>
        <v>0</v>
      </c>
      <c r="O1629" s="29">
        <f>_xlfn.XLOOKUP(B1629,'[2]固定资产明细表17-杰 (2)'!$Z$3:$Z$7000,'[2]固定资产明细表17-杰 (2)'!$X$3:$X$7000)</f>
        <v>0</v>
      </c>
      <c r="P1629" s="14"/>
      <c r="Q1629" s="14"/>
      <c r="R1629" s="14"/>
      <c r="S1629" s="14"/>
      <c r="T1629" s="14">
        <f t="shared" si="43"/>
        <v>0</v>
      </c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</row>
    <row r="1630" s="1" customFormat="1" ht="15" spans="1:34">
      <c r="A1630" s="9">
        <f t="shared" si="44"/>
        <v>1626</v>
      </c>
      <c r="B1630" s="14"/>
      <c r="C1630" s="14"/>
      <c r="D1630" s="44">
        <f>_xlfn.XLOOKUP(B1630,'[2]固定资产明细表17-杰 (2)'!$Z$3:$Z$7000,'[2]固定资产明细表17-杰 (2)'!$D$3:$D$7000)</f>
        <v>0</v>
      </c>
      <c r="E1630" s="14"/>
      <c r="F1630" s="14">
        <f>_xlfn.XLOOKUP(B1630,'[2]固定资产明细表17-杰 (2)'!$Z$3:$Z$7000,'[2]固定资产明细表17-杰 (2)'!$E$3:$E$7000)</f>
        <v>0</v>
      </c>
      <c r="G1630" s="9"/>
      <c r="H1630" s="9"/>
      <c r="I1630" s="18">
        <f>_xlfn.XLOOKUP(B1630,'[2]固定资产明细表17-杰 (2)'!$Z$3:$Z$7000,'[2]固定资产明细表17-杰 (2)'!$K$3:$K$7000)</f>
        <v>0</v>
      </c>
      <c r="J1630" s="28">
        <f>ROUND(_xlfn.XLOOKUP(B1630,'[2]固定资产明细表17-杰 (2)'!$Z$3:$Z$7000,'[2]固定资产明细表17-杰 (2)'!$J$3:$J$7000),0)</f>
        <v>0</v>
      </c>
      <c r="K1630" s="14"/>
      <c r="L1630" s="14"/>
      <c r="M1630" s="29">
        <f>_xlfn.XLOOKUP(B1630,'[2]固定资产明细表17-杰 (2)'!$Z$3:$Z$7000,'[2]固定资产明细表17-杰 (2)'!$O$3:$O$7000)</f>
        <v>0</v>
      </c>
      <c r="N1630" s="29">
        <f>_xlfn.XLOOKUP(B1630,'[2]固定资产明细表17-杰 (2)'!$Z$3:$Z$7000,'[2]固定资产明细表17-杰 (2)'!$R$3:$R$7000)</f>
        <v>0</v>
      </c>
      <c r="O1630" s="29">
        <f>_xlfn.XLOOKUP(B1630,'[2]固定资产明细表17-杰 (2)'!$Z$3:$Z$7000,'[2]固定资产明细表17-杰 (2)'!$X$3:$X$7000)</f>
        <v>0</v>
      </c>
      <c r="P1630" s="14"/>
      <c r="Q1630" s="14"/>
      <c r="R1630" s="14"/>
      <c r="S1630" s="14"/>
      <c r="T1630" s="14">
        <f t="shared" si="43"/>
        <v>0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</row>
    <row r="1631" s="1" customFormat="1" ht="15" spans="1:34">
      <c r="A1631" s="9">
        <f t="shared" si="44"/>
        <v>1627</v>
      </c>
      <c r="B1631" s="14"/>
      <c r="C1631" s="14"/>
      <c r="D1631" s="44">
        <f>_xlfn.XLOOKUP(B1631,'[2]固定资产明细表17-杰 (2)'!$Z$3:$Z$7000,'[2]固定资产明细表17-杰 (2)'!$D$3:$D$7000)</f>
        <v>0</v>
      </c>
      <c r="E1631" s="14"/>
      <c r="F1631" s="14">
        <f>_xlfn.XLOOKUP(B1631,'[2]固定资产明细表17-杰 (2)'!$Z$3:$Z$7000,'[2]固定资产明细表17-杰 (2)'!$E$3:$E$7000)</f>
        <v>0</v>
      </c>
      <c r="G1631" s="9"/>
      <c r="H1631" s="9"/>
      <c r="I1631" s="18">
        <f>_xlfn.XLOOKUP(B1631,'[2]固定资产明细表17-杰 (2)'!$Z$3:$Z$7000,'[2]固定资产明细表17-杰 (2)'!$K$3:$K$7000)</f>
        <v>0</v>
      </c>
      <c r="J1631" s="28">
        <f>ROUND(_xlfn.XLOOKUP(B1631,'[2]固定资产明细表17-杰 (2)'!$Z$3:$Z$7000,'[2]固定资产明细表17-杰 (2)'!$J$3:$J$7000),0)</f>
        <v>0</v>
      </c>
      <c r="K1631" s="14"/>
      <c r="L1631" s="14"/>
      <c r="M1631" s="29">
        <f>_xlfn.XLOOKUP(B1631,'[2]固定资产明细表17-杰 (2)'!$Z$3:$Z$7000,'[2]固定资产明细表17-杰 (2)'!$O$3:$O$7000)</f>
        <v>0</v>
      </c>
      <c r="N1631" s="29">
        <f>_xlfn.XLOOKUP(B1631,'[2]固定资产明细表17-杰 (2)'!$Z$3:$Z$7000,'[2]固定资产明细表17-杰 (2)'!$R$3:$R$7000)</f>
        <v>0</v>
      </c>
      <c r="O1631" s="29">
        <f>_xlfn.XLOOKUP(B1631,'[2]固定资产明细表17-杰 (2)'!$Z$3:$Z$7000,'[2]固定资产明细表17-杰 (2)'!$X$3:$X$7000)</f>
        <v>0</v>
      </c>
      <c r="P1631" s="14"/>
      <c r="Q1631" s="14"/>
      <c r="R1631" s="14"/>
      <c r="S1631" s="14"/>
      <c r="T1631" s="14">
        <f t="shared" si="43"/>
        <v>0</v>
      </c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</row>
    <row r="1632" s="1" customFormat="1" ht="15" spans="1:34">
      <c r="A1632" s="9">
        <f t="shared" si="44"/>
        <v>1628</v>
      </c>
      <c r="B1632" s="14"/>
      <c r="C1632" s="14"/>
      <c r="D1632" s="44">
        <f>_xlfn.XLOOKUP(B1632,'[2]固定资产明细表17-杰 (2)'!$Z$3:$Z$7000,'[2]固定资产明细表17-杰 (2)'!$D$3:$D$7000)</f>
        <v>0</v>
      </c>
      <c r="E1632" s="14"/>
      <c r="F1632" s="14">
        <f>_xlfn.XLOOKUP(B1632,'[2]固定资产明细表17-杰 (2)'!$Z$3:$Z$7000,'[2]固定资产明细表17-杰 (2)'!$E$3:$E$7000)</f>
        <v>0</v>
      </c>
      <c r="G1632" s="9"/>
      <c r="H1632" s="9"/>
      <c r="I1632" s="18">
        <f>_xlfn.XLOOKUP(B1632,'[2]固定资产明细表17-杰 (2)'!$Z$3:$Z$7000,'[2]固定资产明细表17-杰 (2)'!$K$3:$K$7000)</f>
        <v>0</v>
      </c>
      <c r="J1632" s="28">
        <f>ROUND(_xlfn.XLOOKUP(B1632,'[2]固定资产明细表17-杰 (2)'!$Z$3:$Z$7000,'[2]固定资产明细表17-杰 (2)'!$J$3:$J$7000),0)</f>
        <v>0</v>
      </c>
      <c r="K1632" s="14"/>
      <c r="L1632" s="14"/>
      <c r="M1632" s="29">
        <f>_xlfn.XLOOKUP(B1632,'[2]固定资产明细表17-杰 (2)'!$Z$3:$Z$7000,'[2]固定资产明细表17-杰 (2)'!$O$3:$O$7000)</f>
        <v>0</v>
      </c>
      <c r="N1632" s="29">
        <f>_xlfn.XLOOKUP(B1632,'[2]固定资产明细表17-杰 (2)'!$Z$3:$Z$7000,'[2]固定资产明细表17-杰 (2)'!$R$3:$R$7000)</f>
        <v>0</v>
      </c>
      <c r="O1632" s="29">
        <f>_xlfn.XLOOKUP(B1632,'[2]固定资产明细表17-杰 (2)'!$Z$3:$Z$7000,'[2]固定资产明细表17-杰 (2)'!$X$3:$X$7000)</f>
        <v>0</v>
      </c>
      <c r="P1632" s="14"/>
      <c r="Q1632" s="14"/>
      <c r="R1632" s="14"/>
      <c r="S1632" s="14"/>
      <c r="T1632" s="14">
        <f t="shared" si="43"/>
        <v>0</v>
      </c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</row>
    <row r="1633" s="1" customFormat="1" ht="15" spans="1:34">
      <c r="A1633" s="9">
        <f t="shared" si="44"/>
        <v>1629</v>
      </c>
      <c r="B1633" s="14"/>
      <c r="C1633" s="14"/>
      <c r="D1633" s="44">
        <f>_xlfn.XLOOKUP(B1633,'[2]固定资产明细表17-杰 (2)'!$Z$3:$Z$7000,'[2]固定资产明细表17-杰 (2)'!$D$3:$D$7000)</f>
        <v>0</v>
      </c>
      <c r="E1633" s="14"/>
      <c r="F1633" s="14">
        <f>_xlfn.XLOOKUP(B1633,'[2]固定资产明细表17-杰 (2)'!$Z$3:$Z$7000,'[2]固定资产明细表17-杰 (2)'!$E$3:$E$7000)</f>
        <v>0</v>
      </c>
      <c r="G1633" s="9"/>
      <c r="H1633" s="9"/>
      <c r="I1633" s="18">
        <f>_xlfn.XLOOKUP(B1633,'[2]固定资产明细表17-杰 (2)'!$Z$3:$Z$7000,'[2]固定资产明细表17-杰 (2)'!$K$3:$K$7000)</f>
        <v>0</v>
      </c>
      <c r="J1633" s="28">
        <f>ROUND(_xlfn.XLOOKUP(B1633,'[2]固定资产明细表17-杰 (2)'!$Z$3:$Z$7000,'[2]固定资产明细表17-杰 (2)'!$J$3:$J$7000),0)</f>
        <v>0</v>
      </c>
      <c r="K1633" s="14"/>
      <c r="L1633" s="14"/>
      <c r="M1633" s="29">
        <f>_xlfn.XLOOKUP(B1633,'[2]固定资产明细表17-杰 (2)'!$Z$3:$Z$7000,'[2]固定资产明细表17-杰 (2)'!$O$3:$O$7000)</f>
        <v>0</v>
      </c>
      <c r="N1633" s="29">
        <f>_xlfn.XLOOKUP(B1633,'[2]固定资产明细表17-杰 (2)'!$Z$3:$Z$7000,'[2]固定资产明细表17-杰 (2)'!$R$3:$R$7000)</f>
        <v>0</v>
      </c>
      <c r="O1633" s="29">
        <f>_xlfn.XLOOKUP(B1633,'[2]固定资产明细表17-杰 (2)'!$Z$3:$Z$7000,'[2]固定资产明细表17-杰 (2)'!$X$3:$X$7000)</f>
        <v>0</v>
      </c>
      <c r="P1633" s="14"/>
      <c r="Q1633" s="14"/>
      <c r="R1633" s="14"/>
      <c r="S1633" s="14"/>
      <c r="T1633" s="14">
        <f t="shared" si="43"/>
        <v>0</v>
      </c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</row>
    <row r="1634" s="1" customFormat="1" ht="15" spans="1:34">
      <c r="A1634" s="9">
        <f t="shared" si="44"/>
        <v>1630</v>
      </c>
      <c r="B1634" s="14"/>
      <c r="C1634" s="14"/>
      <c r="D1634" s="44">
        <f>_xlfn.XLOOKUP(B1634,'[2]固定资产明细表17-杰 (2)'!$Z$3:$Z$7000,'[2]固定资产明细表17-杰 (2)'!$D$3:$D$7000)</f>
        <v>0</v>
      </c>
      <c r="E1634" s="14"/>
      <c r="F1634" s="14">
        <f>_xlfn.XLOOKUP(B1634,'[2]固定资产明细表17-杰 (2)'!$Z$3:$Z$7000,'[2]固定资产明细表17-杰 (2)'!$E$3:$E$7000)</f>
        <v>0</v>
      </c>
      <c r="G1634" s="9"/>
      <c r="H1634" s="9"/>
      <c r="I1634" s="18">
        <f>_xlfn.XLOOKUP(B1634,'[2]固定资产明细表17-杰 (2)'!$Z$3:$Z$7000,'[2]固定资产明细表17-杰 (2)'!$K$3:$K$7000)</f>
        <v>0</v>
      </c>
      <c r="J1634" s="28">
        <f>ROUND(_xlfn.XLOOKUP(B1634,'[2]固定资产明细表17-杰 (2)'!$Z$3:$Z$7000,'[2]固定资产明细表17-杰 (2)'!$J$3:$J$7000),0)</f>
        <v>0</v>
      </c>
      <c r="K1634" s="14"/>
      <c r="L1634" s="14"/>
      <c r="M1634" s="29">
        <f>_xlfn.XLOOKUP(B1634,'[2]固定资产明细表17-杰 (2)'!$Z$3:$Z$7000,'[2]固定资产明细表17-杰 (2)'!$O$3:$O$7000)</f>
        <v>0</v>
      </c>
      <c r="N1634" s="29">
        <f>_xlfn.XLOOKUP(B1634,'[2]固定资产明细表17-杰 (2)'!$Z$3:$Z$7000,'[2]固定资产明细表17-杰 (2)'!$R$3:$R$7000)</f>
        <v>0</v>
      </c>
      <c r="O1634" s="29">
        <f>_xlfn.XLOOKUP(B1634,'[2]固定资产明细表17-杰 (2)'!$Z$3:$Z$7000,'[2]固定资产明细表17-杰 (2)'!$X$3:$X$7000)</f>
        <v>0</v>
      </c>
      <c r="P1634" s="14"/>
      <c r="Q1634" s="14"/>
      <c r="R1634" s="14"/>
      <c r="S1634" s="14"/>
      <c r="T1634" s="14">
        <f t="shared" si="43"/>
        <v>0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</row>
    <row r="1635" s="1" customFormat="1" ht="15" spans="1:34">
      <c r="A1635" s="9">
        <f t="shared" si="44"/>
        <v>1631</v>
      </c>
      <c r="B1635" s="14"/>
      <c r="C1635" s="14"/>
      <c r="D1635" s="44">
        <f>_xlfn.XLOOKUP(B1635,'[2]固定资产明细表17-杰 (2)'!$Z$3:$Z$7000,'[2]固定资产明细表17-杰 (2)'!$D$3:$D$7000)</f>
        <v>0</v>
      </c>
      <c r="E1635" s="14"/>
      <c r="F1635" s="14">
        <f>_xlfn.XLOOKUP(B1635,'[2]固定资产明细表17-杰 (2)'!$Z$3:$Z$7000,'[2]固定资产明细表17-杰 (2)'!$E$3:$E$7000)</f>
        <v>0</v>
      </c>
      <c r="G1635" s="9"/>
      <c r="H1635" s="9"/>
      <c r="I1635" s="18">
        <f>_xlfn.XLOOKUP(B1635,'[2]固定资产明细表17-杰 (2)'!$Z$3:$Z$7000,'[2]固定资产明细表17-杰 (2)'!$K$3:$K$7000)</f>
        <v>0</v>
      </c>
      <c r="J1635" s="28">
        <f>ROUND(_xlfn.XLOOKUP(B1635,'[2]固定资产明细表17-杰 (2)'!$Z$3:$Z$7000,'[2]固定资产明细表17-杰 (2)'!$J$3:$J$7000),0)</f>
        <v>0</v>
      </c>
      <c r="K1635" s="14"/>
      <c r="L1635" s="14"/>
      <c r="M1635" s="29">
        <f>_xlfn.XLOOKUP(B1635,'[2]固定资产明细表17-杰 (2)'!$Z$3:$Z$7000,'[2]固定资产明细表17-杰 (2)'!$O$3:$O$7000)</f>
        <v>0</v>
      </c>
      <c r="N1635" s="29">
        <f>_xlfn.XLOOKUP(B1635,'[2]固定资产明细表17-杰 (2)'!$Z$3:$Z$7000,'[2]固定资产明细表17-杰 (2)'!$R$3:$R$7000)</f>
        <v>0</v>
      </c>
      <c r="O1635" s="29">
        <f>_xlfn.XLOOKUP(B1635,'[2]固定资产明细表17-杰 (2)'!$Z$3:$Z$7000,'[2]固定资产明细表17-杰 (2)'!$X$3:$X$7000)</f>
        <v>0</v>
      </c>
      <c r="P1635" s="14"/>
      <c r="Q1635" s="14"/>
      <c r="R1635" s="14"/>
      <c r="S1635" s="14"/>
      <c r="T1635" s="14">
        <f t="shared" si="43"/>
        <v>0</v>
      </c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</row>
    <row r="1636" s="1" customFormat="1" ht="15" spans="1:34">
      <c r="A1636" s="9">
        <f t="shared" si="44"/>
        <v>1632</v>
      </c>
      <c r="B1636" s="14"/>
      <c r="C1636" s="14"/>
      <c r="D1636" s="44">
        <f>_xlfn.XLOOKUP(B1636,'[2]固定资产明细表17-杰 (2)'!$Z$3:$Z$7000,'[2]固定资产明细表17-杰 (2)'!$D$3:$D$7000)</f>
        <v>0</v>
      </c>
      <c r="E1636" s="14"/>
      <c r="F1636" s="14">
        <f>_xlfn.XLOOKUP(B1636,'[2]固定资产明细表17-杰 (2)'!$Z$3:$Z$7000,'[2]固定资产明细表17-杰 (2)'!$E$3:$E$7000)</f>
        <v>0</v>
      </c>
      <c r="G1636" s="9"/>
      <c r="H1636" s="9"/>
      <c r="I1636" s="18">
        <f>_xlfn.XLOOKUP(B1636,'[2]固定资产明细表17-杰 (2)'!$Z$3:$Z$7000,'[2]固定资产明细表17-杰 (2)'!$K$3:$K$7000)</f>
        <v>0</v>
      </c>
      <c r="J1636" s="28">
        <f>ROUND(_xlfn.XLOOKUP(B1636,'[2]固定资产明细表17-杰 (2)'!$Z$3:$Z$7000,'[2]固定资产明细表17-杰 (2)'!$J$3:$J$7000),0)</f>
        <v>0</v>
      </c>
      <c r="K1636" s="14"/>
      <c r="L1636" s="14"/>
      <c r="M1636" s="29">
        <f>_xlfn.XLOOKUP(B1636,'[2]固定资产明细表17-杰 (2)'!$Z$3:$Z$7000,'[2]固定资产明细表17-杰 (2)'!$O$3:$O$7000)</f>
        <v>0</v>
      </c>
      <c r="N1636" s="29">
        <f>_xlfn.XLOOKUP(B1636,'[2]固定资产明细表17-杰 (2)'!$Z$3:$Z$7000,'[2]固定资产明细表17-杰 (2)'!$R$3:$R$7000)</f>
        <v>0</v>
      </c>
      <c r="O1636" s="29">
        <f>_xlfn.XLOOKUP(B1636,'[2]固定资产明细表17-杰 (2)'!$Z$3:$Z$7000,'[2]固定资产明细表17-杰 (2)'!$X$3:$X$7000)</f>
        <v>0</v>
      </c>
      <c r="P1636" s="14"/>
      <c r="Q1636" s="14"/>
      <c r="R1636" s="14"/>
      <c r="S1636" s="14"/>
      <c r="T1636" s="14">
        <f t="shared" si="43"/>
        <v>0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</row>
    <row r="1637" s="1" customFormat="1" ht="15" spans="1:34">
      <c r="A1637" s="9">
        <f t="shared" si="44"/>
        <v>1633</v>
      </c>
      <c r="B1637" s="14"/>
      <c r="C1637" s="14"/>
      <c r="D1637" s="44">
        <f>_xlfn.XLOOKUP(B1637,'[2]固定资产明细表17-杰 (2)'!$Z$3:$Z$7000,'[2]固定资产明细表17-杰 (2)'!$D$3:$D$7000)</f>
        <v>0</v>
      </c>
      <c r="E1637" s="14"/>
      <c r="F1637" s="14">
        <f>_xlfn.XLOOKUP(B1637,'[2]固定资产明细表17-杰 (2)'!$Z$3:$Z$7000,'[2]固定资产明细表17-杰 (2)'!$E$3:$E$7000)</f>
        <v>0</v>
      </c>
      <c r="G1637" s="9"/>
      <c r="H1637" s="9"/>
      <c r="I1637" s="18">
        <f>_xlfn.XLOOKUP(B1637,'[2]固定资产明细表17-杰 (2)'!$Z$3:$Z$7000,'[2]固定资产明细表17-杰 (2)'!$K$3:$K$7000)</f>
        <v>0</v>
      </c>
      <c r="J1637" s="28">
        <f>ROUND(_xlfn.XLOOKUP(B1637,'[2]固定资产明细表17-杰 (2)'!$Z$3:$Z$7000,'[2]固定资产明细表17-杰 (2)'!$J$3:$J$7000),0)</f>
        <v>0</v>
      </c>
      <c r="K1637" s="14"/>
      <c r="L1637" s="14"/>
      <c r="M1637" s="29">
        <f>_xlfn.XLOOKUP(B1637,'[2]固定资产明细表17-杰 (2)'!$Z$3:$Z$7000,'[2]固定资产明细表17-杰 (2)'!$O$3:$O$7000)</f>
        <v>0</v>
      </c>
      <c r="N1637" s="29">
        <f>_xlfn.XLOOKUP(B1637,'[2]固定资产明细表17-杰 (2)'!$Z$3:$Z$7000,'[2]固定资产明细表17-杰 (2)'!$R$3:$R$7000)</f>
        <v>0</v>
      </c>
      <c r="O1637" s="29">
        <f>_xlfn.XLOOKUP(B1637,'[2]固定资产明细表17-杰 (2)'!$Z$3:$Z$7000,'[2]固定资产明细表17-杰 (2)'!$X$3:$X$7000)</f>
        <v>0</v>
      </c>
      <c r="P1637" s="14"/>
      <c r="Q1637" s="14"/>
      <c r="R1637" s="14"/>
      <c r="S1637" s="14"/>
      <c r="T1637" s="14">
        <f t="shared" si="43"/>
        <v>0</v>
      </c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</row>
    <row r="1638" s="1" customFormat="1" ht="15" spans="1:34">
      <c r="A1638" s="9">
        <f t="shared" si="44"/>
        <v>1634</v>
      </c>
      <c r="B1638" s="14"/>
      <c r="C1638" s="14"/>
      <c r="D1638" s="44">
        <f>_xlfn.XLOOKUP(B1638,'[2]固定资产明细表17-杰 (2)'!$Z$3:$Z$7000,'[2]固定资产明细表17-杰 (2)'!$D$3:$D$7000)</f>
        <v>0</v>
      </c>
      <c r="E1638" s="14"/>
      <c r="F1638" s="14">
        <f>_xlfn.XLOOKUP(B1638,'[2]固定资产明细表17-杰 (2)'!$Z$3:$Z$7000,'[2]固定资产明细表17-杰 (2)'!$E$3:$E$7000)</f>
        <v>0</v>
      </c>
      <c r="G1638" s="9"/>
      <c r="H1638" s="9"/>
      <c r="I1638" s="18">
        <f>_xlfn.XLOOKUP(B1638,'[2]固定资产明细表17-杰 (2)'!$Z$3:$Z$7000,'[2]固定资产明细表17-杰 (2)'!$K$3:$K$7000)</f>
        <v>0</v>
      </c>
      <c r="J1638" s="28">
        <f>ROUND(_xlfn.XLOOKUP(B1638,'[2]固定资产明细表17-杰 (2)'!$Z$3:$Z$7000,'[2]固定资产明细表17-杰 (2)'!$J$3:$J$7000),0)</f>
        <v>0</v>
      </c>
      <c r="K1638" s="14"/>
      <c r="L1638" s="14"/>
      <c r="M1638" s="29">
        <f>_xlfn.XLOOKUP(B1638,'[2]固定资产明细表17-杰 (2)'!$Z$3:$Z$7000,'[2]固定资产明细表17-杰 (2)'!$O$3:$O$7000)</f>
        <v>0</v>
      </c>
      <c r="N1638" s="29">
        <f>_xlfn.XLOOKUP(B1638,'[2]固定资产明细表17-杰 (2)'!$Z$3:$Z$7000,'[2]固定资产明细表17-杰 (2)'!$R$3:$R$7000)</f>
        <v>0</v>
      </c>
      <c r="O1638" s="29">
        <f>_xlfn.XLOOKUP(B1638,'[2]固定资产明细表17-杰 (2)'!$Z$3:$Z$7000,'[2]固定资产明细表17-杰 (2)'!$X$3:$X$7000)</f>
        <v>0</v>
      </c>
      <c r="P1638" s="14"/>
      <c r="Q1638" s="14"/>
      <c r="R1638" s="14"/>
      <c r="S1638" s="14"/>
      <c r="T1638" s="14">
        <f t="shared" si="43"/>
        <v>0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</row>
    <row r="1639" s="1" customFormat="1" ht="15" spans="1:34">
      <c r="A1639" s="9">
        <f t="shared" si="44"/>
        <v>1635</v>
      </c>
      <c r="B1639" s="14"/>
      <c r="C1639" s="14"/>
      <c r="D1639" s="44">
        <f>_xlfn.XLOOKUP(B1639,'[2]固定资产明细表17-杰 (2)'!$Z$3:$Z$7000,'[2]固定资产明细表17-杰 (2)'!$D$3:$D$7000)</f>
        <v>0</v>
      </c>
      <c r="E1639" s="14"/>
      <c r="F1639" s="14">
        <f>_xlfn.XLOOKUP(B1639,'[2]固定资产明细表17-杰 (2)'!$Z$3:$Z$7000,'[2]固定资产明细表17-杰 (2)'!$E$3:$E$7000)</f>
        <v>0</v>
      </c>
      <c r="G1639" s="9"/>
      <c r="H1639" s="9"/>
      <c r="I1639" s="18">
        <f>_xlfn.XLOOKUP(B1639,'[2]固定资产明细表17-杰 (2)'!$Z$3:$Z$7000,'[2]固定资产明细表17-杰 (2)'!$K$3:$K$7000)</f>
        <v>0</v>
      </c>
      <c r="J1639" s="28">
        <f>ROUND(_xlfn.XLOOKUP(B1639,'[2]固定资产明细表17-杰 (2)'!$Z$3:$Z$7000,'[2]固定资产明细表17-杰 (2)'!$J$3:$J$7000),0)</f>
        <v>0</v>
      </c>
      <c r="K1639" s="14"/>
      <c r="L1639" s="14"/>
      <c r="M1639" s="29">
        <f>_xlfn.XLOOKUP(B1639,'[2]固定资产明细表17-杰 (2)'!$Z$3:$Z$7000,'[2]固定资产明细表17-杰 (2)'!$O$3:$O$7000)</f>
        <v>0</v>
      </c>
      <c r="N1639" s="29">
        <f>_xlfn.XLOOKUP(B1639,'[2]固定资产明细表17-杰 (2)'!$Z$3:$Z$7000,'[2]固定资产明细表17-杰 (2)'!$R$3:$R$7000)</f>
        <v>0</v>
      </c>
      <c r="O1639" s="29">
        <f>_xlfn.XLOOKUP(B1639,'[2]固定资产明细表17-杰 (2)'!$Z$3:$Z$7000,'[2]固定资产明细表17-杰 (2)'!$X$3:$X$7000)</f>
        <v>0</v>
      </c>
      <c r="P1639" s="14"/>
      <c r="Q1639" s="14"/>
      <c r="R1639" s="14"/>
      <c r="S1639" s="14"/>
      <c r="T1639" s="14">
        <f t="shared" ref="T1639:T1702" si="45">IF((P1639-L1639)&gt;0,P1639-L1639,0)</f>
        <v>0</v>
      </c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</row>
    <row r="1640" s="1" customFormat="1" ht="15" spans="1:34">
      <c r="A1640" s="9">
        <f t="shared" si="44"/>
        <v>1636</v>
      </c>
      <c r="B1640" s="14"/>
      <c r="C1640" s="14"/>
      <c r="D1640" s="44">
        <f>_xlfn.XLOOKUP(B1640,'[2]固定资产明细表17-杰 (2)'!$Z$3:$Z$7000,'[2]固定资产明细表17-杰 (2)'!$D$3:$D$7000)</f>
        <v>0</v>
      </c>
      <c r="E1640" s="14"/>
      <c r="F1640" s="14">
        <f>_xlfn.XLOOKUP(B1640,'[2]固定资产明细表17-杰 (2)'!$Z$3:$Z$7000,'[2]固定资产明细表17-杰 (2)'!$E$3:$E$7000)</f>
        <v>0</v>
      </c>
      <c r="G1640" s="9"/>
      <c r="H1640" s="9"/>
      <c r="I1640" s="18">
        <f>_xlfn.XLOOKUP(B1640,'[2]固定资产明细表17-杰 (2)'!$Z$3:$Z$7000,'[2]固定资产明细表17-杰 (2)'!$K$3:$K$7000)</f>
        <v>0</v>
      </c>
      <c r="J1640" s="28">
        <f>ROUND(_xlfn.XLOOKUP(B1640,'[2]固定资产明细表17-杰 (2)'!$Z$3:$Z$7000,'[2]固定资产明细表17-杰 (2)'!$J$3:$J$7000),0)</f>
        <v>0</v>
      </c>
      <c r="K1640" s="14"/>
      <c r="L1640" s="14"/>
      <c r="M1640" s="29">
        <f>_xlfn.XLOOKUP(B1640,'[2]固定资产明细表17-杰 (2)'!$Z$3:$Z$7000,'[2]固定资产明细表17-杰 (2)'!$O$3:$O$7000)</f>
        <v>0</v>
      </c>
      <c r="N1640" s="29">
        <f>_xlfn.XLOOKUP(B1640,'[2]固定资产明细表17-杰 (2)'!$Z$3:$Z$7000,'[2]固定资产明细表17-杰 (2)'!$R$3:$R$7000)</f>
        <v>0</v>
      </c>
      <c r="O1640" s="29">
        <f>_xlfn.XLOOKUP(B1640,'[2]固定资产明细表17-杰 (2)'!$Z$3:$Z$7000,'[2]固定资产明细表17-杰 (2)'!$X$3:$X$7000)</f>
        <v>0</v>
      </c>
      <c r="P1640" s="14"/>
      <c r="Q1640" s="14"/>
      <c r="R1640" s="14"/>
      <c r="S1640" s="14"/>
      <c r="T1640" s="14">
        <f t="shared" si="45"/>
        <v>0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</row>
    <row r="1641" s="1" customFormat="1" ht="15" spans="1:34">
      <c r="A1641" s="9">
        <f t="shared" si="44"/>
        <v>1637</v>
      </c>
      <c r="B1641" s="14"/>
      <c r="C1641" s="14"/>
      <c r="D1641" s="44">
        <f>_xlfn.XLOOKUP(B1641,'[2]固定资产明细表17-杰 (2)'!$Z$3:$Z$7000,'[2]固定资产明细表17-杰 (2)'!$D$3:$D$7000)</f>
        <v>0</v>
      </c>
      <c r="E1641" s="14"/>
      <c r="F1641" s="14">
        <f>_xlfn.XLOOKUP(B1641,'[2]固定资产明细表17-杰 (2)'!$Z$3:$Z$7000,'[2]固定资产明细表17-杰 (2)'!$E$3:$E$7000)</f>
        <v>0</v>
      </c>
      <c r="G1641" s="9"/>
      <c r="H1641" s="9"/>
      <c r="I1641" s="18">
        <f>_xlfn.XLOOKUP(B1641,'[2]固定资产明细表17-杰 (2)'!$Z$3:$Z$7000,'[2]固定资产明细表17-杰 (2)'!$K$3:$K$7000)</f>
        <v>0</v>
      </c>
      <c r="J1641" s="28">
        <f>ROUND(_xlfn.XLOOKUP(B1641,'[2]固定资产明细表17-杰 (2)'!$Z$3:$Z$7000,'[2]固定资产明细表17-杰 (2)'!$J$3:$J$7000),0)</f>
        <v>0</v>
      </c>
      <c r="K1641" s="14"/>
      <c r="L1641" s="14"/>
      <c r="M1641" s="29">
        <f>_xlfn.XLOOKUP(B1641,'[2]固定资产明细表17-杰 (2)'!$Z$3:$Z$7000,'[2]固定资产明细表17-杰 (2)'!$O$3:$O$7000)</f>
        <v>0</v>
      </c>
      <c r="N1641" s="29">
        <f>_xlfn.XLOOKUP(B1641,'[2]固定资产明细表17-杰 (2)'!$Z$3:$Z$7000,'[2]固定资产明细表17-杰 (2)'!$R$3:$R$7000)</f>
        <v>0</v>
      </c>
      <c r="O1641" s="29">
        <f>_xlfn.XLOOKUP(B1641,'[2]固定资产明细表17-杰 (2)'!$Z$3:$Z$7000,'[2]固定资产明细表17-杰 (2)'!$X$3:$X$7000)</f>
        <v>0</v>
      </c>
      <c r="P1641" s="14"/>
      <c r="Q1641" s="14"/>
      <c r="R1641" s="14"/>
      <c r="S1641" s="14"/>
      <c r="T1641" s="14">
        <f t="shared" si="45"/>
        <v>0</v>
      </c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</row>
    <row r="1642" s="1" customFormat="1" ht="15" spans="1:34">
      <c r="A1642" s="9">
        <f t="shared" si="44"/>
        <v>1638</v>
      </c>
      <c r="B1642" s="14"/>
      <c r="C1642" s="14"/>
      <c r="D1642" s="44">
        <f>_xlfn.XLOOKUP(B1642,'[2]固定资产明细表17-杰 (2)'!$Z$3:$Z$7000,'[2]固定资产明细表17-杰 (2)'!$D$3:$D$7000)</f>
        <v>0</v>
      </c>
      <c r="E1642" s="14"/>
      <c r="F1642" s="14">
        <f>_xlfn.XLOOKUP(B1642,'[2]固定资产明细表17-杰 (2)'!$Z$3:$Z$7000,'[2]固定资产明细表17-杰 (2)'!$E$3:$E$7000)</f>
        <v>0</v>
      </c>
      <c r="G1642" s="9"/>
      <c r="H1642" s="9"/>
      <c r="I1642" s="18">
        <f>_xlfn.XLOOKUP(B1642,'[2]固定资产明细表17-杰 (2)'!$Z$3:$Z$7000,'[2]固定资产明细表17-杰 (2)'!$K$3:$K$7000)</f>
        <v>0</v>
      </c>
      <c r="J1642" s="28">
        <f>ROUND(_xlfn.XLOOKUP(B1642,'[2]固定资产明细表17-杰 (2)'!$Z$3:$Z$7000,'[2]固定资产明细表17-杰 (2)'!$J$3:$J$7000),0)</f>
        <v>0</v>
      </c>
      <c r="K1642" s="14"/>
      <c r="L1642" s="14"/>
      <c r="M1642" s="29">
        <f>_xlfn.XLOOKUP(B1642,'[2]固定资产明细表17-杰 (2)'!$Z$3:$Z$7000,'[2]固定资产明细表17-杰 (2)'!$O$3:$O$7000)</f>
        <v>0</v>
      </c>
      <c r="N1642" s="29">
        <f>_xlfn.XLOOKUP(B1642,'[2]固定资产明细表17-杰 (2)'!$Z$3:$Z$7000,'[2]固定资产明细表17-杰 (2)'!$R$3:$R$7000)</f>
        <v>0</v>
      </c>
      <c r="O1642" s="29">
        <f>_xlfn.XLOOKUP(B1642,'[2]固定资产明细表17-杰 (2)'!$Z$3:$Z$7000,'[2]固定资产明细表17-杰 (2)'!$X$3:$X$7000)</f>
        <v>0</v>
      </c>
      <c r="P1642" s="14"/>
      <c r="Q1642" s="14"/>
      <c r="R1642" s="14"/>
      <c r="S1642" s="14"/>
      <c r="T1642" s="14">
        <f t="shared" si="45"/>
        <v>0</v>
      </c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</row>
    <row r="1643" s="1" customFormat="1" ht="15" spans="1:34">
      <c r="A1643" s="9">
        <f t="shared" si="44"/>
        <v>1639</v>
      </c>
      <c r="B1643" s="14"/>
      <c r="C1643" s="14"/>
      <c r="D1643" s="44">
        <f>_xlfn.XLOOKUP(B1643,'[2]固定资产明细表17-杰 (2)'!$Z$3:$Z$7000,'[2]固定资产明细表17-杰 (2)'!$D$3:$D$7000)</f>
        <v>0</v>
      </c>
      <c r="E1643" s="14"/>
      <c r="F1643" s="14">
        <f>_xlfn.XLOOKUP(B1643,'[2]固定资产明细表17-杰 (2)'!$Z$3:$Z$7000,'[2]固定资产明细表17-杰 (2)'!$E$3:$E$7000)</f>
        <v>0</v>
      </c>
      <c r="G1643" s="9"/>
      <c r="H1643" s="9"/>
      <c r="I1643" s="18">
        <f>_xlfn.XLOOKUP(B1643,'[2]固定资产明细表17-杰 (2)'!$Z$3:$Z$7000,'[2]固定资产明细表17-杰 (2)'!$K$3:$K$7000)</f>
        <v>0</v>
      </c>
      <c r="J1643" s="28">
        <f>ROUND(_xlfn.XLOOKUP(B1643,'[2]固定资产明细表17-杰 (2)'!$Z$3:$Z$7000,'[2]固定资产明细表17-杰 (2)'!$J$3:$J$7000),0)</f>
        <v>0</v>
      </c>
      <c r="K1643" s="14"/>
      <c r="L1643" s="14"/>
      <c r="M1643" s="29">
        <f>_xlfn.XLOOKUP(B1643,'[2]固定资产明细表17-杰 (2)'!$Z$3:$Z$7000,'[2]固定资产明细表17-杰 (2)'!$O$3:$O$7000)</f>
        <v>0</v>
      </c>
      <c r="N1643" s="29">
        <f>_xlfn.XLOOKUP(B1643,'[2]固定资产明细表17-杰 (2)'!$Z$3:$Z$7000,'[2]固定资产明细表17-杰 (2)'!$R$3:$R$7000)</f>
        <v>0</v>
      </c>
      <c r="O1643" s="29">
        <f>_xlfn.XLOOKUP(B1643,'[2]固定资产明细表17-杰 (2)'!$Z$3:$Z$7000,'[2]固定资产明细表17-杰 (2)'!$X$3:$X$7000)</f>
        <v>0</v>
      </c>
      <c r="P1643" s="14"/>
      <c r="Q1643" s="14"/>
      <c r="R1643" s="14"/>
      <c r="S1643" s="14"/>
      <c r="T1643" s="14">
        <f t="shared" si="45"/>
        <v>0</v>
      </c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</row>
    <row r="1644" s="1" customFormat="1" ht="15" spans="1:34">
      <c r="A1644" s="9">
        <f t="shared" si="44"/>
        <v>1640</v>
      </c>
      <c r="B1644" s="14"/>
      <c r="C1644" s="14"/>
      <c r="D1644" s="44">
        <f>_xlfn.XLOOKUP(B1644,'[2]固定资产明细表17-杰 (2)'!$Z$3:$Z$7000,'[2]固定资产明细表17-杰 (2)'!$D$3:$D$7000)</f>
        <v>0</v>
      </c>
      <c r="E1644" s="14"/>
      <c r="F1644" s="14">
        <f>_xlfn.XLOOKUP(B1644,'[2]固定资产明细表17-杰 (2)'!$Z$3:$Z$7000,'[2]固定资产明细表17-杰 (2)'!$E$3:$E$7000)</f>
        <v>0</v>
      </c>
      <c r="G1644" s="9"/>
      <c r="H1644" s="9"/>
      <c r="I1644" s="18">
        <f>_xlfn.XLOOKUP(B1644,'[2]固定资产明细表17-杰 (2)'!$Z$3:$Z$7000,'[2]固定资产明细表17-杰 (2)'!$K$3:$K$7000)</f>
        <v>0</v>
      </c>
      <c r="J1644" s="28">
        <f>ROUND(_xlfn.XLOOKUP(B1644,'[2]固定资产明细表17-杰 (2)'!$Z$3:$Z$7000,'[2]固定资产明细表17-杰 (2)'!$J$3:$J$7000),0)</f>
        <v>0</v>
      </c>
      <c r="K1644" s="14"/>
      <c r="L1644" s="14"/>
      <c r="M1644" s="29">
        <f>_xlfn.XLOOKUP(B1644,'[2]固定资产明细表17-杰 (2)'!$Z$3:$Z$7000,'[2]固定资产明细表17-杰 (2)'!$O$3:$O$7000)</f>
        <v>0</v>
      </c>
      <c r="N1644" s="29">
        <f>_xlfn.XLOOKUP(B1644,'[2]固定资产明细表17-杰 (2)'!$Z$3:$Z$7000,'[2]固定资产明细表17-杰 (2)'!$R$3:$R$7000)</f>
        <v>0</v>
      </c>
      <c r="O1644" s="29">
        <f>_xlfn.XLOOKUP(B1644,'[2]固定资产明细表17-杰 (2)'!$Z$3:$Z$7000,'[2]固定资产明细表17-杰 (2)'!$X$3:$X$7000)</f>
        <v>0</v>
      </c>
      <c r="P1644" s="14"/>
      <c r="Q1644" s="14"/>
      <c r="R1644" s="14"/>
      <c r="S1644" s="14"/>
      <c r="T1644" s="14">
        <f t="shared" si="45"/>
        <v>0</v>
      </c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</row>
    <row r="1645" s="1" customFormat="1" ht="15" spans="1:34">
      <c r="A1645" s="9">
        <f t="shared" si="44"/>
        <v>1641</v>
      </c>
      <c r="B1645" s="14"/>
      <c r="C1645" s="14"/>
      <c r="D1645" s="44">
        <f>_xlfn.XLOOKUP(B1645,'[2]固定资产明细表17-杰 (2)'!$Z$3:$Z$7000,'[2]固定资产明细表17-杰 (2)'!$D$3:$D$7000)</f>
        <v>0</v>
      </c>
      <c r="E1645" s="14"/>
      <c r="F1645" s="14">
        <f>_xlfn.XLOOKUP(B1645,'[2]固定资产明细表17-杰 (2)'!$Z$3:$Z$7000,'[2]固定资产明细表17-杰 (2)'!$E$3:$E$7000)</f>
        <v>0</v>
      </c>
      <c r="G1645" s="9"/>
      <c r="H1645" s="9"/>
      <c r="I1645" s="18">
        <f>_xlfn.XLOOKUP(B1645,'[2]固定资产明细表17-杰 (2)'!$Z$3:$Z$7000,'[2]固定资产明细表17-杰 (2)'!$K$3:$K$7000)</f>
        <v>0</v>
      </c>
      <c r="J1645" s="28">
        <f>ROUND(_xlfn.XLOOKUP(B1645,'[2]固定资产明细表17-杰 (2)'!$Z$3:$Z$7000,'[2]固定资产明细表17-杰 (2)'!$J$3:$J$7000),0)</f>
        <v>0</v>
      </c>
      <c r="K1645" s="14"/>
      <c r="L1645" s="14"/>
      <c r="M1645" s="29">
        <f>_xlfn.XLOOKUP(B1645,'[2]固定资产明细表17-杰 (2)'!$Z$3:$Z$7000,'[2]固定资产明细表17-杰 (2)'!$O$3:$O$7000)</f>
        <v>0</v>
      </c>
      <c r="N1645" s="29">
        <f>_xlfn.XLOOKUP(B1645,'[2]固定资产明细表17-杰 (2)'!$Z$3:$Z$7000,'[2]固定资产明细表17-杰 (2)'!$R$3:$R$7000)</f>
        <v>0</v>
      </c>
      <c r="O1645" s="29">
        <f>_xlfn.XLOOKUP(B1645,'[2]固定资产明细表17-杰 (2)'!$Z$3:$Z$7000,'[2]固定资产明细表17-杰 (2)'!$X$3:$X$7000)</f>
        <v>0</v>
      </c>
      <c r="P1645" s="14"/>
      <c r="Q1645" s="14"/>
      <c r="R1645" s="14"/>
      <c r="S1645" s="14"/>
      <c r="T1645" s="14">
        <f t="shared" si="45"/>
        <v>0</v>
      </c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</row>
    <row r="1646" s="1" customFormat="1" ht="15" spans="1:34">
      <c r="A1646" s="9">
        <f t="shared" si="44"/>
        <v>1642</v>
      </c>
      <c r="B1646" s="14"/>
      <c r="C1646" s="14"/>
      <c r="D1646" s="44">
        <f>_xlfn.XLOOKUP(B1646,'[2]固定资产明细表17-杰 (2)'!$Z$3:$Z$7000,'[2]固定资产明细表17-杰 (2)'!$D$3:$D$7000)</f>
        <v>0</v>
      </c>
      <c r="E1646" s="14"/>
      <c r="F1646" s="14">
        <f>_xlfn.XLOOKUP(B1646,'[2]固定资产明细表17-杰 (2)'!$Z$3:$Z$7000,'[2]固定资产明细表17-杰 (2)'!$E$3:$E$7000)</f>
        <v>0</v>
      </c>
      <c r="G1646" s="9"/>
      <c r="H1646" s="9"/>
      <c r="I1646" s="18">
        <f>_xlfn.XLOOKUP(B1646,'[2]固定资产明细表17-杰 (2)'!$Z$3:$Z$7000,'[2]固定资产明细表17-杰 (2)'!$K$3:$K$7000)</f>
        <v>0</v>
      </c>
      <c r="J1646" s="28">
        <f>ROUND(_xlfn.XLOOKUP(B1646,'[2]固定资产明细表17-杰 (2)'!$Z$3:$Z$7000,'[2]固定资产明细表17-杰 (2)'!$J$3:$J$7000),0)</f>
        <v>0</v>
      </c>
      <c r="K1646" s="14"/>
      <c r="L1646" s="14"/>
      <c r="M1646" s="29">
        <f>_xlfn.XLOOKUP(B1646,'[2]固定资产明细表17-杰 (2)'!$Z$3:$Z$7000,'[2]固定资产明细表17-杰 (2)'!$O$3:$O$7000)</f>
        <v>0</v>
      </c>
      <c r="N1646" s="29">
        <f>_xlfn.XLOOKUP(B1646,'[2]固定资产明细表17-杰 (2)'!$Z$3:$Z$7000,'[2]固定资产明细表17-杰 (2)'!$R$3:$R$7000)</f>
        <v>0</v>
      </c>
      <c r="O1646" s="29">
        <f>_xlfn.XLOOKUP(B1646,'[2]固定资产明细表17-杰 (2)'!$Z$3:$Z$7000,'[2]固定资产明细表17-杰 (2)'!$X$3:$X$7000)</f>
        <v>0</v>
      </c>
      <c r="P1646" s="14"/>
      <c r="Q1646" s="14"/>
      <c r="R1646" s="14"/>
      <c r="S1646" s="14"/>
      <c r="T1646" s="14">
        <f t="shared" si="45"/>
        <v>0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</row>
    <row r="1647" s="1" customFormat="1" ht="15" spans="1:34">
      <c r="A1647" s="9">
        <f t="shared" si="44"/>
        <v>1643</v>
      </c>
      <c r="B1647" s="14"/>
      <c r="C1647" s="14"/>
      <c r="D1647" s="44">
        <f>_xlfn.XLOOKUP(B1647,'[2]固定资产明细表17-杰 (2)'!$Z$3:$Z$7000,'[2]固定资产明细表17-杰 (2)'!$D$3:$D$7000)</f>
        <v>0</v>
      </c>
      <c r="E1647" s="14"/>
      <c r="F1647" s="14">
        <f>_xlfn.XLOOKUP(B1647,'[2]固定资产明细表17-杰 (2)'!$Z$3:$Z$7000,'[2]固定资产明细表17-杰 (2)'!$E$3:$E$7000)</f>
        <v>0</v>
      </c>
      <c r="G1647" s="9"/>
      <c r="H1647" s="9"/>
      <c r="I1647" s="18">
        <f>_xlfn.XLOOKUP(B1647,'[2]固定资产明细表17-杰 (2)'!$Z$3:$Z$7000,'[2]固定资产明细表17-杰 (2)'!$K$3:$K$7000)</f>
        <v>0</v>
      </c>
      <c r="J1647" s="28">
        <f>ROUND(_xlfn.XLOOKUP(B1647,'[2]固定资产明细表17-杰 (2)'!$Z$3:$Z$7000,'[2]固定资产明细表17-杰 (2)'!$J$3:$J$7000),0)</f>
        <v>0</v>
      </c>
      <c r="K1647" s="14"/>
      <c r="L1647" s="14"/>
      <c r="M1647" s="29">
        <f>_xlfn.XLOOKUP(B1647,'[2]固定资产明细表17-杰 (2)'!$Z$3:$Z$7000,'[2]固定资产明细表17-杰 (2)'!$O$3:$O$7000)</f>
        <v>0</v>
      </c>
      <c r="N1647" s="29">
        <f>_xlfn.XLOOKUP(B1647,'[2]固定资产明细表17-杰 (2)'!$Z$3:$Z$7000,'[2]固定资产明细表17-杰 (2)'!$R$3:$R$7000)</f>
        <v>0</v>
      </c>
      <c r="O1647" s="29">
        <f>_xlfn.XLOOKUP(B1647,'[2]固定资产明细表17-杰 (2)'!$Z$3:$Z$7000,'[2]固定资产明细表17-杰 (2)'!$X$3:$X$7000)</f>
        <v>0</v>
      </c>
      <c r="P1647" s="14"/>
      <c r="Q1647" s="14"/>
      <c r="R1647" s="14"/>
      <c r="S1647" s="14"/>
      <c r="T1647" s="14">
        <f t="shared" si="45"/>
        <v>0</v>
      </c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</row>
    <row r="1648" s="1" customFormat="1" ht="15" spans="1:34">
      <c r="A1648" s="9">
        <f t="shared" si="44"/>
        <v>1644</v>
      </c>
      <c r="B1648" s="14"/>
      <c r="C1648" s="14"/>
      <c r="D1648" s="44">
        <f>_xlfn.XLOOKUP(B1648,'[2]固定资产明细表17-杰 (2)'!$Z$3:$Z$7000,'[2]固定资产明细表17-杰 (2)'!$D$3:$D$7000)</f>
        <v>0</v>
      </c>
      <c r="E1648" s="14"/>
      <c r="F1648" s="14">
        <f>_xlfn.XLOOKUP(B1648,'[2]固定资产明细表17-杰 (2)'!$Z$3:$Z$7000,'[2]固定资产明细表17-杰 (2)'!$E$3:$E$7000)</f>
        <v>0</v>
      </c>
      <c r="G1648" s="9"/>
      <c r="H1648" s="9"/>
      <c r="I1648" s="18">
        <f>_xlfn.XLOOKUP(B1648,'[2]固定资产明细表17-杰 (2)'!$Z$3:$Z$7000,'[2]固定资产明细表17-杰 (2)'!$K$3:$K$7000)</f>
        <v>0</v>
      </c>
      <c r="J1648" s="28">
        <f>ROUND(_xlfn.XLOOKUP(B1648,'[2]固定资产明细表17-杰 (2)'!$Z$3:$Z$7000,'[2]固定资产明细表17-杰 (2)'!$J$3:$J$7000),0)</f>
        <v>0</v>
      </c>
      <c r="K1648" s="14"/>
      <c r="L1648" s="14"/>
      <c r="M1648" s="29">
        <f>_xlfn.XLOOKUP(B1648,'[2]固定资产明细表17-杰 (2)'!$Z$3:$Z$7000,'[2]固定资产明细表17-杰 (2)'!$O$3:$O$7000)</f>
        <v>0</v>
      </c>
      <c r="N1648" s="29">
        <f>_xlfn.XLOOKUP(B1648,'[2]固定资产明细表17-杰 (2)'!$Z$3:$Z$7000,'[2]固定资产明细表17-杰 (2)'!$R$3:$R$7000)</f>
        <v>0</v>
      </c>
      <c r="O1648" s="29">
        <f>_xlfn.XLOOKUP(B1648,'[2]固定资产明细表17-杰 (2)'!$Z$3:$Z$7000,'[2]固定资产明细表17-杰 (2)'!$X$3:$X$7000)</f>
        <v>0</v>
      </c>
      <c r="P1648" s="14"/>
      <c r="Q1648" s="14"/>
      <c r="R1648" s="14"/>
      <c r="S1648" s="14"/>
      <c r="T1648" s="14">
        <f t="shared" si="45"/>
        <v>0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</row>
    <row r="1649" s="1" customFormat="1" ht="15" spans="1:34">
      <c r="A1649" s="9">
        <f t="shared" si="44"/>
        <v>1645</v>
      </c>
      <c r="B1649" s="14"/>
      <c r="C1649" s="14"/>
      <c r="D1649" s="44">
        <f>_xlfn.XLOOKUP(B1649,'[2]固定资产明细表17-杰 (2)'!$Z$3:$Z$7000,'[2]固定资产明细表17-杰 (2)'!$D$3:$D$7000)</f>
        <v>0</v>
      </c>
      <c r="E1649" s="14"/>
      <c r="F1649" s="14">
        <f>_xlfn.XLOOKUP(B1649,'[2]固定资产明细表17-杰 (2)'!$Z$3:$Z$7000,'[2]固定资产明细表17-杰 (2)'!$E$3:$E$7000)</f>
        <v>0</v>
      </c>
      <c r="G1649" s="9"/>
      <c r="H1649" s="9"/>
      <c r="I1649" s="18">
        <f>_xlfn.XLOOKUP(B1649,'[2]固定资产明细表17-杰 (2)'!$Z$3:$Z$7000,'[2]固定资产明细表17-杰 (2)'!$K$3:$K$7000)</f>
        <v>0</v>
      </c>
      <c r="J1649" s="28">
        <f>ROUND(_xlfn.XLOOKUP(B1649,'[2]固定资产明细表17-杰 (2)'!$Z$3:$Z$7000,'[2]固定资产明细表17-杰 (2)'!$J$3:$J$7000),0)</f>
        <v>0</v>
      </c>
      <c r="K1649" s="14"/>
      <c r="L1649" s="14"/>
      <c r="M1649" s="29">
        <f>_xlfn.XLOOKUP(B1649,'[2]固定资产明细表17-杰 (2)'!$Z$3:$Z$7000,'[2]固定资产明细表17-杰 (2)'!$O$3:$O$7000)</f>
        <v>0</v>
      </c>
      <c r="N1649" s="29">
        <f>_xlfn.XLOOKUP(B1649,'[2]固定资产明细表17-杰 (2)'!$Z$3:$Z$7000,'[2]固定资产明细表17-杰 (2)'!$R$3:$R$7000)</f>
        <v>0</v>
      </c>
      <c r="O1649" s="29">
        <f>_xlfn.XLOOKUP(B1649,'[2]固定资产明细表17-杰 (2)'!$Z$3:$Z$7000,'[2]固定资产明细表17-杰 (2)'!$X$3:$X$7000)</f>
        <v>0</v>
      </c>
      <c r="P1649" s="14"/>
      <c r="Q1649" s="14"/>
      <c r="R1649" s="14"/>
      <c r="S1649" s="14"/>
      <c r="T1649" s="14">
        <f t="shared" si="45"/>
        <v>0</v>
      </c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</row>
    <row r="1650" s="1" customFormat="1" ht="15" spans="1:34">
      <c r="A1650" s="9">
        <f t="shared" si="44"/>
        <v>1646</v>
      </c>
      <c r="B1650" s="14"/>
      <c r="C1650" s="14"/>
      <c r="D1650" s="44">
        <f>_xlfn.XLOOKUP(B1650,'[2]固定资产明细表17-杰 (2)'!$Z$3:$Z$7000,'[2]固定资产明细表17-杰 (2)'!$D$3:$D$7000)</f>
        <v>0</v>
      </c>
      <c r="E1650" s="14"/>
      <c r="F1650" s="14">
        <f>_xlfn.XLOOKUP(B1650,'[2]固定资产明细表17-杰 (2)'!$Z$3:$Z$7000,'[2]固定资产明细表17-杰 (2)'!$E$3:$E$7000)</f>
        <v>0</v>
      </c>
      <c r="G1650" s="9"/>
      <c r="H1650" s="9"/>
      <c r="I1650" s="18">
        <f>_xlfn.XLOOKUP(B1650,'[2]固定资产明细表17-杰 (2)'!$Z$3:$Z$7000,'[2]固定资产明细表17-杰 (2)'!$K$3:$K$7000)</f>
        <v>0</v>
      </c>
      <c r="J1650" s="28">
        <f>ROUND(_xlfn.XLOOKUP(B1650,'[2]固定资产明细表17-杰 (2)'!$Z$3:$Z$7000,'[2]固定资产明细表17-杰 (2)'!$J$3:$J$7000),0)</f>
        <v>0</v>
      </c>
      <c r="K1650" s="14"/>
      <c r="L1650" s="14"/>
      <c r="M1650" s="29">
        <f>_xlfn.XLOOKUP(B1650,'[2]固定资产明细表17-杰 (2)'!$Z$3:$Z$7000,'[2]固定资产明细表17-杰 (2)'!$O$3:$O$7000)</f>
        <v>0</v>
      </c>
      <c r="N1650" s="29">
        <f>_xlfn.XLOOKUP(B1650,'[2]固定资产明细表17-杰 (2)'!$Z$3:$Z$7000,'[2]固定资产明细表17-杰 (2)'!$R$3:$R$7000)</f>
        <v>0</v>
      </c>
      <c r="O1650" s="29">
        <f>_xlfn.XLOOKUP(B1650,'[2]固定资产明细表17-杰 (2)'!$Z$3:$Z$7000,'[2]固定资产明细表17-杰 (2)'!$X$3:$X$7000)</f>
        <v>0</v>
      </c>
      <c r="P1650" s="14"/>
      <c r="Q1650" s="14"/>
      <c r="R1650" s="14"/>
      <c r="S1650" s="14"/>
      <c r="T1650" s="14">
        <f t="shared" si="45"/>
        <v>0</v>
      </c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</row>
    <row r="1651" s="1" customFormat="1" ht="15" spans="1:34">
      <c r="A1651" s="9">
        <f t="shared" si="44"/>
        <v>1647</v>
      </c>
      <c r="B1651" s="14"/>
      <c r="C1651" s="14"/>
      <c r="D1651" s="44">
        <f>_xlfn.XLOOKUP(B1651,'[2]固定资产明细表17-杰 (2)'!$Z$3:$Z$7000,'[2]固定资产明细表17-杰 (2)'!$D$3:$D$7000)</f>
        <v>0</v>
      </c>
      <c r="E1651" s="14"/>
      <c r="F1651" s="14">
        <f>_xlfn.XLOOKUP(B1651,'[2]固定资产明细表17-杰 (2)'!$Z$3:$Z$7000,'[2]固定资产明细表17-杰 (2)'!$E$3:$E$7000)</f>
        <v>0</v>
      </c>
      <c r="G1651" s="9"/>
      <c r="H1651" s="9"/>
      <c r="I1651" s="18">
        <f>_xlfn.XLOOKUP(B1651,'[2]固定资产明细表17-杰 (2)'!$Z$3:$Z$7000,'[2]固定资产明细表17-杰 (2)'!$K$3:$K$7000)</f>
        <v>0</v>
      </c>
      <c r="J1651" s="28">
        <f>ROUND(_xlfn.XLOOKUP(B1651,'[2]固定资产明细表17-杰 (2)'!$Z$3:$Z$7000,'[2]固定资产明细表17-杰 (2)'!$J$3:$J$7000),0)</f>
        <v>0</v>
      </c>
      <c r="K1651" s="14"/>
      <c r="L1651" s="14"/>
      <c r="M1651" s="29">
        <f>_xlfn.XLOOKUP(B1651,'[2]固定资产明细表17-杰 (2)'!$Z$3:$Z$7000,'[2]固定资产明细表17-杰 (2)'!$O$3:$O$7000)</f>
        <v>0</v>
      </c>
      <c r="N1651" s="29">
        <f>_xlfn.XLOOKUP(B1651,'[2]固定资产明细表17-杰 (2)'!$Z$3:$Z$7000,'[2]固定资产明细表17-杰 (2)'!$R$3:$R$7000)</f>
        <v>0</v>
      </c>
      <c r="O1651" s="29">
        <f>_xlfn.XLOOKUP(B1651,'[2]固定资产明细表17-杰 (2)'!$Z$3:$Z$7000,'[2]固定资产明细表17-杰 (2)'!$X$3:$X$7000)</f>
        <v>0</v>
      </c>
      <c r="P1651" s="14"/>
      <c r="Q1651" s="14"/>
      <c r="R1651" s="14"/>
      <c r="S1651" s="14"/>
      <c r="T1651" s="14">
        <f t="shared" si="45"/>
        <v>0</v>
      </c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</row>
    <row r="1652" s="1" customFormat="1" ht="15" spans="1:34">
      <c r="A1652" s="9">
        <f t="shared" si="44"/>
        <v>1648</v>
      </c>
      <c r="B1652" s="14"/>
      <c r="C1652" s="14"/>
      <c r="D1652" s="44">
        <f>_xlfn.XLOOKUP(B1652,'[2]固定资产明细表17-杰 (2)'!$Z$3:$Z$7000,'[2]固定资产明细表17-杰 (2)'!$D$3:$D$7000)</f>
        <v>0</v>
      </c>
      <c r="E1652" s="14"/>
      <c r="F1652" s="14">
        <f>_xlfn.XLOOKUP(B1652,'[2]固定资产明细表17-杰 (2)'!$Z$3:$Z$7000,'[2]固定资产明细表17-杰 (2)'!$E$3:$E$7000)</f>
        <v>0</v>
      </c>
      <c r="G1652" s="9"/>
      <c r="H1652" s="9"/>
      <c r="I1652" s="18">
        <f>_xlfn.XLOOKUP(B1652,'[2]固定资产明细表17-杰 (2)'!$Z$3:$Z$7000,'[2]固定资产明细表17-杰 (2)'!$K$3:$K$7000)</f>
        <v>0</v>
      </c>
      <c r="J1652" s="28">
        <f>ROUND(_xlfn.XLOOKUP(B1652,'[2]固定资产明细表17-杰 (2)'!$Z$3:$Z$7000,'[2]固定资产明细表17-杰 (2)'!$J$3:$J$7000),0)</f>
        <v>0</v>
      </c>
      <c r="K1652" s="14"/>
      <c r="L1652" s="14"/>
      <c r="M1652" s="29">
        <f>_xlfn.XLOOKUP(B1652,'[2]固定资产明细表17-杰 (2)'!$Z$3:$Z$7000,'[2]固定资产明细表17-杰 (2)'!$O$3:$O$7000)</f>
        <v>0</v>
      </c>
      <c r="N1652" s="29">
        <f>_xlfn.XLOOKUP(B1652,'[2]固定资产明细表17-杰 (2)'!$Z$3:$Z$7000,'[2]固定资产明细表17-杰 (2)'!$R$3:$R$7000)</f>
        <v>0</v>
      </c>
      <c r="O1652" s="29">
        <f>_xlfn.XLOOKUP(B1652,'[2]固定资产明细表17-杰 (2)'!$Z$3:$Z$7000,'[2]固定资产明细表17-杰 (2)'!$X$3:$X$7000)</f>
        <v>0</v>
      </c>
      <c r="P1652" s="14"/>
      <c r="Q1652" s="14"/>
      <c r="R1652" s="14"/>
      <c r="S1652" s="14"/>
      <c r="T1652" s="14">
        <f t="shared" si="45"/>
        <v>0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</row>
    <row r="1653" s="1" customFormat="1" ht="15" spans="1:34">
      <c r="A1653" s="9">
        <f t="shared" si="44"/>
        <v>1649</v>
      </c>
      <c r="B1653" s="14"/>
      <c r="C1653" s="14"/>
      <c r="D1653" s="44">
        <f>_xlfn.XLOOKUP(B1653,'[2]固定资产明细表17-杰 (2)'!$Z$3:$Z$7000,'[2]固定资产明细表17-杰 (2)'!$D$3:$D$7000)</f>
        <v>0</v>
      </c>
      <c r="E1653" s="14"/>
      <c r="F1653" s="14">
        <f>_xlfn.XLOOKUP(B1653,'[2]固定资产明细表17-杰 (2)'!$Z$3:$Z$7000,'[2]固定资产明细表17-杰 (2)'!$E$3:$E$7000)</f>
        <v>0</v>
      </c>
      <c r="G1653" s="9"/>
      <c r="H1653" s="9"/>
      <c r="I1653" s="18">
        <f>_xlfn.XLOOKUP(B1653,'[2]固定资产明细表17-杰 (2)'!$Z$3:$Z$7000,'[2]固定资产明细表17-杰 (2)'!$K$3:$K$7000)</f>
        <v>0</v>
      </c>
      <c r="J1653" s="28">
        <f>ROUND(_xlfn.XLOOKUP(B1653,'[2]固定资产明细表17-杰 (2)'!$Z$3:$Z$7000,'[2]固定资产明细表17-杰 (2)'!$J$3:$J$7000),0)</f>
        <v>0</v>
      </c>
      <c r="K1653" s="14"/>
      <c r="L1653" s="14"/>
      <c r="M1653" s="29">
        <f>_xlfn.XLOOKUP(B1653,'[2]固定资产明细表17-杰 (2)'!$Z$3:$Z$7000,'[2]固定资产明细表17-杰 (2)'!$O$3:$O$7000)</f>
        <v>0</v>
      </c>
      <c r="N1653" s="29">
        <f>_xlfn.XLOOKUP(B1653,'[2]固定资产明细表17-杰 (2)'!$Z$3:$Z$7000,'[2]固定资产明细表17-杰 (2)'!$R$3:$R$7000)</f>
        <v>0</v>
      </c>
      <c r="O1653" s="29">
        <f>_xlfn.XLOOKUP(B1653,'[2]固定资产明细表17-杰 (2)'!$Z$3:$Z$7000,'[2]固定资产明细表17-杰 (2)'!$X$3:$X$7000)</f>
        <v>0</v>
      </c>
      <c r="P1653" s="14"/>
      <c r="Q1653" s="14"/>
      <c r="R1653" s="14"/>
      <c r="S1653" s="14"/>
      <c r="T1653" s="14">
        <f t="shared" si="45"/>
        <v>0</v>
      </c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</row>
    <row r="1654" s="1" customFormat="1" ht="15" spans="1:34">
      <c r="A1654" s="9">
        <f t="shared" si="44"/>
        <v>1650</v>
      </c>
      <c r="B1654" s="14"/>
      <c r="C1654" s="14"/>
      <c r="D1654" s="44">
        <f>_xlfn.XLOOKUP(B1654,'[2]固定资产明细表17-杰 (2)'!$Z$3:$Z$7000,'[2]固定资产明细表17-杰 (2)'!$D$3:$D$7000)</f>
        <v>0</v>
      </c>
      <c r="E1654" s="14"/>
      <c r="F1654" s="14">
        <f>_xlfn.XLOOKUP(B1654,'[2]固定资产明细表17-杰 (2)'!$Z$3:$Z$7000,'[2]固定资产明细表17-杰 (2)'!$E$3:$E$7000)</f>
        <v>0</v>
      </c>
      <c r="G1654" s="9"/>
      <c r="H1654" s="9"/>
      <c r="I1654" s="18">
        <f>_xlfn.XLOOKUP(B1654,'[2]固定资产明细表17-杰 (2)'!$Z$3:$Z$7000,'[2]固定资产明细表17-杰 (2)'!$K$3:$K$7000)</f>
        <v>0</v>
      </c>
      <c r="J1654" s="28">
        <f>ROUND(_xlfn.XLOOKUP(B1654,'[2]固定资产明细表17-杰 (2)'!$Z$3:$Z$7000,'[2]固定资产明细表17-杰 (2)'!$J$3:$J$7000),0)</f>
        <v>0</v>
      </c>
      <c r="K1654" s="14"/>
      <c r="L1654" s="14"/>
      <c r="M1654" s="29">
        <f>_xlfn.XLOOKUP(B1654,'[2]固定资产明细表17-杰 (2)'!$Z$3:$Z$7000,'[2]固定资产明细表17-杰 (2)'!$O$3:$O$7000)</f>
        <v>0</v>
      </c>
      <c r="N1654" s="29">
        <f>_xlfn.XLOOKUP(B1654,'[2]固定资产明细表17-杰 (2)'!$Z$3:$Z$7000,'[2]固定资产明细表17-杰 (2)'!$R$3:$R$7000)</f>
        <v>0</v>
      </c>
      <c r="O1654" s="29">
        <f>_xlfn.XLOOKUP(B1654,'[2]固定资产明细表17-杰 (2)'!$Z$3:$Z$7000,'[2]固定资产明细表17-杰 (2)'!$X$3:$X$7000)</f>
        <v>0</v>
      </c>
      <c r="P1654" s="14"/>
      <c r="Q1654" s="14"/>
      <c r="R1654" s="14"/>
      <c r="S1654" s="14"/>
      <c r="T1654" s="14">
        <f t="shared" si="45"/>
        <v>0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</row>
    <row r="1655" s="1" customFormat="1" ht="15" spans="1:34">
      <c r="A1655" s="9">
        <f t="shared" si="44"/>
        <v>1651</v>
      </c>
      <c r="B1655" s="14"/>
      <c r="C1655" s="14"/>
      <c r="D1655" s="44">
        <f>_xlfn.XLOOKUP(B1655,'[2]固定资产明细表17-杰 (2)'!$Z$3:$Z$7000,'[2]固定资产明细表17-杰 (2)'!$D$3:$D$7000)</f>
        <v>0</v>
      </c>
      <c r="E1655" s="14"/>
      <c r="F1655" s="14">
        <f>_xlfn.XLOOKUP(B1655,'[2]固定资产明细表17-杰 (2)'!$Z$3:$Z$7000,'[2]固定资产明细表17-杰 (2)'!$E$3:$E$7000)</f>
        <v>0</v>
      </c>
      <c r="G1655" s="9"/>
      <c r="H1655" s="9"/>
      <c r="I1655" s="18">
        <f>_xlfn.XLOOKUP(B1655,'[2]固定资产明细表17-杰 (2)'!$Z$3:$Z$7000,'[2]固定资产明细表17-杰 (2)'!$K$3:$K$7000)</f>
        <v>0</v>
      </c>
      <c r="J1655" s="28">
        <f>ROUND(_xlfn.XLOOKUP(B1655,'[2]固定资产明细表17-杰 (2)'!$Z$3:$Z$7000,'[2]固定资产明细表17-杰 (2)'!$J$3:$J$7000),0)</f>
        <v>0</v>
      </c>
      <c r="K1655" s="14"/>
      <c r="L1655" s="14"/>
      <c r="M1655" s="29">
        <f>_xlfn.XLOOKUP(B1655,'[2]固定资产明细表17-杰 (2)'!$Z$3:$Z$7000,'[2]固定资产明细表17-杰 (2)'!$O$3:$O$7000)</f>
        <v>0</v>
      </c>
      <c r="N1655" s="29">
        <f>_xlfn.XLOOKUP(B1655,'[2]固定资产明细表17-杰 (2)'!$Z$3:$Z$7000,'[2]固定资产明细表17-杰 (2)'!$R$3:$R$7000)</f>
        <v>0</v>
      </c>
      <c r="O1655" s="29">
        <f>_xlfn.XLOOKUP(B1655,'[2]固定资产明细表17-杰 (2)'!$Z$3:$Z$7000,'[2]固定资产明细表17-杰 (2)'!$X$3:$X$7000)</f>
        <v>0</v>
      </c>
      <c r="P1655" s="14"/>
      <c r="Q1655" s="14"/>
      <c r="R1655" s="14"/>
      <c r="S1655" s="14"/>
      <c r="T1655" s="14">
        <f t="shared" si="45"/>
        <v>0</v>
      </c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</row>
    <row r="1656" s="1" customFormat="1" ht="15" spans="1:34">
      <c r="A1656" s="9">
        <f t="shared" si="44"/>
        <v>1652</v>
      </c>
      <c r="B1656" s="14"/>
      <c r="C1656" s="14"/>
      <c r="D1656" s="44">
        <f>_xlfn.XLOOKUP(B1656,'[2]固定资产明细表17-杰 (2)'!$Z$3:$Z$7000,'[2]固定资产明细表17-杰 (2)'!$D$3:$D$7000)</f>
        <v>0</v>
      </c>
      <c r="E1656" s="14"/>
      <c r="F1656" s="14">
        <f>_xlfn.XLOOKUP(B1656,'[2]固定资产明细表17-杰 (2)'!$Z$3:$Z$7000,'[2]固定资产明细表17-杰 (2)'!$E$3:$E$7000)</f>
        <v>0</v>
      </c>
      <c r="G1656" s="9"/>
      <c r="H1656" s="9"/>
      <c r="I1656" s="18">
        <f>_xlfn.XLOOKUP(B1656,'[2]固定资产明细表17-杰 (2)'!$Z$3:$Z$7000,'[2]固定资产明细表17-杰 (2)'!$K$3:$K$7000)</f>
        <v>0</v>
      </c>
      <c r="J1656" s="28">
        <f>ROUND(_xlfn.XLOOKUP(B1656,'[2]固定资产明细表17-杰 (2)'!$Z$3:$Z$7000,'[2]固定资产明细表17-杰 (2)'!$J$3:$J$7000),0)</f>
        <v>0</v>
      </c>
      <c r="K1656" s="14"/>
      <c r="L1656" s="14"/>
      <c r="M1656" s="29">
        <f>_xlfn.XLOOKUP(B1656,'[2]固定资产明细表17-杰 (2)'!$Z$3:$Z$7000,'[2]固定资产明细表17-杰 (2)'!$O$3:$O$7000)</f>
        <v>0</v>
      </c>
      <c r="N1656" s="29">
        <f>_xlfn.XLOOKUP(B1656,'[2]固定资产明细表17-杰 (2)'!$Z$3:$Z$7000,'[2]固定资产明细表17-杰 (2)'!$R$3:$R$7000)</f>
        <v>0</v>
      </c>
      <c r="O1656" s="29">
        <f>_xlfn.XLOOKUP(B1656,'[2]固定资产明细表17-杰 (2)'!$Z$3:$Z$7000,'[2]固定资产明细表17-杰 (2)'!$X$3:$X$7000)</f>
        <v>0</v>
      </c>
      <c r="P1656" s="14"/>
      <c r="Q1656" s="14"/>
      <c r="R1656" s="14"/>
      <c r="S1656" s="14"/>
      <c r="T1656" s="14">
        <f t="shared" si="45"/>
        <v>0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</row>
    <row r="1657" s="1" customFormat="1" ht="15" spans="1:34">
      <c r="A1657" s="9">
        <f t="shared" si="44"/>
        <v>1653</v>
      </c>
      <c r="B1657" s="14"/>
      <c r="C1657" s="14"/>
      <c r="D1657" s="44">
        <f>_xlfn.XLOOKUP(B1657,'[2]固定资产明细表17-杰 (2)'!$Z$3:$Z$7000,'[2]固定资产明细表17-杰 (2)'!$D$3:$D$7000)</f>
        <v>0</v>
      </c>
      <c r="E1657" s="14"/>
      <c r="F1657" s="14">
        <f>_xlfn.XLOOKUP(B1657,'[2]固定资产明细表17-杰 (2)'!$Z$3:$Z$7000,'[2]固定资产明细表17-杰 (2)'!$E$3:$E$7000)</f>
        <v>0</v>
      </c>
      <c r="G1657" s="9"/>
      <c r="H1657" s="9"/>
      <c r="I1657" s="18">
        <f>_xlfn.XLOOKUP(B1657,'[2]固定资产明细表17-杰 (2)'!$Z$3:$Z$7000,'[2]固定资产明细表17-杰 (2)'!$K$3:$K$7000)</f>
        <v>0</v>
      </c>
      <c r="J1657" s="28">
        <f>ROUND(_xlfn.XLOOKUP(B1657,'[2]固定资产明细表17-杰 (2)'!$Z$3:$Z$7000,'[2]固定资产明细表17-杰 (2)'!$J$3:$J$7000),0)</f>
        <v>0</v>
      </c>
      <c r="K1657" s="14"/>
      <c r="L1657" s="14"/>
      <c r="M1657" s="29">
        <f>_xlfn.XLOOKUP(B1657,'[2]固定资产明细表17-杰 (2)'!$Z$3:$Z$7000,'[2]固定资产明细表17-杰 (2)'!$O$3:$O$7000)</f>
        <v>0</v>
      </c>
      <c r="N1657" s="29">
        <f>_xlfn.XLOOKUP(B1657,'[2]固定资产明细表17-杰 (2)'!$Z$3:$Z$7000,'[2]固定资产明细表17-杰 (2)'!$R$3:$R$7000)</f>
        <v>0</v>
      </c>
      <c r="O1657" s="29">
        <f>_xlfn.XLOOKUP(B1657,'[2]固定资产明细表17-杰 (2)'!$Z$3:$Z$7000,'[2]固定资产明细表17-杰 (2)'!$X$3:$X$7000)</f>
        <v>0</v>
      </c>
      <c r="P1657" s="14"/>
      <c r="Q1657" s="14"/>
      <c r="R1657" s="14"/>
      <c r="S1657" s="14"/>
      <c r="T1657" s="14">
        <f t="shared" si="45"/>
        <v>0</v>
      </c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</row>
    <row r="1658" s="1" customFormat="1" ht="15" spans="1:34">
      <c r="A1658" s="9">
        <f t="shared" si="44"/>
        <v>1654</v>
      </c>
      <c r="B1658" s="14"/>
      <c r="C1658" s="14"/>
      <c r="D1658" s="44">
        <f>_xlfn.XLOOKUP(B1658,'[2]固定资产明细表17-杰 (2)'!$Z$3:$Z$7000,'[2]固定资产明细表17-杰 (2)'!$D$3:$D$7000)</f>
        <v>0</v>
      </c>
      <c r="E1658" s="14"/>
      <c r="F1658" s="14">
        <f>_xlfn.XLOOKUP(B1658,'[2]固定资产明细表17-杰 (2)'!$Z$3:$Z$7000,'[2]固定资产明细表17-杰 (2)'!$E$3:$E$7000)</f>
        <v>0</v>
      </c>
      <c r="G1658" s="9"/>
      <c r="H1658" s="9"/>
      <c r="I1658" s="18">
        <f>_xlfn.XLOOKUP(B1658,'[2]固定资产明细表17-杰 (2)'!$Z$3:$Z$7000,'[2]固定资产明细表17-杰 (2)'!$K$3:$K$7000)</f>
        <v>0</v>
      </c>
      <c r="J1658" s="28">
        <f>ROUND(_xlfn.XLOOKUP(B1658,'[2]固定资产明细表17-杰 (2)'!$Z$3:$Z$7000,'[2]固定资产明细表17-杰 (2)'!$J$3:$J$7000),0)</f>
        <v>0</v>
      </c>
      <c r="K1658" s="14"/>
      <c r="L1658" s="14"/>
      <c r="M1658" s="29">
        <f>_xlfn.XLOOKUP(B1658,'[2]固定资产明细表17-杰 (2)'!$Z$3:$Z$7000,'[2]固定资产明细表17-杰 (2)'!$O$3:$O$7000)</f>
        <v>0</v>
      </c>
      <c r="N1658" s="29">
        <f>_xlfn.XLOOKUP(B1658,'[2]固定资产明细表17-杰 (2)'!$Z$3:$Z$7000,'[2]固定资产明细表17-杰 (2)'!$R$3:$R$7000)</f>
        <v>0</v>
      </c>
      <c r="O1658" s="29">
        <f>_xlfn.XLOOKUP(B1658,'[2]固定资产明细表17-杰 (2)'!$Z$3:$Z$7000,'[2]固定资产明细表17-杰 (2)'!$X$3:$X$7000)</f>
        <v>0</v>
      </c>
      <c r="P1658" s="14"/>
      <c r="Q1658" s="14"/>
      <c r="R1658" s="14"/>
      <c r="S1658" s="14"/>
      <c r="T1658" s="14">
        <f t="shared" si="45"/>
        <v>0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</row>
    <row r="1659" s="1" customFormat="1" ht="15" spans="1:34">
      <c r="A1659" s="9">
        <f t="shared" si="44"/>
        <v>1655</v>
      </c>
      <c r="B1659" s="14"/>
      <c r="C1659" s="14"/>
      <c r="D1659" s="44">
        <f>_xlfn.XLOOKUP(B1659,'[2]固定资产明细表17-杰 (2)'!$Z$3:$Z$7000,'[2]固定资产明细表17-杰 (2)'!$D$3:$D$7000)</f>
        <v>0</v>
      </c>
      <c r="E1659" s="14"/>
      <c r="F1659" s="14">
        <f>_xlfn.XLOOKUP(B1659,'[2]固定资产明细表17-杰 (2)'!$Z$3:$Z$7000,'[2]固定资产明细表17-杰 (2)'!$E$3:$E$7000)</f>
        <v>0</v>
      </c>
      <c r="G1659" s="9"/>
      <c r="H1659" s="9"/>
      <c r="I1659" s="18">
        <f>_xlfn.XLOOKUP(B1659,'[2]固定资产明细表17-杰 (2)'!$Z$3:$Z$7000,'[2]固定资产明细表17-杰 (2)'!$K$3:$K$7000)</f>
        <v>0</v>
      </c>
      <c r="J1659" s="28">
        <f>ROUND(_xlfn.XLOOKUP(B1659,'[2]固定资产明细表17-杰 (2)'!$Z$3:$Z$7000,'[2]固定资产明细表17-杰 (2)'!$J$3:$J$7000),0)</f>
        <v>0</v>
      </c>
      <c r="K1659" s="14"/>
      <c r="L1659" s="14"/>
      <c r="M1659" s="29">
        <f>_xlfn.XLOOKUP(B1659,'[2]固定资产明细表17-杰 (2)'!$Z$3:$Z$7000,'[2]固定资产明细表17-杰 (2)'!$O$3:$O$7000)</f>
        <v>0</v>
      </c>
      <c r="N1659" s="29">
        <f>_xlfn.XLOOKUP(B1659,'[2]固定资产明细表17-杰 (2)'!$Z$3:$Z$7000,'[2]固定资产明细表17-杰 (2)'!$R$3:$R$7000)</f>
        <v>0</v>
      </c>
      <c r="O1659" s="29">
        <f>_xlfn.XLOOKUP(B1659,'[2]固定资产明细表17-杰 (2)'!$Z$3:$Z$7000,'[2]固定资产明细表17-杰 (2)'!$X$3:$X$7000)</f>
        <v>0</v>
      </c>
      <c r="P1659" s="14"/>
      <c r="Q1659" s="14"/>
      <c r="R1659" s="14"/>
      <c r="S1659" s="14"/>
      <c r="T1659" s="14">
        <f t="shared" si="45"/>
        <v>0</v>
      </c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</row>
    <row r="1660" s="1" customFormat="1" ht="15" spans="1:34">
      <c r="A1660" s="9">
        <f t="shared" si="44"/>
        <v>1656</v>
      </c>
      <c r="B1660" s="14"/>
      <c r="C1660" s="14"/>
      <c r="D1660" s="44">
        <f>_xlfn.XLOOKUP(B1660,'[2]固定资产明细表17-杰 (2)'!$Z$3:$Z$7000,'[2]固定资产明细表17-杰 (2)'!$D$3:$D$7000)</f>
        <v>0</v>
      </c>
      <c r="E1660" s="14"/>
      <c r="F1660" s="14">
        <f>_xlfn.XLOOKUP(B1660,'[2]固定资产明细表17-杰 (2)'!$Z$3:$Z$7000,'[2]固定资产明细表17-杰 (2)'!$E$3:$E$7000)</f>
        <v>0</v>
      </c>
      <c r="G1660" s="9"/>
      <c r="H1660" s="9"/>
      <c r="I1660" s="18">
        <f>_xlfn.XLOOKUP(B1660,'[2]固定资产明细表17-杰 (2)'!$Z$3:$Z$7000,'[2]固定资产明细表17-杰 (2)'!$K$3:$K$7000)</f>
        <v>0</v>
      </c>
      <c r="J1660" s="28">
        <f>ROUND(_xlfn.XLOOKUP(B1660,'[2]固定资产明细表17-杰 (2)'!$Z$3:$Z$7000,'[2]固定资产明细表17-杰 (2)'!$J$3:$J$7000),0)</f>
        <v>0</v>
      </c>
      <c r="K1660" s="14"/>
      <c r="L1660" s="14"/>
      <c r="M1660" s="29">
        <f>_xlfn.XLOOKUP(B1660,'[2]固定资产明细表17-杰 (2)'!$Z$3:$Z$7000,'[2]固定资产明细表17-杰 (2)'!$O$3:$O$7000)</f>
        <v>0</v>
      </c>
      <c r="N1660" s="29">
        <f>_xlfn.XLOOKUP(B1660,'[2]固定资产明细表17-杰 (2)'!$Z$3:$Z$7000,'[2]固定资产明细表17-杰 (2)'!$R$3:$R$7000)</f>
        <v>0</v>
      </c>
      <c r="O1660" s="29">
        <f>_xlfn.XLOOKUP(B1660,'[2]固定资产明细表17-杰 (2)'!$Z$3:$Z$7000,'[2]固定资产明细表17-杰 (2)'!$X$3:$X$7000)</f>
        <v>0</v>
      </c>
      <c r="P1660" s="14"/>
      <c r="Q1660" s="14"/>
      <c r="R1660" s="14"/>
      <c r="S1660" s="14"/>
      <c r="T1660" s="14">
        <f t="shared" si="45"/>
        <v>0</v>
      </c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</row>
    <row r="1661" s="1" customFormat="1" ht="15" spans="1:34">
      <c r="A1661" s="9">
        <f t="shared" si="44"/>
        <v>1657</v>
      </c>
      <c r="B1661" s="14"/>
      <c r="C1661" s="14"/>
      <c r="D1661" s="44">
        <f>_xlfn.XLOOKUP(B1661,'[2]固定资产明细表17-杰 (2)'!$Z$3:$Z$7000,'[2]固定资产明细表17-杰 (2)'!$D$3:$D$7000)</f>
        <v>0</v>
      </c>
      <c r="E1661" s="14"/>
      <c r="F1661" s="14">
        <f>_xlfn.XLOOKUP(B1661,'[2]固定资产明细表17-杰 (2)'!$Z$3:$Z$7000,'[2]固定资产明细表17-杰 (2)'!$E$3:$E$7000)</f>
        <v>0</v>
      </c>
      <c r="G1661" s="9"/>
      <c r="H1661" s="9"/>
      <c r="I1661" s="18">
        <f>_xlfn.XLOOKUP(B1661,'[2]固定资产明细表17-杰 (2)'!$Z$3:$Z$7000,'[2]固定资产明细表17-杰 (2)'!$K$3:$K$7000)</f>
        <v>0</v>
      </c>
      <c r="J1661" s="28">
        <f>ROUND(_xlfn.XLOOKUP(B1661,'[2]固定资产明细表17-杰 (2)'!$Z$3:$Z$7000,'[2]固定资产明细表17-杰 (2)'!$J$3:$J$7000),0)</f>
        <v>0</v>
      </c>
      <c r="K1661" s="14"/>
      <c r="L1661" s="14"/>
      <c r="M1661" s="29">
        <f>_xlfn.XLOOKUP(B1661,'[2]固定资产明细表17-杰 (2)'!$Z$3:$Z$7000,'[2]固定资产明细表17-杰 (2)'!$O$3:$O$7000)</f>
        <v>0</v>
      </c>
      <c r="N1661" s="29">
        <f>_xlfn.XLOOKUP(B1661,'[2]固定资产明细表17-杰 (2)'!$Z$3:$Z$7000,'[2]固定资产明细表17-杰 (2)'!$R$3:$R$7000)</f>
        <v>0</v>
      </c>
      <c r="O1661" s="29">
        <f>_xlfn.XLOOKUP(B1661,'[2]固定资产明细表17-杰 (2)'!$Z$3:$Z$7000,'[2]固定资产明细表17-杰 (2)'!$X$3:$X$7000)</f>
        <v>0</v>
      </c>
      <c r="P1661" s="14"/>
      <c r="Q1661" s="14"/>
      <c r="R1661" s="14"/>
      <c r="S1661" s="14"/>
      <c r="T1661" s="14">
        <f t="shared" si="45"/>
        <v>0</v>
      </c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</row>
    <row r="1662" s="1" customFormat="1" ht="15" spans="1:34">
      <c r="A1662" s="9">
        <f t="shared" si="44"/>
        <v>1658</v>
      </c>
      <c r="B1662" s="14"/>
      <c r="C1662" s="14"/>
      <c r="D1662" s="44">
        <f>_xlfn.XLOOKUP(B1662,'[2]固定资产明细表17-杰 (2)'!$Z$3:$Z$7000,'[2]固定资产明细表17-杰 (2)'!$D$3:$D$7000)</f>
        <v>0</v>
      </c>
      <c r="E1662" s="14"/>
      <c r="F1662" s="14">
        <f>_xlfn.XLOOKUP(B1662,'[2]固定资产明细表17-杰 (2)'!$Z$3:$Z$7000,'[2]固定资产明细表17-杰 (2)'!$E$3:$E$7000)</f>
        <v>0</v>
      </c>
      <c r="G1662" s="9"/>
      <c r="H1662" s="9"/>
      <c r="I1662" s="18">
        <f>_xlfn.XLOOKUP(B1662,'[2]固定资产明细表17-杰 (2)'!$Z$3:$Z$7000,'[2]固定资产明细表17-杰 (2)'!$K$3:$K$7000)</f>
        <v>0</v>
      </c>
      <c r="J1662" s="28">
        <f>ROUND(_xlfn.XLOOKUP(B1662,'[2]固定资产明细表17-杰 (2)'!$Z$3:$Z$7000,'[2]固定资产明细表17-杰 (2)'!$J$3:$J$7000),0)</f>
        <v>0</v>
      </c>
      <c r="K1662" s="14"/>
      <c r="L1662" s="14"/>
      <c r="M1662" s="29">
        <f>_xlfn.XLOOKUP(B1662,'[2]固定资产明细表17-杰 (2)'!$Z$3:$Z$7000,'[2]固定资产明细表17-杰 (2)'!$O$3:$O$7000)</f>
        <v>0</v>
      </c>
      <c r="N1662" s="29">
        <f>_xlfn.XLOOKUP(B1662,'[2]固定资产明细表17-杰 (2)'!$Z$3:$Z$7000,'[2]固定资产明细表17-杰 (2)'!$R$3:$R$7000)</f>
        <v>0</v>
      </c>
      <c r="O1662" s="29">
        <f>_xlfn.XLOOKUP(B1662,'[2]固定资产明细表17-杰 (2)'!$Z$3:$Z$7000,'[2]固定资产明细表17-杰 (2)'!$X$3:$X$7000)</f>
        <v>0</v>
      </c>
      <c r="P1662" s="14"/>
      <c r="Q1662" s="14"/>
      <c r="R1662" s="14"/>
      <c r="S1662" s="14"/>
      <c r="T1662" s="14">
        <f t="shared" si="45"/>
        <v>0</v>
      </c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</row>
    <row r="1663" s="1" customFormat="1" ht="15" spans="1:34">
      <c r="A1663" s="9">
        <f t="shared" si="44"/>
        <v>1659</v>
      </c>
      <c r="B1663" s="14"/>
      <c r="C1663" s="14"/>
      <c r="D1663" s="44">
        <f>_xlfn.XLOOKUP(B1663,'[2]固定资产明细表17-杰 (2)'!$Z$3:$Z$7000,'[2]固定资产明细表17-杰 (2)'!$D$3:$D$7000)</f>
        <v>0</v>
      </c>
      <c r="E1663" s="14"/>
      <c r="F1663" s="14">
        <f>_xlfn.XLOOKUP(B1663,'[2]固定资产明细表17-杰 (2)'!$Z$3:$Z$7000,'[2]固定资产明细表17-杰 (2)'!$E$3:$E$7000)</f>
        <v>0</v>
      </c>
      <c r="G1663" s="9"/>
      <c r="H1663" s="9"/>
      <c r="I1663" s="18">
        <f>_xlfn.XLOOKUP(B1663,'[2]固定资产明细表17-杰 (2)'!$Z$3:$Z$7000,'[2]固定资产明细表17-杰 (2)'!$K$3:$K$7000)</f>
        <v>0</v>
      </c>
      <c r="J1663" s="28">
        <f>ROUND(_xlfn.XLOOKUP(B1663,'[2]固定资产明细表17-杰 (2)'!$Z$3:$Z$7000,'[2]固定资产明细表17-杰 (2)'!$J$3:$J$7000),0)</f>
        <v>0</v>
      </c>
      <c r="K1663" s="14"/>
      <c r="L1663" s="14"/>
      <c r="M1663" s="29">
        <f>_xlfn.XLOOKUP(B1663,'[2]固定资产明细表17-杰 (2)'!$Z$3:$Z$7000,'[2]固定资产明细表17-杰 (2)'!$O$3:$O$7000)</f>
        <v>0</v>
      </c>
      <c r="N1663" s="29">
        <f>_xlfn.XLOOKUP(B1663,'[2]固定资产明细表17-杰 (2)'!$Z$3:$Z$7000,'[2]固定资产明细表17-杰 (2)'!$R$3:$R$7000)</f>
        <v>0</v>
      </c>
      <c r="O1663" s="29">
        <f>_xlfn.XLOOKUP(B1663,'[2]固定资产明细表17-杰 (2)'!$Z$3:$Z$7000,'[2]固定资产明细表17-杰 (2)'!$X$3:$X$7000)</f>
        <v>0</v>
      </c>
      <c r="P1663" s="14"/>
      <c r="Q1663" s="14"/>
      <c r="R1663" s="14"/>
      <c r="S1663" s="14"/>
      <c r="T1663" s="14">
        <f t="shared" si="45"/>
        <v>0</v>
      </c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</row>
    <row r="1664" s="1" customFormat="1" ht="15" spans="1:34">
      <c r="A1664" s="9">
        <f t="shared" si="44"/>
        <v>1660</v>
      </c>
      <c r="B1664" s="14"/>
      <c r="C1664" s="14"/>
      <c r="D1664" s="44">
        <f>_xlfn.XLOOKUP(B1664,'[2]固定资产明细表17-杰 (2)'!$Z$3:$Z$7000,'[2]固定资产明细表17-杰 (2)'!$D$3:$D$7000)</f>
        <v>0</v>
      </c>
      <c r="E1664" s="14"/>
      <c r="F1664" s="14">
        <f>_xlfn.XLOOKUP(B1664,'[2]固定资产明细表17-杰 (2)'!$Z$3:$Z$7000,'[2]固定资产明细表17-杰 (2)'!$E$3:$E$7000)</f>
        <v>0</v>
      </c>
      <c r="G1664" s="9"/>
      <c r="H1664" s="9"/>
      <c r="I1664" s="18">
        <f>_xlfn.XLOOKUP(B1664,'[2]固定资产明细表17-杰 (2)'!$Z$3:$Z$7000,'[2]固定资产明细表17-杰 (2)'!$K$3:$K$7000)</f>
        <v>0</v>
      </c>
      <c r="J1664" s="28">
        <f>ROUND(_xlfn.XLOOKUP(B1664,'[2]固定资产明细表17-杰 (2)'!$Z$3:$Z$7000,'[2]固定资产明细表17-杰 (2)'!$J$3:$J$7000),0)</f>
        <v>0</v>
      </c>
      <c r="K1664" s="14"/>
      <c r="L1664" s="14"/>
      <c r="M1664" s="29">
        <f>_xlfn.XLOOKUP(B1664,'[2]固定资产明细表17-杰 (2)'!$Z$3:$Z$7000,'[2]固定资产明细表17-杰 (2)'!$O$3:$O$7000)</f>
        <v>0</v>
      </c>
      <c r="N1664" s="29">
        <f>_xlfn.XLOOKUP(B1664,'[2]固定资产明细表17-杰 (2)'!$Z$3:$Z$7000,'[2]固定资产明细表17-杰 (2)'!$R$3:$R$7000)</f>
        <v>0</v>
      </c>
      <c r="O1664" s="29">
        <f>_xlfn.XLOOKUP(B1664,'[2]固定资产明细表17-杰 (2)'!$Z$3:$Z$7000,'[2]固定资产明细表17-杰 (2)'!$X$3:$X$7000)</f>
        <v>0</v>
      </c>
      <c r="P1664" s="14"/>
      <c r="Q1664" s="14"/>
      <c r="R1664" s="14"/>
      <c r="S1664" s="14"/>
      <c r="T1664" s="14">
        <f t="shared" si="45"/>
        <v>0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</row>
    <row r="1665" s="1" customFormat="1" ht="15" spans="1:34">
      <c r="A1665" s="9">
        <f t="shared" si="44"/>
        <v>1661</v>
      </c>
      <c r="B1665" s="14"/>
      <c r="C1665" s="14"/>
      <c r="D1665" s="44">
        <f>_xlfn.XLOOKUP(B1665,'[2]固定资产明细表17-杰 (2)'!$Z$3:$Z$7000,'[2]固定资产明细表17-杰 (2)'!$D$3:$D$7000)</f>
        <v>0</v>
      </c>
      <c r="E1665" s="14"/>
      <c r="F1665" s="14">
        <f>_xlfn.XLOOKUP(B1665,'[2]固定资产明细表17-杰 (2)'!$Z$3:$Z$7000,'[2]固定资产明细表17-杰 (2)'!$E$3:$E$7000)</f>
        <v>0</v>
      </c>
      <c r="G1665" s="9"/>
      <c r="H1665" s="9"/>
      <c r="I1665" s="18">
        <f>_xlfn.XLOOKUP(B1665,'[2]固定资产明细表17-杰 (2)'!$Z$3:$Z$7000,'[2]固定资产明细表17-杰 (2)'!$K$3:$K$7000)</f>
        <v>0</v>
      </c>
      <c r="J1665" s="28">
        <f>ROUND(_xlfn.XLOOKUP(B1665,'[2]固定资产明细表17-杰 (2)'!$Z$3:$Z$7000,'[2]固定资产明细表17-杰 (2)'!$J$3:$J$7000),0)</f>
        <v>0</v>
      </c>
      <c r="K1665" s="14"/>
      <c r="L1665" s="14"/>
      <c r="M1665" s="29">
        <f>_xlfn.XLOOKUP(B1665,'[2]固定资产明细表17-杰 (2)'!$Z$3:$Z$7000,'[2]固定资产明细表17-杰 (2)'!$O$3:$O$7000)</f>
        <v>0</v>
      </c>
      <c r="N1665" s="29">
        <f>_xlfn.XLOOKUP(B1665,'[2]固定资产明细表17-杰 (2)'!$Z$3:$Z$7000,'[2]固定资产明细表17-杰 (2)'!$R$3:$R$7000)</f>
        <v>0</v>
      </c>
      <c r="O1665" s="29">
        <f>_xlfn.XLOOKUP(B1665,'[2]固定资产明细表17-杰 (2)'!$Z$3:$Z$7000,'[2]固定资产明细表17-杰 (2)'!$X$3:$X$7000)</f>
        <v>0</v>
      </c>
      <c r="P1665" s="14"/>
      <c r="Q1665" s="14"/>
      <c r="R1665" s="14"/>
      <c r="S1665" s="14"/>
      <c r="T1665" s="14">
        <f t="shared" si="45"/>
        <v>0</v>
      </c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</row>
    <row r="1666" s="1" customFormat="1" ht="15" spans="1:34">
      <c r="A1666" s="9">
        <f t="shared" si="44"/>
        <v>1662</v>
      </c>
      <c r="B1666" s="14"/>
      <c r="C1666" s="14"/>
      <c r="D1666" s="44">
        <f>_xlfn.XLOOKUP(B1666,'[2]固定资产明细表17-杰 (2)'!$Z$3:$Z$7000,'[2]固定资产明细表17-杰 (2)'!$D$3:$D$7000)</f>
        <v>0</v>
      </c>
      <c r="E1666" s="14"/>
      <c r="F1666" s="14">
        <f>_xlfn.XLOOKUP(B1666,'[2]固定资产明细表17-杰 (2)'!$Z$3:$Z$7000,'[2]固定资产明细表17-杰 (2)'!$E$3:$E$7000)</f>
        <v>0</v>
      </c>
      <c r="G1666" s="9"/>
      <c r="H1666" s="9"/>
      <c r="I1666" s="18">
        <f>_xlfn.XLOOKUP(B1666,'[2]固定资产明细表17-杰 (2)'!$Z$3:$Z$7000,'[2]固定资产明细表17-杰 (2)'!$K$3:$K$7000)</f>
        <v>0</v>
      </c>
      <c r="J1666" s="28">
        <f>ROUND(_xlfn.XLOOKUP(B1666,'[2]固定资产明细表17-杰 (2)'!$Z$3:$Z$7000,'[2]固定资产明细表17-杰 (2)'!$J$3:$J$7000),0)</f>
        <v>0</v>
      </c>
      <c r="K1666" s="14"/>
      <c r="L1666" s="14"/>
      <c r="M1666" s="29">
        <f>_xlfn.XLOOKUP(B1666,'[2]固定资产明细表17-杰 (2)'!$Z$3:$Z$7000,'[2]固定资产明细表17-杰 (2)'!$O$3:$O$7000)</f>
        <v>0</v>
      </c>
      <c r="N1666" s="29">
        <f>_xlfn.XLOOKUP(B1666,'[2]固定资产明细表17-杰 (2)'!$Z$3:$Z$7000,'[2]固定资产明细表17-杰 (2)'!$R$3:$R$7000)</f>
        <v>0</v>
      </c>
      <c r="O1666" s="29">
        <f>_xlfn.XLOOKUP(B1666,'[2]固定资产明细表17-杰 (2)'!$Z$3:$Z$7000,'[2]固定资产明细表17-杰 (2)'!$X$3:$X$7000)</f>
        <v>0</v>
      </c>
      <c r="P1666" s="14"/>
      <c r="Q1666" s="14"/>
      <c r="R1666" s="14"/>
      <c r="S1666" s="14"/>
      <c r="T1666" s="14">
        <f t="shared" si="45"/>
        <v>0</v>
      </c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</row>
    <row r="1667" s="1" customFormat="1" ht="15" spans="1:34">
      <c r="A1667" s="9">
        <f t="shared" si="44"/>
        <v>1663</v>
      </c>
      <c r="B1667" s="14"/>
      <c r="C1667" s="14"/>
      <c r="D1667" s="44">
        <f>_xlfn.XLOOKUP(B1667,'[2]固定资产明细表17-杰 (2)'!$Z$3:$Z$7000,'[2]固定资产明细表17-杰 (2)'!$D$3:$D$7000)</f>
        <v>0</v>
      </c>
      <c r="E1667" s="14"/>
      <c r="F1667" s="14">
        <f>_xlfn.XLOOKUP(B1667,'[2]固定资产明细表17-杰 (2)'!$Z$3:$Z$7000,'[2]固定资产明细表17-杰 (2)'!$E$3:$E$7000)</f>
        <v>0</v>
      </c>
      <c r="G1667" s="9"/>
      <c r="H1667" s="9"/>
      <c r="I1667" s="18">
        <f>_xlfn.XLOOKUP(B1667,'[2]固定资产明细表17-杰 (2)'!$Z$3:$Z$7000,'[2]固定资产明细表17-杰 (2)'!$K$3:$K$7000)</f>
        <v>0</v>
      </c>
      <c r="J1667" s="28">
        <f>ROUND(_xlfn.XLOOKUP(B1667,'[2]固定资产明细表17-杰 (2)'!$Z$3:$Z$7000,'[2]固定资产明细表17-杰 (2)'!$J$3:$J$7000),0)</f>
        <v>0</v>
      </c>
      <c r="K1667" s="14"/>
      <c r="L1667" s="14"/>
      <c r="M1667" s="29">
        <f>_xlfn.XLOOKUP(B1667,'[2]固定资产明细表17-杰 (2)'!$Z$3:$Z$7000,'[2]固定资产明细表17-杰 (2)'!$O$3:$O$7000)</f>
        <v>0</v>
      </c>
      <c r="N1667" s="29">
        <f>_xlfn.XLOOKUP(B1667,'[2]固定资产明细表17-杰 (2)'!$Z$3:$Z$7000,'[2]固定资产明细表17-杰 (2)'!$R$3:$R$7000)</f>
        <v>0</v>
      </c>
      <c r="O1667" s="29">
        <f>_xlfn.XLOOKUP(B1667,'[2]固定资产明细表17-杰 (2)'!$Z$3:$Z$7000,'[2]固定资产明细表17-杰 (2)'!$X$3:$X$7000)</f>
        <v>0</v>
      </c>
      <c r="P1667" s="14"/>
      <c r="Q1667" s="14"/>
      <c r="R1667" s="14"/>
      <c r="S1667" s="14"/>
      <c r="T1667" s="14">
        <f t="shared" si="45"/>
        <v>0</v>
      </c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</row>
    <row r="1668" s="1" customFormat="1" ht="15" spans="1:34">
      <c r="A1668" s="9">
        <f t="shared" si="44"/>
        <v>1664</v>
      </c>
      <c r="B1668" s="14"/>
      <c r="C1668" s="14"/>
      <c r="D1668" s="44">
        <f>_xlfn.XLOOKUP(B1668,'[2]固定资产明细表17-杰 (2)'!$Z$3:$Z$7000,'[2]固定资产明细表17-杰 (2)'!$D$3:$D$7000)</f>
        <v>0</v>
      </c>
      <c r="E1668" s="14"/>
      <c r="F1668" s="14">
        <f>_xlfn.XLOOKUP(B1668,'[2]固定资产明细表17-杰 (2)'!$Z$3:$Z$7000,'[2]固定资产明细表17-杰 (2)'!$E$3:$E$7000)</f>
        <v>0</v>
      </c>
      <c r="G1668" s="9"/>
      <c r="H1668" s="9"/>
      <c r="I1668" s="18">
        <f>_xlfn.XLOOKUP(B1668,'[2]固定资产明细表17-杰 (2)'!$Z$3:$Z$7000,'[2]固定资产明细表17-杰 (2)'!$K$3:$K$7000)</f>
        <v>0</v>
      </c>
      <c r="J1668" s="28">
        <f>ROUND(_xlfn.XLOOKUP(B1668,'[2]固定资产明细表17-杰 (2)'!$Z$3:$Z$7000,'[2]固定资产明细表17-杰 (2)'!$J$3:$J$7000),0)</f>
        <v>0</v>
      </c>
      <c r="K1668" s="14"/>
      <c r="L1668" s="14"/>
      <c r="M1668" s="29">
        <f>_xlfn.XLOOKUP(B1668,'[2]固定资产明细表17-杰 (2)'!$Z$3:$Z$7000,'[2]固定资产明细表17-杰 (2)'!$O$3:$O$7000)</f>
        <v>0</v>
      </c>
      <c r="N1668" s="29">
        <f>_xlfn.XLOOKUP(B1668,'[2]固定资产明细表17-杰 (2)'!$Z$3:$Z$7000,'[2]固定资产明细表17-杰 (2)'!$R$3:$R$7000)</f>
        <v>0</v>
      </c>
      <c r="O1668" s="29">
        <f>_xlfn.XLOOKUP(B1668,'[2]固定资产明细表17-杰 (2)'!$Z$3:$Z$7000,'[2]固定资产明细表17-杰 (2)'!$X$3:$X$7000)</f>
        <v>0</v>
      </c>
      <c r="P1668" s="14"/>
      <c r="Q1668" s="14"/>
      <c r="R1668" s="14"/>
      <c r="S1668" s="14"/>
      <c r="T1668" s="14">
        <f t="shared" si="45"/>
        <v>0</v>
      </c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</row>
    <row r="1669" s="1" customFormat="1" ht="15" spans="1:34">
      <c r="A1669" s="9">
        <f t="shared" si="44"/>
        <v>1665</v>
      </c>
      <c r="B1669" s="14"/>
      <c r="C1669" s="14"/>
      <c r="D1669" s="44">
        <f>_xlfn.XLOOKUP(B1669,'[2]固定资产明细表17-杰 (2)'!$Z$3:$Z$7000,'[2]固定资产明细表17-杰 (2)'!$D$3:$D$7000)</f>
        <v>0</v>
      </c>
      <c r="E1669" s="14"/>
      <c r="F1669" s="14">
        <f>_xlfn.XLOOKUP(B1669,'[2]固定资产明细表17-杰 (2)'!$Z$3:$Z$7000,'[2]固定资产明细表17-杰 (2)'!$E$3:$E$7000)</f>
        <v>0</v>
      </c>
      <c r="G1669" s="9"/>
      <c r="H1669" s="9"/>
      <c r="I1669" s="18">
        <f>_xlfn.XLOOKUP(B1669,'[2]固定资产明细表17-杰 (2)'!$Z$3:$Z$7000,'[2]固定资产明细表17-杰 (2)'!$K$3:$K$7000)</f>
        <v>0</v>
      </c>
      <c r="J1669" s="28">
        <f>ROUND(_xlfn.XLOOKUP(B1669,'[2]固定资产明细表17-杰 (2)'!$Z$3:$Z$7000,'[2]固定资产明细表17-杰 (2)'!$J$3:$J$7000),0)</f>
        <v>0</v>
      </c>
      <c r="K1669" s="14"/>
      <c r="L1669" s="14"/>
      <c r="M1669" s="29">
        <f>_xlfn.XLOOKUP(B1669,'[2]固定资产明细表17-杰 (2)'!$Z$3:$Z$7000,'[2]固定资产明细表17-杰 (2)'!$O$3:$O$7000)</f>
        <v>0</v>
      </c>
      <c r="N1669" s="29">
        <f>_xlfn.XLOOKUP(B1669,'[2]固定资产明细表17-杰 (2)'!$Z$3:$Z$7000,'[2]固定资产明细表17-杰 (2)'!$R$3:$R$7000)</f>
        <v>0</v>
      </c>
      <c r="O1669" s="29">
        <f>_xlfn.XLOOKUP(B1669,'[2]固定资产明细表17-杰 (2)'!$Z$3:$Z$7000,'[2]固定资产明细表17-杰 (2)'!$X$3:$X$7000)</f>
        <v>0</v>
      </c>
      <c r="P1669" s="14"/>
      <c r="Q1669" s="14"/>
      <c r="R1669" s="14"/>
      <c r="S1669" s="14"/>
      <c r="T1669" s="14">
        <f t="shared" si="45"/>
        <v>0</v>
      </c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</row>
    <row r="1670" s="1" customFormat="1" ht="15" spans="1:34">
      <c r="A1670" s="9">
        <f t="shared" si="44"/>
        <v>1666</v>
      </c>
      <c r="B1670" s="14"/>
      <c r="C1670" s="14"/>
      <c r="D1670" s="44">
        <f>_xlfn.XLOOKUP(B1670,'[2]固定资产明细表17-杰 (2)'!$Z$3:$Z$7000,'[2]固定资产明细表17-杰 (2)'!$D$3:$D$7000)</f>
        <v>0</v>
      </c>
      <c r="E1670" s="14"/>
      <c r="F1670" s="14">
        <f>_xlfn.XLOOKUP(B1670,'[2]固定资产明细表17-杰 (2)'!$Z$3:$Z$7000,'[2]固定资产明细表17-杰 (2)'!$E$3:$E$7000)</f>
        <v>0</v>
      </c>
      <c r="G1670" s="9"/>
      <c r="H1670" s="9"/>
      <c r="I1670" s="18">
        <f>_xlfn.XLOOKUP(B1670,'[2]固定资产明细表17-杰 (2)'!$Z$3:$Z$7000,'[2]固定资产明细表17-杰 (2)'!$K$3:$K$7000)</f>
        <v>0</v>
      </c>
      <c r="J1670" s="28">
        <f>ROUND(_xlfn.XLOOKUP(B1670,'[2]固定资产明细表17-杰 (2)'!$Z$3:$Z$7000,'[2]固定资产明细表17-杰 (2)'!$J$3:$J$7000),0)</f>
        <v>0</v>
      </c>
      <c r="K1670" s="14"/>
      <c r="L1670" s="14"/>
      <c r="M1670" s="29">
        <f>_xlfn.XLOOKUP(B1670,'[2]固定资产明细表17-杰 (2)'!$Z$3:$Z$7000,'[2]固定资产明细表17-杰 (2)'!$O$3:$O$7000)</f>
        <v>0</v>
      </c>
      <c r="N1670" s="29">
        <f>_xlfn.XLOOKUP(B1670,'[2]固定资产明细表17-杰 (2)'!$Z$3:$Z$7000,'[2]固定资产明细表17-杰 (2)'!$R$3:$R$7000)</f>
        <v>0</v>
      </c>
      <c r="O1670" s="29">
        <f>_xlfn.XLOOKUP(B1670,'[2]固定资产明细表17-杰 (2)'!$Z$3:$Z$7000,'[2]固定资产明细表17-杰 (2)'!$X$3:$X$7000)</f>
        <v>0</v>
      </c>
      <c r="P1670" s="14"/>
      <c r="Q1670" s="14"/>
      <c r="R1670" s="14"/>
      <c r="S1670" s="14"/>
      <c r="T1670" s="14">
        <f t="shared" si="45"/>
        <v>0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</row>
    <row r="1671" s="1" customFormat="1" ht="15" spans="1:34">
      <c r="A1671" s="9">
        <f t="shared" si="44"/>
        <v>1667</v>
      </c>
      <c r="B1671" s="14"/>
      <c r="C1671" s="14"/>
      <c r="D1671" s="44">
        <f>_xlfn.XLOOKUP(B1671,'[2]固定资产明细表17-杰 (2)'!$Z$3:$Z$7000,'[2]固定资产明细表17-杰 (2)'!$D$3:$D$7000)</f>
        <v>0</v>
      </c>
      <c r="E1671" s="14"/>
      <c r="F1671" s="14">
        <f>_xlfn.XLOOKUP(B1671,'[2]固定资产明细表17-杰 (2)'!$Z$3:$Z$7000,'[2]固定资产明细表17-杰 (2)'!$E$3:$E$7000)</f>
        <v>0</v>
      </c>
      <c r="G1671" s="9"/>
      <c r="H1671" s="9"/>
      <c r="I1671" s="18">
        <f>_xlfn.XLOOKUP(B1671,'[2]固定资产明细表17-杰 (2)'!$Z$3:$Z$7000,'[2]固定资产明细表17-杰 (2)'!$K$3:$K$7000)</f>
        <v>0</v>
      </c>
      <c r="J1671" s="28">
        <f>ROUND(_xlfn.XLOOKUP(B1671,'[2]固定资产明细表17-杰 (2)'!$Z$3:$Z$7000,'[2]固定资产明细表17-杰 (2)'!$J$3:$J$7000),0)</f>
        <v>0</v>
      </c>
      <c r="K1671" s="14"/>
      <c r="L1671" s="14"/>
      <c r="M1671" s="29">
        <f>_xlfn.XLOOKUP(B1671,'[2]固定资产明细表17-杰 (2)'!$Z$3:$Z$7000,'[2]固定资产明细表17-杰 (2)'!$O$3:$O$7000)</f>
        <v>0</v>
      </c>
      <c r="N1671" s="29">
        <f>_xlfn.XLOOKUP(B1671,'[2]固定资产明细表17-杰 (2)'!$Z$3:$Z$7000,'[2]固定资产明细表17-杰 (2)'!$R$3:$R$7000)</f>
        <v>0</v>
      </c>
      <c r="O1671" s="29">
        <f>_xlfn.XLOOKUP(B1671,'[2]固定资产明细表17-杰 (2)'!$Z$3:$Z$7000,'[2]固定资产明细表17-杰 (2)'!$X$3:$X$7000)</f>
        <v>0</v>
      </c>
      <c r="P1671" s="14"/>
      <c r="Q1671" s="14"/>
      <c r="R1671" s="14"/>
      <c r="S1671" s="14"/>
      <c r="T1671" s="14">
        <f t="shared" si="45"/>
        <v>0</v>
      </c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</row>
    <row r="1672" s="1" customFormat="1" ht="15" spans="1:34">
      <c r="A1672" s="9">
        <f t="shared" si="44"/>
        <v>1668</v>
      </c>
      <c r="B1672" s="14"/>
      <c r="C1672" s="14"/>
      <c r="D1672" s="44">
        <f>_xlfn.XLOOKUP(B1672,'[2]固定资产明细表17-杰 (2)'!$Z$3:$Z$7000,'[2]固定资产明细表17-杰 (2)'!$D$3:$D$7000)</f>
        <v>0</v>
      </c>
      <c r="E1672" s="14"/>
      <c r="F1672" s="14">
        <f>_xlfn.XLOOKUP(B1672,'[2]固定资产明细表17-杰 (2)'!$Z$3:$Z$7000,'[2]固定资产明细表17-杰 (2)'!$E$3:$E$7000)</f>
        <v>0</v>
      </c>
      <c r="G1672" s="9"/>
      <c r="H1672" s="9"/>
      <c r="I1672" s="18">
        <f>_xlfn.XLOOKUP(B1672,'[2]固定资产明细表17-杰 (2)'!$Z$3:$Z$7000,'[2]固定资产明细表17-杰 (2)'!$K$3:$K$7000)</f>
        <v>0</v>
      </c>
      <c r="J1672" s="28">
        <f>ROUND(_xlfn.XLOOKUP(B1672,'[2]固定资产明细表17-杰 (2)'!$Z$3:$Z$7000,'[2]固定资产明细表17-杰 (2)'!$J$3:$J$7000),0)</f>
        <v>0</v>
      </c>
      <c r="K1672" s="14"/>
      <c r="L1672" s="14"/>
      <c r="M1672" s="29">
        <f>_xlfn.XLOOKUP(B1672,'[2]固定资产明细表17-杰 (2)'!$Z$3:$Z$7000,'[2]固定资产明细表17-杰 (2)'!$O$3:$O$7000)</f>
        <v>0</v>
      </c>
      <c r="N1672" s="29">
        <f>_xlfn.XLOOKUP(B1672,'[2]固定资产明细表17-杰 (2)'!$Z$3:$Z$7000,'[2]固定资产明细表17-杰 (2)'!$R$3:$R$7000)</f>
        <v>0</v>
      </c>
      <c r="O1672" s="29">
        <f>_xlfn.XLOOKUP(B1672,'[2]固定资产明细表17-杰 (2)'!$Z$3:$Z$7000,'[2]固定资产明细表17-杰 (2)'!$X$3:$X$7000)</f>
        <v>0</v>
      </c>
      <c r="P1672" s="14"/>
      <c r="Q1672" s="14"/>
      <c r="R1672" s="14"/>
      <c r="S1672" s="14"/>
      <c r="T1672" s="14">
        <f t="shared" si="45"/>
        <v>0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</row>
    <row r="1673" s="1" customFormat="1" ht="15" spans="1:34">
      <c r="A1673" s="9">
        <f t="shared" si="44"/>
        <v>1669</v>
      </c>
      <c r="B1673" s="14"/>
      <c r="C1673" s="14"/>
      <c r="D1673" s="44">
        <f>_xlfn.XLOOKUP(B1673,'[2]固定资产明细表17-杰 (2)'!$Z$3:$Z$7000,'[2]固定资产明细表17-杰 (2)'!$D$3:$D$7000)</f>
        <v>0</v>
      </c>
      <c r="E1673" s="14"/>
      <c r="F1673" s="14">
        <f>_xlfn.XLOOKUP(B1673,'[2]固定资产明细表17-杰 (2)'!$Z$3:$Z$7000,'[2]固定资产明细表17-杰 (2)'!$E$3:$E$7000)</f>
        <v>0</v>
      </c>
      <c r="G1673" s="9"/>
      <c r="H1673" s="9"/>
      <c r="I1673" s="18">
        <f>_xlfn.XLOOKUP(B1673,'[2]固定资产明细表17-杰 (2)'!$Z$3:$Z$7000,'[2]固定资产明细表17-杰 (2)'!$K$3:$K$7000)</f>
        <v>0</v>
      </c>
      <c r="J1673" s="28">
        <f>ROUND(_xlfn.XLOOKUP(B1673,'[2]固定资产明细表17-杰 (2)'!$Z$3:$Z$7000,'[2]固定资产明细表17-杰 (2)'!$J$3:$J$7000),0)</f>
        <v>0</v>
      </c>
      <c r="K1673" s="14"/>
      <c r="L1673" s="14"/>
      <c r="M1673" s="29">
        <f>_xlfn.XLOOKUP(B1673,'[2]固定资产明细表17-杰 (2)'!$Z$3:$Z$7000,'[2]固定资产明细表17-杰 (2)'!$O$3:$O$7000)</f>
        <v>0</v>
      </c>
      <c r="N1673" s="29">
        <f>_xlfn.XLOOKUP(B1673,'[2]固定资产明细表17-杰 (2)'!$Z$3:$Z$7000,'[2]固定资产明细表17-杰 (2)'!$R$3:$R$7000)</f>
        <v>0</v>
      </c>
      <c r="O1673" s="29">
        <f>_xlfn.XLOOKUP(B1673,'[2]固定资产明细表17-杰 (2)'!$Z$3:$Z$7000,'[2]固定资产明细表17-杰 (2)'!$X$3:$X$7000)</f>
        <v>0</v>
      </c>
      <c r="P1673" s="14"/>
      <c r="Q1673" s="14"/>
      <c r="R1673" s="14"/>
      <c r="S1673" s="14"/>
      <c r="T1673" s="14">
        <f t="shared" si="45"/>
        <v>0</v>
      </c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</row>
    <row r="1674" s="1" customFormat="1" ht="15" spans="1:34">
      <c r="A1674" s="9">
        <f t="shared" si="44"/>
        <v>1670</v>
      </c>
      <c r="B1674" s="14"/>
      <c r="C1674" s="14"/>
      <c r="D1674" s="44">
        <f>_xlfn.XLOOKUP(B1674,'[2]固定资产明细表17-杰 (2)'!$Z$3:$Z$7000,'[2]固定资产明细表17-杰 (2)'!$D$3:$D$7000)</f>
        <v>0</v>
      </c>
      <c r="E1674" s="14"/>
      <c r="F1674" s="14">
        <f>_xlfn.XLOOKUP(B1674,'[2]固定资产明细表17-杰 (2)'!$Z$3:$Z$7000,'[2]固定资产明细表17-杰 (2)'!$E$3:$E$7000)</f>
        <v>0</v>
      </c>
      <c r="G1674" s="9"/>
      <c r="H1674" s="9"/>
      <c r="I1674" s="18">
        <f>_xlfn.XLOOKUP(B1674,'[2]固定资产明细表17-杰 (2)'!$Z$3:$Z$7000,'[2]固定资产明细表17-杰 (2)'!$K$3:$K$7000)</f>
        <v>0</v>
      </c>
      <c r="J1674" s="28">
        <f>ROUND(_xlfn.XLOOKUP(B1674,'[2]固定资产明细表17-杰 (2)'!$Z$3:$Z$7000,'[2]固定资产明细表17-杰 (2)'!$J$3:$J$7000),0)</f>
        <v>0</v>
      </c>
      <c r="K1674" s="14"/>
      <c r="L1674" s="14"/>
      <c r="M1674" s="29">
        <f>_xlfn.XLOOKUP(B1674,'[2]固定资产明细表17-杰 (2)'!$Z$3:$Z$7000,'[2]固定资产明细表17-杰 (2)'!$O$3:$O$7000)</f>
        <v>0</v>
      </c>
      <c r="N1674" s="29">
        <f>_xlfn.XLOOKUP(B1674,'[2]固定资产明细表17-杰 (2)'!$Z$3:$Z$7000,'[2]固定资产明细表17-杰 (2)'!$R$3:$R$7000)</f>
        <v>0</v>
      </c>
      <c r="O1674" s="29">
        <f>_xlfn.XLOOKUP(B1674,'[2]固定资产明细表17-杰 (2)'!$Z$3:$Z$7000,'[2]固定资产明细表17-杰 (2)'!$X$3:$X$7000)</f>
        <v>0</v>
      </c>
      <c r="P1674" s="14"/>
      <c r="Q1674" s="14"/>
      <c r="R1674" s="14"/>
      <c r="S1674" s="14"/>
      <c r="T1674" s="14">
        <f t="shared" si="45"/>
        <v>0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</row>
    <row r="1675" s="1" customFormat="1" ht="15" spans="1:34">
      <c r="A1675" s="9">
        <f t="shared" si="44"/>
        <v>1671</v>
      </c>
      <c r="B1675" s="14"/>
      <c r="C1675" s="14"/>
      <c r="D1675" s="44">
        <f>_xlfn.XLOOKUP(B1675,'[2]固定资产明细表17-杰 (2)'!$Z$3:$Z$7000,'[2]固定资产明细表17-杰 (2)'!$D$3:$D$7000)</f>
        <v>0</v>
      </c>
      <c r="E1675" s="14"/>
      <c r="F1675" s="14">
        <f>_xlfn.XLOOKUP(B1675,'[2]固定资产明细表17-杰 (2)'!$Z$3:$Z$7000,'[2]固定资产明细表17-杰 (2)'!$E$3:$E$7000)</f>
        <v>0</v>
      </c>
      <c r="G1675" s="9"/>
      <c r="H1675" s="9"/>
      <c r="I1675" s="18">
        <f>_xlfn.XLOOKUP(B1675,'[2]固定资产明细表17-杰 (2)'!$Z$3:$Z$7000,'[2]固定资产明细表17-杰 (2)'!$K$3:$K$7000)</f>
        <v>0</v>
      </c>
      <c r="J1675" s="28">
        <f>ROUND(_xlfn.XLOOKUP(B1675,'[2]固定资产明细表17-杰 (2)'!$Z$3:$Z$7000,'[2]固定资产明细表17-杰 (2)'!$J$3:$J$7000),0)</f>
        <v>0</v>
      </c>
      <c r="K1675" s="14"/>
      <c r="L1675" s="14"/>
      <c r="M1675" s="29">
        <f>_xlfn.XLOOKUP(B1675,'[2]固定资产明细表17-杰 (2)'!$Z$3:$Z$7000,'[2]固定资产明细表17-杰 (2)'!$O$3:$O$7000)</f>
        <v>0</v>
      </c>
      <c r="N1675" s="29">
        <f>_xlfn.XLOOKUP(B1675,'[2]固定资产明细表17-杰 (2)'!$Z$3:$Z$7000,'[2]固定资产明细表17-杰 (2)'!$R$3:$R$7000)</f>
        <v>0</v>
      </c>
      <c r="O1675" s="29">
        <f>_xlfn.XLOOKUP(B1675,'[2]固定资产明细表17-杰 (2)'!$Z$3:$Z$7000,'[2]固定资产明细表17-杰 (2)'!$X$3:$X$7000)</f>
        <v>0</v>
      </c>
      <c r="P1675" s="14"/>
      <c r="Q1675" s="14"/>
      <c r="R1675" s="14"/>
      <c r="S1675" s="14"/>
      <c r="T1675" s="14">
        <f t="shared" si="45"/>
        <v>0</v>
      </c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</row>
    <row r="1676" s="1" customFormat="1" ht="15" spans="1:34">
      <c r="A1676" s="9">
        <f t="shared" si="44"/>
        <v>1672</v>
      </c>
      <c r="B1676" s="14"/>
      <c r="C1676" s="14"/>
      <c r="D1676" s="44">
        <f>_xlfn.XLOOKUP(B1676,'[2]固定资产明细表17-杰 (2)'!$Z$3:$Z$7000,'[2]固定资产明细表17-杰 (2)'!$D$3:$D$7000)</f>
        <v>0</v>
      </c>
      <c r="E1676" s="14"/>
      <c r="F1676" s="14">
        <f>_xlfn.XLOOKUP(B1676,'[2]固定资产明细表17-杰 (2)'!$Z$3:$Z$7000,'[2]固定资产明细表17-杰 (2)'!$E$3:$E$7000)</f>
        <v>0</v>
      </c>
      <c r="G1676" s="9"/>
      <c r="H1676" s="9"/>
      <c r="I1676" s="18">
        <f>_xlfn.XLOOKUP(B1676,'[2]固定资产明细表17-杰 (2)'!$Z$3:$Z$7000,'[2]固定资产明细表17-杰 (2)'!$K$3:$K$7000)</f>
        <v>0</v>
      </c>
      <c r="J1676" s="28">
        <f>ROUND(_xlfn.XLOOKUP(B1676,'[2]固定资产明细表17-杰 (2)'!$Z$3:$Z$7000,'[2]固定资产明细表17-杰 (2)'!$J$3:$J$7000),0)</f>
        <v>0</v>
      </c>
      <c r="K1676" s="14"/>
      <c r="L1676" s="14"/>
      <c r="M1676" s="29">
        <f>_xlfn.XLOOKUP(B1676,'[2]固定资产明细表17-杰 (2)'!$Z$3:$Z$7000,'[2]固定资产明细表17-杰 (2)'!$O$3:$O$7000)</f>
        <v>0</v>
      </c>
      <c r="N1676" s="29">
        <f>_xlfn.XLOOKUP(B1676,'[2]固定资产明细表17-杰 (2)'!$Z$3:$Z$7000,'[2]固定资产明细表17-杰 (2)'!$R$3:$R$7000)</f>
        <v>0</v>
      </c>
      <c r="O1676" s="29">
        <f>_xlfn.XLOOKUP(B1676,'[2]固定资产明细表17-杰 (2)'!$Z$3:$Z$7000,'[2]固定资产明细表17-杰 (2)'!$X$3:$X$7000)</f>
        <v>0</v>
      </c>
      <c r="P1676" s="14"/>
      <c r="Q1676" s="14"/>
      <c r="R1676" s="14"/>
      <c r="S1676" s="14"/>
      <c r="T1676" s="14">
        <f t="shared" si="45"/>
        <v>0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</row>
    <row r="1677" s="1" customFormat="1" ht="15" spans="1:34">
      <c r="A1677" s="9">
        <f t="shared" si="44"/>
        <v>1673</v>
      </c>
      <c r="B1677" s="14"/>
      <c r="C1677" s="14"/>
      <c r="D1677" s="44">
        <f>_xlfn.XLOOKUP(B1677,'[2]固定资产明细表17-杰 (2)'!$Z$3:$Z$7000,'[2]固定资产明细表17-杰 (2)'!$D$3:$D$7000)</f>
        <v>0</v>
      </c>
      <c r="E1677" s="14"/>
      <c r="F1677" s="14">
        <f>_xlfn.XLOOKUP(B1677,'[2]固定资产明细表17-杰 (2)'!$Z$3:$Z$7000,'[2]固定资产明细表17-杰 (2)'!$E$3:$E$7000)</f>
        <v>0</v>
      </c>
      <c r="G1677" s="9"/>
      <c r="H1677" s="9"/>
      <c r="I1677" s="18">
        <f>_xlfn.XLOOKUP(B1677,'[2]固定资产明细表17-杰 (2)'!$Z$3:$Z$7000,'[2]固定资产明细表17-杰 (2)'!$K$3:$K$7000)</f>
        <v>0</v>
      </c>
      <c r="J1677" s="28">
        <f>ROUND(_xlfn.XLOOKUP(B1677,'[2]固定资产明细表17-杰 (2)'!$Z$3:$Z$7000,'[2]固定资产明细表17-杰 (2)'!$J$3:$J$7000),0)</f>
        <v>0</v>
      </c>
      <c r="K1677" s="14"/>
      <c r="L1677" s="14"/>
      <c r="M1677" s="29">
        <f>_xlfn.XLOOKUP(B1677,'[2]固定资产明细表17-杰 (2)'!$Z$3:$Z$7000,'[2]固定资产明细表17-杰 (2)'!$O$3:$O$7000)</f>
        <v>0</v>
      </c>
      <c r="N1677" s="29">
        <f>_xlfn.XLOOKUP(B1677,'[2]固定资产明细表17-杰 (2)'!$Z$3:$Z$7000,'[2]固定资产明细表17-杰 (2)'!$R$3:$R$7000)</f>
        <v>0</v>
      </c>
      <c r="O1677" s="29">
        <f>_xlfn.XLOOKUP(B1677,'[2]固定资产明细表17-杰 (2)'!$Z$3:$Z$7000,'[2]固定资产明细表17-杰 (2)'!$X$3:$X$7000)</f>
        <v>0</v>
      </c>
      <c r="P1677" s="14"/>
      <c r="Q1677" s="14"/>
      <c r="R1677" s="14"/>
      <c r="S1677" s="14"/>
      <c r="T1677" s="14">
        <f t="shared" si="45"/>
        <v>0</v>
      </c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</row>
    <row r="1678" s="1" customFormat="1" ht="15" spans="1:34">
      <c r="A1678" s="9">
        <f t="shared" si="44"/>
        <v>1674</v>
      </c>
      <c r="B1678" s="14"/>
      <c r="C1678" s="14"/>
      <c r="D1678" s="44">
        <f>_xlfn.XLOOKUP(B1678,'[2]固定资产明细表17-杰 (2)'!$Z$3:$Z$7000,'[2]固定资产明细表17-杰 (2)'!$D$3:$D$7000)</f>
        <v>0</v>
      </c>
      <c r="E1678" s="14"/>
      <c r="F1678" s="14">
        <f>_xlfn.XLOOKUP(B1678,'[2]固定资产明细表17-杰 (2)'!$Z$3:$Z$7000,'[2]固定资产明细表17-杰 (2)'!$E$3:$E$7000)</f>
        <v>0</v>
      </c>
      <c r="G1678" s="9"/>
      <c r="H1678" s="9"/>
      <c r="I1678" s="18">
        <f>_xlfn.XLOOKUP(B1678,'[2]固定资产明细表17-杰 (2)'!$Z$3:$Z$7000,'[2]固定资产明细表17-杰 (2)'!$K$3:$K$7000)</f>
        <v>0</v>
      </c>
      <c r="J1678" s="28">
        <f>ROUND(_xlfn.XLOOKUP(B1678,'[2]固定资产明细表17-杰 (2)'!$Z$3:$Z$7000,'[2]固定资产明细表17-杰 (2)'!$J$3:$J$7000),0)</f>
        <v>0</v>
      </c>
      <c r="K1678" s="14"/>
      <c r="L1678" s="14"/>
      <c r="M1678" s="29">
        <f>_xlfn.XLOOKUP(B1678,'[2]固定资产明细表17-杰 (2)'!$Z$3:$Z$7000,'[2]固定资产明细表17-杰 (2)'!$O$3:$O$7000)</f>
        <v>0</v>
      </c>
      <c r="N1678" s="29">
        <f>_xlfn.XLOOKUP(B1678,'[2]固定资产明细表17-杰 (2)'!$Z$3:$Z$7000,'[2]固定资产明细表17-杰 (2)'!$R$3:$R$7000)</f>
        <v>0</v>
      </c>
      <c r="O1678" s="29">
        <f>_xlfn.XLOOKUP(B1678,'[2]固定资产明细表17-杰 (2)'!$Z$3:$Z$7000,'[2]固定资产明细表17-杰 (2)'!$X$3:$X$7000)</f>
        <v>0</v>
      </c>
      <c r="P1678" s="14"/>
      <c r="Q1678" s="14"/>
      <c r="R1678" s="14"/>
      <c r="S1678" s="14"/>
      <c r="T1678" s="14">
        <f t="shared" si="45"/>
        <v>0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</row>
    <row r="1679" s="1" customFormat="1" ht="15" spans="1:34">
      <c r="A1679" s="9">
        <f t="shared" si="44"/>
        <v>1675</v>
      </c>
      <c r="B1679" s="14"/>
      <c r="C1679" s="14"/>
      <c r="D1679" s="44">
        <f>_xlfn.XLOOKUP(B1679,'[2]固定资产明细表17-杰 (2)'!$Z$3:$Z$7000,'[2]固定资产明细表17-杰 (2)'!$D$3:$D$7000)</f>
        <v>0</v>
      </c>
      <c r="E1679" s="14"/>
      <c r="F1679" s="14">
        <f>_xlfn.XLOOKUP(B1679,'[2]固定资产明细表17-杰 (2)'!$Z$3:$Z$7000,'[2]固定资产明细表17-杰 (2)'!$E$3:$E$7000)</f>
        <v>0</v>
      </c>
      <c r="G1679" s="9"/>
      <c r="H1679" s="9"/>
      <c r="I1679" s="18">
        <f>_xlfn.XLOOKUP(B1679,'[2]固定资产明细表17-杰 (2)'!$Z$3:$Z$7000,'[2]固定资产明细表17-杰 (2)'!$K$3:$K$7000)</f>
        <v>0</v>
      </c>
      <c r="J1679" s="28">
        <f>ROUND(_xlfn.XLOOKUP(B1679,'[2]固定资产明细表17-杰 (2)'!$Z$3:$Z$7000,'[2]固定资产明细表17-杰 (2)'!$J$3:$J$7000),0)</f>
        <v>0</v>
      </c>
      <c r="K1679" s="14"/>
      <c r="L1679" s="14"/>
      <c r="M1679" s="29">
        <f>_xlfn.XLOOKUP(B1679,'[2]固定资产明细表17-杰 (2)'!$Z$3:$Z$7000,'[2]固定资产明细表17-杰 (2)'!$O$3:$O$7000)</f>
        <v>0</v>
      </c>
      <c r="N1679" s="29">
        <f>_xlfn.XLOOKUP(B1679,'[2]固定资产明细表17-杰 (2)'!$Z$3:$Z$7000,'[2]固定资产明细表17-杰 (2)'!$R$3:$R$7000)</f>
        <v>0</v>
      </c>
      <c r="O1679" s="29">
        <f>_xlfn.XLOOKUP(B1679,'[2]固定资产明细表17-杰 (2)'!$Z$3:$Z$7000,'[2]固定资产明细表17-杰 (2)'!$X$3:$X$7000)</f>
        <v>0</v>
      </c>
      <c r="P1679" s="14"/>
      <c r="Q1679" s="14"/>
      <c r="R1679" s="14"/>
      <c r="S1679" s="14"/>
      <c r="T1679" s="14">
        <f t="shared" si="45"/>
        <v>0</v>
      </c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</row>
    <row r="1680" s="1" customFormat="1" ht="15" spans="1:34">
      <c r="A1680" s="9">
        <f t="shared" si="44"/>
        <v>1676</v>
      </c>
      <c r="B1680" s="14"/>
      <c r="C1680" s="14"/>
      <c r="D1680" s="44">
        <f>_xlfn.XLOOKUP(B1680,'[2]固定资产明细表17-杰 (2)'!$Z$3:$Z$7000,'[2]固定资产明细表17-杰 (2)'!$D$3:$D$7000)</f>
        <v>0</v>
      </c>
      <c r="E1680" s="14"/>
      <c r="F1680" s="14">
        <f>_xlfn.XLOOKUP(B1680,'[2]固定资产明细表17-杰 (2)'!$Z$3:$Z$7000,'[2]固定资产明细表17-杰 (2)'!$E$3:$E$7000)</f>
        <v>0</v>
      </c>
      <c r="G1680" s="9"/>
      <c r="H1680" s="9"/>
      <c r="I1680" s="18">
        <f>_xlfn.XLOOKUP(B1680,'[2]固定资产明细表17-杰 (2)'!$Z$3:$Z$7000,'[2]固定资产明细表17-杰 (2)'!$K$3:$K$7000)</f>
        <v>0</v>
      </c>
      <c r="J1680" s="28">
        <f>ROUND(_xlfn.XLOOKUP(B1680,'[2]固定资产明细表17-杰 (2)'!$Z$3:$Z$7000,'[2]固定资产明细表17-杰 (2)'!$J$3:$J$7000),0)</f>
        <v>0</v>
      </c>
      <c r="K1680" s="14"/>
      <c r="L1680" s="14"/>
      <c r="M1680" s="29">
        <f>_xlfn.XLOOKUP(B1680,'[2]固定资产明细表17-杰 (2)'!$Z$3:$Z$7000,'[2]固定资产明细表17-杰 (2)'!$O$3:$O$7000)</f>
        <v>0</v>
      </c>
      <c r="N1680" s="29">
        <f>_xlfn.XLOOKUP(B1680,'[2]固定资产明细表17-杰 (2)'!$Z$3:$Z$7000,'[2]固定资产明细表17-杰 (2)'!$R$3:$R$7000)</f>
        <v>0</v>
      </c>
      <c r="O1680" s="29">
        <f>_xlfn.XLOOKUP(B1680,'[2]固定资产明细表17-杰 (2)'!$Z$3:$Z$7000,'[2]固定资产明细表17-杰 (2)'!$X$3:$X$7000)</f>
        <v>0</v>
      </c>
      <c r="P1680" s="14"/>
      <c r="Q1680" s="14"/>
      <c r="R1680" s="14"/>
      <c r="S1680" s="14"/>
      <c r="T1680" s="14">
        <f t="shared" si="45"/>
        <v>0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</row>
    <row r="1681" s="1" customFormat="1" ht="15" spans="1:34">
      <c r="A1681" s="9">
        <f t="shared" si="44"/>
        <v>1677</v>
      </c>
      <c r="B1681" s="14"/>
      <c r="C1681" s="14"/>
      <c r="D1681" s="44">
        <f>_xlfn.XLOOKUP(B1681,'[2]固定资产明细表17-杰 (2)'!$Z$3:$Z$7000,'[2]固定资产明细表17-杰 (2)'!$D$3:$D$7000)</f>
        <v>0</v>
      </c>
      <c r="E1681" s="14"/>
      <c r="F1681" s="14">
        <f>_xlfn.XLOOKUP(B1681,'[2]固定资产明细表17-杰 (2)'!$Z$3:$Z$7000,'[2]固定资产明细表17-杰 (2)'!$E$3:$E$7000)</f>
        <v>0</v>
      </c>
      <c r="G1681" s="9"/>
      <c r="H1681" s="9"/>
      <c r="I1681" s="18">
        <f>_xlfn.XLOOKUP(B1681,'[2]固定资产明细表17-杰 (2)'!$Z$3:$Z$7000,'[2]固定资产明细表17-杰 (2)'!$K$3:$K$7000)</f>
        <v>0</v>
      </c>
      <c r="J1681" s="28">
        <f>ROUND(_xlfn.XLOOKUP(B1681,'[2]固定资产明细表17-杰 (2)'!$Z$3:$Z$7000,'[2]固定资产明细表17-杰 (2)'!$J$3:$J$7000),0)</f>
        <v>0</v>
      </c>
      <c r="K1681" s="14"/>
      <c r="L1681" s="14"/>
      <c r="M1681" s="29">
        <f>_xlfn.XLOOKUP(B1681,'[2]固定资产明细表17-杰 (2)'!$Z$3:$Z$7000,'[2]固定资产明细表17-杰 (2)'!$O$3:$O$7000)</f>
        <v>0</v>
      </c>
      <c r="N1681" s="29">
        <f>_xlfn.XLOOKUP(B1681,'[2]固定资产明细表17-杰 (2)'!$Z$3:$Z$7000,'[2]固定资产明细表17-杰 (2)'!$R$3:$R$7000)</f>
        <v>0</v>
      </c>
      <c r="O1681" s="29">
        <f>_xlfn.XLOOKUP(B1681,'[2]固定资产明细表17-杰 (2)'!$Z$3:$Z$7000,'[2]固定资产明细表17-杰 (2)'!$X$3:$X$7000)</f>
        <v>0</v>
      </c>
      <c r="P1681" s="14"/>
      <c r="Q1681" s="14"/>
      <c r="R1681" s="14"/>
      <c r="S1681" s="14"/>
      <c r="T1681" s="14">
        <f t="shared" si="45"/>
        <v>0</v>
      </c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</row>
    <row r="1682" s="1" customFormat="1" ht="15" spans="1:34">
      <c r="A1682" s="9">
        <f t="shared" si="44"/>
        <v>1678</v>
      </c>
      <c r="B1682" s="14"/>
      <c r="C1682" s="14"/>
      <c r="D1682" s="44">
        <f>_xlfn.XLOOKUP(B1682,'[2]固定资产明细表17-杰 (2)'!$Z$3:$Z$7000,'[2]固定资产明细表17-杰 (2)'!$D$3:$D$7000)</f>
        <v>0</v>
      </c>
      <c r="E1682" s="14"/>
      <c r="F1682" s="14">
        <f>_xlfn.XLOOKUP(B1682,'[2]固定资产明细表17-杰 (2)'!$Z$3:$Z$7000,'[2]固定资产明细表17-杰 (2)'!$E$3:$E$7000)</f>
        <v>0</v>
      </c>
      <c r="G1682" s="9"/>
      <c r="H1682" s="9"/>
      <c r="I1682" s="18">
        <f>_xlfn.XLOOKUP(B1682,'[2]固定资产明细表17-杰 (2)'!$Z$3:$Z$7000,'[2]固定资产明细表17-杰 (2)'!$K$3:$K$7000)</f>
        <v>0</v>
      </c>
      <c r="J1682" s="28">
        <f>ROUND(_xlfn.XLOOKUP(B1682,'[2]固定资产明细表17-杰 (2)'!$Z$3:$Z$7000,'[2]固定资产明细表17-杰 (2)'!$J$3:$J$7000),0)</f>
        <v>0</v>
      </c>
      <c r="K1682" s="14"/>
      <c r="L1682" s="14"/>
      <c r="M1682" s="29">
        <f>_xlfn.XLOOKUP(B1682,'[2]固定资产明细表17-杰 (2)'!$Z$3:$Z$7000,'[2]固定资产明细表17-杰 (2)'!$O$3:$O$7000)</f>
        <v>0</v>
      </c>
      <c r="N1682" s="29">
        <f>_xlfn.XLOOKUP(B1682,'[2]固定资产明细表17-杰 (2)'!$Z$3:$Z$7000,'[2]固定资产明细表17-杰 (2)'!$R$3:$R$7000)</f>
        <v>0</v>
      </c>
      <c r="O1682" s="29">
        <f>_xlfn.XLOOKUP(B1682,'[2]固定资产明细表17-杰 (2)'!$Z$3:$Z$7000,'[2]固定资产明细表17-杰 (2)'!$X$3:$X$7000)</f>
        <v>0</v>
      </c>
      <c r="P1682" s="14"/>
      <c r="Q1682" s="14"/>
      <c r="R1682" s="14"/>
      <c r="S1682" s="14"/>
      <c r="T1682" s="14">
        <f t="shared" si="45"/>
        <v>0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</row>
    <row r="1683" s="1" customFormat="1" ht="15" spans="1:34">
      <c r="A1683" s="9">
        <f t="shared" si="44"/>
        <v>1679</v>
      </c>
      <c r="B1683" s="14"/>
      <c r="C1683" s="14"/>
      <c r="D1683" s="44">
        <f>_xlfn.XLOOKUP(B1683,'[2]固定资产明细表17-杰 (2)'!$Z$3:$Z$7000,'[2]固定资产明细表17-杰 (2)'!$D$3:$D$7000)</f>
        <v>0</v>
      </c>
      <c r="E1683" s="14"/>
      <c r="F1683" s="14">
        <f>_xlfn.XLOOKUP(B1683,'[2]固定资产明细表17-杰 (2)'!$Z$3:$Z$7000,'[2]固定资产明细表17-杰 (2)'!$E$3:$E$7000)</f>
        <v>0</v>
      </c>
      <c r="G1683" s="9"/>
      <c r="H1683" s="9"/>
      <c r="I1683" s="18">
        <f>_xlfn.XLOOKUP(B1683,'[2]固定资产明细表17-杰 (2)'!$Z$3:$Z$7000,'[2]固定资产明细表17-杰 (2)'!$K$3:$K$7000)</f>
        <v>0</v>
      </c>
      <c r="J1683" s="28">
        <f>ROUND(_xlfn.XLOOKUP(B1683,'[2]固定资产明细表17-杰 (2)'!$Z$3:$Z$7000,'[2]固定资产明细表17-杰 (2)'!$J$3:$J$7000),0)</f>
        <v>0</v>
      </c>
      <c r="K1683" s="14"/>
      <c r="L1683" s="14"/>
      <c r="M1683" s="29">
        <f>_xlfn.XLOOKUP(B1683,'[2]固定资产明细表17-杰 (2)'!$Z$3:$Z$7000,'[2]固定资产明细表17-杰 (2)'!$O$3:$O$7000)</f>
        <v>0</v>
      </c>
      <c r="N1683" s="29">
        <f>_xlfn.XLOOKUP(B1683,'[2]固定资产明细表17-杰 (2)'!$Z$3:$Z$7000,'[2]固定资产明细表17-杰 (2)'!$R$3:$R$7000)</f>
        <v>0</v>
      </c>
      <c r="O1683" s="29">
        <f>_xlfn.XLOOKUP(B1683,'[2]固定资产明细表17-杰 (2)'!$Z$3:$Z$7000,'[2]固定资产明细表17-杰 (2)'!$X$3:$X$7000)</f>
        <v>0</v>
      </c>
      <c r="P1683" s="14"/>
      <c r="Q1683" s="14"/>
      <c r="R1683" s="14"/>
      <c r="S1683" s="14"/>
      <c r="T1683" s="14">
        <f t="shared" si="45"/>
        <v>0</v>
      </c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</row>
    <row r="1684" s="1" customFormat="1" ht="15" spans="1:34">
      <c r="A1684" s="9">
        <f t="shared" si="44"/>
        <v>1680</v>
      </c>
      <c r="B1684" s="14"/>
      <c r="C1684" s="14"/>
      <c r="D1684" s="44">
        <f>_xlfn.XLOOKUP(B1684,'[2]固定资产明细表17-杰 (2)'!$Z$3:$Z$7000,'[2]固定资产明细表17-杰 (2)'!$D$3:$D$7000)</f>
        <v>0</v>
      </c>
      <c r="E1684" s="14"/>
      <c r="F1684" s="14">
        <f>_xlfn.XLOOKUP(B1684,'[2]固定资产明细表17-杰 (2)'!$Z$3:$Z$7000,'[2]固定资产明细表17-杰 (2)'!$E$3:$E$7000)</f>
        <v>0</v>
      </c>
      <c r="G1684" s="9"/>
      <c r="H1684" s="9"/>
      <c r="I1684" s="18">
        <f>_xlfn.XLOOKUP(B1684,'[2]固定资产明细表17-杰 (2)'!$Z$3:$Z$7000,'[2]固定资产明细表17-杰 (2)'!$K$3:$K$7000)</f>
        <v>0</v>
      </c>
      <c r="J1684" s="28">
        <f>ROUND(_xlfn.XLOOKUP(B1684,'[2]固定资产明细表17-杰 (2)'!$Z$3:$Z$7000,'[2]固定资产明细表17-杰 (2)'!$J$3:$J$7000),0)</f>
        <v>0</v>
      </c>
      <c r="K1684" s="14"/>
      <c r="L1684" s="14"/>
      <c r="M1684" s="29">
        <f>_xlfn.XLOOKUP(B1684,'[2]固定资产明细表17-杰 (2)'!$Z$3:$Z$7000,'[2]固定资产明细表17-杰 (2)'!$O$3:$O$7000)</f>
        <v>0</v>
      </c>
      <c r="N1684" s="29">
        <f>_xlfn.XLOOKUP(B1684,'[2]固定资产明细表17-杰 (2)'!$Z$3:$Z$7000,'[2]固定资产明细表17-杰 (2)'!$R$3:$R$7000)</f>
        <v>0</v>
      </c>
      <c r="O1684" s="29">
        <f>_xlfn.XLOOKUP(B1684,'[2]固定资产明细表17-杰 (2)'!$Z$3:$Z$7000,'[2]固定资产明细表17-杰 (2)'!$X$3:$X$7000)</f>
        <v>0</v>
      </c>
      <c r="P1684" s="14"/>
      <c r="Q1684" s="14"/>
      <c r="R1684" s="14"/>
      <c r="S1684" s="14"/>
      <c r="T1684" s="14">
        <f t="shared" si="45"/>
        <v>0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</row>
    <row r="1685" s="1" customFormat="1" ht="15" spans="1:34">
      <c r="A1685" s="9">
        <f t="shared" ref="A1685:A1748" si="46">ROW(B1685)-4</f>
        <v>1681</v>
      </c>
      <c r="B1685" s="14"/>
      <c r="C1685" s="14"/>
      <c r="D1685" s="44">
        <f>_xlfn.XLOOKUP(B1685,'[2]固定资产明细表17-杰 (2)'!$Z$3:$Z$7000,'[2]固定资产明细表17-杰 (2)'!$D$3:$D$7000)</f>
        <v>0</v>
      </c>
      <c r="E1685" s="14"/>
      <c r="F1685" s="14">
        <f>_xlfn.XLOOKUP(B1685,'[2]固定资产明细表17-杰 (2)'!$Z$3:$Z$7000,'[2]固定资产明细表17-杰 (2)'!$E$3:$E$7000)</f>
        <v>0</v>
      </c>
      <c r="G1685" s="9"/>
      <c r="H1685" s="9"/>
      <c r="I1685" s="18">
        <f>_xlfn.XLOOKUP(B1685,'[2]固定资产明细表17-杰 (2)'!$Z$3:$Z$7000,'[2]固定资产明细表17-杰 (2)'!$K$3:$K$7000)</f>
        <v>0</v>
      </c>
      <c r="J1685" s="28">
        <f>ROUND(_xlfn.XLOOKUP(B1685,'[2]固定资产明细表17-杰 (2)'!$Z$3:$Z$7000,'[2]固定资产明细表17-杰 (2)'!$J$3:$J$7000),0)</f>
        <v>0</v>
      </c>
      <c r="K1685" s="14"/>
      <c r="L1685" s="14"/>
      <c r="M1685" s="29">
        <f>_xlfn.XLOOKUP(B1685,'[2]固定资产明细表17-杰 (2)'!$Z$3:$Z$7000,'[2]固定资产明细表17-杰 (2)'!$O$3:$O$7000)</f>
        <v>0</v>
      </c>
      <c r="N1685" s="29">
        <f>_xlfn.XLOOKUP(B1685,'[2]固定资产明细表17-杰 (2)'!$Z$3:$Z$7000,'[2]固定资产明细表17-杰 (2)'!$R$3:$R$7000)</f>
        <v>0</v>
      </c>
      <c r="O1685" s="29">
        <f>_xlfn.XLOOKUP(B1685,'[2]固定资产明细表17-杰 (2)'!$Z$3:$Z$7000,'[2]固定资产明细表17-杰 (2)'!$X$3:$X$7000)</f>
        <v>0</v>
      </c>
      <c r="P1685" s="14"/>
      <c r="Q1685" s="14"/>
      <c r="R1685" s="14"/>
      <c r="S1685" s="14"/>
      <c r="T1685" s="14">
        <f t="shared" si="45"/>
        <v>0</v>
      </c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</row>
    <row r="1686" s="1" customFormat="1" ht="15" spans="1:34">
      <c r="A1686" s="9">
        <f t="shared" si="46"/>
        <v>1682</v>
      </c>
      <c r="B1686" s="14"/>
      <c r="C1686" s="14"/>
      <c r="D1686" s="44">
        <f>_xlfn.XLOOKUP(B1686,'[2]固定资产明细表17-杰 (2)'!$Z$3:$Z$7000,'[2]固定资产明细表17-杰 (2)'!$D$3:$D$7000)</f>
        <v>0</v>
      </c>
      <c r="E1686" s="14"/>
      <c r="F1686" s="14">
        <f>_xlfn.XLOOKUP(B1686,'[2]固定资产明细表17-杰 (2)'!$Z$3:$Z$7000,'[2]固定资产明细表17-杰 (2)'!$E$3:$E$7000)</f>
        <v>0</v>
      </c>
      <c r="G1686" s="9"/>
      <c r="H1686" s="9"/>
      <c r="I1686" s="18">
        <f>_xlfn.XLOOKUP(B1686,'[2]固定资产明细表17-杰 (2)'!$Z$3:$Z$7000,'[2]固定资产明细表17-杰 (2)'!$K$3:$K$7000)</f>
        <v>0</v>
      </c>
      <c r="J1686" s="28">
        <f>ROUND(_xlfn.XLOOKUP(B1686,'[2]固定资产明细表17-杰 (2)'!$Z$3:$Z$7000,'[2]固定资产明细表17-杰 (2)'!$J$3:$J$7000),0)</f>
        <v>0</v>
      </c>
      <c r="K1686" s="14"/>
      <c r="L1686" s="14"/>
      <c r="M1686" s="29">
        <f>_xlfn.XLOOKUP(B1686,'[2]固定资产明细表17-杰 (2)'!$Z$3:$Z$7000,'[2]固定资产明细表17-杰 (2)'!$O$3:$O$7000)</f>
        <v>0</v>
      </c>
      <c r="N1686" s="29">
        <f>_xlfn.XLOOKUP(B1686,'[2]固定资产明细表17-杰 (2)'!$Z$3:$Z$7000,'[2]固定资产明细表17-杰 (2)'!$R$3:$R$7000)</f>
        <v>0</v>
      </c>
      <c r="O1686" s="29">
        <f>_xlfn.XLOOKUP(B1686,'[2]固定资产明细表17-杰 (2)'!$Z$3:$Z$7000,'[2]固定资产明细表17-杰 (2)'!$X$3:$X$7000)</f>
        <v>0</v>
      </c>
      <c r="P1686" s="14"/>
      <c r="Q1686" s="14"/>
      <c r="R1686" s="14"/>
      <c r="S1686" s="14"/>
      <c r="T1686" s="14">
        <f t="shared" si="45"/>
        <v>0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</row>
    <row r="1687" s="1" customFormat="1" ht="15" spans="1:34">
      <c r="A1687" s="9">
        <f t="shared" si="46"/>
        <v>1683</v>
      </c>
      <c r="B1687" s="14"/>
      <c r="C1687" s="14"/>
      <c r="D1687" s="44">
        <f>_xlfn.XLOOKUP(B1687,'[2]固定资产明细表17-杰 (2)'!$Z$3:$Z$7000,'[2]固定资产明细表17-杰 (2)'!$D$3:$D$7000)</f>
        <v>0</v>
      </c>
      <c r="E1687" s="14"/>
      <c r="F1687" s="14">
        <f>_xlfn.XLOOKUP(B1687,'[2]固定资产明细表17-杰 (2)'!$Z$3:$Z$7000,'[2]固定资产明细表17-杰 (2)'!$E$3:$E$7000)</f>
        <v>0</v>
      </c>
      <c r="G1687" s="9"/>
      <c r="H1687" s="9"/>
      <c r="I1687" s="18">
        <f>_xlfn.XLOOKUP(B1687,'[2]固定资产明细表17-杰 (2)'!$Z$3:$Z$7000,'[2]固定资产明细表17-杰 (2)'!$K$3:$K$7000)</f>
        <v>0</v>
      </c>
      <c r="J1687" s="28">
        <f>ROUND(_xlfn.XLOOKUP(B1687,'[2]固定资产明细表17-杰 (2)'!$Z$3:$Z$7000,'[2]固定资产明细表17-杰 (2)'!$J$3:$J$7000),0)</f>
        <v>0</v>
      </c>
      <c r="K1687" s="14"/>
      <c r="L1687" s="14"/>
      <c r="M1687" s="29">
        <f>_xlfn.XLOOKUP(B1687,'[2]固定资产明细表17-杰 (2)'!$Z$3:$Z$7000,'[2]固定资产明细表17-杰 (2)'!$O$3:$O$7000)</f>
        <v>0</v>
      </c>
      <c r="N1687" s="29">
        <f>_xlfn.XLOOKUP(B1687,'[2]固定资产明细表17-杰 (2)'!$Z$3:$Z$7000,'[2]固定资产明细表17-杰 (2)'!$R$3:$R$7000)</f>
        <v>0</v>
      </c>
      <c r="O1687" s="29">
        <f>_xlfn.XLOOKUP(B1687,'[2]固定资产明细表17-杰 (2)'!$Z$3:$Z$7000,'[2]固定资产明细表17-杰 (2)'!$X$3:$X$7000)</f>
        <v>0</v>
      </c>
      <c r="P1687" s="14"/>
      <c r="Q1687" s="14"/>
      <c r="R1687" s="14"/>
      <c r="S1687" s="14"/>
      <c r="T1687" s="14">
        <f t="shared" si="45"/>
        <v>0</v>
      </c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</row>
    <row r="1688" s="1" customFormat="1" ht="15" spans="1:34">
      <c r="A1688" s="9">
        <f t="shared" si="46"/>
        <v>1684</v>
      </c>
      <c r="B1688" s="14"/>
      <c r="C1688" s="14"/>
      <c r="D1688" s="44">
        <f>_xlfn.XLOOKUP(B1688,'[2]固定资产明细表17-杰 (2)'!$Z$3:$Z$7000,'[2]固定资产明细表17-杰 (2)'!$D$3:$D$7000)</f>
        <v>0</v>
      </c>
      <c r="E1688" s="14"/>
      <c r="F1688" s="14">
        <f>_xlfn.XLOOKUP(B1688,'[2]固定资产明细表17-杰 (2)'!$Z$3:$Z$7000,'[2]固定资产明细表17-杰 (2)'!$E$3:$E$7000)</f>
        <v>0</v>
      </c>
      <c r="G1688" s="9"/>
      <c r="H1688" s="9"/>
      <c r="I1688" s="18">
        <f>_xlfn.XLOOKUP(B1688,'[2]固定资产明细表17-杰 (2)'!$Z$3:$Z$7000,'[2]固定资产明细表17-杰 (2)'!$K$3:$K$7000)</f>
        <v>0</v>
      </c>
      <c r="J1688" s="28">
        <f>ROUND(_xlfn.XLOOKUP(B1688,'[2]固定资产明细表17-杰 (2)'!$Z$3:$Z$7000,'[2]固定资产明细表17-杰 (2)'!$J$3:$J$7000),0)</f>
        <v>0</v>
      </c>
      <c r="K1688" s="14"/>
      <c r="L1688" s="14"/>
      <c r="M1688" s="29">
        <f>_xlfn.XLOOKUP(B1688,'[2]固定资产明细表17-杰 (2)'!$Z$3:$Z$7000,'[2]固定资产明细表17-杰 (2)'!$O$3:$O$7000)</f>
        <v>0</v>
      </c>
      <c r="N1688" s="29">
        <f>_xlfn.XLOOKUP(B1688,'[2]固定资产明细表17-杰 (2)'!$Z$3:$Z$7000,'[2]固定资产明细表17-杰 (2)'!$R$3:$R$7000)</f>
        <v>0</v>
      </c>
      <c r="O1688" s="29">
        <f>_xlfn.XLOOKUP(B1688,'[2]固定资产明细表17-杰 (2)'!$Z$3:$Z$7000,'[2]固定资产明细表17-杰 (2)'!$X$3:$X$7000)</f>
        <v>0</v>
      </c>
      <c r="P1688" s="14"/>
      <c r="Q1688" s="14"/>
      <c r="R1688" s="14"/>
      <c r="S1688" s="14"/>
      <c r="T1688" s="14">
        <f t="shared" si="45"/>
        <v>0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</row>
    <row r="1689" s="1" customFormat="1" ht="15" spans="1:34">
      <c r="A1689" s="9">
        <f t="shared" si="46"/>
        <v>1685</v>
      </c>
      <c r="B1689" s="14"/>
      <c r="C1689" s="14"/>
      <c r="D1689" s="44">
        <f>_xlfn.XLOOKUP(B1689,'[2]固定资产明细表17-杰 (2)'!$Z$3:$Z$7000,'[2]固定资产明细表17-杰 (2)'!$D$3:$D$7000)</f>
        <v>0</v>
      </c>
      <c r="E1689" s="14"/>
      <c r="F1689" s="14">
        <f>_xlfn.XLOOKUP(B1689,'[2]固定资产明细表17-杰 (2)'!$Z$3:$Z$7000,'[2]固定资产明细表17-杰 (2)'!$E$3:$E$7000)</f>
        <v>0</v>
      </c>
      <c r="G1689" s="9"/>
      <c r="H1689" s="9"/>
      <c r="I1689" s="18">
        <f>_xlfn.XLOOKUP(B1689,'[2]固定资产明细表17-杰 (2)'!$Z$3:$Z$7000,'[2]固定资产明细表17-杰 (2)'!$K$3:$K$7000)</f>
        <v>0</v>
      </c>
      <c r="J1689" s="28">
        <f>ROUND(_xlfn.XLOOKUP(B1689,'[2]固定资产明细表17-杰 (2)'!$Z$3:$Z$7000,'[2]固定资产明细表17-杰 (2)'!$J$3:$J$7000),0)</f>
        <v>0</v>
      </c>
      <c r="K1689" s="14"/>
      <c r="L1689" s="14"/>
      <c r="M1689" s="29">
        <f>_xlfn.XLOOKUP(B1689,'[2]固定资产明细表17-杰 (2)'!$Z$3:$Z$7000,'[2]固定资产明细表17-杰 (2)'!$O$3:$O$7000)</f>
        <v>0</v>
      </c>
      <c r="N1689" s="29">
        <f>_xlfn.XLOOKUP(B1689,'[2]固定资产明细表17-杰 (2)'!$Z$3:$Z$7000,'[2]固定资产明细表17-杰 (2)'!$R$3:$R$7000)</f>
        <v>0</v>
      </c>
      <c r="O1689" s="29">
        <f>_xlfn.XLOOKUP(B1689,'[2]固定资产明细表17-杰 (2)'!$Z$3:$Z$7000,'[2]固定资产明细表17-杰 (2)'!$X$3:$X$7000)</f>
        <v>0</v>
      </c>
      <c r="P1689" s="14"/>
      <c r="Q1689" s="14"/>
      <c r="R1689" s="14"/>
      <c r="S1689" s="14"/>
      <c r="T1689" s="14">
        <f t="shared" si="45"/>
        <v>0</v>
      </c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</row>
    <row r="1690" s="1" customFormat="1" ht="15" spans="1:34">
      <c r="A1690" s="9">
        <f t="shared" si="46"/>
        <v>1686</v>
      </c>
      <c r="B1690" s="14"/>
      <c r="C1690" s="14"/>
      <c r="D1690" s="44">
        <f>_xlfn.XLOOKUP(B1690,'[2]固定资产明细表17-杰 (2)'!$Z$3:$Z$7000,'[2]固定资产明细表17-杰 (2)'!$D$3:$D$7000)</f>
        <v>0</v>
      </c>
      <c r="E1690" s="14"/>
      <c r="F1690" s="14">
        <f>_xlfn.XLOOKUP(B1690,'[2]固定资产明细表17-杰 (2)'!$Z$3:$Z$7000,'[2]固定资产明细表17-杰 (2)'!$E$3:$E$7000)</f>
        <v>0</v>
      </c>
      <c r="G1690" s="9"/>
      <c r="H1690" s="9"/>
      <c r="I1690" s="18">
        <f>_xlfn.XLOOKUP(B1690,'[2]固定资产明细表17-杰 (2)'!$Z$3:$Z$7000,'[2]固定资产明细表17-杰 (2)'!$K$3:$K$7000)</f>
        <v>0</v>
      </c>
      <c r="J1690" s="28">
        <f>ROUND(_xlfn.XLOOKUP(B1690,'[2]固定资产明细表17-杰 (2)'!$Z$3:$Z$7000,'[2]固定资产明细表17-杰 (2)'!$J$3:$J$7000),0)</f>
        <v>0</v>
      </c>
      <c r="K1690" s="14"/>
      <c r="L1690" s="14"/>
      <c r="M1690" s="29">
        <f>_xlfn.XLOOKUP(B1690,'[2]固定资产明细表17-杰 (2)'!$Z$3:$Z$7000,'[2]固定资产明细表17-杰 (2)'!$O$3:$O$7000)</f>
        <v>0</v>
      </c>
      <c r="N1690" s="29">
        <f>_xlfn.XLOOKUP(B1690,'[2]固定资产明细表17-杰 (2)'!$Z$3:$Z$7000,'[2]固定资产明细表17-杰 (2)'!$R$3:$R$7000)</f>
        <v>0</v>
      </c>
      <c r="O1690" s="29">
        <f>_xlfn.XLOOKUP(B1690,'[2]固定资产明细表17-杰 (2)'!$Z$3:$Z$7000,'[2]固定资产明细表17-杰 (2)'!$X$3:$X$7000)</f>
        <v>0</v>
      </c>
      <c r="P1690" s="14"/>
      <c r="Q1690" s="14"/>
      <c r="R1690" s="14"/>
      <c r="S1690" s="14"/>
      <c r="T1690" s="14">
        <f t="shared" si="45"/>
        <v>0</v>
      </c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</row>
    <row r="1691" s="1" customFormat="1" ht="15" spans="1:34">
      <c r="A1691" s="9">
        <f t="shared" si="46"/>
        <v>1687</v>
      </c>
      <c r="B1691" s="14"/>
      <c r="C1691" s="14"/>
      <c r="D1691" s="44">
        <f>_xlfn.XLOOKUP(B1691,'[2]固定资产明细表17-杰 (2)'!$Z$3:$Z$7000,'[2]固定资产明细表17-杰 (2)'!$D$3:$D$7000)</f>
        <v>0</v>
      </c>
      <c r="E1691" s="14"/>
      <c r="F1691" s="14">
        <f>_xlfn.XLOOKUP(B1691,'[2]固定资产明细表17-杰 (2)'!$Z$3:$Z$7000,'[2]固定资产明细表17-杰 (2)'!$E$3:$E$7000)</f>
        <v>0</v>
      </c>
      <c r="G1691" s="9"/>
      <c r="H1691" s="9"/>
      <c r="I1691" s="18">
        <f>_xlfn.XLOOKUP(B1691,'[2]固定资产明细表17-杰 (2)'!$Z$3:$Z$7000,'[2]固定资产明细表17-杰 (2)'!$K$3:$K$7000)</f>
        <v>0</v>
      </c>
      <c r="J1691" s="28">
        <f>ROUND(_xlfn.XLOOKUP(B1691,'[2]固定资产明细表17-杰 (2)'!$Z$3:$Z$7000,'[2]固定资产明细表17-杰 (2)'!$J$3:$J$7000),0)</f>
        <v>0</v>
      </c>
      <c r="K1691" s="14"/>
      <c r="L1691" s="14"/>
      <c r="M1691" s="29">
        <f>_xlfn.XLOOKUP(B1691,'[2]固定资产明细表17-杰 (2)'!$Z$3:$Z$7000,'[2]固定资产明细表17-杰 (2)'!$O$3:$O$7000)</f>
        <v>0</v>
      </c>
      <c r="N1691" s="29">
        <f>_xlfn.XLOOKUP(B1691,'[2]固定资产明细表17-杰 (2)'!$Z$3:$Z$7000,'[2]固定资产明细表17-杰 (2)'!$R$3:$R$7000)</f>
        <v>0</v>
      </c>
      <c r="O1691" s="29">
        <f>_xlfn.XLOOKUP(B1691,'[2]固定资产明细表17-杰 (2)'!$Z$3:$Z$7000,'[2]固定资产明细表17-杰 (2)'!$X$3:$X$7000)</f>
        <v>0</v>
      </c>
      <c r="P1691" s="14"/>
      <c r="Q1691" s="14"/>
      <c r="R1691" s="14"/>
      <c r="S1691" s="14"/>
      <c r="T1691" s="14">
        <f t="shared" si="45"/>
        <v>0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</row>
    <row r="1692" s="1" customFormat="1" ht="15" spans="1:34">
      <c r="A1692" s="9">
        <f t="shared" si="46"/>
        <v>1688</v>
      </c>
      <c r="B1692" s="14"/>
      <c r="C1692" s="14"/>
      <c r="D1692" s="44">
        <f>_xlfn.XLOOKUP(B1692,'[2]固定资产明细表17-杰 (2)'!$Z$3:$Z$7000,'[2]固定资产明细表17-杰 (2)'!$D$3:$D$7000)</f>
        <v>0</v>
      </c>
      <c r="E1692" s="14"/>
      <c r="F1692" s="14">
        <f>_xlfn.XLOOKUP(B1692,'[2]固定资产明细表17-杰 (2)'!$Z$3:$Z$7000,'[2]固定资产明细表17-杰 (2)'!$E$3:$E$7000)</f>
        <v>0</v>
      </c>
      <c r="G1692" s="9"/>
      <c r="H1692" s="9"/>
      <c r="I1692" s="18">
        <f>_xlfn.XLOOKUP(B1692,'[2]固定资产明细表17-杰 (2)'!$Z$3:$Z$7000,'[2]固定资产明细表17-杰 (2)'!$K$3:$K$7000)</f>
        <v>0</v>
      </c>
      <c r="J1692" s="28">
        <f>ROUND(_xlfn.XLOOKUP(B1692,'[2]固定资产明细表17-杰 (2)'!$Z$3:$Z$7000,'[2]固定资产明细表17-杰 (2)'!$J$3:$J$7000),0)</f>
        <v>0</v>
      </c>
      <c r="K1692" s="14"/>
      <c r="L1692" s="14"/>
      <c r="M1692" s="29">
        <f>_xlfn.XLOOKUP(B1692,'[2]固定资产明细表17-杰 (2)'!$Z$3:$Z$7000,'[2]固定资产明细表17-杰 (2)'!$O$3:$O$7000)</f>
        <v>0</v>
      </c>
      <c r="N1692" s="29">
        <f>_xlfn.XLOOKUP(B1692,'[2]固定资产明细表17-杰 (2)'!$Z$3:$Z$7000,'[2]固定资产明细表17-杰 (2)'!$R$3:$R$7000)</f>
        <v>0</v>
      </c>
      <c r="O1692" s="29">
        <f>_xlfn.XLOOKUP(B1692,'[2]固定资产明细表17-杰 (2)'!$Z$3:$Z$7000,'[2]固定资产明细表17-杰 (2)'!$X$3:$X$7000)</f>
        <v>0</v>
      </c>
      <c r="P1692" s="14"/>
      <c r="Q1692" s="14"/>
      <c r="R1692" s="14"/>
      <c r="S1692" s="14"/>
      <c r="T1692" s="14">
        <f t="shared" si="45"/>
        <v>0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</row>
    <row r="1693" s="1" customFormat="1" ht="15" spans="1:34">
      <c r="A1693" s="9">
        <f t="shared" si="46"/>
        <v>1689</v>
      </c>
      <c r="B1693" s="14"/>
      <c r="C1693" s="14"/>
      <c r="D1693" s="44">
        <f>_xlfn.XLOOKUP(B1693,'[2]固定资产明细表17-杰 (2)'!$Z$3:$Z$7000,'[2]固定资产明细表17-杰 (2)'!$D$3:$D$7000)</f>
        <v>0</v>
      </c>
      <c r="E1693" s="14"/>
      <c r="F1693" s="14">
        <f>_xlfn.XLOOKUP(B1693,'[2]固定资产明细表17-杰 (2)'!$Z$3:$Z$7000,'[2]固定资产明细表17-杰 (2)'!$E$3:$E$7000)</f>
        <v>0</v>
      </c>
      <c r="G1693" s="9"/>
      <c r="H1693" s="9"/>
      <c r="I1693" s="18">
        <f>_xlfn.XLOOKUP(B1693,'[2]固定资产明细表17-杰 (2)'!$Z$3:$Z$7000,'[2]固定资产明细表17-杰 (2)'!$K$3:$K$7000)</f>
        <v>0</v>
      </c>
      <c r="J1693" s="28">
        <f>ROUND(_xlfn.XLOOKUP(B1693,'[2]固定资产明细表17-杰 (2)'!$Z$3:$Z$7000,'[2]固定资产明细表17-杰 (2)'!$J$3:$J$7000),0)</f>
        <v>0</v>
      </c>
      <c r="K1693" s="14"/>
      <c r="L1693" s="14"/>
      <c r="M1693" s="29">
        <f>_xlfn.XLOOKUP(B1693,'[2]固定资产明细表17-杰 (2)'!$Z$3:$Z$7000,'[2]固定资产明细表17-杰 (2)'!$O$3:$O$7000)</f>
        <v>0</v>
      </c>
      <c r="N1693" s="29">
        <f>_xlfn.XLOOKUP(B1693,'[2]固定资产明细表17-杰 (2)'!$Z$3:$Z$7000,'[2]固定资产明细表17-杰 (2)'!$R$3:$R$7000)</f>
        <v>0</v>
      </c>
      <c r="O1693" s="29">
        <f>_xlfn.XLOOKUP(B1693,'[2]固定资产明细表17-杰 (2)'!$Z$3:$Z$7000,'[2]固定资产明细表17-杰 (2)'!$X$3:$X$7000)</f>
        <v>0</v>
      </c>
      <c r="P1693" s="14"/>
      <c r="Q1693" s="14"/>
      <c r="R1693" s="14"/>
      <c r="S1693" s="14"/>
      <c r="T1693" s="14">
        <f t="shared" si="45"/>
        <v>0</v>
      </c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</row>
    <row r="1694" s="1" customFormat="1" ht="15" spans="1:34">
      <c r="A1694" s="9">
        <f t="shared" si="46"/>
        <v>1690</v>
      </c>
      <c r="B1694" s="14"/>
      <c r="C1694" s="14"/>
      <c r="D1694" s="44">
        <f>_xlfn.XLOOKUP(B1694,'[2]固定资产明细表17-杰 (2)'!$Z$3:$Z$7000,'[2]固定资产明细表17-杰 (2)'!$D$3:$D$7000)</f>
        <v>0</v>
      </c>
      <c r="E1694" s="14"/>
      <c r="F1694" s="14">
        <f>_xlfn.XLOOKUP(B1694,'[2]固定资产明细表17-杰 (2)'!$Z$3:$Z$7000,'[2]固定资产明细表17-杰 (2)'!$E$3:$E$7000)</f>
        <v>0</v>
      </c>
      <c r="G1694" s="9"/>
      <c r="H1694" s="9"/>
      <c r="I1694" s="18">
        <f>_xlfn.XLOOKUP(B1694,'[2]固定资产明细表17-杰 (2)'!$Z$3:$Z$7000,'[2]固定资产明细表17-杰 (2)'!$K$3:$K$7000)</f>
        <v>0</v>
      </c>
      <c r="J1694" s="28">
        <f>ROUND(_xlfn.XLOOKUP(B1694,'[2]固定资产明细表17-杰 (2)'!$Z$3:$Z$7000,'[2]固定资产明细表17-杰 (2)'!$J$3:$J$7000),0)</f>
        <v>0</v>
      </c>
      <c r="K1694" s="14"/>
      <c r="L1694" s="14"/>
      <c r="M1694" s="29">
        <f>_xlfn.XLOOKUP(B1694,'[2]固定资产明细表17-杰 (2)'!$Z$3:$Z$7000,'[2]固定资产明细表17-杰 (2)'!$O$3:$O$7000)</f>
        <v>0</v>
      </c>
      <c r="N1694" s="29">
        <f>_xlfn.XLOOKUP(B1694,'[2]固定资产明细表17-杰 (2)'!$Z$3:$Z$7000,'[2]固定资产明细表17-杰 (2)'!$R$3:$R$7000)</f>
        <v>0</v>
      </c>
      <c r="O1694" s="29">
        <f>_xlfn.XLOOKUP(B1694,'[2]固定资产明细表17-杰 (2)'!$Z$3:$Z$7000,'[2]固定资产明细表17-杰 (2)'!$X$3:$X$7000)</f>
        <v>0</v>
      </c>
      <c r="P1694" s="14"/>
      <c r="Q1694" s="14"/>
      <c r="R1694" s="14"/>
      <c r="S1694" s="14"/>
      <c r="T1694" s="14">
        <f t="shared" si="45"/>
        <v>0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</row>
    <row r="1695" s="1" customFormat="1" ht="15" spans="1:34">
      <c r="A1695" s="9">
        <f t="shared" si="46"/>
        <v>1691</v>
      </c>
      <c r="B1695" s="14"/>
      <c r="C1695" s="14"/>
      <c r="D1695" s="44">
        <f>_xlfn.XLOOKUP(B1695,'[2]固定资产明细表17-杰 (2)'!$Z$3:$Z$7000,'[2]固定资产明细表17-杰 (2)'!$D$3:$D$7000)</f>
        <v>0</v>
      </c>
      <c r="E1695" s="14"/>
      <c r="F1695" s="14">
        <f>_xlfn.XLOOKUP(B1695,'[2]固定资产明细表17-杰 (2)'!$Z$3:$Z$7000,'[2]固定资产明细表17-杰 (2)'!$E$3:$E$7000)</f>
        <v>0</v>
      </c>
      <c r="G1695" s="9"/>
      <c r="H1695" s="9"/>
      <c r="I1695" s="18">
        <f>_xlfn.XLOOKUP(B1695,'[2]固定资产明细表17-杰 (2)'!$Z$3:$Z$7000,'[2]固定资产明细表17-杰 (2)'!$K$3:$K$7000)</f>
        <v>0</v>
      </c>
      <c r="J1695" s="28">
        <f>ROUND(_xlfn.XLOOKUP(B1695,'[2]固定资产明细表17-杰 (2)'!$Z$3:$Z$7000,'[2]固定资产明细表17-杰 (2)'!$J$3:$J$7000),0)</f>
        <v>0</v>
      </c>
      <c r="K1695" s="14"/>
      <c r="L1695" s="14"/>
      <c r="M1695" s="29">
        <f>_xlfn.XLOOKUP(B1695,'[2]固定资产明细表17-杰 (2)'!$Z$3:$Z$7000,'[2]固定资产明细表17-杰 (2)'!$O$3:$O$7000)</f>
        <v>0</v>
      </c>
      <c r="N1695" s="29">
        <f>_xlfn.XLOOKUP(B1695,'[2]固定资产明细表17-杰 (2)'!$Z$3:$Z$7000,'[2]固定资产明细表17-杰 (2)'!$R$3:$R$7000)</f>
        <v>0</v>
      </c>
      <c r="O1695" s="29">
        <f>_xlfn.XLOOKUP(B1695,'[2]固定资产明细表17-杰 (2)'!$Z$3:$Z$7000,'[2]固定资产明细表17-杰 (2)'!$X$3:$X$7000)</f>
        <v>0</v>
      </c>
      <c r="P1695" s="14"/>
      <c r="Q1695" s="14"/>
      <c r="R1695" s="14"/>
      <c r="S1695" s="14"/>
      <c r="T1695" s="14">
        <f t="shared" si="45"/>
        <v>0</v>
      </c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</row>
    <row r="1696" s="1" customFormat="1" ht="15" spans="1:34">
      <c r="A1696" s="9">
        <f t="shared" si="46"/>
        <v>1692</v>
      </c>
      <c r="B1696" s="14"/>
      <c r="C1696" s="14"/>
      <c r="D1696" s="44">
        <f>_xlfn.XLOOKUP(B1696,'[2]固定资产明细表17-杰 (2)'!$Z$3:$Z$7000,'[2]固定资产明细表17-杰 (2)'!$D$3:$D$7000)</f>
        <v>0</v>
      </c>
      <c r="E1696" s="14"/>
      <c r="F1696" s="14">
        <f>_xlfn.XLOOKUP(B1696,'[2]固定资产明细表17-杰 (2)'!$Z$3:$Z$7000,'[2]固定资产明细表17-杰 (2)'!$E$3:$E$7000)</f>
        <v>0</v>
      </c>
      <c r="G1696" s="9"/>
      <c r="H1696" s="9"/>
      <c r="I1696" s="18">
        <f>_xlfn.XLOOKUP(B1696,'[2]固定资产明细表17-杰 (2)'!$Z$3:$Z$7000,'[2]固定资产明细表17-杰 (2)'!$K$3:$K$7000)</f>
        <v>0</v>
      </c>
      <c r="J1696" s="28">
        <f>ROUND(_xlfn.XLOOKUP(B1696,'[2]固定资产明细表17-杰 (2)'!$Z$3:$Z$7000,'[2]固定资产明细表17-杰 (2)'!$J$3:$J$7000),0)</f>
        <v>0</v>
      </c>
      <c r="K1696" s="14"/>
      <c r="L1696" s="14"/>
      <c r="M1696" s="29">
        <f>_xlfn.XLOOKUP(B1696,'[2]固定资产明细表17-杰 (2)'!$Z$3:$Z$7000,'[2]固定资产明细表17-杰 (2)'!$O$3:$O$7000)</f>
        <v>0</v>
      </c>
      <c r="N1696" s="29">
        <f>_xlfn.XLOOKUP(B1696,'[2]固定资产明细表17-杰 (2)'!$Z$3:$Z$7000,'[2]固定资产明细表17-杰 (2)'!$R$3:$R$7000)</f>
        <v>0</v>
      </c>
      <c r="O1696" s="29">
        <f>_xlfn.XLOOKUP(B1696,'[2]固定资产明细表17-杰 (2)'!$Z$3:$Z$7000,'[2]固定资产明细表17-杰 (2)'!$X$3:$X$7000)</f>
        <v>0</v>
      </c>
      <c r="P1696" s="14"/>
      <c r="Q1696" s="14"/>
      <c r="R1696" s="14"/>
      <c r="S1696" s="14"/>
      <c r="T1696" s="14">
        <f t="shared" si="45"/>
        <v>0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</row>
    <row r="1697" s="1" customFormat="1" ht="15" spans="1:34">
      <c r="A1697" s="9">
        <f t="shared" si="46"/>
        <v>1693</v>
      </c>
      <c r="B1697" s="14"/>
      <c r="C1697" s="14"/>
      <c r="D1697" s="44">
        <f>_xlfn.XLOOKUP(B1697,'[2]固定资产明细表17-杰 (2)'!$Z$3:$Z$7000,'[2]固定资产明细表17-杰 (2)'!$D$3:$D$7000)</f>
        <v>0</v>
      </c>
      <c r="E1697" s="14"/>
      <c r="F1697" s="14">
        <f>_xlfn.XLOOKUP(B1697,'[2]固定资产明细表17-杰 (2)'!$Z$3:$Z$7000,'[2]固定资产明细表17-杰 (2)'!$E$3:$E$7000)</f>
        <v>0</v>
      </c>
      <c r="G1697" s="9"/>
      <c r="H1697" s="9"/>
      <c r="I1697" s="18">
        <f>_xlfn.XLOOKUP(B1697,'[2]固定资产明细表17-杰 (2)'!$Z$3:$Z$7000,'[2]固定资产明细表17-杰 (2)'!$K$3:$K$7000)</f>
        <v>0</v>
      </c>
      <c r="J1697" s="28">
        <f>ROUND(_xlfn.XLOOKUP(B1697,'[2]固定资产明细表17-杰 (2)'!$Z$3:$Z$7000,'[2]固定资产明细表17-杰 (2)'!$J$3:$J$7000),0)</f>
        <v>0</v>
      </c>
      <c r="K1697" s="14"/>
      <c r="L1697" s="14"/>
      <c r="M1697" s="29">
        <f>_xlfn.XLOOKUP(B1697,'[2]固定资产明细表17-杰 (2)'!$Z$3:$Z$7000,'[2]固定资产明细表17-杰 (2)'!$O$3:$O$7000)</f>
        <v>0</v>
      </c>
      <c r="N1697" s="29">
        <f>_xlfn.XLOOKUP(B1697,'[2]固定资产明细表17-杰 (2)'!$Z$3:$Z$7000,'[2]固定资产明细表17-杰 (2)'!$R$3:$R$7000)</f>
        <v>0</v>
      </c>
      <c r="O1697" s="29">
        <f>_xlfn.XLOOKUP(B1697,'[2]固定资产明细表17-杰 (2)'!$Z$3:$Z$7000,'[2]固定资产明细表17-杰 (2)'!$X$3:$X$7000)</f>
        <v>0</v>
      </c>
      <c r="P1697" s="14"/>
      <c r="Q1697" s="14"/>
      <c r="R1697" s="14"/>
      <c r="S1697" s="14"/>
      <c r="T1697" s="14">
        <f t="shared" si="45"/>
        <v>0</v>
      </c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</row>
    <row r="1698" s="1" customFormat="1" ht="15" spans="1:34">
      <c r="A1698" s="9">
        <f t="shared" si="46"/>
        <v>1694</v>
      </c>
      <c r="B1698" s="14"/>
      <c r="C1698" s="14"/>
      <c r="D1698" s="44">
        <f>_xlfn.XLOOKUP(B1698,'[2]固定资产明细表17-杰 (2)'!$Z$3:$Z$7000,'[2]固定资产明细表17-杰 (2)'!$D$3:$D$7000)</f>
        <v>0</v>
      </c>
      <c r="E1698" s="14"/>
      <c r="F1698" s="14">
        <f>_xlfn.XLOOKUP(B1698,'[2]固定资产明细表17-杰 (2)'!$Z$3:$Z$7000,'[2]固定资产明细表17-杰 (2)'!$E$3:$E$7000)</f>
        <v>0</v>
      </c>
      <c r="G1698" s="9"/>
      <c r="H1698" s="9"/>
      <c r="I1698" s="18">
        <f>_xlfn.XLOOKUP(B1698,'[2]固定资产明细表17-杰 (2)'!$Z$3:$Z$7000,'[2]固定资产明细表17-杰 (2)'!$K$3:$K$7000)</f>
        <v>0</v>
      </c>
      <c r="J1698" s="28">
        <f>ROUND(_xlfn.XLOOKUP(B1698,'[2]固定资产明细表17-杰 (2)'!$Z$3:$Z$7000,'[2]固定资产明细表17-杰 (2)'!$J$3:$J$7000),0)</f>
        <v>0</v>
      </c>
      <c r="K1698" s="14"/>
      <c r="L1698" s="14"/>
      <c r="M1698" s="29">
        <f>_xlfn.XLOOKUP(B1698,'[2]固定资产明细表17-杰 (2)'!$Z$3:$Z$7000,'[2]固定资产明细表17-杰 (2)'!$O$3:$O$7000)</f>
        <v>0</v>
      </c>
      <c r="N1698" s="29">
        <f>_xlfn.XLOOKUP(B1698,'[2]固定资产明细表17-杰 (2)'!$Z$3:$Z$7000,'[2]固定资产明细表17-杰 (2)'!$R$3:$R$7000)</f>
        <v>0</v>
      </c>
      <c r="O1698" s="29">
        <f>_xlfn.XLOOKUP(B1698,'[2]固定资产明细表17-杰 (2)'!$Z$3:$Z$7000,'[2]固定资产明细表17-杰 (2)'!$X$3:$X$7000)</f>
        <v>0</v>
      </c>
      <c r="P1698" s="14"/>
      <c r="Q1698" s="14"/>
      <c r="R1698" s="14"/>
      <c r="S1698" s="14"/>
      <c r="T1698" s="14">
        <f t="shared" si="45"/>
        <v>0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</row>
    <row r="1699" s="1" customFormat="1" ht="15" spans="1:34">
      <c r="A1699" s="9">
        <f t="shared" si="46"/>
        <v>1695</v>
      </c>
      <c r="B1699" s="14"/>
      <c r="C1699" s="14"/>
      <c r="D1699" s="44">
        <f>_xlfn.XLOOKUP(B1699,'[2]固定资产明细表17-杰 (2)'!$Z$3:$Z$7000,'[2]固定资产明细表17-杰 (2)'!$D$3:$D$7000)</f>
        <v>0</v>
      </c>
      <c r="E1699" s="14"/>
      <c r="F1699" s="14">
        <f>_xlfn.XLOOKUP(B1699,'[2]固定资产明细表17-杰 (2)'!$Z$3:$Z$7000,'[2]固定资产明细表17-杰 (2)'!$E$3:$E$7000)</f>
        <v>0</v>
      </c>
      <c r="G1699" s="9"/>
      <c r="H1699" s="9"/>
      <c r="I1699" s="18">
        <f>_xlfn.XLOOKUP(B1699,'[2]固定资产明细表17-杰 (2)'!$Z$3:$Z$7000,'[2]固定资产明细表17-杰 (2)'!$K$3:$K$7000)</f>
        <v>0</v>
      </c>
      <c r="J1699" s="28">
        <f>ROUND(_xlfn.XLOOKUP(B1699,'[2]固定资产明细表17-杰 (2)'!$Z$3:$Z$7000,'[2]固定资产明细表17-杰 (2)'!$J$3:$J$7000),0)</f>
        <v>0</v>
      </c>
      <c r="K1699" s="14"/>
      <c r="L1699" s="14"/>
      <c r="M1699" s="29">
        <f>_xlfn.XLOOKUP(B1699,'[2]固定资产明细表17-杰 (2)'!$Z$3:$Z$7000,'[2]固定资产明细表17-杰 (2)'!$O$3:$O$7000)</f>
        <v>0</v>
      </c>
      <c r="N1699" s="29">
        <f>_xlfn.XLOOKUP(B1699,'[2]固定资产明细表17-杰 (2)'!$Z$3:$Z$7000,'[2]固定资产明细表17-杰 (2)'!$R$3:$R$7000)</f>
        <v>0</v>
      </c>
      <c r="O1699" s="29">
        <f>_xlfn.XLOOKUP(B1699,'[2]固定资产明细表17-杰 (2)'!$Z$3:$Z$7000,'[2]固定资产明细表17-杰 (2)'!$X$3:$X$7000)</f>
        <v>0</v>
      </c>
      <c r="P1699" s="14"/>
      <c r="Q1699" s="14"/>
      <c r="R1699" s="14"/>
      <c r="S1699" s="14"/>
      <c r="T1699" s="14">
        <f t="shared" si="45"/>
        <v>0</v>
      </c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</row>
    <row r="1700" s="1" customFormat="1" ht="15" spans="1:34">
      <c r="A1700" s="9">
        <f t="shared" si="46"/>
        <v>1696</v>
      </c>
      <c r="B1700" s="14"/>
      <c r="C1700" s="14"/>
      <c r="D1700" s="44">
        <f>_xlfn.XLOOKUP(B1700,'[2]固定资产明细表17-杰 (2)'!$Z$3:$Z$7000,'[2]固定资产明细表17-杰 (2)'!$D$3:$D$7000)</f>
        <v>0</v>
      </c>
      <c r="E1700" s="14"/>
      <c r="F1700" s="14">
        <f>_xlfn.XLOOKUP(B1700,'[2]固定资产明细表17-杰 (2)'!$Z$3:$Z$7000,'[2]固定资产明细表17-杰 (2)'!$E$3:$E$7000)</f>
        <v>0</v>
      </c>
      <c r="G1700" s="9"/>
      <c r="H1700" s="9"/>
      <c r="I1700" s="18">
        <f>_xlfn.XLOOKUP(B1700,'[2]固定资产明细表17-杰 (2)'!$Z$3:$Z$7000,'[2]固定资产明细表17-杰 (2)'!$K$3:$K$7000)</f>
        <v>0</v>
      </c>
      <c r="J1700" s="28">
        <f>ROUND(_xlfn.XLOOKUP(B1700,'[2]固定资产明细表17-杰 (2)'!$Z$3:$Z$7000,'[2]固定资产明细表17-杰 (2)'!$J$3:$J$7000),0)</f>
        <v>0</v>
      </c>
      <c r="K1700" s="14"/>
      <c r="L1700" s="14"/>
      <c r="M1700" s="29">
        <f>_xlfn.XLOOKUP(B1700,'[2]固定资产明细表17-杰 (2)'!$Z$3:$Z$7000,'[2]固定资产明细表17-杰 (2)'!$O$3:$O$7000)</f>
        <v>0</v>
      </c>
      <c r="N1700" s="29">
        <f>_xlfn.XLOOKUP(B1700,'[2]固定资产明细表17-杰 (2)'!$Z$3:$Z$7000,'[2]固定资产明细表17-杰 (2)'!$R$3:$R$7000)</f>
        <v>0</v>
      </c>
      <c r="O1700" s="29">
        <f>_xlfn.XLOOKUP(B1700,'[2]固定资产明细表17-杰 (2)'!$Z$3:$Z$7000,'[2]固定资产明细表17-杰 (2)'!$X$3:$X$7000)</f>
        <v>0</v>
      </c>
      <c r="P1700" s="14"/>
      <c r="Q1700" s="14"/>
      <c r="R1700" s="14"/>
      <c r="S1700" s="14"/>
      <c r="T1700" s="14">
        <f t="shared" si="45"/>
        <v>0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</row>
    <row r="1701" s="1" customFormat="1" ht="15" spans="1:34">
      <c r="A1701" s="9">
        <f t="shared" si="46"/>
        <v>1697</v>
      </c>
      <c r="B1701" s="14"/>
      <c r="C1701" s="14"/>
      <c r="D1701" s="44">
        <f>_xlfn.XLOOKUP(B1701,'[2]固定资产明细表17-杰 (2)'!$Z$3:$Z$7000,'[2]固定资产明细表17-杰 (2)'!$D$3:$D$7000)</f>
        <v>0</v>
      </c>
      <c r="E1701" s="14"/>
      <c r="F1701" s="14">
        <f>_xlfn.XLOOKUP(B1701,'[2]固定资产明细表17-杰 (2)'!$Z$3:$Z$7000,'[2]固定资产明细表17-杰 (2)'!$E$3:$E$7000)</f>
        <v>0</v>
      </c>
      <c r="G1701" s="9"/>
      <c r="H1701" s="9"/>
      <c r="I1701" s="18">
        <f>_xlfn.XLOOKUP(B1701,'[2]固定资产明细表17-杰 (2)'!$Z$3:$Z$7000,'[2]固定资产明细表17-杰 (2)'!$K$3:$K$7000)</f>
        <v>0</v>
      </c>
      <c r="J1701" s="28">
        <f>ROUND(_xlfn.XLOOKUP(B1701,'[2]固定资产明细表17-杰 (2)'!$Z$3:$Z$7000,'[2]固定资产明细表17-杰 (2)'!$J$3:$J$7000),0)</f>
        <v>0</v>
      </c>
      <c r="K1701" s="14"/>
      <c r="L1701" s="14"/>
      <c r="M1701" s="29">
        <f>_xlfn.XLOOKUP(B1701,'[2]固定资产明细表17-杰 (2)'!$Z$3:$Z$7000,'[2]固定资产明细表17-杰 (2)'!$O$3:$O$7000)</f>
        <v>0</v>
      </c>
      <c r="N1701" s="29">
        <f>_xlfn.XLOOKUP(B1701,'[2]固定资产明细表17-杰 (2)'!$Z$3:$Z$7000,'[2]固定资产明细表17-杰 (2)'!$R$3:$R$7000)</f>
        <v>0</v>
      </c>
      <c r="O1701" s="29">
        <f>_xlfn.XLOOKUP(B1701,'[2]固定资产明细表17-杰 (2)'!$Z$3:$Z$7000,'[2]固定资产明细表17-杰 (2)'!$X$3:$X$7000)</f>
        <v>0</v>
      </c>
      <c r="P1701" s="14"/>
      <c r="Q1701" s="14"/>
      <c r="R1701" s="14"/>
      <c r="S1701" s="14"/>
      <c r="T1701" s="14">
        <f t="shared" si="45"/>
        <v>0</v>
      </c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</row>
    <row r="1702" s="1" customFormat="1" ht="15" spans="1:34">
      <c r="A1702" s="9">
        <f t="shared" si="46"/>
        <v>1698</v>
      </c>
      <c r="B1702" s="14"/>
      <c r="C1702" s="14"/>
      <c r="D1702" s="44">
        <f>_xlfn.XLOOKUP(B1702,'[2]固定资产明细表17-杰 (2)'!$Z$3:$Z$7000,'[2]固定资产明细表17-杰 (2)'!$D$3:$D$7000)</f>
        <v>0</v>
      </c>
      <c r="E1702" s="14"/>
      <c r="F1702" s="14">
        <f>_xlfn.XLOOKUP(B1702,'[2]固定资产明细表17-杰 (2)'!$Z$3:$Z$7000,'[2]固定资产明细表17-杰 (2)'!$E$3:$E$7000)</f>
        <v>0</v>
      </c>
      <c r="G1702" s="9"/>
      <c r="H1702" s="9"/>
      <c r="I1702" s="18">
        <f>_xlfn.XLOOKUP(B1702,'[2]固定资产明细表17-杰 (2)'!$Z$3:$Z$7000,'[2]固定资产明细表17-杰 (2)'!$K$3:$K$7000)</f>
        <v>0</v>
      </c>
      <c r="J1702" s="28">
        <f>ROUND(_xlfn.XLOOKUP(B1702,'[2]固定资产明细表17-杰 (2)'!$Z$3:$Z$7000,'[2]固定资产明细表17-杰 (2)'!$J$3:$J$7000),0)</f>
        <v>0</v>
      </c>
      <c r="K1702" s="14"/>
      <c r="L1702" s="14"/>
      <c r="M1702" s="29">
        <f>_xlfn.XLOOKUP(B1702,'[2]固定资产明细表17-杰 (2)'!$Z$3:$Z$7000,'[2]固定资产明细表17-杰 (2)'!$O$3:$O$7000)</f>
        <v>0</v>
      </c>
      <c r="N1702" s="29">
        <f>_xlfn.XLOOKUP(B1702,'[2]固定资产明细表17-杰 (2)'!$Z$3:$Z$7000,'[2]固定资产明细表17-杰 (2)'!$R$3:$R$7000)</f>
        <v>0</v>
      </c>
      <c r="O1702" s="29">
        <f>_xlfn.XLOOKUP(B1702,'[2]固定资产明细表17-杰 (2)'!$Z$3:$Z$7000,'[2]固定资产明细表17-杰 (2)'!$X$3:$X$7000)</f>
        <v>0</v>
      </c>
      <c r="P1702" s="14"/>
      <c r="Q1702" s="14"/>
      <c r="R1702" s="14"/>
      <c r="S1702" s="14"/>
      <c r="T1702" s="14">
        <f t="shared" si="45"/>
        <v>0</v>
      </c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</row>
    <row r="1703" s="1" customFormat="1" ht="15" spans="1:34">
      <c r="A1703" s="9">
        <f t="shared" si="46"/>
        <v>1699</v>
      </c>
      <c r="B1703" s="14"/>
      <c r="C1703" s="14"/>
      <c r="D1703" s="44">
        <f>_xlfn.XLOOKUP(B1703,'[2]固定资产明细表17-杰 (2)'!$Z$3:$Z$7000,'[2]固定资产明细表17-杰 (2)'!$D$3:$D$7000)</f>
        <v>0</v>
      </c>
      <c r="E1703" s="14"/>
      <c r="F1703" s="14">
        <f>_xlfn.XLOOKUP(B1703,'[2]固定资产明细表17-杰 (2)'!$Z$3:$Z$7000,'[2]固定资产明细表17-杰 (2)'!$E$3:$E$7000)</f>
        <v>0</v>
      </c>
      <c r="G1703" s="9"/>
      <c r="H1703" s="9"/>
      <c r="I1703" s="18">
        <f>_xlfn.XLOOKUP(B1703,'[2]固定资产明细表17-杰 (2)'!$Z$3:$Z$7000,'[2]固定资产明细表17-杰 (2)'!$K$3:$K$7000)</f>
        <v>0</v>
      </c>
      <c r="J1703" s="28">
        <f>ROUND(_xlfn.XLOOKUP(B1703,'[2]固定资产明细表17-杰 (2)'!$Z$3:$Z$7000,'[2]固定资产明细表17-杰 (2)'!$J$3:$J$7000),0)</f>
        <v>0</v>
      </c>
      <c r="K1703" s="14"/>
      <c r="L1703" s="14"/>
      <c r="M1703" s="29">
        <f>_xlfn.XLOOKUP(B1703,'[2]固定资产明细表17-杰 (2)'!$Z$3:$Z$7000,'[2]固定资产明细表17-杰 (2)'!$O$3:$O$7000)</f>
        <v>0</v>
      </c>
      <c r="N1703" s="29">
        <f>_xlfn.XLOOKUP(B1703,'[2]固定资产明细表17-杰 (2)'!$Z$3:$Z$7000,'[2]固定资产明细表17-杰 (2)'!$R$3:$R$7000)</f>
        <v>0</v>
      </c>
      <c r="O1703" s="29">
        <f>_xlfn.XLOOKUP(B1703,'[2]固定资产明细表17-杰 (2)'!$Z$3:$Z$7000,'[2]固定资产明细表17-杰 (2)'!$X$3:$X$7000)</f>
        <v>0</v>
      </c>
      <c r="P1703" s="14"/>
      <c r="Q1703" s="14"/>
      <c r="R1703" s="14"/>
      <c r="S1703" s="14"/>
      <c r="T1703" s="14">
        <f t="shared" ref="T1703:T1766" si="47">IF((P1703-L1703)&gt;0,P1703-L1703,0)</f>
        <v>0</v>
      </c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</row>
    <row r="1704" s="1" customFormat="1" ht="15" spans="1:34">
      <c r="A1704" s="9">
        <f t="shared" si="46"/>
        <v>1700</v>
      </c>
      <c r="B1704" s="14"/>
      <c r="C1704" s="14"/>
      <c r="D1704" s="44">
        <f>_xlfn.XLOOKUP(B1704,'[2]固定资产明细表17-杰 (2)'!$Z$3:$Z$7000,'[2]固定资产明细表17-杰 (2)'!$D$3:$D$7000)</f>
        <v>0</v>
      </c>
      <c r="E1704" s="14"/>
      <c r="F1704" s="14">
        <f>_xlfn.XLOOKUP(B1704,'[2]固定资产明细表17-杰 (2)'!$Z$3:$Z$7000,'[2]固定资产明细表17-杰 (2)'!$E$3:$E$7000)</f>
        <v>0</v>
      </c>
      <c r="G1704" s="9"/>
      <c r="H1704" s="9"/>
      <c r="I1704" s="18">
        <f>_xlfn.XLOOKUP(B1704,'[2]固定资产明细表17-杰 (2)'!$Z$3:$Z$7000,'[2]固定资产明细表17-杰 (2)'!$K$3:$K$7000)</f>
        <v>0</v>
      </c>
      <c r="J1704" s="28">
        <f>ROUND(_xlfn.XLOOKUP(B1704,'[2]固定资产明细表17-杰 (2)'!$Z$3:$Z$7000,'[2]固定资产明细表17-杰 (2)'!$J$3:$J$7000),0)</f>
        <v>0</v>
      </c>
      <c r="K1704" s="14"/>
      <c r="L1704" s="14"/>
      <c r="M1704" s="29">
        <f>_xlfn.XLOOKUP(B1704,'[2]固定资产明细表17-杰 (2)'!$Z$3:$Z$7000,'[2]固定资产明细表17-杰 (2)'!$O$3:$O$7000)</f>
        <v>0</v>
      </c>
      <c r="N1704" s="29">
        <f>_xlfn.XLOOKUP(B1704,'[2]固定资产明细表17-杰 (2)'!$Z$3:$Z$7000,'[2]固定资产明细表17-杰 (2)'!$R$3:$R$7000)</f>
        <v>0</v>
      </c>
      <c r="O1704" s="29">
        <f>_xlfn.XLOOKUP(B1704,'[2]固定资产明细表17-杰 (2)'!$Z$3:$Z$7000,'[2]固定资产明细表17-杰 (2)'!$X$3:$X$7000)</f>
        <v>0</v>
      </c>
      <c r="P1704" s="14"/>
      <c r="Q1704" s="14"/>
      <c r="R1704" s="14"/>
      <c r="S1704" s="14"/>
      <c r="T1704" s="14">
        <f t="shared" si="47"/>
        <v>0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</row>
    <row r="1705" s="1" customFormat="1" ht="15" spans="1:34">
      <c r="A1705" s="9">
        <f t="shared" si="46"/>
        <v>1701</v>
      </c>
      <c r="B1705" s="14"/>
      <c r="C1705" s="14"/>
      <c r="D1705" s="44">
        <f>_xlfn.XLOOKUP(B1705,'[2]固定资产明细表17-杰 (2)'!$Z$3:$Z$7000,'[2]固定资产明细表17-杰 (2)'!$D$3:$D$7000)</f>
        <v>0</v>
      </c>
      <c r="E1705" s="14"/>
      <c r="F1705" s="14">
        <f>_xlfn.XLOOKUP(B1705,'[2]固定资产明细表17-杰 (2)'!$Z$3:$Z$7000,'[2]固定资产明细表17-杰 (2)'!$E$3:$E$7000)</f>
        <v>0</v>
      </c>
      <c r="G1705" s="9"/>
      <c r="H1705" s="9"/>
      <c r="I1705" s="18">
        <f>_xlfn.XLOOKUP(B1705,'[2]固定资产明细表17-杰 (2)'!$Z$3:$Z$7000,'[2]固定资产明细表17-杰 (2)'!$K$3:$K$7000)</f>
        <v>0</v>
      </c>
      <c r="J1705" s="28">
        <f>ROUND(_xlfn.XLOOKUP(B1705,'[2]固定资产明细表17-杰 (2)'!$Z$3:$Z$7000,'[2]固定资产明细表17-杰 (2)'!$J$3:$J$7000),0)</f>
        <v>0</v>
      </c>
      <c r="K1705" s="14"/>
      <c r="L1705" s="14"/>
      <c r="M1705" s="29">
        <f>_xlfn.XLOOKUP(B1705,'[2]固定资产明细表17-杰 (2)'!$Z$3:$Z$7000,'[2]固定资产明细表17-杰 (2)'!$O$3:$O$7000)</f>
        <v>0</v>
      </c>
      <c r="N1705" s="29">
        <f>_xlfn.XLOOKUP(B1705,'[2]固定资产明细表17-杰 (2)'!$Z$3:$Z$7000,'[2]固定资产明细表17-杰 (2)'!$R$3:$R$7000)</f>
        <v>0</v>
      </c>
      <c r="O1705" s="29">
        <f>_xlfn.XLOOKUP(B1705,'[2]固定资产明细表17-杰 (2)'!$Z$3:$Z$7000,'[2]固定资产明细表17-杰 (2)'!$X$3:$X$7000)</f>
        <v>0</v>
      </c>
      <c r="P1705" s="14"/>
      <c r="Q1705" s="14"/>
      <c r="R1705" s="14"/>
      <c r="S1705" s="14"/>
      <c r="T1705" s="14">
        <f t="shared" si="47"/>
        <v>0</v>
      </c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</row>
    <row r="1706" s="1" customFormat="1" ht="15" spans="1:34">
      <c r="A1706" s="9">
        <f t="shared" si="46"/>
        <v>1702</v>
      </c>
      <c r="B1706" s="14"/>
      <c r="C1706" s="14"/>
      <c r="D1706" s="44">
        <f>_xlfn.XLOOKUP(B1706,'[2]固定资产明细表17-杰 (2)'!$Z$3:$Z$7000,'[2]固定资产明细表17-杰 (2)'!$D$3:$D$7000)</f>
        <v>0</v>
      </c>
      <c r="E1706" s="14"/>
      <c r="F1706" s="14">
        <f>_xlfn.XLOOKUP(B1706,'[2]固定资产明细表17-杰 (2)'!$Z$3:$Z$7000,'[2]固定资产明细表17-杰 (2)'!$E$3:$E$7000)</f>
        <v>0</v>
      </c>
      <c r="G1706" s="9"/>
      <c r="H1706" s="9"/>
      <c r="I1706" s="18">
        <f>_xlfn.XLOOKUP(B1706,'[2]固定资产明细表17-杰 (2)'!$Z$3:$Z$7000,'[2]固定资产明细表17-杰 (2)'!$K$3:$K$7000)</f>
        <v>0</v>
      </c>
      <c r="J1706" s="28">
        <f>ROUND(_xlfn.XLOOKUP(B1706,'[2]固定资产明细表17-杰 (2)'!$Z$3:$Z$7000,'[2]固定资产明细表17-杰 (2)'!$J$3:$J$7000),0)</f>
        <v>0</v>
      </c>
      <c r="K1706" s="14"/>
      <c r="L1706" s="14"/>
      <c r="M1706" s="29">
        <f>_xlfn.XLOOKUP(B1706,'[2]固定资产明细表17-杰 (2)'!$Z$3:$Z$7000,'[2]固定资产明细表17-杰 (2)'!$O$3:$O$7000)</f>
        <v>0</v>
      </c>
      <c r="N1706" s="29">
        <f>_xlfn.XLOOKUP(B1706,'[2]固定资产明细表17-杰 (2)'!$Z$3:$Z$7000,'[2]固定资产明细表17-杰 (2)'!$R$3:$R$7000)</f>
        <v>0</v>
      </c>
      <c r="O1706" s="29">
        <f>_xlfn.XLOOKUP(B1706,'[2]固定资产明细表17-杰 (2)'!$Z$3:$Z$7000,'[2]固定资产明细表17-杰 (2)'!$X$3:$X$7000)</f>
        <v>0</v>
      </c>
      <c r="P1706" s="14"/>
      <c r="Q1706" s="14"/>
      <c r="R1706" s="14"/>
      <c r="S1706" s="14"/>
      <c r="T1706" s="14">
        <f t="shared" si="47"/>
        <v>0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</row>
    <row r="1707" s="1" customFormat="1" ht="15" spans="1:34">
      <c r="A1707" s="9">
        <f t="shared" si="46"/>
        <v>1703</v>
      </c>
      <c r="B1707" s="14"/>
      <c r="C1707" s="14"/>
      <c r="D1707" s="44">
        <f>_xlfn.XLOOKUP(B1707,'[2]固定资产明细表17-杰 (2)'!$Z$3:$Z$7000,'[2]固定资产明细表17-杰 (2)'!$D$3:$D$7000)</f>
        <v>0</v>
      </c>
      <c r="E1707" s="14"/>
      <c r="F1707" s="14">
        <f>_xlfn.XLOOKUP(B1707,'[2]固定资产明细表17-杰 (2)'!$Z$3:$Z$7000,'[2]固定资产明细表17-杰 (2)'!$E$3:$E$7000)</f>
        <v>0</v>
      </c>
      <c r="G1707" s="9"/>
      <c r="H1707" s="9"/>
      <c r="I1707" s="18">
        <f>_xlfn.XLOOKUP(B1707,'[2]固定资产明细表17-杰 (2)'!$Z$3:$Z$7000,'[2]固定资产明细表17-杰 (2)'!$K$3:$K$7000)</f>
        <v>0</v>
      </c>
      <c r="J1707" s="28">
        <f>ROUND(_xlfn.XLOOKUP(B1707,'[2]固定资产明细表17-杰 (2)'!$Z$3:$Z$7000,'[2]固定资产明细表17-杰 (2)'!$J$3:$J$7000),0)</f>
        <v>0</v>
      </c>
      <c r="K1707" s="14"/>
      <c r="L1707" s="14"/>
      <c r="M1707" s="29">
        <f>_xlfn.XLOOKUP(B1707,'[2]固定资产明细表17-杰 (2)'!$Z$3:$Z$7000,'[2]固定资产明细表17-杰 (2)'!$O$3:$O$7000)</f>
        <v>0</v>
      </c>
      <c r="N1707" s="29">
        <f>_xlfn.XLOOKUP(B1707,'[2]固定资产明细表17-杰 (2)'!$Z$3:$Z$7000,'[2]固定资产明细表17-杰 (2)'!$R$3:$R$7000)</f>
        <v>0</v>
      </c>
      <c r="O1707" s="29">
        <f>_xlfn.XLOOKUP(B1707,'[2]固定资产明细表17-杰 (2)'!$Z$3:$Z$7000,'[2]固定资产明细表17-杰 (2)'!$X$3:$X$7000)</f>
        <v>0</v>
      </c>
      <c r="P1707" s="14"/>
      <c r="Q1707" s="14"/>
      <c r="R1707" s="14"/>
      <c r="S1707" s="14"/>
      <c r="T1707" s="14">
        <f t="shared" si="47"/>
        <v>0</v>
      </c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</row>
    <row r="1708" s="1" customFormat="1" ht="15" spans="1:34">
      <c r="A1708" s="9">
        <f t="shared" si="46"/>
        <v>1704</v>
      </c>
      <c r="B1708" s="14"/>
      <c r="C1708" s="14"/>
      <c r="D1708" s="44">
        <f>_xlfn.XLOOKUP(B1708,'[2]固定资产明细表17-杰 (2)'!$Z$3:$Z$7000,'[2]固定资产明细表17-杰 (2)'!$D$3:$D$7000)</f>
        <v>0</v>
      </c>
      <c r="E1708" s="14"/>
      <c r="F1708" s="14">
        <f>_xlfn.XLOOKUP(B1708,'[2]固定资产明细表17-杰 (2)'!$Z$3:$Z$7000,'[2]固定资产明细表17-杰 (2)'!$E$3:$E$7000)</f>
        <v>0</v>
      </c>
      <c r="G1708" s="9"/>
      <c r="H1708" s="9"/>
      <c r="I1708" s="18">
        <f>_xlfn.XLOOKUP(B1708,'[2]固定资产明细表17-杰 (2)'!$Z$3:$Z$7000,'[2]固定资产明细表17-杰 (2)'!$K$3:$K$7000)</f>
        <v>0</v>
      </c>
      <c r="J1708" s="28">
        <f>ROUND(_xlfn.XLOOKUP(B1708,'[2]固定资产明细表17-杰 (2)'!$Z$3:$Z$7000,'[2]固定资产明细表17-杰 (2)'!$J$3:$J$7000),0)</f>
        <v>0</v>
      </c>
      <c r="K1708" s="14"/>
      <c r="L1708" s="14"/>
      <c r="M1708" s="29">
        <f>_xlfn.XLOOKUP(B1708,'[2]固定资产明细表17-杰 (2)'!$Z$3:$Z$7000,'[2]固定资产明细表17-杰 (2)'!$O$3:$O$7000)</f>
        <v>0</v>
      </c>
      <c r="N1708" s="29">
        <f>_xlfn.XLOOKUP(B1708,'[2]固定资产明细表17-杰 (2)'!$Z$3:$Z$7000,'[2]固定资产明细表17-杰 (2)'!$R$3:$R$7000)</f>
        <v>0</v>
      </c>
      <c r="O1708" s="29">
        <f>_xlfn.XLOOKUP(B1708,'[2]固定资产明细表17-杰 (2)'!$Z$3:$Z$7000,'[2]固定资产明细表17-杰 (2)'!$X$3:$X$7000)</f>
        <v>0</v>
      </c>
      <c r="P1708" s="14"/>
      <c r="Q1708" s="14"/>
      <c r="R1708" s="14"/>
      <c r="S1708" s="14"/>
      <c r="T1708" s="14">
        <f t="shared" si="47"/>
        <v>0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</row>
    <row r="1709" s="1" customFormat="1" ht="15" spans="1:34">
      <c r="A1709" s="9">
        <f t="shared" si="46"/>
        <v>1705</v>
      </c>
      <c r="B1709" s="14"/>
      <c r="C1709" s="14"/>
      <c r="D1709" s="44">
        <f>_xlfn.XLOOKUP(B1709,'[2]固定资产明细表17-杰 (2)'!$Z$3:$Z$7000,'[2]固定资产明细表17-杰 (2)'!$D$3:$D$7000)</f>
        <v>0</v>
      </c>
      <c r="E1709" s="14"/>
      <c r="F1709" s="14">
        <f>_xlfn.XLOOKUP(B1709,'[2]固定资产明细表17-杰 (2)'!$Z$3:$Z$7000,'[2]固定资产明细表17-杰 (2)'!$E$3:$E$7000)</f>
        <v>0</v>
      </c>
      <c r="G1709" s="9"/>
      <c r="H1709" s="9"/>
      <c r="I1709" s="18">
        <f>_xlfn.XLOOKUP(B1709,'[2]固定资产明细表17-杰 (2)'!$Z$3:$Z$7000,'[2]固定资产明细表17-杰 (2)'!$K$3:$K$7000)</f>
        <v>0</v>
      </c>
      <c r="J1709" s="28">
        <f>ROUND(_xlfn.XLOOKUP(B1709,'[2]固定资产明细表17-杰 (2)'!$Z$3:$Z$7000,'[2]固定资产明细表17-杰 (2)'!$J$3:$J$7000),0)</f>
        <v>0</v>
      </c>
      <c r="K1709" s="14"/>
      <c r="L1709" s="14"/>
      <c r="M1709" s="29">
        <f>_xlfn.XLOOKUP(B1709,'[2]固定资产明细表17-杰 (2)'!$Z$3:$Z$7000,'[2]固定资产明细表17-杰 (2)'!$O$3:$O$7000)</f>
        <v>0</v>
      </c>
      <c r="N1709" s="29">
        <f>_xlfn.XLOOKUP(B1709,'[2]固定资产明细表17-杰 (2)'!$Z$3:$Z$7000,'[2]固定资产明细表17-杰 (2)'!$R$3:$R$7000)</f>
        <v>0</v>
      </c>
      <c r="O1709" s="29">
        <f>_xlfn.XLOOKUP(B1709,'[2]固定资产明细表17-杰 (2)'!$Z$3:$Z$7000,'[2]固定资产明细表17-杰 (2)'!$X$3:$X$7000)</f>
        <v>0</v>
      </c>
      <c r="P1709" s="14"/>
      <c r="Q1709" s="14"/>
      <c r="R1709" s="14"/>
      <c r="S1709" s="14"/>
      <c r="T1709" s="14">
        <f t="shared" si="47"/>
        <v>0</v>
      </c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</row>
    <row r="1710" s="1" customFormat="1" ht="15" spans="1:34">
      <c r="A1710" s="9">
        <f t="shared" si="46"/>
        <v>1706</v>
      </c>
      <c r="B1710" s="14"/>
      <c r="C1710" s="14"/>
      <c r="D1710" s="44">
        <f>_xlfn.XLOOKUP(B1710,'[2]固定资产明细表17-杰 (2)'!$Z$3:$Z$7000,'[2]固定资产明细表17-杰 (2)'!$D$3:$D$7000)</f>
        <v>0</v>
      </c>
      <c r="E1710" s="14"/>
      <c r="F1710" s="14">
        <f>_xlfn.XLOOKUP(B1710,'[2]固定资产明细表17-杰 (2)'!$Z$3:$Z$7000,'[2]固定资产明细表17-杰 (2)'!$E$3:$E$7000)</f>
        <v>0</v>
      </c>
      <c r="G1710" s="9"/>
      <c r="H1710" s="9"/>
      <c r="I1710" s="18">
        <f>_xlfn.XLOOKUP(B1710,'[2]固定资产明细表17-杰 (2)'!$Z$3:$Z$7000,'[2]固定资产明细表17-杰 (2)'!$K$3:$K$7000)</f>
        <v>0</v>
      </c>
      <c r="J1710" s="28">
        <f>ROUND(_xlfn.XLOOKUP(B1710,'[2]固定资产明细表17-杰 (2)'!$Z$3:$Z$7000,'[2]固定资产明细表17-杰 (2)'!$J$3:$J$7000),0)</f>
        <v>0</v>
      </c>
      <c r="K1710" s="14"/>
      <c r="L1710" s="14"/>
      <c r="M1710" s="29">
        <f>_xlfn.XLOOKUP(B1710,'[2]固定资产明细表17-杰 (2)'!$Z$3:$Z$7000,'[2]固定资产明细表17-杰 (2)'!$O$3:$O$7000)</f>
        <v>0</v>
      </c>
      <c r="N1710" s="29">
        <f>_xlfn.XLOOKUP(B1710,'[2]固定资产明细表17-杰 (2)'!$Z$3:$Z$7000,'[2]固定资产明细表17-杰 (2)'!$R$3:$R$7000)</f>
        <v>0</v>
      </c>
      <c r="O1710" s="29">
        <f>_xlfn.XLOOKUP(B1710,'[2]固定资产明细表17-杰 (2)'!$Z$3:$Z$7000,'[2]固定资产明细表17-杰 (2)'!$X$3:$X$7000)</f>
        <v>0</v>
      </c>
      <c r="P1710" s="14"/>
      <c r="Q1710" s="14"/>
      <c r="R1710" s="14"/>
      <c r="S1710" s="14"/>
      <c r="T1710" s="14">
        <f t="shared" si="47"/>
        <v>0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</row>
    <row r="1711" s="1" customFormat="1" ht="15" spans="1:34">
      <c r="A1711" s="9">
        <f t="shared" si="46"/>
        <v>1707</v>
      </c>
      <c r="B1711" s="14"/>
      <c r="C1711" s="14"/>
      <c r="D1711" s="44">
        <f>_xlfn.XLOOKUP(B1711,'[2]固定资产明细表17-杰 (2)'!$Z$3:$Z$7000,'[2]固定资产明细表17-杰 (2)'!$D$3:$D$7000)</f>
        <v>0</v>
      </c>
      <c r="E1711" s="14"/>
      <c r="F1711" s="14">
        <f>_xlfn.XLOOKUP(B1711,'[2]固定资产明细表17-杰 (2)'!$Z$3:$Z$7000,'[2]固定资产明细表17-杰 (2)'!$E$3:$E$7000)</f>
        <v>0</v>
      </c>
      <c r="G1711" s="9"/>
      <c r="H1711" s="9"/>
      <c r="I1711" s="18">
        <f>_xlfn.XLOOKUP(B1711,'[2]固定资产明细表17-杰 (2)'!$Z$3:$Z$7000,'[2]固定资产明细表17-杰 (2)'!$K$3:$K$7000)</f>
        <v>0</v>
      </c>
      <c r="J1711" s="28">
        <f>ROUND(_xlfn.XLOOKUP(B1711,'[2]固定资产明细表17-杰 (2)'!$Z$3:$Z$7000,'[2]固定资产明细表17-杰 (2)'!$J$3:$J$7000),0)</f>
        <v>0</v>
      </c>
      <c r="K1711" s="14"/>
      <c r="L1711" s="14"/>
      <c r="M1711" s="29">
        <f>_xlfn.XLOOKUP(B1711,'[2]固定资产明细表17-杰 (2)'!$Z$3:$Z$7000,'[2]固定资产明细表17-杰 (2)'!$O$3:$O$7000)</f>
        <v>0</v>
      </c>
      <c r="N1711" s="29">
        <f>_xlfn.XLOOKUP(B1711,'[2]固定资产明细表17-杰 (2)'!$Z$3:$Z$7000,'[2]固定资产明细表17-杰 (2)'!$R$3:$R$7000)</f>
        <v>0</v>
      </c>
      <c r="O1711" s="29">
        <f>_xlfn.XLOOKUP(B1711,'[2]固定资产明细表17-杰 (2)'!$Z$3:$Z$7000,'[2]固定资产明细表17-杰 (2)'!$X$3:$X$7000)</f>
        <v>0</v>
      </c>
      <c r="P1711" s="14"/>
      <c r="Q1711" s="14"/>
      <c r="R1711" s="14"/>
      <c r="S1711" s="14"/>
      <c r="T1711" s="14">
        <f t="shared" si="47"/>
        <v>0</v>
      </c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</row>
    <row r="1712" s="1" customFormat="1" ht="15" spans="1:34">
      <c r="A1712" s="9">
        <f t="shared" si="46"/>
        <v>1708</v>
      </c>
      <c r="B1712" s="14"/>
      <c r="C1712" s="14"/>
      <c r="D1712" s="44">
        <f>_xlfn.XLOOKUP(B1712,'[2]固定资产明细表17-杰 (2)'!$Z$3:$Z$7000,'[2]固定资产明细表17-杰 (2)'!$D$3:$D$7000)</f>
        <v>0</v>
      </c>
      <c r="E1712" s="14"/>
      <c r="F1712" s="14">
        <f>_xlfn.XLOOKUP(B1712,'[2]固定资产明细表17-杰 (2)'!$Z$3:$Z$7000,'[2]固定资产明细表17-杰 (2)'!$E$3:$E$7000)</f>
        <v>0</v>
      </c>
      <c r="G1712" s="9"/>
      <c r="H1712" s="9"/>
      <c r="I1712" s="18">
        <f>_xlfn.XLOOKUP(B1712,'[2]固定资产明细表17-杰 (2)'!$Z$3:$Z$7000,'[2]固定资产明细表17-杰 (2)'!$K$3:$K$7000)</f>
        <v>0</v>
      </c>
      <c r="J1712" s="28">
        <f>ROUND(_xlfn.XLOOKUP(B1712,'[2]固定资产明细表17-杰 (2)'!$Z$3:$Z$7000,'[2]固定资产明细表17-杰 (2)'!$J$3:$J$7000),0)</f>
        <v>0</v>
      </c>
      <c r="K1712" s="14"/>
      <c r="L1712" s="14"/>
      <c r="M1712" s="29">
        <f>_xlfn.XLOOKUP(B1712,'[2]固定资产明细表17-杰 (2)'!$Z$3:$Z$7000,'[2]固定资产明细表17-杰 (2)'!$O$3:$O$7000)</f>
        <v>0</v>
      </c>
      <c r="N1712" s="29">
        <f>_xlfn.XLOOKUP(B1712,'[2]固定资产明细表17-杰 (2)'!$Z$3:$Z$7000,'[2]固定资产明细表17-杰 (2)'!$R$3:$R$7000)</f>
        <v>0</v>
      </c>
      <c r="O1712" s="29">
        <f>_xlfn.XLOOKUP(B1712,'[2]固定资产明细表17-杰 (2)'!$Z$3:$Z$7000,'[2]固定资产明细表17-杰 (2)'!$X$3:$X$7000)</f>
        <v>0</v>
      </c>
      <c r="P1712" s="14"/>
      <c r="Q1712" s="14"/>
      <c r="R1712" s="14"/>
      <c r="S1712" s="14"/>
      <c r="T1712" s="14">
        <f t="shared" si="47"/>
        <v>0</v>
      </c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</row>
    <row r="1713" s="1" customFormat="1" ht="15" spans="1:34">
      <c r="A1713" s="9">
        <f t="shared" si="46"/>
        <v>1709</v>
      </c>
      <c r="B1713" s="14"/>
      <c r="C1713" s="14"/>
      <c r="D1713" s="44">
        <f>_xlfn.XLOOKUP(B1713,'[2]固定资产明细表17-杰 (2)'!$Z$3:$Z$7000,'[2]固定资产明细表17-杰 (2)'!$D$3:$D$7000)</f>
        <v>0</v>
      </c>
      <c r="E1713" s="14"/>
      <c r="F1713" s="14">
        <f>_xlfn.XLOOKUP(B1713,'[2]固定资产明细表17-杰 (2)'!$Z$3:$Z$7000,'[2]固定资产明细表17-杰 (2)'!$E$3:$E$7000)</f>
        <v>0</v>
      </c>
      <c r="G1713" s="9"/>
      <c r="H1713" s="9"/>
      <c r="I1713" s="18">
        <f>_xlfn.XLOOKUP(B1713,'[2]固定资产明细表17-杰 (2)'!$Z$3:$Z$7000,'[2]固定资产明细表17-杰 (2)'!$K$3:$K$7000)</f>
        <v>0</v>
      </c>
      <c r="J1713" s="28">
        <f>ROUND(_xlfn.XLOOKUP(B1713,'[2]固定资产明细表17-杰 (2)'!$Z$3:$Z$7000,'[2]固定资产明细表17-杰 (2)'!$J$3:$J$7000),0)</f>
        <v>0</v>
      </c>
      <c r="K1713" s="14"/>
      <c r="L1713" s="14"/>
      <c r="M1713" s="29">
        <f>_xlfn.XLOOKUP(B1713,'[2]固定资产明细表17-杰 (2)'!$Z$3:$Z$7000,'[2]固定资产明细表17-杰 (2)'!$O$3:$O$7000)</f>
        <v>0</v>
      </c>
      <c r="N1713" s="29">
        <f>_xlfn.XLOOKUP(B1713,'[2]固定资产明细表17-杰 (2)'!$Z$3:$Z$7000,'[2]固定资产明细表17-杰 (2)'!$R$3:$R$7000)</f>
        <v>0</v>
      </c>
      <c r="O1713" s="29">
        <f>_xlfn.XLOOKUP(B1713,'[2]固定资产明细表17-杰 (2)'!$Z$3:$Z$7000,'[2]固定资产明细表17-杰 (2)'!$X$3:$X$7000)</f>
        <v>0</v>
      </c>
      <c r="P1713" s="14"/>
      <c r="Q1713" s="14"/>
      <c r="R1713" s="14"/>
      <c r="S1713" s="14"/>
      <c r="T1713" s="14">
        <f t="shared" si="47"/>
        <v>0</v>
      </c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</row>
    <row r="1714" s="1" customFormat="1" ht="15" spans="1:34">
      <c r="A1714" s="9">
        <f t="shared" si="46"/>
        <v>1710</v>
      </c>
      <c r="B1714" s="14"/>
      <c r="C1714" s="14"/>
      <c r="D1714" s="44">
        <f>_xlfn.XLOOKUP(B1714,'[2]固定资产明细表17-杰 (2)'!$Z$3:$Z$7000,'[2]固定资产明细表17-杰 (2)'!$D$3:$D$7000)</f>
        <v>0</v>
      </c>
      <c r="E1714" s="14"/>
      <c r="F1714" s="14">
        <f>_xlfn.XLOOKUP(B1714,'[2]固定资产明细表17-杰 (2)'!$Z$3:$Z$7000,'[2]固定资产明细表17-杰 (2)'!$E$3:$E$7000)</f>
        <v>0</v>
      </c>
      <c r="G1714" s="9"/>
      <c r="H1714" s="9"/>
      <c r="I1714" s="18">
        <f>_xlfn.XLOOKUP(B1714,'[2]固定资产明细表17-杰 (2)'!$Z$3:$Z$7000,'[2]固定资产明细表17-杰 (2)'!$K$3:$K$7000)</f>
        <v>0</v>
      </c>
      <c r="J1714" s="28">
        <f>ROUND(_xlfn.XLOOKUP(B1714,'[2]固定资产明细表17-杰 (2)'!$Z$3:$Z$7000,'[2]固定资产明细表17-杰 (2)'!$J$3:$J$7000),0)</f>
        <v>0</v>
      </c>
      <c r="K1714" s="14"/>
      <c r="L1714" s="14"/>
      <c r="M1714" s="29">
        <f>_xlfn.XLOOKUP(B1714,'[2]固定资产明细表17-杰 (2)'!$Z$3:$Z$7000,'[2]固定资产明细表17-杰 (2)'!$O$3:$O$7000)</f>
        <v>0</v>
      </c>
      <c r="N1714" s="29">
        <f>_xlfn.XLOOKUP(B1714,'[2]固定资产明细表17-杰 (2)'!$Z$3:$Z$7000,'[2]固定资产明细表17-杰 (2)'!$R$3:$R$7000)</f>
        <v>0</v>
      </c>
      <c r="O1714" s="29">
        <f>_xlfn.XLOOKUP(B1714,'[2]固定资产明细表17-杰 (2)'!$Z$3:$Z$7000,'[2]固定资产明细表17-杰 (2)'!$X$3:$X$7000)</f>
        <v>0</v>
      </c>
      <c r="P1714" s="14"/>
      <c r="Q1714" s="14"/>
      <c r="R1714" s="14"/>
      <c r="S1714" s="14"/>
      <c r="T1714" s="14">
        <f t="shared" si="47"/>
        <v>0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</row>
    <row r="1715" s="1" customFormat="1" ht="15" spans="1:34">
      <c r="A1715" s="9">
        <f t="shared" si="46"/>
        <v>1711</v>
      </c>
      <c r="B1715" s="14"/>
      <c r="C1715" s="14"/>
      <c r="D1715" s="44">
        <f>_xlfn.XLOOKUP(B1715,'[2]固定资产明细表17-杰 (2)'!$Z$3:$Z$7000,'[2]固定资产明细表17-杰 (2)'!$D$3:$D$7000)</f>
        <v>0</v>
      </c>
      <c r="E1715" s="14"/>
      <c r="F1715" s="14">
        <f>_xlfn.XLOOKUP(B1715,'[2]固定资产明细表17-杰 (2)'!$Z$3:$Z$7000,'[2]固定资产明细表17-杰 (2)'!$E$3:$E$7000)</f>
        <v>0</v>
      </c>
      <c r="G1715" s="9"/>
      <c r="H1715" s="9"/>
      <c r="I1715" s="18">
        <f>_xlfn.XLOOKUP(B1715,'[2]固定资产明细表17-杰 (2)'!$Z$3:$Z$7000,'[2]固定资产明细表17-杰 (2)'!$K$3:$K$7000)</f>
        <v>0</v>
      </c>
      <c r="J1715" s="28">
        <f>ROUND(_xlfn.XLOOKUP(B1715,'[2]固定资产明细表17-杰 (2)'!$Z$3:$Z$7000,'[2]固定资产明细表17-杰 (2)'!$J$3:$J$7000),0)</f>
        <v>0</v>
      </c>
      <c r="K1715" s="14"/>
      <c r="L1715" s="14"/>
      <c r="M1715" s="29">
        <f>_xlfn.XLOOKUP(B1715,'[2]固定资产明细表17-杰 (2)'!$Z$3:$Z$7000,'[2]固定资产明细表17-杰 (2)'!$O$3:$O$7000)</f>
        <v>0</v>
      </c>
      <c r="N1715" s="29">
        <f>_xlfn.XLOOKUP(B1715,'[2]固定资产明细表17-杰 (2)'!$Z$3:$Z$7000,'[2]固定资产明细表17-杰 (2)'!$R$3:$R$7000)</f>
        <v>0</v>
      </c>
      <c r="O1715" s="29">
        <f>_xlfn.XLOOKUP(B1715,'[2]固定资产明细表17-杰 (2)'!$Z$3:$Z$7000,'[2]固定资产明细表17-杰 (2)'!$X$3:$X$7000)</f>
        <v>0</v>
      </c>
      <c r="P1715" s="14"/>
      <c r="Q1715" s="14"/>
      <c r="R1715" s="14"/>
      <c r="S1715" s="14"/>
      <c r="T1715" s="14">
        <f t="shared" si="47"/>
        <v>0</v>
      </c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</row>
    <row r="1716" s="1" customFormat="1" ht="15" spans="1:34">
      <c r="A1716" s="9">
        <f t="shared" si="46"/>
        <v>1712</v>
      </c>
      <c r="B1716" s="14"/>
      <c r="C1716" s="14"/>
      <c r="D1716" s="44">
        <f>_xlfn.XLOOKUP(B1716,'[2]固定资产明细表17-杰 (2)'!$Z$3:$Z$7000,'[2]固定资产明细表17-杰 (2)'!$D$3:$D$7000)</f>
        <v>0</v>
      </c>
      <c r="E1716" s="14"/>
      <c r="F1716" s="14">
        <f>_xlfn.XLOOKUP(B1716,'[2]固定资产明细表17-杰 (2)'!$Z$3:$Z$7000,'[2]固定资产明细表17-杰 (2)'!$E$3:$E$7000)</f>
        <v>0</v>
      </c>
      <c r="G1716" s="9"/>
      <c r="H1716" s="9"/>
      <c r="I1716" s="18">
        <f>_xlfn.XLOOKUP(B1716,'[2]固定资产明细表17-杰 (2)'!$Z$3:$Z$7000,'[2]固定资产明细表17-杰 (2)'!$K$3:$K$7000)</f>
        <v>0</v>
      </c>
      <c r="J1716" s="28">
        <f>ROUND(_xlfn.XLOOKUP(B1716,'[2]固定资产明细表17-杰 (2)'!$Z$3:$Z$7000,'[2]固定资产明细表17-杰 (2)'!$J$3:$J$7000),0)</f>
        <v>0</v>
      </c>
      <c r="K1716" s="14"/>
      <c r="L1716" s="14"/>
      <c r="M1716" s="29">
        <f>_xlfn.XLOOKUP(B1716,'[2]固定资产明细表17-杰 (2)'!$Z$3:$Z$7000,'[2]固定资产明细表17-杰 (2)'!$O$3:$O$7000)</f>
        <v>0</v>
      </c>
      <c r="N1716" s="29">
        <f>_xlfn.XLOOKUP(B1716,'[2]固定资产明细表17-杰 (2)'!$Z$3:$Z$7000,'[2]固定资产明细表17-杰 (2)'!$R$3:$R$7000)</f>
        <v>0</v>
      </c>
      <c r="O1716" s="29">
        <f>_xlfn.XLOOKUP(B1716,'[2]固定资产明细表17-杰 (2)'!$Z$3:$Z$7000,'[2]固定资产明细表17-杰 (2)'!$X$3:$X$7000)</f>
        <v>0</v>
      </c>
      <c r="P1716" s="14"/>
      <c r="Q1716" s="14"/>
      <c r="R1716" s="14"/>
      <c r="S1716" s="14"/>
      <c r="T1716" s="14">
        <f t="shared" si="47"/>
        <v>0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</row>
    <row r="1717" s="1" customFormat="1" ht="15" spans="1:34">
      <c r="A1717" s="9">
        <f t="shared" si="46"/>
        <v>1713</v>
      </c>
      <c r="B1717" s="14"/>
      <c r="C1717" s="14"/>
      <c r="D1717" s="44">
        <f>_xlfn.XLOOKUP(B1717,'[2]固定资产明细表17-杰 (2)'!$Z$3:$Z$7000,'[2]固定资产明细表17-杰 (2)'!$D$3:$D$7000)</f>
        <v>0</v>
      </c>
      <c r="E1717" s="14"/>
      <c r="F1717" s="14">
        <f>_xlfn.XLOOKUP(B1717,'[2]固定资产明细表17-杰 (2)'!$Z$3:$Z$7000,'[2]固定资产明细表17-杰 (2)'!$E$3:$E$7000)</f>
        <v>0</v>
      </c>
      <c r="G1717" s="9"/>
      <c r="H1717" s="9"/>
      <c r="I1717" s="18">
        <f>_xlfn.XLOOKUP(B1717,'[2]固定资产明细表17-杰 (2)'!$Z$3:$Z$7000,'[2]固定资产明细表17-杰 (2)'!$K$3:$K$7000)</f>
        <v>0</v>
      </c>
      <c r="J1717" s="28">
        <f>ROUND(_xlfn.XLOOKUP(B1717,'[2]固定资产明细表17-杰 (2)'!$Z$3:$Z$7000,'[2]固定资产明细表17-杰 (2)'!$J$3:$J$7000),0)</f>
        <v>0</v>
      </c>
      <c r="K1717" s="14"/>
      <c r="L1717" s="14"/>
      <c r="M1717" s="29">
        <f>_xlfn.XLOOKUP(B1717,'[2]固定资产明细表17-杰 (2)'!$Z$3:$Z$7000,'[2]固定资产明细表17-杰 (2)'!$O$3:$O$7000)</f>
        <v>0</v>
      </c>
      <c r="N1717" s="29">
        <f>_xlfn.XLOOKUP(B1717,'[2]固定资产明细表17-杰 (2)'!$Z$3:$Z$7000,'[2]固定资产明细表17-杰 (2)'!$R$3:$R$7000)</f>
        <v>0</v>
      </c>
      <c r="O1717" s="29">
        <f>_xlfn.XLOOKUP(B1717,'[2]固定资产明细表17-杰 (2)'!$Z$3:$Z$7000,'[2]固定资产明细表17-杰 (2)'!$X$3:$X$7000)</f>
        <v>0</v>
      </c>
      <c r="P1717" s="14"/>
      <c r="Q1717" s="14"/>
      <c r="R1717" s="14"/>
      <c r="S1717" s="14"/>
      <c r="T1717" s="14">
        <f t="shared" si="47"/>
        <v>0</v>
      </c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</row>
    <row r="1718" s="1" customFormat="1" ht="15" spans="1:34">
      <c r="A1718" s="9">
        <f t="shared" si="46"/>
        <v>1714</v>
      </c>
      <c r="B1718" s="14"/>
      <c r="C1718" s="14"/>
      <c r="D1718" s="44">
        <f>_xlfn.XLOOKUP(B1718,'[2]固定资产明细表17-杰 (2)'!$Z$3:$Z$7000,'[2]固定资产明细表17-杰 (2)'!$D$3:$D$7000)</f>
        <v>0</v>
      </c>
      <c r="E1718" s="14"/>
      <c r="F1718" s="14">
        <f>_xlfn.XLOOKUP(B1718,'[2]固定资产明细表17-杰 (2)'!$Z$3:$Z$7000,'[2]固定资产明细表17-杰 (2)'!$E$3:$E$7000)</f>
        <v>0</v>
      </c>
      <c r="G1718" s="9"/>
      <c r="H1718" s="9"/>
      <c r="I1718" s="18">
        <f>_xlfn.XLOOKUP(B1718,'[2]固定资产明细表17-杰 (2)'!$Z$3:$Z$7000,'[2]固定资产明细表17-杰 (2)'!$K$3:$K$7000)</f>
        <v>0</v>
      </c>
      <c r="J1718" s="28">
        <f>ROUND(_xlfn.XLOOKUP(B1718,'[2]固定资产明细表17-杰 (2)'!$Z$3:$Z$7000,'[2]固定资产明细表17-杰 (2)'!$J$3:$J$7000),0)</f>
        <v>0</v>
      </c>
      <c r="K1718" s="14"/>
      <c r="L1718" s="14"/>
      <c r="M1718" s="29">
        <f>_xlfn.XLOOKUP(B1718,'[2]固定资产明细表17-杰 (2)'!$Z$3:$Z$7000,'[2]固定资产明细表17-杰 (2)'!$O$3:$O$7000)</f>
        <v>0</v>
      </c>
      <c r="N1718" s="29">
        <f>_xlfn.XLOOKUP(B1718,'[2]固定资产明细表17-杰 (2)'!$Z$3:$Z$7000,'[2]固定资产明细表17-杰 (2)'!$R$3:$R$7000)</f>
        <v>0</v>
      </c>
      <c r="O1718" s="29">
        <f>_xlfn.XLOOKUP(B1718,'[2]固定资产明细表17-杰 (2)'!$Z$3:$Z$7000,'[2]固定资产明细表17-杰 (2)'!$X$3:$X$7000)</f>
        <v>0</v>
      </c>
      <c r="P1718" s="14"/>
      <c r="Q1718" s="14"/>
      <c r="R1718" s="14"/>
      <c r="S1718" s="14"/>
      <c r="T1718" s="14">
        <f t="shared" si="47"/>
        <v>0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</row>
    <row r="1719" s="1" customFormat="1" ht="15" spans="1:34">
      <c r="A1719" s="9">
        <f t="shared" si="46"/>
        <v>1715</v>
      </c>
      <c r="B1719" s="14"/>
      <c r="C1719" s="14"/>
      <c r="D1719" s="44">
        <f>_xlfn.XLOOKUP(B1719,'[2]固定资产明细表17-杰 (2)'!$Z$3:$Z$7000,'[2]固定资产明细表17-杰 (2)'!$D$3:$D$7000)</f>
        <v>0</v>
      </c>
      <c r="E1719" s="14"/>
      <c r="F1719" s="14">
        <f>_xlfn.XLOOKUP(B1719,'[2]固定资产明细表17-杰 (2)'!$Z$3:$Z$7000,'[2]固定资产明细表17-杰 (2)'!$E$3:$E$7000)</f>
        <v>0</v>
      </c>
      <c r="G1719" s="9"/>
      <c r="H1719" s="9"/>
      <c r="I1719" s="18">
        <f>_xlfn.XLOOKUP(B1719,'[2]固定资产明细表17-杰 (2)'!$Z$3:$Z$7000,'[2]固定资产明细表17-杰 (2)'!$K$3:$K$7000)</f>
        <v>0</v>
      </c>
      <c r="J1719" s="28">
        <f>ROUND(_xlfn.XLOOKUP(B1719,'[2]固定资产明细表17-杰 (2)'!$Z$3:$Z$7000,'[2]固定资产明细表17-杰 (2)'!$J$3:$J$7000),0)</f>
        <v>0</v>
      </c>
      <c r="K1719" s="14"/>
      <c r="L1719" s="14"/>
      <c r="M1719" s="29">
        <f>_xlfn.XLOOKUP(B1719,'[2]固定资产明细表17-杰 (2)'!$Z$3:$Z$7000,'[2]固定资产明细表17-杰 (2)'!$O$3:$O$7000)</f>
        <v>0</v>
      </c>
      <c r="N1719" s="29">
        <f>_xlfn.XLOOKUP(B1719,'[2]固定资产明细表17-杰 (2)'!$Z$3:$Z$7000,'[2]固定资产明细表17-杰 (2)'!$R$3:$R$7000)</f>
        <v>0</v>
      </c>
      <c r="O1719" s="29">
        <f>_xlfn.XLOOKUP(B1719,'[2]固定资产明细表17-杰 (2)'!$Z$3:$Z$7000,'[2]固定资产明细表17-杰 (2)'!$X$3:$X$7000)</f>
        <v>0</v>
      </c>
      <c r="P1719" s="14"/>
      <c r="Q1719" s="14"/>
      <c r="R1719" s="14"/>
      <c r="S1719" s="14"/>
      <c r="T1719" s="14">
        <f t="shared" si="47"/>
        <v>0</v>
      </c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</row>
    <row r="1720" s="1" customFormat="1" ht="15" spans="1:34">
      <c r="A1720" s="9">
        <f t="shared" si="46"/>
        <v>1716</v>
      </c>
      <c r="B1720" s="14"/>
      <c r="C1720" s="14"/>
      <c r="D1720" s="44">
        <f>_xlfn.XLOOKUP(B1720,'[2]固定资产明细表17-杰 (2)'!$Z$3:$Z$7000,'[2]固定资产明细表17-杰 (2)'!$D$3:$D$7000)</f>
        <v>0</v>
      </c>
      <c r="E1720" s="14"/>
      <c r="F1720" s="14">
        <f>_xlfn.XLOOKUP(B1720,'[2]固定资产明细表17-杰 (2)'!$Z$3:$Z$7000,'[2]固定资产明细表17-杰 (2)'!$E$3:$E$7000)</f>
        <v>0</v>
      </c>
      <c r="G1720" s="9"/>
      <c r="H1720" s="9"/>
      <c r="I1720" s="18">
        <f>_xlfn.XLOOKUP(B1720,'[2]固定资产明细表17-杰 (2)'!$Z$3:$Z$7000,'[2]固定资产明细表17-杰 (2)'!$K$3:$K$7000)</f>
        <v>0</v>
      </c>
      <c r="J1720" s="28">
        <f>ROUND(_xlfn.XLOOKUP(B1720,'[2]固定资产明细表17-杰 (2)'!$Z$3:$Z$7000,'[2]固定资产明细表17-杰 (2)'!$J$3:$J$7000),0)</f>
        <v>0</v>
      </c>
      <c r="K1720" s="14"/>
      <c r="L1720" s="14"/>
      <c r="M1720" s="29">
        <f>_xlfn.XLOOKUP(B1720,'[2]固定资产明细表17-杰 (2)'!$Z$3:$Z$7000,'[2]固定资产明细表17-杰 (2)'!$O$3:$O$7000)</f>
        <v>0</v>
      </c>
      <c r="N1720" s="29">
        <f>_xlfn.XLOOKUP(B1720,'[2]固定资产明细表17-杰 (2)'!$Z$3:$Z$7000,'[2]固定资产明细表17-杰 (2)'!$R$3:$R$7000)</f>
        <v>0</v>
      </c>
      <c r="O1720" s="29">
        <f>_xlfn.XLOOKUP(B1720,'[2]固定资产明细表17-杰 (2)'!$Z$3:$Z$7000,'[2]固定资产明细表17-杰 (2)'!$X$3:$X$7000)</f>
        <v>0</v>
      </c>
      <c r="P1720" s="14"/>
      <c r="Q1720" s="14"/>
      <c r="R1720" s="14"/>
      <c r="S1720" s="14"/>
      <c r="T1720" s="14">
        <f t="shared" si="47"/>
        <v>0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</row>
    <row r="1721" s="1" customFormat="1" ht="15" spans="1:34">
      <c r="A1721" s="9">
        <f t="shared" si="46"/>
        <v>1717</v>
      </c>
      <c r="B1721" s="14"/>
      <c r="C1721" s="14"/>
      <c r="D1721" s="44">
        <f>_xlfn.XLOOKUP(B1721,'[2]固定资产明细表17-杰 (2)'!$Z$3:$Z$7000,'[2]固定资产明细表17-杰 (2)'!$D$3:$D$7000)</f>
        <v>0</v>
      </c>
      <c r="E1721" s="14"/>
      <c r="F1721" s="14">
        <f>_xlfn.XLOOKUP(B1721,'[2]固定资产明细表17-杰 (2)'!$Z$3:$Z$7000,'[2]固定资产明细表17-杰 (2)'!$E$3:$E$7000)</f>
        <v>0</v>
      </c>
      <c r="G1721" s="9"/>
      <c r="H1721" s="9"/>
      <c r="I1721" s="18">
        <f>_xlfn.XLOOKUP(B1721,'[2]固定资产明细表17-杰 (2)'!$Z$3:$Z$7000,'[2]固定资产明细表17-杰 (2)'!$K$3:$K$7000)</f>
        <v>0</v>
      </c>
      <c r="J1721" s="28">
        <f>ROUND(_xlfn.XLOOKUP(B1721,'[2]固定资产明细表17-杰 (2)'!$Z$3:$Z$7000,'[2]固定资产明细表17-杰 (2)'!$J$3:$J$7000),0)</f>
        <v>0</v>
      </c>
      <c r="K1721" s="14"/>
      <c r="L1721" s="14"/>
      <c r="M1721" s="29">
        <f>_xlfn.XLOOKUP(B1721,'[2]固定资产明细表17-杰 (2)'!$Z$3:$Z$7000,'[2]固定资产明细表17-杰 (2)'!$O$3:$O$7000)</f>
        <v>0</v>
      </c>
      <c r="N1721" s="29">
        <f>_xlfn.XLOOKUP(B1721,'[2]固定资产明细表17-杰 (2)'!$Z$3:$Z$7000,'[2]固定资产明细表17-杰 (2)'!$R$3:$R$7000)</f>
        <v>0</v>
      </c>
      <c r="O1721" s="29">
        <f>_xlfn.XLOOKUP(B1721,'[2]固定资产明细表17-杰 (2)'!$Z$3:$Z$7000,'[2]固定资产明细表17-杰 (2)'!$X$3:$X$7000)</f>
        <v>0</v>
      </c>
      <c r="P1721" s="14"/>
      <c r="Q1721" s="14"/>
      <c r="R1721" s="14"/>
      <c r="S1721" s="14"/>
      <c r="T1721" s="14">
        <f t="shared" si="47"/>
        <v>0</v>
      </c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</row>
    <row r="1722" s="1" customFormat="1" ht="15" spans="1:34">
      <c r="A1722" s="9">
        <f t="shared" si="46"/>
        <v>1718</v>
      </c>
      <c r="B1722" s="14"/>
      <c r="C1722" s="14"/>
      <c r="D1722" s="44">
        <f>_xlfn.XLOOKUP(B1722,'[2]固定资产明细表17-杰 (2)'!$Z$3:$Z$7000,'[2]固定资产明细表17-杰 (2)'!$D$3:$D$7000)</f>
        <v>0</v>
      </c>
      <c r="E1722" s="14"/>
      <c r="F1722" s="14">
        <f>_xlfn.XLOOKUP(B1722,'[2]固定资产明细表17-杰 (2)'!$Z$3:$Z$7000,'[2]固定资产明细表17-杰 (2)'!$E$3:$E$7000)</f>
        <v>0</v>
      </c>
      <c r="G1722" s="9"/>
      <c r="H1722" s="9"/>
      <c r="I1722" s="18">
        <f>_xlfn.XLOOKUP(B1722,'[2]固定资产明细表17-杰 (2)'!$Z$3:$Z$7000,'[2]固定资产明细表17-杰 (2)'!$K$3:$K$7000)</f>
        <v>0</v>
      </c>
      <c r="J1722" s="28">
        <f>ROUND(_xlfn.XLOOKUP(B1722,'[2]固定资产明细表17-杰 (2)'!$Z$3:$Z$7000,'[2]固定资产明细表17-杰 (2)'!$J$3:$J$7000),0)</f>
        <v>0</v>
      </c>
      <c r="K1722" s="14"/>
      <c r="L1722" s="14"/>
      <c r="M1722" s="29">
        <f>_xlfn.XLOOKUP(B1722,'[2]固定资产明细表17-杰 (2)'!$Z$3:$Z$7000,'[2]固定资产明细表17-杰 (2)'!$O$3:$O$7000)</f>
        <v>0</v>
      </c>
      <c r="N1722" s="29">
        <f>_xlfn.XLOOKUP(B1722,'[2]固定资产明细表17-杰 (2)'!$Z$3:$Z$7000,'[2]固定资产明细表17-杰 (2)'!$R$3:$R$7000)</f>
        <v>0</v>
      </c>
      <c r="O1722" s="29">
        <f>_xlfn.XLOOKUP(B1722,'[2]固定资产明细表17-杰 (2)'!$Z$3:$Z$7000,'[2]固定资产明细表17-杰 (2)'!$X$3:$X$7000)</f>
        <v>0</v>
      </c>
      <c r="P1722" s="14"/>
      <c r="Q1722" s="14"/>
      <c r="R1722" s="14"/>
      <c r="S1722" s="14"/>
      <c r="T1722" s="14">
        <f t="shared" si="47"/>
        <v>0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</row>
    <row r="1723" s="1" customFormat="1" ht="15" spans="1:34">
      <c r="A1723" s="9">
        <f t="shared" si="46"/>
        <v>1719</v>
      </c>
      <c r="B1723" s="14"/>
      <c r="C1723" s="14"/>
      <c r="D1723" s="44">
        <f>_xlfn.XLOOKUP(B1723,'[2]固定资产明细表17-杰 (2)'!$Z$3:$Z$7000,'[2]固定资产明细表17-杰 (2)'!$D$3:$D$7000)</f>
        <v>0</v>
      </c>
      <c r="E1723" s="14"/>
      <c r="F1723" s="14">
        <f>_xlfn.XLOOKUP(B1723,'[2]固定资产明细表17-杰 (2)'!$Z$3:$Z$7000,'[2]固定资产明细表17-杰 (2)'!$E$3:$E$7000)</f>
        <v>0</v>
      </c>
      <c r="G1723" s="9"/>
      <c r="H1723" s="9"/>
      <c r="I1723" s="18">
        <f>_xlfn.XLOOKUP(B1723,'[2]固定资产明细表17-杰 (2)'!$Z$3:$Z$7000,'[2]固定资产明细表17-杰 (2)'!$K$3:$K$7000)</f>
        <v>0</v>
      </c>
      <c r="J1723" s="28">
        <f>ROUND(_xlfn.XLOOKUP(B1723,'[2]固定资产明细表17-杰 (2)'!$Z$3:$Z$7000,'[2]固定资产明细表17-杰 (2)'!$J$3:$J$7000),0)</f>
        <v>0</v>
      </c>
      <c r="K1723" s="14"/>
      <c r="L1723" s="14"/>
      <c r="M1723" s="29">
        <f>_xlfn.XLOOKUP(B1723,'[2]固定资产明细表17-杰 (2)'!$Z$3:$Z$7000,'[2]固定资产明细表17-杰 (2)'!$O$3:$O$7000)</f>
        <v>0</v>
      </c>
      <c r="N1723" s="29">
        <f>_xlfn.XLOOKUP(B1723,'[2]固定资产明细表17-杰 (2)'!$Z$3:$Z$7000,'[2]固定资产明细表17-杰 (2)'!$R$3:$R$7000)</f>
        <v>0</v>
      </c>
      <c r="O1723" s="29">
        <f>_xlfn.XLOOKUP(B1723,'[2]固定资产明细表17-杰 (2)'!$Z$3:$Z$7000,'[2]固定资产明细表17-杰 (2)'!$X$3:$X$7000)</f>
        <v>0</v>
      </c>
      <c r="P1723" s="14"/>
      <c r="Q1723" s="14"/>
      <c r="R1723" s="14"/>
      <c r="S1723" s="14"/>
      <c r="T1723" s="14">
        <f t="shared" si="47"/>
        <v>0</v>
      </c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</row>
    <row r="1724" s="1" customFormat="1" ht="15" spans="1:34">
      <c r="A1724" s="9">
        <f t="shared" si="46"/>
        <v>1720</v>
      </c>
      <c r="B1724" s="14"/>
      <c r="C1724" s="14"/>
      <c r="D1724" s="44">
        <f>_xlfn.XLOOKUP(B1724,'[2]固定资产明细表17-杰 (2)'!$Z$3:$Z$7000,'[2]固定资产明细表17-杰 (2)'!$D$3:$D$7000)</f>
        <v>0</v>
      </c>
      <c r="E1724" s="14"/>
      <c r="F1724" s="14">
        <f>_xlfn.XLOOKUP(B1724,'[2]固定资产明细表17-杰 (2)'!$Z$3:$Z$7000,'[2]固定资产明细表17-杰 (2)'!$E$3:$E$7000)</f>
        <v>0</v>
      </c>
      <c r="G1724" s="9"/>
      <c r="H1724" s="9"/>
      <c r="I1724" s="18">
        <f>_xlfn.XLOOKUP(B1724,'[2]固定资产明细表17-杰 (2)'!$Z$3:$Z$7000,'[2]固定资产明细表17-杰 (2)'!$K$3:$K$7000)</f>
        <v>0</v>
      </c>
      <c r="J1724" s="28">
        <f>ROUND(_xlfn.XLOOKUP(B1724,'[2]固定资产明细表17-杰 (2)'!$Z$3:$Z$7000,'[2]固定资产明细表17-杰 (2)'!$J$3:$J$7000),0)</f>
        <v>0</v>
      </c>
      <c r="K1724" s="14"/>
      <c r="L1724" s="14"/>
      <c r="M1724" s="29">
        <f>_xlfn.XLOOKUP(B1724,'[2]固定资产明细表17-杰 (2)'!$Z$3:$Z$7000,'[2]固定资产明细表17-杰 (2)'!$O$3:$O$7000)</f>
        <v>0</v>
      </c>
      <c r="N1724" s="29">
        <f>_xlfn.XLOOKUP(B1724,'[2]固定资产明细表17-杰 (2)'!$Z$3:$Z$7000,'[2]固定资产明细表17-杰 (2)'!$R$3:$R$7000)</f>
        <v>0</v>
      </c>
      <c r="O1724" s="29">
        <f>_xlfn.XLOOKUP(B1724,'[2]固定资产明细表17-杰 (2)'!$Z$3:$Z$7000,'[2]固定资产明细表17-杰 (2)'!$X$3:$X$7000)</f>
        <v>0</v>
      </c>
      <c r="P1724" s="14"/>
      <c r="Q1724" s="14"/>
      <c r="R1724" s="14"/>
      <c r="S1724" s="14"/>
      <c r="T1724" s="14">
        <f t="shared" si="47"/>
        <v>0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</row>
    <row r="1725" s="1" customFormat="1" ht="15" spans="1:34">
      <c r="A1725" s="9">
        <f t="shared" si="46"/>
        <v>1721</v>
      </c>
      <c r="B1725" s="14"/>
      <c r="C1725" s="14"/>
      <c r="D1725" s="44">
        <f>_xlfn.XLOOKUP(B1725,'[2]固定资产明细表17-杰 (2)'!$Z$3:$Z$7000,'[2]固定资产明细表17-杰 (2)'!$D$3:$D$7000)</f>
        <v>0</v>
      </c>
      <c r="E1725" s="14"/>
      <c r="F1725" s="14">
        <f>_xlfn.XLOOKUP(B1725,'[2]固定资产明细表17-杰 (2)'!$Z$3:$Z$7000,'[2]固定资产明细表17-杰 (2)'!$E$3:$E$7000)</f>
        <v>0</v>
      </c>
      <c r="G1725" s="9"/>
      <c r="H1725" s="9"/>
      <c r="I1725" s="18">
        <f>_xlfn.XLOOKUP(B1725,'[2]固定资产明细表17-杰 (2)'!$Z$3:$Z$7000,'[2]固定资产明细表17-杰 (2)'!$K$3:$K$7000)</f>
        <v>0</v>
      </c>
      <c r="J1725" s="28">
        <f>ROUND(_xlfn.XLOOKUP(B1725,'[2]固定资产明细表17-杰 (2)'!$Z$3:$Z$7000,'[2]固定资产明细表17-杰 (2)'!$J$3:$J$7000),0)</f>
        <v>0</v>
      </c>
      <c r="K1725" s="14"/>
      <c r="L1725" s="14"/>
      <c r="M1725" s="29">
        <f>_xlfn.XLOOKUP(B1725,'[2]固定资产明细表17-杰 (2)'!$Z$3:$Z$7000,'[2]固定资产明细表17-杰 (2)'!$O$3:$O$7000)</f>
        <v>0</v>
      </c>
      <c r="N1725" s="29">
        <f>_xlfn.XLOOKUP(B1725,'[2]固定资产明细表17-杰 (2)'!$Z$3:$Z$7000,'[2]固定资产明细表17-杰 (2)'!$R$3:$R$7000)</f>
        <v>0</v>
      </c>
      <c r="O1725" s="29">
        <f>_xlfn.XLOOKUP(B1725,'[2]固定资产明细表17-杰 (2)'!$Z$3:$Z$7000,'[2]固定资产明细表17-杰 (2)'!$X$3:$X$7000)</f>
        <v>0</v>
      </c>
      <c r="P1725" s="14"/>
      <c r="Q1725" s="14"/>
      <c r="R1725" s="14"/>
      <c r="S1725" s="14"/>
      <c r="T1725" s="14">
        <f t="shared" si="47"/>
        <v>0</v>
      </c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</row>
    <row r="1726" s="1" customFormat="1" ht="15" spans="1:34">
      <c r="A1726" s="9">
        <f t="shared" si="46"/>
        <v>1722</v>
      </c>
      <c r="B1726" s="14"/>
      <c r="C1726" s="14"/>
      <c r="D1726" s="44">
        <f>_xlfn.XLOOKUP(B1726,'[2]固定资产明细表17-杰 (2)'!$Z$3:$Z$7000,'[2]固定资产明细表17-杰 (2)'!$D$3:$D$7000)</f>
        <v>0</v>
      </c>
      <c r="E1726" s="14"/>
      <c r="F1726" s="14">
        <f>_xlfn.XLOOKUP(B1726,'[2]固定资产明细表17-杰 (2)'!$Z$3:$Z$7000,'[2]固定资产明细表17-杰 (2)'!$E$3:$E$7000)</f>
        <v>0</v>
      </c>
      <c r="G1726" s="9"/>
      <c r="H1726" s="9"/>
      <c r="I1726" s="18">
        <f>_xlfn.XLOOKUP(B1726,'[2]固定资产明细表17-杰 (2)'!$Z$3:$Z$7000,'[2]固定资产明细表17-杰 (2)'!$K$3:$K$7000)</f>
        <v>0</v>
      </c>
      <c r="J1726" s="28">
        <f>ROUND(_xlfn.XLOOKUP(B1726,'[2]固定资产明细表17-杰 (2)'!$Z$3:$Z$7000,'[2]固定资产明细表17-杰 (2)'!$J$3:$J$7000),0)</f>
        <v>0</v>
      </c>
      <c r="K1726" s="14"/>
      <c r="L1726" s="14"/>
      <c r="M1726" s="29">
        <f>_xlfn.XLOOKUP(B1726,'[2]固定资产明细表17-杰 (2)'!$Z$3:$Z$7000,'[2]固定资产明细表17-杰 (2)'!$O$3:$O$7000)</f>
        <v>0</v>
      </c>
      <c r="N1726" s="29">
        <f>_xlfn.XLOOKUP(B1726,'[2]固定资产明细表17-杰 (2)'!$Z$3:$Z$7000,'[2]固定资产明细表17-杰 (2)'!$R$3:$R$7000)</f>
        <v>0</v>
      </c>
      <c r="O1726" s="29">
        <f>_xlfn.XLOOKUP(B1726,'[2]固定资产明细表17-杰 (2)'!$Z$3:$Z$7000,'[2]固定资产明细表17-杰 (2)'!$X$3:$X$7000)</f>
        <v>0</v>
      </c>
      <c r="P1726" s="14"/>
      <c r="Q1726" s="14"/>
      <c r="R1726" s="14"/>
      <c r="S1726" s="14"/>
      <c r="T1726" s="14">
        <f t="shared" si="47"/>
        <v>0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</row>
    <row r="1727" s="1" customFormat="1" ht="15" spans="1:34">
      <c r="A1727" s="9">
        <f t="shared" si="46"/>
        <v>1723</v>
      </c>
      <c r="B1727" s="14"/>
      <c r="C1727" s="14"/>
      <c r="D1727" s="44">
        <f>_xlfn.XLOOKUP(B1727,'[2]固定资产明细表17-杰 (2)'!$Z$3:$Z$7000,'[2]固定资产明细表17-杰 (2)'!$D$3:$D$7000)</f>
        <v>0</v>
      </c>
      <c r="E1727" s="14"/>
      <c r="F1727" s="14">
        <f>_xlfn.XLOOKUP(B1727,'[2]固定资产明细表17-杰 (2)'!$Z$3:$Z$7000,'[2]固定资产明细表17-杰 (2)'!$E$3:$E$7000)</f>
        <v>0</v>
      </c>
      <c r="G1727" s="9"/>
      <c r="H1727" s="9"/>
      <c r="I1727" s="18">
        <f>_xlfn.XLOOKUP(B1727,'[2]固定资产明细表17-杰 (2)'!$Z$3:$Z$7000,'[2]固定资产明细表17-杰 (2)'!$K$3:$K$7000)</f>
        <v>0</v>
      </c>
      <c r="J1727" s="28">
        <f>ROUND(_xlfn.XLOOKUP(B1727,'[2]固定资产明细表17-杰 (2)'!$Z$3:$Z$7000,'[2]固定资产明细表17-杰 (2)'!$J$3:$J$7000),0)</f>
        <v>0</v>
      </c>
      <c r="K1727" s="14"/>
      <c r="L1727" s="14"/>
      <c r="M1727" s="29">
        <f>_xlfn.XLOOKUP(B1727,'[2]固定资产明细表17-杰 (2)'!$Z$3:$Z$7000,'[2]固定资产明细表17-杰 (2)'!$O$3:$O$7000)</f>
        <v>0</v>
      </c>
      <c r="N1727" s="29">
        <f>_xlfn.XLOOKUP(B1727,'[2]固定资产明细表17-杰 (2)'!$Z$3:$Z$7000,'[2]固定资产明细表17-杰 (2)'!$R$3:$R$7000)</f>
        <v>0</v>
      </c>
      <c r="O1727" s="29">
        <f>_xlfn.XLOOKUP(B1727,'[2]固定资产明细表17-杰 (2)'!$Z$3:$Z$7000,'[2]固定资产明细表17-杰 (2)'!$X$3:$X$7000)</f>
        <v>0</v>
      </c>
      <c r="P1727" s="14"/>
      <c r="Q1727" s="14"/>
      <c r="R1727" s="14"/>
      <c r="S1727" s="14"/>
      <c r="T1727" s="14">
        <f t="shared" si="47"/>
        <v>0</v>
      </c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</row>
    <row r="1728" s="1" customFormat="1" ht="15" spans="1:34">
      <c r="A1728" s="9">
        <f t="shared" si="46"/>
        <v>1724</v>
      </c>
      <c r="B1728" s="14"/>
      <c r="C1728" s="14"/>
      <c r="D1728" s="44">
        <f>_xlfn.XLOOKUP(B1728,'[2]固定资产明细表17-杰 (2)'!$Z$3:$Z$7000,'[2]固定资产明细表17-杰 (2)'!$D$3:$D$7000)</f>
        <v>0</v>
      </c>
      <c r="E1728" s="14"/>
      <c r="F1728" s="14">
        <f>_xlfn.XLOOKUP(B1728,'[2]固定资产明细表17-杰 (2)'!$Z$3:$Z$7000,'[2]固定资产明细表17-杰 (2)'!$E$3:$E$7000)</f>
        <v>0</v>
      </c>
      <c r="G1728" s="9"/>
      <c r="H1728" s="9"/>
      <c r="I1728" s="18">
        <f>_xlfn.XLOOKUP(B1728,'[2]固定资产明细表17-杰 (2)'!$Z$3:$Z$7000,'[2]固定资产明细表17-杰 (2)'!$K$3:$K$7000)</f>
        <v>0</v>
      </c>
      <c r="J1728" s="28">
        <f>ROUND(_xlfn.XLOOKUP(B1728,'[2]固定资产明细表17-杰 (2)'!$Z$3:$Z$7000,'[2]固定资产明细表17-杰 (2)'!$J$3:$J$7000),0)</f>
        <v>0</v>
      </c>
      <c r="K1728" s="14"/>
      <c r="L1728" s="14"/>
      <c r="M1728" s="29">
        <f>_xlfn.XLOOKUP(B1728,'[2]固定资产明细表17-杰 (2)'!$Z$3:$Z$7000,'[2]固定资产明细表17-杰 (2)'!$O$3:$O$7000)</f>
        <v>0</v>
      </c>
      <c r="N1728" s="29">
        <f>_xlfn.XLOOKUP(B1728,'[2]固定资产明细表17-杰 (2)'!$Z$3:$Z$7000,'[2]固定资产明细表17-杰 (2)'!$R$3:$R$7000)</f>
        <v>0</v>
      </c>
      <c r="O1728" s="29">
        <f>_xlfn.XLOOKUP(B1728,'[2]固定资产明细表17-杰 (2)'!$Z$3:$Z$7000,'[2]固定资产明细表17-杰 (2)'!$X$3:$X$7000)</f>
        <v>0</v>
      </c>
      <c r="P1728" s="14"/>
      <c r="Q1728" s="14"/>
      <c r="R1728" s="14"/>
      <c r="S1728" s="14"/>
      <c r="T1728" s="14">
        <f t="shared" si="47"/>
        <v>0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</row>
    <row r="1729" s="1" customFormat="1" ht="15" spans="1:34">
      <c r="A1729" s="9">
        <f t="shared" si="46"/>
        <v>1725</v>
      </c>
      <c r="B1729" s="14"/>
      <c r="C1729" s="14"/>
      <c r="D1729" s="44">
        <f>_xlfn.XLOOKUP(B1729,'[2]固定资产明细表17-杰 (2)'!$Z$3:$Z$7000,'[2]固定资产明细表17-杰 (2)'!$D$3:$D$7000)</f>
        <v>0</v>
      </c>
      <c r="E1729" s="14"/>
      <c r="F1729" s="14">
        <f>_xlfn.XLOOKUP(B1729,'[2]固定资产明细表17-杰 (2)'!$Z$3:$Z$7000,'[2]固定资产明细表17-杰 (2)'!$E$3:$E$7000)</f>
        <v>0</v>
      </c>
      <c r="G1729" s="9"/>
      <c r="H1729" s="9"/>
      <c r="I1729" s="18">
        <f>_xlfn.XLOOKUP(B1729,'[2]固定资产明细表17-杰 (2)'!$Z$3:$Z$7000,'[2]固定资产明细表17-杰 (2)'!$K$3:$K$7000)</f>
        <v>0</v>
      </c>
      <c r="J1729" s="28">
        <f>ROUND(_xlfn.XLOOKUP(B1729,'[2]固定资产明细表17-杰 (2)'!$Z$3:$Z$7000,'[2]固定资产明细表17-杰 (2)'!$J$3:$J$7000),0)</f>
        <v>0</v>
      </c>
      <c r="K1729" s="14"/>
      <c r="L1729" s="14"/>
      <c r="M1729" s="29">
        <f>_xlfn.XLOOKUP(B1729,'[2]固定资产明细表17-杰 (2)'!$Z$3:$Z$7000,'[2]固定资产明细表17-杰 (2)'!$O$3:$O$7000)</f>
        <v>0</v>
      </c>
      <c r="N1729" s="29">
        <f>_xlfn.XLOOKUP(B1729,'[2]固定资产明细表17-杰 (2)'!$Z$3:$Z$7000,'[2]固定资产明细表17-杰 (2)'!$R$3:$R$7000)</f>
        <v>0</v>
      </c>
      <c r="O1729" s="29">
        <f>_xlfn.XLOOKUP(B1729,'[2]固定资产明细表17-杰 (2)'!$Z$3:$Z$7000,'[2]固定资产明细表17-杰 (2)'!$X$3:$X$7000)</f>
        <v>0</v>
      </c>
      <c r="P1729" s="14"/>
      <c r="Q1729" s="14"/>
      <c r="R1729" s="14"/>
      <c r="S1729" s="14"/>
      <c r="T1729" s="14">
        <f t="shared" si="47"/>
        <v>0</v>
      </c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</row>
    <row r="1730" s="1" customFormat="1" ht="15" spans="1:34">
      <c r="A1730" s="9">
        <f t="shared" si="46"/>
        <v>1726</v>
      </c>
      <c r="B1730" s="14"/>
      <c r="C1730" s="14"/>
      <c r="D1730" s="44">
        <f>_xlfn.XLOOKUP(B1730,'[2]固定资产明细表17-杰 (2)'!$Z$3:$Z$7000,'[2]固定资产明细表17-杰 (2)'!$D$3:$D$7000)</f>
        <v>0</v>
      </c>
      <c r="E1730" s="14"/>
      <c r="F1730" s="14">
        <f>_xlfn.XLOOKUP(B1730,'[2]固定资产明细表17-杰 (2)'!$Z$3:$Z$7000,'[2]固定资产明细表17-杰 (2)'!$E$3:$E$7000)</f>
        <v>0</v>
      </c>
      <c r="G1730" s="9"/>
      <c r="H1730" s="9"/>
      <c r="I1730" s="18">
        <f>_xlfn.XLOOKUP(B1730,'[2]固定资产明细表17-杰 (2)'!$Z$3:$Z$7000,'[2]固定资产明细表17-杰 (2)'!$K$3:$K$7000)</f>
        <v>0</v>
      </c>
      <c r="J1730" s="28">
        <f>ROUND(_xlfn.XLOOKUP(B1730,'[2]固定资产明细表17-杰 (2)'!$Z$3:$Z$7000,'[2]固定资产明细表17-杰 (2)'!$J$3:$J$7000),0)</f>
        <v>0</v>
      </c>
      <c r="K1730" s="14"/>
      <c r="L1730" s="14"/>
      <c r="M1730" s="29">
        <f>_xlfn.XLOOKUP(B1730,'[2]固定资产明细表17-杰 (2)'!$Z$3:$Z$7000,'[2]固定资产明细表17-杰 (2)'!$O$3:$O$7000)</f>
        <v>0</v>
      </c>
      <c r="N1730" s="29">
        <f>_xlfn.XLOOKUP(B1730,'[2]固定资产明细表17-杰 (2)'!$Z$3:$Z$7000,'[2]固定资产明细表17-杰 (2)'!$R$3:$R$7000)</f>
        <v>0</v>
      </c>
      <c r="O1730" s="29">
        <f>_xlfn.XLOOKUP(B1730,'[2]固定资产明细表17-杰 (2)'!$Z$3:$Z$7000,'[2]固定资产明细表17-杰 (2)'!$X$3:$X$7000)</f>
        <v>0</v>
      </c>
      <c r="P1730" s="14"/>
      <c r="Q1730" s="14"/>
      <c r="R1730" s="14"/>
      <c r="S1730" s="14"/>
      <c r="T1730" s="14">
        <f t="shared" si="47"/>
        <v>0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</row>
    <row r="1731" s="1" customFormat="1" ht="15" spans="1:34">
      <c r="A1731" s="9">
        <f t="shared" si="46"/>
        <v>1727</v>
      </c>
      <c r="B1731" s="14"/>
      <c r="C1731" s="14"/>
      <c r="D1731" s="44">
        <f>_xlfn.XLOOKUP(B1731,'[2]固定资产明细表17-杰 (2)'!$Z$3:$Z$7000,'[2]固定资产明细表17-杰 (2)'!$D$3:$D$7000)</f>
        <v>0</v>
      </c>
      <c r="E1731" s="14"/>
      <c r="F1731" s="14">
        <f>_xlfn.XLOOKUP(B1731,'[2]固定资产明细表17-杰 (2)'!$Z$3:$Z$7000,'[2]固定资产明细表17-杰 (2)'!$E$3:$E$7000)</f>
        <v>0</v>
      </c>
      <c r="G1731" s="9"/>
      <c r="H1731" s="9"/>
      <c r="I1731" s="18">
        <f>_xlfn.XLOOKUP(B1731,'[2]固定资产明细表17-杰 (2)'!$Z$3:$Z$7000,'[2]固定资产明细表17-杰 (2)'!$K$3:$K$7000)</f>
        <v>0</v>
      </c>
      <c r="J1731" s="28">
        <f>ROUND(_xlfn.XLOOKUP(B1731,'[2]固定资产明细表17-杰 (2)'!$Z$3:$Z$7000,'[2]固定资产明细表17-杰 (2)'!$J$3:$J$7000),0)</f>
        <v>0</v>
      </c>
      <c r="K1731" s="14"/>
      <c r="L1731" s="14"/>
      <c r="M1731" s="29">
        <f>_xlfn.XLOOKUP(B1731,'[2]固定资产明细表17-杰 (2)'!$Z$3:$Z$7000,'[2]固定资产明细表17-杰 (2)'!$O$3:$O$7000)</f>
        <v>0</v>
      </c>
      <c r="N1731" s="29">
        <f>_xlfn.XLOOKUP(B1731,'[2]固定资产明细表17-杰 (2)'!$Z$3:$Z$7000,'[2]固定资产明细表17-杰 (2)'!$R$3:$R$7000)</f>
        <v>0</v>
      </c>
      <c r="O1731" s="29">
        <f>_xlfn.XLOOKUP(B1731,'[2]固定资产明细表17-杰 (2)'!$Z$3:$Z$7000,'[2]固定资产明细表17-杰 (2)'!$X$3:$X$7000)</f>
        <v>0</v>
      </c>
      <c r="P1731" s="14"/>
      <c r="Q1731" s="14"/>
      <c r="R1731" s="14"/>
      <c r="S1731" s="14"/>
      <c r="T1731" s="14">
        <f t="shared" si="47"/>
        <v>0</v>
      </c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</row>
    <row r="1732" s="1" customFormat="1" ht="15" spans="1:34">
      <c r="A1732" s="9">
        <f t="shared" si="46"/>
        <v>1728</v>
      </c>
      <c r="B1732" s="14"/>
      <c r="C1732" s="14"/>
      <c r="D1732" s="44">
        <f>_xlfn.XLOOKUP(B1732,'[2]固定资产明细表17-杰 (2)'!$Z$3:$Z$7000,'[2]固定资产明细表17-杰 (2)'!$D$3:$D$7000)</f>
        <v>0</v>
      </c>
      <c r="E1732" s="14"/>
      <c r="F1732" s="14">
        <f>_xlfn.XLOOKUP(B1732,'[2]固定资产明细表17-杰 (2)'!$Z$3:$Z$7000,'[2]固定资产明细表17-杰 (2)'!$E$3:$E$7000)</f>
        <v>0</v>
      </c>
      <c r="G1732" s="9"/>
      <c r="H1732" s="9"/>
      <c r="I1732" s="18">
        <f>_xlfn.XLOOKUP(B1732,'[2]固定资产明细表17-杰 (2)'!$Z$3:$Z$7000,'[2]固定资产明细表17-杰 (2)'!$K$3:$K$7000)</f>
        <v>0</v>
      </c>
      <c r="J1732" s="28">
        <f>ROUND(_xlfn.XLOOKUP(B1732,'[2]固定资产明细表17-杰 (2)'!$Z$3:$Z$7000,'[2]固定资产明细表17-杰 (2)'!$J$3:$J$7000),0)</f>
        <v>0</v>
      </c>
      <c r="K1732" s="14"/>
      <c r="L1732" s="14"/>
      <c r="M1732" s="29">
        <f>_xlfn.XLOOKUP(B1732,'[2]固定资产明细表17-杰 (2)'!$Z$3:$Z$7000,'[2]固定资产明细表17-杰 (2)'!$O$3:$O$7000)</f>
        <v>0</v>
      </c>
      <c r="N1732" s="29">
        <f>_xlfn.XLOOKUP(B1732,'[2]固定资产明细表17-杰 (2)'!$Z$3:$Z$7000,'[2]固定资产明细表17-杰 (2)'!$R$3:$R$7000)</f>
        <v>0</v>
      </c>
      <c r="O1732" s="29">
        <f>_xlfn.XLOOKUP(B1732,'[2]固定资产明细表17-杰 (2)'!$Z$3:$Z$7000,'[2]固定资产明细表17-杰 (2)'!$X$3:$X$7000)</f>
        <v>0</v>
      </c>
      <c r="P1732" s="14"/>
      <c r="Q1732" s="14"/>
      <c r="R1732" s="14"/>
      <c r="S1732" s="14"/>
      <c r="T1732" s="14">
        <f t="shared" si="47"/>
        <v>0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</row>
    <row r="1733" s="1" customFormat="1" ht="15" spans="1:34">
      <c r="A1733" s="9">
        <f t="shared" si="46"/>
        <v>1729</v>
      </c>
      <c r="B1733" s="14"/>
      <c r="C1733" s="14"/>
      <c r="D1733" s="44">
        <f>_xlfn.XLOOKUP(B1733,'[2]固定资产明细表17-杰 (2)'!$Z$3:$Z$7000,'[2]固定资产明细表17-杰 (2)'!$D$3:$D$7000)</f>
        <v>0</v>
      </c>
      <c r="E1733" s="14"/>
      <c r="F1733" s="14">
        <f>_xlfn.XLOOKUP(B1733,'[2]固定资产明细表17-杰 (2)'!$Z$3:$Z$7000,'[2]固定资产明细表17-杰 (2)'!$E$3:$E$7000)</f>
        <v>0</v>
      </c>
      <c r="G1733" s="9"/>
      <c r="H1733" s="9"/>
      <c r="I1733" s="18">
        <f>_xlfn.XLOOKUP(B1733,'[2]固定资产明细表17-杰 (2)'!$Z$3:$Z$7000,'[2]固定资产明细表17-杰 (2)'!$K$3:$K$7000)</f>
        <v>0</v>
      </c>
      <c r="J1733" s="28">
        <f>ROUND(_xlfn.XLOOKUP(B1733,'[2]固定资产明细表17-杰 (2)'!$Z$3:$Z$7000,'[2]固定资产明细表17-杰 (2)'!$J$3:$J$7000),0)</f>
        <v>0</v>
      </c>
      <c r="K1733" s="14"/>
      <c r="L1733" s="14"/>
      <c r="M1733" s="29">
        <f>_xlfn.XLOOKUP(B1733,'[2]固定资产明细表17-杰 (2)'!$Z$3:$Z$7000,'[2]固定资产明细表17-杰 (2)'!$O$3:$O$7000)</f>
        <v>0</v>
      </c>
      <c r="N1733" s="29">
        <f>_xlfn.XLOOKUP(B1733,'[2]固定资产明细表17-杰 (2)'!$Z$3:$Z$7000,'[2]固定资产明细表17-杰 (2)'!$R$3:$R$7000)</f>
        <v>0</v>
      </c>
      <c r="O1733" s="29">
        <f>_xlfn.XLOOKUP(B1733,'[2]固定资产明细表17-杰 (2)'!$Z$3:$Z$7000,'[2]固定资产明细表17-杰 (2)'!$X$3:$X$7000)</f>
        <v>0</v>
      </c>
      <c r="P1733" s="14"/>
      <c r="Q1733" s="14"/>
      <c r="R1733" s="14"/>
      <c r="S1733" s="14"/>
      <c r="T1733" s="14">
        <f t="shared" si="47"/>
        <v>0</v>
      </c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</row>
    <row r="1734" s="1" customFormat="1" ht="15" spans="1:34">
      <c r="A1734" s="9">
        <f t="shared" si="46"/>
        <v>1730</v>
      </c>
      <c r="B1734" s="14"/>
      <c r="C1734" s="14"/>
      <c r="D1734" s="44">
        <f>_xlfn.XLOOKUP(B1734,'[2]固定资产明细表17-杰 (2)'!$Z$3:$Z$7000,'[2]固定资产明细表17-杰 (2)'!$D$3:$D$7000)</f>
        <v>0</v>
      </c>
      <c r="E1734" s="14"/>
      <c r="F1734" s="14">
        <f>_xlfn.XLOOKUP(B1734,'[2]固定资产明细表17-杰 (2)'!$Z$3:$Z$7000,'[2]固定资产明细表17-杰 (2)'!$E$3:$E$7000)</f>
        <v>0</v>
      </c>
      <c r="G1734" s="9"/>
      <c r="H1734" s="9"/>
      <c r="I1734" s="18">
        <f>_xlfn.XLOOKUP(B1734,'[2]固定资产明细表17-杰 (2)'!$Z$3:$Z$7000,'[2]固定资产明细表17-杰 (2)'!$K$3:$K$7000)</f>
        <v>0</v>
      </c>
      <c r="J1734" s="28">
        <f>ROUND(_xlfn.XLOOKUP(B1734,'[2]固定资产明细表17-杰 (2)'!$Z$3:$Z$7000,'[2]固定资产明细表17-杰 (2)'!$J$3:$J$7000),0)</f>
        <v>0</v>
      </c>
      <c r="K1734" s="14"/>
      <c r="L1734" s="14"/>
      <c r="M1734" s="29">
        <f>_xlfn.XLOOKUP(B1734,'[2]固定资产明细表17-杰 (2)'!$Z$3:$Z$7000,'[2]固定资产明细表17-杰 (2)'!$O$3:$O$7000)</f>
        <v>0</v>
      </c>
      <c r="N1734" s="29">
        <f>_xlfn.XLOOKUP(B1734,'[2]固定资产明细表17-杰 (2)'!$Z$3:$Z$7000,'[2]固定资产明细表17-杰 (2)'!$R$3:$R$7000)</f>
        <v>0</v>
      </c>
      <c r="O1734" s="29">
        <f>_xlfn.XLOOKUP(B1734,'[2]固定资产明细表17-杰 (2)'!$Z$3:$Z$7000,'[2]固定资产明细表17-杰 (2)'!$X$3:$X$7000)</f>
        <v>0</v>
      </c>
      <c r="P1734" s="14"/>
      <c r="Q1734" s="14"/>
      <c r="R1734" s="14"/>
      <c r="S1734" s="14"/>
      <c r="T1734" s="14">
        <f t="shared" si="47"/>
        <v>0</v>
      </c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</row>
    <row r="1735" s="1" customFormat="1" ht="15" spans="1:34">
      <c r="A1735" s="9">
        <f t="shared" si="46"/>
        <v>1731</v>
      </c>
      <c r="B1735" s="14"/>
      <c r="C1735" s="14"/>
      <c r="D1735" s="44">
        <f>_xlfn.XLOOKUP(B1735,'[2]固定资产明细表17-杰 (2)'!$Z$3:$Z$7000,'[2]固定资产明细表17-杰 (2)'!$D$3:$D$7000)</f>
        <v>0</v>
      </c>
      <c r="E1735" s="14"/>
      <c r="F1735" s="14">
        <f>_xlfn.XLOOKUP(B1735,'[2]固定资产明细表17-杰 (2)'!$Z$3:$Z$7000,'[2]固定资产明细表17-杰 (2)'!$E$3:$E$7000)</f>
        <v>0</v>
      </c>
      <c r="G1735" s="9"/>
      <c r="H1735" s="9"/>
      <c r="I1735" s="18">
        <f>_xlfn.XLOOKUP(B1735,'[2]固定资产明细表17-杰 (2)'!$Z$3:$Z$7000,'[2]固定资产明细表17-杰 (2)'!$K$3:$K$7000)</f>
        <v>0</v>
      </c>
      <c r="J1735" s="28">
        <f>ROUND(_xlfn.XLOOKUP(B1735,'[2]固定资产明细表17-杰 (2)'!$Z$3:$Z$7000,'[2]固定资产明细表17-杰 (2)'!$J$3:$J$7000),0)</f>
        <v>0</v>
      </c>
      <c r="K1735" s="14"/>
      <c r="L1735" s="14"/>
      <c r="M1735" s="29">
        <f>_xlfn.XLOOKUP(B1735,'[2]固定资产明细表17-杰 (2)'!$Z$3:$Z$7000,'[2]固定资产明细表17-杰 (2)'!$O$3:$O$7000)</f>
        <v>0</v>
      </c>
      <c r="N1735" s="29">
        <f>_xlfn.XLOOKUP(B1735,'[2]固定资产明细表17-杰 (2)'!$Z$3:$Z$7000,'[2]固定资产明细表17-杰 (2)'!$R$3:$R$7000)</f>
        <v>0</v>
      </c>
      <c r="O1735" s="29">
        <f>_xlfn.XLOOKUP(B1735,'[2]固定资产明细表17-杰 (2)'!$Z$3:$Z$7000,'[2]固定资产明细表17-杰 (2)'!$X$3:$X$7000)</f>
        <v>0</v>
      </c>
      <c r="P1735" s="14"/>
      <c r="Q1735" s="14"/>
      <c r="R1735" s="14"/>
      <c r="S1735" s="14"/>
      <c r="T1735" s="14">
        <f t="shared" si="47"/>
        <v>0</v>
      </c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</row>
    <row r="1736" s="1" customFormat="1" ht="15" spans="1:34">
      <c r="A1736" s="9">
        <f t="shared" si="46"/>
        <v>1732</v>
      </c>
      <c r="B1736" s="14"/>
      <c r="C1736" s="14"/>
      <c r="D1736" s="44">
        <f>_xlfn.XLOOKUP(B1736,'[2]固定资产明细表17-杰 (2)'!$Z$3:$Z$7000,'[2]固定资产明细表17-杰 (2)'!$D$3:$D$7000)</f>
        <v>0</v>
      </c>
      <c r="E1736" s="14"/>
      <c r="F1736" s="14">
        <f>_xlfn.XLOOKUP(B1736,'[2]固定资产明细表17-杰 (2)'!$Z$3:$Z$7000,'[2]固定资产明细表17-杰 (2)'!$E$3:$E$7000)</f>
        <v>0</v>
      </c>
      <c r="G1736" s="9"/>
      <c r="H1736" s="9"/>
      <c r="I1736" s="18">
        <f>_xlfn.XLOOKUP(B1736,'[2]固定资产明细表17-杰 (2)'!$Z$3:$Z$7000,'[2]固定资产明细表17-杰 (2)'!$K$3:$K$7000)</f>
        <v>0</v>
      </c>
      <c r="J1736" s="28">
        <f>ROUND(_xlfn.XLOOKUP(B1736,'[2]固定资产明细表17-杰 (2)'!$Z$3:$Z$7000,'[2]固定资产明细表17-杰 (2)'!$J$3:$J$7000),0)</f>
        <v>0</v>
      </c>
      <c r="K1736" s="14"/>
      <c r="L1736" s="14"/>
      <c r="M1736" s="29">
        <f>_xlfn.XLOOKUP(B1736,'[2]固定资产明细表17-杰 (2)'!$Z$3:$Z$7000,'[2]固定资产明细表17-杰 (2)'!$O$3:$O$7000)</f>
        <v>0</v>
      </c>
      <c r="N1736" s="29">
        <f>_xlfn.XLOOKUP(B1736,'[2]固定资产明细表17-杰 (2)'!$Z$3:$Z$7000,'[2]固定资产明细表17-杰 (2)'!$R$3:$R$7000)</f>
        <v>0</v>
      </c>
      <c r="O1736" s="29">
        <f>_xlfn.XLOOKUP(B1736,'[2]固定资产明细表17-杰 (2)'!$Z$3:$Z$7000,'[2]固定资产明细表17-杰 (2)'!$X$3:$X$7000)</f>
        <v>0</v>
      </c>
      <c r="P1736" s="14"/>
      <c r="Q1736" s="14"/>
      <c r="R1736" s="14"/>
      <c r="S1736" s="14"/>
      <c r="T1736" s="14">
        <f t="shared" si="47"/>
        <v>0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</row>
    <row r="1737" s="1" customFormat="1" ht="15" spans="1:34">
      <c r="A1737" s="9">
        <f t="shared" si="46"/>
        <v>1733</v>
      </c>
      <c r="B1737" s="14"/>
      <c r="C1737" s="14"/>
      <c r="D1737" s="44">
        <f>_xlfn.XLOOKUP(B1737,'[2]固定资产明细表17-杰 (2)'!$Z$3:$Z$7000,'[2]固定资产明细表17-杰 (2)'!$D$3:$D$7000)</f>
        <v>0</v>
      </c>
      <c r="E1737" s="14"/>
      <c r="F1737" s="14">
        <f>_xlfn.XLOOKUP(B1737,'[2]固定资产明细表17-杰 (2)'!$Z$3:$Z$7000,'[2]固定资产明细表17-杰 (2)'!$E$3:$E$7000)</f>
        <v>0</v>
      </c>
      <c r="G1737" s="9"/>
      <c r="H1737" s="9"/>
      <c r="I1737" s="18">
        <f>_xlfn.XLOOKUP(B1737,'[2]固定资产明细表17-杰 (2)'!$Z$3:$Z$7000,'[2]固定资产明细表17-杰 (2)'!$K$3:$K$7000)</f>
        <v>0</v>
      </c>
      <c r="J1737" s="28">
        <f>ROUND(_xlfn.XLOOKUP(B1737,'[2]固定资产明细表17-杰 (2)'!$Z$3:$Z$7000,'[2]固定资产明细表17-杰 (2)'!$J$3:$J$7000),0)</f>
        <v>0</v>
      </c>
      <c r="K1737" s="14"/>
      <c r="L1737" s="14"/>
      <c r="M1737" s="29">
        <f>_xlfn.XLOOKUP(B1737,'[2]固定资产明细表17-杰 (2)'!$Z$3:$Z$7000,'[2]固定资产明细表17-杰 (2)'!$O$3:$O$7000)</f>
        <v>0</v>
      </c>
      <c r="N1737" s="29">
        <f>_xlfn.XLOOKUP(B1737,'[2]固定资产明细表17-杰 (2)'!$Z$3:$Z$7000,'[2]固定资产明细表17-杰 (2)'!$R$3:$R$7000)</f>
        <v>0</v>
      </c>
      <c r="O1737" s="29">
        <f>_xlfn.XLOOKUP(B1737,'[2]固定资产明细表17-杰 (2)'!$Z$3:$Z$7000,'[2]固定资产明细表17-杰 (2)'!$X$3:$X$7000)</f>
        <v>0</v>
      </c>
      <c r="P1737" s="14"/>
      <c r="Q1737" s="14"/>
      <c r="R1737" s="14"/>
      <c r="S1737" s="14"/>
      <c r="T1737" s="14">
        <f t="shared" si="47"/>
        <v>0</v>
      </c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</row>
    <row r="1738" s="1" customFormat="1" ht="15" spans="1:34">
      <c r="A1738" s="9">
        <f t="shared" si="46"/>
        <v>1734</v>
      </c>
      <c r="B1738" s="14"/>
      <c r="C1738" s="14"/>
      <c r="D1738" s="44">
        <f>_xlfn.XLOOKUP(B1738,'[2]固定资产明细表17-杰 (2)'!$Z$3:$Z$7000,'[2]固定资产明细表17-杰 (2)'!$D$3:$D$7000)</f>
        <v>0</v>
      </c>
      <c r="E1738" s="14"/>
      <c r="F1738" s="14">
        <f>_xlfn.XLOOKUP(B1738,'[2]固定资产明细表17-杰 (2)'!$Z$3:$Z$7000,'[2]固定资产明细表17-杰 (2)'!$E$3:$E$7000)</f>
        <v>0</v>
      </c>
      <c r="G1738" s="9"/>
      <c r="H1738" s="9"/>
      <c r="I1738" s="18">
        <f>_xlfn.XLOOKUP(B1738,'[2]固定资产明细表17-杰 (2)'!$Z$3:$Z$7000,'[2]固定资产明细表17-杰 (2)'!$K$3:$K$7000)</f>
        <v>0</v>
      </c>
      <c r="J1738" s="28">
        <f>ROUND(_xlfn.XLOOKUP(B1738,'[2]固定资产明细表17-杰 (2)'!$Z$3:$Z$7000,'[2]固定资产明细表17-杰 (2)'!$J$3:$J$7000),0)</f>
        <v>0</v>
      </c>
      <c r="K1738" s="14"/>
      <c r="L1738" s="14"/>
      <c r="M1738" s="29">
        <f>_xlfn.XLOOKUP(B1738,'[2]固定资产明细表17-杰 (2)'!$Z$3:$Z$7000,'[2]固定资产明细表17-杰 (2)'!$O$3:$O$7000)</f>
        <v>0</v>
      </c>
      <c r="N1738" s="29">
        <f>_xlfn.XLOOKUP(B1738,'[2]固定资产明细表17-杰 (2)'!$Z$3:$Z$7000,'[2]固定资产明细表17-杰 (2)'!$R$3:$R$7000)</f>
        <v>0</v>
      </c>
      <c r="O1738" s="29">
        <f>_xlfn.XLOOKUP(B1738,'[2]固定资产明细表17-杰 (2)'!$Z$3:$Z$7000,'[2]固定资产明细表17-杰 (2)'!$X$3:$X$7000)</f>
        <v>0</v>
      </c>
      <c r="P1738" s="14"/>
      <c r="Q1738" s="14"/>
      <c r="R1738" s="14"/>
      <c r="S1738" s="14"/>
      <c r="T1738" s="14">
        <f t="shared" si="47"/>
        <v>0</v>
      </c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</row>
    <row r="1739" s="1" customFormat="1" ht="15" spans="1:34">
      <c r="A1739" s="9">
        <f t="shared" si="46"/>
        <v>1735</v>
      </c>
      <c r="B1739" s="14"/>
      <c r="C1739" s="14"/>
      <c r="D1739" s="44">
        <f>_xlfn.XLOOKUP(B1739,'[2]固定资产明细表17-杰 (2)'!$Z$3:$Z$7000,'[2]固定资产明细表17-杰 (2)'!$D$3:$D$7000)</f>
        <v>0</v>
      </c>
      <c r="E1739" s="14"/>
      <c r="F1739" s="14">
        <f>_xlfn.XLOOKUP(B1739,'[2]固定资产明细表17-杰 (2)'!$Z$3:$Z$7000,'[2]固定资产明细表17-杰 (2)'!$E$3:$E$7000)</f>
        <v>0</v>
      </c>
      <c r="G1739" s="9"/>
      <c r="H1739" s="9"/>
      <c r="I1739" s="18">
        <f>_xlfn.XLOOKUP(B1739,'[2]固定资产明细表17-杰 (2)'!$Z$3:$Z$7000,'[2]固定资产明细表17-杰 (2)'!$K$3:$K$7000)</f>
        <v>0</v>
      </c>
      <c r="J1739" s="28">
        <f>ROUND(_xlfn.XLOOKUP(B1739,'[2]固定资产明细表17-杰 (2)'!$Z$3:$Z$7000,'[2]固定资产明细表17-杰 (2)'!$J$3:$J$7000),0)</f>
        <v>0</v>
      </c>
      <c r="K1739" s="14"/>
      <c r="L1739" s="14"/>
      <c r="M1739" s="29">
        <f>_xlfn.XLOOKUP(B1739,'[2]固定资产明细表17-杰 (2)'!$Z$3:$Z$7000,'[2]固定资产明细表17-杰 (2)'!$O$3:$O$7000)</f>
        <v>0</v>
      </c>
      <c r="N1739" s="29">
        <f>_xlfn.XLOOKUP(B1739,'[2]固定资产明细表17-杰 (2)'!$Z$3:$Z$7000,'[2]固定资产明细表17-杰 (2)'!$R$3:$R$7000)</f>
        <v>0</v>
      </c>
      <c r="O1739" s="29">
        <f>_xlfn.XLOOKUP(B1739,'[2]固定资产明细表17-杰 (2)'!$Z$3:$Z$7000,'[2]固定资产明细表17-杰 (2)'!$X$3:$X$7000)</f>
        <v>0</v>
      </c>
      <c r="P1739" s="14"/>
      <c r="Q1739" s="14"/>
      <c r="R1739" s="14"/>
      <c r="S1739" s="14"/>
      <c r="T1739" s="14">
        <f t="shared" si="47"/>
        <v>0</v>
      </c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</row>
    <row r="1740" s="1" customFormat="1" ht="15" spans="1:34">
      <c r="A1740" s="9">
        <f t="shared" si="46"/>
        <v>1736</v>
      </c>
      <c r="B1740" s="14"/>
      <c r="C1740" s="14"/>
      <c r="D1740" s="44">
        <f>_xlfn.XLOOKUP(B1740,'[2]固定资产明细表17-杰 (2)'!$Z$3:$Z$7000,'[2]固定资产明细表17-杰 (2)'!$D$3:$D$7000)</f>
        <v>0</v>
      </c>
      <c r="E1740" s="14"/>
      <c r="F1740" s="14">
        <f>_xlfn.XLOOKUP(B1740,'[2]固定资产明细表17-杰 (2)'!$Z$3:$Z$7000,'[2]固定资产明细表17-杰 (2)'!$E$3:$E$7000)</f>
        <v>0</v>
      </c>
      <c r="G1740" s="9"/>
      <c r="H1740" s="9"/>
      <c r="I1740" s="18">
        <f>_xlfn.XLOOKUP(B1740,'[2]固定资产明细表17-杰 (2)'!$Z$3:$Z$7000,'[2]固定资产明细表17-杰 (2)'!$K$3:$K$7000)</f>
        <v>0</v>
      </c>
      <c r="J1740" s="28">
        <f>ROUND(_xlfn.XLOOKUP(B1740,'[2]固定资产明细表17-杰 (2)'!$Z$3:$Z$7000,'[2]固定资产明细表17-杰 (2)'!$J$3:$J$7000),0)</f>
        <v>0</v>
      </c>
      <c r="K1740" s="14"/>
      <c r="L1740" s="14"/>
      <c r="M1740" s="29">
        <f>_xlfn.XLOOKUP(B1740,'[2]固定资产明细表17-杰 (2)'!$Z$3:$Z$7000,'[2]固定资产明细表17-杰 (2)'!$O$3:$O$7000)</f>
        <v>0</v>
      </c>
      <c r="N1740" s="29">
        <f>_xlfn.XLOOKUP(B1740,'[2]固定资产明细表17-杰 (2)'!$Z$3:$Z$7000,'[2]固定资产明细表17-杰 (2)'!$R$3:$R$7000)</f>
        <v>0</v>
      </c>
      <c r="O1740" s="29">
        <f>_xlfn.XLOOKUP(B1740,'[2]固定资产明细表17-杰 (2)'!$Z$3:$Z$7000,'[2]固定资产明细表17-杰 (2)'!$X$3:$X$7000)</f>
        <v>0</v>
      </c>
      <c r="P1740" s="14"/>
      <c r="Q1740" s="14"/>
      <c r="R1740" s="14"/>
      <c r="S1740" s="14"/>
      <c r="T1740" s="14">
        <f t="shared" si="47"/>
        <v>0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</row>
    <row r="1741" s="1" customFormat="1" ht="15" spans="1:34">
      <c r="A1741" s="9">
        <f t="shared" si="46"/>
        <v>1737</v>
      </c>
      <c r="B1741" s="14"/>
      <c r="C1741" s="14"/>
      <c r="D1741" s="44">
        <f>_xlfn.XLOOKUP(B1741,'[2]固定资产明细表17-杰 (2)'!$Z$3:$Z$7000,'[2]固定资产明细表17-杰 (2)'!$D$3:$D$7000)</f>
        <v>0</v>
      </c>
      <c r="E1741" s="14"/>
      <c r="F1741" s="14">
        <f>_xlfn.XLOOKUP(B1741,'[2]固定资产明细表17-杰 (2)'!$Z$3:$Z$7000,'[2]固定资产明细表17-杰 (2)'!$E$3:$E$7000)</f>
        <v>0</v>
      </c>
      <c r="G1741" s="9"/>
      <c r="H1741" s="9"/>
      <c r="I1741" s="18">
        <f>_xlfn.XLOOKUP(B1741,'[2]固定资产明细表17-杰 (2)'!$Z$3:$Z$7000,'[2]固定资产明细表17-杰 (2)'!$K$3:$K$7000)</f>
        <v>0</v>
      </c>
      <c r="J1741" s="28">
        <f>ROUND(_xlfn.XLOOKUP(B1741,'[2]固定资产明细表17-杰 (2)'!$Z$3:$Z$7000,'[2]固定资产明细表17-杰 (2)'!$J$3:$J$7000),0)</f>
        <v>0</v>
      </c>
      <c r="K1741" s="14"/>
      <c r="L1741" s="14"/>
      <c r="M1741" s="29">
        <f>_xlfn.XLOOKUP(B1741,'[2]固定资产明细表17-杰 (2)'!$Z$3:$Z$7000,'[2]固定资产明细表17-杰 (2)'!$O$3:$O$7000)</f>
        <v>0</v>
      </c>
      <c r="N1741" s="29">
        <f>_xlfn.XLOOKUP(B1741,'[2]固定资产明细表17-杰 (2)'!$Z$3:$Z$7000,'[2]固定资产明细表17-杰 (2)'!$R$3:$R$7000)</f>
        <v>0</v>
      </c>
      <c r="O1741" s="29">
        <f>_xlfn.XLOOKUP(B1741,'[2]固定资产明细表17-杰 (2)'!$Z$3:$Z$7000,'[2]固定资产明细表17-杰 (2)'!$X$3:$X$7000)</f>
        <v>0</v>
      </c>
      <c r="P1741" s="14"/>
      <c r="Q1741" s="14"/>
      <c r="R1741" s="14"/>
      <c r="S1741" s="14"/>
      <c r="T1741" s="14">
        <f t="shared" si="47"/>
        <v>0</v>
      </c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</row>
    <row r="1742" s="1" customFormat="1" ht="15" spans="1:34">
      <c r="A1742" s="9">
        <f t="shared" si="46"/>
        <v>1738</v>
      </c>
      <c r="B1742" s="14"/>
      <c r="C1742" s="14"/>
      <c r="D1742" s="44">
        <f>_xlfn.XLOOKUP(B1742,'[2]固定资产明细表17-杰 (2)'!$Z$3:$Z$7000,'[2]固定资产明细表17-杰 (2)'!$D$3:$D$7000)</f>
        <v>0</v>
      </c>
      <c r="E1742" s="14"/>
      <c r="F1742" s="14">
        <f>_xlfn.XLOOKUP(B1742,'[2]固定资产明细表17-杰 (2)'!$Z$3:$Z$7000,'[2]固定资产明细表17-杰 (2)'!$E$3:$E$7000)</f>
        <v>0</v>
      </c>
      <c r="G1742" s="9"/>
      <c r="H1742" s="9"/>
      <c r="I1742" s="18">
        <f>_xlfn.XLOOKUP(B1742,'[2]固定资产明细表17-杰 (2)'!$Z$3:$Z$7000,'[2]固定资产明细表17-杰 (2)'!$K$3:$K$7000)</f>
        <v>0</v>
      </c>
      <c r="J1742" s="28">
        <f>ROUND(_xlfn.XLOOKUP(B1742,'[2]固定资产明细表17-杰 (2)'!$Z$3:$Z$7000,'[2]固定资产明细表17-杰 (2)'!$J$3:$J$7000),0)</f>
        <v>0</v>
      </c>
      <c r="K1742" s="14"/>
      <c r="L1742" s="14"/>
      <c r="M1742" s="29">
        <f>_xlfn.XLOOKUP(B1742,'[2]固定资产明细表17-杰 (2)'!$Z$3:$Z$7000,'[2]固定资产明细表17-杰 (2)'!$O$3:$O$7000)</f>
        <v>0</v>
      </c>
      <c r="N1742" s="29">
        <f>_xlfn.XLOOKUP(B1742,'[2]固定资产明细表17-杰 (2)'!$Z$3:$Z$7000,'[2]固定资产明细表17-杰 (2)'!$R$3:$R$7000)</f>
        <v>0</v>
      </c>
      <c r="O1742" s="29">
        <f>_xlfn.XLOOKUP(B1742,'[2]固定资产明细表17-杰 (2)'!$Z$3:$Z$7000,'[2]固定资产明细表17-杰 (2)'!$X$3:$X$7000)</f>
        <v>0</v>
      </c>
      <c r="P1742" s="14"/>
      <c r="Q1742" s="14"/>
      <c r="R1742" s="14"/>
      <c r="S1742" s="14"/>
      <c r="T1742" s="14">
        <f t="shared" si="47"/>
        <v>0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</row>
    <row r="1743" s="1" customFormat="1" ht="15" spans="1:34">
      <c r="A1743" s="9">
        <f t="shared" si="46"/>
        <v>1739</v>
      </c>
      <c r="B1743" s="14"/>
      <c r="C1743" s="14"/>
      <c r="D1743" s="44">
        <f>_xlfn.XLOOKUP(B1743,'[2]固定资产明细表17-杰 (2)'!$Z$3:$Z$7000,'[2]固定资产明细表17-杰 (2)'!$D$3:$D$7000)</f>
        <v>0</v>
      </c>
      <c r="E1743" s="14"/>
      <c r="F1743" s="14">
        <f>_xlfn.XLOOKUP(B1743,'[2]固定资产明细表17-杰 (2)'!$Z$3:$Z$7000,'[2]固定资产明细表17-杰 (2)'!$E$3:$E$7000)</f>
        <v>0</v>
      </c>
      <c r="G1743" s="9"/>
      <c r="H1743" s="9"/>
      <c r="I1743" s="18">
        <f>_xlfn.XLOOKUP(B1743,'[2]固定资产明细表17-杰 (2)'!$Z$3:$Z$7000,'[2]固定资产明细表17-杰 (2)'!$K$3:$K$7000)</f>
        <v>0</v>
      </c>
      <c r="J1743" s="28">
        <f>ROUND(_xlfn.XLOOKUP(B1743,'[2]固定资产明细表17-杰 (2)'!$Z$3:$Z$7000,'[2]固定资产明细表17-杰 (2)'!$J$3:$J$7000),0)</f>
        <v>0</v>
      </c>
      <c r="K1743" s="14"/>
      <c r="L1743" s="14"/>
      <c r="M1743" s="29">
        <f>_xlfn.XLOOKUP(B1743,'[2]固定资产明细表17-杰 (2)'!$Z$3:$Z$7000,'[2]固定资产明细表17-杰 (2)'!$O$3:$O$7000)</f>
        <v>0</v>
      </c>
      <c r="N1743" s="29">
        <f>_xlfn.XLOOKUP(B1743,'[2]固定资产明细表17-杰 (2)'!$Z$3:$Z$7000,'[2]固定资产明细表17-杰 (2)'!$R$3:$R$7000)</f>
        <v>0</v>
      </c>
      <c r="O1743" s="29">
        <f>_xlfn.XLOOKUP(B1743,'[2]固定资产明细表17-杰 (2)'!$Z$3:$Z$7000,'[2]固定资产明细表17-杰 (2)'!$X$3:$X$7000)</f>
        <v>0</v>
      </c>
      <c r="P1743" s="14"/>
      <c r="Q1743" s="14"/>
      <c r="R1743" s="14"/>
      <c r="S1743" s="14"/>
      <c r="T1743" s="14">
        <f t="shared" si="47"/>
        <v>0</v>
      </c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</row>
    <row r="1744" s="1" customFormat="1" ht="15" spans="1:34">
      <c r="A1744" s="9">
        <f t="shared" si="46"/>
        <v>1740</v>
      </c>
      <c r="B1744" s="14"/>
      <c r="C1744" s="14"/>
      <c r="D1744" s="44">
        <f>_xlfn.XLOOKUP(B1744,'[2]固定资产明细表17-杰 (2)'!$Z$3:$Z$7000,'[2]固定资产明细表17-杰 (2)'!$D$3:$D$7000)</f>
        <v>0</v>
      </c>
      <c r="E1744" s="14"/>
      <c r="F1744" s="14">
        <f>_xlfn.XLOOKUP(B1744,'[2]固定资产明细表17-杰 (2)'!$Z$3:$Z$7000,'[2]固定资产明细表17-杰 (2)'!$E$3:$E$7000)</f>
        <v>0</v>
      </c>
      <c r="G1744" s="9"/>
      <c r="H1744" s="9"/>
      <c r="I1744" s="18">
        <f>_xlfn.XLOOKUP(B1744,'[2]固定资产明细表17-杰 (2)'!$Z$3:$Z$7000,'[2]固定资产明细表17-杰 (2)'!$K$3:$K$7000)</f>
        <v>0</v>
      </c>
      <c r="J1744" s="28">
        <f>ROUND(_xlfn.XLOOKUP(B1744,'[2]固定资产明细表17-杰 (2)'!$Z$3:$Z$7000,'[2]固定资产明细表17-杰 (2)'!$J$3:$J$7000),0)</f>
        <v>0</v>
      </c>
      <c r="K1744" s="14"/>
      <c r="L1744" s="14"/>
      <c r="M1744" s="29">
        <f>_xlfn.XLOOKUP(B1744,'[2]固定资产明细表17-杰 (2)'!$Z$3:$Z$7000,'[2]固定资产明细表17-杰 (2)'!$O$3:$O$7000)</f>
        <v>0</v>
      </c>
      <c r="N1744" s="29">
        <f>_xlfn.XLOOKUP(B1744,'[2]固定资产明细表17-杰 (2)'!$Z$3:$Z$7000,'[2]固定资产明细表17-杰 (2)'!$R$3:$R$7000)</f>
        <v>0</v>
      </c>
      <c r="O1744" s="29">
        <f>_xlfn.XLOOKUP(B1744,'[2]固定资产明细表17-杰 (2)'!$Z$3:$Z$7000,'[2]固定资产明细表17-杰 (2)'!$X$3:$X$7000)</f>
        <v>0</v>
      </c>
      <c r="P1744" s="14"/>
      <c r="Q1744" s="14"/>
      <c r="R1744" s="14"/>
      <c r="S1744" s="14"/>
      <c r="T1744" s="14">
        <f t="shared" si="47"/>
        <v>0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</row>
    <row r="1745" s="1" customFormat="1" ht="15" spans="1:34">
      <c r="A1745" s="9">
        <f t="shared" si="46"/>
        <v>1741</v>
      </c>
      <c r="B1745" s="14"/>
      <c r="C1745" s="14"/>
      <c r="D1745" s="44">
        <f>_xlfn.XLOOKUP(B1745,'[2]固定资产明细表17-杰 (2)'!$Z$3:$Z$7000,'[2]固定资产明细表17-杰 (2)'!$D$3:$D$7000)</f>
        <v>0</v>
      </c>
      <c r="E1745" s="14"/>
      <c r="F1745" s="14">
        <f>_xlfn.XLOOKUP(B1745,'[2]固定资产明细表17-杰 (2)'!$Z$3:$Z$7000,'[2]固定资产明细表17-杰 (2)'!$E$3:$E$7000)</f>
        <v>0</v>
      </c>
      <c r="G1745" s="9"/>
      <c r="H1745" s="9"/>
      <c r="I1745" s="18">
        <f>_xlfn.XLOOKUP(B1745,'[2]固定资产明细表17-杰 (2)'!$Z$3:$Z$7000,'[2]固定资产明细表17-杰 (2)'!$K$3:$K$7000)</f>
        <v>0</v>
      </c>
      <c r="J1745" s="28">
        <f>ROUND(_xlfn.XLOOKUP(B1745,'[2]固定资产明细表17-杰 (2)'!$Z$3:$Z$7000,'[2]固定资产明细表17-杰 (2)'!$J$3:$J$7000),0)</f>
        <v>0</v>
      </c>
      <c r="K1745" s="14"/>
      <c r="L1745" s="14"/>
      <c r="M1745" s="29">
        <f>_xlfn.XLOOKUP(B1745,'[2]固定资产明细表17-杰 (2)'!$Z$3:$Z$7000,'[2]固定资产明细表17-杰 (2)'!$O$3:$O$7000)</f>
        <v>0</v>
      </c>
      <c r="N1745" s="29">
        <f>_xlfn.XLOOKUP(B1745,'[2]固定资产明细表17-杰 (2)'!$Z$3:$Z$7000,'[2]固定资产明细表17-杰 (2)'!$R$3:$R$7000)</f>
        <v>0</v>
      </c>
      <c r="O1745" s="29">
        <f>_xlfn.XLOOKUP(B1745,'[2]固定资产明细表17-杰 (2)'!$Z$3:$Z$7000,'[2]固定资产明细表17-杰 (2)'!$X$3:$X$7000)</f>
        <v>0</v>
      </c>
      <c r="P1745" s="14"/>
      <c r="Q1745" s="14"/>
      <c r="R1745" s="14"/>
      <c r="S1745" s="14"/>
      <c r="T1745" s="14">
        <f t="shared" si="47"/>
        <v>0</v>
      </c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</row>
    <row r="1746" s="1" customFormat="1" ht="15" spans="1:34">
      <c r="A1746" s="9">
        <f t="shared" si="46"/>
        <v>1742</v>
      </c>
      <c r="B1746" s="14"/>
      <c r="C1746" s="14"/>
      <c r="D1746" s="44">
        <f>_xlfn.XLOOKUP(B1746,'[2]固定资产明细表17-杰 (2)'!$Z$3:$Z$7000,'[2]固定资产明细表17-杰 (2)'!$D$3:$D$7000)</f>
        <v>0</v>
      </c>
      <c r="E1746" s="14"/>
      <c r="F1746" s="14">
        <f>_xlfn.XLOOKUP(B1746,'[2]固定资产明细表17-杰 (2)'!$Z$3:$Z$7000,'[2]固定资产明细表17-杰 (2)'!$E$3:$E$7000)</f>
        <v>0</v>
      </c>
      <c r="G1746" s="9"/>
      <c r="H1746" s="9"/>
      <c r="I1746" s="18">
        <f>_xlfn.XLOOKUP(B1746,'[2]固定资产明细表17-杰 (2)'!$Z$3:$Z$7000,'[2]固定资产明细表17-杰 (2)'!$K$3:$K$7000)</f>
        <v>0</v>
      </c>
      <c r="J1746" s="28">
        <f>ROUND(_xlfn.XLOOKUP(B1746,'[2]固定资产明细表17-杰 (2)'!$Z$3:$Z$7000,'[2]固定资产明细表17-杰 (2)'!$J$3:$J$7000),0)</f>
        <v>0</v>
      </c>
      <c r="K1746" s="14"/>
      <c r="L1746" s="14"/>
      <c r="M1746" s="29">
        <f>_xlfn.XLOOKUP(B1746,'[2]固定资产明细表17-杰 (2)'!$Z$3:$Z$7000,'[2]固定资产明细表17-杰 (2)'!$O$3:$O$7000)</f>
        <v>0</v>
      </c>
      <c r="N1746" s="29">
        <f>_xlfn.XLOOKUP(B1746,'[2]固定资产明细表17-杰 (2)'!$Z$3:$Z$7000,'[2]固定资产明细表17-杰 (2)'!$R$3:$R$7000)</f>
        <v>0</v>
      </c>
      <c r="O1746" s="29">
        <f>_xlfn.XLOOKUP(B1746,'[2]固定资产明细表17-杰 (2)'!$Z$3:$Z$7000,'[2]固定资产明细表17-杰 (2)'!$X$3:$X$7000)</f>
        <v>0</v>
      </c>
      <c r="P1746" s="14"/>
      <c r="Q1746" s="14"/>
      <c r="R1746" s="14"/>
      <c r="S1746" s="14"/>
      <c r="T1746" s="14">
        <f t="shared" si="47"/>
        <v>0</v>
      </c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</row>
    <row r="1747" s="1" customFormat="1" ht="15" spans="1:34">
      <c r="A1747" s="9">
        <f t="shared" si="46"/>
        <v>1743</v>
      </c>
      <c r="B1747" s="14"/>
      <c r="C1747" s="14"/>
      <c r="D1747" s="44">
        <f>_xlfn.XLOOKUP(B1747,'[2]固定资产明细表17-杰 (2)'!$Z$3:$Z$7000,'[2]固定资产明细表17-杰 (2)'!$D$3:$D$7000)</f>
        <v>0</v>
      </c>
      <c r="E1747" s="14"/>
      <c r="F1747" s="14">
        <f>_xlfn.XLOOKUP(B1747,'[2]固定资产明细表17-杰 (2)'!$Z$3:$Z$7000,'[2]固定资产明细表17-杰 (2)'!$E$3:$E$7000)</f>
        <v>0</v>
      </c>
      <c r="G1747" s="9"/>
      <c r="H1747" s="9"/>
      <c r="I1747" s="18">
        <f>_xlfn.XLOOKUP(B1747,'[2]固定资产明细表17-杰 (2)'!$Z$3:$Z$7000,'[2]固定资产明细表17-杰 (2)'!$K$3:$K$7000)</f>
        <v>0</v>
      </c>
      <c r="J1747" s="28">
        <f>ROUND(_xlfn.XLOOKUP(B1747,'[2]固定资产明细表17-杰 (2)'!$Z$3:$Z$7000,'[2]固定资产明细表17-杰 (2)'!$J$3:$J$7000),0)</f>
        <v>0</v>
      </c>
      <c r="K1747" s="14"/>
      <c r="L1747" s="14"/>
      <c r="M1747" s="29">
        <f>_xlfn.XLOOKUP(B1747,'[2]固定资产明细表17-杰 (2)'!$Z$3:$Z$7000,'[2]固定资产明细表17-杰 (2)'!$O$3:$O$7000)</f>
        <v>0</v>
      </c>
      <c r="N1747" s="29">
        <f>_xlfn.XLOOKUP(B1747,'[2]固定资产明细表17-杰 (2)'!$Z$3:$Z$7000,'[2]固定资产明细表17-杰 (2)'!$R$3:$R$7000)</f>
        <v>0</v>
      </c>
      <c r="O1747" s="29">
        <f>_xlfn.XLOOKUP(B1747,'[2]固定资产明细表17-杰 (2)'!$Z$3:$Z$7000,'[2]固定资产明细表17-杰 (2)'!$X$3:$X$7000)</f>
        <v>0</v>
      </c>
      <c r="P1747" s="14"/>
      <c r="Q1747" s="14"/>
      <c r="R1747" s="14"/>
      <c r="S1747" s="14"/>
      <c r="T1747" s="14">
        <f t="shared" si="47"/>
        <v>0</v>
      </c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</row>
    <row r="1748" s="1" customFormat="1" ht="15" spans="1:34">
      <c r="A1748" s="9">
        <f t="shared" si="46"/>
        <v>1744</v>
      </c>
      <c r="B1748" s="14"/>
      <c r="C1748" s="14"/>
      <c r="D1748" s="44">
        <f>_xlfn.XLOOKUP(B1748,'[2]固定资产明细表17-杰 (2)'!$Z$3:$Z$7000,'[2]固定资产明细表17-杰 (2)'!$D$3:$D$7000)</f>
        <v>0</v>
      </c>
      <c r="E1748" s="14"/>
      <c r="F1748" s="14">
        <f>_xlfn.XLOOKUP(B1748,'[2]固定资产明细表17-杰 (2)'!$Z$3:$Z$7000,'[2]固定资产明细表17-杰 (2)'!$E$3:$E$7000)</f>
        <v>0</v>
      </c>
      <c r="G1748" s="9"/>
      <c r="H1748" s="9"/>
      <c r="I1748" s="18">
        <f>_xlfn.XLOOKUP(B1748,'[2]固定资产明细表17-杰 (2)'!$Z$3:$Z$7000,'[2]固定资产明细表17-杰 (2)'!$K$3:$K$7000)</f>
        <v>0</v>
      </c>
      <c r="J1748" s="28">
        <f>ROUND(_xlfn.XLOOKUP(B1748,'[2]固定资产明细表17-杰 (2)'!$Z$3:$Z$7000,'[2]固定资产明细表17-杰 (2)'!$J$3:$J$7000),0)</f>
        <v>0</v>
      </c>
      <c r="K1748" s="14"/>
      <c r="L1748" s="14"/>
      <c r="M1748" s="29">
        <f>_xlfn.XLOOKUP(B1748,'[2]固定资产明细表17-杰 (2)'!$Z$3:$Z$7000,'[2]固定资产明细表17-杰 (2)'!$O$3:$O$7000)</f>
        <v>0</v>
      </c>
      <c r="N1748" s="29">
        <f>_xlfn.XLOOKUP(B1748,'[2]固定资产明细表17-杰 (2)'!$Z$3:$Z$7000,'[2]固定资产明细表17-杰 (2)'!$R$3:$R$7000)</f>
        <v>0</v>
      </c>
      <c r="O1748" s="29">
        <f>_xlfn.XLOOKUP(B1748,'[2]固定资产明细表17-杰 (2)'!$Z$3:$Z$7000,'[2]固定资产明细表17-杰 (2)'!$X$3:$X$7000)</f>
        <v>0</v>
      </c>
      <c r="P1748" s="14"/>
      <c r="Q1748" s="14"/>
      <c r="R1748" s="14"/>
      <c r="S1748" s="14"/>
      <c r="T1748" s="14">
        <f t="shared" si="47"/>
        <v>0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</row>
    <row r="1749" s="1" customFormat="1" ht="15" spans="1:34">
      <c r="A1749" s="9">
        <f t="shared" ref="A1749:A1812" si="48">ROW(B1749)-4</f>
        <v>1745</v>
      </c>
      <c r="B1749" s="14"/>
      <c r="C1749" s="14"/>
      <c r="D1749" s="44">
        <f>_xlfn.XLOOKUP(B1749,'[2]固定资产明细表17-杰 (2)'!$Z$3:$Z$7000,'[2]固定资产明细表17-杰 (2)'!$D$3:$D$7000)</f>
        <v>0</v>
      </c>
      <c r="E1749" s="14"/>
      <c r="F1749" s="14">
        <f>_xlfn.XLOOKUP(B1749,'[2]固定资产明细表17-杰 (2)'!$Z$3:$Z$7000,'[2]固定资产明细表17-杰 (2)'!$E$3:$E$7000)</f>
        <v>0</v>
      </c>
      <c r="G1749" s="9"/>
      <c r="H1749" s="9"/>
      <c r="I1749" s="18">
        <f>_xlfn.XLOOKUP(B1749,'[2]固定资产明细表17-杰 (2)'!$Z$3:$Z$7000,'[2]固定资产明细表17-杰 (2)'!$K$3:$K$7000)</f>
        <v>0</v>
      </c>
      <c r="J1749" s="28">
        <f>ROUND(_xlfn.XLOOKUP(B1749,'[2]固定资产明细表17-杰 (2)'!$Z$3:$Z$7000,'[2]固定资产明细表17-杰 (2)'!$J$3:$J$7000),0)</f>
        <v>0</v>
      </c>
      <c r="K1749" s="14"/>
      <c r="L1749" s="14"/>
      <c r="M1749" s="29">
        <f>_xlfn.XLOOKUP(B1749,'[2]固定资产明细表17-杰 (2)'!$Z$3:$Z$7000,'[2]固定资产明细表17-杰 (2)'!$O$3:$O$7000)</f>
        <v>0</v>
      </c>
      <c r="N1749" s="29">
        <f>_xlfn.XLOOKUP(B1749,'[2]固定资产明细表17-杰 (2)'!$Z$3:$Z$7000,'[2]固定资产明细表17-杰 (2)'!$R$3:$R$7000)</f>
        <v>0</v>
      </c>
      <c r="O1749" s="29">
        <f>_xlfn.XLOOKUP(B1749,'[2]固定资产明细表17-杰 (2)'!$Z$3:$Z$7000,'[2]固定资产明细表17-杰 (2)'!$X$3:$X$7000)</f>
        <v>0</v>
      </c>
      <c r="P1749" s="14"/>
      <c r="Q1749" s="14"/>
      <c r="R1749" s="14"/>
      <c r="S1749" s="14"/>
      <c r="T1749" s="14">
        <f t="shared" si="47"/>
        <v>0</v>
      </c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</row>
    <row r="1750" s="1" customFormat="1" ht="15" spans="1:34">
      <c r="A1750" s="9">
        <f t="shared" si="48"/>
        <v>1746</v>
      </c>
      <c r="B1750" s="14"/>
      <c r="C1750" s="14"/>
      <c r="D1750" s="44">
        <f>_xlfn.XLOOKUP(B1750,'[2]固定资产明细表17-杰 (2)'!$Z$3:$Z$7000,'[2]固定资产明细表17-杰 (2)'!$D$3:$D$7000)</f>
        <v>0</v>
      </c>
      <c r="E1750" s="14"/>
      <c r="F1750" s="14">
        <f>_xlfn.XLOOKUP(B1750,'[2]固定资产明细表17-杰 (2)'!$Z$3:$Z$7000,'[2]固定资产明细表17-杰 (2)'!$E$3:$E$7000)</f>
        <v>0</v>
      </c>
      <c r="G1750" s="9"/>
      <c r="H1750" s="9"/>
      <c r="I1750" s="18">
        <f>_xlfn.XLOOKUP(B1750,'[2]固定资产明细表17-杰 (2)'!$Z$3:$Z$7000,'[2]固定资产明细表17-杰 (2)'!$K$3:$K$7000)</f>
        <v>0</v>
      </c>
      <c r="J1750" s="28">
        <f>ROUND(_xlfn.XLOOKUP(B1750,'[2]固定资产明细表17-杰 (2)'!$Z$3:$Z$7000,'[2]固定资产明细表17-杰 (2)'!$J$3:$J$7000),0)</f>
        <v>0</v>
      </c>
      <c r="K1750" s="14"/>
      <c r="L1750" s="14"/>
      <c r="M1750" s="29">
        <f>_xlfn.XLOOKUP(B1750,'[2]固定资产明细表17-杰 (2)'!$Z$3:$Z$7000,'[2]固定资产明细表17-杰 (2)'!$O$3:$O$7000)</f>
        <v>0</v>
      </c>
      <c r="N1750" s="29">
        <f>_xlfn.XLOOKUP(B1750,'[2]固定资产明细表17-杰 (2)'!$Z$3:$Z$7000,'[2]固定资产明细表17-杰 (2)'!$R$3:$R$7000)</f>
        <v>0</v>
      </c>
      <c r="O1750" s="29">
        <f>_xlfn.XLOOKUP(B1750,'[2]固定资产明细表17-杰 (2)'!$Z$3:$Z$7000,'[2]固定资产明细表17-杰 (2)'!$X$3:$X$7000)</f>
        <v>0</v>
      </c>
      <c r="P1750" s="14"/>
      <c r="Q1750" s="14"/>
      <c r="R1750" s="14"/>
      <c r="S1750" s="14"/>
      <c r="T1750" s="14">
        <f t="shared" si="47"/>
        <v>0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</row>
    <row r="1751" s="1" customFormat="1" ht="15" spans="1:34">
      <c r="A1751" s="9">
        <f t="shared" si="48"/>
        <v>1747</v>
      </c>
      <c r="B1751" s="14"/>
      <c r="C1751" s="14"/>
      <c r="D1751" s="44">
        <f>_xlfn.XLOOKUP(B1751,'[2]固定资产明细表17-杰 (2)'!$Z$3:$Z$7000,'[2]固定资产明细表17-杰 (2)'!$D$3:$D$7000)</f>
        <v>0</v>
      </c>
      <c r="E1751" s="14"/>
      <c r="F1751" s="14">
        <f>_xlfn.XLOOKUP(B1751,'[2]固定资产明细表17-杰 (2)'!$Z$3:$Z$7000,'[2]固定资产明细表17-杰 (2)'!$E$3:$E$7000)</f>
        <v>0</v>
      </c>
      <c r="G1751" s="9"/>
      <c r="H1751" s="9"/>
      <c r="I1751" s="18">
        <f>_xlfn.XLOOKUP(B1751,'[2]固定资产明细表17-杰 (2)'!$Z$3:$Z$7000,'[2]固定资产明细表17-杰 (2)'!$K$3:$K$7000)</f>
        <v>0</v>
      </c>
      <c r="J1751" s="28">
        <f>ROUND(_xlfn.XLOOKUP(B1751,'[2]固定资产明细表17-杰 (2)'!$Z$3:$Z$7000,'[2]固定资产明细表17-杰 (2)'!$J$3:$J$7000),0)</f>
        <v>0</v>
      </c>
      <c r="K1751" s="14"/>
      <c r="L1751" s="14"/>
      <c r="M1751" s="29">
        <f>_xlfn.XLOOKUP(B1751,'[2]固定资产明细表17-杰 (2)'!$Z$3:$Z$7000,'[2]固定资产明细表17-杰 (2)'!$O$3:$O$7000)</f>
        <v>0</v>
      </c>
      <c r="N1751" s="29">
        <f>_xlfn.XLOOKUP(B1751,'[2]固定资产明细表17-杰 (2)'!$Z$3:$Z$7000,'[2]固定资产明细表17-杰 (2)'!$R$3:$R$7000)</f>
        <v>0</v>
      </c>
      <c r="O1751" s="29">
        <f>_xlfn.XLOOKUP(B1751,'[2]固定资产明细表17-杰 (2)'!$Z$3:$Z$7000,'[2]固定资产明细表17-杰 (2)'!$X$3:$X$7000)</f>
        <v>0</v>
      </c>
      <c r="P1751" s="14"/>
      <c r="Q1751" s="14"/>
      <c r="R1751" s="14"/>
      <c r="S1751" s="14"/>
      <c r="T1751" s="14">
        <f t="shared" si="47"/>
        <v>0</v>
      </c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</row>
    <row r="1752" s="1" customFormat="1" ht="15" spans="1:34">
      <c r="A1752" s="9">
        <f t="shared" si="48"/>
        <v>1748</v>
      </c>
      <c r="B1752" s="14"/>
      <c r="C1752" s="14"/>
      <c r="D1752" s="44">
        <f>_xlfn.XLOOKUP(B1752,'[2]固定资产明细表17-杰 (2)'!$Z$3:$Z$7000,'[2]固定资产明细表17-杰 (2)'!$D$3:$D$7000)</f>
        <v>0</v>
      </c>
      <c r="E1752" s="14"/>
      <c r="F1752" s="14">
        <f>_xlfn.XLOOKUP(B1752,'[2]固定资产明细表17-杰 (2)'!$Z$3:$Z$7000,'[2]固定资产明细表17-杰 (2)'!$E$3:$E$7000)</f>
        <v>0</v>
      </c>
      <c r="G1752" s="9"/>
      <c r="H1752" s="9"/>
      <c r="I1752" s="18">
        <f>_xlfn.XLOOKUP(B1752,'[2]固定资产明细表17-杰 (2)'!$Z$3:$Z$7000,'[2]固定资产明细表17-杰 (2)'!$K$3:$K$7000)</f>
        <v>0</v>
      </c>
      <c r="J1752" s="28">
        <f>ROUND(_xlfn.XLOOKUP(B1752,'[2]固定资产明细表17-杰 (2)'!$Z$3:$Z$7000,'[2]固定资产明细表17-杰 (2)'!$J$3:$J$7000),0)</f>
        <v>0</v>
      </c>
      <c r="K1752" s="14"/>
      <c r="L1752" s="14"/>
      <c r="M1752" s="29">
        <f>_xlfn.XLOOKUP(B1752,'[2]固定资产明细表17-杰 (2)'!$Z$3:$Z$7000,'[2]固定资产明细表17-杰 (2)'!$O$3:$O$7000)</f>
        <v>0</v>
      </c>
      <c r="N1752" s="29">
        <f>_xlfn.XLOOKUP(B1752,'[2]固定资产明细表17-杰 (2)'!$Z$3:$Z$7000,'[2]固定资产明细表17-杰 (2)'!$R$3:$R$7000)</f>
        <v>0</v>
      </c>
      <c r="O1752" s="29">
        <f>_xlfn.XLOOKUP(B1752,'[2]固定资产明细表17-杰 (2)'!$Z$3:$Z$7000,'[2]固定资产明细表17-杰 (2)'!$X$3:$X$7000)</f>
        <v>0</v>
      </c>
      <c r="P1752" s="14"/>
      <c r="Q1752" s="14"/>
      <c r="R1752" s="14"/>
      <c r="S1752" s="14"/>
      <c r="T1752" s="14">
        <f t="shared" si="47"/>
        <v>0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</row>
    <row r="1753" s="1" customFormat="1" ht="15" spans="1:34">
      <c r="A1753" s="9">
        <f t="shared" si="48"/>
        <v>1749</v>
      </c>
      <c r="B1753" s="14"/>
      <c r="C1753" s="14"/>
      <c r="D1753" s="44">
        <f>_xlfn.XLOOKUP(B1753,'[2]固定资产明细表17-杰 (2)'!$Z$3:$Z$7000,'[2]固定资产明细表17-杰 (2)'!$D$3:$D$7000)</f>
        <v>0</v>
      </c>
      <c r="E1753" s="14"/>
      <c r="F1753" s="14">
        <f>_xlfn.XLOOKUP(B1753,'[2]固定资产明细表17-杰 (2)'!$Z$3:$Z$7000,'[2]固定资产明细表17-杰 (2)'!$E$3:$E$7000)</f>
        <v>0</v>
      </c>
      <c r="G1753" s="9"/>
      <c r="H1753" s="9"/>
      <c r="I1753" s="18">
        <f>_xlfn.XLOOKUP(B1753,'[2]固定资产明细表17-杰 (2)'!$Z$3:$Z$7000,'[2]固定资产明细表17-杰 (2)'!$K$3:$K$7000)</f>
        <v>0</v>
      </c>
      <c r="J1753" s="28">
        <f>ROUND(_xlfn.XLOOKUP(B1753,'[2]固定资产明细表17-杰 (2)'!$Z$3:$Z$7000,'[2]固定资产明细表17-杰 (2)'!$J$3:$J$7000),0)</f>
        <v>0</v>
      </c>
      <c r="K1753" s="14"/>
      <c r="L1753" s="14"/>
      <c r="M1753" s="29">
        <f>_xlfn.XLOOKUP(B1753,'[2]固定资产明细表17-杰 (2)'!$Z$3:$Z$7000,'[2]固定资产明细表17-杰 (2)'!$O$3:$O$7000)</f>
        <v>0</v>
      </c>
      <c r="N1753" s="29">
        <f>_xlfn.XLOOKUP(B1753,'[2]固定资产明细表17-杰 (2)'!$Z$3:$Z$7000,'[2]固定资产明细表17-杰 (2)'!$R$3:$R$7000)</f>
        <v>0</v>
      </c>
      <c r="O1753" s="29">
        <f>_xlfn.XLOOKUP(B1753,'[2]固定资产明细表17-杰 (2)'!$Z$3:$Z$7000,'[2]固定资产明细表17-杰 (2)'!$X$3:$X$7000)</f>
        <v>0</v>
      </c>
      <c r="P1753" s="14"/>
      <c r="Q1753" s="14"/>
      <c r="R1753" s="14"/>
      <c r="S1753" s="14"/>
      <c r="T1753" s="14">
        <f t="shared" si="47"/>
        <v>0</v>
      </c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</row>
    <row r="1754" s="1" customFormat="1" ht="15" spans="1:34">
      <c r="A1754" s="9">
        <f t="shared" si="48"/>
        <v>1750</v>
      </c>
      <c r="B1754" s="14"/>
      <c r="C1754" s="14"/>
      <c r="D1754" s="44">
        <f>_xlfn.XLOOKUP(B1754,'[2]固定资产明细表17-杰 (2)'!$Z$3:$Z$7000,'[2]固定资产明细表17-杰 (2)'!$D$3:$D$7000)</f>
        <v>0</v>
      </c>
      <c r="E1754" s="14"/>
      <c r="F1754" s="14">
        <f>_xlfn.XLOOKUP(B1754,'[2]固定资产明细表17-杰 (2)'!$Z$3:$Z$7000,'[2]固定资产明细表17-杰 (2)'!$E$3:$E$7000)</f>
        <v>0</v>
      </c>
      <c r="G1754" s="9"/>
      <c r="H1754" s="9"/>
      <c r="I1754" s="18">
        <f>_xlfn.XLOOKUP(B1754,'[2]固定资产明细表17-杰 (2)'!$Z$3:$Z$7000,'[2]固定资产明细表17-杰 (2)'!$K$3:$K$7000)</f>
        <v>0</v>
      </c>
      <c r="J1754" s="28">
        <f>ROUND(_xlfn.XLOOKUP(B1754,'[2]固定资产明细表17-杰 (2)'!$Z$3:$Z$7000,'[2]固定资产明细表17-杰 (2)'!$J$3:$J$7000),0)</f>
        <v>0</v>
      </c>
      <c r="K1754" s="14"/>
      <c r="L1754" s="14"/>
      <c r="M1754" s="29">
        <f>_xlfn.XLOOKUP(B1754,'[2]固定资产明细表17-杰 (2)'!$Z$3:$Z$7000,'[2]固定资产明细表17-杰 (2)'!$O$3:$O$7000)</f>
        <v>0</v>
      </c>
      <c r="N1754" s="29">
        <f>_xlfn.XLOOKUP(B1754,'[2]固定资产明细表17-杰 (2)'!$Z$3:$Z$7000,'[2]固定资产明细表17-杰 (2)'!$R$3:$R$7000)</f>
        <v>0</v>
      </c>
      <c r="O1754" s="29">
        <f>_xlfn.XLOOKUP(B1754,'[2]固定资产明细表17-杰 (2)'!$Z$3:$Z$7000,'[2]固定资产明细表17-杰 (2)'!$X$3:$X$7000)</f>
        <v>0</v>
      </c>
      <c r="P1754" s="14"/>
      <c r="Q1754" s="14"/>
      <c r="R1754" s="14"/>
      <c r="S1754" s="14"/>
      <c r="T1754" s="14">
        <f t="shared" si="47"/>
        <v>0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</row>
    <row r="1755" s="1" customFormat="1" ht="15" spans="1:34">
      <c r="A1755" s="9">
        <f t="shared" si="48"/>
        <v>1751</v>
      </c>
      <c r="B1755" s="14"/>
      <c r="C1755" s="14"/>
      <c r="D1755" s="44">
        <f>_xlfn.XLOOKUP(B1755,'[2]固定资产明细表17-杰 (2)'!$Z$3:$Z$7000,'[2]固定资产明细表17-杰 (2)'!$D$3:$D$7000)</f>
        <v>0</v>
      </c>
      <c r="E1755" s="14"/>
      <c r="F1755" s="14">
        <f>_xlfn.XLOOKUP(B1755,'[2]固定资产明细表17-杰 (2)'!$Z$3:$Z$7000,'[2]固定资产明细表17-杰 (2)'!$E$3:$E$7000)</f>
        <v>0</v>
      </c>
      <c r="G1755" s="9"/>
      <c r="H1755" s="9"/>
      <c r="I1755" s="18">
        <f>_xlfn.XLOOKUP(B1755,'[2]固定资产明细表17-杰 (2)'!$Z$3:$Z$7000,'[2]固定资产明细表17-杰 (2)'!$K$3:$K$7000)</f>
        <v>0</v>
      </c>
      <c r="J1755" s="28">
        <f>ROUND(_xlfn.XLOOKUP(B1755,'[2]固定资产明细表17-杰 (2)'!$Z$3:$Z$7000,'[2]固定资产明细表17-杰 (2)'!$J$3:$J$7000),0)</f>
        <v>0</v>
      </c>
      <c r="K1755" s="14"/>
      <c r="L1755" s="14"/>
      <c r="M1755" s="29">
        <f>_xlfn.XLOOKUP(B1755,'[2]固定资产明细表17-杰 (2)'!$Z$3:$Z$7000,'[2]固定资产明细表17-杰 (2)'!$O$3:$O$7000)</f>
        <v>0</v>
      </c>
      <c r="N1755" s="29">
        <f>_xlfn.XLOOKUP(B1755,'[2]固定资产明细表17-杰 (2)'!$Z$3:$Z$7000,'[2]固定资产明细表17-杰 (2)'!$R$3:$R$7000)</f>
        <v>0</v>
      </c>
      <c r="O1755" s="29">
        <f>_xlfn.XLOOKUP(B1755,'[2]固定资产明细表17-杰 (2)'!$Z$3:$Z$7000,'[2]固定资产明细表17-杰 (2)'!$X$3:$X$7000)</f>
        <v>0</v>
      </c>
      <c r="P1755" s="14"/>
      <c r="Q1755" s="14"/>
      <c r="R1755" s="14"/>
      <c r="S1755" s="14"/>
      <c r="T1755" s="14">
        <f t="shared" si="47"/>
        <v>0</v>
      </c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</row>
    <row r="1756" s="1" customFormat="1" ht="15" spans="1:34">
      <c r="A1756" s="9">
        <f t="shared" si="48"/>
        <v>1752</v>
      </c>
      <c r="B1756" s="14"/>
      <c r="C1756" s="14"/>
      <c r="D1756" s="44">
        <f>_xlfn.XLOOKUP(B1756,'[2]固定资产明细表17-杰 (2)'!$Z$3:$Z$7000,'[2]固定资产明细表17-杰 (2)'!$D$3:$D$7000)</f>
        <v>0</v>
      </c>
      <c r="E1756" s="14"/>
      <c r="F1756" s="14">
        <f>_xlfn.XLOOKUP(B1756,'[2]固定资产明细表17-杰 (2)'!$Z$3:$Z$7000,'[2]固定资产明细表17-杰 (2)'!$E$3:$E$7000)</f>
        <v>0</v>
      </c>
      <c r="G1756" s="9"/>
      <c r="H1756" s="9"/>
      <c r="I1756" s="18">
        <f>_xlfn.XLOOKUP(B1756,'[2]固定资产明细表17-杰 (2)'!$Z$3:$Z$7000,'[2]固定资产明细表17-杰 (2)'!$K$3:$K$7000)</f>
        <v>0</v>
      </c>
      <c r="J1756" s="28">
        <f>ROUND(_xlfn.XLOOKUP(B1756,'[2]固定资产明细表17-杰 (2)'!$Z$3:$Z$7000,'[2]固定资产明细表17-杰 (2)'!$J$3:$J$7000),0)</f>
        <v>0</v>
      </c>
      <c r="K1756" s="14"/>
      <c r="L1756" s="14"/>
      <c r="M1756" s="29">
        <f>_xlfn.XLOOKUP(B1756,'[2]固定资产明细表17-杰 (2)'!$Z$3:$Z$7000,'[2]固定资产明细表17-杰 (2)'!$O$3:$O$7000)</f>
        <v>0</v>
      </c>
      <c r="N1756" s="29">
        <f>_xlfn.XLOOKUP(B1756,'[2]固定资产明细表17-杰 (2)'!$Z$3:$Z$7000,'[2]固定资产明细表17-杰 (2)'!$R$3:$R$7000)</f>
        <v>0</v>
      </c>
      <c r="O1756" s="29">
        <f>_xlfn.XLOOKUP(B1756,'[2]固定资产明细表17-杰 (2)'!$Z$3:$Z$7000,'[2]固定资产明细表17-杰 (2)'!$X$3:$X$7000)</f>
        <v>0</v>
      </c>
      <c r="P1756" s="14"/>
      <c r="Q1756" s="14"/>
      <c r="R1756" s="14"/>
      <c r="S1756" s="14"/>
      <c r="T1756" s="14">
        <f t="shared" si="47"/>
        <v>0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</row>
    <row r="1757" s="1" customFormat="1" ht="15" spans="1:34">
      <c r="A1757" s="9">
        <f t="shared" si="48"/>
        <v>1753</v>
      </c>
      <c r="B1757" s="14"/>
      <c r="C1757" s="14"/>
      <c r="D1757" s="44">
        <f>_xlfn.XLOOKUP(B1757,'[2]固定资产明细表17-杰 (2)'!$Z$3:$Z$7000,'[2]固定资产明细表17-杰 (2)'!$D$3:$D$7000)</f>
        <v>0</v>
      </c>
      <c r="E1757" s="14"/>
      <c r="F1757" s="14">
        <f>_xlfn.XLOOKUP(B1757,'[2]固定资产明细表17-杰 (2)'!$Z$3:$Z$7000,'[2]固定资产明细表17-杰 (2)'!$E$3:$E$7000)</f>
        <v>0</v>
      </c>
      <c r="G1757" s="9"/>
      <c r="H1757" s="9"/>
      <c r="I1757" s="18">
        <f>_xlfn.XLOOKUP(B1757,'[2]固定资产明细表17-杰 (2)'!$Z$3:$Z$7000,'[2]固定资产明细表17-杰 (2)'!$K$3:$K$7000)</f>
        <v>0</v>
      </c>
      <c r="J1757" s="28">
        <f>ROUND(_xlfn.XLOOKUP(B1757,'[2]固定资产明细表17-杰 (2)'!$Z$3:$Z$7000,'[2]固定资产明细表17-杰 (2)'!$J$3:$J$7000),0)</f>
        <v>0</v>
      </c>
      <c r="K1757" s="14"/>
      <c r="L1757" s="14"/>
      <c r="M1757" s="29">
        <f>_xlfn.XLOOKUP(B1757,'[2]固定资产明细表17-杰 (2)'!$Z$3:$Z$7000,'[2]固定资产明细表17-杰 (2)'!$O$3:$O$7000)</f>
        <v>0</v>
      </c>
      <c r="N1757" s="29">
        <f>_xlfn.XLOOKUP(B1757,'[2]固定资产明细表17-杰 (2)'!$Z$3:$Z$7000,'[2]固定资产明细表17-杰 (2)'!$R$3:$R$7000)</f>
        <v>0</v>
      </c>
      <c r="O1757" s="29">
        <f>_xlfn.XLOOKUP(B1757,'[2]固定资产明细表17-杰 (2)'!$Z$3:$Z$7000,'[2]固定资产明细表17-杰 (2)'!$X$3:$X$7000)</f>
        <v>0</v>
      </c>
      <c r="P1757" s="14"/>
      <c r="Q1757" s="14"/>
      <c r="R1757" s="14"/>
      <c r="S1757" s="14"/>
      <c r="T1757" s="14">
        <f t="shared" si="47"/>
        <v>0</v>
      </c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</row>
    <row r="1758" s="1" customFormat="1" ht="15" spans="1:34">
      <c r="A1758" s="9">
        <f t="shared" si="48"/>
        <v>1754</v>
      </c>
      <c r="B1758" s="14"/>
      <c r="C1758" s="14"/>
      <c r="D1758" s="44">
        <f>_xlfn.XLOOKUP(B1758,'[2]固定资产明细表17-杰 (2)'!$Z$3:$Z$7000,'[2]固定资产明细表17-杰 (2)'!$D$3:$D$7000)</f>
        <v>0</v>
      </c>
      <c r="E1758" s="14"/>
      <c r="F1758" s="14">
        <f>_xlfn.XLOOKUP(B1758,'[2]固定资产明细表17-杰 (2)'!$Z$3:$Z$7000,'[2]固定资产明细表17-杰 (2)'!$E$3:$E$7000)</f>
        <v>0</v>
      </c>
      <c r="G1758" s="9"/>
      <c r="H1758" s="9"/>
      <c r="I1758" s="18">
        <f>_xlfn.XLOOKUP(B1758,'[2]固定资产明细表17-杰 (2)'!$Z$3:$Z$7000,'[2]固定资产明细表17-杰 (2)'!$K$3:$K$7000)</f>
        <v>0</v>
      </c>
      <c r="J1758" s="28">
        <f>ROUND(_xlfn.XLOOKUP(B1758,'[2]固定资产明细表17-杰 (2)'!$Z$3:$Z$7000,'[2]固定资产明细表17-杰 (2)'!$J$3:$J$7000),0)</f>
        <v>0</v>
      </c>
      <c r="K1758" s="14"/>
      <c r="L1758" s="14"/>
      <c r="M1758" s="29">
        <f>_xlfn.XLOOKUP(B1758,'[2]固定资产明细表17-杰 (2)'!$Z$3:$Z$7000,'[2]固定资产明细表17-杰 (2)'!$O$3:$O$7000)</f>
        <v>0</v>
      </c>
      <c r="N1758" s="29">
        <f>_xlfn.XLOOKUP(B1758,'[2]固定资产明细表17-杰 (2)'!$Z$3:$Z$7000,'[2]固定资产明细表17-杰 (2)'!$R$3:$R$7000)</f>
        <v>0</v>
      </c>
      <c r="O1758" s="29">
        <f>_xlfn.XLOOKUP(B1758,'[2]固定资产明细表17-杰 (2)'!$Z$3:$Z$7000,'[2]固定资产明细表17-杰 (2)'!$X$3:$X$7000)</f>
        <v>0</v>
      </c>
      <c r="P1758" s="14"/>
      <c r="Q1758" s="14"/>
      <c r="R1758" s="14"/>
      <c r="S1758" s="14"/>
      <c r="T1758" s="14">
        <f t="shared" si="47"/>
        <v>0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</row>
    <row r="1759" s="1" customFormat="1" ht="15" spans="1:34">
      <c r="A1759" s="9">
        <f t="shared" si="48"/>
        <v>1755</v>
      </c>
      <c r="B1759" s="14"/>
      <c r="C1759" s="14"/>
      <c r="D1759" s="44">
        <f>_xlfn.XLOOKUP(B1759,'[2]固定资产明细表17-杰 (2)'!$Z$3:$Z$7000,'[2]固定资产明细表17-杰 (2)'!$D$3:$D$7000)</f>
        <v>0</v>
      </c>
      <c r="E1759" s="14"/>
      <c r="F1759" s="14">
        <f>_xlfn.XLOOKUP(B1759,'[2]固定资产明细表17-杰 (2)'!$Z$3:$Z$7000,'[2]固定资产明细表17-杰 (2)'!$E$3:$E$7000)</f>
        <v>0</v>
      </c>
      <c r="G1759" s="9"/>
      <c r="H1759" s="9"/>
      <c r="I1759" s="18">
        <f>_xlfn.XLOOKUP(B1759,'[2]固定资产明细表17-杰 (2)'!$Z$3:$Z$7000,'[2]固定资产明细表17-杰 (2)'!$K$3:$K$7000)</f>
        <v>0</v>
      </c>
      <c r="J1759" s="28">
        <f>ROUND(_xlfn.XLOOKUP(B1759,'[2]固定资产明细表17-杰 (2)'!$Z$3:$Z$7000,'[2]固定资产明细表17-杰 (2)'!$J$3:$J$7000),0)</f>
        <v>0</v>
      </c>
      <c r="K1759" s="14"/>
      <c r="L1759" s="14"/>
      <c r="M1759" s="29">
        <f>_xlfn.XLOOKUP(B1759,'[2]固定资产明细表17-杰 (2)'!$Z$3:$Z$7000,'[2]固定资产明细表17-杰 (2)'!$O$3:$O$7000)</f>
        <v>0</v>
      </c>
      <c r="N1759" s="29">
        <f>_xlfn.XLOOKUP(B1759,'[2]固定资产明细表17-杰 (2)'!$Z$3:$Z$7000,'[2]固定资产明细表17-杰 (2)'!$R$3:$R$7000)</f>
        <v>0</v>
      </c>
      <c r="O1759" s="29">
        <f>_xlfn.XLOOKUP(B1759,'[2]固定资产明细表17-杰 (2)'!$Z$3:$Z$7000,'[2]固定资产明细表17-杰 (2)'!$X$3:$X$7000)</f>
        <v>0</v>
      </c>
      <c r="P1759" s="14"/>
      <c r="Q1759" s="14"/>
      <c r="R1759" s="14"/>
      <c r="S1759" s="14"/>
      <c r="T1759" s="14">
        <f t="shared" si="47"/>
        <v>0</v>
      </c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</row>
    <row r="1760" s="1" customFormat="1" ht="15" spans="1:34">
      <c r="A1760" s="9">
        <f t="shared" si="48"/>
        <v>1756</v>
      </c>
      <c r="B1760" s="14"/>
      <c r="C1760" s="14"/>
      <c r="D1760" s="44">
        <f>_xlfn.XLOOKUP(B1760,'[2]固定资产明细表17-杰 (2)'!$Z$3:$Z$7000,'[2]固定资产明细表17-杰 (2)'!$D$3:$D$7000)</f>
        <v>0</v>
      </c>
      <c r="E1760" s="14"/>
      <c r="F1760" s="14">
        <f>_xlfn.XLOOKUP(B1760,'[2]固定资产明细表17-杰 (2)'!$Z$3:$Z$7000,'[2]固定资产明细表17-杰 (2)'!$E$3:$E$7000)</f>
        <v>0</v>
      </c>
      <c r="G1760" s="9"/>
      <c r="H1760" s="9"/>
      <c r="I1760" s="18">
        <f>_xlfn.XLOOKUP(B1760,'[2]固定资产明细表17-杰 (2)'!$Z$3:$Z$7000,'[2]固定资产明细表17-杰 (2)'!$K$3:$K$7000)</f>
        <v>0</v>
      </c>
      <c r="J1760" s="28">
        <f>ROUND(_xlfn.XLOOKUP(B1760,'[2]固定资产明细表17-杰 (2)'!$Z$3:$Z$7000,'[2]固定资产明细表17-杰 (2)'!$J$3:$J$7000),0)</f>
        <v>0</v>
      </c>
      <c r="K1760" s="14"/>
      <c r="L1760" s="14"/>
      <c r="M1760" s="29">
        <f>_xlfn.XLOOKUP(B1760,'[2]固定资产明细表17-杰 (2)'!$Z$3:$Z$7000,'[2]固定资产明细表17-杰 (2)'!$O$3:$O$7000)</f>
        <v>0</v>
      </c>
      <c r="N1760" s="29">
        <f>_xlfn.XLOOKUP(B1760,'[2]固定资产明细表17-杰 (2)'!$Z$3:$Z$7000,'[2]固定资产明细表17-杰 (2)'!$R$3:$R$7000)</f>
        <v>0</v>
      </c>
      <c r="O1760" s="29">
        <f>_xlfn.XLOOKUP(B1760,'[2]固定资产明细表17-杰 (2)'!$Z$3:$Z$7000,'[2]固定资产明细表17-杰 (2)'!$X$3:$X$7000)</f>
        <v>0</v>
      </c>
      <c r="P1760" s="14"/>
      <c r="Q1760" s="14"/>
      <c r="R1760" s="14"/>
      <c r="S1760" s="14"/>
      <c r="T1760" s="14">
        <f t="shared" si="47"/>
        <v>0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</row>
    <row r="1761" s="1" customFormat="1" ht="15" spans="1:34">
      <c r="A1761" s="9">
        <f t="shared" si="48"/>
        <v>1757</v>
      </c>
      <c r="B1761" s="14"/>
      <c r="C1761" s="14"/>
      <c r="D1761" s="44">
        <f>_xlfn.XLOOKUP(B1761,'[2]固定资产明细表17-杰 (2)'!$Z$3:$Z$7000,'[2]固定资产明细表17-杰 (2)'!$D$3:$D$7000)</f>
        <v>0</v>
      </c>
      <c r="E1761" s="14"/>
      <c r="F1761" s="14">
        <f>_xlfn.XLOOKUP(B1761,'[2]固定资产明细表17-杰 (2)'!$Z$3:$Z$7000,'[2]固定资产明细表17-杰 (2)'!$E$3:$E$7000)</f>
        <v>0</v>
      </c>
      <c r="G1761" s="9"/>
      <c r="H1761" s="9"/>
      <c r="I1761" s="18">
        <f>_xlfn.XLOOKUP(B1761,'[2]固定资产明细表17-杰 (2)'!$Z$3:$Z$7000,'[2]固定资产明细表17-杰 (2)'!$K$3:$K$7000)</f>
        <v>0</v>
      </c>
      <c r="J1761" s="28">
        <f>ROUND(_xlfn.XLOOKUP(B1761,'[2]固定资产明细表17-杰 (2)'!$Z$3:$Z$7000,'[2]固定资产明细表17-杰 (2)'!$J$3:$J$7000),0)</f>
        <v>0</v>
      </c>
      <c r="K1761" s="14"/>
      <c r="L1761" s="14"/>
      <c r="M1761" s="29">
        <f>_xlfn.XLOOKUP(B1761,'[2]固定资产明细表17-杰 (2)'!$Z$3:$Z$7000,'[2]固定资产明细表17-杰 (2)'!$O$3:$O$7000)</f>
        <v>0</v>
      </c>
      <c r="N1761" s="29">
        <f>_xlfn.XLOOKUP(B1761,'[2]固定资产明细表17-杰 (2)'!$Z$3:$Z$7000,'[2]固定资产明细表17-杰 (2)'!$R$3:$R$7000)</f>
        <v>0</v>
      </c>
      <c r="O1761" s="29">
        <f>_xlfn.XLOOKUP(B1761,'[2]固定资产明细表17-杰 (2)'!$Z$3:$Z$7000,'[2]固定资产明细表17-杰 (2)'!$X$3:$X$7000)</f>
        <v>0</v>
      </c>
      <c r="P1761" s="14"/>
      <c r="Q1761" s="14"/>
      <c r="R1761" s="14"/>
      <c r="S1761" s="14"/>
      <c r="T1761" s="14">
        <f t="shared" si="47"/>
        <v>0</v>
      </c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</row>
    <row r="1762" s="1" customFormat="1" ht="15" spans="1:34">
      <c r="A1762" s="9">
        <f t="shared" si="48"/>
        <v>1758</v>
      </c>
      <c r="B1762" s="14"/>
      <c r="C1762" s="14"/>
      <c r="D1762" s="44">
        <f>_xlfn.XLOOKUP(B1762,'[2]固定资产明细表17-杰 (2)'!$Z$3:$Z$7000,'[2]固定资产明细表17-杰 (2)'!$D$3:$D$7000)</f>
        <v>0</v>
      </c>
      <c r="E1762" s="14"/>
      <c r="F1762" s="14">
        <f>_xlfn.XLOOKUP(B1762,'[2]固定资产明细表17-杰 (2)'!$Z$3:$Z$7000,'[2]固定资产明细表17-杰 (2)'!$E$3:$E$7000)</f>
        <v>0</v>
      </c>
      <c r="G1762" s="9"/>
      <c r="H1762" s="9"/>
      <c r="I1762" s="18">
        <f>_xlfn.XLOOKUP(B1762,'[2]固定资产明细表17-杰 (2)'!$Z$3:$Z$7000,'[2]固定资产明细表17-杰 (2)'!$K$3:$K$7000)</f>
        <v>0</v>
      </c>
      <c r="J1762" s="28">
        <f>ROUND(_xlfn.XLOOKUP(B1762,'[2]固定资产明细表17-杰 (2)'!$Z$3:$Z$7000,'[2]固定资产明细表17-杰 (2)'!$J$3:$J$7000),0)</f>
        <v>0</v>
      </c>
      <c r="K1762" s="14"/>
      <c r="L1762" s="14"/>
      <c r="M1762" s="29">
        <f>_xlfn.XLOOKUP(B1762,'[2]固定资产明细表17-杰 (2)'!$Z$3:$Z$7000,'[2]固定资产明细表17-杰 (2)'!$O$3:$O$7000)</f>
        <v>0</v>
      </c>
      <c r="N1762" s="29">
        <f>_xlfn.XLOOKUP(B1762,'[2]固定资产明细表17-杰 (2)'!$Z$3:$Z$7000,'[2]固定资产明细表17-杰 (2)'!$R$3:$R$7000)</f>
        <v>0</v>
      </c>
      <c r="O1762" s="29">
        <f>_xlfn.XLOOKUP(B1762,'[2]固定资产明细表17-杰 (2)'!$Z$3:$Z$7000,'[2]固定资产明细表17-杰 (2)'!$X$3:$X$7000)</f>
        <v>0</v>
      </c>
      <c r="P1762" s="14"/>
      <c r="Q1762" s="14"/>
      <c r="R1762" s="14"/>
      <c r="S1762" s="14"/>
      <c r="T1762" s="14">
        <f t="shared" si="47"/>
        <v>0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</row>
    <row r="1763" s="1" customFormat="1" ht="15" spans="1:34">
      <c r="A1763" s="9">
        <f t="shared" si="48"/>
        <v>1759</v>
      </c>
      <c r="B1763" s="14"/>
      <c r="C1763" s="14"/>
      <c r="D1763" s="44">
        <f>_xlfn.XLOOKUP(B1763,'[2]固定资产明细表17-杰 (2)'!$Z$3:$Z$7000,'[2]固定资产明细表17-杰 (2)'!$D$3:$D$7000)</f>
        <v>0</v>
      </c>
      <c r="E1763" s="14"/>
      <c r="F1763" s="14">
        <f>_xlfn.XLOOKUP(B1763,'[2]固定资产明细表17-杰 (2)'!$Z$3:$Z$7000,'[2]固定资产明细表17-杰 (2)'!$E$3:$E$7000)</f>
        <v>0</v>
      </c>
      <c r="G1763" s="9"/>
      <c r="H1763" s="9"/>
      <c r="I1763" s="18">
        <f>_xlfn.XLOOKUP(B1763,'[2]固定资产明细表17-杰 (2)'!$Z$3:$Z$7000,'[2]固定资产明细表17-杰 (2)'!$K$3:$K$7000)</f>
        <v>0</v>
      </c>
      <c r="J1763" s="28">
        <f>ROUND(_xlfn.XLOOKUP(B1763,'[2]固定资产明细表17-杰 (2)'!$Z$3:$Z$7000,'[2]固定资产明细表17-杰 (2)'!$J$3:$J$7000),0)</f>
        <v>0</v>
      </c>
      <c r="K1763" s="14"/>
      <c r="L1763" s="14"/>
      <c r="M1763" s="29">
        <f>_xlfn.XLOOKUP(B1763,'[2]固定资产明细表17-杰 (2)'!$Z$3:$Z$7000,'[2]固定资产明细表17-杰 (2)'!$O$3:$O$7000)</f>
        <v>0</v>
      </c>
      <c r="N1763" s="29">
        <f>_xlfn.XLOOKUP(B1763,'[2]固定资产明细表17-杰 (2)'!$Z$3:$Z$7000,'[2]固定资产明细表17-杰 (2)'!$R$3:$R$7000)</f>
        <v>0</v>
      </c>
      <c r="O1763" s="29">
        <f>_xlfn.XLOOKUP(B1763,'[2]固定资产明细表17-杰 (2)'!$Z$3:$Z$7000,'[2]固定资产明细表17-杰 (2)'!$X$3:$X$7000)</f>
        <v>0</v>
      </c>
      <c r="P1763" s="14"/>
      <c r="Q1763" s="14"/>
      <c r="R1763" s="14"/>
      <c r="S1763" s="14"/>
      <c r="T1763" s="14">
        <f t="shared" si="47"/>
        <v>0</v>
      </c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</row>
    <row r="1764" s="1" customFormat="1" ht="15" spans="1:34">
      <c r="A1764" s="9">
        <f t="shared" si="48"/>
        <v>1760</v>
      </c>
      <c r="B1764" s="14"/>
      <c r="C1764" s="14"/>
      <c r="D1764" s="44">
        <f>_xlfn.XLOOKUP(B1764,'[2]固定资产明细表17-杰 (2)'!$Z$3:$Z$7000,'[2]固定资产明细表17-杰 (2)'!$D$3:$D$7000)</f>
        <v>0</v>
      </c>
      <c r="E1764" s="14"/>
      <c r="F1764" s="14">
        <f>_xlfn.XLOOKUP(B1764,'[2]固定资产明细表17-杰 (2)'!$Z$3:$Z$7000,'[2]固定资产明细表17-杰 (2)'!$E$3:$E$7000)</f>
        <v>0</v>
      </c>
      <c r="G1764" s="9"/>
      <c r="H1764" s="9"/>
      <c r="I1764" s="18">
        <f>_xlfn.XLOOKUP(B1764,'[2]固定资产明细表17-杰 (2)'!$Z$3:$Z$7000,'[2]固定资产明细表17-杰 (2)'!$K$3:$K$7000)</f>
        <v>0</v>
      </c>
      <c r="J1764" s="28">
        <f>ROUND(_xlfn.XLOOKUP(B1764,'[2]固定资产明细表17-杰 (2)'!$Z$3:$Z$7000,'[2]固定资产明细表17-杰 (2)'!$J$3:$J$7000),0)</f>
        <v>0</v>
      </c>
      <c r="K1764" s="14"/>
      <c r="L1764" s="14"/>
      <c r="M1764" s="29">
        <f>_xlfn.XLOOKUP(B1764,'[2]固定资产明细表17-杰 (2)'!$Z$3:$Z$7000,'[2]固定资产明细表17-杰 (2)'!$O$3:$O$7000)</f>
        <v>0</v>
      </c>
      <c r="N1764" s="29">
        <f>_xlfn.XLOOKUP(B1764,'[2]固定资产明细表17-杰 (2)'!$Z$3:$Z$7000,'[2]固定资产明细表17-杰 (2)'!$R$3:$R$7000)</f>
        <v>0</v>
      </c>
      <c r="O1764" s="29">
        <f>_xlfn.XLOOKUP(B1764,'[2]固定资产明细表17-杰 (2)'!$Z$3:$Z$7000,'[2]固定资产明细表17-杰 (2)'!$X$3:$X$7000)</f>
        <v>0</v>
      </c>
      <c r="P1764" s="14"/>
      <c r="Q1764" s="14"/>
      <c r="R1764" s="14"/>
      <c r="S1764" s="14"/>
      <c r="T1764" s="14">
        <f t="shared" si="47"/>
        <v>0</v>
      </c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</row>
    <row r="1765" s="1" customFormat="1" ht="15" spans="1:34">
      <c r="A1765" s="9">
        <f t="shared" si="48"/>
        <v>1761</v>
      </c>
      <c r="B1765" s="14"/>
      <c r="C1765" s="14"/>
      <c r="D1765" s="44">
        <f>_xlfn.XLOOKUP(B1765,'[2]固定资产明细表17-杰 (2)'!$Z$3:$Z$7000,'[2]固定资产明细表17-杰 (2)'!$D$3:$D$7000)</f>
        <v>0</v>
      </c>
      <c r="E1765" s="14"/>
      <c r="F1765" s="14">
        <f>_xlfn.XLOOKUP(B1765,'[2]固定资产明细表17-杰 (2)'!$Z$3:$Z$7000,'[2]固定资产明细表17-杰 (2)'!$E$3:$E$7000)</f>
        <v>0</v>
      </c>
      <c r="G1765" s="9"/>
      <c r="H1765" s="9"/>
      <c r="I1765" s="18">
        <f>_xlfn.XLOOKUP(B1765,'[2]固定资产明细表17-杰 (2)'!$Z$3:$Z$7000,'[2]固定资产明细表17-杰 (2)'!$K$3:$K$7000)</f>
        <v>0</v>
      </c>
      <c r="J1765" s="28">
        <f>ROUND(_xlfn.XLOOKUP(B1765,'[2]固定资产明细表17-杰 (2)'!$Z$3:$Z$7000,'[2]固定资产明细表17-杰 (2)'!$J$3:$J$7000),0)</f>
        <v>0</v>
      </c>
      <c r="K1765" s="14"/>
      <c r="L1765" s="14"/>
      <c r="M1765" s="29">
        <f>_xlfn.XLOOKUP(B1765,'[2]固定资产明细表17-杰 (2)'!$Z$3:$Z$7000,'[2]固定资产明细表17-杰 (2)'!$O$3:$O$7000)</f>
        <v>0</v>
      </c>
      <c r="N1765" s="29">
        <f>_xlfn.XLOOKUP(B1765,'[2]固定资产明细表17-杰 (2)'!$Z$3:$Z$7000,'[2]固定资产明细表17-杰 (2)'!$R$3:$R$7000)</f>
        <v>0</v>
      </c>
      <c r="O1765" s="29">
        <f>_xlfn.XLOOKUP(B1765,'[2]固定资产明细表17-杰 (2)'!$Z$3:$Z$7000,'[2]固定资产明细表17-杰 (2)'!$X$3:$X$7000)</f>
        <v>0</v>
      </c>
      <c r="P1765" s="14"/>
      <c r="Q1765" s="14"/>
      <c r="R1765" s="14"/>
      <c r="S1765" s="14"/>
      <c r="T1765" s="14">
        <f t="shared" si="47"/>
        <v>0</v>
      </c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</row>
    <row r="1766" s="1" customFormat="1" ht="15" spans="1:34">
      <c r="A1766" s="9">
        <f t="shared" si="48"/>
        <v>1762</v>
      </c>
      <c r="B1766" s="14"/>
      <c r="C1766" s="14"/>
      <c r="D1766" s="44">
        <f>_xlfn.XLOOKUP(B1766,'[2]固定资产明细表17-杰 (2)'!$Z$3:$Z$7000,'[2]固定资产明细表17-杰 (2)'!$D$3:$D$7000)</f>
        <v>0</v>
      </c>
      <c r="E1766" s="14"/>
      <c r="F1766" s="14">
        <f>_xlfn.XLOOKUP(B1766,'[2]固定资产明细表17-杰 (2)'!$Z$3:$Z$7000,'[2]固定资产明细表17-杰 (2)'!$E$3:$E$7000)</f>
        <v>0</v>
      </c>
      <c r="G1766" s="9"/>
      <c r="H1766" s="9"/>
      <c r="I1766" s="18">
        <f>_xlfn.XLOOKUP(B1766,'[2]固定资产明细表17-杰 (2)'!$Z$3:$Z$7000,'[2]固定资产明细表17-杰 (2)'!$K$3:$K$7000)</f>
        <v>0</v>
      </c>
      <c r="J1766" s="28">
        <f>ROUND(_xlfn.XLOOKUP(B1766,'[2]固定资产明细表17-杰 (2)'!$Z$3:$Z$7000,'[2]固定资产明细表17-杰 (2)'!$J$3:$J$7000),0)</f>
        <v>0</v>
      </c>
      <c r="K1766" s="14"/>
      <c r="L1766" s="14"/>
      <c r="M1766" s="29">
        <f>_xlfn.XLOOKUP(B1766,'[2]固定资产明细表17-杰 (2)'!$Z$3:$Z$7000,'[2]固定资产明细表17-杰 (2)'!$O$3:$O$7000)</f>
        <v>0</v>
      </c>
      <c r="N1766" s="29">
        <f>_xlfn.XLOOKUP(B1766,'[2]固定资产明细表17-杰 (2)'!$Z$3:$Z$7000,'[2]固定资产明细表17-杰 (2)'!$R$3:$R$7000)</f>
        <v>0</v>
      </c>
      <c r="O1766" s="29">
        <f>_xlfn.XLOOKUP(B1766,'[2]固定资产明细表17-杰 (2)'!$Z$3:$Z$7000,'[2]固定资产明细表17-杰 (2)'!$X$3:$X$7000)</f>
        <v>0</v>
      </c>
      <c r="P1766" s="14"/>
      <c r="Q1766" s="14"/>
      <c r="R1766" s="14"/>
      <c r="S1766" s="14"/>
      <c r="T1766" s="14">
        <f t="shared" si="47"/>
        <v>0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</row>
    <row r="1767" s="1" customFormat="1" ht="15" spans="1:34">
      <c r="A1767" s="9">
        <f t="shared" si="48"/>
        <v>1763</v>
      </c>
      <c r="B1767" s="14"/>
      <c r="C1767" s="14"/>
      <c r="D1767" s="44">
        <f>_xlfn.XLOOKUP(B1767,'[2]固定资产明细表17-杰 (2)'!$Z$3:$Z$7000,'[2]固定资产明细表17-杰 (2)'!$D$3:$D$7000)</f>
        <v>0</v>
      </c>
      <c r="E1767" s="14"/>
      <c r="F1767" s="14">
        <f>_xlfn.XLOOKUP(B1767,'[2]固定资产明细表17-杰 (2)'!$Z$3:$Z$7000,'[2]固定资产明细表17-杰 (2)'!$E$3:$E$7000)</f>
        <v>0</v>
      </c>
      <c r="G1767" s="9"/>
      <c r="H1767" s="9"/>
      <c r="I1767" s="18">
        <f>_xlfn.XLOOKUP(B1767,'[2]固定资产明细表17-杰 (2)'!$Z$3:$Z$7000,'[2]固定资产明细表17-杰 (2)'!$K$3:$K$7000)</f>
        <v>0</v>
      </c>
      <c r="J1767" s="28">
        <f>ROUND(_xlfn.XLOOKUP(B1767,'[2]固定资产明细表17-杰 (2)'!$Z$3:$Z$7000,'[2]固定资产明细表17-杰 (2)'!$J$3:$J$7000),0)</f>
        <v>0</v>
      </c>
      <c r="K1767" s="14"/>
      <c r="L1767" s="14"/>
      <c r="M1767" s="29">
        <f>_xlfn.XLOOKUP(B1767,'[2]固定资产明细表17-杰 (2)'!$Z$3:$Z$7000,'[2]固定资产明细表17-杰 (2)'!$O$3:$O$7000)</f>
        <v>0</v>
      </c>
      <c r="N1767" s="29">
        <f>_xlfn.XLOOKUP(B1767,'[2]固定资产明细表17-杰 (2)'!$Z$3:$Z$7000,'[2]固定资产明细表17-杰 (2)'!$R$3:$R$7000)</f>
        <v>0</v>
      </c>
      <c r="O1767" s="29">
        <f>_xlfn.XLOOKUP(B1767,'[2]固定资产明细表17-杰 (2)'!$Z$3:$Z$7000,'[2]固定资产明细表17-杰 (2)'!$X$3:$X$7000)</f>
        <v>0</v>
      </c>
      <c r="P1767" s="14"/>
      <c r="Q1767" s="14"/>
      <c r="R1767" s="14"/>
      <c r="S1767" s="14"/>
      <c r="T1767" s="14">
        <f t="shared" ref="T1767:T1830" si="49">IF((P1767-L1767)&gt;0,P1767-L1767,0)</f>
        <v>0</v>
      </c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</row>
    <row r="1768" s="1" customFormat="1" ht="15" spans="1:34">
      <c r="A1768" s="9">
        <f t="shared" si="48"/>
        <v>1764</v>
      </c>
      <c r="B1768" s="14"/>
      <c r="C1768" s="14"/>
      <c r="D1768" s="44">
        <f>_xlfn.XLOOKUP(B1768,'[2]固定资产明细表17-杰 (2)'!$Z$3:$Z$7000,'[2]固定资产明细表17-杰 (2)'!$D$3:$D$7000)</f>
        <v>0</v>
      </c>
      <c r="E1768" s="14"/>
      <c r="F1768" s="14">
        <f>_xlfn.XLOOKUP(B1768,'[2]固定资产明细表17-杰 (2)'!$Z$3:$Z$7000,'[2]固定资产明细表17-杰 (2)'!$E$3:$E$7000)</f>
        <v>0</v>
      </c>
      <c r="G1768" s="9"/>
      <c r="H1768" s="9"/>
      <c r="I1768" s="18">
        <f>_xlfn.XLOOKUP(B1768,'[2]固定资产明细表17-杰 (2)'!$Z$3:$Z$7000,'[2]固定资产明细表17-杰 (2)'!$K$3:$K$7000)</f>
        <v>0</v>
      </c>
      <c r="J1768" s="28">
        <f>ROUND(_xlfn.XLOOKUP(B1768,'[2]固定资产明细表17-杰 (2)'!$Z$3:$Z$7000,'[2]固定资产明细表17-杰 (2)'!$J$3:$J$7000),0)</f>
        <v>0</v>
      </c>
      <c r="K1768" s="14"/>
      <c r="L1768" s="14"/>
      <c r="M1768" s="29">
        <f>_xlfn.XLOOKUP(B1768,'[2]固定资产明细表17-杰 (2)'!$Z$3:$Z$7000,'[2]固定资产明细表17-杰 (2)'!$O$3:$O$7000)</f>
        <v>0</v>
      </c>
      <c r="N1768" s="29">
        <f>_xlfn.XLOOKUP(B1768,'[2]固定资产明细表17-杰 (2)'!$Z$3:$Z$7000,'[2]固定资产明细表17-杰 (2)'!$R$3:$R$7000)</f>
        <v>0</v>
      </c>
      <c r="O1768" s="29">
        <f>_xlfn.XLOOKUP(B1768,'[2]固定资产明细表17-杰 (2)'!$Z$3:$Z$7000,'[2]固定资产明细表17-杰 (2)'!$X$3:$X$7000)</f>
        <v>0</v>
      </c>
      <c r="P1768" s="14"/>
      <c r="Q1768" s="14"/>
      <c r="R1768" s="14"/>
      <c r="S1768" s="14"/>
      <c r="T1768" s="14">
        <f t="shared" si="49"/>
        <v>0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</row>
    <row r="1769" s="1" customFormat="1" ht="15" spans="1:34">
      <c r="A1769" s="9">
        <f t="shared" si="48"/>
        <v>1765</v>
      </c>
      <c r="B1769" s="14"/>
      <c r="C1769" s="14"/>
      <c r="D1769" s="44">
        <f>_xlfn.XLOOKUP(B1769,'[2]固定资产明细表17-杰 (2)'!$Z$3:$Z$7000,'[2]固定资产明细表17-杰 (2)'!$D$3:$D$7000)</f>
        <v>0</v>
      </c>
      <c r="E1769" s="14"/>
      <c r="F1769" s="14">
        <f>_xlfn.XLOOKUP(B1769,'[2]固定资产明细表17-杰 (2)'!$Z$3:$Z$7000,'[2]固定资产明细表17-杰 (2)'!$E$3:$E$7000)</f>
        <v>0</v>
      </c>
      <c r="G1769" s="9"/>
      <c r="H1769" s="9"/>
      <c r="I1769" s="18">
        <f>_xlfn.XLOOKUP(B1769,'[2]固定资产明细表17-杰 (2)'!$Z$3:$Z$7000,'[2]固定资产明细表17-杰 (2)'!$K$3:$K$7000)</f>
        <v>0</v>
      </c>
      <c r="J1769" s="28">
        <f>ROUND(_xlfn.XLOOKUP(B1769,'[2]固定资产明细表17-杰 (2)'!$Z$3:$Z$7000,'[2]固定资产明细表17-杰 (2)'!$J$3:$J$7000),0)</f>
        <v>0</v>
      </c>
      <c r="K1769" s="14"/>
      <c r="L1769" s="14"/>
      <c r="M1769" s="29">
        <f>_xlfn.XLOOKUP(B1769,'[2]固定资产明细表17-杰 (2)'!$Z$3:$Z$7000,'[2]固定资产明细表17-杰 (2)'!$O$3:$O$7000)</f>
        <v>0</v>
      </c>
      <c r="N1769" s="29">
        <f>_xlfn.XLOOKUP(B1769,'[2]固定资产明细表17-杰 (2)'!$Z$3:$Z$7000,'[2]固定资产明细表17-杰 (2)'!$R$3:$R$7000)</f>
        <v>0</v>
      </c>
      <c r="O1769" s="29">
        <f>_xlfn.XLOOKUP(B1769,'[2]固定资产明细表17-杰 (2)'!$Z$3:$Z$7000,'[2]固定资产明细表17-杰 (2)'!$X$3:$X$7000)</f>
        <v>0</v>
      </c>
      <c r="P1769" s="14"/>
      <c r="Q1769" s="14"/>
      <c r="R1769" s="14"/>
      <c r="S1769" s="14"/>
      <c r="T1769" s="14">
        <f t="shared" si="49"/>
        <v>0</v>
      </c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</row>
    <row r="1770" s="1" customFormat="1" ht="15" spans="1:34">
      <c r="A1770" s="9">
        <f t="shared" si="48"/>
        <v>1766</v>
      </c>
      <c r="B1770" s="14"/>
      <c r="C1770" s="14"/>
      <c r="D1770" s="44">
        <f>_xlfn.XLOOKUP(B1770,'[2]固定资产明细表17-杰 (2)'!$Z$3:$Z$7000,'[2]固定资产明细表17-杰 (2)'!$D$3:$D$7000)</f>
        <v>0</v>
      </c>
      <c r="E1770" s="14"/>
      <c r="F1770" s="14">
        <f>_xlfn.XLOOKUP(B1770,'[2]固定资产明细表17-杰 (2)'!$Z$3:$Z$7000,'[2]固定资产明细表17-杰 (2)'!$E$3:$E$7000)</f>
        <v>0</v>
      </c>
      <c r="G1770" s="9"/>
      <c r="H1770" s="9"/>
      <c r="I1770" s="18">
        <f>_xlfn.XLOOKUP(B1770,'[2]固定资产明细表17-杰 (2)'!$Z$3:$Z$7000,'[2]固定资产明细表17-杰 (2)'!$K$3:$K$7000)</f>
        <v>0</v>
      </c>
      <c r="J1770" s="28">
        <f>ROUND(_xlfn.XLOOKUP(B1770,'[2]固定资产明细表17-杰 (2)'!$Z$3:$Z$7000,'[2]固定资产明细表17-杰 (2)'!$J$3:$J$7000),0)</f>
        <v>0</v>
      </c>
      <c r="K1770" s="14"/>
      <c r="L1770" s="14"/>
      <c r="M1770" s="29">
        <f>_xlfn.XLOOKUP(B1770,'[2]固定资产明细表17-杰 (2)'!$Z$3:$Z$7000,'[2]固定资产明细表17-杰 (2)'!$O$3:$O$7000)</f>
        <v>0</v>
      </c>
      <c r="N1770" s="29">
        <f>_xlfn.XLOOKUP(B1770,'[2]固定资产明细表17-杰 (2)'!$Z$3:$Z$7000,'[2]固定资产明细表17-杰 (2)'!$R$3:$R$7000)</f>
        <v>0</v>
      </c>
      <c r="O1770" s="29">
        <f>_xlfn.XLOOKUP(B1770,'[2]固定资产明细表17-杰 (2)'!$Z$3:$Z$7000,'[2]固定资产明细表17-杰 (2)'!$X$3:$X$7000)</f>
        <v>0</v>
      </c>
      <c r="P1770" s="14"/>
      <c r="Q1770" s="14"/>
      <c r="R1770" s="14"/>
      <c r="S1770" s="14"/>
      <c r="T1770" s="14">
        <f t="shared" si="49"/>
        <v>0</v>
      </c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</row>
    <row r="1771" s="1" customFormat="1" ht="15" spans="1:34">
      <c r="A1771" s="9">
        <f t="shared" si="48"/>
        <v>1767</v>
      </c>
      <c r="B1771" s="14"/>
      <c r="C1771" s="14"/>
      <c r="D1771" s="44">
        <f>_xlfn.XLOOKUP(B1771,'[2]固定资产明细表17-杰 (2)'!$Z$3:$Z$7000,'[2]固定资产明细表17-杰 (2)'!$D$3:$D$7000)</f>
        <v>0</v>
      </c>
      <c r="E1771" s="14"/>
      <c r="F1771" s="14">
        <f>_xlfn.XLOOKUP(B1771,'[2]固定资产明细表17-杰 (2)'!$Z$3:$Z$7000,'[2]固定资产明细表17-杰 (2)'!$E$3:$E$7000)</f>
        <v>0</v>
      </c>
      <c r="G1771" s="9"/>
      <c r="H1771" s="9"/>
      <c r="I1771" s="18">
        <f>_xlfn.XLOOKUP(B1771,'[2]固定资产明细表17-杰 (2)'!$Z$3:$Z$7000,'[2]固定资产明细表17-杰 (2)'!$K$3:$K$7000)</f>
        <v>0</v>
      </c>
      <c r="J1771" s="28">
        <f>ROUND(_xlfn.XLOOKUP(B1771,'[2]固定资产明细表17-杰 (2)'!$Z$3:$Z$7000,'[2]固定资产明细表17-杰 (2)'!$J$3:$J$7000),0)</f>
        <v>0</v>
      </c>
      <c r="K1771" s="14"/>
      <c r="L1771" s="14"/>
      <c r="M1771" s="29">
        <f>_xlfn.XLOOKUP(B1771,'[2]固定资产明细表17-杰 (2)'!$Z$3:$Z$7000,'[2]固定资产明细表17-杰 (2)'!$O$3:$O$7000)</f>
        <v>0</v>
      </c>
      <c r="N1771" s="29">
        <f>_xlfn.XLOOKUP(B1771,'[2]固定资产明细表17-杰 (2)'!$Z$3:$Z$7000,'[2]固定资产明细表17-杰 (2)'!$R$3:$R$7000)</f>
        <v>0</v>
      </c>
      <c r="O1771" s="29">
        <f>_xlfn.XLOOKUP(B1771,'[2]固定资产明细表17-杰 (2)'!$Z$3:$Z$7000,'[2]固定资产明细表17-杰 (2)'!$X$3:$X$7000)</f>
        <v>0</v>
      </c>
      <c r="P1771" s="14"/>
      <c r="Q1771" s="14"/>
      <c r="R1771" s="14"/>
      <c r="S1771" s="14"/>
      <c r="T1771" s="14">
        <f t="shared" si="49"/>
        <v>0</v>
      </c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</row>
    <row r="1772" s="1" customFormat="1" ht="15" spans="1:34">
      <c r="A1772" s="9">
        <f t="shared" si="48"/>
        <v>1768</v>
      </c>
      <c r="B1772" s="14"/>
      <c r="C1772" s="14"/>
      <c r="D1772" s="44">
        <f>_xlfn.XLOOKUP(B1772,'[2]固定资产明细表17-杰 (2)'!$Z$3:$Z$7000,'[2]固定资产明细表17-杰 (2)'!$D$3:$D$7000)</f>
        <v>0</v>
      </c>
      <c r="E1772" s="14"/>
      <c r="F1772" s="14">
        <f>_xlfn.XLOOKUP(B1772,'[2]固定资产明细表17-杰 (2)'!$Z$3:$Z$7000,'[2]固定资产明细表17-杰 (2)'!$E$3:$E$7000)</f>
        <v>0</v>
      </c>
      <c r="G1772" s="9"/>
      <c r="H1772" s="9"/>
      <c r="I1772" s="18">
        <f>_xlfn.XLOOKUP(B1772,'[2]固定资产明细表17-杰 (2)'!$Z$3:$Z$7000,'[2]固定资产明细表17-杰 (2)'!$K$3:$K$7000)</f>
        <v>0</v>
      </c>
      <c r="J1772" s="28">
        <f>ROUND(_xlfn.XLOOKUP(B1772,'[2]固定资产明细表17-杰 (2)'!$Z$3:$Z$7000,'[2]固定资产明细表17-杰 (2)'!$J$3:$J$7000),0)</f>
        <v>0</v>
      </c>
      <c r="K1772" s="14"/>
      <c r="L1772" s="14"/>
      <c r="M1772" s="29">
        <f>_xlfn.XLOOKUP(B1772,'[2]固定资产明细表17-杰 (2)'!$Z$3:$Z$7000,'[2]固定资产明细表17-杰 (2)'!$O$3:$O$7000)</f>
        <v>0</v>
      </c>
      <c r="N1772" s="29">
        <f>_xlfn.XLOOKUP(B1772,'[2]固定资产明细表17-杰 (2)'!$Z$3:$Z$7000,'[2]固定资产明细表17-杰 (2)'!$R$3:$R$7000)</f>
        <v>0</v>
      </c>
      <c r="O1772" s="29">
        <f>_xlfn.XLOOKUP(B1772,'[2]固定资产明细表17-杰 (2)'!$Z$3:$Z$7000,'[2]固定资产明细表17-杰 (2)'!$X$3:$X$7000)</f>
        <v>0</v>
      </c>
      <c r="P1772" s="14"/>
      <c r="Q1772" s="14"/>
      <c r="R1772" s="14"/>
      <c r="S1772" s="14"/>
      <c r="T1772" s="14">
        <f t="shared" si="49"/>
        <v>0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</row>
    <row r="1773" s="1" customFormat="1" ht="15" spans="1:34">
      <c r="A1773" s="9">
        <f t="shared" si="48"/>
        <v>1769</v>
      </c>
      <c r="B1773" s="14"/>
      <c r="C1773" s="14"/>
      <c r="D1773" s="44">
        <f>_xlfn.XLOOKUP(B1773,'[2]固定资产明细表17-杰 (2)'!$Z$3:$Z$7000,'[2]固定资产明细表17-杰 (2)'!$D$3:$D$7000)</f>
        <v>0</v>
      </c>
      <c r="E1773" s="14"/>
      <c r="F1773" s="14">
        <f>_xlfn.XLOOKUP(B1773,'[2]固定资产明细表17-杰 (2)'!$Z$3:$Z$7000,'[2]固定资产明细表17-杰 (2)'!$E$3:$E$7000)</f>
        <v>0</v>
      </c>
      <c r="G1773" s="9"/>
      <c r="H1773" s="9"/>
      <c r="I1773" s="18">
        <f>_xlfn.XLOOKUP(B1773,'[2]固定资产明细表17-杰 (2)'!$Z$3:$Z$7000,'[2]固定资产明细表17-杰 (2)'!$K$3:$K$7000)</f>
        <v>0</v>
      </c>
      <c r="J1773" s="28">
        <f>ROUND(_xlfn.XLOOKUP(B1773,'[2]固定资产明细表17-杰 (2)'!$Z$3:$Z$7000,'[2]固定资产明细表17-杰 (2)'!$J$3:$J$7000),0)</f>
        <v>0</v>
      </c>
      <c r="K1773" s="14"/>
      <c r="L1773" s="14"/>
      <c r="M1773" s="29">
        <f>_xlfn.XLOOKUP(B1773,'[2]固定资产明细表17-杰 (2)'!$Z$3:$Z$7000,'[2]固定资产明细表17-杰 (2)'!$O$3:$O$7000)</f>
        <v>0</v>
      </c>
      <c r="N1773" s="29">
        <f>_xlfn.XLOOKUP(B1773,'[2]固定资产明细表17-杰 (2)'!$Z$3:$Z$7000,'[2]固定资产明细表17-杰 (2)'!$R$3:$R$7000)</f>
        <v>0</v>
      </c>
      <c r="O1773" s="29">
        <f>_xlfn.XLOOKUP(B1773,'[2]固定资产明细表17-杰 (2)'!$Z$3:$Z$7000,'[2]固定资产明细表17-杰 (2)'!$X$3:$X$7000)</f>
        <v>0</v>
      </c>
      <c r="P1773" s="14"/>
      <c r="Q1773" s="14"/>
      <c r="R1773" s="14"/>
      <c r="S1773" s="14"/>
      <c r="T1773" s="14">
        <f t="shared" si="49"/>
        <v>0</v>
      </c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</row>
    <row r="1774" s="1" customFormat="1" ht="15" spans="1:34">
      <c r="A1774" s="9">
        <f t="shared" si="48"/>
        <v>1770</v>
      </c>
      <c r="B1774" s="14"/>
      <c r="C1774" s="14"/>
      <c r="D1774" s="44">
        <f>_xlfn.XLOOKUP(B1774,'[2]固定资产明细表17-杰 (2)'!$Z$3:$Z$7000,'[2]固定资产明细表17-杰 (2)'!$D$3:$D$7000)</f>
        <v>0</v>
      </c>
      <c r="E1774" s="14"/>
      <c r="F1774" s="14">
        <f>_xlfn.XLOOKUP(B1774,'[2]固定资产明细表17-杰 (2)'!$Z$3:$Z$7000,'[2]固定资产明细表17-杰 (2)'!$E$3:$E$7000)</f>
        <v>0</v>
      </c>
      <c r="G1774" s="9"/>
      <c r="H1774" s="9"/>
      <c r="I1774" s="18">
        <f>_xlfn.XLOOKUP(B1774,'[2]固定资产明细表17-杰 (2)'!$Z$3:$Z$7000,'[2]固定资产明细表17-杰 (2)'!$K$3:$K$7000)</f>
        <v>0</v>
      </c>
      <c r="J1774" s="28">
        <f>ROUND(_xlfn.XLOOKUP(B1774,'[2]固定资产明细表17-杰 (2)'!$Z$3:$Z$7000,'[2]固定资产明细表17-杰 (2)'!$J$3:$J$7000),0)</f>
        <v>0</v>
      </c>
      <c r="K1774" s="14"/>
      <c r="L1774" s="14"/>
      <c r="M1774" s="29">
        <f>_xlfn.XLOOKUP(B1774,'[2]固定资产明细表17-杰 (2)'!$Z$3:$Z$7000,'[2]固定资产明细表17-杰 (2)'!$O$3:$O$7000)</f>
        <v>0</v>
      </c>
      <c r="N1774" s="29">
        <f>_xlfn.XLOOKUP(B1774,'[2]固定资产明细表17-杰 (2)'!$Z$3:$Z$7000,'[2]固定资产明细表17-杰 (2)'!$R$3:$R$7000)</f>
        <v>0</v>
      </c>
      <c r="O1774" s="29">
        <f>_xlfn.XLOOKUP(B1774,'[2]固定资产明细表17-杰 (2)'!$Z$3:$Z$7000,'[2]固定资产明细表17-杰 (2)'!$X$3:$X$7000)</f>
        <v>0</v>
      </c>
      <c r="P1774" s="14"/>
      <c r="Q1774" s="14"/>
      <c r="R1774" s="14"/>
      <c r="S1774" s="14"/>
      <c r="T1774" s="14">
        <f t="shared" si="49"/>
        <v>0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</row>
    <row r="1775" s="1" customFormat="1" ht="15" spans="1:34">
      <c r="A1775" s="9">
        <f t="shared" si="48"/>
        <v>1771</v>
      </c>
      <c r="B1775" s="14"/>
      <c r="C1775" s="14"/>
      <c r="D1775" s="44">
        <f>_xlfn.XLOOKUP(B1775,'[2]固定资产明细表17-杰 (2)'!$Z$3:$Z$7000,'[2]固定资产明细表17-杰 (2)'!$D$3:$D$7000)</f>
        <v>0</v>
      </c>
      <c r="E1775" s="14"/>
      <c r="F1775" s="14">
        <f>_xlfn.XLOOKUP(B1775,'[2]固定资产明细表17-杰 (2)'!$Z$3:$Z$7000,'[2]固定资产明细表17-杰 (2)'!$E$3:$E$7000)</f>
        <v>0</v>
      </c>
      <c r="G1775" s="9"/>
      <c r="H1775" s="9"/>
      <c r="I1775" s="18">
        <f>_xlfn.XLOOKUP(B1775,'[2]固定资产明细表17-杰 (2)'!$Z$3:$Z$7000,'[2]固定资产明细表17-杰 (2)'!$K$3:$K$7000)</f>
        <v>0</v>
      </c>
      <c r="J1775" s="28">
        <f>ROUND(_xlfn.XLOOKUP(B1775,'[2]固定资产明细表17-杰 (2)'!$Z$3:$Z$7000,'[2]固定资产明细表17-杰 (2)'!$J$3:$J$7000),0)</f>
        <v>0</v>
      </c>
      <c r="K1775" s="14"/>
      <c r="L1775" s="14"/>
      <c r="M1775" s="29">
        <f>_xlfn.XLOOKUP(B1775,'[2]固定资产明细表17-杰 (2)'!$Z$3:$Z$7000,'[2]固定资产明细表17-杰 (2)'!$O$3:$O$7000)</f>
        <v>0</v>
      </c>
      <c r="N1775" s="29">
        <f>_xlfn.XLOOKUP(B1775,'[2]固定资产明细表17-杰 (2)'!$Z$3:$Z$7000,'[2]固定资产明细表17-杰 (2)'!$R$3:$R$7000)</f>
        <v>0</v>
      </c>
      <c r="O1775" s="29">
        <f>_xlfn.XLOOKUP(B1775,'[2]固定资产明细表17-杰 (2)'!$Z$3:$Z$7000,'[2]固定资产明细表17-杰 (2)'!$X$3:$X$7000)</f>
        <v>0</v>
      </c>
      <c r="P1775" s="14"/>
      <c r="Q1775" s="14"/>
      <c r="R1775" s="14"/>
      <c r="S1775" s="14"/>
      <c r="T1775" s="14">
        <f t="shared" si="49"/>
        <v>0</v>
      </c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</row>
    <row r="1776" s="1" customFormat="1" ht="15" spans="1:34">
      <c r="A1776" s="9">
        <f t="shared" si="48"/>
        <v>1772</v>
      </c>
      <c r="B1776" s="14"/>
      <c r="C1776" s="14"/>
      <c r="D1776" s="44">
        <f>_xlfn.XLOOKUP(B1776,'[2]固定资产明细表17-杰 (2)'!$Z$3:$Z$7000,'[2]固定资产明细表17-杰 (2)'!$D$3:$D$7000)</f>
        <v>0</v>
      </c>
      <c r="E1776" s="14"/>
      <c r="F1776" s="14">
        <f>_xlfn.XLOOKUP(B1776,'[2]固定资产明细表17-杰 (2)'!$Z$3:$Z$7000,'[2]固定资产明细表17-杰 (2)'!$E$3:$E$7000)</f>
        <v>0</v>
      </c>
      <c r="G1776" s="9"/>
      <c r="H1776" s="9"/>
      <c r="I1776" s="18">
        <f>_xlfn.XLOOKUP(B1776,'[2]固定资产明细表17-杰 (2)'!$Z$3:$Z$7000,'[2]固定资产明细表17-杰 (2)'!$K$3:$K$7000)</f>
        <v>0</v>
      </c>
      <c r="J1776" s="28">
        <f>ROUND(_xlfn.XLOOKUP(B1776,'[2]固定资产明细表17-杰 (2)'!$Z$3:$Z$7000,'[2]固定资产明细表17-杰 (2)'!$J$3:$J$7000),0)</f>
        <v>0</v>
      </c>
      <c r="K1776" s="14"/>
      <c r="L1776" s="14"/>
      <c r="M1776" s="29">
        <f>_xlfn.XLOOKUP(B1776,'[2]固定资产明细表17-杰 (2)'!$Z$3:$Z$7000,'[2]固定资产明细表17-杰 (2)'!$O$3:$O$7000)</f>
        <v>0</v>
      </c>
      <c r="N1776" s="29">
        <f>_xlfn.XLOOKUP(B1776,'[2]固定资产明细表17-杰 (2)'!$Z$3:$Z$7000,'[2]固定资产明细表17-杰 (2)'!$R$3:$R$7000)</f>
        <v>0</v>
      </c>
      <c r="O1776" s="29">
        <f>_xlfn.XLOOKUP(B1776,'[2]固定资产明细表17-杰 (2)'!$Z$3:$Z$7000,'[2]固定资产明细表17-杰 (2)'!$X$3:$X$7000)</f>
        <v>0</v>
      </c>
      <c r="P1776" s="14"/>
      <c r="Q1776" s="14"/>
      <c r="R1776" s="14"/>
      <c r="S1776" s="14"/>
      <c r="T1776" s="14">
        <f t="shared" si="49"/>
        <v>0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</row>
    <row r="1777" s="1" customFormat="1" ht="15" spans="1:34">
      <c r="A1777" s="9">
        <f t="shared" si="48"/>
        <v>1773</v>
      </c>
      <c r="B1777" s="14"/>
      <c r="C1777" s="14"/>
      <c r="D1777" s="44">
        <f>_xlfn.XLOOKUP(B1777,'[2]固定资产明细表17-杰 (2)'!$Z$3:$Z$7000,'[2]固定资产明细表17-杰 (2)'!$D$3:$D$7000)</f>
        <v>0</v>
      </c>
      <c r="E1777" s="14"/>
      <c r="F1777" s="14">
        <f>_xlfn.XLOOKUP(B1777,'[2]固定资产明细表17-杰 (2)'!$Z$3:$Z$7000,'[2]固定资产明细表17-杰 (2)'!$E$3:$E$7000)</f>
        <v>0</v>
      </c>
      <c r="G1777" s="9"/>
      <c r="H1777" s="9"/>
      <c r="I1777" s="18">
        <f>_xlfn.XLOOKUP(B1777,'[2]固定资产明细表17-杰 (2)'!$Z$3:$Z$7000,'[2]固定资产明细表17-杰 (2)'!$K$3:$K$7000)</f>
        <v>0</v>
      </c>
      <c r="J1777" s="28">
        <f>ROUND(_xlfn.XLOOKUP(B1777,'[2]固定资产明细表17-杰 (2)'!$Z$3:$Z$7000,'[2]固定资产明细表17-杰 (2)'!$J$3:$J$7000),0)</f>
        <v>0</v>
      </c>
      <c r="K1777" s="14"/>
      <c r="L1777" s="14"/>
      <c r="M1777" s="29">
        <f>_xlfn.XLOOKUP(B1777,'[2]固定资产明细表17-杰 (2)'!$Z$3:$Z$7000,'[2]固定资产明细表17-杰 (2)'!$O$3:$O$7000)</f>
        <v>0</v>
      </c>
      <c r="N1777" s="29">
        <f>_xlfn.XLOOKUP(B1777,'[2]固定资产明细表17-杰 (2)'!$Z$3:$Z$7000,'[2]固定资产明细表17-杰 (2)'!$R$3:$R$7000)</f>
        <v>0</v>
      </c>
      <c r="O1777" s="29">
        <f>_xlfn.XLOOKUP(B1777,'[2]固定资产明细表17-杰 (2)'!$Z$3:$Z$7000,'[2]固定资产明细表17-杰 (2)'!$X$3:$X$7000)</f>
        <v>0</v>
      </c>
      <c r="P1777" s="14"/>
      <c r="Q1777" s="14"/>
      <c r="R1777" s="14"/>
      <c r="S1777" s="14"/>
      <c r="T1777" s="14">
        <f t="shared" si="49"/>
        <v>0</v>
      </c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</row>
    <row r="1778" s="1" customFormat="1" ht="15" spans="1:34">
      <c r="A1778" s="9">
        <f t="shared" si="48"/>
        <v>1774</v>
      </c>
      <c r="B1778" s="14"/>
      <c r="C1778" s="14"/>
      <c r="D1778" s="44">
        <f>_xlfn.XLOOKUP(B1778,'[2]固定资产明细表17-杰 (2)'!$Z$3:$Z$7000,'[2]固定资产明细表17-杰 (2)'!$D$3:$D$7000)</f>
        <v>0</v>
      </c>
      <c r="E1778" s="14"/>
      <c r="F1778" s="14">
        <f>_xlfn.XLOOKUP(B1778,'[2]固定资产明细表17-杰 (2)'!$Z$3:$Z$7000,'[2]固定资产明细表17-杰 (2)'!$E$3:$E$7000)</f>
        <v>0</v>
      </c>
      <c r="G1778" s="9"/>
      <c r="H1778" s="9"/>
      <c r="I1778" s="18">
        <f>_xlfn.XLOOKUP(B1778,'[2]固定资产明细表17-杰 (2)'!$Z$3:$Z$7000,'[2]固定资产明细表17-杰 (2)'!$K$3:$K$7000)</f>
        <v>0</v>
      </c>
      <c r="J1778" s="28">
        <f>ROUND(_xlfn.XLOOKUP(B1778,'[2]固定资产明细表17-杰 (2)'!$Z$3:$Z$7000,'[2]固定资产明细表17-杰 (2)'!$J$3:$J$7000),0)</f>
        <v>0</v>
      </c>
      <c r="K1778" s="14"/>
      <c r="L1778" s="14"/>
      <c r="M1778" s="29">
        <f>_xlfn.XLOOKUP(B1778,'[2]固定资产明细表17-杰 (2)'!$Z$3:$Z$7000,'[2]固定资产明细表17-杰 (2)'!$O$3:$O$7000)</f>
        <v>0</v>
      </c>
      <c r="N1778" s="29">
        <f>_xlfn.XLOOKUP(B1778,'[2]固定资产明细表17-杰 (2)'!$Z$3:$Z$7000,'[2]固定资产明细表17-杰 (2)'!$R$3:$R$7000)</f>
        <v>0</v>
      </c>
      <c r="O1778" s="29">
        <f>_xlfn.XLOOKUP(B1778,'[2]固定资产明细表17-杰 (2)'!$Z$3:$Z$7000,'[2]固定资产明细表17-杰 (2)'!$X$3:$X$7000)</f>
        <v>0</v>
      </c>
      <c r="P1778" s="14"/>
      <c r="Q1778" s="14"/>
      <c r="R1778" s="14"/>
      <c r="S1778" s="14"/>
      <c r="T1778" s="14">
        <f t="shared" si="49"/>
        <v>0</v>
      </c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</row>
    <row r="1779" s="1" customFormat="1" ht="15" spans="1:34">
      <c r="A1779" s="9">
        <f t="shared" si="48"/>
        <v>1775</v>
      </c>
      <c r="B1779" s="14"/>
      <c r="C1779" s="14"/>
      <c r="D1779" s="44">
        <f>_xlfn.XLOOKUP(B1779,'[2]固定资产明细表17-杰 (2)'!$Z$3:$Z$7000,'[2]固定资产明细表17-杰 (2)'!$D$3:$D$7000)</f>
        <v>0</v>
      </c>
      <c r="E1779" s="14"/>
      <c r="F1779" s="14">
        <f>_xlfn.XLOOKUP(B1779,'[2]固定资产明细表17-杰 (2)'!$Z$3:$Z$7000,'[2]固定资产明细表17-杰 (2)'!$E$3:$E$7000)</f>
        <v>0</v>
      </c>
      <c r="G1779" s="9"/>
      <c r="H1779" s="9"/>
      <c r="I1779" s="18">
        <f>_xlfn.XLOOKUP(B1779,'[2]固定资产明细表17-杰 (2)'!$Z$3:$Z$7000,'[2]固定资产明细表17-杰 (2)'!$K$3:$K$7000)</f>
        <v>0</v>
      </c>
      <c r="J1779" s="28">
        <f>ROUND(_xlfn.XLOOKUP(B1779,'[2]固定资产明细表17-杰 (2)'!$Z$3:$Z$7000,'[2]固定资产明细表17-杰 (2)'!$J$3:$J$7000),0)</f>
        <v>0</v>
      </c>
      <c r="K1779" s="14"/>
      <c r="L1779" s="14"/>
      <c r="M1779" s="29">
        <f>_xlfn.XLOOKUP(B1779,'[2]固定资产明细表17-杰 (2)'!$Z$3:$Z$7000,'[2]固定资产明细表17-杰 (2)'!$O$3:$O$7000)</f>
        <v>0</v>
      </c>
      <c r="N1779" s="29">
        <f>_xlfn.XLOOKUP(B1779,'[2]固定资产明细表17-杰 (2)'!$Z$3:$Z$7000,'[2]固定资产明细表17-杰 (2)'!$R$3:$R$7000)</f>
        <v>0</v>
      </c>
      <c r="O1779" s="29">
        <f>_xlfn.XLOOKUP(B1779,'[2]固定资产明细表17-杰 (2)'!$Z$3:$Z$7000,'[2]固定资产明细表17-杰 (2)'!$X$3:$X$7000)</f>
        <v>0</v>
      </c>
      <c r="P1779" s="14"/>
      <c r="Q1779" s="14"/>
      <c r="R1779" s="14"/>
      <c r="S1779" s="14"/>
      <c r="T1779" s="14">
        <f t="shared" si="49"/>
        <v>0</v>
      </c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</row>
    <row r="1780" s="1" customFormat="1" ht="15" spans="1:34">
      <c r="A1780" s="9">
        <f t="shared" si="48"/>
        <v>1776</v>
      </c>
      <c r="B1780" s="14"/>
      <c r="C1780" s="14"/>
      <c r="D1780" s="44">
        <f>_xlfn.XLOOKUP(B1780,'[2]固定资产明细表17-杰 (2)'!$Z$3:$Z$7000,'[2]固定资产明细表17-杰 (2)'!$D$3:$D$7000)</f>
        <v>0</v>
      </c>
      <c r="E1780" s="14"/>
      <c r="F1780" s="14">
        <f>_xlfn.XLOOKUP(B1780,'[2]固定资产明细表17-杰 (2)'!$Z$3:$Z$7000,'[2]固定资产明细表17-杰 (2)'!$E$3:$E$7000)</f>
        <v>0</v>
      </c>
      <c r="G1780" s="9"/>
      <c r="H1780" s="9"/>
      <c r="I1780" s="18">
        <f>_xlfn.XLOOKUP(B1780,'[2]固定资产明细表17-杰 (2)'!$Z$3:$Z$7000,'[2]固定资产明细表17-杰 (2)'!$K$3:$K$7000)</f>
        <v>0</v>
      </c>
      <c r="J1780" s="28">
        <f>ROUND(_xlfn.XLOOKUP(B1780,'[2]固定资产明细表17-杰 (2)'!$Z$3:$Z$7000,'[2]固定资产明细表17-杰 (2)'!$J$3:$J$7000),0)</f>
        <v>0</v>
      </c>
      <c r="K1780" s="14"/>
      <c r="L1780" s="14"/>
      <c r="M1780" s="29">
        <f>_xlfn.XLOOKUP(B1780,'[2]固定资产明细表17-杰 (2)'!$Z$3:$Z$7000,'[2]固定资产明细表17-杰 (2)'!$O$3:$O$7000)</f>
        <v>0</v>
      </c>
      <c r="N1780" s="29">
        <f>_xlfn.XLOOKUP(B1780,'[2]固定资产明细表17-杰 (2)'!$Z$3:$Z$7000,'[2]固定资产明细表17-杰 (2)'!$R$3:$R$7000)</f>
        <v>0</v>
      </c>
      <c r="O1780" s="29">
        <f>_xlfn.XLOOKUP(B1780,'[2]固定资产明细表17-杰 (2)'!$Z$3:$Z$7000,'[2]固定资产明细表17-杰 (2)'!$X$3:$X$7000)</f>
        <v>0</v>
      </c>
      <c r="P1780" s="14"/>
      <c r="Q1780" s="14"/>
      <c r="R1780" s="14"/>
      <c r="S1780" s="14"/>
      <c r="T1780" s="14">
        <f t="shared" si="49"/>
        <v>0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</row>
    <row r="1781" s="1" customFormat="1" ht="15" spans="1:34">
      <c r="A1781" s="9">
        <f t="shared" si="48"/>
        <v>1777</v>
      </c>
      <c r="B1781" s="14"/>
      <c r="C1781" s="14"/>
      <c r="D1781" s="44">
        <f>_xlfn.XLOOKUP(B1781,'[2]固定资产明细表17-杰 (2)'!$Z$3:$Z$7000,'[2]固定资产明细表17-杰 (2)'!$D$3:$D$7000)</f>
        <v>0</v>
      </c>
      <c r="E1781" s="14"/>
      <c r="F1781" s="14">
        <f>_xlfn.XLOOKUP(B1781,'[2]固定资产明细表17-杰 (2)'!$Z$3:$Z$7000,'[2]固定资产明细表17-杰 (2)'!$E$3:$E$7000)</f>
        <v>0</v>
      </c>
      <c r="G1781" s="9"/>
      <c r="H1781" s="9"/>
      <c r="I1781" s="18">
        <f>_xlfn.XLOOKUP(B1781,'[2]固定资产明细表17-杰 (2)'!$Z$3:$Z$7000,'[2]固定资产明细表17-杰 (2)'!$K$3:$K$7000)</f>
        <v>0</v>
      </c>
      <c r="J1781" s="28">
        <f>ROUND(_xlfn.XLOOKUP(B1781,'[2]固定资产明细表17-杰 (2)'!$Z$3:$Z$7000,'[2]固定资产明细表17-杰 (2)'!$J$3:$J$7000),0)</f>
        <v>0</v>
      </c>
      <c r="K1781" s="14"/>
      <c r="L1781" s="14"/>
      <c r="M1781" s="29">
        <f>_xlfn.XLOOKUP(B1781,'[2]固定资产明细表17-杰 (2)'!$Z$3:$Z$7000,'[2]固定资产明细表17-杰 (2)'!$O$3:$O$7000)</f>
        <v>0</v>
      </c>
      <c r="N1781" s="29">
        <f>_xlfn.XLOOKUP(B1781,'[2]固定资产明细表17-杰 (2)'!$Z$3:$Z$7000,'[2]固定资产明细表17-杰 (2)'!$R$3:$R$7000)</f>
        <v>0</v>
      </c>
      <c r="O1781" s="29">
        <f>_xlfn.XLOOKUP(B1781,'[2]固定资产明细表17-杰 (2)'!$Z$3:$Z$7000,'[2]固定资产明细表17-杰 (2)'!$X$3:$X$7000)</f>
        <v>0</v>
      </c>
      <c r="P1781" s="14"/>
      <c r="Q1781" s="14"/>
      <c r="R1781" s="14"/>
      <c r="S1781" s="14"/>
      <c r="T1781" s="14">
        <f t="shared" si="49"/>
        <v>0</v>
      </c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</row>
    <row r="1782" s="1" customFormat="1" ht="15" spans="1:34">
      <c r="A1782" s="9">
        <f t="shared" si="48"/>
        <v>1778</v>
      </c>
      <c r="B1782" s="14"/>
      <c r="C1782" s="14"/>
      <c r="D1782" s="44">
        <f>_xlfn.XLOOKUP(B1782,'[2]固定资产明细表17-杰 (2)'!$Z$3:$Z$7000,'[2]固定资产明细表17-杰 (2)'!$D$3:$D$7000)</f>
        <v>0</v>
      </c>
      <c r="E1782" s="14"/>
      <c r="F1782" s="14">
        <f>_xlfn.XLOOKUP(B1782,'[2]固定资产明细表17-杰 (2)'!$Z$3:$Z$7000,'[2]固定资产明细表17-杰 (2)'!$E$3:$E$7000)</f>
        <v>0</v>
      </c>
      <c r="G1782" s="9"/>
      <c r="H1782" s="9"/>
      <c r="I1782" s="18">
        <f>_xlfn.XLOOKUP(B1782,'[2]固定资产明细表17-杰 (2)'!$Z$3:$Z$7000,'[2]固定资产明细表17-杰 (2)'!$K$3:$K$7000)</f>
        <v>0</v>
      </c>
      <c r="J1782" s="28">
        <f>ROUND(_xlfn.XLOOKUP(B1782,'[2]固定资产明细表17-杰 (2)'!$Z$3:$Z$7000,'[2]固定资产明细表17-杰 (2)'!$J$3:$J$7000),0)</f>
        <v>0</v>
      </c>
      <c r="K1782" s="14"/>
      <c r="L1782" s="14"/>
      <c r="M1782" s="29">
        <f>_xlfn.XLOOKUP(B1782,'[2]固定资产明细表17-杰 (2)'!$Z$3:$Z$7000,'[2]固定资产明细表17-杰 (2)'!$O$3:$O$7000)</f>
        <v>0</v>
      </c>
      <c r="N1782" s="29">
        <f>_xlfn.XLOOKUP(B1782,'[2]固定资产明细表17-杰 (2)'!$Z$3:$Z$7000,'[2]固定资产明细表17-杰 (2)'!$R$3:$R$7000)</f>
        <v>0</v>
      </c>
      <c r="O1782" s="29">
        <f>_xlfn.XLOOKUP(B1782,'[2]固定资产明细表17-杰 (2)'!$Z$3:$Z$7000,'[2]固定资产明细表17-杰 (2)'!$X$3:$X$7000)</f>
        <v>0</v>
      </c>
      <c r="P1782" s="14"/>
      <c r="Q1782" s="14"/>
      <c r="R1782" s="14"/>
      <c r="S1782" s="14"/>
      <c r="T1782" s="14">
        <f t="shared" si="49"/>
        <v>0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</row>
    <row r="1783" s="1" customFormat="1" ht="15" spans="1:34">
      <c r="A1783" s="9">
        <f t="shared" si="48"/>
        <v>1779</v>
      </c>
      <c r="B1783" s="14"/>
      <c r="C1783" s="14"/>
      <c r="D1783" s="44">
        <f>_xlfn.XLOOKUP(B1783,'[2]固定资产明细表17-杰 (2)'!$Z$3:$Z$7000,'[2]固定资产明细表17-杰 (2)'!$D$3:$D$7000)</f>
        <v>0</v>
      </c>
      <c r="E1783" s="14"/>
      <c r="F1783" s="14">
        <f>_xlfn.XLOOKUP(B1783,'[2]固定资产明细表17-杰 (2)'!$Z$3:$Z$7000,'[2]固定资产明细表17-杰 (2)'!$E$3:$E$7000)</f>
        <v>0</v>
      </c>
      <c r="G1783" s="9"/>
      <c r="H1783" s="9"/>
      <c r="I1783" s="18">
        <f>_xlfn.XLOOKUP(B1783,'[2]固定资产明细表17-杰 (2)'!$Z$3:$Z$7000,'[2]固定资产明细表17-杰 (2)'!$K$3:$K$7000)</f>
        <v>0</v>
      </c>
      <c r="J1783" s="28">
        <f>ROUND(_xlfn.XLOOKUP(B1783,'[2]固定资产明细表17-杰 (2)'!$Z$3:$Z$7000,'[2]固定资产明细表17-杰 (2)'!$J$3:$J$7000),0)</f>
        <v>0</v>
      </c>
      <c r="K1783" s="14"/>
      <c r="L1783" s="14"/>
      <c r="M1783" s="29">
        <f>_xlfn.XLOOKUP(B1783,'[2]固定资产明细表17-杰 (2)'!$Z$3:$Z$7000,'[2]固定资产明细表17-杰 (2)'!$O$3:$O$7000)</f>
        <v>0</v>
      </c>
      <c r="N1783" s="29">
        <f>_xlfn.XLOOKUP(B1783,'[2]固定资产明细表17-杰 (2)'!$Z$3:$Z$7000,'[2]固定资产明细表17-杰 (2)'!$R$3:$R$7000)</f>
        <v>0</v>
      </c>
      <c r="O1783" s="29">
        <f>_xlfn.XLOOKUP(B1783,'[2]固定资产明细表17-杰 (2)'!$Z$3:$Z$7000,'[2]固定资产明细表17-杰 (2)'!$X$3:$X$7000)</f>
        <v>0</v>
      </c>
      <c r="P1783" s="14"/>
      <c r="Q1783" s="14"/>
      <c r="R1783" s="14"/>
      <c r="S1783" s="14"/>
      <c r="T1783" s="14">
        <f t="shared" si="49"/>
        <v>0</v>
      </c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</row>
    <row r="1784" s="1" customFormat="1" ht="15" spans="1:34">
      <c r="A1784" s="9">
        <f t="shared" si="48"/>
        <v>1780</v>
      </c>
      <c r="B1784" s="14"/>
      <c r="C1784" s="14"/>
      <c r="D1784" s="44">
        <f>_xlfn.XLOOKUP(B1784,'[2]固定资产明细表17-杰 (2)'!$Z$3:$Z$7000,'[2]固定资产明细表17-杰 (2)'!$D$3:$D$7000)</f>
        <v>0</v>
      </c>
      <c r="E1784" s="14"/>
      <c r="F1784" s="14">
        <f>_xlfn.XLOOKUP(B1784,'[2]固定资产明细表17-杰 (2)'!$Z$3:$Z$7000,'[2]固定资产明细表17-杰 (2)'!$E$3:$E$7000)</f>
        <v>0</v>
      </c>
      <c r="G1784" s="9"/>
      <c r="H1784" s="9"/>
      <c r="I1784" s="18">
        <f>_xlfn.XLOOKUP(B1784,'[2]固定资产明细表17-杰 (2)'!$Z$3:$Z$7000,'[2]固定资产明细表17-杰 (2)'!$K$3:$K$7000)</f>
        <v>0</v>
      </c>
      <c r="J1784" s="28">
        <f>ROUND(_xlfn.XLOOKUP(B1784,'[2]固定资产明细表17-杰 (2)'!$Z$3:$Z$7000,'[2]固定资产明细表17-杰 (2)'!$J$3:$J$7000),0)</f>
        <v>0</v>
      </c>
      <c r="K1784" s="14"/>
      <c r="L1784" s="14"/>
      <c r="M1784" s="29">
        <f>_xlfn.XLOOKUP(B1784,'[2]固定资产明细表17-杰 (2)'!$Z$3:$Z$7000,'[2]固定资产明细表17-杰 (2)'!$O$3:$O$7000)</f>
        <v>0</v>
      </c>
      <c r="N1784" s="29">
        <f>_xlfn.XLOOKUP(B1784,'[2]固定资产明细表17-杰 (2)'!$Z$3:$Z$7000,'[2]固定资产明细表17-杰 (2)'!$R$3:$R$7000)</f>
        <v>0</v>
      </c>
      <c r="O1784" s="29">
        <f>_xlfn.XLOOKUP(B1784,'[2]固定资产明细表17-杰 (2)'!$Z$3:$Z$7000,'[2]固定资产明细表17-杰 (2)'!$X$3:$X$7000)</f>
        <v>0</v>
      </c>
      <c r="P1784" s="14"/>
      <c r="Q1784" s="14"/>
      <c r="R1784" s="14"/>
      <c r="S1784" s="14"/>
      <c r="T1784" s="14">
        <f t="shared" si="49"/>
        <v>0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</row>
    <row r="1785" s="1" customFormat="1" ht="15" spans="1:34">
      <c r="A1785" s="9">
        <f t="shared" si="48"/>
        <v>1781</v>
      </c>
      <c r="B1785" s="14"/>
      <c r="C1785" s="14"/>
      <c r="D1785" s="44">
        <f>_xlfn.XLOOKUP(B1785,'[2]固定资产明细表17-杰 (2)'!$Z$3:$Z$7000,'[2]固定资产明细表17-杰 (2)'!$D$3:$D$7000)</f>
        <v>0</v>
      </c>
      <c r="E1785" s="14"/>
      <c r="F1785" s="14">
        <f>_xlfn.XLOOKUP(B1785,'[2]固定资产明细表17-杰 (2)'!$Z$3:$Z$7000,'[2]固定资产明细表17-杰 (2)'!$E$3:$E$7000)</f>
        <v>0</v>
      </c>
      <c r="G1785" s="9"/>
      <c r="H1785" s="9"/>
      <c r="I1785" s="18">
        <f>_xlfn.XLOOKUP(B1785,'[2]固定资产明细表17-杰 (2)'!$Z$3:$Z$7000,'[2]固定资产明细表17-杰 (2)'!$K$3:$K$7000)</f>
        <v>0</v>
      </c>
      <c r="J1785" s="28">
        <f>ROUND(_xlfn.XLOOKUP(B1785,'[2]固定资产明细表17-杰 (2)'!$Z$3:$Z$7000,'[2]固定资产明细表17-杰 (2)'!$J$3:$J$7000),0)</f>
        <v>0</v>
      </c>
      <c r="K1785" s="14"/>
      <c r="L1785" s="14"/>
      <c r="M1785" s="29">
        <f>_xlfn.XLOOKUP(B1785,'[2]固定资产明细表17-杰 (2)'!$Z$3:$Z$7000,'[2]固定资产明细表17-杰 (2)'!$O$3:$O$7000)</f>
        <v>0</v>
      </c>
      <c r="N1785" s="29">
        <f>_xlfn.XLOOKUP(B1785,'[2]固定资产明细表17-杰 (2)'!$Z$3:$Z$7000,'[2]固定资产明细表17-杰 (2)'!$R$3:$R$7000)</f>
        <v>0</v>
      </c>
      <c r="O1785" s="29">
        <f>_xlfn.XLOOKUP(B1785,'[2]固定资产明细表17-杰 (2)'!$Z$3:$Z$7000,'[2]固定资产明细表17-杰 (2)'!$X$3:$X$7000)</f>
        <v>0</v>
      </c>
      <c r="P1785" s="14"/>
      <c r="Q1785" s="14"/>
      <c r="R1785" s="14"/>
      <c r="S1785" s="14"/>
      <c r="T1785" s="14">
        <f t="shared" si="49"/>
        <v>0</v>
      </c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</row>
    <row r="1786" s="1" customFormat="1" ht="15" spans="1:34">
      <c r="A1786" s="9">
        <f t="shared" si="48"/>
        <v>1782</v>
      </c>
      <c r="B1786" s="14"/>
      <c r="C1786" s="14"/>
      <c r="D1786" s="44">
        <f>_xlfn.XLOOKUP(B1786,'[2]固定资产明细表17-杰 (2)'!$Z$3:$Z$7000,'[2]固定资产明细表17-杰 (2)'!$D$3:$D$7000)</f>
        <v>0</v>
      </c>
      <c r="E1786" s="14"/>
      <c r="F1786" s="14">
        <f>_xlfn.XLOOKUP(B1786,'[2]固定资产明细表17-杰 (2)'!$Z$3:$Z$7000,'[2]固定资产明细表17-杰 (2)'!$E$3:$E$7000)</f>
        <v>0</v>
      </c>
      <c r="G1786" s="9"/>
      <c r="H1786" s="9"/>
      <c r="I1786" s="18">
        <f>_xlfn.XLOOKUP(B1786,'[2]固定资产明细表17-杰 (2)'!$Z$3:$Z$7000,'[2]固定资产明细表17-杰 (2)'!$K$3:$K$7000)</f>
        <v>0</v>
      </c>
      <c r="J1786" s="28">
        <f>ROUND(_xlfn.XLOOKUP(B1786,'[2]固定资产明细表17-杰 (2)'!$Z$3:$Z$7000,'[2]固定资产明细表17-杰 (2)'!$J$3:$J$7000),0)</f>
        <v>0</v>
      </c>
      <c r="K1786" s="14"/>
      <c r="L1786" s="14"/>
      <c r="M1786" s="29">
        <f>_xlfn.XLOOKUP(B1786,'[2]固定资产明细表17-杰 (2)'!$Z$3:$Z$7000,'[2]固定资产明细表17-杰 (2)'!$O$3:$O$7000)</f>
        <v>0</v>
      </c>
      <c r="N1786" s="29">
        <f>_xlfn.XLOOKUP(B1786,'[2]固定资产明细表17-杰 (2)'!$Z$3:$Z$7000,'[2]固定资产明细表17-杰 (2)'!$R$3:$R$7000)</f>
        <v>0</v>
      </c>
      <c r="O1786" s="29">
        <f>_xlfn.XLOOKUP(B1786,'[2]固定资产明细表17-杰 (2)'!$Z$3:$Z$7000,'[2]固定资产明细表17-杰 (2)'!$X$3:$X$7000)</f>
        <v>0</v>
      </c>
      <c r="P1786" s="14"/>
      <c r="Q1786" s="14"/>
      <c r="R1786" s="14"/>
      <c r="S1786" s="14"/>
      <c r="T1786" s="14">
        <f t="shared" si="49"/>
        <v>0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</row>
    <row r="1787" s="1" customFormat="1" ht="15" spans="1:34">
      <c r="A1787" s="9">
        <f t="shared" si="48"/>
        <v>1783</v>
      </c>
      <c r="B1787" s="14"/>
      <c r="C1787" s="14"/>
      <c r="D1787" s="44">
        <f>_xlfn.XLOOKUP(B1787,'[2]固定资产明细表17-杰 (2)'!$Z$3:$Z$7000,'[2]固定资产明细表17-杰 (2)'!$D$3:$D$7000)</f>
        <v>0</v>
      </c>
      <c r="E1787" s="14"/>
      <c r="F1787" s="14">
        <f>_xlfn.XLOOKUP(B1787,'[2]固定资产明细表17-杰 (2)'!$Z$3:$Z$7000,'[2]固定资产明细表17-杰 (2)'!$E$3:$E$7000)</f>
        <v>0</v>
      </c>
      <c r="G1787" s="9"/>
      <c r="H1787" s="9"/>
      <c r="I1787" s="18">
        <f>_xlfn.XLOOKUP(B1787,'[2]固定资产明细表17-杰 (2)'!$Z$3:$Z$7000,'[2]固定资产明细表17-杰 (2)'!$K$3:$K$7000)</f>
        <v>0</v>
      </c>
      <c r="J1787" s="28">
        <f>ROUND(_xlfn.XLOOKUP(B1787,'[2]固定资产明细表17-杰 (2)'!$Z$3:$Z$7000,'[2]固定资产明细表17-杰 (2)'!$J$3:$J$7000),0)</f>
        <v>0</v>
      </c>
      <c r="K1787" s="14"/>
      <c r="L1787" s="14"/>
      <c r="M1787" s="29">
        <f>_xlfn.XLOOKUP(B1787,'[2]固定资产明细表17-杰 (2)'!$Z$3:$Z$7000,'[2]固定资产明细表17-杰 (2)'!$O$3:$O$7000)</f>
        <v>0</v>
      </c>
      <c r="N1787" s="29">
        <f>_xlfn.XLOOKUP(B1787,'[2]固定资产明细表17-杰 (2)'!$Z$3:$Z$7000,'[2]固定资产明细表17-杰 (2)'!$R$3:$R$7000)</f>
        <v>0</v>
      </c>
      <c r="O1787" s="29">
        <f>_xlfn.XLOOKUP(B1787,'[2]固定资产明细表17-杰 (2)'!$Z$3:$Z$7000,'[2]固定资产明细表17-杰 (2)'!$X$3:$X$7000)</f>
        <v>0</v>
      </c>
      <c r="P1787" s="14"/>
      <c r="Q1787" s="14"/>
      <c r="R1787" s="14"/>
      <c r="S1787" s="14"/>
      <c r="T1787" s="14">
        <f t="shared" si="49"/>
        <v>0</v>
      </c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</row>
    <row r="1788" s="1" customFormat="1" ht="15" spans="1:34">
      <c r="A1788" s="9">
        <f t="shared" si="48"/>
        <v>1784</v>
      </c>
      <c r="B1788" s="14"/>
      <c r="C1788" s="14"/>
      <c r="D1788" s="44">
        <f>_xlfn.XLOOKUP(B1788,'[2]固定资产明细表17-杰 (2)'!$Z$3:$Z$7000,'[2]固定资产明细表17-杰 (2)'!$D$3:$D$7000)</f>
        <v>0</v>
      </c>
      <c r="E1788" s="14"/>
      <c r="F1788" s="14">
        <f>_xlfn.XLOOKUP(B1788,'[2]固定资产明细表17-杰 (2)'!$Z$3:$Z$7000,'[2]固定资产明细表17-杰 (2)'!$E$3:$E$7000)</f>
        <v>0</v>
      </c>
      <c r="G1788" s="9"/>
      <c r="H1788" s="9"/>
      <c r="I1788" s="18">
        <f>_xlfn.XLOOKUP(B1788,'[2]固定资产明细表17-杰 (2)'!$Z$3:$Z$7000,'[2]固定资产明细表17-杰 (2)'!$K$3:$K$7000)</f>
        <v>0</v>
      </c>
      <c r="J1788" s="28">
        <f>ROUND(_xlfn.XLOOKUP(B1788,'[2]固定资产明细表17-杰 (2)'!$Z$3:$Z$7000,'[2]固定资产明细表17-杰 (2)'!$J$3:$J$7000),0)</f>
        <v>0</v>
      </c>
      <c r="K1788" s="14"/>
      <c r="L1788" s="14"/>
      <c r="M1788" s="29">
        <f>_xlfn.XLOOKUP(B1788,'[2]固定资产明细表17-杰 (2)'!$Z$3:$Z$7000,'[2]固定资产明细表17-杰 (2)'!$O$3:$O$7000)</f>
        <v>0</v>
      </c>
      <c r="N1788" s="29">
        <f>_xlfn.XLOOKUP(B1788,'[2]固定资产明细表17-杰 (2)'!$Z$3:$Z$7000,'[2]固定资产明细表17-杰 (2)'!$R$3:$R$7000)</f>
        <v>0</v>
      </c>
      <c r="O1788" s="29">
        <f>_xlfn.XLOOKUP(B1788,'[2]固定资产明细表17-杰 (2)'!$Z$3:$Z$7000,'[2]固定资产明细表17-杰 (2)'!$X$3:$X$7000)</f>
        <v>0</v>
      </c>
      <c r="P1788" s="14"/>
      <c r="Q1788" s="14"/>
      <c r="R1788" s="14"/>
      <c r="S1788" s="14"/>
      <c r="T1788" s="14">
        <f t="shared" si="49"/>
        <v>0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</row>
    <row r="1789" s="1" customFormat="1" ht="15" spans="1:34">
      <c r="A1789" s="9">
        <f t="shared" si="48"/>
        <v>1785</v>
      </c>
      <c r="B1789" s="14"/>
      <c r="C1789" s="14"/>
      <c r="D1789" s="44">
        <f>_xlfn.XLOOKUP(B1789,'[2]固定资产明细表17-杰 (2)'!$Z$3:$Z$7000,'[2]固定资产明细表17-杰 (2)'!$D$3:$D$7000)</f>
        <v>0</v>
      </c>
      <c r="E1789" s="14"/>
      <c r="F1789" s="14">
        <f>_xlfn.XLOOKUP(B1789,'[2]固定资产明细表17-杰 (2)'!$Z$3:$Z$7000,'[2]固定资产明细表17-杰 (2)'!$E$3:$E$7000)</f>
        <v>0</v>
      </c>
      <c r="G1789" s="9"/>
      <c r="H1789" s="9"/>
      <c r="I1789" s="18">
        <f>_xlfn.XLOOKUP(B1789,'[2]固定资产明细表17-杰 (2)'!$Z$3:$Z$7000,'[2]固定资产明细表17-杰 (2)'!$K$3:$K$7000)</f>
        <v>0</v>
      </c>
      <c r="J1789" s="28">
        <f>ROUND(_xlfn.XLOOKUP(B1789,'[2]固定资产明细表17-杰 (2)'!$Z$3:$Z$7000,'[2]固定资产明细表17-杰 (2)'!$J$3:$J$7000),0)</f>
        <v>0</v>
      </c>
      <c r="K1789" s="14"/>
      <c r="L1789" s="14"/>
      <c r="M1789" s="29">
        <f>_xlfn.XLOOKUP(B1789,'[2]固定资产明细表17-杰 (2)'!$Z$3:$Z$7000,'[2]固定资产明细表17-杰 (2)'!$O$3:$O$7000)</f>
        <v>0</v>
      </c>
      <c r="N1789" s="29">
        <f>_xlfn.XLOOKUP(B1789,'[2]固定资产明细表17-杰 (2)'!$Z$3:$Z$7000,'[2]固定资产明细表17-杰 (2)'!$R$3:$R$7000)</f>
        <v>0</v>
      </c>
      <c r="O1789" s="29">
        <f>_xlfn.XLOOKUP(B1789,'[2]固定资产明细表17-杰 (2)'!$Z$3:$Z$7000,'[2]固定资产明细表17-杰 (2)'!$X$3:$X$7000)</f>
        <v>0</v>
      </c>
      <c r="P1789" s="14"/>
      <c r="Q1789" s="14"/>
      <c r="R1789" s="14"/>
      <c r="S1789" s="14"/>
      <c r="T1789" s="14">
        <f t="shared" si="49"/>
        <v>0</v>
      </c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</row>
    <row r="1790" s="1" customFormat="1" ht="15" spans="1:34">
      <c r="A1790" s="9">
        <f t="shared" si="48"/>
        <v>1786</v>
      </c>
      <c r="B1790" s="14"/>
      <c r="C1790" s="14"/>
      <c r="D1790" s="44">
        <f>_xlfn.XLOOKUP(B1790,'[2]固定资产明细表17-杰 (2)'!$Z$3:$Z$7000,'[2]固定资产明细表17-杰 (2)'!$D$3:$D$7000)</f>
        <v>0</v>
      </c>
      <c r="E1790" s="14"/>
      <c r="F1790" s="14">
        <f>_xlfn.XLOOKUP(B1790,'[2]固定资产明细表17-杰 (2)'!$Z$3:$Z$7000,'[2]固定资产明细表17-杰 (2)'!$E$3:$E$7000)</f>
        <v>0</v>
      </c>
      <c r="G1790" s="9"/>
      <c r="H1790" s="9"/>
      <c r="I1790" s="18">
        <f>_xlfn.XLOOKUP(B1790,'[2]固定资产明细表17-杰 (2)'!$Z$3:$Z$7000,'[2]固定资产明细表17-杰 (2)'!$K$3:$K$7000)</f>
        <v>0</v>
      </c>
      <c r="J1790" s="28">
        <f>ROUND(_xlfn.XLOOKUP(B1790,'[2]固定资产明细表17-杰 (2)'!$Z$3:$Z$7000,'[2]固定资产明细表17-杰 (2)'!$J$3:$J$7000),0)</f>
        <v>0</v>
      </c>
      <c r="K1790" s="14"/>
      <c r="L1790" s="14"/>
      <c r="M1790" s="29">
        <f>_xlfn.XLOOKUP(B1790,'[2]固定资产明细表17-杰 (2)'!$Z$3:$Z$7000,'[2]固定资产明细表17-杰 (2)'!$O$3:$O$7000)</f>
        <v>0</v>
      </c>
      <c r="N1790" s="29">
        <f>_xlfn.XLOOKUP(B1790,'[2]固定资产明细表17-杰 (2)'!$Z$3:$Z$7000,'[2]固定资产明细表17-杰 (2)'!$R$3:$R$7000)</f>
        <v>0</v>
      </c>
      <c r="O1790" s="29">
        <f>_xlfn.XLOOKUP(B1790,'[2]固定资产明细表17-杰 (2)'!$Z$3:$Z$7000,'[2]固定资产明细表17-杰 (2)'!$X$3:$X$7000)</f>
        <v>0</v>
      </c>
      <c r="P1790" s="14"/>
      <c r="Q1790" s="14"/>
      <c r="R1790" s="14"/>
      <c r="S1790" s="14"/>
      <c r="T1790" s="14">
        <f t="shared" si="49"/>
        <v>0</v>
      </c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</row>
    <row r="1791" s="1" customFormat="1" ht="15" spans="1:34">
      <c r="A1791" s="9">
        <f t="shared" si="48"/>
        <v>1787</v>
      </c>
      <c r="B1791" s="14"/>
      <c r="C1791" s="14"/>
      <c r="D1791" s="44">
        <f>_xlfn.XLOOKUP(B1791,'[2]固定资产明细表17-杰 (2)'!$Z$3:$Z$7000,'[2]固定资产明细表17-杰 (2)'!$D$3:$D$7000)</f>
        <v>0</v>
      </c>
      <c r="E1791" s="14"/>
      <c r="F1791" s="14">
        <f>_xlfn.XLOOKUP(B1791,'[2]固定资产明细表17-杰 (2)'!$Z$3:$Z$7000,'[2]固定资产明细表17-杰 (2)'!$E$3:$E$7000)</f>
        <v>0</v>
      </c>
      <c r="G1791" s="9"/>
      <c r="H1791" s="9"/>
      <c r="I1791" s="18">
        <f>_xlfn.XLOOKUP(B1791,'[2]固定资产明细表17-杰 (2)'!$Z$3:$Z$7000,'[2]固定资产明细表17-杰 (2)'!$K$3:$K$7000)</f>
        <v>0</v>
      </c>
      <c r="J1791" s="28">
        <f>ROUND(_xlfn.XLOOKUP(B1791,'[2]固定资产明细表17-杰 (2)'!$Z$3:$Z$7000,'[2]固定资产明细表17-杰 (2)'!$J$3:$J$7000),0)</f>
        <v>0</v>
      </c>
      <c r="K1791" s="14"/>
      <c r="L1791" s="14"/>
      <c r="M1791" s="29">
        <f>_xlfn.XLOOKUP(B1791,'[2]固定资产明细表17-杰 (2)'!$Z$3:$Z$7000,'[2]固定资产明细表17-杰 (2)'!$O$3:$O$7000)</f>
        <v>0</v>
      </c>
      <c r="N1791" s="29">
        <f>_xlfn.XLOOKUP(B1791,'[2]固定资产明细表17-杰 (2)'!$Z$3:$Z$7000,'[2]固定资产明细表17-杰 (2)'!$R$3:$R$7000)</f>
        <v>0</v>
      </c>
      <c r="O1791" s="29">
        <f>_xlfn.XLOOKUP(B1791,'[2]固定资产明细表17-杰 (2)'!$Z$3:$Z$7000,'[2]固定资产明细表17-杰 (2)'!$X$3:$X$7000)</f>
        <v>0</v>
      </c>
      <c r="P1791" s="14"/>
      <c r="Q1791" s="14"/>
      <c r="R1791" s="14"/>
      <c r="S1791" s="14"/>
      <c r="T1791" s="14">
        <f t="shared" si="49"/>
        <v>0</v>
      </c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</row>
    <row r="1792" s="1" customFormat="1" ht="15" spans="1:34">
      <c r="A1792" s="9">
        <f t="shared" si="48"/>
        <v>1788</v>
      </c>
      <c r="B1792" s="14"/>
      <c r="C1792" s="14"/>
      <c r="D1792" s="44">
        <f>_xlfn.XLOOKUP(B1792,'[2]固定资产明细表17-杰 (2)'!$Z$3:$Z$7000,'[2]固定资产明细表17-杰 (2)'!$D$3:$D$7000)</f>
        <v>0</v>
      </c>
      <c r="E1792" s="14"/>
      <c r="F1792" s="14">
        <f>_xlfn.XLOOKUP(B1792,'[2]固定资产明细表17-杰 (2)'!$Z$3:$Z$7000,'[2]固定资产明细表17-杰 (2)'!$E$3:$E$7000)</f>
        <v>0</v>
      </c>
      <c r="G1792" s="9"/>
      <c r="H1792" s="9"/>
      <c r="I1792" s="18">
        <f>_xlfn.XLOOKUP(B1792,'[2]固定资产明细表17-杰 (2)'!$Z$3:$Z$7000,'[2]固定资产明细表17-杰 (2)'!$K$3:$K$7000)</f>
        <v>0</v>
      </c>
      <c r="J1792" s="28">
        <f>ROUND(_xlfn.XLOOKUP(B1792,'[2]固定资产明细表17-杰 (2)'!$Z$3:$Z$7000,'[2]固定资产明细表17-杰 (2)'!$J$3:$J$7000),0)</f>
        <v>0</v>
      </c>
      <c r="K1792" s="14"/>
      <c r="L1792" s="14"/>
      <c r="M1792" s="29">
        <f>_xlfn.XLOOKUP(B1792,'[2]固定资产明细表17-杰 (2)'!$Z$3:$Z$7000,'[2]固定资产明细表17-杰 (2)'!$O$3:$O$7000)</f>
        <v>0</v>
      </c>
      <c r="N1792" s="29">
        <f>_xlfn.XLOOKUP(B1792,'[2]固定资产明细表17-杰 (2)'!$Z$3:$Z$7000,'[2]固定资产明细表17-杰 (2)'!$R$3:$R$7000)</f>
        <v>0</v>
      </c>
      <c r="O1792" s="29">
        <f>_xlfn.XLOOKUP(B1792,'[2]固定资产明细表17-杰 (2)'!$Z$3:$Z$7000,'[2]固定资产明细表17-杰 (2)'!$X$3:$X$7000)</f>
        <v>0</v>
      </c>
      <c r="P1792" s="14"/>
      <c r="Q1792" s="14"/>
      <c r="R1792" s="14"/>
      <c r="S1792" s="14"/>
      <c r="T1792" s="14">
        <f t="shared" si="49"/>
        <v>0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</row>
    <row r="1793" s="1" customFormat="1" ht="15" spans="1:34">
      <c r="A1793" s="9">
        <f t="shared" si="48"/>
        <v>1789</v>
      </c>
      <c r="B1793" s="14"/>
      <c r="C1793" s="14"/>
      <c r="D1793" s="44">
        <f>_xlfn.XLOOKUP(B1793,'[2]固定资产明细表17-杰 (2)'!$Z$3:$Z$7000,'[2]固定资产明细表17-杰 (2)'!$D$3:$D$7000)</f>
        <v>0</v>
      </c>
      <c r="E1793" s="14"/>
      <c r="F1793" s="14">
        <f>_xlfn.XLOOKUP(B1793,'[2]固定资产明细表17-杰 (2)'!$Z$3:$Z$7000,'[2]固定资产明细表17-杰 (2)'!$E$3:$E$7000)</f>
        <v>0</v>
      </c>
      <c r="G1793" s="9"/>
      <c r="H1793" s="9"/>
      <c r="I1793" s="18">
        <f>_xlfn.XLOOKUP(B1793,'[2]固定资产明细表17-杰 (2)'!$Z$3:$Z$7000,'[2]固定资产明细表17-杰 (2)'!$K$3:$K$7000)</f>
        <v>0</v>
      </c>
      <c r="J1793" s="28">
        <f>ROUND(_xlfn.XLOOKUP(B1793,'[2]固定资产明细表17-杰 (2)'!$Z$3:$Z$7000,'[2]固定资产明细表17-杰 (2)'!$J$3:$J$7000),0)</f>
        <v>0</v>
      </c>
      <c r="K1793" s="14"/>
      <c r="L1793" s="14"/>
      <c r="M1793" s="29">
        <f>_xlfn.XLOOKUP(B1793,'[2]固定资产明细表17-杰 (2)'!$Z$3:$Z$7000,'[2]固定资产明细表17-杰 (2)'!$O$3:$O$7000)</f>
        <v>0</v>
      </c>
      <c r="N1793" s="29">
        <f>_xlfn.XLOOKUP(B1793,'[2]固定资产明细表17-杰 (2)'!$Z$3:$Z$7000,'[2]固定资产明细表17-杰 (2)'!$R$3:$R$7000)</f>
        <v>0</v>
      </c>
      <c r="O1793" s="29">
        <f>_xlfn.XLOOKUP(B1793,'[2]固定资产明细表17-杰 (2)'!$Z$3:$Z$7000,'[2]固定资产明细表17-杰 (2)'!$X$3:$X$7000)</f>
        <v>0</v>
      </c>
      <c r="P1793" s="14"/>
      <c r="Q1793" s="14"/>
      <c r="R1793" s="14"/>
      <c r="S1793" s="14"/>
      <c r="T1793" s="14">
        <f t="shared" si="49"/>
        <v>0</v>
      </c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</row>
    <row r="1794" s="1" customFormat="1" ht="15" spans="1:34">
      <c r="A1794" s="9">
        <f t="shared" si="48"/>
        <v>1790</v>
      </c>
      <c r="B1794" s="14"/>
      <c r="C1794" s="14"/>
      <c r="D1794" s="44">
        <f>_xlfn.XLOOKUP(B1794,'[2]固定资产明细表17-杰 (2)'!$Z$3:$Z$7000,'[2]固定资产明细表17-杰 (2)'!$D$3:$D$7000)</f>
        <v>0</v>
      </c>
      <c r="E1794" s="14"/>
      <c r="F1794" s="14">
        <f>_xlfn.XLOOKUP(B1794,'[2]固定资产明细表17-杰 (2)'!$Z$3:$Z$7000,'[2]固定资产明细表17-杰 (2)'!$E$3:$E$7000)</f>
        <v>0</v>
      </c>
      <c r="G1794" s="9"/>
      <c r="H1794" s="9"/>
      <c r="I1794" s="18">
        <f>_xlfn.XLOOKUP(B1794,'[2]固定资产明细表17-杰 (2)'!$Z$3:$Z$7000,'[2]固定资产明细表17-杰 (2)'!$K$3:$K$7000)</f>
        <v>0</v>
      </c>
      <c r="J1794" s="28">
        <f>ROUND(_xlfn.XLOOKUP(B1794,'[2]固定资产明细表17-杰 (2)'!$Z$3:$Z$7000,'[2]固定资产明细表17-杰 (2)'!$J$3:$J$7000),0)</f>
        <v>0</v>
      </c>
      <c r="K1794" s="14"/>
      <c r="L1794" s="14"/>
      <c r="M1794" s="29">
        <f>_xlfn.XLOOKUP(B1794,'[2]固定资产明细表17-杰 (2)'!$Z$3:$Z$7000,'[2]固定资产明细表17-杰 (2)'!$O$3:$O$7000)</f>
        <v>0</v>
      </c>
      <c r="N1794" s="29">
        <f>_xlfn.XLOOKUP(B1794,'[2]固定资产明细表17-杰 (2)'!$Z$3:$Z$7000,'[2]固定资产明细表17-杰 (2)'!$R$3:$R$7000)</f>
        <v>0</v>
      </c>
      <c r="O1794" s="29">
        <f>_xlfn.XLOOKUP(B1794,'[2]固定资产明细表17-杰 (2)'!$Z$3:$Z$7000,'[2]固定资产明细表17-杰 (2)'!$X$3:$X$7000)</f>
        <v>0</v>
      </c>
      <c r="P1794" s="14"/>
      <c r="Q1794" s="14"/>
      <c r="R1794" s="14"/>
      <c r="S1794" s="14"/>
      <c r="T1794" s="14">
        <f t="shared" si="49"/>
        <v>0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</row>
    <row r="1795" s="1" customFormat="1" ht="15" spans="1:34">
      <c r="A1795" s="9">
        <f t="shared" si="48"/>
        <v>1791</v>
      </c>
      <c r="B1795" s="14"/>
      <c r="C1795" s="14"/>
      <c r="D1795" s="44">
        <f>_xlfn.XLOOKUP(B1795,'[2]固定资产明细表17-杰 (2)'!$Z$3:$Z$7000,'[2]固定资产明细表17-杰 (2)'!$D$3:$D$7000)</f>
        <v>0</v>
      </c>
      <c r="E1795" s="14"/>
      <c r="F1795" s="14">
        <f>_xlfn.XLOOKUP(B1795,'[2]固定资产明细表17-杰 (2)'!$Z$3:$Z$7000,'[2]固定资产明细表17-杰 (2)'!$E$3:$E$7000)</f>
        <v>0</v>
      </c>
      <c r="G1795" s="9"/>
      <c r="H1795" s="9"/>
      <c r="I1795" s="18">
        <f>_xlfn.XLOOKUP(B1795,'[2]固定资产明细表17-杰 (2)'!$Z$3:$Z$7000,'[2]固定资产明细表17-杰 (2)'!$K$3:$K$7000)</f>
        <v>0</v>
      </c>
      <c r="J1795" s="28">
        <f>ROUND(_xlfn.XLOOKUP(B1795,'[2]固定资产明细表17-杰 (2)'!$Z$3:$Z$7000,'[2]固定资产明细表17-杰 (2)'!$J$3:$J$7000),0)</f>
        <v>0</v>
      </c>
      <c r="K1795" s="14"/>
      <c r="L1795" s="14"/>
      <c r="M1795" s="29">
        <f>_xlfn.XLOOKUP(B1795,'[2]固定资产明细表17-杰 (2)'!$Z$3:$Z$7000,'[2]固定资产明细表17-杰 (2)'!$O$3:$O$7000)</f>
        <v>0</v>
      </c>
      <c r="N1795" s="29">
        <f>_xlfn.XLOOKUP(B1795,'[2]固定资产明细表17-杰 (2)'!$Z$3:$Z$7000,'[2]固定资产明细表17-杰 (2)'!$R$3:$R$7000)</f>
        <v>0</v>
      </c>
      <c r="O1795" s="29">
        <f>_xlfn.XLOOKUP(B1795,'[2]固定资产明细表17-杰 (2)'!$Z$3:$Z$7000,'[2]固定资产明细表17-杰 (2)'!$X$3:$X$7000)</f>
        <v>0</v>
      </c>
      <c r="P1795" s="14"/>
      <c r="Q1795" s="14"/>
      <c r="R1795" s="14"/>
      <c r="S1795" s="14"/>
      <c r="T1795" s="14">
        <f t="shared" si="49"/>
        <v>0</v>
      </c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</row>
    <row r="1796" s="1" customFormat="1" ht="15" spans="1:34">
      <c r="A1796" s="9">
        <f t="shared" si="48"/>
        <v>1792</v>
      </c>
      <c r="B1796" s="14"/>
      <c r="C1796" s="14"/>
      <c r="D1796" s="44">
        <f>_xlfn.XLOOKUP(B1796,'[2]固定资产明细表17-杰 (2)'!$Z$3:$Z$7000,'[2]固定资产明细表17-杰 (2)'!$D$3:$D$7000)</f>
        <v>0</v>
      </c>
      <c r="E1796" s="14"/>
      <c r="F1796" s="14">
        <f>_xlfn.XLOOKUP(B1796,'[2]固定资产明细表17-杰 (2)'!$Z$3:$Z$7000,'[2]固定资产明细表17-杰 (2)'!$E$3:$E$7000)</f>
        <v>0</v>
      </c>
      <c r="G1796" s="9"/>
      <c r="H1796" s="9"/>
      <c r="I1796" s="18">
        <f>_xlfn.XLOOKUP(B1796,'[2]固定资产明细表17-杰 (2)'!$Z$3:$Z$7000,'[2]固定资产明细表17-杰 (2)'!$K$3:$K$7000)</f>
        <v>0</v>
      </c>
      <c r="J1796" s="28">
        <f>ROUND(_xlfn.XLOOKUP(B1796,'[2]固定资产明细表17-杰 (2)'!$Z$3:$Z$7000,'[2]固定资产明细表17-杰 (2)'!$J$3:$J$7000),0)</f>
        <v>0</v>
      </c>
      <c r="K1796" s="14"/>
      <c r="L1796" s="14"/>
      <c r="M1796" s="29">
        <f>_xlfn.XLOOKUP(B1796,'[2]固定资产明细表17-杰 (2)'!$Z$3:$Z$7000,'[2]固定资产明细表17-杰 (2)'!$O$3:$O$7000)</f>
        <v>0</v>
      </c>
      <c r="N1796" s="29">
        <f>_xlfn.XLOOKUP(B1796,'[2]固定资产明细表17-杰 (2)'!$Z$3:$Z$7000,'[2]固定资产明细表17-杰 (2)'!$R$3:$R$7000)</f>
        <v>0</v>
      </c>
      <c r="O1796" s="29">
        <f>_xlfn.XLOOKUP(B1796,'[2]固定资产明细表17-杰 (2)'!$Z$3:$Z$7000,'[2]固定资产明细表17-杰 (2)'!$X$3:$X$7000)</f>
        <v>0</v>
      </c>
      <c r="P1796" s="14"/>
      <c r="Q1796" s="14"/>
      <c r="R1796" s="14"/>
      <c r="S1796" s="14"/>
      <c r="T1796" s="14">
        <f t="shared" si="49"/>
        <v>0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</row>
    <row r="1797" s="1" customFormat="1" ht="15" spans="1:34">
      <c r="A1797" s="9">
        <f t="shared" si="48"/>
        <v>1793</v>
      </c>
      <c r="B1797" s="14"/>
      <c r="C1797" s="14"/>
      <c r="D1797" s="44">
        <f>_xlfn.XLOOKUP(B1797,'[2]固定资产明细表17-杰 (2)'!$Z$3:$Z$7000,'[2]固定资产明细表17-杰 (2)'!$D$3:$D$7000)</f>
        <v>0</v>
      </c>
      <c r="E1797" s="14"/>
      <c r="F1797" s="14">
        <f>_xlfn.XLOOKUP(B1797,'[2]固定资产明细表17-杰 (2)'!$Z$3:$Z$7000,'[2]固定资产明细表17-杰 (2)'!$E$3:$E$7000)</f>
        <v>0</v>
      </c>
      <c r="G1797" s="9"/>
      <c r="H1797" s="9"/>
      <c r="I1797" s="18">
        <f>_xlfn.XLOOKUP(B1797,'[2]固定资产明细表17-杰 (2)'!$Z$3:$Z$7000,'[2]固定资产明细表17-杰 (2)'!$K$3:$K$7000)</f>
        <v>0</v>
      </c>
      <c r="J1797" s="28">
        <f>ROUND(_xlfn.XLOOKUP(B1797,'[2]固定资产明细表17-杰 (2)'!$Z$3:$Z$7000,'[2]固定资产明细表17-杰 (2)'!$J$3:$J$7000),0)</f>
        <v>0</v>
      </c>
      <c r="K1797" s="14"/>
      <c r="L1797" s="14"/>
      <c r="M1797" s="29">
        <f>_xlfn.XLOOKUP(B1797,'[2]固定资产明细表17-杰 (2)'!$Z$3:$Z$7000,'[2]固定资产明细表17-杰 (2)'!$O$3:$O$7000)</f>
        <v>0</v>
      </c>
      <c r="N1797" s="29">
        <f>_xlfn.XLOOKUP(B1797,'[2]固定资产明细表17-杰 (2)'!$Z$3:$Z$7000,'[2]固定资产明细表17-杰 (2)'!$R$3:$R$7000)</f>
        <v>0</v>
      </c>
      <c r="O1797" s="29">
        <f>_xlfn.XLOOKUP(B1797,'[2]固定资产明细表17-杰 (2)'!$Z$3:$Z$7000,'[2]固定资产明细表17-杰 (2)'!$X$3:$X$7000)</f>
        <v>0</v>
      </c>
      <c r="P1797" s="14"/>
      <c r="Q1797" s="14"/>
      <c r="R1797" s="14"/>
      <c r="S1797" s="14"/>
      <c r="T1797" s="14">
        <f t="shared" si="49"/>
        <v>0</v>
      </c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</row>
    <row r="1798" s="1" customFormat="1" ht="15" spans="1:34">
      <c r="A1798" s="9">
        <f t="shared" si="48"/>
        <v>1794</v>
      </c>
      <c r="B1798" s="14"/>
      <c r="C1798" s="14"/>
      <c r="D1798" s="44">
        <f>_xlfn.XLOOKUP(B1798,'[2]固定资产明细表17-杰 (2)'!$Z$3:$Z$7000,'[2]固定资产明细表17-杰 (2)'!$D$3:$D$7000)</f>
        <v>0</v>
      </c>
      <c r="E1798" s="14"/>
      <c r="F1798" s="14">
        <f>_xlfn.XLOOKUP(B1798,'[2]固定资产明细表17-杰 (2)'!$Z$3:$Z$7000,'[2]固定资产明细表17-杰 (2)'!$E$3:$E$7000)</f>
        <v>0</v>
      </c>
      <c r="G1798" s="9"/>
      <c r="H1798" s="9"/>
      <c r="I1798" s="18">
        <f>_xlfn.XLOOKUP(B1798,'[2]固定资产明细表17-杰 (2)'!$Z$3:$Z$7000,'[2]固定资产明细表17-杰 (2)'!$K$3:$K$7000)</f>
        <v>0</v>
      </c>
      <c r="J1798" s="28">
        <f>ROUND(_xlfn.XLOOKUP(B1798,'[2]固定资产明细表17-杰 (2)'!$Z$3:$Z$7000,'[2]固定资产明细表17-杰 (2)'!$J$3:$J$7000),0)</f>
        <v>0</v>
      </c>
      <c r="K1798" s="14"/>
      <c r="L1798" s="14"/>
      <c r="M1798" s="29">
        <f>_xlfn.XLOOKUP(B1798,'[2]固定资产明细表17-杰 (2)'!$Z$3:$Z$7000,'[2]固定资产明细表17-杰 (2)'!$O$3:$O$7000)</f>
        <v>0</v>
      </c>
      <c r="N1798" s="29">
        <f>_xlfn.XLOOKUP(B1798,'[2]固定资产明细表17-杰 (2)'!$Z$3:$Z$7000,'[2]固定资产明细表17-杰 (2)'!$R$3:$R$7000)</f>
        <v>0</v>
      </c>
      <c r="O1798" s="29">
        <f>_xlfn.XLOOKUP(B1798,'[2]固定资产明细表17-杰 (2)'!$Z$3:$Z$7000,'[2]固定资产明细表17-杰 (2)'!$X$3:$X$7000)</f>
        <v>0</v>
      </c>
      <c r="P1798" s="14"/>
      <c r="Q1798" s="14"/>
      <c r="R1798" s="14"/>
      <c r="S1798" s="14"/>
      <c r="T1798" s="14">
        <f t="shared" si="49"/>
        <v>0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</row>
    <row r="1799" s="1" customFormat="1" ht="15" spans="1:34">
      <c r="A1799" s="9">
        <f t="shared" si="48"/>
        <v>1795</v>
      </c>
      <c r="B1799" s="14"/>
      <c r="C1799" s="14"/>
      <c r="D1799" s="44">
        <f>_xlfn.XLOOKUP(B1799,'[2]固定资产明细表17-杰 (2)'!$Z$3:$Z$7000,'[2]固定资产明细表17-杰 (2)'!$D$3:$D$7000)</f>
        <v>0</v>
      </c>
      <c r="E1799" s="14"/>
      <c r="F1799" s="14">
        <f>_xlfn.XLOOKUP(B1799,'[2]固定资产明细表17-杰 (2)'!$Z$3:$Z$7000,'[2]固定资产明细表17-杰 (2)'!$E$3:$E$7000)</f>
        <v>0</v>
      </c>
      <c r="G1799" s="9"/>
      <c r="H1799" s="9"/>
      <c r="I1799" s="18">
        <f>_xlfn.XLOOKUP(B1799,'[2]固定资产明细表17-杰 (2)'!$Z$3:$Z$7000,'[2]固定资产明细表17-杰 (2)'!$K$3:$K$7000)</f>
        <v>0</v>
      </c>
      <c r="J1799" s="28">
        <f>ROUND(_xlfn.XLOOKUP(B1799,'[2]固定资产明细表17-杰 (2)'!$Z$3:$Z$7000,'[2]固定资产明细表17-杰 (2)'!$J$3:$J$7000),0)</f>
        <v>0</v>
      </c>
      <c r="K1799" s="14"/>
      <c r="L1799" s="14"/>
      <c r="M1799" s="29">
        <f>_xlfn.XLOOKUP(B1799,'[2]固定资产明细表17-杰 (2)'!$Z$3:$Z$7000,'[2]固定资产明细表17-杰 (2)'!$O$3:$O$7000)</f>
        <v>0</v>
      </c>
      <c r="N1799" s="29">
        <f>_xlfn.XLOOKUP(B1799,'[2]固定资产明细表17-杰 (2)'!$Z$3:$Z$7000,'[2]固定资产明细表17-杰 (2)'!$R$3:$R$7000)</f>
        <v>0</v>
      </c>
      <c r="O1799" s="29">
        <f>_xlfn.XLOOKUP(B1799,'[2]固定资产明细表17-杰 (2)'!$Z$3:$Z$7000,'[2]固定资产明细表17-杰 (2)'!$X$3:$X$7000)</f>
        <v>0</v>
      </c>
      <c r="P1799" s="14"/>
      <c r="Q1799" s="14"/>
      <c r="R1799" s="14"/>
      <c r="S1799" s="14"/>
      <c r="T1799" s="14">
        <f t="shared" si="49"/>
        <v>0</v>
      </c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</row>
    <row r="1800" s="1" customFormat="1" ht="15" spans="1:34">
      <c r="A1800" s="9">
        <f t="shared" si="48"/>
        <v>1796</v>
      </c>
      <c r="B1800" s="14"/>
      <c r="C1800" s="14"/>
      <c r="D1800" s="44">
        <f>_xlfn.XLOOKUP(B1800,'[2]固定资产明细表17-杰 (2)'!$Z$3:$Z$7000,'[2]固定资产明细表17-杰 (2)'!$D$3:$D$7000)</f>
        <v>0</v>
      </c>
      <c r="E1800" s="14"/>
      <c r="F1800" s="14">
        <f>_xlfn.XLOOKUP(B1800,'[2]固定资产明细表17-杰 (2)'!$Z$3:$Z$7000,'[2]固定资产明细表17-杰 (2)'!$E$3:$E$7000)</f>
        <v>0</v>
      </c>
      <c r="G1800" s="9"/>
      <c r="H1800" s="9"/>
      <c r="I1800" s="18">
        <f>_xlfn.XLOOKUP(B1800,'[2]固定资产明细表17-杰 (2)'!$Z$3:$Z$7000,'[2]固定资产明细表17-杰 (2)'!$K$3:$K$7000)</f>
        <v>0</v>
      </c>
      <c r="J1800" s="28">
        <f>ROUND(_xlfn.XLOOKUP(B1800,'[2]固定资产明细表17-杰 (2)'!$Z$3:$Z$7000,'[2]固定资产明细表17-杰 (2)'!$J$3:$J$7000),0)</f>
        <v>0</v>
      </c>
      <c r="K1800" s="14"/>
      <c r="L1800" s="14"/>
      <c r="M1800" s="29">
        <f>_xlfn.XLOOKUP(B1800,'[2]固定资产明细表17-杰 (2)'!$Z$3:$Z$7000,'[2]固定资产明细表17-杰 (2)'!$O$3:$O$7000)</f>
        <v>0</v>
      </c>
      <c r="N1800" s="29">
        <f>_xlfn.XLOOKUP(B1800,'[2]固定资产明细表17-杰 (2)'!$Z$3:$Z$7000,'[2]固定资产明细表17-杰 (2)'!$R$3:$R$7000)</f>
        <v>0</v>
      </c>
      <c r="O1800" s="29">
        <f>_xlfn.XLOOKUP(B1800,'[2]固定资产明细表17-杰 (2)'!$Z$3:$Z$7000,'[2]固定资产明细表17-杰 (2)'!$X$3:$X$7000)</f>
        <v>0</v>
      </c>
      <c r="P1800" s="14"/>
      <c r="Q1800" s="14"/>
      <c r="R1800" s="14"/>
      <c r="S1800" s="14"/>
      <c r="T1800" s="14">
        <f t="shared" si="49"/>
        <v>0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</row>
    <row r="1801" s="1" customFormat="1" ht="15" spans="1:34">
      <c r="A1801" s="9">
        <f t="shared" si="48"/>
        <v>1797</v>
      </c>
      <c r="B1801" s="14"/>
      <c r="C1801" s="14"/>
      <c r="D1801" s="44">
        <f>_xlfn.XLOOKUP(B1801,'[2]固定资产明细表17-杰 (2)'!$Z$3:$Z$7000,'[2]固定资产明细表17-杰 (2)'!$D$3:$D$7000)</f>
        <v>0</v>
      </c>
      <c r="E1801" s="14"/>
      <c r="F1801" s="14">
        <f>_xlfn.XLOOKUP(B1801,'[2]固定资产明细表17-杰 (2)'!$Z$3:$Z$7000,'[2]固定资产明细表17-杰 (2)'!$E$3:$E$7000)</f>
        <v>0</v>
      </c>
      <c r="G1801" s="9"/>
      <c r="H1801" s="9"/>
      <c r="I1801" s="18">
        <f>_xlfn.XLOOKUP(B1801,'[2]固定资产明细表17-杰 (2)'!$Z$3:$Z$7000,'[2]固定资产明细表17-杰 (2)'!$K$3:$K$7000)</f>
        <v>0</v>
      </c>
      <c r="J1801" s="28">
        <f>ROUND(_xlfn.XLOOKUP(B1801,'[2]固定资产明细表17-杰 (2)'!$Z$3:$Z$7000,'[2]固定资产明细表17-杰 (2)'!$J$3:$J$7000),0)</f>
        <v>0</v>
      </c>
      <c r="K1801" s="14"/>
      <c r="L1801" s="14"/>
      <c r="M1801" s="29">
        <f>_xlfn.XLOOKUP(B1801,'[2]固定资产明细表17-杰 (2)'!$Z$3:$Z$7000,'[2]固定资产明细表17-杰 (2)'!$O$3:$O$7000)</f>
        <v>0</v>
      </c>
      <c r="N1801" s="29">
        <f>_xlfn.XLOOKUP(B1801,'[2]固定资产明细表17-杰 (2)'!$Z$3:$Z$7000,'[2]固定资产明细表17-杰 (2)'!$R$3:$R$7000)</f>
        <v>0</v>
      </c>
      <c r="O1801" s="29">
        <f>_xlfn.XLOOKUP(B1801,'[2]固定资产明细表17-杰 (2)'!$Z$3:$Z$7000,'[2]固定资产明细表17-杰 (2)'!$X$3:$X$7000)</f>
        <v>0</v>
      </c>
      <c r="P1801" s="14"/>
      <c r="Q1801" s="14"/>
      <c r="R1801" s="14"/>
      <c r="S1801" s="14"/>
      <c r="T1801" s="14">
        <f t="shared" si="49"/>
        <v>0</v>
      </c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</row>
    <row r="1802" s="1" customFormat="1" ht="15" spans="1:34">
      <c r="A1802" s="9">
        <f t="shared" si="48"/>
        <v>1798</v>
      </c>
      <c r="B1802" s="14"/>
      <c r="C1802" s="14"/>
      <c r="D1802" s="44">
        <f>_xlfn.XLOOKUP(B1802,'[2]固定资产明细表17-杰 (2)'!$Z$3:$Z$7000,'[2]固定资产明细表17-杰 (2)'!$D$3:$D$7000)</f>
        <v>0</v>
      </c>
      <c r="E1802" s="14"/>
      <c r="F1802" s="14">
        <f>_xlfn.XLOOKUP(B1802,'[2]固定资产明细表17-杰 (2)'!$Z$3:$Z$7000,'[2]固定资产明细表17-杰 (2)'!$E$3:$E$7000)</f>
        <v>0</v>
      </c>
      <c r="G1802" s="9"/>
      <c r="H1802" s="9"/>
      <c r="I1802" s="18">
        <f>_xlfn.XLOOKUP(B1802,'[2]固定资产明细表17-杰 (2)'!$Z$3:$Z$7000,'[2]固定资产明细表17-杰 (2)'!$K$3:$K$7000)</f>
        <v>0</v>
      </c>
      <c r="J1802" s="28">
        <f>ROUND(_xlfn.XLOOKUP(B1802,'[2]固定资产明细表17-杰 (2)'!$Z$3:$Z$7000,'[2]固定资产明细表17-杰 (2)'!$J$3:$J$7000),0)</f>
        <v>0</v>
      </c>
      <c r="K1802" s="14"/>
      <c r="L1802" s="14"/>
      <c r="M1802" s="29">
        <f>_xlfn.XLOOKUP(B1802,'[2]固定资产明细表17-杰 (2)'!$Z$3:$Z$7000,'[2]固定资产明细表17-杰 (2)'!$O$3:$O$7000)</f>
        <v>0</v>
      </c>
      <c r="N1802" s="29">
        <f>_xlfn.XLOOKUP(B1802,'[2]固定资产明细表17-杰 (2)'!$Z$3:$Z$7000,'[2]固定资产明细表17-杰 (2)'!$R$3:$R$7000)</f>
        <v>0</v>
      </c>
      <c r="O1802" s="29">
        <f>_xlfn.XLOOKUP(B1802,'[2]固定资产明细表17-杰 (2)'!$Z$3:$Z$7000,'[2]固定资产明细表17-杰 (2)'!$X$3:$X$7000)</f>
        <v>0</v>
      </c>
      <c r="P1802" s="14"/>
      <c r="Q1802" s="14"/>
      <c r="R1802" s="14"/>
      <c r="S1802" s="14"/>
      <c r="T1802" s="14">
        <f t="shared" si="49"/>
        <v>0</v>
      </c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</row>
    <row r="1803" s="1" customFormat="1" ht="15" spans="1:34">
      <c r="A1803" s="9">
        <f t="shared" si="48"/>
        <v>1799</v>
      </c>
      <c r="B1803" s="14"/>
      <c r="C1803" s="14"/>
      <c r="D1803" s="44">
        <f>_xlfn.XLOOKUP(B1803,'[2]固定资产明细表17-杰 (2)'!$Z$3:$Z$7000,'[2]固定资产明细表17-杰 (2)'!$D$3:$D$7000)</f>
        <v>0</v>
      </c>
      <c r="E1803" s="14"/>
      <c r="F1803" s="14">
        <f>_xlfn.XLOOKUP(B1803,'[2]固定资产明细表17-杰 (2)'!$Z$3:$Z$7000,'[2]固定资产明细表17-杰 (2)'!$E$3:$E$7000)</f>
        <v>0</v>
      </c>
      <c r="G1803" s="9"/>
      <c r="H1803" s="9"/>
      <c r="I1803" s="18">
        <f>_xlfn.XLOOKUP(B1803,'[2]固定资产明细表17-杰 (2)'!$Z$3:$Z$7000,'[2]固定资产明细表17-杰 (2)'!$K$3:$K$7000)</f>
        <v>0</v>
      </c>
      <c r="J1803" s="28">
        <f>ROUND(_xlfn.XLOOKUP(B1803,'[2]固定资产明细表17-杰 (2)'!$Z$3:$Z$7000,'[2]固定资产明细表17-杰 (2)'!$J$3:$J$7000),0)</f>
        <v>0</v>
      </c>
      <c r="K1803" s="14"/>
      <c r="L1803" s="14"/>
      <c r="M1803" s="29">
        <f>_xlfn.XLOOKUP(B1803,'[2]固定资产明细表17-杰 (2)'!$Z$3:$Z$7000,'[2]固定资产明细表17-杰 (2)'!$O$3:$O$7000)</f>
        <v>0</v>
      </c>
      <c r="N1803" s="29">
        <f>_xlfn.XLOOKUP(B1803,'[2]固定资产明细表17-杰 (2)'!$Z$3:$Z$7000,'[2]固定资产明细表17-杰 (2)'!$R$3:$R$7000)</f>
        <v>0</v>
      </c>
      <c r="O1803" s="29">
        <f>_xlfn.XLOOKUP(B1803,'[2]固定资产明细表17-杰 (2)'!$Z$3:$Z$7000,'[2]固定资产明细表17-杰 (2)'!$X$3:$X$7000)</f>
        <v>0</v>
      </c>
      <c r="P1803" s="14"/>
      <c r="Q1803" s="14"/>
      <c r="R1803" s="14"/>
      <c r="S1803" s="14"/>
      <c r="T1803" s="14">
        <f t="shared" si="49"/>
        <v>0</v>
      </c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</row>
    <row r="1804" s="1" customFormat="1" ht="15" spans="1:34">
      <c r="A1804" s="9">
        <f t="shared" si="48"/>
        <v>1800</v>
      </c>
      <c r="B1804" s="14"/>
      <c r="C1804" s="14"/>
      <c r="D1804" s="44">
        <f>_xlfn.XLOOKUP(B1804,'[2]固定资产明细表17-杰 (2)'!$Z$3:$Z$7000,'[2]固定资产明细表17-杰 (2)'!$D$3:$D$7000)</f>
        <v>0</v>
      </c>
      <c r="E1804" s="14"/>
      <c r="F1804" s="14">
        <f>_xlfn.XLOOKUP(B1804,'[2]固定资产明细表17-杰 (2)'!$Z$3:$Z$7000,'[2]固定资产明细表17-杰 (2)'!$E$3:$E$7000)</f>
        <v>0</v>
      </c>
      <c r="G1804" s="9"/>
      <c r="H1804" s="9"/>
      <c r="I1804" s="18">
        <f>_xlfn.XLOOKUP(B1804,'[2]固定资产明细表17-杰 (2)'!$Z$3:$Z$7000,'[2]固定资产明细表17-杰 (2)'!$K$3:$K$7000)</f>
        <v>0</v>
      </c>
      <c r="J1804" s="28">
        <f>ROUND(_xlfn.XLOOKUP(B1804,'[2]固定资产明细表17-杰 (2)'!$Z$3:$Z$7000,'[2]固定资产明细表17-杰 (2)'!$J$3:$J$7000),0)</f>
        <v>0</v>
      </c>
      <c r="K1804" s="14"/>
      <c r="L1804" s="14"/>
      <c r="M1804" s="29">
        <f>_xlfn.XLOOKUP(B1804,'[2]固定资产明细表17-杰 (2)'!$Z$3:$Z$7000,'[2]固定资产明细表17-杰 (2)'!$O$3:$O$7000)</f>
        <v>0</v>
      </c>
      <c r="N1804" s="29">
        <f>_xlfn.XLOOKUP(B1804,'[2]固定资产明细表17-杰 (2)'!$Z$3:$Z$7000,'[2]固定资产明细表17-杰 (2)'!$R$3:$R$7000)</f>
        <v>0</v>
      </c>
      <c r="O1804" s="29">
        <f>_xlfn.XLOOKUP(B1804,'[2]固定资产明细表17-杰 (2)'!$Z$3:$Z$7000,'[2]固定资产明细表17-杰 (2)'!$X$3:$X$7000)</f>
        <v>0</v>
      </c>
      <c r="P1804" s="14"/>
      <c r="Q1804" s="14"/>
      <c r="R1804" s="14"/>
      <c r="S1804" s="14"/>
      <c r="T1804" s="14">
        <f t="shared" si="49"/>
        <v>0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</row>
    <row r="1805" s="1" customFormat="1" ht="15" spans="1:34">
      <c r="A1805" s="9">
        <f t="shared" si="48"/>
        <v>1801</v>
      </c>
      <c r="B1805" s="14"/>
      <c r="C1805" s="14"/>
      <c r="D1805" s="44">
        <f>_xlfn.XLOOKUP(B1805,'[2]固定资产明细表17-杰 (2)'!$Z$3:$Z$7000,'[2]固定资产明细表17-杰 (2)'!$D$3:$D$7000)</f>
        <v>0</v>
      </c>
      <c r="E1805" s="14"/>
      <c r="F1805" s="14">
        <f>_xlfn.XLOOKUP(B1805,'[2]固定资产明细表17-杰 (2)'!$Z$3:$Z$7000,'[2]固定资产明细表17-杰 (2)'!$E$3:$E$7000)</f>
        <v>0</v>
      </c>
      <c r="G1805" s="9"/>
      <c r="H1805" s="9"/>
      <c r="I1805" s="18">
        <f>_xlfn.XLOOKUP(B1805,'[2]固定资产明细表17-杰 (2)'!$Z$3:$Z$7000,'[2]固定资产明细表17-杰 (2)'!$K$3:$K$7000)</f>
        <v>0</v>
      </c>
      <c r="J1805" s="28">
        <f>ROUND(_xlfn.XLOOKUP(B1805,'[2]固定资产明细表17-杰 (2)'!$Z$3:$Z$7000,'[2]固定资产明细表17-杰 (2)'!$J$3:$J$7000),0)</f>
        <v>0</v>
      </c>
      <c r="K1805" s="14"/>
      <c r="L1805" s="14"/>
      <c r="M1805" s="29">
        <f>_xlfn.XLOOKUP(B1805,'[2]固定资产明细表17-杰 (2)'!$Z$3:$Z$7000,'[2]固定资产明细表17-杰 (2)'!$O$3:$O$7000)</f>
        <v>0</v>
      </c>
      <c r="N1805" s="29">
        <f>_xlfn.XLOOKUP(B1805,'[2]固定资产明细表17-杰 (2)'!$Z$3:$Z$7000,'[2]固定资产明细表17-杰 (2)'!$R$3:$R$7000)</f>
        <v>0</v>
      </c>
      <c r="O1805" s="29">
        <f>_xlfn.XLOOKUP(B1805,'[2]固定资产明细表17-杰 (2)'!$Z$3:$Z$7000,'[2]固定资产明细表17-杰 (2)'!$X$3:$X$7000)</f>
        <v>0</v>
      </c>
      <c r="P1805" s="14"/>
      <c r="Q1805" s="14"/>
      <c r="R1805" s="14"/>
      <c r="S1805" s="14"/>
      <c r="T1805" s="14">
        <f t="shared" si="49"/>
        <v>0</v>
      </c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</row>
    <row r="1806" s="1" customFormat="1" ht="15" spans="1:34">
      <c r="A1806" s="9">
        <f t="shared" si="48"/>
        <v>1802</v>
      </c>
      <c r="B1806" s="14"/>
      <c r="C1806" s="14"/>
      <c r="D1806" s="44">
        <f>_xlfn.XLOOKUP(B1806,'[2]固定资产明细表17-杰 (2)'!$Z$3:$Z$7000,'[2]固定资产明细表17-杰 (2)'!$D$3:$D$7000)</f>
        <v>0</v>
      </c>
      <c r="E1806" s="14"/>
      <c r="F1806" s="14">
        <f>_xlfn.XLOOKUP(B1806,'[2]固定资产明细表17-杰 (2)'!$Z$3:$Z$7000,'[2]固定资产明细表17-杰 (2)'!$E$3:$E$7000)</f>
        <v>0</v>
      </c>
      <c r="G1806" s="9"/>
      <c r="H1806" s="9"/>
      <c r="I1806" s="18">
        <f>_xlfn.XLOOKUP(B1806,'[2]固定资产明细表17-杰 (2)'!$Z$3:$Z$7000,'[2]固定资产明细表17-杰 (2)'!$K$3:$K$7000)</f>
        <v>0</v>
      </c>
      <c r="J1806" s="28">
        <f>ROUND(_xlfn.XLOOKUP(B1806,'[2]固定资产明细表17-杰 (2)'!$Z$3:$Z$7000,'[2]固定资产明细表17-杰 (2)'!$J$3:$J$7000),0)</f>
        <v>0</v>
      </c>
      <c r="K1806" s="14"/>
      <c r="L1806" s="14"/>
      <c r="M1806" s="29">
        <f>_xlfn.XLOOKUP(B1806,'[2]固定资产明细表17-杰 (2)'!$Z$3:$Z$7000,'[2]固定资产明细表17-杰 (2)'!$O$3:$O$7000)</f>
        <v>0</v>
      </c>
      <c r="N1806" s="29">
        <f>_xlfn.XLOOKUP(B1806,'[2]固定资产明细表17-杰 (2)'!$Z$3:$Z$7000,'[2]固定资产明细表17-杰 (2)'!$R$3:$R$7000)</f>
        <v>0</v>
      </c>
      <c r="O1806" s="29">
        <f>_xlfn.XLOOKUP(B1806,'[2]固定资产明细表17-杰 (2)'!$Z$3:$Z$7000,'[2]固定资产明细表17-杰 (2)'!$X$3:$X$7000)</f>
        <v>0</v>
      </c>
      <c r="P1806" s="14"/>
      <c r="Q1806" s="14"/>
      <c r="R1806" s="14"/>
      <c r="S1806" s="14"/>
      <c r="T1806" s="14">
        <f t="shared" si="49"/>
        <v>0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</row>
    <row r="1807" s="1" customFormat="1" ht="15" spans="1:34">
      <c r="A1807" s="9">
        <f t="shared" si="48"/>
        <v>1803</v>
      </c>
      <c r="B1807" s="14"/>
      <c r="C1807" s="14"/>
      <c r="D1807" s="44">
        <f>_xlfn.XLOOKUP(B1807,'[2]固定资产明细表17-杰 (2)'!$Z$3:$Z$7000,'[2]固定资产明细表17-杰 (2)'!$D$3:$D$7000)</f>
        <v>0</v>
      </c>
      <c r="E1807" s="14"/>
      <c r="F1807" s="14">
        <f>_xlfn.XLOOKUP(B1807,'[2]固定资产明细表17-杰 (2)'!$Z$3:$Z$7000,'[2]固定资产明细表17-杰 (2)'!$E$3:$E$7000)</f>
        <v>0</v>
      </c>
      <c r="G1807" s="9"/>
      <c r="H1807" s="9"/>
      <c r="I1807" s="18">
        <f>_xlfn.XLOOKUP(B1807,'[2]固定资产明细表17-杰 (2)'!$Z$3:$Z$7000,'[2]固定资产明细表17-杰 (2)'!$K$3:$K$7000)</f>
        <v>0</v>
      </c>
      <c r="J1807" s="28">
        <f>ROUND(_xlfn.XLOOKUP(B1807,'[2]固定资产明细表17-杰 (2)'!$Z$3:$Z$7000,'[2]固定资产明细表17-杰 (2)'!$J$3:$J$7000),0)</f>
        <v>0</v>
      </c>
      <c r="K1807" s="14"/>
      <c r="L1807" s="14"/>
      <c r="M1807" s="29">
        <f>_xlfn.XLOOKUP(B1807,'[2]固定资产明细表17-杰 (2)'!$Z$3:$Z$7000,'[2]固定资产明细表17-杰 (2)'!$O$3:$O$7000)</f>
        <v>0</v>
      </c>
      <c r="N1807" s="29">
        <f>_xlfn.XLOOKUP(B1807,'[2]固定资产明细表17-杰 (2)'!$Z$3:$Z$7000,'[2]固定资产明细表17-杰 (2)'!$R$3:$R$7000)</f>
        <v>0</v>
      </c>
      <c r="O1807" s="29">
        <f>_xlfn.XLOOKUP(B1807,'[2]固定资产明细表17-杰 (2)'!$Z$3:$Z$7000,'[2]固定资产明细表17-杰 (2)'!$X$3:$X$7000)</f>
        <v>0</v>
      </c>
      <c r="P1807" s="14"/>
      <c r="Q1807" s="14"/>
      <c r="R1807" s="14"/>
      <c r="S1807" s="14"/>
      <c r="T1807" s="14">
        <f t="shared" si="49"/>
        <v>0</v>
      </c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</row>
    <row r="1808" s="1" customFormat="1" ht="15" spans="1:34">
      <c r="A1808" s="9">
        <f t="shared" si="48"/>
        <v>1804</v>
      </c>
      <c r="B1808" s="14"/>
      <c r="C1808" s="14"/>
      <c r="D1808" s="44">
        <f>_xlfn.XLOOKUP(B1808,'[2]固定资产明细表17-杰 (2)'!$Z$3:$Z$7000,'[2]固定资产明细表17-杰 (2)'!$D$3:$D$7000)</f>
        <v>0</v>
      </c>
      <c r="E1808" s="14"/>
      <c r="F1808" s="14">
        <f>_xlfn.XLOOKUP(B1808,'[2]固定资产明细表17-杰 (2)'!$Z$3:$Z$7000,'[2]固定资产明细表17-杰 (2)'!$E$3:$E$7000)</f>
        <v>0</v>
      </c>
      <c r="G1808" s="9"/>
      <c r="H1808" s="9"/>
      <c r="I1808" s="18">
        <f>_xlfn.XLOOKUP(B1808,'[2]固定资产明细表17-杰 (2)'!$Z$3:$Z$7000,'[2]固定资产明细表17-杰 (2)'!$K$3:$K$7000)</f>
        <v>0</v>
      </c>
      <c r="J1808" s="28">
        <f>ROUND(_xlfn.XLOOKUP(B1808,'[2]固定资产明细表17-杰 (2)'!$Z$3:$Z$7000,'[2]固定资产明细表17-杰 (2)'!$J$3:$J$7000),0)</f>
        <v>0</v>
      </c>
      <c r="K1808" s="14"/>
      <c r="L1808" s="14"/>
      <c r="M1808" s="29">
        <f>_xlfn.XLOOKUP(B1808,'[2]固定资产明细表17-杰 (2)'!$Z$3:$Z$7000,'[2]固定资产明细表17-杰 (2)'!$O$3:$O$7000)</f>
        <v>0</v>
      </c>
      <c r="N1808" s="29">
        <f>_xlfn.XLOOKUP(B1808,'[2]固定资产明细表17-杰 (2)'!$Z$3:$Z$7000,'[2]固定资产明细表17-杰 (2)'!$R$3:$R$7000)</f>
        <v>0</v>
      </c>
      <c r="O1808" s="29">
        <f>_xlfn.XLOOKUP(B1808,'[2]固定资产明细表17-杰 (2)'!$Z$3:$Z$7000,'[2]固定资产明细表17-杰 (2)'!$X$3:$X$7000)</f>
        <v>0</v>
      </c>
      <c r="P1808" s="14"/>
      <c r="Q1808" s="14"/>
      <c r="R1808" s="14"/>
      <c r="S1808" s="14"/>
      <c r="T1808" s="14">
        <f t="shared" si="49"/>
        <v>0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</row>
    <row r="1809" s="1" customFormat="1" ht="15" spans="1:34">
      <c r="A1809" s="9">
        <f t="shared" si="48"/>
        <v>1805</v>
      </c>
      <c r="B1809" s="14"/>
      <c r="C1809" s="14"/>
      <c r="D1809" s="44">
        <f>_xlfn.XLOOKUP(B1809,'[2]固定资产明细表17-杰 (2)'!$Z$3:$Z$7000,'[2]固定资产明细表17-杰 (2)'!$D$3:$D$7000)</f>
        <v>0</v>
      </c>
      <c r="E1809" s="14"/>
      <c r="F1809" s="14">
        <f>_xlfn.XLOOKUP(B1809,'[2]固定资产明细表17-杰 (2)'!$Z$3:$Z$7000,'[2]固定资产明细表17-杰 (2)'!$E$3:$E$7000)</f>
        <v>0</v>
      </c>
      <c r="G1809" s="9"/>
      <c r="H1809" s="9"/>
      <c r="I1809" s="18">
        <f>_xlfn.XLOOKUP(B1809,'[2]固定资产明细表17-杰 (2)'!$Z$3:$Z$7000,'[2]固定资产明细表17-杰 (2)'!$K$3:$K$7000)</f>
        <v>0</v>
      </c>
      <c r="J1809" s="28">
        <f>ROUND(_xlfn.XLOOKUP(B1809,'[2]固定资产明细表17-杰 (2)'!$Z$3:$Z$7000,'[2]固定资产明细表17-杰 (2)'!$J$3:$J$7000),0)</f>
        <v>0</v>
      </c>
      <c r="K1809" s="14"/>
      <c r="L1809" s="14"/>
      <c r="M1809" s="29">
        <f>_xlfn.XLOOKUP(B1809,'[2]固定资产明细表17-杰 (2)'!$Z$3:$Z$7000,'[2]固定资产明细表17-杰 (2)'!$O$3:$O$7000)</f>
        <v>0</v>
      </c>
      <c r="N1809" s="29">
        <f>_xlfn.XLOOKUP(B1809,'[2]固定资产明细表17-杰 (2)'!$Z$3:$Z$7000,'[2]固定资产明细表17-杰 (2)'!$R$3:$R$7000)</f>
        <v>0</v>
      </c>
      <c r="O1809" s="29">
        <f>_xlfn.XLOOKUP(B1809,'[2]固定资产明细表17-杰 (2)'!$Z$3:$Z$7000,'[2]固定资产明细表17-杰 (2)'!$X$3:$X$7000)</f>
        <v>0</v>
      </c>
      <c r="P1809" s="14"/>
      <c r="Q1809" s="14"/>
      <c r="R1809" s="14"/>
      <c r="S1809" s="14"/>
      <c r="T1809" s="14">
        <f t="shared" si="49"/>
        <v>0</v>
      </c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</row>
    <row r="1810" s="1" customFormat="1" ht="15" spans="1:34">
      <c r="A1810" s="9">
        <f t="shared" si="48"/>
        <v>1806</v>
      </c>
      <c r="B1810" s="14"/>
      <c r="C1810" s="14"/>
      <c r="D1810" s="44">
        <f>_xlfn.XLOOKUP(B1810,'[2]固定资产明细表17-杰 (2)'!$Z$3:$Z$7000,'[2]固定资产明细表17-杰 (2)'!$D$3:$D$7000)</f>
        <v>0</v>
      </c>
      <c r="E1810" s="14"/>
      <c r="F1810" s="14">
        <f>_xlfn.XLOOKUP(B1810,'[2]固定资产明细表17-杰 (2)'!$Z$3:$Z$7000,'[2]固定资产明细表17-杰 (2)'!$E$3:$E$7000)</f>
        <v>0</v>
      </c>
      <c r="G1810" s="9"/>
      <c r="H1810" s="9"/>
      <c r="I1810" s="18">
        <f>_xlfn.XLOOKUP(B1810,'[2]固定资产明细表17-杰 (2)'!$Z$3:$Z$7000,'[2]固定资产明细表17-杰 (2)'!$K$3:$K$7000)</f>
        <v>0</v>
      </c>
      <c r="J1810" s="28">
        <f>ROUND(_xlfn.XLOOKUP(B1810,'[2]固定资产明细表17-杰 (2)'!$Z$3:$Z$7000,'[2]固定资产明细表17-杰 (2)'!$J$3:$J$7000),0)</f>
        <v>0</v>
      </c>
      <c r="K1810" s="14"/>
      <c r="L1810" s="14"/>
      <c r="M1810" s="29">
        <f>_xlfn.XLOOKUP(B1810,'[2]固定资产明细表17-杰 (2)'!$Z$3:$Z$7000,'[2]固定资产明细表17-杰 (2)'!$O$3:$O$7000)</f>
        <v>0</v>
      </c>
      <c r="N1810" s="29">
        <f>_xlfn.XLOOKUP(B1810,'[2]固定资产明细表17-杰 (2)'!$Z$3:$Z$7000,'[2]固定资产明细表17-杰 (2)'!$R$3:$R$7000)</f>
        <v>0</v>
      </c>
      <c r="O1810" s="29">
        <f>_xlfn.XLOOKUP(B1810,'[2]固定资产明细表17-杰 (2)'!$Z$3:$Z$7000,'[2]固定资产明细表17-杰 (2)'!$X$3:$X$7000)</f>
        <v>0</v>
      </c>
      <c r="P1810" s="14"/>
      <c r="Q1810" s="14"/>
      <c r="R1810" s="14"/>
      <c r="S1810" s="14"/>
      <c r="T1810" s="14">
        <f t="shared" si="49"/>
        <v>0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</row>
    <row r="1811" s="1" customFormat="1" ht="15" spans="1:34">
      <c r="A1811" s="9">
        <f t="shared" si="48"/>
        <v>1807</v>
      </c>
      <c r="B1811" s="14"/>
      <c r="C1811" s="14"/>
      <c r="D1811" s="44">
        <f>_xlfn.XLOOKUP(B1811,'[2]固定资产明细表17-杰 (2)'!$Z$3:$Z$7000,'[2]固定资产明细表17-杰 (2)'!$D$3:$D$7000)</f>
        <v>0</v>
      </c>
      <c r="E1811" s="14"/>
      <c r="F1811" s="14">
        <f>_xlfn.XLOOKUP(B1811,'[2]固定资产明细表17-杰 (2)'!$Z$3:$Z$7000,'[2]固定资产明细表17-杰 (2)'!$E$3:$E$7000)</f>
        <v>0</v>
      </c>
      <c r="G1811" s="9"/>
      <c r="H1811" s="9"/>
      <c r="I1811" s="18">
        <f>_xlfn.XLOOKUP(B1811,'[2]固定资产明细表17-杰 (2)'!$Z$3:$Z$7000,'[2]固定资产明细表17-杰 (2)'!$K$3:$K$7000)</f>
        <v>0</v>
      </c>
      <c r="J1811" s="28">
        <f>ROUND(_xlfn.XLOOKUP(B1811,'[2]固定资产明细表17-杰 (2)'!$Z$3:$Z$7000,'[2]固定资产明细表17-杰 (2)'!$J$3:$J$7000),0)</f>
        <v>0</v>
      </c>
      <c r="K1811" s="14"/>
      <c r="L1811" s="14"/>
      <c r="M1811" s="29">
        <f>_xlfn.XLOOKUP(B1811,'[2]固定资产明细表17-杰 (2)'!$Z$3:$Z$7000,'[2]固定资产明细表17-杰 (2)'!$O$3:$O$7000)</f>
        <v>0</v>
      </c>
      <c r="N1811" s="29">
        <f>_xlfn.XLOOKUP(B1811,'[2]固定资产明细表17-杰 (2)'!$Z$3:$Z$7000,'[2]固定资产明细表17-杰 (2)'!$R$3:$R$7000)</f>
        <v>0</v>
      </c>
      <c r="O1811" s="29">
        <f>_xlfn.XLOOKUP(B1811,'[2]固定资产明细表17-杰 (2)'!$Z$3:$Z$7000,'[2]固定资产明细表17-杰 (2)'!$X$3:$X$7000)</f>
        <v>0</v>
      </c>
      <c r="P1811" s="14"/>
      <c r="Q1811" s="14"/>
      <c r="R1811" s="14"/>
      <c r="S1811" s="14"/>
      <c r="T1811" s="14">
        <f t="shared" si="49"/>
        <v>0</v>
      </c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</row>
    <row r="1812" s="1" customFormat="1" ht="15" spans="1:34">
      <c r="A1812" s="9">
        <f t="shared" si="48"/>
        <v>1808</v>
      </c>
      <c r="B1812" s="14"/>
      <c r="C1812" s="14"/>
      <c r="D1812" s="44">
        <f>_xlfn.XLOOKUP(B1812,'[2]固定资产明细表17-杰 (2)'!$Z$3:$Z$7000,'[2]固定资产明细表17-杰 (2)'!$D$3:$D$7000)</f>
        <v>0</v>
      </c>
      <c r="E1812" s="14"/>
      <c r="F1812" s="14">
        <f>_xlfn.XLOOKUP(B1812,'[2]固定资产明细表17-杰 (2)'!$Z$3:$Z$7000,'[2]固定资产明细表17-杰 (2)'!$E$3:$E$7000)</f>
        <v>0</v>
      </c>
      <c r="G1812" s="9"/>
      <c r="H1812" s="9"/>
      <c r="I1812" s="18">
        <f>_xlfn.XLOOKUP(B1812,'[2]固定资产明细表17-杰 (2)'!$Z$3:$Z$7000,'[2]固定资产明细表17-杰 (2)'!$K$3:$K$7000)</f>
        <v>0</v>
      </c>
      <c r="J1812" s="28">
        <f>ROUND(_xlfn.XLOOKUP(B1812,'[2]固定资产明细表17-杰 (2)'!$Z$3:$Z$7000,'[2]固定资产明细表17-杰 (2)'!$J$3:$J$7000),0)</f>
        <v>0</v>
      </c>
      <c r="K1812" s="14"/>
      <c r="L1812" s="14"/>
      <c r="M1812" s="29">
        <f>_xlfn.XLOOKUP(B1812,'[2]固定资产明细表17-杰 (2)'!$Z$3:$Z$7000,'[2]固定资产明细表17-杰 (2)'!$O$3:$O$7000)</f>
        <v>0</v>
      </c>
      <c r="N1812" s="29">
        <f>_xlfn.XLOOKUP(B1812,'[2]固定资产明细表17-杰 (2)'!$Z$3:$Z$7000,'[2]固定资产明细表17-杰 (2)'!$R$3:$R$7000)</f>
        <v>0</v>
      </c>
      <c r="O1812" s="29">
        <f>_xlfn.XLOOKUP(B1812,'[2]固定资产明细表17-杰 (2)'!$Z$3:$Z$7000,'[2]固定资产明细表17-杰 (2)'!$X$3:$X$7000)</f>
        <v>0</v>
      </c>
      <c r="P1812" s="14"/>
      <c r="Q1812" s="14"/>
      <c r="R1812" s="14"/>
      <c r="S1812" s="14"/>
      <c r="T1812" s="14">
        <f t="shared" si="49"/>
        <v>0</v>
      </c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</row>
    <row r="1813" s="1" customFormat="1" ht="15" spans="1:34">
      <c r="A1813" s="9">
        <f t="shared" ref="A1813:A1876" si="50">ROW(B1813)-4</f>
        <v>1809</v>
      </c>
      <c r="B1813" s="14"/>
      <c r="C1813" s="14"/>
      <c r="D1813" s="44">
        <f>_xlfn.XLOOKUP(B1813,'[2]固定资产明细表17-杰 (2)'!$Z$3:$Z$7000,'[2]固定资产明细表17-杰 (2)'!$D$3:$D$7000)</f>
        <v>0</v>
      </c>
      <c r="E1813" s="14"/>
      <c r="F1813" s="14">
        <f>_xlfn.XLOOKUP(B1813,'[2]固定资产明细表17-杰 (2)'!$Z$3:$Z$7000,'[2]固定资产明细表17-杰 (2)'!$E$3:$E$7000)</f>
        <v>0</v>
      </c>
      <c r="G1813" s="9"/>
      <c r="H1813" s="9"/>
      <c r="I1813" s="18">
        <f>_xlfn.XLOOKUP(B1813,'[2]固定资产明细表17-杰 (2)'!$Z$3:$Z$7000,'[2]固定资产明细表17-杰 (2)'!$K$3:$K$7000)</f>
        <v>0</v>
      </c>
      <c r="J1813" s="28">
        <f>ROUND(_xlfn.XLOOKUP(B1813,'[2]固定资产明细表17-杰 (2)'!$Z$3:$Z$7000,'[2]固定资产明细表17-杰 (2)'!$J$3:$J$7000),0)</f>
        <v>0</v>
      </c>
      <c r="K1813" s="14"/>
      <c r="L1813" s="14"/>
      <c r="M1813" s="29">
        <f>_xlfn.XLOOKUP(B1813,'[2]固定资产明细表17-杰 (2)'!$Z$3:$Z$7000,'[2]固定资产明细表17-杰 (2)'!$O$3:$O$7000)</f>
        <v>0</v>
      </c>
      <c r="N1813" s="29">
        <f>_xlfn.XLOOKUP(B1813,'[2]固定资产明细表17-杰 (2)'!$Z$3:$Z$7000,'[2]固定资产明细表17-杰 (2)'!$R$3:$R$7000)</f>
        <v>0</v>
      </c>
      <c r="O1813" s="29">
        <f>_xlfn.XLOOKUP(B1813,'[2]固定资产明细表17-杰 (2)'!$Z$3:$Z$7000,'[2]固定资产明细表17-杰 (2)'!$X$3:$X$7000)</f>
        <v>0</v>
      </c>
      <c r="P1813" s="14"/>
      <c r="Q1813" s="14"/>
      <c r="R1813" s="14"/>
      <c r="S1813" s="14"/>
      <c r="T1813" s="14">
        <f t="shared" si="49"/>
        <v>0</v>
      </c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</row>
    <row r="1814" s="1" customFormat="1" ht="15" spans="1:34">
      <c r="A1814" s="9">
        <f t="shared" si="50"/>
        <v>1810</v>
      </c>
      <c r="B1814" s="14"/>
      <c r="C1814" s="14"/>
      <c r="D1814" s="44">
        <f>_xlfn.XLOOKUP(B1814,'[2]固定资产明细表17-杰 (2)'!$Z$3:$Z$7000,'[2]固定资产明细表17-杰 (2)'!$D$3:$D$7000)</f>
        <v>0</v>
      </c>
      <c r="E1814" s="14"/>
      <c r="F1814" s="14">
        <f>_xlfn.XLOOKUP(B1814,'[2]固定资产明细表17-杰 (2)'!$Z$3:$Z$7000,'[2]固定资产明细表17-杰 (2)'!$E$3:$E$7000)</f>
        <v>0</v>
      </c>
      <c r="G1814" s="9"/>
      <c r="H1814" s="9"/>
      <c r="I1814" s="18">
        <f>_xlfn.XLOOKUP(B1814,'[2]固定资产明细表17-杰 (2)'!$Z$3:$Z$7000,'[2]固定资产明细表17-杰 (2)'!$K$3:$K$7000)</f>
        <v>0</v>
      </c>
      <c r="J1814" s="28">
        <f>ROUND(_xlfn.XLOOKUP(B1814,'[2]固定资产明细表17-杰 (2)'!$Z$3:$Z$7000,'[2]固定资产明细表17-杰 (2)'!$J$3:$J$7000),0)</f>
        <v>0</v>
      </c>
      <c r="K1814" s="14"/>
      <c r="L1814" s="14"/>
      <c r="M1814" s="29">
        <f>_xlfn.XLOOKUP(B1814,'[2]固定资产明细表17-杰 (2)'!$Z$3:$Z$7000,'[2]固定资产明细表17-杰 (2)'!$O$3:$O$7000)</f>
        <v>0</v>
      </c>
      <c r="N1814" s="29">
        <f>_xlfn.XLOOKUP(B1814,'[2]固定资产明细表17-杰 (2)'!$Z$3:$Z$7000,'[2]固定资产明细表17-杰 (2)'!$R$3:$R$7000)</f>
        <v>0</v>
      </c>
      <c r="O1814" s="29">
        <f>_xlfn.XLOOKUP(B1814,'[2]固定资产明细表17-杰 (2)'!$Z$3:$Z$7000,'[2]固定资产明细表17-杰 (2)'!$X$3:$X$7000)</f>
        <v>0</v>
      </c>
      <c r="P1814" s="14"/>
      <c r="Q1814" s="14"/>
      <c r="R1814" s="14"/>
      <c r="S1814" s="14"/>
      <c r="T1814" s="14">
        <f t="shared" si="49"/>
        <v>0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</row>
    <row r="1815" s="1" customFormat="1" ht="15" spans="1:34">
      <c r="A1815" s="9">
        <f t="shared" si="50"/>
        <v>1811</v>
      </c>
      <c r="B1815" s="14"/>
      <c r="C1815" s="14"/>
      <c r="D1815" s="44">
        <f>_xlfn.XLOOKUP(B1815,'[2]固定资产明细表17-杰 (2)'!$Z$3:$Z$7000,'[2]固定资产明细表17-杰 (2)'!$D$3:$D$7000)</f>
        <v>0</v>
      </c>
      <c r="E1815" s="14"/>
      <c r="F1815" s="14">
        <f>_xlfn.XLOOKUP(B1815,'[2]固定资产明细表17-杰 (2)'!$Z$3:$Z$7000,'[2]固定资产明细表17-杰 (2)'!$E$3:$E$7000)</f>
        <v>0</v>
      </c>
      <c r="G1815" s="9"/>
      <c r="H1815" s="9"/>
      <c r="I1815" s="18">
        <f>_xlfn.XLOOKUP(B1815,'[2]固定资产明细表17-杰 (2)'!$Z$3:$Z$7000,'[2]固定资产明细表17-杰 (2)'!$K$3:$K$7000)</f>
        <v>0</v>
      </c>
      <c r="J1815" s="28">
        <f>ROUND(_xlfn.XLOOKUP(B1815,'[2]固定资产明细表17-杰 (2)'!$Z$3:$Z$7000,'[2]固定资产明细表17-杰 (2)'!$J$3:$J$7000),0)</f>
        <v>0</v>
      </c>
      <c r="K1815" s="14"/>
      <c r="L1815" s="14"/>
      <c r="M1815" s="29">
        <f>_xlfn.XLOOKUP(B1815,'[2]固定资产明细表17-杰 (2)'!$Z$3:$Z$7000,'[2]固定资产明细表17-杰 (2)'!$O$3:$O$7000)</f>
        <v>0</v>
      </c>
      <c r="N1815" s="29">
        <f>_xlfn.XLOOKUP(B1815,'[2]固定资产明细表17-杰 (2)'!$Z$3:$Z$7000,'[2]固定资产明细表17-杰 (2)'!$R$3:$R$7000)</f>
        <v>0</v>
      </c>
      <c r="O1815" s="29">
        <f>_xlfn.XLOOKUP(B1815,'[2]固定资产明细表17-杰 (2)'!$Z$3:$Z$7000,'[2]固定资产明细表17-杰 (2)'!$X$3:$X$7000)</f>
        <v>0</v>
      </c>
      <c r="P1815" s="14"/>
      <c r="Q1815" s="14"/>
      <c r="R1815" s="14"/>
      <c r="S1815" s="14"/>
      <c r="T1815" s="14">
        <f t="shared" si="49"/>
        <v>0</v>
      </c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</row>
    <row r="1816" s="1" customFormat="1" ht="15" spans="1:34">
      <c r="A1816" s="9">
        <f t="shared" si="50"/>
        <v>1812</v>
      </c>
      <c r="B1816" s="14"/>
      <c r="C1816" s="14"/>
      <c r="D1816" s="44">
        <f>_xlfn.XLOOKUP(B1816,'[2]固定资产明细表17-杰 (2)'!$Z$3:$Z$7000,'[2]固定资产明细表17-杰 (2)'!$D$3:$D$7000)</f>
        <v>0</v>
      </c>
      <c r="E1816" s="14"/>
      <c r="F1816" s="14">
        <f>_xlfn.XLOOKUP(B1816,'[2]固定资产明细表17-杰 (2)'!$Z$3:$Z$7000,'[2]固定资产明细表17-杰 (2)'!$E$3:$E$7000)</f>
        <v>0</v>
      </c>
      <c r="G1816" s="9"/>
      <c r="H1816" s="9"/>
      <c r="I1816" s="18">
        <f>_xlfn.XLOOKUP(B1816,'[2]固定资产明细表17-杰 (2)'!$Z$3:$Z$7000,'[2]固定资产明细表17-杰 (2)'!$K$3:$K$7000)</f>
        <v>0</v>
      </c>
      <c r="J1816" s="28">
        <f>ROUND(_xlfn.XLOOKUP(B1816,'[2]固定资产明细表17-杰 (2)'!$Z$3:$Z$7000,'[2]固定资产明细表17-杰 (2)'!$J$3:$J$7000),0)</f>
        <v>0</v>
      </c>
      <c r="K1816" s="14"/>
      <c r="L1816" s="14"/>
      <c r="M1816" s="29">
        <f>_xlfn.XLOOKUP(B1816,'[2]固定资产明细表17-杰 (2)'!$Z$3:$Z$7000,'[2]固定资产明细表17-杰 (2)'!$O$3:$O$7000)</f>
        <v>0</v>
      </c>
      <c r="N1816" s="29">
        <f>_xlfn.XLOOKUP(B1816,'[2]固定资产明细表17-杰 (2)'!$Z$3:$Z$7000,'[2]固定资产明细表17-杰 (2)'!$R$3:$R$7000)</f>
        <v>0</v>
      </c>
      <c r="O1816" s="29">
        <f>_xlfn.XLOOKUP(B1816,'[2]固定资产明细表17-杰 (2)'!$Z$3:$Z$7000,'[2]固定资产明细表17-杰 (2)'!$X$3:$X$7000)</f>
        <v>0</v>
      </c>
      <c r="P1816" s="14"/>
      <c r="Q1816" s="14"/>
      <c r="R1816" s="14"/>
      <c r="S1816" s="14"/>
      <c r="T1816" s="14">
        <f t="shared" si="49"/>
        <v>0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</row>
    <row r="1817" s="1" customFormat="1" ht="15" spans="1:34">
      <c r="A1817" s="9">
        <f t="shared" si="50"/>
        <v>1813</v>
      </c>
      <c r="B1817" s="14"/>
      <c r="C1817" s="14"/>
      <c r="D1817" s="44">
        <f>_xlfn.XLOOKUP(B1817,'[2]固定资产明细表17-杰 (2)'!$Z$3:$Z$7000,'[2]固定资产明细表17-杰 (2)'!$D$3:$D$7000)</f>
        <v>0</v>
      </c>
      <c r="E1817" s="14"/>
      <c r="F1817" s="14">
        <f>_xlfn.XLOOKUP(B1817,'[2]固定资产明细表17-杰 (2)'!$Z$3:$Z$7000,'[2]固定资产明细表17-杰 (2)'!$E$3:$E$7000)</f>
        <v>0</v>
      </c>
      <c r="G1817" s="9"/>
      <c r="H1817" s="9"/>
      <c r="I1817" s="18">
        <f>_xlfn.XLOOKUP(B1817,'[2]固定资产明细表17-杰 (2)'!$Z$3:$Z$7000,'[2]固定资产明细表17-杰 (2)'!$K$3:$K$7000)</f>
        <v>0</v>
      </c>
      <c r="J1817" s="28">
        <f>ROUND(_xlfn.XLOOKUP(B1817,'[2]固定资产明细表17-杰 (2)'!$Z$3:$Z$7000,'[2]固定资产明细表17-杰 (2)'!$J$3:$J$7000),0)</f>
        <v>0</v>
      </c>
      <c r="K1817" s="14"/>
      <c r="L1817" s="14"/>
      <c r="M1817" s="29">
        <f>_xlfn.XLOOKUP(B1817,'[2]固定资产明细表17-杰 (2)'!$Z$3:$Z$7000,'[2]固定资产明细表17-杰 (2)'!$O$3:$O$7000)</f>
        <v>0</v>
      </c>
      <c r="N1817" s="29">
        <f>_xlfn.XLOOKUP(B1817,'[2]固定资产明细表17-杰 (2)'!$Z$3:$Z$7000,'[2]固定资产明细表17-杰 (2)'!$R$3:$R$7000)</f>
        <v>0</v>
      </c>
      <c r="O1817" s="29">
        <f>_xlfn.XLOOKUP(B1817,'[2]固定资产明细表17-杰 (2)'!$Z$3:$Z$7000,'[2]固定资产明细表17-杰 (2)'!$X$3:$X$7000)</f>
        <v>0</v>
      </c>
      <c r="P1817" s="14"/>
      <c r="Q1817" s="14"/>
      <c r="R1817" s="14"/>
      <c r="S1817" s="14"/>
      <c r="T1817" s="14">
        <f t="shared" si="49"/>
        <v>0</v>
      </c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</row>
    <row r="1818" s="1" customFormat="1" ht="15" spans="1:34">
      <c r="A1818" s="9">
        <f t="shared" si="50"/>
        <v>1814</v>
      </c>
      <c r="B1818" s="14"/>
      <c r="C1818" s="14"/>
      <c r="D1818" s="44">
        <f>_xlfn.XLOOKUP(B1818,'[2]固定资产明细表17-杰 (2)'!$Z$3:$Z$7000,'[2]固定资产明细表17-杰 (2)'!$D$3:$D$7000)</f>
        <v>0</v>
      </c>
      <c r="E1818" s="14"/>
      <c r="F1818" s="14">
        <f>_xlfn.XLOOKUP(B1818,'[2]固定资产明细表17-杰 (2)'!$Z$3:$Z$7000,'[2]固定资产明细表17-杰 (2)'!$E$3:$E$7000)</f>
        <v>0</v>
      </c>
      <c r="G1818" s="9"/>
      <c r="H1818" s="9"/>
      <c r="I1818" s="18">
        <f>_xlfn.XLOOKUP(B1818,'[2]固定资产明细表17-杰 (2)'!$Z$3:$Z$7000,'[2]固定资产明细表17-杰 (2)'!$K$3:$K$7000)</f>
        <v>0</v>
      </c>
      <c r="J1818" s="28">
        <f>ROUND(_xlfn.XLOOKUP(B1818,'[2]固定资产明细表17-杰 (2)'!$Z$3:$Z$7000,'[2]固定资产明细表17-杰 (2)'!$J$3:$J$7000),0)</f>
        <v>0</v>
      </c>
      <c r="K1818" s="14"/>
      <c r="L1818" s="14"/>
      <c r="M1818" s="29">
        <f>_xlfn.XLOOKUP(B1818,'[2]固定资产明细表17-杰 (2)'!$Z$3:$Z$7000,'[2]固定资产明细表17-杰 (2)'!$O$3:$O$7000)</f>
        <v>0</v>
      </c>
      <c r="N1818" s="29">
        <f>_xlfn.XLOOKUP(B1818,'[2]固定资产明细表17-杰 (2)'!$Z$3:$Z$7000,'[2]固定资产明细表17-杰 (2)'!$R$3:$R$7000)</f>
        <v>0</v>
      </c>
      <c r="O1818" s="29">
        <f>_xlfn.XLOOKUP(B1818,'[2]固定资产明细表17-杰 (2)'!$Z$3:$Z$7000,'[2]固定资产明细表17-杰 (2)'!$X$3:$X$7000)</f>
        <v>0</v>
      </c>
      <c r="P1818" s="14"/>
      <c r="Q1818" s="14"/>
      <c r="R1818" s="14"/>
      <c r="S1818" s="14"/>
      <c r="T1818" s="14">
        <f t="shared" si="49"/>
        <v>0</v>
      </c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</row>
    <row r="1819" s="1" customFormat="1" ht="15" spans="1:34">
      <c r="A1819" s="9">
        <f t="shared" si="50"/>
        <v>1815</v>
      </c>
      <c r="B1819" s="14"/>
      <c r="C1819" s="14"/>
      <c r="D1819" s="44">
        <f>_xlfn.XLOOKUP(B1819,'[2]固定资产明细表17-杰 (2)'!$Z$3:$Z$7000,'[2]固定资产明细表17-杰 (2)'!$D$3:$D$7000)</f>
        <v>0</v>
      </c>
      <c r="E1819" s="14"/>
      <c r="F1819" s="14">
        <f>_xlfn.XLOOKUP(B1819,'[2]固定资产明细表17-杰 (2)'!$Z$3:$Z$7000,'[2]固定资产明细表17-杰 (2)'!$E$3:$E$7000)</f>
        <v>0</v>
      </c>
      <c r="G1819" s="9"/>
      <c r="H1819" s="9"/>
      <c r="I1819" s="18">
        <f>_xlfn.XLOOKUP(B1819,'[2]固定资产明细表17-杰 (2)'!$Z$3:$Z$7000,'[2]固定资产明细表17-杰 (2)'!$K$3:$K$7000)</f>
        <v>0</v>
      </c>
      <c r="J1819" s="28">
        <f>ROUND(_xlfn.XLOOKUP(B1819,'[2]固定资产明细表17-杰 (2)'!$Z$3:$Z$7000,'[2]固定资产明细表17-杰 (2)'!$J$3:$J$7000),0)</f>
        <v>0</v>
      </c>
      <c r="K1819" s="14"/>
      <c r="L1819" s="14"/>
      <c r="M1819" s="29">
        <f>_xlfn.XLOOKUP(B1819,'[2]固定资产明细表17-杰 (2)'!$Z$3:$Z$7000,'[2]固定资产明细表17-杰 (2)'!$O$3:$O$7000)</f>
        <v>0</v>
      </c>
      <c r="N1819" s="29">
        <f>_xlfn.XLOOKUP(B1819,'[2]固定资产明细表17-杰 (2)'!$Z$3:$Z$7000,'[2]固定资产明细表17-杰 (2)'!$R$3:$R$7000)</f>
        <v>0</v>
      </c>
      <c r="O1819" s="29">
        <f>_xlfn.XLOOKUP(B1819,'[2]固定资产明细表17-杰 (2)'!$Z$3:$Z$7000,'[2]固定资产明细表17-杰 (2)'!$X$3:$X$7000)</f>
        <v>0</v>
      </c>
      <c r="P1819" s="14"/>
      <c r="Q1819" s="14"/>
      <c r="R1819" s="14"/>
      <c r="S1819" s="14"/>
      <c r="T1819" s="14">
        <f t="shared" si="49"/>
        <v>0</v>
      </c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</row>
    <row r="1820" s="1" customFormat="1" ht="15" spans="1:34">
      <c r="A1820" s="9">
        <f t="shared" si="50"/>
        <v>1816</v>
      </c>
      <c r="B1820" s="14"/>
      <c r="C1820" s="14"/>
      <c r="D1820" s="44">
        <f>_xlfn.XLOOKUP(B1820,'[2]固定资产明细表17-杰 (2)'!$Z$3:$Z$7000,'[2]固定资产明细表17-杰 (2)'!$D$3:$D$7000)</f>
        <v>0</v>
      </c>
      <c r="E1820" s="14"/>
      <c r="F1820" s="14">
        <f>_xlfn.XLOOKUP(B1820,'[2]固定资产明细表17-杰 (2)'!$Z$3:$Z$7000,'[2]固定资产明细表17-杰 (2)'!$E$3:$E$7000)</f>
        <v>0</v>
      </c>
      <c r="G1820" s="9"/>
      <c r="H1820" s="9"/>
      <c r="I1820" s="18">
        <f>_xlfn.XLOOKUP(B1820,'[2]固定资产明细表17-杰 (2)'!$Z$3:$Z$7000,'[2]固定资产明细表17-杰 (2)'!$K$3:$K$7000)</f>
        <v>0</v>
      </c>
      <c r="J1820" s="28">
        <f>ROUND(_xlfn.XLOOKUP(B1820,'[2]固定资产明细表17-杰 (2)'!$Z$3:$Z$7000,'[2]固定资产明细表17-杰 (2)'!$J$3:$J$7000),0)</f>
        <v>0</v>
      </c>
      <c r="K1820" s="14"/>
      <c r="L1820" s="14"/>
      <c r="M1820" s="29">
        <f>_xlfn.XLOOKUP(B1820,'[2]固定资产明细表17-杰 (2)'!$Z$3:$Z$7000,'[2]固定资产明细表17-杰 (2)'!$O$3:$O$7000)</f>
        <v>0</v>
      </c>
      <c r="N1820" s="29">
        <f>_xlfn.XLOOKUP(B1820,'[2]固定资产明细表17-杰 (2)'!$Z$3:$Z$7000,'[2]固定资产明细表17-杰 (2)'!$R$3:$R$7000)</f>
        <v>0</v>
      </c>
      <c r="O1820" s="29">
        <f>_xlfn.XLOOKUP(B1820,'[2]固定资产明细表17-杰 (2)'!$Z$3:$Z$7000,'[2]固定资产明细表17-杰 (2)'!$X$3:$X$7000)</f>
        <v>0</v>
      </c>
      <c r="P1820" s="14"/>
      <c r="Q1820" s="14"/>
      <c r="R1820" s="14"/>
      <c r="S1820" s="14"/>
      <c r="T1820" s="14">
        <f t="shared" si="49"/>
        <v>0</v>
      </c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</row>
    <row r="1821" s="1" customFormat="1" ht="15" spans="1:34">
      <c r="A1821" s="9">
        <f t="shared" si="50"/>
        <v>1817</v>
      </c>
      <c r="B1821" s="14"/>
      <c r="C1821" s="14"/>
      <c r="D1821" s="44">
        <f>_xlfn.XLOOKUP(B1821,'[2]固定资产明细表17-杰 (2)'!$Z$3:$Z$7000,'[2]固定资产明细表17-杰 (2)'!$D$3:$D$7000)</f>
        <v>0</v>
      </c>
      <c r="E1821" s="14"/>
      <c r="F1821" s="14">
        <f>_xlfn.XLOOKUP(B1821,'[2]固定资产明细表17-杰 (2)'!$Z$3:$Z$7000,'[2]固定资产明细表17-杰 (2)'!$E$3:$E$7000)</f>
        <v>0</v>
      </c>
      <c r="G1821" s="9"/>
      <c r="H1821" s="9"/>
      <c r="I1821" s="18">
        <f>_xlfn.XLOOKUP(B1821,'[2]固定资产明细表17-杰 (2)'!$Z$3:$Z$7000,'[2]固定资产明细表17-杰 (2)'!$K$3:$K$7000)</f>
        <v>0</v>
      </c>
      <c r="J1821" s="28">
        <f>ROUND(_xlfn.XLOOKUP(B1821,'[2]固定资产明细表17-杰 (2)'!$Z$3:$Z$7000,'[2]固定资产明细表17-杰 (2)'!$J$3:$J$7000),0)</f>
        <v>0</v>
      </c>
      <c r="K1821" s="14"/>
      <c r="L1821" s="14"/>
      <c r="M1821" s="29">
        <f>_xlfn.XLOOKUP(B1821,'[2]固定资产明细表17-杰 (2)'!$Z$3:$Z$7000,'[2]固定资产明细表17-杰 (2)'!$O$3:$O$7000)</f>
        <v>0</v>
      </c>
      <c r="N1821" s="29">
        <f>_xlfn.XLOOKUP(B1821,'[2]固定资产明细表17-杰 (2)'!$Z$3:$Z$7000,'[2]固定资产明细表17-杰 (2)'!$R$3:$R$7000)</f>
        <v>0</v>
      </c>
      <c r="O1821" s="29">
        <f>_xlfn.XLOOKUP(B1821,'[2]固定资产明细表17-杰 (2)'!$Z$3:$Z$7000,'[2]固定资产明细表17-杰 (2)'!$X$3:$X$7000)</f>
        <v>0</v>
      </c>
      <c r="P1821" s="14"/>
      <c r="Q1821" s="14"/>
      <c r="R1821" s="14"/>
      <c r="S1821" s="14"/>
      <c r="T1821" s="14">
        <f t="shared" si="49"/>
        <v>0</v>
      </c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</row>
    <row r="1822" s="1" customFormat="1" ht="15" spans="1:34">
      <c r="A1822" s="9">
        <f t="shared" si="50"/>
        <v>1818</v>
      </c>
      <c r="B1822" s="14"/>
      <c r="C1822" s="14"/>
      <c r="D1822" s="44">
        <f>_xlfn.XLOOKUP(B1822,'[2]固定资产明细表17-杰 (2)'!$Z$3:$Z$7000,'[2]固定资产明细表17-杰 (2)'!$D$3:$D$7000)</f>
        <v>0</v>
      </c>
      <c r="E1822" s="14"/>
      <c r="F1822" s="14">
        <f>_xlfn.XLOOKUP(B1822,'[2]固定资产明细表17-杰 (2)'!$Z$3:$Z$7000,'[2]固定资产明细表17-杰 (2)'!$E$3:$E$7000)</f>
        <v>0</v>
      </c>
      <c r="G1822" s="9"/>
      <c r="H1822" s="9"/>
      <c r="I1822" s="18">
        <f>_xlfn.XLOOKUP(B1822,'[2]固定资产明细表17-杰 (2)'!$Z$3:$Z$7000,'[2]固定资产明细表17-杰 (2)'!$K$3:$K$7000)</f>
        <v>0</v>
      </c>
      <c r="J1822" s="28">
        <f>ROUND(_xlfn.XLOOKUP(B1822,'[2]固定资产明细表17-杰 (2)'!$Z$3:$Z$7000,'[2]固定资产明细表17-杰 (2)'!$J$3:$J$7000),0)</f>
        <v>0</v>
      </c>
      <c r="K1822" s="14"/>
      <c r="L1822" s="14"/>
      <c r="M1822" s="29">
        <f>_xlfn.XLOOKUP(B1822,'[2]固定资产明细表17-杰 (2)'!$Z$3:$Z$7000,'[2]固定资产明细表17-杰 (2)'!$O$3:$O$7000)</f>
        <v>0</v>
      </c>
      <c r="N1822" s="29">
        <f>_xlfn.XLOOKUP(B1822,'[2]固定资产明细表17-杰 (2)'!$Z$3:$Z$7000,'[2]固定资产明细表17-杰 (2)'!$R$3:$R$7000)</f>
        <v>0</v>
      </c>
      <c r="O1822" s="29">
        <f>_xlfn.XLOOKUP(B1822,'[2]固定资产明细表17-杰 (2)'!$Z$3:$Z$7000,'[2]固定资产明细表17-杰 (2)'!$X$3:$X$7000)</f>
        <v>0</v>
      </c>
      <c r="P1822" s="14"/>
      <c r="Q1822" s="14"/>
      <c r="R1822" s="14"/>
      <c r="S1822" s="14"/>
      <c r="T1822" s="14">
        <f t="shared" si="49"/>
        <v>0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</row>
    <row r="1823" s="1" customFormat="1" ht="15" spans="1:34">
      <c r="A1823" s="9">
        <f t="shared" si="50"/>
        <v>1819</v>
      </c>
      <c r="B1823" s="14"/>
      <c r="C1823" s="14"/>
      <c r="D1823" s="44">
        <f>_xlfn.XLOOKUP(B1823,'[2]固定资产明细表17-杰 (2)'!$Z$3:$Z$7000,'[2]固定资产明细表17-杰 (2)'!$D$3:$D$7000)</f>
        <v>0</v>
      </c>
      <c r="E1823" s="14"/>
      <c r="F1823" s="14">
        <f>_xlfn.XLOOKUP(B1823,'[2]固定资产明细表17-杰 (2)'!$Z$3:$Z$7000,'[2]固定资产明细表17-杰 (2)'!$E$3:$E$7000)</f>
        <v>0</v>
      </c>
      <c r="G1823" s="9"/>
      <c r="H1823" s="9"/>
      <c r="I1823" s="18">
        <f>_xlfn.XLOOKUP(B1823,'[2]固定资产明细表17-杰 (2)'!$Z$3:$Z$7000,'[2]固定资产明细表17-杰 (2)'!$K$3:$K$7000)</f>
        <v>0</v>
      </c>
      <c r="J1823" s="28">
        <f>ROUND(_xlfn.XLOOKUP(B1823,'[2]固定资产明细表17-杰 (2)'!$Z$3:$Z$7000,'[2]固定资产明细表17-杰 (2)'!$J$3:$J$7000),0)</f>
        <v>0</v>
      </c>
      <c r="K1823" s="14"/>
      <c r="L1823" s="14"/>
      <c r="M1823" s="29">
        <f>_xlfn.XLOOKUP(B1823,'[2]固定资产明细表17-杰 (2)'!$Z$3:$Z$7000,'[2]固定资产明细表17-杰 (2)'!$O$3:$O$7000)</f>
        <v>0</v>
      </c>
      <c r="N1823" s="29">
        <f>_xlfn.XLOOKUP(B1823,'[2]固定资产明细表17-杰 (2)'!$Z$3:$Z$7000,'[2]固定资产明细表17-杰 (2)'!$R$3:$R$7000)</f>
        <v>0</v>
      </c>
      <c r="O1823" s="29">
        <f>_xlfn.XLOOKUP(B1823,'[2]固定资产明细表17-杰 (2)'!$Z$3:$Z$7000,'[2]固定资产明细表17-杰 (2)'!$X$3:$X$7000)</f>
        <v>0</v>
      </c>
      <c r="P1823" s="14"/>
      <c r="Q1823" s="14"/>
      <c r="R1823" s="14"/>
      <c r="S1823" s="14"/>
      <c r="T1823" s="14">
        <f t="shared" si="49"/>
        <v>0</v>
      </c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</row>
    <row r="1824" s="1" customFormat="1" ht="15" spans="1:34">
      <c r="A1824" s="9">
        <f t="shared" si="50"/>
        <v>1820</v>
      </c>
      <c r="B1824" s="14"/>
      <c r="C1824" s="14"/>
      <c r="D1824" s="44">
        <f>_xlfn.XLOOKUP(B1824,'[2]固定资产明细表17-杰 (2)'!$Z$3:$Z$7000,'[2]固定资产明细表17-杰 (2)'!$D$3:$D$7000)</f>
        <v>0</v>
      </c>
      <c r="E1824" s="14"/>
      <c r="F1824" s="14">
        <f>_xlfn.XLOOKUP(B1824,'[2]固定资产明细表17-杰 (2)'!$Z$3:$Z$7000,'[2]固定资产明细表17-杰 (2)'!$E$3:$E$7000)</f>
        <v>0</v>
      </c>
      <c r="G1824" s="9"/>
      <c r="H1824" s="9"/>
      <c r="I1824" s="18">
        <f>_xlfn.XLOOKUP(B1824,'[2]固定资产明细表17-杰 (2)'!$Z$3:$Z$7000,'[2]固定资产明细表17-杰 (2)'!$K$3:$K$7000)</f>
        <v>0</v>
      </c>
      <c r="J1824" s="28">
        <f>ROUND(_xlfn.XLOOKUP(B1824,'[2]固定资产明细表17-杰 (2)'!$Z$3:$Z$7000,'[2]固定资产明细表17-杰 (2)'!$J$3:$J$7000),0)</f>
        <v>0</v>
      </c>
      <c r="K1824" s="14"/>
      <c r="L1824" s="14"/>
      <c r="M1824" s="29">
        <f>_xlfn.XLOOKUP(B1824,'[2]固定资产明细表17-杰 (2)'!$Z$3:$Z$7000,'[2]固定资产明细表17-杰 (2)'!$O$3:$O$7000)</f>
        <v>0</v>
      </c>
      <c r="N1824" s="29">
        <f>_xlfn.XLOOKUP(B1824,'[2]固定资产明细表17-杰 (2)'!$Z$3:$Z$7000,'[2]固定资产明细表17-杰 (2)'!$R$3:$R$7000)</f>
        <v>0</v>
      </c>
      <c r="O1824" s="29">
        <f>_xlfn.XLOOKUP(B1824,'[2]固定资产明细表17-杰 (2)'!$Z$3:$Z$7000,'[2]固定资产明细表17-杰 (2)'!$X$3:$X$7000)</f>
        <v>0</v>
      </c>
      <c r="P1824" s="14"/>
      <c r="Q1824" s="14"/>
      <c r="R1824" s="14"/>
      <c r="S1824" s="14"/>
      <c r="T1824" s="14">
        <f t="shared" si="49"/>
        <v>0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</row>
    <row r="1825" s="1" customFormat="1" ht="15" spans="1:34">
      <c r="A1825" s="9">
        <f t="shared" si="50"/>
        <v>1821</v>
      </c>
      <c r="B1825" s="14"/>
      <c r="C1825" s="14"/>
      <c r="D1825" s="44">
        <f>_xlfn.XLOOKUP(B1825,'[2]固定资产明细表17-杰 (2)'!$Z$3:$Z$7000,'[2]固定资产明细表17-杰 (2)'!$D$3:$D$7000)</f>
        <v>0</v>
      </c>
      <c r="E1825" s="14"/>
      <c r="F1825" s="14">
        <f>_xlfn.XLOOKUP(B1825,'[2]固定资产明细表17-杰 (2)'!$Z$3:$Z$7000,'[2]固定资产明细表17-杰 (2)'!$E$3:$E$7000)</f>
        <v>0</v>
      </c>
      <c r="G1825" s="9"/>
      <c r="H1825" s="9"/>
      <c r="I1825" s="18">
        <f>_xlfn.XLOOKUP(B1825,'[2]固定资产明细表17-杰 (2)'!$Z$3:$Z$7000,'[2]固定资产明细表17-杰 (2)'!$K$3:$K$7000)</f>
        <v>0</v>
      </c>
      <c r="J1825" s="28">
        <f>ROUND(_xlfn.XLOOKUP(B1825,'[2]固定资产明细表17-杰 (2)'!$Z$3:$Z$7000,'[2]固定资产明细表17-杰 (2)'!$J$3:$J$7000),0)</f>
        <v>0</v>
      </c>
      <c r="K1825" s="14"/>
      <c r="L1825" s="14"/>
      <c r="M1825" s="29">
        <f>_xlfn.XLOOKUP(B1825,'[2]固定资产明细表17-杰 (2)'!$Z$3:$Z$7000,'[2]固定资产明细表17-杰 (2)'!$O$3:$O$7000)</f>
        <v>0</v>
      </c>
      <c r="N1825" s="29">
        <f>_xlfn.XLOOKUP(B1825,'[2]固定资产明细表17-杰 (2)'!$Z$3:$Z$7000,'[2]固定资产明细表17-杰 (2)'!$R$3:$R$7000)</f>
        <v>0</v>
      </c>
      <c r="O1825" s="29">
        <f>_xlfn.XLOOKUP(B1825,'[2]固定资产明细表17-杰 (2)'!$Z$3:$Z$7000,'[2]固定资产明细表17-杰 (2)'!$X$3:$X$7000)</f>
        <v>0</v>
      </c>
      <c r="P1825" s="14"/>
      <c r="Q1825" s="14"/>
      <c r="R1825" s="14"/>
      <c r="S1825" s="14"/>
      <c r="T1825" s="14">
        <f t="shared" si="49"/>
        <v>0</v>
      </c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</row>
    <row r="1826" s="1" customFormat="1" ht="15" spans="1:34">
      <c r="A1826" s="9">
        <f t="shared" si="50"/>
        <v>1822</v>
      </c>
      <c r="B1826" s="14"/>
      <c r="C1826" s="14"/>
      <c r="D1826" s="44">
        <f>_xlfn.XLOOKUP(B1826,'[2]固定资产明细表17-杰 (2)'!$Z$3:$Z$7000,'[2]固定资产明细表17-杰 (2)'!$D$3:$D$7000)</f>
        <v>0</v>
      </c>
      <c r="E1826" s="14"/>
      <c r="F1826" s="14">
        <f>_xlfn.XLOOKUP(B1826,'[2]固定资产明细表17-杰 (2)'!$Z$3:$Z$7000,'[2]固定资产明细表17-杰 (2)'!$E$3:$E$7000)</f>
        <v>0</v>
      </c>
      <c r="G1826" s="9"/>
      <c r="H1826" s="9"/>
      <c r="I1826" s="18">
        <f>_xlfn.XLOOKUP(B1826,'[2]固定资产明细表17-杰 (2)'!$Z$3:$Z$7000,'[2]固定资产明细表17-杰 (2)'!$K$3:$K$7000)</f>
        <v>0</v>
      </c>
      <c r="J1826" s="28">
        <f>ROUND(_xlfn.XLOOKUP(B1826,'[2]固定资产明细表17-杰 (2)'!$Z$3:$Z$7000,'[2]固定资产明细表17-杰 (2)'!$J$3:$J$7000),0)</f>
        <v>0</v>
      </c>
      <c r="K1826" s="14"/>
      <c r="L1826" s="14"/>
      <c r="M1826" s="29">
        <f>_xlfn.XLOOKUP(B1826,'[2]固定资产明细表17-杰 (2)'!$Z$3:$Z$7000,'[2]固定资产明细表17-杰 (2)'!$O$3:$O$7000)</f>
        <v>0</v>
      </c>
      <c r="N1826" s="29">
        <f>_xlfn.XLOOKUP(B1826,'[2]固定资产明细表17-杰 (2)'!$Z$3:$Z$7000,'[2]固定资产明细表17-杰 (2)'!$R$3:$R$7000)</f>
        <v>0</v>
      </c>
      <c r="O1826" s="29">
        <f>_xlfn.XLOOKUP(B1826,'[2]固定资产明细表17-杰 (2)'!$Z$3:$Z$7000,'[2]固定资产明细表17-杰 (2)'!$X$3:$X$7000)</f>
        <v>0</v>
      </c>
      <c r="P1826" s="14"/>
      <c r="Q1826" s="14"/>
      <c r="R1826" s="14"/>
      <c r="S1826" s="14"/>
      <c r="T1826" s="14">
        <f t="shared" si="49"/>
        <v>0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</row>
    <row r="1827" s="1" customFormat="1" ht="15" spans="1:34">
      <c r="A1827" s="9">
        <f t="shared" si="50"/>
        <v>1823</v>
      </c>
      <c r="B1827" s="14"/>
      <c r="C1827" s="14"/>
      <c r="D1827" s="44">
        <f>_xlfn.XLOOKUP(B1827,'[2]固定资产明细表17-杰 (2)'!$Z$3:$Z$7000,'[2]固定资产明细表17-杰 (2)'!$D$3:$D$7000)</f>
        <v>0</v>
      </c>
      <c r="E1827" s="14"/>
      <c r="F1827" s="14">
        <f>_xlfn.XLOOKUP(B1827,'[2]固定资产明细表17-杰 (2)'!$Z$3:$Z$7000,'[2]固定资产明细表17-杰 (2)'!$E$3:$E$7000)</f>
        <v>0</v>
      </c>
      <c r="G1827" s="9"/>
      <c r="H1827" s="9"/>
      <c r="I1827" s="18">
        <f>_xlfn.XLOOKUP(B1827,'[2]固定资产明细表17-杰 (2)'!$Z$3:$Z$7000,'[2]固定资产明细表17-杰 (2)'!$K$3:$K$7000)</f>
        <v>0</v>
      </c>
      <c r="J1827" s="28">
        <f>ROUND(_xlfn.XLOOKUP(B1827,'[2]固定资产明细表17-杰 (2)'!$Z$3:$Z$7000,'[2]固定资产明细表17-杰 (2)'!$J$3:$J$7000),0)</f>
        <v>0</v>
      </c>
      <c r="K1827" s="14"/>
      <c r="L1827" s="14"/>
      <c r="M1827" s="29">
        <f>_xlfn.XLOOKUP(B1827,'[2]固定资产明细表17-杰 (2)'!$Z$3:$Z$7000,'[2]固定资产明细表17-杰 (2)'!$O$3:$O$7000)</f>
        <v>0</v>
      </c>
      <c r="N1827" s="29">
        <f>_xlfn.XLOOKUP(B1827,'[2]固定资产明细表17-杰 (2)'!$Z$3:$Z$7000,'[2]固定资产明细表17-杰 (2)'!$R$3:$R$7000)</f>
        <v>0</v>
      </c>
      <c r="O1827" s="29">
        <f>_xlfn.XLOOKUP(B1827,'[2]固定资产明细表17-杰 (2)'!$Z$3:$Z$7000,'[2]固定资产明细表17-杰 (2)'!$X$3:$X$7000)</f>
        <v>0</v>
      </c>
      <c r="P1827" s="14"/>
      <c r="Q1827" s="14"/>
      <c r="R1827" s="14"/>
      <c r="S1827" s="14"/>
      <c r="T1827" s="14">
        <f t="shared" si="49"/>
        <v>0</v>
      </c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</row>
    <row r="1828" s="1" customFormat="1" ht="15" spans="1:34">
      <c r="A1828" s="9">
        <f t="shared" si="50"/>
        <v>1824</v>
      </c>
      <c r="B1828" s="14"/>
      <c r="C1828" s="14"/>
      <c r="D1828" s="44">
        <f>_xlfn.XLOOKUP(B1828,'[2]固定资产明细表17-杰 (2)'!$Z$3:$Z$7000,'[2]固定资产明细表17-杰 (2)'!$D$3:$D$7000)</f>
        <v>0</v>
      </c>
      <c r="E1828" s="14"/>
      <c r="F1828" s="14">
        <f>_xlfn.XLOOKUP(B1828,'[2]固定资产明细表17-杰 (2)'!$Z$3:$Z$7000,'[2]固定资产明细表17-杰 (2)'!$E$3:$E$7000)</f>
        <v>0</v>
      </c>
      <c r="G1828" s="9"/>
      <c r="H1828" s="9"/>
      <c r="I1828" s="18">
        <f>_xlfn.XLOOKUP(B1828,'[2]固定资产明细表17-杰 (2)'!$Z$3:$Z$7000,'[2]固定资产明细表17-杰 (2)'!$K$3:$K$7000)</f>
        <v>0</v>
      </c>
      <c r="J1828" s="28">
        <f>ROUND(_xlfn.XLOOKUP(B1828,'[2]固定资产明细表17-杰 (2)'!$Z$3:$Z$7000,'[2]固定资产明细表17-杰 (2)'!$J$3:$J$7000),0)</f>
        <v>0</v>
      </c>
      <c r="K1828" s="14"/>
      <c r="L1828" s="14"/>
      <c r="M1828" s="29">
        <f>_xlfn.XLOOKUP(B1828,'[2]固定资产明细表17-杰 (2)'!$Z$3:$Z$7000,'[2]固定资产明细表17-杰 (2)'!$O$3:$O$7000)</f>
        <v>0</v>
      </c>
      <c r="N1828" s="29">
        <f>_xlfn.XLOOKUP(B1828,'[2]固定资产明细表17-杰 (2)'!$Z$3:$Z$7000,'[2]固定资产明细表17-杰 (2)'!$R$3:$R$7000)</f>
        <v>0</v>
      </c>
      <c r="O1828" s="29">
        <f>_xlfn.XLOOKUP(B1828,'[2]固定资产明细表17-杰 (2)'!$Z$3:$Z$7000,'[2]固定资产明细表17-杰 (2)'!$X$3:$X$7000)</f>
        <v>0</v>
      </c>
      <c r="P1828" s="14"/>
      <c r="Q1828" s="14"/>
      <c r="R1828" s="14"/>
      <c r="S1828" s="14"/>
      <c r="T1828" s="14">
        <f t="shared" si="49"/>
        <v>0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</row>
    <row r="1829" s="1" customFormat="1" ht="15" spans="1:34">
      <c r="A1829" s="9">
        <f t="shared" si="50"/>
        <v>1825</v>
      </c>
      <c r="B1829" s="14"/>
      <c r="C1829" s="14"/>
      <c r="D1829" s="44">
        <f>_xlfn.XLOOKUP(B1829,'[2]固定资产明细表17-杰 (2)'!$Z$3:$Z$7000,'[2]固定资产明细表17-杰 (2)'!$D$3:$D$7000)</f>
        <v>0</v>
      </c>
      <c r="E1829" s="14"/>
      <c r="F1829" s="14">
        <f>_xlfn.XLOOKUP(B1829,'[2]固定资产明细表17-杰 (2)'!$Z$3:$Z$7000,'[2]固定资产明细表17-杰 (2)'!$E$3:$E$7000)</f>
        <v>0</v>
      </c>
      <c r="G1829" s="9"/>
      <c r="H1829" s="9"/>
      <c r="I1829" s="18">
        <f>_xlfn.XLOOKUP(B1829,'[2]固定资产明细表17-杰 (2)'!$Z$3:$Z$7000,'[2]固定资产明细表17-杰 (2)'!$K$3:$K$7000)</f>
        <v>0</v>
      </c>
      <c r="J1829" s="28">
        <f>ROUND(_xlfn.XLOOKUP(B1829,'[2]固定资产明细表17-杰 (2)'!$Z$3:$Z$7000,'[2]固定资产明细表17-杰 (2)'!$J$3:$J$7000),0)</f>
        <v>0</v>
      </c>
      <c r="K1829" s="14"/>
      <c r="L1829" s="14"/>
      <c r="M1829" s="29">
        <f>_xlfn.XLOOKUP(B1829,'[2]固定资产明细表17-杰 (2)'!$Z$3:$Z$7000,'[2]固定资产明细表17-杰 (2)'!$O$3:$O$7000)</f>
        <v>0</v>
      </c>
      <c r="N1829" s="29">
        <f>_xlfn.XLOOKUP(B1829,'[2]固定资产明细表17-杰 (2)'!$Z$3:$Z$7000,'[2]固定资产明细表17-杰 (2)'!$R$3:$R$7000)</f>
        <v>0</v>
      </c>
      <c r="O1829" s="29">
        <f>_xlfn.XLOOKUP(B1829,'[2]固定资产明细表17-杰 (2)'!$Z$3:$Z$7000,'[2]固定资产明细表17-杰 (2)'!$X$3:$X$7000)</f>
        <v>0</v>
      </c>
      <c r="P1829" s="14"/>
      <c r="Q1829" s="14"/>
      <c r="R1829" s="14"/>
      <c r="S1829" s="14"/>
      <c r="T1829" s="14">
        <f t="shared" si="49"/>
        <v>0</v>
      </c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</row>
    <row r="1830" s="1" customFormat="1" ht="15" spans="1:34">
      <c r="A1830" s="9">
        <f t="shared" si="50"/>
        <v>1826</v>
      </c>
      <c r="B1830" s="14"/>
      <c r="C1830" s="14"/>
      <c r="D1830" s="44">
        <f>_xlfn.XLOOKUP(B1830,'[2]固定资产明细表17-杰 (2)'!$Z$3:$Z$7000,'[2]固定资产明细表17-杰 (2)'!$D$3:$D$7000)</f>
        <v>0</v>
      </c>
      <c r="E1830" s="14"/>
      <c r="F1830" s="14">
        <f>_xlfn.XLOOKUP(B1830,'[2]固定资产明细表17-杰 (2)'!$Z$3:$Z$7000,'[2]固定资产明细表17-杰 (2)'!$E$3:$E$7000)</f>
        <v>0</v>
      </c>
      <c r="G1830" s="9"/>
      <c r="H1830" s="9"/>
      <c r="I1830" s="18">
        <f>_xlfn.XLOOKUP(B1830,'[2]固定资产明细表17-杰 (2)'!$Z$3:$Z$7000,'[2]固定资产明细表17-杰 (2)'!$K$3:$K$7000)</f>
        <v>0</v>
      </c>
      <c r="J1830" s="28">
        <f>ROUND(_xlfn.XLOOKUP(B1830,'[2]固定资产明细表17-杰 (2)'!$Z$3:$Z$7000,'[2]固定资产明细表17-杰 (2)'!$J$3:$J$7000),0)</f>
        <v>0</v>
      </c>
      <c r="K1830" s="14"/>
      <c r="L1830" s="14"/>
      <c r="M1830" s="29">
        <f>_xlfn.XLOOKUP(B1830,'[2]固定资产明细表17-杰 (2)'!$Z$3:$Z$7000,'[2]固定资产明细表17-杰 (2)'!$O$3:$O$7000)</f>
        <v>0</v>
      </c>
      <c r="N1830" s="29">
        <f>_xlfn.XLOOKUP(B1830,'[2]固定资产明细表17-杰 (2)'!$Z$3:$Z$7000,'[2]固定资产明细表17-杰 (2)'!$R$3:$R$7000)</f>
        <v>0</v>
      </c>
      <c r="O1830" s="29">
        <f>_xlfn.XLOOKUP(B1830,'[2]固定资产明细表17-杰 (2)'!$Z$3:$Z$7000,'[2]固定资产明细表17-杰 (2)'!$X$3:$X$7000)</f>
        <v>0</v>
      </c>
      <c r="P1830" s="14"/>
      <c r="Q1830" s="14"/>
      <c r="R1830" s="14"/>
      <c r="S1830" s="14"/>
      <c r="T1830" s="14">
        <f t="shared" si="49"/>
        <v>0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</row>
    <row r="1831" s="1" customFormat="1" ht="15" spans="1:34">
      <c r="A1831" s="9">
        <f t="shared" si="50"/>
        <v>1827</v>
      </c>
      <c r="B1831" s="14"/>
      <c r="C1831" s="14"/>
      <c r="D1831" s="44">
        <f>_xlfn.XLOOKUP(B1831,'[2]固定资产明细表17-杰 (2)'!$Z$3:$Z$7000,'[2]固定资产明细表17-杰 (2)'!$D$3:$D$7000)</f>
        <v>0</v>
      </c>
      <c r="E1831" s="14"/>
      <c r="F1831" s="14">
        <f>_xlfn.XLOOKUP(B1831,'[2]固定资产明细表17-杰 (2)'!$Z$3:$Z$7000,'[2]固定资产明细表17-杰 (2)'!$E$3:$E$7000)</f>
        <v>0</v>
      </c>
      <c r="G1831" s="9"/>
      <c r="H1831" s="9"/>
      <c r="I1831" s="18">
        <f>_xlfn.XLOOKUP(B1831,'[2]固定资产明细表17-杰 (2)'!$Z$3:$Z$7000,'[2]固定资产明细表17-杰 (2)'!$K$3:$K$7000)</f>
        <v>0</v>
      </c>
      <c r="J1831" s="28">
        <f>ROUND(_xlfn.XLOOKUP(B1831,'[2]固定资产明细表17-杰 (2)'!$Z$3:$Z$7000,'[2]固定资产明细表17-杰 (2)'!$J$3:$J$7000),0)</f>
        <v>0</v>
      </c>
      <c r="K1831" s="14"/>
      <c r="L1831" s="14"/>
      <c r="M1831" s="29">
        <f>_xlfn.XLOOKUP(B1831,'[2]固定资产明细表17-杰 (2)'!$Z$3:$Z$7000,'[2]固定资产明细表17-杰 (2)'!$O$3:$O$7000)</f>
        <v>0</v>
      </c>
      <c r="N1831" s="29">
        <f>_xlfn.XLOOKUP(B1831,'[2]固定资产明细表17-杰 (2)'!$Z$3:$Z$7000,'[2]固定资产明细表17-杰 (2)'!$R$3:$R$7000)</f>
        <v>0</v>
      </c>
      <c r="O1831" s="29">
        <f>_xlfn.XLOOKUP(B1831,'[2]固定资产明细表17-杰 (2)'!$Z$3:$Z$7000,'[2]固定资产明细表17-杰 (2)'!$X$3:$X$7000)</f>
        <v>0</v>
      </c>
      <c r="P1831" s="14"/>
      <c r="Q1831" s="14"/>
      <c r="R1831" s="14"/>
      <c r="S1831" s="14"/>
      <c r="T1831" s="14">
        <f t="shared" ref="T1831:T1894" si="51">IF((P1831-L1831)&gt;0,P1831-L1831,0)</f>
        <v>0</v>
      </c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</row>
    <row r="1832" s="1" customFormat="1" ht="15" spans="1:34">
      <c r="A1832" s="9">
        <f t="shared" si="50"/>
        <v>1828</v>
      </c>
      <c r="B1832" s="14"/>
      <c r="C1832" s="14"/>
      <c r="D1832" s="44">
        <f>_xlfn.XLOOKUP(B1832,'[2]固定资产明细表17-杰 (2)'!$Z$3:$Z$7000,'[2]固定资产明细表17-杰 (2)'!$D$3:$D$7000)</f>
        <v>0</v>
      </c>
      <c r="E1832" s="14"/>
      <c r="F1832" s="14">
        <f>_xlfn.XLOOKUP(B1832,'[2]固定资产明细表17-杰 (2)'!$Z$3:$Z$7000,'[2]固定资产明细表17-杰 (2)'!$E$3:$E$7000)</f>
        <v>0</v>
      </c>
      <c r="G1832" s="9"/>
      <c r="H1832" s="9"/>
      <c r="I1832" s="18">
        <f>_xlfn.XLOOKUP(B1832,'[2]固定资产明细表17-杰 (2)'!$Z$3:$Z$7000,'[2]固定资产明细表17-杰 (2)'!$K$3:$K$7000)</f>
        <v>0</v>
      </c>
      <c r="J1832" s="28">
        <f>ROUND(_xlfn.XLOOKUP(B1832,'[2]固定资产明细表17-杰 (2)'!$Z$3:$Z$7000,'[2]固定资产明细表17-杰 (2)'!$J$3:$J$7000),0)</f>
        <v>0</v>
      </c>
      <c r="K1832" s="14"/>
      <c r="L1832" s="14"/>
      <c r="M1832" s="29">
        <f>_xlfn.XLOOKUP(B1832,'[2]固定资产明细表17-杰 (2)'!$Z$3:$Z$7000,'[2]固定资产明细表17-杰 (2)'!$O$3:$O$7000)</f>
        <v>0</v>
      </c>
      <c r="N1832" s="29">
        <f>_xlfn.XLOOKUP(B1832,'[2]固定资产明细表17-杰 (2)'!$Z$3:$Z$7000,'[2]固定资产明细表17-杰 (2)'!$R$3:$R$7000)</f>
        <v>0</v>
      </c>
      <c r="O1832" s="29">
        <f>_xlfn.XLOOKUP(B1832,'[2]固定资产明细表17-杰 (2)'!$Z$3:$Z$7000,'[2]固定资产明细表17-杰 (2)'!$X$3:$X$7000)</f>
        <v>0</v>
      </c>
      <c r="P1832" s="14"/>
      <c r="Q1832" s="14"/>
      <c r="R1832" s="14"/>
      <c r="S1832" s="14"/>
      <c r="T1832" s="14">
        <f t="shared" si="51"/>
        <v>0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</row>
    <row r="1833" s="1" customFormat="1" ht="15" spans="1:34">
      <c r="A1833" s="9">
        <f t="shared" si="50"/>
        <v>1829</v>
      </c>
      <c r="B1833" s="14"/>
      <c r="C1833" s="14"/>
      <c r="D1833" s="44">
        <f>_xlfn.XLOOKUP(B1833,'[2]固定资产明细表17-杰 (2)'!$Z$3:$Z$7000,'[2]固定资产明细表17-杰 (2)'!$D$3:$D$7000)</f>
        <v>0</v>
      </c>
      <c r="E1833" s="14"/>
      <c r="F1833" s="14">
        <f>_xlfn.XLOOKUP(B1833,'[2]固定资产明细表17-杰 (2)'!$Z$3:$Z$7000,'[2]固定资产明细表17-杰 (2)'!$E$3:$E$7000)</f>
        <v>0</v>
      </c>
      <c r="G1833" s="9"/>
      <c r="H1833" s="9"/>
      <c r="I1833" s="18">
        <f>_xlfn.XLOOKUP(B1833,'[2]固定资产明细表17-杰 (2)'!$Z$3:$Z$7000,'[2]固定资产明细表17-杰 (2)'!$K$3:$K$7000)</f>
        <v>0</v>
      </c>
      <c r="J1833" s="28">
        <f>ROUND(_xlfn.XLOOKUP(B1833,'[2]固定资产明细表17-杰 (2)'!$Z$3:$Z$7000,'[2]固定资产明细表17-杰 (2)'!$J$3:$J$7000),0)</f>
        <v>0</v>
      </c>
      <c r="K1833" s="14"/>
      <c r="L1833" s="14"/>
      <c r="M1833" s="29">
        <f>_xlfn.XLOOKUP(B1833,'[2]固定资产明细表17-杰 (2)'!$Z$3:$Z$7000,'[2]固定资产明细表17-杰 (2)'!$O$3:$O$7000)</f>
        <v>0</v>
      </c>
      <c r="N1833" s="29">
        <f>_xlfn.XLOOKUP(B1833,'[2]固定资产明细表17-杰 (2)'!$Z$3:$Z$7000,'[2]固定资产明细表17-杰 (2)'!$R$3:$R$7000)</f>
        <v>0</v>
      </c>
      <c r="O1833" s="29">
        <f>_xlfn.XLOOKUP(B1833,'[2]固定资产明细表17-杰 (2)'!$Z$3:$Z$7000,'[2]固定资产明细表17-杰 (2)'!$X$3:$X$7000)</f>
        <v>0</v>
      </c>
      <c r="P1833" s="14"/>
      <c r="Q1833" s="14"/>
      <c r="R1833" s="14"/>
      <c r="S1833" s="14"/>
      <c r="T1833" s="14">
        <f t="shared" si="51"/>
        <v>0</v>
      </c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</row>
    <row r="1834" s="1" customFormat="1" ht="15" spans="1:34">
      <c r="A1834" s="9">
        <f t="shared" si="50"/>
        <v>1830</v>
      </c>
      <c r="B1834" s="14"/>
      <c r="C1834" s="14"/>
      <c r="D1834" s="44">
        <f>_xlfn.XLOOKUP(B1834,'[2]固定资产明细表17-杰 (2)'!$Z$3:$Z$7000,'[2]固定资产明细表17-杰 (2)'!$D$3:$D$7000)</f>
        <v>0</v>
      </c>
      <c r="E1834" s="14"/>
      <c r="F1834" s="14">
        <f>_xlfn.XLOOKUP(B1834,'[2]固定资产明细表17-杰 (2)'!$Z$3:$Z$7000,'[2]固定资产明细表17-杰 (2)'!$E$3:$E$7000)</f>
        <v>0</v>
      </c>
      <c r="G1834" s="9"/>
      <c r="H1834" s="9"/>
      <c r="I1834" s="18">
        <f>_xlfn.XLOOKUP(B1834,'[2]固定资产明细表17-杰 (2)'!$Z$3:$Z$7000,'[2]固定资产明细表17-杰 (2)'!$K$3:$K$7000)</f>
        <v>0</v>
      </c>
      <c r="J1834" s="28">
        <f>ROUND(_xlfn.XLOOKUP(B1834,'[2]固定资产明细表17-杰 (2)'!$Z$3:$Z$7000,'[2]固定资产明细表17-杰 (2)'!$J$3:$J$7000),0)</f>
        <v>0</v>
      </c>
      <c r="K1834" s="14"/>
      <c r="L1834" s="14"/>
      <c r="M1834" s="29">
        <f>_xlfn.XLOOKUP(B1834,'[2]固定资产明细表17-杰 (2)'!$Z$3:$Z$7000,'[2]固定资产明细表17-杰 (2)'!$O$3:$O$7000)</f>
        <v>0</v>
      </c>
      <c r="N1834" s="29">
        <f>_xlfn.XLOOKUP(B1834,'[2]固定资产明细表17-杰 (2)'!$Z$3:$Z$7000,'[2]固定资产明细表17-杰 (2)'!$R$3:$R$7000)</f>
        <v>0</v>
      </c>
      <c r="O1834" s="29">
        <f>_xlfn.XLOOKUP(B1834,'[2]固定资产明细表17-杰 (2)'!$Z$3:$Z$7000,'[2]固定资产明细表17-杰 (2)'!$X$3:$X$7000)</f>
        <v>0</v>
      </c>
      <c r="P1834" s="14"/>
      <c r="Q1834" s="14"/>
      <c r="R1834" s="14"/>
      <c r="S1834" s="14"/>
      <c r="T1834" s="14">
        <f t="shared" si="51"/>
        <v>0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</row>
    <row r="1835" s="1" customFormat="1" ht="15" spans="1:34">
      <c r="A1835" s="9">
        <f t="shared" si="50"/>
        <v>1831</v>
      </c>
      <c r="B1835" s="14"/>
      <c r="C1835" s="14"/>
      <c r="D1835" s="44">
        <f>_xlfn.XLOOKUP(B1835,'[2]固定资产明细表17-杰 (2)'!$Z$3:$Z$7000,'[2]固定资产明细表17-杰 (2)'!$D$3:$D$7000)</f>
        <v>0</v>
      </c>
      <c r="E1835" s="14"/>
      <c r="F1835" s="14">
        <f>_xlfn.XLOOKUP(B1835,'[2]固定资产明细表17-杰 (2)'!$Z$3:$Z$7000,'[2]固定资产明细表17-杰 (2)'!$E$3:$E$7000)</f>
        <v>0</v>
      </c>
      <c r="G1835" s="9"/>
      <c r="H1835" s="9"/>
      <c r="I1835" s="18">
        <f>_xlfn.XLOOKUP(B1835,'[2]固定资产明细表17-杰 (2)'!$Z$3:$Z$7000,'[2]固定资产明细表17-杰 (2)'!$K$3:$K$7000)</f>
        <v>0</v>
      </c>
      <c r="J1835" s="28">
        <f>ROUND(_xlfn.XLOOKUP(B1835,'[2]固定资产明细表17-杰 (2)'!$Z$3:$Z$7000,'[2]固定资产明细表17-杰 (2)'!$J$3:$J$7000),0)</f>
        <v>0</v>
      </c>
      <c r="K1835" s="14"/>
      <c r="L1835" s="14"/>
      <c r="M1835" s="29">
        <f>_xlfn.XLOOKUP(B1835,'[2]固定资产明细表17-杰 (2)'!$Z$3:$Z$7000,'[2]固定资产明细表17-杰 (2)'!$O$3:$O$7000)</f>
        <v>0</v>
      </c>
      <c r="N1835" s="29">
        <f>_xlfn.XLOOKUP(B1835,'[2]固定资产明细表17-杰 (2)'!$Z$3:$Z$7000,'[2]固定资产明细表17-杰 (2)'!$R$3:$R$7000)</f>
        <v>0</v>
      </c>
      <c r="O1835" s="29">
        <f>_xlfn.XLOOKUP(B1835,'[2]固定资产明细表17-杰 (2)'!$Z$3:$Z$7000,'[2]固定资产明细表17-杰 (2)'!$X$3:$X$7000)</f>
        <v>0</v>
      </c>
      <c r="P1835" s="14"/>
      <c r="Q1835" s="14"/>
      <c r="R1835" s="14"/>
      <c r="S1835" s="14"/>
      <c r="T1835" s="14">
        <f t="shared" si="51"/>
        <v>0</v>
      </c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</row>
    <row r="1836" s="1" customFormat="1" ht="15" spans="1:34">
      <c r="A1836" s="9">
        <f t="shared" si="50"/>
        <v>1832</v>
      </c>
      <c r="B1836" s="14"/>
      <c r="C1836" s="14"/>
      <c r="D1836" s="44">
        <f>_xlfn.XLOOKUP(B1836,'[2]固定资产明细表17-杰 (2)'!$Z$3:$Z$7000,'[2]固定资产明细表17-杰 (2)'!$D$3:$D$7000)</f>
        <v>0</v>
      </c>
      <c r="E1836" s="14"/>
      <c r="F1836" s="14">
        <f>_xlfn.XLOOKUP(B1836,'[2]固定资产明细表17-杰 (2)'!$Z$3:$Z$7000,'[2]固定资产明细表17-杰 (2)'!$E$3:$E$7000)</f>
        <v>0</v>
      </c>
      <c r="G1836" s="9"/>
      <c r="H1836" s="9"/>
      <c r="I1836" s="18">
        <f>_xlfn.XLOOKUP(B1836,'[2]固定资产明细表17-杰 (2)'!$Z$3:$Z$7000,'[2]固定资产明细表17-杰 (2)'!$K$3:$K$7000)</f>
        <v>0</v>
      </c>
      <c r="J1836" s="28">
        <f>ROUND(_xlfn.XLOOKUP(B1836,'[2]固定资产明细表17-杰 (2)'!$Z$3:$Z$7000,'[2]固定资产明细表17-杰 (2)'!$J$3:$J$7000),0)</f>
        <v>0</v>
      </c>
      <c r="K1836" s="14"/>
      <c r="L1836" s="14"/>
      <c r="M1836" s="29">
        <f>_xlfn.XLOOKUP(B1836,'[2]固定资产明细表17-杰 (2)'!$Z$3:$Z$7000,'[2]固定资产明细表17-杰 (2)'!$O$3:$O$7000)</f>
        <v>0</v>
      </c>
      <c r="N1836" s="29">
        <f>_xlfn.XLOOKUP(B1836,'[2]固定资产明细表17-杰 (2)'!$Z$3:$Z$7000,'[2]固定资产明细表17-杰 (2)'!$R$3:$R$7000)</f>
        <v>0</v>
      </c>
      <c r="O1836" s="29">
        <f>_xlfn.XLOOKUP(B1836,'[2]固定资产明细表17-杰 (2)'!$Z$3:$Z$7000,'[2]固定资产明细表17-杰 (2)'!$X$3:$X$7000)</f>
        <v>0</v>
      </c>
      <c r="P1836" s="14"/>
      <c r="Q1836" s="14"/>
      <c r="R1836" s="14"/>
      <c r="S1836" s="14"/>
      <c r="T1836" s="14">
        <f t="shared" si="51"/>
        <v>0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</row>
    <row r="1837" s="1" customFormat="1" ht="15" spans="1:34">
      <c r="A1837" s="9">
        <f t="shared" si="50"/>
        <v>1833</v>
      </c>
      <c r="B1837" s="14"/>
      <c r="C1837" s="14"/>
      <c r="D1837" s="44">
        <f>_xlfn.XLOOKUP(B1837,'[2]固定资产明细表17-杰 (2)'!$Z$3:$Z$7000,'[2]固定资产明细表17-杰 (2)'!$D$3:$D$7000)</f>
        <v>0</v>
      </c>
      <c r="E1837" s="14"/>
      <c r="F1837" s="14">
        <f>_xlfn.XLOOKUP(B1837,'[2]固定资产明细表17-杰 (2)'!$Z$3:$Z$7000,'[2]固定资产明细表17-杰 (2)'!$E$3:$E$7000)</f>
        <v>0</v>
      </c>
      <c r="G1837" s="9"/>
      <c r="H1837" s="9"/>
      <c r="I1837" s="18">
        <f>_xlfn.XLOOKUP(B1837,'[2]固定资产明细表17-杰 (2)'!$Z$3:$Z$7000,'[2]固定资产明细表17-杰 (2)'!$K$3:$K$7000)</f>
        <v>0</v>
      </c>
      <c r="J1837" s="28">
        <f>ROUND(_xlfn.XLOOKUP(B1837,'[2]固定资产明细表17-杰 (2)'!$Z$3:$Z$7000,'[2]固定资产明细表17-杰 (2)'!$J$3:$J$7000),0)</f>
        <v>0</v>
      </c>
      <c r="K1837" s="14"/>
      <c r="L1837" s="14"/>
      <c r="M1837" s="29">
        <f>_xlfn.XLOOKUP(B1837,'[2]固定资产明细表17-杰 (2)'!$Z$3:$Z$7000,'[2]固定资产明细表17-杰 (2)'!$O$3:$O$7000)</f>
        <v>0</v>
      </c>
      <c r="N1837" s="29">
        <f>_xlfn.XLOOKUP(B1837,'[2]固定资产明细表17-杰 (2)'!$Z$3:$Z$7000,'[2]固定资产明细表17-杰 (2)'!$R$3:$R$7000)</f>
        <v>0</v>
      </c>
      <c r="O1837" s="29">
        <f>_xlfn.XLOOKUP(B1837,'[2]固定资产明细表17-杰 (2)'!$Z$3:$Z$7000,'[2]固定资产明细表17-杰 (2)'!$X$3:$X$7000)</f>
        <v>0</v>
      </c>
      <c r="P1837" s="14"/>
      <c r="Q1837" s="14"/>
      <c r="R1837" s="14"/>
      <c r="S1837" s="14"/>
      <c r="T1837" s="14">
        <f t="shared" si="51"/>
        <v>0</v>
      </c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</row>
    <row r="1838" s="1" customFormat="1" ht="15" spans="1:34">
      <c r="A1838" s="9">
        <f t="shared" si="50"/>
        <v>1834</v>
      </c>
      <c r="B1838" s="14"/>
      <c r="C1838" s="14"/>
      <c r="D1838" s="44">
        <f>_xlfn.XLOOKUP(B1838,'[2]固定资产明细表17-杰 (2)'!$Z$3:$Z$7000,'[2]固定资产明细表17-杰 (2)'!$D$3:$D$7000)</f>
        <v>0</v>
      </c>
      <c r="E1838" s="14"/>
      <c r="F1838" s="14">
        <f>_xlfn.XLOOKUP(B1838,'[2]固定资产明细表17-杰 (2)'!$Z$3:$Z$7000,'[2]固定资产明细表17-杰 (2)'!$E$3:$E$7000)</f>
        <v>0</v>
      </c>
      <c r="G1838" s="9"/>
      <c r="H1838" s="9"/>
      <c r="I1838" s="18">
        <f>_xlfn.XLOOKUP(B1838,'[2]固定资产明细表17-杰 (2)'!$Z$3:$Z$7000,'[2]固定资产明细表17-杰 (2)'!$K$3:$K$7000)</f>
        <v>0</v>
      </c>
      <c r="J1838" s="28">
        <f>ROUND(_xlfn.XLOOKUP(B1838,'[2]固定资产明细表17-杰 (2)'!$Z$3:$Z$7000,'[2]固定资产明细表17-杰 (2)'!$J$3:$J$7000),0)</f>
        <v>0</v>
      </c>
      <c r="K1838" s="14"/>
      <c r="L1838" s="14"/>
      <c r="M1838" s="29">
        <f>_xlfn.XLOOKUP(B1838,'[2]固定资产明细表17-杰 (2)'!$Z$3:$Z$7000,'[2]固定资产明细表17-杰 (2)'!$O$3:$O$7000)</f>
        <v>0</v>
      </c>
      <c r="N1838" s="29">
        <f>_xlfn.XLOOKUP(B1838,'[2]固定资产明细表17-杰 (2)'!$Z$3:$Z$7000,'[2]固定资产明细表17-杰 (2)'!$R$3:$R$7000)</f>
        <v>0</v>
      </c>
      <c r="O1838" s="29">
        <f>_xlfn.XLOOKUP(B1838,'[2]固定资产明细表17-杰 (2)'!$Z$3:$Z$7000,'[2]固定资产明细表17-杰 (2)'!$X$3:$X$7000)</f>
        <v>0</v>
      </c>
      <c r="P1838" s="14"/>
      <c r="Q1838" s="14"/>
      <c r="R1838" s="14"/>
      <c r="S1838" s="14"/>
      <c r="T1838" s="14">
        <f t="shared" si="51"/>
        <v>0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</row>
    <row r="1839" s="1" customFormat="1" ht="15" spans="1:34">
      <c r="A1839" s="9">
        <f t="shared" si="50"/>
        <v>1835</v>
      </c>
      <c r="B1839" s="14"/>
      <c r="C1839" s="14"/>
      <c r="D1839" s="44">
        <f>_xlfn.XLOOKUP(B1839,'[2]固定资产明细表17-杰 (2)'!$Z$3:$Z$7000,'[2]固定资产明细表17-杰 (2)'!$D$3:$D$7000)</f>
        <v>0</v>
      </c>
      <c r="E1839" s="14"/>
      <c r="F1839" s="14">
        <f>_xlfn.XLOOKUP(B1839,'[2]固定资产明细表17-杰 (2)'!$Z$3:$Z$7000,'[2]固定资产明细表17-杰 (2)'!$E$3:$E$7000)</f>
        <v>0</v>
      </c>
      <c r="G1839" s="9"/>
      <c r="H1839" s="9"/>
      <c r="I1839" s="18">
        <f>_xlfn.XLOOKUP(B1839,'[2]固定资产明细表17-杰 (2)'!$Z$3:$Z$7000,'[2]固定资产明细表17-杰 (2)'!$K$3:$K$7000)</f>
        <v>0</v>
      </c>
      <c r="J1839" s="28">
        <f>ROUND(_xlfn.XLOOKUP(B1839,'[2]固定资产明细表17-杰 (2)'!$Z$3:$Z$7000,'[2]固定资产明细表17-杰 (2)'!$J$3:$J$7000),0)</f>
        <v>0</v>
      </c>
      <c r="K1839" s="14"/>
      <c r="L1839" s="14"/>
      <c r="M1839" s="29">
        <f>_xlfn.XLOOKUP(B1839,'[2]固定资产明细表17-杰 (2)'!$Z$3:$Z$7000,'[2]固定资产明细表17-杰 (2)'!$O$3:$O$7000)</f>
        <v>0</v>
      </c>
      <c r="N1839" s="29">
        <f>_xlfn.XLOOKUP(B1839,'[2]固定资产明细表17-杰 (2)'!$Z$3:$Z$7000,'[2]固定资产明细表17-杰 (2)'!$R$3:$R$7000)</f>
        <v>0</v>
      </c>
      <c r="O1839" s="29">
        <f>_xlfn.XLOOKUP(B1839,'[2]固定资产明细表17-杰 (2)'!$Z$3:$Z$7000,'[2]固定资产明细表17-杰 (2)'!$X$3:$X$7000)</f>
        <v>0</v>
      </c>
      <c r="P1839" s="14"/>
      <c r="Q1839" s="14"/>
      <c r="R1839" s="14"/>
      <c r="S1839" s="14"/>
      <c r="T1839" s="14">
        <f t="shared" si="51"/>
        <v>0</v>
      </c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</row>
    <row r="1840" s="1" customFormat="1" ht="15" spans="1:34">
      <c r="A1840" s="9">
        <f t="shared" si="50"/>
        <v>1836</v>
      </c>
      <c r="B1840" s="14"/>
      <c r="C1840" s="14"/>
      <c r="D1840" s="44">
        <f>_xlfn.XLOOKUP(B1840,'[2]固定资产明细表17-杰 (2)'!$Z$3:$Z$7000,'[2]固定资产明细表17-杰 (2)'!$D$3:$D$7000)</f>
        <v>0</v>
      </c>
      <c r="E1840" s="14"/>
      <c r="F1840" s="14">
        <f>_xlfn.XLOOKUP(B1840,'[2]固定资产明细表17-杰 (2)'!$Z$3:$Z$7000,'[2]固定资产明细表17-杰 (2)'!$E$3:$E$7000)</f>
        <v>0</v>
      </c>
      <c r="G1840" s="9"/>
      <c r="H1840" s="9"/>
      <c r="I1840" s="18">
        <f>_xlfn.XLOOKUP(B1840,'[2]固定资产明细表17-杰 (2)'!$Z$3:$Z$7000,'[2]固定资产明细表17-杰 (2)'!$K$3:$K$7000)</f>
        <v>0</v>
      </c>
      <c r="J1840" s="28">
        <f>ROUND(_xlfn.XLOOKUP(B1840,'[2]固定资产明细表17-杰 (2)'!$Z$3:$Z$7000,'[2]固定资产明细表17-杰 (2)'!$J$3:$J$7000),0)</f>
        <v>0</v>
      </c>
      <c r="K1840" s="14"/>
      <c r="L1840" s="14"/>
      <c r="M1840" s="29">
        <f>_xlfn.XLOOKUP(B1840,'[2]固定资产明细表17-杰 (2)'!$Z$3:$Z$7000,'[2]固定资产明细表17-杰 (2)'!$O$3:$O$7000)</f>
        <v>0</v>
      </c>
      <c r="N1840" s="29">
        <f>_xlfn.XLOOKUP(B1840,'[2]固定资产明细表17-杰 (2)'!$Z$3:$Z$7000,'[2]固定资产明细表17-杰 (2)'!$R$3:$R$7000)</f>
        <v>0</v>
      </c>
      <c r="O1840" s="29">
        <f>_xlfn.XLOOKUP(B1840,'[2]固定资产明细表17-杰 (2)'!$Z$3:$Z$7000,'[2]固定资产明细表17-杰 (2)'!$X$3:$X$7000)</f>
        <v>0</v>
      </c>
      <c r="P1840" s="14"/>
      <c r="Q1840" s="14"/>
      <c r="R1840" s="14"/>
      <c r="S1840" s="14"/>
      <c r="T1840" s="14">
        <f t="shared" si="51"/>
        <v>0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</row>
    <row r="1841" s="1" customFormat="1" ht="15" spans="1:34">
      <c r="A1841" s="9">
        <f t="shared" si="50"/>
        <v>1837</v>
      </c>
      <c r="B1841" s="14"/>
      <c r="C1841" s="14"/>
      <c r="D1841" s="44">
        <f>_xlfn.XLOOKUP(B1841,'[2]固定资产明细表17-杰 (2)'!$Z$3:$Z$7000,'[2]固定资产明细表17-杰 (2)'!$D$3:$D$7000)</f>
        <v>0</v>
      </c>
      <c r="E1841" s="14"/>
      <c r="F1841" s="14">
        <f>_xlfn.XLOOKUP(B1841,'[2]固定资产明细表17-杰 (2)'!$Z$3:$Z$7000,'[2]固定资产明细表17-杰 (2)'!$E$3:$E$7000)</f>
        <v>0</v>
      </c>
      <c r="G1841" s="9"/>
      <c r="H1841" s="9"/>
      <c r="I1841" s="18">
        <f>_xlfn.XLOOKUP(B1841,'[2]固定资产明细表17-杰 (2)'!$Z$3:$Z$7000,'[2]固定资产明细表17-杰 (2)'!$K$3:$K$7000)</f>
        <v>0</v>
      </c>
      <c r="J1841" s="28">
        <f>ROUND(_xlfn.XLOOKUP(B1841,'[2]固定资产明细表17-杰 (2)'!$Z$3:$Z$7000,'[2]固定资产明细表17-杰 (2)'!$J$3:$J$7000),0)</f>
        <v>0</v>
      </c>
      <c r="K1841" s="14"/>
      <c r="L1841" s="14"/>
      <c r="M1841" s="29">
        <f>_xlfn.XLOOKUP(B1841,'[2]固定资产明细表17-杰 (2)'!$Z$3:$Z$7000,'[2]固定资产明细表17-杰 (2)'!$O$3:$O$7000)</f>
        <v>0</v>
      </c>
      <c r="N1841" s="29">
        <f>_xlfn.XLOOKUP(B1841,'[2]固定资产明细表17-杰 (2)'!$Z$3:$Z$7000,'[2]固定资产明细表17-杰 (2)'!$R$3:$R$7000)</f>
        <v>0</v>
      </c>
      <c r="O1841" s="29">
        <f>_xlfn.XLOOKUP(B1841,'[2]固定资产明细表17-杰 (2)'!$Z$3:$Z$7000,'[2]固定资产明细表17-杰 (2)'!$X$3:$X$7000)</f>
        <v>0</v>
      </c>
      <c r="P1841" s="14"/>
      <c r="Q1841" s="14"/>
      <c r="R1841" s="14"/>
      <c r="S1841" s="14"/>
      <c r="T1841" s="14">
        <f t="shared" si="51"/>
        <v>0</v>
      </c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</row>
    <row r="1842" s="1" customFormat="1" ht="15" spans="1:34">
      <c r="A1842" s="9">
        <f t="shared" si="50"/>
        <v>1838</v>
      </c>
      <c r="B1842" s="14"/>
      <c r="C1842" s="14"/>
      <c r="D1842" s="44">
        <f>_xlfn.XLOOKUP(B1842,'[2]固定资产明细表17-杰 (2)'!$Z$3:$Z$7000,'[2]固定资产明细表17-杰 (2)'!$D$3:$D$7000)</f>
        <v>0</v>
      </c>
      <c r="E1842" s="14"/>
      <c r="F1842" s="14">
        <f>_xlfn.XLOOKUP(B1842,'[2]固定资产明细表17-杰 (2)'!$Z$3:$Z$7000,'[2]固定资产明细表17-杰 (2)'!$E$3:$E$7000)</f>
        <v>0</v>
      </c>
      <c r="G1842" s="9"/>
      <c r="H1842" s="9"/>
      <c r="I1842" s="18">
        <f>_xlfn.XLOOKUP(B1842,'[2]固定资产明细表17-杰 (2)'!$Z$3:$Z$7000,'[2]固定资产明细表17-杰 (2)'!$K$3:$K$7000)</f>
        <v>0</v>
      </c>
      <c r="J1842" s="28">
        <f>ROUND(_xlfn.XLOOKUP(B1842,'[2]固定资产明细表17-杰 (2)'!$Z$3:$Z$7000,'[2]固定资产明细表17-杰 (2)'!$J$3:$J$7000),0)</f>
        <v>0</v>
      </c>
      <c r="K1842" s="14"/>
      <c r="L1842" s="14"/>
      <c r="M1842" s="29">
        <f>_xlfn.XLOOKUP(B1842,'[2]固定资产明细表17-杰 (2)'!$Z$3:$Z$7000,'[2]固定资产明细表17-杰 (2)'!$O$3:$O$7000)</f>
        <v>0</v>
      </c>
      <c r="N1842" s="29">
        <f>_xlfn.XLOOKUP(B1842,'[2]固定资产明细表17-杰 (2)'!$Z$3:$Z$7000,'[2]固定资产明细表17-杰 (2)'!$R$3:$R$7000)</f>
        <v>0</v>
      </c>
      <c r="O1842" s="29">
        <f>_xlfn.XLOOKUP(B1842,'[2]固定资产明细表17-杰 (2)'!$Z$3:$Z$7000,'[2]固定资产明细表17-杰 (2)'!$X$3:$X$7000)</f>
        <v>0</v>
      </c>
      <c r="P1842" s="14"/>
      <c r="Q1842" s="14"/>
      <c r="R1842" s="14"/>
      <c r="S1842" s="14"/>
      <c r="T1842" s="14">
        <f t="shared" si="51"/>
        <v>0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</row>
    <row r="1843" s="1" customFormat="1" ht="15" spans="1:34">
      <c r="A1843" s="9">
        <f t="shared" si="50"/>
        <v>1839</v>
      </c>
      <c r="B1843" s="14"/>
      <c r="C1843" s="14"/>
      <c r="D1843" s="44">
        <f>_xlfn.XLOOKUP(B1843,'[2]固定资产明细表17-杰 (2)'!$Z$3:$Z$7000,'[2]固定资产明细表17-杰 (2)'!$D$3:$D$7000)</f>
        <v>0</v>
      </c>
      <c r="E1843" s="14"/>
      <c r="F1843" s="14">
        <f>_xlfn.XLOOKUP(B1843,'[2]固定资产明细表17-杰 (2)'!$Z$3:$Z$7000,'[2]固定资产明细表17-杰 (2)'!$E$3:$E$7000)</f>
        <v>0</v>
      </c>
      <c r="G1843" s="9"/>
      <c r="H1843" s="9"/>
      <c r="I1843" s="18">
        <f>_xlfn.XLOOKUP(B1843,'[2]固定资产明细表17-杰 (2)'!$Z$3:$Z$7000,'[2]固定资产明细表17-杰 (2)'!$K$3:$K$7000)</f>
        <v>0</v>
      </c>
      <c r="J1843" s="28">
        <f>ROUND(_xlfn.XLOOKUP(B1843,'[2]固定资产明细表17-杰 (2)'!$Z$3:$Z$7000,'[2]固定资产明细表17-杰 (2)'!$J$3:$J$7000),0)</f>
        <v>0</v>
      </c>
      <c r="K1843" s="14"/>
      <c r="L1843" s="14"/>
      <c r="M1843" s="29">
        <f>_xlfn.XLOOKUP(B1843,'[2]固定资产明细表17-杰 (2)'!$Z$3:$Z$7000,'[2]固定资产明细表17-杰 (2)'!$O$3:$O$7000)</f>
        <v>0</v>
      </c>
      <c r="N1843" s="29">
        <f>_xlfn.XLOOKUP(B1843,'[2]固定资产明细表17-杰 (2)'!$Z$3:$Z$7000,'[2]固定资产明细表17-杰 (2)'!$R$3:$R$7000)</f>
        <v>0</v>
      </c>
      <c r="O1843" s="29">
        <f>_xlfn.XLOOKUP(B1843,'[2]固定资产明细表17-杰 (2)'!$Z$3:$Z$7000,'[2]固定资产明细表17-杰 (2)'!$X$3:$X$7000)</f>
        <v>0</v>
      </c>
      <c r="P1843" s="14"/>
      <c r="Q1843" s="14"/>
      <c r="R1843" s="14"/>
      <c r="S1843" s="14"/>
      <c r="T1843" s="14">
        <f t="shared" si="51"/>
        <v>0</v>
      </c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</row>
    <row r="1844" s="1" customFormat="1" ht="15" spans="1:34">
      <c r="A1844" s="9">
        <f t="shared" si="50"/>
        <v>1840</v>
      </c>
      <c r="B1844" s="14"/>
      <c r="C1844" s="14"/>
      <c r="D1844" s="44">
        <f>_xlfn.XLOOKUP(B1844,'[2]固定资产明细表17-杰 (2)'!$Z$3:$Z$7000,'[2]固定资产明细表17-杰 (2)'!$D$3:$D$7000)</f>
        <v>0</v>
      </c>
      <c r="E1844" s="14"/>
      <c r="F1844" s="14">
        <f>_xlfn.XLOOKUP(B1844,'[2]固定资产明细表17-杰 (2)'!$Z$3:$Z$7000,'[2]固定资产明细表17-杰 (2)'!$E$3:$E$7000)</f>
        <v>0</v>
      </c>
      <c r="G1844" s="9"/>
      <c r="H1844" s="9"/>
      <c r="I1844" s="18">
        <f>_xlfn.XLOOKUP(B1844,'[2]固定资产明细表17-杰 (2)'!$Z$3:$Z$7000,'[2]固定资产明细表17-杰 (2)'!$K$3:$K$7000)</f>
        <v>0</v>
      </c>
      <c r="J1844" s="28">
        <f>ROUND(_xlfn.XLOOKUP(B1844,'[2]固定资产明细表17-杰 (2)'!$Z$3:$Z$7000,'[2]固定资产明细表17-杰 (2)'!$J$3:$J$7000),0)</f>
        <v>0</v>
      </c>
      <c r="K1844" s="14"/>
      <c r="L1844" s="14"/>
      <c r="M1844" s="29">
        <f>_xlfn.XLOOKUP(B1844,'[2]固定资产明细表17-杰 (2)'!$Z$3:$Z$7000,'[2]固定资产明细表17-杰 (2)'!$O$3:$O$7000)</f>
        <v>0</v>
      </c>
      <c r="N1844" s="29">
        <f>_xlfn.XLOOKUP(B1844,'[2]固定资产明细表17-杰 (2)'!$Z$3:$Z$7000,'[2]固定资产明细表17-杰 (2)'!$R$3:$R$7000)</f>
        <v>0</v>
      </c>
      <c r="O1844" s="29">
        <f>_xlfn.XLOOKUP(B1844,'[2]固定资产明细表17-杰 (2)'!$Z$3:$Z$7000,'[2]固定资产明细表17-杰 (2)'!$X$3:$X$7000)</f>
        <v>0</v>
      </c>
      <c r="P1844" s="14"/>
      <c r="Q1844" s="14"/>
      <c r="R1844" s="14"/>
      <c r="S1844" s="14"/>
      <c r="T1844" s="14">
        <f t="shared" si="51"/>
        <v>0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</row>
    <row r="1845" s="1" customFormat="1" ht="15" spans="1:34">
      <c r="A1845" s="9">
        <f t="shared" si="50"/>
        <v>1841</v>
      </c>
      <c r="B1845" s="14"/>
      <c r="C1845" s="14"/>
      <c r="D1845" s="44">
        <f>_xlfn.XLOOKUP(B1845,'[2]固定资产明细表17-杰 (2)'!$Z$3:$Z$7000,'[2]固定资产明细表17-杰 (2)'!$D$3:$D$7000)</f>
        <v>0</v>
      </c>
      <c r="E1845" s="14"/>
      <c r="F1845" s="14">
        <f>_xlfn.XLOOKUP(B1845,'[2]固定资产明细表17-杰 (2)'!$Z$3:$Z$7000,'[2]固定资产明细表17-杰 (2)'!$E$3:$E$7000)</f>
        <v>0</v>
      </c>
      <c r="G1845" s="9"/>
      <c r="H1845" s="9"/>
      <c r="I1845" s="18">
        <f>_xlfn.XLOOKUP(B1845,'[2]固定资产明细表17-杰 (2)'!$Z$3:$Z$7000,'[2]固定资产明细表17-杰 (2)'!$K$3:$K$7000)</f>
        <v>0</v>
      </c>
      <c r="J1845" s="28">
        <f>ROUND(_xlfn.XLOOKUP(B1845,'[2]固定资产明细表17-杰 (2)'!$Z$3:$Z$7000,'[2]固定资产明细表17-杰 (2)'!$J$3:$J$7000),0)</f>
        <v>0</v>
      </c>
      <c r="K1845" s="14"/>
      <c r="L1845" s="14"/>
      <c r="M1845" s="29">
        <f>_xlfn.XLOOKUP(B1845,'[2]固定资产明细表17-杰 (2)'!$Z$3:$Z$7000,'[2]固定资产明细表17-杰 (2)'!$O$3:$O$7000)</f>
        <v>0</v>
      </c>
      <c r="N1845" s="29">
        <f>_xlfn.XLOOKUP(B1845,'[2]固定资产明细表17-杰 (2)'!$Z$3:$Z$7000,'[2]固定资产明细表17-杰 (2)'!$R$3:$R$7000)</f>
        <v>0</v>
      </c>
      <c r="O1845" s="29">
        <f>_xlfn.XLOOKUP(B1845,'[2]固定资产明细表17-杰 (2)'!$Z$3:$Z$7000,'[2]固定资产明细表17-杰 (2)'!$X$3:$X$7000)</f>
        <v>0</v>
      </c>
      <c r="P1845" s="14"/>
      <c r="Q1845" s="14"/>
      <c r="R1845" s="14"/>
      <c r="S1845" s="14"/>
      <c r="T1845" s="14">
        <f t="shared" si="51"/>
        <v>0</v>
      </c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</row>
    <row r="1846" s="1" customFormat="1" ht="15" spans="1:34">
      <c r="A1846" s="9">
        <f t="shared" si="50"/>
        <v>1842</v>
      </c>
      <c r="B1846" s="14"/>
      <c r="C1846" s="14"/>
      <c r="D1846" s="44">
        <f>_xlfn.XLOOKUP(B1846,'[2]固定资产明细表17-杰 (2)'!$Z$3:$Z$7000,'[2]固定资产明细表17-杰 (2)'!$D$3:$D$7000)</f>
        <v>0</v>
      </c>
      <c r="E1846" s="14"/>
      <c r="F1846" s="14">
        <f>_xlfn.XLOOKUP(B1846,'[2]固定资产明细表17-杰 (2)'!$Z$3:$Z$7000,'[2]固定资产明细表17-杰 (2)'!$E$3:$E$7000)</f>
        <v>0</v>
      </c>
      <c r="G1846" s="9"/>
      <c r="H1846" s="9"/>
      <c r="I1846" s="18">
        <f>_xlfn.XLOOKUP(B1846,'[2]固定资产明细表17-杰 (2)'!$Z$3:$Z$7000,'[2]固定资产明细表17-杰 (2)'!$K$3:$K$7000)</f>
        <v>0</v>
      </c>
      <c r="J1846" s="28">
        <f>ROUND(_xlfn.XLOOKUP(B1846,'[2]固定资产明细表17-杰 (2)'!$Z$3:$Z$7000,'[2]固定资产明细表17-杰 (2)'!$J$3:$J$7000),0)</f>
        <v>0</v>
      </c>
      <c r="K1846" s="14"/>
      <c r="L1846" s="14"/>
      <c r="M1846" s="29">
        <f>_xlfn.XLOOKUP(B1846,'[2]固定资产明细表17-杰 (2)'!$Z$3:$Z$7000,'[2]固定资产明细表17-杰 (2)'!$O$3:$O$7000)</f>
        <v>0</v>
      </c>
      <c r="N1846" s="29">
        <f>_xlfn.XLOOKUP(B1846,'[2]固定资产明细表17-杰 (2)'!$Z$3:$Z$7000,'[2]固定资产明细表17-杰 (2)'!$R$3:$R$7000)</f>
        <v>0</v>
      </c>
      <c r="O1846" s="29">
        <f>_xlfn.XLOOKUP(B1846,'[2]固定资产明细表17-杰 (2)'!$Z$3:$Z$7000,'[2]固定资产明细表17-杰 (2)'!$X$3:$X$7000)</f>
        <v>0</v>
      </c>
      <c r="P1846" s="14"/>
      <c r="Q1846" s="14"/>
      <c r="R1846" s="14"/>
      <c r="S1846" s="14"/>
      <c r="T1846" s="14">
        <f t="shared" si="51"/>
        <v>0</v>
      </c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</row>
    <row r="1847" s="1" customFormat="1" ht="15" spans="1:34">
      <c r="A1847" s="9">
        <f t="shared" si="50"/>
        <v>1843</v>
      </c>
      <c r="B1847" s="14"/>
      <c r="C1847" s="14"/>
      <c r="D1847" s="44">
        <f>_xlfn.XLOOKUP(B1847,'[2]固定资产明细表17-杰 (2)'!$Z$3:$Z$7000,'[2]固定资产明细表17-杰 (2)'!$D$3:$D$7000)</f>
        <v>0</v>
      </c>
      <c r="E1847" s="14"/>
      <c r="F1847" s="14">
        <f>_xlfn.XLOOKUP(B1847,'[2]固定资产明细表17-杰 (2)'!$Z$3:$Z$7000,'[2]固定资产明细表17-杰 (2)'!$E$3:$E$7000)</f>
        <v>0</v>
      </c>
      <c r="G1847" s="9"/>
      <c r="H1847" s="9"/>
      <c r="I1847" s="18">
        <f>_xlfn.XLOOKUP(B1847,'[2]固定资产明细表17-杰 (2)'!$Z$3:$Z$7000,'[2]固定资产明细表17-杰 (2)'!$K$3:$K$7000)</f>
        <v>0</v>
      </c>
      <c r="J1847" s="28">
        <f>ROUND(_xlfn.XLOOKUP(B1847,'[2]固定资产明细表17-杰 (2)'!$Z$3:$Z$7000,'[2]固定资产明细表17-杰 (2)'!$J$3:$J$7000),0)</f>
        <v>0</v>
      </c>
      <c r="K1847" s="14"/>
      <c r="L1847" s="14"/>
      <c r="M1847" s="29">
        <f>_xlfn.XLOOKUP(B1847,'[2]固定资产明细表17-杰 (2)'!$Z$3:$Z$7000,'[2]固定资产明细表17-杰 (2)'!$O$3:$O$7000)</f>
        <v>0</v>
      </c>
      <c r="N1847" s="29">
        <f>_xlfn.XLOOKUP(B1847,'[2]固定资产明细表17-杰 (2)'!$Z$3:$Z$7000,'[2]固定资产明细表17-杰 (2)'!$R$3:$R$7000)</f>
        <v>0</v>
      </c>
      <c r="O1847" s="29">
        <f>_xlfn.XLOOKUP(B1847,'[2]固定资产明细表17-杰 (2)'!$Z$3:$Z$7000,'[2]固定资产明细表17-杰 (2)'!$X$3:$X$7000)</f>
        <v>0</v>
      </c>
      <c r="P1847" s="14"/>
      <c r="Q1847" s="14"/>
      <c r="R1847" s="14"/>
      <c r="S1847" s="14"/>
      <c r="T1847" s="14">
        <f t="shared" si="51"/>
        <v>0</v>
      </c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</row>
    <row r="1848" s="1" customFormat="1" ht="15" spans="1:34">
      <c r="A1848" s="9">
        <f t="shared" si="50"/>
        <v>1844</v>
      </c>
      <c r="B1848" s="14"/>
      <c r="C1848" s="14"/>
      <c r="D1848" s="44">
        <f>_xlfn.XLOOKUP(B1848,'[2]固定资产明细表17-杰 (2)'!$Z$3:$Z$7000,'[2]固定资产明细表17-杰 (2)'!$D$3:$D$7000)</f>
        <v>0</v>
      </c>
      <c r="E1848" s="14"/>
      <c r="F1848" s="14">
        <f>_xlfn.XLOOKUP(B1848,'[2]固定资产明细表17-杰 (2)'!$Z$3:$Z$7000,'[2]固定资产明细表17-杰 (2)'!$E$3:$E$7000)</f>
        <v>0</v>
      </c>
      <c r="G1848" s="9"/>
      <c r="H1848" s="9"/>
      <c r="I1848" s="18">
        <f>_xlfn.XLOOKUP(B1848,'[2]固定资产明细表17-杰 (2)'!$Z$3:$Z$7000,'[2]固定资产明细表17-杰 (2)'!$K$3:$K$7000)</f>
        <v>0</v>
      </c>
      <c r="J1848" s="28">
        <f>ROUND(_xlfn.XLOOKUP(B1848,'[2]固定资产明细表17-杰 (2)'!$Z$3:$Z$7000,'[2]固定资产明细表17-杰 (2)'!$J$3:$J$7000),0)</f>
        <v>0</v>
      </c>
      <c r="K1848" s="14"/>
      <c r="L1848" s="14"/>
      <c r="M1848" s="29">
        <f>_xlfn.XLOOKUP(B1848,'[2]固定资产明细表17-杰 (2)'!$Z$3:$Z$7000,'[2]固定资产明细表17-杰 (2)'!$O$3:$O$7000)</f>
        <v>0</v>
      </c>
      <c r="N1848" s="29">
        <f>_xlfn.XLOOKUP(B1848,'[2]固定资产明细表17-杰 (2)'!$Z$3:$Z$7000,'[2]固定资产明细表17-杰 (2)'!$R$3:$R$7000)</f>
        <v>0</v>
      </c>
      <c r="O1848" s="29">
        <f>_xlfn.XLOOKUP(B1848,'[2]固定资产明细表17-杰 (2)'!$Z$3:$Z$7000,'[2]固定资产明细表17-杰 (2)'!$X$3:$X$7000)</f>
        <v>0</v>
      </c>
      <c r="P1848" s="14"/>
      <c r="Q1848" s="14"/>
      <c r="R1848" s="14"/>
      <c r="S1848" s="14"/>
      <c r="T1848" s="14">
        <f t="shared" si="51"/>
        <v>0</v>
      </c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</row>
    <row r="1849" s="1" customFormat="1" ht="15" spans="1:34">
      <c r="A1849" s="9">
        <f t="shared" si="50"/>
        <v>1845</v>
      </c>
      <c r="B1849" s="14"/>
      <c r="C1849" s="14"/>
      <c r="D1849" s="44">
        <f>_xlfn.XLOOKUP(B1849,'[2]固定资产明细表17-杰 (2)'!$Z$3:$Z$7000,'[2]固定资产明细表17-杰 (2)'!$D$3:$D$7000)</f>
        <v>0</v>
      </c>
      <c r="E1849" s="14"/>
      <c r="F1849" s="14">
        <f>_xlfn.XLOOKUP(B1849,'[2]固定资产明细表17-杰 (2)'!$Z$3:$Z$7000,'[2]固定资产明细表17-杰 (2)'!$E$3:$E$7000)</f>
        <v>0</v>
      </c>
      <c r="G1849" s="9"/>
      <c r="H1849" s="9"/>
      <c r="I1849" s="18">
        <f>_xlfn.XLOOKUP(B1849,'[2]固定资产明细表17-杰 (2)'!$Z$3:$Z$7000,'[2]固定资产明细表17-杰 (2)'!$K$3:$K$7000)</f>
        <v>0</v>
      </c>
      <c r="J1849" s="28">
        <f>ROUND(_xlfn.XLOOKUP(B1849,'[2]固定资产明细表17-杰 (2)'!$Z$3:$Z$7000,'[2]固定资产明细表17-杰 (2)'!$J$3:$J$7000),0)</f>
        <v>0</v>
      </c>
      <c r="K1849" s="14"/>
      <c r="L1849" s="14"/>
      <c r="M1849" s="29">
        <f>_xlfn.XLOOKUP(B1849,'[2]固定资产明细表17-杰 (2)'!$Z$3:$Z$7000,'[2]固定资产明细表17-杰 (2)'!$O$3:$O$7000)</f>
        <v>0</v>
      </c>
      <c r="N1849" s="29">
        <f>_xlfn.XLOOKUP(B1849,'[2]固定资产明细表17-杰 (2)'!$Z$3:$Z$7000,'[2]固定资产明细表17-杰 (2)'!$R$3:$R$7000)</f>
        <v>0</v>
      </c>
      <c r="O1849" s="29">
        <f>_xlfn.XLOOKUP(B1849,'[2]固定资产明细表17-杰 (2)'!$Z$3:$Z$7000,'[2]固定资产明细表17-杰 (2)'!$X$3:$X$7000)</f>
        <v>0</v>
      </c>
      <c r="P1849" s="14"/>
      <c r="Q1849" s="14"/>
      <c r="R1849" s="14"/>
      <c r="S1849" s="14"/>
      <c r="T1849" s="14">
        <f t="shared" si="51"/>
        <v>0</v>
      </c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</row>
    <row r="1850" s="1" customFormat="1" ht="15" spans="1:34">
      <c r="A1850" s="9">
        <f t="shared" si="50"/>
        <v>1846</v>
      </c>
      <c r="B1850" s="14"/>
      <c r="C1850" s="14"/>
      <c r="D1850" s="44">
        <f>_xlfn.XLOOKUP(B1850,'[2]固定资产明细表17-杰 (2)'!$Z$3:$Z$7000,'[2]固定资产明细表17-杰 (2)'!$D$3:$D$7000)</f>
        <v>0</v>
      </c>
      <c r="E1850" s="14"/>
      <c r="F1850" s="14">
        <f>_xlfn.XLOOKUP(B1850,'[2]固定资产明细表17-杰 (2)'!$Z$3:$Z$7000,'[2]固定资产明细表17-杰 (2)'!$E$3:$E$7000)</f>
        <v>0</v>
      </c>
      <c r="G1850" s="9"/>
      <c r="H1850" s="9"/>
      <c r="I1850" s="18">
        <f>_xlfn.XLOOKUP(B1850,'[2]固定资产明细表17-杰 (2)'!$Z$3:$Z$7000,'[2]固定资产明细表17-杰 (2)'!$K$3:$K$7000)</f>
        <v>0</v>
      </c>
      <c r="J1850" s="28">
        <f>ROUND(_xlfn.XLOOKUP(B1850,'[2]固定资产明细表17-杰 (2)'!$Z$3:$Z$7000,'[2]固定资产明细表17-杰 (2)'!$J$3:$J$7000),0)</f>
        <v>0</v>
      </c>
      <c r="K1850" s="14"/>
      <c r="L1850" s="14"/>
      <c r="M1850" s="29">
        <f>_xlfn.XLOOKUP(B1850,'[2]固定资产明细表17-杰 (2)'!$Z$3:$Z$7000,'[2]固定资产明细表17-杰 (2)'!$O$3:$O$7000)</f>
        <v>0</v>
      </c>
      <c r="N1850" s="29">
        <f>_xlfn.XLOOKUP(B1850,'[2]固定资产明细表17-杰 (2)'!$Z$3:$Z$7000,'[2]固定资产明细表17-杰 (2)'!$R$3:$R$7000)</f>
        <v>0</v>
      </c>
      <c r="O1850" s="29">
        <f>_xlfn.XLOOKUP(B1850,'[2]固定资产明细表17-杰 (2)'!$Z$3:$Z$7000,'[2]固定资产明细表17-杰 (2)'!$X$3:$X$7000)</f>
        <v>0</v>
      </c>
      <c r="P1850" s="14"/>
      <c r="Q1850" s="14"/>
      <c r="R1850" s="14"/>
      <c r="S1850" s="14"/>
      <c r="T1850" s="14">
        <f t="shared" si="51"/>
        <v>0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</row>
    <row r="1851" s="1" customFormat="1" ht="15" spans="1:34">
      <c r="A1851" s="9">
        <f t="shared" si="50"/>
        <v>1847</v>
      </c>
      <c r="B1851" s="14"/>
      <c r="C1851" s="14"/>
      <c r="D1851" s="44">
        <f>_xlfn.XLOOKUP(B1851,'[2]固定资产明细表17-杰 (2)'!$Z$3:$Z$7000,'[2]固定资产明细表17-杰 (2)'!$D$3:$D$7000)</f>
        <v>0</v>
      </c>
      <c r="E1851" s="14"/>
      <c r="F1851" s="14">
        <f>_xlfn.XLOOKUP(B1851,'[2]固定资产明细表17-杰 (2)'!$Z$3:$Z$7000,'[2]固定资产明细表17-杰 (2)'!$E$3:$E$7000)</f>
        <v>0</v>
      </c>
      <c r="G1851" s="9"/>
      <c r="H1851" s="9"/>
      <c r="I1851" s="18">
        <f>_xlfn.XLOOKUP(B1851,'[2]固定资产明细表17-杰 (2)'!$Z$3:$Z$7000,'[2]固定资产明细表17-杰 (2)'!$K$3:$K$7000)</f>
        <v>0</v>
      </c>
      <c r="J1851" s="28">
        <f>ROUND(_xlfn.XLOOKUP(B1851,'[2]固定资产明细表17-杰 (2)'!$Z$3:$Z$7000,'[2]固定资产明细表17-杰 (2)'!$J$3:$J$7000),0)</f>
        <v>0</v>
      </c>
      <c r="K1851" s="14"/>
      <c r="L1851" s="14"/>
      <c r="M1851" s="29">
        <f>_xlfn.XLOOKUP(B1851,'[2]固定资产明细表17-杰 (2)'!$Z$3:$Z$7000,'[2]固定资产明细表17-杰 (2)'!$O$3:$O$7000)</f>
        <v>0</v>
      </c>
      <c r="N1851" s="29">
        <f>_xlfn.XLOOKUP(B1851,'[2]固定资产明细表17-杰 (2)'!$Z$3:$Z$7000,'[2]固定资产明细表17-杰 (2)'!$R$3:$R$7000)</f>
        <v>0</v>
      </c>
      <c r="O1851" s="29">
        <f>_xlfn.XLOOKUP(B1851,'[2]固定资产明细表17-杰 (2)'!$Z$3:$Z$7000,'[2]固定资产明细表17-杰 (2)'!$X$3:$X$7000)</f>
        <v>0</v>
      </c>
      <c r="P1851" s="14"/>
      <c r="Q1851" s="14"/>
      <c r="R1851" s="14"/>
      <c r="S1851" s="14"/>
      <c r="T1851" s="14">
        <f t="shared" si="51"/>
        <v>0</v>
      </c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</row>
    <row r="1852" s="1" customFormat="1" ht="15" spans="1:34">
      <c r="A1852" s="9">
        <f t="shared" si="50"/>
        <v>1848</v>
      </c>
      <c r="B1852" s="14"/>
      <c r="C1852" s="14"/>
      <c r="D1852" s="44">
        <f>_xlfn.XLOOKUP(B1852,'[2]固定资产明细表17-杰 (2)'!$Z$3:$Z$7000,'[2]固定资产明细表17-杰 (2)'!$D$3:$D$7000)</f>
        <v>0</v>
      </c>
      <c r="E1852" s="14"/>
      <c r="F1852" s="14">
        <f>_xlfn.XLOOKUP(B1852,'[2]固定资产明细表17-杰 (2)'!$Z$3:$Z$7000,'[2]固定资产明细表17-杰 (2)'!$E$3:$E$7000)</f>
        <v>0</v>
      </c>
      <c r="G1852" s="9"/>
      <c r="H1852" s="9"/>
      <c r="I1852" s="18">
        <f>_xlfn.XLOOKUP(B1852,'[2]固定资产明细表17-杰 (2)'!$Z$3:$Z$7000,'[2]固定资产明细表17-杰 (2)'!$K$3:$K$7000)</f>
        <v>0</v>
      </c>
      <c r="J1852" s="28">
        <f>ROUND(_xlfn.XLOOKUP(B1852,'[2]固定资产明细表17-杰 (2)'!$Z$3:$Z$7000,'[2]固定资产明细表17-杰 (2)'!$J$3:$J$7000),0)</f>
        <v>0</v>
      </c>
      <c r="K1852" s="14"/>
      <c r="L1852" s="14"/>
      <c r="M1852" s="29">
        <f>_xlfn.XLOOKUP(B1852,'[2]固定资产明细表17-杰 (2)'!$Z$3:$Z$7000,'[2]固定资产明细表17-杰 (2)'!$O$3:$O$7000)</f>
        <v>0</v>
      </c>
      <c r="N1852" s="29">
        <f>_xlfn.XLOOKUP(B1852,'[2]固定资产明细表17-杰 (2)'!$Z$3:$Z$7000,'[2]固定资产明细表17-杰 (2)'!$R$3:$R$7000)</f>
        <v>0</v>
      </c>
      <c r="O1852" s="29">
        <f>_xlfn.XLOOKUP(B1852,'[2]固定资产明细表17-杰 (2)'!$Z$3:$Z$7000,'[2]固定资产明细表17-杰 (2)'!$X$3:$X$7000)</f>
        <v>0</v>
      </c>
      <c r="P1852" s="14"/>
      <c r="Q1852" s="14"/>
      <c r="R1852" s="14"/>
      <c r="S1852" s="14"/>
      <c r="T1852" s="14">
        <f t="shared" si="51"/>
        <v>0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</row>
    <row r="1853" s="1" customFormat="1" ht="15" spans="1:34">
      <c r="A1853" s="9">
        <f t="shared" si="50"/>
        <v>1849</v>
      </c>
      <c r="B1853" s="14"/>
      <c r="C1853" s="14"/>
      <c r="D1853" s="44">
        <f>_xlfn.XLOOKUP(B1853,'[2]固定资产明细表17-杰 (2)'!$Z$3:$Z$7000,'[2]固定资产明细表17-杰 (2)'!$D$3:$D$7000)</f>
        <v>0</v>
      </c>
      <c r="E1853" s="14"/>
      <c r="F1853" s="14">
        <f>_xlfn.XLOOKUP(B1853,'[2]固定资产明细表17-杰 (2)'!$Z$3:$Z$7000,'[2]固定资产明细表17-杰 (2)'!$E$3:$E$7000)</f>
        <v>0</v>
      </c>
      <c r="G1853" s="9"/>
      <c r="H1853" s="9"/>
      <c r="I1853" s="18">
        <f>_xlfn.XLOOKUP(B1853,'[2]固定资产明细表17-杰 (2)'!$Z$3:$Z$7000,'[2]固定资产明细表17-杰 (2)'!$K$3:$K$7000)</f>
        <v>0</v>
      </c>
      <c r="J1853" s="28">
        <f>ROUND(_xlfn.XLOOKUP(B1853,'[2]固定资产明细表17-杰 (2)'!$Z$3:$Z$7000,'[2]固定资产明细表17-杰 (2)'!$J$3:$J$7000),0)</f>
        <v>0</v>
      </c>
      <c r="K1853" s="14"/>
      <c r="L1853" s="14"/>
      <c r="M1853" s="29">
        <f>_xlfn.XLOOKUP(B1853,'[2]固定资产明细表17-杰 (2)'!$Z$3:$Z$7000,'[2]固定资产明细表17-杰 (2)'!$O$3:$O$7000)</f>
        <v>0</v>
      </c>
      <c r="N1853" s="29">
        <f>_xlfn.XLOOKUP(B1853,'[2]固定资产明细表17-杰 (2)'!$Z$3:$Z$7000,'[2]固定资产明细表17-杰 (2)'!$R$3:$R$7000)</f>
        <v>0</v>
      </c>
      <c r="O1853" s="29">
        <f>_xlfn.XLOOKUP(B1853,'[2]固定资产明细表17-杰 (2)'!$Z$3:$Z$7000,'[2]固定资产明细表17-杰 (2)'!$X$3:$X$7000)</f>
        <v>0</v>
      </c>
      <c r="P1853" s="14"/>
      <c r="Q1853" s="14"/>
      <c r="R1853" s="14"/>
      <c r="S1853" s="14"/>
      <c r="T1853" s="14">
        <f t="shared" si="51"/>
        <v>0</v>
      </c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</row>
    <row r="1854" s="1" customFormat="1" ht="15" spans="1:34">
      <c r="A1854" s="9">
        <f t="shared" si="50"/>
        <v>1850</v>
      </c>
      <c r="B1854" s="14"/>
      <c r="C1854" s="14"/>
      <c r="D1854" s="44">
        <f>_xlfn.XLOOKUP(B1854,'[2]固定资产明细表17-杰 (2)'!$Z$3:$Z$7000,'[2]固定资产明细表17-杰 (2)'!$D$3:$D$7000)</f>
        <v>0</v>
      </c>
      <c r="E1854" s="14"/>
      <c r="F1854" s="14">
        <f>_xlfn.XLOOKUP(B1854,'[2]固定资产明细表17-杰 (2)'!$Z$3:$Z$7000,'[2]固定资产明细表17-杰 (2)'!$E$3:$E$7000)</f>
        <v>0</v>
      </c>
      <c r="G1854" s="9"/>
      <c r="H1854" s="9"/>
      <c r="I1854" s="18">
        <f>_xlfn.XLOOKUP(B1854,'[2]固定资产明细表17-杰 (2)'!$Z$3:$Z$7000,'[2]固定资产明细表17-杰 (2)'!$K$3:$K$7000)</f>
        <v>0</v>
      </c>
      <c r="J1854" s="28">
        <f>ROUND(_xlfn.XLOOKUP(B1854,'[2]固定资产明细表17-杰 (2)'!$Z$3:$Z$7000,'[2]固定资产明细表17-杰 (2)'!$J$3:$J$7000),0)</f>
        <v>0</v>
      </c>
      <c r="K1854" s="14"/>
      <c r="L1854" s="14"/>
      <c r="M1854" s="29">
        <f>_xlfn.XLOOKUP(B1854,'[2]固定资产明细表17-杰 (2)'!$Z$3:$Z$7000,'[2]固定资产明细表17-杰 (2)'!$O$3:$O$7000)</f>
        <v>0</v>
      </c>
      <c r="N1854" s="29">
        <f>_xlfn.XLOOKUP(B1854,'[2]固定资产明细表17-杰 (2)'!$Z$3:$Z$7000,'[2]固定资产明细表17-杰 (2)'!$R$3:$R$7000)</f>
        <v>0</v>
      </c>
      <c r="O1854" s="29">
        <f>_xlfn.XLOOKUP(B1854,'[2]固定资产明细表17-杰 (2)'!$Z$3:$Z$7000,'[2]固定资产明细表17-杰 (2)'!$X$3:$X$7000)</f>
        <v>0</v>
      </c>
      <c r="P1854" s="14"/>
      <c r="Q1854" s="14"/>
      <c r="R1854" s="14"/>
      <c r="S1854" s="14"/>
      <c r="T1854" s="14">
        <f t="shared" si="51"/>
        <v>0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</row>
    <row r="1855" s="1" customFormat="1" ht="15" spans="1:34">
      <c r="A1855" s="9">
        <f t="shared" si="50"/>
        <v>1851</v>
      </c>
      <c r="B1855" s="14"/>
      <c r="C1855" s="14"/>
      <c r="D1855" s="44">
        <f>_xlfn.XLOOKUP(B1855,'[2]固定资产明细表17-杰 (2)'!$Z$3:$Z$7000,'[2]固定资产明细表17-杰 (2)'!$D$3:$D$7000)</f>
        <v>0</v>
      </c>
      <c r="E1855" s="14"/>
      <c r="F1855" s="14">
        <f>_xlfn.XLOOKUP(B1855,'[2]固定资产明细表17-杰 (2)'!$Z$3:$Z$7000,'[2]固定资产明细表17-杰 (2)'!$E$3:$E$7000)</f>
        <v>0</v>
      </c>
      <c r="G1855" s="9"/>
      <c r="H1855" s="9"/>
      <c r="I1855" s="18">
        <f>_xlfn.XLOOKUP(B1855,'[2]固定资产明细表17-杰 (2)'!$Z$3:$Z$7000,'[2]固定资产明细表17-杰 (2)'!$K$3:$K$7000)</f>
        <v>0</v>
      </c>
      <c r="J1855" s="28">
        <f>ROUND(_xlfn.XLOOKUP(B1855,'[2]固定资产明细表17-杰 (2)'!$Z$3:$Z$7000,'[2]固定资产明细表17-杰 (2)'!$J$3:$J$7000),0)</f>
        <v>0</v>
      </c>
      <c r="K1855" s="14"/>
      <c r="L1855" s="14"/>
      <c r="M1855" s="29">
        <f>_xlfn.XLOOKUP(B1855,'[2]固定资产明细表17-杰 (2)'!$Z$3:$Z$7000,'[2]固定资产明细表17-杰 (2)'!$O$3:$O$7000)</f>
        <v>0</v>
      </c>
      <c r="N1855" s="29">
        <f>_xlfn.XLOOKUP(B1855,'[2]固定资产明细表17-杰 (2)'!$Z$3:$Z$7000,'[2]固定资产明细表17-杰 (2)'!$R$3:$R$7000)</f>
        <v>0</v>
      </c>
      <c r="O1855" s="29">
        <f>_xlfn.XLOOKUP(B1855,'[2]固定资产明细表17-杰 (2)'!$Z$3:$Z$7000,'[2]固定资产明细表17-杰 (2)'!$X$3:$X$7000)</f>
        <v>0</v>
      </c>
      <c r="P1855" s="14"/>
      <c r="Q1855" s="14"/>
      <c r="R1855" s="14"/>
      <c r="S1855" s="14"/>
      <c r="T1855" s="14">
        <f t="shared" si="51"/>
        <v>0</v>
      </c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</row>
    <row r="1856" s="1" customFormat="1" ht="15" spans="1:34">
      <c r="A1856" s="9">
        <f t="shared" si="50"/>
        <v>1852</v>
      </c>
      <c r="B1856" s="14"/>
      <c r="C1856" s="14"/>
      <c r="D1856" s="44">
        <f>_xlfn.XLOOKUP(B1856,'[2]固定资产明细表17-杰 (2)'!$Z$3:$Z$7000,'[2]固定资产明细表17-杰 (2)'!$D$3:$D$7000)</f>
        <v>0</v>
      </c>
      <c r="E1856" s="14"/>
      <c r="F1856" s="14">
        <f>_xlfn.XLOOKUP(B1856,'[2]固定资产明细表17-杰 (2)'!$Z$3:$Z$7000,'[2]固定资产明细表17-杰 (2)'!$E$3:$E$7000)</f>
        <v>0</v>
      </c>
      <c r="G1856" s="9"/>
      <c r="H1856" s="9"/>
      <c r="I1856" s="18">
        <f>_xlfn.XLOOKUP(B1856,'[2]固定资产明细表17-杰 (2)'!$Z$3:$Z$7000,'[2]固定资产明细表17-杰 (2)'!$K$3:$K$7000)</f>
        <v>0</v>
      </c>
      <c r="J1856" s="28">
        <f>ROUND(_xlfn.XLOOKUP(B1856,'[2]固定资产明细表17-杰 (2)'!$Z$3:$Z$7000,'[2]固定资产明细表17-杰 (2)'!$J$3:$J$7000),0)</f>
        <v>0</v>
      </c>
      <c r="K1856" s="14"/>
      <c r="L1856" s="14"/>
      <c r="M1856" s="29">
        <f>_xlfn.XLOOKUP(B1856,'[2]固定资产明细表17-杰 (2)'!$Z$3:$Z$7000,'[2]固定资产明细表17-杰 (2)'!$O$3:$O$7000)</f>
        <v>0</v>
      </c>
      <c r="N1856" s="29">
        <f>_xlfn.XLOOKUP(B1856,'[2]固定资产明细表17-杰 (2)'!$Z$3:$Z$7000,'[2]固定资产明细表17-杰 (2)'!$R$3:$R$7000)</f>
        <v>0</v>
      </c>
      <c r="O1856" s="29">
        <f>_xlfn.XLOOKUP(B1856,'[2]固定资产明细表17-杰 (2)'!$Z$3:$Z$7000,'[2]固定资产明细表17-杰 (2)'!$X$3:$X$7000)</f>
        <v>0</v>
      </c>
      <c r="P1856" s="14"/>
      <c r="Q1856" s="14"/>
      <c r="R1856" s="14"/>
      <c r="S1856" s="14"/>
      <c r="T1856" s="14">
        <f t="shared" si="51"/>
        <v>0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</row>
    <row r="1857" s="1" customFormat="1" ht="15" spans="1:34">
      <c r="A1857" s="9">
        <f t="shared" si="50"/>
        <v>1853</v>
      </c>
      <c r="B1857" s="14"/>
      <c r="C1857" s="14"/>
      <c r="D1857" s="44">
        <f>_xlfn.XLOOKUP(B1857,'[2]固定资产明细表17-杰 (2)'!$Z$3:$Z$7000,'[2]固定资产明细表17-杰 (2)'!$D$3:$D$7000)</f>
        <v>0</v>
      </c>
      <c r="E1857" s="14"/>
      <c r="F1857" s="14">
        <f>_xlfn.XLOOKUP(B1857,'[2]固定资产明细表17-杰 (2)'!$Z$3:$Z$7000,'[2]固定资产明细表17-杰 (2)'!$E$3:$E$7000)</f>
        <v>0</v>
      </c>
      <c r="G1857" s="9"/>
      <c r="H1857" s="9"/>
      <c r="I1857" s="18">
        <f>_xlfn.XLOOKUP(B1857,'[2]固定资产明细表17-杰 (2)'!$Z$3:$Z$7000,'[2]固定资产明细表17-杰 (2)'!$K$3:$K$7000)</f>
        <v>0</v>
      </c>
      <c r="J1857" s="28">
        <f>ROUND(_xlfn.XLOOKUP(B1857,'[2]固定资产明细表17-杰 (2)'!$Z$3:$Z$7000,'[2]固定资产明细表17-杰 (2)'!$J$3:$J$7000),0)</f>
        <v>0</v>
      </c>
      <c r="K1857" s="14"/>
      <c r="L1857" s="14"/>
      <c r="M1857" s="29">
        <f>_xlfn.XLOOKUP(B1857,'[2]固定资产明细表17-杰 (2)'!$Z$3:$Z$7000,'[2]固定资产明细表17-杰 (2)'!$O$3:$O$7000)</f>
        <v>0</v>
      </c>
      <c r="N1857" s="29">
        <f>_xlfn.XLOOKUP(B1857,'[2]固定资产明细表17-杰 (2)'!$Z$3:$Z$7000,'[2]固定资产明细表17-杰 (2)'!$R$3:$R$7000)</f>
        <v>0</v>
      </c>
      <c r="O1857" s="29">
        <f>_xlfn.XLOOKUP(B1857,'[2]固定资产明细表17-杰 (2)'!$Z$3:$Z$7000,'[2]固定资产明细表17-杰 (2)'!$X$3:$X$7000)</f>
        <v>0</v>
      </c>
      <c r="P1857" s="14"/>
      <c r="Q1857" s="14"/>
      <c r="R1857" s="14"/>
      <c r="S1857" s="14"/>
      <c r="T1857" s="14">
        <f t="shared" si="51"/>
        <v>0</v>
      </c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</row>
    <row r="1858" s="1" customFormat="1" ht="15" spans="1:34">
      <c r="A1858" s="9">
        <f t="shared" si="50"/>
        <v>1854</v>
      </c>
      <c r="B1858" s="14"/>
      <c r="C1858" s="14"/>
      <c r="D1858" s="44">
        <f>_xlfn.XLOOKUP(B1858,'[2]固定资产明细表17-杰 (2)'!$Z$3:$Z$7000,'[2]固定资产明细表17-杰 (2)'!$D$3:$D$7000)</f>
        <v>0</v>
      </c>
      <c r="E1858" s="14"/>
      <c r="F1858" s="14">
        <f>_xlfn.XLOOKUP(B1858,'[2]固定资产明细表17-杰 (2)'!$Z$3:$Z$7000,'[2]固定资产明细表17-杰 (2)'!$E$3:$E$7000)</f>
        <v>0</v>
      </c>
      <c r="G1858" s="9"/>
      <c r="H1858" s="9"/>
      <c r="I1858" s="18">
        <f>_xlfn.XLOOKUP(B1858,'[2]固定资产明细表17-杰 (2)'!$Z$3:$Z$7000,'[2]固定资产明细表17-杰 (2)'!$K$3:$K$7000)</f>
        <v>0</v>
      </c>
      <c r="J1858" s="28">
        <f>ROUND(_xlfn.XLOOKUP(B1858,'[2]固定资产明细表17-杰 (2)'!$Z$3:$Z$7000,'[2]固定资产明细表17-杰 (2)'!$J$3:$J$7000),0)</f>
        <v>0</v>
      </c>
      <c r="K1858" s="14"/>
      <c r="L1858" s="14"/>
      <c r="M1858" s="29">
        <f>_xlfn.XLOOKUP(B1858,'[2]固定资产明细表17-杰 (2)'!$Z$3:$Z$7000,'[2]固定资产明细表17-杰 (2)'!$O$3:$O$7000)</f>
        <v>0</v>
      </c>
      <c r="N1858" s="29">
        <f>_xlfn.XLOOKUP(B1858,'[2]固定资产明细表17-杰 (2)'!$Z$3:$Z$7000,'[2]固定资产明细表17-杰 (2)'!$R$3:$R$7000)</f>
        <v>0</v>
      </c>
      <c r="O1858" s="29">
        <f>_xlfn.XLOOKUP(B1858,'[2]固定资产明细表17-杰 (2)'!$Z$3:$Z$7000,'[2]固定资产明细表17-杰 (2)'!$X$3:$X$7000)</f>
        <v>0</v>
      </c>
      <c r="P1858" s="14"/>
      <c r="Q1858" s="14"/>
      <c r="R1858" s="14"/>
      <c r="S1858" s="14"/>
      <c r="T1858" s="14">
        <f t="shared" si="51"/>
        <v>0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</row>
    <row r="1859" s="1" customFormat="1" ht="15" spans="1:34">
      <c r="A1859" s="9">
        <f t="shared" si="50"/>
        <v>1855</v>
      </c>
      <c r="B1859" s="14"/>
      <c r="C1859" s="14"/>
      <c r="D1859" s="44">
        <f>_xlfn.XLOOKUP(B1859,'[2]固定资产明细表17-杰 (2)'!$Z$3:$Z$7000,'[2]固定资产明细表17-杰 (2)'!$D$3:$D$7000)</f>
        <v>0</v>
      </c>
      <c r="E1859" s="14"/>
      <c r="F1859" s="14">
        <f>_xlfn.XLOOKUP(B1859,'[2]固定资产明细表17-杰 (2)'!$Z$3:$Z$7000,'[2]固定资产明细表17-杰 (2)'!$E$3:$E$7000)</f>
        <v>0</v>
      </c>
      <c r="G1859" s="9"/>
      <c r="H1859" s="9"/>
      <c r="I1859" s="18">
        <f>_xlfn.XLOOKUP(B1859,'[2]固定资产明细表17-杰 (2)'!$Z$3:$Z$7000,'[2]固定资产明细表17-杰 (2)'!$K$3:$K$7000)</f>
        <v>0</v>
      </c>
      <c r="J1859" s="28">
        <f>ROUND(_xlfn.XLOOKUP(B1859,'[2]固定资产明细表17-杰 (2)'!$Z$3:$Z$7000,'[2]固定资产明细表17-杰 (2)'!$J$3:$J$7000),0)</f>
        <v>0</v>
      </c>
      <c r="K1859" s="14"/>
      <c r="L1859" s="14"/>
      <c r="M1859" s="29">
        <f>_xlfn.XLOOKUP(B1859,'[2]固定资产明细表17-杰 (2)'!$Z$3:$Z$7000,'[2]固定资产明细表17-杰 (2)'!$O$3:$O$7000)</f>
        <v>0</v>
      </c>
      <c r="N1859" s="29">
        <f>_xlfn.XLOOKUP(B1859,'[2]固定资产明细表17-杰 (2)'!$Z$3:$Z$7000,'[2]固定资产明细表17-杰 (2)'!$R$3:$R$7000)</f>
        <v>0</v>
      </c>
      <c r="O1859" s="29">
        <f>_xlfn.XLOOKUP(B1859,'[2]固定资产明细表17-杰 (2)'!$Z$3:$Z$7000,'[2]固定资产明细表17-杰 (2)'!$X$3:$X$7000)</f>
        <v>0</v>
      </c>
      <c r="P1859" s="14"/>
      <c r="Q1859" s="14"/>
      <c r="R1859" s="14"/>
      <c r="S1859" s="14"/>
      <c r="T1859" s="14">
        <f t="shared" si="51"/>
        <v>0</v>
      </c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</row>
    <row r="1860" s="1" customFormat="1" ht="15" spans="1:34">
      <c r="A1860" s="9">
        <f t="shared" si="50"/>
        <v>1856</v>
      </c>
      <c r="B1860" s="14"/>
      <c r="C1860" s="14"/>
      <c r="D1860" s="44">
        <f>_xlfn.XLOOKUP(B1860,'[2]固定资产明细表17-杰 (2)'!$Z$3:$Z$7000,'[2]固定资产明细表17-杰 (2)'!$D$3:$D$7000)</f>
        <v>0</v>
      </c>
      <c r="E1860" s="14"/>
      <c r="F1860" s="14">
        <f>_xlfn.XLOOKUP(B1860,'[2]固定资产明细表17-杰 (2)'!$Z$3:$Z$7000,'[2]固定资产明细表17-杰 (2)'!$E$3:$E$7000)</f>
        <v>0</v>
      </c>
      <c r="G1860" s="9"/>
      <c r="H1860" s="9"/>
      <c r="I1860" s="18">
        <f>_xlfn.XLOOKUP(B1860,'[2]固定资产明细表17-杰 (2)'!$Z$3:$Z$7000,'[2]固定资产明细表17-杰 (2)'!$K$3:$K$7000)</f>
        <v>0</v>
      </c>
      <c r="J1860" s="28">
        <f>ROUND(_xlfn.XLOOKUP(B1860,'[2]固定资产明细表17-杰 (2)'!$Z$3:$Z$7000,'[2]固定资产明细表17-杰 (2)'!$J$3:$J$7000),0)</f>
        <v>0</v>
      </c>
      <c r="K1860" s="14"/>
      <c r="L1860" s="14"/>
      <c r="M1860" s="29">
        <f>_xlfn.XLOOKUP(B1860,'[2]固定资产明细表17-杰 (2)'!$Z$3:$Z$7000,'[2]固定资产明细表17-杰 (2)'!$O$3:$O$7000)</f>
        <v>0</v>
      </c>
      <c r="N1860" s="29">
        <f>_xlfn.XLOOKUP(B1860,'[2]固定资产明细表17-杰 (2)'!$Z$3:$Z$7000,'[2]固定资产明细表17-杰 (2)'!$R$3:$R$7000)</f>
        <v>0</v>
      </c>
      <c r="O1860" s="29">
        <f>_xlfn.XLOOKUP(B1860,'[2]固定资产明细表17-杰 (2)'!$Z$3:$Z$7000,'[2]固定资产明细表17-杰 (2)'!$X$3:$X$7000)</f>
        <v>0</v>
      </c>
      <c r="P1860" s="14"/>
      <c r="Q1860" s="14"/>
      <c r="R1860" s="14"/>
      <c r="S1860" s="14"/>
      <c r="T1860" s="14">
        <f t="shared" si="51"/>
        <v>0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</row>
    <row r="1861" s="1" customFormat="1" ht="15" spans="1:34">
      <c r="A1861" s="9">
        <f t="shared" si="50"/>
        <v>1857</v>
      </c>
      <c r="B1861" s="14"/>
      <c r="C1861" s="14"/>
      <c r="D1861" s="44">
        <f>_xlfn.XLOOKUP(B1861,'[2]固定资产明细表17-杰 (2)'!$Z$3:$Z$7000,'[2]固定资产明细表17-杰 (2)'!$D$3:$D$7000)</f>
        <v>0</v>
      </c>
      <c r="E1861" s="14"/>
      <c r="F1861" s="14">
        <f>_xlfn.XLOOKUP(B1861,'[2]固定资产明细表17-杰 (2)'!$Z$3:$Z$7000,'[2]固定资产明细表17-杰 (2)'!$E$3:$E$7000)</f>
        <v>0</v>
      </c>
      <c r="G1861" s="9"/>
      <c r="H1861" s="9"/>
      <c r="I1861" s="18">
        <f>_xlfn.XLOOKUP(B1861,'[2]固定资产明细表17-杰 (2)'!$Z$3:$Z$7000,'[2]固定资产明细表17-杰 (2)'!$K$3:$K$7000)</f>
        <v>0</v>
      </c>
      <c r="J1861" s="28">
        <f>ROUND(_xlfn.XLOOKUP(B1861,'[2]固定资产明细表17-杰 (2)'!$Z$3:$Z$7000,'[2]固定资产明细表17-杰 (2)'!$J$3:$J$7000),0)</f>
        <v>0</v>
      </c>
      <c r="K1861" s="14"/>
      <c r="L1861" s="14"/>
      <c r="M1861" s="29">
        <f>_xlfn.XLOOKUP(B1861,'[2]固定资产明细表17-杰 (2)'!$Z$3:$Z$7000,'[2]固定资产明细表17-杰 (2)'!$O$3:$O$7000)</f>
        <v>0</v>
      </c>
      <c r="N1861" s="29">
        <f>_xlfn.XLOOKUP(B1861,'[2]固定资产明细表17-杰 (2)'!$Z$3:$Z$7000,'[2]固定资产明细表17-杰 (2)'!$R$3:$R$7000)</f>
        <v>0</v>
      </c>
      <c r="O1861" s="29">
        <f>_xlfn.XLOOKUP(B1861,'[2]固定资产明细表17-杰 (2)'!$Z$3:$Z$7000,'[2]固定资产明细表17-杰 (2)'!$X$3:$X$7000)</f>
        <v>0</v>
      </c>
      <c r="P1861" s="14"/>
      <c r="Q1861" s="14"/>
      <c r="R1861" s="14"/>
      <c r="S1861" s="14"/>
      <c r="T1861" s="14">
        <f t="shared" si="51"/>
        <v>0</v>
      </c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</row>
    <row r="1862" s="1" customFormat="1" ht="15" spans="1:34">
      <c r="A1862" s="9">
        <f t="shared" si="50"/>
        <v>1858</v>
      </c>
      <c r="B1862" s="14"/>
      <c r="C1862" s="14"/>
      <c r="D1862" s="44">
        <f>_xlfn.XLOOKUP(B1862,'[2]固定资产明细表17-杰 (2)'!$Z$3:$Z$7000,'[2]固定资产明细表17-杰 (2)'!$D$3:$D$7000)</f>
        <v>0</v>
      </c>
      <c r="E1862" s="14"/>
      <c r="F1862" s="14">
        <f>_xlfn.XLOOKUP(B1862,'[2]固定资产明细表17-杰 (2)'!$Z$3:$Z$7000,'[2]固定资产明细表17-杰 (2)'!$E$3:$E$7000)</f>
        <v>0</v>
      </c>
      <c r="G1862" s="9"/>
      <c r="H1862" s="9"/>
      <c r="I1862" s="18">
        <f>_xlfn.XLOOKUP(B1862,'[2]固定资产明细表17-杰 (2)'!$Z$3:$Z$7000,'[2]固定资产明细表17-杰 (2)'!$K$3:$K$7000)</f>
        <v>0</v>
      </c>
      <c r="J1862" s="28">
        <f>ROUND(_xlfn.XLOOKUP(B1862,'[2]固定资产明细表17-杰 (2)'!$Z$3:$Z$7000,'[2]固定资产明细表17-杰 (2)'!$J$3:$J$7000),0)</f>
        <v>0</v>
      </c>
      <c r="K1862" s="14"/>
      <c r="L1862" s="14"/>
      <c r="M1862" s="29">
        <f>_xlfn.XLOOKUP(B1862,'[2]固定资产明细表17-杰 (2)'!$Z$3:$Z$7000,'[2]固定资产明细表17-杰 (2)'!$O$3:$O$7000)</f>
        <v>0</v>
      </c>
      <c r="N1862" s="29">
        <f>_xlfn.XLOOKUP(B1862,'[2]固定资产明细表17-杰 (2)'!$Z$3:$Z$7000,'[2]固定资产明细表17-杰 (2)'!$R$3:$R$7000)</f>
        <v>0</v>
      </c>
      <c r="O1862" s="29">
        <f>_xlfn.XLOOKUP(B1862,'[2]固定资产明细表17-杰 (2)'!$Z$3:$Z$7000,'[2]固定资产明细表17-杰 (2)'!$X$3:$X$7000)</f>
        <v>0</v>
      </c>
      <c r="P1862" s="14"/>
      <c r="Q1862" s="14"/>
      <c r="R1862" s="14"/>
      <c r="S1862" s="14"/>
      <c r="T1862" s="14">
        <f t="shared" si="51"/>
        <v>0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</row>
    <row r="1863" s="1" customFormat="1" ht="15" spans="1:34">
      <c r="A1863" s="9">
        <f t="shared" si="50"/>
        <v>1859</v>
      </c>
      <c r="B1863" s="14"/>
      <c r="C1863" s="14"/>
      <c r="D1863" s="44">
        <f>_xlfn.XLOOKUP(B1863,'[2]固定资产明细表17-杰 (2)'!$Z$3:$Z$7000,'[2]固定资产明细表17-杰 (2)'!$D$3:$D$7000)</f>
        <v>0</v>
      </c>
      <c r="E1863" s="14"/>
      <c r="F1863" s="14">
        <f>_xlfn.XLOOKUP(B1863,'[2]固定资产明细表17-杰 (2)'!$Z$3:$Z$7000,'[2]固定资产明细表17-杰 (2)'!$E$3:$E$7000)</f>
        <v>0</v>
      </c>
      <c r="G1863" s="9"/>
      <c r="H1863" s="9"/>
      <c r="I1863" s="18">
        <f>_xlfn.XLOOKUP(B1863,'[2]固定资产明细表17-杰 (2)'!$Z$3:$Z$7000,'[2]固定资产明细表17-杰 (2)'!$K$3:$K$7000)</f>
        <v>0</v>
      </c>
      <c r="J1863" s="28">
        <f>ROUND(_xlfn.XLOOKUP(B1863,'[2]固定资产明细表17-杰 (2)'!$Z$3:$Z$7000,'[2]固定资产明细表17-杰 (2)'!$J$3:$J$7000),0)</f>
        <v>0</v>
      </c>
      <c r="K1863" s="14"/>
      <c r="L1863" s="14"/>
      <c r="M1863" s="29">
        <f>_xlfn.XLOOKUP(B1863,'[2]固定资产明细表17-杰 (2)'!$Z$3:$Z$7000,'[2]固定资产明细表17-杰 (2)'!$O$3:$O$7000)</f>
        <v>0</v>
      </c>
      <c r="N1863" s="29">
        <f>_xlfn.XLOOKUP(B1863,'[2]固定资产明细表17-杰 (2)'!$Z$3:$Z$7000,'[2]固定资产明细表17-杰 (2)'!$R$3:$R$7000)</f>
        <v>0</v>
      </c>
      <c r="O1863" s="29">
        <f>_xlfn.XLOOKUP(B1863,'[2]固定资产明细表17-杰 (2)'!$Z$3:$Z$7000,'[2]固定资产明细表17-杰 (2)'!$X$3:$X$7000)</f>
        <v>0</v>
      </c>
      <c r="P1863" s="14"/>
      <c r="Q1863" s="14"/>
      <c r="R1863" s="14"/>
      <c r="S1863" s="14"/>
      <c r="T1863" s="14">
        <f t="shared" si="51"/>
        <v>0</v>
      </c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</row>
    <row r="1864" s="1" customFormat="1" ht="15" spans="1:34">
      <c r="A1864" s="9">
        <f t="shared" si="50"/>
        <v>1860</v>
      </c>
      <c r="B1864" s="14"/>
      <c r="C1864" s="14"/>
      <c r="D1864" s="44">
        <f>_xlfn.XLOOKUP(B1864,'[2]固定资产明细表17-杰 (2)'!$Z$3:$Z$7000,'[2]固定资产明细表17-杰 (2)'!$D$3:$D$7000)</f>
        <v>0</v>
      </c>
      <c r="E1864" s="14"/>
      <c r="F1864" s="14">
        <f>_xlfn.XLOOKUP(B1864,'[2]固定资产明细表17-杰 (2)'!$Z$3:$Z$7000,'[2]固定资产明细表17-杰 (2)'!$E$3:$E$7000)</f>
        <v>0</v>
      </c>
      <c r="G1864" s="9"/>
      <c r="H1864" s="9"/>
      <c r="I1864" s="18">
        <f>_xlfn.XLOOKUP(B1864,'[2]固定资产明细表17-杰 (2)'!$Z$3:$Z$7000,'[2]固定资产明细表17-杰 (2)'!$K$3:$K$7000)</f>
        <v>0</v>
      </c>
      <c r="J1864" s="28">
        <f>ROUND(_xlfn.XLOOKUP(B1864,'[2]固定资产明细表17-杰 (2)'!$Z$3:$Z$7000,'[2]固定资产明细表17-杰 (2)'!$J$3:$J$7000),0)</f>
        <v>0</v>
      </c>
      <c r="K1864" s="14"/>
      <c r="L1864" s="14"/>
      <c r="M1864" s="29">
        <f>_xlfn.XLOOKUP(B1864,'[2]固定资产明细表17-杰 (2)'!$Z$3:$Z$7000,'[2]固定资产明细表17-杰 (2)'!$O$3:$O$7000)</f>
        <v>0</v>
      </c>
      <c r="N1864" s="29">
        <f>_xlfn.XLOOKUP(B1864,'[2]固定资产明细表17-杰 (2)'!$Z$3:$Z$7000,'[2]固定资产明细表17-杰 (2)'!$R$3:$R$7000)</f>
        <v>0</v>
      </c>
      <c r="O1864" s="29">
        <f>_xlfn.XLOOKUP(B1864,'[2]固定资产明细表17-杰 (2)'!$Z$3:$Z$7000,'[2]固定资产明细表17-杰 (2)'!$X$3:$X$7000)</f>
        <v>0</v>
      </c>
      <c r="P1864" s="14"/>
      <c r="Q1864" s="14"/>
      <c r="R1864" s="14"/>
      <c r="S1864" s="14"/>
      <c r="T1864" s="14">
        <f t="shared" si="51"/>
        <v>0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</row>
    <row r="1865" s="1" customFormat="1" ht="15" spans="1:34">
      <c r="A1865" s="9">
        <f t="shared" si="50"/>
        <v>1861</v>
      </c>
      <c r="B1865" s="14"/>
      <c r="C1865" s="14"/>
      <c r="D1865" s="44">
        <f>_xlfn.XLOOKUP(B1865,'[2]固定资产明细表17-杰 (2)'!$Z$3:$Z$7000,'[2]固定资产明细表17-杰 (2)'!$D$3:$D$7000)</f>
        <v>0</v>
      </c>
      <c r="E1865" s="14"/>
      <c r="F1865" s="14">
        <f>_xlfn.XLOOKUP(B1865,'[2]固定资产明细表17-杰 (2)'!$Z$3:$Z$7000,'[2]固定资产明细表17-杰 (2)'!$E$3:$E$7000)</f>
        <v>0</v>
      </c>
      <c r="G1865" s="9"/>
      <c r="H1865" s="9"/>
      <c r="I1865" s="18">
        <f>_xlfn.XLOOKUP(B1865,'[2]固定资产明细表17-杰 (2)'!$Z$3:$Z$7000,'[2]固定资产明细表17-杰 (2)'!$K$3:$K$7000)</f>
        <v>0</v>
      </c>
      <c r="J1865" s="28">
        <f>ROUND(_xlfn.XLOOKUP(B1865,'[2]固定资产明细表17-杰 (2)'!$Z$3:$Z$7000,'[2]固定资产明细表17-杰 (2)'!$J$3:$J$7000),0)</f>
        <v>0</v>
      </c>
      <c r="K1865" s="14"/>
      <c r="L1865" s="14"/>
      <c r="M1865" s="29">
        <f>_xlfn.XLOOKUP(B1865,'[2]固定资产明细表17-杰 (2)'!$Z$3:$Z$7000,'[2]固定资产明细表17-杰 (2)'!$O$3:$O$7000)</f>
        <v>0</v>
      </c>
      <c r="N1865" s="29">
        <f>_xlfn.XLOOKUP(B1865,'[2]固定资产明细表17-杰 (2)'!$Z$3:$Z$7000,'[2]固定资产明细表17-杰 (2)'!$R$3:$R$7000)</f>
        <v>0</v>
      </c>
      <c r="O1865" s="29">
        <f>_xlfn.XLOOKUP(B1865,'[2]固定资产明细表17-杰 (2)'!$Z$3:$Z$7000,'[2]固定资产明细表17-杰 (2)'!$X$3:$X$7000)</f>
        <v>0</v>
      </c>
      <c r="P1865" s="14"/>
      <c r="Q1865" s="14"/>
      <c r="R1865" s="14"/>
      <c r="S1865" s="14"/>
      <c r="T1865" s="14">
        <f t="shared" si="51"/>
        <v>0</v>
      </c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</row>
    <row r="1866" s="1" customFormat="1" ht="15" spans="1:34">
      <c r="A1866" s="9">
        <f t="shared" si="50"/>
        <v>1862</v>
      </c>
      <c r="B1866" s="14"/>
      <c r="C1866" s="14"/>
      <c r="D1866" s="44">
        <f>_xlfn.XLOOKUP(B1866,'[2]固定资产明细表17-杰 (2)'!$Z$3:$Z$7000,'[2]固定资产明细表17-杰 (2)'!$D$3:$D$7000)</f>
        <v>0</v>
      </c>
      <c r="E1866" s="14"/>
      <c r="F1866" s="14">
        <f>_xlfn.XLOOKUP(B1866,'[2]固定资产明细表17-杰 (2)'!$Z$3:$Z$7000,'[2]固定资产明细表17-杰 (2)'!$E$3:$E$7000)</f>
        <v>0</v>
      </c>
      <c r="G1866" s="9"/>
      <c r="H1866" s="9"/>
      <c r="I1866" s="18">
        <f>_xlfn.XLOOKUP(B1866,'[2]固定资产明细表17-杰 (2)'!$Z$3:$Z$7000,'[2]固定资产明细表17-杰 (2)'!$K$3:$K$7000)</f>
        <v>0</v>
      </c>
      <c r="J1866" s="28">
        <f>ROUND(_xlfn.XLOOKUP(B1866,'[2]固定资产明细表17-杰 (2)'!$Z$3:$Z$7000,'[2]固定资产明细表17-杰 (2)'!$J$3:$J$7000),0)</f>
        <v>0</v>
      </c>
      <c r="K1866" s="14"/>
      <c r="L1866" s="14"/>
      <c r="M1866" s="29">
        <f>_xlfn.XLOOKUP(B1866,'[2]固定资产明细表17-杰 (2)'!$Z$3:$Z$7000,'[2]固定资产明细表17-杰 (2)'!$O$3:$O$7000)</f>
        <v>0</v>
      </c>
      <c r="N1866" s="29">
        <f>_xlfn.XLOOKUP(B1866,'[2]固定资产明细表17-杰 (2)'!$Z$3:$Z$7000,'[2]固定资产明细表17-杰 (2)'!$R$3:$R$7000)</f>
        <v>0</v>
      </c>
      <c r="O1866" s="29">
        <f>_xlfn.XLOOKUP(B1866,'[2]固定资产明细表17-杰 (2)'!$Z$3:$Z$7000,'[2]固定资产明细表17-杰 (2)'!$X$3:$X$7000)</f>
        <v>0</v>
      </c>
      <c r="P1866" s="14"/>
      <c r="Q1866" s="14"/>
      <c r="R1866" s="14"/>
      <c r="S1866" s="14"/>
      <c r="T1866" s="14">
        <f t="shared" si="51"/>
        <v>0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</row>
    <row r="1867" s="1" customFormat="1" ht="15" spans="1:34">
      <c r="A1867" s="9">
        <f t="shared" si="50"/>
        <v>1863</v>
      </c>
      <c r="B1867" s="14"/>
      <c r="C1867" s="14"/>
      <c r="D1867" s="44">
        <f>_xlfn.XLOOKUP(B1867,'[2]固定资产明细表17-杰 (2)'!$Z$3:$Z$7000,'[2]固定资产明细表17-杰 (2)'!$D$3:$D$7000)</f>
        <v>0</v>
      </c>
      <c r="E1867" s="14"/>
      <c r="F1867" s="14">
        <f>_xlfn.XLOOKUP(B1867,'[2]固定资产明细表17-杰 (2)'!$Z$3:$Z$7000,'[2]固定资产明细表17-杰 (2)'!$E$3:$E$7000)</f>
        <v>0</v>
      </c>
      <c r="G1867" s="9"/>
      <c r="H1867" s="9"/>
      <c r="I1867" s="18">
        <f>_xlfn.XLOOKUP(B1867,'[2]固定资产明细表17-杰 (2)'!$Z$3:$Z$7000,'[2]固定资产明细表17-杰 (2)'!$K$3:$K$7000)</f>
        <v>0</v>
      </c>
      <c r="J1867" s="28">
        <f>ROUND(_xlfn.XLOOKUP(B1867,'[2]固定资产明细表17-杰 (2)'!$Z$3:$Z$7000,'[2]固定资产明细表17-杰 (2)'!$J$3:$J$7000),0)</f>
        <v>0</v>
      </c>
      <c r="K1867" s="14"/>
      <c r="L1867" s="14"/>
      <c r="M1867" s="29">
        <f>_xlfn.XLOOKUP(B1867,'[2]固定资产明细表17-杰 (2)'!$Z$3:$Z$7000,'[2]固定资产明细表17-杰 (2)'!$O$3:$O$7000)</f>
        <v>0</v>
      </c>
      <c r="N1867" s="29">
        <f>_xlfn.XLOOKUP(B1867,'[2]固定资产明细表17-杰 (2)'!$Z$3:$Z$7000,'[2]固定资产明细表17-杰 (2)'!$R$3:$R$7000)</f>
        <v>0</v>
      </c>
      <c r="O1867" s="29">
        <f>_xlfn.XLOOKUP(B1867,'[2]固定资产明细表17-杰 (2)'!$Z$3:$Z$7000,'[2]固定资产明细表17-杰 (2)'!$X$3:$X$7000)</f>
        <v>0</v>
      </c>
      <c r="P1867" s="14"/>
      <c r="Q1867" s="14"/>
      <c r="R1867" s="14"/>
      <c r="S1867" s="14"/>
      <c r="T1867" s="14">
        <f t="shared" si="51"/>
        <v>0</v>
      </c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</row>
    <row r="1868" s="1" customFormat="1" ht="15" spans="1:34">
      <c r="A1868" s="9">
        <f t="shared" si="50"/>
        <v>1864</v>
      </c>
      <c r="B1868" s="14"/>
      <c r="C1868" s="14"/>
      <c r="D1868" s="44">
        <f>_xlfn.XLOOKUP(B1868,'[2]固定资产明细表17-杰 (2)'!$Z$3:$Z$7000,'[2]固定资产明细表17-杰 (2)'!$D$3:$D$7000)</f>
        <v>0</v>
      </c>
      <c r="E1868" s="14"/>
      <c r="F1868" s="14">
        <f>_xlfn.XLOOKUP(B1868,'[2]固定资产明细表17-杰 (2)'!$Z$3:$Z$7000,'[2]固定资产明细表17-杰 (2)'!$E$3:$E$7000)</f>
        <v>0</v>
      </c>
      <c r="G1868" s="9"/>
      <c r="H1868" s="9"/>
      <c r="I1868" s="18">
        <f>_xlfn.XLOOKUP(B1868,'[2]固定资产明细表17-杰 (2)'!$Z$3:$Z$7000,'[2]固定资产明细表17-杰 (2)'!$K$3:$K$7000)</f>
        <v>0</v>
      </c>
      <c r="J1868" s="28">
        <f>ROUND(_xlfn.XLOOKUP(B1868,'[2]固定资产明细表17-杰 (2)'!$Z$3:$Z$7000,'[2]固定资产明细表17-杰 (2)'!$J$3:$J$7000),0)</f>
        <v>0</v>
      </c>
      <c r="K1868" s="14"/>
      <c r="L1868" s="14"/>
      <c r="M1868" s="29">
        <f>_xlfn.XLOOKUP(B1868,'[2]固定资产明细表17-杰 (2)'!$Z$3:$Z$7000,'[2]固定资产明细表17-杰 (2)'!$O$3:$O$7000)</f>
        <v>0</v>
      </c>
      <c r="N1868" s="29">
        <f>_xlfn.XLOOKUP(B1868,'[2]固定资产明细表17-杰 (2)'!$Z$3:$Z$7000,'[2]固定资产明细表17-杰 (2)'!$R$3:$R$7000)</f>
        <v>0</v>
      </c>
      <c r="O1868" s="29">
        <f>_xlfn.XLOOKUP(B1868,'[2]固定资产明细表17-杰 (2)'!$Z$3:$Z$7000,'[2]固定资产明细表17-杰 (2)'!$X$3:$X$7000)</f>
        <v>0</v>
      </c>
      <c r="P1868" s="14"/>
      <c r="Q1868" s="14"/>
      <c r="R1868" s="14"/>
      <c r="S1868" s="14"/>
      <c r="T1868" s="14">
        <f t="shared" si="51"/>
        <v>0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</row>
    <row r="1869" s="1" customFormat="1" ht="15" spans="1:34">
      <c r="A1869" s="9">
        <f t="shared" si="50"/>
        <v>1865</v>
      </c>
      <c r="B1869" s="14"/>
      <c r="C1869" s="14"/>
      <c r="D1869" s="44">
        <f>_xlfn.XLOOKUP(B1869,'[2]固定资产明细表17-杰 (2)'!$Z$3:$Z$7000,'[2]固定资产明细表17-杰 (2)'!$D$3:$D$7000)</f>
        <v>0</v>
      </c>
      <c r="E1869" s="14"/>
      <c r="F1869" s="14">
        <f>_xlfn.XLOOKUP(B1869,'[2]固定资产明细表17-杰 (2)'!$Z$3:$Z$7000,'[2]固定资产明细表17-杰 (2)'!$E$3:$E$7000)</f>
        <v>0</v>
      </c>
      <c r="G1869" s="9"/>
      <c r="H1869" s="9"/>
      <c r="I1869" s="18">
        <f>_xlfn.XLOOKUP(B1869,'[2]固定资产明细表17-杰 (2)'!$Z$3:$Z$7000,'[2]固定资产明细表17-杰 (2)'!$K$3:$K$7000)</f>
        <v>0</v>
      </c>
      <c r="J1869" s="28">
        <f>ROUND(_xlfn.XLOOKUP(B1869,'[2]固定资产明细表17-杰 (2)'!$Z$3:$Z$7000,'[2]固定资产明细表17-杰 (2)'!$J$3:$J$7000),0)</f>
        <v>0</v>
      </c>
      <c r="K1869" s="14"/>
      <c r="L1869" s="14"/>
      <c r="M1869" s="29">
        <f>_xlfn.XLOOKUP(B1869,'[2]固定资产明细表17-杰 (2)'!$Z$3:$Z$7000,'[2]固定资产明细表17-杰 (2)'!$O$3:$O$7000)</f>
        <v>0</v>
      </c>
      <c r="N1869" s="29">
        <f>_xlfn.XLOOKUP(B1869,'[2]固定资产明细表17-杰 (2)'!$Z$3:$Z$7000,'[2]固定资产明细表17-杰 (2)'!$R$3:$R$7000)</f>
        <v>0</v>
      </c>
      <c r="O1869" s="29">
        <f>_xlfn.XLOOKUP(B1869,'[2]固定资产明细表17-杰 (2)'!$Z$3:$Z$7000,'[2]固定资产明细表17-杰 (2)'!$X$3:$X$7000)</f>
        <v>0</v>
      </c>
      <c r="P1869" s="14"/>
      <c r="Q1869" s="14"/>
      <c r="R1869" s="14"/>
      <c r="S1869" s="14"/>
      <c r="T1869" s="14">
        <f t="shared" si="51"/>
        <v>0</v>
      </c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</row>
    <row r="1870" s="1" customFormat="1" ht="15" spans="1:34">
      <c r="A1870" s="9">
        <f t="shared" si="50"/>
        <v>1866</v>
      </c>
      <c r="B1870" s="14"/>
      <c r="C1870" s="14"/>
      <c r="D1870" s="44">
        <f>_xlfn.XLOOKUP(B1870,'[2]固定资产明细表17-杰 (2)'!$Z$3:$Z$7000,'[2]固定资产明细表17-杰 (2)'!$D$3:$D$7000)</f>
        <v>0</v>
      </c>
      <c r="E1870" s="14"/>
      <c r="F1870" s="14">
        <f>_xlfn.XLOOKUP(B1870,'[2]固定资产明细表17-杰 (2)'!$Z$3:$Z$7000,'[2]固定资产明细表17-杰 (2)'!$E$3:$E$7000)</f>
        <v>0</v>
      </c>
      <c r="G1870" s="9"/>
      <c r="H1870" s="9"/>
      <c r="I1870" s="18">
        <f>_xlfn.XLOOKUP(B1870,'[2]固定资产明细表17-杰 (2)'!$Z$3:$Z$7000,'[2]固定资产明细表17-杰 (2)'!$K$3:$K$7000)</f>
        <v>0</v>
      </c>
      <c r="J1870" s="28">
        <f>ROUND(_xlfn.XLOOKUP(B1870,'[2]固定资产明细表17-杰 (2)'!$Z$3:$Z$7000,'[2]固定资产明细表17-杰 (2)'!$J$3:$J$7000),0)</f>
        <v>0</v>
      </c>
      <c r="K1870" s="14"/>
      <c r="L1870" s="14"/>
      <c r="M1870" s="29">
        <f>_xlfn.XLOOKUP(B1870,'[2]固定资产明细表17-杰 (2)'!$Z$3:$Z$7000,'[2]固定资产明细表17-杰 (2)'!$O$3:$O$7000)</f>
        <v>0</v>
      </c>
      <c r="N1870" s="29">
        <f>_xlfn.XLOOKUP(B1870,'[2]固定资产明细表17-杰 (2)'!$Z$3:$Z$7000,'[2]固定资产明细表17-杰 (2)'!$R$3:$R$7000)</f>
        <v>0</v>
      </c>
      <c r="O1870" s="29">
        <f>_xlfn.XLOOKUP(B1870,'[2]固定资产明细表17-杰 (2)'!$Z$3:$Z$7000,'[2]固定资产明细表17-杰 (2)'!$X$3:$X$7000)</f>
        <v>0</v>
      </c>
      <c r="P1870" s="14"/>
      <c r="Q1870" s="14"/>
      <c r="R1870" s="14"/>
      <c r="S1870" s="14"/>
      <c r="T1870" s="14">
        <f t="shared" si="51"/>
        <v>0</v>
      </c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</row>
    <row r="1871" s="1" customFormat="1" ht="15" spans="1:34">
      <c r="A1871" s="9">
        <f t="shared" si="50"/>
        <v>1867</v>
      </c>
      <c r="B1871" s="14"/>
      <c r="C1871" s="14"/>
      <c r="D1871" s="44">
        <f>_xlfn.XLOOKUP(B1871,'[2]固定资产明细表17-杰 (2)'!$Z$3:$Z$7000,'[2]固定资产明细表17-杰 (2)'!$D$3:$D$7000)</f>
        <v>0</v>
      </c>
      <c r="E1871" s="14"/>
      <c r="F1871" s="14">
        <f>_xlfn.XLOOKUP(B1871,'[2]固定资产明细表17-杰 (2)'!$Z$3:$Z$7000,'[2]固定资产明细表17-杰 (2)'!$E$3:$E$7000)</f>
        <v>0</v>
      </c>
      <c r="G1871" s="9"/>
      <c r="H1871" s="9"/>
      <c r="I1871" s="18">
        <f>_xlfn.XLOOKUP(B1871,'[2]固定资产明细表17-杰 (2)'!$Z$3:$Z$7000,'[2]固定资产明细表17-杰 (2)'!$K$3:$K$7000)</f>
        <v>0</v>
      </c>
      <c r="J1871" s="28">
        <f>ROUND(_xlfn.XLOOKUP(B1871,'[2]固定资产明细表17-杰 (2)'!$Z$3:$Z$7000,'[2]固定资产明细表17-杰 (2)'!$J$3:$J$7000),0)</f>
        <v>0</v>
      </c>
      <c r="K1871" s="14"/>
      <c r="L1871" s="14"/>
      <c r="M1871" s="29">
        <f>_xlfn.XLOOKUP(B1871,'[2]固定资产明细表17-杰 (2)'!$Z$3:$Z$7000,'[2]固定资产明细表17-杰 (2)'!$O$3:$O$7000)</f>
        <v>0</v>
      </c>
      <c r="N1871" s="29">
        <f>_xlfn.XLOOKUP(B1871,'[2]固定资产明细表17-杰 (2)'!$Z$3:$Z$7000,'[2]固定资产明细表17-杰 (2)'!$R$3:$R$7000)</f>
        <v>0</v>
      </c>
      <c r="O1871" s="29">
        <f>_xlfn.XLOOKUP(B1871,'[2]固定资产明细表17-杰 (2)'!$Z$3:$Z$7000,'[2]固定资产明细表17-杰 (2)'!$X$3:$X$7000)</f>
        <v>0</v>
      </c>
      <c r="P1871" s="14"/>
      <c r="Q1871" s="14"/>
      <c r="R1871" s="14"/>
      <c r="S1871" s="14"/>
      <c r="T1871" s="14">
        <f t="shared" si="51"/>
        <v>0</v>
      </c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</row>
    <row r="1872" s="1" customFormat="1" ht="15" spans="1:34">
      <c r="A1872" s="9">
        <f t="shared" si="50"/>
        <v>1868</v>
      </c>
      <c r="B1872" s="14"/>
      <c r="C1872" s="14"/>
      <c r="D1872" s="44">
        <f>_xlfn.XLOOKUP(B1872,'[2]固定资产明细表17-杰 (2)'!$Z$3:$Z$7000,'[2]固定资产明细表17-杰 (2)'!$D$3:$D$7000)</f>
        <v>0</v>
      </c>
      <c r="E1872" s="14"/>
      <c r="F1872" s="14">
        <f>_xlfn.XLOOKUP(B1872,'[2]固定资产明细表17-杰 (2)'!$Z$3:$Z$7000,'[2]固定资产明细表17-杰 (2)'!$E$3:$E$7000)</f>
        <v>0</v>
      </c>
      <c r="G1872" s="9"/>
      <c r="H1872" s="9"/>
      <c r="I1872" s="18">
        <f>_xlfn.XLOOKUP(B1872,'[2]固定资产明细表17-杰 (2)'!$Z$3:$Z$7000,'[2]固定资产明细表17-杰 (2)'!$K$3:$K$7000)</f>
        <v>0</v>
      </c>
      <c r="J1872" s="28">
        <f>ROUND(_xlfn.XLOOKUP(B1872,'[2]固定资产明细表17-杰 (2)'!$Z$3:$Z$7000,'[2]固定资产明细表17-杰 (2)'!$J$3:$J$7000),0)</f>
        <v>0</v>
      </c>
      <c r="K1872" s="14"/>
      <c r="L1872" s="14"/>
      <c r="M1872" s="29">
        <f>_xlfn.XLOOKUP(B1872,'[2]固定资产明细表17-杰 (2)'!$Z$3:$Z$7000,'[2]固定资产明细表17-杰 (2)'!$O$3:$O$7000)</f>
        <v>0</v>
      </c>
      <c r="N1872" s="29">
        <f>_xlfn.XLOOKUP(B1872,'[2]固定资产明细表17-杰 (2)'!$Z$3:$Z$7000,'[2]固定资产明细表17-杰 (2)'!$R$3:$R$7000)</f>
        <v>0</v>
      </c>
      <c r="O1872" s="29">
        <f>_xlfn.XLOOKUP(B1872,'[2]固定资产明细表17-杰 (2)'!$Z$3:$Z$7000,'[2]固定资产明细表17-杰 (2)'!$X$3:$X$7000)</f>
        <v>0</v>
      </c>
      <c r="P1872" s="14"/>
      <c r="Q1872" s="14"/>
      <c r="R1872" s="14"/>
      <c r="S1872" s="14"/>
      <c r="T1872" s="14">
        <f t="shared" si="51"/>
        <v>0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</row>
    <row r="1873" s="1" customFormat="1" ht="15" spans="1:34">
      <c r="A1873" s="9">
        <f t="shared" si="50"/>
        <v>1869</v>
      </c>
      <c r="B1873" s="14"/>
      <c r="C1873" s="14"/>
      <c r="D1873" s="44">
        <f>_xlfn.XLOOKUP(B1873,'[2]固定资产明细表17-杰 (2)'!$Z$3:$Z$7000,'[2]固定资产明细表17-杰 (2)'!$D$3:$D$7000)</f>
        <v>0</v>
      </c>
      <c r="E1873" s="14"/>
      <c r="F1873" s="14">
        <f>_xlfn.XLOOKUP(B1873,'[2]固定资产明细表17-杰 (2)'!$Z$3:$Z$7000,'[2]固定资产明细表17-杰 (2)'!$E$3:$E$7000)</f>
        <v>0</v>
      </c>
      <c r="G1873" s="9"/>
      <c r="H1873" s="9"/>
      <c r="I1873" s="18">
        <f>_xlfn.XLOOKUP(B1873,'[2]固定资产明细表17-杰 (2)'!$Z$3:$Z$7000,'[2]固定资产明细表17-杰 (2)'!$K$3:$K$7000)</f>
        <v>0</v>
      </c>
      <c r="J1873" s="28">
        <f>ROUND(_xlfn.XLOOKUP(B1873,'[2]固定资产明细表17-杰 (2)'!$Z$3:$Z$7000,'[2]固定资产明细表17-杰 (2)'!$J$3:$J$7000),0)</f>
        <v>0</v>
      </c>
      <c r="K1873" s="14"/>
      <c r="L1873" s="14"/>
      <c r="M1873" s="29">
        <f>_xlfn.XLOOKUP(B1873,'[2]固定资产明细表17-杰 (2)'!$Z$3:$Z$7000,'[2]固定资产明细表17-杰 (2)'!$O$3:$O$7000)</f>
        <v>0</v>
      </c>
      <c r="N1873" s="29">
        <f>_xlfn.XLOOKUP(B1873,'[2]固定资产明细表17-杰 (2)'!$Z$3:$Z$7000,'[2]固定资产明细表17-杰 (2)'!$R$3:$R$7000)</f>
        <v>0</v>
      </c>
      <c r="O1873" s="29">
        <f>_xlfn.XLOOKUP(B1873,'[2]固定资产明细表17-杰 (2)'!$Z$3:$Z$7000,'[2]固定资产明细表17-杰 (2)'!$X$3:$X$7000)</f>
        <v>0</v>
      </c>
      <c r="P1873" s="14"/>
      <c r="Q1873" s="14"/>
      <c r="R1873" s="14"/>
      <c r="S1873" s="14"/>
      <c r="T1873" s="14">
        <f t="shared" si="51"/>
        <v>0</v>
      </c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</row>
    <row r="1874" s="1" customFormat="1" ht="15" spans="1:34">
      <c r="A1874" s="9">
        <f t="shared" si="50"/>
        <v>1870</v>
      </c>
      <c r="B1874" s="14"/>
      <c r="C1874" s="14"/>
      <c r="D1874" s="44">
        <f>_xlfn.XLOOKUP(B1874,'[2]固定资产明细表17-杰 (2)'!$Z$3:$Z$7000,'[2]固定资产明细表17-杰 (2)'!$D$3:$D$7000)</f>
        <v>0</v>
      </c>
      <c r="E1874" s="14"/>
      <c r="F1874" s="14">
        <f>_xlfn.XLOOKUP(B1874,'[2]固定资产明细表17-杰 (2)'!$Z$3:$Z$7000,'[2]固定资产明细表17-杰 (2)'!$E$3:$E$7000)</f>
        <v>0</v>
      </c>
      <c r="G1874" s="9"/>
      <c r="H1874" s="9"/>
      <c r="I1874" s="18">
        <f>_xlfn.XLOOKUP(B1874,'[2]固定资产明细表17-杰 (2)'!$Z$3:$Z$7000,'[2]固定资产明细表17-杰 (2)'!$K$3:$K$7000)</f>
        <v>0</v>
      </c>
      <c r="J1874" s="28">
        <f>ROUND(_xlfn.XLOOKUP(B1874,'[2]固定资产明细表17-杰 (2)'!$Z$3:$Z$7000,'[2]固定资产明细表17-杰 (2)'!$J$3:$J$7000),0)</f>
        <v>0</v>
      </c>
      <c r="K1874" s="14"/>
      <c r="L1874" s="14"/>
      <c r="M1874" s="29">
        <f>_xlfn.XLOOKUP(B1874,'[2]固定资产明细表17-杰 (2)'!$Z$3:$Z$7000,'[2]固定资产明细表17-杰 (2)'!$O$3:$O$7000)</f>
        <v>0</v>
      </c>
      <c r="N1874" s="29">
        <f>_xlfn.XLOOKUP(B1874,'[2]固定资产明细表17-杰 (2)'!$Z$3:$Z$7000,'[2]固定资产明细表17-杰 (2)'!$R$3:$R$7000)</f>
        <v>0</v>
      </c>
      <c r="O1874" s="29">
        <f>_xlfn.XLOOKUP(B1874,'[2]固定资产明细表17-杰 (2)'!$Z$3:$Z$7000,'[2]固定资产明细表17-杰 (2)'!$X$3:$X$7000)</f>
        <v>0</v>
      </c>
      <c r="P1874" s="14"/>
      <c r="Q1874" s="14"/>
      <c r="R1874" s="14"/>
      <c r="S1874" s="14"/>
      <c r="T1874" s="14">
        <f t="shared" si="51"/>
        <v>0</v>
      </c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</row>
    <row r="1875" s="1" customFormat="1" ht="15" spans="1:34">
      <c r="A1875" s="9">
        <f t="shared" si="50"/>
        <v>1871</v>
      </c>
      <c r="B1875" s="14"/>
      <c r="C1875" s="14"/>
      <c r="D1875" s="44">
        <f>_xlfn.XLOOKUP(B1875,'[2]固定资产明细表17-杰 (2)'!$Z$3:$Z$7000,'[2]固定资产明细表17-杰 (2)'!$D$3:$D$7000)</f>
        <v>0</v>
      </c>
      <c r="E1875" s="14"/>
      <c r="F1875" s="14">
        <f>_xlfn.XLOOKUP(B1875,'[2]固定资产明细表17-杰 (2)'!$Z$3:$Z$7000,'[2]固定资产明细表17-杰 (2)'!$E$3:$E$7000)</f>
        <v>0</v>
      </c>
      <c r="G1875" s="9"/>
      <c r="H1875" s="9"/>
      <c r="I1875" s="18">
        <f>_xlfn.XLOOKUP(B1875,'[2]固定资产明细表17-杰 (2)'!$Z$3:$Z$7000,'[2]固定资产明细表17-杰 (2)'!$K$3:$K$7000)</f>
        <v>0</v>
      </c>
      <c r="J1875" s="28">
        <f>ROUND(_xlfn.XLOOKUP(B1875,'[2]固定资产明细表17-杰 (2)'!$Z$3:$Z$7000,'[2]固定资产明细表17-杰 (2)'!$J$3:$J$7000),0)</f>
        <v>0</v>
      </c>
      <c r="K1875" s="14"/>
      <c r="L1875" s="14"/>
      <c r="M1875" s="29">
        <f>_xlfn.XLOOKUP(B1875,'[2]固定资产明细表17-杰 (2)'!$Z$3:$Z$7000,'[2]固定资产明细表17-杰 (2)'!$O$3:$O$7000)</f>
        <v>0</v>
      </c>
      <c r="N1875" s="29">
        <f>_xlfn.XLOOKUP(B1875,'[2]固定资产明细表17-杰 (2)'!$Z$3:$Z$7000,'[2]固定资产明细表17-杰 (2)'!$R$3:$R$7000)</f>
        <v>0</v>
      </c>
      <c r="O1875" s="29">
        <f>_xlfn.XLOOKUP(B1875,'[2]固定资产明细表17-杰 (2)'!$Z$3:$Z$7000,'[2]固定资产明细表17-杰 (2)'!$X$3:$X$7000)</f>
        <v>0</v>
      </c>
      <c r="P1875" s="14"/>
      <c r="Q1875" s="14"/>
      <c r="R1875" s="14"/>
      <c r="S1875" s="14"/>
      <c r="T1875" s="14">
        <f t="shared" si="51"/>
        <v>0</v>
      </c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</row>
    <row r="1876" s="1" customFormat="1" ht="15" spans="1:34">
      <c r="A1876" s="9">
        <f t="shared" si="50"/>
        <v>1872</v>
      </c>
      <c r="B1876" s="14"/>
      <c r="C1876" s="14"/>
      <c r="D1876" s="44">
        <f>_xlfn.XLOOKUP(B1876,'[2]固定资产明细表17-杰 (2)'!$Z$3:$Z$7000,'[2]固定资产明细表17-杰 (2)'!$D$3:$D$7000)</f>
        <v>0</v>
      </c>
      <c r="E1876" s="14"/>
      <c r="F1876" s="14">
        <f>_xlfn.XLOOKUP(B1876,'[2]固定资产明细表17-杰 (2)'!$Z$3:$Z$7000,'[2]固定资产明细表17-杰 (2)'!$E$3:$E$7000)</f>
        <v>0</v>
      </c>
      <c r="G1876" s="9"/>
      <c r="H1876" s="9"/>
      <c r="I1876" s="18">
        <f>_xlfn.XLOOKUP(B1876,'[2]固定资产明细表17-杰 (2)'!$Z$3:$Z$7000,'[2]固定资产明细表17-杰 (2)'!$K$3:$K$7000)</f>
        <v>0</v>
      </c>
      <c r="J1876" s="28">
        <f>ROUND(_xlfn.XLOOKUP(B1876,'[2]固定资产明细表17-杰 (2)'!$Z$3:$Z$7000,'[2]固定资产明细表17-杰 (2)'!$J$3:$J$7000),0)</f>
        <v>0</v>
      </c>
      <c r="K1876" s="14"/>
      <c r="L1876" s="14"/>
      <c r="M1876" s="29">
        <f>_xlfn.XLOOKUP(B1876,'[2]固定资产明细表17-杰 (2)'!$Z$3:$Z$7000,'[2]固定资产明细表17-杰 (2)'!$O$3:$O$7000)</f>
        <v>0</v>
      </c>
      <c r="N1876" s="29">
        <f>_xlfn.XLOOKUP(B1876,'[2]固定资产明细表17-杰 (2)'!$Z$3:$Z$7000,'[2]固定资产明细表17-杰 (2)'!$R$3:$R$7000)</f>
        <v>0</v>
      </c>
      <c r="O1876" s="29">
        <f>_xlfn.XLOOKUP(B1876,'[2]固定资产明细表17-杰 (2)'!$Z$3:$Z$7000,'[2]固定资产明细表17-杰 (2)'!$X$3:$X$7000)</f>
        <v>0</v>
      </c>
      <c r="P1876" s="14"/>
      <c r="Q1876" s="14"/>
      <c r="R1876" s="14"/>
      <c r="S1876" s="14"/>
      <c r="T1876" s="14">
        <f t="shared" si="51"/>
        <v>0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</row>
    <row r="1877" s="1" customFormat="1" ht="15" spans="1:34">
      <c r="A1877" s="9">
        <f t="shared" ref="A1877:A1940" si="52">ROW(B1877)-4</f>
        <v>1873</v>
      </c>
      <c r="B1877" s="14"/>
      <c r="C1877" s="14"/>
      <c r="D1877" s="44">
        <f>_xlfn.XLOOKUP(B1877,'[2]固定资产明细表17-杰 (2)'!$Z$3:$Z$7000,'[2]固定资产明细表17-杰 (2)'!$D$3:$D$7000)</f>
        <v>0</v>
      </c>
      <c r="E1877" s="14"/>
      <c r="F1877" s="14">
        <f>_xlfn.XLOOKUP(B1877,'[2]固定资产明细表17-杰 (2)'!$Z$3:$Z$7000,'[2]固定资产明细表17-杰 (2)'!$E$3:$E$7000)</f>
        <v>0</v>
      </c>
      <c r="G1877" s="9"/>
      <c r="H1877" s="9"/>
      <c r="I1877" s="18">
        <f>_xlfn.XLOOKUP(B1877,'[2]固定资产明细表17-杰 (2)'!$Z$3:$Z$7000,'[2]固定资产明细表17-杰 (2)'!$K$3:$K$7000)</f>
        <v>0</v>
      </c>
      <c r="J1877" s="28">
        <f>ROUND(_xlfn.XLOOKUP(B1877,'[2]固定资产明细表17-杰 (2)'!$Z$3:$Z$7000,'[2]固定资产明细表17-杰 (2)'!$J$3:$J$7000),0)</f>
        <v>0</v>
      </c>
      <c r="K1877" s="14"/>
      <c r="L1877" s="14"/>
      <c r="M1877" s="29">
        <f>_xlfn.XLOOKUP(B1877,'[2]固定资产明细表17-杰 (2)'!$Z$3:$Z$7000,'[2]固定资产明细表17-杰 (2)'!$O$3:$O$7000)</f>
        <v>0</v>
      </c>
      <c r="N1877" s="29">
        <f>_xlfn.XLOOKUP(B1877,'[2]固定资产明细表17-杰 (2)'!$Z$3:$Z$7000,'[2]固定资产明细表17-杰 (2)'!$R$3:$R$7000)</f>
        <v>0</v>
      </c>
      <c r="O1877" s="29">
        <f>_xlfn.XLOOKUP(B1877,'[2]固定资产明细表17-杰 (2)'!$Z$3:$Z$7000,'[2]固定资产明细表17-杰 (2)'!$X$3:$X$7000)</f>
        <v>0</v>
      </c>
      <c r="P1877" s="14"/>
      <c r="Q1877" s="14"/>
      <c r="R1877" s="14"/>
      <c r="S1877" s="14"/>
      <c r="T1877" s="14">
        <f t="shared" si="51"/>
        <v>0</v>
      </c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</row>
    <row r="1878" s="1" customFormat="1" ht="15" spans="1:34">
      <c r="A1878" s="9">
        <f t="shared" si="52"/>
        <v>1874</v>
      </c>
      <c r="B1878" s="14"/>
      <c r="C1878" s="14"/>
      <c r="D1878" s="44">
        <f>_xlfn.XLOOKUP(B1878,'[2]固定资产明细表17-杰 (2)'!$Z$3:$Z$7000,'[2]固定资产明细表17-杰 (2)'!$D$3:$D$7000)</f>
        <v>0</v>
      </c>
      <c r="E1878" s="14"/>
      <c r="F1878" s="14">
        <f>_xlfn.XLOOKUP(B1878,'[2]固定资产明细表17-杰 (2)'!$Z$3:$Z$7000,'[2]固定资产明细表17-杰 (2)'!$E$3:$E$7000)</f>
        <v>0</v>
      </c>
      <c r="G1878" s="9"/>
      <c r="H1878" s="9"/>
      <c r="I1878" s="18">
        <f>_xlfn.XLOOKUP(B1878,'[2]固定资产明细表17-杰 (2)'!$Z$3:$Z$7000,'[2]固定资产明细表17-杰 (2)'!$K$3:$K$7000)</f>
        <v>0</v>
      </c>
      <c r="J1878" s="28">
        <f>ROUND(_xlfn.XLOOKUP(B1878,'[2]固定资产明细表17-杰 (2)'!$Z$3:$Z$7000,'[2]固定资产明细表17-杰 (2)'!$J$3:$J$7000),0)</f>
        <v>0</v>
      </c>
      <c r="K1878" s="14"/>
      <c r="L1878" s="14"/>
      <c r="M1878" s="29">
        <f>_xlfn.XLOOKUP(B1878,'[2]固定资产明细表17-杰 (2)'!$Z$3:$Z$7000,'[2]固定资产明细表17-杰 (2)'!$O$3:$O$7000)</f>
        <v>0</v>
      </c>
      <c r="N1878" s="29">
        <f>_xlfn.XLOOKUP(B1878,'[2]固定资产明细表17-杰 (2)'!$Z$3:$Z$7000,'[2]固定资产明细表17-杰 (2)'!$R$3:$R$7000)</f>
        <v>0</v>
      </c>
      <c r="O1878" s="29">
        <f>_xlfn.XLOOKUP(B1878,'[2]固定资产明细表17-杰 (2)'!$Z$3:$Z$7000,'[2]固定资产明细表17-杰 (2)'!$X$3:$X$7000)</f>
        <v>0</v>
      </c>
      <c r="P1878" s="14"/>
      <c r="Q1878" s="14"/>
      <c r="R1878" s="14"/>
      <c r="S1878" s="14"/>
      <c r="T1878" s="14">
        <f t="shared" si="51"/>
        <v>0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</row>
    <row r="1879" s="1" customFormat="1" ht="15" spans="1:34">
      <c r="A1879" s="9">
        <f t="shared" si="52"/>
        <v>1875</v>
      </c>
      <c r="B1879" s="14"/>
      <c r="C1879" s="14"/>
      <c r="D1879" s="44">
        <f>_xlfn.XLOOKUP(B1879,'[2]固定资产明细表17-杰 (2)'!$Z$3:$Z$7000,'[2]固定资产明细表17-杰 (2)'!$D$3:$D$7000)</f>
        <v>0</v>
      </c>
      <c r="E1879" s="14"/>
      <c r="F1879" s="14">
        <f>_xlfn.XLOOKUP(B1879,'[2]固定资产明细表17-杰 (2)'!$Z$3:$Z$7000,'[2]固定资产明细表17-杰 (2)'!$E$3:$E$7000)</f>
        <v>0</v>
      </c>
      <c r="G1879" s="9"/>
      <c r="H1879" s="9"/>
      <c r="I1879" s="18">
        <f>_xlfn.XLOOKUP(B1879,'[2]固定资产明细表17-杰 (2)'!$Z$3:$Z$7000,'[2]固定资产明细表17-杰 (2)'!$K$3:$K$7000)</f>
        <v>0</v>
      </c>
      <c r="J1879" s="28">
        <f>ROUND(_xlfn.XLOOKUP(B1879,'[2]固定资产明细表17-杰 (2)'!$Z$3:$Z$7000,'[2]固定资产明细表17-杰 (2)'!$J$3:$J$7000),0)</f>
        <v>0</v>
      </c>
      <c r="K1879" s="14"/>
      <c r="L1879" s="14"/>
      <c r="M1879" s="29">
        <f>_xlfn.XLOOKUP(B1879,'[2]固定资产明细表17-杰 (2)'!$Z$3:$Z$7000,'[2]固定资产明细表17-杰 (2)'!$O$3:$O$7000)</f>
        <v>0</v>
      </c>
      <c r="N1879" s="29">
        <f>_xlfn.XLOOKUP(B1879,'[2]固定资产明细表17-杰 (2)'!$Z$3:$Z$7000,'[2]固定资产明细表17-杰 (2)'!$R$3:$R$7000)</f>
        <v>0</v>
      </c>
      <c r="O1879" s="29">
        <f>_xlfn.XLOOKUP(B1879,'[2]固定资产明细表17-杰 (2)'!$Z$3:$Z$7000,'[2]固定资产明细表17-杰 (2)'!$X$3:$X$7000)</f>
        <v>0</v>
      </c>
      <c r="P1879" s="14"/>
      <c r="Q1879" s="14"/>
      <c r="R1879" s="14"/>
      <c r="S1879" s="14"/>
      <c r="T1879" s="14">
        <f t="shared" si="51"/>
        <v>0</v>
      </c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</row>
    <row r="1880" s="1" customFormat="1" ht="15" spans="1:34">
      <c r="A1880" s="9">
        <f t="shared" si="52"/>
        <v>1876</v>
      </c>
      <c r="B1880" s="14"/>
      <c r="C1880" s="14"/>
      <c r="D1880" s="44">
        <f>_xlfn.XLOOKUP(B1880,'[2]固定资产明细表17-杰 (2)'!$Z$3:$Z$7000,'[2]固定资产明细表17-杰 (2)'!$D$3:$D$7000)</f>
        <v>0</v>
      </c>
      <c r="E1880" s="14"/>
      <c r="F1880" s="14">
        <f>_xlfn.XLOOKUP(B1880,'[2]固定资产明细表17-杰 (2)'!$Z$3:$Z$7000,'[2]固定资产明细表17-杰 (2)'!$E$3:$E$7000)</f>
        <v>0</v>
      </c>
      <c r="G1880" s="9"/>
      <c r="H1880" s="9"/>
      <c r="I1880" s="18">
        <f>_xlfn.XLOOKUP(B1880,'[2]固定资产明细表17-杰 (2)'!$Z$3:$Z$7000,'[2]固定资产明细表17-杰 (2)'!$K$3:$K$7000)</f>
        <v>0</v>
      </c>
      <c r="J1880" s="28">
        <f>ROUND(_xlfn.XLOOKUP(B1880,'[2]固定资产明细表17-杰 (2)'!$Z$3:$Z$7000,'[2]固定资产明细表17-杰 (2)'!$J$3:$J$7000),0)</f>
        <v>0</v>
      </c>
      <c r="K1880" s="14"/>
      <c r="L1880" s="14"/>
      <c r="M1880" s="29">
        <f>_xlfn.XLOOKUP(B1880,'[2]固定资产明细表17-杰 (2)'!$Z$3:$Z$7000,'[2]固定资产明细表17-杰 (2)'!$O$3:$O$7000)</f>
        <v>0</v>
      </c>
      <c r="N1880" s="29">
        <f>_xlfn.XLOOKUP(B1880,'[2]固定资产明细表17-杰 (2)'!$Z$3:$Z$7000,'[2]固定资产明细表17-杰 (2)'!$R$3:$R$7000)</f>
        <v>0</v>
      </c>
      <c r="O1880" s="29">
        <f>_xlfn.XLOOKUP(B1880,'[2]固定资产明细表17-杰 (2)'!$Z$3:$Z$7000,'[2]固定资产明细表17-杰 (2)'!$X$3:$X$7000)</f>
        <v>0</v>
      </c>
      <c r="P1880" s="14"/>
      <c r="Q1880" s="14"/>
      <c r="R1880" s="14"/>
      <c r="S1880" s="14"/>
      <c r="T1880" s="14">
        <f t="shared" si="51"/>
        <v>0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</row>
    <row r="1881" s="1" customFormat="1" ht="15" spans="1:34">
      <c r="A1881" s="9">
        <f t="shared" si="52"/>
        <v>1877</v>
      </c>
      <c r="B1881" s="14"/>
      <c r="C1881" s="14"/>
      <c r="D1881" s="44">
        <f>_xlfn.XLOOKUP(B1881,'[2]固定资产明细表17-杰 (2)'!$Z$3:$Z$7000,'[2]固定资产明细表17-杰 (2)'!$D$3:$D$7000)</f>
        <v>0</v>
      </c>
      <c r="E1881" s="14"/>
      <c r="F1881" s="14">
        <f>_xlfn.XLOOKUP(B1881,'[2]固定资产明细表17-杰 (2)'!$Z$3:$Z$7000,'[2]固定资产明细表17-杰 (2)'!$E$3:$E$7000)</f>
        <v>0</v>
      </c>
      <c r="G1881" s="9"/>
      <c r="H1881" s="9"/>
      <c r="I1881" s="18">
        <f>_xlfn.XLOOKUP(B1881,'[2]固定资产明细表17-杰 (2)'!$Z$3:$Z$7000,'[2]固定资产明细表17-杰 (2)'!$K$3:$K$7000)</f>
        <v>0</v>
      </c>
      <c r="J1881" s="28">
        <f>ROUND(_xlfn.XLOOKUP(B1881,'[2]固定资产明细表17-杰 (2)'!$Z$3:$Z$7000,'[2]固定资产明细表17-杰 (2)'!$J$3:$J$7000),0)</f>
        <v>0</v>
      </c>
      <c r="K1881" s="14"/>
      <c r="L1881" s="14"/>
      <c r="M1881" s="29">
        <f>_xlfn.XLOOKUP(B1881,'[2]固定资产明细表17-杰 (2)'!$Z$3:$Z$7000,'[2]固定资产明细表17-杰 (2)'!$O$3:$O$7000)</f>
        <v>0</v>
      </c>
      <c r="N1881" s="29">
        <f>_xlfn.XLOOKUP(B1881,'[2]固定资产明细表17-杰 (2)'!$Z$3:$Z$7000,'[2]固定资产明细表17-杰 (2)'!$R$3:$R$7000)</f>
        <v>0</v>
      </c>
      <c r="O1881" s="29">
        <f>_xlfn.XLOOKUP(B1881,'[2]固定资产明细表17-杰 (2)'!$Z$3:$Z$7000,'[2]固定资产明细表17-杰 (2)'!$X$3:$X$7000)</f>
        <v>0</v>
      </c>
      <c r="P1881" s="14"/>
      <c r="Q1881" s="14"/>
      <c r="R1881" s="14"/>
      <c r="S1881" s="14"/>
      <c r="T1881" s="14">
        <f t="shared" si="51"/>
        <v>0</v>
      </c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</row>
    <row r="1882" s="1" customFormat="1" ht="15" spans="1:34">
      <c r="A1882" s="9">
        <f t="shared" si="52"/>
        <v>1878</v>
      </c>
      <c r="B1882" s="14"/>
      <c r="C1882" s="14"/>
      <c r="D1882" s="44">
        <f>_xlfn.XLOOKUP(B1882,'[2]固定资产明细表17-杰 (2)'!$Z$3:$Z$7000,'[2]固定资产明细表17-杰 (2)'!$D$3:$D$7000)</f>
        <v>0</v>
      </c>
      <c r="E1882" s="14"/>
      <c r="F1882" s="14">
        <f>_xlfn.XLOOKUP(B1882,'[2]固定资产明细表17-杰 (2)'!$Z$3:$Z$7000,'[2]固定资产明细表17-杰 (2)'!$E$3:$E$7000)</f>
        <v>0</v>
      </c>
      <c r="G1882" s="9"/>
      <c r="H1882" s="9"/>
      <c r="I1882" s="18">
        <f>_xlfn.XLOOKUP(B1882,'[2]固定资产明细表17-杰 (2)'!$Z$3:$Z$7000,'[2]固定资产明细表17-杰 (2)'!$K$3:$K$7000)</f>
        <v>0</v>
      </c>
      <c r="J1882" s="28">
        <f>ROUND(_xlfn.XLOOKUP(B1882,'[2]固定资产明细表17-杰 (2)'!$Z$3:$Z$7000,'[2]固定资产明细表17-杰 (2)'!$J$3:$J$7000),0)</f>
        <v>0</v>
      </c>
      <c r="K1882" s="14"/>
      <c r="L1882" s="14"/>
      <c r="M1882" s="29">
        <f>_xlfn.XLOOKUP(B1882,'[2]固定资产明细表17-杰 (2)'!$Z$3:$Z$7000,'[2]固定资产明细表17-杰 (2)'!$O$3:$O$7000)</f>
        <v>0</v>
      </c>
      <c r="N1882" s="29">
        <f>_xlfn.XLOOKUP(B1882,'[2]固定资产明细表17-杰 (2)'!$Z$3:$Z$7000,'[2]固定资产明细表17-杰 (2)'!$R$3:$R$7000)</f>
        <v>0</v>
      </c>
      <c r="O1882" s="29">
        <f>_xlfn.XLOOKUP(B1882,'[2]固定资产明细表17-杰 (2)'!$Z$3:$Z$7000,'[2]固定资产明细表17-杰 (2)'!$X$3:$X$7000)</f>
        <v>0</v>
      </c>
      <c r="P1882" s="14"/>
      <c r="Q1882" s="14"/>
      <c r="R1882" s="14"/>
      <c r="S1882" s="14"/>
      <c r="T1882" s="14">
        <f t="shared" si="51"/>
        <v>0</v>
      </c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</row>
    <row r="1883" s="1" customFormat="1" ht="15" spans="1:34">
      <c r="A1883" s="9">
        <f t="shared" si="52"/>
        <v>1879</v>
      </c>
      <c r="B1883" s="14"/>
      <c r="C1883" s="14"/>
      <c r="D1883" s="44">
        <f>_xlfn.XLOOKUP(B1883,'[2]固定资产明细表17-杰 (2)'!$Z$3:$Z$7000,'[2]固定资产明细表17-杰 (2)'!$D$3:$D$7000)</f>
        <v>0</v>
      </c>
      <c r="E1883" s="14"/>
      <c r="F1883" s="14">
        <f>_xlfn.XLOOKUP(B1883,'[2]固定资产明细表17-杰 (2)'!$Z$3:$Z$7000,'[2]固定资产明细表17-杰 (2)'!$E$3:$E$7000)</f>
        <v>0</v>
      </c>
      <c r="G1883" s="9"/>
      <c r="H1883" s="9"/>
      <c r="I1883" s="18">
        <f>_xlfn.XLOOKUP(B1883,'[2]固定资产明细表17-杰 (2)'!$Z$3:$Z$7000,'[2]固定资产明细表17-杰 (2)'!$K$3:$K$7000)</f>
        <v>0</v>
      </c>
      <c r="J1883" s="28">
        <f>ROUND(_xlfn.XLOOKUP(B1883,'[2]固定资产明细表17-杰 (2)'!$Z$3:$Z$7000,'[2]固定资产明细表17-杰 (2)'!$J$3:$J$7000),0)</f>
        <v>0</v>
      </c>
      <c r="K1883" s="14"/>
      <c r="L1883" s="14"/>
      <c r="M1883" s="29">
        <f>_xlfn.XLOOKUP(B1883,'[2]固定资产明细表17-杰 (2)'!$Z$3:$Z$7000,'[2]固定资产明细表17-杰 (2)'!$O$3:$O$7000)</f>
        <v>0</v>
      </c>
      <c r="N1883" s="29">
        <f>_xlfn.XLOOKUP(B1883,'[2]固定资产明细表17-杰 (2)'!$Z$3:$Z$7000,'[2]固定资产明细表17-杰 (2)'!$R$3:$R$7000)</f>
        <v>0</v>
      </c>
      <c r="O1883" s="29">
        <f>_xlfn.XLOOKUP(B1883,'[2]固定资产明细表17-杰 (2)'!$Z$3:$Z$7000,'[2]固定资产明细表17-杰 (2)'!$X$3:$X$7000)</f>
        <v>0</v>
      </c>
      <c r="P1883" s="14"/>
      <c r="Q1883" s="14"/>
      <c r="R1883" s="14"/>
      <c r="S1883" s="14"/>
      <c r="T1883" s="14">
        <f t="shared" si="51"/>
        <v>0</v>
      </c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</row>
    <row r="1884" s="1" customFormat="1" ht="15" spans="1:34">
      <c r="A1884" s="9">
        <f t="shared" si="52"/>
        <v>1880</v>
      </c>
      <c r="B1884" s="14"/>
      <c r="C1884" s="14"/>
      <c r="D1884" s="44">
        <f>_xlfn.XLOOKUP(B1884,'[2]固定资产明细表17-杰 (2)'!$Z$3:$Z$7000,'[2]固定资产明细表17-杰 (2)'!$D$3:$D$7000)</f>
        <v>0</v>
      </c>
      <c r="E1884" s="14"/>
      <c r="F1884" s="14">
        <f>_xlfn.XLOOKUP(B1884,'[2]固定资产明细表17-杰 (2)'!$Z$3:$Z$7000,'[2]固定资产明细表17-杰 (2)'!$E$3:$E$7000)</f>
        <v>0</v>
      </c>
      <c r="G1884" s="9"/>
      <c r="H1884" s="9"/>
      <c r="I1884" s="18">
        <f>_xlfn.XLOOKUP(B1884,'[2]固定资产明细表17-杰 (2)'!$Z$3:$Z$7000,'[2]固定资产明细表17-杰 (2)'!$K$3:$K$7000)</f>
        <v>0</v>
      </c>
      <c r="J1884" s="28">
        <f>ROUND(_xlfn.XLOOKUP(B1884,'[2]固定资产明细表17-杰 (2)'!$Z$3:$Z$7000,'[2]固定资产明细表17-杰 (2)'!$J$3:$J$7000),0)</f>
        <v>0</v>
      </c>
      <c r="K1884" s="14"/>
      <c r="L1884" s="14"/>
      <c r="M1884" s="29">
        <f>_xlfn.XLOOKUP(B1884,'[2]固定资产明细表17-杰 (2)'!$Z$3:$Z$7000,'[2]固定资产明细表17-杰 (2)'!$O$3:$O$7000)</f>
        <v>0</v>
      </c>
      <c r="N1884" s="29">
        <f>_xlfn.XLOOKUP(B1884,'[2]固定资产明细表17-杰 (2)'!$Z$3:$Z$7000,'[2]固定资产明细表17-杰 (2)'!$R$3:$R$7000)</f>
        <v>0</v>
      </c>
      <c r="O1884" s="29">
        <f>_xlfn.XLOOKUP(B1884,'[2]固定资产明细表17-杰 (2)'!$Z$3:$Z$7000,'[2]固定资产明细表17-杰 (2)'!$X$3:$X$7000)</f>
        <v>0</v>
      </c>
      <c r="P1884" s="14"/>
      <c r="Q1884" s="14"/>
      <c r="R1884" s="14"/>
      <c r="S1884" s="14"/>
      <c r="T1884" s="14">
        <f t="shared" si="51"/>
        <v>0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</row>
    <row r="1885" s="1" customFormat="1" ht="15" spans="1:34">
      <c r="A1885" s="9">
        <f t="shared" si="52"/>
        <v>1881</v>
      </c>
      <c r="B1885" s="14"/>
      <c r="C1885" s="14"/>
      <c r="D1885" s="44">
        <f>_xlfn.XLOOKUP(B1885,'[2]固定资产明细表17-杰 (2)'!$Z$3:$Z$7000,'[2]固定资产明细表17-杰 (2)'!$D$3:$D$7000)</f>
        <v>0</v>
      </c>
      <c r="E1885" s="14"/>
      <c r="F1885" s="14">
        <f>_xlfn.XLOOKUP(B1885,'[2]固定资产明细表17-杰 (2)'!$Z$3:$Z$7000,'[2]固定资产明细表17-杰 (2)'!$E$3:$E$7000)</f>
        <v>0</v>
      </c>
      <c r="G1885" s="9"/>
      <c r="H1885" s="9"/>
      <c r="I1885" s="18">
        <f>_xlfn.XLOOKUP(B1885,'[2]固定资产明细表17-杰 (2)'!$Z$3:$Z$7000,'[2]固定资产明细表17-杰 (2)'!$K$3:$K$7000)</f>
        <v>0</v>
      </c>
      <c r="J1885" s="28">
        <f>ROUND(_xlfn.XLOOKUP(B1885,'[2]固定资产明细表17-杰 (2)'!$Z$3:$Z$7000,'[2]固定资产明细表17-杰 (2)'!$J$3:$J$7000),0)</f>
        <v>0</v>
      </c>
      <c r="K1885" s="14"/>
      <c r="L1885" s="14"/>
      <c r="M1885" s="29">
        <f>_xlfn.XLOOKUP(B1885,'[2]固定资产明细表17-杰 (2)'!$Z$3:$Z$7000,'[2]固定资产明细表17-杰 (2)'!$O$3:$O$7000)</f>
        <v>0</v>
      </c>
      <c r="N1885" s="29">
        <f>_xlfn.XLOOKUP(B1885,'[2]固定资产明细表17-杰 (2)'!$Z$3:$Z$7000,'[2]固定资产明细表17-杰 (2)'!$R$3:$R$7000)</f>
        <v>0</v>
      </c>
      <c r="O1885" s="29">
        <f>_xlfn.XLOOKUP(B1885,'[2]固定资产明细表17-杰 (2)'!$Z$3:$Z$7000,'[2]固定资产明细表17-杰 (2)'!$X$3:$X$7000)</f>
        <v>0</v>
      </c>
      <c r="P1885" s="14"/>
      <c r="Q1885" s="14"/>
      <c r="R1885" s="14"/>
      <c r="S1885" s="14"/>
      <c r="T1885" s="14">
        <f t="shared" si="51"/>
        <v>0</v>
      </c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</row>
    <row r="1886" s="1" customFormat="1" ht="15" spans="1:34">
      <c r="A1886" s="9">
        <f t="shared" si="52"/>
        <v>1882</v>
      </c>
      <c r="B1886" s="14"/>
      <c r="C1886" s="14"/>
      <c r="D1886" s="44">
        <f>_xlfn.XLOOKUP(B1886,'[2]固定资产明细表17-杰 (2)'!$Z$3:$Z$7000,'[2]固定资产明细表17-杰 (2)'!$D$3:$D$7000)</f>
        <v>0</v>
      </c>
      <c r="E1886" s="14"/>
      <c r="F1886" s="14">
        <f>_xlfn.XLOOKUP(B1886,'[2]固定资产明细表17-杰 (2)'!$Z$3:$Z$7000,'[2]固定资产明细表17-杰 (2)'!$E$3:$E$7000)</f>
        <v>0</v>
      </c>
      <c r="G1886" s="9"/>
      <c r="H1886" s="9"/>
      <c r="I1886" s="18">
        <f>_xlfn.XLOOKUP(B1886,'[2]固定资产明细表17-杰 (2)'!$Z$3:$Z$7000,'[2]固定资产明细表17-杰 (2)'!$K$3:$K$7000)</f>
        <v>0</v>
      </c>
      <c r="J1886" s="28">
        <f>ROUND(_xlfn.XLOOKUP(B1886,'[2]固定资产明细表17-杰 (2)'!$Z$3:$Z$7000,'[2]固定资产明细表17-杰 (2)'!$J$3:$J$7000),0)</f>
        <v>0</v>
      </c>
      <c r="K1886" s="14"/>
      <c r="L1886" s="14"/>
      <c r="M1886" s="29">
        <f>_xlfn.XLOOKUP(B1886,'[2]固定资产明细表17-杰 (2)'!$Z$3:$Z$7000,'[2]固定资产明细表17-杰 (2)'!$O$3:$O$7000)</f>
        <v>0</v>
      </c>
      <c r="N1886" s="29">
        <f>_xlfn.XLOOKUP(B1886,'[2]固定资产明细表17-杰 (2)'!$Z$3:$Z$7000,'[2]固定资产明细表17-杰 (2)'!$R$3:$R$7000)</f>
        <v>0</v>
      </c>
      <c r="O1886" s="29">
        <f>_xlfn.XLOOKUP(B1886,'[2]固定资产明细表17-杰 (2)'!$Z$3:$Z$7000,'[2]固定资产明细表17-杰 (2)'!$X$3:$X$7000)</f>
        <v>0</v>
      </c>
      <c r="P1886" s="14"/>
      <c r="Q1886" s="14"/>
      <c r="R1886" s="14"/>
      <c r="S1886" s="14"/>
      <c r="T1886" s="14">
        <f t="shared" si="51"/>
        <v>0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</row>
    <row r="1887" s="1" customFormat="1" ht="15" spans="1:34">
      <c r="A1887" s="9">
        <f t="shared" si="52"/>
        <v>1883</v>
      </c>
      <c r="B1887" s="14"/>
      <c r="C1887" s="14"/>
      <c r="D1887" s="44">
        <f>_xlfn.XLOOKUP(B1887,'[2]固定资产明细表17-杰 (2)'!$Z$3:$Z$7000,'[2]固定资产明细表17-杰 (2)'!$D$3:$D$7000)</f>
        <v>0</v>
      </c>
      <c r="E1887" s="14"/>
      <c r="F1887" s="14">
        <f>_xlfn.XLOOKUP(B1887,'[2]固定资产明细表17-杰 (2)'!$Z$3:$Z$7000,'[2]固定资产明细表17-杰 (2)'!$E$3:$E$7000)</f>
        <v>0</v>
      </c>
      <c r="G1887" s="9"/>
      <c r="H1887" s="9"/>
      <c r="I1887" s="18">
        <f>_xlfn.XLOOKUP(B1887,'[2]固定资产明细表17-杰 (2)'!$Z$3:$Z$7000,'[2]固定资产明细表17-杰 (2)'!$K$3:$K$7000)</f>
        <v>0</v>
      </c>
      <c r="J1887" s="28">
        <f>ROUND(_xlfn.XLOOKUP(B1887,'[2]固定资产明细表17-杰 (2)'!$Z$3:$Z$7000,'[2]固定资产明细表17-杰 (2)'!$J$3:$J$7000),0)</f>
        <v>0</v>
      </c>
      <c r="K1887" s="14"/>
      <c r="L1887" s="14"/>
      <c r="M1887" s="29">
        <f>_xlfn.XLOOKUP(B1887,'[2]固定资产明细表17-杰 (2)'!$Z$3:$Z$7000,'[2]固定资产明细表17-杰 (2)'!$O$3:$O$7000)</f>
        <v>0</v>
      </c>
      <c r="N1887" s="29">
        <f>_xlfn.XLOOKUP(B1887,'[2]固定资产明细表17-杰 (2)'!$Z$3:$Z$7000,'[2]固定资产明细表17-杰 (2)'!$R$3:$R$7000)</f>
        <v>0</v>
      </c>
      <c r="O1887" s="29">
        <f>_xlfn.XLOOKUP(B1887,'[2]固定资产明细表17-杰 (2)'!$Z$3:$Z$7000,'[2]固定资产明细表17-杰 (2)'!$X$3:$X$7000)</f>
        <v>0</v>
      </c>
      <c r="P1887" s="14"/>
      <c r="Q1887" s="14"/>
      <c r="R1887" s="14"/>
      <c r="S1887" s="14"/>
      <c r="T1887" s="14">
        <f t="shared" si="51"/>
        <v>0</v>
      </c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</row>
    <row r="1888" s="1" customFormat="1" ht="15" spans="1:34">
      <c r="A1888" s="9">
        <f t="shared" si="52"/>
        <v>1884</v>
      </c>
      <c r="B1888" s="14"/>
      <c r="C1888" s="14"/>
      <c r="D1888" s="44">
        <f>_xlfn.XLOOKUP(B1888,'[2]固定资产明细表17-杰 (2)'!$Z$3:$Z$7000,'[2]固定资产明细表17-杰 (2)'!$D$3:$D$7000)</f>
        <v>0</v>
      </c>
      <c r="E1888" s="14"/>
      <c r="F1888" s="14">
        <f>_xlfn.XLOOKUP(B1888,'[2]固定资产明细表17-杰 (2)'!$Z$3:$Z$7000,'[2]固定资产明细表17-杰 (2)'!$E$3:$E$7000)</f>
        <v>0</v>
      </c>
      <c r="G1888" s="9"/>
      <c r="H1888" s="9"/>
      <c r="I1888" s="18">
        <f>_xlfn.XLOOKUP(B1888,'[2]固定资产明细表17-杰 (2)'!$Z$3:$Z$7000,'[2]固定资产明细表17-杰 (2)'!$K$3:$K$7000)</f>
        <v>0</v>
      </c>
      <c r="J1888" s="28">
        <f>ROUND(_xlfn.XLOOKUP(B1888,'[2]固定资产明细表17-杰 (2)'!$Z$3:$Z$7000,'[2]固定资产明细表17-杰 (2)'!$J$3:$J$7000),0)</f>
        <v>0</v>
      </c>
      <c r="K1888" s="14"/>
      <c r="L1888" s="14"/>
      <c r="M1888" s="29">
        <f>_xlfn.XLOOKUP(B1888,'[2]固定资产明细表17-杰 (2)'!$Z$3:$Z$7000,'[2]固定资产明细表17-杰 (2)'!$O$3:$O$7000)</f>
        <v>0</v>
      </c>
      <c r="N1888" s="29">
        <f>_xlfn.XLOOKUP(B1888,'[2]固定资产明细表17-杰 (2)'!$Z$3:$Z$7000,'[2]固定资产明细表17-杰 (2)'!$R$3:$R$7000)</f>
        <v>0</v>
      </c>
      <c r="O1888" s="29">
        <f>_xlfn.XLOOKUP(B1888,'[2]固定资产明细表17-杰 (2)'!$Z$3:$Z$7000,'[2]固定资产明细表17-杰 (2)'!$X$3:$X$7000)</f>
        <v>0</v>
      </c>
      <c r="P1888" s="14"/>
      <c r="Q1888" s="14"/>
      <c r="R1888" s="14"/>
      <c r="S1888" s="14"/>
      <c r="T1888" s="14">
        <f t="shared" si="51"/>
        <v>0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</row>
    <row r="1889" s="1" customFormat="1" ht="15" spans="1:34">
      <c r="A1889" s="9">
        <f t="shared" si="52"/>
        <v>1885</v>
      </c>
      <c r="B1889" s="14"/>
      <c r="C1889" s="14"/>
      <c r="D1889" s="44">
        <f>_xlfn.XLOOKUP(B1889,'[2]固定资产明细表17-杰 (2)'!$Z$3:$Z$7000,'[2]固定资产明细表17-杰 (2)'!$D$3:$D$7000)</f>
        <v>0</v>
      </c>
      <c r="E1889" s="14"/>
      <c r="F1889" s="14">
        <f>_xlfn.XLOOKUP(B1889,'[2]固定资产明细表17-杰 (2)'!$Z$3:$Z$7000,'[2]固定资产明细表17-杰 (2)'!$E$3:$E$7000)</f>
        <v>0</v>
      </c>
      <c r="G1889" s="9"/>
      <c r="H1889" s="9"/>
      <c r="I1889" s="18">
        <f>_xlfn.XLOOKUP(B1889,'[2]固定资产明细表17-杰 (2)'!$Z$3:$Z$7000,'[2]固定资产明细表17-杰 (2)'!$K$3:$K$7000)</f>
        <v>0</v>
      </c>
      <c r="J1889" s="28">
        <f>ROUND(_xlfn.XLOOKUP(B1889,'[2]固定资产明细表17-杰 (2)'!$Z$3:$Z$7000,'[2]固定资产明细表17-杰 (2)'!$J$3:$J$7000),0)</f>
        <v>0</v>
      </c>
      <c r="K1889" s="14"/>
      <c r="L1889" s="14"/>
      <c r="M1889" s="29">
        <f>_xlfn.XLOOKUP(B1889,'[2]固定资产明细表17-杰 (2)'!$Z$3:$Z$7000,'[2]固定资产明细表17-杰 (2)'!$O$3:$O$7000)</f>
        <v>0</v>
      </c>
      <c r="N1889" s="29">
        <f>_xlfn.XLOOKUP(B1889,'[2]固定资产明细表17-杰 (2)'!$Z$3:$Z$7000,'[2]固定资产明细表17-杰 (2)'!$R$3:$R$7000)</f>
        <v>0</v>
      </c>
      <c r="O1889" s="29">
        <f>_xlfn.XLOOKUP(B1889,'[2]固定资产明细表17-杰 (2)'!$Z$3:$Z$7000,'[2]固定资产明细表17-杰 (2)'!$X$3:$X$7000)</f>
        <v>0</v>
      </c>
      <c r="P1889" s="14"/>
      <c r="Q1889" s="14"/>
      <c r="R1889" s="14"/>
      <c r="S1889" s="14"/>
      <c r="T1889" s="14">
        <f t="shared" si="51"/>
        <v>0</v>
      </c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</row>
    <row r="1890" s="1" customFormat="1" ht="15" spans="1:34">
      <c r="A1890" s="9">
        <f t="shared" si="52"/>
        <v>1886</v>
      </c>
      <c r="B1890" s="14"/>
      <c r="C1890" s="14"/>
      <c r="D1890" s="44">
        <f>_xlfn.XLOOKUP(B1890,'[2]固定资产明细表17-杰 (2)'!$Z$3:$Z$7000,'[2]固定资产明细表17-杰 (2)'!$D$3:$D$7000)</f>
        <v>0</v>
      </c>
      <c r="E1890" s="14"/>
      <c r="F1890" s="14">
        <f>_xlfn.XLOOKUP(B1890,'[2]固定资产明细表17-杰 (2)'!$Z$3:$Z$7000,'[2]固定资产明细表17-杰 (2)'!$E$3:$E$7000)</f>
        <v>0</v>
      </c>
      <c r="G1890" s="9"/>
      <c r="H1890" s="9"/>
      <c r="I1890" s="18">
        <f>_xlfn.XLOOKUP(B1890,'[2]固定资产明细表17-杰 (2)'!$Z$3:$Z$7000,'[2]固定资产明细表17-杰 (2)'!$K$3:$K$7000)</f>
        <v>0</v>
      </c>
      <c r="J1890" s="28">
        <f>ROUND(_xlfn.XLOOKUP(B1890,'[2]固定资产明细表17-杰 (2)'!$Z$3:$Z$7000,'[2]固定资产明细表17-杰 (2)'!$J$3:$J$7000),0)</f>
        <v>0</v>
      </c>
      <c r="K1890" s="14"/>
      <c r="L1890" s="14"/>
      <c r="M1890" s="29">
        <f>_xlfn.XLOOKUP(B1890,'[2]固定资产明细表17-杰 (2)'!$Z$3:$Z$7000,'[2]固定资产明细表17-杰 (2)'!$O$3:$O$7000)</f>
        <v>0</v>
      </c>
      <c r="N1890" s="29">
        <f>_xlfn.XLOOKUP(B1890,'[2]固定资产明细表17-杰 (2)'!$Z$3:$Z$7000,'[2]固定资产明细表17-杰 (2)'!$R$3:$R$7000)</f>
        <v>0</v>
      </c>
      <c r="O1890" s="29">
        <f>_xlfn.XLOOKUP(B1890,'[2]固定资产明细表17-杰 (2)'!$Z$3:$Z$7000,'[2]固定资产明细表17-杰 (2)'!$X$3:$X$7000)</f>
        <v>0</v>
      </c>
      <c r="P1890" s="14"/>
      <c r="Q1890" s="14"/>
      <c r="R1890" s="14"/>
      <c r="S1890" s="14"/>
      <c r="T1890" s="14">
        <f t="shared" si="51"/>
        <v>0</v>
      </c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</row>
    <row r="1891" s="1" customFormat="1" ht="15" spans="1:34">
      <c r="A1891" s="9">
        <f t="shared" si="52"/>
        <v>1887</v>
      </c>
      <c r="B1891" s="14"/>
      <c r="C1891" s="14"/>
      <c r="D1891" s="44">
        <f>_xlfn.XLOOKUP(B1891,'[2]固定资产明细表17-杰 (2)'!$Z$3:$Z$7000,'[2]固定资产明细表17-杰 (2)'!$D$3:$D$7000)</f>
        <v>0</v>
      </c>
      <c r="E1891" s="14"/>
      <c r="F1891" s="14">
        <f>_xlfn.XLOOKUP(B1891,'[2]固定资产明细表17-杰 (2)'!$Z$3:$Z$7000,'[2]固定资产明细表17-杰 (2)'!$E$3:$E$7000)</f>
        <v>0</v>
      </c>
      <c r="G1891" s="9"/>
      <c r="H1891" s="9"/>
      <c r="I1891" s="18">
        <f>_xlfn.XLOOKUP(B1891,'[2]固定资产明细表17-杰 (2)'!$Z$3:$Z$7000,'[2]固定资产明细表17-杰 (2)'!$K$3:$K$7000)</f>
        <v>0</v>
      </c>
      <c r="J1891" s="28">
        <f>ROUND(_xlfn.XLOOKUP(B1891,'[2]固定资产明细表17-杰 (2)'!$Z$3:$Z$7000,'[2]固定资产明细表17-杰 (2)'!$J$3:$J$7000),0)</f>
        <v>0</v>
      </c>
      <c r="K1891" s="14"/>
      <c r="L1891" s="14"/>
      <c r="M1891" s="29">
        <f>_xlfn.XLOOKUP(B1891,'[2]固定资产明细表17-杰 (2)'!$Z$3:$Z$7000,'[2]固定资产明细表17-杰 (2)'!$O$3:$O$7000)</f>
        <v>0</v>
      </c>
      <c r="N1891" s="29">
        <f>_xlfn.XLOOKUP(B1891,'[2]固定资产明细表17-杰 (2)'!$Z$3:$Z$7000,'[2]固定资产明细表17-杰 (2)'!$R$3:$R$7000)</f>
        <v>0</v>
      </c>
      <c r="O1891" s="29">
        <f>_xlfn.XLOOKUP(B1891,'[2]固定资产明细表17-杰 (2)'!$Z$3:$Z$7000,'[2]固定资产明细表17-杰 (2)'!$X$3:$X$7000)</f>
        <v>0</v>
      </c>
      <c r="P1891" s="14"/>
      <c r="Q1891" s="14"/>
      <c r="R1891" s="14"/>
      <c r="S1891" s="14"/>
      <c r="T1891" s="14">
        <f t="shared" si="51"/>
        <v>0</v>
      </c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</row>
    <row r="1892" s="1" customFormat="1" ht="15" spans="1:34">
      <c r="A1892" s="9">
        <f t="shared" si="52"/>
        <v>1888</v>
      </c>
      <c r="B1892" s="14"/>
      <c r="C1892" s="14"/>
      <c r="D1892" s="44">
        <f>_xlfn.XLOOKUP(B1892,'[2]固定资产明细表17-杰 (2)'!$Z$3:$Z$7000,'[2]固定资产明细表17-杰 (2)'!$D$3:$D$7000)</f>
        <v>0</v>
      </c>
      <c r="E1892" s="14"/>
      <c r="F1892" s="14">
        <f>_xlfn.XLOOKUP(B1892,'[2]固定资产明细表17-杰 (2)'!$Z$3:$Z$7000,'[2]固定资产明细表17-杰 (2)'!$E$3:$E$7000)</f>
        <v>0</v>
      </c>
      <c r="G1892" s="9"/>
      <c r="H1892" s="9"/>
      <c r="I1892" s="18">
        <f>_xlfn.XLOOKUP(B1892,'[2]固定资产明细表17-杰 (2)'!$Z$3:$Z$7000,'[2]固定资产明细表17-杰 (2)'!$K$3:$K$7000)</f>
        <v>0</v>
      </c>
      <c r="J1892" s="28">
        <f>ROUND(_xlfn.XLOOKUP(B1892,'[2]固定资产明细表17-杰 (2)'!$Z$3:$Z$7000,'[2]固定资产明细表17-杰 (2)'!$J$3:$J$7000),0)</f>
        <v>0</v>
      </c>
      <c r="K1892" s="14"/>
      <c r="L1892" s="14"/>
      <c r="M1892" s="29">
        <f>_xlfn.XLOOKUP(B1892,'[2]固定资产明细表17-杰 (2)'!$Z$3:$Z$7000,'[2]固定资产明细表17-杰 (2)'!$O$3:$O$7000)</f>
        <v>0</v>
      </c>
      <c r="N1892" s="29">
        <f>_xlfn.XLOOKUP(B1892,'[2]固定资产明细表17-杰 (2)'!$Z$3:$Z$7000,'[2]固定资产明细表17-杰 (2)'!$R$3:$R$7000)</f>
        <v>0</v>
      </c>
      <c r="O1892" s="29">
        <f>_xlfn.XLOOKUP(B1892,'[2]固定资产明细表17-杰 (2)'!$Z$3:$Z$7000,'[2]固定资产明细表17-杰 (2)'!$X$3:$X$7000)</f>
        <v>0</v>
      </c>
      <c r="P1892" s="14"/>
      <c r="Q1892" s="14"/>
      <c r="R1892" s="14"/>
      <c r="S1892" s="14"/>
      <c r="T1892" s="14">
        <f t="shared" si="51"/>
        <v>0</v>
      </c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</row>
    <row r="1893" s="1" customFormat="1" ht="15" spans="1:34">
      <c r="A1893" s="9">
        <f t="shared" si="52"/>
        <v>1889</v>
      </c>
      <c r="B1893" s="14"/>
      <c r="C1893" s="14"/>
      <c r="D1893" s="44">
        <f>_xlfn.XLOOKUP(B1893,'[2]固定资产明细表17-杰 (2)'!$Z$3:$Z$7000,'[2]固定资产明细表17-杰 (2)'!$D$3:$D$7000)</f>
        <v>0</v>
      </c>
      <c r="E1893" s="14"/>
      <c r="F1893" s="14">
        <f>_xlfn.XLOOKUP(B1893,'[2]固定资产明细表17-杰 (2)'!$Z$3:$Z$7000,'[2]固定资产明细表17-杰 (2)'!$E$3:$E$7000)</f>
        <v>0</v>
      </c>
      <c r="G1893" s="9"/>
      <c r="H1893" s="9"/>
      <c r="I1893" s="18">
        <f>_xlfn.XLOOKUP(B1893,'[2]固定资产明细表17-杰 (2)'!$Z$3:$Z$7000,'[2]固定资产明细表17-杰 (2)'!$K$3:$K$7000)</f>
        <v>0</v>
      </c>
      <c r="J1893" s="28">
        <f>ROUND(_xlfn.XLOOKUP(B1893,'[2]固定资产明细表17-杰 (2)'!$Z$3:$Z$7000,'[2]固定资产明细表17-杰 (2)'!$J$3:$J$7000),0)</f>
        <v>0</v>
      </c>
      <c r="K1893" s="14"/>
      <c r="L1893" s="14"/>
      <c r="M1893" s="29">
        <f>_xlfn.XLOOKUP(B1893,'[2]固定资产明细表17-杰 (2)'!$Z$3:$Z$7000,'[2]固定资产明细表17-杰 (2)'!$O$3:$O$7000)</f>
        <v>0</v>
      </c>
      <c r="N1893" s="29">
        <f>_xlfn.XLOOKUP(B1893,'[2]固定资产明细表17-杰 (2)'!$Z$3:$Z$7000,'[2]固定资产明细表17-杰 (2)'!$R$3:$R$7000)</f>
        <v>0</v>
      </c>
      <c r="O1893" s="29">
        <f>_xlfn.XLOOKUP(B1893,'[2]固定资产明细表17-杰 (2)'!$Z$3:$Z$7000,'[2]固定资产明细表17-杰 (2)'!$X$3:$X$7000)</f>
        <v>0</v>
      </c>
      <c r="P1893" s="14"/>
      <c r="Q1893" s="14"/>
      <c r="R1893" s="14"/>
      <c r="S1893" s="14"/>
      <c r="T1893" s="14">
        <f t="shared" si="51"/>
        <v>0</v>
      </c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</row>
    <row r="1894" s="1" customFormat="1" ht="15" spans="1:34">
      <c r="A1894" s="9">
        <f t="shared" si="52"/>
        <v>1890</v>
      </c>
      <c r="B1894" s="14"/>
      <c r="C1894" s="14"/>
      <c r="D1894" s="44">
        <f>_xlfn.XLOOKUP(B1894,'[2]固定资产明细表17-杰 (2)'!$Z$3:$Z$7000,'[2]固定资产明细表17-杰 (2)'!$D$3:$D$7000)</f>
        <v>0</v>
      </c>
      <c r="E1894" s="14"/>
      <c r="F1894" s="14">
        <f>_xlfn.XLOOKUP(B1894,'[2]固定资产明细表17-杰 (2)'!$Z$3:$Z$7000,'[2]固定资产明细表17-杰 (2)'!$E$3:$E$7000)</f>
        <v>0</v>
      </c>
      <c r="G1894" s="9"/>
      <c r="H1894" s="9"/>
      <c r="I1894" s="18">
        <f>_xlfn.XLOOKUP(B1894,'[2]固定资产明细表17-杰 (2)'!$Z$3:$Z$7000,'[2]固定资产明细表17-杰 (2)'!$K$3:$K$7000)</f>
        <v>0</v>
      </c>
      <c r="J1894" s="28">
        <f>ROUND(_xlfn.XLOOKUP(B1894,'[2]固定资产明细表17-杰 (2)'!$Z$3:$Z$7000,'[2]固定资产明细表17-杰 (2)'!$J$3:$J$7000),0)</f>
        <v>0</v>
      </c>
      <c r="K1894" s="14"/>
      <c r="L1894" s="14"/>
      <c r="M1894" s="29">
        <f>_xlfn.XLOOKUP(B1894,'[2]固定资产明细表17-杰 (2)'!$Z$3:$Z$7000,'[2]固定资产明细表17-杰 (2)'!$O$3:$O$7000)</f>
        <v>0</v>
      </c>
      <c r="N1894" s="29">
        <f>_xlfn.XLOOKUP(B1894,'[2]固定资产明细表17-杰 (2)'!$Z$3:$Z$7000,'[2]固定资产明细表17-杰 (2)'!$R$3:$R$7000)</f>
        <v>0</v>
      </c>
      <c r="O1894" s="29">
        <f>_xlfn.XLOOKUP(B1894,'[2]固定资产明细表17-杰 (2)'!$Z$3:$Z$7000,'[2]固定资产明细表17-杰 (2)'!$X$3:$X$7000)</f>
        <v>0</v>
      </c>
      <c r="P1894" s="14"/>
      <c r="Q1894" s="14"/>
      <c r="R1894" s="14"/>
      <c r="S1894" s="14"/>
      <c r="T1894" s="14">
        <f t="shared" si="51"/>
        <v>0</v>
      </c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</row>
    <row r="1895" s="1" customFormat="1" ht="15" spans="1:34">
      <c r="A1895" s="9">
        <f t="shared" si="52"/>
        <v>1891</v>
      </c>
      <c r="B1895" s="14"/>
      <c r="C1895" s="14"/>
      <c r="D1895" s="44">
        <f>_xlfn.XLOOKUP(B1895,'[2]固定资产明细表17-杰 (2)'!$Z$3:$Z$7000,'[2]固定资产明细表17-杰 (2)'!$D$3:$D$7000)</f>
        <v>0</v>
      </c>
      <c r="E1895" s="14"/>
      <c r="F1895" s="14">
        <f>_xlfn.XLOOKUP(B1895,'[2]固定资产明细表17-杰 (2)'!$Z$3:$Z$7000,'[2]固定资产明细表17-杰 (2)'!$E$3:$E$7000)</f>
        <v>0</v>
      </c>
      <c r="G1895" s="9"/>
      <c r="H1895" s="9"/>
      <c r="I1895" s="18">
        <f>_xlfn.XLOOKUP(B1895,'[2]固定资产明细表17-杰 (2)'!$Z$3:$Z$7000,'[2]固定资产明细表17-杰 (2)'!$K$3:$K$7000)</f>
        <v>0</v>
      </c>
      <c r="J1895" s="28">
        <f>ROUND(_xlfn.XLOOKUP(B1895,'[2]固定资产明细表17-杰 (2)'!$Z$3:$Z$7000,'[2]固定资产明细表17-杰 (2)'!$J$3:$J$7000),0)</f>
        <v>0</v>
      </c>
      <c r="K1895" s="14"/>
      <c r="L1895" s="14"/>
      <c r="M1895" s="29">
        <f>_xlfn.XLOOKUP(B1895,'[2]固定资产明细表17-杰 (2)'!$Z$3:$Z$7000,'[2]固定资产明细表17-杰 (2)'!$O$3:$O$7000)</f>
        <v>0</v>
      </c>
      <c r="N1895" s="29">
        <f>_xlfn.XLOOKUP(B1895,'[2]固定资产明细表17-杰 (2)'!$Z$3:$Z$7000,'[2]固定资产明细表17-杰 (2)'!$R$3:$R$7000)</f>
        <v>0</v>
      </c>
      <c r="O1895" s="29">
        <f>_xlfn.XLOOKUP(B1895,'[2]固定资产明细表17-杰 (2)'!$Z$3:$Z$7000,'[2]固定资产明细表17-杰 (2)'!$X$3:$X$7000)</f>
        <v>0</v>
      </c>
      <c r="P1895" s="14"/>
      <c r="Q1895" s="14"/>
      <c r="R1895" s="14"/>
      <c r="S1895" s="14"/>
      <c r="T1895" s="14">
        <f t="shared" ref="T1895:T1958" si="53">IF((P1895-L1895)&gt;0,P1895-L1895,0)</f>
        <v>0</v>
      </c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</row>
    <row r="1896" s="1" customFormat="1" ht="15" spans="1:34">
      <c r="A1896" s="9">
        <f t="shared" si="52"/>
        <v>1892</v>
      </c>
      <c r="B1896" s="14"/>
      <c r="C1896" s="14"/>
      <c r="D1896" s="44">
        <f>_xlfn.XLOOKUP(B1896,'[2]固定资产明细表17-杰 (2)'!$Z$3:$Z$7000,'[2]固定资产明细表17-杰 (2)'!$D$3:$D$7000)</f>
        <v>0</v>
      </c>
      <c r="E1896" s="14"/>
      <c r="F1896" s="14">
        <f>_xlfn.XLOOKUP(B1896,'[2]固定资产明细表17-杰 (2)'!$Z$3:$Z$7000,'[2]固定资产明细表17-杰 (2)'!$E$3:$E$7000)</f>
        <v>0</v>
      </c>
      <c r="G1896" s="9"/>
      <c r="H1896" s="9"/>
      <c r="I1896" s="18">
        <f>_xlfn.XLOOKUP(B1896,'[2]固定资产明细表17-杰 (2)'!$Z$3:$Z$7000,'[2]固定资产明细表17-杰 (2)'!$K$3:$K$7000)</f>
        <v>0</v>
      </c>
      <c r="J1896" s="28">
        <f>ROUND(_xlfn.XLOOKUP(B1896,'[2]固定资产明细表17-杰 (2)'!$Z$3:$Z$7000,'[2]固定资产明细表17-杰 (2)'!$J$3:$J$7000),0)</f>
        <v>0</v>
      </c>
      <c r="K1896" s="14"/>
      <c r="L1896" s="14"/>
      <c r="M1896" s="29">
        <f>_xlfn.XLOOKUP(B1896,'[2]固定资产明细表17-杰 (2)'!$Z$3:$Z$7000,'[2]固定资产明细表17-杰 (2)'!$O$3:$O$7000)</f>
        <v>0</v>
      </c>
      <c r="N1896" s="29">
        <f>_xlfn.XLOOKUP(B1896,'[2]固定资产明细表17-杰 (2)'!$Z$3:$Z$7000,'[2]固定资产明细表17-杰 (2)'!$R$3:$R$7000)</f>
        <v>0</v>
      </c>
      <c r="O1896" s="29">
        <f>_xlfn.XLOOKUP(B1896,'[2]固定资产明细表17-杰 (2)'!$Z$3:$Z$7000,'[2]固定资产明细表17-杰 (2)'!$X$3:$X$7000)</f>
        <v>0</v>
      </c>
      <c r="P1896" s="14"/>
      <c r="Q1896" s="14"/>
      <c r="R1896" s="14"/>
      <c r="S1896" s="14"/>
      <c r="T1896" s="14">
        <f t="shared" si="53"/>
        <v>0</v>
      </c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</row>
    <row r="1897" s="1" customFormat="1" ht="15" spans="1:34">
      <c r="A1897" s="9">
        <f t="shared" si="52"/>
        <v>1893</v>
      </c>
      <c r="B1897" s="14"/>
      <c r="C1897" s="14"/>
      <c r="D1897" s="44">
        <f>_xlfn.XLOOKUP(B1897,'[2]固定资产明细表17-杰 (2)'!$Z$3:$Z$7000,'[2]固定资产明细表17-杰 (2)'!$D$3:$D$7000)</f>
        <v>0</v>
      </c>
      <c r="E1897" s="14"/>
      <c r="F1897" s="14">
        <f>_xlfn.XLOOKUP(B1897,'[2]固定资产明细表17-杰 (2)'!$Z$3:$Z$7000,'[2]固定资产明细表17-杰 (2)'!$E$3:$E$7000)</f>
        <v>0</v>
      </c>
      <c r="G1897" s="9"/>
      <c r="H1897" s="9"/>
      <c r="I1897" s="18">
        <f>_xlfn.XLOOKUP(B1897,'[2]固定资产明细表17-杰 (2)'!$Z$3:$Z$7000,'[2]固定资产明细表17-杰 (2)'!$K$3:$K$7000)</f>
        <v>0</v>
      </c>
      <c r="J1897" s="28">
        <f>ROUND(_xlfn.XLOOKUP(B1897,'[2]固定资产明细表17-杰 (2)'!$Z$3:$Z$7000,'[2]固定资产明细表17-杰 (2)'!$J$3:$J$7000),0)</f>
        <v>0</v>
      </c>
      <c r="K1897" s="14"/>
      <c r="L1897" s="14"/>
      <c r="M1897" s="29">
        <f>_xlfn.XLOOKUP(B1897,'[2]固定资产明细表17-杰 (2)'!$Z$3:$Z$7000,'[2]固定资产明细表17-杰 (2)'!$O$3:$O$7000)</f>
        <v>0</v>
      </c>
      <c r="N1897" s="29">
        <f>_xlfn.XLOOKUP(B1897,'[2]固定资产明细表17-杰 (2)'!$Z$3:$Z$7000,'[2]固定资产明细表17-杰 (2)'!$R$3:$R$7000)</f>
        <v>0</v>
      </c>
      <c r="O1897" s="29">
        <f>_xlfn.XLOOKUP(B1897,'[2]固定资产明细表17-杰 (2)'!$Z$3:$Z$7000,'[2]固定资产明细表17-杰 (2)'!$X$3:$X$7000)</f>
        <v>0</v>
      </c>
      <c r="P1897" s="14"/>
      <c r="Q1897" s="14"/>
      <c r="R1897" s="14"/>
      <c r="S1897" s="14"/>
      <c r="T1897" s="14">
        <f t="shared" si="53"/>
        <v>0</v>
      </c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</row>
    <row r="1898" s="1" customFormat="1" ht="15" spans="1:34">
      <c r="A1898" s="9">
        <f t="shared" si="52"/>
        <v>1894</v>
      </c>
      <c r="B1898" s="14"/>
      <c r="C1898" s="14"/>
      <c r="D1898" s="44">
        <f>_xlfn.XLOOKUP(B1898,'[2]固定资产明细表17-杰 (2)'!$Z$3:$Z$7000,'[2]固定资产明细表17-杰 (2)'!$D$3:$D$7000)</f>
        <v>0</v>
      </c>
      <c r="E1898" s="14"/>
      <c r="F1898" s="14">
        <f>_xlfn.XLOOKUP(B1898,'[2]固定资产明细表17-杰 (2)'!$Z$3:$Z$7000,'[2]固定资产明细表17-杰 (2)'!$E$3:$E$7000)</f>
        <v>0</v>
      </c>
      <c r="G1898" s="9"/>
      <c r="H1898" s="9"/>
      <c r="I1898" s="18">
        <f>_xlfn.XLOOKUP(B1898,'[2]固定资产明细表17-杰 (2)'!$Z$3:$Z$7000,'[2]固定资产明细表17-杰 (2)'!$K$3:$K$7000)</f>
        <v>0</v>
      </c>
      <c r="J1898" s="28">
        <f>ROUND(_xlfn.XLOOKUP(B1898,'[2]固定资产明细表17-杰 (2)'!$Z$3:$Z$7000,'[2]固定资产明细表17-杰 (2)'!$J$3:$J$7000),0)</f>
        <v>0</v>
      </c>
      <c r="K1898" s="14"/>
      <c r="L1898" s="14"/>
      <c r="M1898" s="29">
        <f>_xlfn.XLOOKUP(B1898,'[2]固定资产明细表17-杰 (2)'!$Z$3:$Z$7000,'[2]固定资产明细表17-杰 (2)'!$O$3:$O$7000)</f>
        <v>0</v>
      </c>
      <c r="N1898" s="29">
        <f>_xlfn.XLOOKUP(B1898,'[2]固定资产明细表17-杰 (2)'!$Z$3:$Z$7000,'[2]固定资产明细表17-杰 (2)'!$R$3:$R$7000)</f>
        <v>0</v>
      </c>
      <c r="O1898" s="29">
        <f>_xlfn.XLOOKUP(B1898,'[2]固定资产明细表17-杰 (2)'!$Z$3:$Z$7000,'[2]固定资产明细表17-杰 (2)'!$X$3:$X$7000)</f>
        <v>0</v>
      </c>
      <c r="P1898" s="14"/>
      <c r="Q1898" s="14"/>
      <c r="R1898" s="14"/>
      <c r="S1898" s="14"/>
      <c r="T1898" s="14">
        <f t="shared" si="53"/>
        <v>0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</row>
    <row r="1899" s="1" customFormat="1" ht="15" spans="1:34">
      <c r="A1899" s="9">
        <f t="shared" si="52"/>
        <v>1895</v>
      </c>
      <c r="B1899" s="14"/>
      <c r="C1899" s="14"/>
      <c r="D1899" s="44">
        <f>_xlfn.XLOOKUP(B1899,'[2]固定资产明细表17-杰 (2)'!$Z$3:$Z$7000,'[2]固定资产明细表17-杰 (2)'!$D$3:$D$7000)</f>
        <v>0</v>
      </c>
      <c r="E1899" s="14"/>
      <c r="F1899" s="14">
        <f>_xlfn.XLOOKUP(B1899,'[2]固定资产明细表17-杰 (2)'!$Z$3:$Z$7000,'[2]固定资产明细表17-杰 (2)'!$E$3:$E$7000)</f>
        <v>0</v>
      </c>
      <c r="G1899" s="9"/>
      <c r="H1899" s="9"/>
      <c r="I1899" s="18">
        <f>_xlfn.XLOOKUP(B1899,'[2]固定资产明细表17-杰 (2)'!$Z$3:$Z$7000,'[2]固定资产明细表17-杰 (2)'!$K$3:$K$7000)</f>
        <v>0</v>
      </c>
      <c r="J1899" s="28">
        <f>ROUND(_xlfn.XLOOKUP(B1899,'[2]固定资产明细表17-杰 (2)'!$Z$3:$Z$7000,'[2]固定资产明细表17-杰 (2)'!$J$3:$J$7000),0)</f>
        <v>0</v>
      </c>
      <c r="K1899" s="14"/>
      <c r="L1899" s="14"/>
      <c r="M1899" s="29">
        <f>_xlfn.XLOOKUP(B1899,'[2]固定资产明细表17-杰 (2)'!$Z$3:$Z$7000,'[2]固定资产明细表17-杰 (2)'!$O$3:$O$7000)</f>
        <v>0</v>
      </c>
      <c r="N1899" s="29">
        <f>_xlfn.XLOOKUP(B1899,'[2]固定资产明细表17-杰 (2)'!$Z$3:$Z$7000,'[2]固定资产明细表17-杰 (2)'!$R$3:$R$7000)</f>
        <v>0</v>
      </c>
      <c r="O1899" s="29">
        <f>_xlfn.XLOOKUP(B1899,'[2]固定资产明细表17-杰 (2)'!$Z$3:$Z$7000,'[2]固定资产明细表17-杰 (2)'!$X$3:$X$7000)</f>
        <v>0</v>
      </c>
      <c r="P1899" s="14"/>
      <c r="Q1899" s="14"/>
      <c r="R1899" s="14"/>
      <c r="S1899" s="14"/>
      <c r="T1899" s="14">
        <f t="shared" si="53"/>
        <v>0</v>
      </c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</row>
    <row r="1900" s="1" customFormat="1" ht="15" spans="1:34">
      <c r="A1900" s="9">
        <f t="shared" si="52"/>
        <v>1896</v>
      </c>
      <c r="B1900" s="14"/>
      <c r="C1900" s="14"/>
      <c r="D1900" s="44">
        <f>_xlfn.XLOOKUP(B1900,'[2]固定资产明细表17-杰 (2)'!$Z$3:$Z$7000,'[2]固定资产明细表17-杰 (2)'!$D$3:$D$7000)</f>
        <v>0</v>
      </c>
      <c r="E1900" s="14"/>
      <c r="F1900" s="14">
        <f>_xlfn.XLOOKUP(B1900,'[2]固定资产明细表17-杰 (2)'!$Z$3:$Z$7000,'[2]固定资产明细表17-杰 (2)'!$E$3:$E$7000)</f>
        <v>0</v>
      </c>
      <c r="G1900" s="9"/>
      <c r="H1900" s="9"/>
      <c r="I1900" s="18">
        <f>_xlfn.XLOOKUP(B1900,'[2]固定资产明细表17-杰 (2)'!$Z$3:$Z$7000,'[2]固定资产明细表17-杰 (2)'!$K$3:$K$7000)</f>
        <v>0</v>
      </c>
      <c r="J1900" s="28">
        <f>ROUND(_xlfn.XLOOKUP(B1900,'[2]固定资产明细表17-杰 (2)'!$Z$3:$Z$7000,'[2]固定资产明细表17-杰 (2)'!$J$3:$J$7000),0)</f>
        <v>0</v>
      </c>
      <c r="K1900" s="14"/>
      <c r="L1900" s="14"/>
      <c r="M1900" s="29">
        <f>_xlfn.XLOOKUP(B1900,'[2]固定资产明细表17-杰 (2)'!$Z$3:$Z$7000,'[2]固定资产明细表17-杰 (2)'!$O$3:$O$7000)</f>
        <v>0</v>
      </c>
      <c r="N1900" s="29">
        <f>_xlfn.XLOOKUP(B1900,'[2]固定资产明细表17-杰 (2)'!$Z$3:$Z$7000,'[2]固定资产明细表17-杰 (2)'!$R$3:$R$7000)</f>
        <v>0</v>
      </c>
      <c r="O1900" s="29">
        <f>_xlfn.XLOOKUP(B1900,'[2]固定资产明细表17-杰 (2)'!$Z$3:$Z$7000,'[2]固定资产明细表17-杰 (2)'!$X$3:$X$7000)</f>
        <v>0</v>
      </c>
      <c r="P1900" s="14"/>
      <c r="Q1900" s="14"/>
      <c r="R1900" s="14"/>
      <c r="S1900" s="14"/>
      <c r="T1900" s="14">
        <f t="shared" si="53"/>
        <v>0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</row>
    <row r="1901" s="1" customFormat="1" ht="15" spans="1:34">
      <c r="A1901" s="9">
        <f t="shared" si="52"/>
        <v>1897</v>
      </c>
      <c r="B1901" s="14"/>
      <c r="C1901" s="14"/>
      <c r="D1901" s="44">
        <f>_xlfn.XLOOKUP(B1901,'[2]固定资产明细表17-杰 (2)'!$Z$3:$Z$7000,'[2]固定资产明细表17-杰 (2)'!$D$3:$D$7000)</f>
        <v>0</v>
      </c>
      <c r="E1901" s="14"/>
      <c r="F1901" s="14">
        <f>_xlfn.XLOOKUP(B1901,'[2]固定资产明细表17-杰 (2)'!$Z$3:$Z$7000,'[2]固定资产明细表17-杰 (2)'!$E$3:$E$7000)</f>
        <v>0</v>
      </c>
      <c r="G1901" s="9"/>
      <c r="H1901" s="9"/>
      <c r="I1901" s="18">
        <f>_xlfn.XLOOKUP(B1901,'[2]固定资产明细表17-杰 (2)'!$Z$3:$Z$7000,'[2]固定资产明细表17-杰 (2)'!$K$3:$K$7000)</f>
        <v>0</v>
      </c>
      <c r="J1901" s="28">
        <f>ROUND(_xlfn.XLOOKUP(B1901,'[2]固定资产明细表17-杰 (2)'!$Z$3:$Z$7000,'[2]固定资产明细表17-杰 (2)'!$J$3:$J$7000),0)</f>
        <v>0</v>
      </c>
      <c r="K1901" s="14"/>
      <c r="L1901" s="14"/>
      <c r="M1901" s="29">
        <f>_xlfn.XLOOKUP(B1901,'[2]固定资产明细表17-杰 (2)'!$Z$3:$Z$7000,'[2]固定资产明细表17-杰 (2)'!$O$3:$O$7000)</f>
        <v>0</v>
      </c>
      <c r="N1901" s="29">
        <f>_xlfn.XLOOKUP(B1901,'[2]固定资产明细表17-杰 (2)'!$Z$3:$Z$7000,'[2]固定资产明细表17-杰 (2)'!$R$3:$R$7000)</f>
        <v>0</v>
      </c>
      <c r="O1901" s="29">
        <f>_xlfn.XLOOKUP(B1901,'[2]固定资产明细表17-杰 (2)'!$Z$3:$Z$7000,'[2]固定资产明细表17-杰 (2)'!$X$3:$X$7000)</f>
        <v>0</v>
      </c>
      <c r="P1901" s="14"/>
      <c r="Q1901" s="14"/>
      <c r="R1901" s="14"/>
      <c r="S1901" s="14"/>
      <c r="T1901" s="14">
        <f t="shared" si="53"/>
        <v>0</v>
      </c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</row>
    <row r="1902" s="1" customFormat="1" ht="15" spans="1:34">
      <c r="A1902" s="9">
        <f t="shared" si="52"/>
        <v>1898</v>
      </c>
      <c r="B1902" s="14"/>
      <c r="C1902" s="14"/>
      <c r="D1902" s="44">
        <f>_xlfn.XLOOKUP(B1902,'[2]固定资产明细表17-杰 (2)'!$Z$3:$Z$7000,'[2]固定资产明细表17-杰 (2)'!$D$3:$D$7000)</f>
        <v>0</v>
      </c>
      <c r="E1902" s="14"/>
      <c r="F1902" s="14">
        <f>_xlfn.XLOOKUP(B1902,'[2]固定资产明细表17-杰 (2)'!$Z$3:$Z$7000,'[2]固定资产明细表17-杰 (2)'!$E$3:$E$7000)</f>
        <v>0</v>
      </c>
      <c r="G1902" s="9"/>
      <c r="H1902" s="9"/>
      <c r="I1902" s="18">
        <f>_xlfn.XLOOKUP(B1902,'[2]固定资产明细表17-杰 (2)'!$Z$3:$Z$7000,'[2]固定资产明细表17-杰 (2)'!$K$3:$K$7000)</f>
        <v>0</v>
      </c>
      <c r="J1902" s="28">
        <f>ROUND(_xlfn.XLOOKUP(B1902,'[2]固定资产明细表17-杰 (2)'!$Z$3:$Z$7000,'[2]固定资产明细表17-杰 (2)'!$J$3:$J$7000),0)</f>
        <v>0</v>
      </c>
      <c r="K1902" s="14"/>
      <c r="L1902" s="14"/>
      <c r="M1902" s="29">
        <f>_xlfn.XLOOKUP(B1902,'[2]固定资产明细表17-杰 (2)'!$Z$3:$Z$7000,'[2]固定资产明细表17-杰 (2)'!$O$3:$O$7000)</f>
        <v>0</v>
      </c>
      <c r="N1902" s="29">
        <f>_xlfn.XLOOKUP(B1902,'[2]固定资产明细表17-杰 (2)'!$Z$3:$Z$7000,'[2]固定资产明细表17-杰 (2)'!$R$3:$R$7000)</f>
        <v>0</v>
      </c>
      <c r="O1902" s="29">
        <f>_xlfn.XLOOKUP(B1902,'[2]固定资产明细表17-杰 (2)'!$Z$3:$Z$7000,'[2]固定资产明细表17-杰 (2)'!$X$3:$X$7000)</f>
        <v>0</v>
      </c>
      <c r="P1902" s="14"/>
      <c r="Q1902" s="14"/>
      <c r="R1902" s="14"/>
      <c r="S1902" s="14"/>
      <c r="T1902" s="14">
        <f t="shared" si="53"/>
        <v>0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</row>
    <row r="1903" s="1" customFormat="1" ht="15" spans="1:34">
      <c r="A1903" s="9">
        <f t="shared" si="52"/>
        <v>1899</v>
      </c>
      <c r="B1903" s="14"/>
      <c r="C1903" s="14"/>
      <c r="D1903" s="44">
        <f>_xlfn.XLOOKUP(B1903,'[2]固定资产明细表17-杰 (2)'!$Z$3:$Z$7000,'[2]固定资产明细表17-杰 (2)'!$D$3:$D$7000)</f>
        <v>0</v>
      </c>
      <c r="E1903" s="14"/>
      <c r="F1903" s="14">
        <f>_xlfn.XLOOKUP(B1903,'[2]固定资产明细表17-杰 (2)'!$Z$3:$Z$7000,'[2]固定资产明细表17-杰 (2)'!$E$3:$E$7000)</f>
        <v>0</v>
      </c>
      <c r="G1903" s="9"/>
      <c r="H1903" s="9"/>
      <c r="I1903" s="18">
        <f>_xlfn.XLOOKUP(B1903,'[2]固定资产明细表17-杰 (2)'!$Z$3:$Z$7000,'[2]固定资产明细表17-杰 (2)'!$K$3:$K$7000)</f>
        <v>0</v>
      </c>
      <c r="J1903" s="28">
        <f>ROUND(_xlfn.XLOOKUP(B1903,'[2]固定资产明细表17-杰 (2)'!$Z$3:$Z$7000,'[2]固定资产明细表17-杰 (2)'!$J$3:$J$7000),0)</f>
        <v>0</v>
      </c>
      <c r="K1903" s="14"/>
      <c r="L1903" s="14"/>
      <c r="M1903" s="29">
        <f>_xlfn.XLOOKUP(B1903,'[2]固定资产明细表17-杰 (2)'!$Z$3:$Z$7000,'[2]固定资产明细表17-杰 (2)'!$O$3:$O$7000)</f>
        <v>0</v>
      </c>
      <c r="N1903" s="29">
        <f>_xlfn.XLOOKUP(B1903,'[2]固定资产明细表17-杰 (2)'!$Z$3:$Z$7000,'[2]固定资产明细表17-杰 (2)'!$R$3:$R$7000)</f>
        <v>0</v>
      </c>
      <c r="O1903" s="29">
        <f>_xlfn.XLOOKUP(B1903,'[2]固定资产明细表17-杰 (2)'!$Z$3:$Z$7000,'[2]固定资产明细表17-杰 (2)'!$X$3:$X$7000)</f>
        <v>0</v>
      </c>
      <c r="P1903" s="14"/>
      <c r="Q1903" s="14"/>
      <c r="R1903" s="14"/>
      <c r="S1903" s="14"/>
      <c r="T1903" s="14">
        <f t="shared" si="53"/>
        <v>0</v>
      </c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</row>
    <row r="1904" s="1" customFormat="1" ht="15" spans="1:34">
      <c r="A1904" s="9">
        <f t="shared" si="52"/>
        <v>1900</v>
      </c>
      <c r="B1904" s="14"/>
      <c r="C1904" s="14"/>
      <c r="D1904" s="44">
        <f>_xlfn.XLOOKUP(B1904,'[2]固定资产明细表17-杰 (2)'!$Z$3:$Z$7000,'[2]固定资产明细表17-杰 (2)'!$D$3:$D$7000)</f>
        <v>0</v>
      </c>
      <c r="E1904" s="14"/>
      <c r="F1904" s="14">
        <f>_xlfn.XLOOKUP(B1904,'[2]固定资产明细表17-杰 (2)'!$Z$3:$Z$7000,'[2]固定资产明细表17-杰 (2)'!$E$3:$E$7000)</f>
        <v>0</v>
      </c>
      <c r="G1904" s="9"/>
      <c r="H1904" s="9"/>
      <c r="I1904" s="18">
        <f>_xlfn.XLOOKUP(B1904,'[2]固定资产明细表17-杰 (2)'!$Z$3:$Z$7000,'[2]固定资产明细表17-杰 (2)'!$K$3:$K$7000)</f>
        <v>0</v>
      </c>
      <c r="J1904" s="28">
        <f>ROUND(_xlfn.XLOOKUP(B1904,'[2]固定资产明细表17-杰 (2)'!$Z$3:$Z$7000,'[2]固定资产明细表17-杰 (2)'!$J$3:$J$7000),0)</f>
        <v>0</v>
      </c>
      <c r="K1904" s="14"/>
      <c r="L1904" s="14"/>
      <c r="M1904" s="29">
        <f>_xlfn.XLOOKUP(B1904,'[2]固定资产明细表17-杰 (2)'!$Z$3:$Z$7000,'[2]固定资产明细表17-杰 (2)'!$O$3:$O$7000)</f>
        <v>0</v>
      </c>
      <c r="N1904" s="29">
        <f>_xlfn.XLOOKUP(B1904,'[2]固定资产明细表17-杰 (2)'!$Z$3:$Z$7000,'[2]固定资产明细表17-杰 (2)'!$R$3:$R$7000)</f>
        <v>0</v>
      </c>
      <c r="O1904" s="29">
        <f>_xlfn.XLOOKUP(B1904,'[2]固定资产明细表17-杰 (2)'!$Z$3:$Z$7000,'[2]固定资产明细表17-杰 (2)'!$X$3:$X$7000)</f>
        <v>0</v>
      </c>
      <c r="P1904" s="14"/>
      <c r="Q1904" s="14"/>
      <c r="R1904" s="14"/>
      <c r="S1904" s="14"/>
      <c r="T1904" s="14">
        <f t="shared" si="53"/>
        <v>0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</row>
    <row r="1905" s="1" customFormat="1" ht="15" spans="1:34">
      <c r="A1905" s="9">
        <f t="shared" si="52"/>
        <v>1901</v>
      </c>
      <c r="B1905" s="14"/>
      <c r="C1905" s="14"/>
      <c r="D1905" s="44">
        <f>_xlfn.XLOOKUP(B1905,'[2]固定资产明细表17-杰 (2)'!$Z$3:$Z$7000,'[2]固定资产明细表17-杰 (2)'!$D$3:$D$7000)</f>
        <v>0</v>
      </c>
      <c r="E1905" s="14"/>
      <c r="F1905" s="14">
        <f>_xlfn.XLOOKUP(B1905,'[2]固定资产明细表17-杰 (2)'!$Z$3:$Z$7000,'[2]固定资产明细表17-杰 (2)'!$E$3:$E$7000)</f>
        <v>0</v>
      </c>
      <c r="G1905" s="9"/>
      <c r="H1905" s="9"/>
      <c r="I1905" s="18">
        <f>_xlfn.XLOOKUP(B1905,'[2]固定资产明细表17-杰 (2)'!$Z$3:$Z$7000,'[2]固定资产明细表17-杰 (2)'!$K$3:$K$7000)</f>
        <v>0</v>
      </c>
      <c r="J1905" s="28">
        <f>ROUND(_xlfn.XLOOKUP(B1905,'[2]固定资产明细表17-杰 (2)'!$Z$3:$Z$7000,'[2]固定资产明细表17-杰 (2)'!$J$3:$J$7000),0)</f>
        <v>0</v>
      </c>
      <c r="K1905" s="14"/>
      <c r="L1905" s="14"/>
      <c r="M1905" s="29">
        <f>_xlfn.XLOOKUP(B1905,'[2]固定资产明细表17-杰 (2)'!$Z$3:$Z$7000,'[2]固定资产明细表17-杰 (2)'!$O$3:$O$7000)</f>
        <v>0</v>
      </c>
      <c r="N1905" s="29">
        <f>_xlfn.XLOOKUP(B1905,'[2]固定资产明细表17-杰 (2)'!$Z$3:$Z$7000,'[2]固定资产明细表17-杰 (2)'!$R$3:$R$7000)</f>
        <v>0</v>
      </c>
      <c r="O1905" s="29">
        <f>_xlfn.XLOOKUP(B1905,'[2]固定资产明细表17-杰 (2)'!$Z$3:$Z$7000,'[2]固定资产明细表17-杰 (2)'!$X$3:$X$7000)</f>
        <v>0</v>
      </c>
      <c r="P1905" s="14"/>
      <c r="Q1905" s="14"/>
      <c r="R1905" s="14"/>
      <c r="S1905" s="14"/>
      <c r="T1905" s="14">
        <f t="shared" si="53"/>
        <v>0</v>
      </c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</row>
    <row r="1906" s="1" customFormat="1" ht="15" spans="1:34">
      <c r="A1906" s="9">
        <f t="shared" si="52"/>
        <v>1902</v>
      </c>
      <c r="B1906" s="14"/>
      <c r="C1906" s="14"/>
      <c r="D1906" s="44">
        <f>_xlfn.XLOOKUP(B1906,'[2]固定资产明细表17-杰 (2)'!$Z$3:$Z$7000,'[2]固定资产明细表17-杰 (2)'!$D$3:$D$7000)</f>
        <v>0</v>
      </c>
      <c r="E1906" s="14"/>
      <c r="F1906" s="14">
        <f>_xlfn.XLOOKUP(B1906,'[2]固定资产明细表17-杰 (2)'!$Z$3:$Z$7000,'[2]固定资产明细表17-杰 (2)'!$E$3:$E$7000)</f>
        <v>0</v>
      </c>
      <c r="G1906" s="9"/>
      <c r="H1906" s="9"/>
      <c r="I1906" s="18">
        <f>_xlfn.XLOOKUP(B1906,'[2]固定资产明细表17-杰 (2)'!$Z$3:$Z$7000,'[2]固定资产明细表17-杰 (2)'!$K$3:$K$7000)</f>
        <v>0</v>
      </c>
      <c r="J1906" s="28">
        <f>ROUND(_xlfn.XLOOKUP(B1906,'[2]固定资产明细表17-杰 (2)'!$Z$3:$Z$7000,'[2]固定资产明细表17-杰 (2)'!$J$3:$J$7000),0)</f>
        <v>0</v>
      </c>
      <c r="K1906" s="14"/>
      <c r="L1906" s="14"/>
      <c r="M1906" s="29">
        <f>_xlfn.XLOOKUP(B1906,'[2]固定资产明细表17-杰 (2)'!$Z$3:$Z$7000,'[2]固定资产明细表17-杰 (2)'!$O$3:$O$7000)</f>
        <v>0</v>
      </c>
      <c r="N1906" s="29">
        <f>_xlfn.XLOOKUP(B1906,'[2]固定资产明细表17-杰 (2)'!$Z$3:$Z$7000,'[2]固定资产明细表17-杰 (2)'!$R$3:$R$7000)</f>
        <v>0</v>
      </c>
      <c r="O1906" s="29">
        <f>_xlfn.XLOOKUP(B1906,'[2]固定资产明细表17-杰 (2)'!$Z$3:$Z$7000,'[2]固定资产明细表17-杰 (2)'!$X$3:$X$7000)</f>
        <v>0</v>
      </c>
      <c r="P1906" s="14"/>
      <c r="Q1906" s="14"/>
      <c r="R1906" s="14"/>
      <c r="S1906" s="14"/>
      <c r="T1906" s="14">
        <f t="shared" si="53"/>
        <v>0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</row>
    <row r="1907" s="1" customFormat="1" ht="15" spans="1:34">
      <c r="A1907" s="9">
        <f t="shared" si="52"/>
        <v>1903</v>
      </c>
      <c r="B1907" s="14"/>
      <c r="C1907" s="14"/>
      <c r="D1907" s="44">
        <f>_xlfn.XLOOKUP(B1907,'[2]固定资产明细表17-杰 (2)'!$Z$3:$Z$7000,'[2]固定资产明细表17-杰 (2)'!$D$3:$D$7000)</f>
        <v>0</v>
      </c>
      <c r="E1907" s="14"/>
      <c r="F1907" s="14">
        <f>_xlfn.XLOOKUP(B1907,'[2]固定资产明细表17-杰 (2)'!$Z$3:$Z$7000,'[2]固定资产明细表17-杰 (2)'!$E$3:$E$7000)</f>
        <v>0</v>
      </c>
      <c r="G1907" s="9"/>
      <c r="H1907" s="9"/>
      <c r="I1907" s="18">
        <f>_xlfn.XLOOKUP(B1907,'[2]固定资产明细表17-杰 (2)'!$Z$3:$Z$7000,'[2]固定资产明细表17-杰 (2)'!$K$3:$K$7000)</f>
        <v>0</v>
      </c>
      <c r="J1907" s="28">
        <f>ROUND(_xlfn.XLOOKUP(B1907,'[2]固定资产明细表17-杰 (2)'!$Z$3:$Z$7000,'[2]固定资产明细表17-杰 (2)'!$J$3:$J$7000),0)</f>
        <v>0</v>
      </c>
      <c r="K1907" s="14"/>
      <c r="L1907" s="14"/>
      <c r="M1907" s="29">
        <f>_xlfn.XLOOKUP(B1907,'[2]固定资产明细表17-杰 (2)'!$Z$3:$Z$7000,'[2]固定资产明细表17-杰 (2)'!$O$3:$O$7000)</f>
        <v>0</v>
      </c>
      <c r="N1907" s="29">
        <f>_xlfn.XLOOKUP(B1907,'[2]固定资产明细表17-杰 (2)'!$Z$3:$Z$7000,'[2]固定资产明细表17-杰 (2)'!$R$3:$R$7000)</f>
        <v>0</v>
      </c>
      <c r="O1907" s="29">
        <f>_xlfn.XLOOKUP(B1907,'[2]固定资产明细表17-杰 (2)'!$Z$3:$Z$7000,'[2]固定资产明细表17-杰 (2)'!$X$3:$X$7000)</f>
        <v>0</v>
      </c>
      <c r="P1907" s="14"/>
      <c r="Q1907" s="14"/>
      <c r="R1907" s="14"/>
      <c r="S1907" s="14"/>
      <c r="T1907" s="14">
        <f t="shared" si="53"/>
        <v>0</v>
      </c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</row>
    <row r="1908" s="1" customFormat="1" ht="15" spans="1:34">
      <c r="A1908" s="9">
        <f t="shared" si="52"/>
        <v>1904</v>
      </c>
      <c r="B1908" s="14"/>
      <c r="C1908" s="14"/>
      <c r="D1908" s="44">
        <f>_xlfn.XLOOKUP(B1908,'[2]固定资产明细表17-杰 (2)'!$Z$3:$Z$7000,'[2]固定资产明细表17-杰 (2)'!$D$3:$D$7000)</f>
        <v>0</v>
      </c>
      <c r="E1908" s="14"/>
      <c r="F1908" s="14">
        <f>_xlfn.XLOOKUP(B1908,'[2]固定资产明细表17-杰 (2)'!$Z$3:$Z$7000,'[2]固定资产明细表17-杰 (2)'!$E$3:$E$7000)</f>
        <v>0</v>
      </c>
      <c r="G1908" s="9"/>
      <c r="H1908" s="9"/>
      <c r="I1908" s="18">
        <f>_xlfn.XLOOKUP(B1908,'[2]固定资产明细表17-杰 (2)'!$Z$3:$Z$7000,'[2]固定资产明细表17-杰 (2)'!$K$3:$K$7000)</f>
        <v>0</v>
      </c>
      <c r="J1908" s="28">
        <f>ROUND(_xlfn.XLOOKUP(B1908,'[2]固定资产明细表17-杰 (2)'!$Z$3:$Z$7000,'[2]固定资产明细表17-杰 (2)'!$J$3:$J$7000),0)</f>
        <v>0</v>
      </c>
      <c r="K1908" s="14"/>
      <c r="L1908" s="14"/>
      <c r="M1908" s="29">
        <f>_xlfn.XLOOKUP(B1908,'[2]固定资产明细表17-杰 (2)'!$Z$3:$Z$7000,'[2]固定资产明细表17-杰 (2)'!$O$3:$O$7000)</f>
        <v>0</v>
      </c>
      <c r="N1908" s="29">
        <f>_xlfn.XLOOKUP(B1908,'[2]固定资产明细表17-杰 (2)'!$Z$3:$Z$7000,'[2]固定资产明细表17-杰 (2)'!$R$3:$R$7000)</f>
        <v>0</v>
      </c>
      <c r="O1908" s="29">
        <f>_xlfn.XLOOKUP(B1908,'[2]固定资产明细表17-杰 (2)'!$Z$3:$Z$7000,'[2]固定资产明细表17-杰 (2)'!$X$3:$X$7000)</f>
        <v>0</v>
      </c>
      <c r="P1908" s="14"/>
      <c r="Q1908" s="14"/>
      <c r="R1908" s="14"/>
      <c r="S1908" s="14"/>
      <c r="T1908" s="14">
        <f t="shared" si="53"/>
        <v>0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</row>
    <row r="1909" s="1" customFormat="1" ht="15" spans="1:34">
      <c r="A1909" s="9">
        <f t="shared" si="52"/>
        <v>1905</v>
      </c>
      <c r="B1909" s="14"/>
      <c r="C1909" s="14"/>
      <c r="D1909" s="44">
        <f>_xlfn.XLOOKUP(B1909,'[2]固定资产明细表17-杰 (2)'!$Z$3:$Z$7000,'[2]固定资产明细表17-杰 (2)'!$D$3:$D$7000)</f>
        <v>0</v>
      </c>
      <c r="E1909" s="14"/>
      <c r="F1909" s="14">
        <f>_xlfn.XLOOKUP(B1909,'[2]固定资产明细表17-杰 (2)'!$Z$3:$Z$7000,'[2]固定资产明细表17-杰 (2)'!$E$3:$E$7000)</f>
        <v>0</v>
      </c>
      <c r="G1909" s="9"/>
      <c r="H1909" s="9"/>
      <c r="I1909" s="18">
        <f>_xlfn.XLOOKUP(B1909,'[2]固定资产明细表17-杰 (2)'!$Z$3:$Z$7000,'[2]固定资产明细表17-杰 (2)'!$K$3:$K$7000)</f>
        <v>0</v>
      </c>
      <c r="J1909" s="28">
        <f>ROUND(_xlfn.XLOOKUP(B1909,'[2]固定资产明细表17-杰 (2)'!$Z$3:$Z$7000,'[2]固定资产明细表17-杰 (2)'!$J$3:$J$7000),0)</f>
        <v>0</v>
      </c>
      <c r="K1909" s="14"/>
      <c r="L1909" s="14"/>
      <c r="M1909" s="29">
        <f>_xlfn.XLOOKUP(B1909,'[2]固定资产明细表17-杰 (2)'!$Z$3:$Z$7000,'[2]固定资产明细表17-杰 (2)'!$O$3:$O$7000)</f>
        <v>0</v>
      </c>
      <c r="N1909" s="29">
        <f>_xlfn.XLOOKUP(B1909,'[2]固定资产明细表17-杰 (2)'!$Z$3:$Z$7000,'[2]固定资产明细表17-杰 (2)'!$R$3:$R$7000)</f>
        <v>0</v>
      </c>
      <c r="O1909" s="29">
        <f>_xlfn.XLOOKUP(B1909,'[2]固定资产明细表17-杰 (2)'!$Z$3:$Z$7000,'[2]固定资产明细表17-杰 (2)'!$X$3:$X$7000)</f>
        <v>0</v>
      </c>
      <c r="P1909" s="14"/>
      <c r="Q1909" s="14"/>
      <c r="R1909" s="14"/>
      <c r="S1909" s="14"/>
      <c r="T1909" s="14">
        <f t="shared" si="53"/>
        <v>0</v>
      </c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</row>
    <row r="1910" s="1" customFormat="1" ht="15" spans="1:34">
      <c r="A1910" s="9">
        <f t="shared" si="52"/>
        <v>1906</v>
      </c>
      <c r="B1910" s="14"/>
      <c r="C1910" s="14"/>
      <c r="D1910" s="44">
        <f>_xlfn.XLOOKUP(B1910,'[2]固定资产明细表17-杰 (2)'!$Z$3:$Z$7000,'[2]固定资产明细表17-杰 (2)'!$D$3:$D$7000)</f>
        <v>0</v>
      </c>
      <c r="E1910" s="14"/>
      <c r="F1910" s="14">
        <f>_xlfn.XLOOKUP(B1910,'[2]固定资产明细表17-杰 (2)'!$Z$3:$Z$7000,'[2]固定资产明细表17-杰 (2)'!$E$3:$E$7000)</f>
        <v>0</v>
      </c>
      <c r="G1910" s="9"/>
      <c r="H1910" s="9"/>
      <c r="I1910" s="18">
        <f>_xlfn.XLOOKUP(B1910,'[2]固定资产明细表17-杰 (2)'!$Z$3:$Z$7000,'[2]固定资产明细表17-杰 (2)'!$K$3:$K$7000)</f>
        <v>0</v>
      </c>
      <c r="J1910" s="28">
        <f>ROUND(_xlfn.XLOOKUP(B1910,'[2]固定资产明细表17-杰 (2)'!$Z$3:$Z$7000,'[2]固定资产明细表17-杰 (2)'!$J$3:$J$7000),0)</f>
        <v>0</v>
      </c>
      <c r="K1910" s="14"/>
      <c r="L1910" s="14"/>
      <c r="M1910" s="29">
        <f>_xlfn.XLOOKUP(B1910,'[2]固定资产明细表17-杰 (2)'!$Z$3:$Z$7000,'[2]固定资产明细表17-杰 (2)'!$O$3:$O$7000)</f>
        <v>0</v>
      </c>
      <c r="N1910" s="29">
        <f>_xlfn.XLOOKUP(B1910,'[2]固定资产明细表17-杰 (2)'!$Z$3:$Z$7000,'[2]固定资产明细表17-杰 (2)'!$R$3:$R$7000)</f>
        <v>0</v>
      </c>
      <c r="O1910" s="29">
        <f>_xlfn.XLOOKUP(B1910,'[2]固定资产明细表17-杰 (2)'!$Z$3:$Z$7000,'[2]固定资产明细表17-杰 (2)'!$X$3:$X$7000)</f>
        <v>0</v>
      </c>
      <c r="P1910" s="14"/>
      <c r="Q1910" s="14"/>
      <c r="R1910" s="14"/>
      <c r="S1910" s="14"/>
      <c r="T1910" s="14">
        <f t="shared" si="53"/>
        <v>0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</row>
    <row r="1911" s="1" customFormat="1" ht="15" spans="1:34">
      <c r="A1911" s="9">
        <f t="shared" si="52"/>
        <v>1907</v>
      </c>
      <c r="B1911" s="14"/>
      <c r="C1911" s="14"/>
      <c r="D1911" s="44">
        <f>_xlfn.XLOOKUP(B1911,'[2]固定资产明细表17-杰 (2)'!$Z$3:$Z$7000,'[2]固定资产明细表17-杰 (2)'!$D$3:$D$7000)</f>
        <v>0</v>
      </c>
      <c r="E1911" s="14"/>
      <c r="F1911" s="14">
        <f>_xlfn.XLOOKUP(B1911,'[2]固定资产明细表17-杰 (2)'!$Z$3:$Z$7000,'[2]固定资产明细表17-杰 (2)'!$E$3:$E$7000)</f>
        <v>0</v>
      </c>
      <c r="G1911" s="9"/>
      <c r="H1911" s="9"/>
      <c r="I1911" s="18">
        <f>_xlfn.XLOOKUP(B1911,'[2]固定资产明细表17-杰 (2)'!$Z$3:$Z$7000,'[2]固定资产明细表17-杰 (2)'!$K$3:$K$7000)</f>
        <v>0</v>
      </c>
      <c r="J1911" s="28">
        <f>ROUND(_xlfn.XLOOKUP(B1911,'[2]固定资产明细表17-杰 (2)'!$Z$3:$Z$7000,'[2]固定资产明细表17-杰 (2)'!$J$3:$J$7000),0)</f>
        <v>0</v>
      </c>
      <c r="K1911" s="14"/>
      <c r="L1911" s="14"/>
      <c r="M1911" s="29">
        <f>_xlfn.XLOOKUP(B1911,'[2]固定资产明细表17-杰 (2)'!$Z$3:$Z$7000,'[2]固定资产明细表17-杰 (2)'!$O$3:$O$7000)</f>
        <v>0</v>
      </c>
      <c r="N1911" s="29">
        <f>_xlfn.XLOOKUP(B1911,'[2]固定资产明细表17-杰 (2)'!$Z$3:$Z$7000,'[2]固定资产明细表17-杰 (2)'!$R$3:$R$7000)</f>
        <v>0</v>
      </c>
      <c r="O1911" s="29">
        <f>_xlfn.XLOOKUP(B1911,'[2]固定资产明细表17-杰 (2)'!$Z$3:$Z$7000,'[2]固定资产明细表17-杰 (2)'!$X$3:$X$7000)</f>
        <v>0</v>
      </c>
      <c r="P1911" s="14"/>
      <c r="Q1911" s="14"/>
      <c r="R1911" s="14"/>
      <c r="S1911" s="14"/>
      <c r="T1911" s="14">
        <f t="shared" si="53"/>
        <v>0</v>
      </c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</row>
    <row r="1912" s="1" customFormat="1" ht="15" spans="1:34">
      <c r="A1912" s="9">
        <f t="shared" si="52"/>
        <v>1908</v>
      </c>
      <c r="B1912" s="14"/>
      <c r="C1912" s="14"/>
      <c r="D1912" s="44">
        <f>_xlfn.XLOOKUP(B1912,'[2]固定资产明细表17-杰 (2)'!$Z$3:$Z$7000,'[2]固定资产明细表17-杰 (2)'!$D$3:$D$7000)</f>
        <v>0</v>
      </c>
      <c r="E1912" s="14"/>
      <c r="F1912" s="14">
        <f>_xlfn.XLOOKUP(B1912,'[2]固定资产明细表17-杰 (2)'!$Z$3:$Z$7000,'[2]固定资产明细表17-杰 (2)'!$E$3:$E$7000)</f>
        <v>0</v>
      </c>
      <c r="G1912" s="9"/>
      <c r="H1912" s="9"/>
      <c r="I1912" s="18">
        <f>_xlfn.XLOOKUP(B1912,'[2]固定资产明细表17-杰 (2)'!$Z$3:$Z$7000,'[2]固定资产明细表17-杰 (2)'!$K$3:$K$7000)</f>
        <v>0</v>
      </c>
      <c r="J1912" s="28">
        <f>ROUND(_xlfn.XLOOKUP(B1912,'[2]固定资产明细表17-杰 (2)'!$Z$3:$Z$7000,'[2]固定资产明细表17-杰 (2)'!$J$3:$J$7000),0)</f>
        <v>0</v>
      </c>
      <c r="K1912" s="14"/>
      <c r="L1912" s="14"/>
      <c r="M1912" s="29">
        <f>_xlfn.XLOOKUP(B1912,'[2]固定资产明细表17-杰 (2)'!$Z$3:$Z$7000,'[2]固定资产明细表17-杰 (2)'!$O$3:$O$7000)</f>
        <v>0</v>
      </c>
      <c r="N1912" s="29">
        <f>_xlfn.XLOOKUP(B1912,'[2]固定资产明细表17-杰 (2)'!$Z$3:$Z$7000,'[2]固定资产明细表17-杰 (2)'!$R$3:$R$7000)</f>
        <v>0</v>
      </c>
      <c r="O1912" s="29">
        <f>_xlfn.XLOOKUP(B1912,'[2]固定资产明细表17-杰 (2)'!$Z$3:$Z$7000,'[2]固定资产明细表17-杰 (2)'!$X$3:$X$7000)</f>
        <v>0</v>
      </c>
      <c r="P1912" s="14"/>
      <c r="Q1912" s="14"/>
      <c r="R1912" s="14"/>
      <c r="S1912" s="14"/>
      <c r="T1912" s="14">
        <f t="shared" si="53"/>
        <v>0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</row>
    <row r="1913" s="1" customFormat="1" ht="15" spans="1:34">
      <c r="A1913" s="9">
        <f t="shared" si="52"/>
        <v>1909</v>
      </c>
      <c r="B1913" s="14"/>
      <c r="C1913" s="14"/>
      <c r="D1913" s="44">
        <f>_xlfn.XLOOKUP(B1913,'[2]固定资产明细表17-杰 (2)'!$Z$3:$Z$7000,'[2]固定资产明细表17-杰 (2)'!$D$3:$D$7000)</f>
        <v>0</v>
      </c>
      <c r="E1913" s="14"/>
      <c r="F1913" s="14">
        <f>_xlfn.XLOOKUP(B1913,'[2]固定资产明细表17-杰 (2)'!$Z$3:$Z$7000,'[2]固定资产明细表17-杰 (2)'!$E$3:$E$7000)</f>
        <v>0</v>
      </c>
      <c r="G1913" s="9"/>
      <c r="H1913" s="9"/>
      <c r="I1913" s="18">
        <f>_xlfn.XLOOKUP(B1913,'[2]固定资产明细表17-杰 (2)'!$Z$3:$Z$7000,'[2]固定资产明细表17-杰 (2)'!$K$3:$K$7000)</f>
        <v>0</v>
      </c>
      <c r="J1913" s="28">
        <f>ROUND(_xlfn.XLOOKUP(B1913,'[2]固定资产明细表17-杰 (2)'!$Z$3:$Z$7000,'[2]固定资产明细表17-杰 (2)'!$J$3:$J$7000),0)</f>
        <v>0</v>
      </c>
      <c r="K1913" s="14"/>
      <c r="L1913" s="14"/>
      <c r="M1913" s="29">
        <f>_xlfn.XLOOKUP(B1913,'[2]固定资产明细表17-杰 (2)'!$Z$3:$Z$7000,'[2]固定资产明细表17-杰 (2)'!$O$3:$O$7000)</f>
        <v>0</v>
      </c>
      <c r="N1913" s="29">
        <f>_xlfn.XLOOKUP(B1913,'[2]固定资产明细表17-杰 (2)'!$Z$3:$Z$7000,'[2]固定资产明细表17-杰 (2)'!$R$3:$R$7000)</f>
        <v>0</v>
      </c>
      <c r="O1913" s="29">
        <f>_xlfn.XLOOKUP(B1913,'[2]固定资产明细表17-杰 (2)'!$Z$3:$Z$7000,'[2]固定资产明细表17-杰 (2)'!$X$3:$X$7000)</f>
        <v>0</v>
      </c>
      <c r="P1913" s="14"/>
      <c r="Q1913" s="14"/>
      <c r="R1913" s="14"/>
      <c r="S1913" s="14"/>
      <c r="T1913" s="14">
        <f t="shared" si="53"/>
        <v>0</v>
      </c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</row>
    <row r="1914" s="1" customFormat="1" ht="15" spans="1:34">
      <c r="A1914" s="9">
        <f t="shared" si="52"/>
        <v>1910</v>
      </c>
      <c r="B1914" s="14"/>
      <c r="C1914" s="14"/>
      <c r="D1914" s="44">
        <f>_xlfn.XLOOKUP(B1914,'[2]固定资产明细表17-杰 (2)'!$Z$3:$Z$7000,'[2]固定资产明细表17-杰 (2)'!$D$3:$D$7000)</f>
        <v>0</v>
      </c>
      <c r="E1914" s="14"/>
      <c r="F1914" s="14">
        <f>_xlfn.XLOOKUP(B1914,'[2]固定资产明细表17-杰 (2)'!$Z$3:$Z$7000,'[2]固定资产明细表17-杰 (2)'!$E$3:$E$7000)</f>
        <v>0</v>
      </c>
      <c r="G1914" s="9"/>
      <c r="H1914" s="9"/>
      <c r="I1914" s="18">
        <f>_xlfn.XLOOKUP(B1914,'[2]固定资产明细表17-杰 (2)'!$Z$3:$Z$7000,'[2]固定资产明细表17-杰 (2)'!$K$3:$K$7000)</f>
        <v>0</v>
      </c>
      <c r="J1914" s="28">
        <f>ROUND(_xlfn.XLOOKUP(B1914,'[2]固定资产明细表17-杰 (2)'!$Z$3:$Z$7000,'[2]固定资产明细表17-杰 (2)'!$J$3:$J$7000),0)</f>
        <v>0</v>
      </c>
      <c r="K1914" s="14"/>
      <c r="L1914" s="14"/>
      <c r="M1914" s="29">
        <f>_xlfn.XLOOKUP(B1914,'[2]固定资产明细表17-杰 (2)'!$Z$3:$Z$7000,'[2]固定资产明细表17-杰 (2)'!$O$3:$O$7000)</f>
        <v>0</v>
      </c>
      <c r="N1914" s="29">
        <f>_xlfn.XLOOKUP(B1914,'[2]固定资产明细表17-杰 (2)'!$Z$3:$Z$7000,'[2]固定资产明细表17-杰 (2)'!$R$3:$R$7000)</f>
        <v>0</v>
      </c>
      <c r="O1914" s="29">
        <f>_xlfn.XLOOKUP(B1914,'[2]固定资产明细表17-杰 (2)'!$Z$3:$Z$7000,'[2]固定资产明细表17-杰 (2)'!$X$3:$X$7000)</f>
        <v>0</v>
      </c>
      <c r="P1914" s="14"/>
      <c r="Q1914" s="14"/>
      <c r="R1914" s="14"/>
      <c r="S1914" s="14"/>
      <c r="T1914" s="14">
        <f t="shared" si="53"/>
        <v>0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</row>
    <row r="1915" s="1" customFormat="1" ht="15" spans="1:34">
      <c r="A1915" s="9">
        <f t="shared" si="52"/>
        <v>1911</v>
      </c>
      <c r="B1915" s="14"/>
      <c r="C1915" s="14"/>
      <c r="D1915" s="44">
        <f>_xlfn.XLOOKUP(B1915,'[2]固定资产明细表17-杰 (2)'!$Z$3:$Z$7000,'[2]固定资产明细表17-杰 (2)'!$D$3:$D$7000)</f>
        <v>0</v>
      </c>
      <c r="E1915" s="14"/>
      <c r="F1915" s="14">
        <f>_xlfn.XLOOKUP(B1915,'[2]固定资产明细表17-杰 (2)'!$Z$3:$Z$7000,'[2]固定资产明细表17-杰 (2)'!$E$3:$E$7000)</f>
        <v>0</v>
      </c>
      <c r="G1915" s="9"/>
      <c r="H1915" s="9"/>
      <c r="I1915" s="18">
        <f>_xlfn.XLOOKUP(B1915,'[2]固定资产明细表17-杰 (2)'!$Z$3:$Z$7000,'[2]固定资产明细表17-杰 (2)'!$K$3:$K$7000)</f>
        <v>0</v>
      </c>
      <c r="J1915" s="28">
        <f>ROUND(_xlfn.XLOOKUP(B1915,'[2]固定资产明细表17-杰 (2)'!$Z$3:$Z$7000,'[2]固定资产明细表17-杰 (2)'!$J$3:$J$7000),0)</f>
        <v>0</v>
      </c>
      <c r="K1915" s="14"/>
      <c r="L1915" s="14"/>
      <c r="M1915" s="29">
        <f>_xlfn.XLOOKUP(B1915,'[2]固定资产明细表17-杰 (2)'!$Z$3:$Z$7000,'[2]固定资产明细表17-杰 (2)'!$O$3:$O$7000)</f>
        <v>0</v>
      </c>
      <c r="N1915" s="29">
        <f>_xlfn.XLOOKUP(B1915,'[2]固定资产明细表17-杰 (2)'!$Z$3:$Z$7000,'[2]固定资产明细表17-杰 (2)'!$R$3:$R$7000)</f>
        <v>0</v>
      </c>
      <c r="O1915" s="29">
        <f>_xlfn.XLOOKUP(B1915,'[2]固定资产明细表17-杰 (2)'!$Z$3:$Z$7000,'[2]固定资产明细表17-杰 (2)'!$X$3:$X$7000)</f>
        <v>0</v>
      </c>
      <c r="P1915" s="14"/>
      <c r="Q1915" s="14"/>
      <c r="R1915" s="14"/>
      <c r="S1915" s="14"/>
      <c r="T1915" s="14">
        <f t="shared" si="53"/>
        <v>0</v>
      </c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</row>
    <row r="1916" s="1" customFormat="1" ht="15" spans="1:34">
      <c r="A1916" s="9">
        <f t="shared" si="52"/>
        <v>1912</v>
      </c>
      <c r="B1916" s="14"/>
      <c r="C1916" s="14"/>
      <c r="D1916" s="44">
        <f>_xlfn.XLOOKUP(B1916,'[2]固定资产明细表17-杰 (2)'!$Z$3:$Z$7000,'[2]固定资产明细表17-杰 (2)'!$D$3:$D$7000)</f>
        <v>0</v>
      </c>
      <c r="E1916" s="14"/>
      <c r="F1916" s="14">
        <f>_xlfn.XLOOKUP(B1916,'[2]固定资产明细表17-杰 (2)'!$Z$3:$Z$7000,'[2]固定资产明细表17-杰 (2)'!$E$3:$E$7000)</f>
        <v>0</v>
      </c>
      <c r="G1916" s="9"/>
      <c r="H1916" s="9"/>
      <c r="I1916" s="18">
        <f>_xlfn.XLOOKUP(B1916,'[2]固定资产明细表17-杰 (2)'!$Z$3:$Z$7000,'[2]固定资产明细表17-杰 (2)'!$K$3:$K$7000)</f>
        <v>0</v>
      </c>
      <c r="J1916" s="28">
        <f>ROUND(_xlfn.XLOOKUP(B1916,'[2]固定资产明细表17-杰 (2)'!$Z$3:$Z$7000,'[2]固定资产明细表17-杰 (2)'!$J$3:$J$7000),0)</f>
        <v>0</v>
      </c>
      <c r="K1916" s="14"/>
      <c r="L1916" s="14"/>
      <c r="M1916" s="29">
        <f>_xlfn.XLOOKUP(B1916,'[2]固定资产明细表17-杰 (2)'!$Z$3:$Z$7000,'[2]固定资产明细表17-杰 (2)'!$O$3:$O$7000)</f>
        <v>0</v>
      </c>
      <c r="N1916" s="29">
        <f>_xlfn.XLOOKUP(B1916,'[2]固定资产明细表17-杰 (2)'!$Z$3:$Z$7000,'[2]固定资产明细表17-杰 (2)'!$R$3:$R$7000)</f>
        <v>0</v>
      </c>
      <c r="O1916" s="29">
        <f>_xlfn.XLOOKUP(B1916,'[2]固定资产明细表17-杰 (2)'!$Z$3:$Z$7000,'[2]固定资产明细表17-杰 (2)'!$X$3:$X$7000)</f>
        <v>0</v>
      </c>
      <c r="P1916" s="14"/>
      <c r="Q1916" s="14"/>
      <c r="R1916" s="14"/>
      <c r="S1916" s="14"/>
      <c r="T1916" s="14">
        <f t="shared" si="53"/>
        <v>0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</row>
    <row r="1917" s="1" customFormat="1" ht="15" spans="1:34">
      <c r="A1917" s="9">
        <f t="shared" si="52"/>
        <v>1913</v>
      </c>
      <c r="B1917" s="14"/>
      <c r="C1917" s="14"/>
      <c r="D1917" s="44">
        <f>_xlfn.XLOOKUP(B1917,'[2]固定资产明细表17-杰 (2)'!$Z$3:$Z$7000,'[2]固定资产明细表17-杰 (2)'!$D$3:$D$7000)</f>
        <v>0</v>
      </c>
      <c r="E1917" s="14"/>
      <c r="F1917" s="14">
        <f>_xlfn.XLOOKUP(B1917,'[2]固定资产明细表17-杰 (2)'!$Z$3:$Z$7000,'[2]固定资产明细表17-杰 (2)'!$E$3:$E$7000)</f>
        <v>0</v>
      </c>
      <c r="G1917" s="9"/>
      <c r="H1917" s="9"/>
      <c r="I1917" s="18">
        <f>_xlfn.XLOOKUP(B1917,'[2]固定资产明细表17-杰 (2)'!$Z$3:$Z$7000,'[2]固定资产明细表17-杰 (2)'!$K$3:$K$7000)</f>
        <v>0</v>
      </c>
      <c r="J1917" s="28">
        <f>ROUND(_xlfn.XLOOKUP(B1917,'[2]固定资产明细表17-杰 (2)'!$Z$3:$Z$7000,'[2]固定资产明细表17-杰 (2)'!$J$3:$J$7000),0)</f>
        <v>0</v>
      </c>
      <c r="K1917" s="14"/>
      <c r="L1917" s="14"/>
      <c r="M1917" s="29">
        <f>_xlfn.XLOOKUP(B1917,'[2]固定资产明细表17-杰 (2)'!$Z$3:$Z$7000,'[2]固定资产明细表17-杰 (2)'!$O$3:$O$7000)</f>
        <v>0</v>
      </c>
      <c r="N1917" s="29">
        <f>_xlfn.XLOOKUP(B1917,'[2]固定资产明细表17-杰 (2)'!$Z$3:$Z$7000,'[2]固定资产明细表17-杰 (2)'!$R$3:$R$7000)</f>
        <v>0</v>
      </c>
      <c r="O1917" s="29">
        <f>_xlfn.XLOOKUP(B1917,'[2]固定资产明细表17-杰 (2)'!$Z$3:$Z$7000,'[2]固定资产明细表17-杰 (2)'!$X$3:$X$7000)</f>
        <v>0</v>
      </c>
      <c r="P1917" s="14"/>
      <c r="Q1917" s="14"/>
      <c r="R1917" s="14"/>
      <c r="S1917" s="14"/>
      <c r="T1917" s="14">
        <f t="shared" si="53"/>
        <v>0</v>
      </c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</row>
    <row r="1918" s="1" customFormat="1" ht="15" spans="1:34">
      <c r="A1918" s="9">
        <f t="shared" si="52"/>
        <v>1914</v>
      </c>
      <c r="B1918" s="14"/>
      <c r="C1918" s="14"/>
      <c r="D1918" s="44">
        <f>_xlfn.XLOOKUP(B1918,'[2]固定资产明细表17-杰 (2)'!$Z$3:$Z$7000,'[2]固定资产明细表17-杰 (2)'!$D$3:$D$7000)</f>
        <v>0</v>
      </c>
      <c r="E1918" s="14"/>
      <c r="F1918" s="14">
        <f>_xlfn.XLOOKUP(B1918,'[2]固定资产明细表17-杰 (2)'!$Z$3:$Z$7000,'[2]固定资产明细表17-杰 (2)'!$E$3:$E$7000)</f>
        <v>0</v>
      </c>
      <c r="G1918" s="9"/>
      <c r="H1918" s="9"/>
      <c r="I1918" s="18">
        <f>_xlfn.XLOOKUP(B1918,'[2]固定资产明细表17-杰 (2)'!$Z$3:$Z$7000,'[2]固定资产明细表17-杰 (2)'!$K$3:$K$7000)</f>
        <v>0</v>
      </c>
      <c r="J1918" s="28">
        <f>ROUND(_xlfn.XLOOKUP(B1918,'[2]固定资产明细表17-杰 (2)'!$Z$3:$Z$7000,'[2]固定资产明细表17-杰 (2)'!$J$3:$J$7000),0)</f>
        <v>0</v>
      </c>
      <c r="K1918" s="14"/>
      <c r="L1918" s="14"/>
      <c r="M1918" s="29">
        <f>_xlfn.XLOOKUP(B1918,'[2]固定资产明细表17-杰 (2)'!$Z$3:$Z$7000,'[2]固定资产明细表17-杰 (2)'!$O$3:$O$7000)</f>
        <v>0</v>
      </c>
      <c r="N1918" s="29">
        <f>_xlfn.XLOOKUP(B1918,'[2]固定资产明细表17-杰 (2)'!$Z$3:$Z$7000,'[2]固定资产明细表17-杰 (2)'!$R$3:$R$7000)</f>
        <v>0</v>
      </c>
      <c r="O1918" s="29">
        <f>_xlfn.XLOOKUP(B1918,'[2]固定资产明细表17-杰 (2)'!$Z$3:$Z$7000,'[2]固定资产明细表17-杰 (2)'!$X$3:$X$7000)</f>
        <v>0</v>
      </c>
      <c r="P1918" s="14"/>
      <c r="Q1918" s="14"/>
      <c r="R1918" s="14"/>
      <c r="S1918" s="14"/>
      <c r="T1918" s="14">
        <f t="shared" si="53"/>
        <v>0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</row>
    <row r="1919" s="1" customFormat="1" ht="15" spans="1:34">
      <c r="A1919" s="9">
        <f t="shared" si="52"/>
        <v>1915</v>
      </c>
      <c r="B1919" s="14"/>
      <c r="C1919" s="14"/>
      <c r="D1919" s="44">
        <f>_xlfn.XLOOKUP(B1919,'[2]固定资产明细表17-杰 (2)'!$Z$3:$Z$7000,'[2]固定资产明细表17-杰 (2)'!$D$3:$D$7000)</f>
        <v>0</v>
      </c>
      <c r="E1919" s="14"/>
      <c r="F1919" s="14">
        <f>_xlfn.XLOOKUP(B1919,'[2]固定资产明细表17-杰 (2)'!$Z$3:$Z$7000,'[2]固定资产明细表17-杰 (2)'!$E$3:$E$7000)</f>
        <v>0</v>
      </c>
      <c r="G1919" s="9"/>
      <c r="H1919" s="9"/>
      <c r="I1919" s="18">
        <f>_xlfn.XLOOKUP(B1919,'[2]固定资产明细表17-杰 (2)'!$Z$3:$Z$7000,'[2]固定资产明细表17-杰 (2)'!$K$3:$K$7000)</f>
        <v>0</v>
      </c>
      <c r="J1919" s="28">
        <f>ROUND(_xlfn.XLOOKUP(B1919,'[2]固定资产明细表17-杰 (2)'!$Z$3:$Z$7000,'[2]固定资产明细表17-杰 (2)'!$J$3:$J$7000),0)</f>
        <v>0</v>
      </c>
      <c r="K1919" s="14"/>
      <c r="L1919" s="14"/>
      <c r="M1919" s="29">
        <f>_xlfn.XLOOKUP(B1919,'[2]固定资产明细表17-杰 (2)'!$Z$3:$Z$7000,'[2]固定资产明细表17-杰 (2)'!$O$3:$O$7000)</f>
        <v>0</v>
      </c>
      <c r="N1919" s="29">
        <f>_xlfn.XLOOKUP(B1919,'[2]固定资产明细表17-杰 (2)'!$Z$3:$Z$7000,'[2]固定资产明细表17-杰 (2)'!$R$3:$R$7000)</f>
        <v>0</v>
      </c>
      <c r="O1919" s="29">
        <f>_xlfn.XLOOKUP(B1919,'[2]固定资产明细表17-杰 (2)'!$Z$3:$Z$7000,'[2]固定资产明细表17-杰 (2)'!$X$3:$X$7000)</f>
        <v>0</v>
      </c>
      <c r="P1919" s="14"/>
      <c r="Q1919" s="14"/>
      <c r="R1919" s="14"/>
      <c r="S1919" s="14"/>
      <c r="T1919" s="14">
        <f t="shared" si="53"/>
        <v>0</v>
      </c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</row>
    <row r="1920" s="1" customFormat="1" ht="15" spans="1:34">
      <c r="A1920" s="9">
        <f t="shared" si="52"/>
        <v>1916</v>
      </c>
      <c r="B1920" s="14"/>
      <c r="C1920" s="14"/>
      <c r="D1920" s="44">
        <f>_xlfn.XLOOKUP(B1920,'[2]固定资产明细表17-杰 (2)'!$Z$3:$Z$7000,'[2]固定资产明细表17-杰 (2)'!$D$3:$D$7000)</f>
        <v>0</v>
      </c>
      <c r="E1920" s="14"/>
      <c r="F1920" s="14">
        <f>_xlfn.XLOOKUP(B1920,'[2]固定资产明细表17-杰 (2)'!$Z$3:$Z$7000,'[2]固定资产明细表17-杰 (2)'!$E$3:$E$7000)</f>
        <v>0</v>
      </c>
      <c r="G1920" s="9"/>
      <c r="H1920" s="9"/>
      <c r="I1920" s="18">
        <f>_xlfn.XLOOKUP(B1920,'[2]固定资产明细表17-杰 (2)'!$Z$3:$Z$7000,'[2]固定资产明细表17-杰 (2)'!$K$3:$K$7000)</f>
        <v>0</v>
      </c>
      <c r="J1920" s="28">
        <f>ROUND(_xlfn.XLOOKUP(B1920,'[2]固定资产明细表17-杰 (2)'!$Z$3:$Z$7000,'[2]固定资产明细表17-杰 (2)'!$J$3:$J$7000),0)</f>
        <v>0</v>
      </c>
      <c r="K1920" s="14"/>
      <c r="L1920" s="14"/>
      <c r="M1920" s="29">
        <f>_xlfn.XLOOKUP(B1920,'[2]固定资产明细表17-杰 (2)'!$Z$3:$Z$7000,'[2]固定资产明细表17-杰 (2)'!$O$3:$O$7000)</f>
        <v>0</v>
      </c>
      <c r="N1920" s="29">
        <f>_xlfn.XLOOKUP(B1920,'[2]固定资产明细表17-杰 (2)'!$Z$3:$Z$7000,'[2]固定资产明细表17-杰 (2)'!$R$3:$R$7000)</f>
        <v>0</v>
      </c>
      <c r="O1920" s="29">
        <f>_xlfn.XLOOKUP(B1920,'[2]固定资产明细表17-杰 (2)'!$Z$3:$Z$7000,'[2]固定资产明细表17-杰 (2)'!$X$3:$X$7000)</f>
        <v>0</v>
      </c>
      <c r="P1920" s="14"/>
      <c r="Q1920" s="14"/>
      <c r="R1920" s="14"/>
      <c r="S1920" s="14"/>
      <c r="T1920" s="14">
        <f t="shared" si="53"/>
        <v>0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</row>
    <row r="1921" s="1" customFormat="1" ht="15" spans="1:34">
      <c r="A1921" s="9">
        <f t="shared" si="52"/>
        <v>1917</v>
      </c>
      <c r="B1921" s="14"/>
      <c r="C1921" s="14"/>
      <c r="D1921" s="44">
        <f>_xlfn.XLOOKUP(B1921,'[2]固定资产明细表17-杰 (2)'!$Z$3:$Z$7000,'[2]固定资产明细表17-杰 (2)'!$D$3:$D$7000)</f>
        <v>0</v>
      </c>
      <c r="E1921" s="14"/>
      <c r="F1921" s="14">
        <f>_xlfn.XLOOKUP(B1921,'[2]固定资产明细表17-杰 (2)'!$Z$3:$Z$7000,'[2]固定资产明细表17-杰 (2)'!$E$3:$E$7000)</f>
        <v>0</v>
      </c>
      <c r="G1921" s="9"/>
      <c r="H1921" s="9"/>
      <c r="I1921" s="18">
        <f>_xlfn.XLOOKUP(B1921,'[2]固定资产明细表17-杰 (2)'!$Z$3:$Z$7000,'[2]固定资产明细表17-杰 (2)'!$K$3:$K$7000)</f>
        <v>0</v>
      </c>
      <c r="J1921" s="28">
        <f>ROUND(_xlfn.XLOOKUP(B1921,'[2]固定资产明细表17-杰 (2)'!$Z$3:$Z$7000,'[2]固定资产明细表17-杰 (2)'!$J$3:$J$7000),0)</f>
        <v>0</v>
      </c>
      <c r="K1921" s="14"/>
      <c r="L1921" s="14"/>
      <c r="M1921" s="29">
        <f>_xlfn.XLOOKUP(B1921,'[2]固定资产明细表17-杰 (2)'!$Z$3:$Z$7000,'[2]固定资产明细表17-杰 (2)'!$O$3:$O$7000)</f>
        <v>0</v>
      </c>
      <c r="N1921" s="29">
        <f>_xlfn.XLOOKUP(B1921,'[2]固定资产明细表17-杰 (2)'!$Z$3:$Z$7000,'[2]固定资产明细表17-杰 (2)'!$R$3:$R$7000)</f>
        <v>0</v>
      </c>
      <c r="O1921" s="29">
        <f>_xlfn.XLOOKUP(B1921,'[2]固定资产明细表17-杰 (2)'!$Z$3:$Z$7000,'[2]固定资产明细表17-杰 (2)'!$X$3:$X$7000)</f>
        <v>0</v>
      </c>
      <c r="P1921" s="14"/>
      <c r="Q1921" s="14"/>
      <c r="R1921" s="14"/>
      <c r="S1921" s="14"/>
      <c r="T1921" s="14">
        <f t="shared" si="53"/>
        <v>0</v>
      </c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</row>
    <row r="1922" s="1" customFormat="1" ht="15" spans="1:34">
      <c r="A1922" s="9">
        <f t="shared" si="52"/>
        <v>1918</v>
      </c>
      <c r="B1922" s="14"/>
      <c r="C1922" s="14"/>
      <c r="D1922" s="44">
        <f>_xlfn.XLOOKUP(B1922,'[2]固定资产明细表17-杰 (2)'!$Z$3:$Z$7000,'[2]固定资产明细表17-杰 (2)'!$D$3:$D$7000)</f>
        <v>0</v>
      </c>
      <c r="E1922" s="14"/>
      <c r="F1922" s="14">
        <f>_xlfn.XLOOKUP(B1922,'[2]固定资产明细表17-杰 (2)'!$Z$3:$Z$7000,'[2]固定资产明细表17-杰 (2)'!$E$3:$E$7000)</f>
        <v>0</v>
      </c>
      <c r="G1922" s="9"/>
      <c r="H1922" s="9"/>
      <c r="I1922" s="18">
        <f>_xlfn.XLOOKUP(B1922,'[2]固定资产明细表17-杰 (2)'!$Z$3:$Z$7000,'[2]固定资产明细表17-杰 (2)'!$K$3:$K$7000)</f>
        <v>0</v>
      </c>
      <c r="J1922" s="28">
        <f>ROUND(_xlfn.XLOOKUP(B1922,'[2]固定资产明细表17-杰 (2)'!$Z$3:$Z$7000,'[2]固定资产明细表17-杰 (2)'!$J$3:$J$7000),0)</f>
        <v>0</v>
      </c>
      <c r="K1922" s="14"/>
      <c r="L1922" s="14"/>
      <c r="M1922" s="29">
        <f>_xlfn.XLOOKUP(B1922,'[2]固定资产明细表17-杰 (2)'!$Z$3:$Z$7000,'[2]固定资产明细表17-杰 (2)'!$O$3:$O$7000)</f>
        <v>0</v>
      </c>
      <c r="N1922" s="29">
        <f>_xlfn.XLOOKUP(B1922,'[2]固定资产明细表17-杰 (2)'!$Z$3:$Z$7000,'[2]固定资产明细表17-杰 (2)'!$R$3:$R$7000)</f>
        <v>0</v>
      </c>
      <c r="O1922" s="29">
        <f>_xlfn.XLOOKUP(B1922,'[2]固定资产明细表17-杰 (2)'!$Z$3:$Z$7000,'[2]固定资产明细表17-杰 (2)'!$X$3:$X$7000)</f>
        <v>0</v>
      </c>
      <c r="P1922" s="14"/>
      <c r="Q1922" s="14"/>
      <c r="R1922" s="14"/>
      <c r="S1922" s="14"/>
      <c r="T1922" s="14">
        <f t="shared" si="53"/>
        <v>0</v>
      </c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</row>
    <row r="1923" s="1" customFormat="1" ht="15" spans="1:34">
      <c r="A1923" s="9">
        <f t="shared" si="52"/>
        <v>1919</v>
      </c>
      <c r="B1923" s="14"/>
      <c r="C1923" s="14"/>
      <c r="D1923" s="44">
        <f>_xlfn.XLOOKUP(B1923,'[2]固定资产明细表17-杰 (2)'!$Z$3:$Z$7000,'[2]固定资产明细表17-杰 (2)'!$D$3:$D$7000)</f>
        <v>0</v>
      </c>
      <c r="E1923" s="14"/>
      <c r="F1923" s="14">
        <f>_xlfn.XLOOKUP(B1923,'[2]固定资产明细表17-杰 (2)'!$Z$3:$Z$7000,'[2]固定资产明细表17-杰 (2)'!$E$3:$E$7000)</f>
        <v>0</v>
      </c>
      <c r="G1923" s="9"/>
      <c r="H1923" s="9"/>
      <c r="I1923" s="18">
        <f>_xlfn.XLOOKUP(B1923,'[2]固定资产明细表17-杰 (2)'!$Z$3:$Z$7000,'[2]固定资产明细表17-杰 (2)'!$K$3:$K$7000)</f>
        <v>0</v>
      </c>
      <c r="J1923" s="28">
        <f>ROUND(_xlfn.XLOOKUP(B1923,'[2]固定资产明细表17-杰 (2)'!$Z$3:$Z$7000,'[2]固定资产明细表17-杰 (2)'!$J$3:$J$7000),0)</f>
        <v>0</v>
      </c>
      <c r="K1923" s="14"/>
      <c r="L1923" s="14"/>
      <c r="M1923" s="29">
        <f>_xlfn.XLOOKUP(B1923,'[2]固定资产明细表17-杰 (2)'!$Z$3:$Z$7000,'[2]固定资产明细表17-杰 (2)'!$O$3:$O$7000)</f>
        <v>0</v>
      </c>
      <c r="N1923" s="29">
        <f>_xlfn.XLOOKUP(B1923,'[2]固定资产明细表17-杰 (2)'!$Z$3:$Z$7000,'[2]固定资产明细表17-杰 (2)'!$R$3:$R$7000)</f>
        <v>0</v>
      </c>
      <c r="O1923" s="29">
        <f>_xlfn.XLOOKUP(B1923,'[2]固定资产明细表17-杰 (2)'!$Z$3:$Z$7000,'[2]固定资产明细表17-杰 (2)'!$X$3:$X$7000)</f>
        <v>0</v>
      </c>
      <c r="P1923" s="14"/>
      <c r="Q1923" s="14"/>
      <c r="R1923" s="14"/>
      <c r="S1923" s="14"/>
      <c r="T1923" s="14">
        <f t="shared" si="53"/>
        <v>0</v>
      </c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</row>
    <row r="1924" s="1" customFormat="1" ht="15" spans="1:34">
      <c r="A1924" s="9">
        <f t="shared" si="52"/>
        <v>1920</v>
      </c>
      <c r="B1924" s="14"/>
      <c r="C1924" s="14"/>
      <c r="D1924" s="44">
        <f>_xlfn.XLOOKUP(B1924,'[2]固定资产明细表17-杰 (2)'!$Z$3:$Z$7000,'[2]固定资产明细表17-杰 (2)'!$D$3:$D$7000)</f>
        <v>0</v>
      </c>
      <c r="E1924" s="14"/>
      <c r="F1924" s="14">
        <f>_xlfn.XLOOKUP(B1924,'[2]固定资产明细表17-杰 (2)'!$Z$3:$Z$7000,'[2]固定资产明细表17-杰 (2)'!$E$3:$E$7000)</f>
        <v>0</v>
      </c>
      <c r="G1924" s="9"/>
      <c r="H1924" s="9"/>
      <c r="I1924" s="18">
        <f>_xlfn.XLOOKUP(B1924,'[2]固定资产明细表17-杰 (2)'!$Z$3:$Z$7000,'[2]固定资产明细表17-杰 (2)'!$K$3:$K$7000)</f>
        <v>0</v>
      </c>
      <c r="J1924" s="28">
        <f>ROUND(_xlfn.XLOOKUP(B1924,'[2]固定资产明细表17-杰 (2)'!$Z$3:$Z$7000,'[2]固定资产明细表17-杰 (2)'!$J$3:$J$7000),0)</f>
        <v>0</v>
      </c>
      <c r="K1924" s="14"/>
      <c r="L1924" s="14"/>
      <c r="M1924" s="29">
        <f>_xlfn.XLOOKUP(B1924,'[2]固定资产明细表17-杰 (2)'!$Z$3:$Z$7000,'[2]固定资产明细表17-杰 (2)'!$O$3:$O$7000)</f>
        <v>0</v>
      </c>
      <c r="N1924" s="29">
        <f>_xlfn.XLOOKUP(B1924,'[2]固定资产明细表17-杰 (2)'!$Z$3:$Z$7000,'[2]固定资产明细表17-杰 (2)'!$R$3:$R$7000)</f>
        <v>0</v>
      </c>
      <c r="O1924" s="29">
        <f>_xlfn.XLOOKUP(B1924,'[2]固定资产明细表17-杰 (2)'!$Z$3:$Z$7000,'[2]固定资产明细表17-杰 (2)'!$X$3:$X$7000)</f>
        <v>0</v>
      </c>
      <c r="P1924" s="14"/>
      <c r="Q1924" s="14"/>
      <c r="R1924" s="14"/>
      <c r="S1924" s="14"/>
      <c r="T1924" s="14">
        <f t="shared" si="53"/>
        <v>0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</row>
    <row r="1925" s="1" customFormat="1" ht="15" spans="1:34">
      <c r="A1925" s="9">
        <f t="shared" si="52"/>
        <v>1921</v>
      </c>
      <c r="B1925" s="14"/>
      <c r="C1925" s="14"/>
      <c r="D1925" s="44">
        <f>_xlfn.XLOOKUP(B1925,'[2]固定资产明细表17-杰 (2)'!$Z$3:$Z$7000,'[2]固定资产明细表17-杰 (2)'!$D$3:$D$7000)</f>
        <v>0</v>
      </c>
      <c r="E1925" s="14"/>
      <c r="F1925" s="14">
        <f>_xlfn.XLOOKUP(B1925,'[2]固定资产明细表17-杰 (2)'!$Z$3:$Z$7000,'[2]固定资产明细表17-杰 (2)'!$E$3:$E$7000)</f>
        <v>0</v>
      </c>
      <c r="G1925" s="9"/>
      <c r="H1925" s="9"/>
      <c r="I1925" s="18">
        <f>_xlfn.XLOOKUP(B1925,'[2]固定资产明细表17-杰 (2)'!$Z$3:$Z$7000,'[2]固定资产明细表17-杰 (2)'!$K$3:$K$7000)</f>
        <v>0</v>
      </c>
      <c r="J1925" s="28">
        <f>ROUND(_xlfn.XLOOKUP(B1925,'[2]固定资产明细表17-杰 (2)'!$Z$3:$Z$7000,'[2]固定资产明细表17-杰 (2)'!$J$3:$J$7000),0)</f>
        <v>0</v>
      </c>
      <c r="K1925" s="14"/>
      <c r="L1925" s="14"/>
      <c r="M1925" s="29">
        <f>_xlfn.XLOOKUP(B1925,'[2]固定资产明细表17-杰 (2)'!$Z$3:$Z$7000,'[2]固定资产明细表17-杰 (2)'!$O$3:$O$7000)</f>
        <v>0</v>
      </c>
      <c r="N1925" s="29">
        <f>_xlfn.XLOOKUP(B1925,'[2]固定资产明细表17-杰 (2)'!$Z$3:$Z$7000,'[2]固定资产明细表17-杰 (2)'!$R$3:$R$7000)</f>
        <v>0</v>
      </c>
      <c r="O1925" s="29">
        <f>_xlfn.XLOOKUP(B1925,'[2]固定资产明细表17-杰 (2)'!$Z$3:$Z$7000,'[2]固定资产明细表17-杰 (2)'!$X$3:$X$7000)</f>
        <v>0</v>
      </c>
      <c r="P1925" s="14"/>
      <c r="Q1925" s="14"/>
      <c r="R1925" s="14"/>
      <c r="S1925" s="14"/>
      <c r="T1925" s="14">
        <f t="shared" si="53"/>
        <v>0</v>
      </c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</row>
    <row r="1926" s="1" customFormat="1" ht="15" spans="1:34">
      <c r="A1926" s="9">
        <f t="shared" si="52"/>
        <v>1922</v>
      </c>
      <c r="B1926" s="14"/>
      <c r="C1926" s="14"/>
      <c r="D1926" s="44">
        <f>_xlfn.XLOOKUP(B1926,'[2]固定资产明细表17-杰 (2)'!$Z$3:$Z$7000,'[2]固定资产明细表17-杰 (2)'!$D$3:$D$7000)</f>
        <v>0</v>
      </c>
      <c r="E1926" s="14"/>
      <c r="F1926" s="14">
        <f>_xlfn.XLOOKUP(B1926,'[2]固定资产明细表17-杰 (2)'!$Z$3:$Z$7000,'[2]固定资产明细表17-杰 (2)'!$E$3:$E$7000)</f>
        <v>0</v>
      </c>
      <c r="G1926" s="9"/>
      <c r="H1926" s="9"/>
      <c r="I1926" s="18">
        <f>_xlfn.XLOOKUP(B1926,'[2]固定资产明细表17-杰 (2)'!$Z$3:$Z$7000,'[2]固定资产明细表17-杰 (2)'!$K$3:$K$7000)</f>
        <v>0</v>
      </c>
      <c r="J1926" s="28">
        <f>ROUND(_xlfn.XLOOKUP(B1926,'[2]固定资产明细表17-杰 (2)'!$Z$3:$Z$7000,'[2]固定资产明细表17-杰 (2)'!$J$3:$J$7000),0)</f>
        <v>0</v>
      </c>
      <c r="K1926" s="14"/>
      <c r="L1926" s="14"/>
      <c r="M1926" s="29">
        <f>_xlfn.XLOOKUP(B1926,'[2]固定资产明细表17-杰 (2)'!$Z$3:$Z$7000,'[2]固定资产明细表17-杰 (2)'!$O$3:$O$7000)</f>
        <v>0</v>
      </c>
      <c r="N1926" s="29">
        <f>_xlfn.XLOOKUP(B1926,'[2]固定资产明细表17-杰 (2)'!$Z$3:$Z$7000,'[2]固定资产明细表17-杰 (2)'!$R$3:$R$7000)</f>
        <v>0</v>
      </c>
      <c r="O1926" s="29">
        <f>_xlfn.XLOOKUP(B1926,'[2]固定资产明细表17-杰 (2)'!$Z$3:$Z$7000,'[2]固定资产明细表17-杰 (2)'!$X$3:$X$7000)</f>
        <v>0</v>
      </c>
      <c r="P1926" s="14"/>
      <c r="Q1926" s="14"/>
      <c r="R1926" s="14"/>
      <c r="S1926" s="14"/>
      <c r="T1926" s="14">
        <f t="shared" si="53"/>
        <v>0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</row>
    <row r="1927" s="1" customFormat="1" ht="15" spans="1:34">
      <c r="A1927" s="9">
        <f t="shared" si="52"/>
        <v>1923</v>
      </c>
      <c r="B1927" s="14"/>
      <c r="C1927" s="14"/>
      <c r="D1927" s="44">
        <f>_xlfn.XLOOKUP(B1927,'[2]固定资产明细表17-杰 (2)'!$Z$3:$Z$7000,'[2]固定资产明细表17-杰 (2)'!$D$3:$D$7000)</f>
        <v>0</v>
      </c>
      <c r="E1927" s="14"/>
      <c r="F1927" s="14">
        <f>_xlfn.XLOOKUP(B1927,'[2]固定资产明细表17-杰 (2)'!$Z$3:$Z$7000,'[2]固定资产明细表17-杰 (2)'!$E$3:$E$7000)</f>
        <v>0</v>
      </c>
      <c r="G1927" s="9"/>
      <c r="H1927" s="9"/>
      <c r="I1927" s="18">
        <f>_xlfn.XLOOKUP(B1927,'[2]固定资产明细表17-杰 (2)'!$Z$3:$Z$7000,'[2]固定资产明细表17-杰 (2)'!$K$3:$K$7000)</f>
        <v>0</v>
      </c>
      <c r="J1927" s="28">
        <f>ROUND(_xlfn.XLOOKUP(B1927,'[2]固定资产明细表17-杰 (2)'!$Z$3:$Z$7000,'[2]固定资产明细表17-杰 (2)'!$J$3:$J$7000),0)</f>
        <v>0</v>
      </c>
      <c r="K1927" s="14"/>
      <c r="L1927" s="14"/>
      <c r="M1927" s="29">
        <f>_xlfn.XLOOKUP(B1927,'[2]固定资产明细表17-杰 (2)'!$Z$3:$Z$7000,'[2]固定资产明细表17-杰 (2)'!$O$3:$O$7000)</f>
        <v>0</v>
      </c>
      <c r="N1927" s="29">
        <f>_xlfn.XLOOKUP(B1927,'[2]固定资产明细表17-杰 (2)'!$Z$3:$Z$7000,'[2]固定资产明细表17-杰 (2)'!$R$3:$R$7000)</f>
        <v>0</v>
      </c>
      <c r="O1927" s="29">
        <f>_xlfn.XLOOKUP(B1927,'[2]固定资产明细表17-杰 (2)'!$Z$3:$Z$7000,'[2]固定资产明细表17-杰 (2)'!$X$3:$X$7000)</f>
        <v>0</v>
      </c>
      <c r="P1927" s="14"/>
      <c r="Q1927" s="14"/>
      <c r="R1927" s="14"/>
      <c r="S1927" s="14"/>
      <c r="T1927" s="14">
        <f t="shared" si="53"/>
        <v>0</v>
      </c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</row>
    <row r="1928" s="1" customFormat="1" ht="15" spans="1:34">
      <c r="A1928" s="9">
        <f t="shared" si="52"/>
        <v>1924</v>
      </c>
      <c r="B1928" s="14"/>
      <c r="C1928" s="14"/>
      <c r="D1928" s="44">
        <f>_xlfn.XLOOKUP(B1928,'[2]固定资产明细表17-杰 (2)'!$Z$3:$Z$7000,'[2]固定资产明细表17-杰 (2)'!$D$3:$D$7000)</f>
        <v>0</v>
      </c>
      <c r="E1928" s="14"/>
      <c r="F1928" s="14">
        <f>_xlfn.XLOOKUP(B1928,'[2]固定资产明细表17-杰 (2)'!$Z$3:$Z$7000,'[2]固定资产明细表17-杰 (2)'!$E$3:$E$7000)</f>
        <v>0</v>
      </c>
      <c r="G1928" s="9"/>
      <c r="H1928" s="9"/>
      <c r="I1928" s="18">
        <f>_xlfn.XLOOKUP(B1928,'[2]固定资产明细表17-杰 (2)'!$Z$3:$Z$7000,'[2]固定资产明细表17-杰 (2)'!$K$3:$K$7000)</f>
        <v>0</v>
      </c>
      <c r="J1928" s="28">
        <f>ROUND(_xlfn.XLOOKUP(B1928,'[2]固定资产明细表17-杰 (2)'!$Z$3:$Z$7000,'[2]固定资产明细表17-杰 (2)'!$J$3:$J$7000),0)</f>
        <v>0</v>
      </c>
      <c r="K1928" s="14"/>
      <c r="L1928" s="14"/>
      <c r="M1928" s="29">
        <f>_xlfn.XLOOKUP(B1928,'[2]固定资产明细表17-杰 (2)'!$Z$3:$Z$7000,'[2]固定资产明细表17-杰 (2)'!$O$3:$O$7000)</f>
        <v>0</v>
      </c>
      <c r="N1928" s="29">
        <f>_xlfn.XLOOKUP(B1928,'[2]固定资产明细表17-杰 (2)'!$Z$3:$Z$7000,'[2]固定资产明细表17-杰 (2)'!$R$3:$R$7000)</f>
        <v>0</v>
      </c>
      <c r="O1928" s="29">
        <f>_xlfn.XLOOKUP(B1928,'[2]固定资产明细表17-杰 (2)'!$Z$3:$Z$7000,'[2]固定资产明细表17-杰 (2)'!$X$3:$X$7000)</f>
        <v>0</v>
      </c>
      <c r="P1928" s="14"/>
      <c r="Q1928" s="14"/>
      <c r="R1928" s="14"/>
      <c r="S1928" s="14"/>
      <c r="T1928" s="14">
        <f t="shared" si="53"/>
        <v>0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</row>
    <row r="1929" s="1" customFormat="1" ht="15" spans="1:34">
      <c r="A1929" s="9">
        <f t="shared" si="52"/>
        <v>1925</v>
      </c>
      <c r="B1929" s="14"/>
      <c r="C1929" s="14"/>
      <c r="D1929" s="44">
        <f>_xlfn.XLOOKUP(B1929,'[2]固定资产明细表17-杰 (2)'!$Z$3:$Z$7000,'[2]固定资产明细表17-杰 (2)'!$D$3:$D$7000)</f>
        <v>0</v>
      </c>
      <c r="E1929" s="14"/>
      <c r="F1929" s="14">
        <f>_xlfn.XLOOKUP(B1929,'[2]固定资产明细表17-杰 (2)'!$Z$3:$Z$7000,'[2]固定资产明细表17-杰 (2)'!$E$3:$E$7000)</f>
        <v>0</v>
      </c>
      <c r="G1929" s="9"/>
      <c r="H1929" s="9"/>
      <c r="I1929" s="18">
        <f>_xlfn.XLOOKUP(B1929,'[2]固定资产明细表17-杰 (2)'!$Z$3:$Z$7000,'[2]固定资产明细表17-杰 (2)'!$K$3:$K$7000)</f>
        <v>0</v>
      </c>
      <c r="J1929" s="28">
        <f>ROUND(_xlfn.XLOOKUP(B1929,'[2]固定资产明细表17-杰 (2)'!$Z$3:$Z$7000,'[2]固定资产明细表17-杰 (2)'!$J$3:$J$7000),0)</f>
        <v>0</v>
      </c>
      <c r="K1929" s="14"/>
      <c r="L1929" s="14"/>
      <c r="M1929" s="29">
        <f>_xlfn.XLOOKUP(B1929,'[2]固定资产明细表17-杰 (2)'!$Z$3:$Z$7000,'[2]固定资产明细表17-杰 (2)'!$O$3:$O$7000)</f>
        <v>0</v>
      </c>
      <c r="N1929" s="29">
        <f>_xlfn.XLOOKUP(B1929,'[2]固定资产明细表17-杰 (2)'!$Z$3:$Z$7000,'[2]固定资产明细表17-杰 (2)'!$R$3:$R$7000)</f>
        <v>0</v>
      </c>
      <c r="O1929" s="29">
        <f>_xlfn.XLOOKUP(B1929,'[2]固定资产明细表17-杰 (2)'!$Z$3:$Z$7000,'[2]固定资产明细表17-杰 (2)'!$X$3:$X$7000)</f>
        <v>0</v>
      </c>
      <c r="P1929" s="14"/>
      <c r="Q1929" s="14"/>
      <c r="R1929" s="14"/>
      <c r="S1929" s="14"/>
      <c r="T1929" s="14">
        <f t="shared" si="53"/>
        <v>0</v>
      </c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</row>
    <row r="1930" s="1" customFormat="1" ht="15" spans="1:34">
      <c r="A1930" s="9">
        <f t="shared" si="52"/>
        <v>1926</v>
      </c>
      <c r="B1930" s="14"/>
      <c r="C1930" s="14"/>
      <c r="D1930" s="44">
        <f>_xlfn.XLOOKUP(B1930,'[2]固定资产明细表17-杰 (2)'!$Z$3:$Z$7000,'[2]固定资产明细表17-杰 (2)'!$D$3:$D$7000)</f>
        <v>0</v>
      </c>
      <c r="E1930" s="14"/>
      <c r="F1930" s="14">
        <f>_xlfn.XLOOKUP(B1930,'[2]固定资产明细表17-杰 (2)'!$Z$3:$Z$7000,'[2]固定资产明细表17-杰 (2)'!$E$3:$E$7000)</f>
        <v>0</v>
      </c>
      <c r="G1930" s="9"/>
      <c r="H1930" s="9"/>
      <c r="I1930" s="18">
        <f>_xlfn.XLOOKUP(B1930,'[2]固定资产明细表17-杰 (2)'!$Z$3:$Z$7000,'[2]固定资产明细表17-杰 (2)'!$K$3:$K$7000)</f>
        <v>0</v>
      </c>
      <c r="J1930" s="28">
        <f>ROUND(_xlfn.XLOOKUP(B1930,'[2]固定资产明细表17-杰 (2)'!$Z$3:$Z$7000,'[2]固定资产明细表17-杰 (2)'!$J$3:$J$7000),0)</f>
        <v>0</v>
      </c>
      <c r="K1930" s="14"/>
      <c r="L1930" s="14"/>
      <c r="M1930" s="29">
        <f>_xlfn.XLOOKUP(B1930,'[2]固定资产明细表17-杰 (2)'!$Z$3:$Z$7000,'[2]固定资产明细表17-杰 (2)'!$O$3:$O$7000)</f>
        <v>0</v>
      </c>
      <c r="N1930" s="29">
        <f>_xlfn.XLOOKUP(B1930,'[2]固定资产明细表17-杰 (2)'!$Z$3:$Z$7000,'[2]固定资产明细表17-杰 (2)'!$R$3:$R$7000)</f>
        <v>0</v>
      </c>
      <c r="O1930" s="29">
        <f>_xlfn.XLOOKUP(B1930,'[2]固定资产明细表17-杰 (2)'!$Z$3:$Z$7000,'[2]固定资产明细表17-杰 (2)'!$X$3:$X$7000)</f>
        <v>0</v>
      </c>
      <c r="P1930" s="14"/>
      <c r="Q1930" s="14"/>
      <c r="R1930" s="14"/>
      <c r="S1930" s="14"/>
      <c r="T1930" s="14">
        <f t="shared" si="53"/>
        <v>0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</row>
    <row r="1931" s="1" customFormat="1" ht="15" spans="1:34">
      <c r="A1931" s="9">
        <f t="shared" si="52"/>
        <v>1927</v>
      </c>
      <c r="B1931" s="14"/>
      <c r="C1931" s="14"/>
      <c r="D1931" s="44">
        <f>_xlfn.XLOOKUP(B1931,'[2]固定资产明细表17-杰 (2)'!$Z$3:$Z$7000,'[2]固定资产明细表17-杰 (2)'!$D$3:$D$7000)</f>
        <v>0</v>
      </c>
      <c r="E1931" s="14"/>
      <c r="F1931" s="14">
        <f>_xlfn.XLOOKUP(B1931,'[2]固定资产明细表17-杰 (2)'!$Z$3:$Z$7000,'[2]固定资产明细表17-杰 (2)'!$E$3:$E$7000)</f>
        <v>0</v>
      </c>
      <c r="G1931" s="9"/>
      <c r="H1931" s="9"/>
      <c r="I1931" s="18">
        <f>_xlfn.XLOOKUP(B1931,'[2]固定资产明细表17-杰 (2)'!$Z$3:$Z$7000,'[2]固定资产明细表17-杰 (2)'!$K$3:$K$7000)</f>
        <v>0</v>
      </c>
      <c r="J1931" s="28">
        <f>ROUND(_xlfn.XLOOKUP(B1931,'[2]固定资产明细表17-杰 (2)'!$Z$3:$Z$7000,'[2]固定资产明细表17-杰 (2)'!$J$3:$J$7000),0)</f>
        <v>0</v>
      </c>
      <c r="K1931" s="14"/>
      <c r="L1931" s="14"/>
      <c r="M1931" s="29">
        <f>_xlfn.XLOOKUP(B1931,'[2]固定资产明细表17-杰 (2)'!$Z$3:$Z$7000,'[2]固定资产明细表17-杰 (2)'!$O$3:$O$7000)</f>
        <v>0</v>
      </c>
      <c r="N1931" s="29">
        <f>_xlfn.XLOOKUP(B1931,'[2]固定资产明细表17-杰 (2)'!$Z$3:$Z$7000,'[2]固定资产明细表17-杰 (2)'!$R$3:$R$7000)</f>
        <v>0</v>
      </c>
      <c r="O1931" s="29">
        <f>_xlfn.XLOOKUP(B1931,'[2]固定资产明细表17-杰 (2)'!$Z$3:$Z$7000,'[2]固定资产明细表17-杰 (2)'!$X$3:$X$7000)</f>
        <v>0</v>
      </c>
      <c r="P1931" s="14"/>
      <c r="Q1931" s="14"/>
      <c r="R1931" s="14"/>
      <c r="S1931" s="14"/>
      <c r="T1931" s="14">
        <f t="shared" si="53"/>
        <v>0</v>
      </c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</row>
    <row r="1932" s="1" customFormat="1" ht="15" spans="1:34">
      <c r="A1932" s="9">
        <f t="shared" si="52"/>
        <v>1928</v>
      </c>
      <c r="B1932" s="14"/>
      <c r="C1932" s="14"/>
      <c r="D1932" s="44">
        <f>_xlfn.XLOOKUP(B1932,'[2]固定资产明细表17-杰 (2)'!$Z$3:$Z$7000,'[2]固定资产明细表17-杰 (2)'!$D$3:$D$7000)</f>
        <v>0</v>
      </c>
      <c r="E1932" s="14"/>
      <c r="F1932" s="14">
        <f>_xlfn.XLOOKUP(B1932,'[2]固定资产明细表17-杰 (2)'!$Z$3:$Z$7000,'[2]固定资产明细表17-杰 (2)'!$E$3:$E$7000)</f>
        <v>0</v>
      </c>
      <c r="G1932" s="9"/>
      <c r="H1932" s="9"/>
      <c r="I1932" s="18">
        <f>_xlfn.XLOOKUP(B1932,'[2]固定资产明细表17-杰 (2)'!$Z$3:$Z$7000,'[2]固定资产明细表17-杰 (2)'!$K$3:$K$7000)</f>
        <v>0</v>
      </c>
      <c r="J1932" s="28">
        <f>ROUND(_xlfn.XLOOKUP(B1932,'[2]固定资产明细表17-杰 (2)'!$Z$3:$Z$7000,'[2]固定资产明细表17-杰 (2)'!$J$3:$J$7000),0)</f>
        <v>0</v>
      </c>
      <c r="K1932" s="14"/>
      <c r="L1932" s="14"/>
      <c r="M1932" s="29">
        <f>_xlfn.XLOOKUP(B1932,'[2]固定资产明细表17-杰 (2)'!$Z$3:$Z$7000,'[2]固定资产明细表17-杰 (2)'!$O$3:$O$7000)</f>
        <v>0</v>
      </c>
      <c r="N1932" s="29">
        <f>_xlfn.XLOOKUP(B1932,'[2]固定资产明细表17-杰 (2)'!$Z$3:$Z$7000,'[2]固定资产明细表17-杰 (2)'!$R$3:$R$7000)</f>
        <v>0</v>
      </c>
      <c r="O1932" s="29">
        <f>_xlfn.XLOOKUP(B1932,'[2]固定资产明细表17-杰 (2)'!$Z$3:$Z$7000,'[2]固定资产明细表17-杰 (2)'!$X$3:$X$7000)</f>
        <v>0</v>
      </c>
      <c r="P1932" s="14"/>
      <c r="Q1932" s="14"/>
      <c r="R1932" s="14"/>
      <c r="S1932" s="14"/>
      <c r="T1932" s="14">
        <f t="shared" si="53"/>
        <v>0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</row>
    <row r="1933" s="1" customFormat="1" ht="15" spans="1:34">
      <c r="A1933" s="9">
        <f t="shared" si="52"/>
        <v>1929</v>
      </c>
      <c r="B1933" s="14"/>
      <c r="C1933" s="14"/>
      <c r="D1933" s="44">
        <f>_xlfn.XLOOKUP(B1933,'[2]固定资产明细表17-杰 (2)'!$Z$3:$Z$7000,'[2]固定资产明细表17-杰 (2)'!$D$3:$D$7000)</f>
        <v>0</v>
      </c>
      <c r="E1933" s="14"/>
      <c r="F1933" s="14">
        <f>_xlfn.XLOOKUP(B1933,'[2]固定资产明细表17-杰 (2)'!$Z$3:$Z$7000,'[2]固定资产明细表17-杰 (2)'!$E$3:$E$7000)</f>
        <v>0</v>
      </c>
      <c r="G1933" s="9"/>
      <c r="H1933" s="9"/>
      <c r="I1933" s="18">
        <f>_xlfn.XLOOKUP(B1933,'[2]固定资产明细表17-杰 (2)'!$Z$3:$Z$7000,'[2]固定资产明细表17-杰 (2)'!$K$3:$K$7000)</f>
        <v>0</v>
      </c>
      <c r="J1933" s="28">
        <f>ROUND(_xlfn.XLOOKUP(B1933,'[2]固定资产明细表17-杰 (2)'!$Z$3:$Z$7000,'[2]固定资产明细表17-杰 (2)'!$J$3:$J$7000),0)</f>
        <v>0</v>
      </c>
      <c r="K1933" s="14"/>
      <c r="L1933" s="14"/>
      <c r="M1933" s="29">
        <f>_xlfn.XLOOKUP(B1933,'[2]固定资产明细表17-杰 (2)'!$Z$3:$Z$7000,'[2]固定资产明细表17-杰 (2)'!$O$3:$O$7000)</f>
        <v>0</v>
      </c>
      <c r="N1933" s="29">
        <f>_xlfn.XLOOKUP(B1933,'[2]固定资产明细表17-杰 (2)'!$Z$3:$Z$7000,'[2]固定资产明细表17-杰 (2)'!$R$3:$R$7000)</f>
        <v>0</v>
      </c>
      <c r="O1933" s="29">
        <f>_xlfn.XLOOKUP(B1933,'[2]固定资产明细表17-杰 (2)'!$Z$3:$Z$7000,'[2]固定资产明细表17-杰 (2)'!$X$3:$X$7000)</f>
        <v>0</v>
      </c>
      <c r="P1933" s="14"/>
      <c r="Q1933" s="14"/>
      <c r="R1933" s="14"/>
      <c r="S1933" s="14"/>
      <c r="T1933" s="14">
        <f t="shared" si="53"/>
        <v>0</v>
      </c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</row>
    <row r="1934" s="1" customFormat="1" ht="15" spans="1:34">
      <c r="A1934" s="9">
        <f t="shared" si="52"/>
        <v>1930</v>
      </c>
      <c r="B1934" s="14"/>
      <c r="C1934" s="14"/>
      <c r="D1934" s="44">
        <f>_xlfn.XLOOKUP(B1934,'[2]固定资产明细表17-杰 (2)'!$Z$3:$Z$7000,'[2]固定资产明细表17-杰 (2)'!$D$3:$D$7000)</f>
        <v>0</v>
      </c>
      <c r="E1934" s="14"/>
      <c r="F1934" s="14">
        <f>_xlfn.XLOOKUP(B1934,'[2]固定资产明细表17-杰 (2)'!$Z$3:$Z$7000,'[2]固定资产明细表17-杰 (2)'!$E$3:$E$7000)</f>
        <v>0</v>
      </c>
      <c r="G1934" s="9"/>
      <c r="H1934" s="9"/>
      <c r="I1934" s="18">
        <f>_xlfn.XLOOKUP(B1934,'[2]固定资产明细表17-杰 (2)'!$Z$3:$Z$7000,'[2]固定资产明细表17-杰 (2)'!$K$3:$K$7000)</f>
        <v>0</v>
      </c>
      <c r="J1934" s="28">
        <f>ROUND(_xlfn.XLOOKUP(B1934,'[2]固定资产明细表17-杰 (2)'!$Z$3:$Z$7000,'[2]固定资产明细表17-杰 (2)'!$J$3:$J$7000),0)</f>
        <v>0</v>
      </c>
      <c r="K1934" s="14"/>
      <c r="L1934" s="14"/>
      <c r="M1934" s="29">
        <f>_xlfn.XLOOKUP(B1934,'[2]固定资产明细表17-杰 (2)'!$Z$3:$Z$7000,'[2]固定资产明细表17-杰 (2)'!$O$3:$O$7000)</f>
        <v>0</v>
      </c>
      <c r="N1934" s="29">
        <f>_xlfn.XLOOKUP(B1934,'[2]固定资产明细表17-杰 (2)'!$Z$3:$Z$7000,'[2]固定资产明细表17-杰 (2)'!$R$3:$R$7000)</f>
        <v>0</v>
      </c>
      <c r="O1934" s="29">
        <f>_xlfn.XLOOKUP(B1934,'[2]固定资产明细表17-杰 (2)'!$Z$3:$Z$7000,'[2]固定资产明细表17-杰 (2)'!$X$3:$X$7000)</f>
        <v>0</v>
      </c>
      <c r="P1934" s="14"/>
      <c r="Q1934" s="14"/>
      <c r="R1934" s="14"/>
      <c r="S1934" s="14"/>
      <c r="T1934" s="14">
        <f t="shared" si="53"/>
        <v>0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</row>
    <row r="1935" s="1" customFormat="1" ht="15" spans="1:34">
      <c r="A1935" s="9">
        <f t="shared" si="52"/>
        <v>1931</v>
      </c>
      <c r="B1935" s="14"/>
      <c r="C1935" s="14"/>
      <c r="D1935" s="44">
        <f>_xlfn.XLOOKUP(B1935,'[2]固定资产明细表17-杰 (2)'!$Z$3:$Z$7000,'[2]固定资产明细表17-杰 (2)'!$D$3:$D$7000)</f>
        <v>0</v>
      </c>
      <c r="E1935" s="14"/>
      <c r="F1935" s="14">
        <f>_xlfn.XLOOKUP(B1935,'[2]固定资产明细表17-杰 (2)'!$Z$3:$Z$7000,'[2]固定资产明细表17-杰 (2)'!$E$3:$E$7000)</f>
        <v>0</v>
      </c>
      <c r="G1935" s="9"/>
      <c r="H1935" s="9"/>
      <c r="I1935" s="18">
        <f>_xlfn.XLOOKUP(B1935,'[2]固定资产明细表17-杰 (2)'!$Z$3:$Z$7000,'[2]固定资产明细表17-杰 (2)'!$K$3:$K$7000)</f>
        <v>0</v>
      </c>
      <c r="J1935" s="28">
        <f>ROUND(_xlfn.XLOOKUP(B1935,'[2]固定资产明细表17-杰 (2)'!$Z$3:$Z$7000,'[2]固定资产明细表17-杰 (2)'!$J$3:$J$7000),0)</f>
        <v>0</v>
      </c>
      <c r="K1935" s="14"/>
      <c r="L1935" s="14"/>
      <c r="M1935" s="29">
        <f>_xlfn.XLOOKUP(B1935,'[2]固定资产明细表17-杰 (2)'!$Z$3:$Z$7000,'[2]固定资产明细表17-杰 (2)'!$O$3:$O$7000)</f>
        <v>0</v>
      </c>
      <c r="N1935" s="29">
        <f>_xlfn.XLOOKUP(B1935,'[2]固定资产明细表17-杰 (2)'!$Z$3:$Z$7000,'[2]固定资产明细表17-杰 (2)'!$R$3:$R$7000)</f>
        <v>0</v>
      </c>
      <c r="O1935" s="29">
        <f>_xlfn.XLOOKUP(B1935,'[2]固定资产明细表17-杰 (2)'!$Z$3:$Z$7000,'[2]固定资产明细表17-杰 (2)'!$X$3:$X$7000)</f>
        <v>0</v>
      </c>
      <c r="P1935" s="14"/>
      <c r="Q1935" s="14"/>
      <c r="R1935" s="14"/>
      <c r="S1935" s="14"/>
      <c r="T1935" s="14">
        <f t="shared" si="53"/>
        <v>0</v>
      </c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</row>
    <row r="1936" s="1" customFormat="1" ht="15" spans="1:34">
      <c r="A1936" s="9">
        <f t="shared" si="52"/>
        <v>1932</v>
      </c>
      <c r="B1936" s="14"/>
      <c r="C1936" s="14"/>
      <c r="D1936" s="44">
        <f>_xlfn.XLOOKUP(B1936,'[2]固定资产明细表17-杰 (2)'!$Z$3:$Z$7000,'[2]固定资产明细表17-杰 (2)'!$D$3:$D$7000)</f>
        <v>0</v>
      </c>
      <c r="E1936" s="14"/>
      <c r="F1936" s="14">
        <f>_xlfn.XLOOKUP(B1936,'[2]固定资产明细表17-杰 (2)'!$Z$3:$Z$7000,'[2]固定资产明细表17-杰 (2)'!$E$3:$E$7000)</f>
        <v>0</v>
      </c>
      <c r="G1936" s="9"/>
      <c r="H1936" s="9"/>
      <c r="I1936" s="18">
        <f>_xlfn.XLOOKUP(B1936,'[2]固定资产明细表17-杰 (2)'!$Z$3:$Z$7000,'[2]固定资产明细表17-杰 (2)'!$K$3:$K$7000)</f>
        <v>0</v>
      </c>
      <c r="J1936" s="28">
        <f>ROUND(_xlfn.XLOOKUP(B1936,'[2]固定资产明细表17-杰 (2)'!$Z$3:$Z$7000,'[2]固定资产明细表17-杰 (2)'!$J$3:$J$7000),0)</f>
        <v>0</v>
      </c>
      <c r="K1936" s="14"/>
      <c r="L1936" s="14"/>
      <c r="M1936" s="29">
        <f>_xlfn.XLOOKUP(B1936,'[2]固定资产明细表17-杰 (2)'!$Z$3:$Z$7000,'[2]固定资产明细表17-杰 (2)'!$O$3:$O$7000)</f>
        <v>0</v>
      </c>
      <c r="N1936" s="29">
        <f>_xlfn.XLOOKUP(B1936,'[2]固定资产明细表17-杰 (2)'!$Z$3:$Z$7000,'[2]固定资产明细表17-杰 (2)'!$R$3:$R$7000)</f>
        <v>0</v>
      </c>
      <c r="O1936" s="29">
        <f>_xlfn.XLOOKUP(B1936,'[2]固定资产明细表17-杰 (2)'!$Z$3:$Z$7000,'[2]固定资产明细表17-杰 (2)'!$X$3:$X$7000)</f>
        <v>0</v>
      </c>
      <c r="P1936" s="14"/>
      <c r="Q1936" s="14"/>
      <c r="R1936" s="14"/>
      <c r="S1936" s="14"/>
      <c r="T1936" s="14">
        <f t="shared" si="53"/>
        <v>0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</row>
    <row r="1937" s="1" customFormat="1" ht="15" spans="1:34">
      <c r="A1937" s="9">
        <f t="shared" si="52"/>
        <v>1933</v>
      </c>
      <c r="B1937" s="14"/>
      <c r="C1937" s="14"/>
      <c r="D1937" s="44">
        <f>_xlfn.XLOOKUP(B1937,'[2]固定资产明细表17-杰 (2)'!$Z$3:$Z$7000,'[2]固定资产明细表17-杰 (2)'!$D$3:$D$7000)</f>
        <v>0</v>
      </c>
      <c r="E1937" s="14"/>
      <c r="F1937" s="14">
        <f>_xlfn.XLOOKUP(B1937,'[2]固定资产明细表17-杰 (2)'!$Z$3:$Z$7000,'[2]固定资产明细表17-杰 (2)'!$E$3:$E$7000)</f>
        <v>0</v>
      </c>
      <c r="G1937" s="9"/>
      <c r="H1937" s="9"/>
      <c r="I1937" s="18">
        <f>_xlfn.XLOOKUP(B1937,'[2]固定资产明细表17-杰 (2)'!$Z$3:$Z$7000,'[2]固定资产明细表17-杰 (2)'!$K$3:$K$7000)</f>
        <v>0</v>
      </c>
      <c r="J1937" s="28">
        <f>ROUND(_xlfn.XLOOKUP(B1937,'[2]固定资产明细表17-杰 (2)'!$Z$3:$Z$7000,'[2]固定资产明细表17-杰 (2)'!$J$3:$J$7000),0)</f>
        <v>0</v>
      </c>
      <c r="K1937" s="14"/>
      <c r="L1937" s="14"/>
      <c r="M1937" s="29">
        <f>_xlfn.XLOOKUP(B1937,'[2]固定资产明细表17-杰 (2)'!$Z$3:$Z$7000,'[2]固定资产明细表17-杰 (2)'!$O$3:$O$7000)</f>
        <v>0</v>
      </c>
      <c r="N1937" s="29">
        <f>_xlfn.XLOOKUP(B1937,'[2]固定资产明细表17-杰 (2)'!$Z$3:$Z$7000,'[2]固定资产明细表17-杰 (2)'!$R$3:$R$7000)</f>
        <v>0</v>
      </c>
      <c r="O1937" s="29">
        <f>_xlfn.XLOOKUP(B1937,'[2]固定资产明细表17-杰 (2)'!$Z$3:$Z$7000,'[2]固定资产明细表17-杰 (2)'!$X$3:$X$7000)</f>
        <v>0</v>
      </c>
      <c r="P1937" s="14"/>
      <c r="Q1937" s="14"/>
      <c r="R1937" s="14"/>
      <c r="S1937" s="14"/>
      <c r="T1937" s="14">
        <f t="shared" si="53"/>
        <v>0</v>
      </c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</row>
    <row r="1938" s="1" customFormat="1" ht="15" spans="1:34">
      <c r="A1938" s="9">
        <f t="shared" si="52"/>
        <v>1934</v>
      </c>
      <c r="B1938" s="14"/>
      <c r="C1938" s="14"/>
      <c r="D1938" s="44">
        <f>_xlfn.XLOOKUP(B1938,'[2]固定资产明细表17-杰 (2)'!$Z$3:$Z$7000,'[2]固定资产明细表17-杰 (2)'!$D$3:$D$7000)</f>
        <v>0</v>
      </c>
      <c r="E1938" s="14"/>
      <c r="F1938" s="14">
        <f>_xlfn.XLOOKUP(B1938,'[2]固定资产明细表17-杰 (2)'!$Z$3:$Z$7000,'[2]固定资产明细表17-杰 (2)'!$E$3:$E$7000)</f>
        <v>0</v>
      </c>
      <c r="G1938" s="9"/>
      <c r="H1938" s="9"/>
      <c r="I1938" s="18">
        <f>_xlfn.XLOOKUP(B1938,'[2]固定资产明细表17-杰 (2)'!$Z$3:$Z$7000,'[2]固定资产明细表17-杰 (2)'!$K$3:$K$7000)</f>
        <v>0</v>
      </c>
      <c r="J1938" s="28">
        <f>ROUND(_xlfn.XLOOKUP(B1938,'[2]固定资产明细表17-杰 (2)'!$Z$3:$Z$7000,'[2]固定资产明细表17-杰 (2)'!$J$3:$J$7000),0)</f>
        <v>0</v>
      </c>
      <c r="K1938" s="14"/>
      <c r="L1938" s="14"/>
      <c r="M1938" s="29">
        <f>_xlfn.XLOOKUP(B1938,'[2]固定资产明细表17-杰 (2)'!$Z$3:$Z$7000,'[2]固定资产明细表17-杰 (2)'!$O$3:$O$7000)</f>
        <v>0</v>
      </c>
      <c r="N1938" s="29">
        <f>_xlfn.XLOOKUP(B1938,'[2]固定资产明细表17-杰 (2)'!$Z$3:$Z$7000,'[2]固定资产明细表17-杰 (2)'!$R$3:$R$7000)</f>
        <v>0</v>
      </c>
      <c r="O1938" s="29">
        <f>_xlfn.XLOOKUP(B1938,'[2]固定资产明细表17-杰 (2)'!$Z$3:$Z$7000,'[2]固定资产明细表17-杰 (2)'!$X$3:$X$7000)</f>
        <v>0</v>
      </c>
      <c r="P1938" s="14"/>
      <c r="Q1938" s="14"/>
      <c r="R1938" s="14"/>
      <c r="S1938" s="14"/>
      <c r="T1938" s="14">
        <f t="shared" si="53"/>
        <v>0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</row>
    <row r="1939" s="1" customFormat="1" ht="15" spans="1:34">
      <c r="A1939" s="9">
        <f t="shared" si="52"/>
        <v>1935</v>
      </c>
      <c r="B1939" s="14"/>
      <c r="C1939" s="14"/>
      <c r="D1939" s="44">
        <f>_xlfn.XLOOKUP(B1939,'[2]固定资产明细表17-杰 (2)'!$Z$3:$Z$7000,'[2]固定资产明细表17-杰 (2)'!$D$3:$D$7000)</f>
        <v>0</v>
      </c>
      <c r="E1939" s="14"/>
      <c r="F1939" s="14">
        <f>_xlfn.XLOOKUP(B1939,'[2]固定资产明细表17-杰 (2)'!$Z$3:$Z$7000,'[2]固定资产明细表17-杰 (2)'!$E$3:$E$7000)</f>
        <v>0</v>
      </c>
      <c r="G1939" s="9"/>
      <c r="H1939" s="9"/>
      <c r="I1939" s="18">
        <f>_xlfn.XLOOKUP(B1939,'[2]固定资产明细表17-杰 (2)'!$Z$3:$Z$7000,'[2]固定资产明细表17-杰 (2)'!$K$3:$K$7000)</f>
        <v>0</v>
      </c>
      <c r="J1939" s="28">
        <f>ROUND(_xlfn.XLOOKUP(B1939,'[2]固定资产明细表17-杰 (2)'!$Z$3:$Z$7000,'[2]固定资产明细表17-杰 (2)'!$J$3:$J$7000),0)</f>
        <v>0</v>
      </c>
      <c r="K1939" s="14"/>
      <c r="L1939" s="14"/>
      <c r="M1939" s="29">
        <f>_xlfn.XLOOKUP(B1939,'[2]固定资产明细表17-杰 (2)'!$Z$3:$Z$7000,'[2]固定资产明细表17-杰 (2)'!$O$3:$O$7000)</f>
        <v>0</v>
      </c>
      <c r="N1939" s="29">
        <f>_xlfn.XLOOKUP(B1939,'[2]固定资产明细表17-杰 (2)'!$Z$3:$Z$7000,'[2]固定资产明细表17-杰 (2)'!$R$3:$R$7000)</f>
        <v>0</v>
      </c>
      <c r="O1939" s="29">
        <f>_xlfn.XLOOKUP(B1939,'[2]固定资产明细表17-杰 (2)'!$Z$3:$Z$7000,'[2]固定资产明细表17-杰 (2)'!$X$3:$X$7000)</f>
        <v>0</v>
      </c>
      <c r="P1939" s="14"/>
      <c r="Q1939" s="14"/>
      <c r="R1939" s="14"/>
      <c r="S1939" s="14"/>
      <c r="T1939" s="14">
        <f t="shared" si="53"/>
        <v>0</v>
      </c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</row>
    <row r="1940" s="1" customFormat="1" ht="15" spans="1:34">
      <c r="A1940" s="9">
        <f t="shared" si="52"/>
        <v>1936</v>
      </c>
      <c r="B1940" s="14"/>
      <c r="C1940" s="14"/>
      <c r="D1940" s="44">
        <f>_xlfn.XLOOKUP(B1940,'[2]固定资产明细表17-杰 (2)'!$Z$3:$Z$7000,'[2]固定资产明细表17-杰 (2)'!$D$3:$D$7000)</f>
        <v>0</v>
      </c>
      <c r="E1940" s="14"/>
      <c r="F1940" s="14">
        <f>_xlfn.XLOOKUP(B1940,'[2]固定资产明细表17-杰 (2)'!$Z$3:$Z$7000,'[2]固定资产明细表17-杰 (2)'!$E$3:$E$7000)</f>
        <v>0</v>
      </c>
      <c r="G1940" s="9"/>
      <c r="H1940" s="9"/>
      <c r="I1940" s="18">
        <f>_xlfn.XLOOKUP(B1940,'[2]固定资产明细表17-杰 (2)'!$Z$3:$Z$7000,'[2]固定资产明细表17-杰 (2)'!$K$3:$K$7000)</f>
        <v>0</v>
      </c>
      <c r="J1940" s="28">
        <f>ROUND(_xlfn.XLOOKUP(B1940,'[2]固定资产明细表17-杰 (2)'!$Z$3:$Z$7000,'[2]固定资产明细表17-杰 (2)'!$J$3:$J$7000),0)</f>
        <v>0</v>
      </c>
      <c r="K1940" s="14"/>
      <c r="L1940" s="14"/>
      <c r="M1940" s="29">
        <f>_xlfn.XLOOKUP(B1940,'[2]固定资产明细表17-杰 (2)'!$Z$3:$Z$7000,'[2]固定资产明细表17-杰 (2)'!$O$3:$O$7000)</f>
        <v>0</v>
      </c>
      <c r="N1940" s="29">
        <f>_xlfn.XLOOKUP(B1940,'[2]固定资产明细表17-杰 (2)'!$Z$3:$Z$7000,'[2]固定资产明细表17-杰 (2)'!$R$3:$R$7000)</f>
        <v>0</v>
      </c>
      <c r="O1940" s="29">
        <f>_xlfn.XLOOKUP(B1940,'[2]固定资产明细表17-杰 (2)'!$Z$3:$Z$7000,'[2]固定资产明细表17-杰 (2)'!$X$3:$X$7000)</f>
        <v>0</v>
      </c>
      <c r="P1940" s="14"/>
      <c r="Q1940" s="14"/>
      <c r="R1940" s="14"/>
      <c r="S1940" s="14"/>
      <c r="T1940" s="14">
        <f t="shared" si="53"/>
        <v>0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</row>
    <row r="1941" s="1" customFormat="1" ht="15" spans="1:34">
      <c r="A1941" s="9">
        <f t="shared" ref="A1941:A2004" si="54">ROW(B1941)-4</f>
        <v>1937</v>
      </c>
      <c r="B1941" s="14"/>
      <c r="C1941" s="14"/>
      <c r="D1941" s="44">
        <f>_xlfn.XLOOKUP(B1941,'[2]固定资产明细表17-杰 (2)'!$Z$3:$Z$7000,'[2]固定资产明细表17-杰 (2)'!$D$3:$D$7000)</f>
        <v>0</v>
      </c>
      <c r="E1941" s="14"/>
      <c r="F1941" s="14">
        <f>_xlfn.XLOOKUP(B1941,'[2]固定资产明细表17-杰 (2)'!$Z$3:$Z$7000,'[2]固定资产明细表17-杰 (2)'!$E$3:$E$7000)</f>
        <v>0</v>
      </c>
      <c r="G1941" s="9"/>
      <c r="H1941" s="9"/>
      <c r="I1941" s="18">
        <f>_xlfn.XLOOKUP(B1941,'[2]固定资产明细表17-杰 (2)'!$Z$3:$Z$7000,'[2]固定资产明细表17-杰 (2)'!$K$3:$K$7000)</f>
        <v>0</v>
      </c>
      <c r="J1941" s="28">
        <f>ROUND(_xlfn.XLOOKUP(B1941,'[2]固定资产明细表17-杰 (2)'!$Z$3:$Z$7000,'[2]固定资产明细表17-杰 (2)'!$J$3:$J$7000),0)</f>
        <v>0</v>
      </c>
      <c r="K1941" s="14"/>
      <c r="L1941" s="14"/>
      <c r="M1941" s="29">
        <f>_xlfn.XLOOKUP(B1941,'[2]固定资产明细表17-杰 (2)'!$Z$3:$Z$7000,'[2]固定资产明细表17-杰 (2)'!$O$3:$O$7000)</f>
        <v>0</v>
      </c>
      <c r="N1941" s="29">
        <f>_xlfn.XLOOKUP(B1941,'[2]固定资产明细表17-杰 (2)'!$Z$3:$Z$7000,'[2]固定资产明细表17-杰 (2)'!$R$3:$R$7000)</f>
        <v>0</v>
      </c>
      <c r="O1941" s="29">
        <f>_xlfn.XLOOKUP(B1941,'[2]固定资产明细表17-杰 (2)'!$Z$3:$Z$7000,'[2]固定资产明细表17-杰 (2)'!$X$3:$X$7000)</f>
        <v>0</v>
      </c>
      <c r="P1941" s="14"/>
      <c r="Q1941" s="14"/>
      <c r="R1941" s="14"/>
      <c r="S1941" s="14"/>
      <c r="T1941" s="14">
        <f t="shared" si="53"/>
        <v>0</v>
      </c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</row>
    <row r="1942" s="1" customFormat="1" ht="15" spans="1:34">
      <c r="A1942" s="9">
        <f t="shared" si="54"/>
        <v>1938</v>
      </c>
      <c r="B1942" s="14"/>
      <c r="C1942" s="14"/>
      <c r="D1942" s="44">
        <f>_xlfn.XLOOKUP(B1942,'[2]固定资产明细表17-杰 (2)'!$Z$3:$Z$7000,'[2]固定资产明细表17-杰 (2)'!$D$3:$D$7000)</f>
        <v>0</v>
      </c>
      <c r="E1942" s="14"/>
      <c r="F1942" s="14">
        <f>_xlfn.XLOOKUP(B1942,'[2]固定资产明细表17-杰 (2)'!$Z$3:$Z$7000,'[2]固定资产明细表17-杰 (2)'!$E$3:$E$7000)</f>
        <v>0</v>
      </c>
      <c r="G1942" s="9"/>
      <c r="H1942" s="9"/>
      <c r="I1942" s="18">
        <f>_xlfn.XLOOKUP(B1942,'[2]固定资产明细表17-杰 (2)'!$Z$3:$Z$7000,'[2]固定资产明细表17-杰 (2)'!$K$3:$K$7000)</f>
        <v>0</v>
      </c>
      <c r="J1942" s="28">
        <f>ROUND(_xlfn.XLOOKUP(B1942,'[2]固定资产明细表17-杰 (2)'!$Z$3:$Z$7000,'[2]固定资产明细表17-杰 (2)'!$J$3:$J$7000),0)</f>
        <v>0</v>
      </c>
      <c r="K1942" s="14"/>
      <c r="L1942" s="14"/>
      <c r="M1942" s="29">
        <f>_xlfn.XLOOKUP(B1942,'[2]固定资产明细表17-杰 (2)'!$Z$3:$Z$7000,'[2]固定资产明细表17-杰 (2)'!$O$3:$O$7000)</f>
        <v>0</v>
      </c>
      <c r="N1942" s="29">
        <f>_xlfn.XLOOKUP(B1942,'[2]固定资产明细表17-杰 (2)'!$Z$3:$Z$7000,'[2]固定资产明细表17-杰 (2)'!$R$3:$R$7000)</f>
        <v>0</v>
      </c>
      <c r="O1942" s="29">
        <f>_xlfn.XLOOKUP(B1942,'[2]固定资产明细表17-杰 (2)'!$Z$3:$Z$7000,'[2]固定资产明细表17-杰 (2)'!$X$3:$X$7000)</f>
        <v>0</v>
      </c>
      <c r="P1942" s="14"/>
      <c r="Q1942" s="14"/>
      <c r="R1942" s="14"/>
      <c r="S1942" s="14"/>
      <c r="T1942" s="14">
        <f t="shared" si="53"/>
        <v>0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</row>
    <row r="1943" s="1" customFormat="1" ht="15" spans="1:34">
      <c r="A1943" s="9">
        <f t="shared" si="54"/>
        <v>1939</v>
      </c>
      <c r="B1943" s="14"/>
      <c r="C1943" s="14"/>
      <c r="D1943" s="44">
        <f>_xlfn.XLOOKUP(B1943,'[2]固定资产明细表17-杰 (2)'!$Z$3:$Z$7000,'[2]固定资产明细表17-杰 (2)'!$D$3:$D$7000)</f>
        <v>0</v>
      </c>
      <c r="E1943" s="14"/>
      <c r="F1943" s="14">
        <f>_xlfn.XLOOKUP(B1943,'[2]固定资产明细表17-杰 (2)'!$Z$3:$Z$7000,'[2]固定资产明细表17-杰 (2)'!$E$3:$E$7000)</f>
        <v>0</v>
      </c>
      <c r="G1943" s="9"/>
      <c r="H1943" s="9"/>
      <c r="I1943" s="18">
        <f>_xlfn.XLOOKUP(B1943,'[2]固定资产明细表17-杰 (2)'!$Z$3:$Z$7000,'[2]固定资产明细表17-杰 (2)'!$K$3:$K$7000)</f>
        <v>0</v>
      </c>
      <c r="J1943" s="28">
        <f>ROUND(_xlfn.XLOOKUP(B1943,'[2]固定资产明细表17-杰 (2)'!$Z$3:$Z$7000,'[2]固定资产明细表17-杰 (2)'!$J$3:$J$7000),0)</f>
        <v>0</v>
      </c>
      <c r="K1943" s="14"/>
      <c r="L1943" s="14"/>
      <c r="M1943" s="29">
        <f>_xlfn.XLOOKUP(B1943,'[2]固定资产明细表17-杰 (2)'!$Z$3:$Z$7000,'[2]固定资产明细表17-杰 (2)'!$O$3:$O$7000)</f>
        <v>0</v>
      </c>
      <c r="N1943" s="29">
        <f>_xlfn.XLOOKUP(B1943,'[2]固定资产明细表17-杰 (2)'!$Z$3:$Z$7000,'[2]固定资产明细表17-杰 (2)'!$R$3:$R$7000)</f>
        <v>0</v>
      </c>
      <c r="O1943" s="29">
        <f>_xlfn.XLOOKUP(B1943,'[2]固定资产明细表17-杰 (2)'!$Z$3:$Z$7000,'[2]固定资产明细表17-杰 (2)'!$X$3:$X$7000)</f>
        <v>0</v>
      </c>
      <c r="P1943" s="14"/>
      <c r="Q1943" s="14"/>
      <c r="R1943" s="14"/>
      <c r="S1943" s="14"/>
      <c r="T1943" s="14">
        <f t="shared" si="53"/>
        <v>0</v>
      </c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</row>
    <row r="1944" s="1" customFormat="1" ht="15" spans="1:34">
      <c r="A1944" s="9">
        <f t="shared" si="54"/>
        <v>1940</v>
      </c>
      <c r="B1944" s="14"/>
      <c r="C1944" s="14"/>
      <c r="D1944" s="44">
        <f>_xlfn.XLOOKUP(B1944,'[2]固定资产明细表17-杰 (2)'!$Z$3:$Z$7000,'[2]固定资产明细表17-杰 (2)'!$D$3:$D$7000)</f>
        <v>0</v>
      </c>
      <c r="E1944" s="14"/>
      <c r="F1944" s="14">
        <f>_xlfn.XLOOKUP(B1944,'[2]固定资产明细表17-杰 (2)'!$Z$3:$Z$7000,'[2]固定资产明细表17-杰 (2)'!$E$3:$E$7000)</f>
        <v>0</v>
      </c>
      <c r="G1944" s="9"/>
      <c r="H1944" s="9"/>
      <c r="I1944" s="18">
        <f>_xlfn.XLOOKUP(B1944,'[2]固定资产明细表17-杰 (2)'!$Z$3:$Z$7000,'[2]固定资产明细表17-杰 (2)'!$K$3:$K$7000)</f>
        <v>0</v>
      </c>
      <c r="J1944" s="28">
        <f>ROUND(_xlfn.XLOOKUP(B1944,'[2]固定资产明细表17-杰 (2)'!$Z$3:$Z$7000,'[2]固定资产明细表17-杰 (2)'!$J$3:$J$7000),0)</f>
        <v>0</v>
      </c>
      <c r="K1944" s="14"/>
      <c r="L1944" s="14"/>
      <c r="M1944" s="29">
        <f>_xlfn.XLOOKUP(B1944,'[2]固定资产明细表17-杰 (2)'!$Z$3:$Z$7000,'[2]固定资产明细表17-杰 (2)'!$O$3:$O$7000)</f>
        <v>0</v>
      </c>
      <c r="N1944" s="29">
        <f>_xlfn.XLOOKUP(B1944,'[2]固定资产明细表17-杰 (2)'!$Z$3:$Z$7000,'[2]固定资产明细表17-杰 (2)'!$R$3:$R$7000)</f>
        <v>0</v>
      </c>
      <c r="O1944" s="29">
        <f>_xlfn.XLOOKUP(B1944,'[2]固定资产明细表17-杰 (2)'!$Z$3:$Z$7000,'[2]固定资产明细表17-杰 (2)'!$X$3:$X$7000)</f>
        <v>0</v>
      </c>
      <c r="P1944" s="14"/>
      <c r="Q1944" s="14"/>
      <c r="R1944" s="14"/>
      <c r="S1944" s="14"/>
      <c r="T1944" s="14">
        <f t="shared" si="53"/>
        <v>0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</row>
    <row r="1945" s="1" customFormat="1" ht="15" spans="1:34">
      <c r="A1945" s="9">
        <f t="shared" si="54"/>
        <v>1941</v>
      </c>
      <c r="B1945" s="14"/>
      <c r="C1945" s="14"/>
      <c r="D1945" s="44">
        <f>_xlfn.XLOOKUP(B1945,'[2]固定资产明细表17-杰 (2)'!$Z$3:$Z$7000,'[2]固定资产明细表17-杰 (2)'!$D$3:$D$7000)</f>
        <v>0</v>
      </c>
      <c r="E1945" s="14"/>
      <c r="F1945" s="14">
        <f>_xlfn.XLOOKUP(B1945,'[2]固定资产明细表17-杰 (2)'!$Z$3:$Z$7000,'[2]固定资产明细表17-杰 (2)'!$E$3:$E$7000)</f>
        <v>0</v>
      </c>
      <c r="G1945" s="9"/>
      <c r="H1945" s="9"/>
      <c r="I1945" s="18">
        <f>_xlfn.XLOOKUP(B1945,'[2]固定资产明细表17-杰 (2)'!$Z$3:$Z$7000,'[2]固定资产明细表17-杰 (2)'!$K$3:$K$7000)</f>
        <v>0</v>
      </c>
      <c r="J1945" s="28">
        <f>ROUND(_xlfn.XLOOKUP(B1945,'[2]固定资产明细表17-杰 (2)'!$Z$3:$Z$7000,'[2]固定资产明细表17-杰 (2)'!$J$3:$J$7000),0)</f>
        <v>0</v>
      </c>
      <c r="K1945" s="14"/>
      <c r="L1945" s="14"/>
      <c r="M1945" s="29">
        <f>_xlfn.XLOOKUP(B1945,'[2]固定资产明细表17-杰 (2)'!$Z$3:$Z$7000,'[2]固定资产明细表17-杰 (2)'!$O$3:$O$7000)</f>
        <v>0</v>
      </c>
      <c r="N1945" s="29">
        <f>_xlfn.XLOOKUP(B1945,'[2]固定资产明细表17-杰 (2)'!$Z$3:$Z$7000,'[2]固定资产明细表17-杰 (2)'!$R$3:$R$7000)</f>
        <v>0</v>
      </c>
      <c r="O1945" s="29">
        <f>_xlfn.XLOOKUP(B1945,'[2]固定资产明细表17-杰 (2)'!$Z$3:$Z$7000,'[2]固定资产明细表17-杰 (2)'!$X$3:$X$7000)</f>
        <v>0</v>
      </c>
      <c r="P1945" s="14"/>
      <c r="Q1945" s="14"/>
      <c r="R1945" s="14"/>
      <c r="S1945" s="14"/>
      <c r="T1945" s="14">
        <f t="shared" si="53"/>
        <v>0</v>
      </c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</row>
    <row r="1946" s="1" customFormat="1" ht="15" spans="1:34">
      <c r="A1946" s="9">
        <f t="shared" si="54"/>
        <v>1942</v>
      </c>
      <c r="B1946" s="14"/>
      <c r="C1946" s="14"/>
      <c r="D1946" s="44">
        <f>_xlfn.XLOOKUP(B1946,'[2]固定资产明细表17-杰 (2)'!$Z$3:$Z$7000,'[2]固定资产明细表17-杰 (2)'!$D$3:$D$7000)</f>
        <v>0</v>
      </c>
      <c r="E1946" s="14"/>
      <c r="F1946" s="14">
        <f>_xlfn.XLOOKUP(B1946,'[2]固定资产明细表17-杰 (2)'!$Z$3:$Z$7000,'[2]固定资产明细表17-杰 (2)'!$E$3:$E$7000)</f>
        <v>0</v>
      </c>
      <c r="G1946" s="9"/>
      <c r="H1946" s="9"/>
      <c r="I1946" s="18">
        <f>_xlfn.XLOOKUP(B1946,'[2]固定资产明细表17-杰 (2)'!$Z$3:$Z$7000,'[2]固定资产明细表17-杰 (2)'!$K$3:$K$7000)</f>
        <v>0</v>
      </c>
      <c r="J1946" s="28">
        <f>ROUND(_xlfn.XLOOKUP(B1946,'[2]固定资产明细表17-杰 (2)'!$Z$3:$Z$7000,'[2]固定资产明细表17-杰 (2)'!$J$3:$J$7000),0)</f>
        <v>0</v>
      </c>
      <c r="K1946" s="14"/>
      <c r="L1946" s="14"/>
      <c r="M1946" s="29">
        <f>_xlfn.XLOOKUP(B1946,'[2]固定资产明细表17-杰 (2)'!$Z$3:$Z$7000,'[2]固定资产明细表17-杰 (2)'!$O$3:$O$7000)</f>
        <v>0</v>
      </c>
      <c r="N1946" s="29">
        <f>_xlfn.XLOOKUP(B1946,'[2]固定资产明细表17-杰 (2)'!$Z$3:$Z$7000,'[2]固定资产明细表17-杰 (2)'!$R$3:$R$7000)</f>
        <v>0</v>
      </c>
      <c r="O1946" s="29">
        <f>_xlfn.XLOOKUP(B1946,'[2]固定资产明细表17-杰 (2)'!$Z$3:$Z$7000,'[2]固定资产明细表17-杰 (2)'!$X$3:$X$7000)</f>
        <v>0</v>
      </c>
      <c r="P1946" s="14"/>
      <c r="Q1946" s="14"/>
      <c r="R1946" s="14"/>
      <c r="S1946" s="14"/>
      <c r="T1946" s="14">
        <f t="shared" si="53"/>
        <v>0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</row>
    <row r="1947" s="1" customFormat="1" ht="15" spans="1:34">
      <c r="A1947" s="9">
        <f t="shared" si="54"/>
        <v>1943</v>
      </c>
      <c r="B1947" s="14"/>
      <c r="C1947" s="14"/>
      <c r="D1947" s="44">
        <f>_xlfn.XLOOKUP(B1947,'[2]固定资产明细表17-杰 (2)'!$Z$3:$Z$7000,'[2]固定资产明细表17-杰 (2)'!$D$3:$D$7000)</f>
        <v>0</v>
      </c>
      <c r="E1947" s="14"/>
      <c r="F1947" s="14">
        <f>_xlfn.XLOOKUP(B1947,'[2]固定资产明细表17-杰 (2)'!$Z$3:$Z$7000,'[2]固定资产明细表17-杰 (2)'!$E$3:$E$7000)</f>
        <v>0</v>
      </c>
      <c r="G1947" s="9"/>
      <c r="H1947" s="9"/>
      <c r="I1947" s="18">
        <f>_xlfn.XLOOKUP(B1947,'[2]固定资产明细表17-杰 (2)'!$Z$3:$Z$7000,'[2]固定资产明细表17-杰 (2)'!$K$3:$K$7000)</f>
        <v>0</v>
      </c>
      <c r="J1947" s="28">
        <f>ROUND(_xlfn.XLOOKUP(B1947,'[2]固定资产明细表17-杰 (2)'!$Z$3:$Z$7000,'[2]固定资产明细表17-杰 (2)'!$J$3:$J$7000),0)</f>
        <v>0</v>
      </c>
      <c r="K1947" s="14"/>
      <c r="L1947" s="14"/>
      <c r="M1947" s="29">
        <f>_xlfn.XLOOKUP(B1947,'[2]固定资产明细表17-杰 (2)'!$Z$3:$Z$7000,'[2]固定资产明细表17-杰 (2)'!$O$3:$O$7000)</f>
        <v>0</v>
      </c>
      <c r="N1947" s="29">
        <f>_xlfn.XLOOKUP(B1947,'[2]固定资产明细表17-杰 (2)'!$Z$3:$Z$7000,'[2]固定资产明细表17-杰 (2)'!$R$3:$R$7000)</f>
        <v>0</v>
      </c>
      <c r="O1947" s="29">
        <f>_xlfn.XLOOKUP(B1947,'[2]固定资产明细表17-杰 (2)'!$Z$3:$Z$7000,'[2]固定资产明细表17-杰 (2)'!$X$3:$X$7000)</f>
        <v>0</v>
      </c>
      <c r="P1947" s="14"/>
      <c r="Q1947" s="14"/>
      <c r="R1947" s="14"/>
      <c r="S1947" s="14"/>
      <c r="T1947" s="14">
        <f t="shared" si="53"/>
        <v>0</v>
      </c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</row>
    <row r="1948" s="1" customFormat="1" ht="15" spans="1:34">
      <c r="A1948" s="9">
        <f t="shared" si="54"/>
        <v>1944</v>
      </c>
      <c r="B1948" s="14"/>
      <c r="C1948" s="14"/>
      <c r="D1948" s="44">
        <f>_xlfn.XLOOKUP(B1948,'[2]固定资产明细表17-杰 (2)'!$Z$3:$Z$7000,'[2]固定资产明细表17-杰 (2)'!$D$3:$D$7000)</f>
        <v>0</v>
      </c>
      <c r="E1948" s="14"/>
      <c r="F1948" s="14">
        <f>_xlfn.XLOOKUP(B1948,'[2]固定资产明细表17-杰 (2)'!$Z$3:$Z$7000,'[2]固定资产明细表17-杰 (2)'!$E$3:$E$7000)</f>
        <v>0</v>
      </c>
      <c r="G1948" s="9"/>
      <c r="H1948" s="9"/>
      <c r="I1948" s="18">
        <f>_xlfn.XLOOKUP(B1948,'[2]固定资产明细表17-杰 (2)'!$Z$3:$Z$7000,'[2]固定资产明细表17-杰 (2)'!$K$3:$K$7000)</f>
        <v>0</v>
      </c>
      <c r="J1948" s="28">
        <f>ROUND(_xlfn.XLOOKUP(B1948,'[2]固定资产明细表17-杰 (2)'!$Z$3:$Z$7000,'[2]固定资产明细表17-杰 (2)'!$J$3:$J$7000),0)</f>
        <v>0</v>
      </c>
      <c r="K1948" s="14"/>
      <c r="L1948" s="14"/>
      <c r="M1948" s="29">
        <f>_xlfn.XLOOKUP(B1948,'[2]固定资产明细表17-杰 (2)'!$Z$3:$Z$7000,'[2]固定资产明细表17-杰 (2)'!$O$3:$O$7000)</f>
        <v>0</v>
      </c>
      <c r="N1948" s="29">
        <f>_xlfn.XLOOKUP(B1948,'[2]固定资产明细表17-杰 (2)'!$Z$3:$Z$7000,'[2]固定资产明细表17-杰 (2)'!$R$3:$R$7000)</f>
        <v>0</v>
      </c>
      <c r="O1948" s="29">
        <f>_xlfn.XLOOKUP(B1948,'[2]固定资产明细表17-杰 (2)'!$Z$3:$Z$7000,'[2]固定资产明细表17-杰 (2)'!$X$3:$X$7000)</f>
        <v>0</v>
      </c>
      <c r="P1948" s="14"/>
      <c r="Q1948" s="14"/>
      <c r="R1948" s="14"/>
      <c r="S1948" s="14"/>
      <c r="T1948" s="14">
        <f t="shared" si="53"/>
        <v>0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</row>
    <row r="1949" s="1" customFormat="1" ht="15" spans="1:34">
      <c r="A1949" s="9">
        <f t="shared" si="54"/>
        <v>1945</v>
      </c>
      <c r="B1949" s="14"/>
      <c r="C1949" s="14"/>
      <c r="D1949" s="44">
        <f>_xlfn.XLOOKUP(B1949,'[2]固定资产明细表17-杰 (2)'!$Z$3:$Z$7000,'[2]固定资产明细表17-杰 (2)'!$D$3:$D$7000)</f>
        <v>0</v>
      </c>
      <c r="E1949" s="14"/>
      <c r="F1949" s="14">
        <f>_xlfn.XLOOKUP(B1949,'[2]固定资产明细表17-杰 (2)'!$Z$3:$Z$7000,'[2]固定资产明细表17-杰 (2)'!$E$3:$E$7000)</f>
        <v>0</v>
      </c>
      <c r="G1949" s="9"/>
      <c r="H1949" s="9"/>
      <c r="I1949" s="18">
        <f>_xlfn.XLOOKUP(B1949,'[2]固定资产明细表17-杰 (2)'!$Z$3:$Z$7000,'[2]固定资产明细表17-杰 (2)'!$K$3:$K$7000)</f>
        <v>0</v>
      </c>
      <c r="J1949" s="28">
        <f>ROUND(_xlfn.XLOOKUP(B1949,'[2]固定资产明细表17-杰 (2)'!$Z$3:$Z$7000,'[2]固定资产明细表17-杰 (2)'!$J$3:$J$7000),0)</f>
        <v>0</v>
      </c>
      <c r="K1949" s="14"/>
      <c r="L1949" s="14"/>
      <c r="M1949" s="29">
        <f>_xlfn.XLOOKUP(B1949,'[2]固定资产明细表17-杰 (2)'!$Z$3:$Z$7000,'[2]固定资产明细表17-杰 (2)'!$O$3:$O$7000)</f>
        <v>0</v>
      </c>
      <c r="N1949" s="29">
        <f>_xlfn.XLOOKUP(B1949,'[2]固定资产明细表17-杰 (2)'!$Z$3:$Z$7000,'[2]固定资产明细表17-杰 (2)'!$R$3:$R$7000)</f>
        <v>0</v>
      </c>
      <c r="O1949" s="29">
        <f>_xlfn.XLOOKUP(B1949,'[2]固定资产明细表17-杰 (2)'!$Z$3:$Z$7000,'[2]固定资产明细表17-杰 (2)'!$X$3:$X$7000)</f>
        <v>0</v>
      </c>
      <c r="P1949" s="14"/>
      <c r="Q1949" s="14"/>
      <c r="R1949" s="14"/>
      <c r="S1949" s="14"/>
      <c r="T1949" s="14">
        <f t="shared" si="53"/>
        <v>0</v>
      </c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</row>
    <row r="1950" s="1" customFormat="1" ht="15" spans="1:34">
      <c r="A1950" s="9">
        <f t="shared" si="54"/>
        <v>1946</v>
      </c>
      <c r="B1950" s="14"/>
      <c r="C1950" s="14"/>
      <c r="D1950" s="44">
        <f>_xlfn.XLOOKUP(B1950,'[2]固定资产明细表17-杰 (2)'!$Z$3:$Z$7000,'[2]固定资产明细表17-杰 (2)'!$D$3:$D$7000)</f>
        <v>0</v>
      </c>
      <c r="E1950" s="14"/>
      <c r="F1950" s="14">
        <f>_xlfn.XLOOKUP(B1950,'[2]固定资产明细表17-杰 (2)'!$Z$3:$Z$7000,'[2]固定资产明细表17-杰 (2)'!$E$3:$E$7000)</f>
        <v>0</v>
      </c>
      <c r="G1950" s="9"/>
      <c r="H1950" s="9"/>
      <c r="I1950" s="18">
        <f>_xlfn.XLOOKUP(B1950,'[2]固定资产明细表17-杰 (2)'!$Z$3:$Z$7000,'[2]固定资产明细表17-杰 (2)'!$K$3:$K$7000)</f>
        <v>0</v>
      </c>
      <c r="J1950" s="28">
        <f>ROUND(_xlfn.XLOOKUP(B1950,'[2]固定资产明细表17-杰 (2)'!$Z$3:$Z$7000,'[2]固定资产明细表17-杰 (2)'!$J$3:$J$7000),0)</f>
        <v>0</v>
      </c>
      <c r="K1950" s="14"/>
      <c r="L1950" s="14"/>
      <c r="M1950" s="29">
        <f>_xlfn.XLOOKUP(B1950,'[2]固定资产明细表17-杰 (2)'!$Z$3:$Z$7000,'[2]固定资产明细表17-杰 (2)'!$O$3:$O$7000)</f>
        <v>0</v>
      </c>
      <c r="N1950" s="29">
        <f>_xlfn.XLOOKUP(B1950,'[2]固定资产明细表17-杰 (2)'!$Z$3:$Z$7000,'[2]固定资产明细表17-杰 (2)'!$R$3:$R$7000)</f>
        <v>0</v>
      </c>
      <c r="O1950" s="29">
        <f>_xlfn.XLOOKUP(B1950,'[2]固定资产明细表17-杰 (2)'!$Z$3:$Z$7000,'[2]固定资产明细表17-杰 (2)'!$X$3:$X$7000)</f>
        <v>0</v>
      </c>
      <c r="P1950" s="14"/>
      <c r="Q1950" s="14"/>
      <c r="R1950" s="14"/>
      <c r="S1950" s="14"/>
      <c r="T1950" s="14">
        <f t="shared" si="53"/>
        <v>0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</row>
    <row r="1951" s="1" customFormat="1" ht="15" spans="1:34">
      <c r="A1951" s="9">
        <f t="shared" si="54"/>
        <v>1947</v>
      </c>
      <c r="B1951" s="14"/>
      <c r="C1951" s="14"/>
      <c r="D1951" s="44">
        <f>_xlfn.XLOOKUP(B1951,'[2]固定资产明细表17-杰 (2)'!$Z$3:$Z$7000,'[2]固定资产明细表17-杰 (2)'!$D$3:$D$7000)</f>
        <v>0</v>
      </c>
      <c r="E1951" s="14"/>
      <c r="F1951" s="14">
        <f>_xlfn.XLOOKUP(B1951,'[2]固定资产明细表17-杰 (2)'!$Z$3:$Z$7000,'[2]固定资产明细表17-杰 (2)'!$E$3:$E$7000)</f>
        <v>0</v>
      </c>
      <c r="G1951" s="9"/>
      <c r="H1951" s="9"/>
      <c r="I1951" s="18">
        <f>_xlfn.XLOOKUP(B1951,'[2]固定资产明细表17-杰 (2)'!$Z$3:$Z$7000,'[2]固定资产明细表17-杰 (2)'!$K$3:$K$7000)</f>
        <v>0</v>
      </c>
      <c r="J1951" s="28">
        <f>ROUND(_xlfn.XLOOKUP(B1951,'[2]固定资产明细表17-杰 (2)'!$Z$3:$Z$7000,'[2]固定资产明细表17-杰 (2)'!$J$3:$J$7000),0)</f>
        <v>0</v>
      </c>
      <c r="K1951" s="14"/>
      <c r="L1951" s="14"/>
      <c r="M1951" s="29">
        <f>_xlfn.XLOOKUP(B1951,'[2]固定资产明细表17-杰 (2)'!$Z$3:$Z$7000,'[2]固定资产明细表17-杰 (2)'!$O$3:$O$7000)</f>
        <v>0</v>
      </c>
      <c r="N1951" s="29">
        <f>_xlfn.XLOOKUP(B1951,'[2]固定资产明细表17-杰 (2)'!$Z$3:$Z$7000,'[2]固定资产明细表17-杰 (2)'!$R$3:$R$7000)</f>
        <v>0</v>
      </c>
      <c r="O1951" s="29">
        <f>_xlfn.XLOOKUP(B1951,'[2]固定资产明细表17-杰 (2)'!$Z$3:$Z$7000,'[2]固定资产明细表17-杰 (2)'!$X$3:$X$7000)</f>
        <v>0</v>
      </c>
      <c r="P1951" s="14"/>
      <c r="Q1951" s="14"/>
      <c r="R1951" s="14"/>
      <c r="S1951" s="14"/>
      <c r="T1951" s="14">
        <f t="shared" si="53"/>
        <v>0</v>
      </c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</row>
    <row r="1952" s="1" customFormat="1" ht="15" spans="1:34">
      <c r="A1952" s="9">
        <f t="shared" si="54"/>
        <v>1948</v>
      </c>
      <c r="B1952" s="14"/>
      <c r="C1952" s="14"/>
      <c r="D1952" s="44">
        <f>_xlfn.XLOOKUP(B1952,'[2]固定资产明细表17-杰 (2)'!$Z$3:$Z$7000,'[2]固定资产明细表17-杰 (2)'!$D$3:$D$7000)</f>
        <v>0</v>
      </c>
      <c r="E1952" s="14"/>
      <c r="F1952" s="14">
        <f>_xlfn.XLOOKUP(B1952,'[2]固定资产明细表17-杰 (2)'!$Z$3:$Z$7000,'[2]固定资产明细表17-杰 (2)'!$E$3:$E$7000)</f>
        <v>0</v>
      </c>
      <c r="G1952" s="9"/>
      <c r="H1952" s="9"/>
      <c r="I1952" s="18">
        <f>_xlfn.XLOOKUP(B1952,'[2]固定资产明细表17-杰 (2)'!$Z$3:$Z$7000,'[2]固定资产明细表17-杰 (2)'!$K$3:$K$7000)</f>
        <v>0</v>
      </c>
      <c r="J1952" s="28">
        <f>ROUND(_xlfn.XLOOKUP(B1952,'[2]固定资产明细表17-杰 (2)'!$Z$3:$Z$7000,'[2]固定资产明细表17-杰 (2)'!$J$3:$J$7000),0)</f>
        <v>0</v>
      </c>
      <c r="K1952" s="14"/>
      <c r="L1952" s="14"/>
      <c r="M1952" s="29">
        <f>_xlfn.XLOOKUP(B1952,'[2]固定资产明细表17-杰 (2)'!$Z$3:$Z$7000,'[2]固定资产明细表17-杰 (2)'!$O$3:$O$7000)</f>
        <v>0</v>
      </c>
      <c r="N1952" s="29">
        <f>_xlfn.XLOOKUP(B1952,'[2]固定资产明细表17-杰 (2)'!$Z$3:$Z$7000,'[2]固定资产明细表17-杰 (2)'!$R$3:$R$7000)</f>
        <v>0</v>
      </c>
      <c r="O1952" s="29">
        <f>_xlfn.XLOOKUP(B1952,'[2]固定资产明细表17-杰 (2)'!$Z$3:$Z$7000,'[2]固定资产明细表17-杰 (2)'!$X$3:$X$7000)</f>
        <v>0</v>
      </c>
      <c r="P1952" s="14"/>
      <c r="Q1952" s="14"/>
      <c r="R1952" s="14"/>
      <c r="S1952" s="14"/>
      <c r="T1952" s="14">
        <f t="shared" si="53"/>
        <v>0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</row>
    <row r="1953" s="1" customFormat="1" ht="15" spans="1:34">
      <c r="A1953" s="9">
        <f t="shared" si="54"/>
        <v>1949</v>
      </c>
      <c r="B1953" s="14"/>
      <c r="C1953" s="14"/>
      <c r="D1953" s="44">
        <f>_xlfn.XLOOKUP(B1953,'[2]固定资产明细表17-杰 (2)'!$Z$3:$Z$7000,'[2]固定资产明细表17-杰 (2)'!$D$3:$D$7000)</f>
        <v>0</v>
      </c>
      <c r="E1953" s="14"/>
      <c r="F1953" s="14">
        <f>_xlfn.XLOOKUP(B1953,'[2]固定资产明细表17-杰 (2)'!$Z$3:$Z$7000,'[2]固定资产明细表17-杰 (2)'!$E$3:$E$7000)</f>
        <v>0</v>
      </c>
      <c r="G1953" s="9"/>
      <c r="H1953" s="9"/>
      <c r="I1953" s="18">
        <f>_xlfn.XLOOKUP(B1953,'[2]固定资产明细表17-杰 (2)'!$Z$3:$Z$7000,'[2]固定资产明细表17-杰 (2)'!$K$3:$K$7000)</f>
        <v>0</v>
      </c>
      <c r="J1953" s="28">
        <f>ROUND(_xlfn.XLOOKUP(B1953,'[2]固定资产明细表17-杰 (2)'!$Z$3:$Z$7000,'[2]固定资产明细表17-杰 (2)'!$J$3:$J$7000),0)</f>
        <v>0</v>
      </c>
      <c r="K1953" s="14"/>
      <c r="L1953" s="14"/>
      <c r="M1953" s="29">
        <f>_xlfn.XLOOKUP(B1953,'[2]固定资产明细表17-杰 (2)'!$Z$3:$Z$7000,'[2]固定资产明细表17-杰 (2)'!$O$3:$O$7000)</f>
        <v>0</v>
      </c>
      <c r="N1953" s="29">
        <f>_xlfn.XLOOKUP(B1953,'[2]固定资产明细表17-杰 (2)'!$Z$3:$Z$7000,'[2]固定资产明细表17-杰 (2)'!$R$3:$R$7000)</f>
        <v>0</v>
      </c>
      <c r="O1953" s="29">
        <f>_xlfn.XLOOKUP(B1953,'[2]固定资产明细表17-杰 (2)'!$Z$3:$Z$7000,'[2]固定资产明细表17-杰 (2)'!$X$3:$X$7000)</f>
        <v>0</v>
      </c>
      <c r="P1953" s="14"/>
      <c r="Q1953" s="14"/>
      <c r="R1953" s="14"/>
      <c r="S1953" s="14"/>
      <c r="T1953" s="14">
        <f t="shared" si="53"/>
        <v>0</v>
      </c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</row>
    <row r="1954" s="1" customFormat="1" ht="15" spans="1:34">
      <c r="A1954" s="9">
        <f t="shared" si="54"/>
        <v>1950</v>
      </c>
      <c r="B1954" s="14"/>
      <c r="C1954" s="14"/>
      <c r="D1954" s="44">
        <f>_xlfn.XLOOKUP(B1954,'[2]固定资产明细表17-杰 (2)'!$Z$3:$Z$7000,'[2]固定资产明细表17-杰 (2)'!$D$3:$D$7000)</f>
        <v>0</v>
      </c>
      <c r="E1954" s="14"/>
      <c r="F1954" s="14">
        <f>_xlfn.XLOOKUP(B1954,'[2]固定资产明细表17-杰 (2)'!$Z$3:$Z$7000,'[2]固定资产明细表17-杰 (2)'!$E$3:$E$7000)</f>
        <v>0</v>
      </c>
      <c r="G1954" s="9"/>
      <c r="H1954" s="9"/>
      <c r="I1954" s="18">
        <f>_xlfn.XLOOKUP(B1954,'[2]固定资产明细表17-杰 (2)'!$Z$3:$Z$7000,'[2]固定资产明细表17-杰 (2)'!$K$3:$K$7000)</f>
        <v>0</v>
      </c>
      <c r="J1954" s="28">
        <f>ROUND(_xlfn.XLOOKUP(B1954,'[2]固定资产明细表17-杰 (2)'!$Z$3:$Z$7000,'[2]固定资产明细表17-杰 (2)'!$J$3:$J$7000),0)</f>
        <v>0</v>
      </c>
      <c r="K1954" s="14"/>
      <c r="L1954" s="14"/>
      <c r="M1954" s="29">
        <f>_xlfn.XLOOKUP(B1954,'[2]固定资产明细表17-杰 (2)'!$Z$3:$Z$7000,'[2]固定资产明细表17-杰 (2)'!$O$3:$O$7000)</f>
        <v>0</v>
      </c>
      <c r="N1954" s="29">
        <f>_xlfn.XLOOKUP(B1954,'[2]固定资产明细表17-杰 (2)'!$Z$3:$Z$7000,'[2]固定资产明细表17-杰 (2)'!$R$3:$R$7000)</f>
        <v>0</v>
      </c>
      <c r="O1954" s="29">
        <f>_xlfn.XLOOKUP(B1954,'[2]固定资产明细表17-杰 (2)'!$Z$3:$Z$7000,'[2]固定资产明细表17-杰 (2)'!$X$3:$X$7000)</f>
        <v>0</v>
      </c>
      <c r="P1954" s="14"/>
      <c r="Q1954" s="14"/>
      <c r="R1954" s="14"/>
      <c r="S1954" s="14"/>
      <c r="T1954" s="14">
        <f t="shared" si="53"/>
        <v>0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</row>
    <row r="1955" s="1" customFormat="1" ht="15" spans="1:34">
      <c r="A1955" s="9">
        <f t="shared" si="54"/>
        <v>1951</v>
      </c>
      <c r="B1955" s="14"/>
      <c r="C1955" s="14"/>
      <c r="D1955" s="44">
        <f>_xlfn.XLOOKUP(B1955,'[2]固定资产明细表17-杰 (2)'!$Z$3:$Z$7000,'[2]固定资产明细表17-杰 (2)'!$D$3:$D$7000)</f>
        <v>0</v>
      </c>
      <c r="E1955" s="14"/>
      <c r="F1955" s="14">
        <f>_xlfn.XLOOKUP(B1955,'[2]固定资产明细表17-杰 (2)'!$Z$3:$Z$7000,'[2]固定资产明细表17-杰 (2)'!$E$3:$E$7000)</f>
        <v>0</v>
      </c>
      <c r="G1955" s="9"/>
      <c r="H1955" s="9"/>
      <c r="I1955" s="18">
        <f>_xlfn.XLOOKUP(B1955,'[2]固定资产明细表17-杰 (2)'!$Z$3:$Z$7000,'[2]固定资产明细表17-杰 (2)'!$K$3:$K$7000)</f>
        <v>0</v>
      </c>
      <c r="J1955" s="28">
        <f>ROUND(_xlfn.XLOOKUP(B1955,'[2]固定资产明细表17-杰 (2)'!$Z$3:$Z$7000,'[2]固定资产明细表17-杰 (2)'!$J$3:$J$7000),0)</f>
        <v>0</v>
      </c>
      <c r="K1955" s="14"/>
      <c r="L1955" s="14"/>
      <c r="M1955" s="29">
        <f>_xlfn.XLOOKUP(B1955,'[2]固定资产明细表17-杰 (2)'!$Z$3:$Z$7000,'[2]固定资产明细表17-杰 (2)'!$O$3:$O$7000)</f>
        <v>0</v>
      </c>
      <c r="N1955" s="29">
        <f>_xlfn.XLOOKUP(B1955,'[2]固定资产明细表17-杰 (2)'!$Z$3:$Z$7000,'[2]固定资产明细表17-杰 (2)'!$R$3:$R$7000)</f>
        <v>0</v>
      </c>
      <c r="O1955" s="29">
        <f>_xlfn.XLOOKUP(B1955,'[2]固定资产明细表17-杰 (2)'!$Z$3:$Z$7000,'[2]固定资产明细表17-杰 (2)'!$X$3:$X$7000)</f>
        <v>0</v>
      </c>
      <c r="P1955" s="14"/>
      <c r="Q1955" s="14"/>
      <c r="R1955" s="14"/>
      <c r="S1955" s="14"/>
      <c r="T1955" s="14">
        <f t="shared" si="53"/>
        <v>0</v>
      </c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</row>
    <row r="1956" s="1" customFormat="1" ht="15" spans="1:34">
      <c r="A1956" s="9">
        <f t="shared" si="54"/>
        <v>1952</v>
      </c>
      <c r="B1956" s="14"/>
      <c r="C1956" s="14"/>
      <c r="D1956" s="44">
        <f>_xlfn.XLOOKUP(B1956,'[2]固定资产明细表17-杰 (2)'!$Z$3:$Z$7000,'[2]固定资产明细表17-杰 (2)'!$D$3:$D$7000)</f>
        <v>0</v>
      </c>
      <c r="E1956" s="14"/>
      <c r="F1956" s="14">
        <f>_xlfn.XLOOKUP(B1956,'[2]固定资产明细表17-杰 (2)'!$Z$3:$Z$7000,'[2]固定资产明细表17-杰 (2)'!$E$3:$E$7000)</f>
        <v>0</v>
      </c>
      <c r="G1956" s="9"/>
      <c r="H1956" s="9"/>
      <c r="I1956" s="18">
        <f>_xlfn.XLOOKUP(B1956,'[2]固定资产明细表17-杰 (2)'!$Z$3:$Z$7000,'[2]固定资产明细表17-杰 (2)'!$K$3:$K$7000)</f>
        <v>0</v>
      </c>
      <c r="J1956" s="28">
        <f>ROUND(_xlfn.XLOOKUP(B1956,'[2]固定资产明细表17-杰 (2)'!$Z$3:$Z$7000,'[2]固定资产明细表17-杰 (2)'!$J$3:$J$7000),0)</f>
        <v>0</v>
      </c>
      <c r="K1956" s="14"/>
      <c r="L1956" s="14"/>
      <c r="M1956" s="29">
        <f>_xlfn.XLOOKUP(B1956,'[2]固定资产明细表17-杰 (2)'!$Z$3:$Z$7000,'[2]固定资产明细表17-杰 (2)'!$O$3:$O$7000)</f>
        <v>0</v>
      </c>
      <c r="N1956" s="29">
        <f>_xlfn.XLOOKUP(B1956,'[2]固定资产明细表17-杰 (2)'!$Z$3:$Z$7000,'[2]固定资产明细表17-杰 (2)'!$R$3:$R$7000)</f>
        <v>0</v>
      </c>
      <c r="O1956" s="29">
        <f>_xlfn.XLOOKUP(B1956,'[2]固定资产明细表17-杰 (2)'!$Z$3:$Z$7000,'[2]固定资产明细表17-杰 (2)'!$X$3:$X$7000)</f>
        <v>0</v>
      </c>
      <c r="P1956" s="14"/>
      <c r="Q1956" s="14"/>
      <c r="R1956" s="14"/>
      <c r="S1956" s="14"/>
      <c r="T1956" s="14">
        <f t="shared" si="53"/>
        <v>0</v>
      </c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</row>
    <row r="1957" s="1" customFormat="1" ht="15" spans="1:34">
      <c r="A1957" s="9">
        <f t="shared" si="54"/>
        <v>1953</v>
      </c>
      <c r="B1957" s="14"/>
      <c r="C1957" s="14"/>
      <c r="D1957" s="44">
        <f>_xlfn.XLOOKUP(B1957,'[2]固定资产明细表17-杰 (2)'!$Z$3:$Z$7000,'[2]固定资产明细表17-杰 (2)'!$D$3:$D$7000)</f>
        <v>0</v>
      </c>
      <c r="E1957" s="14"/>
      <c r="F1957" s="14">
        <f>_xlfn.XLOOKUP(B1957,'[2]固定资产明细表17-杰 (2)'!$Z$3:$Z$7000,'[2]固定资产明细表17-杰 (2)'!$E$3:$E$7000)</f>
        <v>0</v>
      </c>
      <c r="G1957" s="9"/>
      <c r="H1957" s="9"/>
      <c r="I1957" s="18">
        <f>_xlfn.XLOOKUP(B1957,'[2]固定资产明细表17-杰 (2)'!$Z$3:$Z$7000,'[2]固定资产明细表17-杰 (2)'!$K$3:$K$7000)</f>
        <v>0</v>
      </c>
      <c r="J1957" s="28">
        <f>ROUND(_xlfn.XLOOKUP(B1957,'[2]固定资产明细表17-杰 (2)'!$Z$3:$Z$7000,'[2]固定资产明细表17-杰 (2)'!$J$3:$J$7000),0)</f>
        <v>0</v>
      </c>
      <c r="K1957" s="14"/>
      <c r="L1957" s="14"/>
      <c r="M1957" s="29">
        <f>_xlfn.XLOOKUP(B1957,'[2]固定资产明细表17-杰 (2)'!$Z$3:$Z$7000,'[2]固定资产明细表17-杰 (2)'!$O$3:$O$7000)</f>
        <v>0</v>
      </c>
      <c r="N1957" s="29">
        <f>_xlfn.XLOOKUP(B1957,'[2]固定资产明细表17-杰 (2)'!$Z$3:$Z$7000,'[2]固定资产明细表17-杰 (2)'!$R$3:$R$7000)</f>
        <v>0</v>
      </c>
      <c r="O1957" s="29">
        <f>_xlfn.XLOOKUP(B1957,'[2]固定资产明细表17-杰 (2)'!$Z$3:$Z$7000,'[2]固定资产明细表17-杰 (2)'!$X$3:$X$7000)</f>
        <v>0</v>
      </c>
      <c r="P1957" s="14"/>
      <c r="Q1957" s="14"/>
      <c r="R1957" s="14"/>
      <c r="S1957" s="14"/>
      <c r="T1957" s="14">
        <f t="shared" si="53"/>
        <v>0</v>
      </c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</row>
    <row r="1958" s="1" customFormat="1" ht="15" spans="1:34">
      <c r="A1958" s="9">
        <f t="shared" si="54"/>
        <v>1954</v>
      </c>
      <c r="B1958" s="14"/>
      <c r="C1958" s="14"/>
      <c r="D1958" s="44">
        <f>_xlfn.XLOOKUP(B1958,'[2]固定资产明细表17-杰 (2)'!$Z$3:$Z$7000,'[2]固定资产明细表17-杰 (2)'!$D$3:$D$7000)</f>
        <v>0</v>
      </c>
      <c r="E1958" s="14"/>
      <c r="F1958" s="14">
        <f>_xlfn.XLOOKUP(B1958,'[2]固定资产明细表17-杰 (2)'!$Z$3:$Z$7000,'[2]固定资产明细表17-杰 (2)'!$E$3:$E$7000)</f>
        <v>0</v>
      </c>
      <c r="G1958" s="9"/>
      <c r="H1958" s="9"/>
      <c r="I1958" s="18">
        <f>_xlfn.XLOOKUP(B1958,'[2]固定资产明细表17-杰 (2)'!$Z$3:$Z$7000,'[2]固定资产明细表17-杰 (2)'!$K$3:$K$7000)</f>
        <v>0</v>
      </c>
      <c r="J1958" s="28">
        <f>ROUND(_xlfn.XLOOKUP(B1958,'[2]固定资产明细表17-杰 (2)'!$Z$3:$Z$7000,'[2]固定资产明细表17-杰 (2)'!$J$3:$J$7000),0)</f>
        <v>0</v>
      </c>
      <c r="K1958" s="14"/>
      <c r="L1958" s="14"/>
      <c r="M1958" s="29">
        <f>_xlfn.XLOOKUP(B1958,'[2]固定资产明细表17-杰 (2)'!$Z$3:$Z$7000,'[2]固定资产明细表17-杰 (2)'!$O$3:$O$7000)</f>
        <v>0</v>
      </c>
      <c r="N1958" s="29">
        <f>_xlfn.XLOOKUP(B1958,'[2]固定资产明细表17-杰 (2)'!$Z$3:$Z$7000,'[2]固定资产明细表17-杰 (2)'!$R$3:$R$7000)</f>
        <v>0</v>
      </c>
      <c r="O1958" s="29">
        <f>_xlfn.XLOOKUP(B1958,'[2]固定资产明细表17-杰 (2)'!$Z$3:$Z$7000,'[2]固定资产明细表17-杰 (2)'!$X$3:$X$7000)</f>
        <v>0</v>
      </c>
      <c r="P1958" s="14"/>
      <c r="Q1958" s="14"/>
      <c r="R1958" s="14"/>
      <c r="S1958" s="14"/>
      <c r="T1958" s="14">
        <f t="shared" si="53"/>
        <v>0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</row>
    <row r="1959" s="1" customFormat="1" ht="15" spans="1:34">
      <c r="A1959" s="9">
        <f t="shared" si="54"/>
        <v>1955</v>
      </c>
      <c r="B1959" s="14"/>
      <c r="C1959" s="14"/>
      <c r="D1959" s="44">
        <f>_xlfn.XLOOKUP(B1959,'[2]固定资产明细表17-杰 (2)'!$Z$3:$Z$7000,'[2]固定资产明细表17-杰 (2)'!$D$3:$D$7000)</f>
        <v>0</v>
      </c>
      <c r="E1959" s="14"/>
      <c r="F1959" s="14">
        <f>_xlfn.XLOOKUP(B1959,'[2]固定资产明细表17-杰 (2)'!$Z$3:$Z$7000,'[2]固定资产明细表17-杰 (2)'!$E$3:$E$7000)</f>
        <v>0</v>
      </c>
      <c r="G1959" s="9"/>
      <c r="H1959" s="9"/>
      <c r="I1959" s="18">
        <f>_xlfn.XLOOKUP(B1959,'[2]固定资产明细表17-杰 (2)'!$Z$3:$Z$7000,'[2]固定资产明细表17-杰 (2)'!$K$3:$K$7000)</f>
        <v>0</v>
      </c>
      <c r="J1959" s="28">
        <f>ROUND(_xlfn.XLOOKUP(B1959,'[2]固定资产明细表17-杰 (2)'!$Z$3:$Z$7000,'[2]固定资产明细表17-杰 (2)'!$J$3:$J$7000),0)</f>
        <v>0</v>
      </c>
      <c r="K1959" s="14"/>
      <c r="L1959" s="14"/>
      <c r="M1959" s="29">
        <f>_xlfn.XLOOKUP(B1959,'[2]固定资产明细表17-杰 (2)'!$Z$3:$Z$7000,'[2]固定资产明细表17-杰 (2)'!$O$3:$O$7000)</f>
        <v>0</v>
      </c>
      <c r="N1959" s="29">
        <f>_xlfn.XLOOKUP(B1959,'[2]固定资产明细表17-杰 (2)'!$Z$3:$Z$7000,'[2]固定资产明细表17-杰 (2)'!$R$3:$R$7000)</f>
        <v>0</v>
      </c>
      <c r="O1959" s="29">
        <f>_xlfn.XLOOKUP(B1959,'[2]固定资产明细表17-杰 (2)'!$Z$3:$Z$7000,'[2]固定资产明细表17-杰 (2)'!$X$3:$X$7000)</f>
        <v>0</v>
      </c>
      <c r="P1959" s="14"/>
      <c r="Q1959" s="14"/>
      <c r="R1959" s="14"/>
      <c r="S1959" s="14"/>
      <c r="T1959" s="14">
        <f t="shared" ref="T1959:T2022" si="55">IF((P1959-L1959)&gt;0,P1959-L1959,0)</f>
        <v>0</v>
      </c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</row>
    <row r="1960" s="1" customFormat="1" ht="15" spans="1:34">
      <c r="A1960" s="9">
        <f t="shared" si="54"/>
        <v>1956</v>
      </c>
      <c r="B1960" s="14"/>
      <c r="C1960" s="14"/>
      <c r="D1960" s="44">
        <f>_xlfn.XLOOKUP(B1960,'[2]固定资产明细表17-杰 (2)'!$Z$3:$Z$7000,'[2]固定资产明细表17-杰 (2)'!$D$3:$D$7000)</f>
        <v>0</v>
      </c>
      <c r="E1960" s="14"/>
      <c r="F1960" s="14">
        <f>_xlfn.XLOOKUP(B1960,'[2]固定资产明细表17-杰 (2)'!$Z$3:$Z$7000,'[2]固定资产明细表17-杰 (2)'!$E$3:$E$7000)</f>
        <v>0</v>
      </c>
      <c r="G1960" s="9"/>
      <c r="H1960" s="9"/>
      <c r="I1960" s="18">
        <f>_xlfn.XLOOKUP(B1960,'[2]固定资产明细表17-杰 (2)'!$Z$3:$Z$7000,'[2]固定资产明细表17-杰 (2)'!$K$3:$K$7000)</f>
        <v>0</v>
      </c>
      <c r="J1960" s="28">
        <f>ROUND(_xlfn.XLOOKUP(B1960,'[2]固定资产明细表17-杰 (2)'!$Z$3:$Z$7000,'[2]固定资产明细表17-杰 (2)'!$J$3:$J$7000),0)</f>
        <v>0</v>
      </c>
      <c r="K1960" s="14"/>
      <c r="L1960" s="14"/>
      <c r="M1960" s="29">
        <f>_xlfn.XLOOKUP(B1960,'[2]固定资产明细表17-杰 (2)'!$Z$3:$Z$7000,'[2]固定资产明细表17-杰 (2)'!$O$3:$O$7000)</f>
        <v>0</v>
      </c>
      <c r="N1960" s="29">
        <f>_xlfn.XLOOKUP(B1960,'[2]固定资产明细表17-杰 (2)'!$Z$3:$Z$7000,'[2]固定资产明细表17-杰 (2)'!$R$3:$R$7000)</f>
        <v>0</v>
      </c>
      <c r="O1960" s="29">
        <f>_xlfn.XLOOKUP(B1960,'[2]固定资产明细表17-杰 (2)'!$Z$3:$Z$7000,'[2]固定资产明细表17-杰 (2)'!$X$3:$X$7000)</f>
        <v>0</v>
      </c>
      <c r="P1960" s="14"/>
      <c r="Q1960" s="14"/>
      <c r="R1960" s="14"/>
      <c r="S1960" s="14"/>
      <c r="T1960" s="14">
        <f t="shared" si="55"/>
        <v>0</v>
      </c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</row>
    <row r="1961" s="1" customFormat="1" ht="15" spans="1:34">
      <c r="A1961" s="9">
        <f t="shared" si="54"/>
        <v>1957</v>
      </c>
      <c r="B1961" s="14"/>
      <c r="C1961" s="14"/>
      <c r="D1961" s="44">
        <f>_xlfn.XLOOKUP(B1961,'[2]固定资产明细表17-杰 (2)'!$Z$3:$Z$7000,'[2]固定资产明细表17-杰 (2)'!$D$3:$D$7000)</f>
        <v>0</v>
      </c>
      <c r="E1961" s="14"/>
      <c r="F1961" s="14">
        <f>_xlfn.XLOOKUP(B1961,'[2]固定资产明细表17-杰 (2)'!$Z$3:$Z$7000,'[2]固定资产明细表17-杰 (2)'!$E$3:$E$7000)</f>
        <v>0</v>
      </c>
      <c r="G1961" s="9"/>
      <c r="H1961" s="9"/>
      <c r="I1961" s="18">
        <f>_xlfn.XLOOKUP(B1961,'[2]固定资产明细表17-杰 (2)'!$Z$3:$Z$7000,'[2]固定资产明细表17-杰 (2)'!$K$3:$K$7000)</f>
        <v>0</v>
      </c>
      <c r="J1961" s="28">
        <f>ROUND(_xlfn.XLOOKUP(B1961,'[2]固定资产明细表17-杰 (2)'!$Z$3:$Z$7000,'[2]固定资产明细表17-杰 (2)'!$J$3:$J$7000),0)</f>
        <v>0</v>
      </c>
      <c r="K1961" s="14"/>
      <c r="L1961" s="14"/>
      <c r="M1961" s="29">
        <f>_xlfn.XLOOKUP(B1961,'[2]固定资产明细表17-杰 (2)'!$Z$3:$Z$7000,'[2]固定资产明细表17-杰 (2)'!$O$3:$O$7000)</f>
        <v>0</v>
      </c>
      <c r="N1961" s="29">
        <f>_xlfn.XLOOKUP(B1961,'[2]固定资产明细表17-杰 (2)'!$Z$3:$Z$7000,'[2]固定资产明细表17-杰 (2)'!$R$3:$R$7000)</f>
        <v>0</v>
      </c>
      <c r="O1961" s="29">
        <f>_xlfn.XLOOKUP(B1961,'[2]固定资产明细表17-杰 (2)'!$Z$3:$Z$7000,'[2]固定资产明细表17-杰 (2)'!$X$3:$X$7000)</f>
        <v>0</v>
      </c>
      <c r="P1961" s="14"/>
      <c r="Q1961" s="14"/>
      <c r="R1961" s="14"/>
      <c r="S1961" s="14"/>
      <c r="T1961" s="14">
        <f t="shared" si="55"/>
        <v>0</v>
      </c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</row>
    <row r="1962" s="1" customFormat="1" ht="15" spans="1:34">
      <c r="A1962" s="9">
        <f t="shared" si="54"/>
        <v>1958</v>
      </c>
      <c r="B1962" s="14"/>
      <c r="C1962" s="14"/>
      <c r="D1962" s="44">
        <f>_xlfn.XLOOKUP(B1962,'[2]固定资产明细表17-杰 (2)'!$Z$3:$Z$7000,'[2]固定资产明细表17-杰 (2)'!$D$3:$D$7000)</f>
        <v>0</v>
      </c>
      <c r="E1962" s="14"/>
      <c r="F1962" s="14">
        <f>_xlfn.XLOOKUP(B1962,'[2]固定资产明细表17-杰 (2)'!$Z$3:$Z$7000,'[2]固定资产明细表17-杰 (2)'!$E$3:$E$7000)</f>
        <v>0</v>
      </c>
      <c r="G1962" s="9"/>
      <c r="H1962" s="9"/>
      <c r="I1962" s="18">
        <f>_xlfn.XLOOKUP(B1962,'[2]固定资产明细表17-杰 (2)'!$Z$3:$Z$7000,'[2]固定资产明细表17-杰 (2)'!$K$3:$K$7000)</f>
        <v>0</v>
      </c>
      <c r="J1962" s="28">
        <f>ROUND(_xlfn.XLOOKUP(B1962,'[2]固定资产明细表17-杰 (2)'!$Z$3:$Z$7000,'[2]固定资产明细表17-杰 (2)'!$J$3:$J$7000),0)</f>
        <v>0</v>
      </c>
      <c r="K1962" s="14"/>
      <c r="L1962" s="14"/>
      <c r="M1962" s="29">
        <f>_xlfn.XLOOKUP(B1962,'[2]固定资产明细表17-杰 (2)'!$Z$3:$Z$7000,'[2]固定资产明细表17-杰 (2)'!$O$3:$O$7000)</f>
        <v>0</v>
      </c>
      <c r="N1962" s="29">
        <f>_xlfn.XLOOKUP(B1962,'[2]固定资产明细表17-杰 (2)'!$Z$3:$Z$7000,'[2]固定资产明细表17-杰 (2)'!$R$3:$R$7000)</f>
        <v>0</v>
      </c>
      <c r="O1962" s="29">
        <f>_xlfn.XLOOKUP(B1962,'[2]固定资产明细表17-杰 (2)'!$Z$3:$Z$7000,'[2]固定资产明细表17-杰 (2)'!$X$3:$X$7000)</f>
        <v>0</v>
      </c>
      <c r="P1962" s="14"/>
      <c r="Q1962" s="14"/>
      <c r="R1962" s="14"/>
      <c r="S1962" s="14"/>
      <c r="T1962" s="14">
        <f t="shared" si="55"/>
        <v>0</v>
      </c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</row>
    <row r="1963" s="1" customFormat="1" ht="15" spans="1:34">
      <c r="A1963" s="9">
        <f t="shared" si="54"/>
        <v>1959</v>
      </c>
      <c r="B1963" s="14"/>
      <c r="C1963" s="14"/>
      <c r="D1963" s="44">
        <f>_xlfn.XLOOKUP(B1963,'[2]固定资产明细表17-杰 (2)'!$Z$3:$Z$7000,'[2]固定资产明细表17-杰 (2)'!$D$3:$D$7000)</f>
        <v>0</v>
      </c>
      <c r="E1963" s="14"/>
      <c r="F1963" s="14">
        <f>_xlfn.XLOOKUP(B1963,'[2]固定资产明细表17-杰 (2)'!$Z$3:$Z$7000,'[2]固定资产明细表17-杰 (2)'!$E$3:$E$7000)</f>
        <v>0</v>
      </c>
      <c r="G1963" s="9"/>
      <c r="H1963" s="9"/>
      <c r="I1963" s="18">
        <f>_xlfn.XLOOKUP(B1963,'[2]固定资产明细表17-杰 (2)'!$Z$3:$Z$7000,'[2]固定资产明细表17-杰 (2)'!$K$3:$K$7000)</f>
        <v>0</v>
      </c>
      <c r="J1963" s="28">
        <f>ROUND(_xlfn.XLOOKUP(B1963,'[2]固定资产明细表17-杰 (2)'!$Z$3:$Z$7000,'[2]固定资产明细表17-杰 (2)'!$J$3:$J$7000),0)</f>
        <v>0</v>
      </c>
      <c r="K1963" s="14"/>
      <c r="L1963" s="14"/>
      <c r="M1963" s="29">
        <f>_xlfn.XLOOKUP(B1963,'[2]固定资产明细表17-杰 (2)'!$Z$3:$Z$7000,'[2]固定资产明细表17-杰 (2)'!$O$3:$O$7000)</f>
        <v>0</v>
      </c>
      <c r="N1963" s="29">
        <f>_xlfn.XLOOKUP(B1963,'[2]固定资产明细表17-杰 (2)'!$Z$3:$Z$7000,'[2]固定资产明细表17-杰 (2)'!$R$3:$R$7000)</f>
        <v>0</v>
      </c>
      <c r="O1963" s="29">
        <f>_xlfn.XLOOKUP(B1963,'[2]固定资产明细表17-杰 (2)'!$Z$3:$Z$7000,'[2]固定资产明细表17-杰 (2)'!$X$3:$X$7000)</f>
        <v>0</v>
      </c>
      <c r="P1963" s="14"/>
      <c r="Q1963" s="14"/>
      <c r="R1963" s="14"/>
      <c r="S1963" s="14"/>
      <c r="T1963" s="14">
        <f t="shared" si="55"/>
        <v>0</v>
      </c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</row>
    <row r="1964" s="1" customFormat="1" ht="15" spans="1:34">
      <c r="A1964" s="9">
        <f t="shared" si="54"/>
        <v>1960</v>
      </c>
      <c r="B1964" s="14"/>
      <c r="C1964" s="14"/>
      <c r="D1964" s="44">
        <f>_xlfn.XLOOKUP(B1964,'[2]固定资产明细表17-杰 (2)'!$Z$3:$Z$7000,'[2]固定资产明细表17-杰 (2)'!$D$3:$D$7000)</f>
        <v>0</v>
      </c>
      <c r="E1964" s="14"/>
      <c r="F1964" s="14">
        <f>_xlfn.XLOOKUP(B1964,'[2]固定资产明细表17-杰 (2)'!$Z$3:$Z$7000,'[2]固定资产明细表17-杰 (2)'!$E$3:$E$7000)</f>
        <v>0</v>
      </c>
      <c r="G1964" s="9"/>
      <c r="H1964" s="9"/>
      <c r="I1964" s="18">
        <f>_xlfn.XLOOKUP(B1964,'[2]固定资产明细表17-杰 (2)'!$Z$3:$Z$7000,'[2]固定资产明细表17-杰 (2)'!$K$3:$K$7000)</f>
        <v>0</v>
      </c>
      <c r="J1964" s="28">
        <f>ROUND(_xlfn.XLOOKUP(B1964,'[2]固定资产明细表17-杰 (2)'!$Z$3:$Z$7000,'[2]固定资产明细表17-杰 (2)'!$J$3:$J$7000),0)</f>
        <v>0</v>
      </c>
      <c r="K1964" s="14"/>
      <c r="L1964" s="14"/>
      <c r="M1964" s="29">
        <f>_xlfn.XLOOKUP(B1964,'[2]固定资产明细表17-杰 (2)'!$Z$3:$Z$7000,'[2]固定资产明细表17-杰 (2)'!$O$3:$O$7000)</f>
        <v>0</v>
      </c>
      <c r="N1964" s="29">
        <f>_xlfn.XLOOKUP(B1964,'[2]固定资产明细表17-杰 (2)'!$Z$3:$Z$7000,'[2]固定资产明细表17-杰 (2)'!$R$3:$R$7000)</f>
        <v>0</v>
      </c>
      <c r="O1964" s="29">
        <f>_xlfn.XLOOKUP(B1964,'[2]固定资产明细表17-杰 (2)'!$Z$3:$Z$7000,'[2]固定资产明细表17-杰 (2)'!$X$3:$X$7000)</f>
        <v>0</v>
      </c>
      <c r="P1964" s="14"/>
      <c r="Q1964" s="14"/>
      <c r="R1964" s="14"/>
      <c r="S1964" s="14"/>
      <c r="T1964" s="14">
        <f t="shared" si="55"/>
        <v>0</v>
      </c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</row>
    <row r="1965" s="1" customFormat="1" ht="15" spans="1:34">
      <c r="A1965" s="9">
        <f t="shared" si="54"/>
        <v>1961</v>
      </c>
      <c r="B1965" s="14"/>
      <c r="C1965" s="14"/>
      <c r="D1965" s="44">
        <f>_xlfn.XLOOKUP(B1965,'[2]固定资产明细表17-杰 (2)'!$Z$3:$Z$7000,'[2]固定资产明细表17-杰 (2)'!$D$3:$D$7000)</f>
        <v>0</v>
      </c>
      <c r="E1965" s="14"/>
      <c r="F1965" s="14">
        <f>_xlfn.XLOOKUP(B1965,'[2]固定资产明细表17-杰 (2)'!$Z$3:$Z$7000,'[2]固定资产明细表17-杰 (2)'!$E$3:$E$7000)</f>
        <v>0</v>
      </c>
      <c r="G1965" s="9"/>
      <c r="H1965" s="9"/>
      <c r="I1965" s="18">
        <f>_xlfn.XLOOKUP(B1965,'[2]固定资产明细表17-杰 (2)'!$Z$3:$Z$7000,'[2]固定资产明细表17-杰 (2)'!$K$3:$K$7000)</f>
        <v>0</v>
      </c>
      <c r="J1965" s="28">
        <f>ROUND(_xlfn.XLOOKUP(B1965,'[2]固定资产明细表17-杰 (2)'!$Z$3:$Z$7000,'[2]固定资产明细表17-杰 (2)'!$J$3:$J$7000),0)</f>
        <v>0</v>
      </c>
      <c r="K1965" s="14"/>
      <c r="L1965" s="14"/>
      <c r="M1965" s="29">
        <f>_xlfn.XLOOKUP(B1965,'[2]固定资产明细表17-杰 (2)'!$Z$3:$Z$7000,'[2]固定资产明细表17-杰 (2)'!$O$3:$O$7000)</f>
        <v>0</v>
      </c>
      <c r="N1965" s="29">
        <f>_xlfn.XLOOKUP(B1965,'[2]固定资产明细表17-杰 (2)'!$Z$3:$Z$7000,'[2]固定资产明细表17-杰 (2)'!$R$3:$R$7000)</f>
        <v>0</v>
      </c>
      <c r="O1965" s="29">
        <f>_xlfn.XLOOKUP(B1965,'[2]固定资产明细表17-杰 (2)'!$Z$3:$Z$7000,'[2]固定资产明细表17-杰 (2)'!$X$3:$X$7000)</f>
        <v>0</v>
      </c>
      <c r="P1965" s="14"/>
      <c r="Q1965" s="14"/>
      <c r="R1965" s="14"/>
      <c r="S1965" s="14"/>
      <c r="T1965" s="14">
        <f t="shared" si="55"/>
        <v>0</v>
      </c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</row>
    <row r="1966" s="1" customFormat="1" ht="15" spans="1:34">
      <c r="A1966" s="9">
        <f t="shared" si="54"/>
        <v>1962</v>
      </c>
      <c r="B1966" s="14"/>
      <c r="C1966" s="14"/>
      <c r="D1966" s="44">
        <f>_xlfn.XLOOKUP(B1966,'[2]固定资产明细表17-杰 (2)'!$Z$3:$Z$7000,'[2]固定资产明细表17-杰 (2)'!$D$3:$D$7000)</f>
        <v>0</v>
      </c>
      <c r="E1966" s="14"/>
      <c r="F1966" s="14">
        <f>_xlfn.XLOOKUP(B1966,'[2]固定资产明细表17-杰 (2)'!$Z$3:$Z$7000,'[2]固定资产明细表17-杰 (2)'!$E$3:$E$7000)</f>
        <v>0</v>
      </c>
      <c r="G1966" s="9"/>
      <c r="H1966" s="9"/>
      <c r="I1966" s="18">
        <f>_xlfn.XLOOKUP(B1966,'[2]固定资产明细表17-杰 (2)'!$Z$3:$Z$7000,'[2]固定资产明细表17-杰 (2)'!$K$3:$K$7000)</f>
        <v>0</v>
      </c>
      <c r="J1966" s="28">
        <f>ROUND(_xlfn.XLOOKUP(B1966,'[2]固定资产明细表17-杰 (2)'!$Z$3:$Z$7000,'[2]固定资产明细表17-杰 (2)'!$J$3:$J$7000),0)</f>
        <v>0</v>
      </c>
      <c r="K1966" s="14"/>
      <c r="L1966" s="14"/>
      <c r="M1966" s="29">
        <f>_xlfn.XLOOKUP(B1966,'[2]固定资产明细表17-杰 (2)'!$Z$3:$Z$7000,'[2]固定资产明细表17-杰 (2)'!$O$3:$O$7000)</f>
        <v>0</v>
      </c>
      <c r="N1966" s="29">
        <f>_xlfn.XLOOKUP(B1966,'[2]固定资产明细表17-杰 (2)'!$Z$3:$Z$7000,'[2]固定资产明细表17-杰 (2)'!$R$3:$R$7000)</f>
        <v>0</v>
      </c>
      <c r="O1966" s="29">
        <f>_xlfn.XLOOKUP(B1966,'[2]固定资产明细表17-杰 (2)'!$Z$3:$Z$7000,'[2]固定资产明细表17-杰 (2)'!$X$3:$X$7000)</f>
        <v>0</v>
      </c>
      <c r="P1966" s="14"/>
      <c r="Q1966" s="14"/>
      <c r="R1966" s="14"/>
      <c r="S1966" s="14"/>
      <c r="T1966" s="14">
        <f t="shared" si="55"/>
        <v>0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</row>
    <row r="1967" s="1" customFormat="1" ht="15" spans="1:34">
      <c r="A1967" s="9">
        <f t="shared" si="54"/>
        <v>1963</v>
      </c>
      <c r="B1967" s="14"/>
      <c r="C1967" s="14"/>
      <c r="D1967" s="44">
        <f>_xlfn.XLOOKUP(B1967,'[2]固定资产明细表17-杰 (2)'!$Z$3:$Z$7000,'[2]固定资产明细表17-杰 (2)'!$D$3:$D$7000)</f>
        <v>0</v>
      </c>
      <c r="E1967" s="14"/>
      <c r="F1967" s="14">
        <f>_xlfn.XLOOKUP(B1967,'[2]固定资产明细表17-杰 (2)'!$Z$3:$Z$7000,'[2]固定资产明细表17-杰 (2)'!$E$3:$E$7000)</f>
        <v>0</v>
      </c>
      <c r="G1967" s="9"/>
      <c r="H1967" s="9"/>
      <c r="I1967" s="18">
        <f>_xlfn.XLOOKUP(B1967,'[2]固定资产明细表17-杰 (2)'!$Z$3:$Z$7000,'[2]固定资产明细表17-杰 (2)'!$K$3:$K$7000)</f>
        <v>0</v>
      </c>
      <c r="J1967" s="28">
        <f>ROUND(_xlfn.XLOOKUP(B1967,'[2]固定资产明细表17-杰 (2)'!$Z$3:$Z$7000,'[2]固定资产明细表17-杰 (2)'!$J$3:$J$7000),0)</f>
        <v>0</v>
      </c>
      <c r="K1967" s="14"/>
      <c r="L1967" s="14"/>
      <c r="M1967" s="29">
        <f>_xlfn.XLOOKUP(B1967,'[2]固定资产明细表17-杰 (2)'!$Z$3:$Z$7000,'[2]固定资产明细表17-杰 (2)'!$O$3:$O$7000)</f>
        <v>0</v>
      </c>
      <c r="N1967" s="29">
        <f>_xlfn.XLOOKUP(B1967,'[2]固定资产明细表17-杰 (2)'!$Z$3:$Z$7000,'[2]固定资产明细表17-杰 (2)'!$R$3:$R$7000)</f>
        <v>0</v>
      </c>
      <c r="O1967" s="29">
        <f>_xlfn.XLOOKUP(B1967,'[2]固定资产明细表17-杰 (2)'!$Z$3:$Z$7000,'[2]固定资产明细表17-杰 (2)'!$X$3:$X$7000)</f>
        <v>0</v>
      </c>
      <c r="P1967" s="14"/>
      <c r="Q1967" s="14"/>
      <c r="R1967" s="14"/>
      <c r="S1967" s="14"/>
      <c r="T1967" s="14">
        <f t="shared" si="55"/>
        <v>0</v>
      </c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</row>
    <row r="1968" s="1" customFormat="1" ht="15" spans="1:34">
      <c r="A1968" s="9">
        <f t="shared" si="54"/>
        <v>1964</v>
      </c>
      <c r="B1968" s="14"/>
      <c r="C1968" s="14"/>
      <c r="D1968" s="44">
        <f>_xlfn.XLOOKUP(B1968,'[2]固定资产明细表17-杰 (2)'!$Z$3:$Z$7000,'[2]固定资产明细表17-杰 (2)'!$D$3:$D$7000)</f>
        <v>0</v>
      </c>
      <c r="E1968" s="14"/>
      <c r="F1968" s="14">
        <f>_xlfn.XLOOKUP(B1968,'[2]固定资产明细表17-杰 (2)'!$Z$3:$Z$7000,'[2]固定资产明细表17-杰 (2)'!$E$3:$E$7000)</f>
        <v>0</v>
      </c>
      <c r="G1968" s="9"/>
      <c r="H1968" s="9"/>
      <c r="I1968" s="18">
        <f>_xlfn.XLOOKUP(B1968,'[2]固定资产明细表17-杰 (2)'!$Z$3:$Z$7000,'[2]固定资产明细表17-杰 (2)'!$K$3:$K$7000)</f>
        <v>0</v>
      </c>
      <c r="J1968" s="28">
        <f>ROUND(_xlfn.XLOOKUP(B1968,'[2]固定资产明细表17-杰 (2)'!$Z$3:$Z$7000,'[2]固定资产明细表17-杰 (2)'!$J$3:$J$7000),0)</f>
        <v>0</v>
      </c>
      <c r="K1968" s="14"/>
      <c r="L1968" s="14"/>
      <c r="M1968" s="29">
        <f>_xlfn.XLOOKUP(B1968,'[2]固定资产明细表17-杰 (2)'!$Z$3:$Z$7000,'[2]固定资产明细表17-杰 (2)'!$O$3:$O$7000)</f>
        <v>0</v>
      </c>
      <c r="N1968" s="29">
        <f>_xlfn.XLOOKUP(B1968,'[2]固定资产明细表17-杰 (2)'!$Z$3:$Z$7000,'[2]固定资产明细表17-杰 (2)'!$R$3:$R$7000)</f>
        <v>0</v>
      </c>
      <c r="O1968" s="29">
        <f>_xlfn.XLOOKUP(B1968,'[2]固定资产明细表17-杰 (2)'!$Z$3:$Z$7000,'[2]固定资产明细表17-杰 (2)'!$X$3:$X$7000)</f>
        <v>0</v>
      </c>
      <c r="P1968" s="14"/>
      <c r="Q1968" s="14"/>
      <c r="R1968" s="14"/>
      <c r="S1968" s="14"/>
      <c r="T1968" s="14">
        <f t="shared" si="55"/>
        <v>0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</row>
    <row r="1969" s="1" customFormat="1" ht="15" spans="1:34">
      <c r="A1969" s="9">
        <f t="shared" si="54"/>
        <v>1965</v>
      </c>
      <c r="B1969" s="14"/>
      <c r="C1969" s="14"/>
      <c r="D1969" s="44">
        <f>_xlfn.XLOOKUP(B1969,'[2]固定资产明细表17-杰 (2)'!$Z$3:$Z$7000,'[2]固定资产明细表17-杰 (2)'!$D$3:$D$7000)</f>
        <v>0</v>
      </c>
      <c r="E1969" s="14"/>
      <c r="F1969" s="14">
        <f>_xlfn.XLOOKUP(B1969,'[2]固定资产明细表17-杰 (2)'!$Z$3:$Z$7000,'[2]固定资产明细表17-杰 (2)'!$E$3:$E$7000)</f>
        <v>0</v>
      </c>
      <c r="G1969" s="9"/>
      <c r="H1969" s="9"/>
      <c r="I1969" s="18">
        <f>_xlfn.XLOOKUP(B1969,'[2]固定资产明细表17-杰 (2)'!$Z$3:$Z$7000,'[2]固定资产明细表17-杰 (2)'!$K$3:$K$7000)</f>
        <v>0</v>
      </c>
      <c r="J1969" s="28">
        <f>ROUND(_xlfn.XLOOKUP(B1969,'[2]固定资产明细表17-杰 (2)'!$Z$3:$Z$7000,'[2]固定资产明细表17-杰 (2)'!$J$3:$J$7000),0)</f>
        <v>0</v>
      </c>
      <c r="K1969" s="14"/>
      <c r="L1969" s="14"/>
      <c r="M1969" s="29">
        <f>_xlfn.XLOOKUP(B1969,'[2]固定资产明细表17-杰 (2)'!$Z$3:$Z$7000,'[2]固定资产明细表17-杰 (2)'!$O$3:$O$7000)</f>
        <v>0</v>
      </c>
      <c r="N1969" s="29">
        <f>_xlfn.XLOOKUP(B1969,'[2]固定资产明细表17-杰 (2)'!$Z$3:$Z$7000,'[2]固定资产明细表17-杰 (2)'!$R$3:$R$7000)</f>
        <v>0</v>
      </c>
      <c r="O1969" s="29">
        <f>_xlfn.XLOOKUP(B1969,'[2]固定资产明细表17-杰 (2)'!$Z$3:$Z$7000,'[2]固定资产明细表17-杰 (2)'!$X$3:$X$7000)</f>
        <v>0</v>
      </c>
      <c r="P1969" s="14"/>
      <c r="Q1969" s="14"/>
      <c r="R1969" s="14"/>
      <c r="S1969" s="14"/>
      <c r="T1969" s="14">
        <f t="shared" si="55"/>
        <v>0</v>
      </c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</row>
    <row r="1970" s="1" customFormat="1" ht="15" spans="1:34">
      <c r="A1970" s="9">
        <f t="shared" si="54"/>
        <v>1966</v>
      </c>
      <c r="B1970" s="14"/>
      <c r="C1970" s="14"/>
      <c r="D1970" s="44">
        <f>_xlfn.XLOOKUP(B1970,'[2]固定资产明细表17-杰 (2)'!$Z$3:$Z$7000,'[2]固定资产明细表17-杰 (2)'!$D$3:$D$7000)</f>
        <v>0</v>
      </c>
      <c r="E1970" s="14"/>
      <c r="F1970" s="14">
        <f>_xlfn.XLOOKUP(B1970,'[2]固定资产明细表17-杰 (2)'!$Z$3:$Z$7000,'[2]固定资产明细表17-杰 (2)'!$E$3:$E$7000)</f>
        <v>0</v>
      </c>
      <c r="G1970" s="9"/>
      <c r="H1970" s="9"/>
      <c r="I1970" s="18">
        <f>_xlfn.XLOOKUP(B1970,'[2]固定资产明细表17-杰 (2)'!$Z$3:$Z$7000,'[2]固定资产明细表17-杰 (2)'!$K$3:$K$7000)</f>
        <v>0</v>
      </c>
      <c r="J1970" s="28">
        <f>ROUND(_xlfn.XLOOKUP(B1970,'[2]固定资产明细表17-杰 (2)'!$Z$3:$Z$7000,'[2]固定资产明细表17-杰 (2)'!$J$3:$J$7000),0)</f>
        <v>0</v>
      </c>
      <c r="K1970" s="14"/>
      <c r="L1970" s="14"/>
      <c r="M1970" s="29">
        <f>_xlfn.XLOOKUP(B1970,'[2]固定资产明细表17-杰 (2)'!$Z$3:$Z$7000,'[2]固定资产明细表17-杰 (2)'!$O$3:$O$7000)</f>
        <v>0</v>
      </c>
      <c r="N1970" s="29">
        <f>_xlfn.XLOOKUP(B1970,'[2]固定资产明细表17-杰 (2)'!$Z$3:$Z$7000,'[2]固定资产明细表17-杰 (2)'!$R$3:$R$7000)</f>
        <v>0</v>
      </c>
      <c r="O1970" s="29">
        <f>_xlfn.XLOOKUP(B1970,'[2]固定资产明细表17-杰 (2)'!$Z$3:$Z$7000,'[2]固定资产明细表17-杰 (2)'!$X$3:$X$7000)</f>
        <v>0</v>
      </c>
      <c r="P1970" s="14"/>
      <c r="Q1970" s="14"/>
      <c r="R1970" s="14"/>
      <c r="S1970" s="14"/>
      <c r="T1970" s="14">
        <f t="shared" si="55"/>
        <v>0</v>
      </c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</row>
    <row r="1971" s="1" customFormat="1" ht="15" spans="1:34">
      <c r="A1971" s="9">
        <f t="shared" si="54"/>
        <v>1967</v>
      </c>
      <c r="B1971" s="14"/>
      <c r="C1971" s="14"/>
      <c r="D1971" s="44">
        <f>_xlfn.XLOOKUP(B1971,'[2]固定资产明细表17-杰 (2)'!$Z$3:$Z$7000,'[2]固定资产明细表17-杰 (2)'!$D$3:$D$7000)</f>
        <v>0</v>
      </c>
      <c r="E1971" s="14"/>
      <c r="F1971" s="14">
        <f>_xlfn.XLOOKUP(B1971,'[2]固定资产明细表17-杰 (2)'!$Z$3:$Z$7000,'[2]固定资产明细表17-杰 (2)'!$E$3:$E$7000)</f>
        <v>0</v>
      </c>
      <c r="G1971" s="9"/>
      <c r="H1971" s="9"/>
      <c r="I1971" s="18">
        <f>_xlfn.XLOOKUP(B1971,'[2]固定资产明细表17-杰 (2)'!$Z$3:$Z$7000,'[2]固定资产明细表17-杰 (2)'!$K$3:$K$7000)</f>
        <v>0</v>
      </c>
      <c r="J1971" s="28">
        <f>ROUND(_xlfn.XLOOKUP(B1971,'[2]固定资产明细表17-杰 (2)'!$Z$3:$Z$7000,'[2]固定资产明细表17-杰 (2)'!$J$3:$J$7000),0)</f>
        <v>0</v>
      </c>
      <c r="K1971" s="14"/>
      <c r="L1971" s="14"/>
      <c r="M1971" s="29">
        <f>_xlfn.XLOOKUP(B1971,'[2]固定资产明细表17-杰 (2)'!$Z$3:$Z$7000,'[2]固定资产明细表17-杰 (2)'!$O$3:$O$7000)</f>
        <v>0</v>
      </c>
      <c r="N1971" s="29">
        <f>_xlfn.XLOOKUP(B1971,'[2]固定资产明细表17-杰 (2)'!$Z$3:$Z$7000,'[2]固定资产明细表17-杰 (2)'!$R$3:$R$7000)</f>
        <v>0</v>
      </c>
      <c r="O1971" s="29">
        <f>_xlfn.XLOOKUP(B1971,'[2]固定资产明细表17-杰 (2)'!$Z$3:$Z$7000,'[2]固定资产明细表17-杰 (2)'!$X$3:$X$7000)</f>
        <v>0</v>
      </c>
      <c r="P1971" s="14"/>
      <c r="Q1971" s="14"/>
      <c r="R1971" s="14"/>
      <c r="S1971" s="14"/>
      <c r="T1971" s="14">
        <f t="shared" si="55"/>
        <v>0</v>
      </c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</row>
    <row r="1972" s="1" customFormat="1" ht="15" spans="1:34">
      <c r="A1972" s="9">
        <f t="shared" si="54"/>
        <v>1968</v>
      </c>
      <c r="B1972" s="14"/>
      <c r="C1972" s="14"/>
      <c r="D1972" s="44">
        <f>_xlfn.XLOOKUP(B1972,'[2]固定资产明细表17-杰 (2)'!$Z$3:$Z$7000,'[2]固定资产明细表17-杰 (2)'!$D$3:$D$7000)</f>
        <v>0</v>
      </c>
      <c r="E1972" s="14"/>
      <c r="F1972" s="14">
        <f>_xlfn.XLOOKUP(B1972,'[2]固定资产明细表17-杰 (2)'!$Z$3:$Z$7000,'[2]固定资产明细表17-杰 (2)'!$E$3:$E$7000)</f>
        <v>0</v>
      </c>
      <c r="G1972" s="9"/>
      <c r="H1972" s="9"/>
      <c r="I1972" s="18">
        <f>_xlfn.XLOOKUP(B1972,'[2]固定资产明细表17-杰 (2)'!$Z$3:$Z$7000,'[2]固定资产明细表17-杰 (2)'!$K$3:$K$7000)</f>
        <v>0</v>
      </c>
      <c r="J1972" s="28">
        <f>ROUND(_xlfn.XLOOKUP(B1972,'[2]固定资产明细表17-杰 (2)'!$Z$3:$Z$7000,'[2]固定资产明细表17-杰 (2)'!$J$3:$J$7000),0)</f>
        <v>0</v>
      </c>
      <c r="K1972" s="14"/>
      <c r="L1972" s="14"/>
      <c r="M1972" s="29">
        <f>_xlfn.XLOOKUP(B1972,'[2]固定资产明细表17-杰 (2)'!$Z$3:$Z$7000,'[2]固定资产明细表17-杰 (2)'!$O$3:$O$7000)</f>
        <v>0</v>
      </c>
      <c r="N1972" s="29">
        <f>_xlfn.XLOOKUP(B1972,'[2]固定资产明细表17-杰 (2)'!$Z$3:$Z$7000,'[2]固定资产明细表17-杰 (2)'!$R$3:$R$7000)</f>
        <v>0</v>
      </c>
      <c r="O1972" s="29">
        <f>_xlfn.XLOOKUP(B1972,'[2]固定资产明细表17-杰 (2)'!$Z$3:$Z$7000,'[2]固定资产明细表17-杰 (2)'!$X$3:$X$7000)</f>
        <v>0</v>
      </c>
      <c r="P1972" s="14"/>
      <c r="Q1972" s="14"/>
      <c r="R1972" s="14"/>
      <c r="S1972" s="14"/>
      <c r="T1972" s="14">
        <f t="shared" si="55"/>
        <v>0</v>
      </c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</row>
    <row r="1973" s="1" customFormat="1" ht="15" spans="1:34">
      <c r="A1973" s="9">
        <f t="shared" si="54"/>
        <v>1969</v>
      </c>
      <c r="B1973" s="14"/>
      <c r="C1973" s="14"/>
      <c r="D1973" s="44">
        <f>_xlfn.XLOOKUP(B1973,'[2]固定资产明细表17-杰 (2)'!$Z$3:$Z$7000,'[2]固定资产明细表17-杰 (2)'!$D$3:$D$7000)</f>
        <v>0</v>
      </c>
      <c r="E1973" s="14"/>
      <c r="F1973" s="14">
        <f>_xlfn.XLOOKUP(B1973,'[2]固定资产明细表17-杰 (2)'!$Z$3:$Z$7000,'[2]固定资产明细表17-杰 (2)'!$E$3:$E$7000)</f>
        <v>0</v>
      </c>
      <c r="G1973" s="9"/>
      <c r="H1973" s="9"/>
      <c r="I1973" s="18">
        <f>_xlfn.XLOOKUP(B1973,'[2]固定资产明细表17-杰 (2)'!$Z$3:$Z$7000,'[2]固定资产明细表17-杰 (2)'!$K$3:$K$7000)</f>
        <v>0</v>
      </c>
      <c r="J1973" s="28">
        <f>ROUND(_xlfn.XLOOKUP(B1973,'[2]固定资产明细表17-杰 (2)'!$Z$3:$Z$7000,'[2]固定资产明细表17-杰 (2)'!$J$3:$J$7000),0)</f>
        <v>0</v>
      </c>
      <c r="K1973" s="14"/>
      <c r="L1973" s="14"/>
      <c r="M1973" s="29">
        <f>_xlfn.XLOOKUP(B1973,'[2]固定资产明细表17-杰 (2)'!$Z$3:$Z$7000,'[2]固定资产明细表17-杰 (2)'!$O$3:$O$7000)</f>
        <v>0</v>
      </c>
      <c r="N1973" s="29">
        <f>_xlfn.XLOOKUP(B1973,'[2]固定资产明细表17-杰 (2)'!$Z$3:$Z$7000,'[2]固定资产明细表17-杰 (2)'!$R$3:$R$7000)</f>
        <v>0</v>
      </c>
      <c r="O1973" s="29">
        <f>_xlfn.XLOOKUP(B1973,'[2]固定资产明细表17-杰 (2)'!$Z$3:$Z$7000,'[2]固定资产明细表17-杰 (2)'!$X$3:$X$7000)</f>
        <v>0</v>
      </c>
      <c r="P1973" s="14"/>
      <c r="Q1973" s="14"/>
      <c r="R1973" s="14"/>
      <c r="S1973" s="14"/>
      <c r="T1973" s="14">
        <f t="shared" si="55"/>
        <v>0</v>
      </c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</row>
    <row r="1974" s="1" customFormat="1" ht="15" spans="1:34">
      <c r="A1974" s="9">
        <f t="shared" si="54"/>
        <v>1970</v>
      </c>
      <c r="B1974" s="14"/>
      <c r="C1974" s="14"/>
      <c r="D1974" s="44">
        <f>_xlfn.XLOOKUP(B1974,'[2]固定资产明细表17-杰 (2)'!$Z$3:$Z$7000,'[2]固定资产明细表17-杰 (2)'!$D$3:$D$7000)</f>
        <v>0</v>
      </c>
      <c r="E1974" s="14"/>
      <c r="F1974" s="14">
        <f>_xlfn.XLOOKUP(B1974,'[2]固定资产明细表17-杰 (2)'!$Z$3:$Z$7000,'[2]固定资产明细表17-杰 (2)'!$E$3:$E$7000)</f>
        <v>0</v>
      </c>
      <c r="G1974" s="9"/>
      <c r="H1974" s="9"/>
      <c r="I1974" s="18">
        <f>_xlfn.XLOOKUP(B1974,'[2]固定资产明细表17-杰 (2)'!$Z$3:$Z$7000,'[2]固定资产明细表17-杰 (2)'!$K$3:$K$7000)</f>
        <v>0</v>
      </c>
      <c r="J1974" s="28">
        <f>ROUND(_xlfn.XLOOKUP(B1974,'[2]固定资产明细表17-杰 (2)'!$Z$3:$Z$7000,'[2]固定资产明细表17-杰 (2)'!$J$3:$J$7000),0)</f>
        <v>0</v>
      </c>
      <c r="K1974" s="14"/>
      <c r="L1974" s="14"/>
      <c r="M1974" s="29">
        <f>_xlfn.XLOOKUP(B1974,'[2]固定资产明细表17-杰 (2)'!$Z$3:$Z$7000,'[2]固定资产明细表17-杰 (2)'!$O$3:$O$7000)</f>
        <v>0</v>
      </c>
      <c r="N1974" s="29">
        <f>_xlfn.XLOOKUP(B1974,'[2]固定资产明细表17-杰 (2)'!$Z$3:$Z$7000,'[2]固定资产明细表17-杰 (2)'!$R$3:$R$7000)</f>
        <v>0</v>
      </c>
      <c r="O1974" s="29">
        <f>_xlfn.XLOOKUP(B1974,'[2]固定资产明细表17-杰 (2)'!$Z$3:$Z$7000,'[2]固定资产明细表17-杰 (2)'!$X$3:$X$7000)</f>
        <v>0</v>
      </c>
      <c r="P1974" s="14"/>
      <c r="Q1974" s="14"/>
      <c r="R1974" s="14"/>
      <c r="S1974" s="14"/>
      <c r="T1974" s="14">
        <f t="shared" si="55"/>
        <v>0</v>
      </c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</row>
    <row r="1975" s="1" customFormat="1" ht="15" spans="1:34">
      <c r="A1975" s="9">
        <f t="shared" si="54"/>
        <v>1971</v>
      </c>
      <c r="B1975" s="14"/>
      <c r="C1975" s="14"/>
      <c r="D1975" s="44">
        <f>_xlfn.XLOOKUP(B1975,'[2]固定资产明细表17-杰 (2)'!$Z$3:$Z$7000,'[2]固定资产明细表17-杰 (2)'!$D$3:$D$7000)</f>
        <v>0</v>
      </c>
      <c r="E1975" s="14"/>
      <c r="F1975" s="14">
        <f>_xlfn.XLOOKUP(B1975,'[2]固定资产明细表17-杰 (2)'!$Z$3:$Z$7000,'[2]固定资产明细表17-杰 (2)'!$E$3:$E$7000)</f>
        <v>0</v>
      </c>
      <c r="G1975" s="9"/>
      <c r="H1975" s="9"/>
      <c r="I1975" s="18">
        <f>_xlfn.XLOOKUP(B1975,'[2]固定资产明细表17-杰 (2)'!$Z$3:$Z$7000,'[2]固定资产明细表17-杰 (2)'!$K$3:$K$7000)</f>
        <v>0</v>
      </c>
      <c r="J1975" s="28">
        <f>ROUND(_xlfn.XLOOKUP(B1975,'[2]固定资产明细表17-杰 (2)'!$Z$3:$Z$7000,'[2]固定资产明细表17-杰 (2)'!$J$3:$J$7000),0)</f>
        <v>0</v>
      </c>
      <c r="K1975" s="14"/>
      <c r="L1975" s="14"/>
      <c r="M1975" s="29">
        <f>_xlfn.XLOOKUP(B1975,'[2]固定资产明细表17-杰 (2)'!$Z$3:$Z$7000,'[2]固定资产明细表17-杰 (2)'!$O$3:$O$7000)</f>
        <v>0</v>
      </c>
      <c r="N1975" s="29">
        <f>_xlfn.XLOOKUP(B1975,'[2]固定资产明细表17-杰 (2)'!$Z$3:$Z$7000,'[2]固定资产明细表17-杰 (2)'!$R$3:$R$7000)</f>
        <v>0</v>
      </c>
      <c r="O1975" s="29">
        <f>_xlfn.XLOOKUP(B1975,'[2]固定资产明细表17-杰 (2)'!$Z$3:$Z$7000,'[2]固定资产明细表17-杰 (2)'!$X$3:$X$7000)</f>
        <v>0</v>
      </c>
      <c r="P1975" s="14"/>
      <c r="Q1975" s="14"/>
      <c r="R1975" s="14"/>
      <c r="S1975" s="14"/>
      <c r="T1975" s="14">
        <f t="shared" si="55"/>
        <v>0</v>
      </c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</row>
    <row r="1976" s="1" customFormat="1" ht="15" spans="1:34">
      <c r="A1976" s="9">
        <f t="shared" si="54"/>
        <v>1972</v>
      </c>
      <c r="B1976" s="14"/>
      <c r="C1976" s="14"/>
      <c r="D1976" s="44">
        <f>_xlfn.XLOOKUP(B1976,'[2]固定资产明细表17-杰 (2)'!$Z$3:$Z$7000,'[2]固定资产明细表17-杰 (2)'!$D$3:$D$7000)</f>
        <v>0</v>
      </c>
      <c r="E1976" s="14"/>
      <c r="F1976" s="14">
        <f>_xlfn.XLOOKUP(B1976,'[2]固定资产明细表17-杰 (2)'!$Z$3:$Z$7000,'[2]固定资产明细表17-杰 (2)'!$E$3:$E$7000)</f>
        <v>0</v>
      </c>
      <c r="G1976" s="9"/>
      <c r="H1976" s="9"/>
      <c r="I1976" s="18">
        <f>_xlfn.XLOOKUP(B1976,'[2]固定资产明细表17-杰 (2)'!$Z$3:$Z$7000,'[2]固定资产明细表17-杰 (2)'!$K$3:$K$7000)</f>
        <v>0</v>
      </c>
      <c r="J1976" s="28">
        <f>ROUND(_xlfn.XLOOKUP(B1976,'[2]固定资产明细表17-杰 (2)'!$Z$3:$Z$7000,'[2]固定资产明细表17-杰 (2)'!$J$3:$J$7000),0)</f>
        <v>0</v>
      </c>
      <c r="K1976" s="14"/>
      <c r="L1976" s="14"/>
      <c r="M1976" s="29">
        <f>_xlfn.XLOOKUP(B1976,'[2]固定资产明细表17-杰 (2)'!$Z$3:$Z$7000,'[2]固定资产明细表17-杰 (2)'!$O$3:$O$7000)</f>
        <v>0</v>
      </c>
      <c r="N1976" s="29">
        <f>_xlfn.XLOOKUP(B1976,'[2]固定资产明细表17-杰 (2)'!$Z$3:$Z$7000,'[2]固定资产明细表17-杰 (2)'!$R$3:$R$7000)</f>
        <v>0</v>
      </c>
      <c r="O1976" s="29">
        <f>_xlfn.XLOOKUP(B1976,'[2]固定资产明细表17-杰 (2)'!$Z$3:$Z$7000,'[2]固定资产明细表17-杰 (2)'!$X$3:$X$7000)</f>
        <v>0</v>
      </c>
      <c r="P1976" s="14"/>
      <c r="Q1976" s="14"/>
      <c r="R1976" s="14"/>
      <c r="S1976" s="14"/>
      <c r="T1976" s="14">
        <f t="shared" si="55"/>
        <v>0</v>
      </c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</row>
    <row r="1977" s="1" customFormat="1" ht="15" spans="1:34">
      <c r="A1977" s="9">
        <f t="shared" si="54"/>
        <v>1973</v>
      </c>
      <c r="B1977" s="14"/>
      <c r="C1977" s="14"/>
      <c r="D1977" s="44">
        <f>_xlfn.XLOOKUP(B1977,'[2]固定资产明细表17-杰 (2)'!$Z$3:$Z$7000,'[2]固定资产明细表17-杰 (2)'!$D$3:$D$7000)</f>
        <v>0</v>
      </c>
      <c r="E1977" s="14"/>
      <c r="F1977" s="14">
        <f>_xlfn.XLOOKUP(B1977,'[2]固定资产明细表17-杰 (2)'!$Z$3:$Z$7000,'[2]固定资产明细表17-杰 (2)'!$E$3:$E$7000)</f>
        <v>0</v>
      </c>
      <c r="G1977" s="9"/>
      <c r="H1977" s="9"/>
      <c r="I1977" s="18">
        <f>_xlfn.XLOOKUP(B1977,'[2]固定资产明细表17-杰 (2)'!$Z$3:$Z$7000,'[2]固定资产明细表17-杰 (2)'!$K$3:$K$7000)</f>
        <v>0</v>
      </c>
      <c r="J1977" s="28">
        <f>ROUND(_xlfn.XLOOKUP(B1977,'[2]固定资产明细表17-杰 (2)'!$Z$3:$Z$7000,'[2]固定资产明细表17-杰 (2)'!$J$3:$J$7000),0)</f>
        <v>0</v>
      </c>
      <c r="K1977" s="14"/>
      <c r="L1977" s="14"/>
      <c r="M1977" s="29">
        <f>_xlfn.XLOOKUP(B1977,'[2]固定资产明细表17-杰 (2)'!$Z$3:$Z$7000,'[2]固定资产明细表17-杰 (2)'!$O$3:$O$7000)</f>
        <v>0</v>
      </c>
      <c r="N1977" s="29">
        <f>_xlfn.XLOOKUP(B1977,'[2]固定资产明细表17-杰 (2)'!$Z$3:$Z$7000,'[2]固定资产明细表17-杰 (2)'!$R$3:$R$7000)</f>
        <v>0</v>
      </c>
      <c r="O1977" s="29">
        <f>_xlfn.XLOOKUP(B1977,'[2]固定资产明细表17-杰 (2)'!$Z$3:$Z$7000,'[2]固定资产明细表17-杰 (2)'!$X$3:$X$7000)</f>
        <v>0</v>
      </c>
      <c r="P1977" s="14"/>
      <c r="Q1977" s="14"/>
      <c r="R1977" s="14"/>
      <c r="S1977" s="14"/>
      <c r="T1977" s="14">
        <f t="shared" si="55"/>
        <v>0</v>
      </c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</row>
    <row r="1978" s="1" customFormat="1" ht="15" spans="1:34">
      <c r="A1978" s="9">
        <f t="shared" si="54"/>
        <v>1974</v>
      </c>
      <c r="B1978" s="14"/>
      <c r="C1978" s="14"/>
      <c r="D1978" s="44">
        <f>_xlfn.XLOOKUP(B1978,'[2]固定资产明细表17-杰 (2)'!$Z$3:$Z$7000,'[2]固定资产明细表17-杰 (2)'!$D$3:$D$7000)</f>
        <v>0</v>
      </c>
      <c r="E1978" s="14"/>
      <c r="F1978" s="14">
        <f>_xlfn.XLOOKUP(B1978,'[2]固定资产明细表17-杰 (2)'!$Z$3:$Z$7000,'[2]固定资产明细表17-杰 (2)'!$E$3:$E$7000)</f>
        <v>0</v>
      </c>
      <c r="G1978" s="9"/>
      <c r="H1978" s="9"/>
      <c r="I1978" s="18">
        <f>_xlfn.XLOOKUP(B1978,'[2]固定资产明细表17-杰 (2)'!$Z$3:$Z$7000,'[2]固定资产明细表17-杰 (2)'!$K$3:$K$7000)</f>
        <v>0</v>
      </c>
      <c r="J1978" s="28">
        <f>ROUND(_xlfn.XLOOKUP(B1978,'[2]固定资产明细表17-杰 (2)'!$Z$3:$Z$7000,'[2]固定资产明细表17-杰 (2)'!$J$3:$J$7000),0)</f>
        <v>0</v>
      </c>
      <c r="K1978" s="14"/>
      <c r="L1978" s="14"/>
      <c r="M1978" s="29">
        <f>_xlfn.XLOOKUP(B1978,'[2]固定资产明细表17-杰 (2)'!$Z$3:$Z$7000,'[2]固定资产明细表17-杰 (2)'!$O$3:$O$7000)</f>
        <v>0</v>
      </c>
      <c r="N1978" s="29">
        <f>_xlfn.XLOOKUP(B1978,'[2]固定资产明细表17-杰 (2)'!$Z$3:$Z$7000,'[2]固定资产明细表17-杰 (2)'!$R$3:$R$7000)</f>
        <v>0</v>
      </c>
      <c r="O1978" s="29">
        <f>_xlfn.XLOOKUP(B1978,'[2]固定资产明细表17-杰 (2)'!$Z$3:$Z$7000,'[2]固定资产明细表17-杰 (2)'!$X$3:$X$7000)</f>
        <v>0</v>
      </c>
      <c r="P1978" s="14"/>
      <c r="Q1978" s="14"/>
      <c r="R1978" s="14"/>
      <c r="S1978" s="14"/>
      <c r="T1978" s="14">
        <f t="shared" si="55"/>
        <v>0</v>
      </c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</row>
    <row r="1979" s="1" customFormat="1" ht="15" spans="1:34">
      <c r="A1979" s="9">
        <f t="shared" si="54"/>
        <v>1975</v>
      </c>
      <c r="B1979" s="14"/>
      <c r="C1979" s="14"/>
      <c r="D1979" s="44">
        <f>_xlfn.XLOOKUP(B1979,'[2]固定资产明细表17-杰 (2)'!$Z$3:$Z$7000,'[2]固定资产明细表17-杰 (2)'!$D$3:$D$7000)</f>
        <v>0</v>
      </c>
      <c r="E1979" s="14"/>
      <c r="F1979" s="14">
        <f>_xlfn.XLOOKUP(B1979,'[2]固定资产明细表17-杰 (2)'!$Z$3:$Z$7000,'[2]固定资产明细表17-杰 (2)'!$E$3:$E$7000)</f>
        <v>0</v>
      </c>
      <c r="G1979" s="9"/>
      <c r="H1979" s="9"/>
      <c r="I1979" s="18">
        <f>_xlfn.XLOOKUP(B1979,'[2]固定资产明细表17-杰 (2)'!$Z$3:$Z$7000,'[2]固定资产明细表17-杰 (2)'!$K$3:$K$7000)</f>
        <v>0</v>
      </c>
      <c r="J1979" s="28">
        <f>ROUND(_xlfn.XLOOKUP(B1979,'[2]固定资产明细表17-杰 (2)'!$Z$3:$Z$7000,'[2]固定资产明细表17-杰 (2)'!$J$3:$J$7000),0)</f>
        <v>0</v>
      </c>
      <c r="K1979" s="14"/>
      <c r="L1979" s="14"/>
      <c r="M1979" s="29">
        <f>_xlfn.XLOOKUP(B1979,'[2]固定资产明细表17-杰 (2)'!$Z$3:$Z$7000,'[2]固定资产明细表17-杰 (2)'!$O$3:$O$7000)</f>
        <v>0</v>
      </c>
      <c r="N1979" s="29">
        <f>_xlfn.XLOOKUP(B1979,'[2]固定资产明细表17-杰 (2)'!$Z$3:$Z$7000,'[2]固定资产明细表17-杰 (2)'!$R$3:$R$7000)</f>
        <v>0</v>
      </c>
      <c r="O1979" s="29">
        <f>_xlfn.XLOOKUP(B1979,'[2]固定资产明细表17-杰 (2)'!$Z$3:$Z$7000,'[2]固定资产明细表17-杰 (2)'!$X$3:$X$7000)</f>
        <v>0</v>
      </c>
      <c r="P1979" s="14"/>
      <c r="Q1979" s="14"/>
      <c r="R1979" s="14"/>
      <c r="S1979" s="14"/>
      <c r="T1979" s="14">
        <f t="shared" si="55"/>
        <v>0</v>
      </c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</row>
    <row r="1980" s="1" customFormat="1" ht="15" spans="1:34">
      <c r="A1980" s="9">
        <f t="shared" si="54"/>
        <v>1976</v>
      </c>
      <c r="B1980" s="14"/>
      <c r="C1980" s="14"/>
      <c r="D1980" s="44">
        <f>_xlfn.XLOOKUP(B1980,'[2]固定资产明细表17-杰 (2)'!$Z$3:$Z$7000,'[2]固定资产明细表17-杰 (2)'!$D$3:$D$7000)</f>
        <v>0</v>
      </c>
      <c r="E1980" s="14"/>
      <c r="F1980" s="14">
        <f>_xlfn.XLOOKUP(B1980,'[2]固定资产明细表17-杰 (2)'!$Z$3:$Z$7000,'[2]固定资产明细表17-杰 (2)'!$E$3:$E$7000)</f>
        <v>0</v>
      </c>
      <c r="G1980" s="9"/>
      <c r="H1980" s="9"/>
      <c r="I1980" s="18">
        <f>_xlfn.XLOOKUP(B1980,'[2]固定资产明细表17-杰 (2)'!$Z$3:$Z$7000,'[2]固定资产明细表17-杰 (2)'!$K$3:$K$7000)</f>
        <v>0</v>
      </c>
      <c r="J1980" s="28">
        <f>ROUND(_xlfn.XLOOKUP(B1980,'[2]固定资产明细表17-杰 (2)'!$Z$3:$Z$7000,'[2]固定资产明细表17-杰 (2)'!$J$3:$J$7000),0)</f>
        <v>0</v>
      </c>
      <c r="K1980" s="14"/>
      <c r="L1980" s="14"/>
      <c r="M1980" s="29">
        <f>_xlfn.XLOOKUP(B1980,'[2]固定资产明细表17-杰 (2)'!$Z$3:$Z$7000,'[2]固定资产明细表17-杰 (2)'!$O$3:$O$7000)</f>
        <v>0</v>
      </c>
      <c r="N1980" s="29">
        <f>_xlfn.XLOOKUP(B1980,'[2]固定资产明细表17-杰 (2)'!$Z$3:$Z$7000,'[2]固定资产明细表17-杰 (2)'!$R$3:$R$7000)</f>
        <v>0</v>
      </c>
      <c r="O1980" s="29">
        <f>_xlfn.XLOOKUP(B1980,'[2]固定资产明细表17-杰 (2)'!$Z$3:$Z$7000,'[2]固定资产明细表17-杰 (2)'!$X$3:$X$7000)</f>
        <v>0</v>
      </c>
      <c r="P1980" s="14"/>
      <c r="Q1980" s="14"/>
      <c r="R1980" s="14"/>
      <c r="S1980" s="14"/>
      <c r="T1980" s="14">
        <f t="shared" si="55"/>
        <v>0</v>
      </c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</row>
    <row r="1981" s="1" customFormat="1" ht="15" spans="1:34">
      <c r="A1981" s="9">
        <f t="shared" si="54"/>
        <v>1977</v>
      </c>
      <c r="B1981" s="14"/>
      <c r="C1981" s="14"/>
      <c r="D1981" s="44">
        <f>_xlfn.XLOOKUP(B1981,'[2]固定资产明细表17-杰 (2)'!$Z$3:$Z$7000,'[2]固定资产明细表17-杰 (2)'!$D$3:$D$7000)</f>
        <v>0</v>
      </c>
      <c r="E1981" s="14"/>
      <c r="F1981" s="14">
        <f>_xlfn.XLOOKUP(B1981,'[2]固定资产明细表17-杰 (2)'!$Z$3:$Z$7000,'[2]固定资产明细表17-杰 (2)'!$E$3:$E$7000)</f>
        <v>0</v>
      </c>
      <c r="G1981" s="9"/>
      <c r="H1981" s="9"/>
      <c r="I1981" s="18">
        <f>_xlfn.XLOOKUP(B1981,'[2]固定资产明细表17-杰 (2)'!$Z$3:$Z$7000,'[2]固定资产明细表17-杰 (2)'!$K$3:$K$7000)</f>
        <v>0</v>
      </c>
      <c r="J1981" s="28">
        <f>ROUND(_xlfn.XLOOKUP(B1981,'[2]固定资产明细表17-杰 (2)'!$Z$3:$Z$7000,'[2]固定资产明细表17-杰 (2)'!$J$3:$J$7000),0)</f>
        <v>0</v>
      </c>
      <c r="K1981" s="14"/>
      <c r="L1981" s="14"/>
      <c r="M1981" s="29">
        <f>_xlfn.XLOOKUP(B1981,'[2]固定资产明细表17-杰 (2)'!$Z$3:$Z$7000,'[2]固定资产明细表17-杰 (2)'!$O$3:$O$7000)</f>
        <v>0</v>
      </c>
      <c r="N1981" s="29">
        <f>_xlfn.XLOOKUP(B1981,'[2]固定资产明细表17-杰 (2)'!$Z$3:$Z$7000,'[2]固定资产明细表17-杰 (2)'!$R$3:$R$7000)</f>
        <v>0</v>
      </c>
      <c r="O1981" s="29">
        <f>_xlfn.XLOOKUP(B1981,'[2]固定资产明细表17-杰 (2)'!$Z$3:$Z$7000,'[2]固定资产明细表17-杰 (2)'!$X$3:$X$7000)</f>
        <v>0</v>
      </c>
      <c r="P1981" s="14"/>
      <c r="Q1981" s="14"/>
      <c r="R1981" s="14"/>
      <c r="S1981" s="14"/>
      <c r="T1981" s="14">
        <f t="shared" si="55"/>
        <v>0</v>
      </c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</row>
    <row r="1982" s="1" customFormat="1" ht="15" spans="1:34">
      <c r="A1982" s="9">
        <f t="shared" si="54"/>
        <v>1978</v>
      </c>
      <c r="B1982" s="14"/>
      <c r="C1982" s="14"/>
      <c r="D1982" s="44">
        <f>_xlfn.XLOOKUP(B1982,'[2]固定资产明细表17-杰 (2)'!$Z$3:$Z$7000,'[2]固定资产明细表17-杰 (2)'!$D$3:$D$7000)</f>
        <v>0</v>
      </c>
      <c r="E1982" s="14"/>
      <c r="F1982" s="14">
        <f>_xlfn.XLOOKUP(B1982,'[2]固定资产明细表17-杰 (2)'!$Z$3:$Z$7000,'[2]固定资产明细表17-杰 (2)'!$E$3:$E$7000)</f>
        <v>0</v>
      </c>
      <c r="G1982" s="9"/>
      <c r="H1982" s="9"/>
      <c r="I1982" s="18">
        <f>_xlfn.XLOOKUP(B1982,'[2]固定资产明细表17-杰 (2)'!$Z$3:$Z$7000,'[2]固定资产明细表17-杰 (2)'!$K$3:$K$7000)</f>
        <v>0</v>
      </c>
      <c r="J1982" s="28">
        <f>ROUND(_xlfn.XLOOKUP(B1982,'[2]固定资产明细表17-杰 (2)'!$Z$3:$Z$7000,'[2]固定资产明细表17-杰 (2)'!$J$3:$J$7000),0)</f>
        <v>0</v>
      </c>
      <c r="K1982" s="14"/>
      <c r="L1982" s="14"/>
      <c r="M1982" s="29">
        <f>_xlfn.XLOOKUP(B1982,'[2]固定资产明细表17-杰 (2)'!$Z$3:$Z$7000,'[2]固定资产明细表17-杰 (2)'!$O$3:$O$7000)</f>
        <v>0</v>
      </c>
      <c r="N1982" s="29">
        <f>_xlfn.XLOOKUP(B1982,'[2]固定资产明细表17-杰 (2)'!$Z$3:$Z$7000,'[2]固定资产明细表17-杰 (2)'!$R$3:$R$7000)</f>
        <v>0</v>
      </c>
      <c r="O1982" s="29">
        <f>_xlfn.XLOOKUP(B1982,'[2]固定资产明细表17-杰 (2)'!$Z$3:$Z$7000,'[2]固定资产明细表17-杰 (2)'!$X$3:$X$7000)</f>
        <v>0</v>
      </c>
      <c r="P1982" s="14"/>
      <c r="Q1982" s="14"/>
      <c r="R1982" s="14"/>
      <c r="S1982" s="14"/>
      <c r="T1982" s="14">
        <f t="shared" si="55"/>
        <v>0</v>
      </c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</row>
    <row r="1983" s="1" customFormat="1" ht="15" spans="1:34">
      <c r="A1983" s="9">
        <f t="shared" si="54"/>
        <v>1979</v>
      </c>
      <c r="B1983" s="14"/>
      <c r="C1983" s="14"/>
      <c r="D1983" s="44">
        <f>_xlfn.XLOOKUP(B1983,'[2]固定资产明细表17-杰 (2)'!$Z$3:$Z$7000,'[2]固定资产明细表17-杰 (2)'!$D$3:$D$7000)</f>
        <v>0</v>
      </c>
      <c r="E1983" s="14"/>
      <c r="F1983" s="14">
        <f>_xlfn.XLOOKUP(B1983,'[2]固定资产明细表17-杰 (2)'!$Z$3:$Z$7000,'[2]固定资产明细表17-杰 (2)'!$E$3:$E$7000)</f>
        <v>0</v>
      </c>
      <c r="G1983" s="9"/>
      <c r="H1983" s="9"/>
      <c r="I1983" s="18">
        <f>_xlfn.XLOOKUP(B1983,'[2]固定资产明细表17-杰 (2)'!$Z$3:$Z$7000,'[2]固定资产明细表17-杰 (2)'!$K$3:$K$7000)</f>
        <v>0</v>
      </c>
      <c r="J1983" s="28">
        <f>ROUND(_xlfn.XLOOKUP(B1983,'[2]固定资产明细表17-杰 (2)'!$Z$3:$Z$7000,'[2]固定资产明细表17-杰 (2)'!$J$3:$J$7000),0)</f>
        <v>0</v>
      </c>
      <c r="K1983" s="14"/>
      <c r="L1983" s="14"/>
      <c r="M1983" s="29">
        <f>_xlfn.XLOOKUP(B1983,'[2]固定资产明细表17-杰 (2)'!$Z$3:$Z$7000,'[2]固定资产明细表17-杰 (2)'!$O$3:$O$7000)</f>
        <v>0</v>
      </c>
      <c r="N1983" s="29">
        <f>_xlfn.XLOOKUP(B1983,'[2]固定资产明细表17-杰 (2)'!$Z$3:$Z$7000,'[2]固定资产明细表17-杰 (2)'!$R$3:$R$7000)</f>
        <v>0</v>
      </c>
      <c r="O1983" s="29">
        <f>_xlfn.XLOOKUP(B1983,'[2]固定资产明细表17-杰 (2)'!$Z$3:$Z$7000,'[2]固定资产明细表17-杰 (2)'!$X$3:$X$7000)</f>
        <v>0</v>
      </c>
      <c r="P1983" s="14"/>
      <c r="Q1983" s="14"/>
      <c r="R1983" s="14"/>
      <c r="S1983" s="14"/>
      <c r="T1983" s="14">
        <f t="shared" si="55"/>
        <v>0</v>
      </c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</row>
    <row r="1984" s="1" customFormat="1" ht="15" spans="1:34">
      <c r="A1984" s="9">
        <f t="shared" si="54"/>
        <v>1980</v>
      </c>
      <c r="B1984" s="14"/>
      <c r="C1984" s="14"/>
      <c r="D1984" s="44">
        <f>_xlfn.XLOOKUP(B1984,'[2]固定资产明细表17-杰 (2)'!$Z$3:$Z$7000,'[2]固定资产明细表17-杰 (2)'!$D$3:$D$7000)</f>
        <v>0</v>
      </c>
      <c r="E1984" s="14"/>
      <c r="F1984" s="14">
        <f>_xlfn.XLOOKUP(B1984,'[2]固定资产明细表17-杰 (2)'!$Z$3:$Z$7000,'[2]固定资产明细表17-杰 (2)'!$E$3:$E$7000)</f>
        <v>0</v>
      </c>
      <c r="G1984" s="9"/>
      <c r="H1984" s="9"/>
      <c r="I1984" s="18">
        <f>_xlfn.XLOOKUP(B1984,'[2]固定资产明细表17-杰 (2)'!$Z$3:$Z$7000,'[2]固定资产明细表17-杰 (2)'!$K$3:$K$7000)</f>
        <v>0</v>
      </c>
      <c r="J1984" s="28">
        <f>ROUND(_xlfn.XLOOKUP(B1984,'[2]固定资产明细表17-杰 (2)'!$Z$3:$Z$7000,'[2]固定资产明细表17-杰 (2)'!$J$3:$J$7000),0)</f>
        <v>0</v>
      </c>
      <c r="K1984" s="14"/>
      <c r="L1984" s="14"/>
      <c r="M1984" s="29">
        <f>_xlfn.XLOOKUP(B1984,'[2]固定资产明细表17-杰 (2)'!$Z$3:$Z$7000,'[2]固定资产明细表17-杰 (2)'!$O$3:$O$7000)</f>
        <v>0</v>
      </c>
      <c r="N1984" s="29">
        <f>_xlfn.XLOOKUP(B1984,'[2]固定资产明细表17-杰 (2)'!$Z$3:$Z$7000,'[2]固定资产明细表17-杰 (2)'!$R$3:$R$7000)</f>
        <v>0</v>
      </c>
      <c r="O1984" s="29">
        <f>_xlfn.XLOOKUP(B1984,'[2]固定资产明细表17-杰 (2)'!$Z$3:$Z$7000,'[2]固定资产明细表17-杰 (2)'!$X$3:$X$7000)</f>
        <v>0</v>
      </c>
      <c r="P1984" s="14"/>
      <c r="Q1984" s="14"/>
      <c r="R1984" s="14"/>
      <c r="S1984" s="14"/>
      <c r="T1984" s="14">
        <f t="shared" si="55"/>
        <v>0</v>
      </c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</row>
    <row r="1985" s="1" customFormat="1" ht="15" spans="1:34">
      <c r="A1985" s="9">
        <f t="shared" si="54"/>
        <v>1981</v>
      </c>
      <c r="B1985" s="14"/>
      <c r="C1985" s="14"/>
      <c r="D1985" s="44">
        <f>_xlfn.XLOOKUP(B1985,'[2]固定资产明细表17-杰 (2)'!$Z$3:$Z$7000,'[2]固定资产明细表17-杰 (2)'!$D$3:$D$7000)</f>
        <v>0</v>
      </c>
      <c r="E1985" s="14"/>
      <c r="F1985" s="14">
        <f>_xlfn.XLOOKUP(B1985,'[2]固定资产明细表17-杰 (2)'!$Z$3:$Z$7000,'[2]固定资产明细表17-杰 (2)'!$E$3:$E$7000)</f>
        <v>0</v>
      </c>
      <c r="G1985" s="9"/>
      <c r="H1985" s="9"/>
      <c r="I1985" s="18">
        <f>_xlfn.XLOOKUP(B1985,'[2]固定资产明细表17-杰 (2)'!$Z$3:$Z$7000,'[2]固定资产明细表17-杰 (2)'!$K$3:$K$7000)</f>
        <v>0</v>
      </c>
      <c r="J1985" s="28">
        <f>ROUND(_xlfn.XLOOKUP(B1985,'[2]固定资产明细表17-杰 (2)'!$Z$3:$Z$7000,'[2]固定资产明细表17-杰 (2)'!$J$3:$J$7000),0)</f>
        <v>0</v>
      </c>
      <c r="K1985" s="14"/>
      <c r="L1985" s="14"/>
      <c r="M1985" s="29">
        <f>_xlfn.XLOOKUP(B1985,'[2]固定资产明细表17-杰 (2)'!$Z$3:$Z$7000,'[2]固定资产明细表17-杰 (2)'!$O$3:$O$7000)</f>
        <v>0</v>
      </c>
      <c r="N1985" s="29">
        <f>_xlfn.XLOOKUP(B1985,'[2]固定资产明细表17-杰 (2)'!$Z$3:$Z$7000,'[2]固定资产明细表17-杰 (2)'!$R$3:$R$7000)</f>
        <v>0</v>
      </c>
      <c r="O1985" s="29">
        <f>_xlfn.XLOOKUP(B1985,'[2]固定资产明细表17-杰 (2)'!$Z$3:$Z$7000,'[2]固定资产明细表17-杰 (2)'!$X$3:$X$7000)</f>
        <v>0</v>
      </c>
      <c r="P1985" s="14"/>
      <c r="Q1985" s="14"/>
      <c r="R1985" s="14"/>
      <c r="S1985" s="14"/>
      <c r="T1985" s="14">
        <f t="shared" si="55"/>
        <v>0</v>
      </c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</row>
    <row r="1986" s="1" customFormat="1" ht="15" spans="1:34">
      <c r="A1986" s="9">
        <f t="shared" si="54"/>
        <v>1982</v>
      </c>
      <c r="B1986" s="14"/>
      <c r="C1986" s="14"/>
      <c r="D1986" s="44">
        <f>_xlfn.XLOOKUP(B1986,'[2]固定资产明细表17-杰 (2)'!$Z$3:$Z$7000,'[2]固定资产明细表17-杰 (2)'!$D$3:$D$7000)</f>
        <v>0</v>
      </c>
      <c r="E1986" s="14"/>
      <c r="F1986" s="14">
        <f>_xlfn.XLOOKUP(B1986,'[2]固定资产明细表17-杰 (2)'!$Z$3:$Z$7000,'[2]固定资产明细表17-杰 (2)'!$E$3:$E$7000)</f>
        <v>0</v>
      </c>
      <c r="G1986" s="9"/>
      <c r="H1986" s="9"/>
      <c r="I1986" s="18">
        <f>_xlfn.XLOOKUP(B1986,'[2]固定资产明细表17-杰 (2)'!$Z$3:$Z$7000,'[2]固定资产明细表17-杰 (2)'!$K$3:$K$7000)</f>
        <v>0</v>
      </c>
      <c r="J1986" s="28">
        <f>ROUND(_xlfn.XLOOKUP(B1986,'[2]固定资产明细表17-杰 (2)'!$Z$3:$Z$7000,'[2]固定资产明细表17-杰 (2)'!$J$3:$J$7000),0)</f>
        <v>0</v>
      </c>
      <c r="K1986" s="14"/>
      <c r="L1986" s="14"/>
      <c r="M1986" s="29">
        <f>_xlfn.XLOOKUP(B1986,'[2]固定资产明细表17-杰 (2)'!$Z$3:$Z$7000,'[2]固定资产明细表17-杰 (2)'!$O$3:$O$7000)</f>
        <v>0</v>
      </c>
      <c r="N1986" s="29">
        <f>_xlfn.XLOOKUP(B1986,'[2]固定资产明细表17-杰 (2)'!$Z$3:$Z$7000,'[2]固定资产明细表17-杰 (2)'!$R$3:$R$7000)</f>
        <v>0</v>
      </c>
      <c r="O1986" s="29">
        <f>_xlfn.XLOOKUP(B1986,'[2]固定资产明细表17-杰 (2)'!$Z$3:$Z$7000,'[2]固定资产明细表17-杰 (2)'!$X$3:$X$7000)</f>
        <v>0</v>
      </c>
      <c r="P1986" s="14"/>
      <c r="Q1986" s="14"/>
      <c r="R1986" s="14"/>
      <c r="S1986" s="14"/>
      <c r="T1986" s="14">
        <f t="shared" si="55"/>
        <v>0</v>
      </c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</row>
    <row r="1987" s="1" customFormat="1" ht="15" spans="1:34">
      <c r="A1987" s="9">
        <f t="shared" si="54"/>
        <v>1983</v>
      </c>
      <c r="B1987" s="14"/>
      <c r="C1987" s="14"/>
      <c r="D1987" s="44">
        <f>_xlfn.XLOOKUP(B1987,'[2]固定资产明细表17-杰 (2)'!$Z$3:$Z$7000,'[2]固定资产明细表17-杰 (2)'!$D$3:$D$7000)</f>
        <v>0</v>
      </c>
      <c r="E1987" s="14"/>
      <c r="F1987" s="14">
        <f>_xlfn.XLOOKUP(B1987,'[2]固定资产明细表17-杰 (2)'!$Z$3:$Z$7000,'[2]固定资产明细表17-杰 (2)'!$E$3:$E$7000)</f>
        <v>0</v>
      </c>
      <c r="G1987" s="9"/>
      <c r="H1987" s="9"/>
      <c r="I1987" s="18">
        <f>_xlfn.XLOOKUP(B1987,'[2]固定资产明细表17-杰 (2)'!$Z$3:$Z$7000,'[2]固定资产明细表17-杰 (2)'!$K$3:$K$7000)</f>
        <v>0</v>
      </c>
      <c r="J1987" s="28">
        <f>ROUND(_xlfn.XLOOKUP(B1987,'[2]固定资产明细表17-杰 (2)'!$Z$3:$Z$7000,'[2]固定资产明细表17-杰 (2)'!$J$3:$J$7000),0)</f>
        <v>0</v>
      </c>
      <c r="K1987" s="14"/>
      <c r="L1987" s="14"/>
      <c r="M1987" s="29">
        <f>_xlfn.XLOOKUP(B1987,'[2]固定资产明细表17-杰 (2)'!$Z$3:$Z$7000,'[2]固定资产明细表17-杰 (2)'!$O$3:$O$7000)</f>
        <v>0</v>
      </c>
      <c r="N1987" s="29">
        <f>_xlfn.XLOOKUP(B1987,'[2]固定资产明细表17-杰 (2)'!$Z$3:$Z$7000,'[2]固定资产明细表17-杰 (2)'!$R$3:$R$7000)</f>
        <v>0</v>
      </c>
      <c r="O1987" s="29">
        <f>_xlfn.XLOOKUP(B1987,'[2]固定资产明细表17-杰 (2)'!$Z$3:$Z$7000,'[2]固定资产明细表17-杰 (2)'!$X$3:$X$7000)</f>
        <v>0</v>
      </c>
      <c r="P1987" s="14"/>
      <c r="Q1987" s="14"/>
      <c r="R1987" s="14"/>
      <c r="S1987" s="14"/>
      <c r="T1987" s="14">
        <f t="shared" si="55"/>
        <v>0</v>
      </c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</row>
    <row r="1988" s="1" customFormat="1" ht="15" spans="1:34">
      <c r="A1988" s="9">
        <f t="shared" si="54"/>
        <v>1984</v>
      </c>
      <c r="B1988" s="14"/>
      <c r="C1988" s="14"/>
      <c r="D1988" s="44">
        <f>_xlfn.XLOOKUP(B1988,'[2]固定资产明细表17-杰 (2)'!$Z$3:$Z$7000,'[2]固定资产明细表17-杰 (2)'!$D$3:$D$7000)</f>
        <v>0</v>
      </c>
      <c r="E1988" s="14"/>
      <c r="F1988" s="14">
        <f>_xlfn.XLOOKUP(B1988,'[2]固定资产明细表17-杰 (2)'!$Z$3:$Z$7000,'[2]固定资产明细表17-杰 (2)'!$E$3:$E$7000)</f>
        <v>0</v>
      </c>
      <c r="G1988" s="9"/>
      <c r="H1988" s="9"/>
      <c r="I1988" s="18">
        <f>_xlfn.XLOOKUP(B1988,'[2]固定资产明细表17-杰 (2)'!$Z$3:$Z$7000,'[2]固定资产明细表17-杰 (2)'!$K$3:$K$7000)</f>
        <v>0</v>
      </c>
      <c r="J1988" s="28">
        <f>ROUND(_xlfn.XLOOKUP(B1988,'[2]固定资产明细表17-杰 (2)'!$Z$3:$Z$7000,'[2]固定资产明细表17-杰 (2)'!$J$3:$J$7000),0)</f>
        <v>0</v>
      </c>
      <c r="K1988" s="14"/>
      <c r="L1988" s="14"/>
      <c r="M1988" s="29">
        <f>_xlfn.XLOOKUP(B1988,'[2]固定资产明细表17-杰 (2)'!$Z$3:$Z$7000,'[2]固定资产明细表17-杰 (2)'!$O$3:$O$7000)</f>
        <v>0</v>
      </c>
      <c r="N1988" s="29">
        <f>_xlfn.XLOOKUP(B1988,'[2]固定资产明细表17-杰 (2)'!$Z$3:$Z$7000,'[2]固定资产明细表17-杰 (2)'!$R$3:$R$7000)</f>
        <v>0</v>
      </c>
      <c r="O1988" s="29">
        <f>_xlfn.XLOOKUP(B1988,'[2]固定资产明细表17-杰 (2)'!$Z$3:$Z$7000,'[2]固定资产明细表17-杰 (2)'!$X$3:$X$7000)</f>
        <v>0</v>
      </c>
      <c r="P1988" s="14"/>
      <c r="Q1988" s="14"/>
      <c r="R1988" s="14"/>
      <c r="S1988" s="14"/>
      <c r="T1988" s="14">
        <f t="shared" si="55"/>
        <v>0</v>
      </c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</row>
    <row r="1989" s="1" customFormat="1" ht="15" spans="1:34">
      <c r="A1989" s="9">
        <f t="shared" si="54"/>
        <v>1985</v>
      </c>
      <c r="B1989" s="14"/>
      <c r="C1989" s="14"/>
      <c r="D1989" s="44">
        <f>_xlfn.XLOOKUP(B1989,'[2]固定资产明细表17-杰 (2)'!$Z$3:$Z$7000,'[2]固定资产明细表17-杰 (2)'!$D$3:$D$7000)</f>
        <v>0</v>
      </c>
      <c r="E1989" s="14"/>
      <c r="F1989" s="14">
        <f>_xlfn.XLOOKUP(B1989,'[2]固定资产明细表17-杰 (2)'!$Z$3:$Z$7000,'[2]固定资产明细表17-杰 (2)'!$E$3:$E$7000)</f>
        <v>0</v>
      </c>
      <c r="G1989" s="9"/>
      <c r="H1989" s="9"/>
      <c r="I1989" s="18">
        <f>_xlfn.XLOOKUP(B1989,'[2]固定资产明细表17-杰 (2)'!$Z$3:$Z$7000,'[2]固定资产明细表17-杰 (2)'!$K$3:$K$7000)</f>
        <v>0</v>
      </c>
      <c r="J1989" s="28">
        <f>ROUND(_xlfn.XLOOKUP(B1989,'[2]固定资产明细表17-杰 (2)'!$Z$3:$Z$7000,'[2]固定资产明细表17-杰 (2)'!$J$3:$J$7000),0)</f>
        <v>0</v>
      </c>
      <c r="K1989" s="14"/>
      <c r="L1989" s="14"/>
      <c r="M1989" s="29">
        <f>_xlfn.XLOOKUP(B1989,'[2]固定资产明细表17-杰 (2)'!$Z$3:$Z$7000,'[2]固定资产明细表17-杰 (2)'!$O$3:$O$7000)</f>
        <v>0</v>
      </c>
      <c r="N1989" s="29">
        <f>_xlfn.XLOOKUP(B1989,'[2]固定资产明细表17-杰 (2)'!$Z$3:$Z$7000,'[2]固定资产明细表17-杰 (2)'!$R$3:$R$7000)</f>
        <v>0</v>
      </c>
      <c r="O1989" s="29">
        <f>_xlfn.XLOOKUP(B1989,'[2]固定资产明细表17-杰 (2)'!$Z$3:$Z$7000,'[2]固定资产明细表17-杰 (2)'!$X$3:$X$7000)</f>
        <v>0</v>
      </c>
      <c r="P1989" s="14"/>
      <c r="Q1989" s="14"/>
      <c r="R1989" s="14"/>
      <c r="S1989" s="14"/>
      <c r="T1989" s="14">
        <f t="shared" si="55"/>
        <v>0</v>
      </c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</row>
    <row r="1990" s="1" customFormat="1" ht="15" spans="1:34">
      <c r="A1990" s="9">
        <f t="shared" si="54"/>
        <v>1986</v>
      </c>
      <c r="B1990" s="14"/>
      <c r="C1990" s="14"/>
      <c r="D1990" s="44">
        <f>_xlfn.XLOOKUP(B1990,'[2]固定资产明细表17-杰 (2)'!$Z$3:$Z$7000,'[2]固定资产明细表17-杰 (2)'!$D$3:$D$7000)</f>
        <v>0</v>
      </c>
      <c r="E1990" s="14"/>
      <c r="F1990" s="14">
        <f>_xlfn.XLOOKUP(B1990,'[2]固定资产明细表17-杰 (2)'!$Z$3:$Z$7000,'[2]固定资产明细表17-杰 (2)'!$E$3:$E$7000)</f>
        <v>0</v>
      </c>
      <c r="G1990" s="9"/>
      <c r="H1990" s="9"/>
      <c r="I1990" s="18">
        <f>_xlfn.XLOOKUP(B1990,'[2]固定资产明细表17-杰 (2)'!$Z$3:$Z$7000,'[2]固定资产明细表17-杰 (2)'!$K$3:$K$7000)</f>
        <v>0</v>
      </c>
      <c r="J1990" s="28">
        <f>ROUND(_xlfn.XLOOKUP(B1990,'[2]固定资产明细表17-杰 (2)'!$Z$3:$Z$7000,'[2]固定资产明细表17-杰 (2)'!$J$3:$J$7000),0)</f>
        <v>0</v>
      </c>
      <c r="K1990" s="14"/>
      <c r="L1990" s="14"/>
      <c r="M1990" s="29">
        <f>_xlfn.XLOOKUP(B1990,'[2]固定资产明细表17-杰 (2)'!$Z$3:$Z$7000,'[2]固定资产明细表17-杰 (2)'!$O$3:$O$7000)</f>
        <v>0</v>
      </c>
      <c r="N1990" s="29">
        <f>_xlfn.XLOOKUP(B1990,'[2]固定资产明细表17-杰 (2)'!$Z$3:$Z$7000,'[2]固定资产明细表17-杰 (2)'!$R$3:$R$7000)</f>
        <v>0</v>
      </c>
      <c r="O1990" s="29">
        <f>_xlfn.XLOOKUP(B1990,'[2]固定资产明细表17-杰 (2)'!$Z$3:$Z$7000,'[2]固定资产明细表17-杰 (2)'!$X$3:$X$7000)</f>
        <v>0</v>
      </c>
      <c r="P1990" s="14"/>
      <c r="Q1990" s="14"/>
      <c r="R1990" s="14"/>
      <c r="S1990" s="14"/>
      <c r="T1990" s="14">
        <f t="shared" si="55"/>
        <v>0</v>
      </c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</row>
    <row r="1991" s="1" customFormat="1" ht="15" spans="1:34">
      <c r="A1991" s="9">
        <f t="shared" si="54"/>
        <v>1987</v>
      </c>
      <c r="B1991" s="14"/>
      <c r="C1991" s="14"/>
      <c r="D1991" s="44">
        <f>_xlfn.XLOOKUP(B1991,'[2]固定资产明细表17-杰 (2)'!$Z$3:$Z$7000,'[2]固定资产明细表17-杰 (2)'!$D$3:$D$7000)</f>
        <v>0</v>
      </c>
      <c r="E1991" s="14"/>
      <c r="F1991" s="14">
        <f>_xlfn.XLOOKUP(B1991,'[2]固定资产明细表17-杰 (2)'!$Z$3:$Z$7000,'[2]固定资产明细表17-杰 (2)'!$E$3:$E$7000)</f>
        <v>0</v>
      </c>
      <c r="G1991" s="9"/>
      <c r="H1991" s="9"/>
      <c r="I1991" s="18">
        <f>_xlfn.XLOOKUP(B1991,'[2]固定资产明细表17-杰 (2)'!$Z$3:$Z$7000,'[2]固定资产明细表17-杰 (2)'!$K$3:$K$7000)</f>
        <v>0</v>
      </c>
      <c r="J1991" s="28">
        <f>ROUND(_xlfn.XLOOKUP(B1991,'[2]固定资产明细表17-杰 (2)'!$Z$3:$Z$7000,'[2]固定资产明细表17-杰 (2)'!$J$3:$J$7000),0)</f>
        <v>0</v>
      </c>
      <c r="K1991" s="14"/>
      <c r="L1991" s="14"/>
      <c r="M1991" s="29">
        <f>_xlfn.XLOOKUP(B1991,'[2]固定资产明细表17-杰 (2)'!$Z$3:$Z$7000,'[2]固定资产明细表17-杰 (2)'!$O$3:$O$7000)</f>
        <v>0</v>
      </c>
      <c r="N1991" s="29">
        <f>_xlfn.XLOOKUP(B1991,'[2]固定资产明细表17-杰 (2)'!$Z$3:$Z$7000,'[2]固定资产明细表17-杰 (2)'!$R$3:$R$7000)</f>
        <v>0</v>
      </c>
      <c r="O1991" s="29">
        <f>_xlfn.XLOOKUP(B1991,'[2]固定资产明细表17-杰 (2)'!$Z$3:$Z$7000,'[2]固定资产明细表17-杰 (2)'!$X$3:$X$7000)</f>
        <v>0</v>
      </c>
      <c r="P1991" s="14"/>
      <c r="Q1991" s="14"/>
      <c r="R1991" s="14"/>
      <c r="S1991" s="14"/>
      <c r="T1991" s="14">
        <f t="shared" si="55"/>
        <v>0</v>
      </c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</row>
    <row r="1992" s="1" customFormat="1" ht="15" spans="1:34">
      <c r="A1992" s="9">
        <f t="shared" si="54"/>
        <v>1988</v>
      </c>
      <c r="B1992" s="14"/>
      <c r="C1992" s="14"/>
      <c r="D1992" s="44">
        <f>_xlfn.XLOOKUP(B1992,'[2]固定资产明细表17-杰 (2)'!$Z$3:$Z$7000,'[2]固定资产明细表17-杰 (2)'!$D$3:$D$7000)</f>
        <v>0</v>
      </c>
      <c r="E1992" s="14"/>
      <c r="F1992" s="14">
        <f>_xlfn.XLOOKUP(B1992,'[2]固定资产明细表17-杰 (2)'!$Z$3:$Z$7000,'[2]固定资产明细表17-杰 (2)'!$E$3:$E$7000)</f>
        <v>0</v>
      </c>
      <c r="G1992" s="9"/>
      <c r="H1992" s="9"/>
      <c r="I1992" s="18">
        <f>_xlfn.XLOOKUP(B1992,'[2]固定资产明细表17-杰 (2)'!$Z$3:$Z$7000,'[2]固定资产明细表17-杰 (2)'!$K$3:$K$7000)</f>
        <v>0</v>
      </c>
      <c r="J1992" s="28">
        <f>ROUND(_xlfn.XLOOKUP(B1992,'[2]固定资产明细表17-杰 (2)'!$Z$3:$Z$7000,'[2]固定资产明细表17-杰 (2)'!$J$3:$J$7000),0)</f>
        <v>0</v>
      </c>
      <c r="K1992" s="14"/>
      <c r="L1992" s="14"/>
      <c r="M1992" s="29">
        <f>_xlfn.XLOOKUP(B1992,'[2]固定资产明细表17-杰 (2)'!$Z$3:$Z$7000,'[2]固定资产明细表17-杰 (2)'!$O$3:$O$7000)</f>
        <v>0</v>
      </c>
      <c r="N1992" s="29">
        <f>_xlfn.XLOOKUP(B1992,'[2]固定资产明细表17-杰 (2)'!$Z$3:$Z$7000,'[2]固定资产明细表17-杰 (2)'!$R$3:$R$7000)</f>
        <v>0</v>
      </c>
      <c r="O1992" s="29">
        <f>_xlfn.XLOOKUP(B1992,'[2]固定资产明细表17-杰 (2)'!$Z$3:$Z$7000,'[2]固定资产明细表17-杰 (2)'!$X$3:$X$7000)</f>
        <v>0</v>
      </c>
      <c r="P1992" s="14"/>
      <c r="Q1992" s="14"/>
      <c r="R1992" s="14"/>
      <c r="S1992" s="14"/>
      <c r="T1992" s="14">
        <f t="shared" si="55"/>
        <v>0</v>
      </c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</row>
    <row r="1993" s="1" customFormat="1" ht="15" spans="1:34">
      <c r="A1993" s="9">
        <f t="shared" si="54"/>
        <v>1989</v>
      </c>
      <c r="B1993" s="14"/>
      <c r="C1993" s="14"/>
      <c r="D1993" s="44">
        <f>_xlfn.XLOOKUP(B1993,'[2]固定资产明细表17-杰 (2)'!$Z$3:$Z$7000,'[2]固定资产明细表17-杰 (2)'!$D$3:$D$7000)</f>
        <v>0</v>
      </c>
      <c r="E1993" s="14"/>
      <c r="F1993" s="14">
        <f>_xlfn.XLOOKUP(B1993,'[2]固定资产明细表17-杰 (2)'!$Z$3:$Z$7000,'[2]固定资产明细表17-杰 (2)'!$E$3:$E$7000)</f>
        <v>0</v>
      </c>
      <c r="G1993" s="9"/>
      <c r="H1993" s="9"/>
      <c r="I1993" s="18">
        <f>_xlfn.XLOOKUP(B1993,'[2]固定资产明细表17-杰 (2)'!$Z$3:$Z$7000,'[2]固定资产明细表17-杰 (2)'!$K$3:$K$7000)</f>
        <v>0</v>
      </c>
      <c r="J1993" s="28">
        <f>ROUND(_xlfn.XLOOKUP(B1993,'[2]固定资产明细表17-杰 (2)'!$Z$3:$Z$7000,'[2]固定资产明细表17-杰 (2)'!$J$3:$J$7000),0)</f>
        <v>0</v>
      </c>
      <c r="K1993" s="14"/>
      <c r="L1993" s="14"/>
      <c r="M1993" s="29">
        <f>_xlfn.XLOOKUP(B1993,'[2]固定资产明细表17-杰 (2)'!$Z$3:$Z$7000,'[2]固定资产明细表17-杰 (2)'!$O$3:$O$7000)</f>
        <v>0</v>
      </c>
      <c r="N1993" s="29">
        <f>_xlfn.XLOOKUP(B1993,'[2]固定资产明细表17-杰 (2)'!$Z$3:$Z$7000,'[2]固定资产明细表17-杰 (2)'!$R$3:$R$7000)</f>
        <v>0</v>
      </c>
      <c r="O1993" s="29">
        <f>_xlfn.XLOOKUP(B1993,'[2]固定资产明细表17-杰 (2)'!$Z$3:$Z$7000,'[2]固定资产明细表17-杰 (2)'!$X$3:$X$7000)</f>
        <v>0</v>
      </c>
      <c r="P1993" s="14"/>
      <c r="Q1993" s="14"/>
      <c r="R1993" s="14"/>
      <c r="S1993" s="14"/>
      <c r="T1993" s="14">
        <f t="shared" si="55"/>
        <v>0</v>
      </c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</row>
    <row r="1994" s="1" customFormat="1" ht="15" spans="1:34">
      <c r="A1994" s="9">
        <f t="shared" si="54"/>
        <v>1990</v>
      </c>
      <c r="B1994" s="14"/>
      <c r="C1994" s="14"/>
      <c r="D1994" s="44">
        <f>_xlfn.XLOOKUP(B1994,'[2]固定资产明细表17-杰 (2)'!$Z$3:$Z$7000,'[2]固定资产明细表17-杰 (2)'!$D$3:$D$7000)</f>
        <v>0</v>
      </c>
      <c r="E1994" s="14"/>
      <c r="F1994" s="14">
        <f>_xlfn.XLOOKUP(B1994,'[2]固定资产明细表17-杰 (2)'!$Z$3:$Z$7000,'[2]固定资产明细表17-杰 (2)'!$E$3:$E$7000)</f>
        <v>0</v>
      </c>
      <c r="G1994" s="9"/>
      <c r="H1994" s="9"/>
      <c r="I1994" s="18">
        <f>_xlfn.XLOOKUP(B1994,'[2]固定资产明细表17-杰 (2)'!$Z$3:$Z$7000,'[2]固定资产明细表17-杰 (2)'!$K$3:$K$7000)</f>
        <v>0</v>
      </c>
      <c r="J1994" s="28">
        <f>ROUND(_xlfn.XLOOKUP(B1994,'[2]固定资产明细表17-杰 (2)'!$Z$3:$Z$7000,'[2]固定资产明细表17-杰 (2)'!$J$3:$J$7000),0)</f>
        <v>0</v>
      </c>
      <c r="K1994" s="14"/>
      <c r="L1994" s="14"/>
      <c r="M1994" s="29">
        <f>_xlfn.XLOOKUP(B1994,'[2]固定资产明细表17-杰 (2)'!$Z$3:$Z$7000,'[2]固定资产明细表17-杰 (2)'!$O$3:$O$7000)</f>
        <v>0</v>
      </c>
      <c r="N1994" s="29">
        <f>_xlfn.XLOOKUP(B1994,'[2]固定资产明细表17-杰 (2)'!$Z$3:$Z$7000,'[2]固定资产明细表17-杰 (2)'!$R$3:$R$7000)</f>
        <v>0</v>
      </c>
      <c r="O1994" s="29">
        <f>_xlfn.XLOOKUP(B1994,'[2]固定资产明细表17-杰 (2)'!$Z$3:$Z$7000,'[2]固定资产明细表17-杰 (2)'!$X$3:$X$7000)</f>
        <v>0</v>
      </c>
      <c r="P1994" s="14"/>
      <c r="Q1994" s="14"/>
      <c r="R1994" s="14"/>
      <c r="S1994" s="14"/>
      <c r="T1994" s="14">
        <f t="shared" si="55"/>
        <v>0</v>
      </c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</row>
    <row r="1995" s="1" customFormat="1" ht="15" spans="1:34">
      <c r="A1995" s="9">
        <f t="shared" si="54"/>
        <v>1991</v>
      </c>
      <c r="B1995" s="14"/>
      <c r="C1995" s="14"/>
      <c r="D1995" s="44">
        <f>_xlfn.XLOOKUP(B1995,'[2]固定资产明细表17-杰 (2)'!$Z$3:$Z$7000,'[2]固定资产明细表17-杰 (2)'!$D$3:$D$7000)</f>
        <v>0</v>
      </c>
      <c r="E1995" s="14"/>
      <c r="F1995" s="14">
        <f>_xlfn.XLOOKUP(B1995,'[2]固定资产明细表17-杰 (2)'!$Z$3:$Z$7000,'[2]固定资产明细表17-杰 (2)'!$E$3:$E$7000)</f>
        <v>0</v>
      </c>
      <c r="G1995" s="9"/>
      <c r="H1995" s="9"/>
      <c r="I1995" s="18">
        <f>_xlfn.XLOOKUP(B1995,'[2]固定资产明细表17-杰 (2)'!$Z$3:$Z$7000,'[2]固定资产明细表17-杰 (2)'!$K$3:$K$7000)</f>
        <v>0</v>
      </c>
      <c r="J1995" s="28">
        <f>ROUND(_xlfn.XLOOKUP(B1995,'[2]固定资产明细表17-杰 (2)'!$Z$3:$Z$7000,'[2]固定资产明细表17-杰 (2)'!$J$3:$J$7000),0)</f>
        <v>0</v>
      </c>
      <c r="K1995" s="14"/>
      <c r="L1995" s="14"/>
      <c r="M1995" s="29">
        <f>_xlfn.XLOOKUP(B1995,'[2]固定资产明细表17-杰 (2)'!$Z$3:$Z$7000,'[2]固定资产明细表17-杰 (2)'!$O$3:$O$7000)</f>
        <v>0</v>
      </c>
      <c r="N1995" s="29">
        <f>_xlfn.XLOOKUP(B1995,'[2]固定资产明细表17-杰 (2)'!$Z$3:$Z$7000,'[2]固定资产明细表17-杰 (2)'!$R$3:$R$7000)</f>
        <v>0</v>
      </c>
      <c r="O1995" s="29">
        <f>_xlfn.XLOOKUP(B1995,'[2]固定资产明细表17-杰 (2)'!$Z$3:$Z$7000,'[2]固定资产明细表17-杰 (2)'!$X$3:$X$7000)</f>
        <v>0</v>
      </c>
      <c r="P1995" s="14"/>
      <c r="Q1995" s="14"/>
      <c r="R1995" s="14"/>
      <c r="S1995" s="14"/>
      <c r="T1995" s="14">
        <f t="shared" si="55"/>
        <v>0</v>
      </c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</row>
    <row r="1996" s="1" customFormat="1" ht="15" spans="1:34">
      <c r="A1996" s="9">
        <f t="shared" si="54"/>
        <v>1992</v>
      </c>
      <c r="B1996" s="14"/>
      <c r="C1996" s="14"/>
      <c r="D1996" s="44">
        <f>_xlfn.XLOOKUP(B1996,'[2]固定资产明细表17-杰 (2)'!$Z$3:$Z$7000,'[2]固定资产明细表17-杰 (2)'!$D$3:$D$7000)</f>
        <v>0</v>
      </c>
      <c r="E1996" s="14"/>
      <c r="F1996" s="14">
        <f>_xlfn.XLOOKUP(B1996,'[2]固定资产明细表17-杰 (2)'!$Z$3:$Z$7000,'[2]固定资产明细表17-杰 (2)'!$E$3:$E$7000)</f>
        <v>0</v>
      </c>
      <c r="G1996" s="9"/>
      <c r="H1996" s="9"/>
      <c r="I1996" s="18">
        <f>_xlfn.XLOOKUP(B1996,'[2]固定资产明细表17-杰 (2)'!$Z$3:$Z$7000,'[2]固定资产明细表17-杰 (2)'!$K$3:$K$7000)</f>
        <v>0</v>
      </c>
      <c r="J1996" s="28">
        <f>ROUND(_xlfn.XLOOKUP(B1996,'[2]固定资产明细表17-杰 (2)'!$Z$3:$Z$7000,'[2]固定资产明细表17-杰 (2)'!$J$3:$J$7000),0)</f>
        <v>0</v>
      </c>
      <c r="K1996" s="14"/>
      <c r="L1996" s="14"/>
      <c r="M1996" s="29">
        <f>_xlfn.XLOOKUP(B1996,'[2]固定资产明细表17-杰 (2)'!$Z$3:$Z$7000,'[2]固定资产明细表17-杰 (2)'!$O$3:$O$7000)</f>
        <v>0</v>
      </c>
      <c r="N1996" s="29">
        <f>_xlfn.XLOOKUP(B1996,'[2]固定资产明细表17-杰 (2)'!$Z$3:$Z$7000,'[2]固定资产明细表17-杰 (2)'!$R$3:$R$7000)</f>
        <v>0</v>
      </c>
      <c r="O1996" s="29">
        <f>_xlfn.XLOOKUP(B1996,'[2]固定资产明细表17-杰 (2)'!$Z$3:$Z$7000,'[2]固定资产明细表17-杰 (2)'!$X$3:$X$7000)</f>
        <v>0</v>
      </c>
      <c r="P1996" s="14"/>
      <c r="Q1996" s="14"/>
      <c r="R1996" s="14"/>
      <c r="S1996" s="14"/>
      <c r="T1996" s="14">
        <f t="shared" si="55"/>
        <v>0</v>
      </c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</row>
    <row r="1997" s="1" customFormat="1" ht="15" spans="1:34">
      <c r="A1997" s="9">
        <f t="shared" si="54"/>
        <v>1993</v>
      </c>
      <c r="B1997" s="14"/>
      <c r="C1997" s="14"/>
      <c r="D1997" s="44">
        <f>_xlfn.XLOOKUP(B1997,'[2]固定资产明细表17-杰 (2)'!$Z$3:$Z$7000,'[2]固定资产明细表17-杰 (2)'!$D$3:$D$7000)</f>
        <v>0</v>
      </c>
      <c r="E1997" s="14"/>
      <c r="F1997" s="14">
        <f>_xlfn.XLOOKUP(B1997,'[2]固定资产明细表17-杰 (2)'!$Z$3:$Z$7000,'[2]固定资产明细表17-杰 (2)'!$E$3:$E$7000)</f>
        <v>0</v>
      </c>
      <c r="G1997" s="9"/>
      <c r="H1997" s="9"/>
      <c r="I1997" s="18">
        <f>_xlfn.XLOOKUP(B1997,'[2]固定资产明细表17-杰 (2)'!$Z$3:$Z$7000,'[2]固定资产明细表17-杰 (2)'!$K$3:$K$7000)</f>
        <v>0</v>
      </c>
      <c r="J1997" s="28">
        <f>ROUND(_xlfn.XLOOKUP(B1997,'[2]固定资产明细表17-杰 (2)'!$Z$3:$Z$7000,'[2]固定资产明细表17-杰 (2)'!$J$3:$J$7000),0)</f>
        <v>0</v>
      </c>
      <c r="K1997" s="14"/>
      <c r="L1997" s="14"/>
      <c r="M1997" s="29">
        <f>_xlfn.XLOOKUP(B1997,'[2]固定资产明细表17-杰 (2)'!$Z$3:$Z$7000,'[2]固定资产明细表17-杰 (2)'!$O$3:$O$7000)</f>
        <v>0</v>
      </c>
      <c r="N1997" s="29">
        <f>_xlfn.XLOOKUP(B1997,'[2]固定资产明细表17-杰 (2)'!$Z$3:$Z$7000,'[2]固定资产明细表17-杰 (2)'!$R$3:$R$7000)</f>
        <v>0</v>
      </c>
      <c r="O1997" s="29">
        <f>_xlfn.XLOOKUP(B1997,'[2]固定资产明细表17-杰 (2)'!$Z$3:$Z$7000,'[2]固定资产明细表17-杰 (2)'!$X$3:$X$7000)</f>
        <v>0</v>
      </c>
      <c r="P1997" s="14"/>
      <c r="Q1997" s="14"/>
      <c r="R1997" s="14"/>
      <c r="S1997" s="14"/>
      <c r="T1997" s="14">
        <f t="shared" si="55"/>
        <v>0</v>
      </c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</row>
    <row r="1998" s="1" customFormat="1" ht="15" spans="1:34">
      <c r="A1998" s="9">
        <f t="shared" si="54"/>
        <v>1994</v>
      </c>
      <c r="B1998" s="14"/>
      <c r="C1998" s="14"/>
      <c r="D1998" s="44">
        <f>_xlfn.XLOOKUP(B1998,'[2]固定资产明细表17-杰 (2)'!$Z$3:$Z$7000,'[2]固定资产明细表17-杰 (2)'!$D$3:$D$7000)</f>
        <v>0</v>
      </c>
      <c r="E1998" s="14"/>
      <c r="F1998" s="14">
        <f>_xlfn.XLOOKUP(B1998,'[2]固定资产明细表17-杰 (2)'!$Z$3:$Z$7000,'[2]固定资产明细表17-杰 (2)'!$E$3:$E$7000)</f>
        <v>0</v>
      </c>
      <c r="G1998" s="9"/>
      <c r="H1998" s="9"/>
      <c r="I1998" s="18">
        <f>_xlfn.XLOOKUP(B1998,'[2]固定资产明细表17-杰 (2)'!$Z$3:$Z$7000,'[2]固定资产明细表17-杰 (2)'!$K$3:$K$7000)</f>
        <v>0</v>
      </c>
      <c r="J1998" s="28">
        <f>ROUND(_xlfn.XLOOKUP(B1998,'[2]固定资产明细表17-杰 (2)'!$Z$3:$Z$7000,'[2]固定资产明细表17-杰 (2)'!$J$3:$J$7000),0)</f>
        <v>0</v>
      </c>
      <c r="K1998" s="14"/>
      <c r="L1998" s="14"/>
      <c r="M1998" s="29">
        <f>_xlfn.XLOOKUP(B1998,'[2]固定资产明细表17-杰 (2)'!$Z$3:$Z$7000,'[2]固定资产明细表17-杰 (2)'!$O$3:$O$7000)</f>
        <v>0</v>
      </c>
      <c r="N1998" s="29">
        <f>_xlfn.XLOOKUP(B1998,'[2]固定资产明细表17-杰 (2)'!$Z$3:$Z$7000,'[2]固定资产明细表17-杰 (2)'!$R$3:$R$7000)</f>
        <v>0</v>
      </c>
      <c r="O1998" s="29">
        <f>_xlfn.XLOOKUP(B1998,'[2]固定资产明细表17-杰 (2)'!$Z$3:$Z$7000,'[2]固定资产明细表17-杰 (2)'!$X$3:$X$7000)</f>
        <v>0</v>
      </c>
      <c r="P1998" s="14"/>
      <c r="Q1998" s="14"/>
      <c r="R1998" s="14"/>
      <c r="S1998" s="14"/>
      <c r="T1998" s="14">
        <f t="shared" si="55"/>
        <v>0</v>
      </c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</row>
    <row r="1999" s="1" customFormat="1" ht="15" spans="1:34">
      <c r="A1999" s="9">
        <f t="shared" si="54"/>
        <v>1995</v>
      </c>
      <c r="B1999" s="14"/>
      <c r="C1999" s="14"/>
      <c r="D1999" s="44">
        <f>_xlfn.XLOOKUP(B1999,'[2]固定资产明细表17-杰 (2)'!$Z$3:$Z$7000,'[2]固定资产明细表17-杰 (2)'!$D$3:$D$7000)</f>
        <v>0</v>
      </c>
      <c r="E1999" s="14"/>
      <c r="F1999" s="14">
        <f>_xlfn.XLOOKUP(B1999,'[2]固定资产明细表17-杰 (2)'!$Z$3:$Z$7000,'[2]固定资产明细表17-杰 (2)'!$E$3:$E$7000)</f>
        <v>0</v>
      </c>
      <c r="G1999" s="9"/>
      <c r="H1999" s="9"/>
      <c r="I1999" s="18">
        <f>_xlfn.XLOOKUP(B1999,'[2]固定资产明细表17-杰 (2)'!$Z$3:$Z$7000,'[2]固定资产明细表17-杰 (2)'!$K$3:$K$7000)</f>
        <v>0</v>
      </c>
      <c r="J1999" s="28">
        <f>ROUND(_xlfn.XLOOKUP(B1999,'[2]固定资产明细表17-杰 (2)'!$Z$3:$Z$7000,'[2]固定资产明细表17-杰 (2)'!$J$3:$J$7000),0)</f>
        <v>0</v>
      </c>
      <c r="K1999" s="14"/>
      <c r="L1999" s="14"/>
      <c r="M1999" s="29">
        <f>_xlfn.XLOOKUP(B1999,'[2]固定资产明细表17-杰 (2)'!$Z$3:$Z$7000,'[2]固定资产明细表17-杰 (2)'!$O$3:$O$7000)</f>
        <v>0</v>
      </c>
      <c r="N1999" s="29">
        <f>_xlfn.XLOOKUP(B1999,'[2]固定资产明细表17-杰 (2)'!$Z$3:$Z$7000,'[2]固定资产明细表17-杰 (2)'!$R$3:$R$7000)</f>
        <v>0</v>
      </c>
      <c r="O1999" s="29">
        <f>_xlfn.XLOOKUP(B1999,'[2]固定资产明细表17-杰 (2)'!$Z$3:$Z$7000,'[2]固定资产明细表17-杰 (2)'!$X$3:$X$7000)</f>
        <v>0</v>
      </c>
      <c r="P1999" s="14"/>
      <c r="Q1999" s="14"/>
      <c r="R1999" s="14"/>
      <c r="S1999" s="14"/>
      <c r="T1999" s="14">
        <f t="shared" si="55"/>
        <v>0</v>
      </c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</row>
    <row r="2000" s="1" customFormat="1" ht="15" spans="1:34">
      <c r="A2000" s="9">
        <f t="shared" si="54"/>
        <v>1996</v>
      </c>
      <c r="B2000" s="14"/>
      <c r="C2000" s="14"/>
      <c r="D2000" s="44">
        <f>_xlfn.XLOOKUP(B2000,'[2]固定资产明细表17-杰 (2)'!$Z$3:$Z$7000,'[2]固定资产明细表17-杰 (2)'!$D$3:$D$7000)</f>
        <v>0</v>
      </c>
      <c r="E2000" s="14"/>
      <c r="F2000" s="14">
        <f>_xlfn.XLOOKUP(B2000,'[2]固定资产明细表17-杰 (2)'!$Z$3:$Z$7000,'[2]固定资产明细表17-杰 (2)'!$E$3:$E$7000)</f>
        <v>0</v>
      </c>
      <c r="G2000" s="9"/>
      <c r="H2000" s="9"/>
      <c r="I2000" s="18">
        <f>_xlfn.XLOOKUP(B2000,'[2]固定资产明细表17-杰 (2)'!$Z$3:$Z$7000,'[2]固定资产明细表17-杰 (2)'!$K$3:$K$7000)</f>
        <v>0</v>
      </c>
      <c r="J2000" s="28">
        <f>ROUND(_xlfn.XLOOKUP(B2000,'[2]固定资产明细表17-杰 (2)'!$Z$3:$Z$7000,'[2]固定资产明细表17-杰 (2)'!$J$3:$J$7000),0)</f>
        <v>0</v>
      </c>
      <c r="K2000" s="14"/>
      <c r="L2000" s="14"/>
      <c r="M2000" s="29">
        <f>_xlfn.XLOOKUP(B2000,'[2]固定资产明细表17-杰 (2)'!$Z$3:$Z$7000,'[2]固定资产明细表17-杰 (2)'!$O$3:$O$7000)</f>
        <v>0</v>
      </c>
      <c r="N2000" s="29">
        <f>_xlfn.XLOOKUP(B2000,'[2]固定资产明细表17-杰 (2)'!$Z$3:$Z$7000,'[2]固定资产明细表17-杰 (2)'!$R$3:$R$7000)</f>
        <v>0</v>
      </c>
      <c r="O2000" s="29">
        <f>_xlfn.XLOOKUP(B2000,'[2]固定资产明细表17-杰 (2)'!$Z$3:$Z$7000,'[2]固定资产明细表17-杰 (2)'!$X$3:$X$7000)</f>
        <v>0</v>
      </c>
      <c r="P2000" s="14"/>
      <c r="Q2000" s="14"/>
      <c r="R2000" s="14"/>
      <c r="S2000" s="14"/>
      <c r="T2000" s="14">
        <f t="shared" si="55"/>
        <v>0</v>
      </c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</row>
    <row r="2001" s="1" customFormat="1" ht="15" spans="1:34">
      <c r="A2001" s="9">
        <f t="shared" si="54"/>
        <v>1997</v>
      </c>
      <c r="B2001" s="14"/>
      <c r="C2001" s="14"/>
      <c r="D2001" s="44">
        <f>_xlfn.XLOOKUP(B2001,'[2]固定资产明细表17-杰 (2)'!$Z$3:$Z$7000,'[2]固定资产明细表17-杰 (2)'!$D$3:$D$7000)</f>
        <v>0</v>
      </c>
      <c r="E2001" s="14"/>
      <c r="F2001" s="14">
        <f>_xlfn.XLOOKUP(B2001,'[2]固定资产明细表17-杰 (2)'!$Z$3:$Z$7000,'[2]固定资产明细表17-杰 (2)'!$E$3:$E$7000)</f>
        <v>0</v>
      </c>
      <c r="G2001" s="9"/>
      <c r="H2001" s="9"/>
      <c r="I2001" s="18">
        <f>_xlfn.XLOOKUP(B2001,'[2]固定资产明细表17-杰 (2)'!$Z$3:$Z$7000,'[2]固定资产明细表17-杰 (2)'!$K$3:$K$7000)</f>
        <v>0</v>
      </c>
      <c r="J2001" s="28">
        <f>ROUND(_xlfn.XLOOKUP(B2001,'[2]固定资产明细表17-杰 (2)'!$Z$3:$Z$7000,'[2]固定资产明细表17-杰 (2)'!$J$3:$J$7000),0)</f>
        <v>0</v>
      </c>
      <c r="K2001" s="14"/>
      <c r="L2001" s="14"/>
      <c r="M2001" s="29">
        <f>_xlfn.XLOOKUP(B2001,'[2]固定资产明细表17-杰 (2)'!$Z$3:$Z$7000,'[2]固定资产明细表17-杰 (2)'!$O$3:$O$7000)</f>
        <v>0</v>
      </c>
      <c r="N2001" s="29">
        <f>_xlfn.XLOOKUP(B2001,'[2]固定资产明细表17-杰 (2)'!$Z$3:$Z$7000,'[2]固定资产明细表17-杰 (2)'!$R$3:$R$7000)</f>
        <v>0</v>
      </c>
      <c r="O2001" s="29">
        <f>_xlfn.XLOOKUP(B2001,'[2]固定资产明细表17-杰 (2)'!$Z$3:$Z$7000,'[2]固定资产明细表17-杰 (2)'!$X$3:$X$7000)</f>
        <v>0</v>
      </c>
      <c r="P2001" s="14"/>
      <c r="Q2001" s="14"/>
      <c r="R2001" s="14"/>
      <c r="S2001" s="14"/>
      <c r="T2001" s="14">
        <f t="shared" si="55"/>
        <v>0</v>
      </c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</row>
    <row r="2002" s="1" customFormat="1" ht="15" spans="1:34">
      <c r="A2002" s="9">
        <f t="shared" si="54"/>
        <v>1998</v>
      </c>
      <c r="B2002" s="14"/>
      <c r="C2002" s="14"/>
      <c r="D2002" s="44">
        <f>_xlfn.XLOOKUP(B2002,'[2]固定资产明细表17-杰 (2)'!$Z$3:$Z$7000,'[2]固定资产明细表17-杰 (2)'!$D$3:$D$7000)</f>
        <v>0</v>
      </c>
      <c r="E2002" s="14"/>
      <c r="F2002" s="14">
        <f>_xlfn.XLOOKUP(B2002,'[2]固定资产明细表17-杰 (2)'!$Z$3:$Z$7000,'[2]固定资产明细表17-杰 (2)'!$E$3:$E$7000)</f>
        <v>0</v>
      </c>
      <c r="G2002" s="9"/>
      <c r="H2002" s="9"/>
      <c r="I2002" s="18">
        <f>_xlfn.XLOOKUP(B2002,'[2]固定资产明细表17-杰 (2)'!$Z$3:$Z$7000,'[2]固定资产明细表17-杰 (2)'!$K$3:$K$7000)</f>
        <v>0</v>
      </c>
      <c r="J2002" s="28">
        <f>ROUND(_xlfn.XLOOKUP(B2002,'[2]固定资产明细表17-杰 (2)'!$Z$3:$Z$7000,'[2]固定资产明细表17-杰 (2)'!$J$3:$J$7000),0)</f>
        <v>0</v>
      </c>
      <c r="K2002" s="14"/>
      <c r="L2002" s="14"/>
      <c r="M2002" s="29">
        <f>_xlfn.XLOOKUP(B2002,'[2]固定资产明细表17-杰 (2)'!$Z$3:$Z$7000,'[2]固定资产明细表17-杰 (2)'!$O$3:$O$7000)</f>
        <v>0</v>
      </c>
      <c r="N2002" s="29">
        <f>_xlfn.XLOOKUP(B2002,'[2]固定资产明细表17-杰 (2)'!$Z$3:$Z$7000,'[2]固定资产明细表17-杰 (2)'!$R$3:$R$7000)</f>
        <v>0</v>
      </c>
      <c r="O2002" s="29">
        <f>_xlfn.XLOOKUP(B2002,'[2]固定资产明细表17-杰 (2)'!$Z$3:$Z$7000,'[2]固定资产明细表17-杰 (2)'!$X$3:$X$7000)</f>
        <v>0</v>
      </c>
      <c r="P2002" s="14"/>
      <c r="Q2002" s="14"/>
      <c r="R2002" s="14"/>
      <c r="S2002" s="14"/>
      <c r="T2002" s="14">
        <f t="shared" si="55"/>
        <v>0</v>
      </c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</row>
    <row r="2003" s="1" customFormat="1" ht="15" spans="1:34">
      <c r="A2003" s="9">
        <f t="shared" si="54"/>
        <v>1999</v>
      </c>
      <c r="B2003" s="14"/>
      <c r="C2003" s="14"/>
      <c r="D2003" s="44">
        <f>_xlfn.XLOOKUP(B2003,'[2]固定资产明细表17-杰 (2)'!$Z$3:$Z$7000,'[2]固定资产明细表17-杰 (2)'!$D$3:$D$7000)</f>
        <v>0</v>
      </c>
      <c r="E2003" s="14"/>
      <c r="F2003" s="14">
        <f>_xlfn.XLOOKUP(B2003,'[2]固定资产明细表17-杰 (2)'!$Z$3:$Z$7000,'[2]固定资产明细表17-杰 (2)'!$E$3:$E$7000)</f>
        <v>0</v>
      </c>
      <c r="G2003" s="9"/>
      <c r="H2003" s="9"/>
      <c r="I2003" s="18">
        <f>_xlfn.XLOOKUP(B2003,'[2]固定资产明细表17-杰 (2)'!$Z$3:$Z$7000,'[2]固定资产明细表17-杰 (2)'!$K$3:$K$7000)</f>
        <v>0</v>
      </c>
      <c r="J2003" s="28">
        <f>ROUND(_xlfn.XLOOKUP(B2003,'[2]固定资产明细表17-杰 (2)'!$Z$3:$Z$7000,'[2]固定资产明细表17-杰 (2)'!$J$3:$J$7000),0)</f>
        <v>0</v>
      </c>
      <c r="K2003" s="14"/>
      <c r="L2003" s="14"/>
      <c r="M2003" s="29">
        <f>_xlfn.XLOOKUP(B2003,'[2]固定资产明细表17-杰 (2)'!$Z$3:$Z$7000,'[2]固定资产明细表17-杰 (2)'!$O$3:$O$7000)</f>
        <v>0</v>
      </c>
      <c r="N2003" s="29">
        <f>_xlfn.XLOOKUP(B2003,'[2]固定资产明细表17-杰 (2)'!$Z$3:$Z$7000,'[2]固定资产明细表17-杰 (2)'!$R$3:$R$7000)</f>
        <v>0</v>
      </c>
      <c r="O2003" s="29">
        <f>_xlfn.XLOOKUP(B2003,'[2]固定资产明细表17-杰 (2)'!$Z$3:$Z$7000,'[2]固定资产明细表17-杰 (2)'!$X$3:$X$7000)</f>
        <v>0</v>
      </c>
      <c r="P2003" s="14"/>
      <c r="Q2003" s="14"/>
      <c r="R2003" s="14"/>
      <c r="S2003" s="14"/>
      <c r="T2003" s="14">
        <f t="shared" si="55"/>
        <v>0</v>
      </c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</row>
    <row r="2004" s="1" customFormat="1" ht="15" spans="1:34">
      <c r="A2004" s="9">
        <f t="shared" si="54"/>
        <v>2000</v>
      </c>
      <c r="B2004" s="14"/>
      <c r="C2004" s="14"/>
      <c r="D2004" s="44">
        <f>_xlfn.XLOOKUP(B2004,'[2]固定资产明细表17-杰 (2)'!$Z$3:$Z$7000,'[2]固定资产明细表17-杰 (2)'!$D$3:$D$7000)</f>
        <v>0</v>
      </c>
      <c r="E2004" s="14"/>
      <c r="F2004" s="14">
        <f>_xlfn.XLOOKUP(B2004,'[2]固定资产明细表17-杰 (2)'!$Z$3:$Z$7000,'[2]固定资产明细表17-杰 (2)'!$E$3:$E$7000)</f>
        <v>0</v>
      </c>
      <c r="G2004" s="9"/>
      <c r="H2004" s="9"/>
      <c r="I2004" s="18">
        <f>_xlfn.XLOOKUP(B2004,'[2]固定资产明细表17-杰 (2)'!$Z$3:$Z$7000,'[2]固定资产明细表17-杰 (2)'!$K$3:$K$7000)</f>
        <v>0</v>
      </c>
      <c r="J2004" s="28">
        <f>ROUND(_xlfn.XLOOKUP(B2004,'[2]固定资产明细表17-杰 (2)'!$Z$3:$Z$7000,'[2]固定资产明细表17-杰 (2)'!$J$3:$J$7000),0)</f>
        <v>0</v>
      </c>
      <c r="K2004" s="14"/>
      <c r="L2004" s="14"/>
      <c r="M2004" s="29">
        <f>_xlfn.XLOOKUP(B2004,'[2]固定资产明细表17-杰 (2)'!$Z$3:$Z$7000,'[2]固定资产明细表17-杰 (2)'!$O$3:$O$7000)</f>
        <v>0</v>
      </c>
      <c r="N2004" s="29">
        <f>_xlfn.XLOOKUP(B2004,'[2]固定资产明细表17-杰 (2)'!$Z$3:$Z$7000,'[2]固定资产明细表17-杰 (2)'!$R$3:$R$7000)</f>
        <v>0</v>
      </c>
      <c r="O2004" s="29">
        <f>_xlfn.XLOOKUP(B2004,'[2]固定资产明细表17-杰 (2)'!$Z$3:$Z$7000,'[2]固定资产明细表17-杰 (2)'!$X$3:$X$7000)</f>
        <v>0</v>
      </c>
      <c r="P2004" s="14"/>
      <c r="Q2004" s="14"/>
      <c r="R2004" s="14"/>
      <c r="S2004" s="14"/>
      <c r="T2004" s="14">
        <f t="shared" si="55"/>
        <v>0</v>
      </c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</row>
    <row r="2005" s="1" customFormat="1" ht="15" spans="1:34">
      <c r="A2005" s="9">
        <f t="shared" ref="A2005:A2068" si="56">ROW(B2005)-4</f>
        <v>2001</v>
      </c>
      <c r="B2005" s="14"/>
      <c r="C2005" s="14"/>
      <c r="D2005" s="44">
        <f>_xlfn.XLOOKUP(B2005,'[2]固定资产明细表17-杰 (2)'!$Z$3:$Z$7000,'[2]固定资产明细表17-杰 (2)'!$D$3:$D$7000)</f>
        <v>0</v>
      </c>
      <c r="E2005" s="14"/>
      <c r="F2005" s="14">
        <f>_xlfn.XLOOKUP(B2005,'[2]固定资产明细表17-杰 (2)'!$Z$3:$Z$7000,'[2]固定资产明细表17-杰 (2)'!$E$3:$E$7000)</f>
        <v>0</v>
      </c>
      <c r="G2005" s="9"/>
      <c r="H2005" s="9"/>
      <c r="I2005" s="18">
        <f>_xlfn.XLOOKUP(B2005,'[2]固定资产明细表17-杰 (2)'!$Z$3:$Z$7000,'[2]固定资产明细表17-杰 (2)'!$K$3:$K$7000)</f>
        <v>0</v>
      </c>
      <c r="J2005" s="28">
        <f>ROUND(_xlfn.XLOOKUP(B2005,'[2]固定资产明细表17-杰 (2)'!$Z$3:$Z$7000,'[2]固定资产明细表17-杰 (2)'!$J$3:$J$7000),0)</f>
        <v>0</v>
      </c>
      <c r="K2005" s="14"/>
      <c r="L2005" s="14"/>
      <c r="M2005" s="29">
        <f>_xlfn.XLOOKUP(B2005,'[2]固定资产明细表17-杰 (2)'!$Z$3:$Z$7000,'[2]固定资产明细表17-杰 (2)'!$O$3:$O$7000)</f>
        <v>0</v>
      </c>
      <c r="N2005" s="29">
        <f>_xlfn.XLOOKUP(B2005,'[2]固定资产明细表17-杰 (2)'!$Z$3:$Z$7000,'[2]固定资产明细表17-杰 (2)'!$R$3:$R$7000)</f>
        <v>0</v>
      </c>
      <c r="O2005" s="29">
        <f>_xlfn.XLOOKUP(B2005,'[2]固定资产明细表17-杰 (2)'!$Z$3:$Z$7000,'[2]固定资产明细表17-杰 (2)'!$X$3:$X$7000)</f>
        <v>0</v>
      </c>
      <c r="P2005" s="14"/>
      <c r="Q2005" s="14"/>
      <c r="R2005" s="14"/>
      <c r="S2005" s="14"/>
      <c r="T2005" s="14">
        <f t="shared" si="55"/>
        <v>0</v>
      </c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</row>
    <row r="2006" s="1" customFormat="1" ht="15" spans="1:34">
      <c r="A2006" s="9">
        <f t="shared" si="56"/>
        <v>2002</v>
      </c>
      <c r="B2006" s="14"/>
      <c r="C2006" s="14"/>
      <c r="D2006" s="44">
        <f>_xlfn.XLOOKUP(B2006,'[2]固定资产明细表17-杰 (2)'!$Z$3:$Z$7000,'[2]固定资产明细表17-杰 (2)'!$D$3:$D$7000)</f>
        <v>0</v>
      </c>
      <c r="E2006" s="14"/>
      <c r="F2006" s="14">
        <f>_xlfn.XLOOKUP(B2006,'[2]固定资产明细表17-杰 (2)'!$Z$3:$Z$7000,'[2]固定资产明细表17-杰 (2)'!$E$3:$E$7000)</f>
        <v>0</v>
      </c>
      <c r="G2006" s="9"/>
      <c r="H2006" s="9"/>
      <c r="I2006" s="18">
        <f>_xlfn.XLOOKUP(B2006,'[2]固定资产明细表17-杰 (2)'!$Z$3:$Z$7000,'[2]固定资产明细表17-杰 (2)'!$K$3:$K$7000)</f>
        <v>0</v>
      </c>
      <c r="J2006" s="28">
        <f>ROUND(_xlfn.XLOOKUP(B2006,'[2]固定资产明细表17-杰 (2)'!$Z$3:$Z$7000,'[2]固定资产明细表17-杰 (2)'!$J$3:$J$7000),0)</f>
        <v>0</v>
      </c>
      <c r="K2006" s="14"/>
      <c r="L2006" s="14"/>
      <c r="M2006" s="29">
        <f>_xlfn.XLOOKUP(B2006,'[2]固定资产明细表17-杰 (2)'!$Z$3:$Z$7000,'[2]固定资产明细表17-杰 (2)'!$O$3:$O$7000)</f>
        <v>0</v>
      </c>
      <c r="N2006" s="29">
        <f>_xlfn.XLOOKUP(B2006,'[2]固定资产明细表17-杰 (2)'!$Z$3:$Z$7000,'[2]固定资产明细表17-杰 (2)'!$R$3:$R$7000)</f>
        <v>0</v>
      </c>
      <c r="O2006" s="29">
        <f>_xlfn.XLOOKUP(B2006,'[2]固定资产明细表17-杰 (2)'!$Z$3:$Z$7000,'[2]固定资产明细表17-杰 (2)'!$X$3:$X$7000)</f>
        <v>0</v>
      </c>
      <c r="P2006" s="14"/>
      <c r="Q2006" s="14"/>
      <c r="R2006" s="14"/>
      <c r="S2006" s="14"/>
      <c r="T2006" s="14">
        <f t="shared" si="55"/>
        <v>0</v>
      </c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</row>
    <row r="2007" s="1" customFormat="1" ht="15" spans="1:34">
      <c r="A2007" s="9">
        <f t="shared" si="56"/>
        <v>2003</v>
      </c>
      <c r="B2007" s="14"/>
      <c r="C2007" s="14"/>
      <c r="D2007" s="44">
        <f>_xlfn.XLOOKUP(B2007,'[2]固定资产明细表17-杰 (2)'!$Z$3:$Z$7000,'[2]固定资产明细表17-杰 (2)'!$D$3:$D$7000)</f>
        <v>0</v>
      </c>
      <c r="E2007" s="14"/>
      <c r="F2007" s="14">
        <f>_xlfn.XLOOKUP(B2007,'[2]固定资产明细表17-杰 (2)'!$Z$3:$Z$7000,'[2]固定资产明细表17-杰 (2)'!$E$3:$E$7000)</f>
        <v>0</v>
      </c>
      <c r="G2007" s="9"/>
      <c r="H2007" s="9"/>
      <c r="I2007" s="18">
        <f>_xlfn.XLOOKUP(B2007,'[2]固定资产明细表17-杰 (2)'!$Z$3:$Z$7000,'[2]固定资产明细表17-杰 (2)'!$K$3:$K$7000)</f>
        <v>0</v>
      </c>
      <c r="J2007" s="28">
        <f>ROUND(_xlfn.XLOOKUP(B2007,'[2]固定资产明细表17-杰 (2)'!$Z$3:$Z$7000,'[2]固定资产明细表17-杰 (2)'!$J$3:$J$7000),0)</f>
        <v>0</v>
      </c>
      <c r="K2007" s="14"/>
      <c r="L2007" s="14"/>
      <c r="M2007" s="29">
        <f>_xlfn.XLOOKUP(B2007,'[2]固定资产明细表17-杰 (2)'!$Z$3:$Z$7000,'[2]固定资产明细表17-杰 (2)'!$O$3:$O$7000)</f>
        <v>0</v>
      </c>
      <c r="N2007" s="29">
        <f>_xlfn.XLOOKUP(B2007,'[2]固定资产明细表17-杰 (2)'!$Z$3:$Z$7000,'[2]固定资产明细表17-杰 (2)'!$R$3:$R$7000)</f>
        <v>0</v>
      </c>
      <c r="O2007" s="29">
        <f>_xlfn.XLOOKUP(B2007,'[2]固定资产明细表17-杰 (2)'!$Z$3:$Z$7000,'[2]固定资产明细表17-杰 (2)'!$X$3:$X$7000)</f>
        <v>0</v>
      </c>
      <c r="P2007" s="14"/>
      <c r="Q2007" s="14"/>
      <c r="R2007" s="14"/>
      <c r="S2007" s="14"/>
      <c r="T2007" s="14">
        <f t="shared" si="55"/>
        <v>0</v>
      </c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</row>
    <row r="2008" s="1" customFormat="1" ht="15" spans="1:34">
      <c r="A2008" s="9">
        <f t="shared" si="56"/>
        <v>2004</v>
      </c>
      <c r="B2008" s="14"/>
      <c r="C2008" s="14"/>
      <c r="D2008" s="44">
        <f>_xlfn.XLOOKUP(B2008,'[2]固定资产明细表17-杰 (2)'!$Z$3:$Z$7000,'[2]固定资产明细表17-杰 (2)'!$D$3:$D$7000)</f>
        <v>0</v>
      </c>
      <c r="E2008" s="14"/>
      <c r="F2008" s="14">
        <f>_xlfn.XLOOKUP(B2008,'[2]固定资产明细表17-杰 (2)'!$Z$3:$Z$7000,'[2]固定资产明细表17-杰 (2)'!$E$3:$E$7000)</f>
        <v>0</v>
      </c>
      <c r="G2008" s="9"/>
      <c r="H2008" s="9"/>
      <c r="I2008" s="18">
        <f>_xlfn.XLOOKUP(B2008,'[2]固定资产明细表17-杰 (2)'!$Z$3:$Z$7000,'[2]固定资产明细表17-杰 (2)'!$K$3:$K$7000)</f>
        <v>0</v>
      </c>
      <c r="J2008" s="28">
        <f>ROUND(_xlfn.XLOOKUP(B2008,'[2]固定资产明细表17-杰 (2)'!$Z$3:$Z$7000,'[2]固定资产明细表17-杰 (2)'!$J$3:$J$7000),0)</f>
        <v>0</v>
      </c>
      <c r="K2008" s="14"/>
      <c r="L2008" s="14"/>
      <c r="M2008" s="29">
        <f>_xlfn.XLOOKUP(B2008,'[2]固定资产明细表17-杰 (2)'!$Z$3:$Z$7000,'[2]固定资产明细表17-杰 (2)'!$O$3:$O$7000)</f>
        <v>0</v>
      </c>
      <c r="N2008" s="29">
        <f>_xlfn.XLOOKUP(B2008,'[2]固定资产明细表17-杰 (2)'!$Z$3:$Z$7000,'[2]固定资产明细表17-杰 (2)'!$R$3:$R$7000)</f>
        <v>0</v>
      </c>
      <c r="O2008" s="29">
        <f>_xlfn.XLOOKUP(B2008,'[2]固定资产明细表17-杰 (2)'!$Z$3:$Z$7000,'[2]固定资产明细表17-杰 (2)'!$X$3:$X$7000)</f>
        <v>0</v>
      </c>
      <c r="P2008" s="14"/>
      <c r="Q2008" s="14"/>
      <c r="R2008" s="14"/>
      <c r="S2008" s="14"/>
      <c r="T2008" s="14">
        <f t="shared" si="55"/>
        <v>0</v>
      </c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</row>
    <row r="2009" s="1" customFormat="1" ht="15" spans="1:34">
      <c r="A2009" s="9">
        <f t="shared" si="56"/>
        <v>2005</v>
      </c>
      <c r="B2009" s="14"/>
      <c r="C2009" s="14"/>
      <c r="D2009" s="44">
        <f>_xlfn.XLOOKUP(B2009,'[2]固定资产明细表17-杰 (2)'!$Z$3:$Z$7000,'[2]固定资产明细表17-杰 (2)'!$D$3:$D$7000)</f>
        <v>0</v>
      </c>
      <c r="E2009" s="14"/>
      <c r="F2009" s="14">
        <f>_xlfn.XLOOKUP(B2009,'[2]固定资产明细表17-杰 (2)'!$Z$3:$Z$7000,'[2]固定资产明细表17-杰 (2)'!$E$3:$E$7000)</f>
        <v>0</v>
      </c>
      <c r="G2009" s="9"/>
      <c r="H2009" s="9"/>
      <c r="I2009" s="18">
        <f>_xlfn.XLOOKUP(B2009,'[2]固定资产明细表17-杰 (2)'!$Z$3:$Z$7000,'[2]固定资产明细表17-杰 (2)'!$K$3:$K$7000)</f>
        <v>0</v>
      </c>
      <c r="J2009" s="28">
        <f>ROUND(_xlfn.XLOOKUP(B2009,'[2]固定资产明细表17-杰 (2)'!$Z$3:$Z$7000,'[2]固定资产明细表17-杰 (2)'!$J$3:$J$7000),0)</f>
        <v>0</v>
      </c>
      <c r="K2009" s="14"/>
      <c r="L2009" s="14"/>
      <c r="M2009" s="29">
        <f>_xlfn.XLOOKUP(B2009,'[2]固定资产明细表17-杰 (2)'!$Z$3:$Z$7000,'[2]固定资产明细表17-杰 (2)'!$O$3:$O$7000)</f>
        <v>0</v>
      </c>
      <c r="N2009" s="29">
        <f>_xlfn.XLOOKUP(B2009,'[2]固定资产明细表17-杰 (2)'!$Z$3:$Z$7000,'[2]固定资产明细表17-杰 (2)'!$R$3:$R$7000)</f>
        <v>0</v>
      </c>
      <c r="O2009" s="29">
        <f>_xlfn.XLOOKUP(B2009,'[2]固定资产明细表17-杰 (2)'!$Z$3:$Z$7000,'[2]固定资产明细表17-杰 (2)'!$X$3:$X$7000)</f>
        <v>0</v>
      </c>
      <c r="P2009" s="14"/>
      <c r="Q2009" s="14"/>
      <c r="R2009" s="14"/>
      <c r="S2009" s="14"/>
      <c r="T2009" s="14">
        <f t="shared" si="55"/>
        <v>0</v>
      </c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</row>
    <row r="2010" s="1" customFormat="1" ht="15" spans="1:34">
      <c r="A2010" s="9">
        <f t="shared" si="56"/>
        <v>2006</v>
      </c>
      <c r="B2010" s="14"/>
      <c r="C2010" s="14"/>
      <c r="D2010" s="44">
        <f>_xlfn.XLOOKUP(B2010,'[2]固定资产明细表17-杰 (2)'!$Z$3:$Z$7000,'[2]固定资产明细表17-杰 (2)'!$D$3:$D$7000)</f>
        <v>0</v>
      </c>
      <c r="E2010" s="14"/>
      <c r="F2010" s="14">
        <f>_xlfn.XLOOKUP(B2010,'[2]固定资产明细表17-杰 (2)'!$Z$3:$Z$7000,'[2]固定资产明细表17-杰 (2)'!$E$3:$E$7000)</f>
        <v>0</v>
      </c>
      <c r="G2010" s="9"/>
      <c r="H2010" s="9"/>
      <c r="I2010" s="18">
        <f>_xlfn.XLOOKUP(B2010,'[2]固定资产明细表17-杰 (2)'!$Z$3:$Z$7000,'[2]固定资产明细表17-杰 (2)'!$K$3:$K$7000)</f>
        <v>0</v>
      </c>
      <c r="J2010" s="28">
        <f>ROUND(_xlfn.XLOOKUP(B2010,'[2]固定资产明细表17-杰 (2)'!$Z$3:$Z$7000,'[2]固定资产明细表17-杰 (2)'!$J$3:$J$7000),0)</f>
        <v>0</v>
      </c>
      <c r="K2010" s="14"/>
      <c r="L2010" s="14"/>
      <c r="M2010" s="29">
        <f>_xlfn.XLOOKUP(B2010,'[2]固定资产明细表17-杰 (2)'!$Z$3:$Z$7000,'[2]固定资产明细表17-杰 (2)'!$O$3:$O$7000)</f>
        <v>0</v>
      </c>
      <c r="N2010" s="29">
        <f>_xlfn.XLOOKUP(B2010,'[2]固定资产明细表17-杰 (2)'!$Z$3:$Z$7000,'[2]固定资产明细表17-杰 (2)'!$R$3:$R$7000)</f>
        <v>0</v>
      </c>
      <c r="O2010" s="29">
        <f>_xlfn.XLOOKUP(B2010,'[2]固定资产明细表17-杰 (2)'!$Z$3:$Z$7000,'[2]固定资产明细表17-杰 (2)'!$X$3:$X$7000)</f>
        <v>0</v>
      </c>
      <c r="P2010" s="14"/>
      <c r="Q2010" s="14"/>
      <c r="R2010" s="14"/>
      <c r="S2010" s="14"/>
      <c r="T2010" s="14">
        <f t="shared" si="55"/>
        <v>0</v>
      </c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</row>
    <row r="2011" s="1" customFormat="1" ht="15" spans="1:34">
      <c r="A2011" s="9">
        <f t="shared" si="56"/>
        <v>2007</v>
      </c>
      <c r="B2011" s="14"/>
      <c r="C2011" s="14"/>
      <c r="D2011" s="44">
        <f>_xlfn.XLOOKUP(B2011,'[2]固定资产明细表17-杰 (2)'!$Z$3:$Z$7000,'[2]固定资产明细表17-杰 (2)'!$D$3:$D$7000)</f>
        <v>0</v>
      </c>
      <c r="E2011" s="14"/>
      <c r="F2011" s="14">
        <f>_xlfn.XLOOKUP(B2011,'[2]固定资产明细表17-杰 (2)'!$Z$3:$Z$7000,'[2]固定资产明细表17-杰 (2)'!$E$3:$E$7000)</f>
        <v>0</v>
      </c>
      <c r="G2011" s="9"/>
      <c r="H2011" s="9"/>
      <c r="I2011" s="18">
        <f>_xlfn.XLOOKUP(B2011,'[2]固定资产明细表17-杰 (2)'!$Z$3:$Z$7000,'[2]固定资产明细表17-杰 (2)'!$K$3:$K$7000)</f>
        <v>0</v>
      </c>
      <c r="J2011" s="28">
        <f>ROUND(_xlfn.XLOOKUP(B2011,'[2]固定资产明细表17-杰 (2)'!$Z$3:$Z$7000,'[2]固定资产明细表17-杰 (2)'!$J$3:$J$7000),0)</f>
        <v>0</v>
      </c>
      <c r="K2011" s="14"/>
      <c r="L2011" s="14"/>
      <c r="M2011" s="29">
        <f>_xlfn.XLOOKUP(B2011,'[2]固定资产明细表17-杰 (2)'!$Z$3:$Z$7000,'[2]固定资产明细表17-杰 (2)'!$O$3:$O$7000)</f>
        <v>0</v>
      </c>
      <c r="N2011" s="29">
        <f>_xlfn.XLOOKUP(B2011,'[2]固定资产明细表17-杰 (2)'!$Z$3:$Z$7000,'[2]固定资产明细表17-杰 (2)'!$R$3:$R$7000)</f>
        <v>0</v>
      </c>
      <c r="O2011" s="29">
        <f>_xlfn.XLOOKUP(B2011,'[2]固定资产明细表17-杰 (2)'!$Z$3:$Z$7000,'[2]固定资产明细表17-杰 (2)'!$X$3:$X$7000)</f>
        <v>0</v>
      </c>
      <c r="P2011" s="14"/>
      <c r="Q2011" s="14"/>
      <c r="R2011" s="14"/>
      <c r="S2011" s="14"/>
      <c r="T2011" s="14">
        <f t="shared" si="55"/>
        <v>0</v>
      </c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</row>
    <row r="2012" s="1" customFormat="1" ht="15" spans="1:34">
      <c r="A2012" s="9">
        <f t="shared" si="56"/>
        <v>2008</v>
      </c>
      <c r="B2012" s="14"/>
      <c r="C2012" s="14"/>
      <c r="D2012" s="44">
        <f>_xlfn.XLOOKUP(B2012,'[2]固定资产明细表17-杰 (2)'!$Z$3:$Z$7000,'[2]固定资产明细表17-杰 (2)'!$D$3:$D$7000)</f>
        <v>0</v>
      </c>
      <c r="E2012" s="14"/>
      <c r="F2012" s="14">
        <f>_xlfn.XLOOKUP(B2012,'[2]固定资产明细表17-杰 (2)'!$Z$3:$Z$7000,'[2]固定资产明细表17-杰 (2)'!$E$3:$E$7000)</f>
        <v>0</v>
      </c>
      <c r="G2012" s="9"/>
      <c r="H2012" s="9"/>
      <c r="I2012" s="18">
        <f>_xlfn.XLOOKUP(B2012,'[2]固定资产明细表17-杰 (2)'!$Z$3:$Z$7000,'[2]固定资产明细表17-杰 (2)'!$K$3:$K$7000)</f>
        <v>0</v>
      </c>
      <c r="J2012" s="28">
        <f>ROUND(_xlfn.XLOOKUP(B2012,'[2]固定资产明细表17-杰 (2)'!$Z$3:$Z$7000,'[2]固定资产明细表17-杰 (2)'!$J$3:$J$7000),0)</f>
        <v>0</v>
      </c>
      <c r="K2012" s="14"/>
      <c r="L2012" s="14"/>
      <c r="M2012" s="29">
        <f>_xlfn.XLOOKUP(B2012,'[2]固定资产明细表17-杰 (2)'!$Z$3:$Z$7000,'[2]固定资产明细表17-杰 (2)'!$O$3:$O$7000)</f>
        <v>0</v>
      </c>
      <c r="N2012" s="29">
        <f>_xlfn.XLOOKUP(B2012,'[2]固定资产明细表17-杰 (2)'!$Z$3:$Z$7000,'[2]固定资产明细表17-杰 (2)'!$R$3:$R$7000)</f>
        <v>0</v>
      </c>
      <c r="O2012" s="29">
        <f>_xlfn.XLOOKUP(B2012,'[2]固定资产明细表17-杰 (2)'!$Z$3:$Z$7000,'[2]固定资产明细表17-杰 (2)'!$X$3:$X$7000)</f>
        <v>0</v>
      </c>
      <c r="P2012" s="14"/>
      <c r="Q2012" s="14"/>
      <c r="R2012" s="14"/>
      <c r="S2012" s="14"/>
      <c r="T2012" s="14">
        <f t="shared" si="55"/>
        <v>0</v>
      </c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</row>
    <row r="2013" s="1" customFormat="1" ht="15" spans="1:34">
      <c r="A2013" s="9">
        <f t="shared" si="56"/>
        <v>2009</v>
      </c>
      <c r="B2013" s="14"/>
      <c r="C2013" s="14"/>
      <c r="D2013" s="44">
        <f>_xlfn.XLOOKUP(B2013,'[2]固定资产明细表17-杰 (2)'!$Z$3:$Z$7000,'[2]固定资产明细表17-杰 (2)'!$D$3:$D$7000)</f>
        <v>0</v>
      </c>
      <c r="E2013" s="14"/>
      <c r="F2013" s="14">
        <f>_xlfn.XLOOKUP(B2013,'[2]固定资产明细表17-杰 (2)'!$Z$3:$Z$7000,'[2]固定资产明细表17-杰 (2)'!$E$3:$E$7000)</f>
        <v>0</v>
      </c>
      <c r="G2013" s="9"/>
      <c r="H2013" s="9"/>
      <c r="I2013" s="18">
        <f>_xlfn.XLOOKUP(B2013,'[2]固定资产明细表17-杰 (2)'!$Z$3:$Z$7000,'[2]固定资产明细表17-杰 (2)'!$K$3:$K$7000)</f>
        <v>0</v>
      </c>
      <c r="J2013" s="28">
        <f>ROUND(_xlfn.XLOOKUP(B2013,'[2]固定资产明细表17-杰 (2)'!$Z$3:$Z$7000,'[2]固定资产明细表17-杰 (2)'!$J$3:$J$7000),0)</f>
        <v>0</v>
      </c>
      <c r="K2013" s="14"/>
      <c r="L2013" s="14"/>
      <c r="M2013" s="29">
        <f>_xlfn.XLOOKUP(B2013,'[2]固定资产明细表17-杰 (2)'!$Z$3:$Z$7000,'[2]固定资产明细表17-杰 (2)'!$O$3:$O$7000)</f>
        <v>0</v>
      </c>
      <c r="N2013" s="29">
        <f>_xlfn.XLOOKUP(B2013,'[2]固定资产明细表17-杰 (2)'!$Z$3:$Z$7000,'[2]固定资产明细表17-杰 (2)'!$R$3:$R$7000)</f>
        <v>0</v>
      </c>
      <c r="O2013" s="29">
        <f>_xlfn.XLOOKUP(B2013,'[2]固定资产明细表17-杰 (2)'!$Z$3:$Z$7000,'[2]固定资产明细表17-杰 (2)'!$X$3:$X$7000)</f>
        <v>0</v>
      </c>
      <c r="P2013" s="14"/>
      <c r="Q2013" s="14"/>
      <c r="R2013" s="14"/>
      <c r="S2013" s="14"/>
      <c r="T2013" s="14">
        <f t="shared" si="55"/>
        <v>0</v>
      </c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</row>
    <row r="2014" s="1" customFormat="1" ht="15" spans="1:34">
      <c r="A2014" s="9">
        <f t="shared" si="56"/>
        <v>2010</v>
      </c>
      <c r="B2014" s="14"/>
      <c r="C2014" s="14"/>
      <c r="D2014" s="44">
        <f>_xlfn.XLOOKUP(B2014,'[2]固定资产明细表17-杰 (2)'!$Z$3:$Z$7000,'[2]固定资产明细表17-杰 (2)'!$D$3:$D$7000)</f>
        <v>0</v>
      </c>
      <c r="E2014" s="14"/>
      <c r="F2014" s="14">
        <f>_xlfn.XLOOKUP(B2014,'[2]固定资产明细表17-杰 (2)'!$Z$3:$Z$7000,'[2]固定资产明细表17-杰 (2)'!$E$3:$E$7000)</f>
        <v>0</v>
      </c>
      <c r="G2014" s="9"/>
      <c r="H2014" s="9"/>
      <c r="I2014" s="18">
        <f>_xlfn.XLOOKUP(B2014,'[2]固定资产明细表17-杰 (2)'!$Z$3:$Z$7000,'[2]固定资产明细表17-杰 (2)'!$K$3:$K$7000)</f>
        <v>0</v>
      </c>
      <c r="J2014" s="28">
        <f>ROUND(_xlfn.XLOOKUP(B2014,'[2]固定资产明细表17-杰 (2)'!$Z$3:$Z$7000,'[2]固定资产明细表17-杰 (2)'!$J$3:$J$7000),0)</f>
        <v>0</v>
      </c>
      <c r="K2014" s="14"/>
      <c r="L2014" s="14"/>
      <c r="M2014" s="29">
        <f>_xlfn.XLOOKUP(B2014,'[2]固定资产明细表17-杰 (2)'!$Z$3:$Z$7000,'[2]固定资产明细表17-杰 (2)'!$O$3:$O$7000)</f>
        <v>0</v>
      </c>
      <c r="N2014" s="29">
        <f>_xlfn.XLOOKUP(B2014,'[2]固定资产明细表17-杰 (2)'!$Z$3:$Z$7000,'[2]固定资产明细表17-杰 (2)'!$R$3:$R$7000)</f>
        <v>0</v>
      </c>
      <c r="O2014" s="29">
        <f>_xlfn.XLOOKUP(B2014,'[2]固定资产明细表17-杰 (2)'!$Z$3:$Z$7000,'[2]固定资产明细表17-杰 (2)'!$X$3:$X$7000)</f>
        <v>0</v>
      </c>
      <c r="P2014" s="14"/>
      <c r="Q2014" s="14"/>
      <c r="R2014" s="14"/>
      <c r="S2014" s="14"/>
      <c r="T2014" s="14">
        <f t="shared" si="55"/>
        <v>0</v>
      </c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</row>
    <row r="2015" s="1" customFormat="1" ht="15" spans="1:34">
      <c r="A2015" s="9">
        <f t="shared" si="56"/>
        <v>2011</v>
      </c>
      <c r="B2015" s="14"/>
      <c r="C2015" s="14"/>
      <c r="D2015" s="44">
        <f>_xlfn.XLOOKUP(B2015,'[2]固定资产明细表17-杰 (2)'!$Z$3:$Z$7000,'[2]固定资产明细表17-杰 (2)'!$D$3:$D$7000)</f>
        <v>0</v>
      </c>
      <c r="E2015" s="14"/>
      <c r="F2015" s="14">
        <f>_xlfn.XLOOKUP(B2015,'[2]固定资产明细表17-杰 (2)'!$Z$3:$Z$7000,'[2]固定资产明细表17-杰 (2)'!$E$3:$E$7000)</f>
        <v>0</v>
      </c>
      <c r="G2015" s="9"/>
      <c r="H2015" s="9"/>
      <c r="I2015" s="18">
        <f>_xlfn.XLOOKUP(B2015,'[2]固定资产明细表17-杰 (2)'!$Z$3:$Z$7000,'[2]固定资产明细表17-杰 (2)'!$K$3:$K$7000)</f>
        <v>0</v>
      </c>
      <c r="J2015" s="28">
        <f>ROUND(_xlfn.XLOOKUP(B2015,'[2]固定资产明细表17-杰 (2)'!$Z$3:$Z$7000,'[2]固定资产明细表17-杰 (2)'!$J$3:$J$7000),0)</f>
        <v>0</v>
      </c>
      <c r="K2015" s="14"/>
      <c r="L2015" s="14"/>
      <c r="M2015" s="29">
        <f>_xlfn.XLOOKUP(B2015,'[2]固定资产明细表17-杰 (2)'!$Z$3:$Z$7000,'[2]固定资产明细表17-杰 (2)'!$O$3:$O$7000)</f>
        <v>0</v>
      </c>
      <c r="N2015" s="29">
        <f>_xlfn.XLOOKUP(B2015,'[2]固定资产明细表17-杰 (2)'!$Z$3:$Z$7000,'[2]固定资产明细表17-杰 (2)'!$R$3:$R$7000)</f>
        <v>0</v>
      </c>
      <c r="O2015" s="29">
        <f>_xlfn.XLOOKUP(B2015,'[2]固定资产明细表17-杰 (2)'!$Z$3:$Z$7000,'[2]固定资产明细表17-杰 (2)'!$X$3:$X$7000)</f>
        <v>0</v>
      </c>
      <c r="P2015" s="14"/>
      <c r="Q2015" s="14"/>
      <c r="R2015" s="14"/>
      <c r="S2015" s="14"/>
      <c r="T2015" s="14">
        <f t="shared" si="55"/>
        <v>0</v>
      </c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</row>
    <row r="2016" s="1" customFormat="1" ht="15" spans="1:34">
      <c r="A2016" s="9">
        <f t="shared" si="56"/>
        <v>2012</v>
      </c>
      <c r="B2016" s="14"/>
      <c r="C2016" s="14"/>
      <c r="D2016" s="44">
        <f>_xlfn.XLOOKUP(B2016,'[2]固定资产明细表17-杰 (2)'!$Z$3:$Z$7000,'[2]固定资产明细表17-杰 (2)'!$D$3:$D$7000)</f>
        <v>0</v>
      </c>
      <c r="E2016" s="14"/>
      <c r="F2016" s="14">
        <f>_xlfn.XLOOKUP(B2016,'[2]固定资产明细表17-杰 (2)'!$Z$3:$Z$7000,'[2]固定资产明细表17-杰 (2)'!$E$3:$E$7000)</f>
        <v>0</v>
      </c>
      <c r="G2016" s="9"/>
      <c r="H2016" s="9"/>
      <c r="I2016" s="18">
        <f>_xlfn.XLOOKUP(B2016,'[2]固定资产明细表17-杰 (2)'!$Z$3:$Z$7000,'[2]固定资产明细表17-杰 (2)'!$K$3:$K$7000)</f>
        <v>0</v>
      </c>
      <c r="J2016" s="28">
        <f>ROUND(_xlfn.XLOOKUP(B2016,'[2]固定资产明细表17-杰 (2)'!$Z$3:$Z$7000,'[2]固定资产明细表17-杰 (2)'!$J$3:$J$7000),0)</f>
        <v>0</v>
      </c>
      <c r="K2016" s="14"/>
      <c r="L2016" s="14"/>
      <c r="M2016" s="29">
        <f>_xlfn.XLOOKUP(B2016,'[2]固定资产明细表17-杰 (2)'!$Z$3:$Z$7000,'[2]固定资产明细表17-杰 (2)'!$O$3:$O$7000)</f>
        <v>0</v>
      </c>
      <c r="N2016" s="29">
        <f>_xlfn.XLOOKUP(B2016,'[2]固定资产明细表17-杰 (2)'!$Z$3:$Z$7000,'[2]固定资产明细表17-杰 (2)'!$R$3:$R$7000)</f>
        <v>0</v>
      </c>
      <c r="O2016" s="29">
        <f>_xlfn.XLOOKUP(B2016,'[2]固定资产明细表17-杰 (2)'!$Z$3:$Z$7000,'[2]固定资产明细表17-杰 (2)'!$X$3:$X$7000)</f>
        <v>0</v>
      </c>
      <c r="P2016" s="14"/>
      <c r="Q2016" s="14"/>
      <c r="R2016" s="14"/>
      <c r="S2016" s="14"/>
      <c r="T2016" s="14">
        <f t="shared" si="55"/>
        <v>0</v>
      </c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</row>
    <row r="2017" s="1" customFormat="1" ht="15" spans="1:34">
      <c r="A2017" s="9">
        <f t="shared" si="56"/>
        <v>2013</v>
      </c>
      <c r="B2017" s="14"/>
      <c r="C2017" s="14"/>
      <c r="D2017" s="44">
        <f>_xlfn.XLOOKUP(B2017,'[2]固定资产明细表17-杰 (2)'!$Z$3:$Z$7000,'[2]固定资产明细表17-杰 (2)'!$D$3:$D$7000)</f>
        <v>0</v>
      </c>
      <c r="E2017" s="14"/>
      <c r="F2017" s="14">
        <f>_xlfn.XLOOKUP(B2017,'[2]固定资产明细表17-杰 (2)'!$Z$3:$Z$7000,'[2]固定资产明细表17-杰 (2)'!$E$3:$E$7000)</f>
        <v>0</v>
      </c>
      <c r="G2017" s="9"/>
      <c r="H2017" s="9"/>
      <c r="I2017" s="18">
        <f>_xlfn.XLOOKUP(B2017,'[2]固定资产明细表17-杰 (2)'!$Z$3:$Z$7000,'[2]固定资产明细表17-杰 (2)'!$K$3:$K$7000)</f>
        <v>0</v>
      </c>
      <c r="J2017" s="28">
        <f>ROUND(_xlfn.XLOOKUP(B2017,'[2]固定资产明细表17-杰 (2)'!$Z$3:$Z$7000,'[2]固定资产明细表17-杰 (2)'!$J$3:$J$7000),0)</f>
        <v>0</v>
      </c>
      <c r="K2017" s="14"/>
      <c r="L2017" s="14"/>
      <c r="M2017" s="29">
        <f>_xlfn.XLOOKUP(B2017,'[2]固定资产明细表17-杰 (2)'!$Z$3:$Z$7000,'[2]固定资产明细表17-杰 (2)'!$O$3:$O$7000)</f>
        <v>0</v>
      </c>
      <c r="N2017" s="29">
        <f>_xlfn.XLOOKUP(B2017,'[2]固定资产明细表17-杰 (2)'!$Z$3:$Z$7000,'[2]固定资产明细表17-杰 (2)'!$R$3:$R$7000)</f>
        <v>0</v>
      </c>
      <c r="O2017" s="29">
        <f>_xlfn.XLOOKUP(B2017,'[2]固定资产明细表17-杰 (2)'!$Z$3:$Z$7000,'[2]固定资产明细表17-杰 (2)'!$X$3:$X$7000)</f>
        <v>0</v>
      </c>
      <c r="P2017" s="14"/>
      <c r="Q2017" s="14"/>
      <c r="R2017" s="14"/>
      <c r="S2017" s="14"/>
      <c r="T2017" s="14">
        <f t="shared" si="55"/>
        <v>0</v>
      </c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</row>
    <row r="2018" s="1" customFormat="1" ht="15" spans="1:34">
      <c r="A2018" s="9">
        <f t="shared" si="56"/>
        <v>2014</v>
      </c>
      <c r="B2018" s="14"/>
      <c r="C2018" s="14"/>
      <c r="D2018" s="44">
        <f>_xlfn.XLOOKUP(B2018,'[2]固定资产明细表17-杰 (2)'!$Z$3:$Z$7000,'[2]固定资产明细表17-杰 (2)'!$D$3:$D$7000)</f>
        <v>0</v>
      </c>
      <c r="E2018" s="14"/>
      <c r="F2018" s="14">
        <f>_xlfn.XLOOKUP(B2018,'[2]固定资产明细表17-杰 (2)'!$Z$3:$Z$7000,'[2]固定资产明细表17-杰 (2)'!$E$3:$E$7000)</f>
        <v>0</v>
      </c>
      <c r="G2018" s="9"/>
      <c r="H2018" s="9"/>
      <c r="I2018" s="18">
        <f>_xlfn.XLOOKUP(B2018,'[2]固定资产明细表17-杰 (2)'!$Z$3:$Z$7000,'[2]固定资产明细表17-杰 (2)'!$K$3:$K$7000)</f>
        <v>0</v>
      </c>
      <c r="J2018" s="28">
        <f>ROUND(_xlfn.XLOOKUP(B2018,'[2]固定资产明细表17-杰 (2)'!$Z$3:$Z$7000,'[2]固定资产明细表17-杰 (2)'!$J$3:$J$7000),0)</f>
        <v>0</v>
      </c>
      <c r="K2018" s="14"/>
      <c r="L2018" s="14"/>
      <c r="M2018" s="29">
        <f>_xlfn.XLOOKUP(B2018,'[2]固定资产明细表17-杰 (2)'!$Z$3:$Z$7000,'[2]固定资产明细表17-杰 (2)'!$O$3:$O$7000)</f>
        <v>0</v>
      </c>
      <c r="N2018" s="29">
        <f>_xlfn.XLOOKUP(B2018,'[2]固定资产明细表17-杰 (2)'!$Z$3:$Z$7000,'[2]固定资产明细表17-杰 (2)'!$R$3:$R$7000)</f>
        <v>0</v>
      </c>
      <c r="O2018" s="29">
        <f>_xlfn.XLOOKUP(B2018,'[2]固定资产明细表17-杰 (2)'!$Z$3:$Z$7000,'[2]固定资产明细表17-杰 (2)'!$X$3:$X$7000)</f>
        <v>0</v>
      </c>
      <c r="P2018" s="14"/>
      <c r="Q2018" s="14"/>
      <c r="R2018" s="14"/>
      <c r="S2018" s="14"/>
      <c r="T2018" s="14">
        <f t="shared" si="55"/>
        <v>0</v>
      </c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</row>
    <row r="2019" s="1" customFormat="1" ht="15" spans="1:34">
      <c r="A2019" s="9">
        <f t="shared" si="56"/>
        <v>2015</v>
      </c>
      <c r="B2019" s="14"/>
      <c r="C2019" s="14"/>
      <c r="D2019" s="44">
        <f>_xlfn.XLOOKUP(B2019,'[2]固定资产明细表17-杰 (2)'!$Z$3:$Z$7000,'[2]固定资产明细表17-杰 (2)'!$D$3:$D$7000)</f>
        <v>0</v>
      </c>
      <c r="E2019" s="14"/>
      <c r="F2019" s="14">
        <f>_xlfn.XLOOKUP(B2019,'[2]固定资产明细表17-杰 (2)'!$Z$3:$Z$7000,'[2]固定资产明细表17-杰 (2)'!$E$3:$E$7000)</f>
        <v>0</v>
      </c>
      <c r="G2019" s="9"/>
      <c r="H2019" s="9"/>
      <c r="I2019" s="18">
        <f>_xlfn.XLOOKUP(B2019,'[2]固定资产明细表17-杰 (2)'!$Z$3:$Z$7000,'[2]固定资产明细表17-杰 (2)'!$K$3:$K$7000)</f>
        <v>0</v>
      </c>
      <c r="J2019" s="28">
        <f>ROUND(_xlfn.XLOOKUP(B2019,'[2]固定资产明细表17-杰 (2)'!$Z$3:$Z$7000,'[2]固定资产明细表17-杰 (2)'!$J$3:$J$7000),0)</f>
        <v>0</v>
      </c>
      <c r="K2019" s="14"/>
      <c r="L2019" s="14"/>
      <c r="M2019" s="29">
        <f>_xlfn.XLOOKUP(B2019,'[2]固定资产明细表17-杰 (2)'!$Z$3:$Z$7000,'[2]固定资产明细表17-杰 (2)'!$O$3:$O$7000)</f>
        <v>0</v>
      </c>
      <c r="N2019" s="29">
        <f>_xlfn.XLOOKUP(B2019,'[2]固定资产明细表17-杰 (2)'!$Z$3:$Z$7000,'[2]固定资产明细表17-杰 (2)'!$R$3:$R$7000)</f>
        <v>0</v>
      </c>
      <c r="O2019" s="29">
        <f>_xlfn.XLOOKUP(B2019,'[2]固定资产明细表17-杰 (2)'!$Z$3:$Z$7000,'[2]固定资产明细表17-杰 (2)'!$X$3:$X$7000)</f>
        <v>0</v>
      </c>
      <c r="P2019" s="14"/>
      <c r="Q2019" s="14"/>
      <c r="R2019" s="14"/>
      <c r="S2019" s="14"/>
      <c r="T2019" s="14">
        <f t="shared" si="55"/>
        <v>0</v>
      </c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</row>
    <row r="2020" s="1" customFormat="1" ht="15" spans="1:34">
      <c r="A2020" s="9">
        <f t="shared" si="56"/>
        <v>2016</v>
      </c>
      <c r="B2020" s="14"/>
      <c r="C2020" s="14"/>
      <c r="D2020" s="44">
        <f>_xlfn.XLOOKUP(B2020,'[2]固定资产明细表17-杰 (2)'!$Z$3:$Z$7000,'[2]固定资产明细表17-杰 (2)'!$D$3:$D$7000)</f>
        <v>0</v>
      </c>
      <c r="E2020" s="14"/>
      <c r="F2020" s="14">
        <f>_xlfn.XLOOKUP(B2020,'[2]固定资产明细表17-杰 (2)'!$Z$3:$Z$7000,'[2]固定资产明细表17-杰 (2)'!$E$3:$E$7000)</f>
        <v>0</v>
      </c>
      <c r="G2020" s="9"/>
      <c r="H2020" s="9"/>
      <c r="I2020" s="18">
        <f>_xlfn.XLOOKUP(B2020,'[2]固定资产明细表17-杰 (2)'!$Z$3:$Z$7000,'[2]固定资产明细表17-杰 (2)'!$K$3:$K$7000)</f>
        <v>0</v>
      </c>
      <c r="J2020" s="28">
        <f>ROUND(_xlfn.XLOOKUP(B2020,'[2]固定资产明细表17-杰 (2)'!$Z$3:$Z$7000,'[2]固定资产明细表17-杰 (2)'!$J$3:$J$7000),0)</f>
        <v>0</v>
      </c>
      <c r="K2020" s="14"/>
      <c r="L2020" s="14"/>
      <c r="M2020" s="29">
        <f>_xlfn.XLOOKUP(B2020,'[2]固定资产明细表17-杰 (2)'!$Z$3:$Z$7000,'[2]固定资产明细表17-杰 (2)'!$O$3:$O$7000)</f>
        <v>0</v>
      </c>
      <c r="N2020" s="29">
        <f>_xlfn.XLOOKUP(B2020,'[2]固定资产明细表17-杰 (2)'!$Z$3:$Z$7000,'[2]固定资产明细表17-杰 (2)'!$R$3:$R$7000)</f>
        <v>0</v>
      </c>
      <c r="O2020" s="29">
        <f>_xlfn.XLOOKUP(B2020,'[2]固定资产明细表17-杰 (2)'!$Z$3:$Z$7000,'[2]固定资产明细表17-杰 (2)'!$X$3:$X$7000)</f>
        <v>0</v>
      </c>
      <c r="P2020" s="14"/>
      <c r="Q2020" s="14"/>
      <c r="R2020" s="14"/>
      <c r="S2020" s="14"/>
      <c r="T2020" s="14">
        <f t="shared" si="55"/>
        <v>0</v>
      </c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</row>
    <row r="2021" s="1" customFormat="1" ht="15" spans="1:34">
      <c r="A2021" s="9">
        <f t="shared" si="56"/>
        <v>2017</v>
      </c>
      <c r="B2021" s="14"/>
      <c r="C2021" s="14"/>
      <c r="D2021" s="44">
        <f>_xlfn.XLOOKUP(B2021,'[2]固定资产明细表17-杰 (2)'!$Z$3:$Z$7000,'[2]固定资产明细表17-杰 (2)'!$D$3:$D$7000)</f>
        <v>0</v>
      </c>
      <c r="E2021" s="14"/>
      <c r="F2021" s="14">
        <f>_xlfn.XLOOKUP(B2021,'[2]固定资产明细表17-杰 (2)'!$Z$3:$Z$7000,'[2]固定资产明细表17-杰 (2)'!$E$3:$E$7000)</f>
        <v>0</v>
      </c>
      <c r="G2021" s="9"/>
      <c r="H2021" s="9"/>
      <c r="I2021" s="18">
        <f>_xlfn.XLOOKUP(B2021,'[2]固定资产明细表17-杰 (2)'!$Z$3:$Z$7000,'[2]固定资产明细表17-杰 (2)'!$K$3:$K$7000)</f>
        <v>0</v>
      </c>
      <c r="J2021" s="28">
        <f>ROUND(_xlfn.XLOOKUP(B2021,'[2]固定资产明细表17-杰 (2)'!$Z$3:$Z$7000,'[2]固定资产明细表17-杰 (2)'!$J$3:$J$7000),0)</f>
        <v>0</v>
      </c>
      <c r="K2021" s="14"/>
      <c r="L2021" s="14"/>
      <c r="M2021" s="29">
        <f>_xlfn.XLOOKUP(B2021,'[2]固定资产明细表17-杰 (2)'!$Z$3:$Z$7000,'[2]固定资产明细表17-杰 (2)'!$O$3:$O$7000)</f>
        <v>0</v>
      </c>
      <c r="N2021" s="29">
        <f>_xlfn.XLOOKUP(B2021,'[2]固定资产明细表17-杰 (2)'!$Z$3:$Z$7000,'[2]固定资产明细表17-杰 (2)'!$R$3:$R$7000)</f>
        <v>0</v>
      </c>
      <c r="O2021" s="29">
        <f>_xlfn.XLOOKUP(B2021,'[2]固定资产明细表17-杰 (2)'!$Z$3:$Z$7000,'[2]固定资产明细表17-杰 (2)'!$X$3:$X$7000)</f>
        <v>0</v>
      </c>
      <c r="P2021" s="14"/>
      <c r="Q2021" s="14"/>
      <c r="R2021" s="14"/>
      <c r="S2021" s="14"/>
      <c r="T2021" s="14">
        <f t="shared" si="55"/>
        <v>0</v>
      </c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</row>
    <row r="2022" s="1" customFormat="1" ht="15" spans="1:34">
      <c r="A2022" s="9">
        <f t="shared" si="56"/>
        <v>2018</v>
      </c>
      <c r="B2022" s="14"/>
      <c r="C2022" s="14"/>
      <c r="D2022" s="44">
        <f>_xlfn.XLOOKUP(B2022,'[2]固定资产明细表17-杰 (2)'!$Z$3:$Z$7000,'[2]固定资产明细表17-杰 (2)'!$D$3:$D$7000)</f>
        <v>0</v>
      </c>
      <c r="E2022" s="14"/>
      <c r="F2022" s="14">
        <f>_xlfn.XLOOKUP(B2022,'[2]固定资产明细表17-杰 (2)'!$Z$3:$Z$7000,'[2]固定资产明细表17-杰 (2)'!$E$3:$E$7000)</f>
        <v>0</v>
      </c>
      <c r="G2022" s="9"/>
      <c r="H2022" s="9"/>
      <c r="I2022" s="18">
        <f>_xlfn.XLOOKUP(B2022,'[2]固定资产明细表17-杰 (2)'!$Z$3:$Z$7000,'[2]固定资产明细表17-杰 (2)'!$K$3:$K$7000)</f>
        <v>0</v>
      </c>
      <c r="J2022" s="28">
        <f>ROUND(_xlfn.XLOOKUP(B2022,'[2]固定资产明细表17-杰 (2)'!$Z$3:$Z$7000,'[2]固定资产明细表17-杰 (2)'!$J$3:$J$7000),0)</f>
        <v>0</v>
      </c>
      <c r="K2022" s="14"/>
      <c r="L2022" s="14"/>
      <c r="M2022" s="29">
        <f>_xlfn.XLOOKUP(B2022,'[2]固定资产明细表17-杰 (2)'!$Z$3:$Z$7000,'[2]固定资产明细表17-杰 (2)'!$O$3:$O$7000)</f>
        <v>0</v>
      </c>
      <c r="N2022" s="29">
        <f>_xlfn.XLOOKUP(B2022,'[2]固定资产明细表17-杰 (2)'!$Z$3:$Z$7000,'[2]固定资产明细表17-杰 (2)'!$R$3:$R$7000)</f>
        <v>0</v>
      </c>
      <c r="O2022" s="29">
        <f>_xlfn.XLOOKUP(B2022,'[2]固定资产明细表17-杰 (2)'!$Z$3:$Z$7000,'[2]固定资产明细表17-杰 (2)'!$X$3:$X$7000)</f>
        <v>0</v>
      </c>
      <c r="P2022" s="14"/>
      <c r="Q2022" s="14"/>
      <c r="R2022" s="14"/>
      <c r="S2022" s="14"/>
      <c r="T2022" s="14">
        <f t="shared" si="55"/>
        <v>0</v>
      </c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</row>
    <row r="2023" s="1" customFormat="1" ht="15" spans="1:34">
      <c r="A2023" s="9">
        <f t="shared" si="56"/>
        <v>2019</v>
      </c>
      <c r="B2023" s="14"/>
      <c r="C2023" s="14"/>
      <c r="D2023" s="44">
        <f>_xlfn.XLOOKUP(B2023,'[2]固定资产明细表17-杰 (2)'!$Z$3:$Z$7000,'[2]固定资产明细表17-杰 (2)'!$D$3:$D$7000)</f>
        <v>0</v>
      </c>
      <c r="E2023" s="14"/>
      <c r="F2023" s="14">
        <f>_xlfn.XLOOKUP(B2023,'[2]固定资产明细表17-杰 (2)'!$Z$3:$Z$7000,'[2]固定资产明细表17-杰 (2)'!$E$3:$E$7000)</f>
        <v>0</v>
      </c>
      <c r="G2023" s="9"/>
      <c r="H2023" s="9"/>
      <c r="I2023" s="18">
        <f>_xlfn.XLOOKUP(B2023,'[2]固定资产明细表17-杰 (2)'!$Z$3:$Z$7000,'[2]固定资产明细表17-杰 (2)'!$K$3:$K$7000)</f>
        <v>0</v>
      </c>
      <c r="J2023" s="28">
        <f>ROUND(_xlfn.XLOOKUP(B2023,'[2]固定资产明细表17-杰 (2)'!$Z$3:$Z$7000,'[2]固定资产明细表17-杰 (2)'!$J$3:$J$7000),0)</f>
        <v>0</v>
      </c>
      <c r="K2023" s="14"/>
      <c r="L2023" s="14"/>
      <c r="M2023" s="29">
        <f>_xlfn.XLOOKUP(B2023,'[2]固定资产明细表17-杰 (2)'!$Z$3:$Z$7000,'[2]固定资产明细表17-杰 (2)'!$O$3:$O$7000)</f>
        <v>0</v>
      </c>
      <c r="N2023" s="29">
        <f>_xlfn.XLOOKUP(B2023,'[2]固定资产明细表17-杰 (2)'!$Z$3:$Z$7000,'[2]固定资产明细表17-杰 (2)'!$R$3:$R$7000)</f>
        <v>0</v>
      </c>
      <c r="O2023" s="29">
        <f>_xlfn.XLOOKUP(B2023,'[2]固定资产明细表17-杰 (2)'!$Z$3:$Z$7000,'[2]固定资产明细表17-杰 (2)'!$X$3:$X$7000)</f>
        <v>0</v>
      </c>
      <c r="P2023" s="14"/>
      <c r="Q2023" s="14"/>
      <c r="R2023" s="14"/>
      <c r="S2023" s="14"/>
      <c r="T2023" s="14">
        <f t="shared" ref="T2023:T2086" si="57">IF((P2023-L2023)&gt;0,P2023-L2023,0)</f>
        <v>0</v>
      </c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</row>
    <row r="2024" s="1" customFormat="1" ht="15" spans="1:34">
      <c r="A2024" s="9">
        <f t="shared" si="56"/>
        <v>2020</v>
      </c>
      <c r="B2024" s="14"/>
      <c r="C2024" s="14"/>
      <c r="D2024" s="44">
        <f>_xlfn.XLOOKUP(B2024,'[2]固定资产明细表17-杰 (2)'!$Z$3:$Z$7000,'[2]固定资产明细表17-杰 (2)'!$D$3:$D$7000)</f>
        <v>0</v>
      </c>
      <c r="E2024" s="14"/>
      <c r="F2024" s="14">
        <f>_xlfn.XLOOKUP(B2024,'[2]固定资产明细表17-杰 (2)'!$Z$3:$Z$7000,'[2]固定资产明细表17-杰 (2)'!$E$3:$E$7000)</f>
        <v>0</v>
      </c>
      <c r="G2024" s="9"/>
      <c r="H2024" s="9"/>
      <c r="I2024" s="18">
        <f>_xlfn.XLOOKUP(B2024,'[2]固定资产明细表17-杰 (2)'!$Z$3:$Z$7000,'[2]固定资产明细表17-杰 (2)'!$K$3:$K$7000)</f>
        <v>0</v>
      </c>
      <c r="J2024" s="28">
        <f>ROUND(_xlfn.XLOOKUP(B2024,'[2]固定资产明细表17-杰 (2)'!$Z$3:$Z$7000,'[2]固定资产明细表17-杰 (2)'!$J$3:$J$7000),0)</f>
        <v>0</v>
      </c>
      <c r="K2024" s="14"/>
      <c r="L2024" s="14"/>
      <c r="M2024" s="29">
        <f>_xlfn.XLOOKUP(B2024,'[2]固定资产明细表17-杰 (2)'!$Z$3:$Z$7000,'[2]固定资产明细表17-杰 (2)'!$O$3:$O$7000)</f>
        <v>0</v>
      </c>
      <c r="N2024" s="29">
        <f>_xlfn.XLOOKUP(B2024,'[2]固定资产明细表17-杰 (2)'!$Z$3:$Z$7000,'[2]固定资产明细表17-杰 (2)'!$R$3:$R$7000)</f>
        <v>0</v>
      </c>
      <c r="O2024" s="29">
        <f>_xlfn.XLOOKUP(B2024,'[2]固定资产明细表17-杰 (2)'!$Z$3:$Z$7000,'[2]固定资产明细表17-杰 (2)'!$X$3:$X$7000)</f>
        <v>0</v>
      </c>
      <c r="P2024" s="14"/>
      <c r="Q2024" s="14"/>
      <c r="R2024" s="14"/>
      <c r="S2024" s="14"/>
      <c r="T2024" s="14">
        <f t="shared" si="57"/>
        <v>0</v>
      </c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</row>
    <row r="2025" s="1" customFormat="1" ht="15" spans="1:34">
      <c r="A2025" s="9">
        <f t="shared" si="56"/>
        <v>2021</v>
      </c>
      <c r="B2025" s="14"/>
      <c r="C2025" s="14"/>
      <c r="D2025" s="44">
        <f>_xlfn.XLOOKUP(B2025,'[2]固定资产明细表17-杰 (2)'!$Z$3:$Z$7000,'[2]固定资产明细表17-杰 (2)'!$D$3:$D$7000)</f>
        <v>0</v>
      </c>
      <c r="E2025" s="14"/>
      <c r="F2025" s="14">
        <f>_xlfn.XLOOKUP(B2025,'[2]固定资产明细表17-杰 (2)'!$Z$3:$Z$7000,'[2]固定资产明细表17-杰 (2)'!$E$3:$E$7000)</f>
        <v>0</v>
      </c>
      <c r="G2025" s="9"/>
      <c r="H2025" s="9"/>
      <c r="I2025" s="18">
        <f>_xlfn.XLOOKUP(B2025,'[2]固定资产明细表17-杰 (2)'!$Z$3:$Z$7000,'[2]固定资产明细表17-杰 (2)'!$K$3:$K$7000)</f>
        <v>0</v>
      </c>
      <c r="J2025" s="28">
        <f>ROUND(_xlfn.XLOOKUP(B2025,'[2]固定资产明细表17-杰 (2)'!$Z$3:$Z$7000,'[2]固定资产明细表17-杰 (2)'!$J$3:$J$7000),0)</f>
        <v>0</v>
      </c>
      <c r="K2025" s="14"/>
      <c r="L2025" s="14"/>
      <c r="M2025" s="29">
        <f>_xlfn.XLOOKUP(B2025,'[2]固定资产明细表17-杰 (2)'!$Z$3:$Z$7000,'[2]固定资产明细表17-杰 (2)'!$O$3:$O$7000)</f>
        <v>0</v>
      </c>
      <c r="N2025" s="29">
        <f>_xlfn.XLOOKUP(B2025,'[2]固定资产明细表17-杰 (2)'!$Z$3:$Z$7000,'[2]固定资产明细表17-杰 (2)'!$R$3:$R$7000)</f>
        <v>0</v>
      </c>
      <c r="O2025" s="29">
        <f>_xlfn.XLOOKUP(B2025,'[2]固定资产明细表17-杰 (2)'!$Z$3:$Z$7000,'[2]固定资产明细表17-杰 (2)'!$X$3:$X$7000)</f>
        <v>0</v>
      </c>
      <c r="P2025" s="14"/>
      <c r="Q2025" s="14"/>
      <c r="R2025" s="14"/>
      <c r="S2025" s="14"/>
      <c r="T2025" s="14">
        <f t="shared" si="57"/>
        <v>0</v>
      </c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</row>
    <row r="2026" s="1" customFormat="1" ht="15" spans="1:34">
      <c r="A2026" s="9">
        <f t="shared" si="56"/>
        <v>2022</v>
      </c>
      <c r="B2026" s="14"/>
      <c r="C2026" s="14"/>
      <c r="D2026" s="44">
        <f>_xlfn.XLOOKUP(B2026,'[2]固定资产明细表17-杰 (2)'!$Z$3:$Z$7000,'[2]固定资产明细表17-杰 (2)'!$D$3:$D$7000)</f>
        <v>0</v>
      </c>
      <c r="E2026" s="14"/>
      <c r="F2026" s="14">
        <f>_xlfn.XLOOKUP(B2026,'[2]固定资产明细表17-杰 (2)'!$Z$3:$Z$7000,'[2]固定资产明细表17-杰 (2)'!$E$3:$E$7000)</f>
        <v>0</v>
      </c>
      <c r="G2026" s="9"/>
      <c r="H2026" s="9"/>
      <c r="I2026" s="18">
        <f>_xlfn.XLOOKUP(B2026,'[2]固定资产明细表17-杰 (2)'!$Z$3:$Z$7000,'[2]固定资产明细表17-杰 (2)'!$K$3:$K$7000)</f>
        <v>0</v>
      </c>
      <c r="J2026" s="28">
        <f>ROUND(_xlfn.XLOOKUP(B2026,'[2]固定资产明细表17-杰 (2)'!$Z$3:$Z$7000,'[2]固定资产明细表17-杰 (2)'!$J$3:$J$7000),0)</f>
        <v>0</v>
      </c>
      <c r="K2026" s="14"/>
      <c r="L2026" s="14"/>
      <c r="M2026" s="29">
        <f>_xlfn.XLOOKUP(B2026,'[2]固定资产明细表17-杰 (2)'!$Z$3:$Z$7000,'[2]固定资产明细表17-杰 (2)'!$O$3:$O$7000)</f>
        <v>0</v>
      </c>
      <c r="N2026" s="29">
        <f>_xlfn.XLOOKUP(B2026,'[2]固定资产明细表17-杰 (2)'!$Z$3:$Z$7000,'[2]固定资产明细表17-杰 (2)'!$R$3:$R$7000)</f>
        <v>0</v>
      </c>
      <c r="O2026" s="29">
        <f>_xlfn.XLOOKUP(B2026,'[2]固定资产明细表17-杰 (2)'!$Z$3:$Z$7000,'[2]固定资产明细表17-杰 (2)'!$X$3:$X$7000)</f>
        <v>0</v>
      </c>
      <c r="P2026" s="14"/>
      <c r="Q2026" s="14"/>
      <c r="R2026" s="14"/>
      <c r="S2026" s="14"/>
      <c r="T2026" s="14">
        <f t="shared" si="57"/>
        <v>0</v>
      </c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</row>
    <row r="2027" s="1" customFormat="1" ht="15" spans="1:34">
      <c r="A2027" s="9">
        <f t="shared" si="56"/>
        <v>2023</v>
      </c>
      <c r="B2027" s="14"/>
      <c r="C2027" s="14"/>
      <c r="D2027" s="44">
        <f>_xlfn.XLOOKUP(B2027,'[2]固定资产明细表17-杰 (2)'!$Z$3:$Z$7000,'[2]固定资产明细表17-杰 (2)'!$D$3:$D$7000)</f>
        <v>0</v>
      </c>
      <c r="E2027" s="14"/>
      <c r="F2027" s="14">
        <f>_xlfn.XLOOKUP(B2027,'[2]固定资产明细表17-杰 (2)'!$Z$3:$Z$7000,'[2]固定资产明细表17-杰 (2)'!$E$3:$E$7000)</f>
        <v>0</v>
      </c>
      <c r="G2027" s="9"/>
      <c r="H2027" s="9"/>
      <c r="I2027" s="18">
        <f>_xlfn.XLOOKUP(B2027,'[2]固定资产明细表17-杰 (2)'!$Z$3:$Z$7000,'[2]固定资产明细表17-杰 (2)'!$K$3:$K$7000)</f>
        <v>0</v>
      </c>
      <c r="J2027" s="28">
        <f>ROUND(_xlfn.XLOOKUP(B2027,'[2]固定资产明细表17-杰 (2)'!$Z$3:$Z$7000,'[2]固定资产明细表17-杰 (2)'!$J$3:$J$7000),0)</f>
        <v>0</v>
      </c>
      <c r="K2027" s="14"/>
      <c r="L2027" s="14"/>
      <c r="M2027" s="29">
        <f>_xlfn.XLOOKUP(B2027,'[2]固定资产明细表17-杰 (2)'!$Z$3:$Z$7000,'[2]固定资产明细表17-杰 (2)'!$O$3:$O$7000)</f>
        <v>0</v>
      </c>
      <c r="N2027" s="29">
        <f>_xlfn.XLOOKUP(B2027,'[2]固定资产明细表17-杰 (2)'!$Z$3:$Z$7000,'[2]固定资产明细表17-杰 (2)'!$R$3:$R$7000)</f>
        <v>0</v>
      </c>
      <c r="O2027" s="29">
        <f>_xlfn.XLOOKUP(B2027,'[2]固定资产明细表17-杰 (2)'!$Z$3:$Z$7000,'[2]固定资产明细表17-杰 (2)'!$X$3:$X$7000)</f>
        <v>0</v>
      </c>
      <c r="P2027" s="14"/>
      <c r="Q2027" s="14"/>
      <c r="R2027" s="14"/>
      <c r="S2027" s="14"/>
      <c r="T2027" s="14">
        <f t="shared" si="57"/>
        <v>0</v>
      </c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</row>
    <row r="2028" s="1" customFormat="1" ht="15" spans="1:34">
      <c r="A2028" s="9">
        <f t="shared" si="56"/>
        <v>2024</v>
      </c>
      <c r="B2028" s="14"/>
      <c r="C2028" s="14"/>
      <c r="D2028" s="44">
        <f>_xlfn.XLOOKUP(B2028,'[2]固定资产明细表17-杰 (2)'!$Z$3:$Z$7000,'[2]固定资产明细表17-杰 (2)'!$D$3:$D$7000)</f>
        <v>0</v>
      </c>
      <c r="E2028" s="14"/>
      <c r="F2028" s="14">
        <f>_xlfn.XLOOKUP(B2028,'[2]固定资产明细表17-杰 (2)'!$Z$3:$Z$7000,'[2]固定资产明细表17-杰 (2)'!$E$3:$E$7000)</f>
        <v>0</v>
      </c>
      <c r="G2028" s="9"/>
      <c r="H2028" s="9"/>
      <c r="I2028" s="18">
        <f>_xlfn.XLOOKUP(B2028,'[2]固定资产明细表17-杰 (2)'!$Z$3:$Z$7000,'[2]固定资产明细表17-杰 (2)'!$K$3:$K$7000)</f>
        <v>0</v>
      </c>
      <c r="J2028" s="28">
        <f>ROUND(_xlfn.XLOOKUP(B2028,'[2]固定资产明细表17-杰 (2)'!$Z$3:$Z$7000,'[2]固定资产明细表17-杰 (2)'!$J$3:$J$7000),0)</f>
        <v>0</v>
      </c>
      <c r="K2028" s="14"/>
      <c r="L2028" s="14"/>
      <c r="M2028" s="29">
        <f>_xlfn.XLOOKUP(B2028,'[2]固定资产明细表17-杰 (2)'!$Z$3:$Z$7000,'[2]固定资产明细表17-杰 (2)'!$O$3:$O$7000)</f>
        <v>0</v>
      </c>
      <c r="N2028" s="29">
        <f>_xlfn.XLOOKUP(B2028,'[2]固定资产明细表17-杰 (2)'!$Z$3:$Z$7000,'[2]固定资产明细表17-杰 (2)'!$R$3:$R$7000)</f>
        <v>0</v>
      </c>
      <c r="O2028" s="29">
        <f>_xlfn.XLOOKUP(B2028,'[2]固定资产明细表17-杰 (2)'!$Z$3:$Z$7000,'[2]固定资产明细表17-杰 (2)'!$X$3:$X$7000)</f>
        <v>0</v>
      </c>
      <c r="P2028" s="14"/>
      <c r="Q2028" s="14"/>
      <c r="R2028" s="14"/>
      <c r="S2028" s="14"/>
      <c r="T2028" s="14">
        <f t="shared" si="57"/>
        <v>0</v>
      </c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</row>
    <row r="2029" s="1" customFormat="1" ht="15" spans="1:34">
      <c r="A2029" s="9">
        <f t="shared" si="56"/>
        <v>2025</v>
      </c>
      <c r="B2029" s="14"/>
      <c r="C2029" s="14"/>
      <c r="D2029" s="44">
        <f>_xlfn.XLOOKUP(B2029,'[2]固定资产明细表17-杰 (2)'!$Z$3:$Z$7000,'[2]固定资产明细表17-杰 (2)'!$D$3:$D$7000)</f>
        <v>0</v>
      </c>
      <c r="E2029" s="14"/>
      <c r="F2029" s="14">
        <f>_xlfn.XLOOKUP(B2029,'[2]固定资产明细表17-杰 (2)'!$Z$3:$Z$7000,'[2]固定资产明细表17-杰 (2)'!$E$3:$E$7000)</f>
        <v>0</v>
      </c>
      <c r="G2029" s="9"/>
      <c r="H2029" s="9"/>
      <c r="I2029" s="18">
        <f>_xlfn.XLOOKUP(B2029,'[2]固定资产明细表17-杰 (2)'!$Z$3:$Z$7000,'[2]固定资产明细表17-杰 (2)'!$K$3:$K$7000)</f>
        <v>0</v>
      </c>
      <c r="J2029" s="28">
        <f>ROUND(_xlfn.XLOOKUP(B2029,'[2]固定资产明细表17-杰 (2)'!$Z$3:$Z$7000,'[2]固定资产明细表17-杰 (2)'!$J$3:$J$7000),0)</f>
        <v>0</v>
      </c>
      <c r="K2029" s="14"/>
      <c r="L2029" s="14"/>
      <c r="M2029" s="29">
        <f>_xlfn.XLOOKUP(B2029,'[2]固定资产明细表17-杰 (2)'!$Z$3:$Z$7000,'[2]固定资产明细表17-杰 (2)'!$O$3:$O$7000)</f>
        <v>0</v>
      </c>
      <c r="N2029" s="29">
        <f>_xlfn.XLOOKUP(B2029,'[2]固定资产明细表17-杰 (2)'!$Z$3:$Z$7000,'[2]固定资产明细表17-杰 (2)'!$R$3:$R$7000)</f>
        <v>0</v>
      </c>
      <c r="O2029" s="29">
        <f>_xlfn.XLOOKUP(B2029,'[2]固定资产明细表17-杰 (2)'!$Z$3:$Z$7000,'[2]固定资产明细表17-杰 (2)'!$X$3:$X$7000)</f>
        <v>0</v>
      </c>
      <c r="P2029" s="14"/>
      <c r="Q2029" s="14"/>
      <c r="R2029" s="14"/>
      <c r="S2029" s="14"/>
      <c r="T2029" s="14">
        <f t="shared" si="57"/>
        <v>0</v>
      </c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</row>
    <row r="2030" s="1" customFormat="1" ht="15" spans="1:34">
      <c r="A2030" s="9">
        <f t="shared" si="56"/>
        <v>2026</v>
      </c>
      <c r="B2030" s="14"/>
      <c r="C2030" s="14"/>
      <c r="D2030" s="44">
        <f>_xlfn.XLOOKUP(B2030,'[2]固定资产明细表17-杰 (2)'!$Z$3:$Z$7000,'[2]固定资产明细表17-杰 (2)'!$D$3:$D$7000)</f>
        <v>0</v>
      </c>
      <c r="E2030" s="14"/>
      <c r="F2030" s="14">
        <f>_xlfn.XLOOKUP(B2030,'[2]固定资产明细表17-杰 (2)'!$Z$3:$Z$7000,'[2]固定资产明细表17-杰 (2)'!$E$3:$E$7000)</f>
        <v>0</v>
      </c>
      <c r="G2030" s="9"/>
      <c r="H2030" s="9"/>
      <c r="I2030" s="18">
        <f>_xlfn.XLOOKUP(B2030,'[2]固定资产明细表17-杰 (2)'!$Z$3:$Z$7000,'[2]固定资产明细表17-杰 (2)'!$K$3:$K$7000)</f>
        <v>0</v>
      </c>
      <c r="J2030" s="28">
        <f>ROUND(_xlfn.XLOOKUP(B2030,'[2]固定资产明细表17-杰 (2)'!$Z$3:$Z$7000,'[2]固定资产明细表17-杰 (2)'!$J$3:$J$7000),0)</f>
        <v>0</v>
      </c>
      <c r="K2030" s="14"/>
      <c r="L2030" s="14"/>
      <c r="M2030" s="29">
        <f>_xlfn.XLOOKUP(B2030,'[2]固定资产明细表17-杰 (2)'!$Z$3:$Z$7000,'[2]固定资产明细表17-杰 (2)'!$O$3:$O$7000)</f>
        <v>0</v>
      </c>
      <c r="N2030" s="29">
        <f>_xlfn.XLOOKUP(B2030,'[2]固定资产明细表17-杰 (2)'!$Z$3:$Z$7000,'[2]固定资产明细表17-杰 (2)'!$R$3:$R$7000)</f>
        <v>0</v>
      </c>
      <c r="O2030" s="29">
        <f>_xlfn.XLOOKUP(B2030,'[2]固定资产明细表17-杰 (2)'!$Z$3:$Z$7000,'[2]固定资产明细表17-杰 (2)'!$X$3:$X$7000)</f>
        <v>0</v>
      </c>
      <c r="P2030" s="14"/>
      <c r="Q2030" s="14"/>
      <c r="R2030" s="14"/>
      <c r="S2030" s="14"/>
      <c r="T2030" s="14">
        <f t="shared" si="57"/>
        <v>0</v>
      </c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</row>
    <row r="2031" s="1" customFormat="1" ht="15" spans="1:34">
      <c r="A2031" s="9">
        <f t="shared" si="56"/>
        <v>2027</v>
      </c>
      <c r="B2031" s="14"/>
      <c r="C2031" s="14"/>
      <c r="D2031" s="44">
        <f>_xlfn.XLOOKUP(B2031,'[2]固定资产明细表17-杰 (2)'!$Z$3:$Z$7000,'[2]固定资产明细表17-杰 (2)'!$D$3:$D$7000)</f>
        <v>0</v>
      </c>
      <c r="E2031" s="14"/>
      <c r="F2031" s="14">
        <f>_xlfn.XLOOKUP(B2031,'[2]固定资产明细表17-杰 (2)'!$Z$3:$Z$7000,'[2]固定资产明细表17-杰 (2)'!$E$3:$E$7000)</f>
        <v>0</v>
      </c>
      <c r="G2031" s="9"/>
      <c r="H2031" s="9"/>
      <c r="I2031" s="18">
        <f>_xlfn.XLOOKUP(B2031,'[2]固定资产明细表17-杰 (2)'!$Z$3:$Z$7000,'[2]固定资产明细表17-杰 (2)'!$K$3:$K$7000)</f>
        <v>0</v>
      </c>
      <c r="J2031" s="28">
        <f>ROUND(_xlfn.XLOOKUP(B2031,'[2]固定资产明细表17-杰 (2)'!$Z$3:$Z$7000,'[2]固定资产明细表17-杰 (2)'!$J$3:$J$7000),0)</f>
        <v>0</v>
      </c>
      <c r="K2031" s="14"/>
      <c r="L2031" s="14"/>
      <c r="M2031" s="29">
        <f>_xlfn.XLOOKUP(B2031,'[2]固定资产明细表17-杰 (2)'!$Z$3:$Z$7000,'[2]固定资产明细表17-杰 (2)'!$O$3:$O$7000)</f>
        <v>0</v>
      </c>
      <c r="N2031" s="29">
        <f>_xlfn.XLOOKUP(B2031,'[2]固定资产明细表17-杰 (2)'!$Z$3:$Z$7000,'[2]固定资产明细表17-杰 (2)'!$R$3:$R$7000)</f>
        <v>0</v>
      </c>
      <c r="O2031" s="29">
        <f>_xlfn.XLOOKUP(B2031,'[2]固定资产明细表17-杰 (2)'!$Z$3:$Z$7000,'[2]固定资产明细表17-杰 (2)'!$X$3:$X$7000)</f>
        <v>0</v>
      </c>
      <c r="P2031" s="14"/>
      <c r="Q2031" s="14"/>
      <c r="R2031" s="14"/>
      <c r="S2031" s="14"/>
      <c r="T2031" s="14">
        <f t="shared" si="57"/>
        <v>0</v>
      </c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</row>
    <row r="2032" s="1" customFormat="1" ht="15" spans="1:34">
      <c r="A2032" s="9">
        <f t="shared" si="56"/>
        <v>2028</v>
      </c>
      <c r="B2032" s="14"/>
      <c r="C2032" s="14"/>
      <c r="D2032" s="44">
        <f>_xlfn.XLOOKUP(B2032,'[2]固定资产明细表17-杰 (2)'!$Z$3:$Z$7000,'[2]固定资产明细表17-杰 (2)'!$D$3:$D$7000)</f>
        <v>0</v>
      </c>
      <c r="E2032" s="14"/>
      <c r="F2032" s="14">
        <f>_xlfn.XLOOKUP(B2032,'[2]固定资产明细表17-杰 (2)'!$Z$3:$Z$7000,'[2]固定资产明细表17-杰 (2)'!$E$3:$E$7000)</f>
        <v>0</v>
      </c>
      <c r="G2032" s="9"/>
      <c r="H2032" s="9"/>
      <c r="I2032" s="18">
        <f>_xlfn.XLOOKUP(B2032,'[2]固定资产明细表17-杰 (2)'!$Z$3:$Z$7000,'[2]固定资产明细表17-杰 (2)'!$K$3:$K$7000)</f>
        <v>0</v>
      </c>
      <c r="J2032" s="28">
        <f>ROUND(_xlfn.XLOOKUP(B2032,'[2]固定资产明细表17-杰 (2)'!$Z$3:$Z$7000,'[2]固定资产明细表17-杰 (2)'!$J$3:$J$7000),0)</f>
        <v>0</v>
      </c>
      <c r="K2032" s="14"/>
      <c r="L2032" s="14"/>
      <c r="M2032" s="29">
        <f>_xlfn.XLOOKUP(B2032,'[2]固定资产明细表17-杰 (2)'!$Z$3:$Z$7000,'[2]固定资产明细表17-杰 (2)'!$O$3:$O$7000)</f>
        <v>0</v>
      </c>
      <c r="N2032" s="29">
        <f>_xlfn.XLOOKUP(B2032,'[2]固定资产明细表17-杰 (2)'!$Z$3:$Z$7000,'[2]固定资产明细表17-杰 (2)'!$R$3:$R$7000)</f>
        <v>0</v>
      </c>
      <c r="O2032" s="29">
        <f>_xlfn.XLOOKUP(B2032,'[2]固定资产明细表17-杰 (2)'!$Z$3:$Z$7000,'[2]固定资产明细表17-杰 (2)'!$X$3:$X$7000)</f>
        <v>0</v>
      </c>
      <c r="P2032" s="14"/>
      <c r="Q2032" s="14"/>
      <c r="R2032" s="14"/>
      <c r="S2032" s="14"/>
      <c r="T2032" s="14">
        <f t="shared" si="57"/>
        <v>0</v>
      </c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</row>
    <row r="2033" s="1" customFormat="1" ht="15" spans="1:34">
      <c r="A2033" s="9">
        <f t="shared" si="56"/>
        <v>2029</v>
      </c>
      <c r="B2033" s="14"/>
      <c r="C2033" s="14"/>
      <c r="D2033" s="44">
        <f>_xlfn.XLOOKUP(B2033,'[2]固定资产明细表17-杰 (2)'!$Z$3:$Z$7000,'[2]固定资产明细表17-杰 (2)'!$D$3:$D$7000)</f>
        <v>0</v>
      </c>
      <c r="E2033" s="14"/>
      <c r="F2033" s="14">
        <f>_xlfn.XLOOKUP(B2033,'[2]固定资产明细表17-杰 (2)'!$Z$3:$Z$7000,'[2]固定资产明细表17-杰 (2)'!$E$3:$E$7000)</f>
        <v>0</v>
      </c>
      <c r="G2033" s="9"/>
      <c r="H2033" s="9"/>
      <c r="I2033" s="18">
        <f>_xlfn.XLOOKUP(B2033,'[2]固定资产明细表17-杰 (2)'!$Z$3:$Z$7000,'[2]固定资产明细表17-杰 (2)'!$K$3:$K$7000)</f>
        <v>0</v>
      </c>
      <c r="J2033" s="28">
        <f>ROUND(_xlfn.XLOOKUP(B2033,'[2]固定资产明细表17-杰 (2)'!$Z$3:$Z$7000,'[2]固定资产明细表17-杰 (2)'!$J$3:$J$7000),0)</f>
        <v>0</v>
      </c>
      <c r="K2033" s="14"/>
      <c r="L2033" s="14"/>
      <c r="M2033" s="29">
        <f>_xlfn.XLOOKUP(B2033,'[2]固定资产明细表17-杰 (2)'!$Z$3:$Z$7000,'[2]固定资产明细表17-杰 (2)'!$O$3:$O$7000)</f>
        <v>0</v>
      </c>
      <c r="N2033" s="29">
        <f>_xlfn.XLOOKUP(B2033,'[2]固定资产明细表17-杰 (2)'!$Z$3:$Z$7000,'[2]固定资产明细表17-杰 (2)'!$R$3:$R$7000)</f>
        <v>0</v>
      </c>
      <c r="O2033" s="29">
        <f>_xlfn.XLOOKUP(B2033,'[2]固定资产明细表17-杰 (2)'!$Z$3:$Z$7000,'[2]固定资产明细表17-杰 (2)'!$X$3:$X$7000)</f>
        <v>0</v>
      </c>
      <c r="P2033" s="14"/>
      <c r="Q2033" s="14"/>
      <c r="R2033" s="14"/>
      <c r="S2033" s="14"/>
      <c r="T2033" s="14">
        <f t="shared" si="57"/>
        <v>0</v>
      </c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</row>
    <row r="2034" s="1" customFormat="1" ht="15" spans="1:34">
      <c r="A2034" s="9">
        <f t="shared" si="56"/>
        <v>2030</v>
      </c>
      <c r="B2034" s="14"/>
      <c r="C2034" s="14"/>
      <c r="D2034" s="44">
        <f>_xlfn.XLOOKUP(B2034,'[2]固定资产明细表17-杰 (2)'!$Z$3:$Z$7000,'[2]固定资产明细表17-杰 (2)'!$D$3:$D$7000)</f>
        <v>0</v>
      </c>
      <c r="E2034" s="14"/>
      <c r="F2034" s="14">
        <f>_xlfn.XLOOKUP(B2034,'[2]固定资产明细表17-杰 (2)'!$Z$3:$Z$7000,'[2]固定资产明细表17-杰 (2)'!$E$3:$E$7000)</f>
        <v>0</v>
      </c>
      <c r="G2034" s="9"/>
      <c r="H2034" s="9"/>
      <c r="I2034" s="18">
        <f>_xlfn.XLOOKUP(B2034,'[2]固定资产明细表17-杰 (2)'!$Z$3:$Z$7000,'[2]固定资产明细表17-杰 (2)'!$K$3:$K$7000)</f>
        <v>0</v>
      </c>
      <c r="J2034" s="28">
        <f>ROUND(_xlfn.XLOOKUP(B2034,'[2]固定资产明细表17-杰 (2)'!$Z$3:$Z$7000,'[2]固定资产明细表17-杰 (2)'!$J$3:$J$7000),0)</f>
        <v>0</v>
      </c>
      <c r="K2034" s="14"/>
      <c r="L2034" s="14"/>
      <c r="M2034" s="29">
        <f>_xlfn.XLOOKUP(B2034,'[2]固定资产明细表17-杰 (2)'!$Z$3:$Z$7000,'[2]固定资产明细表17-杰 (2)'!$O$3:$O$7000)</f>
        <v>0</v>
      </c>
      <c r="N2034" s="29">
        <f>_xlfn.XLOOKUP(B2034,'[2]固定资产明细表17-杰 (2)'!$Z$3:$Z$7000,'[2]固定资产明细表17-杰 (2)'!$R$3:$R$7000)</f>
        <v>0</v>
      </c>
      <c r="O2034" s="29">
        <f>_xlfn.XLOOKUP(B2034,'[2]固定资产明细表17-杰 (2)'!$Z$3:$Z$7000,'[2]固定资产明细表17-杰 (2)'!$X$3:$X$7000)</f>
        <v>0</v>
      </c>
      <c r="P2034" s="14"/>
      <c r="Q2034" s="14"/>
      <c r="R2034" s="14"/>
      <c r="S2034" s="14"/>
      <c r="T2034" s="14">
        <f t="shared" si="57"/>
        <v>0</v>
      </c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</row>
    <row r="2035" s="1" customFormat="1" ht="15" spans="1:34">
      <c r="A2035" s="9">
        <f t="shared" si="56"/>
        <v>2031</v>
      </c>
      <c r="B2035" s="14"/>
      <c r="C2035" s="14"/>
      <c r="D2035" s="44">
        <f>_xlfn.XLOOKUP(B2035,'[2]固定资产明细表17-杰 (2)'!$Z$3:$Z$7000,'[2]固定资产明细表17-杰 (2)'!$D$3:$D$7000)</f>
        <v>0</v>
      </c>
      <c r="E2035" s="14"/>
      <c r="F2035" s="14">
        <f>_xlfn.XLOOKUP(B2035,'[2]固定资产明细表17-杰 (2)'!$Z$3:$Z$7000,'[2]固定资产明细表17-杰 (2)'!$E$3:$E$7000)</f>
        <v>0</v>
      </c>
      <c r="G2035" s="9"/>
      <c r="H2035" s="9"/>
      <c r="I2035" s="18">
        <f>_xlfn.XLOOKUP(B2035,'[2]固定资产明细表17-杰 (2)'!$Z$3:$Z$7000,'[2]固定资产明细表17-杰 (2)'!$K$3:$K$7000)</f>
        <v>0</v>
      </c>
      <c r="J2035" s="28">
        <f>ROUND(_xlfn.XLOOKUP(B2035,'[2]固定资产明细表17-杰 (2)'!$Z$3:$Z$7000,'[2]固定资产明细表17-杰 (2)'!$J$3:$J$7000),0)</f>
        <v>0</v>
      </c>
      <c r="K2035" s="14"/>
      <c r="L2035" s="14"/>
      <c r="M2035" s="29">
        <f>_xlfn.XLOOKUP(B2035,'[2]固定资产明细表17-杰 (2)'!$Z$3:$Z$7000,'[2]固定资产明细表17-杰 (2)'!$O$3:$O$7000)</f>
        <v>0</v>
      </c>
      <c r="N2035" s="29">
        <f>_xlfn.XLOOKUP(B2035,'[2]固定资产明细表17-杰 (2)'!$Z$3:$Z$7000,'[2]固定资产明细表17-杰 (2)'!$R$3:$R$7000)</f>
        <v>0</v>
      </c>
      <c r="O2035" s="29">
        <f>_xlfn.XLOOKUP(B2035,'[2]固定资产明细表17-杰 (2)'!$Z$3:$Z$7000,'[2]固定资产明细表17-杰 (2)'!$X$3:$X$7000)</f>
        <v>0</v>
      </c>
      <c r="P2035" s="14"/>
      <c r="Q2035" s="14"/>
      <c r="R2035" s="14"/>
      <c r="S2035" s="14"/>
      <c r="T2035" s="14">
        <f t="shared" si="57"/>
        <v>0</v>
      </c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</row>
    <row r="2036" s="1" customFormat="1" ht="15" spans="1:34">
      <c r="A2036" s="9">
        <f t="shared" si="56"/>
        <v>2032</v>
      </c>
      <c r="B2036" s="14"/>
      <c r="C2036" s="14"/>
      <c r="D2036" s="44">
        <f>_xlfn.XLOOKUP(B2036,'[2]固定资产明细表17-杰 (2)'!$Z$3:$Z$7000,'[2]固定资产明细表17-杰 (2)'!$D$3:$D$7000)</f>
        <v>0</v>
      </c>
      <c r="E2036" s="14"/>
      <c r="F2036" s="14">
        <f>_xlfn.XLOOKUP(B2036,'[2]固定资产明细表17-杰 (2)'!$Z$3:$Z$7000,'[2]固定资产明细表17-杰 (2)'!$E$3:$E$7000)</f>
        <v>0</v>
      </c>
      <c r="G2036" s="9"/>
      <c r="H2036" s="9"/>
      <c r="I2036" s="18">
        <f>_xlfn.XLOOKUP(B2036,'[2]固定资产明细表17-杰 (2)'!$Z$3:$Z$7000,'[2]固定资产明细表17-杰 (2)'!$K$3:$K$7000)</f>
        <v>0</v>
      </c>
      <c r="J2036" s="28">
        <f>ROUND(_xlfn.XLOOKUP(B2036,'[2]固定资产明细表17-杰 (2)'!$Z$3:$Z$7000,'[2]固定资产明细表17-杰 (2)'!$J$3:$J$7000),0)</f>
        <v>0</v>
      </c>
      <c r="K2036" s="14"/>
      <c r="L2036" s="14"/>
      <c r="M2036" s="29">
        <f>_xlfn.XLOOKUP(B2036,'[2]固定资产明细表17-杰 (2)'!$Z$3:$Z$7000,'[2]固定资产明细表17-杰 (2)'!$O$3:$O$7000)</f>
        <v>0</v>
      </c>
      <c r="N2036" s="29">
        <f>_xlfn.XLOOKUP(B2036,'[2]固定资产明细表17-杰 (2)'!$Z$3:$Z$7000,'[2]固定资产明细表17-杰 (2)'!$R$3:$R$7000)</f>
        <v>0</v>
      </c>
      <c r="O2036" s="29">
        <f>_xlfn.XLOOKUP(B2036,'[2]固定资产明细表17-杰 (2)'!$Z$3:$Z$7000,'[2]固定资产明细表17-杰 (2)'!$X$3:$X$7000)</f>
        <v>0</v>
      </c>
      <c r="P2036" s="14"/>
      <c r="Q2036" s="14"/>
      <c r="R2036" s="14"/>
      <c r="S2036" s="14"/>
      <c r="T2036" s="14">
        <f t="shared" si="57"/>
        <v>0</v>
      </c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</row>
    <row r="2037" s="1" customFormat="1" ht="15" spans="1:34">
      <c r="A2037" s="9">
        <f t="shared" si="56"/>
        <v>2033</v>
      </c>
      <c r="B2037" s="14"/>
      <c r="C2037" s="14"/>
      <c r="D2037" s="44">
        <f>_xlfn.XLOOKUP(B2037,'[2]固定资产明细表17-杰 (2)'!$Z$3:$Z$7000,'[2]固定资产明细表17-杰 (2)'!$D$3:$D$7000)</f>
        <v>0</v>
      </c>
      <c r="E2037" s="14"/>
      <c r="F2037" s="14">
        <f>_xlfn.XLOOKUP(B2037,'[2]固定资产明细表17-杰 (2)'!$Z$3:$Z$7000,'[2]固定资产明细表17-杰 (2)'!$E$3:$E$7000)</f>
        <v>0</v>
      </c>
      <c r="G2037" s="9"/>
      <c r="H2037" s="9"/>
      <c r="I2037" s="18">
        <f>_xlfn.XLOOKUP(B2037,'[2]固定资产明细表17-杰 (2)'!$Z$3:$Z$7000,'[2]固定资产明细表17-杰 (2)'!$K$3:$K$7000)</f>
        <v>0</v>
      </c>
      <c r="J2037" s="28">
        <f>ROUND(_xlfn.XLOOKUP(B2037,'[2]固定资产明细表17-杰 (2)'!$Z$3:$Z$7000,'[2]固定资产明细表17-杰 (2)'!$J$3:$J$7000),0)</f>
        <v>0</v>
      </c>
      <c r="K2037" s="14"/>
      <c r="L2037" s="14"/>
      <c r="M2037" s="29">
        <f>_xlfn.XLOOKUP(B2037,'[2]固定资产明细表17-杰 (2)'!$Z$3:$Z$7000,'[2]固定资产明细表17-杰 (2)'!$O$3:$O$7000)</f>
        <v>0</v>
      </c>
      <c r="N2037" s="29">
        <f>_xlfn.XLOOKUP(B2037,'[2]固定资产明细表17-杰 (2)'!$Z$3:$Z$7000,'[2]固定资产明细表17-杰 (2)'!$R$3:$R$7000)</f>
        <v>0</v>
      </c>
      <c r="O2037" s="29">
        <f>_xlfn.XLOOKUP(B2037,'[2]固定资产明细表17-杰 (2)'!$Z$3:$Z$7000,'[2]固定资产明细表17-杰 (2)'!$X$3:$X$7000)</f>
        <v>0</v>
      </c>
      <c r="P2037" s="14"/>
      <c r="Q2037" s="14"/>
      <c r="R2037" s="14"/>
      <c r="S2037" s="14"/>
      <c r="T2037" s="14">
        <f t="shared" si="57"/>
        <v>0</v>
      </c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</row>
    <row r="2038" s="1" customFormat="1" ht="15" spans="1:34">
      <c r="A2038" s="9">
        <f t="shared" si="56"/>
        <v>2034</v>
      </c>
      <c r="B2038" s="14"/>
      <c r="C2038" s="14"/>
      <c r="D2038" s="44">
        <f>_xlfn.XLOOKUP(B2038,'[2]固定资产明细表17-杰 (2)'!$Z$3:$Z$7000,'[2]固定资产明细表17-杰 (2)'!$D$3:$D$7000)</f>
        <v>0</v>
      </c>
      <c r="E2038" s="14"/>
      <c r="F2038" s="14">
        <f>_xlfn.XLOOKUP(B2038,'[2]固定资产明细表17-杰 (2)'!$Z$3:$Z$7000,'[2]固定资产明细表17-杰 (2)'!$E$3:$E$7000)</f>
        <v>0</v>
      </c>
      <c r="G2038" s="9"/>
      <c r="H2038" s="9"/>
      <c r="I2038" s="18">
        <f>_xlfn.XLOOKUP(B2038,'[2]固定资产明细表17-杰 (2)'!$Z$3:$Z$7000,'[2]固定资产明细表17-杰 (2)'!$K$3:$K$7000)</f>
        <v>0</v>
      </c>
      <c r="J2038" s="28">
        <f>ROUND(_xlfn.XLOOKUP(B2038,'[2]固定资产明细表17-杰 (2)'!$Z$3:$Z$7000,'[2]固定资产明细表17-杰 (2)'!$J$3:$J$7000),0)</f>
        <v>0</v>
      </c>
      <c r="K2038" s="14"/>
      <c r="L2038" s="14"/>
      <c r="M2038" s="29">
        <f>_xlfn.XLOOKUP(B2038,'[2]固定资产明细表17-杰 (2)'!$Z$3:$Z$7000,'[2]固定资产明细表17-杰 (2)'!$O$3:$O$7000)</f>
        <v>0</v>
      </c>
      <c r="N2038" s="29">
        <f>_xlfn.XLOOKUP(B2038,'[2]固定资产明细表17-杰 (2)'!$Z$3:$Z$7000,'[2]固定资产明细表17-杰 (2)'!$R$3:$R$7000)</f>
        <v>0</v>
      </c>
      <c r="O2038" s="29">
        <f>_xlfn.XLOOKUP(B2038,'[2]固定资产明细表17-杰 (2)'!$Z$3:$Z$7000,'[2]固定资产明细表17-杰 (2)'!$X$3:$X$7000)</f>
        <v>0</v>
      </c>
      <c r="P2038" s="14"/>
      <c r="Q2038" s="14"/>
      <c r="R2038" s="14"/>
      <c r="S2038" s="14"/>
      <c r="T2038" s="14">
        <f t="shared" si="57"/>
        <v>0</v>
      </c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</row>
    <row r="2039" s="1" customFormat="1" ht="15" spans="1:34">
      <c r="A2039" s="9">
        <f t="shared" si="56"/>
        <v>2035</v>
      </c>
      <c r="B2039" s="14"/>
      <c r="C2039" s="14"/>
      <c r="D2039" s="44">
        <f>_xlfn.XLOOKUP(B2039,'[2]固定资产明细表17-杰 (2)'!$Z$3:$Z$7000,'[2]固定资产明细表17-杰 (2)'!$D$3:$D$7000)</f>
        <v>0</v>
      </c>
      <c r="E2039" s="14"/>
      <c r="F2039" s="14">
        <f>_xlfn.XLOOKUP(B2039,'[2]固定资产明细表17-杰 (2)'!$Z$3:$Z$7000,'[2]固定资产明细表17-杰 (2)'!$E$3:$E$7000)</f>
        <v>0</v>
      </c>
      <c r="G2039" s="9"/>
      <c r="H2039" s="9"/>
      <c r="I2039" s="18">
        <f>_xlfn.XLOOKUP(B2039,'[2]固定资产明细表17-杰 (2)'!$Z$3:$Z$7000,'[2]固定资产明细表17-杰 (2)'!$K$3:$K$7000)</f>
        <v>0</v>
      </c>
      <c r="J2039" s="28">
        <f>ROUND(_xlfn.XLOOKUP(B2039,'[2]固定资产明细表17-杰 (2)'!$Z$3:$Z$7000,'[2]固定资产明细表17-杰 (2)'!$J$3:$J$7000),0)</f>
        <v>0</v>
      </c>
      <c r="K2039" s="14"/>
      <c r="L2039" s="14"/>
      <c r="M2039" s="29">
        <f>_xlfn.XLOOKUP(B2039,'[2]固定资产明细表17-杰 (2)'!$Z$3:$Z$7000,'[2]固定资产明细表17-杰 (2)'!$O$3:$O$7000)</f>
        <v>0</v>
      </c>
      <c r="N2039" s="29">
        <f>_xlfn.XLOOKUP(B2039,'[2]固定资产明细表17-杰 (2)'!$Z$3:$Z$7000,'[2]固定资产明细表17-杰 (2)'!$R$3:$R$7000)</f>
        <v>0</v>
      </c>
      <c r="O2039" s="29">
        <f>_xlfn.XLOOKUP(B2039,'[2]固定资产明细表17-杰 (2)'!$Z$3:$Z$7000,'[2]固定资产明细表17-杰 (2)'!$X$3:$X$7000)</f>
        <v>0</v>
      </c>
      <c r="P2039" s="14"/>
      <c r="Q2039" s="14"/>
      <c r="R2039" s="14"/>
      <c r="S2039" s="14"/>
      <c r="T2039" s="14">
        <f t="shared" si="57"/>
        <v>0</v>
      </c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</row>
    <row r="2040" s="1" customFormat="1" ht="15" spans="1:34">
      <c r="A2040" s="9">
        <f t="shared" si="56"/>
        <v>2036</v>
      </c>
      <c r="B2040" s="14"/>
      <c r="C2040" s="14"/>
      <c r="D2040" s="44">
        <f>_xlfn.XLOOKUP(B2040,'[2]固定资产明细表17-杰 (2)'!$Z$3:$Z$7000,'[2]固定资产明细表17-杰 (2)'!$D$3:$D$7000)</f>
        <v>0</v>
      </c>
      <c r="E2040" s="14"/>
      <c r="F2040" s="14">
        <f>_xlfn.XLOOKUP(B2040,'[2]固定资产明细表17-杰 (2)'!$Z$3:$Z$7000,'[2]固定资产明细表17-杰 (2)'!$E$3:$E$7000)</f>
        <v>0</v>
      </c>
      <c r="G2040" s="9"/>
      <c r="H2040" s="9"/>
      <c r="I2040" s="18">
        <f>_xlfn.XLOOKUP(B2040,'[2]固定资产明细表17-杰 (2)'!$Z$3:$Z$7000,'[2]固定资产明细表17-杰 (2)'!$K$3:$K$7000)</f>
        <v>0</v>
      </c>
      <c r="J2040" s="28">
        <f>ROUND(_xlfn.XLOOKUP(B2040,'[2]固定资产明细表17-杰 (2)'!$Z$3:$Z$7000,'[2]固定资产明细表17-杰 (2)'!$J$3:$J$7000),0)</f>
        <v>0</v>
      </c>
      <c r="K2040" s="14"/>
      <c r="L2040" s="14"/>
      <c r="M2040" s="29">
        <f>_xlfn.XLOOKUP(B2040,'[2]固定资产明细表17-杰 (2)'!$Z$3:$Z$7000,'[2]固定资产明细表17-杰 (2)'!$O$3:$O$7000)</f>
        <v>0</v>
      </c>
      <c r="N2040" s="29">
        <f>_xlfn.XLOOKUP(B2040,'[2]固定资产明细表17-杰 (2)'!$Z$3:$Z$7000,'[2]固定资产明细表17-杰 (2)'!$R$3:$R$7000)</f>
        <v>0</v>
      </c>
      <c r="O2040" s="29">
        <f>_xlfn.XLOOKUP(B2040,'[2]固定资产明细表17-杰 (2)'!$Z$3:$Z$7000,'[2]固定资产明细表17-杰 (2)'!$X$3:$X$7000)</f>
        <v>0</v>
      </c>
      <c r="P2040" s="14"/>
      <c r="Q2040" s="14"/>
      <c r="R2040" s="14"/>
      <c r="S2040" s="14"/>
      <c r="T2040" s="14">
        <f t="shared" si="57"/>
        <v>0</v>
      </c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</row>
    <row r="2041" s="1" customFormat="1" ht="15" spans="1:34">
      <c r="A2041" s="9">
        <f t="shared" si="56"/>
        <v>2037</v>
      </c>
      <c r="B2041" s="14"/>
      <c r="C2041" s="14"/>
      <c r="D2041" s="44">
        <f>_xlfn.XLOOKUP(B2041,'[2]固定资产明细表17-杰 (2)'!$Z$3:$Z$7000,'[2]固定资产明细表17-杰 (2)'!$D$3:$D$7000)</f>
        <v>0</v>
      </c>
      <c r="E2041" s="14"/>
      <c r="F2041" s="14">
        <f>_xlfn.XLOOKUP(B2041,'[2]固定资产明细表17-杰 (2)'!$Z$3:$Z$7000,'[2]固定资产明细表17-杰 (2)'!$E$3:$E$7000)</f>
        <v>0</v>
      </c>
      <c r="G2041" s="9"/>
      <c r="H2041" s="9"/>
      <c r="I2041" s="18">
        <f>_xlfn.XLOOKUP(B2041,'[2]固定资产明细表17-杰 (2)'!$Z$3:$Z$7000,'[2]固定资产明细表17-杰 (2)'!$K$3:$K$7000)</f>
        <v>0</v>
      </c>
      <c r="J2041" s="28">
        <f>ROUND(_xlfn.XLOOKUP(B2041,'[2]固定资产明细表17-杰 (2)'!$Z$3:$Z$7000,'[2]固定资产明细表17-杰 (2)'!$J$3:$J$7000),0)</f>
        <v>0</v>
      </c>
      <c r="K2041" s="14"/>
      <c r="L2041" s="14"/>
      <c r="M2041" s="29">
        <f>_xlfn.XLOOKUP(B2041,'[2]固定资产明细表17-杰 (2)'!$Z$3:$Z$7000,'[2]固定资产明细表17-杰 (2)'!$O$3:$O$7000)</f>
        <v>0</v>
      </c>
      <c r="N2041" s="29">
        <f>_xlfn.XLOOKUP(B2041,'[2]固定资产明细表17-杰 (2)'!$Z$3:$Z$7000,'[2]固定资产明细表17-杰 (2)'!$R$3:$R$7000)</f>
        <v>0</v>
      </c>
      <c r="O2041" s="29">
        <f>_xlfn.XLOOKUP(B2041,'[2]固定资产明细表17-杰 (2)'!$Z$3:$Z$7000,'[2]固定资产明细表17-杰 (2)'!$X$3:$X$7000)</f>
        <v>0</v>
      </c>
      <c r="P2041" s="14"/>
      <c r="Q2041" s="14"/>
      <c r="R2041" s="14"/>
      <c r="S2041" s="14"/>
      <c r="T2041" s="14">
        <f t="shared" si="57"/>
        <v>0</v>
      </c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</row>
    <row r="2042" s="1" customFormat="1" ht="15" spans="1:34">
      <c r="A2042" s="9">
        <f t="shared" si="56"/>
        <v>2038</v>
      </c>
      <c r="B2042" s="14"/>
      <c r="C2042" s="14"/>
      <c r="D2042" s="44">
        <f>_xlfn.XLOOKUP(B2042,'[2]固定资产明细表17-杰 (2)'!$Z$3:$Z$7000,'[2]固定资产明细表17-杰 (2)'!$D$3:$D$7000)</f>
        <v>0</v>
      </c>
      <c r="E2042" s="14"/>
      <c r="F2042" s="14">
        <f>_xlfn.XLOOKUP(B2042,'[2]固定资产明细表17-杰 (2)'!$Z$3:$Z$7000,'[2]固定资产明细表17-杰 (2)'!$E$3:$E$7000)</f>
        <v>0</v>
      </c>
      <c r="G2042" s="9"/>
      <c r="H2042" s="9"/>
      <c r="I2042" s="18">
        <f>_xlfn.XLOOKUP(B2042,'[2]固定资产明细表17-杰 (2)'!$Z$3:$Z$7000,'[2]固定资产明细表17-杰 (2)'!$K$3:$K$7000)</f>
        <v>0</v>
      </c>
      <c r="J2042" s="28">
        <f>ROUND(_xlfn.XLOOKUP(B2042,'[2]固定资产明细表17-杰 (2)'!$Z$3:$Z$7000,'[2]固定资产明细表17-杰 (2)'!$J$3:$J$7000),0)</f>
        <v>0</v>
      </c>
      <c r="K2042" s="14"/>
      <c r="L2042" s="14"/>
      <c r="M2042" s="29">
        <f>_xlfn.XLOOKUP(B2042,'[2]固定资产明细表17-杰 (2)'!$Z$3:$Z$7000,'[2]固定资产明细表17-杰 (2)'!$O$3:$O$7000)</f>
        <v>0</v>
      </c>
      <c r="N2042" s="29">
        <f>_xlfn.XLOOKUP(B2042,'[2]固定资产明细表17-杰 (2)'!$Z$3:$Z$7000,'[2]固定资产明细表17-杰 (2)'!$R$3:$R$7000)</f>
        <v>0</v>
      </c>
      <c r="O2042" s="29">
        <f>_xlfn.XLOOKUP(B2042,'[2]固定资产明细表17-杰 (2)'!$Z$3:$Z$7000,'[2]固定资产明细表17-杰 (2)'!$X$3:$X$7000)</f>
        <v>0</v>
      </c>
      <c r="P2042" s="14"/>
      <c r="Q2042" s="14"/>
      <c r="R2042" s="14"/>
      <c r="S2042" s="14"/>
      <c r="T2042" s="14">
        <f t="shared" si="57"/>
        <v>0</v>
      </c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</row>
    <row r="2043" s="1" customFormat="1" ht="15" spans="1:34">
      <c r="A2043" s="9">
        <f t="shared" si="56"/>
        <v>2039</v>
      </c>
      <c r="B2043" s="14"/>
      <c r="C2043" s="14"/>
      <c r="D2043" s="44">
        <f>_xlfn.XLOOKUP(B2043,'[2]固定资产明细表17-杰 (2)'!$Z$3:$Z$7000,'[2]固定资产明细表17-杰 (2)'!$D$3:$D$7000)</f>
        <v>0</v>
      </c>
      <c r="E2043" s="14"/>
      <c r="F2043" s="14">
        <f>_xlfn.XLOOKUP(B2043,'[2]固定资产明细表17-杰 (2)'!$Z$3:$Z$7000,'[2]固定资产明细表17-杰 (2)'!$E$3:$E$7000)</f>
        <v>0</v>
      </c>
      <c r="G2043" s="9"/>
      <c r="H2043" s="9"/>
      <c r="I2043" s="18">
        <f>_xlfn.XLOOKUP(B2043,'[2]固定资产明细表17-杰 (2)'!$Z$3:$Z$7000,'[2]固定资产明细表17-杰 (2)'!$K$3:$K$7000)</f>
        <v>0</v>
      </c>
      <c r="J2043" s="28">
        <f>ROUND(_xlfn.XLOOKUP(B2043,'[2]固定资产明细表17-杰 (2)'!$Z$3:$Z$7000,'[2]固定资产明细表17-杰 (2)'!$J$3:$J$7000),0)</f>
        <v>0</v>
      </c>
      <c r="K2043" s="14"/>
      <c r="L2043" s="14"/>
      <c r="M2043" s="29">
        <f>_xlfn.XLOOKUP(B2043,'[2]固定资产明细表17-杰 (2)'!$Z$3:$Z$7000,'[2]固定资产明细表17-杰 (2)'!$O$3:$O$7000)</f>
        <v>0</v>
      </c>
      <c r="N2043" s="29">
        <f>_xlfn.XLOOKUP(B2043,'[2]固定资产明细表17-杰 (2)'!$Z$3:$Z$7000,'[2]固定资产明细表17-杰 (2)'!$R$3:$R$7000)</f>
        <v>0</v>
      </c>
      <c r="O2043" s="29">
        <f>_xlfn.XLOOKUP(B2043,'[2]固定资产明细表17-杰 (2)'!$Z$3:$Z$7000,'[2]固定资产明细表17-杰 (2)'!$X$3:$X$7000)</f>
        <v>0</v>
      </c>
      <c r="P2043" s="14"/>
      <c r="Q2043" s="14"/>
      <c r="R2043" s="14"/>
      <c r="S2043" s="14"/>
      <c r="T2043" s="14">
        <f t="shared" si="57"/>
        <v>0</v>
      </c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</row>
    <row r="2044" s="1" customFormat="1" ht="15" spans="1:34">
      <c r="A2044" s="9">
        <f t="shared" si="56"/>
        <v>2040</v>
      </c>
      <c r="B2044" s="14"/>
      <c r="C2044" s="14"/>
      <c r="D2044" s="44">
        <f>_xlfn.XLOOKUP(B2044,'[2]固定资产明细表17-杰 (2)'!$Z$3:$Z$7000,'[2]固定资产明细表17-杰 (2)'!$D$3:$D$7000)</f>
        <v>0</v>
      </c>
      <c r="E2044" s="14"/>
      <c r="F2044" s="14">
        <f>_xlfn.XLOOKUP(B2044,'[2]固定资产明细表17-杰 (2)'!$Z$3:$Z$7000,'[2]固定资产明细表17-杰 (2)'!$E$3:$E$7000)</f>
        <v>0</v>
      </c>
      <c r="G2044" s="9"/>
      <c r="H2044" s="9"/>
      <c r="I2044" s="18">
        <f>_xlfn.XLOOKUP(B2044,'[2]固定资产明细表17-杰 (2)'!$Z$3:$Z$7000,'[2]固定资产明细表17-杰 (2)'!$K$3:$K$7000)</f>
        <v>0</v>
      </c>
      <c r="J2044" s="28">
        <f>ROUND(_xlfn.XLOOKUP(B2044,'[2]固定资产明细表17-杰 (2)'!$Z$3:$Z$7000,'[2]固定资产明细表17-杰 (2)'!$J$3:$J$7000),0)</f>
        <v>0</v>
      </c>
      <c r="K2044" s="14"/>
      <c r="L2044" s="14"/>
      <c r="M2044" s="29">
        <f>_xlfn.XLOOKUP(B2044,'[2]固定资产明细表17-杰 (2)'!$Z$3:$Z$7000,'[2]固定资产明细表17-杰 (2)'!$O$3:$O$7000)</f>
        <v>0</v>
      </c>
      <c r="N2044" s="29">
        <f>_xlfn.XLOOKUP(B2044,'[2]固定资产明细表17-杰 (2)'!$Z$3:$Z$7000,'[2]固定资产明细表17-杰 (2)'!$R$3:$R$7000)</f>
        <v>0</v>
      </c>
      <c r="O2044" s="29">
        <f>_xlfn.XLOOKUP(B2044,'[2]固定资产明细表17-杰 (2)'!$Z$3:$Z$7000,'[2]固定资产明细表17-杰 (2)'!$X$3:$X$7000)</f>
        <v>0</v>
      </c>
      <c r="P2044" s="14"/>
      <c r="Q2044" s="14"/>
      <c r="R2044" s="14"/>
      <c r="S2044" s="14"/>
      <c r="T2044" s="14">
        <f t="shared" si="57"/>
        <v>0</v>
      </c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</row>
    <row r="2045" s="1" customFormat="1" ht="15" spans="1:34">
      <c r="A2045" s="9">
        <f t="shared" si="56"/>
        <v>2041</v>
      </c>
      <c r="B2045" s="14"/>
      <c r="C2045" s="14"/>
      <c r="D2045" s="44">
        <f>_xlfn.XLOOKUP(B2045,'[2]固定资产明细表17-杰 (2)'!$Z$3:$Z$7000,'[2]固定资产明细表17-杰 (2)'!$D$3:$D$7000)</f>
        <v>0</v>
      </c>
      <c r="E2045" s="14"/>
      <c r="F2045" s="14">
        <f>_xlfn.XLOOKUP(B2045,'[2]固定资产明细表17-杰 (2)'!$Z$3:$Z$7000,'[2]固定资产明细表17-杰 (2)'!$E$3:$E$7000)</f>
        <v>0</v>
      </c>
      <c r="G2045" s="9"/>
      <c r="H2045" s="9"/>
      <c r="I2045" s="18">
        <f>_xlfn.XLOOKUP(B2045,'[2]固定资产明细表17-杰 (2)'!$Z$3:$Z$7000,'[2]固定资产明细表17-杰 (2)'!$K$3:$K$7000)</f>
        <v>0</v>
      </c>
      <c r="J2045" s="28">
        <f>ROUND(_xlfn.XLOOKUP(B2045,'[2]固定资产明细表17-杰 (2)'!$Z$3:$Z$7000,'[2]固定资产明细表17-杰 (2)'!$J$3:$J$7000),0)</f>
        <v>0</v>
      </c>
      <c r="K2045" s="14"/>
      <c r="L2045" s="14"/>
      <c r="M2045" s="29">
        <f>_xlfn.XLOOKUP(B2045,'[2]固定资产明细表17-杰 (2)'!$Z$3:$Z$7000,'[2]固定资产明细表17-杰 (2)'!$O$3:$O$7000)</f>
        <v>0</v>
      </c>
      <c r="N2045" s="29">
        <f>_xlfn.XLOOKUP(B2045,'[2]固定资产明细表17-杰 (2)'!$Z$3:$Z$7000,'[2]固定资产明细表17-杰 (2)'!$R$3:$R$7000)</f>
        <v>0</v>
      </c>
      <c r="O2045" s="29">
        <f>_xlfn.XLOOKUP(B2045,'[2]固定资产明细表17-杰 (2)'!$Z$3:$Z$7000,'[2]固定资产明细表17-杰 (2)'!$X$3:$X$7000)</f>
        <v>0</v>
      </c>
      <c r="P2045" s="14"/>
      <c r="Q2045" s="14"/>
      <c r="R2045" s="14"/>
      <c r="S2045" s="14"/>
      <c r="T2045" s="14">
        <f t="shared" si="57"/>
        <v>0</v>
      </c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</row>
    <row r="2046" s="1" customFormat="1" ht="15" spans="1:34">
      <c r="A2046" s="9">
        <f t="shared" si="56"/>
        <v>2042</v>
      </c>
      <c r="B2046" s="14"/>
      <c r="C2046" s="14"/>
      <c r="D2046" s="44">
        <f>_xlfn.XLOOKUP(B2046,'[2]固定资产明细表17-杰 (2)'!$Z$3:$Z$7000,'[2]固定资产明细表17-杰 (2)'!$D$3:$D$7000)</f>
        <v>0</v>
      </c>
      <c r="E2046" s="14"/>
      <c r="F2046" s="14">
        <f>_xlfn.XLOOKUP(B2046,'[2]固定资产明细表17-杰 (2)'!$Z$3:$Z$7000,'[2]固定资产明细表17-杰 (2)'!$E$3:$E$7000)</f>
        <v>0</v>
      </c>
      <c r="G2046" s="9"/>
      <c r="H2046" s="9"/>
      <c r="I2046" s="18">
        <f>_xlfn.XLOOKUP(B2046,'[2]固定资产明细表17-杰 (2)'!$Z$3:$Z$7000,'[2]固定资产明细表17-杰 (2)'!$K$3:$K$7000)</f>
        <v>0</v>
      </c>
      <c r="J2046" s="28">
        <f>ROUND(_xlfn.XLOOKUP(B2046,'[2]固定资产明细表17-杰 (2)'!$Z$3:$Z$7000,'[2]固定资产明细表17-杰 (2)'!$J$3:$J$7000),0)</f>
        <v>0</v>
      </c>
      <c r="K2046" s="14"/>
      <c r="L2046" s="14"/>
      <c r="M2046" s="29">
        <f>_xlfn.XLOOKUP(B2046,'[2]固定资产明细表17-杰 (2)'!$Z$3:$Z$7000,'[2]固定资产明细表17-杰 (2)'!$O$3:$O$7000)</f>
        <v>0</v>
      </c>
      <c r="N2046" s="29">
        <f>_xlfn.XLOOKUP(B2046,'[2]固定资产明细表17-杰 (2)'!$Z$3:$Z$7000,'[2]固定资产明细表17-杰 (2)'!$R$3:$R$7000)</f>
        <v>0</v>
      </c>
      <c r="O2046" s="29">
        <f>_xlfn.XLOOKUP(B2046,'[2]固定资产明细表17-杰 (2)'!$Z$3:$Z$7000,'[2]固定资产明细表17-杰 (2)'!$X$3:$X$7000)</f>
        <v>0</v>
      </c>
      <c r="P2046" s="14"/>
      <c r="Q2046" s="14"/>
      <c r="R2046" s="14"/>
      <c r="S2046" s="14"/>
      <c r="T2046" s="14">
        <f t="shared" si="57"/>
        <v>0</v>
      </c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</row>
    <row r="2047" s="1" customFormat="1" ht="15" spans="1:34">
      <c r="A2047" s="9">
        <f t="shared" si="56"/>
        <v>2043</v>
      </c>
      <c r="B2047" s="14"/>
      <c r="C2047" s="14"/>
      <c r="D2047" s="44">
        <f>_xlfn.XLOOKUP(B2047,'[2]固定资产明细表17-杰 (2)'!$Z$3:$Z$7000,'[2]固定资产明细表17-杰 (2)'!$D$3:$D$7000)</f>
        <v>0</v>
      </c>
      <c r="E2047" s="14"/>
      <c r="F2047" s="14">
        <f>_xlfn.XLOOKUP(B2047,'[2]固定资产明细表17-杰 (2)'!$Z$3:$Z$7000,'[2]固定资产明细表17-杰 (2)'!$E$3:$E$7000)</f>
        <v>0</v>
      </c>
      <c r="G2047" s="9"/>
      <c r="H2047" s="9"/>
      <c r="I2047" s="18">
        <f>_xlfn.XLOOKUP(B2047,'[2]固定资产明细表17-杰 (2)'!$Z$3:$Z$7000,'[2]固定资产明细表17-杰 (2)'!$K$3:$K$7000)</f>
        <v>0</v>
      </c>
      <c r="J2047" s="28">
        <f>ROUND(_xlfn.XLOOKUP(B2047,'[2]固定资产明细表17-杰 (2)'!$Z$3:$Z$7000,'[2]固定资产明细表17-杰 (2)'!$J$3:$J$7000),0)</f>
        <v>0</v>
      </c>
      <c r="K2047" s="14"/>
      <c r="L2047" s="14"/>
      <c r="M2047" s="29">
        <f>_xlfn.XLOOKUP(B2047,'[2]固定资产明细表17-杰 (2)'!$Z$3:$Z$7000,'[2]固定资产明细表17-杰 (2)'!$O$3:$O$7000)</f>
        <v>0</v>
      </c>
      <c r="N2047" s="29">
        <f>_xlfn.XLOOKUP(B2047,'[2]固定资产明细表17-杰 (2)'!$Z$3:$Z$7000,'[2]固定资产明细表17-杰 (2)'!$R$3:$R$7000)</f>
        <v>0</v>
      </c>
      <c r="O2047" s="29">
        <f>_xlfn.XLOOKUP(B2047,'[2]固定资产明细表17-杰 (2)'!$Z$3:$Z$7000,'[2]固定资产明细表17-杰 (2)'!$X$3:$X$7000)</f>
        <v>0</v>
      </c>
      <c r="P2047" s="14"/>
      <c r="Q2047" s="14"/>
      <c r="R2047" s="14"/>
      <c r="S2047" s="14"/>
      <c r="T2047" s="14">
        <f t="shared" si="57"/>
        <v>0</v>
      </c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</row>
    <row r="2048" s="1" customFormat="1" ht="15" spans="1:34">
      <c r="A2048" s="9">
        <f t="shared" si="56"/>
        <v>2044</v>
      </c>
      <c r="B2048" s="14"/>
      <c r="C2048" s="14"/>
      <c r="D2048" s="44">
        <f>_xlfn.XLOOKUP(B2048,'[2]固定资产明细表17-杰 (2)'!$Z$3:$Z$7000,'[2]固定资产明细表17-杰 (2)'!$D$3:$D$7000)</f>
        <v>0</v>
      </c>
      <c r="E2048" s="14"/>
      <c r="F2048" s="14">
        <f>_xlfn.XLOOKUP(B2048,'[2]固定资产明细表17-杰 (2)'!$Z$3:$Z$7000,'[2]固定资产明细表17-杰 (2)'!$E$3:$E$7000)</f>
        <v>0</v>
      </c>
      <c r="G2048" s="9"/>
      <c r="H2048" s="9"/>
      <c r="I2048" s="18">
        <f>_xlfn.XLOOKUP(B2048,'[2]固定资产明细表17-杰 (2)'!$Z$3:$Z$7000,'[2]固定资产明细表17-杰 (2)'!$K$3:$K$7000)</f>
        <v>0</v>
      </c>
      <c r="J2048" s="28">
        <f>ROUND(_xlfn.XLOOKUP(B2048,'[2]固定资产明细表17-杰 (2)'!$Z$3:$Z$7000,'[2]固定资产明细表17-杰 (2)'!$J$3:$J$7000),0)</f>
        <v>0</v>
      </c>
      <c r="K2048" s="14"/>
      <c r="L2048" s="14"/>
      <c r="M2048" s="29">
        <f>_xlfn.XLOOKUP(B2048,'[2]固定资产明细表17-杰 (2)'!$Z$3:$Z$7000,'[2]固定资产明细表17-杰 (2)'!$O$3:$O$7000)</f>
        <v>0</v>
      </c>
      <c r="N2048" s="29">
        <f>_xlfn.XLOOKUP(B2048,'[2]固定资产明细表17-杰 (2)'!$Z$3:$Z$7000,'[2]固定资产明细表17-杰 (2)'!$R$3:$R$7000)</f>
        <v>0</v>
      </c>
      <c r="O2048" s="29">
        <f>_xlfn.XLOOKUP(B2048,'[2]固定资产明细表17-杰 (2)'!$Z$3:$Z$7000,'[2]固定资产明细表17-杰 (2)'!$X$3:$X$7000)</f>
        <v>0</v>
      </c>
      <c r="P2048" s="14"/>
      <c r="Q2048" s="14"/>
      <c r="R2048" s="14"/>
      <c r="S2048" s="14"/>
      <c r="T2048" s="14">
        <f t="shared" si="57"/>
        <v>0</v>
      </c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</row>
    <row r="2049" s="1" customFormat="1" ht="15" spans="1:34">
      <c r="A2049" s="9">
        <f t="shared" si="56"/>
        <v>2045</v>
      </c>
      <c r="B2049" s="14"/>
      <c r="C2049" s="14"/>
      <c r="D2049" s="44">
        <f>_xlfn.XLOOKUP(B2049,'[2]固定资产明细表17-杰 (2)'!$Z$3:$Z$7000,'[2]固定资产明细表17-杰 (2)'!$D$3:$D$7000)</f>
        <v>0</v>
      </c>
      <c r="E2049" s="14"/>
      <c r="F2049" s="14">
        <f>_xlfn.XLOOKUP(B2049,'[2]固定资产明细表17-杰 (2)'!$Z$3:$Z$7000,'[2]固定资产明细表17-杰 (2)'!$E$3:$E$7000)</f>
        <v>0</v>
      </c>
      <c r="G2049" s="9"/>
      <c r="H2049" s="9"/>
      <c r="I2049" s="18">
        <f>_xlfn.XLOOKUP(B2049,'[2]固定资产明细表17-杰 (2)'!$Z$3:$Z$7000,'[2]固定资产明细表17-杰 (2)'!$K$3:$K$7000)</f>
        <v>0</v>
      </c>
      <c r="J2049" s="28">
        <f>ROUND(_xlfn.XLOOKUP(B2049,'[2]固定资产明细表17-杰 (2)'!$Z$3:$Z$7000,'[2]固定资产明细表17-杰 (2)'!$J$3:$J$7000),0)</f>
        <v>0</v>
      </c>
      <c r="K2049" s="14"/>
      <c r="L2049" s="14"/>
      <c r="M2049" s="29">
        <f>_xlfn.XLOOKUP(B2049,'[2]固定资产明细表17-杰 (2)'!$Z$3:$Z$7000,'[2]固定资产明细表17-杰 (2)'!$O$3:$O$7000)</f>
        <v>0</v>
      </c>
      <c r="N2049" s="29">
        <f>_xlfn.XLOOKUP(B2049,'[2]固定资产明细表17-杰 (2)'!$Z$3:$Z$7000,'[2]固定资产明细表17-杰 (2)'!$R$3:$R$7000)</f>
        <v>0</v>
      </c>
      <c r="O2049" s="29">
        <f>_xlfn.XLOOKUP(B2049,'[2]固定资产明细表17-杰 (2)'!$Z$3:$Z$7000,'[2]固定资产明细表17-杰 (2)'!$X$3:$X$7000)</f>
        <v>0</v>
      </c>
      <c r="P2049" s="14"/>
      <c r="Q2049" s="14"/>
      <c r="R2049" s="14"/>
      <c r="S2049" s="14"/>
      <c r="T2049" s="14">
        <f t="shared" si="57"/>
        <v>0</v>
      </c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</row>
    <row r="2050" s="1" customFormat="1" ht="15" spans="1:34">
      <c r="A2050" s="9">
        <f t="shared" si="56"/>
        <v>2046</v>
      </c>
      <c r="B2050" s="14"/>
      <c r="C2050" s="14"/>
      <c r="D2050" s="44">
        <f>_xlfn.XLOOKUP(B2050,'[2]固定资产明细表17-杰 (2)'!$Z$3:$Z$7000,'[2]固定资产明细表17-杰 (2)'!$D$3:$D$7000)</f>
        <v>0</v>
      </c>
      <c r="E2050" s="14"/>
      <c r="F2050" s="14">
        <f>_xlfn.XLOOKUP(B2050,'[2]固定资产明细表17-杰 (2)'!$Z$3:$Z$7000,'[2]固定资产明细表17-杰 (2)'!$E$3:$E$7000)</f>
        <v>0</v>
      </c>
      <c r="G2050" s="9"/>
      <c r="H2050" s="9"/>
      <c r="I2050" s="18">
        <f>_xlfn.XLOOKUP(B2050,'[2]固定资产明细表17-杰 (2)'!$Z$3:$Z$7000,'[2]固定资产明细表17-杰 (2)'!$K$3:$K$7000)</f>
        <v>0</v>
      </c>
      <c r="J2050" s="28">
        <f>ROUND(_xlfn.XLOOKUP(B2050,'[2]固定资产明细表17-杰 (2)'!$Z$3:$Z$7000,'[2]固定资产明细表17-杰 (2)'!$J$3:$J$7000),0)</f>
        <v>0</v>
      </c>
      <c r="K2050" s="14"/>
      <c r="L2050" s="14"/>
      <c r="M2050" s="29">
        <f>_xlfn.XLOOKUP(B2050,'[2]固定资产明细表17-杰 (2)'!$Z$3:$Z$7000,'[2]固定资产明细表17-杰 (2)'!$O$3:$O$7000)</f>
        <v>0</v>
      </c>
      <c r="N2050" s="29">
        <f>_xlfn.XLOOKUP(B2050,'[2]固定资产明细表17-杰 (2)'!$Z$3:$Z$7000,'[2]固定资产明细表17-杰 (2)'!$R$3:$R$7000)</f>
        <v>0</v>
      </c>
      <c r="O2050" s="29">
        <f>_xlfn.XLOOKUP(B2050,'[2]固定资产明细表17-杰 (2)'!$Z$3:$Z$7000,'[2]固定资产明细表17-杰 (2)'!$X$3:$X$7000)</f>
        <v>0</v>
      </c>
      <c r="P2050" s="14"/>
      <c r="Q2050" s="14"/>
      <c r="R2050" s="14"/>
      <c r="S2050" s="14"/>
      <c r="T2050" s="14">
        <f t="shared" si="57"/>
        <v>0</v>
      </c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</row>
    <row r="2051" s="1" customFormat="1" ht="15" spans="1:34">
      <c r="A2051" s="9">
        <f t="shared" si="56"/>
        <v>2047</v>
      </c>
      <c r="B2051" s="14"/>
      <c r="C2051" s="14"/>
      <c r="D2051" s="44">
        <f>_xlfn.XLOOKUP(B2051,'[2]固定资产明细表17-杰 (2)'!$Z$3:$Z$7000,'[2]固定资产明细表17-杰 (2)'!$D$3:$D$7000)</f>
        <v>0</v>
      </c>
      <c r="E2051" s="14"/>
      <c r="F2051" s="14">
        <f>_xlfn.XLOOKUP(B2051,'[2]固定资产明细表17-杰 (2)'!$Z$3:$Z$7000,'[2]固定资产明细表17-杰 (2)'!$E$3:$E$7000)</f>
        <v>0</v>
      </c>
      <c r="G2051" s="9"/>
      <c r="H2051" s="9"/>
      <c r="I2051" s="18">
        <f>_xlfn.XLOOKUP(B2051,'[2]固定资产明细表17-杰 (2)'!$Z$3:$Z$7000,'[2]固定资产明细表17-杰 (2)'!$K$3:$K$7000)</f>
        <v>0</v>
      </c>
      <c r="J2051" s="28">
        <f>ROUND(_xlfn.XLOOKUP(B2051,'[2]固定资产明细表17-杰 (2)'!$Z$3:$Z$7000,'[2]固定资产明细表17-杰 (2)'!$J$3:$J$7000),0)</f>
        <v>0</v>
      </c>
      <c r="K2051" s="14"/>
      <c r="L2051" s="14"/>
      <c r="M2051" s="29">
        <f>_xlfn.XLOOKUP(B2051,'[2]固定资产明细表17-杰 (2)'!$Z$3:$Z$7000,'[2]固定资产明细表17-杰 (2)'!$O$3:$O$7000)</f>
        <v>0</v>
      </c>
      <c r="N2051" s="29">
        <f>_xlfn.XLOOKUP(B2051,'[2]固定资产明细表17-杰 (2)'!$Z$3:$Z$7000,'[2]固定资产明细表17-杰 (2)'!$R$3:$R$7000)</f>
        <v>0</v>
      </c>
      <c r="O2051" s="29">
        <f>_xlfn.XLOOKUP(B2051,'[2]固定资产明细表17-杰 (2)'!$Z$3:$Z$7000,'[2]固定资产明细表17-杰 (2)'!$X$3:$X$7000)</f>
        <v>0</v>
      </c>
      <c r="P2051" s="14"/>
      <c r="Q2051" s="14"/>
      <c r="R2051" s="14"/>
      <c r="S2051" s="14"/>
      <c r="T2051" s="14">
        <f t="shared" si="57"/>
        <v>0</v>
      </c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</row>
    <row r="2052" s="1" customFormat="1" ht="15" spans="1:34">
      <c r="A2052" s="9">
        <f t="shared" si="56"/>
        <v>2048</v>
      </c>
      <c r="B2052" s="14"/>
      <c r="C2052" s="14"/>
      <c r="D2052" s="44">
        <f>_xlfn.XLOOKUP(B2052,'[2]固定资产明细表17-杰 (2)'!$Z$3:$Z$7000,'[2]固定资产明细表17-杰 (2)'!$D$3:$D$7000)</f>
        <v>0</v>
      </c>
      <c r="E2052" s="14"/>
      <c r="F2052" s="14">
        <f>_xlfn.XLOOKUP(B2052,'[2]固定资产明细表17-杰 (2)'!$Z$3:$Z$7000,'[2]固定资产明细表17-杰 (2)'!$E$3:$E$7000)</f>
        <v>0</v>
      </c>
      <c r="G2052" s="9"/>
      <c r="H2052" s="9"/>
      <c r="I2052" s="18">
        <f>_xlfn.XLOOKUP(B2052,'[2]固定资产明细表17-杰 (2)'!$Z$3:$Z$7000,'[2]固定资产明细表17-杰 (2)'!$K$3:$K$7000)</f>
        <v>0</v>
      </c>
      <c r="J2052" s="28">
        <f>ROUND(_xlfn.XLOOKUP(B2052,'[2]固定资产明细表17-杰 (2)'!$Z$3:$Z$7000,'[2]固定资产明细表17-杰 (2)'!$J$3:$J$7000),0)</f>
        <v>0</v>
      </c>
      <c r="K2052" s="14"/>
      <c r="L2052" s="14"/>
      <c r="M2052" s="29">
        <f>_xlfn.XLOOKUP(B2052,'[2]固定资产明细表17-杰 (2)'!$Z$3:$Z$7000,'[2]固定资产明细表17-杰 (2)'!$O$3:$O$7000)</f>
        <v>0</v>
      </c>
      <c r="N2052" s="29">
        <f>_xlfn.XLOOKUP(B2052,'[2]固定资产明细表17-杰 (2)'!$Z$3:$Z$7000,'[2]固定资产明细表17-杰 (2)'!$R$3:$R$7000)</f>
        <v>0</v>
      </c>
      <c r="O2052" s="29">
        <f>_xlfn.XLOOKUP(B2052,'[2]固定资产明细表17-杰 (2)'!$Z$3:$Z$7000,'[2]固定资产明细表17-杰 (2)'!$X$3:$X$7000)</f>
        <v>0</v>
      </c>
      <c r="P2052" s="14"/>
      <c r="Q2052" s="14"/>
      <c r="R2052" s="14"/>
      <c r="S2052" s="14"/>
      <c r="T2052" s="14">
        <f t="shared" si="57"/>
        <v>0</v>
      </c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</row>
    <row r="2053" s="1" customFormat="1" ht="15" spans="1:34">
      <c r="A2053" s="9">
        <f t="shared" si="56"/>
        <v>2049</v>
      </c>
      <c r="B2053" s="14"/>
      <c r="C2053" s="14"/>
      <c r="D2053" s="44">
        <f>_xlfn.XLOOKUP(B2053,'[2]固定资产明细表17-杰 (2)'!$Z$3:$Z$7000,'[2]固定资产明细表17-杰 (2)'!$D$3:$D$7000)</f>
        <v>0</v>
      </c>
      <c r="E2053" s="14"/>
      <c r="F2053" s="14">
        <f>_xlfn.XLOOKUP(B2053,'[2]固定资产明细表17-杰 (2)'!$Z$3:$Z$7000,'[2]固定资产明细表17-杰 (2)'!$E$3:$E$7000)</f>
        <v>0</v>
      </c>
      <c r="G2053" s="9"/>
      <c r="H2053" s="9"/>
      <c r="I2053" s="18">
        <f>_xlfn.XLOOKUP(B2053,'[2]固定资产明细表17-杰 (2)'!$Z$3:$Z$7000,'[2]固定资产明细表17-杰 (2)'!$K$3:$K$7000)</f>
        <v>0</v>
      </c>
      <c r="J2053" s="28">
        <f>ROUND(_xlfn.XLOOKUP(B2053,'[2]固定资产明细表17-杰 (2)'!$Z$3:$Z$7000,'[2]固定资产明细表17-杰 (2)'!$J$3:$J$7000),0)</f>
        <v>0</v>
      </c>
      <c r="K2053" s="14"/>
      <c r="L2053" s="14"/>
      <c r="M2053" s="29">
        <f>_xlfn.XLOOKUP(B2053,'[2]固定资产明细表17-杰 (2)'!$Z$3:$Z$7000,'[2]固定资产明细表17-杰 (2)'!$O$3:$O$7000)</f>
        <v>0</v>
      </c>
      <c r="N2053" s="29">
        <f>_xlfn.XLOOKUP(B2053,'[2]固定资产明细表17-杰 (2)'!$Z$3:$Z$7000,'[2]固定资产明细表17-杰 (2)'!$R$3:$R$7000)</f>
        <v>0</v>
      </c>
      <c r="O2053" s="29">
        <f>_xlfn.XLOOKUP(B2053,'[2]固定资产明细表17-杰 (2)'!$Z$3:$Z$7000,'[2]固定资产明细表17-杰 (2)'!$X$3:$X$7000)</f>
        <v>0</v>
      </c>
      <c r="P2053" s="14"/>
      <c r="Q2053" s="14"/>
      <c r="R2053" s="14"/>
      <c r="S2053" s="14"/>
      <c r="T2053" s="14">
        <f t="shared" si="57"/>
        <v>0</v>
      </c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</row>
    <row r="2054" s="1" customFormat="1" ht="15" spans="1:34">
      <c r="A2054" s="9">
        <f t="shared" si="56"/>
        <v>2050</v>
      </c>
      <c r="B2054" s="14"/>
      <c r="C2054" s="14"/>
      <c r="D2054" s="44">
        <f>_xlfn.XLOOKUP(B2054,'[2]固定资产明细表17-杰 (2)'!$Z$3:$Z$7000,'[2]固定资产明细表17-杰 (2)'!$D$3:$D$7000)</f>
        <v>0</v>
      </c>
      <c r="E2054" s="14"/>
      <c r="F2054" s="14">
        <f>_xlfn.XLOOKUP(B2054,'[2]固定资产明细表17-杰 (2)'!$Z$3:$Z$7000,'[2]固定资产明细表17-杰 (2)'!$E$3:$E$7000)</f>
        <v>0</v>
      </c>
      <c r="G2054" s="9"/>
      <c r="H2054" s="9"/>
      <c r="I2054" s="18">
        <f>_xlfn.XLOOKUP(B2054,'[2]固定资产明细表17-杰 (2)'!$Z$3:$Z$7000,'[2]固定资产明细表17-杰 (2)'!$K$3:$K$7000)</f>
        <v>0</v>
      </c>
      <c r="J2054" s="28">
        <f>ROUND(_xlfn.XLOOKUP(B2054,'[2]固定资产明细表17-杰 (2)'!$Z$3:$Z$7000,'[2]固定资产明细表17-杰 (2)'!$J$3:$J$7000),0)</f>
        <v>0</v>
      </c>
      <c r="K2054" s="14"/>
      <c r="L2054" s="14"/>
      <c r="M2054" s="29">
        <f>_xlfn.XLOOKUP(B2054,'[2]固定资产明细表17-杰 (2)'!$Z$3:$Z$7000,'[2]固定资产明细表17-杰 (2)'!$O$3:$O$7000)</f>
        <v>0</v>
      </c>
      <c r="N2054" s="29">
        <f>_xlfn.XLOOKUP(B2054,'[2]固定资产明细表17-杰 (2)'!$Z$3:$Z$7000,'[2]固定资产明细表17-杰 (2)'!$R$3:$R$7000)</f>
        <v>0</v>
      </c>
      <c r="O2054" s="29">
        <f>_xlfn.XLOOKUP(B2054,'[2]固定资产明细表17-杰 (2)'!$Z$3:$Z$7000,'[2]固定资产明细表17-杰 (2)'!$X$3:$X$7000)</f>
        <v>0</v>
      </c>
      <c r="P2054" s="14"/>
      <c r="Q2054" s="14"/>
      <c r="R2054" s="14"/>
      <c r="S2054" s="14"/>
      <c r="T2054" s="14">
        <f t="shared" si="57"/>
        <v>0</v>
      </c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</row>
    <row r="2055" s="1" customFormat="1" ht="15" spans="1:34">
      <c r="A2055" s="9">
        <f t="shared" si="56"/>
        <v>2051</v>
      </c>
      <c r="B2055" s="14"/>
      <c r="C2055" s="14"/>
      <c r="D2055" s="44">
        <f>_xlfn.XLOOKUP(B2055,'[2]固定资产明细表17-杰 (2)'!$Z$3:$Z$7000,'[2]固定资产明细表17-杰 (2)'!$D$3:$D$7000)</f>
        <v>0</v>
      </c>
      <c r="E2055" s="14"/>
      <c r="F2055" s="14">
        <f>_xlfn.XLOOKUP(B2055,'[2]固定资产明细表17-杰 (2)'!$Z$3:$Z$7000,'[2]固定资产明细表17-杰 (2)'!$E$3:$E$7000)</f>
        <v>0</v>
      </c>
      <c r="G2055" s="9"/>
      <c r="H2055" s="9"/>
      <c r="I2055" s="18">
        <f>_xlfn.XLOOKUP(B2055,'[2]固定资产明细表17-杰 (2)'!$Z$3:$Z$7000,'[2]固定资产明细表17-杰 (2)'!$K$3:$K$7000)</f>
        <v>0</v>
      </c>
      <c r="J2055" s="28">
        <f>ROUND(_xlfn.XLOOKUP(B2055,'[2]固定资产明细表17-杰 (2)'!$Z$3:$Z$7000,'[2]固定资产明细表17-杰 (2)'!$J$3:$J$7000),0)</f>
        <v>0</v>
      </c>
      <c r="K2055" s="14"/>
      <c r="L2055" s="14"/>
      <c r="M2055" s="29">
        <f>_xlfn.XLOOKUP(B2055,'[2]固定资产明细表17-杰 (2)'!$Z$3:$Z$7000,'[2]固定资产明细表17-杰 (2)'!$O$3:$O$7000)</f>
        <v>0</v>
      </c>
      <c r="N2055" s="29">
        <f>_xlfn.XLOOKUP(B2055,'[2]固定资产明细表17-杰 (2)'!$Z$3:$Z$7000,'[2]固定资产明细表17-杰 (2)'!$R$3:$R$7000)</f>
        <v>0</v>
      </c>
      <c r="O2055" s="29">
        <f>_xlfn.XLOOKUP(B2055,'[2]固定资产明细表17-杰 (2)'!$Z$3:$Z$7000,'[2]固定资产明细表17-杰 (2)'!$X$3:$X$7000)</f>
        <v>0</v>
      </c>
      <c r="P2055" s="14"/>
      <c r="Q2055" s="14"/>
      <c r="R2055" s="14"/>
      <c r="S2055" s="14"/>
      <c r="T2055" s="14">
        <f t="shared" si="57"/>
        <v>0</v>
      </c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</row>
    <row r="2056" s="1" customFormat="1" ht="15" spans="1:34">
      <c r="A2056" s="9">
        <f t="shared" si="56"/>
        <v>2052</v>
      </c>
      <c r="B2056" s="14"/>
      <c r="C2056" s="14"/>
      <c r="D2056" s="44">
        <f>_xlfn.XLOOKUP(B2056,'[2]固定资产明细表17-杰 (2)'!$Z$3:$Z$7000,'[2]固定资产明细表17-杰 (2)'!$D$3:$D$7000)</f>
        <v>0</v>
      </c>
      <c r="E2056" s="14"/>
      <c r="F2056" s="14">
        <f>_xlfn.XLOOKUP(B2056,'[2]固定资产明细表17-杰 (2)'!$Z$3:$Z$7000,'[2]固定资产明细表17-杰 (2)'!$E$3:$E$7000)</f>
        <v>0</v>
      </c>
      <c r="G2056" s="9"/>
      <c r="H2056" s="9"/>
      <c r="I2056" s="18">
        <f>_xlfn.XLOOKUP(B2056,'[2]固定资产明细表17-杰 (2)'!$Z$3:$Z$7000,'[2]固定资产明细表17-杰 (2)'!$K$3:$K$7000)</f>
        <v>0</v>
      </c>
      <c r="J2056" s="28">
        <f>ROUND(_xlfn.XLOOKUP(B2056,'[2]固定资产明细表17-杰 (2)'!$Z$3:$Z$7000,'[2]固定资产明细表17-杰 (2)'!$J$3:$J$7000),0)</f>
        <v>0</v>
      </c>
      <c r="K2056" s="14"/>
      <c r="L2056" s="14"/>
      <c r="M2056" s="29">
        <f>_xlfn.XLOOKUP(B2056,'[2]固定资产明细表17-杰 (2)'!$Z$3:$Z$7000,'[2]固定资产明细表17-杰 (2)'!$O$3:$O$7000)</f>
        <v>0</v>
      </c>
      <c r="N2056" s="29">
        <f>_xlfn.XLOOKUP(B2056,'[2]固定资产明细表17-杰 (2)'!$Z$3:$Z$7000,'[2]固定资产明细表17-杰 (2)'!$R$3:$R$7000)</f>
        <v>0</v>
      </c>
      <c r="O2056" s="29">
        <f>_xlfn.XLOOKUP(B2056,'[2]固定资产明细表17-杰 (2)'!$Z$3:$Z$7000,'[2]固定资产明细表17-杰 (2)'!$X$3:$X$7000)</f>
        <v>0</v>
      </c>
      <c r="P2056" s="14"/>
      <c r="Q2056" s="14"/>
      <c r="R2056" s="14"/>
      <c r="S2056" s="14"/>
      <c r="T2056" s="14">
        <f t="shared" si="57"/>
        <v>0</v>
      </c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</row>
    <row r="2057" s="1" customFormat="1" ht="15" spans="1:34">
      <c r="A2057" s="9">
        <f t="shared" si="56"/>
        <v>2053</v>
      </c>
      <c r="B2057" s="14"/>
      <c r="C2057" s="14"/>
      <c r="D2057" s="44">
        <f>_xlfn.XLOOKUP(B2057,'[2]固定资产明细表17-杰 (2)'!$Z$3:$Z$7000,'[2]固定资产明细表17-杰 (2)'!$D$3:$D$7000)</f>
        <v>0</v>
      </c>
      <c r="E2057" s="14"/>
      <c r="F2057" s="14">
        <f>_xlfn.XLOOKUP(B2057,'[2]固定资产明细表17-杰 (2)'!$Z$3:$Z$7000,'[2]固定资产明细表17-杰 (2)'!$E$3:$E$7000)</f>
        <v>0</v>
      </c>
      <c r="G2057" s="9"/>
      <c r="H2057" s="9"/>
      <c r="I2057" s="18">
        <f>_xlfn.XLOOKUP(B2057,'[2]固定资产明细表17-杰 (2)'!$Z$3:$Z$7000,'[2]固定资产明细表17-杰 (2)'!$K$3:$K$7000)</f>
        <v>0</v>
      </c>
      <c r="J2057" s="28">
        <f>ROUND(_xlfn.XLOOKUP(B2057,'[2]固定资产明细表17-杰 (2)'!$Z$3:$Z$7000,'[2]固定资产明细表17-杰 (2)'!$J$3:$J$7000),0)</f>
        <v>0</v>
      </c>
      <c r="K2057" s="14"/>
      <c r="L2057" s="14"/>
      <c r="M2057" s="29">
        <f>_xlfn.XLOOKUP(B2057,'[2]固定资产明细表17-杰 (2)'!$Z$3:$Z$7000,'[2]固定资产明细表17-杰 (2)'!$O$3:$O$7000)</f>
        <v>0</v>
      </c>
      <c r="N2057" s="29">
        <f>_xlfn.XLOOKUP(B2057,'[2]固定资产明细表17-杰 (2)'!$Z$3:$Z$7000,'[2]固定资产明细表17-杰 (2)'!$R$3:$R$7000)</f>
        <v>0</v>
      </c>
      <c r="O2057" s="29">
        <f>_xlfn.XLOOKUP(B2057,'[2]固定资产明细表17-杰 (2)'!$Z$3:$Z$7000,'[2]固定资产明细表17-杰 (2)'!$X$3:$X$7000)</f>
        <v>0</v>
      </c>
      <c r="P2057" s="14"/>
      <c r="Q2057" s="14"/>
      <c r="R2057" s="14"/>
      <c r="S2057" s="14"/>
      <c r="T2057" s="14">
        <f t="shared" si="57"/>
        <v>0</v>
      </c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</row>
    <row r="2058" s="1" customFormat="1" ht="15" spans="1:34">
      <c r="A2058" s="9">
        <f t="shared" si="56"/>
        <v>2054</v>
      </c>
      <c r="B2058" s="14"/>
      <c r="C2058" s="14"/>
      <c r="D2058" s="44">
        <f>_xlfn.XLOOKUP(B2058,'[2]固定资产明细表17-杰 (2)'!$Z$3:$Z$7000,'[2]固定资产明细表17-杰 (2)'!$D$3:$D$7000)</f>
        <v>0</v>
      </c>
      <c r="E2058" s="14"/>
      <c r="F2058" s="14">
        <f>_xlfn.XLOOKUP(B2058,'[2]固定资产明细表17-杰 (2)'!$Z$3:$Z$7000,'[2]固定资产明细表17-杰 (2)'!$E$3:$E$7000)</f>
        <v>0</v>
      </c>
      <c r="G2058" s="9"/>
      <c r="H2058" s="9"/>
      <c r="I2058" s="18">
        <f>_xlfn.XLOOKUP(B2058,'[2]固定资产明细表17-杰 (2)'!$Z$3:$Z$7000,'[2]固定资产明细表17-杰 (2)'!$K$3:$K$7000)</f>
        <v>0</v>
      </c>
      <c r="J2058" s="28">
        <f>ROUND(_xlfn.XLOOKUP(B2058,'[2]固定资产明细表17-杰 (2)'!$Z$3:$Z$7000,'[2]固定资产明细表17-杰 (2)'!$J$3:$J$7000),0)</f>
        <v>0</v>
      </c>
      <c r="K2058" s="14"/>
      <c r="L2058" s="14"/>
      <c r="M2058" s="29">
        <f>_xlfn.XLOOKUP(B2058,'[2]固定资产明细表17-杰 (2)'!$Z$3:$Z$7000,'[2]固定资产明细表17-杰 (2)'!$O$3:$O$7000)</f>
        <v>0</v>
      </c>
      <c r="N2058" s="29">
        <f>_xlfn.XLOOKUP(B2058,'[2]固定资产明细表17-杰 (2)'!$Z$3:$Z$7000,'[2]固定资产明细表17-杰 (2)'!$R$3:$R$7000)</f>
        <v>0</v>
      </c>
      <c r="O2058" s="29">
        <f>_xlfn.XLOOKUP(B2058,'[2]固定资产明细表17-杰 (2)'!$Z$3:$Z$7000,'[2]固定资产明细表17-杰 (2)'!$X$3:$X$7000)</f>
        <v>0</v>
      </c>
      <c r="P2058" s="14"/>
      <c r="Q2058" s="14"/>
      <c r="R2058" s="14"/>
      <c r="S2058" s="14"/>
      <c r="T2058" s="14">
        <f t="shared" si="57"/>
        <v>0</v>
      </c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</row>
    <row r="2059" s="1" customFormat="1" ht="15" spans="1:34">
      <c r="A2059" s="9">
        <f t="shared" si="56"/>
        <v>2055</v>
      </c>
      <c r="B2059" s="14"/>
      <c r="C2059" s="14"/>
      <c r="D2059" s="44">
        <f>_xlfn.XLOOKUP(B2059,'[2]固定资产明细表17-杰 (2)'!$Z$3:$Z$7000,'[2]固定资产明细表17-杰 (2)'!$D$3:$D$7000)</f>
        <v>0</v>
      </c>
      <c r="E2059" s="14"/>
      <c r="F2059" s="14">
        <f>_xlfn.XLOOKUP(B2059,'[2]固定资产明细表17-杰 (2)'!$Z$3:$Z$7000,'[2]固定资产明细表17-杰 (2)'!$E$3:$E$7000)</f>
        <v>0</v>
      </c>
      <c r="G2059" s="9"/>
      <c r="H2059" s="9"/>
      <c r="I2059" s="18">
        <f>_xlfn.XLOOKUP(B2059,'[2]固定资产明细表17-杰 (2)'!$Z$3:$Z$7000,'[2]固定资产明细表17-杰 (2)'!$K$3:$K$7000)</f>
        <v>0</v>
      </c>
      <c r="J2059" s="28">
        <f>ROUND(_xlfn.XLOOKUP(B2059,'[2]固定资产明细表17-杰 (2)'!$Z$3:$Z$7000,'[2]固定资产明细表17-杰 (2)'!$J$3:$J$7000),0)</f>
        <v>0</v>
      </c>
      <c r="K2059" s="14"/>
      <c r="L2059" s="14"/>
      <c r="M2059" s="29">
        <f>_xlfn.XLOOKUP(B2059,'[2]固定资产明细表17-杰 (2)'!$Z$3:$Z$7000,'[2]固定资产明细表17-杰 (2)'!$O$3:$O$7000)</f>
        <v>0</v>
      </c>
      <c r="N2059" s="29">
        <f>_xlfn.XLOOKUP(B2059,'[2]固定资产明细表17-杰 (2)'!$Z$3:$Z$7000,'[2]固定资产明细表17-杰 (2)'!$R$3:$R$7000)</f>
        <v>0</v>
      </c>
      <c r="O2059" s="29">
        <f>_xlfn.XLOOKUP(B2059,'[2]固定资产明细表17-杰 (2)'!$Z$3:$Z$7000,'[2]固定资产明细表17-杰 (2)'!$X$3:$X$7000)</f>
        <v>0</v>
      </c>
      <c r="P2059" s="14"/>
      <c r="Q2059" s="14"/>
      <c r="R2059" s="14"/>
      <c r="S2059" s="14"/>
      <c r="T2059" s="14">
        <f t="shared" si="57"/>
        <v>0</v>
      </c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</row>
    <row r="2060" s="1" customFormat="1" ht="15" spans="1:34">
      <c r="A2060" s="9">
        <f t="shared" si="56"/>
        <v>2056</v>
      </c>
      <c r="B2060" s="14"/>
      <c r="C2060" s="14"/>
      <c r="D2060" s="44">
        <f>_xlfn.XLOOKUP(B2060,'[2]固定资产明细表17-杰 (2)'!$Z$3:$Z$7000,'[2]固定资产明细表17-杰 (2)'!$D$3:$D$7000)</f>
        <v>0</v>
      </c>
      <c r="E2060" s="14"/>
      <c r="F2060" s="14">
        <f>_xlfn.XLOOKUP(B2060,'[2]固定资产明细表17-杰 (2)'!$Z$3:$Z$7000,'[2]固定资产明细表17-杰 (2)'!$E$3:$E$7000)</f>
        <v>0</v>
      </c>
      <c r="G2060" s="9"/>
      <c r="H2060" s="9"/>
      <c r="I2060" s="18">
        <f>_xlfn.XLOOKUP(B2060,'[2]固定资产明细表17-杰 (2)'!$Z$3:$Z$7000,'[2]固定资产明细表17-杰 (2)'!$K$3:$K$7000)</f>
        <v>0</v>
      </c>
      <c r="J2060" s="28">
        <f>ROUND(_xlfn.XLOOKUP(B2060,'[2]固定资产明细表17-杰 (2)'!$Z$3:$Z$7000,'[2]固定资产明细表17-杰 (2)'!$J$3:$J$7000),0)</f>
        <v>0</v>
      </c>
      <c r="K2060" s="14"/>
      <c r="L2060" s="14"/>
      <c r="M2060" s="29">
        <f>_xlfn.XLOOKUP(B2060,'[2]固定资产明细表17-杰 (2)'!$Z$3:$Z$7000,'[2]固定资产明细表17-杰 (2)'!$O$3:$O$7000)</f>
        <v>0</v>
      </c>
      <c r="N2060" s="29">
        <f>_xlfn.XLOOKUP(B2060,'[2]固定资产明细表17-杰 (2)'!$Z$3:$Z$7000,'[2]固定资产明细表17-杰 (2)'!$R$3:$R$7000)</f>
        <v>0</v>
      </c>
      <c r="O2060" s="29">
        <f>_xlfn.XLOOKUP(B2060,'[2]固定资产明细表17-杰 (2)'!$Z$3:$Z$7000,'[2]固定资产明细表17-杰 (2)'!$X$3:$X$7000)</f>
        <v>0</v>
      </c>
      <c r="P2060" s="14"/>
      <c r="Q2060" s="14"/>
      <c r="R2060" s="14"/>
      <c r="S2060" s="14"/>
      <c r="T2060" s="14">
        <f t="shared" si="57"/>
        <v>0</v>
      </c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</row>
    <row r="2061" s="1" customFormat="1" ht="15" spans="1:34">
      <c r="A2061" s="9">
        <f t="shared" si="56"/>
        <v>2057</v>
      </c>
      <c r="B2061" s="14"/>
      <c r="C2061" s="14"/>
      <c r="D2061" s="44">
        <f>_xlfn.XLOOKUP(B2061,'[2]固定资产明细表17-杰 (2)'!$Z$3:$Z$7000,'[2]固定资产明细表17-杰 (2)'!$D$3:$D$7000)</f>
        <v>0</v>
      </c>
      <c r="E2061" s="14"/>
      <c r="F2061" s="14">
        <f>_xlfn.XLOOKUP(B2061,'[2]固定资产明细表17-杰 (2)'!$Z$3:$Z$7000,'[2]固定资产明细表17-杰 (2)'!$E$3:$E$7000)</f>
        <v>0</v>
      </c>
      <c r="G2061" s="9"/>
      <c r="H2061" s="9"/>
      <c r="I2061" s="18">
        <f>_xlfn.XLOOKUP(B2061,'[2]固定资产明细表17-杰 (2)'!$Z$3:$Z$7000,'[2]固定资产明细表17-杰 (2)'!$K$3:$K$7000)</f>
        <v>0</v>
      </c>
      <c r="J2061" s="28">
        <f>ROUND(_xlfn.XLOOKUP(B2061,'[2]固定资产明细表17-杰 (2)'!$Z$3:$Z$7000,'[2]固定资产明细表17-杰 (2)'!$J$3:$J$7000),0)</f>
        <v>0</v>
      </c>
      <c r="K2061" s="14"/>
      <c r="L2061" s="14"/>
      <c r="M2061" s="29">
        <f>_xlfn.XLOOKUP(B2061,'[2]固定资产明细表17-杰 (2)'!$Z$3:$Z$7000,'[2]固定资产明细表17-杰 (2)'!$O$3:$O$7000)</f>
        <v>0</v>
      </c>
      <c r="N2061" s="29">
        <f>_xlfn.XLOOKUP(B2061,'[2]固定资产明细表17-杰 (2)'!$Z$3:$Z$7000,'[2]固定资产明细表17-杰 (2)'!$R$3:$R$7000)</f>
        <v>0</v>
      </c>
      <c r="O2061" s="29">
        <f>_xlfn.XLOOKUP(B2061,'[2]固定资产明细表17-杰 (2)'!$Z$3:$Z$7000,'[2]固定资产明细表17-杰 (2)'!$X$3:$X$7000)</f>
        <v>0</v>
      </c>
      <c r="P2061" s="14"/>
      <c r="Q2061" s="14"/>
      <c r="R2061" s="14"/>
      <c r="S2061" s="14"/>
      <c r="T2061" s="14">
        <f t="shared" si="57"/>
        <v>0</v>
      </c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</row>
    <row r="2062" s="1" customFormat="1" ht="15" spans="1:34">
      <c r="A2062" s="9">
        <f t="shared" si="56"/>
        <v>2058</v>
      </c>
      <c r="B2062" s="14"/>
      <c r="C2062" s="14"/>
      <c r="D2062" s="44">
        <f>_xlfn.XLOOKUP(B2062,'[2]固定资产明细表17-杰 (2)'!$Z$3:$Z$7000,'[2]固定资产明细表17-杰 (2)'!$D$3:$D$7000)</f>
        <v>0</v>
      </c>
      <c r="E2062" s="14"/>
      <c r="F2062" s="14">
        <f>_xlfn.XLOOKUP(B2062,'[2]固定资产明细表17-杰 (2)'!$Z$3:$Z$7000,'[2]固定资产明细表17-杰 (2)'!$E$3:$E$7000)</f>
        <v>0</v>
      </c>
      <c r="G2062" s="9"/>
      <c r="H2062" s="9"/>
      <c r="I2062" s="18">
        <f>_xlfn.XLOOKUP(B2062,'[2]固定资产明细表17-杰 (2)'!$Z$3:$Z$7000,'[2]固定资产明细表17-杰 (2)'!$K$3:$K$7000)</f>
        <v>0</v>
      </c>
      <c r="J2062" s="28">
        <f>ROUND(_xlfn.XLOOKUP(B2062,'[2]固定资产明细表17-杰 (2)'!$Z$3:$Z$7000,'[2]固定资产明细表17-杰 (2)'!$J$3:$J$7000),0)</f>
        <v>0</v>
      </c>
      <c r="K2062" s="14"/>
      <c r="L2062" s="14"/>
      <c r="M2062" s="29">
        <f>_xlfn.XLOOKUP(B2062,'[2]固定资产明细表17-杰 (2)'!$Z$3:$Z$7000,'[2]固定资产明细表17-杰 (2)'!$O$3:$O$7000)</f>
        <v>0</v>
      </c>
      <c r="N2062" s="29">
        <f>_xlfn.XLOOKUP(B2062,'[2]固定资产明细表17-杰 (2)'!$Z$3:$Z$7000,'[2]固定资产明细表17-杰 (2)'!$R$3:$R$7000)</f>
        <v>0</v>
      </c>
      <c r="O2062" s="29">
        <f>_xlfn.XLOOKUP(B2062,'[2]固定资产明细表17-杰 (2)'!$Z$3:$Z$7000,'[2]固定资产明细表17-杰 (2)'!$X$3:$X$7000)</f>
        <v>0</v>
      </c>
      <c r="P2062" s="14"/>
      <c r="Q2062" s="14"/>
      <c r="R2062" s="14"/>
      <c r="S2062" s="14"/>
      <c r="T2062" s="14">
        <f t="shared" si="57"/>
        <v>0</v>
      </c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</row>
    <row r="2063" s="1" customFormat="1" ht="15" spans="1:34">
      <c r="A2063" s="9">
        <f t="shared" si="56"/>
        <v>2059</v>
      </c>
      <c r="B2063" s="14"/>
      <c r="C2063" s="14"/>
      <c r="D2063" s="44">
        <f>_xlfn.XLOOKUP(B2063,'[2]固定资产明细表17-杰 (2)'!$Z$3:$Z$7000,'[2]固定资产明细表17-杰 (2)'!$D$3:$D$7000)</f>
        <v>0</v>
      </c>
      <c r="E2063" s="14"/>
      <c r="F2063" s="14">
        <f>_xlfn.XLOOKUP(B2063,'[2]固定资产明细表17-杰 (2)'!$Z$3:$Z$7000,'[2]固定资产明细表17-杰 (2)'!$E$3:$E$7000)</f>
        <v>0</v>
      </c>
      <c r="G2063" s="9"/>
      <c r="H2063" s="9"/>
      <c r="I2063" s="18">
        <f>_xlfn.XLOOKUP(B2063,'[2]固定资产明细表17-杰 (2)'!$Z$3:$Z$7000,'[2]固定资产明细表17-杰 (2)'!$K$3:$K$7000)</f>
        <v>0</v>
      </c>
      <c r="J2063" s="28">
        <f>ROUND(_xlfn.XLOOKUP(B2063,'[2]固定资产明细表17-杰 (2)'!$Z$3:$Z$7000,'[2]固定资产明细表17-杰 (2)'!$J$3:$J$7000),0)</f>
        <v>0</v>
      </c>
      <c r="K2063" s="14"/>
      <c r="L2063" s="14"/>
      <c r="M2063" s="29">
        <f>_xlfn.XLOOKUP(B2063,'[2]固定资产明细表17-杰 (2)'!$Z$3:$Z$7000,'[2]固定资产明细表17-杰 (2)'!$O$3:$O$7000)</f>
        <v>0</v>
      </c>
      <c r="N2063" s="29">
        <f>_xlfn.XLOOKUP(B2063,'[2]固定资产明细表17-杰 (2)'!$Z$3:$Z$7000,'[2]固定资产明细表17-杰 (2)'!$R$3:$R$7000)</f>
        <v>0</v>
      </c>
      <c r="O2063" s="29">
        <f>_xlfn.XLOOKUP(B2063,'[2]固定资产明细表17-杰 (2)'!$Z$3:$Z$7000,'[2]固定资产明细表17-杰 (2)'!$X$3:$X$7000)</f>
        <v>0</v>
      </c>
      <c r="P2063" s="14"/>
      <c r="Q2063" s="14"/>
      <c r="R2063" s="14"/>
      <c r="S2063" s="14"/>
      <c r="T2063" s="14">
        <f t="shared" si="57"/>
        <v>0</v>
      </c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  <c r="AH2063" s="14"/>
    </row>
    <row r="2064" s="1" customFormat="1" ht="15" spans="1:34">
      <c r="A2064" s="9">
        <f t="shared" si="56"/>
        <v>2060</v>
      </c>
      <c r="B2064" s="14"/>
      <c r="C2064" s="14"/>
      <c r="D2064" s="44">
        <f>_xlfn.XLOOKUP(B2064,'[2]固定资产明细表17-杰 (2)'!$Z$3:$Z$7000,'[2]固定资产明细表17-杰 (2)'!$D$3:$D$7000)</f>
        <v>0</v>
      </c>
      <c r="E2064" s="14"/>
      <c r="F2064" s="14">
        <f>_xlfn.XLOOKUP(B2064,'[2]固定资产明细表17-杰 (2)'!$Z$3:$Z$7000,'[2]固定资产明细表17-杰 (2)'!$E$3:$E$7000)</f>
        <v>0</v>
      </c>
      <c r="G2064" s="9"/>
      <c r="H2064" s="9"/>
      <c r="I2064" s="18">
        <f>_xlfn.XLOOKUP(B2064,'[2]固定资产明细表17-杰 (2)'!$Z$3:$Z$7000,'[2]固定资产明细表17-杰 (2)'!$K$3:$K$7000)</f>
        <v>0</v>
      </c>
      <c r="J2064" s="28">
        <f>ROUND(_xlfn.XLOOKUP(B2064,'[2]固定资产明细表17-杰 (2)'!$Z$3:$Z$7000,'[2]固定资产明细表17-杰 (2)'!$J$3:$J$7000),0)</f>
        <v>0</v>
      </c>
      <c r="K2064" s="14"/>
      <c r="L2064" s="14"/>
      <c r="M2064" s="29">
        <f>_xlfn.XLOOKUP(B2064,'[2]固定资产明细表17-杰 (2)'!$Z$3:$Z$7000,'[2]固定资产明细表17-杰 (2)'!$O$3:$O$7000)</f>
        <v>0</v>
      </c>
      <c r="N2064" s="29">
        <f>_xlfn.XLOOKUP(B2064,'[2]固定资产明细表17-杰 (2)'!$Z$3:$Z$7000,'[2]固定资产明细表17-杰 (2)'!$R$3:$R$7000)</f>
        <v>0</v>
      </c>
      <c r="O2064" s="29">
        <f>_xlfn.XLOOKUP(B2064,'[2]固定资产明细表17-杰 (2)'!$Z$3:$Z$7000,'[2]固定资产明细表17-杰 (2)'!$X$3:$X$7000)</f>
        <v>0</v>
      </c>
      <c r="P2064" s="14"/>
      <c r="Q2064" s="14"/>
      <c r="R2064" s="14"/>
      <c r="S2064" s="14"/>
      <c r="T2064" s="14">
        <f t="shared" si="57"/>
        <v>0</v>
      </c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</row>
    <row r="2065" s="1" customFormat="1" ht="15" spans="1:34">
      <c r="A2065" s="9">
        <f t="shared" si="56"/>
        <v>2061</v>
      </c>
      <c r="B2065" s="14"/>
      <c r="C2065" s="14"/>
      <c r="D2065" s="44">
        <f>_xlfn.XLOOKUP(B2065,'[2]固定资产明细表17-杰 (2)'!$Z$3:$Z$7000,'[2]固定资产明细表17-杰 (2)'!$D$3:$D$7000)</f>
        <v>0</v>
      </c>
      <c r="E2065" s="14"/>
      <c r="F2065" s="14">
        <f>_xlfn.XLOOKUP(B2065,'[2]固定资产明细表17-杰 (2)'!$Z$3:$Z$7000,'[2]固定资产明细表17-杰 (2)'!$E$3:$E$7000)</f>
        <v>0</v>
      </c>
      <c r="G2065" s="9"/>
      <c r="H2065" s="9"/>
      <c r="I2065" s="18">
        <f>_xlfn.XLOOKUP(B2065,'[2]固定资产明细表17-杰 (2)'!$Z$3:$Z$7000,'[2]固定资产明细表17-杰 (2)'!$K$3:$K$7000)</f>
        <v>0</v>
      </c>
      <c r="J2065" s="28">
        <f>ROUND(_xlfn.XLOOKUP(B2065,'[2]固定资产明细表17-杰 (2)'!$Z$3:$Z$7000,'[2]固定资产明细表17-杰 (2)'!$J$3:$J$7000),0)</f>
        <v>0</v>
      </c>
      <c r="K2065" s="14"/>
      <c r="L2065" s="14"/>
      <c r="M2065" s="29">
        <f>_xlfn.XLOOKUP(B2065,'[2]固定资产明细表17-杰 (2)'!$Z$3:$Z$7000,'[2]固定资产明细表17-杰 (2)'!$O$3:$O$7000)</f>
        <v>0</v>
      </c>
      <c r="N2065" s="29">
        <f>_xlfn.XLOOKUP(B2065,'[2]固定资产明细表17-杰 (2)'!$Z$3:$Z$7000,'[2]固定资产明细表17-杰 (2)'!$R$3:$R$7000)</f>
        <v>0</v>
      </c>
      <c r="O2065" s="29">
        <f>_xlfn.XLOOKUP(B2065,'[2]固定资产明细表17-杰 (2)'!$Z$3:$Z$7000,'[2]固定资产明细表17-杰 (2)'!$X$3:$X$7000)</f>
        <v>0</v>
      </c>
      <c r="P2065" s="14"/>
      <c r="Q2065" s="14"/>
      <c r="R2065" s="14"/>
      <c r="S2065" s="14"/>
      <c r="T2065" s="14">
        <f t="shared" si="57"/>
        <v>0</v>
      </c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</row>
    <row r="2066" s="1" customFormat="1" ht="15" spans="1:34">
      <c r="A2066" s="9">
        <f t="shared" si="56"/>
        <v>2062</v>
      </c>
      <c r="B2066" s="14"/>
      <c r="C2066" s="14"/>
      <c r="D2066" s="44">
        <f>_xlfn.XLOOKUP(B2066,'[2]固定资产明细表17-杰 (2)'!$Z$3:$Z$7000,'[2]固定资产明细表17-杰 (2)'!$D$3:$D$7000)</f>
        <v>0</v>
      </c>
      <c r="E2066" s="14"/>
      <c r="F2066" s="14">
        <f>_xlfn.XLOOKUP(B2066,'[2]固定资产明细表17-杰 (2)'!$Z$3:$Z$7000,'[2]固定资产明细表17-杰 (2)'!$E$3:$E$7000)</f>
        <v>0</v>
      </c>
      <c r="G2066" s="9"/>
      <c r="H2066" s="9"/>
      <c r="I2066" s="18">
        <f>_xlfn.XLOOKUP(B2066,'[2]固定资产明细表17-杰 (2)'!$Z$3:$Z$7000,'[2]固定资产明细表17-杰 (2)'!$K$3:$K$7000)</f>
        <v>0</v>
      </c>
      <c r="J2066" s="28">
        <f>ROUND(_xlfn.XLOOKUP(B2066,'[2]固定资产明细表17-杰 (2)'!$Z$3:$Z$7000,'[2]固定资产明细表17-杰 (2)'!$J$3:$J$7000),0)</f>
        <v>0</v>
      </c>
      <c r="K2066" s="14"/>
      <c r="L2066" s="14"/>
      <c r="M2066" s="29">
        <f>_xlfn.XLOOKUP(B2066,'[2]固定资产明细表17-杰 (2)'!$Z$3:$Z$7000,'[2]固定资产明细表17-杰 (2)'!$O$3:$O$7000)</f>
        <v>0</v>
      </c>
      <c r="N2066" s="29">
        <f>_xlfn.XLOOKUP(B2066,'[2]固定资产明细表17-杰 (2)'!$Z$3:$Z$7000,'[2]固定资产明细表17-杰 (2)'!$R$3:$R$7000)</f>
        <v>0</v>
      </c>
      <c r="O2066" s="29">
        <f>_xlfn.XLOOKUP(B2066,'[2]固定资产明细表17-杰 (2)'!$Z$3:$Z$7000,'[2]固定资产明细表17-杰 (2)'!$X$3:$X$7000)</f>
        <v>0</v>
      </c>
      <c r="P2066" s="14"/>
      <c r="Q2066" s="14"/>
      <c r="R2066" s="14"/>
      <c r="S2066" s="14"/>
      <c r="T2066" s="14">
        <f t="shared" si="57"/>
        <v>0</v>
      </c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</row>
    <row r="2067" s="1" customFormat="1" ht="15" spans="1:34">
      <c r="A2067" s="9">
        <f t="shared" si="56"/>
        <v>2063</v>
      </c>
      <c r="B2067" s="14"/>
      <c r="C2067" s="14"/>
      <c r="D2067" s="44">
        <f>_xlfn.XLOOKUP(B2067,'[2]固定资产明细表17-杰 (2)'!$Z$3:$Z$7000,'[2]固定资产明细表17-杰 (2)'!$D$3:$D$7000)</f>
        <v>0</v>
      </c>
      <c r="E2067" s="14"/>
      <c r="F2067" s="14">
        <f>_xlfn.XLOOKUP(B2067,'[2]固定资产明细表17-杰 (2)'!$Z$3:$Z$7000,'[2]固定资产明细表17-杰 (2)'!$E$3:$E$7000)</f>
        <v>0</v>
      </c>
      <c r="G2067" s="9"/>
      <c r="H2067" s="9"/>
      <c r="I2067" s="18">
        <f>_xlfn.XLOOKUP(B2067,'[2]固定资产明细表17-杰 (2)'!$Z$3:$Z$7000,'[2]固定资产明细表17-杰 (2)'!$K$3:$K$7000)</f>
        <v>0</v>
      </c>
      <c r="J2067" s="28">
        <f>ROUND(_xlfn.XLOOKUP(B2067,'[2]固定资产明细表17-杰 (2)'!$Z$3:$Z$7000,'[2]固定资产明细表17-杰 (2)'!$J$3:$J$7000),0)</f>
        <v>0</v>
      </c>
      <c r="K2067" s="14"/>
      <c r="L2067" s="14"/>
      <c r="M2067" s="29">
        <f>_xlfn.XLOOKUP(B2067,'[2]固定资产明细表17-杰 (2)'!$Z$3:$Z$7000,'[2]固定资产明细表17-杰 (2)'!$O$3:$O$7000)</f>
        <v>0</v>
      </c>
      <c r="N2067" s="29">
        <f>_xlfn.XLOOKUP(B2067,'[2]固定资产明细表17-杰 (2)'!$Z$3:$Z$7000,'[2]固定资产明细表17-杰 (2)'!$R$3:$R$7000)</f>
        <v>0</v>
      </c>
      <c r="O2067" s="29">
        <f>_xlfn.XLOOKUP(B2067,'[2]固定资产明细表17-杰 (2)'!$Z$3:$Z$7000,'[2]固定资产明细表17-杰 (2)'!$X$3:$X$7000)</f>
        <v>0</v>
      </c>
      <c r="P2067" s="14"/>
      <c r="Q2067" s="14"/>
      <c r="R2067" s="14"/>
      <c r="S2067" s="14"/>
      <c r="T2067" s="14">
        <f t="shared" si="57"/>
        <v>0</v>
      </c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</row>
    <row r="2068" s="1" customFormat="1" ht="15" spans="1:34">
      <c r="A2068" s="9">
        <f t="shared" si="56"/>
        <v>2064</v>
      </c>
      <c r="B2068" s="14"/>
      <c r="C2068" s="14"/>
      <c r="D2068" s="44">
        <f>_xlfn.XLOOKUP(B2068,'[2]固定资产明细表17-杰 (2)'!$Z$3:$Z$7000,'[2]固定资产明细表17-杰 (2)'!$D$3:$D$7000)</f>
        <v>0</v>
      </c>
      <c r="E2068" s="14"/>
      <c r="F2068" s="14">
        <f>_xlfn.XLOOKUP(B2068,'[2]固定资产明细表17-杰 (2)'!$Z$3:$Z$7000,'[2]固定资产明细表17-杰 (2)'!$E$3:$E$7000)</f>
        <v>0</v>
      </c>
      <c r="G2068" s="9"/>
      <c r="H2068" s="9"/>
      <c r="I2068" s="18">
        <f>_xlfn.XLOOKUP(B2068,'[2]固定资产明细表17-杰 (2)'!$Z$3:$Z$7000,'[2]固定资产明细表17-杰 (2)'!$K$3:$K$7000)</f>
        <v>0</v>
      </c>
      <c r="J2068" s="28">
        <f>ROUND(_xlfn.XLOOKUP(B2068,'[2]固定资产明细表17-杰 (2)'!$Z$3:$Z$7000,'[2]固定资产明细表17-杰 (2)'!$J$3:$J$7000),0)</f>
        <v>0</v>
      </c>
      <c r="K2068" s="14"/>
      <c r="L2068" s="14"/>
      <c r="M2068" s="29">
        <f>_xlfn.XLOOKUP(B2068,'[2]固定资产明细表17-杰 (2)'!$Z$3:$Z$7000,'[2]固定资产明细表17-杰 (2)'!$O$3:$O$7000)</f>
        <v>0</v>
      </c>
      <c r="N2068" s="29">
        <f>_xlfn.XLOOKUP(B2068,'[2]固定资产明细表17-杰 (2)'!$Z$3:$Z$7000,'[2]固定资产明细表17-杰 (2)'!$R$3:$R$7000)</f>
        <v>0</v>
      </c>
      <c r="O2068" s="29">
        <f>_xlfn.XLOOKUP(B2068,'[2]固定资产明细表17-杰 (2)'!$Z$3:$Z$7000,'[2]固定资产明细表17-杰 (2)'!$X$3:$X$7000)</f>
        <v>0</v>
      </c>
      <c r="P2068" s="14"/>
      <c r="Q2068" s="14"/>
      <c r="R2068" s="14"/>
      <c r="S2068" s="14"/>
      <c r="T2068" s="14">
        <f t="shared" si="57"/>
        <v>0</v>
      </c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</row>
    <row r="2069" s="1" customFormat="1" ht="15" spans="1:34">
      <c r="A2069" s="9">
        <f t="shared" ref="A2069:A2132" si="58">ROW(B2069)-4</f>
        <v>2065</v>
      </c>
      <c r="B2069" s="14"/>
      <c r="C2069" s="14"/>
      <c r="D2069" s="44">
        <f>_xlfn.XLOOKUP(B2069,'[2]固定资产明细表17-杰 (2)'!$Z$3:$Z$7000,'[2]固定资产明细表17-杰 (2)'!$D$3:$D$7000)</f>
        <v>0</v>
      </c>
      <c r="E2069" s="14"/>
      <c r="F2069" s="14">
        <f>_xlfn.XLOOKUP(B2069,'[2]固定资产明细表17-杰 (2)'!$Z$3:$Z$7000,'[2]固定资产明细表17-杰 (2)'!$E$3:$E$7000)</f>
        <v>0</v>
      </c>
      <c r="G2069" s="9"/>
      <c r="H2069" s="9"/>
      <c r="I2069" s="18">
        <f>_xlfn.XLOOKUP(B2069,'[2]固定资产明细表17-杰 (2)'!$Z$3:$Z$7000,'[2]固定资产明细表17-杰 (2)'!$K$3:$K$7000)</f>
        <v>0</v>
      </c>
      <c r="J2069" s="28">
        <f>ROUND(_xlfn.XLOOKUP(B2069,'[2]固定资产明细表17-杰 (2)'!$Z$3:$Z$7000,'[2]固定资产明细表17-杰 (2)'!$J$3:$J$7000),0)</f>
        <v>0</v>
      </c>
      <c r="K2069" s="14"/>
      <c r="L2069" s="14"/>
      <c r="M2069" s="29">
        <f>_xlfn.XLOOKUP(B2069,'[2]固定资产明细表17-杰 (2)'!$Z$3:$Z$7000,'[2]固定资产明细表17-杰 (2)'!$O$3:$O$7000)</f>
        <v>0</v>
      </c>
      <c r="N2069" s="29">
        <f>_xlfn.XLOOKUP(B2069,'[2]固定资产明细表17-杰 (2)'!$Z$3:$Z$7000,'[2]固定资产明细表17-杰 (2)'!$R$3:$R$7000)</f>
        <v>0</v>
      </c>
      <c r="O2069" s="29">
        <f>_xlfn.XLOOKUP(B2069,'[2]固定资产明细表17-杰 (2)'!$Z$3:$Z$7000,'[2]固定资产明细表17-杰 (2)'!$X$3:$X$7000)</f>
        <v>0</v>
      </c>
      <c r="P2069" s="14"/>
      <c r="Q2069" s="14"/>
      <c r="R2069" s="14"/>
      <c r="S2069" s="14"/>
      <c r="T2069" s="14">
        <f t="shared" si="57"/>
        <v>0</v>
      </c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</row>
    <row r="2070" s="1" customFormat="1" ht="15" spans="1:34">
      <c r="A2070" s="9">
        <f t="shared" si="58"/>
        <v>2066</v>
      </c>
      <c r="B2070" s="14"/>
      <c r="C2070" s="14"/>
      <c r="D2070" s="44">
        <f>_xlfn.XLOOKUP(B2070,'[2]固定资产明细表17-杰 (2)'!$Z$3:$Z$7000,'[2]固定资产明细表17-杰 (2)'!$D$3:$D$7000)</f>
        <v>0</v>
      </c>
      <c r="E2070" s="14"/>
      <c r="F2070" s="14">
        <f>_xlfn.XLOOKUP(B2070,'[2]固定资产明细表17-杰 (2)'!$Z$3:$Z$7000,'[2]固定资产明细表17-杰 (2)'!$E$3:$E$7000)</f>
        <v>0</v>
      </c>
      <c r="G2070" s="9"/>
      <c r="H2070" s="9"/>
      <c r="I2070" s="18">
        <f>_xlfn.XLOOKUP(B2070,'[2]固定资产明细表17-杰 (2)'!$Z$3:$Z$7000,'[2]固定资产明细表17-杰 (2)'!$K$3:$K$7000)</f>
        <v>0</v>
      </c>
      <c r="J2070" s="28">
        <f>ROUND(_xlfn.XLOOKUP(B2070,'[2]固定资产明细表17-杰 (2)'!$Z$3:$Z$7000,'[2]固定资产明细表17-杰 (2)'!$J$3:$J$7000),0)</f>
        <v>0</v>
      </c>
      <c r="K2070" s="14"/>
      <c r="L2070" s="14"/>
      <c r="M2070" s="29">
        <f>_xlfn.XLOOKUP(B2070,'[2]固定资产明细表17-杰 (2)'!$Z$3:$Z$7000,'[2]固定资产明细表17-杰 (2)'!$O$3:$O$7000)</f>
        <v>0</v>
      </c>
      <c r="N2070" s="29">
        <f>_xlfn.XLOOKUP(B2070,'[2]固定资产明细表17-杰 (2)'!$Z$3:$Z$7000,'[2]固定资产明细表17-杰 (2)'!$R$3:$R$7000)</f>
        <v>0</v>
      </c>
      <c r="O2070" s="29">
        <f>_xlfn.XLOOKUP(B2070,'[2]固定资产明细表17-杰 (2)'!$Z$3:$Z$7000,'[2]固定资产明细表17-杰 (2)'!$X$3:$X$7000)</f>
        <v>0</v>
      </c>
      <c r="P2070" s="14"/>
      <c r="Q2070" s="14"/>
      <c r="R2070" s="14"/>
      <c r="S2070" s="14"/>
      <c r="T2070" s="14">
        <f t="shared" si="57"/>
        <v>0</v>
      </c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</row>
    <row r="2071" s="1" customFormat="1" ht="15" spans="1:34">
      <c r="A2071" s="9">
        <f t="shared" si="58"/>
        <v>2067</v>
      </c>
      <c r="B2071" s="14"/>
      <c r="C2071" s="14"/>
      <c r="D2071" s="44">
        <f>_xlfn.XLOOKUP(B2071,'[2]固定资产明细表17-杰 (2)'!$Z$3:$Z$7000,'[2]固定资产明细表17-杰 (2)'!$D$3:$D$7000)</f>
        <v>0</v>
      </c>
      <c r="E2071" s="14"/>
      <c r="F2071" s="14">
        <f>_xlfn.XLOOKUP(B2071,'[2]固定资产明细表17-杰 (2)'!$Z$3:$Z$7000,'[2]固定资产明细表17-杰 (2)'!$E$3:$E$7000)</f>
        <v>0</v>
      </c>
      <c r="G2071" s="9"/>
      <c r="H2071" s="9"/>
      <c r="I2071" s="18">
        <f>_xlfn.XLOOKUP(B2071,'[2]固定资产明细表17-杰 (2)'!$Z$3:$Z$7000,'[2]固定资产明细表17-杰 (2)'!$K$3:$K$7000)</f>
        <v>0</v>
      </c>
      <c r="J2071" s="28">
        <f>ROUND(_xlfn.XLOOKUP(B2071,'[2]固定资产明细表17-杰 (2)'!$Z$3:$Z$7000,'[2]固定资产明细表17-杰 (2)'!$J$3:$J$7000),0)</f>
        <v>0</v>
      </c>
      <c r="K2071" s="14"/>
      <c r="L2071" s="14"/>
      <c r="M2071" s="29">
        <f>_xlfn.XLOOKUP(B2071,'[2]固定资产明细表17-杰 (2)'!$Z$3:$Z$7000,'[2]固定资产明细表17-杰 (2)'!$O$3:$O$7000)</f>
        <v>0</v>
      </c>
      <c r="N2071" s="29">
        <f>_xlfn.XLOOKUP(B2071,'[2]固定资产明细表17-杰 (2)'!$Z$3:$Z$7000,'[2]固定资产明细表17-杰 (2)'!$R$3:$R$7000)</f>
        <v>0</v>
      </c>
      <c r="O2071" s="29">
        <f>_xlfn.XLOOKUP(B2071,'[2]固定资产明细表17-杰 (2)'!$Z$3:$Z$7000,'[2]固定资产明细表17-杰 (2)'!$X$3:$X$7000)</f>
        <v>0</v>
      </c>
      <c r="P2071" s="14"/>
      <c r="Q2071" s="14"/>
      <c r="R2071" s="14"/>
      <c r="S2071" s="14"/>
      <c r="T2071" s="14">
        <f t="shared" si="57"/>
        <v>0</v>
      </c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</row>
    <row r="2072" s="1" customFormat="1" ht="15" spans="1:34">
      <c r="A2072" s="9">
        <f t="shared" si="58"/>
        <v>2068</v>
      </c>
      <c r="B2072" s="14"/>
      <c r="C2072" s="14"/>
      <c r="D2072" s="44">
        <f>_xlfn.XLOOKUP(B2072,'[2]固定资产明细表17-杰 (2)'!$Z$3:$Z$7000,'[2]固定资产明细表17-杰 (2)'!$D$3:$D$7000)</f>
        <v>0</v>
      </c>
      <c r="E2072" s="14"/>
      <c r="F2072" s="14">
        <f>_xlfn.XLOOKUP(B2072,'[2]固定资产明细表17-杰 (2)'!$Z$3:$Z$7000,'[2]固定资产明细表17-杰 (2)'!$E$3:$E$7000)</f>
        <v>0</v>
      </c>
      <c r="G2072" s="9"/>
      <c r="H2072" s="9"/>
      <c r="I2072" s="18">
        <f>_xlfn.XLOOKUP(B2072,'[2]固定资产明细表17-杰 (2)'!$Z$3:$Z$7000,'[2]固定资产明细表17-杰 (2)'!$K$3:$K$7000)</f>
        <v>0</v>
      </c>
      <c r="J2072" s="28">
        <f>ROUND(_xlfn.XLOOKUP(B2072,'[2]固定资产明细表17-杰 (2)'!$Z$3:$Z$7000,'[2]固定资产明细表17-杰 (2)'!$J$3:$J$7000),0)</f>
        <v>0</v>
      </c>
      <c r="K2072" s="14"/>
      <c r="L2072" s="14"/>
      <c r="M2072" s="29">
        <f>_xlfn.XLOOKUP(B2072,'[2]固定资产明细表17-杰 (2)'!$Z$3:$Z$7000,'[2]固定资产明细表17-杰 (2)'!$O$3:$O$7000)</f>
        <v>0</v>
      </c>
      <c r="N2072" s="29">
        <f>_xlfn.XLOOKUP(B2072,'[2]固定资产明细表17-杰 (2)'!$Z$3:$Z$7000,'[2]固定资产明细表17-杰 (2)'!$R$3:$R$7000)</f>
        <v>0</v>
      </c>
      <c r="O2072" s="29">
        <f>_xlfn.XLOOKUP(B2072,'[2]固定资产明细表17-杰 (2)'!$Z$3:$Z$7000,'[2]固定资产明细表17-杰 (2)'!$X$3:$X$7000)</f>
        <v>0</v>
      </c>
      <c r="P2072" s="14"/>
      <c r="Q2072" s="14"/>
      <c r="R2072" s="14"/>
      <c r="S2072" s="14"/>
      <c r="T2072" s="14">
        <f t="shared" si="57"/>
        <v>0</v>
      </c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</row>
    <row r="2073" s="1" customFormat="1" ht="15" spans="1:34">
      <c r="A2073" s="9">
        <f t="shared" si="58"/>
        <v>2069</v>
      </c>
      <c r="B2073" s="14"/>
      <c r="C2073" s="14"/>
      <c r="D2073" s="44">
        <f>_xlfn.XLOOKUP(B2073,'[2]固定资产明细表17-杰 (2)'!$Z$3:$Z$7000,'[2]固定资产明细表17-杰 (2)'!$D$3:$D$7000)</f>
        <v>0</v>
      </c>
      <c r="E2073" s="14"/>
      <c r="F2073" s="14">
        <f>_xlfn.XLOOKUP(B2073,'[2]固定资产明细表17-杰 (2)'!$Z$3:$Z$7000,'[2]固定资产明细表17-杰 (2)'!$E$3:$E$7000)</f>
        <v>0</v>
      </c>
      <c r="G2073" s="9"/>
      <c r="H2073" s="9"/>
      <c r="I2073" s="18">
        <f>_xlfn.XLOOKUP(B2073,'[2]固定资产明细表17-杰 (2)'!$Z$3:$Z$7000,'[2]固定资产明细表17-杰 (2)'!$K$3:$K$7000)</f>
        <v>0</v>
      </c>
      <c r="J2073" s="28">
        <f>ROUND(_xlfn.XLOOKUP(B2073,'[2]固定资产明细表17-杰 (2)'!$Z$3:$Z$7000,'[2]固定资产明细表17-杰 (2)'!$J$3:$J$7000),0)</f>
        <v>0</v>
      </c>
      <c r="K2073" s="14"/>
      <c r="L2073" s="14"/>
      <c r="M2073" s="29">
        <f>_xlfn.XLOOKUP(B2073,'[2]固定资产明细表17-杰 (2)'!$Z$3:$Z$7000,'[2]固定资产明细表17-杰 (2)'!$O$3:$O$7000)</f>
        <v>0</v>
      </c>
      <c r="N2073" s="29">
        <f>_xlfn.XLOOKUP(B2073,'[2]固定资产明细表17-杰 (2)'!$Z$3:$Z$7000,'[2]固定资产明细表17-杰 (2)'!$R$3:$R$7000)</f>
        <v>0</v>
      </c>
      <c r="O2073" s="29">
        <f>_xlfn.XLOOKUP(B2073,'[2]固定资产明细表17-杰 (2)'!$Z$3:$Z$7000,'[2]固定资产明细表17-杰 (2)'!$X$3:$X$7000)</f>
        <v>0</v>
      </c>
      <c r="P2073" s="14"/>
      <c r="Q2073" s="14"/>
      <c r="R2073" s="14"/>
      <c r="S2073" s="14"/>
      <c r="T2073" s="14">
        <f t="shared" si="57"/>
        <v>0</v>
      </c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</row>
    <row r="2074" s="1" customFormat="1" ht="15" spans="1:34">
      <c r="A2074" s="9">
        <f t="shared" si="58"/>
        <v>2070</v>
      </c>
      <c r="B2074" s="14"/>
      <c r="C2074" s="14"/>
      <c r="D2074" s="44">
        <f>_xlfn.XLOOKUP(B2074,'[2]固定资产明细表17-杰 (2)'!$Z$3:$Z$7000,'[2]固定资产明细表17-杰 (2)'!$D$3:$D$7000)</f>
        <v>0</v>
      </c>
      <c r="E2074" s="14"/>
      <c r="F2074" s="14">
        <f>_xlfn.XLOOKUP(B2074,'[2]固定资产明细表17-杰 (2)'!$Z$3:$Z$7000,'[2]固定资产明细表17-杰 (2)'!$E$3:$E$7000)</f>
        <v>0</v>
      </c>
      <c r="G2074" s="9"/>
      <c r="H2074" s="9"/>
      <c r="I2074" s="18">
        <f>_xlfn.XLOOKUP(B2074,'[2]固定资产明细表17-杰 (2)'!$Z$3:$Z$7000,'[2]固定资产明细表17-杰 (2)'!$K$3:$K$7000)</f>
        <v>0</v>
      </c>
      <c r="J2074" s="28">
        <f>ROUND(_xlfn.XLOOKUP(B2074,'[2]固定资产明细表17-杰 (2)'!$Z$3:$Z$7000,'[2]固定资产明细表17-杰 (2)'!$J$3:$J$7000),0)</f>
        <v>0</v>
      </c>
      <c r="K2074" s="14"/>
      <c r="L2074" s="14"/>
      <c r="M2074" s="29">
        <f>_xlfn.XLOOKUP(B2074,'[2]固定资产明细表17-杰 (2)'!$Z$3:$Z$7000,'[2]固定资产明细表17-杰 (2)'!$O$3:$O$7000)</f>
        <v>0</v>
      </c>
      <c r="N2074" s="29">
        <f>_xlfn.XLOOKUP(B2074,'[2]固定资产明细表17-杰 (2)'!$Z$3:$Z$7000,'[2]固定资产明细表17-杰 (2)'!$R$3:$R$7000)</f>
        <v>0</v>
      </c>
      <c r="O2074" s="29">
        <f>_xlfn.XLOOKUP(B2074,'[2]固定资产明细表17-杰 (2)'!$Z$3:$Z$7000,'[2]固定资产明细表17-杰 (2)'!$X$3:$X$7000)</f>
        <v>0</v>
      </c>
      <c r="P2074" s="14"/>
      <c r="Q2074" s="14"/>
      <c r="R2074" s="14"/>
      <c r="S2074" s="14"/>
      <c r="T2074" s="14">
        <f t="shared" si="57"/>
        <v>0</v>
      </c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</row>
    <row r="2075" s="1" customFormat="1" ht="15" spans="1:34">
      <c r="A2075" s="9">
        <f t="shared" si="58"/>
        <v>2071</v>
      </c>
      <c r="B2075" s="14"/>
      <c r="C2075" s="14"/>
      <c r="D2075" s="44">
        <f>_xlfn.XLOOKUP(B2075,'[2]固定资产明细表17-杰 (2)'!$Z$3:$Z$7000,'[2]固定资产明细表17-杰 (2)'!$D$3:$D$7000)</f>
        <v>0</v>
      </c>
      <c r="E2075" s="14"/>
      <c r="F2075" s="14">
        <f>_xlfn.XLOOKUP(B2075,'[2]固定资产明细表17-杰 (2)'!$Z$3:$Z$7000,'[2]固定资产明细表17-杰 (2)'!$E$3:$E$7000)</f>
        <v>0</v>
      </c>
      <c r="G2075" s="9"/>
      <c r="H2075" s="9"/>
      <c r="I2075" s="18">
        <f>_xlfn.XLOOKUP(B2075,'[2]固定资产明细表17-杰 (2)'!$Z$3:$Z$7000,'[2]固定资产明细表17-杰 (2)'!$K$3:$K$7000)</f>
        <v>0</v>
      </c>
      <c r="J2075" s="28">
        <f>ROUND(_xlfn.XLOOKUP(B2075,'[2]固定资产明细表17-杰 (2)'!$Z$3:$Z$7000,'[2]固定资产明细表17-杰 (2)'!$J$3:$J$7000),0)</f>
        <v>0</v>
      </c>
      <c r="K2075" s="14"/>
      <c r="L2075" s="14"/>
      <c r="M2075" s="29">
        <f>_xlfn.XLOOKUP(B2075,'[2]固定资产明细表17-杰 (2)'!$Z$3:$Z$7000,'[2]固定资产明细表17-杰 (2)'!$O$3:$O$7000)</f>
        <v>0</v>
      </c>
      <c r="N2075" s="29">
        <f>_xlfn.XLOOKUP(B2075,'[2]固定资产明细表17-杰 (2)'!$Z$3:$Z$7000,'[2]固定资产明细表17-杰 (2)'!$R$3:$R$7000)</f>
        <v>0</v>
      </c>
      <c r="O2075" s="29">
        <f>_xlfn.XLOOKUP(B2075,'[2]固定资产明细表17-杰 (2)'!$Z$3:$Z$7000,'[2]固定资产明细表17-杰 (2)'!$X$3:$X$7000)</f>
        <v>0</v>
      </c>
      <c r="P2075" s="14"/>
      <c r="Q2075" s="14"/>
      <c r="R2075" s="14"/>
      <c r="S2075" s="14"/>
      <c r="T2075" s="14">
        <f t="shared" si="57"/>
        <v>0</v>
      </c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</row>
    <row r="2076" s="1" customFormat="1" ht="15" spans="1:34">
      <c r="A2076" s="9">
        <f t="shared" si="58"/>
        <v>2072</v>
      </c>
      <c r="B2076" s="14"/>
      <c r="C2076" s="14"/>
      <c r="D2076" s="44">
        <f>_xlfn.XLOOKUP(B2076,'[2]固定资产明细表17-杰 (2)'!$Z$3:$Z$7000,'[2]固定资产明细表17-杰 (2)'!$D$3:$D$7000)</f>
        <v>0</v>
      </c>
      <c r="E2076" s="14"/>
      <c r="F2076" s="14">
        <f>_xlfn.XLOOKUP(B2076,'[2]固定资产明细表17-杰 (2)'!$Z$3:$Z$7000,'[2]固定资产明细表17-杰 (2)'!$E$3:$E$7000)</f>
        <v>0</v>
      </c>
      <c r="G2076" s="9"/>
      <c r="H2076" s="9"/>
      <c r="I2076" s="18">
        <f>_xlfn.XLOOKUP(B2076,'[2]固定资产明细表17-杰 (2)'!$Z$3:$Z$7000,'[2]固定资产明细表17-杰 (2)'!$K$3:$K$7000)</f>
        <v>0</v>
      </c>
      <c r="J2076" s="28">
        <f>ROUND(_xlfn.XLOOKUP(B2076,'[2]固定资产明细表17-杰 (2)'!$Z$3:$Z$7000,'[2]固定资产明细表17-杰 (2)'!$J$3:$J$7000),0)</f>
        <v>0</v>
      </c>
      <c r="K2076" s="14"/>
      <c r="L2076" s="14"/>
      <c r="M2076" s="29">
        <f>_xlfn.XLOOKUP(B2076,'[2]固定资产明细表17-杰 (2)'!$Z$3:$Z$7000,'[2]固定资产明细表17-杰 (2)'!$O$3:$O$7000)</f>
        <v>0</v>
      </c>
      <c r="N2076" s="29">
        <f>_xlfn.XLOOKUP(B2076,'[2]固定资产明细表17-杰 (2)'!$Z$3:$Z$7000,'[2]固定资产明细表17-杰 (2)'!$R$3:$R$7000)</f>
        <v>0</v>
      </c>
      <c r="O2076" s="29">
        <f>_xlfn.XLOOKUP(B2076,'[2]固定资产明细表17-杰 (2)'!$Z$3:$Z$7000,'[2]固定资产明细表17-杰 (2)'!$X$3:$X$7000)</f>
        <v>0</v>
      </c>
      <c r="P2076" s="14"/>
      <c r="Q2076" s="14"/>
      <c r="R2076" s="14"/>
      <c r="S2076" s="14"/>
      <c r="T2076" s="14">
        <f t="shared" si="57"/>
        <v>0</v>
      </c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</row>
    <row r="2077" s="1" customFormat="1" ht="15" spans="1:34">
      <c r="A2077" s="9">
        <f t="shared" si="58"/>
        <v>2073</v>
      </c>
      <c r="B2077" s="14"/>
      <c r="C2077" s="14"/>
      <c r="D2077" s="44">
        <f>_xlfn.XLOOKUP(B2077,'[2]固定资产明细表17-杰 (2)'!$Z$3:$Z$7000,'[2]固定资产明细表17-杰 (2)'!$D$3:$D$7000)</f>
        <v>0</v>
      </c>
      <c r="E2077" s="14"/>
      <c r="F2077" s="14">
        <f>_xlfn.XLOOKUP(B2077,'[2]固定资产明细表17-杰 (2)'!$Z$3:$Z$7000,'[2]固定资产明细表17-杰 (2)'!$E$3:$E$7000)</f>
        <v>0</v>
      </c>
      <c r="G2077" s="9"/>
      <c r="H2077" s="9"/>
      <c r="I2077" s="18">
        <f>_xlfn.XLOOKUP(B2077,'[2]固定资产明细表17-杰 (2)'!$Z$3:$Z$7000,'[2]固定资产明细表17-杰 (2)'!$K$3:$K$7000)</f>
        <v>0</v>
      </c>
      <c r="J2077" s="28">
        <f>ROUND(_xlfn.XLOOKUP(B2077,'[2]固定资产明细表17-杰 (2)'!$Z$3:$Z$7000,'[2]固定资产明细表17-杰 (2)'!$J$3:$J$7000),0)</f>
        <v>0</v>
      </c>
      <c r="K2077" s="14"/>
      <c r="L2077" s="14"/>
      <c r="M2077" s="29">
        <f>_xlfn.XLOOKUP(B2077,'[2]固定资产明细表17-杰 (2)'!$Z$3:$Z$7000,'[2]固定资产明细表17-杰 (2)'!$O$3:$O$7000)</f>
        <v>0</v>
      </c>
      <c r="N2077" s="29">
        <f>_xlfn.XLOOKUP(B2077,'[2]固定资产明细表17-杰 (2)'!$Z$3:$Z$7000,'[2]固定资产明细表17-杰 (2)'!$R$3:$R$7000)</f>
        <v>0</v>
      </c>
      <c r="O2077" s="29">
        <f>_xlfn.XLOOKUP(B2077,'[2]固定资产明细表17-杰 (2)'!$Z$3:$Z$7000,'[2]固定资产明细表17-杰 (2)'!$X$3:$X$7000)</f>
        <v>0</v>
      </c>
      <c r="P2077" s="14"/>
      <c r="Q2077" s="14"/>
      <c r="R2077" s="14"/>
      <c r="S2077" s="14"/>
      <c r="T2077" s="14">
        <f t="shared" si="57"/>
        <v>0</v>
      </c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</row>
    <row r="2078" s="1" customFormat="1" ht="15" spans="1:34">
      <c r="A2078" s="9">
        <f t="shared" si="58"/>
        <v>2074</v>
      </c>
      <c r="B2078" s="14"/>
      <c r="C2078" s="14"/>
      <c r="D2078" s="44">
        <f>_xlfn.XLOOKUP(B2078,'[2]固定资产明细表17-杰 (2)'!$Z$3:$Z$7000,'[2]固定资产明细表17-杰 (2)'!$D$3:$D$7000)</f>
        <v>0</v>
      </c>
      <c r="E2078" s="14"/>
      <c r="F2078" s="14">
        <f>_xlfn.XLOOKUP(B2078,'[2]固定资产明细表17-杰 (2)'!$Z$3:$Z$7000,'[2]固定资产明细表17-杰 (2)'!$E$3:$E$7000)</f>
        <v>0</v>
      </c>
      <c r="G2078" s="9"/>
      <c r="H2078" s="9"/>
      <c r="I2078" s="18">
        <f>_xlfn.XLOOKUP(B2078,'[2]固定资产明细表17-杰 (2)'!$Z$3:$Z$7000,'[2]固定资产明细表17-杰 (2)'!$K$3:$K$7000)</f>
        <v>0</v>
      </c>
      <c r="J2078" s="28">
        <f>ROUND(_xlfn.XLOOKUP(B2078,'[2]固定资产明细表17-杰 (2)'!$Z$3:$Z$7000,'[2]固定资产明细表17-杰 (2)'!$J$3:$J$7000),0)</f>
        <v>0</v>
      </c>
      <c r="K2078" s="14"/>
      <c r="L2078" s="14"/>
      <c r="M2078" s="29">
        <f>_xlfn.XLOOKUP(B2078,'[2]固定资产明细表17-杰 (2)'!$Z$3:$Z$7000,'[2]固定资产明细表17-杰 (2)'!$O$3:$O$7000)</f>
        <v>0</v>
      </c>
      <c r="N2078" s="29">
        <f>_xlfn.XLOOKUP(B2078,'[2]固定资产明细表17-杰 (2)'!$Z$3:$Z$7000,'[2]固定资产明细表17-杰 (2)'!$R$3:$R$7000)</f>
        <v>0</v>
      </c>
      <c r="O2078" s="29">
        <f>_xlfn.XLOOKUP(B2078,'[2]固定资产明细表17-杰 (2)'!$Z$3:$Z$7000,'[2]固定资产明细表17-杰 (2)'!$X$3:$X$7000)</f>
        <v>0</v>
      </c>
      <c r="P2078" s="14"/>
      <c r="Q2078" s="14"/>
      <c r="R2078" s="14"/>
      <c r="S2078" s="14"/>
      <c r="T2078" s="14">
        <f t="shared" si="57"/>
        <v>0</v>
      </c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</row>
    <row r="2079" s="1" customFormat="1" ht="15" spans="1:34">
      <c r="A2079" s="9">
        <f t="shared" si="58"/>
        <v>2075</v>
      </c>
      <c r="B2079" s="14"/>
      <c r="C2079" s="14"/>
      <c r="D2079" s="44">
        <f>_xlfn.XLOOKUP(B2079,'[2]固定资产明细表17-杰 (2)'!$Z$3:$Z$7000,'[2]固定资产明细表17-杰 (2)'!$D$3:$D$7000)</f>
        <v>0</v>
      </c>
      <c r="E2079" s="14"/>
      <c r="F2079" s="14">
        <f>_xlfn.XLOOKUP(B2079,'[2]固定资产明细表17-杰 (2)'!$Z$3:$Z$7000,'[2]固定资产明细表17-杰 (2)'!$E$3:$E$7000)</f>
        <v>0</v>
      </c>
      <c r="G2079" s="9"/>
      <c r="H2079" s="9"/>
      <c r="I2079" s="18">
        <f>_xlfn.XLOOKUP(B2079,'[2]固定资产明细表17-杰 (2)'!$Z$3:$Z$7000,'[2]固定资产明细表17-杰 (2)'!$K$3:$K$7000)</f>
        <v>0</v>
      </c>
      <c r="J2079" s="28">
        <f>ROUND(_xlfn.XLOOKUP(B2079,'[2]固定资产明细表17-杰 (2)'!$Z$3:$Z$7000,'[2]固定资产明细表17-杰 (2)'!$J$3:$J$7000),0)</f>
        <v>0</v>
      </c>
      <c r="K2079" s="14"/>
      <c r="L2079" s="14"/>
      <c r="M2079" s="29">
        <f>_xlfn.XLOOKUP(B2079,'[2]固定资产明细表17-杰 (2)'!$Z$3:$Z$7000,'[2]固定资产明细表17-杰 (2)'!$O$3:$O$7000)</f>
        <v>0</v>
      </c>
      <c r="N2079" s="29">
        <f>_xlfn.XLOOKUP(B2079,'[2]固定资产明细表17-杰 (2)'!$Z$3:$Z$7000,'[2]固定资产明细表17-杰 (2)'!$R$3:$R$7000)</f>
        <v>0</v>
      </c>
      <c r="O2079" s="29">
        <f>_xlfn.XLOOKUP(B2079,'[2]固定资产明细表17-杰 (2)'!$Z$3:$Z$7000,'[2]固定资产明细表17-杰 (2)'!$X$3:$X$7000)</f>
        <v>0</v>
      </c>
      <c r="P2079" s="14"/>
      <c r="Q2079" s="14"/>
      <c r="R2079" s="14"/>
      <c r="S2079" s="14"/>
      <c r="T2079" s="14">
        <f t="shared" si="57"/>
        <v>0</v>
      </c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</row>
    <row r="2080" s="1" customFormat="1" ht="15" spans="1:34">
      <c r="A2080" s="9">
        <f t="shared" si="58"/>
        <v>2076</v>
      </c>
      <c r="B2080" s="14"/>
      <c r="C2080" s="14"/>
      <c r="D2080" s="44">
        <f>_xlfn.XLOOKUP(B2080,'[2]固定资产明细表17-杰 (2)'!$Z$3:$Z$7000,'[2]固定资产明细表17-杰 (2)'!$D$3:$D$7000)</f>
        <v>0</v>
      </c>
      <c r="E2080" s="14"/>
      <c r="F2080" s="14">
        <f>_xlfn.XLOOKUP(B2080,'[2]固定资产明细表17-杰 (2)'!$Z$3:$Z$7000,'[2]固定资产明细表17-杰 (2)'!$E$3:$E$7000)</f>
        <v>0</v>
      </c>
      <c r="G2080" s="9"/>
      <c r="H2080" s="9"/>
      <c r="I2080" s="18">
        <f>_xlfn.XLOOKUP(B2080,'[2]固定资产明细表17-杰 (2)'!$Z$3:$Z$7000,'[2]固定资产明细表17-杰 (2)'!$K$3:$K$7000)</f>
        <v>0</v>
      </c>
      <c r="J2080" s="28">
        <f>ROUND(_xlfn.XLOOKUP(B2080,'[2]固定资产明细表17-杰 (2)'!$Z$3:$Z$7000,'[2]固定资产明细表17-杰 (2)'!$J$3:$J$7000),0)</f>
        <v>0</v>
      </c>
      <c r="K2080" s="14"/>
      <c r="L2080" s="14"/>
      <c r="M2080" s="29">
        <f>_xlfn.XLOOKUP(B2080,'[2]固定资产明细表17-杰 (2)'!$Z$3:$Z$7000,'[2]固定资产明细表17-杰 (2)'!$O$3:$O$7000)</f>
        <v>0</v>
      </c>
      <c r="N2080" s="29">
        <f>_xlfn.XLOOKUP(B2080,'[2]固定资产明细表17-杰 (2)'!$Z$3:$Z$7000,'[2]固定资产明细表17-杰 (2)'!$R$3:$R$7000)</f>
        <v>0</v>
      </c>
      <c r="O2080" s="29">
        <f>_xlfn.XLOOKUP(B2080,'[2]固定资产明细表17-杰 (2)'!$Z$3:$Z$7000,'[2]固定资产明细表17-杰 (2)'!$X$3:$X$7000)</f>
        <v>0</v>
      </c>
      <c r="P2080" s="14"/>
      <c r="Q2080" s="14"/>
      <c r="R2080" s="14"/>
      <c r="S2080" s="14"/>
      <c r="T2080" s="14">
        <f t="shared" si="57"/>
        <v>0</v>
      </c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</row>
    <row r="2081" s="1" customFormat="1" ht="15" spans="1:34">
      <c r="A2081" s="9">
        <f t="shared" si="58"/>
        <v>2077</v>
      </c>
      <c r="B2081" s="14"/>
      <c r="C2081" s="14"/>
      <c r="D2081" s="44">
        <f>_xlfn.XLOOKUP(B2081,'[2]固定资产明细表17-杰 (2)'!$Z$3:$Z$7000,'[2]固定资产明细表17-杰 (2)'!$D$3:$D$7000)</f>
        <v>0</v>
      </c>
      <c r="E2081" s="14"/>
      <c r="F2081" s="14">
        <f>_xlfn.XLOOKUP(B2081,'[2]固定资产明细表17-杰 (2)'!$Z$3:$Z$7000,'[2]固定资产明细表17-杰 (2)'!$E$3:$E$7000)</f>
        <v>0</v>
      </c>
      <c r="G2081" s="9"/>
      <c r="H2081" s="9"/>
      <c r="I2081" s="18">
        <f>_xlfn.XLOOKUP(B2081,'[2]固定资产明细表17-杰 (2)'!$Z$3:$Z$7000,'[2]固定资产明细表17-杰 (2)'!$K$3:$K$7000)</f>
        <v>0</v>
      </c>
      <c r="J2081" s="28">
        <f>ROUND(_xlfn.XLOOKUP(B2081,'[2]固定资产明细表17-杰 (2)'!$Z$3:$Z$7000,'[2]固定资产明细表17-杰 (2)'!$J$3:$J$7000),0)</f>
        <v>0</v>
      </c>
      <c r="K2081" s="14"/>
      <c r="L2081" s="14"/>
      <c r="M2081" s="29">
        <f>_xlfn.XLOOKUP(B2081,'[2]固定资产明细表17-杰 (2)'!$Z$3:$Z$7000,'[2]固定资产明细表17-杰 (2)'!$O$3:$O$7000)</f>
        <v>0</v>
      </c>
      <c r="N2081" s="29">
        <f>_xlfn.XLOOKUP(B2081,'[2]固定资产明细表17-杰 (2)'!$Z$3:$Z$7000,'[2]固定资产明细表17-杰 (2)'!$R$3:$R$7000)</f>
        <v>0</v>
      </c>
      <c r="O2081" s="29">
        <f>_xlfn.XLOOKUP(B2081,'[2]固定资产明细表17-杰 (2)'!$Z$3:$Z$7000,'[2]固定资产明细表17-杰 (2)'!$X$3:$X$7000)</f>
        <v>0</v>
      </c>
      <c r="P2081" s="14"/>
      <c r="Q2081" s="14"/>
      <c r="R2081" s="14"/>
      <c r="S2081" s="14"/>
      <c r="T2081" s="14">
        <f t="shared" si="57"/>
        <v>0</v>
      </c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  <c r="AH2081" s="14"/>
    </row>
    <row r="2082" s="1" customFormat="1" ht="15" spans="1:34">
      <c r="A2082" s="9">
        <f t="shared" si="58"/>
        <v>2078</v>
      </c>
      <c r="B2082" s="14"/>
      <c r="C2082" s="14"/>
      <c r="D2082" s="44">
        <f>_xlfn.XLOOKUP(B2082,'[2]固定资产明细表17-杰 (2)'!$Z$3:$Z$7000,'[2]固定资产明细表17-杰 (2)'!$D$3:$D$7000)</f>
        <v>0</v>
      </c>
      <c r="E2082" s="14"/>
      <c r="F2082" s="14">
        <f>_xlfn.XLOOKUP(B2082,'[2]固定资产明细表17-杰 (2)'!$Z$3:$Z$7000,'[2]固定资产明细表17-杰 (2)'!$E$3:$E$7000)</f>
        <v>0</v>
      </c>
      <c r="G2082" s="9"/>
      <c r="H2082" s="9"/>
      <c r="I2082" s="18">
        <f>_xlfn.XLOOKUP(B2082,'[2]固定资产明细表17-杰 (2)'!$Z$3:$Z$7000,'[2]固定资产明细表17-杰 (2)'!$K$3:$K$7000)</f>
        <v>0</v>
      </c>
      <c r="J2082" s="28">
        <f>ROUND(_xlfn.XLOOKUP(B2082,'[2]固定资产明细表17-杰 (2)'!$Z$3:$Z$7000,'[2]固定资产明细表17-杰 (2)'!$J$3:$J$7000),0)</f>
        <v>0</v>
      </c>
      <c r="K2082" s="14"/>
      <c r="L2082" s="14"/>
      <c r="M2082" s="29">
        <f>_xlfn.XLOOKUP(B2082,'[2]固定资产明细表17-杰 (2)'!$Z$3:$Z$7000,'[2]固定资产明细表17-杰 (2)'!$O$3:$O$7000)</f>
        <v>0</v>
      </c>
      <c r="N2082" s="29">
        <f>_xlfn.XLOOKUP(B2082,'[2]固定资产明细表17-杰 (2)'!$Z$3:$Z$7000,'[2]固定资产明细表17-杰 (2)'!$R$3:$R$7000)</f>
        <v>0</v>
      </c>
      <c r="O2082" s="29">
        <f>_xlfn.XLOOKUP(B2082,'[2]固定资产明细表17-杰 (2)'!$Z$3:$Z$7000,'[2]固定资产明细表17-杰 (2)'!$X$3:$X$7000)</f>
        <v>0</v>
      </c>
      <c r="P2082" s="14"/>
      <c r="Q2082" s="14"/>
      <c r="R2082" s="14"/>
      <c r="S2082" s="14"/>
      <c r="T2082" s="14">
        <f t="shared" si="57"/>
        <v>0</v>
      </c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</row>
    <row r="2083" s="1" customFormat="1" ht="15" spans="1:34">
      <c r="A2083" s="9">
        <f t="shared" si="58"/>
        <v>2079</v>
      </c>
      <c r="B2083" s="14"/>
      <c r="C2083" s="14"/>
      <c r="D2083" s="44">
        <f>_xlfn.XLOOKUP(B2083,'[2]固定资产明细表17-杰 (2)'!$Z$3:$Z$7000,'[2]固定资产明细表17-杰 (2)'!$D$3:$D$7000)</f>
        <v>0</v>
      </c>
      <c r="E2083" s="14"/>
      <c r="F2083" s="14">
        <f>_xlfn.XLOOKUP(B2083,'[2]固定资产明细表17-杰 (2)'!$Z$3:$Z$7000,'[2]固定资产明细表17-杰 (2)'!$E$3:$E$7000)</f>
        <v>0</v>
      </c>
      <c r="G2083" s="9"/>
      <c r="H2083" s="9"/>
      <c r="I2083" s="18">
        <f>_xlfn.XLOOKUP(B2083,'[2]固定资产明细表17-杰 (2)'!$Z$3:$Z$7000,'[2]固定资产明细表17-杰 (2)'!$K$3:$K$7000)</f>
        <v>0</v>
      </c>
      <c r="J2083" s="28">
        <f>ROUND(_xlfn.XLOOKUP(B2083,'[2]固定资产明细表17-杰 (2)'!$Z$3:$Z$7000,'[2]固定资产明细表17-杰 (2)'!$J$3:$J$7000),0)</f>
        <v>0</v>
      </c>
      <c r="K2083" s="14"/>
      <c r="L2083" s="14"/>
      <c r="M2083" s="29">
        <f>_xlfn.XLOOKUP(B2083,'[2]固定资产明细表17-杰 (2)'!$Z$3:$Z$7000,'[2]固定资产明细表17-杰 (2)'!$O$3:$O$7000)</f>
        <v>0</v>
      </c>
      <c r="N2083" s="29">
        <f>_xlfn.XLOOKUP(B2083,'[2]固定资产明细表17-杰 (2)'!$Z$3:$Z$7000,'[2]固定资产明细表17-杰 (2)'!$R$3:$R$7000)</f>
        <v>0</v>
      </c>
      <c r="O2083" s="29">
        <f>_xlfn.XLOOKUP(B2083,'[2]固定资产明细表17-杰 (2)'!$Z$3:$Z$7000,'[2]固定资产明细表17-杰 (2)'!$X$3:$X$7000)</f>
        <v>0</v>
      </c>
      <c r="P2083" s="14"/>
      <c r="Q2083" s="14"/>
      <c r="R2083" s="14"/>
      <c r="S2083" s="14"/>
      <c r="T2083" s="14">
        <f t="shared" si="57"/>
        <v>0</v>
      </c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</row>
    <row r="2084" s="1" customFormat="1" ht="15" spans="1:34">
      <c r="A2084" s="9">
        <f t="shared" si="58"/>
        <v>2080</v>
      </c>
      <c r="B2084" s="14"/>
      <c r="C2084" s="14"/>
      <c r="D2084" s="44">
        <f>_xlfn.XLOOKUP(B2084,'[2]固定资产明细表17-杰 (2)'!$Z$3:$Z$7000,'[2]固定资产明细表17-杰 (2)'!$D$3:$D$7000)</f>
        <v>0</v>
      </c>
      <c r="E2084" s="14"/>
      <c r="F2084" s="14">
        <f>_xlfn.XLOOKUP(B2084,'[2]固定资产明细表17-杰 (2)'!$Z$3:$Z$7000,'[2]固定资产明细表17-杰 (2)'!$E$3:$E$7000)</f>
        <v>0</v>
      </c>
      <c r="G2084" s="9"/>
      <c r="H2084" s="9"/>
      <c r="I2084" s="18">
        <f>_xlfn.XLOOKUP(B2084,'[2]固定资产明细表17-杰 (2)'!$Z$3:$Z$7000,'[2]固定资产明细表17-杰 (2)'!$K$3:$K$7000)</f>
        <v>0</v>
      </c>
      <c r="J2084" s="28">
        <f>ROUND(_xlfn.XLOOKUP(B2084,'[2]固定资产明细表17-杰 (2)'!$Z$3:$Z$7000,'[2]固定资产明细表17-杰 (2)'!$J$3:$J$7000),0)</f>
        <v>0</v>
      </c>
      <c r="K2084" s="14"/>
      <c r="L2084" s="14"/>
      <c r="M2084" s="29">
        <f>_xlfn.XLOOKUP(B2084,'[2]固定资产明细表17-杰 (2)'!$Z$3:$Z$7000,'[2]固定资产明细表17-杰 (2)'!$O$3:$O$7000)</f>
        <v>0</v>
      </c>
      <c r="N2084" s="29">
        <f>_xlfn.XLOOKUP(B2084,'[2]固定资产明细表17-杰 (2)'!$Z$3:$Z$7000,'[2]固定资产明细表17-杰 (2)'!$R$3:$R$7000)</f>
        <v>0</v>
      </c>
      <c r="O2084" s="29">
        <f>_xlfn.XLOOKUP(B2084,'[2]固定资产明细表17-杰 (2)'!$Z$3:$Z$7000,'[2]固定资产明细表17-杰 (2)'!$X$3:$X$7000)</f>
        <v>0</v>
      </c>
      <c r="P2084" s="14"/>
      <c r="Q2084" s="14"/>
      <c r="R2084" s="14"/>
      <c r="S2084" s="14"/>
      <c r="T2084" s="14">
        <f t="shared" si="57"/>
        <v>0</v>
      </c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</row>
    <row r="2085" s="1" customFormat="1" ht="15" spans="1:34">
      <c r="A2085" s="9">
        <f t="shared" si="58"/>
        <v>2081</v>
      </c>
      <c r="B2085" s="14"/>
      <c r="C2085" s="14"/>
      <c r="D2085" s="44">
        <f>_xlfn.XLOOKUP(B2085,'[2]固定资产明细表17-杰 (2)'!$Z$3:$Z$7000,'[2]固定资产明细表17-杰 (2)'!$D$3:$D$7000)</f>
        <v>0</v>
      </c>
      <c r="E2085" s="14"/>
      <c r="F2085" s="14">
        <f>_xlfn.XLOOKUP(B2085,'[2]固定资产明细表17-杰 (2)'!$Z$3:$Z$7000,'[2]固定资产明细表17-杰 (2)'!$E$3:$E$7000)</f>
        <v>0</v>
      </c>
      <c r="G2085" s="9"/>
      <c r="H2085" s="9"/>
      <c r="I2085" s="18">
        <f>_xlfn.XLOOKUP(B2085,'[2]固定资产明细表17-杰 (2)'!$Z$3:$Z$7000,'[2]固定资产明细表17-杰 (2)'!$K$3:$K$7000)</f>
        <v>0</v>
      </c>
      <c r="J2085" s="28">
        <f>ROUND(_xlfn.XLOOKUP(B2085,'[2]固定资产明细表17-杰 (2)'!$Z$3:$Z$7000,'[2]固定资产明细表17-杰 (2)'!$J$3:$J$7000),0)</f>
        <v>0</v>
      </c>
      <c r="K2085" s="14"/>
      <c r="L2085" s="14"/>
      <c r="M2085" s="29">
        <f>_xlfn.XLOOKUP(B2085,'[2]固定资产明细表17-杰 (2)'!$Z$3:$Z$7000,'[2]固定资产明细表17-杰 (2)'!$O$3:$O$7000)</f>
        <v>0</v>
      </c>
      <c r="N2085" s="29">
        <f>_xlfn.XLOOKUP(B2085,'[2]固定资产明细表17-杰 (2)'!$Z$3:$Z$7000,'[2]固定资产明细表17-杰 (2)'!$R$3:$R$7000)</f>
        <v>0</v>
      </c>
      <c r="O2085" s="29">
        <f>_xlfn.XLOOKUP(B2085,'[2]固定资产明细表17-杰 (2)'!$Z$3:$Z$7000,'[2]固定资产明细表17-杰 (2)'!$X$3:$X$7000)</f>
        <v>0</v>
      </c>
      <c r="P2085" s="14"/>
      <c r="Q2085" s="14"/>
      <c r="R2085" s="14"/>
      <c r="S2085" s="14"/>
      <c r="T2085" s="14">
        <f t="shared" si="57"/>
        <v>0</v>
      </c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</row>
    <row r="2086" s="1" customFormat="1" ht="15" spans="1:34">
      <c r="A2086" s="9">
        <f t="shared" si="58"/>
        <v>2082</v>
      </c>
      <c r="B2086" s="14"/>
      <c r="C2086" s="14"/>
      <c r="D2086" s="44">
        <f>_xlfn.XLOOKUP(B2086,'[2]固定资产明细表17-杰 (2)'!$Z$3:$Z$7000,'[2]固定资产明细表17-杰 (2)'!$D$3:$D$7000)</f>
        <v>0</v>
      </c>
      <c r="E2086" s="14"/>
      <c r="F2086" s="14">
        <f>_xlfn.XLOOKUP(B2086,'[2]固定资产明细表17-杰 (2)'!$Z$3:$Z$7000,'[2]固定资产明细表17-杰 (2)'!$E$3:$E$7000)</f>
        <v>0</v>
      </c>
      <c r="G2086" s="9"/>
      <c r="H2086" s="9"/>
      <c r="I2086" s="18">
        <f>_xlfn.XLOOKUP(B2086,'[2]固定资产明细表17-杰 (2)'!$Z$3:$Z$7000,'[2]固定资产明细表17-杰 (2)'!$K$3:$K$7000)</f>
        <v>0</v>
      </c>
      <c r="J2086" s="28">
        <f>ROUND(_xlfn.XLOOKUP(B2086,'[2]固定资产明细表17-杰 (2)'!$Z$3:$Z$7000,'[2]固定资产明细表17-杰 (2)'!$J$3:$J$7000),0)</f>
        <v>0</v>
      </c>
      <c r="K2086" s="14"/>
      <c r="L2086" s="14"/>
      <c r="M2086" s="29">
        <f>_xlfn.XLOOKUP(B2086,'[2]固定资产明细表17-杰 (2)'!$Z$3:$Z$7000,'[2]固定资产明细表17-杰 (2)'!$O$3:$O$7000)</f>
        <v>0</v>
      </c>
      <c r="N2086" s="29">
        <f>_xlfn.XLOOKUP(B2086,'[2]固定资产明细表17-杰 (2)'!$Z$3:$Z$7000,'[2]固定资产明细表17-杰 (2)'!$R$3:$R$7000)</f>
        <v>0</v>
      </c>
      <c r="O2086" s="29">
        <f>_xlfn.XLOOKUP(B2086,'[2]固定资产明细表17-杰 (2)'!$Z$3:$Z$7000,'[2]固定资产明细表17-杰 (2)'!$X$3:$X$7000)</f>
        <v>0</v>
      </c>
      <c r="P2086" s="14"/>
      <c r="Q2086" s="14"/>
      <c r="R2086" s="14"/>
      <c r="S2086" s="14"/>
      <c r="T2086" s="14">
        <f t="shared" si="57"/>
        <v>0</v>
      </c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</row>
    <row r="2087" s="1" customFormat="1" ht="15" spans="1:34">
      <c r="A2087" s="9">
        <f t="shared" si="58"/>
        <v>2083</v>
      </c>
      <c r="B2087" s="14"/>
      <c r="C2087" s="14"/>
      <c r="D2087" s="44">
        <f>_xlfn.XLOOKUP(B2087,'[2]固定资产明细表17-杰 (2)'!$Z$3:$Z$7000,'[2]固定资产明细表17-杰 (2)'!$D$3:$D$7000)</f>
        <v>0</v>
      </c>
      <c r="E2087" s="14"/>
      <c r="F2087" s="14">
        <f>_xlfn.XLOOKUP(B2087,'[2]固定资产明细表17-杰 (2)'!$Z$3:$Z$7000,'[2]固定资产明细表17-杰 (2)'!$E$3:$E$7000)</f>
        <v>0</v>
      </c>
      <c r="G2087" s="9"/>
      <c r="H2087" s="9"/>
      <c r="I2087" s="18">
        <f>_xlfn.XLOOKUP(B2087,'[2]固定资产明细表17-杰 (2)'!$Z$3:$Z$7000,'[2]固定资产明细表17-杰 (2)'!$K$3:$K$7000)</f>
        <v>0</v>
      </c>
      <c r="J2087" s="28">
        <f>ROUND(_xlfn.XLOOKUP(B2087,'[2]固定资产明细表17-杰 (2)'!$Z$3:$Z$7000,'[2]固定资产明细表17-杰 (2)'!$J$3:$J$7000),0)</f>
        <v>0</v>
      </c>
      <c r="K2087" s="14"/>
      <c r="L2087" s="14"/>
      <c r="M2087" s="29">
        <f>_xlfn.XLOOKUP(B2087,'[2]固定资产明细表17-杰 (2)'!$Z$3:$Z$7000,'[2]固定资产明细表17-杰 (2)'!$O$3:$O$7000)</f>
        <v>0</v>
      </c>
      <c r="N2087" s="29">
        <f>_xlfn.XLOOKUP(B2087,'[2]固定资产明细表17-杰 (2)'!$Z$3:$Z$7000,'[2]固定资产明细表17-杰 (2)'!$R$3:$R$7000)</f>
        <v>0</v>
      </c>
      <c r="O2087" s="29">
        <f>_xlfn.XLOOKUP(B2087,'[2]固定资产明细表17-杰 (2)'!$Z$3:$Z$7000,'[2]固定资产明细表17-杰 (2)'!$X$3:$X$7000)</f>
        <v>0</v>
      </c>
      <c r="P2087" s="14"/>
      <c r="Q2087" s="14"/>
      <c r="R2087" s="14"/>
      <c r="S2087" s="14"/>
      <c r="T2087" s="14">
        <f t="shared" ref="T2087:T2150" si="59">IF((P2087-L2087)&gt;0,P2087-L2087,0)</f>
        <v>0</v>
      </c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</row>
    <row r="2088" s="1" customFormat="1" ht="15" spans="1:34">
      <c r="A2088" s="9">
        <f t="shared" si="58"/>
        <v>2084</v>
      </c>
      <c r="B2088" s="14"/>
      <c r="C2088" s="14"/>
      <c r="D2088" s="44">
        <f>_xlfn.XLOOKUP(B2088,'[2]固定资产明细表17-杰 (2)'!$Z$3:$Z$7000,'[2]固定资产明细表17-杰 (2)'!$D$3:$D$7000)</f>
        <v>0</v>
      </c>
      <c r="E2088" s="14"/>
      <c r="F2088" s="14">
        <f>_xlfn.XLOOKUP(B2088,'[2]固定资产明细表17-杰 (2)'!$Z$3:$Z$7000,'[2]固定资产明细表17-杰 (2)'!$E$3:$E$7000)</f>
        <v>0</v>
      </c>
      <c r="G2088" s="9"/>
      <c r="H2088" s="9"/>
      <c r="I2088" s="18">
        <f>_xlfn.XLOOKUP(B2088,'[2]固定资产明细表17-杰 (2)'!$Z$3:$Z$7000,'[2]固定资产明细表17-杰 (2)'!$K$3:$K$7000)</f>
        <v>0</v>
      </c>
      <c r="J2088" s="28">
        <f>ROUND(_xlfn.XLOOKUP(B2088,'[2]固定资产明细表17-杰 (2)'!$Z$3:$Z$7000,'[2]固定资产明细表17-杰 (2)'!$J$3:$J$7000),0)</f>
        <v>0</v>
      </c>
      <c r="K2088" s="14"/>
      <c r="L2088" s="14"/>
      <c r="M2088" s="29">
        <f>_xlfn.XLOOKUP(B2088,'[2]固定资产明细表17-杰 (2)'!$Z$3:$Z$7000,'[2]固定资产明细表17-杰 (2)'!$O$3:$O$7000)</f>
        <v>0</v>
      </c>
      <c r="N2088" s="29">
        <f>_xlfn.XLOOKUP(B2088,'[2]固定资产明细表17-杰 (2)'!$Z$3:$Z$7000,'[2]固定资产明细表17-杰 (2)'!$R$3:$R$7000)</f>
        <v>0</v>
      </c>
      <c r="O2088" s="29">
        <f>_xlfn.XLOOKUP(B2088,'[2]固定资产明细表17-杰 (2)'!$Z$3:$Z$7000,'[2]固定资产明细表17-杰 (2)'!$X$3:$X$7000)</f>
        <v>0</v>
      </c>
      <c r="P2088" s="14"/>
      <c r="Q2088" s="14"/>
      <c r="R2088" s="14"/>
      <c r="S2088" s="14"/>
      <c r="T2088" s="14">
        <f t="shared" si="59"/>
        <v>0</v>
      </c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</row>
    <row r="2089" s="1" customFormat="1" ht="15" spans="1:34">
      <c r="A2089" s="9">
        <f t="shared" si="58"/>
        <v>2085</v>
      </c>
      <c r="B2089" s="14"/>
      <c r="C2089" s="14"/>
      <c r="D2089" s="44">
        <f>_xlfn.XLOOKUP(B2089,'[2]固定资产明细表17-杰 (2)'!$Z$3:$Z$7000,'[2]固定资产明细表17-杰 (2)'!$D$3:$D$7000)</f>
        <v>0</v>
      </c>
      <c r="E2089" s="14"/>
      <c r="F2089" s="14">
        <f>_xlfn.XLOOKUP(B2089,'[2]固定资产明细表17-杰 (2)'!$Z$3:$Z$7000,'[2]固定资产明细表17-杰 (2)'!$E$3:$E$7000)</f>
        <v>0</v>
      </c>
      <c r="G2089" s="9"/>
      <c r="H2089" s="9"/>
      <c r="I2089" s="18">
        <f>_xlfn.XLOOKUP(B2089,'[2]固定资产明细表17-杰 (2)'!$Z$3:$Z$7000,'[2]固定资产明细表17-杰 (2)'!$K$3:$K$7000)</f>
        <v>0</v>
      </c>
      <c r="J2089" s="28">
        <f>ROUND(_xlfn.XLOOKUP(B2089,'[2]固定资产明细表17-杰 (2)'!$Z$3:$Z$7000,'[2]固定资产明细表17-杰 (2)'!$J$3:$J$7000),0)</f>
        <v>0</v>
      </c>
      <c r="K2089" s="14"/>
      <c r="L2089" s="14"/>
      <c r="M2089" s="29">
        <f>_xlfn.XLOOKUP(B2089,'[2]固定资产明细表17-杰 (2)'!$Z$3:$Z$7000,'[2]固定资产明细表17-杰 (2)'!$O$3:$O$7000)</f>
        <v>0</v>
      </c>
      <c r="N2089" s="29">
        <f>_xlfn.XLOOKUP(B2089,'[2]固定资产明细表17-杰 (2)'!$Z$3:$Z$7000,'[2]固定资产明细表17-杰 (2)'!$R$3:$R$7000)</f>
        <v>0</v>
      </c>
      <c r="O2089" s="29">
        <f>_xlfn.XLOOKUP(B2089,'[2]固定资产明细表17-杰 (2)'!$Z$3:$Z$7000,'[2]固定资产明细表17-杰 (2)'!$X$3:$X$7000)</f>
        <v>0</v>
      </c>
      <c r="P2089" s="14"/>
      <c r="Q2089" s="14"/>
      <c r="R2089" s="14"/>
      <c r="S2089" s="14"/>
      <c r="T2089" s="14">
        <f t="shared" si="59"/>
        <v>0</v>
      </c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</row>
    <row r="2090" s="1" customFormat="1" ht="15" spans="1:34">
      <c r="A2090" s="9">
        <f t="shared" si="58"/>
        <v>2086</v>
      </c>
      <c r="B2090" s="14"/>
      <c r="C2090" s="14"/>
      <c r="D2090" s="44">
        <f>_xlfn.XLOOKUP(B2090,'[2]固定资产明细表17-杰 (2)'!$Z$3:$Z$7000,'[2]固定资产明细表17-杰 (2)'!$D$3:$D$7000)</f>
        <v>0</v>
      </c>
      <c r="E2090" s="14"/>
      <c r="F2090" s="14">
        <f>_xlfn.XLOOKUP(B2090,'[2]固定资产明细表17-杰 (2)'!$Z$3:$Z$7000,'[2]固定资产明细表17-杰 (2)'!$E$3:$E$7000)</f>
        <v>0</v>
      </c>
      <c r="G2090" s="9"/>
      <c r="H2090" s="9"/>
      <c r="I2090" s="18">
        <f>_xlfn.XLOOKUP(B2090,'[2]固定资产明细表17-杰 (2)'!$Z$3:$Z$7000,'[2]固定资产明细表17-杰 (2)'!$K$3:$K$7000)</f>
        <v>0</v>
      </c>
      <c r="J2090" s="28">
        <f>ROUND(_xlfn.XLOOKUP(B2090,'[2]固定资产明细表17-杰 (2)'!$Z$3:$Z$7000,'[2]固定资产明细表17-杰 (2)'!$J$3:$J$7000),0)</f>
        <v>0</v>
      </c>
      <c r="K2090" s="14"/>
      <c r="L2090" s="14"/>
      <c r="M2090" s="29">
        <f>_xlfn.XLOOKUP(B2090,'[2]固定资产明细表17-杰 (2)'!$Z$3:$Z$7000,'[2]固定资产明细表17-杰 (2)'!$O$3:$O$7000)</f>
        <v>0</v>
      </c>
      <c r="N2090" s="29">
        <f>_xlfn.XLOOKUP(B2090,'[2]固定资产明细表17-杰 (2)'!$Z$3:$Z$7000,'[2]固定资产明细表17-杰 (2)'!$R$3:$R$7000)</f>
        <v>0</v>
      </c>
      <c r="O2090" s="29">
        <f>_xlfn.XLOOKUP(B2090,'[2]固定资产明细表17-杰 (2)'!$Z$3:$Z$7000,'[2]固定资产明细表17-杰 (2)'!$X$3:$X$7000)</f>
        <v>0</v>
      </c>
      <c r="P2090" s="14"/>
      <c r="Q2090" s="14"/>
      <c r="R2090" s="14"/>
      <c r="S2090" s="14"/>
      <c r="T2090" s="14">
        <f t="shared" si="59"/>
        <v>0</v>
      </c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</row>
    <row r="2091" s="1" customFormat="1" ht="15" spans="1:34">
      <c r="A2091" s="9">
        <f t="shared" si="58"/>
        <v>2087</v>
      </c>
      <c r="B2091" s="14"/>
      <c r="C2091" s="14"/>
      <c r="D2091" s="44">
        <f>_xlfn.XLOOKUP(B2091,'[2]固定资产明细表17-杰 (2)'!$Z$3:$Z$7000,'[2]固定资产明细表17-杰 (2)'!$D$3:$D$7000)</f>
        <v>0</v>
      </c>
      <c r="E2091" s="14"/>
      <c r="F2091" s="14">
        <f>_xlfn.XLOOKUP(B2091,'[2]固定资产明细表17-杰 (2)'!$Z$3:$Z$7000,'[2]固定资产明细表17-杰 (2)'!$E$3:$E$7000)</f>
        <v>0</v>
      </c>
      <c r="G2091" s="9"/>
      <c r="H2091" s="9"/>
      <c r="I2091" s="18">
        <f>_xlfn.XLOOKUP(B2091,'[2]固定资产明细表17-杰 (2)'!$Z$3:$Z$7000,'[2]固定资产明细表17-杰 (2)'!$K$3:$K$7000)</f>
        <v>0</v>
      </c>
      <c r="J2091" s="28">
        <f>ROUND(_xlfn.XLOOKUP(B2091,'[2]固定资产明细表17-杰 (2)'!$Z$3:$Z$7000,'[2]固定资产明细表17-杰 (2)'!$J$3:$J$7000),0)</f>
        <v>0</v>
      </c>
      <c r="K2091" s="14"/>
      <c r="L2091" s="14"/>
      <c r="M2091" s="29">
        <f>_xlfn.XLOOKUP(B2091,'[2]固定资产明细表17-杰 (2)'!$Z$3:$Z$7000,'[2]固定资产明细表17-杰 (2)'!$O$3:$O$7000)</f>
        <v>0</v>
      </c>
      <c r="N2091" s="29">
        <f>_xlfn.XLOOKUP(B2091,'[2]固定资产明细表17-杰 (2)'!$Z$3:$Z$7000,'[2]固定资产明细表17-杰 (2)'!$R$3:$R$7000)</f>
        <v>0</v>
      </c>
      <c r="O2091" s="29">
        <f>_xlfn.XLOOKUP(B2091,'[2]固定资产明细表17-杰 (2)'!$Z$3:$Z$7000,'[2]固定资产明细表17-杰 (2)'!$X$3:$X$7000)</f>
        <v>0</v>
      </c>
      <c r="P2091" s="14"/>
      <c r="Q2091" s="14"/>
      <c r="R2091" s="14"/>
      <c r="S2091" s="14"/>
      <c r="T2091" s="14">
        <f t="shared" si="59"/>
        <v>0</v>
      </c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</row>
    <row r="2092" s="1" customFormat="1" ht="15" spans="1:34">
      <c r="A2092" s="9">
        <f t="shared" si="58"/>
        <v>2088</v>
      </c>
      <c r="B2092" s="14"/>
      <c r="C2092" s="14"/>
      <c r="D2092" s="44">
        <f>_xlfn.XLOOKUP(B2092,'[2]固定资产明细表17-杰 (2)'!$Z$3:$Z$7000,'[2]固定资产明细表17-杰 (2)'!$D$3:$D$7000)</f>
        <v>0</v>
      </c>
      <c r="E2092" s="14"/>
      <c r="F2092" s="14">
        <f>_xlfn.XLOOKUP(B2092,'[2]固定资产明细表17-杰 (2)'!$Z$3:$Z$7000,'[2]固定资产明细表17-杰 (2)'!$E$3:$E$7000)</f>
        <v>0</v>
      </c>
      <c r="G2092" s="9"/>
      <c r="H2092" s="9"/>
      <c r="I2092" s="18">
        <f>_xlfn.XLOOKUP(B2092,'[2]固定资产明细表17-杰 (2)'!$Z$3:$Z$7000,'[2]固定资产明细表17-杰 (2)'!$K$3:$K$7000)</f>
        <v>0</v>
      </c>
      <c r="J2092" s="28">
        <f>ROUND(_xlfn.XLOOKUP(B2092,'[2]固定资产明细表17-杰 (2)'!$Z$3:$Z$7000,'[2]固定资产明细表17-杰 (2)'!$J$3:$J$7000),0)</f>
        <v>0</v>
      </c>
      <c r="K2092" s="14"/>
      <c r="L2092" s="14"/>
      <c r="M2092" s="29">
        <f>_xlfn.XLOOKUP(B2092,'[2]固定资产明细表17-杰 (2)'!$Z$3:$Z$7000,'[2]固定资产明细表17-杰 (2)'!$O$3:$O$7000)</f>
        <v>0</v>
      </c>
      <c r="N2092" s="29">
        <f>_xlfn.XLOOKUP(B2092,'[2]固定资产明细表17-杰 (2)'!$Z$3:$Z$7000,'[2]固定资产明细表17-杰 (2)'!$R$3:$R$7000)</f>
        <v>0</v>
      </c>
      <c r="O2092" s="29">
        <f>_xlfn.XLOOKUP(B2092,'[2]固定资产明细表17-杰 (2)'!$Z$3:$Z$7000,'[2]固定资产明细表17-杰 (2)'!$X$3:$X$7000)</f>
        <v>0</v>
      </c>
      <c r="P2092" s="14"/>
      <c r="Q2092" s="14"/>
      <c r="R2092" s="14"/>
      <c r="S2092" s="14"/>
      <c r="T2092" s="14">
        <f t="shared" si="59"/>
        <v>0</v>
      </c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</row>
    <row r="2093" s="1" customFormat="1" ht="15" spans="1:34">
      <c r="A2093" s="9">
        <f t="shared" si="58"/>
        <v>2089</v>
      </c>
      <c r="B2093" s="14"/>
      <c r="C2093" s="14"/>
      <c r="D2093" s="44">
        <f>_xlfn.XLOOKUP(B2093,'[2]固定资产明细表17-杰 (2)'!$Z$3:$Z$7000,'[2]固定资产明细表17-杰 (2)'!$D$3:$D$7000)</f>
        <v>0</v>
      </c>
      <c r="E2093" s="14"/>
      <c r="F2093" s="14">
        <f>_xlfn.XLOOKUP(B2093,'[2]固定资产明细表17-杰 (2)'!$Z$3:$Z$7000,'[2]固定资产明细表17-杰 (2)'!$E$3:$E$7000)</f>
        <v>0</v>
      </c>
      <c r="G2093" s="9"/>
      <c r="H2093" s="9"/>
      <c r="I2093" s="18">
        <f>_xlfn.XLOOKUP(B2093,'[2]固定资产明细表17-杰 (2)'!$Z$3:$Z$7000,'[2]固定资产明细表17-杰 (2)'!$K$3:$K$7000)</f>
        <v>0</v>
      </c>
      <c r="J2093" s="28">
        <f>ROUND(_xlfn.XLOOKUP(B2093,'[2]固定资产明细表17-杰 (2)'!$Z$3:$Z$7000,'[2]固定资产明细表17-杰 (2)'!$J$3:$J$7000),0)</f>
        <v>0</v>
      </c>
      <c r="K2093" s="14"/>
      <c r="L2093" s="14"/>
      <c r="M2093" s="29">
        <f>_xlfn.XLOOKUP(B2093,'[2]固定资产明细表17-杰 (2)'!$Z$3:$Z$7000,'[2]固定资产明细表17-杰 (2)'!$O$3:$O$7000)</f>
        <v>0</v>
      </c>
      <c r="N2093" s="29">
        <f>_xlfn.XLOOKUP(B2093,'[2]固定资产明细表17-杰 (2)'!$Z$3:$Z$7000,'[2]固定资产明细表17-杰 (2)'!$R$3:$R$7000)</f>
        <v>0</v>
      </c>
      <c r="O2093" s="29">
        <f>_xlfn.XLOOKUP(B2093,'[2]固定资产明细表17-杰 (2)'!$Z$3:$Z$7000,'[2]固定资产明细表17-杰 (2)'!$X$3:$X$7000)</f>
        <v>0</v>
      </c>
      <c r="P2093" s="14"/>
      <c r="Q2093" s="14"/>
      <c r="R2093" s="14"/>
      <c r="S2093" s="14"/>
      <c r="T2093" s="14">
        <f t="shared" si="59"/>
        <v>0</v>
      </c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</row>
    <row r="2094" s="1" customFormat="1" ht="15" spans="1:34">
      <c r="A2094" s="9">
        <f t="shared" si="58"/>
        <v>2090</v>
      </c>
      <c r="B2094" s="14"/>
      <c r="C2094" s="14"/>
      <c r="D2094" s="44">
        <f>_xlfn.XLOOKUP(B2094,'[2]固定资产明细表17-杰 (2)'!$Z$3:$Z$7000,'[2]固定资产明细表17-杰 (2)'!$D$3:$D$7000)</f>
        <v>0</v>
      </c>
      <c r="E2094" s="14"/>
      <c r="F2094" s="14">
        <f>_xlfn.XLOOKUP(B2094,'[2]固定资产明细表17-杰 (2)'!$Z$3:$Z$7000,'[2]固定资产明细表17-杰 (2)'!$E$3:$E$7000)</f>
        <v>0</v>
      </c>
      <c r="G2094" s="9"/>
      <c r="H2094" s="9"/>
      <c r="I2094" s="18">
        <f>_xlfn.XLOOKUP(B2094,'[2]固定资产明细表17-杰 (2)'!$Z$3:$Z$7000,'[2]固定资产明细表17-杰 (2)'!$K$3:$K$7000)</f>
        <v>0</v>
      </c>
      <c r="J2094" s="28">
        <f>ROUND(_xlfn.XLOOKUP(B2094,'[2]固定资产明细表17-杰 (2)'!$Z$3:$Z$7000,'[2]固定资产明细表17-杰 (2)'!$J$3:$J$7000),0)</f>
        <v>0</v>
      </c>
      <c r="K2094" s="14"/>
      <c r="L2094" s="14"/>
      <c r="M2094" s="29">
        <f>_xlfn.XLOOKUP(B2094,'[2]固定资产明细表17-杰 (2)'!$Z$3:$Z$7000,'[2]固定资产明细表17-杰 (2)'!$O$3:$O$7000)</f>
        <v>0</v>
      </c>
      <c r="N2094" s="29">
        <f>_xlfn.XLOOKUP(B2094,'[2]固定资产明细表17-杰 (2)'!$Z$3:$Z$7000,'[2]固定资产明细表17-杰 (2)'!$R$3:$R$7000)</f>
        <v>0</v>
      </c>
      <c r="O2094" s="29">
        <f>_xlfn.XLOOKUP(B2094,'[2]固定资产明细表17-杰 (2)'!$Z$3:$Z$7000,'[2]固定资产明细表17-杰 (2)'!$X$3:$X$7000)</f>
        <v>0</v>
      </c>
      <c r="P2094" s="14"/>
      <c r="Q2094" s="14"/>
      <c r="R2094" s="14"/>
      <c r="S2094" s="14"/>
      <c r="T2094" s="14">
        <f t="shared" si="59"/>
        <v>0</v>
      </c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</row>
    <row r="2095" s="1" customFormat="1" ht="15" spans="1:34">
      <c r="A2095" s="9">
        <f t="shared" si="58"/>
        <v>2091</v>
      </c>
      <c r="B2095" s="14"/>
      <c r="C2095" s="14"/>
      <c r="D2095" s="44">
        <f>_xlfn.XLOOKUP(B2095,'[2]固定资产明细表17-杰 (2)'!$Z$3:$Z$7000,'[2]固定资产明细表17-杰 (2)'!$D$3:$D$7000)</f>
        <v>0</v>
      </c>
      <c r="E2095" s="14"/>
      <c r="F2095" s="14">
        <f>_xlfn.XLOOKUP(B2095,'[2]固定资产明细表17-杰 (2)'!$Z$3:$Z$7000,'[2]固定资产明细表17-杰 (2)'!$E$3:$E$7000)</f>
        <v>0</v>
      </c>
      <c r="G2095" s="9"/>
      <c r="H2095" s="9"/>
      <c r="I2095" s="18">
        <f>_xlfn.XLOOKUP(B2095,'[2]固定资产明细表17-杰 (2)'!$Z$3:$Z$7000,'[2]固定资产明细表17-杰 (2)'!$K$3:$K$7000)</f>
        <v>0</v>
      </c>
      <c r="J2095" s="28">
        <f>ROUND(_xlfn.XLOOKUP(B2095,'[2]固定资产明细表17-杰 (2)'!$Z$3:$Z$7000,'[2]固定资产明细表17-杰 (2)'!$J$3:$J$7000),0)</f>
        <v>0</v>
      </c>
      <c r="K2095" s="14"/>
      <c r="L2095" s="14"/>
      <c r="M2095" s="29">
        <f>_xlfn.XLOOKUP(B2095,'[2]固定资产明细表17-杰 (2)'!$Z$3:$Z$7000,'[2]固定资产明细表17-杰 (2)'!$O$3:$O$7000)</f>
        <v>0</v>
      </c>
      <c r="N2095" s="29">
        <f>_xlfn.XLOOKUP(B2095,'[2]固定资产明细表17-杰 (2)'!$Z$3:$Z$7000,'[2]固定资产明细表17-杰 (2)'!$R$3:$R$7000)</f>
        <v>0</v>
      </c>
      <c r="O2095" s="29">
        <f>_xlfn.XLOOKUP(B2095,'[2]固定资产明细表17-杰 (2)'!$Z$3:$Z$7000,'[2]固定资产明细表17-杰 (2)'!$X$3:$X$7000)</f>
        <v>0</v>
      </c>
      <c r="P2095" s="14"/>
      <c r="Q2095" s="14"/>
      <c r="R2095" s="14"/>
      <c r="S2095" s="14"/>
      <c r="T2095" s="14">
        <f t="shared" si="59"/>
        <v>0</v>
      </c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</row>
    <row r="2096" s="1" customFormat="1" ht="15" spans="1:34">
      <c r="A2096" s="9">
        <f t="shared" si="58"/>
        <v>2092</v>
      </c>
      <c r="B2096" s="14"/>
      <c r="C2096" s="14"/>
      <c r="D2096" s="44">
        <f>_xlfn.XLOOKUP(B2096,'[2]固定资产明细表17-杰 (2)'!$Z$3:$Z$7000,'[2]固定资产明细表17-杰 (2)'!$D$3:$D$7000)</f>
        <v>0</v>
      </c>
      <c r="E2096" s="14"/>
      <c r="F2096" s="14">
        <f>_xlfn.XLOOKUP(B2096,'[2]固定资产明细表17-杰 (2)'!$Z$3:$Z$7000,'[2]固定资产明细表17-杰 (2)'!$E$3:$E$7000)</f>
        <v>0</v>
      </c>
      <c r="G2096" s="9"/>
      <c r="H2096" s="9"/>
      <c r="I2096" s="18">
        <f>_xlfn.XLOOKUP(B2096,'[2]固定资产明细表17-杰 (2)'!$Z$3:$Z$7000,'[2]固定资产明细表17-杰 (2)'!$K$3:$K$7000)</f>
        <v>0</v>
      </c>
      <c r="J2096" s="28">
        <f>ROUND(_xlfn.XLOOKUP(B2096,'[2]固定资产明细表17-杰 (2)'!$Z$3:$Z$7000,'[2]固定资产明细表17-杰 (2)'!$J$3:$J$7000),0)</f>
        <v>0</v>
      </c>
      <c r="K2096" s="14"/>
      <c r="L2096" s="14"/>
      <c r="M2096" s="29">
        <f>_xlfn.XLOOKUP(B2096,'[2]固定资产明细表17-杰 (2)'!$Z$3:$Z$7000,'[2]固定资产明细表17-杰 (2)'!$O$3:$O$7000)</f>
        <v>0</v>
      </c>
      <c r="N2096" s="29">
        <f>_xlfn.XLOOKUP(B2096,'[2]固定资产明细表17-杰 (2)'!$Z$3:$Z$7000,'[2]固定资产明细表17-杰 (2)'!$R$3:$R$7000)</f>
        <v>0</v>
      </c>
      <c r="O2096" s="29">
        <f>_xlfn.XLOOKUP(B2096,'[2]固定资产明细表17-杰 (2)'!$Z$3:$Z$7000,'[2]固定资产明细表17-杰 (2)'!$X$3:$X$7000)</f>
        <v>0</v>
      </c>
      <c r="P2096" s="14"/>
      <c r="Q2096" s="14"/>
      <c r="R2096" s="14"/>
      <c r="S2096" s="14"/>
      <c r="T2096" s="14">
        <f t="shared" si="59"/>
        <v>0</v>
      </c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</row>
    <row r="2097" s="1" customFormat="1" ht="15" spans="1:34">
      <c r="A2097" s="9">
        <f t="shared" si="58"/>
        <v>2093</v>
      </c>
      <c r="B2097" s="14"/>
      <c r="C2097" s="14"/>
      <c r="D2097" s="44">
        <f>_xlfn.XLOOKUP(B2097,'[2]固定资产明细表17-杰 (2)'!$Z$3:$Z$7000,'[2]固定资产明细表17-杰 (2)'!$D$3:$D$7000)</f>
        <v>0</v>
      </c>
      <c r="E2097" s="14"/>
      <c r="F2097" s="14">
        <f>_xlfn.XLOOKUP(B2097,'[2]固定资产明细表17-杰 (2)'!$Z$3:$Z$7000,'[2]固定资产明细表17-杰 (2)'!$E$3:$E$7000)</f>
        <v>0</v>
      </c>
      <c r="G2097" s="9"/>
      <c r="H2097" s="9"/>
      <c r="I2097" s="18">
        <f>_xlfn.XLOOKUP(B2097,'[2]固定资产明细表17-杰 (2)'!$Z$3:$Z$7000,'[2]固定资产明细表17-杰 (2)'!$K$3:$K$7000)</f>
        <v>0</v>
      </c>
      <c r="J2097" s="28">
        <f>ROUND(_xlfn.XLOOKUP(B2097,'[2]固定资产明细表17-杰 (2)'!$Z$3:$Z$7000,'[2]固定资产明细表17-杰 (2)'!$J$3:$J$7000),0)</f>
        <v>0</v>
      </c>
      <c r="K2097" s="14"/>
      <c r="L2097" s="14"/>
      <c r="M2097" s="29">
        <f>_xlfn.XLOOKUP(B2097,'[2]固定资产明细表17-杰 (2)'!$Z$3:$Z$7000,'[2]固定资产明细表17-杰 (2)'!$O$3:$O$7000)</f>
        <v>0</v>
      </c>
      <c r="N2097" s="29">
        <f>_xlfn.XLOOKUP(B2097,'[2]固定资产明细表17-杰 (2)'!$Z$3:$Z$7000,'[2]固定资产明细表17-杰 (2)'!$R$3:$R$7000)</f>
        <v>0</v>
      </c>
      <c r="O2097" s="29">
        <f>_xlfn.XLOOKUP(B2097,'[2]固定资产明细表17-杰 (2)'!$Z$3:$Z$7000,'[2]固定资产明细表17-杰 (2)'!$X$3:$X$7000)</f>
        <v>0</v>
      </c>
      <c r="P2097" s="14"/>
      <c r="Q2097" s="14"/>
      <c r="R2097" s="14"/>
      <c r="S2097" s="14"/>
      <c r="T2097" s="14">
        <f t="shared" si="59"/>
        <v>0</v>
      </c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</row>
    <row r="2098" s="1" customFormat="1" ht="15" spans="1:34">
      <c r="A2098" s="9">
        <f t="shared" si="58"/>
        <v>2094</v>
      </c>
      <c r="B2098" s="14"/>
      <c r="C2098" s="14"/>
      <c r="D2098" s="44">
        <f>_xlfn.XLOOKUP(B2098,'[2]固定资产明细表17-杰 (2)'!$Z$3:$Z$7000,'[2]固定资产明细表17-杰 (2)'!$D$3:$D$7000)</f>
        <v>0</v>
      </c>
      <c r="E2098" s="14"/>
      <c r="F2098" s="14">
        <f>_xlfn.XLOOKUP(B2098,'[2]固定资产明细表17-杰 (2)'!$Z$3:$Z$7000,'[2]固定资产明细表17-杰 (2)'!$E$3:$E$7000)</f>
        <v>0</v>
      </c>
      <c r="G2098" s="9"/>
      <c r="H2098" s="9"/>
      <c r="I2098" s="18">
        <f>_xlfn.XLOOKUP(B2098,'[2]固定资产明细表17-杰 (2)'!$Z$3:$Z$7000,'[2]固定资产明细表17-杰 (2)'!$K$3:$K$7000)</f>
        <v>0</v>
      </c>
      <c r="J2098" s="28">
        <f>ROUND(_xlfn.XLOOKUP(B2098,'[2]固定资产明细表17-杰 (2)'!$Z$3:$Z$7000,'[2]固定资产明细表17-杰 (2)'!$J$3:$J$7000),0)</f>
        <v>0</v>
      </c>
      <c r="K2098" s="14"/>
      <c r="L2098" s="14"/>
      <c r="M2098" s="29">
        <f>_xlfn.XLOOKUP(B2098,'[2]固定资产明细表17-杰 (2)'!$Z$3:$Z$7000,'[2]固定资产明细表17-杰 (2)'!$O$3:$O$7000)</f>
        <v>0</v>
      </c>
      <c r="N2098" s="29">
        <f>_xlfn.XLOOKUP(B2098,'[2]固定资产明细表17-杰 (2)'!$Z$3:$Z$7000,'[2]固定资产明细表17-杰 (2)'!$R$3:$R$7000)</f>
        <v>0</v>
      </c>
      <c r="O2098" s="29">
        <f>_xlfn.XLOOKUP(B2098,'[2]固定资产明细表17-杰 (2)'!$Z$3:$Z$7000,'[2]固定资产明细表17-杰 (2)'!$X$3:$X$7000)</f>
        <v>0</v>
      </c>
      <c r="P2098" s="14"/>
      <c r="Q2098" s="14"/>
      <c r="R2098" s="14"/>
      <c r="S2098" s="14"/>
      <c r="T2098" s="14">
        <f t="shared" si="59"/>
        <v>0</v>
      </c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</row>
    <row r="2099" s="1" customFormat="1" ht="15" spans="1:34">
      <c r="A2099" s="9">
        <f t="shared" si="58"/>
        <v>2095</v>
      </c>
      <c r="B2099" s="14"/>
      <c r="C2099" s="14"/>
      <c r="D2099" s="44">
        <f>_xlfn.XLOOKUP(B2099,'[2]固定资产明细表17-杰 (2)'!$Z$3:$Z$7000,'[2]固定资产明细表17-杰 (2)'!$D$3:$D$7000)</f>
        <v>0</v>
      </c>
      <c r="E2099" s="14"/>
      <c r="F2099" s="14">
        <f>_xlfn.XLOOKUP(B2099,'[2]固定资产明细表17-杰 (2)'!$Z$3:$Z$7000,'[2]固定资产明细表17-杰 (2)'!$E$3:$E$7000)</f>
        <v>0</v>
      </c>
      <c r="G2099" s="9"/>
      <c r="H2099" s="9"/>
      <c r="I2099" s="18">
        <f>_xlfn.XLOOKUP(B2099,'[2]固定资产明细表17-杰 (2)'!$Z$3:$Z$7000,'[2]固定资产明细表17-杰 (2)'!$K$3:$K$7000)</f>
        <v>0</v>
      </c>
      <c r="J2099" s="28">
        <f>ROUND(_xlfn.XLOOKUP(B2099,'[2]固定资产明细表17-杰 (2)'!$Z$3:$Z$7000,'[2]固定资产明细表17-杰 (2)'!$J$3:$J$7000),0)</f>
        <v>0</v>
      </c>
      <c r="K2099" s="14"/>
      <c r="L2099" s="14"/>
      <c r="M2099" s="29">
        <f>_xlfn.XLOOKUP(B2099,'[2]固定资产明细表17-杰 (2)'!$Z$3:$Z$7000,'[2]固定资产明细表17-杰 (2)'!$O$3:$O$7000)</f>
        <v>0</v>
      </c>
      <c r="N2099" s="29">
        <f>_xlfn.XLOOKUP(B2099,'[2]固定资产明细表17-杰 (2)'!$Z$3:$Z$7000,'[2]固定资产明细表17-杰 (2)'!$R$3:$R$7000)</f>
        <v>0</v>
      </c>
      <c r="O2099" s="29">
        <f>_xlfn.XLOOKUP(B2099,'[2]固定资产明细表17-杰 (2)'!$Z$3:$Z$7000,'[2]固定资产明细表17-杰 (2)'!$X$3:$X$7000)</f>
        <v>0</v>
      </c>
      <c r="P2099" s="14"/>
      <c r="Q2099" s="14"/>
      <c r="R2099" s="14"/>
      <c r="S2099" s="14"/>
      <c r="T2099" s="14">
        <f t="shared" si="59"/>
        <v>0</v>
      </c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</row>
    <row r="2100" s="1" customFormat="1" ht="15" spans="1:34">
      <c r="A2100" s="9">
        <f t="shared" si="58"/>
        <v>2096</v>
      </c>
      <c r="B2100" s="14"/>
      <c r="C2100" s="14"/>
      <c r="D2100" s="44">
        <f>_xlfn.XLOOKUP(B2100,'[2]固定资产明细表17-杰 (2)'!$Z$3:$Z$7000,'[2]固定资产明细表17-杰 (2)'!$D$3:$D$7000)</f>
        <v>0</v>
      </c>
      <c r="E2100" s="14"/>
      <c r="F2100" s="14">
        <f>_xlfn.XLOOKUP(B2100,'[2]固定资产明细表17-杰 (2)'!$Z$3:$Z$7000,'[2]固定资产明细表17-杰 (2)'!$E$3:$E$7000)</f>
        <v>0</v>
      </c>
      <c r="G2100" s="9"/>
      <c r="H2100" s="9"/>
      <c r="I2100" s="18">
        <f>_xlfn.XLOOKUP(B2100,'[2]固定资产明细表17-杰 (2)'!$Z$3:$Z$7000,'[2]固定资产明细表17-杰 (2)'!$K$3:$K$7000)</f>
        <v>0</v>
      </c>
      <c r="J2100" s="28">
        <f>ROUND(_xlfn.XLOOKUP(B2100,'[2]固定资产明细表17-杰 (2)'!$Z$3:$Z$7000,'[2]固定资产明细表17-杰 (2)'!$J$3:$J$7000),0)</f>
        <v>0</v>
      </c>
      <c r="K2100" s="14"/>
      <c r="L2100" s="14"/>
      <c r="M2100" s="29">
        <f>_xlfn.XLOOKUP(B2100,'[2]固定资产明细表17-杰 (2)'!$Z$3:$Z$7000,'[2]固定资产明细表17-杰 (2)'!$O$3:$O$7000)</f>
        <v>0</v>
      </c>
      <c r="N2100" s="29">
        <f>_xlfn.XLOOKUP(B2100,'[2]固定资产明细表17-杰 (2)'!$Z$3:$Z$7000,'[2]固定资产明细表17-杰 (2)'!$R$3:$R$7000)</f>
        <v>0</v>
      </c>
      <c r="O2100" s="29">
        <f>_xlfn.XLOOKUP(B2100,'[2]固定资产明细表17-杰 (2)'!$Z$3:$Z$7000,'[2]固定资产明细表17-杰 (2)'!$X$3:$X$7000)</f>
        <v>0</v>
      </c>
      <c r="P2100" s="14"/>
      <c r="Q2100" s="14"/>
      <c r="R2100" s="14"/>
      <c r="S2100" s="14"/>
      <c r="T2100" s="14">
        <f t="shared" si="59"/>
        <v>0</v>
      </c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</row>
    <row r="2101" s="1" customFormat="1" ht="15" spans="1:34">
      <c r="A2101" s="9">
        <f t="shared" si="58"/>
        <v>2097</v>
      </c>
      <c r="B2101" s="14"/>
      <c r="C2101" s="14"/>
      <c r="D2101" s="44">
        <f>_xlfn.XLOOKUP(B2101,'[2]固定资产明细表17-杰 (2)'!$Z$3:$Z$7000,'[2]固定资产明细表17-杰 (2)'!$D$3:$D$7000)</f>
        <v>0</v>
      </c>
      <c r="E2101" s="14"/>
      <c r="F2101" s="14">
        <f>_xlfn.XLOOKUP(B2101,'[2]固定资产明细表17-杰 (2)'!$Z$3:$Z$7000,'[2]固定资产明细表17-杰 (2)'!$E$3:$E$7000)</f>
        <v>0</v>
      </c>
      <c r="G2101" s="9"/>
      <c r="H2101" s="9"/>
      <c r="I2101" s="18">
        <f>_xlfn.XLOOKUP(B2101,'[2]固定资产明细表17-杰 (2)'!$Z$3:$Z$7000,'[2]固定资产明细表17-杰 (2)'!$K$3:$K$7000)</f>
        <v>0</v>
      </c>
      <c r="J2101" s="28">
        <f>ROUND(_xlfn.XLOOKUP(B2101,'[2]固定资产明细表17-杰 (2)'!$Z$3:$Z$7000,'[2]固定资产明细表17-杰 (2)'!$J$3:$J$7000),0)</f>
        <v>0</v>
      </c>
      <c r="K2101" s="14"/>
      <c r="L2101" s="14"/>
      <c r="M2101" s="29">
        <f>_xlfn.XLOOKUP(B2101,'[2]固定资产明细表17-杰 (2)'!$Z$3:$Z$7000,'[2]固定资产明细表17-杰 (2)'!$O$3:$O$7000)</f>
        <v>0</v>
      </c>
      <c r="N2101" s="29">
        <f>_xlfn.XLOOKUP(B2101,'[2]固定资产明细表17-杰 (2)'!$Z$3:$Z$7000,'[2]固定资产明细表17-杰 (2)'!$R$3:$R$7000)</f>
        <v>0</v>
      </c>
      <c r="O2101" s="29">
        <f>_xlfn.XLOOKUP(B2101,'[2]固定资产明细表17-杰 (2)'!$Z$3:$Z$7000,'[2]固定资产明细表17-杰 (2)'!$X$3:$X$7000)</f>
        <v>0</v>
      </c>
      <c r="P2101" s="14"/>
      <c r="Q2101" s="14"/>
      <c r="R2101" s="14"/>
      <c r="S2101" s="14"/>
      <c r="T2101" s="14">
        <f t="shared" si="59"/>
        <v>0</v>
      </c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</row>
    <row r="2102" s="1" customFormat="1" ht="15" spans="1:34">
      <c r="A2102" s="9">
        <f t="shared" si="58"/>
        <v>2098</v>
      </c>
      <c r="B2102" s="14"/>
      <c r="C2102" s="14"/>
      <c r="D2102" s="44">
        <f>_xlfn.XLOOKUP(B2102,'[2]固定资产明细表17-杰 (2)'!$Z$3:$Z$7000,'[2]固定资产明细表17-杰 (2)'!$D$3:$D$7000)</f>
        <v>0</v>
      </c>
      <c r="E2102" s="14"/>
      <c r="F2102" s="14">
        <f>_xlfn.XLOOKUP(B2102,'[2]固定资产明细表17-杰 (2)'!$Z$3:$Z$7000,'[2]固定资产明细表17-杰 (2)'!$E$3:$E$7000)</f>
        <v>0</v>
      </c>
      <c r="G2102" s="9"/>
      <c r="H2102" s="9"/>
      <c r="I2102" s="18">
        <f>_xlfn.XLOOKUP(B2102,'[2]固定资产明细表17-杰 (2)'!$Z$3:$Z$7000,'[2]固定资产明细表17-杰 (2)'!$K$3:$K$7000)</f>
        <v>0</v>
      </c>
      <c r="J2102" s="28">
        <f>ROUND(_xlfn.XLOOKUP(B2102,'[2]固定资产明细表17-杰 (2)'!$Z$3:$Z$7000,'[2]固定资产明细表17-杰 (2)'!$J$3:$J$7000),0)</f>
        <v>0</v>
      </c>
      <c r="K2102" s="14"/>
      <c r="L2102" s="14"/>
      <c r="M2102" s="29">
        <f>_xlfn.XLOOKUP(B2102,'[2]固定资产明细表17-杰 (2)'!$Z$3:$Z$7000,'[2]固定资产明细表17-杰 (2)'!$O$3:$O$7000)</f>
        <v>0</v>
      </c>
      <c r="N2102" s="29">
        <f>_xlfn.XLOOKUP(B2102,'[2]固定资产明细表17-杰 (2)'!$Z$3:$Z$7000,'[2]固定资产明细表17-杰 (2)'!$R$3:$R$7000)</f>
        <v>0</v>
      </c>
      <c r="O2102" s="29">
        <f>_xlfn.XLOOKUP(B2102,'[2]固定资产明细表17-杰 (2)'!$Z$3:$Z$7000,'[2]固定资产明细表17-杰 (2)'!$X$3:$X$7000)</f>
        <v>0</v>
      </c>
      <c r="P2102" s="14"/>
      <c r="Q2102" s="14"/>
      <c r="R2102" s="14"/>
      <c r="S2102" s="14"/>
      <c r="T2102" s="14">
        <f t="shared" si="59"/>
        <v>0</v>
      </c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</row>
    <row r="2103" s="1" customFormat="1" ht="15" spans="1:34">
      <c r="A2103" s="9">
        <f t="shared" si="58"/>
        <v>2099</v>
      </c>
      <c r="B2103" s="14"/>
      <c r="C2103" s="14"/>
      <c r="D2103" s="44">
        <f>_xlfn.XLOOKUP(B2103,'[2]固定资产明细表17-杰 (2)'!$Z$3:$Z$7000,'[2]固定资产明细表17-杰 (2)'!$D$3:$D$7000)</f>
        <v>0</v>
      </c>
      <c r="E2103" s="14"/>
      <c r="F2103" s="14">
        <f>_xlfn.XLOOKUP(B2103,'[2]固定资产明细表17-杰 (2)'!$Z$3:$Z$7000,'[2]固定资产明细表17-杰 (2)'!$E$3:$E$7000)</f>
        <v>0</v>
      </c>
      <c r="G2103" s="9"/>
      <c r="H2103" s="9"/>
      <c r="I2103" s="18">
        <f>_xlfn.XLOOKUP(B2103,'[2]固定资产明细表17-杰 (2)'!$Z$3:$Z$7000,'[2]固定资产明细表17-杰 (2)'!$K$3:$K$7000)</f>
        <v>0</v>
      </c>
      <c r="J2103" s="28">
        <f>ROUND(_xlfn.XLOOKUP(B2103,'[2]固定资产明细表17-杰 (2)'!$Z$3:$Z$7000,'[2]固定资产明细表17-杰 (2)'!$J$3:$J$7000),0)</f>
        <v>0</v>
      </c>
      <c r="K2103" s="14"/>
      <c r="L2103" s="14"/>
      <c r="M2103" s="29">
        <f>_xlfn.XLOOKUP(B2103,'[2]固定资产明细表17-杰 (2)'!$Z$3:$Z$7000,'[2]固定资产明细表17-杰 (2)'!$O$3:$O$7000)</f>
        <v>0</v>
      </c>
      <c r="N2103" s="29">
        <f>_xlfn.XLOOKUP(B2103,'[2]固定资产明细表17-杰 (2)'!$Z$3:$Z$7000,'[2]固定资产明细表17-杰 (2)'!$R$3:$R$7000)</f>
        <v>0</v>
      </c>
      <c r="O2103" s="29">
        <f>_xlfn.XLOOKUP(B2103,'[2]固定资产明细表17-杰 (2)'!$Z$3:$Z$7000,'[2]固定资产明细表17-杰 (2)'!$X$3:$X$7000)</f>
        <v>0</v>
      </c>
      <c r="P2103" s="14"/>
      <c r="Q2103" s="14"/>
      <c r="R2103" s="14"/>
      <c r="S2103" s="14"/>
      <c r="T2103" s="14">
        <f t="shared" si="59"/>
        <v>0</v>
      </c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</row>
    <row r="2104" s="1" customFormat="1" ht="15" spans="1:34">
      <c r="A2104" s="9">
        <f t="shared" si="58"/>
        <v>2100</v>
      </c>
      <c r="B2104" s="14"/>
      <c r="C2104" s="14"/>
      <c r="D2104" s="44">
        <f>_xlfn.XLOOKUP(B2104,'[2]固定资产明细表17-杰 (2)'!$Z$3:$Z$7000,'[2]固定资产明细表17-杰 (2)'!$D$3:$D$7000)</f>
        <v>0</v>
      </c>
      <c r="E2104" s="14"/>
      <c r="F2104" s="14">
        <f>_xlfn.XLOOKUP(B2104,'[2]固定资产明细表17-杰 (2)'!$Z$3:$Z$7000,'[2]固定资产明细表17-杰 (2)'!$E$3:$E$7000)</f>
        <v>0</v>
      </c>
      <c r="G2104" s="9"/>
      <c r="H2104" s="9"/>
      <c r="I2104" s="18">
        <f>_xlfn.XLOOKUP(B2104,'[2]固定资产明细表17-杰 (2)'!$Z$3:$Z$7000,'[2]固定资产明细表17-杰 (2)'!$K$3:$K$7000)</f>
        <v>0</v>
      </c>
      <c r="J2104" s="28">
        <f>ROUND(_xlfn.XLOOKUP(B2104,'[2]固定资产明细表17-杰 (2)'!$Z$3:$Z$7000,'[2]固定资产明细表17-杰 (2)'!$J$3:$J$7000),0)</f>
        <v>0</v>
      </c>
      <c r="K2104" s="14"/>
      <c r="L2104" s="14"/>
      <c r="M2104" s="29">
        <f>_xlfn.XLOOKUP(B2104,'[2]固定资产明细表17-杰 (2)'!$Z$3:$Z$7000,'[2]固定资产明细表17-杰 (2)'!$O$3:$O$7000)</f>
        <v>0</v>
      </c>
      <c r="N2104" s="29">
        <f>_xlfn.XLOOKUP(B2104,'[2]固定资产明细表17-杰 (2)'!$Z$3:$Z$7000,'[2]固定资产明细表17-杰 (2)'!$R$3:$R$7000)</f>
        <v>0</v>
      </c>
      <c r="O2104" s="29">
        <f>_xlfn.XLOOKUP(B2104,'[2]固定资产明细表17-杰 (2)'!$Z$3:$Z$7000,'[2]固定资产明细表17-杰 (2)'!$X$3:$X$7000)</f>
        <v>0</v>
      </c>
      <c r="P2104" s="14"/>
      <c r="Q2104" s="14"/>
      <c r="R2104" s="14"/>
      <c r="S2104" s="14"/>
      <c r="T2104" s="14">
        <f t="shared" si="59"/>
        <v>0</v>
      </c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</row>
    <row r="2105" s="1" customFormat="1" ht="15" spans="1:34">
      <c r="A2105" s="9">
        <f t="shared" si="58"/>
        <v>2101</v>
      </c>
      <c r="B2105" s="14"/>
      <c r="C2105" s="14"/>
      <c r="D2105" s="44">
        <f>_xlfn.XLOOKUP(B2105,'[2]固定资产明细表17-杰 (2)'!$Z$3:$Z$7000,'[2]固定资产明细表17-杰 (2)'!$D$3:$D$7000)</f>
        <v>0</v>
      </c>
      <c r="E2105" s="14"/>
      <c r="F2105" s="14">
        <f>_xlfn.XLOOKUP(B2105,'[2]固定资产明细表17-杰 (2)'!$Z$3:$Z$7000,'[2]固定资产明细表17-杰 (2)'!$E$3:$E$7000)</f>
        <v>0</v>
      </c>
      <c r="G2105" s="9"/>
      <c r="H2105" s="9"/>
      <c r="I2105" s="18">
        <f>_xlfn.XLOOKUP(B2105,'[2]固定资产明细表17-杰 (2)'!$Z$3:$Z$7000,'[2]固定资产明细表17-杰 (2)'!$K$3:$K$7000)</f>
        <v>0</v>
      </c>
      <c r="J2105" s="28">
        <f>ROUND(_xlfn.XLOOKUP(B2105,'[2]固定资产明细表17-杰 (2)'!$Z$3:$Z$7000,'[2]固定资产明细表17-杰 (2)'!$J$3:$J$7000),0)</f>
        <v>0</v>
      </c>
      <c r="K2105" s="14"/>
      <c r="L2105" s="14"/>
      <c r="M2105" s="29">
        <f>_xlfn.XLOOKUP(B2105,'[2]固定资产明细表17-杰 (2)'!$Z$3:$Z$7000,'[2]固定资产明细表17-杰 (2)'!$O$3:$O$7000)</f>
        <v>0</v>
      </c>
      <c r="N2105" s="29">
        <f>_xlfn.XLOOKUP(B2105,'[2]固定资产明细表17-杰 (2)'!$Z$3:$Z$7000,'[2]固定资产明细表17-杰 (2)'!$R$3:$R$7000)</f>
        <v>0</v>
      </c>
      <c r="O2105" s="29">
        <f>_xlfn.XLOOKUP(B2105,'[2]固定资产明细表17-杰 (2)'!$Z$3:$Z$7000,'[2]固定资产明细表17-杰 (2)'!$X$3:$X$7000)</f>
        <v>0</v>
      </c>
      <c r="P2105" s="14"/>
      <c r="Q2105" s="14"/>
      <c r="R2105" s="14"/>
      <c r="S2105" s="14"/>
      <c r="T2105" s="14">
        <f t="shared" si="59"/>
        <v>0</v>
      </c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</row>
    <row r="2106" s="1" customFormat="1" ht="15" spans="1:34">
      <c r="A2106" s="9">
        <f t="shared" si="58"/>
        <v>2102</v>
      </c>
      <c r="B2106" s="14"/>
      <c r="C2106" s="14"/>
      <c r="D2106" s="44">
        <f>_xlfn.XLOOKUP(B2106,'[2]固定资产明细表17-杰 (2)'!$Z$3:$Z$7000,'[2]固定资产明细表17-杰 (2)'!$D$3:$D$7000)</f>
        <v>0</v>
      </c>
      <c r="E2106" s="14"/>
      <c r="F2106" s="14">
        <f>_xlfn.XLOOKUP(B2106,'[2]固定资产明细表17-杰 (2)'!$Z$3:$Z$7000,'[2]固定资产明细表17-杰 (2)'!$E$3:$E$7000)</f>
        <v>0</v>
      </c>
      <c r="G2106" s="9"/>
      <c r="H2106" s="9"/>
      <c r="I2106" s="18">
        <f>_xlfn.XLOOKUP(B2106,'[2]固定资产明细表17-杰 (2)'!$Z$3:$Z$7000,'[2]固定资产明细表17-杰 (2)'!$K$3:$K$7000)</f>
        <v>0</v>
      </c>
      <c r="J2106" s="28">
        <f>ROUND(_xlfn.XLOOKUP(B2106,'[2]固定资产明细表17-杰 (2)'!$Z$3:$Z$7000,'[2]固定资产明细表17-杰 (2)'!$J$3:$J$7000),0)</f>
        <v>0</v>
      </c>
      <c r="K2106" s="14"/>
      <c r="L2106" s="14"/>
      <c r="M2106" s="29">
        <f>_xlfn.XLOOKUP(B2106,'[2]固定资产明细表17-杰 (2)'!$Z$3:$Z$7000,'[2]固定资产明细表17-杰 (2)'!$O$3:$O$7000)</f>
        <v>0</v>
      </c>
      <c r="N2106" s="29">
        <f>_xlfn.XLOOKUP(B2106,'[2]固定资产明细表17-杰 (2)'!$Z$3:$Z$7000,'[2]固定资产明细表17-杰 (2)'!$R$3:$R$7000)</f>
        <v>0</v>
      </c>
      <c r="O2106" s="29">
        <f>_xlfn.XLOOKUP(B2106,'[2]固定资产明细表17-杰 (2)'!$Z$3:$Z$7000,'[2]固定资产明细表17-杰 (2)'!$X$3:$X$7000)</f>
        <v>0</v>
      </c>
      <c r="P2106" s="14"/>
      <c r="Q2106" s="14"/>
      <c r="R2106" s="14"/>
      <c r="S2106" s="14"/>
      <c r="T2106" s="14">
        <f t="shared" si="59"/>
        <v>0</v>
      </c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</row>
    <row r="2107" s="1" customFormat="1" ht="15" spans="1:34">
      <c r="A2107" s="9">
        <f t="shared" si="58"/>
        <v>2103</v>
      </c>
      <c r="B2107" s="14"/>
      <c r="C2107" s="14"/>
      <c r="D2107" s="44">
        <f>_xlfn.XLOOKUP(B2107,'[2]固定资产明细表17-杰 (2)'!$Z$3:$Z$7000,'[2]固定资产明细表17-杰 (2)'!$D$3:$D$7000)</f>
        <v>0</v>
      </c>
      <c r="E2107" s="14"/>
      <c r="F2107" s="14">
        <f>_xlfn.XLOOKUP(B2107,'[2]固定资产明细表17-杰 (2)'!$Z$3:$Z$7000,'[2]固定资产明细表17-杰 (2)'!$E$3:$E$7000)</f>
        <v>0</v>
      </c>
      <c r="G2107" s="9"/>
      <c r="H2107" s="9"/>
      <c r="I2107" s="18">
        <f>_xlfn.XLOOKUP(B2107,'[2]固定资产明细表17-杰 (2)'!$Z$3:$Z$7000,'[2]固定资产明细表17-杰 (2)'!$K$3:$K$7000)</f>
        <v>0</v>
      </c>
      <c r="J2107" s="28">
        <f>ROUND(_xlfn.XLOOKUP(B2107,'[2]固定资产明细表17-杰 (2)'!$Z$3:$Z$7000,'[2]固定资产明细表17-杰 (2)'!$J$3:$J$7000),0)</f>
        <v>0</v>
      </c>
      <c r="K2107" s="14"/>
      <c r="L2107" s="14"/>
      <c r="M2107" s="29">
        <f>_xlfn.XLOOKUP(B2107,'[2]固定资产明细表17-杰 (2)'!$Z$3:$Z$7000,'[2]固定资产明细表17-杰 (2)'!$O$3:$O$7000)</f>
        <v>0</v>
      </c>
      <c r="N2107" s="29">
        <f>_xlfn.XLOOKUP(B2107,'[2]固定资产明细表17-杰 (2)'!$Z$3:$Z$7000,'[2]固定资产明细表17-杰 (2)'!$R$3:$R$7000)</f>
        <v>0</v>
      </c>
      <c r="O2107" s="29">
        <f>_xlfn.XLOOKUP(B2107,'[2]固定资产明细表17-杰 (2)'!$Z$3:$Z$7000,'[2]固定资产明细表17-杰 (2)'!$X$3:$X$7000)</f>
        <v>0</v>
      </c>
      <c r="P2107" s="14"/>
      <c r="Q2107" s="14"/>
      <c r="R2107" s="14"/>
      <c r="S2107" s="14"/>
      <c r="T2107" s="14">
        <f t="shared" si="59"/>
        <v>0</v>
      </c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</row>
    <row r="2108" s="1" customFormat="1" ht="15" spans="1:34">
      <c r="A2108" s="9">
        <f t="shared" si="58"/>
        <v>2104</v>
      </c>
      <c r="B2108" s="14"/>
      <c r="C2108" s="14"/>
      <c r="D2108" s="44">
        <f>_xlfn.XLOOKUP(B2108,'[2]固定资产明细表17-杰 (2)'!$Z$3:$Z$7000,'[2]固定资产明细表17-杰 (2)'!$D$3:$D$7000)</f>
        <v>0</v>
      </c>
      <c r="E2108" s="14"/>
      <c r="F2108" s="14">
        <f>_xlfn.XLOOKUP(B2108,'[2]固定资产明细表17-杰 (2)'!$Z$3:$Z$7000,'[2]固定资产明细表17-杰 (2)'!$E$3:$E$7000)</f>
        <v>0</v>
      </c>
      <c r="G2108" s="9"/>
      <c r="H2108" s="9"/>
      <c r="I2108" s="18">
        <f>_xlfn.XLOOKUP(B2108,'[2]固定资产明细表17-杰 (2)'!$Z$3:$Z$7000,'[2]固定资产明细表17-杰 (2)'!$K$3:$K$7000)</f>
        <v>0</v>
      </c>
      <c r="J2108" s="28">
        <f>ROUND(_xlfn.XLOOKUP(B2108,'[2]固定资产明细表17-杰 (2)'!$Z$3:$Z$7000,'[2]固定资产明细表17-杰 (2)'!$J$3:$J$7000),0)</f>
        <v>0</v>
      </c>
      <c r="K2108" s="14"/>
      <c r="L2108" s="14"/>
      <c r="M2108" s="29">
        <f>_xlfn.XLOOKUP(B2108,'[2]固定资产明细表17-杰 (2)'!$Z$3:$Z$7000,'[2]固定资产明细表17-杰 (2)'!$O$3:$O$7000)</f>
        <v>0</v>
      </c>
      <c r="N2108" s="29">
        <f>_xlfn.XLOOKUP(B2108,'[2]固定资产明细表17-杰 (2)'!$Z$3:$Z$7000,'[2]固定资产明细表17-杰 (2)'!$R$3:$R$7000)</f>
        <v>0</v>
      </c>
      <c r="O2108" s="29">
        <f>_xlfn.XLOOKUP(B2108,'[2]固定资产明细表17-杰 (2)'!$Z$3:$Z$7000,'[2]固定资产明细表17-杰 (2)'!$X$3:$X$7000)</f>
        <v>0</v>
      </c>
      <c r="P2108" s="14"/>
      <c r="Q2108" s="14"/>
      <c r="R2108" s="14"/>
      <c r="S2108" s="14"/>
      <c r="T2108" s="14">
        <f t="shared" si="59"/>
        <v>0</v>
      </c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</row>
    <row r="2109" s="1" customFormat="1" ht="15" spans="1:34">
      <c r="A2109" s="9">
        <f t="shared" si="58"/>
        <v>2105</v>
      </c>
      <c r="B2109" s="14"/>
      <c r="C2109" s="14"/>
      <c r="D2109" s="44">
        <f>_xlfn.XLOOKUP(B2109,'[2]固定资产明细表17-杰 (2)'!$Z$3:$Z$7000,'[2]固定资产明细表17-杰 (2)'!$D$3:$D$7000)</f>
        <v>0</v>
      </c>
      <c r="E2109" s="14"/>
      <c r="F2109" s="14">
        <f>_xlfn.XLOOKUP(B2109,'[2]固定资产明细表17-杰 (2)'!$Z$3:$Z$7000,'[2]固定资产明细表17-杰 (2)'!$E$3:$E$7000)</f>
        <v>0</v>
      </c>
      <c r="G2109" s="9"/>
      <c r="H2109" s="9"/>
      <c r="I2109" s="18">
        <f>_xlfn.XLOOKUP(B2109,'[2]固定资产明细表17-杰 (2)'!$Z$3:$Z$7000,'[2]固定资产明细表17-杰 (2)'!$K$3:$K$7000)</f>
        <v>0</v>
      </c>
      <c r="J2109" s="28">
        <f>ROUND(_xlfn.XLOOKUP(B2109,'[2]固定资产明细表17-杰 (2)'!$Z$3:$Z$7000,'[2]固定资产明细表17-杰 (2)'!$J$3:$J$7000),0)</f>
        <v>0</v>
      </c>
      <c r="K2109" s="14"/>
      <c r="L2109" s="14"/>
      <c r="M2109" s="29">
        <f>_xlfn.XLOOKUP(B2109,'[2]固定资产明细表17-杰 (2)'!$Z$3:$Z$7000,'[2]固定资产明细表17-杰 (2)'!$O$3:$O$7000)</f>
        <v>0</v>
      </c>
      <c r="N2109" s="29">
        <f>_xlfn.XLOOKUP(B2109,'[2]固定资产明细表17-杰 (2)'!$Z$3:$Z$7000,'[2]固定资产明细表17-杰 (2)'!$R$3:$R$7000)</f>
        <v>0</v>
      </c>
      <c r="O2109" s="29">
        <f>_xlfn.XLOOKUP(B2109,'[2]固定资产明细表17-杰 (2)'!$Z$3:$Z$7000,'[2]固定资产明细表17-杰 (2)'!$X$3:$X$7000)</f>
        <v>0</v>
      </c>
      <c r="P2109" s="14"/>
      <c r="Q2109" s="14"/>
      <c r="R2109" s="14"/>
      <c r="S2109" s="14"/>
      <c r="T2109" s="14">
        <f t="shared" si="59"/>
        <v>0</v>
      </c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</row>
    <row r="2110" s="1" customFormat="1" ht="15" spans="1:34">
      <c r="A2110" s="9">
        <f t="shared" si="58"/>
        <v>2106</v>
      </c>
      <c r="B2110" s="14"/>
      <c r="C2110" s="14"/>
      <c r="D2110" s="44">
        <f>_xlfn.XLOOKUP(B2110,'[2]固定资产明细表17-杰 (2)'!$Z$3:$Z$7000,'[2]固定资产明细表17-杰 (2)'!$D$3:$D$7000)</f>
        <v>0</v>
      </c>
      <c r="E2110" s="14"/>
      <c r="F2110" s="14">
        <f>_xlfn.XLOOKUP(B2110,'[2]固定资产明细表17-杰 (2)'!$Z$3:$Z$7000,'[2]固定资产明细表17-杰 (2)'!$E$3:$E$7000)</f>
        <v>0</v>
      </c>
      <c r="G2110" s="9"/>
      <c r="H2110" s="9"/>
      <c r="I2110" s="18">
        <f>_xlfn.XLOOKUP(B2110,'[2]固定资产明细表17-杰 (2)'!$Z$3:$Z$7000,'[2]固定资产明细表17-杰 (2)'!$K$3:$K$7000)</f>
        <v>0</v>
      </c>
      <c r="J2110" s="28">
        <f>ROUND(_xlfn.XLOOKUP(B2110,'[2]固定资产明细表17-杰 (2)'!$Z$3:$Z$7000,'[2]固定资产明细表17-杰 (2)'!$J$3:$J$7000),0)</f>
        <v>0</v>
      </c>
      <c r="K2110" s="14"/>
      <c r="L2110" s="14"/>
      <c r="M2110" s="29">
        <f>_xlfn.XLOOKUP(B2110,'[2]固定资产明细表17-杰 (2)'!$Z$3:$Z$7000,'[2]固定资产明细表17-杰 (2)'!$O$3:$O$7000)</f>
        <v>0</v>
      </c>
      <c r="N2110" s="29">
        <f>_xlfn.XLOOKUP(B2110,'[2]固定资产明细表17-杰 (2)'!$Z$3:$Z$7000,'[2]固定资产明细表17-杰 (2)'!$R$3:$R$7000)</f>
        <v>0</v>
      </c>
      <c r="O2110" s="29">
        <f>_xlfn.XLOOKUP(B2110,'[2]固定资产明细表17-杰 (2)'!$Z$3:$Z$7000,'[2]固定资产明细表17-杰 (2)'!$X$3:$X$7000)</f>
        <v>0</v>
      </c>
      <c r="P2110" s="14"/>
      <c r="Q2110" s="14"/>
      <c r="R2110" s="14"/>
      <c r="S2110" s="14"/>
      <c r="T2110" s="14">
        <f t="shared" si="59"/>
        <v>0</v>
      </c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</row>
    <row r="2111" s="1" customFormat="1" ht="15" spans="1:34">
      <c r="A2111" s="9">
        <f t="shared" si="58"/>
        <v>2107</v>
      </c>
      <c r="B2111" s="14"/>
      <c r="C2111" s="14"/>
      <c r="D2111" s="44">
        <f>_xlfn.XLOOKUP(B2111,'[2]固定资产明细表17-杰 (2)'!$Z$3:$Z$7000,'[2]固定资产明细表17-杰 (2)'!$D$3:$D$7000)</f>
        <v>0</v>
      </c>
      <c r="E2111" s="14"/>
      <c r="F2111" s="14">
        <f>_xlfn.XLOOKUP(B2111,'[2]固定资产明细表17-杰 (2)'!$Z$3:$Z$7000,'[2]固定资产明细表17-杰 (2)'!$E$3:$E$7000)</f>
        <v>0</v>
      </c>
      <c r="G2111" s="9"/>
      <c r="H2111" s="9"/>
      <c r="I2111" s="18">
        <f>_xlfn.XLOOKUP(B2111,'[2]固定资产明细表17-杰 (2)'!$Z$3:$Z$7000,'[2]固定资产明细表17-杰 (2)'!$K$3:$K$7000)</f>
        <v>0</v>
      </c>
      <c r="J2111" s="28">
        <f>ROUND(_xlfn.XLOOKUP(B2111,'[2]固定资产明细表17-杰 (2)'!$Z$3:$Z$7000,'[2]固定资产明细表17-杰 (2)'!$J$3:$J$7000),0)</f>
        <v>0</v>
      </c>
      <c r="K2111" s="14"/>
      <c r="L2111" s="14"/>
      <c r="M2111" s="29">
        <f>_xlfn.XLOOKUP(B2111,'[2]固定资产明细表17-杰 (2)'!$Z$3:$Z$7000,'[2]固定资产明细表17-杰 (2)'!$O$3:$O$7000)</f>
        <v>0</v>
      </c>
      <c r="N2111" s="29">
        <f>_xlfn.XLOOKUP(B2111,'[2]固定资产明细表17-杰 (2)'!$Z$3:$Z$7000,'[2]固定资产明细表17-杰 (2)'!$R$3:$R$7000)</f>
        <v>0</v>
      </c>
      <c r="O2111" s="29">
        <f>_xlfn.XLOOKUP(B2111,'[2]固定资产明细表17-杰 (2)'!$Z$3:$Z$7000,'[2]固定资产明细表17-杰 (2)'!$X$3:$X$7000)</f>
        <v>0</v>
      </c>
      <c r="P2111" s="14"/>
      <c r="Q2111" s="14"/>
      <c r="R2111" s="14"/>
      <c r="S2111" s="14"/>
      <c r="T2111" s="14">
        <f t="shared" si="59"/>
        <v>0</v>
      </c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</row>
    <row r="2112" s="1" customFormat="1" ht="15" spans="1:34">
      <c r="A2112" s="9">
        <f t="shared" si="58"/>
        <v>2108</v>
      </c>
      <c r="B2112" s="14"/>
      <c r="C2112" s="14"/>
      <c r="D2112" s="44">
        <f>_xlfn.XLOOKUP(B2112,'[2]固定资产明细表17-杰 (2)'!$Z$3:$Z$7000,'[2]固定资产明细表17-杰 (2)'!$D$3:$D$7000)</f>
        <v>0</v>
      </c>
      <c r="E2112" s="14"/>
      <c r="F2112" s="14">
        <f>_xlfn.XLOOKUP(B2112,'[2]固定资产明细表17-杰 (2)'!$Z$3:$Z$7000,'[2]固定资产明细表17-杰 (2)'!$E$3:$E$7000)</f>
        <v>0</v>
      </c>
      <c r="G2112" s="9"/>
      <c r="H2112" s="9"/>
      <c r="I2112" s="18">
        <f>_xlfn.XLOOKUP(B2112,'[2]固定资产明细表17-杰 (2)'!$Z$3:$Z$7000,'[2]固定资产明细表17-杰 (2)'!$K$3:$K$7000)</f>
        <v>0</v>
      </c>
      <c r="J2112" s="28">
        <f>ROUND(_xlfn.XLOOKUP(B2112,'[2]固定资产明细表17-杰 (2)'!$Z$3:$Z$7000,'[2]固定资产明细表17-杰 (2)'!$J$3:$J$7000),0)</f>
        <v>0</v>
      </c>
      <c r="K2112" s="14"/>
      <c r="L2112" s="14"/>
      <c r="M2112" s="29">
        <f>_xlfn.XLOOKUP(B2112,'[2]固定资产明细表17-杰 (2)'!$Z$3:$Z$7000,'[2]固定资产明细表17-杰 (2)'!$O$3:$O$7000)</f>
        <v>0</v>
      </c>
      <c r="N2112" s="29">
        <f>_xlfn.XLOOKUP(B2112,'[2]固定资产明细表17-杰 (2)'!$Z$3:$Z$7000,'[2]固定资产明细表17-杰 (2)'!$R$3:$R$7000)</f>
        <v>0</v>
      </c>
      <c r="O2112" s="29">
        <f>_xlfn.XLOOKUP(B2112,'[2]固定资产明细表17-杰 (2)'!$Z$3:$Z$7000,'[2]固定资产明细表17-杰 (2)'!$X$3:$X$7000)</f>
        <v>0</v>
      </c>
      <c r="P2112" s="14"/>
      <c r="Q2112" s="14"/>
      <c r="R2112" s="14"/>
      <c r="S2112" s="14"/>
      <c r="T2112" s="14">
        <f t="shared" si="59"/>
        <v>0</v>
      </c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</row>
    <row r="2113" s="1" customFormat="1" ht="15" spans="1:34">
      <c r="A2113" s="9">
        <f t="shared" si="58"/>
        <v>2109</v>
      </c>
      <c r="B2113" s="14"/>
      <c r="C2113" s="14"/>
      <c r="D2113" s="44">
        <f>_xlfn.XLOOKUP(B2113,'[2]固定资产明细表17-杰 (2)'!$Z$3:$Z$7000,'[2]固定资产明细表17-杰 (2)'!$D$3:$D$7000)</f>
        <v>0</v>
      </c>
      <c r="E2113" s="14"/>
      <c r="F2113" s="14">
        <f>_xlfn.XLOOKUP(B2113,'[2]固定资产明细表17-杰 (2)'!$Z$3:$Z$7000,'[2]固定资产明细表17-杰 (2)'!$E$3:$E$7000)</f>
        <v>0</v>
      </c>
      <c r="G2113" s="9"/>
      <c r="H2113" s="9"/>
      <c r="I2113" s="18">
        <f>_xlfn.XLOOKUP(B2113,'[2]固定资产明细表17-杰 (2)'!$Z$3:$Z$7000,'[2]固定资产明细表17-杰 (2)'!$K$3:$K$7000)</f>
        <v>0</v>
      </c>
      <c r="J2113" s="28">
        <f>ROUND(_xlfn.XLOOKUP(B2113,'[2]固定资产明细表17-杰 (2)'!$Z$3:$Z$7000,'[2]固定资产明细表17-杰 (2)'!$J$3:$J$7000),0)</f>
        <v>0</v>
      </c>
      <c r="K2113" s="14"/>
      <c r="L2113" s="14"/>
      <c r="M2113" s="29">
        <f>_xlfn.XLOOKUP(B2113,'[2]固定资产明细表17-杰 (2)'!$Z$3:$Z$7000,'[2]固定资产明细表17-杰 (2)'!$O$3:$O$7000)</f>
        <v>0</v>
      </c>
      <c r="N2113" s="29">
        <f>_xlfn.XLOOKUP(B2113,'[2]固定资产明细表17-杰 (2)'!$Z$3:$Z$7000,'[2]固定资产明细表17-杰 (2)'!$R$3:$R$7000)</f>
        <v>0</v>
      </c>
      <c r="O2113" s="29">
        <f>_xlfn.XLOOKUP(B2113,'[2]固定资产明细表17-杰 (2)'!$Z$3:$Z$7000,'[2]固定资产明细表17-杰 (2)'!$X$3:$X$7000)</f>
        <v>0</v>
      </c>
      <c r="P2113" s="14"/>
      <c r="Q2113" s="14"/>
      <c r="R2113" s="14"/>
      <c r="S2113" s="14"/>
      <c r="T2113" s="14">
        <f t="shared" si="59"/>
        <v>0</v>
      </c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</row>
    <row r="2114" s="1" customFormat="1" ht="15" spans="1:34">
      <c r="A2114" s="9">
        <f t="shared" si="58"/>
        <v>2110</v>
      </c>
      <c r="B2114" s="14"/>
      <c r="C2114" s="14"/>
      <c r="D2114" s="44">
        <f>_xlfn.XLOOKUP(B2114,'[2]固定资产明细表17-杰 (2)'!$Z$3:$Z$7000,'[2]固定资产明细表17-杰 (2)'!$D$3:$D$7000)</f>
        <v>0</v>
      </c>
      <c r="E2114" s="14"/>
      <c r="F2114" s="14">
        <f>_xlfn.XLOOKUP(B2114,'[2]固定资产明细表17-杰 (2)'!$Z$3:$Z$7000,'[2]固定资产明细表17-杰 (2)'!$E$3:$E$7000)</f>
        <v>0</v>
      </c>
      <c r="G2114" s="9"/>
      <c r="H2114" s="9"/>
      <c r="I2114" s="18">
        <f>_xlfn.XLOOKUP(B2114,'[2]固定资产明细表17-杰 (2)'!$Z$3:$Z$7000,'[2]固定资产明细表17-杰 (2)'!$K$3:$K$7000)</f>
        <v>0</v>
      </c>
      <c r="J2114" s="28">
        <f>ROUND(_xlfn.XLOOKUP(B2114,'[2]固定资产明细表17-杰 (2)'!$Z$3:$Z$7000,'[2]固定资产明细表17-杰 (2)'!$J$3:$J$7000),0)</f>
        <v>0</v>
      </c>
      <c r="K2114" s="14"/>
      <c r="L2114" s="14"/>
      <c r="M2114" s="29">
        <f>_xlfn.XLOOKUP(B2114,'[2]固定资产明细表17-杰 (2)'!$Z$3:$Z$7000,'[2]固定资产明细表17-杰 (2)'!$O$3:$O$7000)</f>
        <v>0</v>
      </c>
      <c r="N2114" s="29">
        <f>_xlfn.XLOOKUP(B2114,'[2]固定资产明细表17-杰 (2)'!$Z$3:$Z$7000,'[2]固定资产明细表17-杰 (2)'!$R$3:$R$7000)</f>
        <v>0</v>
      </c>
      <c r="O2114" s="29">
        <f>_xlfn.XLOOKUP(B2114,'[2]固定资产明细表17-杰 (2)'!$Z$3:$Z$7000,'[2]固定资产明细表17-杰 (2)'!$X$3:$X$7000)</f>
        <v>0</v>
      </c>
      <c r="P2114" s="14"/>
      <c r="Q2114" s="14"/>
      <c r="R2114" s="14"/>
      <c r="S2114" s="14"/>
      <c r="T2114" s="14">
        <f t="shared" si="59"/>
        <v>0</v>
      </c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</row>
    <row r="2115" s="1" customFormat="1" ht="15" spans="1:34">
      <c r="A2115" s="9">
        <f t="shared" si="58"/>
        <v>2111</v>
      </c>
      <c r="B2115" s="14"/>
      <c r="C2115" s="14"/>
      <c r="D2115" s="44">
        <f>_xlfn.XLOOKUP(B2115,'[2]固定资产明细表17-杰 (2)'!$Z$3:$Z$7000,'[2]固定资产明细表17-杰 (2)'!$D$3:$D$7000)</f>
        <v>0</v>
      </c>
      <c r="E2115" s="14"/>
      <c r="F2115" s="14">
        <f>_xlfn.XLOOKUP(B2115,'[2]固定资产明细表17-杰 (2)'!$Z$3:$Z$7000,'[2]固定资产明细表17-杰 (2)'!$E$3:$E$7000)</f>
        <v>0</v>
      </c>
      <c r="G2115" s="9"/>
      <c r="H2115" s="9"/>
      <c r="I2115" s="18">
        <f>_xlfn.XLOOKUP(B2115,'[2]固定资产明细表17-杰 (2)'!$Z$3:$Z$7000,'[2]固定资产明细表17-杰 (2)'!$K$3:$K$7000)</f>
        <v>0</v>
      </c>
      <c r="J2115" s="28">
        <f>ROUND(_xlfn.XLOOKUP(B2115,'[2]固定资产明细表17-杰 (2)'!$Z$3:$Z$7000,'[2]固定资产明细表17-杰 (2)'!$J$3:$J$7000),0)</f>
        <v>0</v>
      </c>
      <c r="K2115" s="14"/>
      <c r="L2115" s="14"/>
      <c r="M2115" s="29">
        <f>_xlfn.XLOOKUP(B2115,'[2]固定资产明细表17-杰 (2)'!$Z$3:$Z$7000,'[2]固定资产明细表17-杰 (2)'!$O$3:$O$7000)</f>
        <v>0</v>
      </c>
      <c r="N2115" s="29">
        <f>_xlfn.XLOOKUP(B2115,'[2]固定资产明细表17-杰 (2)'!$Z$3:$Z$7000,'[2]固定资产明细表17-杰 (2)'!$R$3:$R$7000)</f>
        <v>0</v>
      </c>
      <c r="O2115" s="29">
        <f>_xlfn.XLOOKUP(B2115,'[2]固定资产明细表17-杰 (2)'!$Z$3:$Z$7000,'[2]固定资产明细表17-杰 (2)'!$X$3:$X$7000)</f>
        <v>0</v>
      </c>
      <c r="P2115" s="14"/>
      <c r="Q2115" s="14"/>
      <c r="R2115" s="14"/>
      <c r="S2115" s="14"/>
      <c r="T2115" s="14">
        <f t="shared" si="59"/>
        <v>0</v>
      </c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</row>
    <row r="2116" s="1" customFormat="1" ht="15" spans="1:34">
      <c r="A2116" s="9">
        <f t="shared" si="58"/>
        <v>2112</v>
      </c>
      <c r="B2116" s="14"/>
      <c r="C2116" s="14"/>
      <c r="D2116" s="44">
        <f>_xlfn.XLOOKUP(B2116,'[2]固定资产明细表17-杰 (2)'!$Z$3:$Z$7000,'[2]固定资产明细表17-杰 (2)'!$D$3:$D$7000)</f>
        <v>0</v>
      </c>
      <c r="E2116" s="14"/>
      <c r="F2116" s="14">
        <f>_xlfn.XLOOKUP(B2116,'[2]固定资产明细表17-杰 (2)'!$Z$3:$Z$7000,'[2]固定资产明细表17-杰 (2)'!$E$3:$E$7000)</f>
        <v>0</v>
      </c>
      <c r="G2116" s="9"/>
      <c r="H2116" s="9"/>
      <c r="I2116" s="18">
        <f>_xlfn.XLOOKUP(B2116,'[2]固定资产明细表17-杰 (2)'!$Z$3:$Z$7000,'[2]固定资产明细表17-杰 (2)'!$K$3:$K$7000)</f>
        <v>0</v>
      </c>
      <c r="J2116" s="28">
        <f>ROUND(_xlfn.XLOOKUP(B2116,'[2]固定资产明细表17-杰 (2)'!$Z$3:$Z$7000,'[2]固定资产明细表17-杰 (2)'!$J$3:$J$7000),0)</f>
        <v>0</v>
      </c>
      <c r="K2116" s="14"/>
      <c r="L2116" s="14"/>
      <c r="M2116" s="29">
        <f>_xlfn.XLOOKUP(B2116,'[2]固定资产明细表17-杰 (2)'!$Z$3:$Z$7000,'[2]固定资产明细表17-杰 (2)'!$O$3:$O$7000)</f>
        <v>0</v>
      </c>
      <c r="N2116" s="29">
        <f>_xlfn.XLOOKUP(B2116,'[2]固定资产明细表17-杰 (2)'!$Z$3:$Z$7000,'[2]固定资产明细表17-杰 (2)'!$R$3:$R$7000)</f>
        <v>0</v>
      </c>
      <c r="O2116" s="29">
        <f>_xlfn.XLOOKUP(B2116,'[2]固定资产明细表17-杰 (2)'!$Z$3:$Z$7000,'[2]固定资产明细表17-杰 (2)'!$X$3:$X$7000)</f>
        <v>0</v>
      </c>
      <c r="P2116" s="14"/>
      <c r="Q2116" s="14"/>
      <c r="R2116" s="14"/>
      <c r="S2116" s="14"/>
      <c r="T2116" s="14">
        <f t="shared" si="59"/>
        <v>0</v>
      </c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</row>
    <row r="2117" s="1" customFormat="1" ht="15" spans="1:34">
      <c r="A2117" s="9">
        <f t="shared" si="58"/>
        <v>2113</v>
      </c>
      <c r="B2117" s="14"/>
      <c r="C2117" s="14"/>
      <c r="D2117" s="44">
        <f>_xlfn.XLOOKUP(B2117,'[2]固定资产明细表17-杰 (2)'!$Z$3:$Z$7000,'[2]固定资产明细表17-杰 (2)'!$D$3:$D$7000)</f>
        <v>0</v>
      </c>
      <c r="E2117" s="14"/>
      <c r="F2117" s="14">
        <f>_xlfn.XLOOKUP(B2117,'[2]固定资产明细表17-杰 (2)'!$Z$3:$Z$7000,'[2]固定资产明细表17-杰 (2)'!$E$3:$E$7000)</f>
        <v>0</v>
      </c>
      <c r="G2117" s="9"/>
      <c r="H2117" s="9"/>
      <c r="I2117" s="18">
        <f>_xlfn.XLOOKUP(B2117,'[2]固定资产明细表17-杰 (2)'!$Z$3:$Z$7000,'[2]固定资产明细表17-杰 (2)'!$K$3:$K$7000)</f>
        <v>0</v>
      </c>
      <c r="J2117" s="28">
        <f>ROUND(_xlfn.XLOOKUP(B2117,'[2]固定资产明细表17-杰 (2)'!$Z$3:$Z$7000,'[2]固定资产明细表17-杰 (2)'!$J$3:$J$7000),0)</f>
        <v>0</v>
      </c>
      <c r="K2117" s="14"/>
      <c r="L2117" s="14"/>
      <c r="M2117" s="29">
        <f>_xlfn.XLOOKUP(B2117,'[2]固定资产明细表17-杰 (2)'!$Z$3:$Z$7000,'[2]固定资产明细表17-杰 (2)'!$O$3:$O$7000)</f>
        <v>0</v>
      </c>
      <c r="N2117" s="29">
        <f>_xlfn.XLOOKUP(B2117,'[2]固定资产明细表17-杰 (2)'!$Z$3:$Z$7000,'[2]固定资产明细表17-杰 (2)'!$R$3:$R$7000)</f>
        <v>0</v>
      </c>
      <c r="O2117" s="29">
        <f>_xlfn.XLOOKUP(B2117,'[2]固定资产明细表17-杰 (2)'!$Z$3:$Z$7000,'[2]固定资产明细表17-杰 (2)'!$X$3:$X$7000)</f>
        <v>0</v>
      </c>
      <c r="P2117" s="14"/>
      <c r="Q2117" s="14"/>
      <c r="R2117" s="14"/>
      <c r="S2117" s="14"/>
      <c r="T2117" s="14">
        <f t="shared" si="59"/>
        <v>0</v>
      </c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</row>
    <row r="2118" s="1" customFormat="1" ht="15" spans="1:34">
      <c r="A2118" s="9">
        <f t="shared" si="58"/>
        <v>2114</v>
      </c>
      <c r="B2118" s="14"/>
      <c r="C2118" s="14"/>
      <c r="D2118" s="44">
        <f>_xlfn.XLOOKUP(B2118,'[2]固定资产明细表17-杰 (2)'!$Z$3:$Z$7000,'[2]固定资产明细表17-杰 (2)'!$D$3:$D$7000)</f>
        <v>0</v>
      </c>
      <c r="E2118" s="14"/>
      <c r="F2118" s="14">
        <f>_xlfn.XLOOKUP(B2118,'[2]固定资产明细表17-杰 (2)'!$Z$3:$Z$7000,'[2]固定资产明细表17-杰 (2)'!$E$3:$E$7000)</f>
        <v>0</v>
      </c>
      <c r="G2118" s="9"/>
      <c r="H2118" s="9"/>
      <c r="I2118" s="18">
        <f>_xlfn.XLOOKUP(B2118,'[2]固定资产明细表17-杰 (2)'!$Z$3:$Z$7000,'[2]固定资产明细表17-杰 (2)'!$K$3:$K$7000)</f>
        <v>0</v>
      </c>
      <c r="J2118" s="28">
        <f>ROUND(_xlfn.XLOOKUP(B2118,'[2]固定资产明细表17-杰 (2)'!$Z$3:$Z$7000,'[2]固定资产明细表17-杰 (2)'!$J$3:$J$7000),0)</f>
        <v>0</v>
      </c>
      <c r="K2118" s="14"/>
      <c r="L2118" s="14"/>
      <c r="M2118" s="29">
        <f>_xlfn.XLOOKUP(B2118,'[2]固定资产明细表17-杰 (2)'!$Z$3:$Z$7000,'[2]固定资产明细表17-杰 (2)'!$O$3:$O$7000)</f>
        <v>0</v>
      </c>
      <c r="N2118" s="29">
        <f>_xlfn.XLOOKUP(B2118,'[2]固定资产明细表17-杰 (2)'!$Z$3:$Z$7000,'[2]固定资产明细表17-杰 (2)'!$R$3:$R$7000)</f>
        <v>0</v>
      </c>
      <c r="O2118" s="29">
        <f>_xlfn.XLOOKUP(B2118,'[2]固定资产明细表17-杰 (2)'!$Z$3:$Z$7000,'[2]固定资产明细表17-杰 (2)'!$X$3:$X$7000)</f>
        <v>0</v>
      </c>
      <c r="P2118" s="14"/>
      <c r="Q2118" s="14"/>
      <c r="R2118" s="14"/>
      <c r="S2118" s="14"/>
      <c r="T2118" s="14">
        <f t="shared" si="59"/>
        <v>0</v>
      </c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</row>
    <row r="2119" s="1" customFormat="1" ht="15" spans="1:34">
      <c r="A2119" s="9">
        <f t="shared" si="58"/>
        <v>2115</v>
      </c>
      <c r="B2119" s="14"/>
      <c r="C2119" s="14"/>
      <c r="D2119" s="44">
        <f>_xlfn.XLOOKUP(B2119,'[2]固定资产明细表17-杰 (2)'!$Z$3:$Z$7000,'[2]固定资产明细表17-杰 (2)'!$D$3:$D$7000)</f>
        <v>0</v>
      </c>
      <c r="E2119" s="14"/>
      <c r="F2119" s="14">
        <f>_xlfn.XLOOKUP(B2119,'[2]固定资产明细表17-杰 (2)'!$Z$3:$Z$7000,'[2]固定资产明细表17-杰 (2)'!$E$3:$E$7000)</f>
        <v>0</v>
      </c>
      <c r="G2119" s="9"/>
      <c r="H2119" s="9"/>
      <c r="I2119" s="18">
        <f>_xlfn.XLOOKUP(B2119,'[2]固定资产明细表17-杰 (2)'!$Z$3:$Z$7000,'[2]固定资产明细表17-杰 (2)'!$K$3:$K$7000)</f>
        <v>0</v>
      </c>
      <c r="J2119" s="28">
        <f>ROUND(_xlfn.XLOOKUP(B2119,'[2]固定资产明细表17-杰 (2)'!$Z$3:$Z$7000,'[2]固定资产明细表17-杰 (2)'!$J$3:$J$7000),0)</f>
        <v>0</v>
      </c>
      <c r="K2119" s="14"/>
      <c r="L2119" s="14"/>
      <c r="M2119" s="29">
        <f>_xlfn.XLOOKUP(B2119,'[2]固定资产明细表17-杰 (2)'!$Z$3:$Z$7000,'[2]固定资产明细表17-杰 (2)'!$O$3:$O$7000)</f>
        <v>0</v>
      </c>
      <c r="N2119" s="29">
        <f>_xlfn.XLOOKUP(B2119,'[2]固定资产明细表17-杰 (2)'!$Z$3:$Z$7000,'[2]固定资产明细表17-杰 (2)'!$R$3:$R$7000)</f>
        <v>0</v>
      </c>
      <c r="O2119" s="29">
        <f>_xlfn.XLOOKUP(B2119,'[2]固定资产明细表17-杰 (2)'!$Z$3:$Z$7000,'[2]固定资产明细表17-杰 (2)'!$X$3:$X$7000)</f>
        <v>0</v>
      </c>
      <c r="P2119" s="14"/>
      <c r="Q2119" s="14"/>
      <c r="R2119" s="14"/>
      <c r="S2119" s="14"/>
      <c r="T2119" s="14">
        <f t="shared" si="59"/>
        <v>0</v>
      </c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</row>
    <row r="2120" s="1" customFormat="1" ht="15" spans="1:34">
      <c r="A2120" s="9">
        <f t="shared" si="58"/>
        <v>2116</v>
      </c>
      <c r="B2120" s="14"/>
      <c r="C2120" s="14"/>
      <c r="D2120" s="44">
        <f>_xlfn.XLOOKUP(B2120,'[2]固定资产明细表17-杰 (2)'!$Z$3:$Z$7000,'[2]固定资产明细表17-杰 (2)'!$D$3:$D$7000)</f>
        <v>0</v>
      </c>
      <c r="E2120" s="14"/>
      <c r="F2120" s="14">
        <f>_xlfn.XLOOKUP(B2120,'[2]固定资产明细表17-杰 (2)'!$Z$3:$Z$7000,'[2]固定资产明细表17-杰 (2)'!$E$3:$E$7000)</f>
        <v>0</v>
      </c>
      <c r="G2120" s="9"/>
      <c r="H2120" s="9"/>
      <c r="I2120" s="18">
        <f>_xlfn.XLOOKUP(B2120,'[2]固定资产明细表17-杰 (2)'!$Z$3:$Z$7000,'[2]固定资产明细表17-杰 (2)'!$K$3:$K$7000)</f>
        <v>0</v>
      </c>
      <c r="J2120" s="28">
        <f>ROUND(_xlfn.XLOOKUP(B2120,'[2]固定资产明细表17-杰 (2)'!$Z$3:$Z$7000,'[2]固定资产明细表17-杰 (2)'!$J$3:$J$7000),0)</f>
        <v>0</v>
      </c>
      <c r="K2120" s="14"/>
      <c r="L2120" s="14"/>
      <c r="M2120" s="29">
        <f>_xlfn.XLOOKUP(B2120,'[2]固定资产明细表17-杰 (2)'!$Z$3:$Z$7000,'[2]固定资产明细表17-杰 (2)'!$O$3:$O$7000)</f>
        <v>0</v>
      </c>
      <c r="N2120" s="29">
        <f>_xlfn.XLOOKUP(B2120,'[2]固定资产明细表17-杰 (2)'!$Z$3:$Z$7000,'[2]固定资产明细表17-杰 (2)'!$R$3:$R$7000)</f>
        <v>0</v>
      </c>
      <c r="O2120" s="29">
        <f>_xlfn.XLOOKUP(B2120,'[2]固定资产明细表17-杰 (2)'!$Z$3:$Z$7000,'[2]固定资产明细表17-杰 (2)'!$X$3:$X$7000)</f>
        <v>0</v>
      </c>
      <c r="P2120" s="14"/>
      <c r="Q2120" s="14"/>
      <c r="R2120" s="14"/>
      <c r="S2120" s="14"/>
      <c r="T2120" s="14">
        <f t="shared" si="59"/>
        <v>0</v>
      </c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</row>
    <row r="2121" s="1" customFormat="1" ht="15" spans="1:34">
      <c r="A2121" s="9">
        <f t="shared" si="58"/>
        <v>2117</v>
      </c>
      <c r="B2121" s="14"/>
      <c r="C2121" s="14"/>
      <c r="D2121" s="44">
        <f>_xlfn.XLOOKUP(B2121,'[2]固定资产明细表17-杰 (2)'!$Z$3:$Z$7000,'[2]固定资产明细表17-杰 (2)'!$D$3:$D$7000)</f>
        <v>0</v>
      </c>
      <c r="E2121" s="14"/>
      <c r="F2121" s="14">
        <f>_xlfn.XLOOKUP(B2121,'[2]固定资产明细表17-杰 (2)'!$Z$3:$Z$7000,'[2]固定资产明细表17-杰 (2)'!$E$3:$E$7000)</f>
        <v>0</v>
      </c>
      <c r="G2121" s="9"/>
      <c r="H2121" s="9"/>
      <c r="I2121" s="18">
        <f>_xlfn.XLOOKUP(B2121,'[2]固定资产明细表17-杰 (2)'!$Z$3:$Z$7000,'[2]固定资产明细表17-杰 (2)'!$K$3:$K$7000)</f>
        <v>0</v>
      </c>
      <c r="J2121" s="28">
        <f>ROUND(_xlfn.XLOOKUP(B2121,'[2]固定资产明细表17-杰 (2)'!$Z$3:$Z$7000,'[2]固定资产明细表17-杰 (2)'!$J$3:$J$7000),0)</f>
        <v>0</v>
      </c>
      <c r="K2121" s="14"/>
      <c r="L2121" s="14"/>
      <c r="M2121" s="29">
        <f>_xlfn.XLOOKUP(B2121,'[2]固定资产明细表17-杰 (2)'!$Z$3:$Z$7000,'[2]固定资产明细表17-杰 (2)'!$O$3:$O$7000)</f>
        <v>0</v>
      </c>
      <c r="N2121" s="29">
        <f>_xlfn.XLOOKUP(B2121,'[2]固定资产明细表17-杰 (2)'!$Z$3:$Z$7000,'[2]固定资产明细表17-杰 (2)'!$R$3:$R$7000)</f>
        <v>0</v>
      </c>
      <c r="O2121" s="29">
        <f>_xlfn.XLOOKUP(B2121,'[2]固定资产明细表17-杰 (2)'!$Z$3:$Z$7000,'[2]固定资产明细表17-杰 (2)'!$X$3:$X$7000)</f>
        <v>0</v>
      </c>
      <c r="P2121" s="14"/>
      <c r="Q2121" s="14"/>
      <c r="R2121" s="14"/>
      <c r="S2121" s="14"/>
      <c r="T2121" s="14">
        <f t="shared" si="59"/>
        <v>0</v>
      </c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</row>
    <row r="2122" s="1" customFormat="1" ht="15" spans="1:34">
      <c r="A2122" s="9">
        <f t="shared" si="58"/>
        <v>2118</v>
      </c>
      <c r="B2122" s="14"/>
      <c r="C2122" s="14"/>
      <c r="D2122" s="44">
        <f>_xlfn.XLOOKUP(B2122,'[2]固定资产明细表17-杰 (2)'!$Z$3:$Z$7000,'[2]固定资产明细表17-杰 (2)'!$D$3:$D$7000)</f>
        <v>0</v>
      </c>
      <c r="E2122" s="14"/>
      <c r="F2122" s="14">
        <f>_xlfn.XLOOKUP(B2122,'[2]固定资产明细表17-杰 (2)'!$Z$3:$Z$7000,'[2]固定资产明细表17-杰 (2)'!$E$3:$E$7000)</f>
        <v>0</v>
      </c>
      <c r="G2122" s="9"/>
      <c r="H2122" s="9"/>
      <c r="I2122" s="18">
        <f>_xlfn.XLOOKUP(B2122,'[2]固定资产明细表17-杰 (2)'!$Z$3:$Z$7000,'[2]固定资产明细表17-杰 (2)'!$K$3:$K$7000)</f>
        <v>0</v>
      </c>
      <c r="J2122" s="28">
        <f>ROUND(_xlfn.XLOOKUP(B2122,'[2]固定资产明细表17-杰 (2)'!$Z$3:$Z$7000,'[2]固定资产明细表17-杰 (2)'!$J$3:$J$7000),0)</f>
        <v>0</v>
      </c>
      <c r="K2122" s="14"/>
      <c r="L2122" s="14"/>
      <c r="M2122" s="29">
        <f>_xlfn.XLOOKUP(B2122,'[2]固定资产明细表17-杰 (2)'!$Z$3:$Z$7000,'[2]固定资产明细表17-杰 (2)'!$O$3:$O$7000)</f>
        <v>0</v>
      </c>
      <c r="N2122" s="29">
        <f>_xlfn.XLOOKUP(B2122,'[2]固定资产明细表17-杰 (2)'!$Z$3:$Z$7000,'[2]固定资产明细表17-杰 (2)'!$R$3:$R$7000)</f>
        <v>0</v>
      </c>
      <c r="O2122" s="29">
        <f>_xlfn.XLOOKUP(B2122,'[2]固定资产明细表17-杰 (2)'!$Z$3:$Z$7000,'[2]固定资产明细表17-杰 (2)'!$X$3:$X$7000)</f>
        <v>0</v>
      </c>
      <c r="P2122" s="14"/>
      <c r="Q2122" s="14"/>
      <c r="R2122" s="14"/>
      <c r="S2122" s="14"/>
      <c r="T2122" s="14">
        <f t="shared" si="59"/>
        <v>0</v>
      </c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</row>
    <row r="2123" s="1" customFormat="1" ht="15" spans="1:34">
      <c r="A2123" s="9">
        <f t="shared" si="58"/>
        <v>2119</v>
      </c>
      <c r="B2123" s="14"/>
      <c r="C2123" s="14"/>
      <c r="D2123" s="44">
        <f>_xlfn.XLOOKUP(B2123,'[2]固定资产明细表17-杰 (2)'!$Z$3:$Z$7000,'[2]固定资产明细表17-杰 (2)'!$D$3:$D$7000)</f>
        <v>0</v>
      </c>
      <c r="E2123" s="14"/>
      <c r="F2123" s="14">
        <f>_xlfn.XLOOKUP(B2123,'[2]固定资产明细表17-杰 (2)'!$Z$3:$Z$7000,'[2]固定资产明细表17-杰 (2)'!$E$3:$E$7000)</f>
        <v>0</v>
      </c>
      <c r="G2123" s="9"/>
      <c r="H2123" s="9"/>
      <c r="I2123" s="18">
        <f>_xlfn.XLOOKUP(B2123,'[2]固定资产明细表17-杰 (2)'!$Z$3:$Z$7000,'[2]固定资产明细表17-杰 (2)'!$K$3:$K$7000)</f>
        <v>0</v>
      </c>
      <c r="J2123" s="28">
        <f>ROUND(_xlfn.XLOOKUP(B2123,'[2]固定资产明细表17-杰 (2)'!$Z$3:$Z$7000,'[2]固定资产明细表17-杰 (2)'!$J$3:$J$7000),0)</f>
        <v>0</v>
      </c>
      <c r="K2123" s="14"/>
      <c r="L2123" s="14"/>
      <c r="M2123" s="29">
        <f>_xlfn.XLOOKUP(B2123,'[2]固定资产明细表17-杰 (2)'!$Z$3:$Z$7000,'[2]固定资产明细表17-杰 (2)'!$O$3:$O$7000)</f>
        <v>0</v>
      </c>
      <c r="N2123" s="29">
        <f>_xlfn.XLOOKUP(B2123,'[2]固定资产明细表17-杰 (2)'!$Z$3:$Z$7000,'[2]固定资产明细表17-杰 (2)'!$R$3:$R$7000)</f>
        <v>0</v>
      </c>
      <c r="O2123" s="29">
        <f>_xlfn.XLOOKUP(B2123,'[2]固定资产明细表17-杰 (2)'!$Z$3:$Z$7000,'[2]固定资产明细表17-杰 (2)'!$X$3:$X$7000)</f>
        <v>0</v>
      </c>
      <c r="P2123" s="14"/>
      <c r="Q2123" s="14"/>
      <c r="R2123" s="14"/>
      <c r="S2123" s="14"/>
      <c r="T2123" s="14">
        <f t="shared" si="59"/>
        <v>0</v>
      </c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</row>
    <row r="2124" s="1" customFormat="1" ht="15" spans="1:34">
      <c r="A2124" s="9">
        <f t="shared" si="58"/>
        <v>2120</v>
      </c>
      <c r="B2124" s="14"/>
      <c r="C2124" s="14"/>
      <c r="D2124" s="44">
        <f>_xlfn.XLOOKUP(B2124,'[2]固定资产明细表17-杰 (2)'!$Z$3:$Z$7000,'[2]固定资产明细表17-杰 (2)'!$D$3:$D$7000)</f>
        <v>0</v>
      </c>
      <c r="E2124" s="14"/>
      <c r="F2124" s="14">
        <f>_xlfn.XLOOKUP(B2124,'[2]固定资产明细表17-杰 (2)'!$Z$3:$Z$7000,'[2]固定资产明细表17-杰 (2)'!$E$3:$E$7000)</f>
        <v>0</v>
      </c>
      <c r="G2124" s="9"/>
      <c r="H2124" s="9"/>
      <c r="I2124" s="18">
        <f>_xlfn.XLOOKUP(B2124,'[2]固定资产明细表17-杰 (2)'!$Z$3:$Z$7000,'[2]固定资产明细表17-杰 (2)'!$K$3:$K$7000)</f>
        <v>0</v>
      </c>
      <c r="J2124" s="28">
        <f>ROUND(_xlfn.XLOOKUP(B2124,'[2]固定资产明细表17-杰 (2)'!$Z$3:$Z$7000,'[2]固定资产明细表17-杰 (2)'!$J$3:$J$7000),0)</f>
        <v>0</v>
      </c>
      <c r="K2124" s="14"/>
      <c r="L2124" s="14"/>
      <c r="M2124" s="29">
        <f>_xlfn.XLOOKUP(B2124,'[2]固定资产明细表17-杰 (2)'!$Z$3:$Z$7000,'[2]固定资产明细表17-杰 (2)'!$O$3:$O$7000)</f>
        <v>0</v>
      </c>
      <c r="N2124" s="29">
        <f>_xlfn.XLOOKUP(B2124,'[2]固定资产明细表17-杰 (2)'!$Z$3:$Z$7000,'[2]固定资产明细表17-杰 (2)'!$R$3:$R$7000)</f>
        <v>0</v>
      </c>
      <c r="O2124" s="29">
        <f>_xlfn.XLOOKUP(B2124,'[2]固定资产明细表17-杰 (2)'!$Z$3:$Z$7000,'[2]固定资产明细表17-杰 (2)'!$X$3:$X$7000)</f>
        <v>0</v>
      </c>
      <c r="P2124" s="14"/>
      <c r="Q2124" s="14"/>
      <c r="R2124" s="14"/>
      <c r="S2124" s="14"/>
      <c r="T2124" s="14">
        <f t="shared" si="59"/>
        <v>0</v>
      </c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</row>
    <row r="2125" s="1" customFormat="1" ht="15" spans="1:34">
      <c r="A2125" s="9">
        <f t="shared" si="58"/>
        <v>2121</v>
      </c>
      <c r="B2125" s="14"/>
      <c r="C2125" s="14"/>
      <c r="D2125" s="44">
        <f>_xlfn.XLOOKUP(B2125,'[2]固定资产明细表17-杰 (2)'!$Z$3:$Z$7000,'[2]固定资产明细表17-杰 (2)'!$D$3:$D$7000)</f>
        <v>0</v>
      </c>
      <c r="E2125" s="14"/>
      <c r="F2125" s="14">
        <f>_xlfn.XLOOKUP(B2125,'[2]固定资产明细表17-杰 (2)'!$Z$3:$Z$7000,'[2]固定资产明细表17-杰 (2)'!$E$3:$E$7000)</f>
        <v>0</v>
      </c>
      <c r="G2125" s="9"/>
      <c r="H2125" s="9"/>
      <c r="I2125" s="18">
        <f>_xlfn.XLOOKUP(B2125,'[2]固定资产明细表17-杰 (2)'!$Z$3:$Z$7000,'[2]固定资产明细表17-杰 (2)'!$K$3:$K$7000)</f>
        <v>0</v>
      </c>
      <c r="J2125" s="28">
        <f>ROUND(_xlfn.XLOOKUP(B2125,'[2]固定资产明细表17-杰 (2)'!$Z$3:$Z$7000,'[2]固定资产明细表17-杰 (2)'!$J$3:$J$7000),0)</f>
        <v>0</v>
      </c>
      <c r="K2125" s="14"/>
      <c r="L2125" s="14"/>
      <c r="M2125" s="29">
        <f>_xlfn.XLOOKUP(B2125,'[2]固定资产明细表17-杰 (2)'!$Z$3:$Z$7000,'[2]固定资产明细表17-杰 (2)'!$O$3:$O$7000)</f>
        <v>0</v>
      </c>
      <c r="N2125" s="29">
        <f>_xlfn.XLOOKUP(B2125,'[2]固定资产明细表17-杰 (2)'!$Z$3:$Z$7000,'[2]固定资产明细表17-杰 (2)'!$R$3:$R$7000)</f>
        <v>0</v>
      </c>
      <c r="O2125" s="29">
        <f>_xlfn.XLOOKUP(B2125,'[2]固定资产明细表17-杰 (2)'!$Z$3:$Z$7000,'[2]固定资产明细表17-杰 (2)'!$X$3:$X$7000)</f>
        <v>0</v>
      </c>
      <c r="P2125" s="14"/>
      <c r="Q2125" s="14"/>
      <c r="R2125" s="14"/>
      <c r="S2125" s="14"/>
      <c r="T2125" s="14">
        <f t="shared" si="59"/>
        <v>0</v>
      </c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</row>
    <row r="2126" s="1" customFormat="1" ht="15" spans="1:34">
      <c r="A2126" s="9">
        <f t="shared" si="58"/>
        <v>2122</v>
      </c>
      <c r="B2126" s="14"/>
      <c r="C2126" s="14"/>
      <c r="D2126" s="44">
        <f>_xlfn.XLOOKUP(B2126,'[2]固定资产明细表17-杰 (2)'!$Z$3:$Z$7000,'[2]固定资产明细表17-杰 (2)'!$D$3:$D$7000)</f>
        <v>0</v>
      </c>
      <c r="E2126" s="14"/>
      <c r="F2126" s="14">
        <f>_xlfn.XLOOKUP(B2126,'[2]固定资产明细表17-杰 (2)'!$Z$3:$Z$7000,'[2]固定资产明细表17-杰 (2)'!$E$3:$E$7000)</f>
        <v>0</v>
      </c>
      <c r="G2126" s="9"/>
      <c r="H2126" s="9"/>
      <c r="I2126" s="18">
        <f>_xlfn.XLOOKUP(B2126,'[2]固定资产明细表17-杰 (2)'!$Z$3:$Z$7000,'[2]固定资产明细表17-杰 (2)'!$K$3:$K$7000)</f>
        <v>0</v>
      </c>
      <c r="J2126" s="28">
        <f>ROUND(_xlfn.XLOOKUP(B2126,'[2]固定资产明细表17-杰 (2)'!$Z$3:$Z$7000,'[2]固定资产明细表17-杰 (2)'!$J$3:$J$7000),0)</f>
        <v>0</v>
      </c>
      <c r="K2126" s="14"/>
      <c r="L2126" s="14"/>
      <c r="M2126" s="29">
        <f>_xlfn.XLOOKUP(B2126,'[2]固定资产明细表17-杰 (2)'!$Z$3:$Z$7000,'[2]固定资产明细表17-杰 (2)'!$O$3:$O$7000)</f>
        <v>0</v>
      </c>
      <c r="N2126" s="29">
        <f>_xlfn.XLOOKUP(B2126,'[2]固定资产明细表17-杰 (2)'!$Z$3:$Z$7000,'[2]固定资产明细表17-杰 (2)'!$R$3:$R$7000)</f>
        <v>0</v>
      </c>
      <c r="O2126" s="29">
        <f>_xlfn.XLOOKUP(B2126,'[2]固定资产明细表17-杰 (2)'!$Z$3:$Z$7000,'[2]固定资产明细表17-杰 (2)'!$X$3:$X$7000)</f>
        <v>0</v>
      </c>
      <c r="P2126" s="14"/>
      <c r="Q2126" s="14"/>
      <c r="R2126" s="14"/>
      <c r="S2126" s="14"/>
      <c r="T2126" s="14">
        <f t="shared" si="59"/>
        <v>0</v>
      </c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</row>
    <row r="2127" s="1" customFormat="1" ht="15" spans="1:34">
      <c r="A2127" s="9">
        <f t="shared" si="58"/>
        <v>2123</v>
      </c>
      <c r="B2127" s="14"/>
      <c r="C2127" s="14"/>
      <c r="D2127" s="44">
        <f>_xlfn.XLOOKUP(B2127,'[2]固定资产明细表17-杰 (2)'!$Z$3:$Z$7000,'[2]固定资产明细表17-杰 (2)'!$D$3:$D$7000)</f>
        <v>0</v>
      </c>
      <c r="E2127" s="14"/>
      <c r="F2127" s="14">
        <f>_xlfn.XLOOKUP(B2127,'[2]固定资产明细表17-杰 (2)'!$Z$3:$Z$7000,'[2]固定资产明细表17-杰 (2)'!$E$3:$E$7000)</f>
        <v>0</v>
      </c>
      <c r="G2127" s="9"/>
      <c r="H2127" s="9"/>
      <c r="I2127" s="18">
        <f>_xlfn.XLOOKUP(B2127,'[2]固定资产明细表17-杰 (2)'!$Z$3:$Z$7000,'[2]固定资产明细表17-杰 (2)'!$K$3:$K$7000)</f>
        <v>0</v>
      </c>
      <c r="J2127" s="28">
        <f>ROUND(_xlfn.XLOOKUP(B2127,'[2]固定资产明细表17-杰 (2)'!$Z$3:$Z$7000,'[2]固定资产明细表17-杰 (2)'!$J$3:$J$7000),0)</f>
        <v>0</v>
      </c>
      <c r="K2127" s="14"/>
      <c r="L2127" s="14"/>
      <c r="M2127" s="29">
        <f>_xlfn.XLOOKUP(B2127,'[2]固定资产明细表17-杰 (2)'!$Z$3:$Z$7000,'[2]固定资产明细表17-杰 (2)'!$O$3:$O$7000)</f>
        <v>0</v>
      </c>
      <c r="N2127" s="29">
        <f>_xlfn.XLOOKUP(B2127,'[2]固定资产明细表17-杰 (2)'!$Z$3:$Z$7000,'[2]固定资产明细表17-杰 (2)'!$R$3:$R$7000)</f>
        <v>0</v>
      </c>
      <c r="O2127" s="29">
        <f>_xlfn.XLOOKUP(B2127,'[2]固定资产明细表17-杰 (2)'!$Z$3:$Z$7000,'[2]固定资产明细表17-杰 (2)'!$X$3:$X$7000)</f>
        <v>0</v>
      </c>
      <c r="P2127" s="14"/>
      <c r="Q2127" s="14"/>
      <c r="R2127" s="14"/>
      <c r="S2127" s="14"/>
      <c r="T2127" s="14">
        <f t="shared" si="59"/>
        <v>0</v>
      </c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</row>
    <row r="2128" s="1" customFormat="1" ht="15" spans="1:34">
      <c r="A2128" s="9">
        <f t="shared" si="58"/>
        <v>2124</v>
      </c>
      <c r="B2128" s="14"/>
      <c r="C2128" s="14"/>
      <c r="D2128" s="44">
        <f>_xlfn.XLOOKUP(B2128,'[2]固定资产明细表17-杰 (2)'!$Z$3:$Z$7000,'[2]固定资产明细表17-杰 (2)'!$D$3:$D$7000)</f>
        <v>0</v>
      </c>
      <c r="E2128" s="14"/>
      <c r="F2128" s="14">
        <f>_xlfn.XLOOKUP(B2128,'[2]固定资产明细表17-杰 (2)'!$Z$3:$Z$7000,'[2]固定资产明细表17-杰 (2)'!$E$3:$E$7000)</f>
        <v>0</v>
      </c>
      <c r="G2128" s="9"/>
      <c r="H2128" s="9"/>
      <c r="I2128" s="18">
        <f>_xlfn.XLOOKUP(B2128,'[2]固定资产明细表17-杰 (2)'!$Z$3:$Z$7000,'[2]固定资产明细表17-杰 (2)'!$K$3:$K$7000)</f>
        <v>0</v>
      </c>
      <c r="J2128" s="28">
        <f>ROUND(_xlfn.XLOOKUP(B2128,'[2]固定资产明细表17-杰 (2)'!$Z$3:$Z$7000,'[2]固定资产明细表17-杰 (2)'!$J$3:$J$7000),0)</f>
        <v>0</v>
      </c>
      <c r="K2128" s="14"/>
      <c r="L2128" s="14"/>
      <c r="M2128" s="29">
        <f>_xlfn.XLOOKUP(B2128,'[2]固定资产明细表17-杰 (2)'!$Z$3:$Z$7000,'[2]固定资产明细表17-杰 (2)'!$O$3:$O$7000)</f>
        <v>0</v>
      </c>
      <c r="N2128" s="29">
        <f>_xlfn.XLOOKUP(B2128,'[2]固定资产明细表17-杰 (2)'!$Z$3:$Z$7000,'[2]固定资产明细表17-杰 (2)'!$R$3:$R$7000)</f>
        <v>0</v>
      </c>
      <c r="O2128" s="29">
        <f>_xlfn.XLOOKUP(B2128,'[2]固定资产明细表17-杰 (2)'!$Z$3:$Z$7000,'[2]固定资产明细表17-杰 (2)'!$X$3:$X$7000)</f>
        <v>0</v>
      </c>
      <c r="P2128" s="14"/>
      <c r="Q2128" s="14"/>
      <c r="R2128" s="14"/>
      <c r="S2128" s="14"/>
      <c r="T2128" s="14">
        <f t="shared" si="59"/>
        <v>0</v>
      </c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</row>
    <row r="2129" s="1" customFormat="1" ht="15" spans="1:34">
      <c r="A2129" s="9">
        <f t="shared" si="58"/>
        <v>2125</v>
      </c>
      <c r="B2129" s="14"/>
      <c r="C2129" s="14"/>
      <c r="D2129" s="44">
        <f>_xlfn.XLOOKUP(B2129,'[2]固定资产明细表17-杰 (2)'!$Z$3:$Z$7000,'[2]固定资产明细表17-杰 (2)'!$D$3:$D$7000)</f>
        <v>0</v>
      </c>
      <c r="E2129" s="14"/>
      <c r="F2129" s="14">
        <f>_xlfn.XLOOKUP(B2129,'[2]固定资产明细表17-杰 (2)'!$Z$3:$Z$7000,'[2]固定资产明细表17-杰 (2)'!$E$3:$E$7000)</f>
        <v>0</v>
      </c>
      <c r="G2129" s="9"/>
      <c r="H2129" s="9"/>
      <c r="I2129" s="18">
        <f>_xlfn.XLOOKUP(B2129,'[2]固定资产明细表17-杰 (2)'!$Z$3:$Z$7000,'[2]固定资产明细表17-杰 (2)'!$K$3:$K$7000)</f>
        <v>0</v>
      </c>
      <c r="J2129" s="28">
        <f>ROUND(_xlfn.XLOOKUP(B2129,'[2]固定资产明细表17-杰 (2)'!$Z$3:$Z$7000,'[2]固定资产明细表17-杰 (2)'!$J$3:$J$7000),0)</f>
        <v>0</v>
      </c>
      <c r="K2129" s="14"/>
      <c r="L2129" s="14"/>
      <c r="M2129" s="29">
        <f>_xlfn.XLOOKUP(B2129,'[2]固定资产明细表17-杰 (2)'!$Z$3:$Z$7000,'[2]固定资产明细表17-杰 (2)'!$O$3:$O$7000)</f>
        <v>0</v>
      </c>
      <c r="N2129" s="29">
        <f>_xlfn.XLOOKUP(B2129,'[2]固定资产明细表17-杰 (2)'!$Z$3:$Z$7000,'[2]固定资产明细表17-杰 (2)'!$R$3:$R$7000)</f>
        <v>0</v>
      </c>
      <c r="O2129" s="29">
        <f>_xlfn.XLOOKUP(B2129,'[2]固定资产明细表17-杰 (2)'!$Z$3:$Z$7000,'[2]固定资产明细表17-杰 (2)'!$X$3:$X$7000)</f>
        <v>0</v>
      </c>
      <c r="P2129" s="14"/>
      <c r="Q2129" s="14"/>
      <c r="R2129" s="14"/>
      <c r="S2129" s="14"/>
      <c r="T2129" s="14">
        <f t="shared" si="59"/>
        <v>0</v>
      </c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</row>
    <row r="2130" s="1" customFormat="1" ht="15" spans="1:34">
      <c r="A2130" s="9">
        <f t="shared" si="58"/>
        <v>2126</v>
      </c>
      <c r="B2130" s="14"/>
      <c r="C2130" s="14"/>
      <c r="D2130" s="44">
        <f>_xlfn.XLOOKUP(B2130,'[2]固定资产明细表17-杰 (2)'!$Z$3:$Z$7000,'[2]固定资产明细表17-杰 (2)'!$D$3:$D$7000)</f>
        <v>0</v>
      </c>
      <c r="E2130" s="14"/>
      <c r="F2130" s="14">
        <f>_xlfn.XLOOKUP(B2130,'[2]固定资产明细表17-杰 (2)'!$Z$3:$Z$7000,'[2]固定资产明细表17-杰 (2)'!$E$3:$E$7000)</f>
        <v>0</v>
      </c>
      <c r="G2130" s="9"/>
      <c r="H2130" s="9"/>
      <c r="I2130" s="18">
        <f>_xlfn.XLOOKUP(B2130,'[2]固定资产明细表17-杰 (2)'!$Z$3:$Z$7000,'[2]固定资产明细表17-杰 (2)'!$K$3:$K$7000)</f>
        <v>0</v>
      </c>
      <c r="J2130" s="28">
        <f>ROUND(_xlfn.XLOOKUP(B2130,'[2]固定资产明细表17-杰 (2)'!$Z$3:$Z$7000,'[2]固定资产明细表17-杰 (2)'!$J$3:$J$7000),0)</f>
        <v>0</v>
      </c>
      <c r="K2130" s="14"/>
      <c r="L2130" s="14"/>
      <c r="M2130" s="29">
        <f>_xlfn.XLOOKUP(B2130,'[2]固定资产明细表17-杰 (2)'!$Z$3:$Z$7000,'[2]固定资产明细表17-杰 (2)'!$O$3:$O$7000)</f>
        <v>0</v>
      </c>
      <c r="N2130" s="29">
        <f>_xlfn.XLOOKUP(B2130,'[2]固定资产明细表17-杰 (2)'!$Z$3:$Z$7000,'[2]固定资产明细表17-杰 (2)'!$R$3:$R$7000)</f>
        <v>0</v>
      </c>
      <c r="O2130" s="29">
        <f>_xlfn.XLOOKUP(B2130,'[2]固定资产明细表17-杰 (2)'!$Z$3:$Z$7000,'[2]固定资产明细表17-杰 (2)'!$X$3:$X$7000)</f>
        <v>0</v>
      </c>
      <c r="P2130" s="14"/>
      <c r="Q2130" s="14"/>
      <c r="R2130" s="14"/>
      <c r="S2130" s="14"/>
      <c r="T2130" s="14">
        <f t="shared" si="59"/>
        <v>0</v>
      </c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</row>
    <row r="2131" s="1" customFormat="1" ht="15" spans="1:34">
      <c r="A2131" s="9">
        <f t="shared" si="58"/>
        <v>2127</v>
      </c>
      <c r="B2131" s="14"/>
      <c r="C2131" s="14"/>
      <c r="D2131" s="44">
        <f>_xlfn.XLOOKUP(B2131,'[2]固定资产明细表17-杰 (2)'!$Z$3:$Z$7000,'[2]固定资产明细表17-杰 (2)'!$D$3:$D$7000)</f>
        <v>0</v>
      </c>
      <c r="E2131" s="14"/>
      <c r="F2131" s="14">
        <f>_xlfn.XLOOKUP(B2131,'[2]固定资产明细表17-杰 (2)'!$Z$3:$Z$7000,'[2]固定资产明细表17-杰 (2)'!$E$3:$E$7000)</f>
        <v>0</v>
      </c>
      <c r="G2131" s="9"/>
      <c r="H2131" s="9"/>
      <c r="I2131" s="18">
        <f>_xlfn.XLOOKUP(B2131,'[2]固定资产明细表17-杰 (2)'!$Z$3:$Z$7000,'[2]固定资产明细表17-杰 (2)'!$K$3:$K$7000)</f>
        <v>0</v>
      </c>
      <c r="J2131" s="28">
        <f>ROUND(_xlfn.XLOOKUP(B2131,'[2]固定资产明细表17-杰 (2)'!$Z$3:$Z$7000,'[2]固定资产明细表17-杰 (2)'!$J$3:$J$7000),0)</f>
        <v>0</v>
      </c>
      <c r="K2131" s="14"/>
      <c r="L2131" s="14"/>
      <c r="M2131" s="29">
        <f>_xlfn.XLOOKUP(B2131,'[2]固定资产明细表17-杰 (2)'!$Z$3:$Z$7000,'[2]固定资产明细表17-杰 (2)'!$O$3:$O$7000)</f>
        <v>0</v>
      </c>
      <c r="N2131" s="29">
        <f>_xlfn.XLOOKUP(B2131,'[2]固定资产明细表17-杰 (2)'!$Z$3:$Z$7000,'[2]固定资产明细表17-杰 (2)'!$R$3:$R$7000)</f>
        <v>0</v>
      </c>
      <c r="O2131" s="29">
        <f>_xlfn.XLOOKUP(B2131,'[2]固定资产明细表17-杰 (2)'!$Z$3:$Z$7000,'[2]固定资产明细表17-杰 (2)'!$X$3:$X$7000)</f>
        <v>0</v>
      </c>
      <c r="P2131" s="14"/>
      <c r="Q2131" s="14"/>
      <c r="R2131" s="14"/>
      <c r="S2131" s="14"/>
      <c r="T2131" s="14">
        <f t="shared" si="59"/>
        <v>0</v>
      </c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</row>
    <row r="2132" s="1" customFormat="1" ht="15" spans="1:34">
      <c r="A2132" s="9">
        <f t="shared" si="58"/>
        <v>2128</v>
      </c>
      <c r="B2132" s="14"/>
      <c r="C2132" s="14"/>
      <c r="D2132" s="44">
        <f>_xlfn.XLOOKUP(B2132,'[2]固定资产明细表17-杰 (2)'!$Z$3:$Z$7000,'[2]固定资产明细表17-杰 (2)'!$D$3:$D$7000)</f>
        <v>0</v>
      </c>
      <c r="E2132" s="14"/>
      <c r="F2132" s="14">
        <f>_xlfn.XLOOKUP(B2132,'[2]固定资产明细表17-杰 (2)'!$Z$3:$Z$7000,'[2]固定资产明细表17-杰 (2)'!$E$3:$E$7000)</f>
        <v>0</v>
      </c>
      <c r="G2132" s="9"/>
      <c r="H2132" s="9"/>
      <c r="I2132" s="18">
        <f>_xlfn.XLOOKUP(B2132,'[2]固定资产明细表17-杰 (2)'!$Z$3:$Z$7000,'[2]固定资产明细表17-杰 (2)'!$K$3:$K$7000)</f>
        <v>0</v>
      </c>
      <c r="J2132" s="28">
        <f>ROUND(_xlfn.XLOOKUP(B2132,'[2]固定资产明细表17-杰 (2)'!$Z$3:$Z$7000,'[2]固定资产明细表17-杰 (2)'!$J$3:$J$7000),0)</f>
        <v>0</v>
      </c>
      <c r="K2132" s="14"/>
      <c r="L2132" s="14"/>
      <c r="M2132" s="29">
        <f>_xlfn.XLOOKUP(B2132,'[2]固定资产明细表17-杰 (2)'!$Z$3:$Z$7000,'[2]固定资产明细表17-杰 (2)'!$O$3:$O$7000)</f>
        <v>0</v>
      </c>
      <c r="N2132" s="29">
        <f>_xlfn.XLOOKUP(B2132,'[2]固定资产明细表17-杰 (2)'!$Z$3:$Z$7000,'[2]固定资产明细表17-杰 (2)'!$R$3:$R$7000)</f>
        <v>0</v>
      </c>
      <c r="O2132" s="29">
        <f>_xlfn.XLOOKUP(B2132,'[2]固定资产明细表17-杰 (2)'!$Z$3:$Z$7000,'[2]固定资产明细表17-杰 (2)'!$X$3:$X$7000)</f>
        <v>0</v>
      </c>
      <c r="P2132" s="14"/>
      <c r="Q2132" s="14"/>
      <c r="R2132" s="14"/>
      <c r="S2132" s="14"/>
      <c r="T2132" s="14">
        <f t="shared" si="59"/>
        <v>0</v>
      </c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</row>
    <row r="2133" s="1" customFormat="1" ht="15" spans="1:34">
      <c r="A2133" s="9">
        <f t="shared" ref="A2133:A2196" si="60">ROW(B2133)-4</f>
        <v>2129</v>
      </c>
      <c r="B2133" s="14"/>
      <c r="C2133" s="14"/>
      <c r="D2133" s="44">
        <f>_xlfn.XLOOKUP(B2133,'[2]固定资产明细表17-杰 (2)'!$Z$3:$Z$7000,'[2]固定资产明细表17-杰 (2)'!$D$3:$D$7000)</f>
        <v>0</v>
      </c>
      <c r="E2133" s="14"/>
      <c r="F2133" s="14">
        <f>_xlfn.XLOOKUP(B2133,'[2]固定资产明细表17-杰 (2)'!$Z$3:$Z$7000,'[2]固定资产明细表17-杰 (2)'!$E$3:$E$7000)</f>
        <v>0</v>
      </c>
      <c r="G2133" s="9"/>
      <c r="H2133" s="9"/>
      <c r="I2133" s="18">
        <f>_xlfn.XLOOKUP(B2133,'[2]固定资产明细表17-杰 (2)'!$Z$3:$Z$7000,'[2]固定资产明细表17-杰 (2)'!$K$3:$K$7000)</f>
        <v>0</v>
      </c>
      <c r="J2133" s="28">
        <f>ROUND(_xlfn.XLOOKUP(B2133,'[2]固定资产明细表17-杰 (2)'!$Z$3:$Z$7000,'[2]固定资产明细表17-杰 (2)'!$J$3:$J$7000),0)</f>
        <v>0</v>
      </c>
      <c r="K2133" s="14"/>
      <c r="L2133" s="14"/>
      <c r="M2133" s="29">
        <f>_xlfn.XLOOKUP(B2133,'[2]固定资产明细表17-杰 (2)'!$Z$3:$Z$7000,'[2]固定资产明细表17-杰 (2)'!$O$3:$O$7000)</f>
        <v>0</v>
      </c>
      <c r="N2133" s="29">
        <f>_xlfn.XLOOKUP(B2133,'[2]固定资产明细表17-杰 (2)'!$Z$3:$Z$7000,'[2]固定资产明细表17-杰 (2)'!$R$3:$R$7000)</f>
        <v>0</v>
      </c>
      <c r="O2133" s="29">
        <f>_xlfn.XLOOKUP(B2133,'[2]固定资产明细表17-杰 (2)'!$Z$3:$Z$7000,'[2]固定资产明细表17-杰 (2)'!$X$3:$X$7000)</f>
        <v>0</v>
      </c>
      <c r="P2133" s="14"/>
      <c r="Q2133" s="14"/>
      <c r="R2133" s="14"/>
      <c r="S2133" s="14"/>
      <c r="T2133" s="14">
        <f t="shared" si="59"/>
        <v>0</v>
      </c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</row>
    <row r="2134" s="1" customFormat="1" ht="15" spans="1:34">
      <c r="A2134" s="9">
        <f t="shared" si="60"/>
        <v>2130</v>
      </c>
      <c r="B2134" s="14"/>
      <c r="C2134" s="14"/>
      <c r="D2134" s="44">
        <f>_xlfn.XLOOKUP(B2134,'[2]固定资产明细表17-杰 (2)'!$Z$3:$Z$7000,'[2]固定资产明细表17-杰 (2)'!$D$3:$D$7000)</f>
        <v>0</v>
      </c>
      <c r="E2134" s="14"/>
      <c r="F2134" s="14">
        <f>_xlfn.XLOOKUP(B2134,'[2]固定资产明细表17-杰 (2)'!$Z$3:$Z$7000,'[2]固定资产明细表17-杰 (2)'!$E$3:$E$7000)</f>
        <v>0</v>
      </c>
      <c r="G2134" s="9"/>
      <c r="H2134" s="9"/>
      <c r="I2134" s="18">
        <f>_xlfn.XLOOKUP(B2134,'[2]固定资产明细表17-杰 (2)'!$Z$3:$Z$7000,'[2]固定资产明细表17-杰 (2)'!$K$3:$K$7000)</f>
        <v>0</v>
      </c>
      <c r="J2134" s="28">
        <f>ROUND(_xlfn.XLOOKUP(B2134,'[2]固定资产明细表17-杰 (2)'!$Z$3:$Z$7000,'[2]固定资产明细表17-杰 (2)'!$J$3:$J$7000),0)</f>
        <v>0</v>
      </c>
      <c r="K2134" s="14"/>
      <c r="L2134" s="14"/>
      <c r="M2134" s="29">
        <f>_xlfn.XLOOKUP(B2134,'[2]固定资产明细表17-杰 (2)'!$Z$3:$Z$7000,'[2]固定资产明细表17-杰 (2)'!$O$3:$O$7000)</f>
        <v>0</v>
      </c>
      <c r="N2134" s="29">
        <f>_xlfn.XLOOKUP(B2134,'[2]固定资产明细表17-杰 (2)'!$Z$3:$Z$7000,'[2]固定资产明细表17-杰 (2)'!$R$3:$R$7000)</f>
        <v>0</v>
      </c>
      <c r="O2134" s="29">
        <f>_xlfn.XLOOKUP(B2134,'[2]固定资产明细表17-杰 (2)'!$Z$3:$Z$7000,'[2]固定资产明细表17-杰 (2)'!$X$3:$X$7000)</f>
        <v>0</v>
      </c>
      <c r="P2134" s="14"/>
      <c r="Q2134" s="14"/>
      <c r="R2134" s="14"/>
      <c r="S2134" s="14"/>
      <c r="T2134" s="14">
        <f t="shared" si="59"/>
        <v>0</v>
      </c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</row>
    <row r="2135" s="1" customFormat="1" ht="15" spans="1:34">
      <c r="A2135" s="9">
        <f t="shared" si="60"/>
        <v>2131</v>
      </c>
      <c r="B2135" s="14"/>
      <c r="C2135" s="14"/>
      <c r="D2135" s="44">
        <f>_xlfn.XLOOKUP(B2135,'[2]固定资产明细表17-杰 (2)'!$Z$3:$Z$7000,'[2]固定资产明细表17-杰 (2)'!$D$3:$D$7000)</f>
        <v>0</v>
      </c>
      <c r="E2135" s="14"/>
      <c r="F2135" s="14">
        <f>_xlfn.XLOOKUP(B2135,'[2]固定资产明细表17-杰 (2)'!$Z$3:$Z$7000,'[2]固定资产明细表17-杰 (2)'!$E$3:$E$7000)</f>
        <v>0</v>
      </c>
      <c r="G2135" s="9"/>
      <c r="H2135" s="9"/>
      <c r="I2135" s="18">
        <f>_xlfn.XLOOKUP(B2135,'[2]固定资产明细表17-杰 (2)'!$Z$3:$Z$7000,'[2]固定资产明细表17-杰 (2)'!$K$3:$K$7000)</f>
        <v>0</v>
      </c>
      <c r="J2135" s="28">
        <f>ROUND(_xlfn.XLOOKUP(B2135,'[2]固定资产明细表17-杰 (2)'!$Z$3:$Z$7000,'[2]固定资产明细表17-杰 (2)'!$J$3:$J$7000),0)</f>
        <v>0</v>
      </c>
      <c r="K2135" s="14"/>
      <c r="L2135" s="14"/>
      <c r="M2135" s="29">
        <f>_xlfn.XLOOKUP(B2135,'[2]固定资产明细表17-杰 (2)'!$Z$3:$Z$7000,'[2]固定资产明细表17-杰 (2)'!$O$3:$O$7000)</f>
        <v>0</v>
      </c>
      <c r="N2135" s="29">
        <f>_xlfn.XLOOKUP(B2135,'[2]固定资产明细表17-杰 (2)'!$Z$3:$Z$7000,'[2]固定资产明细表17-杰 (2)'!$R$3:$R$7000)</f>
        <v>0</v>
      </c>
      <c r="O2135" s="29">
        <f>_xlfn.XLOOKUP(B2135,'[2]固定资产明细表17-杰 (2)'!$Z$3:$Z$7000,'[2]固定资产明细表17-杰 (2)'!$X$3:$X$7000)</f>
        <v>0</v>
      </c>
      <c r="P2135" s="14"/>
      <c r="Q2135" s="14"/>
      <c r="R2135" s="14"/>
      <c r="S2135" s="14"/>
      <c r="T2135" s="14">
        <f t="shared" si="59"/>
        <v>0</v>
      </c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</row>
    <row r="2136" s="1" customFormat="1" ht="15" spans="1:34">
      <c r="A2136" s="9">
        <f t="shared" si="60"/>
        <v>2132</v>
      </c>
      <c r="B2136" s="14"/>
      <c r="C2136" s="14"/>
      <c r="D2136" s="44">
        <f>_xlfn.XLOOKUP(B2136,'[2]固定资产明细表17-杰 (2)'!$Z$3:$Z$7000,'[2]固定资产明细表17-杰 (2)'!$D$3:$D$7000)</f>
        <v>0</v>
      </c>
      <c r="E2136" s="14"/>
      <c r="F2136" s="14">
        <f>_xlfn.XLOOKUP(B2136,'[2]固定资产明细表17-杰 (2)'!$Z$3:$Z$7000,'[2]固定资产明细表17-杰 (2)'!$E$3:$E$7000)</f>
        <v>0</v>
      </c>
      <c r="G2136" s="9"/>
      <c r="H2136" s="9"/>
      <c r="I2136" s="18">
        <f>_xlfn.XLOOKUP(B2136,'[2]固定资产明细表17-杰 (2)'!$Z$3:$Z$7000,'[2]固定资产明细表17-杰 (2)'!$K$3:$K$7000)</f>
        <v>0</v>
      </c>
      <c r="J2136" s="28">
        <f>ROUND(_xlfn.XLOOKUP(B2136,'[2]固定资产明细表17-杰 (2)'!$Z$3:$Z$7000,'[2]固定资产明细表17-杰 (2)'!$J$3:$J$7000),0)</f>
        <v>0</v>
      </c>
      <c r="K2136" s="14"/>
      <c r="L2136" s="14"/>
      <c r="M2136" s="29">
        <f>_xlfn.XLOOKUP(B2136,'[2]固定资产明细表17-杰 (2)'!$Z$3:$Z$7000,'[2]固定资产明细表17-杰 (2)'!$O$3:$O$7000)</f>
        <v>0</v>
      </c>
      <c r="N2136" s="29">
        <f>_xlfn.XLOOKUP(B2136,'[2]固定资产明细表17-杰 (2)'!$Z$3:$Z$7000,'[2]固定资产明细表17-杰 (2)'!$R$3:$R$7000)</f>
        <v>0</v>
      </c>
      <c r="O2136" s="29">
        <f>_xlfn.XLOOKUP(B2136,'[2]固定资产明细表17-杰 (2)'!$Z$3:$Z$7000,'[2]固定资产明细表17-杰 (2)'!$X$3:$X$7000)</f>
        <v>0</v>
      </c>
      <c r="P2136" s="14"/>
      <c r="Q2136" s="14"/>
      <c r="R2136" s="14"/>
      <c r="S2136" s="14"/>
      <c r="T2136" s="14">
        <f t="shared" si="59"/>
        <v>0</v>
      </c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</row>
    <row r="2137" s="1" customFormat="1" ht="15" spans="1:34">
      <c r="A2137" s="9">
        <f t="shared" si="60"/>
        <v>2133</v>
      </c>
      <c r="B2137" s="14"/>
      <c r="C2137" s="14"/>
      <c r="D2137" s="44">
        <f>_xlfn.XLOOKUP(B2137,'[2]固定资产明细表17-杰 (2)'!$Z$3:$Z$7000,'[2]固定资产明细表17-杰 (2)'!$D$3:$D$7000)</f>
        <v>0</v>
      </c>
      <c r="E2137" s="14"/>
      <c r="F2137" s="14">
        <f>_xlfn.XLOOKUP(B2137,'[2]固定资产明细表17-杰 (2)'!$Z$3:$Z$7000,'[2]固定资产明细表17-杰 (2)'!$E$3:$E$7000)</f>
        <v>0</v>
      </c>
      <c r="G2137" s="9"/>
      <c r="H2137" s="9"/>
      <c r="I2137" s="18">
        <f>_xlfn.XLOOKUP(B2137,'[2]固定资产明细表17-杰 (2)'!$Z$3:$Z$7000,'[2]固定资产明细表17-杰 (2)'!$K$3:$K$7000)</f>
        <v>0</v>
      </c>
      <c r="J2137" s="28">
        <f>ROUND(_xlfn.XLOOKUP(B2137,'[2]固定资产明细表17-杰 (2)'!$Z$3:$Z$7000,'[2]固定资产明细表17-杰 (2)'!$J$3:$J$7000),0)</f>
        <v>0</v>
      </c>
      <c r="K2137" s="14"/>
      <c r="L2137" s="14"/>
      <c r="M2137" s="29">
        <f>_xlfn.XLOOKUP(B2137,'[2]固定资产明细表17-杰 (2)'!$Z$3:$Z$7000,'[2]固定资产明细表17-杰 (2)'!$O$3:$O$7000)</f>
        <v>0</v>
      </c>
      <c r="N2137" s="29">
        <f>_xlfn.XLOOKUP(B2137,'[2]固定资产明细表17-杰 (2)'!$Z$3:$Z$7000,'[2]固定资产明细表17-杰 (2)'!$R$3:$R$7000)</f>
        <v>0</v>
      </c>
      <c r="O2137" s="29">
        <f>_xlfn.XLOOKUP(B2137,'[2]固定资产明细表17-杰 (2)'!$Z$3:$Z$7000,'[2]固定资产明细表17-杰 (2)'!$X$3:$X$7000)</f>
        <v>0</v>
      </c>
      <c r="P2137" s="14"/>
      <c r="Q2137" s="14"/>
      <c r="R2137" s="14"/>
      <c r="S2137" s="14"/>
      <c r="T2137" s="14">
        <f t="shared" si="59"/>
        <v>0</v>
      </c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</row>
    <row r="2138" s="1" customFormat="1" ht="15" spans="1:34">
      <c r="A2138" s="9">
        <f t="shared" si="60"/>
        <v>2134</v>
      </c>
      <c r="B2138" s="14"/>
      <c r="C2138" s="14"/>
      <c r="D2138" s="44">
        <f>_xlfn.XLOOKUP(B2138,'[2]固定资产明细表17-杰 (2)'!$Z$3:$Z$7000,'[2]固定资产明细表17-杰 (2)'!$D$3:$D$7000)</f>
        <v>0</v>
      </c>
      <c r="E2138" s="14"/>
      <c r="F2138" s="14">
        <f>_xlfn.XLOOKUP(B2138,'[2]固定资产明细表17-杰 (2)'!$Z$3:$Z$7000,'[2]固定资产明细表17-杰 (2)'!$E$3:$E$7000)</f>
        <v>0</v>
      </c>
      <c r="G2138" s="9"/>
      <c r="H2138" s="9"/>
      <c r="I2138" s="18">
        <f>_xlfn.XLOOKUP(B2138,'[2]固定资产明细表17-杰 (2)'!$Z$3:$Z$7000,'[2]固定资产明细表17-杰 (2)'!$K$3:$K$7000)</f>
        <v>0</v>
      </c>
      <c r="J2138" s="28">
        <f>ROUND(_xlfn.XLOOKUP(B2138,'[2]固定资产明细表17-杰 (2)'!$Z$3:$Z$7000,'[2]固定资产明细表17-杰 (2)'!$J$3:$J$7000),0)</f>
        <v>0</v>
      </c>
      <c r="K2138" s="14"/>
      <c r="L2138" s="14"/>
      <c r="M2138" s="29">
        <f>_xlfn.XLOOKUP(B2138,'[2]固定资产明细表17-杰 (2)'!$Z$3:$Z$7000,'[2]固定资产明细表17-杰 (2)'!$O$3:$O$7000)</f>
        <v>0</v>
      </c>
      <c r="N2138" s="29">
        <f>_xlfn.XLOOKUP(B2138,'[2]固定资产明细表17-杰 (2)'!$Z$3:$Z$7000,'[2]固定资产明细表17-杰 (2)'!$R$3:$R$7000)</f>
        <v>0</v>
      </c>
      <c r="O2138" s="29">
        <f>_xlfn.XLOOKUP(B2138,'[2]固定资产明细表17-杰 (2)'!$Z$3:$Z$7000,'[2]固定资产明细表17-杰 (2)'!$X$3:$X$7000)</f>
        <v>0</v>
      </c>
      <c r="P2138" s="14"/>
      <c r="Q2138" s="14"/>
      <c r="R2138" s="14"/>
      <c r="S2138" s="14"/>
      <c r="T2138" s="14">
        <f t="shared" si="59"/>
        <v>0</v>
      </c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</row>
    <row r="2139" s="1" customFormat="1" ht="15" spans="1:34">
      <c r="A2139" s="9">
        <f t="shared" si="60"/>
        <v>2135</v>
      </c>
      <c r="B2139" s="14"/>
      <c r="C2139" s="14"/>
      <c r="D2139" s="44">
        <f>_xlfn.XLOOKUP(B2139,'[2]固定资产明细表17-杰 (2)'!$Z$3:$Z$7000,'[2]固定资产明细表17-杰 (2)'!$D$3:$D$7000)</f>
        <v>0</v>
      </c>
      <c r="E2139" s="14"/>
      <c r="F2139" s="14">
        <f>_xlfn.XLOOKUP(B2139,'[2]固定资产明细表17-杰 (2)'!$Z$3:$Z$7000,'[2]固定资产明细表17-杰 (2)'!$E$3:$E$7000)</f>
        <v>0</v>
      </c>
      <c r="G2139" s="9"/>
      <c r="H2139" s="9"/>
      <c r="I2139" s="18">
        <f>_xlfn.XLOOKUP(B2139,'[2]固定资产明细表17-杰 (2)'!$Z$3:$Z$7000,'[2]固定资产明细表17-杰 (2)'!$K$3:$K$7000)</f>
        <v>0</v>
      </c>
      <c r="J2139" s="28">
        <f>ROUND(_xlfn.XLOOKUP(B2139,'[2]固定资产明细表17-杰 (2)'!$Z$3:$Z$7000,'[2]固定资产明细表17-杰 (2)'!$J$3:$J$7000),0)</f>
        <v>0</v>
      </c>
      <c r="K2139" s="14"/>
      <c r="L2139" s="14"/>
      <c r="M2139" s="29">
        <f>_xlfn.XLOOKUP(B2139,'[2]固定资产明细表17-杰 (2)'!$Z$3:$Z$7000,'[2]固定资产明细表17-杰 (2)'!$O$3:$O$7000)</f>
        <v>0</v>
      </c>
      <c r="N2139" s="29">
        <f>_xlfn.XLOOKUP(B2139,'[2]固定资产明细表17-杰 (2)'!$Z$3:$Z$7000,'[2]固定资产明细表17-杰 (2)'!$R$3:$R$7000)</f>
        <v>0</v>
      </c>
      <c r="O2139" s="29">
        <f>_xlfn.XLOOKUP(B2139,'[2]固定资产明细表17-杰 (2)'!$Z$3:$Z$7000,'[2]固定资产明细表17-杰 (2)'!$X$3:$X$7000)</f>
        <v>0</v>
      </c>
      <c r="P2139" s="14"/>
      <c r="Q2139" s="14"/>
      <c r="R2139" s="14"/>
      <c r="S2139" s="14"/>
      <c r="T2139" s="14">
        <f t="shared" si="59"/>
        <v>0</v>
      </c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</row>
    <row r="2140" s="1" customFormat="1" ht="15" spans="1:34">
      <c r="A2140" s="9">
        <f t="shared" si="60"/>
        <v>2136</v>
      </c>
      <c r="B2140" s="14"/>
      <c r="C2140" s="14"/>
      <c r="D2140" s="44">
        <f>_xlfn.XLOOKUP(B2140,'[2]固定资产明细表17-杰 (2)'!$Z$3:$Z$7000,'[2]固定资产明细表17-杰 (2)'!$D$3:$D$7000)</f>
        <v>0</v>
      </c>
      <c r="E2140" s="14"/>
      <c r="F2140" s="14">
        <f>_xlfn.XLOOKUP(B2140,'[2]固定资产明细表17-杰 (2)'!$Z$3:$Z$7000,'[2]固定资产明细表17-杰 (2)'!$E$3:$E$7000)</f>
        <v>0</v>
      </c>
      <c r="G2140" s="9"/>
      <c r="H2140" s="9"/>
      <c r="I2140" s="18">
        <f>_xlfn.XLOOKUP(B2140,'[2]固定资产明细表17-杰 (2)'!$Z$3:$Z$7000,'[2]固定资产明细表17-杰 (2)'!$K$3:$K$7000)</f>
        <v>0</v>
      </c>
      <c r="J2140" s="28">
        <f>ROUND(_xlfn.XLOOKUP(B2140,'[2]固定资产明细表17-杰 (2)'!$Z$3:$Z$7000,'[2]固定资产明细表17-杰 (2)'!$J$3:$J$7000),0)</f>
        <v>0</v>
      </c>
      <c r="K2140" s="14"/>
      <c r="L2140" s="14"/>
      <c r="M2140" s="29">
        <f>_xlfn.XLOOKUP(B2140,'[2]固定资产明细表17-杰 (2)'!$Z$3:$Z$7000,'[2]固定资产明细表17-杰 (2)'!$O$3:$O$7000)</f>
        <v>0</v>
      </c>
      <c r="N2140" s="29">
        <f>_xlfn.XLOOKUP(B2140,'[2]固定资产明细表17-杰 (2)'!$Z$3:$Z$7000,'[2]固定资产明细表17-杰 (2)'!$R$3:$R$7000)</f>
        <v>0</v>
      </c>
      <c r="O2140" s="29">
        <f>_xlfn.XLOOKUP(B2140,'[2]固定资产明细表17-杰 (2)'!$Z$3:$Z$7000,'[2]固定资产明细表17-杰 (2)'!$X$3:$X$7000)</f>
        <v>0</v>
      </c>
      <c r="P2140" s="14"/>
      <c r="Q2140" s="14"/>
      <c r="R2140" s="14"/>
      <c r="S2140" s="14"/>
      <c r="T2140" s="14">
        <f t="shared" si="59"/>
        <v>0</v>
      </c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</row>
    <row r="2141" s="1" customFormat="1" ht="15" spans="1:34">
      <c r="A2141" s="9">
        <f t="shared" si="60"/>
        <v>2137</v>
      </c>
      <c r="B2141" s="14"/>
      <c r="C2141" s="14"/>
      <c r="D2141" s="44">
        <f>_xlfn.XLOOKUP(B2141,'[2]固定资产明细表17-杰 (2)'!$Z$3:$Z$7000,'[2]固定资产明细表17-杰 (2)'!$D$3:$D$7000)</f>
        <v>0</v>
      </c>
      <c r="E2141" s="14"/>
      <c r="F2141" s="14">
        <f>_xlfn.XLOOKUP(B2141,'[2]固定资产明细表17-杰 (2)'!$Z$3:$Z$7000,'[2]固定资产明细表17-杰 (2)'!$E$3:$E$7000)</f>
        <v>0</v>
      </c>
      <c r="G2141" s="9"/>
      <c r="H2141" s="9"/>
      <c r="I2141" s="18">
        <f>_xlfn.XLOOKUP(B2141,'[2]固定资产明细表17-杰 (2)'!$Z$3:$Z$7000,'[2]固定资产明细表17-杰 (2)'!$K$3:$K$7000)</f>
        <v>0</v>
      </c>
      <c r="J2141" s="28">
        <f>ROUND(_xlfn.XLOOKUP(B2141,'[2]固定资产明细表17-杰 (2)'!$Z$3:$Z$7000,'[2]固定资产明细表17-杰 (2)'!$J$3:$J$7000),0)</f>
        <v>0</v>
      </c>
      <c r="K2141" s="14"/>
      <c r="L2141" s="14"/>
      <c r="M2141" s="29">
        <f>_xlfn.XLOOKUP(B2141,'[2]固定资产明细表17-杰 (2)'!$Z$3:$Z$7000,'[2]固定资产明细表17-杰 (2)'!$O$3:$O$7000)</f>
        <v>0</v>
      </c>
      <c r="N2141" s="29">
        <f>_xlfn.XLOOKUP(B2141,'[2]固定资产明细表17-杰 (2)'!$Z$3:$Z$7000,'[2]固定资产明细表17-杰 (2)'!$R$3:$R$7000)</f>
        <v>0</v>
      </c>
      <c r="O2141" s="29">
        <f>_xlfn.XLOOKUP(B2141,'[2]固定资产明细表17-杰 (2)'!$Z$3:$Z$7000,'[2]固定资产明细表17-杰 (2)'!$X$3:$X$7000)</f>
        <v>0</v>
      </c>
      <c r="P2141" s="14"/>
      <c r="Q2141" s="14"/>
      <c r="R2141" s="14"/>
      <c r="S2141" s="14"/>
      <c r="T2141" s="14">
        <f t="shared" si="59"/>
        <v>0</v>
      </c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</row>
    <row r="2142" s="1" customFormat="1" ht="15" spans="1:34">
      <c r="A2142" s="9">
        <f t="shared" si="60"/>
        <v>2138</v>
      </c>
      <c r="B2142" s="14"/>
      <c r="C2142" s="14"/>
      <c r="D2142" s="44">
        <f>_xlfn.XLOOKUP(B2142,'[2]固定资产明细表17-杰 (2)'!$Z$3:$Z$7000,'[2]固定资产明细表17-杰 (2)'!$D$3:$D$7000)</f>
        <v>0</v>
      </c>
      <c r="E2142" s="14"/>
      <c r="F2142" s="14">
        <f>_xlfn.XLOOKUP(B2142,'[2]固定资产明细表17-杰 (2)'!$Z$3:$Z$7000,'[2]固定资产明细表17-杰 (2)'!$E$3:$E$7000)</f>
        <v>0</v>
      </c>
      <c r="G2142" s="9"/>
      <c r="H2142" s="9"/>
      <c r="I2142" s="18">
        <f>_xlfn.XLOOKUP(B2142,'[2]固定资产明细表17-杰 (2)'!$Z$3:$Z$7000,'[2]固定资产明细表17-杰 (2)'!$K$3:$K$7000)</f>
        <v>0</v>
      </c>
      <c r="J2142" s="28">
        <f>ROUND(_xlfn.XLOOKUP(B2142,'[2]固定资产明细表17-杰 (2)'!$Z$3:$Z$7000,'[2]固定资产明细表17-杰 (2)'!$J$3:$J$7000),0)</f>
        <v>0</v>
      </c>
      <c r="K2142" s="14"/>
      <c r="L2142" s="14"/>
      <c r="M2142" s="29">
        <f>_xlfn.XLOOKUP(B2142,'[2]固定资产明细表17-杰 (2)'!$Z$3:$Z$7000,'[2]固定资产明细表17-杰 (2)'!$O$3:$O$7000)</f>
        <v>0</v>
      </c>
      <c r="N2142" s="29">
        <f>_xlfn.XLOOKUP(B2142,'[2]固定资产明细表17-杰 (2)'!$Z$3:$Z$7000,'[2]固定资产明细表17-杰 (2)'!$R$3:$R$7000)</f>
        <v>0</v>
      </c>
      <c r="O2142" s="29">
        <f>_xlfn.XLOOKUP(B2142,'[2]固定资产明细表17-杰 (2)'!$Z$3:$Z$7000,'[2]固定资产明细表17-杰 (2)'!$X$3:$X$7000)</f>
        <v>0</v>
      </c>
      <c r="P2142" s="14"/>
      <c r="Q2142" s="14"/>
      <c r="R2142" s="14"/>
      <c r="S2142" s="14"/>
      <c r="T2142" s="14">
        <f t="shared" si="59"/>
        <v>0</v>
      </c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</row>
    <row r="2143" s="1" customFormat="1" ht="15" spans="1:34">
      <c r="A2143" s="9">
        <f t="shared" si="60"/>
        <v>2139</v>
      </c>
      <c r="B2143" s="14"/>
      <c r="C2143" s="14"/>
      <c r="D2143" s="44">
        <f>_xlfn.XLOOKUP(B2143,'[2]固定资产明细表17-杰 (2)'!$Z$3:$Z$7000,'[2]固定资产明细表17-杰 (2)'!$D$3:$D$7000)</f>
        <v>0</v>
      </c>
      <c r="E2143" s="14"/>
      <c r="F2143" s="14">
        <f>_xlfn.XLOOKUP(B2143,'[2]固定资产明细表17-杰 (2)'!$Z$3:$Z$7000,'[2]固定资产明细表17-杰 (2)'!$E$3:$E$7000)</f>
        <v>0</v>
      </c>
      <c r="G2143" s="9"/>
      <c r="H2143" s="9"/>
      <c r="I2143" s="18">
        <f>_xlfn.XLOOKUP(B2143,'[2]固定资产明细表17-杰 (2)'!$Z$3:$Z$7000,'[2]固定资产明细表17-杰 (2)'!$K$3:$K$7000)</f>
        <v>0</v>
      </c>
      <c r="J2143" s="28">
        <f>ROUND(_xlfn.XLOOKUP(B2143,'[2]固定资产明细表17-杰 (2)'!$Z$3:$Z$7000,'[2]固定资产明细表17-杰 (2)'!$J$3:$J$7000),0)</f>
        <v>0</v>
      </c>
      <c r="K2143" s="14"/>
      <c r="L2143" s="14"/>
      <c r="M2143" s="29">
        <f>_xlfn.XLOOKUP(B2143,'[2]固定资产明细表17-杰 (2)'!$Z$3:$Z$7000,'[2]固定资产明细表17-杰 (2)'!$O$3:$O$7000)</f>
        <v>0</v>
      </c>
      <c r="N2143" s="29">
        <f>_xlfn.XLOOKUP(B2143,'[2]固定资产明细表17-杰 (2)'!$Z$3:$Z$7000,'[2]固定资产明细表17-杰 (2)'!$R$3:$R$7000)</f>
        <v>0</v>
      </c>
      <c r="O2143" s="29">
        <f>_xlfn.XLOOKUP(B2143,'[2]固定资产明细表17-杰 (2)'!$Z$3:$Z$7000,'[2]固定资产明细表17-杰 (2)'!$X$3:$X$7000)</f>
        <v>0</v>
      </c>
      <c r="P2143" s="14"/>
      <c r="Q2143" s="14"/>
      <c r="R2143" s="14"/>
      <c r="S2143" s="14"/>
      <c r="T2143" s="14">
        <f t="shared" si="59"/>
        <v>0</v>
      </c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</row>
    <row r="2144" s="1" customFormat="1" ht="15" spans="1:34">
      <c r="A2144" s="9">
        <f t="shared" si="60"/>
        <v>2140</v>
      </c>
      <c r="B2144" s="14"/>
      <c r="C2144" s="14"/>
      <c r="D2144" s="44">
        <f>_xlfn.XLOOKUP(B2144,'[2]固定资产明细表17-杰 (2)'!$Z$3:$Z$7000,'[2]固定资产明细表17-杰 (2)'!$D$3:$D$7000)</f>
        <v>0</v>
      </c>
      <c r="E2144" s="14"/>
      <c r="F2144" s="14">
        <f>_xlfn.XLOOKUP(B2144,'[2]固定资产明细表17-杰 (2)'!$Z$3:$Z$7000,'[2]固定资产明细表17-杰 (2)'!$E$3:$E$7000)</f>
        <v>0</v>
      </c>
      <c r="G2144" s="9"/>
      <c r="H2144" s="9"/>
      <c r="I2144" s="18">
        <f>_xlfn.XLOOKUP(B2144,'[2]固定资产明细表17-杰 (2)'!$Z$3:$Z$7000,'[2]固定资产明细表17-杰 (2)'!$K$3:$K$7000)</f>
        <v>0</v>
      </c>
      <c r="J2144" s="28">
        <f>ROUND(_xlfn.XLOOKUP(B2144,'[2]固定资产明细表17-杰 (2)'!$Z$3:$Z$7000,'[2]固定资产明细表17-杰 (2)'!$J$3:$J$7000),0)</f>
        <v>0</v>
      </c>
      <c r="K2144" s="14"/>
      <c r="L2144" s="14"/>
      <c r="M2144" s="29">
        <f>_xlfn.XLOOKUP(B2144,'[2]固定资产明细表17-杰 (2)'!$Z$3:$Z$7000,'[2]固定资产明细表17-杰 (2)'!$O$3:$O$7000)</f>
        <v>0</v>
      </c>
      <c r="N2144" s="29">
        <f>_xlfn.XLOOKUP(B2144,'[2]固定资产明细表17-杰 (2)'!$Z$3:$Z$7000,'[2]固定资产明细表17-杰 (2)'!$R$3:$R$7000)</f>
        <v>0</v>
      </c>
      <c r="O2144" s="29">
        <f>_xlfn.XLOOKUP(B2144,'[2]固定资产明细表17-杰 (2)'!$Z$3:$Z$7000,'[2]固定资产明细表17-杰 (2)'!$X$3:$X$7000)</f>
        <v>0</v>
      </c>
      <c r="P2144" s="14"/>
      <c r="Q2144" s="14"/>
      <c r="R2144" s="14"/>
      <c r="S2144" s="14"/>
      <c r="T2144" s="14">
        <f t="shared" si="59"/>
        <v>0</v>
      </c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</row>
    <row r="2145" s="1" customFormat="1" ht="15" spans="1:34">
      <c r="A2145" s="9">
        <f t="shared" si="60"/>
        <v>2141</v>
      </c>
      <c r="B2145" s="14"/>
      <c r="C2145" s="14"/>
      <c r="D2145" s="44">
        <f>_xlfn.XLOOKUP(B2145,'[2]固定资产明细表17-杰 (2)'!$Z$3:$Z$7000,'[2]固定资产明细表17-杰 (2)'!$D$3:$D$7000)</f>
        <v>0</v>
      </c>
      <c r="E2145" s="14"/>
      <c r="F2145" s="14">
        <f>_xlfn.XLOOKUP(B2145,'[2]固定资产明细表17-杰 (2)'!$Z$3:$Z$7000,'[2]固定资产明细表17-杰 (2)'!$E$3:$E$7000)</f>
        <v>0</v>
      </c>
      <c r="G2145" s="9"/>
      <c r="H2145" s="9"/>
      <c r="I2145" s="18">
        <f>_xlfn.XLOOKUP(B2145,'[2]固定资产明细表17-杰 (2)'!$Z$3:$Z$7000,'[2]固定资产明细表17-杰 (2)'!$K$3:$K$7000)</f>
        <v>0</v>
      </c>
      <c r="J2145" s="28">
        <f>ROUND(_xlfn.XLOOKUP(B2145,'[2]固定资产明细表17-杰 (2)'!$Z$3:$Z$7000,'[2]固定资产明细表17-杰 (2)'!$J$3:$J$7000),0)</f>
        <v>0</v>
      </c>
      <c r="K2145" s="14"/>
      <c r="L2145" s="14"/>
      <c r="M2145" s="29">
        <f>_xlfn.XLOOKUP(B2145,'[2]固定资产明细表17-杰 (2)'!$Z$3:$Z$7000,'[2]固定资产明细表17-杰 (2)'!$O$3:$O$7000)</f>
        <v>0</v>
      </c>
      <c r="N2145" s="29">
        <f>_xlfn.XLOOKUP(B2145,'[2]固定资产明细表17-杰 (2)'!$Z$3:$Z$7000,'[2]固定资产明细表17-杰 (2)'!$R$3:$R$7000)</f>
        <v>0</v>
      </c>
      <c r="O2145" s="29">
        <f>_xlfn.XLOOKUP(B2145,'[2]固定资产明细表17-杰 (2)'!$Z$3:$Z$7000,'[2]固定资产明细表17-杰 (2)'!$X$3:$X$7000)</f>
        <v>0</v>
      </c>
      <c r="P2145" s="14"/>
      <c r="Q2145" s="14"/>
      <c r="R2145" s="14"/>
      <c r="S2145" s="14"/>
      <c r="T2145" s="14">
        <f t="shared" si="59"/>
        <v>0</v>
      </c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</row>
    <row r="2146" s="1" customFormat="1" ht="15" spans="1:34">
      <c r="A2146" s="9">
        <f t="shared" si="60"/>
        <v>2142</v>
      </c>
      <c r="B2146" s="14"/>
      <c r="C2146" s="14"/>
      <c r="D2146" s="44">
        <f>_xlfn.XLOOKUP(B2146,'[2]固定资产明细表17-杰 (2)'!$Z$3:$Z$7000,'[2]固定资产明细表17-杰 (2)'!$D$3:$D$7000)</f>
        <v>0</v>
      </c>
      <c r="E2146" s="14"/>
      <c r="F2146" s="14">
        <f>_xlfn.XLOOKUP(B2146,'[2]固定资产明细表17-杰 (2)'!$Z$3:$Z$7000,'[2]固定资产明细表17-杰 (2)'!$E$3:$E$7000)</f>
        <v>0</v>
      </c>
      <c r="G2146" s="9"/>
      <c r="H2146" s="9"/>
      <c r="I2146" s="18">
        <f>_xlfn.XLOOKUP(B2146,'[2]固定资产明细表17-杰 (2)'!$Z$3:$Z$7000,'[2]固定资产明细表17-杰 (2)'!$K$3:$K$7000)</f>
        <v>0</v>
      </c>
      <c r="J2146" s="28">
        <f>ROUND(_xlfn.XLOOKUP(B2146,'[2]固定资产明细表17-杰 (2)'!$Z$3:$Z$7000,'[2]固定资产明细表17-杰 (2)'!$J$3:$J$7000),0)</f>
        <v>0</v>
      </c>
      <c r="K2146" s="14"/>
      <c r="L2146" s="14"/>
      <c r="M2146" s="29">
        <f>_xlfn.XLOOKUP(B2146,'[2]固定资产明细表17-杰 (2)'!$Z$3:$Z$7000,'[2]固定资产明细表17-杰 (2)'!$O$3:$O$7000)</f>
        <v>0</v>
      </c>
      <c r="N2146" s="29">
        <f>_xlfn.XLOOKUP(B2146,'[2]固定资产明细表17-杰 (2)'!$Z$3:$Z$7000,'[2]固定资产明细表17-杰 (2)'!$R$3:$R$7000)</f>
        <v>0</v>
      </c>
      <c r="O2146" s="29">
        <f>_xlfn.XLOOKUP(B2146,'[2]固定资产明细表17-杰 (2)'!$Z$3:$Z$7000,'[2]固定资产明细表17-杰 (2)'!$X$3:$X$7000)</f>
        <v>0</v>
      </c>
      <c r="P2146" s="14"/>
      <c r="Q2146" s="14"/>
      <c r="R2146" s="14"/>
      <c r="S2146" s="14"/>
      <c r="T2146" s="14">
        <f t="shared" si="59"/>
        <v>0</v>
      </c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</row>
    <row r="2147" s="1" customFormat="1" ht="15" spans="1:34">
      <c r="A2147" s="9">
        <f t="shared" si="60"/>
        <v>2143</v>
      </c>
      <c r="B2147" s="14"/>
      <c r="C2147" s="14"/>
      <c r="D2147" s="44">
        <f>_xlfn.XLOOKUP(B2147,'[2]固定资产明细表17-杰 (2)'!$Z$3:$Z$7000,'[2]固定资产明细表17-杰 (2)'!$D$3:$D$7000)</f>
        <v>0</v>
      </c>
      <c r="E2147" s="14"/>
      <c r="F2147" s="14">
        <f>_xlfn.XLOOKUP(B2147,'[2]固定资产明细表17-杰 (2)'!$Z$3:$Z$7000,'[2]固定资产明细表17-杰 (2)'!$E$3:$E$7000)</f>
        <v>0</v>
      </c>
      <c r="G2147" s="9"/>
      <c r="H2147" s="9"/>
      <c r="I2147" s="18">
        <f>_xlfn.XLOOKUP(B2147,'[2]固定资产明细表17-杰 (2)'!$Z$3:$Z$7000,'[2]固定资产明细表17-杰 (2)'!$K$3:$K$7000)</f>
        <v>0</v>
      </c>
      <c r="J2147" s="28">
        <f>ROUND(_xlfn.XLOOKUP(B2147,'[2]固定资产明细表17-杰 (2)'!$Z$3:$Z$7000,'[2]固定资产明细表17-杰 (2)'!$J$3:$J$7000),0)</f>
        <v>0</v>
      </c>
      <c r="K2147" s="14"/>
      <c r="L2147" s="14"/>
      <c r="M2147" s="29">
        <f>_xlfn.XLOOKUP(B2147,'[2]固定资产明细表17-杰 (2)'!$Z$3:$Z$7000,'[2]固定资产明细表17-杰 (2)'!$O$3:$O$7000)</f>
        <v>0</v>
      </c>
      <c r="N2147" s="29">
        <f>_xlfn.XLOOKUP(B2147,'[2]固定资产明细表17-杰 (2)'!$Z$3:$Z$7000,'[2]固定资产明细表17-杰 (2)'!$R$3:$R$7000)</f>
        <v>0</v>
      </c>
      <c r="O2147" s="29">
        <f>_xlfn.XLOOKUP(B2147,'[2]固定资产明细表17-杰 (2)'!$Z$3:$Z$7000,'[2]固定资产明细表17-杰 (2)'!$X$3:$X$7000)</f>
        <v>0</v>
      </c>
      <c r="P2147" s="14"/>
      <c r="Q2147" s="14"/>
      <c r="R2147" s="14"/>
      <c r="S2147" s="14"/>
      <c r="T2147" s="14">
        <f t="shared" si="59"/>
        <v>0</v>
      </c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</row>
    <row r="2148" s="1" customFormat="1" ht="15" spans="1:34">
      <c r="A2148" s="9">
        <f t="shared" si="60"/>
        <v>2144</v>
      </c>
      <c r="B2148" s="14"/>
      <c r="C2148" s="14"/>
      <c r="D2148" s="44">
        <f>_xlfn.XLOOKUP(B2148,'[2]固定资产明细表17-杰 (2)'!$Z$3:$Z$7000,'[2]固定资产明细表17-杰 (2)'!$D$3:$D$7000)</f>
        <v>0</v>
      </c>
      <c r="E2148" s="14"/>
      <c r="F2148" s="14">
        <f>_xlfn.XLOOKUP(B2148,'[2]固定资产明细表17-杰 (2)'!$Z$3:$Z$7000,'[2]固定资产明细表17-杰 (2)'!$E$3:$E$7000)</f>
        <v>0</v>
      </c>
      <c r="G2148" s="9"/>
      <c r="H2148" s="9"/>
      <c r="I2148" s="18">
        <f>_xlfn.XLOOKUP(B2148,'[2]固定资产明细表17-杰 (2)'!$Z$3:$Z$7000,'[2]固定资产明细表17-杰 (2)'!$K$3:$K$7000)</f>
        <v>0</v>
      </c>
      <c r="J2148" s="28">
        <f>ROUND(_xlfn.XLOOKUP(B2148,'[2]固定资产明细表17-杰 (2)'!$Z$3:$Z$7000,'[2]固定资产明细表17-杰 (2)'!$J$3:$J$7000),0)</f>
        <v>0</v>
      </c>
      <c r="K2148" s="14"/>
      <c r="L2148" s="14"/>
      <c r="M2148" s="29">
        <f>_xlfn.XLOOKUP(B2148,'[2]固定资产明细表17-杰 (2)'!$Z$3:$Z$7000,'[2]固定资产明细表17-杰 (2)'!$O$3:$O$7000)</f>
        <v>0</v>
      </c>
      <c r="N2148" s="29">
        <f>_xlfn.XLOOKUP(B2148,'[2]固定资产明细表17-杰 (2)'!$Z$3:$Z$7000,'[2]固定资产明细表17-杰 (2)'!$R$3:$R$7000)</f>
        <v>0</v>
      </c>
      <c r="O2148" s="29">
        <f>_xlfn.XLOOKUP(B2148,'[2]固定资产明细表17-杰 (2)'!$Z$3:$Z$7000,'[2]固定资产明细表17-杰 (2)'!$X$3:$X$7000)</f>
        <v>0</v>
      </c>
      <c r="P2148" s="14"/>
      <c r="Q2148" s="14"/>
      <c r="R2148" s="14"/>
      <c r="S2148" s="14"/>
      <c r="T2148" s="14">
        <f t="shared" si="59"/>
        <v>0</v>
      </c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</row>
    <row r="2149" s="1" customFormat="1" ht="15" spans="1:34">
      <c r="A2149" s="9">
        <f t="shared" si="60"/>
        <v>2145</v>
      </c>
      <c r="B2149" s="14"/>
      <c r="C2149" s="14"/>
      <c r="D2149" s="44">
        <f>_xlfn.XLOOKUP(B2149,'[2]固定资产明细表17-杰 (2)'!$Z$3:$Z$7000,'[2]固定资产明细表17-杰 (2)'!$D$3:$D$7000)</f>
        <v>0</v>
      </c>
      <c r="E2149" s="14"/>
      <c r="F2149" s="14">
        <f>_xlfn.XLOOKUP(B2149,'[2]固定资产明细表17-杰 (2)'!$Z$3:$Z$7000,'[2]固定资产明细表17-杰 (2)'!$E$3:$E$7000)</f>
        <v>0</v>
      </c>
      <c r="G2149" s="9"/>
      <c r="H2149" s="9"/>
      <c r="I2149" s="18">
        <f>_xlfn.XLOOKUP(B2149,'[2]固定资产明细表17-杰 (2)'!$Z$3:$Z$7000,'[2]固定资产明细表17-杰 (2)'!$K$3:$K$7000)</f>
        <v>0</v>
      </c>
      <c r="J2149" s="28">
        <f>ROUND(_xlfn.XLOOKUP(B2149,'[2]固定资产明细表17-杰 (2)'!$Z$3:$Z$7000,'[2]固定资产明细表17-杰 (2)'!$J$3:$J$7000),0)</f>
        <v>0</v>
      </c>
      <c r="K2149" s="14"/>
      <c r="L2149" s="14"/>
      <c r="M2149" s="29">
        <f>_xlfn.XLOOKUP(B2149,'[2]固定资产明细表17-杰 (2)'!$Z$3:$Z$7000,'[2]固定资产明细表17-杰 (2)'!$O$3:$O$7000)</f>
        <v>0</v>
      </c>
      <c r="N2149" s="29">
        <f>_xlfn.XLOOKUP(B2149,'[2]固定资产明细表17-杰 (2)'!$Z$3:$Z$7000,'[2]固定资产明细表17-杰 (2)'!$R$3:$R$7000)</f>
        <v>0</v>
      </c>
      <c r="O2149" s="29">
        <f>_xlfn.XLOOKUP(B2149,'[2]固定资产明细表17-杰 (2)'!$Z$3:$Z$7000,'[2]固定资产明细表17-杰 (2)'!$X$3:$X$7000)</f>
        <v>0</v>
      </c>
      <c r="P2149" s="14"/>
      <c r="Q2149" s="14"/>
      <c r="R2149" s="14"/>
      <c r="S2149" s="14"/>
      <c r="T2149" s="14">
        <f t="shared" si="59"/>
        <v>0</v>
      </c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</row>
    <row r="2150" s="1" customFormat="1" ht="15" spans="1:34">
      <c r="A2150" s="9">
        <f t="shared" si="60"/>
        <v>2146</v>
      </c>
      <c r="B2150" s="14"/>
      <c r="C2150" s="14"/>
      <c r="D2150" s="44">
        <f>_xlfn.XLOOKUP(B2150,'[2]固定资产明细表17-杰 (2)'!$Z$3:$Z$7000,'[2]固定资产明细表17-杰 (2)'!$D$3:$D$7000)</f>
        <v>0</v>
      </c>
      <c r="E2150" s="14"/>
      <c r="F2150" s="14">
        <f>_xlfn.XLOOKUP(B2150,'[2]固定资产明细表17-杰 (2)'!$Z$3:$Z$7000,'[2]固定资产明细表17-杰 (2)'!$E$3:$E$7000)</f>
        <v>0</v>
      </c>
      <c r="G2150" s="9"/>
      <c r="H2150" s="9"/>
      <c r="I2150" s="18">
        <f>_xlfn.XLOOKUP(B2150,'[2]固定资产明细表17-杰 (2)'!$Z$3:$Z$7000,'[2]固定资产明细表17-杰 (2)'!$K$3:$K$7000)</f>
        <v>0</v>
      </c>
      <c r="J2150" s="28">
        <f>ROUND(_xlfn.XLOOKUP(B2150,'[2]固定资产明细表17-杰 (2)'!$Z$3:$Z$7000,'[2]固定资产明细表17-杰 (2)'!$J$3:$J$7000),0)</f>
        <v>0</v>
      </c>
      <c r="K2150" s="14"/>
      <c r="L2150" s="14"/>
      <c r="M2150" s="29">
        <f>_xlfn.XLOOKUP(B2150,'[2]固定资产明细表17-杰 (2)'!$Z$3:$Z$7000,'[2]固定资产明细表17-杰 (2)'!$O$3:$O$7000)</f>
        <v>0</v>
      </c>
      <c r="N2150" s="29">
        <f>_xlfn.XLOOKUP(B2150,'[2]固定资产明细表17-杰 (2)'!$Z$3:$Z$7000,'[2]固定资产明细表17-杰 (2)'!$R$3:$R$7000)</f>
        <v>0</v>
      </c>
      <c r="O2150" s="29">
        <f>_xlfn.XLOOKUP(B2150,'[2]固定资产明细表17-杰 (2)'!$Z$3:$Z$7000,'[2]固定资产明细表17-杰 (2)'!$X$3:$X$7000)</f>
        <v>0</v>
      </c>
      <c r="P2150" s="14"/>
      <c r="Q2150" s="14"/>
      <c r="R2150" s="14"/>
      <c r="S2150" s="14"/>
      <c r="T2150" s="14">
        <f t="shared" si="59"/>
        <v>0</v>
      </c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</row>
    <row r="2151" s="1" customFormat="1" ht="15" spans="1:34">
      <c r="A2151" s="9">
        <f t="shared" si="60"/>
        <v>2147</v>
      </c>
      <c r="B2151" s="14"/>
      <c r="C2151" s="14"/>
      <c r="D2151" s="44">
        <f>_xlfn.XLOOKUP(B2151,'[2]固定资产明细表17-杰 (2)'!$Z$3:$Z$7000,'[2]固定资产明细表17-杰 (2)'!$D$3:$D$7000)</f>
        <v>0</v>
      </c>
      <c r="E2151" s="14"/>
      <c r="F2151" s="14">
        <f>_xlfn.XLOOKUP(B2151,'[2]固定资产明细表17-杰 (2)'!$Z$3:$Z$7000,'[2]固定资产明细表17-杰 (2)'!$E$3:$E$7000)</f>
        <v>0</v>
      </c>
      <c r="G2151" s="9"/>
      <c r="H2151" s="9"/>
      <c r="I2151" s="18">
        <f>_xlfn.XLOOKUP(B2151,'[2]固定资产明细表17-杰 (2)'!$Z$3:$Z$7000,'[2]固定资产明细表17-杰 (2)'!$K$3:$K$7000)</f>
        <v>0</v>
      </c>
      <c r="J2151" s="28">
        <f>ROUND(_xlfn.XLOOKUP(B2151,'[2]固定资产明细表17-杰 (2)'!$Z$3:$Z$7000,'[2]固定资产明细表17-杰 (2)'!$J$3:$J$7000),0)</f>
        <v>0</v>
      </c>
      <c r="K2151" s="14"/>
      <c r="L2151" s="14"/>
      <c r="M2151" s="29">
        <f>_xlfn.XLOOKUP(B2151,'[2]固定资产明细表17-杰 (2)'!$Z$3:$Z$7000,'[2]固定资产明细表17-杰 (2)'!$O$3:$O$7000)</f>
        <v>0</v>
      </c>
      <c r="N2151" s="29">
        <f>_xlfn.XLOOKUP(B2151,'[2]固定资产明细表17-杰 (2)'!$Z$3:$Z$7000,'[2]固定资产明细表17-杰 (2)'!$R$3:$R$7000)</f>
        <v>0</v>
      </c>
      <c r="O2151" s="29">
        <f>_xlfn.XLOOKUP(B2151,'[2]固定资产明细表17-杰 (2)'!$Z$3:$Z$7000,'[2]固定资产明细表17-杰 (2)'!$X$3:$X$7000)</f>
        <v>0</v>
      </c>
      <c r="P2151" s="14"/>
      <c r="Q2151" s="14"/>
      <c r="R2151" s="14"/>
      <c r="S2151" s="14"/>
      <c r="T2151" s="14">
        <f t="shared" ref="T2151:T2214" si="61">IF((P2151-L2151)&gt;0,P2151-L2151,0)</f>
        <v>0</v>
      </c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</row>
    <row r="2152" s="1" customFormat="1" ht="15" spans="1:34">
      <c r="A2152" s="9">
        <f t="shared" si="60"/>
        <v>2148</v>
      </c>
      <c r="B2152" s="14"/>
      <c r="C2152" s="14"/>
      <c r="D2152" s="44">
        <f>_xlfn.XLOOKUP(B2152,'[2]固定资产明细表17-杰 (2)'!$Z$3:$Z$7000,'[2]固定资产明细表17-杰 (2)'!$D$3:$D$7000)</f>
        <v>0</v>
      </c>
      <c r="E2152" s="14"/>
      <c r="F2152" s="14">
        <f>_xlfn.XLOOKUP(B2152,'[2]固定资产明细表17-杰 (2)'!$Z$3:$Z$7000,'[2]固定资产明细表17-杰 (2)'!$E$3:$E$7000)</f>
        <v>0</v>
      </c>
      <c r="G2152" s="9"/>
      <c r="H2152" s="9"/>
      <c r="I2152" s="18">
        <f>_xlfn.XLOOKUP(B2152,'[2]固定资产明细表17-杰 (2)'!$Z$3:$Z$7000,'[2]固定资产明细表17-杰 (2)'!$K$3:$K$7000)</f>
        <v>0</v>
      </c>
      <c r="J2152" s="28">
        <f>ROUND(_xlfn.XLOOKUP(B2152,'[2]固定资产明细表17-杰 (2)'!$Z$3:$Z$7000,'[2]固定资产明细表17-杰 (2)'!$J$3:$J$7000),0)</f>
        <v>0</v>
      </c>
      <c r="K2152" s="14"/>
      <c r="L2152" s="14"/>
      <c r="M2152" s="29">
        <f>_xlfn.XLOOKUP(B2152,'[2]固定资产明细表17-杰 (2)'!$Z$3:$Z$7000,'[2]固定资产明细表17-杰 (2)'!$O$3:$O$7000)</f>
        <v>0</v>
      </c>
      <c r="N2152" s="29">
        <f>_xlfn.XLOOKUP(B2152,'[2]固定资产明细表17-杰 (2)'!$Z$3:$Z$7000,'[2]固定资产明细表17-杰 (2)'!$R$3:$R$7000)</f>
        <v>0</v>
      </c>
      <c r="O2152" s="29">
        <f>_xlfn.XLOOKUP(B2152,'[2]固定资产明细表17-杰 (2)'!$Z$3:$Z$7000,'[2]固定资产明细表17-杰 (2)'!$X$3:$X$7000)</f>
        <v>0</v>
      </c>
      <c r="P2152" s="14"/>
      <c r="Q2152" s="14"/>
      <c r="R2152" s="14"/>
      <c r="S2152" s="14"/>
      <c r="T2152" s="14">
        <f t="shared" si="61"/>
        <v>0</v>
      </c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</row>
    <row r="2153" s="1" customFormat="1" ht="15" spans="1:34">
      <c r="A2153" s="9">
        <f t="shared" si="60"/>
        <v>2149</v>
      </c>
      <c r="B2153" s="14"/>
      <c r="C2153" s="14"/>
      <c r="D2153" s="44">
        <f>_xlfn.XLOOKUP(B2153,'[2]固定资产明细表17-杰 (2)'!$Z$3:$Z$7000,'[2]固定资产明细表17-杰 (2)'!$D$3:$D$7000)</f>
        <v>0</v>
      </c>
      <c r="E2153" s="14"/>
      <c r="F2153" s="14">
        <f>_xlfn.XLOOKUP(B2153,'[2]固定资产明细表17-杰 (2)'!$Z$3:$Z$7000,'[2]固定资产明细表17-杰 (2)'!$E$3:$E$7000)</f>
        <v>0</v>
      </c>
      <c r="G2153" s="9"/>
      <c r="H2153" s="9"/>
      <c r="I2153" s="18">
        <f>_xlfn.XLOOKUP(B2153,'[2]固定资产明细表17-杰 (2)'!$Z$3:$Z$7000,'[2]固定资产明细表17-杰 (2)'!$K$3:$K$7000)</f>
        <v>0</v>
      </c>
      <c r="J2153" s="28">
        <f>ROUND(_xlfn.XLOOKUP(B2153,'[2]固定资产明细表17-杰 (2)'!$Z$3:$Z$7000,'[2]固定资产明细表17-杰 (2)'!$J$3:$J$7000),0)</f>
        <v>0</v>
      </c>
      <c r="K2153" s="14"/>
      <c r="L2153" s="14"/>
      <c r="M2153" s="29">
        <f>_xlfn.XLOOKUP(B2153,'[2]固定资产明细表17-杰 (2)'!$Z$3:$Z$7000,'[2]固定资产明细表17-杰 (2)'!$O$3:$O$7000)</f>
        <v>0</v>
      </c>
      <c r="N2153" s="29">
        <f>_xlfn.XLOOKUP(B2153,'[2]固定资产明细表17-杰 (2)'!$Z$3:$Z$7000,'[2]固定资产明细表17-杰 (2)'!$R$3:$R$7000)</f>
        <v>0</v>
      </c>
      <c r="O2153" s="29">
        <f>_xlfn.XLOOKUP(B2153,'[2]固定资产明细表17-杰 (2)'!$Z$3:$Z$7000,'[2]固定资产明细表17-杰 (2)'!$X$3:$X$7000)</f>
        <v>0</v>
      </c>
      <c r="P2153" s="14"/>
      <c r="Q2153" s="14"/>
      <c r="R2153" s="14"/>
      <c r="S2153" s="14"/>
      <c r="T2153" s="14">
        <f t="shared" si="61"/>
        <v>0</v>
      </c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  <c r="AH2153" s="14"/>
    </row>
    <row r="2154" s="1" customFormat="1" ht="15" spans="1:34">
      <c r="A2154" s="9">
        <f t="shared" si="60"/>
        <v>2150</v>
      </c>
      <c r="B2154" s="14"/>
      <c r="C2154" s="14"/>
      <c r="D2154" s="44">
        <f>_xlfn.XLOOKUP(B2154,'[2]固定资产明细表17-杰 (2)'!$Z$3:$Z$7000,'[2]固定资产明细表17-杰 (2)'!$D$3:$D$7000)</f>
        <v>0</v>
      </c>
      <c r="E2154" s="14"/>
      <c r="F2154" s="14">
        <f>_xlfn.XLOOKUP(B2154,'[2]固定资产明细表17-杰 (2)'!$Z$3:$Z$7000,'[2]固定资产明细表17-杰 (2)'!$E$3:$E$7000)</f>
        <v>0</v>
      </c>
      <c r="G2154" s="9"/>
      <c r="H2154" s="9"/>
      <c r="I2154" s="18">
        <f>_xlfn.XLOOKUP(B2154,'[2]固定资产明细表17-杰 (2)'!$Z$3:$Z$7000,'[2]固定资产明细表17-杰 (2)'!$K$3:$K$7000)</f>
        <v>0</v>
      </c>
      <c r="J2154" s="28">
        <f>ROUND(_xlfn.XLOOKUP(B2154,'[2]固定资产明细表17-杰 (2)'!$Z$3:$Z$7000,'[2]固定资产明细表17-杰 (2)'!$J$3:$J$7000),0)</f>
        <v>0</v>
      </c>
      <c r="K2154" s="14"/>
      <c r="L2154" s="14"/>
      <c r="M2154" s="29">
        <f>_xlfn.XLOOKUP(B2154,'[2]固定资产明细表17-杰 (2)'!$Z$3:$Z$7000,'[2]固定资产明细表17-杰 (2)'!$O$3:$O$7000)</f>
        <v>0</v>
      </c>
      <c r="N2154" s="29">
        <f>_xlfn.XLOOKUP(B2154,'[2]固定资产明细表17-杰 (2)'!$Z$3:$Z$7000,'[2]固定资产明细表17-杰 (2)'!$R$3:$R$7000)</f>
        <v>0</v>
      </c>
      <c r="O2154" s="29">
        <f>_xlfn.XLOOKUP(B2154,'[2]固定资产明细表17-杰 (2)'!$Z$3:$Z$7000,'[2]固定资产明细表17-杰 (2)'!$X$3:$X$7000)</f>
        <v>0</v>
      </c>
      <c r="P2154" s="14"/>
      <c r="Q2154" s="14"/>
      <c r="R2154" s="14"/>
      <c r="S2154" s="14"/>
      <c r="T2154" s="14">
        <f t="shared" si="61"/>
        <v>0</v>
      </c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</row>
    <row r="2155" s="1" customFormat="1" ht="15" spans="1:34">
      <c r="A2155" s="9">
        <f t="shared" si="60"/>
        <v>2151</v>
      </c>
      <c r="B2155" s="14"/>
      <c r="C2155" s="14"/>
      <c r="D2155" s="44">
        <f>_xlfn.XLOOKUP(B2155,'[2]固定资产明细表17-杰 (2)'!$Z$3:$Z$7000,'[2]固定资产明细表17-杰 (2)'!$D$3:$D$7000)</f>
        <v>0</v>
      </c>
      <c r="E2155" s="14"/>
      <c r="F2155" s="14">
        <f>_xlfn.XLOOKUP(B2155,'[2]固定资产明细表17-杰 (2)'!$Z$3:$Z$7000,'[2]固定资产明细表17-杰 (2)'!$E$3:$E$7000)</f>
        <v>0</v>
      </c>
      <c r="G2155" s="9"/>
      <c r="H2155" s="9"/>
      <c r="I2155" s="18">
        <f>_xlfn.XLOOKUP(B2155,'[2]固定资产明细表17-杰 (2)'!$Z$3:$Z$7000,'[2]固定资产明细表17-杰 (2)'!$K$3:$K$7000)</f>
        <v>0</v>
      </c>
      <c r="J2155" s="28">
        <f>ROUND(_xlfn.XLOOKUP(B2155,'[2]固定资产明细表17-杰 (2)'!$Z$3:$Z$7000,'[2]固定资产明细表17-杰 (2)'!$J$3:$J$7000),0)</f>
        <v>0</v>
      </c>
      <c r="K2155" s="14"/>
      <c r="L2155" s="14"/>
      <c r="M2155" s="29">
        <f>_xlfn.XLOOKUP(B2155,'[2]固定资产明细表17-杰 (2)'!$Z$3:$Z$7000,'[2]固定资产明细表17-杰 (2)'!$O$3:$O$7000)</f>
        <v>0</v>
      </c>
      <c r="N2155" s="29">
        <f>_xlfn.XLOOKUP(B2155,'[2]固定资产明细表17-杰 (2)'!$Z$3:$Z$7000,'[2]固定资产明细表17-杰 (2)'!$R$3:$R$7000)</f>
        <v>0</v>
      </c>
      <c r="O2155" s="29">
        <f>_xlfn.XLOOKUP(B2155,'[2]固定资产明细表17-杰 (2)'!$Z$3:$Z$7000,'[2]固定资产明细表17-杰 (2)'!$X$3:$X$7000)</f>
        <v>0</v>
      </c>
      <c r="P2155" s="14"/>
      <c r="Q2155" s="14"/>
      <c r="R2155" s="14"/>
      <c r="S2155" s="14"/>
      <c r="T2155" s="14">
        <f t="shared" si="61"/>
        <v>0</v>
      </c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  <c r="AH2155" s="14"/>
    </row>
    <row r="2156" s="1" customFormat="1" ht="15" spans="1:34">
      <c r="A2156" s="9">
        <f t="shared" si="60"/>
        <v>2152</v>
      </c>
      <c r="B2156" s="14"/>
      <c r="C2156" s="14"/>
      <c r="D2156" s="44">
        <f>_xlfn.XLOOKUP(B2156,'[2]固定资产明细表17-杰 (2)'!$Z$3:$Z$7000,'[2]固定资产明细表17-杰 (2)'!$D$3:$D$7000)</f>
        <v>0</v>
      </c>
      <c r="E2156" s="14"/>
      <c r="F2156" s="14">
        <f>_xlfn.XLOOKUP(B2156,'[2]固定资产明细表17-杰 (2)'!$Z$3:$Z$7000,'[2]固定资产明细表17-杰 (2)'!$E$3:$E$7000)</f>
        <v>0</v>
      </c>
      <c r="G2156" s="9"/>
      <c r="H2156" s="9"/>
      <c r="I2156" s="18">
        <f>_xlfn.XLOOKUP(B2156,'[2]固定资产明细表17-杰 (2)'!$Z$3:$Z$7000,'[2]固定资产明细表17-杰 (2)'!$K$3:$K$7000)</f>
        <v>0</v>
      </c>
      <c r="J2156" s="28">
        <f>ROUND(_xlfn.XLOOKUP(B2156,'[2]固定资产明细表17-杰 (2)'!$Z$3:$Z$7000,'[2]固定资产明细表17-杰 (2)'!$J$3:$J$7000),0)</f>
        <v>0</v>
      </c>
      <c r="K2156" s="14"/>
      <c r="L2156" s="14"/>
      <c r="M2156" s="29">
        <f>_xlfn.XLOOKUP(B2156,'[2]固定资产明细表17-杰 (2)'!$Z$3:$Z$7000,'[2]固定资产明细表17-杰 (2)'!$O$3:$O$7000)</f>
        <v>0</v>
      </c>
      <c r="N2156" s="29">
        <f>_xlfn.XLOOKUP(B2156,'[2]固定资产明细表17-杰 (2)'!$Z$3:$Z$7000,'[2]固定资产明细表17-杰 (2)'!$R$3:$R$7000)</f>
        <v>0</v>
      </c>
      <c r="O2156" s="29">
        <f>_xlfn.XLOOKUP(B2156,'[2]固定资产明细表17-杰 (2)'!$Z$3:$Z$7000,'[2]固定资产明细表17-杰 (2)'!$X$3:$X$7000)</f>
        <v>0</v>
      </c>
      <c r="P2156" s="14"/>
      <c r="Q2156" s="14"/>
      <c r="R2156" s="14"/>
      <c r="S2156" s="14"/>
      <c r="T2156" s="14">
        <f t="shared" si="61"/>
        <v>0</v>
      </c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</row>
    <row r="2157" s="1" customFormat="1" ht="15" spans="1:34">
      <c r="A2157" s="9">
        <f t="shared" si="60"/>
        <v>2153</v>
      </c>
      <c r="B2157" s="14"/>
      <c r="C2157" s="14"/>
      <c r="D2157" s="44">
        <f>_xlfn.XLOOKUP(B2157,'[2]固定资产明细表17-杰 (2)'!$Z$3:$Z$7000,'[2]固定资产明细表17-杰 (2)'!$D$3:$D$7000)</f>
        <v>0</v>
      </c>
      <c r="E2157" s="14"/>
      <c r="F2157" s="14">
        <f>_xlfn.XLOOKUP(B2157,'[2]固定资产明细表17-杰 (2)'!$Z$3:$Z$7000,'[2]固定资产明细表17-杰 (2)'!$E$3:$E$7000)</f>
        <v>0</v>
      </c>
      <c r="G2157" s="9"/>
      <c r="H2157" s="9"/>
      <c r="I2157" s="18">
        <f>_xlfn.XLOOKUP(B2157,'[2]固定资产明细表17-杰 (2)'!$Z$3:$Z$7000,'[2]固定资产明细表17-杰 (2)'!$K$3:$K$7000)</f>
        <v>0</v>
      </c>
      <c r="J2157" s="28">
        <f>ROUND(_xlfn.XLOOKUP(B2157,'[2]固定资产明细表17-杰 (2)'!$Z$3:$Z$7000,'[2]固定资产明细表17-杰 (2)'!$J$3:$J$7000),0)</f>
        <v>0</v>
      </c>
      <c r="K2157" s="14"/>
      <c r="L2157" s="14"/>
      <c r="M2157" s="29">
        <f>_xlfn.XLOOKUP(B2157,'[2]固定资产明细表17-杰 (2)'!$Z$3:$Z$7000,'[2]固定资产明细表17-杰 (2)'!$O$3:$O$7000)</f>
        <v>0</v>
      </c>
      <c r="N2157" s="29">
        <f>_xlfn.XLOOKUP(B2157,'[2]固定资产明细表17-杰 (2)'!$Z$3:$Z$7000,'[2]固定资产明细表17-杰 (2)'!$R$3:$R$7000)</f>
        <v>0</v>
      </c>
      <c r="O2157" s="29">
        <f>_xlfn.XLOOKUP(B2157,'[2]固定资产明细表17-杰 (2)'!$Z$3:$Z$7000,'[2]固定资产明细表17-杰 (2)'!$X$3:$X$7000)</f>
        <v>0</v>
      </c>
      <c r="P2157" s="14"/>
      <c r="Q2157" s="14"/>
      <c r="R2157" s="14"/>
      <c r="S2157" s="14"/>
      <c r="T2157" s="14">
        <f t="shared" si="61"/>
        <v>0</v>
      </c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  <c r="AH2157" s="14"/>
    </row>
    <row r="2158" s="1" customFormat="1" ht="15" spans="1:34">
      <c r="A2158" s="9">
        <f t="shared" si="60"/>
        <v>2154</v>
      </c>
      <c r="B2158" s="14"/>
      <c r="C2158" s="14"/>
      <c r="D2158" s="44">
        <f>_xlfn.XLOOKUP(B2158,'[2]固定资产明细表17-杰 (2)'!$Z$3:$Z$7000,'[2]固定资产明细表17-杰 (2)'!$D$3:$D$7000)</f>
        <v>0</v>
      </c>
      <c r="E2158" s="14"/>
      <c r="F2158" s="14">
        <f>_xlfn.XLOOKUP(B2158,'[2]固定资产明细表17-杰 (2)'!$Z$3:$Z$7000,'[2]固定资产明细表17-杰 (2)'!$E$3:$E$7000)</f>
        <v>0</v>
      </c>
      <c r="G2158" s="9"/>
      <c r="H2158" s="9"/>
      <c r="I2158" s="18">
        <f>_xlfn.XLOOKUP(B2158,'[2]固定资产明细表17-杰 (2)'!$Z$3:$Z$7000,'[2]固定资产明细表17-杰 (2)'!$K$3:$K$7000)</f>
        <v>0</v>
      </c>
      <c r="J2158" s="28">
        <f>ROUND(_xlfn.XLOOKUP(B2158,'[2]固定资产明细表17-杰 (2)'!$Z$3:$Z$7000,'[2]固定资产明细表17-杰 (2)'!$J$3:$J$7000),0)</f>
        <v>0</v>
      </c>
      <c r="K2158" s="14"/>
      <c r="L2158" s="14"/>
      <c r="M2158" s="29">
        <f>_xlfn.XLOOKUP(B2158,'[2]固定资产明细表17-杰 (2)'!$Z$3:$Z$7000,'[2]固定资产明细表17-杰 (2)'!$O$3:$O$7000)</f>
        <v>0</v>
      </c>
      <c r="N2158" s="29">
        <f>_xlfn.XLOOKUP(B2158,'[2]固定资产明细表17-杰 (2)'!$Z$3:$Z$7000,'[2]固定资产明细表17-杰 (2)'!$R$3:$R$7000)</f>
        <v>0</v>
      </c>
      <c r="O2158" s="29">
        <f>_xlfn.XLOOKUP(B2158,'[2]固定资产明细表17-杰 (2)'!$Z$3:$Z$7000,'[2]固定资产明细表17-杰 (2)'!$X$3:$X$7000)</f>
        <v>0</v>
      </c>
      <c r="P2158" s="14"/>
      <c r="Q2158" s="14"/>
      <c r="R2158" s="14"/>
      <c r="S2158" s="14"/>
      <c r="T2158" s="14">
        <f t="shared" si="61"/>
        <v>0</v>
      </c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</row>
    <row r="2159" s="1" customFormat="1" ht="15" spans="1:34">
      <c r="A2159" s="9">
        <f t="shared" si="60"/>
        <v>2155</v>
      </c>
      <c r="B2159" s="14"/>
      <c r="C2159" s="14"/>
      <c r="D2159" s="44">
        <f>_xlfn.XLOOKUP(B2159,'[2]固定资产明细表17-杰 (2)'!$Z$3:$Z$7000,'[2]固定资产明细表17-杰 (2)'!$D$3:$D$7000)</f>
        <v>0</v>
      </c>
      <c r="E2159" s="14"/>
      <c r="F2159" s="14">
        <f>_xlfn.XLOOKUP(B2159,'[2]固定资产明细表17-杰 (2)'!$Z$3:$Z$7000,'[2]固定资产明细表17-杰 (2)'!$E$3:$E$7000)</f>
        <v>0</v>
      </c>
      <c r="G2159" s="9"/>
      <c r="H2159" s="9"/>
      <c r="I2159" s="18">
        <f>_xlfn.XLOOKUP(B2159,'[2]固定资产明细表17-杰 (2)'!$Z$3:$Z$7000,'[2]固定资产明细表17-杰 (2)'!$K$3:$K$7000)</f>
        <v>0</v>
      </c>
      <c r="J2159" s="28">
        <f>ROUND(_xlfn.XLOOKUP(B2159,'[2]固定资产明细表17-杰 (2)'!$Z$3:$Z$7000,'[2]固定资产明细表17-杰 (2)'!$J$3:$J$7000),0)</f>
        <v>0</v>
      </c>
      <c r="K2159" s="14"/>
      <c r="L2159" s="14"/>
      <c r="M2159" s="29">
        <f>_xlfn.XLOOKUP(B2159,'[2]固定资产明细表17-杰 (2)'!$Z$3:$Z$7000,'[2]固定资产明细表17-杰 (2)'!$O$3:$O$7000)</f>
        <v>0</v>
      </c>
      <c r="N2159" s="29">
        <f>_xlfn.XLOOKUP(B2159,'[2]固定资产明细表17-杰 (2)'!$Z$3:$Z$7000,'[2]固定资产明细表17-杰 (2)'!$R$3:$R$7000)</f>
        <v>0</v>
      </c>
      <c r="O2159" s="29">
        <f>_xlfn.XLOOKUP(B2159,'[2]固定资产明细表17-杰 (2)'!$Z$3:$Z$7000,'[2]固定资产明细表17-杰 (2)'!$X$3:$X$7000)</f>
        <v>0</v>
      </c>
      <c r="P2159" s="14"/>
      <c r="Q2159" s="14"/>
      <c r="R2159" s="14"/>
      <c r="S2159" s="14"/>
      <c r="T2159" s="14">
        <f t="shared" si="61"/>
        <v>0</v>
      </c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  <c r="AH2159" s="14"/>
    </row>
    <row r="2160" s="1" customFormat="1" ht="15" spans="1:34">
      <c r="A2160" s="9">
        <f t="shared" si="60"/>
        <v>2156</v>
      </c>
      <c r="B2160" s="14"/>
      <c r="C2160" s="14"/>
      <c r="D2160" s="44">
        <f>_xlfn.XLOOKUP(B2160,'[2]固定资产明细表17-杰 (2)'!$Z$3:$Z$7000,'[2]固定资产明细表17-杰 (2)'!$D$3:$D$7000)</f>
        <v>0</v>
      </c>
      <c r="E2160" s="14"/>
      <c r="F2160" s="14">
        <f>_xlfn.XLOOKUP(B2160,'[2]固定资产明细表17-杰 (2)'!$Z$3:$Z$7000,'[2]固定资产明细表17-杰 (2)'!$E$3:$E$7000)</f>
        <v>0</v>
      </c>
      <c r="G2160" s="9"/>
      <c r="H2160" s="9"/>
      <c r="I2160" s="18">
        <f>_xlfn.XLOOKUP(B2160,'[2]固定资产明细表17-杰 (2)'!$Z$3:$Z$7000,'[2]固定资产明细表17-杰 (2)'!$K$3:$K$7000)</f>
        <v>0</v>
      </c>
      <c r="J2160" s="28">
        <f>ROUND(_xlfn.XLOOKUP(B2160,'[2]固定资产明细表17-杰 (2)'!$Z$3:$Z$7000,'[2]固定资产明细表17-杰 (2)'!$J$3:$J$7000),0)</f>
        <v>0</v>
      </c>
      <c r="K2160" s="14"/>
      <c r="L2160" s="14"/>
      <c r="M2160" s="29">
        <f>_xlfn.XLOOKUP(B2160,'[2]固定资产明细表17-杰 (2)'!$Z$3:$Z$7000,'[2]固定资产明细表17-杰 (2)'!$O$3:$O$7000)</f>
        <v>0</v>
      </c>
      <c r="N2160" s="29">
        <f>_xlfn.XLOOKUP(B2160,'[2]固定资产明细表17-杰 (2)'!$Z$3:$Z$7000,'[2]固定资产明细表17-杰 (2)'!$R$3:$R$7000)</f>
        <v>0</v>
      </c>
      <c r="O2160" s="29">
        <f>_xlfn.XLOOKUP(B2160,'[2]固定资产明细表17-杰 (2)'!$Z$3:$Z$7000,'[2]固定资产明细表17-杰 (2)'!$X$3:$X$7000)</f>
        <v>0</v>
      </c>
      <c r="P2160" s="14"/>
      <c r="Q2160" s="14"/>
      <c r="R2160" s="14"/>
      <c r="S2160" s="14"/>
      <c r="T2160" s="14">
        <f t="shared" si="61"/>
        <v>0</v>
      </c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</row>
    <row r="2161" s="1" customFormat="1" ht="15" spans="1:34">
      <c r="A2161" s="9">
        <f t="shared" si="60"/>
        <v>2157</v>
      </c>
      <c r="B2161" s="14"/>
      <c r="C2161" s="14"/>
      <c r="D2161" s="44">
        <f>_xlfn.XLOOKUP(B2161,'[2]固定资产明细表17-杰 (2)'!$Z$3:$Z$7000,'[2]固定资产明细表17-杰 (2)'!$D$3:$D$7000)</f>
        <v>0</v>
      </c>
      <c r="E2161" s="14"/>
      <c r="F2161" s="14">
        <f>_xlfn.XLOOKUP(B2161,'[2]固定资产明细表17-杰 (2)'!$Z$3:$Z$7000,'[2]固定资产明细表17-杰 (2)'!$E$3:$E$7000)</f>
        <v>0</v>
      </c>
      <c r="G2161" s="9"/>
      <c r="H2161" s="9"/>
      <c r="I2161" s="18">
        <f>_xlfn.XLOOKUP(B2161,'[2]固定资产明细表17-杰 (2)'!$Z$3:$Z$7000,'[2]固定资产明细表17-杰 (2)'!$K$3:$K$7000)</f>
        <v>0</v>
      </c>
      <c r="J2161" s="28">
        <f>ROUND(_xlfn.XLOOKUP(B2161,'[2]固定资产明细表17-杰 (2)'!$Z$3:$Z$7000,'[2]固定资产明细表17-杰 (2)'!$J$3:$J$7000),0)</f>
        <v>0</v>
      </c>
      <c r="K2161" s="14"/>
      <c r="L2161" s="14"/>
      <c r="M2161" s="29">
        <f>_xlfn.XLOOKUP(B2161,'[2]固定资产明细表17-杰 (2)'!$Z$3:$Z$7000,'[2]固定资产明细表17-杰 (2)'!$O$3:$O$7000)</f>
        <v>0</v>
      </c>
      <c r="N2161" s="29">
        <f>_xlfn.XLOOKUP(B2161,'[2]固定资产明细表17-杰 (2)'!$Z$3:$Z$7000,'[2]固定资产明细表17-杰 (2)'!$R$3:$R$7000)</f>
        <v>0</v>
      </c>
      <c r="O2161" s="29">
        <f>_xlfn.XLOOKUP(B2161,'[2]固定资产明细表17-杰 (2)'!$Z$3:$Z$7000,'[2]固定资产明细表17-杰 (2)'!$X$3:$X$7000)</f>
        <v>0</v>
      </c>
      <c r="P2161" s="14"/>
      <c r="Q2161" s="14"/>
      <c r="R2161" s="14"/>
      <c r="S2161" s="14"/>
      <c r="T2161" s="14">
        <f t="shared" si="61"/>
        <v>0</v>
      </c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  <c r="AH2161" s="14"/>
    </row>
    <row r="2162" s="1" customFormat="1" ht="15" spans="1:34">
      <c r="A2162" s="9">
        <f t="shared" si="60"/>
        <v>2158</v>
      </c>
      <c r="B2162" s="14"/>
      <c r="C2162" s="14"/>
      <c r="D2162" s="44">
        <f>_xlfn.XLOOKUP(B2162,'[2]固定资产明细表17-杰 (2)'!$Z$3:$Z$7000,'[2]固定资产明细表17-杰 (2)'!$D$3:$D$7000)</f>
        <v>0</v>
      </c>
      <c r="E2162" s="14"/>
      <c r="F2162" s="14">
        <f>_xlfn.XLOOKUP(B2162,'[2]固定资产明细表17-杰 (2)'!$Z$3:$Z$7000,'[2]固定资产明细表17-杰 (2)'!$E$3:$E$7000)</f>
        <v>0</v>
      </c>
      <c r="G2162" s="9"/>
      <c r="H2162" s="9"/>
      <c r="I2162" s="18">
        <f>_xlfn.XLOOKUP(B2162,'[2]固定资产明细表17-杰 (2)'!$Z$3:$Z$7000,'[2]固定资产明细表17-杰 (2)'!$K$3:$K$7000)</f>
        <v>0</v>
      </c>
      <c r="J2162" s="28">
        <f>ROUND(_xlfn.XLOOKUP(B2162,'[2]固定资产明细表17-杰 (2)'!$Z$3:$Z$7000,'[2]固定资产明细表17-杰 (2)'!$J$3:$J$7000),0)</f>
        <v>0</v>
      </c>
      <c r="K2162" s="14"/>
      <c r="L2162" s="14"/>
      <c r="M2162" s="29">
        <f>_xlfn.XLOOKUP(B2162,'[2]固定资产明细表17-杰 (2)'!$Z$3:$Z$7000,'[2]固定资产明细表17-杰 (2)'!$O$3:$O$7000)</f>
        <v>0</v>
      </c>
      <c r="N2162" s="29">
        <f>_xlfn.XLOOKUP(B2162,'[2]固定资产明细表17-杰 (2)'!$Z$3:$Z$7000,'[2]固定资产明细表17-杰 (2)'!$R$3:$R$7000)</f>
        <v>0</v>
      </c>
      <c r="O2162" s="29">
        <f>_xlfn.XLOOKUP(B2162,'[2]固定资产明细表17-杰 (2)'!$Z$3:$Z$7000,'[2]固定资产明细表17-杰 (2)'!$X$3:$X$7000)</f>
        <v>0</v>
      </c>
      <c r="P2162" s="14"/>
      <c r="Q2162" s="14"/>
      <c r="R2162" s="14"/>
      <c r="S2162" s="14"/>
      <c r="T2162" s="14">
        <f t="shared" si="61"/>
        <v>0</v>
      </c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</row>
    <row r="2163" s="1" customFormat="1" ht="15" spans="1:34">
      <c r="A2163" s="9">
        <f t="shared" si="60"/>
        <v>2159</v>
      </c>
      <c r="B2163" s="14"/>
      <c r="C2163" s="14"/>
      <c r="D2163" s="44">
        <f>_xlfn.XLOOKUP(B2163,'[2]固定资产明细表17-杰 (2)'!$Z$3:$Z$7000,'[2]固定资产明细表17-杰 (2)'!$D$3:$D$7000)</f>
        <v>0</v>
      </c>
      <c r="E2163" s="14"/>
      <c r="F2163" s="14">
        <f>_xlfn.XLOOKUP(B2163,'[2]固定资产明细表17-杰 (2)'!$Z$3:$Z$7000,'[2]固定资产明细表17-杰 (2)'!$E$3:$E$7000)</f>
        <v>0</v>
      </c>
      <c r="G2163" s="9"/>
      <c r="H2163" s="9"/>
      <c r="I2163" s="18">
        <f>_xlfn.XLOOKUP(B2163,'[2]固定资产明细表17-杰 (2)'!$Z$3:$Z$7000,'[2]固定资产明细表17-杰 (2)'!$K$3:$K$7000)</f>
        <v>0</v>
      </c>
      <c r="J2163" s="28">
        <f>ROUND(_xlfn.XLOOKUP(B2163,'[2]固定资产明细表17-杰 (2)'!$Z$3:$Z$7000,'[2]固定资产明细表17-杰 (2)'!$J$3:$J$7000),0)</f>
        <v>0</v>
      </c>
      <c r="K2163" s="14"/>
      <c r="L2163" s="14"/>
      <c r="M2163" s="29">
        <f>_xlfn.XLOOKUP(B2163,'[2]固定资产明细表17-杰 (2)'!$Z$3:$Z$7000,'[2]固定资产明细表17-杰 (2)'!$O$3:$O$7000)</f>
        <v>0</v>
      </c>
      <c r="N2163" s="29">
        <f>_xlfn.XLOOKUP(B2163,'[2]固定资产明细表17-杰 (2)'!$Z$3:$Z$7000,'[2]固定资产明细表17-杰 (2)'!$R$3:$R$7000)</f>
        <v>0</v>
      </c>
      <c r="O2163" s="29">
        <f>_xlfn.XLOOKUP(B2163,'[2]固定资产明细表17-杰 (2)'!$Z$3:$Z$7000,'[2]固定资产明细表17-杰 (2)'!$X$3:$X$7000)</f>
        <v>0</v>
      </c>
      <c r="P2163" s="14"/>
      <c r="Q2163" s="14"/>
      <c r="R2163" s="14"/>
      <c r="S2163" s="14"/>
      <c r="T2163" s="14">
        <f t="shared" si="61"/>
        <v>0</v>
      </c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  <c r="AH2163" s="14"/>
    </row>
    <row r="2164" s="1" customFormat="1" ht="15" spans="1:34">
      <c r="A2164" s="9">
        <f t="shared" si="60"/>
        <v>2160</v>
      </c>
      <c r="B2164" s="14"/>
      <c r="C2164" s="14"/>
      <c r="D2164" s="44">
        <f>_xlfn.XLOOKUP(B2164,'[2]固定资产明细表17-杰 (2)'!$Z$3:$Z$7000,'[2]固定资产明细表17-杰 (2)'!$D$3:$D$7000)</f>
        <v>0</v>
      </c>
      <c r="E2164" s="14"/>
      <c r="F2164" s="14">
        <f>_xlfn.XLOOKUP(B2164,'[2]固定资产明细表17-杰 (2)'!$Z$3:$Z$7000,'[2]固定资产明细表17-杰 (2)'!$E$3:$E$7000)</f>
        <v>0</v>
      </c>
      <c r="G2164" s="9"/>
      <c r="H2164" s="9"/>
      <c r="I2164" s="18">
        <f>_xlfn.XLOOKUP(B2164,'[2]固定资产明细表17-杰 (2)'!$Z$3:$Z$7000,'[2]固定资产明细表17-杰 (2)'!$K$3:$K$7000)</f>
        <v>0</v>
      </c>
      <c r="J2164" s="28">
        <f>ROUND(_xlfn.XLOOKUP(B2164,'[2]固定资产明细表17-杰 (2)'!$Z$3:$Z$7000,'[2]固定资产明细表17-杰 (2)'!$J$3:$J$7000),0)</f>
        <v>0</v>
      </c>
      <c r="K2164" s="14"/>
      <c r="L2164" s="14"/>
      <c r="M2164" s="29">
        <f>_xlfn.XLOOKUP(B2164,'[2]固定资产明细表17-杰 (2)'!$Z$3:$Z$7000,'[2]固定资产明细表17-杰 (2)'!$O$3:$O$7000)</f>
        <v>0</v>
      </c>
      <c r="N2164" s="29">
        <f>_xlfn.XLOOKUP(B2164,'[2]固定资产明细表17-杰 (2)'!$Z$3:$Z$7000,'[2]固定资产明细表17-杰 (2)'!$R$3:$R$7000)</f>
        <v>0</v>
      </c>
      <c r="O2164" s="29">
        <f>_xlfn.XLOOKUP(B2164,'[2]固定资产明细表17-杰 (2)'!$Z$3:$Z$7000,'[2]固定资产明细表17-杰 (2)'!$X$3:$X$7000)</f>
        <v>0</v>
      </c>
      <c r="P2164" s="14"/>
      <c r="Q2164" s="14"/>
      <c r="R2164" s="14"/>
      <c r="S2164" s="14"/>
      <c r="T2164" s="14">
        <f t="shared" si="61"/>
        <v>0</v>
      </c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</row>
    <row r="2165" s="1" customFormat="1" ht="15" spans="1:34">
      <c r="A2165" s="9">
        <f t="shared" si="60"/>
        <v>2161</v>
      </c>
      <c r="B2165" s="14"/>
      <c r="C2165" s="14"/>
      <c r="D2165" s="44">
        <f>_xlfn.XLOOKUP(B2165,'[2]固定资产明细表17-杰 (2)'!$Z$3:$Z$7000,'[2]固定资产明细表17-杰 (2)'!$D$3:$D$7000)</f>
        <v>0</v>
      </c>
      <c r="E2165" s="14"/>
      <c r="F2165" s="14">
        <f>_xlfn.XLOOKUP(B2165,'[2]固定资产明细表17-杰 (2)'!$Z$3:$Z$7000,'[2]固定资产明细表17-杰 (2)'!$E$3:$E$7000)</f>
        <v>0</v>
      </c>
      <c r="G2165" s="9"/>
      <c r="H2165" s="9"/>
      <c r="I2165" s="18">
        <f>_xlfn.XLOOKUP(B2165,'[2]固定资产明细表17-杰 (2)'!$Z$3:$Z$7000,'[2]固定资产明细表17-杰 (2)'!$K$3:$K$7000)</f>
        <v>0</v>
      </c>
      <c r="J2165" s="28">
        <f>ROUND(_xlfn.XLOOKUP(B2165,'[2]固定资产明细表17-杰 (2)'!$Z$3:$Z$7000,'[2]固定资产明细表17-杰 (2)'!$J$3:$J$7000),0)</f>
        <v>0</v>
      </c>
      <c r="K2165" s="14"/>
      <c r="L2165" s="14"/>
      <c r="M2165" s="29">
        <f>_xlfn.XLOOKUP(B2165,'[2]固定资产明细表17-杰 (2)'!$Z$3:$Z$7000,'[2]固定资产明细表17-杰 (2)'!$O$3:$O$7000)</f>
        <v>0</v>
      </c>
      <c r="N2165" s="29">
        <f>_xlfn.XLOOKUP(B2165,'[2]固定资产明细表17-杰 (2)'!$Z$3:$Z$7000,'[2]固定资产明细表17-杰 (2)'!$R$3:$R$7000)</f>
        <v>0</v>
      </c>
      <c r="O2165" s="29">
        <f>_xlfn.XLOOKUP(B2165,'[2]固定资产明细表17-杰 (2)'!$Z$3:$Z$7000,'[2]固定资产明细表17-杰 (2)'!$X$3:$X$7000)</f>
        <v>0</v>
      </c>
      <c r="P2165" s="14"/>
      <c r="Q2165" s="14"/>
      <c r="R2165" s="14"/>
      <c r="S2165" s="14"/>
      <c r="T2165" s="14">
        <f t="shared" si="61"/>
        <v>0</v>
      </c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  <c r="AH2165" s="14"/>
    </row>
    <row r="2166" s="1" customFormat="1" ht="15" spans="1:34">
      <c r="A2166" s="9">
        <f t="shared" si="60"/>
        <v>2162</v>
      </c>
      <c r="B2166" s="14"/>
      <c r="C2166" s="14"/>
      <c r="D2166" s="44">
        <f>_xlfn.XLOOKUP(B2166,'[2]固定资产明细表17-杰 (2)'!$Z$3:$Z$7000,'[2]固定资产明细表17-杰 (2)'!$D$3:$D$7000)</f>
        <v>0</v>
      </c>
      <c r="E2166" s="14"/>
      <c r="F2166" s="14">
        <f>_xlfn.XLOOKUP(B2166,'[2]固定资产明细表17-杰 (2)'!$Z$3:$Z$7000,'[2]固定资产明细表17-杰 (2)'!$E$3:$E$7000)</f>
        <v>0</v>
      </c>
      <c r="G2166" s="9"/>
      <c r="H2166" s="9"/>
      <c r="I2166" s="18">
        <f>_xlfn.XLOOKUP(B2166,'[2]固定资产明细表17-杰 (2)'!$Z$3:$Z$7000,'[2]固定资产明细表17-杰 (2)'!$K$3:$K$7000)</f>
        <v>0</v>
      </c>
      <c r="J2166" s="28">
        <f>ROUND(_xlfn.XLOOKUP(B2166,'[2]固定资产明细表17-杰 (2)'!$Z$3:$Z$7000,'[2]固定资产明细表17-杰 (2)'!$J$3:$J$7000),0)</f>
        <v>0</v>
      </c>
      <c r="K2166" s="14"/>
      <c r="L2166" s="14"/>
      <c r="M2166" s="29">
        <f>_xlfn.XLOOKUP(B2166,'[2]固定资产明细表17-杰 (2)'!$Z$3:$Z$7000,'[2]固定资产明细表17-杰 (2)'!$O$3:$O$7000)</f>
        <v>0</v>
      </c>
      <c r="N2166" s="29">
        <f>_xlfn.XLOOKUP(B2166,'[2]固定资产明细表17-杰 (2)'!$Z$3:$Z$7000,'[2]固定资产明细表17-杰 (2)'!$R$3:$R$7000)</f>
        <v>0</v>
      </c>
      <c r="O2166" s="29">
        <f>_xlfn.XLOOKUP(B2166,'[2]固定资产明细表17-杰 (2)'!$Z$3:$Z$7000,'[2]固定资产明细表17-杰 (2)'!$X$3:$X$7000)</f>
        <v>0</v>
      </c>
      <c r="P2166" s="14"/>
      <c r="Q2166" s="14"/>
      <c r="R2166" s="14"/>
      <c r="S2166" s="14"/>
      <c r="T2166" s="14">
        <f t="shared" si="61"/>
        <v>0</v>
      </c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</row>
    <row r="2167" s="1" customFormat="1" ht="15" spans="1:34">
      <c r="A2167" s="9">
        <f t="shared" si="60"/>
        <v>2163</v>
      </c>
      <c r="B2167" s="14"/>
      <c r="C2167" s="14"/>
      <c r="D2167" s="44">
        <f>_xlfn.XLOOKUP(B2167,'[2]固定资产明细表17-杰 (2)'!$Z$3:$Z$7000,'[2]固定资产明细表17-杰 (2)'!$D$3:$D$7000)</f>
        <v>0</v>
      </c>
      <c r="E2167" s="14"/>
      <c r="F2167" s="14">
        <f>_xlfn.XLOOKUP(B2167,'[2]固定资产明细表17-杰 (2)'!$Z$3:$Z$7000,'[2]固定资产明细表17-杰 (2)'!$E$3:$E$7000)</f>
        <v>0</v>
      </c>
      <c r="G2167" s="9"/>
      <c r="H2167" s="9"/>
      <c r="I2167" s="18">
        <f>_xlfn.XLOOKUP(B2167,'[2]固定资产明细表17-杰 (2)'!$Z$3:$Z$7000,'[2]固定资产明细表17-杰 (2)'!$K$3:$K$7000)</f>
        <v>0</v>
      </c>
      <c r="J2167" s="28">
        <f>ROUND(_xlfn.XLOOKUP(B2167,'[2]固定资产明细表17-杰 (2)'!$Z$3:$Z$7000,'[2]固定资产明细表17-杰 (2)'!$J$3:$J$7000),0)</f>
        <v>0</v>
      </c>
      <c r="K2167" s="14"/>
      <c r="L2167" s="14"/>
      <c r="M2167" s="29">
        <f>_xlfn.XLOOKUP(B2167,'[2]固定资产明细表17-杰 (2)'!$Z$3:$Z$7000,'[2]固定资产明细表17-杰 (2)'!$O$3:$O$7000)</f>
        <v>0</v>
      </c>
      <c r="N2167" s="29">
        <f>_xlfn.XLOOKUP(B2167,'[2]固定资产明细表17-杰 (2)'!$Z$3:$Z$7000,'[2]固定资产明细表17-杰 (2)'!$R$3:$R$7000)</f>
        <v>0</v>
      </c>
      <c r="O2167" s="29">
        <f>_xlfn.XLOOKUP(B2167,'[2]固定资产明细表17-杰 (2)'!$Z$3:$Z$7000,'[2]固定资产明细表17-杰 (2)'!$X$3:$X$7000)</f>
        <v>0</v>
      </c>
      <c r="P2167" s="14"/>
      <c r="Q2167" s="14"/>
      <c r="R2167" s="14"/>
      <c r="S2167" s="14"/>
      <c r="T2167" s="14">
        <f t="shared" si="61"/>
        <v>0</v>
      </c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  <c r="AH2167" s="14"/>
    </row>
    <row r="2168" s="1" customFormat="1" ht="15" spans="1:34">
      <c r="A2168" s="9">
        <f t="shared" si="60"/>
        <v>2164</v>
      </c>
      <c r="B2168" s="14"/>
      <c r="C2168" s="14"/>
      <c r="D2168" s="44">
        <f>_xlfn.XLOOKUP(B2168,'[2]固定资产明细表17-杰 (2)'!$Z$3:$Z$7000,'[2]固定资产明细表17-杰 (2)'!$D$3:$D$7000)</f>
        <v>0</v>
      </c>
      <c r="E2168" s="14"/>
      <c r="F2168" s="14">
        <f>_xlfn.XLOOKUP(B2168,'[2]固定资产明细表17-杰 (2)'!$Z$3:$Z$7000,'[2]固定资产明细表17-杰 (2)'!$E$3:$E$7000)</f>
        <v>0</v>
      </c>
      <c r="G2168" s="9"/>
      <c r="H2168" s="9"/>
      <c r="I2168" s="18">
        <f>_xlfn.XLOOKUP(B2168,'[2]固定资产明细表17-杰 (2)'!$Z$3:$Z$7000,'[2]固定资产明细表17-杰 (2)'!$K$3:$K$7000)</f>
        <v>0</v>
      </c>
      <c r="J2168" s="28">
        <f>ROUND(_xlfn.XLOOKUP(B2168,'[2]固定资产明细表17-杰 (2)'!$Z$3:$Z$7000,'[2]固定资产明细表17-杰 (2)'!$J$3:$J$7000),0)</f>
        <v>0</v>
      </c>
      <c r="K2168" s="14"/>
      <c r="L2168" s="14"/>
      <c r="M2168" s="29">
        <f>_xlfn.XLOOKUP(B2168,'[2]固定资产明细表17-杰 (2)'!$Z$3:$Z$7000,'[2]固定资产明细表17-杰 (2)'!$O$3:$O$7000)</f>
        <v>0</v>
      </c>
      <c r="N2168" s="29">
        <f>_xlfn.XLOOKUP(B2168,'[2]固定资产明细表17-杰 (2)'!$Z$3:$Z$7000,'[2]固定资产明细表17-杰 (2)'!$R$3:$R$7000)</f>
        <v>0</v>
      </c>
      <c r="O2168" s="29">
        <f>_xlfn.XLOOKUP(B2168,'[2]固定资产明细表17-杰 (2)'!$Z$3:$Z$7000,'[2]固定资产明细表17-杰 (2)'!$X$3:$X$7000)</f>
        <v>0</v>
      </c>
      <c r="P2168" s="14"/>
      <c r="Q2168" s="14"/>
      <c r="R2168" s="14"/>
      <c r="S2168" s="14"/>
      <c r="T2168" s="14">
        <f t="shared" si="61"/>
        <v>0</v>
      </c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</row>
    <row r="2169" s="1" customFormat="1" ht="15" spans="1:34">
      <c r="A2169" s="9">
        <f t="shared" si="60"/>
        <v>2165</v>
      </c>
      <c r="B2169" s="14"/>
      <c r="C2169" s="14"/>
      <c r="D2169" s="44">
        <f>_xlfn.XLOOKUP(B2169,'[2]固定资产明细表17-杰 (2)'!$Z$3:$Z$7000,'[2]固定资产明细表17-杰 (2)'!$D$3:$D$7000)</f>
        <v>0</v>
      </c>
      <c r="E2169" s="14"/>
      <c r="F2169" s="14">
        <f>_xlfn.XLOOKUP(B2169,'[2]固定资产明细表17-杰 (2)'!$Z$3:$Z$7000,'[2]固定资产明细表17-杰 (2)'!$E$3:$E$7000)</f>
        <v>0</v>
      </c>
      <c r="G2169" s="9"/>
      <c r="H2169" s="9"/>
      <c r="I2169" s="18">
        <f>_xlfn.XLOOKUP(B2169,'[2]固定资产明细表17-杰 (2)'!$Z$3:$Z$7000,'[2]固定资产明细表17-杰 (2)'!$K$3:$K$7000)</f>
        <v>0</v>
      </c>
      <c r="J2169" s="28">
        <f>ROUND(_xlfn.XLOOKUP(B2169,'[2]固定资产明细表17-杰 (2)'!$Z$3:$Z$7000,'[2]固定资产明细表17-杰 (2)'!$J$3:$J$7000),0)</f>
        <v>0</v>
      </c>
      <c r="K2169" s="14"/>
      <c r="L2169" s="14"/>
      <c r="M2169" s="29">
        <f>_xlfn.XLOOKUP(B2169,'[2]固定资产明细表17-杰 (2)'!$Z$3:$Z$7000,'[2]固定资产明细表17-杰 (2)'!$O$3:$O$7000)</f>
        <v>0</v>
      </c>
      <c r="N2169" s="29">
        <f>_xlfn.XLOOKUP(B2169,'[2]固定资产明细表17-杰 (2)'!$Z$3:$Z$7000,'[2]固定资产明细表17-杰 (2)'!$R$3:$R$7000)</f>
        <v>0</v>
      </c>
      <c r="O2169" s="29">
        <f>_xlfn.XLOOKUP(B2169,'[2]固定资产明细表17-杰 (2)'!$Z$3:$Z$7000,'[2]固定资产明细表17-杰 (2)'!$X$3:$X$7000)</f>
        <v>0</v>
      </c>
      <c r="P2169" s="14"/>
      <c r="Q2169" s="14"/>
      <c r="R2169" s="14"/>
      <c r="S2169" s="14"/>
      <c r="T2169" s="14">
        <f t="shared" si="61"/>
        <v>0</v>
      </c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  <c r="AH2169" s="14"/>
    </row>
    <row r="2170" s="1" customFormat="1" ht="15" spans="1:34">
      <c r="A2170" s="9">
        <f t="shared" si="60"/>
        <v>2166</v>
      </c>
      <c r="B2170" s="14"/>
      <c r="C2170" s="14"/>
      <c r="D2170" s="44">
        <f>_xlfn.XLOOKUP(B2170,'[2]固定资产明细表17-杰 (2)'!$Z$3:$Z$7000,'[2]固定资产明细表17-杰 (2)'!$D$3:$D$7000)</f>
        <v>0</v>
      </c>
      <c r="E2170" s="14"/>
      <c r="F2170" s="14">
        <f>_xlfn.XLOOKUP(B2170,'[2]固定资产明细表17-杰 (2)'!$Z$3:$Z$7000,'[2]固定资产明细表17-杰 (2)'!$E$3:$E$7000)</f>
        <v>0</v>
      </c>
      <c r="G2170" s="9"/>
      <c r="H2170" s="9"/>
      <c r="I2170" s="18">
        <f>_xlfn.XLOOKUP(B2170,'[2]固定资产明细表17-杰 (2)'!$Z$3:$Z$7000,'[2]固定资产明细表17-杰 (2)'!$K$3:$K$7000)</f>
        <v>0</v>
      </c>
      <c r="J2170" s="28">
        <f>ROUND(_xlfn.XLOOKUP(B2170,'[2]固定资产明细表17-杰 (2)'!$Z$3:$Z$7000,'[2]固定资产明细表17-杰 (2)'!$J$3:$J$7000),0)</f>
        <v>0</v>
      </c>
      <c r="K2170" s="14"/>
      <c r="L2170" s="14"/>
      <c r="M2170" s="29">
        <f>_xlfn.XLOOKUP(B2170,'[2]固定资产明细表17-杰 (2)'!$Z$3:$Z$7000,'[2]固定资产明细表17-杰 (2)'!$O$3:$O$7000)</f>
        <v>0</v>
      </c>
      <c r="N2170" s="29">
        <f>_xlfn.XLOOKUP(B2170,'[2]固定资产明细表17-杰 (2)'!$Z$3:$Z$7000,'[2]固定资产明细表17-杰 (2)'!$R$3:$R$7000)</f>
        <v>0</v>
      </c>
      <c r="O2170" s="29">
        <f>_xlfn.XLOOKUP(B2170,'[2]固定资产明细表17-杰 (2)'!$Z$3:$Z$7000,'[2]固定资产明细表17-杰 (2)'!$X$3:$X$7000)</f>
        <v>0</v>
      </c>
      <c r="P2170" s="14"/>
      <c r="Q2170" s="14"/>
      <c r="R2170" s="14"/>
      <c r="S2170" s="14"/>
      <c r="T2170" s="14">
        <f t="shared" si="61"/>
        <v>0</v>
      </c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</row>
    <row r="2171" s="1" customFormat="1" ht="15" spans="1:34">
      <c r="A2171" s="9">
        <f t="shared" si="60"/>
        <v>2167</v>
      </c>
      <c r="B2171" s="14"/>
      <c r="C2171" s="14"/>
      <c r="D2171" s="44">
        <f>_xlfn.XLOOKUP(B2171,'[2]固定资产明细表17-杰 (2)'!$Z$3:$Z$7000,'[2]固定资产明细表17-杰 (2)'!$D$3:$D$7000)</f>
        <v>0</v>
      </c>
      <c r="E2171" s="14"/>
      <c r="F2171" s="14">
        <f>_xlfn.XLOOKUP(B2171,'[2]固定资产明细表17-杰 (2)'!$Z$3:$Z$7000,'[2]固定资产明细表17-杰 (2)'!$E$3:$E$7000)</f>
        <v>0</v>
      </c>
      <c r="G2171" s="9"/>
      <c r="H2171" s="9"/>
      <c r="I2171" s="18">
        <f>_xlfn.XLOOKUP(B2171,'[2]固定资产明细表17-杰 (2)'!$Z$3:$Z$7000,'[2]固定资产明细表17-杰 (2)'!$K$3:$K$7000)</f>
        <v>0</v>
      </c>
      <c r="J2171" s="28">
        <f>ROUND(_xlfn.XLOOKUP(B2171,'[2]固定资产明细表17-杰 (2)'!$Z$3:$Z$7000,'[2]固定资产明细表17-杰 (2)'!$J$3:$J$7000),0)</f>
        <v>0</v>
      </c>
      <c r="K2171" s="14"/>
      <c r="L2171" s="14"/>
      <c r="M2171" s="29">
        <f>_xlfn.XLOOKUP(B2171,'[2]固定资产明细表17-杰 (2)'!$Z$3:$Z$7000,'[2]固定资产明细表17-杰 (2)'!$O$3:$O$7000)</f>
        <v>0</v>
      </c>
      <c r="N2171" s="29">
        <f>_xlfn.XLOOKUP(B2171,'[2]固定资产明细表17-杰 (2)'!$Z$3:$Z$7000,'[2]固定资产明细表17-杰 (2)'!$R$3:$R$7000)</f>
        <v>0</v>
      </c>
      <c r="O2171" s="29">
        <f>_xlfn.XLOOKUP(B2171,'[2]固定资产明细表17-杰 (2)'!$Z$3:$Z$7000,'[2]固定资产明细表17-杰 (2)'!$X$3:$X$7000)</f>
        <v>0</v>
      </c>
      <c r="P2171" s="14"/>
      <c r="Q2171" s="14"/>
      <c r="R2171" s="14"/>
      <c r="S2171" s="14"/>
      <c r="T2171" s="14">
        <f t="shared" si="61"/>
        <v>0</v>
      </c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  <c r="AH2171" s="14"/>
    </row>
    <row r="2172" s="1" customFormat="1" ht="15" spans="1:34">
      <c r="A2172" s="9">
        <f t="shared" si="60"/>
        <v>2168</v>
      </c>
      <c r="B2172" s="14"/>
      <c r="C2172" s="14"/>
      <c r="D2172" s="44">
        <f>_xlfn.XLOOKUP(B2172,'[2]固定资产明细表17-杰 (2)'!$Z$3:$Z$7000,'[2]固定资产明细表17-杰 (2)'!$D$3:$D$7000)</f>
        <v>0</v>
      </c>
      <c r="E2172" s="14"/>
      <c r="F2172" s="14">
        <f>_xlfn.XLOOKUP(B2172,'[2]固定资产明细表17-杰 (2)'!$Z$3:$Z$7000,'[2]固定资产明细表17-杰 (2)'!$E$3:$E$7000)</f>
        <v>0</v>
      </c>
      <c r="G2172" s="9"/>
      <c r="H2172" s="9"/>
      <c r="I2172" s="18">
        <f>_xlfn.XLOOKUP(B2172,'[2]固定资产明细表17-杰 (2)'!$Z$3:$Z$7000,'[2]固定资产明细表17-杰 (2)'!$K$3:$K$7000)</f>
        <v>0</v>
      </c>
      <c r="J2172" s="28">
        <f>ROUND(_xlfn.XLOOKUP(B2172,'[2]固定资产明细表17-杰 (2)'!$Z$3:$Z$7000,'[2]固定资产明细表17-杰 (2)'!$J$3:$J$7000),0)</f>
        <v>0</v>
      </c>
      <c r="K2172" s="14"/>
      <c r="L2172" s="14"/>
      <c r="M2172" s="29">
        <f>_xlfn.XLOOKUP(B2172,'[2]固定资产明细表17-杰 (2)'!$Z$3:$Z$7000,'[2]固定资产明细表17-杰 (2)'!$O$3:$O$7000)</f>
        <v>0</v>
      </c>
      <c r="N2172" s="29">
        <f>_xlfn.XLOOKUP(B2172,'[2]固定资产明细表17-杰 (2)'!$Z$3:$Z$7000,'[2]固定资产明细表17-杰 (2)'!$R$3:$R$7000)</f>
        <v>0</v>
      </c>
      <c r="O2172" s="29">
        <f>_xlfn.XLOOKUP(B2172,'[2]固定资产明细表17-杰 (2)'!$Z$3:$Z$7000,'[2]固定资产明细表17-杰 (2)'!$X$3:$X$7000)</f>
        <v>0</v>
      </c>
      <c r="P2172" s="14"/>
      <c r="Q2172" s="14"/>
      <c r="R2172" s="14"/>
      <c r="S2172" s="14"/>
      <c r="T2172" s="14">
        <f t="shared" si="61"/>
        <v>0</v>
      </c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</row>
    <row r="2173" s="1" customFormat="1" ht="15" spans="1:34">
      <c r="A2173" s="9">
        <f t="shared" si="60"/>
        <v>2169</v>
      </c>
      <c r="B2173" s="14"/>
      <c r="C2173" s="14"/>
      <c r="D2173" s="44">
        <f>_xlfn.XLOOKUP(B2173,'[2]固定资产明细表17-杰 (2)'!$Z$3:$Z$7000,'[2]固定资产明细表17-杰 (2)'!$D$3:$D$7000)</f>
        <v>0</v>
      </c>
      <c r="E2173" s="14"/>
      <c r="F2173" s="14">
        <f>_xlfn.XLOOKUP(B2173,'[2]固定资产明细表17-杰 (2)'!$Z$3:$Z$7000,'[2]固定资产明细表17-杰 (2)'!$E$3:$E$7000)</f>
        <v>0</v>
      </c>
      <c r="G2173" s="9"/>
      <c r="H2173" s="9"/>
      <c r="I2173" s="18">
        <f>_xlfn.XLOOKUP(B2173,'[2]固定资产明细表17-杰 (2)'!$Z$3:$Z$7000,'[2]固定资产明细表17-杰 (2)'!$K$3:$K$7000)</f>
        <v>0</v>
      </c>
      <c r="J2173" s="28">
        <f>ROUND(_xlfn.XLOOKUP(B2173,'[2]固定资产明细表17-杰 (2)'!$Z$3:$Z$7000,'[2]固定资产明细表17-杰 (2)'!$J$3:$J$7000),0)</f>
        <v>0</v>
      </c>
      <c r="K2173" s="14"/>
      <c r="L2173" s="14"/>
      <c r="M2173" s="29">
        <f>_xlfn.XLOOKUP(B2173,'[2]固定资产明细表17-杰 (2)'!$Z$3:$Z$7000,'[2]固定资产明细表17-杰 (2)'!$O$3:$O$7000)</f>
        <v>0</v>
      </c>
      <c r="N2173" s="29">
        <f>_xlfn.XLOOKUP(B2173,'[2]固定资产明细表17-杰 (2)'!$Z$3:$Z$7000,'[2]固定资产明细表17-杰 (2)'!$R$3:$R$7000)</f>
        <v>0</v>
      </c>
      <c r="O2173" s="29">
        <f>_xlfn.XLOOKUP(B2173,'[2]固定资产明细表17-杰 (2)'!$Z$3:$Z$7000,'[2]固定资产明细表17-杰 (2)'!$X$3:$X$7000)</f>
        <v>0</v>
      </c>
      <c r="P2173" s="14"/>
      <c r="Q2173" s="14"/>
      <c r="R2173" s="14"/>
      <c r="S2173" s="14"/>
      <c r="T2173" s="14">
        <f t="shared" si="61"/>
        <v>0</v>
      </c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  <c r="AH2173" s="14"/>
    </row>
    <row r="2174" s="1" customFormat="1" ht="15" spans="1:34">
      <c r="A2174" s="9">
        <f t="shared" si="60"/>
        <v>2170</v>
      </c>
      <c r="B2174" s="14"/>
      <c r="C2174" s="14"/>
      <c r="D2174" s="44">
        <f>_xlfn.XLOOKUP(B2174,'[2]固定资产明细表17-杰 (2)'!$Z$3:$Z$7000,'[2]固定资产明细表17-杰 (2)'!$D$3:$D$7000)</f>
        <v>0</v>
      </c>
      <c r="E2174" s="14"/>
      <c r="F2174" s="14">
        <f>_xlfn.XLOOKUP(B2174,'[2]固定资产明细表17-杰 (2)'!$Z$3:$Z$7000,'[2]固定资产明细表17-杰 (2)'!$E$3:$E$7000)</f>
        <v>0</v>
      </c>
      <c r="G2174" s="9"/>
      <c r="H2174" s="9"/>
      <c r="I2174" s="18">
        <f>_xlfn.XLOOKUP(B2174,'[2]固定资产明细表17-杰 (2)'!$Z$3:$Z$7000,'[2]固定资产明细表17-杰 (2)'!$K$3:$K$7000)</f>
        <v>0</v>
      </c>
      <c r="J2174" s="28">
        <f>ROUND(_xlfn.XLOOKUP(B2174,'[2]固定资产明细表17-杰 (2)'!$Z$3:$Z$7000,'[2]固定资产明细表17-杰 (2)'!$J$3:$J$7000),0)</f>
        <v>0</v>
      </c>
      <c r="K2174" s="14"/>
      <c r="L2174" s="14"/>
      <c r="M2174" s="29">
        <f>_xlfn.XLOOKUP(B2174,'[2]固定资产明细表17-杰 (2)'!$Z$3:$Z$7000,'[2]固定资产明细表17-杰 (2)'!$O$3:$O$7000)</f>
        <v>0</v>
      </c>
      <c r="N2174" s="29">
        <f>_xlfn.XLOOKUP(B2174,'[2]固定资产明细表17-杰 (2)'!$Z$3:$Z$7000,'[2]固定资产明细表17-杰 (2)'!$R$3:$R$7000)</f>
        <v>0</v>
      </c>
      <c r="O2174" s="29">
        <f>_xlfn.XLOOKUP(B2174,'[2]固定资产明细表17-杰 (2)'!$Z$3:$Z$7000,'[2]固定资产明细表17-杰 (2)'!$X$3:$X$7000)</f>
        <v>0</v>
      </c>
      <c r="P2174" s="14"/>
      <c r="Q2174" s="14"/>
      <c r="R2174" s="14"/>
      <c r="S2174" s="14"/>
      <c r="T2174" s="14">
        <f t="shared" si="61"/>
        <v>0</v>
      </c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</row>
    <row r="2175" s="1" customFormat="1" ht="15" spans="1:34">
      <c r="A2175" s="9">
        <f t="shared" si="60"/>
        <v>2171</v>
      </c>
      <c r="B2175" s="14"/>
      <c r="C2175" s="14"/>
      <c r="D2175" s="44">
        <f>_xlfn.XLOOKUP(B2175,'[2]固定资产明细表17-杰 (2)'!$Z$3:$Z$7000,'[2]固定资产明细表17-杰 (2)'!$D$3:$D$7000)</f>
        <v>0</v>
      </c>
      <c r="E2175" s="14"/>
      <c r="F2175" s="14">
        <f>_xlfn.XLOOKUP(B2175,'[2]固定资产明细表17-杰 (2)'!$Z$3:$Z$7000,'[2]固定资产明细表17-杰 (2)'!$E$3:$E$7000)</f>
        <v>0</v>
      </c>
      <c r="G2175" s="9"/>
      <c r="H2175" s="9"/>
      <c r="I2175" s="18">
        <f>_xlfn.XLOOKUP(B2175,'[2]固定资产明细表17-杰 (2)'!$Z$3:$Z$7000,'[2]固定资产明细表17-杰 (2)'!$K$3:$K$7000)</f>
        <v>0</v>
      </c>
      <c r="J2175" s="28">
        <f>ROUND(_xlfn.XLOOKUP(B2175,'[2]固定资产明细表17-杰 (2)'!$Z$3:$Z$7000,'[2]固定资产明细表17-杰 (2)'!$J$3:$J$7000),0)</f>
        <v>0</v>
      </c>
      <c r="K2175" s="14"/>
      <c r="L2175" s="14"/>
      <c r="M2175" s="29">
        <f>_xlfn.XLOOKUP(B2175,'[2]固定资产明细表17-杰 (2)'!$Z$3:$Z$7000,'[2]固定资产明细表17-杰 (2)'!$O$3:$O$7000)</f>
        <v>0</v>
      </c>
      <c r="N2175" s="29">
        <f>_xlfn.XLOOKUP(B2175,'[2]固定资产明细表17-杰 (2)'!$Z$3:$Z$7000,'[2]固定资产明细表17-杰 (2)'!$R$3:$R$7000)</f>
        <v>0</v>
      </c>
      <c r="O2175" s="29">
        <f>_xlfn.XLOOKUP(B2175,'[2]固定资产明细表17-杰 (2)'!$Z$3:$Z$7000,'[2]固定资产明细表17-杰 (2)'!$X$3:$X$7000)</f>
        <v>0</v>
      </c>
      <c r="P2175" s="14"/>
      <c r="Q2175" s="14"/>
      <c r="R2175" s="14"/>
      <c r="S2175" s="14"/>
      <c r="T2175" s="14">
        <f t="shared" si="61"/>
        <v>0</v>
      </c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  <c r="AH2175" s="14"/>
    </row>
    <row r="2176" s="1" customFormat="1" ht="15" spans="1:34">
      <c r="A2176" s="9">
        <f t="shared" si="60"/>
        <v>2172</v>
      </c>
      <c r="B2176" s="14"/>
      <c r="C2176" s="14"/>
      <c r="D2176" s="44">
        <f>_xlfn.XLOOKUP(B2176,'[2]固定资产明细表17-杰 (2)'!$Z$3:$Z$7000,'[2]固定资产明细表17-杰 (2)'!$D$3:$D$7000)</f>
        <v>0</v>
      </c>
      <c r="E2176" s="14"/>
      <c r="F2176" s="14">
        <f>_xlfn.XLOOKUP(B2176,'[2]固定资产明细表17-杰 (2)'!$Z$3:$Z$7000,'[2]固定资产明细表17-杰 (2)'!$E$3:$E$7000)</f>
        <v>0</v>
      </c>
      <c r="G2176" s="9"/>
      <c r="H2176" s="9"/>
      <c r="I2176" s="18">
        <f>_xlfn.XLOOKUP(B2176,'[2]固定资产明细表17-杰 (2)'!$Z$3:$Z$7000,'[2]固定资产明细表17-杰 (2)'!$K$3:$K$7000)</f>
        <v>0</v>
      </c>
      <c r="J2176" s="28">
        <f>ROUND(_xlfn.XLOOKUP(B2176,'[2]固定资产明细表17-杰 (2)'!$Z$3:$Z$7000,'[2]固定资产明细表17-杰 (2)'!$J$3:$J$7000),0)</f>
        <v>0</v>
      </c>
      <c r="K2176" s="14"/>
      <c r="L2176" s="14"/>
      <c r="M2176" s="29">
        <f>_xlfn.XLOOKUP(B2176,'[2]固定资产明细表17-杰 (2)'!$Z$3:$Z$7000,'[2]固定资产明细表17-杰 (2)'!$O$3:$O$7000)</f>
        <v>0</v>
      </c>
      <c r="N2176" s="29">
        <f>_xlfn.XLOOKUP(B2176,'[2]固定资产明细表17-杰 (2)'!$Z$3:$Z$7000,'[2]固定资产明细表17-杰 (2)'!$R$3:$R$7000)</f>
        <v>0</v>
      </c>
      <c r="O2176" s="29">
        <f>_xlfn.XLOOKUP(B2176,'[2]固定资产明细表17-杰 (2)'!$Z$3:$Z$7000,'[2]固定资产明细表17-杰 (2)'!$X$3:$X$7000)</f>
        <v>0</v>
      </c>
      <c r="P2176" s="14"/>
      <c r="Q2176" s="14"/>
      <c r="R2176" s="14"/>
      <c r="S2176" s="14"/>
      <c r="T2176" s="14">
        <f t="shared" si="61"/>
        <v>0</v>
      </c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</row>
    <row r="2177" s="1" customFormat="1" ht="15" spans="1:34">
      <c r="A2177" s="9">
        <f t="shared" si="60"/>
        <v>2173</v>
      </c>
      <c r="B2177" s="14"/>
      <c r="C2177" s="14"/>
      <c r="D2177" s="44">
        <f>_xlfn.XLOOKUP(B2177,'[2]固定资产明细表17-杰 (2)'!$Z$3:$Z$7000,'[2]固定资产明细表17-杰 (2)'!$D$3:$D$7000)</f>
        <v>0</v>
      </c>
      <c r="E2177" s="14"/>
      <c r="F2177" s="14">
        <f>_xlfn.XLOOKUP(B2177,'[2]固定资产明细表17-杰 (2)'!$Z$3:$Z$7000,'[2]固定资产明细表17-杰 (2)'!$E$3:$E$7000)</f>
        <v>0</v>
      </c>
      <c r="G2177" s="9"/>
      <c r="H2177" s="9"/>
      <c r="I2177" s="18">
        <f>_xlfn.XLOOKUP(B2177,'[2]固定资产明细表17-杰 (2)'!$Z$3:$Z$7000,'[2]固定资产明细表17-杰 (2)'!$K$3:$K$7000)</f>
        <v>0</v>
      </c>
      <c r="J2177" s="28">
        <f>ROUND(_xlfn.XLOOKUP(B2177,'[2]固定资产明细表17-杰 (2)'!$Z$3:$Z$7000,'[2]固定资产明细表17-杰 (2)'!$J$3:$J$7000),0)</f>
        <v>0</v>
      </c>
      <c r="K2177" s="14"/>
      <c r="L2177" s="14"/>
      <c r="M2177" s="29">
        <f>_xlfn.XLOOKUP(B2177,'[2]固定资产明细表17-杰 (2)'!$Z$3:$Z$7000,'[2]固定资产明细表17-杰 (2)'!$O$3:$O$7000)</f>
        <v>0</v>
      </c>
      <c r="N2177" s="29">
        <f>_xlfn.XLOOKUP(B2177,'[2]固定资产明细表17-杰 (2)'!$Z$3:$Z$7000,'[2]固定资产明细表17-杰 (2)'!$R$3:$R$7000)</f>
        <v>0</v>
      </c>
      <c r="O2177" s="29">
        <f>_xlfn.XLOOKUP(B2177,'[2]固定资产明细表17-杰 (2)'!$Z$3:$Z$7000,'[2]固定资产明细表17-杰 (2)'!$X$3:$X$7000)</f>
        <v>0</v>
      </c>
      <c r="P2177" s="14"/>
      <c r="Q2177" s="14"/>
      <c r="R2177" s="14"/>
      <c r="S2177" s="14"/>
      <c r="T2177" s="14">
        <f t="shared" si="61"/>
        <v>0</v>
      </c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</row>
    <row r="2178" s="1" customFormat="1" ht="15" spans="1:34">
      <c r="A2178" s="9">
        <f t="shared" si="60"/>
        <v>2174</v>
      </c>
      <c r="B2178" s="14"/>
      <c r="C2178" s="14"/>
      <c r="D2178" s="44">
        <f>_xlfn.XLOOKUP(B2178,'[2]固定资产明细表17-杰 (2)'!$Z$3:$Z$7000,'[2]固定资产明细表17-杰 (2)'!$D$3:$D$7000)</f>
        <v>0</v>
      </c>
      <c r="E2178" s="14"/>
      <c r="F2178" s="14">
        <f>_xlfn.XLOOKUP(B2178,'[2]固定资产明细表17-杰 (2)'!$Z$3:$Z$7000,'[2]固定资产明细表17-杰 (2)'!$E$3:$E$7000)</f>
        <v>0</v>
      </c>
      <c r="G2178" s="9"/>
      <c r="H2178" s="9"/>
      <c r="I2178" s="18">
        <f>_xlfn.XLOOKUP(B2178,'[2]固定资产明细表17-杰 (2)'!$Z$3:$Z$7000,'[2]固定资产明细表17-杰 (2)'!$K$3:$K$7000)</f>
        <v>0</v>
      </c>
      <c r="J2178" s="28">
        <f>ROUND(_xlfn.XLOOKUP(B2178,'[2]固定资产明细表17-杰 (2)'!$Z$3:$Z$7000,'[2]固定资产明细表17-杰 (2)'!$J$3:$J$7000),0)</f>
        <v>0</v>
      </c>
      <c r="K2178" s="14"/>
      <c r="L2178" s="14"/>
      <c r="M2178" s="29">
        <f>_xlfn.XLOOKUP(B2178,'[2]固定资产明细表17-杰 (2)'!$Z$3:$Z$7000,'[2]固定资产明细表17-杰 (2)'!$O$3:$O$7000)</f>
        <v>0</v>
      </c>
      <c r="N2178" s="29">
        <f>_xlfn.XLOOKUP(B2178,'[2]固定资产明细表17-杰 (2)'!$Z$3:$Z$7000,'[2]固定资产明细表17-杰 (2)'!$R$3:$R$7000)</f>
        <v>0</v>
      </c>
      <c r="O2178" s="29">
        <f>_xlfn.XLOOKUP(B2178,'[2]固定资产明细表17-杰 (2)'!$Z$3:$Z$7000,'[2]固定资产明细表17-杰 (2)'!$X$3:$X$7000)</f>
        <v>0</v>
      </c>
      <c r="P2178" s="14"/>
      <c r="Q2178" s="14"/>
      <c r="R2178" s="14"/>
      <c r="S2178" s="14"/>
      <c r="T2178" s="14">
        <f t="shared" si="61"/>
        <v>0</v>
      </c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</row>
    <row r="2179" s="1" customFormat="1" ht="15" spans="1:34">
      <c r="A2179" s="9">
        <f t="shared" si="60"/>
        <v>2175</v>
      </c>
      <c r="B2179" s="14"/>
      <c r="C2179" s="14"/>
      <c r="D2179" s="44">
        <f>_xlfn.XLOOKUP(B2179,'[2]固定资产明细表17-杰 (2)'!$Z$3:$Z$7000,'[2]固定资产明细表17-杰 (2)'!$D$3:$D$7000)</f>
        <v>0</v>
      </c>
      <c r="E2179" s="14"/>
      <c r="F2179" s="14">
        <f>_xlfn.XLOOKUP(B2179,'[2]固定资产明细表17-杰 (2)'!$Z$3:$Z$7000,'[2]固定资产明细表17-杰 (2)'!$E$3:$E$7000)</f>
        <v>0</v>
      </c>
      <c r="G2179" s="9"/>
      <c r="H2179" s="9"/>
      <c r="I2179" s="18">
        <f>_xlfn.XLOOKUP(B2179,'[2]固定资产明细表17-杰 (2)'!$Z$3:$Z$7000,'[2]固定资产明细表17-杰 (2)'!$K$3:$K$7000)</f>
        <v>0</v>
      </c>
      <c r="J2179" s="28">
        <f>ROUND(_xlfn.XLOOKUP(B2179,'[2]固定资产明细表17-杰 (2)'!$Z$3:$Z$7000,'[2]固定资产明细表17-杰 (2)'!$J$3:$J$7000),0)</f>
        <v>0</v>
      </c>
      <c r="K2179" s="14"/>
      <c r="L2179" s="14"/>
      <c r="M2179" s="29">
        <f>_xlfn.XLOOKUP(B2179,'[2]固定资产明细表17-杰 (2)'!$Z$3:$Z$7000,'[2]固定资产明细表17-杰 (2)'!$O$3:$O$7000)</f>
        <v>0</v>
      </c>
      <c r="N2179" s="29">
        <f>_xlfn.XLOOKUP(B2179,'[2]固定资产明细表17-杰 (2)'!$Z$3:$Z$7000,'[2]固定资产明细表17-杰 (2)'!$R$3:$R$7000)</f>
        <v>0</v>
      </c>
      <c r="O2179" s="29">
        <f>_xlfn.XLOOKUP(B2179,'[2]固定资产明细表17-杰 (2)'!$Z$3:$Z$7000,'[2]固定资产明细表17-杰 (2)'!$X$3:$X$7000)</f>
        <v>0</v>
      </c>
      <c r="P2179" s="14"/>
      <c r="Q2179" s="14"/>
      <c r="R2179" s="14"/>
      <c r="S2179" s="14"/>
      <c r="T2179" s="14">
        <f t="shared" si="61"/>
        <v>0</v>
      </c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</row>
    <row r="2180" s="1" customFormat="1" ht="15" spans="1:34">
      <c r="A2180" s="9">
        <f t="shared" si="60"/>
        <v>2176</v>
      </c>
      <c r="B2180" s="14"/>
      <c r="C2180" s="14"/>
      <c r="D2180" s="44">
        <f>_xlfn.XLOOKUP(B2180,'[2]固定资产明细表17-杰 (2)'!$Z$3:$Z$7000,'[2]固定资产明细表17-杰 (2)'!$D$3:$D$7000)</f>
        <v>0</v>
      </c>
      <c r="E2180" s="14"/>
      <c r="F2180" s="14">
        <f>_xlfn.XLOOKUP(B2180,'[2]固定资产明细表17-杰 (2)'!$Z$3:$Z$7000,'[2]固定资产明细表17-杰 (2)'!$E$3:$E$7000)</f>
        <v>0</v>
      </c>
      <c r="G2180" s="9"/>
      <c r="H2180" s="9"/>
      <c r="I2180" s="18">
        <f>_xlfn.XLOOKUP(B2180,'[2]固定资产明细表17-杰 (2)'!$Z$3:$Z$7000,'[2]固定资产明细表17-杰 (2)'!$K$3:$K$7000)</f>
        <v>0</v>
      </c>
      <c r="J2180" s="28">
        <f>ROUND(_xlfn.XLOOKUP(B2180,'[2]固定资产明细表17-杰 (2)'!$Z$3:$Z$7000,'[2]固定资产明细表17-杰 (2)'!$J$3:$J$7000),0)</f>
        <v>0</v>
      </c>
      <c r="K2180" s="14"/>
      <c r="L2180" s="14"/>
      <c r="M2180" s="29">
        <f>_xlfn.XLOOKUP(B2180,'[2]固定资产明细表17-杰 (2)'!$Z$3:$Z$7000,'[2]固定资产明细表17-杰 (2)'!$O$3:$O$7000)</f>
        <v>0</v>
      </c>
      <c r="N2180" s="29">
        <f>_xlfn.XLOOKUP(B2180,'[2]固定资产明细表17-杰 (2)'!$Z$3:$Z$7000,'[2]固定资产明细表17-杰 (2)'!$R$3:$R$7000)</f>
        <v>0</v>
      </c>
      <c r="O2180" s="29">
        <f>_xlfn.XLOOKUP(B2180,'[2]固定资产明细表17-杰 (2)'!$Z$3:$Z$7000,'[2]固定资产明细表17-杰 (2)'!$X$3:$X$7000)</f>
        <v>0</v>
      </c>
      <c r="P2180" s="14"/>
      <c r="Q2180" s="14"/>
      <c r="R2180" s="14"/>
      <c r="S2180" s="14"/>
      <c r="T2180" s="14">
        <f t="shared" si="61"/>
        <v>0</v>
      </c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</row>
    <row r="2181" s="1" customFormat="1" ht="15" spans="1:34">
      <c r="A2181" s="9">
        <f t="shared" si="60"/>
        <v>2177</v>
      </c>
      <c r="B2181" s="14"/>
      <c r="C2181" s="14"/>
      <c r="D2181" s="44">
        <f>_xlfn.XLOOKUP(B2181,'[2]固定资产明细表17-杰 (2)'!$Z$3:$Z$7000,'[2]固定资产明细表17-杰 (2)'!$D$3:$D$7000)</f>
        <v>0</v>
      </c>
      <c r="E2181" s="14"/>
      <c r="F2181" s="14">
        <f>_xlfn.XLOOKUP(B2181,'[2]固定资产明细表17-杰 (2)'!$Z$3:$Z$7000,'[2]固定资产明细表17-杰 (2)'!$E$3:$E$7000)</f>
        <v>0</v>
      </c>
      <c r="G2181" s="9"/>
      <c r="H2181" s="9"/>
      <c r="I2181" s="18">
        <f>_xlfn.XLOOKUP(B2181,'[2]固定资产明细表17-杰 (2)'!$Z$3:$Z$7000,'[2]固定资产明细表17-杰 (2)'!$K$3:$K$7000)</f>
        <v>0</v>
      </c>
      <c r="J2181" s="28">
        <f>ROUND(_xlfn.XLOOKUP(B2181,'[2]固定资产明细表17-杰 (2)'!$Z$3:$Z$7000,'[2]固定资产明细表17-杰 (2)'!$J$3:$J$7000),0)</f>
        <v>0</v>
      </c>
      <c r="K2181" s="14"/>
      <c r="L2181" s="14"/>
      <c r="M2181" s="29">
        <f>_xlfn.XLOOKUP(B2181,'[2]固定资产明细表17-杰 (2)'!$Z$3:$Z$7000,'[2]固定资产明细表17-杰 (2)'!$O$3:$O$7000)</f>
        <v>0</v>
      </c>
      <c r="N2181" s="29">
        <f>_xlfn.XLOOKUP(B2181,'[2]固定资产明细表17-杰 (2)'!$Z$3:$Z$7000,'[2]固定资产明细表17-杰 (2)'!$R$3:$R$7000)</f>
        <v>0</v>
      </c>
      <c r="O2181" s="29">
        <f>_xlfn.XLOOKUP(B2181,'[2]固定资产明细表17-杰 (2)'!$Z$3:$Z$7000,'[2]固定资产明细表17-杰 (2)'!$X$3:$X$7000)</f>
        <v>0</v>
      </c>
      <c r="P2181" s="14"/>
      <c r="Q2181" s="14"/>
      <c r="R2181" s="14"/>
      <c r="S2181" s="14"/>
      <c r="T2181" s="14">
        <f t="shared" si="61"/>
        <v>0</v>
      </c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</row>
    <row r="2182" s="1" customFormat="1" ht="15" spans="1:34">
      <c r="A2182" s="9">
        <f t="shared" si="60"/>
        <v>2178</v>
      </c>
      <c r="B2182" s="14"/>
      <c r="C2182" s="14"/>
      <c r="D2182" s="44">
        <f>_xlfn.XLOOKUP(B2182,'[2]固定资产明细表17-杰 (2)'!$Z$3:$Z$7000,'[2]固定资产明细表17-杰 (2)'!$D$3:$D$7000)</f>
        <v>0</v>
      </c>
      <c r="E2182" s="14"/>
      <c r="F2182" s="14">
        <f>_xlfn.XLOOKUP(B2182,'[2]固定资产明细表17-杰 (2)'!$Z$3:$Z$7000,'[2]固定资产明细表17-杰 (2)'!$E$3:$E$7000)</f>
        <v>0</v>
      </c>
      <c r="G2182" s="9"/>
      <c r="H2182" s="9"/>
      <c r="I2182" s="18">
        <f>_xlfn.XLOOKUP(B2182,'[2]固定资产明细表17-杰 (2)'!$Z$3:$Z$7000,'[2]固定资产明细表17-杰 (2)'!$K$3:$K$7000)</f>
        <v>0</v>
      </c>
      <c r="J2182" s="28">
        <f>ROUND(_xlfn.XLOOKUP(B2182,'[2]固定资产明细表17-杰 (2)'!$Z$3:$Z$7000,'[2]固定资产明细表17-杰 (2)'!$J$3:$J$7000),0)</f>
        <v>0</v>
      </c>
      <c r="K2182" s="14"/>
      <c r="L2182" s="14"/>
      <c r="M2182" s="29">
        <f>_xlfn.XLOOKUP(B2182,'[2]固定资产明细表17-杰 (2)'!$Z$3:$Z$7000,'[2]固定资产明细表17-杰 (2)'!$O$3:$O$7000)</f>
        <v>0</v>
      </c>
      <c r="N2182" s="29">
        <f>_xlfn.XLOOKUP(B2182,'[2]固定资产明细表17-杰 (2)'!$Z$3:$Z$7000,'[2]固定资产明细表17-杰 (2)'!$R$3:$R$7000)</f>
        <v>0</v>
      </c>
      <c r="O2182" s="29">
        <f>_xlfn.XLOOKUP(B2182,'[2]固定资产明细表17-杰 (2)'!$Z$3:$Z$7000,'[2]固定资产明细表17-杰 (2)'!$X$3:$X$7000)</f>
        <v>0</v>
      </c>
      <c r="P2182" s="14"/>
      <c r="Q2182" s="14"/>
      <c r="R2182" s="14"/>
      <c r="S2182" s="14"/>
      <c r="T2182" s="14">
        <f t="shared" si="61"/>
        <v>0</v>
      </c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</row>
    <row r="2183" s="1" customFormat="1" ht="15" spans="1:34">
      <c r="A2183" s="9">
        <f t="shared" si="60"/>
        <v>2179</v>
      </c>
      <c r="B2183" s="14"/>
      <c r="C2183" s="14"/>
      <c r="D2183" s="44">
        <f>_xlfn.XLOOKUP(B2183,'[2]固定资产明细表17-杰 (2)'!$Z$3:$Z$7000,'[2]固定资产明细表17-杰 (2)'!$D$3:$D$7000)</f>
        <v>0</v>
      </c>
      <c r="E2183" s="14"/>
      <c r="F2183" s="14">
        <f>_xlfn.XLOOKUP(B2183,'[2]固定资产明细表17-杰 (2)'!$Z$3:$Z$7000,'[2]固定资产明细表17-杰 (2)'!$E$3:$E$7000)</f>
        <v>0</v>
      </c>
      <c r="G2183" s="9"/>
      <c r="H2183" s="9"/>
      <c r="I2183" s="18">
        <f>_xlfn.XLOOKUP(B2183,'[2]固定资产明细表17-杰 (2)'!$Z$3:$Z$7000,'[2]固定资产明细表17-杰 (2)'!$K$3:$K$7000)</f>
        <v>0</v>
      </c>
      <c r="J2183" s="28">
        <f>ROUND(_xlfn.XLOOKUP(B2183,'[2]固定资产明细表17-杰 (2)'!$Z$3:$Z$7000,'[2]固定资产明细表17-杰 (2)'!$J$3:$J$7000),0)</f>
        <v>0</v>
      </c>
      <c r="K2183" s="14"/>
      <c r="L2183" s="14"/>
      <c r="M2183" s="29">
        <f>_xlfn.XLOOKUP(B2183,'[2]固定资产明细表17-杰 (2)'!$Z$3:$Z$7000,'[2]固定资产明细表17-杰 (2)'!$O$3:$O$7000)</f>
        <v>0</v>
      </c>
      <c r="N2183" s="29">
        <f>_xlfn.XLOOKUP(B2183,'[2]固定资产明细表17-杰 (2)'!$Z$3:$Z$7000,'[2]固定资产明细表17-杰 (2)'!$R$3:$R$7000)</f>
        <v>0</v>
      </c>
      <c r="O2183" s="29">
        <f>_xlfn.XLOOKUP(B2183,'[2]固定资产明细表17-杰 (2)'!$Z$3:$Z$7000,'[2]固定资产明细表17-杰 (2)'!$X$3:$X$7000)</f>
        <v>0</v>
      </c>
      <c r="P2183" s="14"/>
      <c r="Q2183" s="14"/>
      <c r="R2183" s="14"/>
      <c r="S2183" s="14"/>
      <c r="T2183" s="14">
        <f t="shared" si="61"/>
        <v>0</v>
      </c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</row>
    <row r="2184" s="1" customFormat="1" ht="15" spans="1:34">
      <c r="A2184" s="9">
        <f t="shared" si="60"/>
        <v>2180</v>
      </c>
      <c r="B2184" s="14"/>
      <c r="C2184" s="14"/>
      <c r="D2184" s="44">
        <f>_xlfn.XLOOKUP(B2184,'[2]固定资产明细表17-杰 (2)'!$Z$3:$Z$7000,'[2]固定资产明细表17-杰 (2)'!$D$3:$D$7000)</f>
        <v>0</v>
      </c>
      <c r="E2184" s="14"/>
      <c r="F2184" s="14">
        <f>_xlfn.XLOOKUP(B2184,'[2]固定资产明细表17-杰 (2)'!$Z$3:$Z$7000,'[2]固定资产明细表17-杰 (2)'!$E$3:$E$7000)</f>
        <v>0</v>
      </c>
      <c r="G2184" s="9"/>
      <c r="H2184" s="9"/>
      <c r="I2184" s="18">
        <f>_xlfn.XLOOKUP(B2184,'[2]固定资产明细表17-杰 (2)'!$Z$3:$Z$7000,'[2]固定资产明细表17-杰 (2)'!$K$3:$K$7000)</f>
        <v>0</v>
      </c>
      <c r="J2184" s="28">
        <f>ROUND(_xlfn.XLOOKUP(B2184,'[2]固定资产明细表17-杰 (2)'!$Z$3:$Z$7000,'[2]固定资产明细表17-杰 (2)'!$J$3:$J$7000),0)</f>
        <v>0</v>
      </c>
      <c r="K2184" s="14"/>
      <c r="L2184" s="14"/>
      <c r="M2184" s="29">
        <f>_xlfn.XLOOKUP(B2184,'[2]固定资产明细表17-杰 (2)'!$Z$3:$Z$7000,'[2]固定资产明细表17-杰 (2)'!$O$3:$O$7000)</f>
        <v>0</v>
      </c>
      <c r="N2184" s="29">
        <f>_xlfn.XLOOKUP(B2184,'[2]固定资产明细表17-杰 (2)'!$Z$3:$Z$7000,'[2]固定资产明细表17-杰 (2)'!$R$3:$R$7000)</f>
        <v>0</v>
      </c>
      <c r="O2184" s="29">
        <f>_xlfn.XLOOKUP(B2184,'[2]固定资产明细表17-杰 (2)'!$Z$3:$Z$7000,'[2]固定资产明细表17-杰 (2)'!$X$3:$X$7000)</f>
        <v>0</v>
      </c>
      <c r="P2184" s="14"/>
      <c r="Q2184" s="14"/>
      <c r="R2184" s="14"/>
      <c r="S2184" s="14"/>
      <c r="T2184" s="14">
        <f t="shared" si="61"/>
        <v>0</v>
      </c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</row>
    <row r="2185" s="1" customFormat="1" ht="15" spans="1:34">
      <c r="A2185" s="9">
        <f t="shared" si="60"/>
        <v>2181</v>
      </c>
      <c r="B2185" s="14"/>
      <c r="C2185" s="14"/>
      <c r="D2185" s="44">
        <f>_xlfn.XLOOKUP(B2185,'[2]固定资产明细表17-杰 (2)'!$Z$3:$Z$7000,'[2]固定资产明细表17-杰 (2)'!$D$3:$D$7000)</f>
        <v>0</v>
      </c>
      <c r="E2185" s="14"/>
      <c r="F2185" s="14">
        <f>_xlfn.XLOOKUP(B2185,'[2]固定资产明细表17-杰 (2)'!$Z$3:$Z$7000,'[2]固定资产明细表17-杰 (2)'!$E$3:$E$7000)</f>
        <v>0</v>
      </c>
      <c r="G2185" s="9"/>
      <c r="H2185" s="9"/>
      <c r="I2185" s="18">
        <f>_xlfn.XLOOKUP(B2185,'[2]固定资产明细表17-杰 (2)'!$Z$3:$Z$7000,'[2]固定资产明细表17-杰 (2)'!$K$3:$K$7000)</f>
        <v>0</v>
      </c>
      <c r="J2185" s="28">
        <f>ROUND(_xlfn.XLOOKUP(B2185,'[2]固定资产明细表17-杰 (2)'!$Z$3:$Z$7000,'[2]固定资产明细表17-杰 (2)'!$J$3:$J$7000),0)</f>
        <v>0</v>
      </c>
      <c r="K2185" s="14"/>
      <c r="L2185" s="14"/>
      <c r="M2185" s="29">
        <f>_xlfn.XLOOKUP(B2185,'[2]固定资产明细表17-杰 (2)'!$Z$3:$Z$7000,'[2]固定资产明细表17-杰 (2)'!$O$3:$O$7000)</f>
        <v>0</v>
      </c>
      <c r="N2185" s="29">
        <f>_xlfn.XLOOKUP(B2185,'[2]固定资产明细表17-杰 (2)'!$Z$3:$Z$7000,'[2]固定资产明细表17-杰 (2)'!$R$3:$R$7000)</f>
        <v>0</v>
      </c>
      <c r="O2185" s="29">
        <f>_xlfn.XLOOKUP(B2185,'[2]固定资产明细表17-杰 (2)'!$Z$3:$Z$7000,'[2]固定资产明细表17-杰 (2)'!$X$3:$X$7000)</f>
        <v>0</v>
      </c>
      <c r="P2185" s="14"/>
      <c r="Q2185" s="14"/>
      <c r="R2185" s="14"/>
      <c r="S2185" s="14"/>
      <c r="T2185" s="14">
        <f t="shared" si="61"/>
        <v>0</v>
      </c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</row>
    <row r="2186" s="1" customFormat="1" ht="15" spans="1:34">
      <c r="A2186" s="9">
        <f t="shared" si="60"/>
        <v>2182</v>
      </c>
      <c r="B2186" s="14"/>
      <c r="C2186" s="14"/>
      <c r="D2186" s="44">
        <f>_xlfn.XLOOKUP(B2186,'[2]固定资产明细表17-杰 (2)'!$Z$3:$Z$7000,'[2]固定资产明细表17-杰 (2)'!$D$3:$D$7000)</f>
        <v>0</v>
      </c>
      <c r="E2186" s="14"/>
      <c r="F2186" s="14">
        <f>_xlfn.XLOOKUP(B2186,'[2]固定资产明细表17-杰 (2)'!$Z$3:$Z$7000,'[2]固定资产明细表17-杰 (2)'!$E$3:$E$7000)</f>
        <v>0</v>
      </c>
      <c r="G2186" s="9"/>
      <c r="H2186" s="9"/>
      <c r="I2186" s="18">
        <f>_xlfn.XLOOKUP(B2186,'[2]固定资产明细表17-杰 (2)'!$Z$3:$Z$7000,'[2]固定资产明细表17-杰 (2)'!$K$3:$K$7000)</f>
        <v>0</v>
      </c>
      <c r="J2186" s="28">
        <f>ROUND(_xlfn.XLOOKUP(B2186,'[2]固定资产明细表17-杰 (2)'!$Z$3:$Z$7000,'[2]固定资产明细表17-杰 (2)'!$J$3:$J$7000),0)</f>
        <v>0</v>
      </c>
      <c r="K2186" s="14"/>
      <c r="L2186" s="14"/>
      <c r="M2186" s="29">
        <f>_xlfn.XLOOKUP(B2186,'[2]固定资产明细表17-杰 (2)'!$Z$3:$Z$7000,'[2]固定资产明细表17-杰 (2)'!$O$3:$O$7000)</f>
        <v>0</v>
      </c>
      <c r="N2186" s="29">
        <f>_xlfn.XLOOKUP(B2186,'[2]固定资产明细表17-杰 (2)'!$Z$3:$Z$7000,'[2]固定资产明细表17-杰 (2)'!$R$3:$R$7000)</f>
        <v>0</v>
      </c>
      <c r="O2186" s="29">
        <f>_xlfn.XLOOKUP(B2186,'[2]固定资产明细表17-杰 (2)'!$Z$3:$Z$7000,'[2]固定资产明细表17-杰 (2)'!$X$3:$X$7000)</f>
        <v>0</v>
      </c>
      <c r="P2186" s="14"/>
      <c r="Q2186" s="14"/>
      <c r="R2186" s="14"/>
      <c r="S2186" s="14"/>
      <c r="T2186" s="14">
        <f t="shared" si="61"/>
        <v>0</v>
      </c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</row>
    <row r="2187" s="1" customFormat="1" ht="15" spans="1:34">
      <c r="A2187" s="9">
        <f t="shared" si="60"/>
        <v>2183</v>
      </c>
      <c r="B2187" s="14"/>
      <c r="C2187" s="14"/>
      <c r="D2187" s="44">
        <f>_xlfn.XLOOKUP(B2187,'[2]固定资产明细表17-杰 (2)'!$Z$3:$Z$7000,'[2]固定资产明细表17-杰 (2)'!$D$3:$D$7000)</f>
        <v>0</v>
      </c>
      <c r="E2187" s="14"/>
      <c r="F2187" s="14">
        <f>_xlfn.XLOOKUP(B2187,'[2]固定资产明细表17-杰 (2)'!$Z$3:$Z$7000,'[2]固定资产明细表17-杰 (2)'!$E$3:$E$7000)</f>
        <v>0</v>
      </c>
      <c r="G2187" s="9"/>
      <c r="H2187" s="9"/>
      <c r="I2187" s="18">
        <f>_xlfn.XLOOKUP(B2187,'[2]固定资产明细表17-杰 (2)'!$Z$3:$Z$7000,'[2]固定资产明细表17-杰 (2)'!$K$3:$K$7000)</f>
        <v>0</v>
      </c>
      <c r="J2187" s="28">
        <f>ROUND(_xlfn.XLOOKUP(B2187,'[2]固定资产明细表17-杰 (2)'!$Z$3:$Z$7000,'[2]固定资产明细表17-杰 (2)'!$J$3:$J$7000),0)</f>
        <v>0</v>
      </c>
      <c r="K2187" s="14"/>
      <c r="L2187" s="14"/>
      <c r="M2187" s="29">
        <f>_xlfn.XLOOKUP(B2187,'[2]固定资产明细表17-杰 (2)'!$Z$3:$Z$7000,'[2]固定资产明细表17-杰 (2)'!$O$3:$O$7000)</f>
        <v>0</v>
      </c>
      <c r="N2187" s="29">
        <f>_xlfn.XLOOKUP(B2187,'[2]固定资产明细表17-杰 (2)'!$Z$3:$Z$7000,'[2]固定资产明细表17-杰 (2)'!$R$3:$R$7000)</f>
        <v>0</v>
      </c>
      <c r="O2187" s="29">
        <f>_xlfn.XLOOKUP(B2187,'[2]固定资产明细表17-杰 (2)'!$Z$3:$Z$7000,'[2]固定资产明细表17-杰 (2)'!$X$3:$X$7000)</f>
        <v>0</v>
      </c>
      <c r="P2187" s="14"/>
      <c r="Q2187" s="14"/>
      <c r="R2187" s="14"/>
      <c r="S2187" s="14"/>
      <c r="T2187" s="14">
        <f t="shared" si="61"/>
        <v>0</v>
      </c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</row>
    <row r="2188" s="1" customFormat="1" ht="15" spans="1:34">
      <c r="A2188" s="9">
        <f t="shared" si="60"/>
        <v>2184</v>
      </c>
      <c r="B2188" s="14"/>
      <c r="C2188" s="14"/>
      <c r="D2188" s="44">
        <f>_xlfn.XLOOKUP(B2188,'[2]固定资产明细表17-杰 (2)'!$Z$3:$Z$7000,'[2]固定资产明细表17-杰 (2)'!$D$3:$D$7000)</f>
        <v>0</v>
      </c>
      <c r="E2188" s="14"/>
      <c r="F2188" s="14">
        <f>_xlfn.XLOOKUP(B2188,'[2]固定资产明细表17-杰 (2)'!$Z$3:$Z$7000,'[2]固定资产明细表17-杰 (2)'!$E$3:$E$7000)</f>
        <v>0</v>
      </c>
      <c r="G2188" s="9"/>
      <c r="H2188" s="9"/>
      <c r="I2188" s="18">
        <f>_xlfn.XLOOKUP(B2188,'[2]固定资产明细表17-杰 (2)'!$Z$3:$Z$7000,'[2]固定资产明细表17-杰 (2)'!$K$3:$K$7000)</f>
        <v>0</v>
      </c>
      <c r="J2188" s="28">
        <f>ROUND(_xlfn.XLOOKUP(B2188,'[2]固定资产明细表17-杰 (2)'!$Z$3:$Z$7000,'[2]固定资产明细表17-杰 (2)'!$J$3:$J$7000),0)</f>
        <v>0</v>
      </c>
      <c r="K2188" s="14"/>
      <c r="L2188" s="14"/>
      <c r="M2188" s="29">
        <f>_xlfn.XLOOKUP(B2188,'[2]固定资产明细表17-杰 (2)'!$Z$3:$Z$7000,'[2]固定资产明细表17-杰 (2)'!$O$3:$O$7000)</f>
        <v>0</v>
      </c>
      <c r="N2188" s="29">
        <f>_xlfn.XLOOKUP(B2188,'[2]固定资产明细表17-杰 (2)'!$Z$3:$Z$7000,'[2]固定资产明细表17-杰 (2)'!$R$3:$R$7000)</f>
        <v>0</v>
      </c>
      <c r="O2188" s="29">
        <f>_xlfn.XLOOKUP(B2188,'[2]固定资产明细表17-杰 (2)'!$Z$3:$Z$7000,'[2]固定资产明细表17-杰 (2)'!$X$3:$X$7000)</f>
        <v>0</v>
      </c>
      <c r="P2188" s="14"/>
      <c r="Q2188" s="14"/>
      <c r="R2188" s="14"/>
      <c r="S2188" s="14"/>
      <c r="T2188" s="14">
        <f t="shared" si="61"/>
        <v>0</v>
      </c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</row>
    <row r="2189" s="1" customFormat="1" ht="15" spans="1:34">
      <c r="A2189" s="9">
        <f t="shared" si="60"/>
        <v>2185</v>
      </c>
      <c r="B2189" s="14"/>
      <c r="C2189" s="14"/>
      <c r="D2189" s="44">
        <f>_xlfn.XLOOKUP(B2189,'[2]固定资产明细表17-杰 (2)'!$Z$3:$Z$7000,'[2]固定资产明细表17-杰 (2)'!$D$3:$D$7000)</f>
        <v>0</v>
      </c>
      <c r="E2189" s="14"/>
      <c r="F2189" s="14">
        <f>_xlfn.XLOOKUP(B2189,'[2]固定资产明细表17-杰 (2)'!$Z$3:$Z$7000,'[2]固定资产明细表17-杰 (2)'!$E$3:$E$7000)</f>
        <v>0</v>
      </c>
      <c r="G2189" s="9"/>
      <c r="H2189" s="9"/>
      <c r="I2189" s="18">
        <f>_xlfn.XLOOKUP(B2189,'[2]固定资产明细表17-杰 (2)'!$Z$3:$Z$7000,'[2]固定资产明细表17-杰 (2)'!$K$3:$K$7000)</f>
        <v>0</v>
      </c>
      <c r="J2189" s="28">
        <f>ROUND(_xlfn.XLOOKUP(B2189,'[2]固定资产明细表17-杰 (2)'!$Z$3:$Z$7000,'[2]固定资产明细表17-杰 (2)'!$J$3:$J$7000),0)</f>
        <v>0</v>
      </c>
      <c r="K2189" s="14"/>
      <c r="L2189" s="14"/>
      <c r="M2189" s="29">
        <f>_xlfn.XLOOKUP(B2189,'[2]固定资产明细表17-杰 (2)'!$Z$3:$Z$7000,'[2]固定资产明细表17-杰 (2)'!$O$3:$O$7000)</f>
        <v>0</v>
      </c>
      <c r="N2189" s="29">
        <f>_xlfn.XLOOKUP(B2189,'[2]固定资产明细表17-杰 (2)'!$Z$3:$Z$7000,'[2]固定资产明细表17-杰 (2)'!$R$3:$R$7000)</f>
        <v>0</v>
      </c>
      <c r="O2189" s="29">
        <f>_xlfn.XLOOKUP(B2189,'[2]固定资产明细表17-杰 (2)'!$Z$3:$Z$7000,'[2]固定资产明细表17-杰 (2)'!$X$3:$X$7000)</f>
        <v>0</v>
      </c>
      <c r="P2189" s="14"/>
      <c r="Q2189" s="14"/>
      <c r="R2189" s="14"/>
      <c r="S2189" s="14"/>
      <c r="T2189" s="14">
        <f t="shared" si="61"/>
        <v>0</v>
      </c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</row>
    <row r="2190" s="1" customFormat="1" ht="15" spans="1:34">
      <c r="A2190" s="9">
        <f t="shared" si="60"/>
        <v>2186</v>
      </c>
      <c r="B2190" s="14"/>
      <c r="C2190" s="14"/>
      <c r="D2190" s="44">
        <f>_xlfn.XLOOKUP(B2190,'[2]固定资产明细表17-杰 (2)'!$Z$3:$Z$7000,'[2]固定资产明细表17-杰 (2)'!$D$3:$D$7000)</f>
        <v>0</v>
      </c>
      <c r="E2190" s="14"/>
      <c r="F2190" s="14">
        <f>_xlfn.XLOOKUP(B2190,'[2]固定资产明细表17-杰 (2)'!$Z$3:$Z$7000,'[2]固定资产明细表17-杰 (2)'!$E$3:$E$7000)</f>
        <v>0</v>
      </c>
      <c r="G2190" s="9"/>
      <c r="H2190" s="9"/>
      <c r="I2190" s="18">
        <f>_xlfn.XLOOKUP(B2190,'[2]固定资产明细表17-杰 (2)'!$Z$3:$Z$7000,'[2]固定资产明细表17-杰 (2)'!$K$3:$K$7000)</f>
        <v>0</v>
      </c>
      <c r="J2190" s="28">
        <f>ROUND(_xlfn.XLOOKUP(B2190,'[2]固定资产明细表17-杰 (2)'!$Z$3:$Z$7000,'[2]固定资产明细表17-杰 (2)'!$J$3:$J$7000),0)</f>
        <v>0</v>
      </c>
      <c r="K2190" s="14"/>
      <c r="L2190" s="14"/>
      <c r="M2190" s="29">
        <f>_xlfn.XLOOKUP(B2190,'[2]固定资产明细表17-杰 (2)'!$Z$3:$Z$7000,'[2]固定资产明细表17-杰 (2)'!$O$3:$O$7000)</f>
        <v>0</v>
      </c>
      <c r="N2190" s="29">
        <f>_xlfn.XLOOKUP(B2190,'[2]固定资产明细表17-杰 (2)'!$Z$3:$Z$7000,'[2]固定资产明细表17-杰 (2)'!$R$3:$R$7000)</f>
        <v>0</v>
      </c>
      <c r="O2190" s="29">
        <f>_xlfn.XLOOKUP(B2190,'[2]固定资产明细表17-杰 (2)'!$Z$3:$Z$7000,'[2]固定资产明细表17-杰 (2)'!$X$3:$X$7000)</f>
        <v>0</v>
      </c>
      <c r="P2190" s="14"/>
      <c r="Q2190" s="14"/>
      <c r="R2190" s="14"/>
      <c r="S2190" s="14"/>
      <c r="T2190" s="14">
        <f t="shared" si="61"/>
        <v>0</v>
      </c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</row>
    <row r="2191" s="1" customFormat="1" ht="15" spans="1:34">
      <c r="A2191" s="9">
        <f t="shared" si="60"/>
        <v>2187</v>
      </c>
      <c r="B2191" s="14"/>
      <c r="C2191" s="14"/>
      <c r="D2191" s="44">
        <f>_xlfn.XLOOKUP(B2191,'[2]固定资产明细表17-杰 (2)'!$Z$3:$Z$7000,'[2]固定资产明细表17-杰 (2)'!$D$3:$D$7000)</f>
        <v>0</v>
      </c>
      <c r="E2191" s="14"/>
      <c r="F2191" s="14">
        <f>_xlfn.XLOOKUP(B2191,'[2]固定资产明细表17-杰 (2)'!$Z$3:$Z$7000,'[2]固定资产明细表17-杰 (2)'!$E$3:$E$7000)</f>
        <v>0</v>
      </c>
      <c r="G2191" s="9"/>
      <c r="H2191" s="9"/>
      <c r="I2191" s="18">
        <f>_xlfn.XLOOKUP(B2191,'[2]固定资产明细表17-杰 (2)'!$Z$3:$Z$7000,'[2]固定资产明细表17-杰 (2)'!$K$3:$K$7000)</f>
        <v>0</v>
      </c>
      <c r="J2191" s="28">
        <f>ROUND(_xlfn.XLOOKUP(B2191,'[2]固定资产明细表17-杰 (2)'!$Z$3:$Z$7000,'[2]固定资产明细表17-杰 (2)'!$J$3:$J$7000),0)</f>
        <v>0</v>
      </c>
      <c r="K2191" s="14"/>
      <c r="L2191" s="14"/>
      <c r="M2191" s="29">
        <f>_xlfn.XLOOKUP(B2191,'[2]固定资产明细表17-杰 (2)'!$Z$3:$Z$7000,'[2]固定资产明细表17-杰 (2)'!$O$3:$O$7000)</f>
        <v>0</v>
      </c>
      <c r="N2191" s="29">
        <f>_xlfn.XLOOKUP(B2191,'[2]固定资产明细表17-杰 (2)'!$Z$3:$Z$7000,'[2]固定资产明细表17-杰 (2)'!$R$3:$R$7000)</f>
        <v>0</v>
      </c>
      <c r="O2191" s="29">
        <f>_xlfn.XLOOKUP(B2191,'[2]固定资产明细表17-杰 (2)'!$Z$3:$Z$7000,'[2]固定资产明细表17-杰 (2)'!$X$3:$X$7000)</f>
        <v>0</v>
      </c>
      <c r="P2191" s="14"/>
      <c r="Q2191" s="14"/>
      <c r="R2191" s="14"/>
      <c r="S2191" s="14"/>
      <c r="T2191" s="14">
        <f t="shared" si="61"/>
        <v>0</v>
      </c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</row>
    <row r="2192" s="1" customFormat="1" ht="15" spans="1:34">
      <c r="A2192" s="9">
        <f t="shared" si="60"/>
        <v>2188</v>
      </c>
      <c r="B2192" s="14"/>
      <c r="C2192" s="14"/>
      <c r="D2192" s="44">
        <f>_xlfn.XLOOKUP(B2192,'[2]固定资产明细表17-杰 (2)'!$Z$3:$Z$7000,'[2]固定资产明细表17-杰 (2)'!$D$3:$D$7000)</f>
        <v>0</v>
      </c>
      <c r="E2192" s="14"/>
      <c r="F2192" s="14">
        <f>_xlfn.XLOOKUP(B2192,'[2]固定资产明细表17-杰 (2)'!$Z$3:$Z$7000,'[2]固定资产明细表17-杰 (2)'!$E$3:$E$7000)</f>
        <v>0</v>
      </c>
      <c r="G2192" s="9"/>
      <c r="H2192" s="9"/>
      <c r="I2192" s="18">
        <f>_xlfn.XLOOKUP(B2192,'[2]固定资产明细表17-杰 (2)'!$Z$3:$Z$7000,'[2]固定资产明细表17-杰 (2)'!$K$3:$K$7000)</f>
        <v>0</v>
      </c>
      <c r="J2192" s="28">
        <f>ROUND(_xlfn.XLOOKUP(B2192,'[2]固定资产明细表17-杰 (2)'!$Z$3:$Z$7000,'[2]固定资产明细表17-杰 (2)'!$J$3:$J$7000),0)</f>
        <v>0</v>
      </c>
      <c r="K2192" s="14"/>
      <c r="L2192" s="14"/>
      <c r="M2192" s="29">
        <f>_xlfn.XLOOKUP(B2192,'[2]固定资产明细表17-杰 (2)'!$Z$3:$Z$7000,'[2]固定资产明细表17-杰 (2)'!$O$3:$O$7000)</f>
        <v>0</v>
      </c>
      <c r="N2192" s="29">
        <f>_xlfn.XLOOKUP(B2192,'[2]固定资产明细表17-杰 (2)'!$Z$3:$Z$7000,'[2]固定资产明细表17-杰 (2)'!$R$3:$R$7000)</f>
        <v>0</v>
      </c>
      <c r="O2192" s="29">
        <f>_xlfn.XLOOKUP(B2192,'[2]固定资产明细表17-杰 (2)'!$Z$3:$Z$7000,'[2]固定资产明细表17-杰 (2)'!$X$3:$X$7000)</f>
        <v>0</v>
      </c>
      <c r="P2192" s="14"/>
      <c r="Q2192" s="14"/>
      <c r="R2192" s="14"/>
      <c r="S2192" s="14"/>
      <c r="T2192" s="14">
        <f t="shared" si="61"/>
        <v>0</v>
      </c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</row>
    <row r="2193" s="1" customFormat="1" ht="15" spans="1:34">
      <c r="A2193" s="9">
        <f t="shared" si="60"/>
        <v>2189</v>
      </c>
      <c r="B2193" s="14"/>
      <c r="C2193" s="14"/>
      <c r="D2193" s="44">
        <f>_xlfn.XLOOKUP(B2193,'[2]固定资产明细表17-杰 (2)'!$Z$3:$Z$7000,'[2]固定资产明细表17-杰 (2)'!$D$3:$D$7000)</f>
        <v>0</v>
      </c>
      <c r="E2193" s="14"/>
      <c r="F2193" s="14">
        <f>_xlfn.XLOOKUP(B2193,'[2]固定资产明细表17-杰 (2)'!$Z$3:$Z$7000,'[2]固定资产明细表17-杰 (2)'!$E$3:$E$7000)</f>
        <v>0</v>
      </c>
      <c r="G2193" s="9"/>
      <c r="H2193" s="9"/>
      <c r="I2193" s="18">
        <f>_xlfn.XLOOKUP(B2193,'[2]固定资产明细表17-杰 (2)'!$Z$3:$Z$7000,'[2]固定资产明细表17-杰 (2)'!$K$3:$K$7000)</f>
        <v>0</v>
      </c>
      <c r="J2193" s="28">
        <f>ROUND(_xlfn.XLOOKUP(B2193,'[2]固定资产明细表17-杰 (2)'!$Z$3:$Z$7000,'[2]固定资产明细表17-杰 (2)'!$J$3:$J$7000),0)</f>
        <v>0</v>
      </c>
      <c r="K2193" s="14"/>
      <c r="L2193" s="14"/>
      <c r="M2193" s="29">
        <f>_xlfn.XLOOKUP(B2193,'[2]固定资产明细表17-杰 (2)'!$Z$3:$Z$7000,'[2]固定资产明细表17-杰 (2)'!$O$3:$O$7000)</f>
        <v>0</v>
      </c>
      <c r="N2193" s="29">
        <f>_xlfn.XLOOKUP(B2193,'[2]固定资产明细表17-杰 (2)'!$Z$3:$Z$7000,'[2]固定资产明细表17-杰 (2)'!$R$3:$R$7000)</f>
        <v>0</v>
      </c>
      <c r="O2193" s="29">
        <f>_xlfn.XLOOKUP(B2193,'[2]固定资产明细表17-杰 (2)'!$Z$3:$Z$7000,'[2]固定资产明细表17-杰 (2)'!$X$3:$X$7000)</f>
        <v>0</v>
      </c>
      <c r="P2193" s="14"/>
      <c r="Q2193" s="14"/>
      <c r="R2193" s="14"/>
      <c r="S2193" s="14"/>
      <c r="T2193" s="14">
        <f t="shared" si="61"/>
        <v>0</v>
      </c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</row>
    <row r="2194" s="1" customFormat="1" ht="15" spans="1:34">
      <c r="A2194" s="9">
        <f t="shared" si="60"/>
        <v>2190</v>
      </c>
      <c r="B2194" s="14"/>
      <c r="C2194" s="14"/>
      <c r="D2194" s="44">
        <f>_xlfn.XLOOKUP(B2194,'[2]固定资产明细表17-杰 (2)'!$Z$3:$Z$7000,'[2]固定资产明细表17-杰 (2)'!$D$3:$D$7000)</f>
        <v>0</v>
      </c>
      <c r="E2194" s="14"/>
      <c r="F2194" s="14">
        <f>_xlfn.XLOOKUP(B2194,'[2]固定资产明细表17-杰 (2)'!$Z$3:$Z$7000,'[2]固定资产明细表17-杰 (2)'!$E$3:$E$7000)</f>
        <v>0</v>
      </c>
      <c r="G2194" s="9"/>
      <c r="H2194" s="9"/>
      <c r="I2194" s="18">
        <f>_xlfn.XLOOKUP(B2194,'[2]固定资产明细表17-杰 (2)'!$Z$3:$Z$7000,'[2]固定资产明细表17-杰 (2)'!$K$3:$K$7000)</f>
        <v>0</v>
      </c>
      <c r="J2194" s="28">
        <f>ROUND(_xlfn.XLOOKUP(B2194,'[2]固定资产明细表17-杰 (2)'!$Z$3:$Z$7000,'[2]固定资产明细表17-杰 (2)'!$J$3:$J$7000),0)</f>
        <v>0</v>
      </c>
      <c r="K2194" s="14"/>
      <c r="L2194" s="14"/>
      <c r="M2194" s="29">
        <f>_xlfn.XLOOKUP(B2194,'[2]固定资产明细表17-杰 (2)'!$Z$3:$Z$7000,'[2]固定资产明细表17-杰 (2)'!$O$3:$O$7000)</f>
        <v>0</v>
      </c>
      <c r="N2194" s="29">
        <f>_xlfn.XLOOKUP(B2194,'[2]固定资产明细表17-杰 (2)'!$Z$3:$Z$7000,'[2]固定资产明细表17-杰 (2)'!$R$3:$R$7000)</f>
        <v>0</v>
      </c>
      <c r="O2194" s="29">
        <f>_xlfn.XLOOKUP(B2194,'[2]固定资产明细表17-杰 (2)'!$Z$3:$Z$7000,'[2]固定资产明细表17-杰 (2)'!$X$3:$X$7000)</f>
        <v>0</v>
      </c>
      <c r="P2194" s="14"/>
      <c r="Q2194" s="14"/>
      <c r="R2194" s="14"/>
      <c r="S2194" s="14"/>
      <c r="T2194" s="14">
        <f t="shared" si="61"/>
        <v>0</v>
      </c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</row>
    <row r="2195" s="1" customFormat="1" ht="15" spans="1:34">
      <c r="A2195" s="9">
        <f t="shared" si="60"/>
        <v>2191</v>
      </c>
      <c r="B2195" s="14"/>
      <c r="C2195" s="14"/>
      <c r="D2195" s="44">
        <f>_xlfn.XLOOKUP(B2195,'[2]固定资产明细表17-杰 (2)'!$Z$3:$Z$7000,'[2]固定资产明细表17-杰 (2)'!$D$3:$D$7000)</f>
        <v>0</v>
      </c>
      <c r="E2195" s="14"/>
      <c r="F2195" s="14">
        <f>_xlfn.XLOOKUP(B2195,'[2]固定资产明细表17-杰 (2)'!$Z$3:$Z$7000,'[2]固定资产明细表17-杰 (2)'!$E$3:$E$7000)</f>
        <v>0</v>
      </c>
      <c r="G2195" s="9"/>
      <c r="H2195" s="9"/>
      <c r="I2195" s="18">
        <f>_xlfn.XLOOKUP(B2195,'[2]固定资产明细表17-杰 (2)'!$Z$3:$Z$7000,'[2]固定资产明细表17-杰 (2)'!$K$3:$K$7000)</f>
        <v>0</v>
      </c>
      <c r="J2195" s="28">
        <f>ROUND(_xlfn.XLOOKUP(B2195,'[2]固定资产明细表17-杰 (2)'!$Z$3:$Z$7000,'[2]固定资产明细表17-杰 (2)'!$J$3:$J$7000),0)</f>
        <v>0</v>
      </c>
      <c r="K2195" s="14"/>
      <c r="L2195" s="14"/>
      <c r="M2195" s="29">
        <f>_xlfn.XLOOKUP(B2195,'[2]固定资产明细表17-杰 (2)'!$Z$3:$Z$7000,'[2]固定资产明细表17-杰 (2)'!$O$3:$O$7000)</f>
        <v>0</v>
      </c>
      <c r="N2195" s="29">
        <f>_xlfn.XLOOKUP(B2195,'[2]固定资产明细表17-杰 (2)'!$Z$3:$Z$7000,'[2]固定资产明细表17-杰 (2)'!$R$3:$R$7000)</f>
        <v>0</v>
      </c>
      <c r="O2195" s="29">
        <f>_xlfn.XLOOKUP(B2195,'[2]固定资产明细表17-杰 (2)'!$Z$3:$Z$7000,'[2]固定资产明细表17-杰 (2)'!$X$3:$X$7000)</f>
        <v>0</v>
      </c>
      <c r="P2195" s="14"/>
      <c r="Q2195" s="14"/>
      <c r="R2195" s="14"/>
      <c r="S2195" s="14"/>
      <c r="T2195" s="14">
        <f t="shared" si="61"/>
        <v>0</v>
      </c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</row>
    <row r="2196" s="1" customFormat="1" ht="15" spans="1:34">
      <c r="A2196" s="9">
        <f t="shared" si="60"/>
        <v>2192</v>
      </c>
      <c r="B2196" s="14"/>
      <c r="C2196" s="14"/>
      <c r="D2196" s="44">
        <f>_xlfn.XLOOKUP(B2196,'[2]固定资产明细表17-杰 (2)'!$Z$3:$Z$7000,'[2]固定资产明细表17-杰 (2)'!$D$3:$D$7000)</f>
        <v>0</v>
      </c>
      <c r="E2196" s="14"/>
      <c r="F2196" s="14">
        <f>_xlfn.XLOOKUP(B2196,'[2]固定资产明细表17-杰 (2)'!$Z$3:$Z$7000,'[2]固定资产明细表17-杰 (2)'!$E$3:$E$7000)</f>
        <v>0</v>
      </c>
      <c r="G2196" s="9"/>
      <c r="H2196" s="9"/>
      <c r="I2196" s="18">
        <f>_xlfn.XLOOKUP(B2196,'[2]固定资产明细表17-杰 (2)'!$Z$3:$Z$7000,'[2]固定资产明细表17-杰 (2)'!$K$3:$K$7000)</f>
        <v>0</v>
      </c>
      <c r="J2196" s="28">
        <f>ROUND(_xlfn.XLOOKUP(B2196,'[2]固定资产明细表17-杰 (2)'!$Z$3:$Z$7000,'[2]固定资产明细表17-杰 (2)'!$J$3:$J$7000),0)</f>
        <v>0</v>
      </c>
      <c r="K2196" s="14"/>
      <c r="L2196" s="14"/>
      <c r="M2196" s="29">
        <f>_xlfn.XLOOKUP(B2196,'[2]固定资产明细表17-杰 (2)'!$Z$3:$Z$7000,'[2]固定资产明细表17-杰 (2)'!$O$3:$O$7000)</f>
        <v>0</v>
      </c>
      <c r="N2196" s="29">
        <f>_xlfn.XLOOKUP(B2196,'[2]固定资产明细表17-杰 (2)'!$Z$3:$Z$7000,'[2]固定资产明细表17-杰 (2)'!$R$3:$R$7000)</f>
        <v>0</v>
      </c>
      <c r="O2196" s="29">
        <f>_xlfn.XLOOKUP(B2196,'[2]固定资产明细表17-杰 (2)'!$Z$3:$Z$7000,'[2]固定资产明细表17-杰 (2)'!$X$3:$X$7000)</f>
        <v>0</v>
      </c>
      <c r="P2196" s="14"/>
      <c r="Q2196" s="14"/>
      <c r="R2196" s="14"/>
      <c r="S2196" s="14"/>
      <c r="T2196" s="14">
        <f t="shared" si="61"/>
        <v>0</v>
      </c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</row>
    <row r="2197" s="1" customFormat="1" ht="15" spans="1:34">
      <c r="A2197" s="9">
        <f t="shared" ref="A2197:A2260" si="62">ROW(B2197)-4</f>
        <v>2193</v>
      </c>
      <c r="B2197" s="14"/>
      <c r="C2197" s="14"/>
      <c r="D2197" s="44">
        <f>_xlfn.XLOOKUP(B2197,'[2]固定资产明细表17-杰 (2)'!$Z$3:$Z$7000,'[2]固定资产明细表17-杰 (2)'!$D$3:$D$7000)</f>
        <v>0</v>
      </c>
      <c r="E2197" s="14"/>
      <c r="F2197" s="14">
        <f>_xlfn.XLOOKUP(B2197,'[2]固定资产明细表17-杰 (2)'!$Z$3:$Z$7000,'[2]固定资产明细表17-杰 (2)'!$E$3:$E$7000)</f>
        <v>0</v>
      </c>
      <c r="G2197" s="9"/>
      <c r="H2197" s="9"/>
      <c r="I2197" s="18">
        <f>_xlfn.XLOOKUP(B2197,'[2]固定资产明细表17-杰 (2)'!$Z$3:$Z$7000,'[2]固定资产明细表17-杰 (2)'!$K$3:$K$7000)</f>
        <v>0</v>
      </c>
      <c r="J2197" s="28">
        <f>ROUND(_xlfn.XLOOKUP(B2197,'[2]固定资产明细表17-杰 (2)'!$Z$3:$Z$7000,'[2]固定资产明细表17-杰 (2)'!$J$3:$J$7000),0)</f>
        <v>0</v>
      </c>
      <c r="K2197" s="14"/>
      <c r="L2197" s="14"/>
      <c r="M2197" s="29">
        <f>_xlfn.XLOOKUP(B2197,'[2]固定资产明细表17-杰 (2)'!$Z$3:$Z$7000,'[2]固定资产明细表17-杰 (2)'!$O$3:$O$7000)</f>
        <v>0</v>
      </c>
      <c r="N2197" s="29">
        <f>_xlfn.XLOOKUP(B2197,'[2]固定资产明细表17-杰 (2)'!$Z$3:$Z$7000,'[2]固定资产明细表17-杰 (2)'!$R$3:$R$7000)</f>
        <v>0</v>
      </c>
      <c r="O2197" s="29">
        <f>_xlfn.XLOOKUP(B2197,'[2]固定资产明细表17-杰 (2)'!$Z$3:$Z$7000,'[2]固定资产明细表17-杰 (2)'!$X$3:$X$7000)</f>
        <v>0</v>
      </c>
      <c r="P2197" s="14"/>
      <c r="Q2197" s="14"/>
      <c r="R2197" s="14"/>
      <c r="S2197" s="14"/>
      <c r="T2197" s="14">
        <f t="shared" si="61"/>
        <v>0</v>
      </c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  <c r="AH2197" s="14"/>
    </row>
    <row r="2198" s="1" customFormat="1" ht="15" spans="1:34">
      <c r="A2198" s="9">
        <f t="shared" si="62"/>
        <v>2194</v>
      </c>
      <c r="B2198" s="14"/>
      <c r="C2198" s="14"/>
      <c r="D2198" s="44">
        <f>_xlfn.XLOOKUP(B2198,'[2]固定资产明细表17-杰 (2)'!$Z$3:$Z$7000,'[2]固定资产明细表17-杰 (2)'!$D$3:$D$7000)</f>
        <v>0</v>
      </c>
      <c r="E2198" s="14"/>
      <c r="F2198" s="14">
        <f>_xlfn.XLOOKUP(B2198,'[2]固定资产明细表17-杰 (2)'!$Z$3:$Z$7000,'[2]固定资产明细表17-杰 (2)'!$E$3:$E$7000)</f>
        <v>0</v>
      </c>
      <c r="G2198" s="9"/>
      <c r="H2198" s="9"/>
      <c r="I2198" s="18">
        <f>_xlfn.XLOOKUP(B2198,'[2]固定资产明细表17-杰 (2)'!$Z$3:$Z$7000,'[2]固定资产明细表17-杰 (2)'!$K$3:$K$7000)</f>
        <v>0</v>
      </c>
      <c r="J2198" s="28">
        <f>ROUND(_xlfn.XLOOKUP(B2198,'[2]固定资产明细表17-杰 (2)'!$Z$3:$Z$7000,'[2]固定资产明细表17-杰 (2)'!$J$3:$J$7000),0)</f>
        <v>0</v>
      </c>
      <c r="K2198" s="14"/>
      <c r="L2198" s="14"/>
      <c r="M2198" s="29">
        <f>_xlfn.XLOOKUP(B2198,'[2]固定资产明细表17-杰 (2)'!$Z$3:$Z$7000,'[2]固定资产明细表17-杰 (2)'!$O$3:$O$7000)</f>
        <v>0</v>
      </c>
      <c r="N2198" s="29">
        <f>_xlfn.XLOOKUP(B2198,'[2]固定资产明细表17-杰 (2)'!$Z$3:$Z$7000,'[2]固定资产明细表17-杰 (2)'!$R$3:$R$7000)</f>
        <v>0</v>
      </c>
      <c r="O2198" s="29">
        <f>_xlfn.XLOOKUP(B2198,'[2]固定资产明细表17-杰 (2)'!$Z$3:$Z$7000,'[2]固定资产明细表17-杰 (2)'!$X$3:$X$7000)</f>
        <v>0</v>
      </c>
      <c r="P2198" s="14"/>
      <c r="Q2198" s="14"/>
      <c r="R2198" s="14"/>
      <c r="S2198" s="14"/>
      <c r="T2198" s="14">
        <f t="shared" si="61"/>
        <v>0</v>
      </c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</row>
    <row r="2199" s="1" customFormat="1" ht="15" spans="1:34">
      <c r="A2199" s="9">
        <f t="shared" si="62"/>
        <v>2195</v>
      </c>
      <c r="B2199" s="14"/>
      <c r="C2199" s="14"/>
      <c r="D2199" s="44">
        <f>_xlfn.XLOOKUP(B2199,'[2]固定资产明细表17-杰 (2)'!$Z$3:$Z$7000,'[2]固定资产明细表17-杰 (2)'!$D$3:$D$7000)</f>
        <v>0</v>
      </c>
      <c r="E2199" s="14"/>
      <c r="F2199" s="14">
        <f>_xlfn.XLOOKUP(B2199,'[2]固定资产明细表17-杰 (2)'!$Z$3:$Z$7000,'[2]固定资产明细表17-杰 (2)'!$E$3:$E$7000)</f>
        <v>0</v>
      </c>
      <c r="G2199" s="9"/>
      <c r="H2199" s="9"/>
      <c r="I2199" s="18">
        <f>_xlfn.XLOOKUP(B2199,'[2]固定资产明细表17-杰 (2)'!$Z$3:$Z$7000,'[2]固定资产明细表17-杰 (2)'!$K$3:$K$7000)</f>
        <v>0</v>
      </c>
      <c r="J2199" s="28">
        <f>ROUND(_xlfn.XLOOKUP(B2199,'[2]固定资产明细表17-杰 (2)'!$Z$3:$Z$7000,'[2]固定资产明细表17-杰 (2)'!$J$3:$J$7000),0)</f>
        <v>0</v>
      </c>
      <c r="K2199" s="14"/>
      <c r="L2199" s="14"/>
      <c r="M2199" s="29">
        <f>_xlfn.XLOOKUP(B2199,'[2]固定资产明细表17-杰 (2)'!$Z$3:$Z$7000,'[2]固定资产明细表17-杰 (2)'!$O$3:$O$7000)</f>
        <v>0</v>
      </c>
      <c r="N2199" s="29">
        <f>_xlfn.XLOOKUP(B2199,'[2]固定资产明细表17-杰 (2)'!$Z$3:$Z$7000,'[2]固定资产明细表17-杰 (2)'!$R$3:$R$7000)</f>
        <v>0</v>
      </c>
      <c r="O2199" s="29">
        <f>_xlfn.XLOOKUP(B2199,'[2]固定资产明细表17-杰 (2)'!$Z$3:$Z$7000,'[2]固定资产明细表17-杰 (2)'!$X$3:$X$7000)</f>
        <v>0</v>
      </c>
      <c r="P2199" s="14"/>
      <c r="Q2199" s="14"/>
      <c r="R2199" s="14"/>
      <c r="S2199" s="14"/>
      <c r="T2199" s="14">
        <f t="shared" si="61"/>
        <v>0</v>
      </c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  <c r="AH2199" s="14"/>
    </row>
    <row r="2200" s="1" customFormat="1" ht="15" spans="1:34">
      <c r="A2200" s="9">
        <f t="shared" si="62"/>
        <v>2196</v>
      </c>
      <c r="B2200" s="14"/>
      <c r="C2200" s="14"/>
      <c r="D2200" s="44">
        <f>_xlfn.XLOOKUP(B2200,'[2]固定资产明细表17-杰 (2)'!$Z$3:$Z$7000,'[2]固定资产明细表17-杰 (2)'!$D$3:$D$7000)</f>
        <v>0</v>
      </c>
      <c r="E2200" s="14"/>
      <c r="F2200" s="14">
        <f>_xlfn.XLOOKUP(B2200,'[2]固定资产明细表17-杰 (2)'!$Z$3:$Z$7000,'[2]固定资产明细表17-杰 (2)'!$E$3:$E$7000)</f>
        <v>0</v>
      </c>
      <c r="G2200" s="9"/>
      <c r="H2200" s="9"/>
      <c r="I2200" s="18">
        <f>_xlfn.XLOOKUP(B2200,'[2]固定资产明细表17-杰 (2)'!$Z$3:$Z$7000,'[2]固定资产明细表17-杰 (2)'!$K$3:$K$7000)</f>
        <v>0</v>
      </c>
      <c r="J2200" s="28">
        <f>ROUND(_xlfn.XLOOKUP(B2200,'[2]固定资产明细表17-杰 (2)'!$Z$3:$Z$7000,'[2]固定资产明细表17-杰 (2)'!$J$3:$J$7000),0)</f>
        <v>0</v>
      </c>
      <c r="K2200" s="14"/>
      <c r="L2200" s="14"/>
      <c r="M2200" s="29">
        <f>_xlfn.XLOOKUP(B2200,'[2]固定资产明细表17-杰 (2)'!$Z$3:$Z$7000,'[2]固定资产明细表17-杰 (2)'!$O$3:$O$7000)</f>
        <v>0</v>
      </c>
      <c r="N2200" s="29">
        <f>_xlfn.XLOOKUP(B2200,'[2]固定资产明细表17-杰 (2)'!$Z$3:$Z$7000,'[2]固定资产明细表17-杰 (2)'!$R$3:$R$7000)</f>
        <v>0</v>
      </c>
      <c r="O2200" s="29">
        <f>_xlfn.XLOOKUP(B2200,'[2]固定资产明细表17-杰 (2)'!$Z$3:$Z$7000,'[2]固定资产明细表17-杰 (2)'!$X$3:$X$7000)</f>
        <v>0</v>
      </c>
      <c r="P2200" s="14"/>
      <c r="Q2200" s="14"/>
      <c r="R2200" s="14"/>
      <c r="S2200" s="14"/>
      <c r="T2200" s="14">
        <f t="shared" si="61"/>
        <v>0</v>
      </c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</row>
    <row r="2201" s="1" customFormat="1" ht="15" spans="1:34">
      <c r="A2201" s="9">
        <f t="shared" si="62"/>
        <v>2197</v>
      </c>
      <c r="B2201" s="14"/>
      <c r="C2201" s="14"/>
      <c r="D2201" s="44">
        <f>_xlfn.XLOOKUP(B2201,'[2]固定资产明细表17-杰 (2)'!$Z$3:$Z$7000,'[2]固定资产明细表17-杰 (2)'!$D$3:$D$7000)</f>
        <v>0</v>
      </c>
      <c r="E2201" s="14"/>
      <c r="F2201" s="14">
        <f>_xlfn.XLOOKUP(B2201,'[2]固定资产明细表17-杰 (2)'!$Z$3:$Z$7000,'[2]固定资产明细表17-杰 (2)'!$E$3:$E$7000)</f>
        <v>0</v>
      </c>
      <c r="G2201" s="9"/>
      <c r="H2201" s="9"/>
      <c r="I2201" s="18">
        <f>_xlfn.XLOOKUP(B2201,'[2]固定资产明细表17-杰 (2)'!$Z$3:$Z$7000,'[2]固定资产明细表17-杰 (2)'!$K$3:$K$7000)</f>
        <v>0</v>
      </c>
      <c r="J2201" s="28">
        <f>ROUND(_xlfn.XLOOKUP(B2201,'[2]固定资产明细表17-杰 (2)'!$Z$3:$Z$7000,'[2]固定资产明细表17-杰 (2)'!$J$3:$J$7000),0)</f>
        <v>0</v>
      </c>
      <c r="K2201" s="14"/>
      <c r="L2201" s="14"/>
      <c r="M2201" s="29">
        <f>_xlfn.XLOOKUP(B2201,'[2]固定资产明细表17-杰 (2)'!$Z$3:$Z$7000,'[2]固定资产明细表17-杰 (2)'!$O$3:$O$7000)</f>
        <v>0</v>
      </c>
      <c r="N2201" s="29">
        <f>_xlfn.XLOOKUP(B2201,'[2]固定资产明细表17-杰 (2)'!$Z$3:$Z$7000,'[2]固定资产明细表17-杰 (2)'!$R$3:$R$7000)</f>
        <v>0</v>
      </c>
      <c r="O2201" s="29">
        <f>_xlfn.XLOOKUP(B2201,'[2]固定资产明细表17-杰 (2)'!$Z$3:$Z$7000,'[2]固定资产明细表17-杰 (2)'!$X$3:$X$7000)</f>
        <v>0</v>
      </c>
      <c r="P2201" s="14"/>
      <c r="Q2201" s="14"/>
      <c r="R2201" s="14"/>
      <c r="S2201" s="14"/>
      <c r="T2201" s="14">
        <f t="shared" si="61"/>
        <v>0</v>
      </c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  <c r="AH2201" s="14"/>
    </row>
    <row r="2202" s="1" customFormat="1" ht="15" spans="1:34">
      <c r="A2202" s="9">
        <f t="shared" si="62"/>
        <v>2198</v>
      </c>
      <c r="B2202" s="14"/>
      <c r="C2202" s="14"/>
      <c r="D2202" s="44">
        <f>_xlfn.XLOOKUP(B2202,'[2]固定资产明细表17-杰 (2)'!$Z$3:$Z$7000,'[2]固定资产明细表17-杰 (2)'!$D$3:$D$7000)</f>
        <v>0</v>
      </c>
      <c r="E2202" s="14"/>
      <c r="F2202" s="14">
        <f>_xlfn.XLOOKUP(B2202,'[2]固定资产明细表17-杰 (2)'!$Z$3:$Z$7000,'[2]固定资产明细表17-杰 (2)'!$E$3:$E$7000)</f>
        <v>0</v>
      </c>
      <c r="G2202" s="9"/>
      <c r="H2202" s="9"/>
      <c r="I2202" s="18">
        <f>_xlfn.XLOOKUP(B2202,'[2]固定资产明细表17-杰 (2)'!$Z$3:$Z$7000,'[2]固定资产明细表17-杰 (2)'!$K$3:$K$7000)</f>
        <v>0</v>
      </c>
      <c r="J2202" s="28">
        <f>ROUND(_xlfn.XLOOKUP(B2202,'[2]固定资产明细表17-杰 (2)'!$Z$3:$Z$7000,'[2]固定资产明细表17-杰 (2)'!$J$3:$J$7000),0)</f>
        <v>0</v>
      </c>
      <c r="K2202" s="14"/>
      <c r="L2202" s="14"/>
      <c r="M2202" s="29">
        <f>_xlfn.XLOOKUP(B2202,'[2]固定资产明细表17-杰 (2)'!$Z$3:$Z$7000,'[2]固定资产明细表17-杰 (2)'!$O$3:$O$7000)</f>
        <v>0</v>
      </c>
      <c r="N2202" s="29">
        <f>_xlfn.XLOOKUP(B2202,'[2]固定资产明细表17-杰 (2)'!$Z$3:$Z$7000,'[2]固定资产明细表17-杰 (2)'!$R$3:$R$7000)</f>
        <v>0</v>
      </c>
      <c r="O2202" s="29">
        <f>_xlfn.XLOOKUP(B2202,'[2]固定资产明细表17-杰 (2)'!$Z$3:$Z$7000,'[2]固定资产明细表17-杰 (2)'!$X$3:$X$7000)</f>
        <v>0</v>
      </c>
      <c r="P2202" s="14"/>
      <c r="Q2202" s="14"/>
      <c r="R2202" s="14"/>
      <c r="S2202" s="14"/>
      <c r="T2202" s="14">
        <f t="shared" si="61"/>
        <v>0</v>
      </c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</row>
    <row r="2203" s="1" customFormat="1" ht="15" spans="1:34">
      <c r="A2203" s="9">
        <f t="shared" si="62"/>
        <v>2199</v>
      </c>
      <c r="B2203" s="14"/>
      <c r="C2203" s="14"/>
      <c r="D2203" s="44">
        <f>_xlfn.XLOOKUP(B2203,'[2]固定资产明细表17-杰 (2)'!$Z$3:$Z$7000,'[2]固定资产明细表17-杰 (2)'!$D$3:$D$7000)</f>
        <v>0</v>
      </c>
      <c r="E2203" s="14"/>
      <c r="F2203" s="14">
        <f>_xlfn.XLOOKUP(B2203,'[2]固定资产明细表17-杰 (2)'!$Z$3:$Z$7000,'[2]固定资产明细表17-杰 (2)'!$E$3:$E$7000)</f>
        <v>0</v>
      </c>
      <c r="G2203" s="9"/>
      <c r="H2203" s="9"/>
      <c r="I2203" s="18">
        <f>_xlfn.XLOOKUP(B2203,'[2]固定资产明细表17-杰 (2)'!$Z$3:$Z$7000,'[2]固定资产明细表17-杰 (2)'!$K$3:$K$7000)</f>
        <v>0</v>
      </c>
      <c r="J2203" s="28">
        <f>ROUND(_xlfn.XLOOKUP(B2203,'[2]固定资产明细表17-杰 (2)'!$Z$3:$Z$7000,'[2]固定资产明细表17-杰 (2)'!$J$3:$J$7000),0)</f>
        <v>0</v>
      </c>
      <c r="K2203" s="14"/>
      <c r="L2203" s="14"/>
      <c r="M2203" s="29">
        <f>_xlfn.XLOOKUP(B2203,'[2]固定资产明细表17-杰 (2)'!$Z$3:$Z$7000,'[2]固定资产明细表17-杰 (2)'!$O$3:$O$7000)</f>
        <v>0</v>
      </c>
      <c r="N2203" s="29">
        <f>_xlfn.XLOOKUP(B2203,'[2]固定资产明细表17-杰 (2)'!$Z$3:$Z$7000,'[2]固定资产明细表17-杰 (2)'!$R$3:$R$7000)</f>
        <v>0</v>
      </c>
      <c r="O2203" s="29">
        <f>_xlfn.XLOOKUP(B2203,'[2]固定资产明细表17-杰 (2)'!$Z$3:$Z$7000,'[2]固定资产明细表17-杰 (2)'!$X$3:$X$7000)</f>
        <v>0</v>
      </c>
      <c r="P2203" s="14"/>
      <c r="Q2203" s="14"/>
      <c r="R2203" s="14"/>
      <c r="S2203" s="14"/>
      <c r="T2203" s="14">
        <f t="shared" si="61"/>
        <v>0</v>
      </c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</row>
    <row r="2204" s="1" customFormat="1" ht="15" spans="1:34">
      <c r="A2204" s="9">
        <f t="shared" si="62"/>
        <v>2200</v>
      </c>
      <c r="B2204" s="14"/>
      <c r="C2204" s="14"/>
      <c r="D2204" s="44">
        <f>_xlfn.XLOOKUP(B2204,'[2]固定资产明细表17-杰 (2)'!$Z$3:$Z$7000,'[2]固定资产明细表17-杰 (2)'!$D$3:$D$7000)</f>
        <v>0</v>
      </c>
      <c r="E2204" s="14"/>
      <c r="F2204" s="14">
        <f>_xlfn.XLOOKUP(B2204,'[2]固定资产明细表17-杰 (2)'!$Z$3:$Z$7000,'[2]固定资产明细表17-杰 (2)'!$E$3:$E$7000)</f>
        <v>0</v>
      </c>
      <c r="G2204" s="9"/>
      <c r="H2204" s="9"/>
      <c r="I2204" s="18">
        <f>_xlfn.XLOOKUP(B2204,'[2]固定资产明细表17-杰 (2)'!$Z$3:$Z$7000,'[2]固定资产明细表17-杰 (2)'!$K$3:$K$7000)</f>
        <v>0</v>
      </c>
      <c r="J2204" s="28">
        <f>ROUND(_xlfn.XLOOKUP(B2204,'[2]固定资产明细表17-杰 (2)'!$Z$3:$Z$7000,'[2]固定资产明细表17-杰 (2)'!$J$3:$J$7000),0)</f>
        <v>0</v>
      </c>
      <c r="K2204" s="14"/>
      <c r="L2204" s="14"/>
      <c r="M2204" s="29">
        <f>_xlfn.XLOOKUP(B2204,'[2]固定资产明细表17-杰 (2)'!$Z$3:$Z$7000,'[2]固定资产明细表17-杰 (2)'!$O$3:$O$7000)</f>
        <v>0</v>
      </c>
      <c r="N2204" s="29">
        <f>_xlfn.XLOOKUP(B2204,'[2]固定资产明细表17-杰 (2)'!$Z$3:$Z$7000,'[2]固定资产明细表17-杰 (2)'!$R$3:$R$7000)</f>
        <v>0</v>
      </c>
      <c r="O2204" s="29">
        <f>_xlfn.XLOOKUP(B2204,'[2]固定资产明细表17-杰 (2)'!$Z$3:$Z$7000,'[2]固定资产明细表17-杰 (2)'!$X$3:$X$7000)</f>
        <v>0</v>
      </c>
      <c r="P2204" s="14"/>
      <c r="Q2204" s="14"/>
      <c r="R2204" s="14"/>
      <c r="S2204" s="14"/>
      <c r="T2204" s="14">
        <f t="shared" si="61"/>
        <v>0</v>
      </c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</row>
    <row r="2205" s="1" customFormat="1" ht="15" spans="1:34">
      <c r="A2205" s="9">
        <f t="shared" si="62"/>
        <v>2201</v>
      </c>
      <c r="B2205" s="14"/>
      <c r="C2205" s="14"/>
      <c r="D2205" s="44">
        <f>_xlfn.XLOOKUP(B2205,'[2]固定资产明细表17-杰 (2)'!$Z$3:$Z$7000,'[2]固定资产明细表17-杰 (2)'!$D$3:$D$7000)</f>
        <v>0</v>
      </c>
      <c r="E2205" s="14"/>
      <c r="F2205" s="14">
        <f>_xlfn.XLOOKUP(B2205,'[2]固定资产明细表17-杰 (2)'!$Z$3:$Z$7000,'[2]固定资产明细表17-杰 (2)'!$E$3:$E$7000)</f>
        <v>0</v>
      </c>
      <c r="G2205" s="9"/>
      <c r="H2205" s="9"/>
      <c r="I2205" s="18">
        <f>_xlfn.XLOOKUP(B2205,'[2]固定资产明细表17-杰 (2)'!$Z$3:$Z$7000,'[2]固定资产明细表17-杰 (2)'!$K$3:$K$7000)</f>
        <v>0</v>
      </c>
      <c r="J2205" s="28">
        <f>ROUND(_xlfn.XLOOKUP(B2205,'[2]固定资产明细表17-杰 (2)'!$Z$3:$Z$7000,'[2]固定资产明细表17-杰 (2)'!$J$3:$J$7000),0)</f>
        <v>0</v>
      </c>
      <c r="K2205" s="14"/>
      <c r="L2205" s="14"/>
      <c r="M2205" s="29">
        <f>_xlfn.XLOOKUP(B2205,'[2]固定资产明细表17-杰 (2)'!$Z$3:$Z$7000,'[2]固定资产明细表17-杰 (2)'!$O$3:$O$7000)</f>
        <v>0</v>
      </c>
      <c r="N2205" s="29">
        <f>_xlfn.XLOOKUP(B2205,'[2]固定资产明细表17-杰 (2)'!$Z$3:$Z$7000,'[2]固定资产明细表17-杰 (2)'!$R$3:$R$7000)</f>
        <v>0</v>
      </c>
      <c r="O2205" s="29">
        <f>_xlfn.XLOOKUP(B2205,'[2]固定资产明细表17-杰 (2)'!$Z$3:$Z$7000,'[2]固定资产明细表17-杰 (2)'!$X$3:$X$7000)</f>
        <v>0</v>
      </c>
      <c r="P2205" s="14"/>
      <c r="Q2205" s="14"/>
      <c r="R2205" s="14"/>
      <c r="S2205" s="14"/>
      <c r="T2205" s="14">
        <f t="shared" si="61"/>
        <v>0</v>
      </c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</row>
    <row r="2206" s="1" customFormat="1" ht="15" spans="1:34">
      <c r="A2206" s="9">
        <f t="shared" si="62"/>
        <v>2202</v>
      </c>
      <c r="B2206" s="14"/>
      <c r="C2206" s="14"/>
      <c r="D2206" s="44">
        <f>_xlfn.XLOOKUP(B2206,'[2]固定资产明细表17-杰 (2)'!$Z$3:$Z$7000,'[2]固定资产明细表17-杰 (2)'!$D$3:$D$7000)</f>
        <v>0</v>
      </c>
      <c r="E2206" s="14"/>
      <c r="F2206" s="14">
        <f>_xlfn.XLOOKUP(B2206,'[2]固定资产明细表17-杰 (2)'!$Z$3:$Z$7000,'[2]固定资产明细表17-杰 (2)'!$E$3:$E$7000)</f>
        <v>0</v>
      </c>
      <c r="G2206" s="9"/>
      <c r="H2206" s="9"/>
      <c r="I2206" s="18">
        <f>_xlfn.XLOOKUP(B2206,'[2]固定资产明细表17-杰 (2)'!$Z$3:$Z$7000,'[2]固定资产明细表17-杰 (2)'!$K$3:$K$7000)</f>
        <v>0</v>
      </c>
      <c r="J2206" s="28">
        <f>ROUND(_xlfn.XLOOKUP(B2206,'[2]固定资产明细表17-杰 (2)'!$Z$3:$Z$7000,'[2]固定资产明细表17-杰 (2)'!$J$3:$J$7000),0)</f>
        <v>0</v>
      </c>
      <c r="K2206" s="14"/>
      <c r="L2206" s="14"/>
      <c r="M2206" s="29">
        <f>_xlfn.XLOOKUP(B2206,'[2]固定资产明细表17-杰 (2)'!$Z$3:$Z$7000,'[2]固定资产明细表17-杰 (2)'!$O$3:$O$7000)</f>
        <v>0</v>
      </c>
      <c r="N2206" s="29">
        <f>_xlfn.XLOOKUP(B2206,'[2]固定资产明细表17-杰 (2)'!$Z$3:$Z$7000,'[2]固定资产明细表17-杰 (2)'!$R$3:$R$7000)</f>
        <v>0</v>
      </c>
      <c r="O2206" s="29">
        <f>_xlfn.XLOOKUP(B2206,'[2]固定资产明细表17-杰 (2)'!$Z$3:$Z$7000,'[2]固定资产明细表17-杰 (2)'!$X$3:$X$7000)</f>
        <v>0</v>
      </c>
      <c r="P2206" s="14"/>
      <c r="Q2206" s="14"/>
      <c r="R2206" s="14"/>
      <c r="S2206" s="14"/>
      <c r="T2206" s="14">
        <f t="shared" si="61"/>
        <v>0</v>
      </c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</row>
    <row r="2207" s="1" customFormat="1" ht="15" spans="1:34">
      <c r="A2207" s="9">
        <f t="shared" si="62"/>
        <v>2203</v>
      </c>
      <c r="B2207" s="14"/>
      <c r="C2207" s="14"/>
      <c r="D2207" s="44">
        <f>_xlfn.XLOOKUP(B2207,'[2]固定资产明细表17-杰 (2)'!$Z$3:$Z$7000,'[2]固定资产明细表17-杰 (2)'!$D$3:$D$7000)</f>
        <v>0</v>
      </c>
      <c r="E2207" s="14"/>
      <c r="F2207" s="14">
        <f>_xlfn.XLOOKUP(B2207,'[2]固定资产明细表17-杰 (2)'!$Z$3:$Z$7000,'[2]固定资产明细表17-杰 (2)'!$E$3:$E$7000)</f>
        <v>0</v>
      </c>
      <c r="G2207" s="9"/>
      <c r="H2207" s="9"/>
      <c r="I2207" s="18">
        <f>_xlfn.XLOOKUP(B2207,'[2]固定资产明细表17-杰 (2)'!$Z$3:$Z$7000,'[2]固定资产明细表17-杰 (2)'!$K$3:$K$7000)</f>
        <v>0</v>
      </c>
      <c r="J2207" s="28">
        <f>ROUND(_xlfn.XLOOKUP(B2207,'[2]固定资产明细表17-杰 (2)'!$Z$3:$Z$7000,'[2]固定资产明细表17-杰 (2)'!$J$3:$J$7000),0)</f>
        <v>0</v>
      </c>
      <c r="K2207" s="14"/>
      <c r="L2207" s="14"/>
      <c r="M2207" s="29">
        <f>_xlfn.XLOOKUP(B2207,'[2]固定资产明细表17-杰 (2)'!$Z$3:$Z$7000,'[2]固定资产明细表17-杰 (2)'!$O$3:$O$7000)</f>
        <v>0</v>
      </c>
      <c r="N2207" s="29">
        <f>_xlfn.XLOOKUP(B2207,'[2]固定资产明细表17-杰 (2)'!$Z$3:$Z$7000,'[2]固定资产明细表17-杰 (2)'!$R$3:$R$7000)</f>
        <v>0</v>
      </c>
      <c r="O2207" s="29">
        <f>_xlfn.XLOOKUP(B2207,'[2]固定资产明细表17-杰 (2)'!$Z$3:$Z$7000,'[2]固定资产明细表17-杰 (2)'!$X$3:$X$7000)</f>
        <v>0</v>
      </c>
      <c r="P2207" s="14"/>
      <c r="Q2207" s="14"/>
      <c r="R2207" s="14"/>
      <c r="S2207" s="14"/>
      <c r="T2207" s="14">
        <f t="shared" si="61"/>
        <v>0</v>
      </c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</row>
    <row r="2208" s="1" customFormat="1" ht="15" spans="1:34">
      <c r="A2208" s="9">
        <f t="shared" si="62"/>
        <v>2204</v>
      </c>
      <c r="B2208" s="14"/>
      <c r="C2208" s="14"/>
      <c r="D2208" s="44">
        <f>_xlfn.XLOOKUP(B2208,'[2]固定资产明细表17-杰 (2)'!$Z$3:$Z$7000,'[2]固定资产明细表17-杰 (2)'!$D$3:$D$7000)</f>
        <v>0</v>
      </c>
      <c r="E2208" s="14"/>
      <c r="F2208" s="14">
        <f>_xlfn.XLOOKUP(B2208,'[2]固定资产明细表17-杰 (2)'!$Z$3:$Z$7000,'[2]固定资产明细表17-杰 (2)'!$E$3:$E$7000)</f>
        <v>0</v>
      </c>
      <c r="G2208" s="9"/>
      <c r="H2208" s="9"/>
      <c r="I2208" s="18">
        <f>_xlfn.XLOOKUP(B2208,'[2]固定资产明细表17-杰 (2)'!$Z$3:$Z$7000,'[2]固定资产明细表17-杰 (2)'!$K$3:$K$7000)</f>
        <v>0</v>
      </c>
      <c r="J2208" s="28">
        <f>ROUND(_xlfn.XLOOKUP(B2208,'[2]固定资产明细表17-杰 (2)'!$Z$3:$Z$7000,'[2]固定资产明细表17-杰 (2)'!$J$3:$J$7000),0)</f>
        <v>0</v>
      </c>
      <c r="K2208" s="14"/>
      <c r="L2208" s="14"/>
      <c r="M2208" s="29">
        <f>_xlfn.XLOOKUP(B2208,'[2]固定资产明细表17-杰 (2)'!$Z$3:$Z$7000,'[2]固定资产明细表17-杰 (2)'!$O$3:$O$7000)</f>
        <v>0</v>
      </c>
      <c r="N2208" s="29">
        <f>_xlfn.XLOOKUP(B2208,'[2]固定资产明细表17-杰 (2)'!$Z$3:$Z$7000,'[2]固定资产明细表17-杰 (2)'!$R$3:$R$7000)</f>
        <v>0</v>
      </c>
      <c r="O2208" s="29">
        <f>_xlfn.XLOOKUP(B2208,'[2]固定资产明细表17-杰 (2)'!$Z$3:$Z$7000,'[2]固定资产明细表17-杰 (2)'!$X$3:$X$7000)</f>
        <v>0</v>
      </c>
      <c r="P2208" s="14"/>
      <c r="Q2208" s="14"/>
      <c r="R2208" s="14"/>
      <c r="S2208" s="14"/>
      <c r="T2208" s="14">
        <f t="shared" si="61"/>
        <v>0</v>
      </c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</row>
    <row r="2209" s="1" customFormat="1" ht="15" spans="1:34">
      <c r="A2209" s="9">
        <f t="shared" si="62"/>
        <v>2205</v>
      </c>
      <c r="B2209" s="14"/>
      <c r="C2209" s="14"/>
      <c r="D2209" s="44">
        <f>_xlfn.XLOOKUP(B2209,'[2]固定资产明细表17-杰 (2)'!$Z$3:$Z$7000,'[2]固定资产明细表17-杰 (2)'!$D$3:$D$7000)</f>
        <v>0</v>
      </c>
      <c r="E2209" s="14"/>
      <c r="F2209" s="14">
        <f>_xlfn.XLOOKUP(B2209,'[2]固定资产明细表17-杰 (2)'!$Z$3:$Z$7000,'[2]固定资产明细表17-杰 (2)'!$E$3:$E$7000)</f>
        <v>0</v>
      </c>
      <c r="G2209" s="9"/>
      <c r="H2209" s="9"/>
      <c r="I2209" s="18">
        <f>_xlfn.XLOOKUP(B2209,'[2]固定资产明细表17-杰 (2)'!$Z$3:$Z$7000,'[2]固定资产明细表17-杰 (2)'!$K$3:$K$7000)</f>
        <v>0</v>
      </c>
      <c r="J2209" s="28">
        <f>ROUND(_xlfn.XLOOKUP(B2209,'[2]固定资产明细表17-杰 (2)'!$Z$3:$Z$7000,'[2]固定资产明细表17-杰 (2)'!$J$3:$J$7000),0)</f>
        <v>0</v>
      </c>
      <c r="K2209" s="14"/>
      <c r="L2209" s="14"/>
      <c r="M2209" s="29">
        <f>_xlfn.XLOOKUP(B2209,'[2]固定资产明细表17-杰 (2)'!$Z$3:$Z$7000,'[2]固定资产明细表17-杰 (2)'!$O$3:$O$7000)</f>
        <v>0</v>
      </c>
      <c r="N2209" s="29">
        <f>_xlfn.XLOOKUP(B2209,'[2]固定资产明细表17-杰 (2)'!$Z$3:$Z$7000,'[2]固定资产明细表17-杰 (2)'!$R$3:$R$7000)</f>
        <v>0</v>
      </c>
      <c r="O2209" s="29">
        <f>_xlfn.XLOOKUP(B2209,'[2]固定资产明细表17-杰 (2)'!$Z$3:$Z$7000,'[2]固定资产明细表17-杰 (2)'!$X$3:$X$7000)</f>
        <v>0</v>
      </c>
      <c r="P2209" s="14"/>
      <c r="Q2209" s="14"/>
      <c r="R2209" s="14"/>
      <c r="S2209" s="14"/>
      <c r="T2209" s="14">
        <f t="shared" si="61"/>
        <v>0</v>
      </c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</row>
    <row r="2210" s="1" customFormat="1" ht="15" spans="1:34">
      <c r="A2210" s="9">
        <f t="shared" si="62"/>
        <v>2206</v>
      </c>
      <c r="B2210" s="14"/>
      <c r="C2210" s="14"/>
      <c r="D2210" s="44">
        <f>_xlfn.XLOOKUP(B2210,'[2]固定资产明细表17-杰 (2)'!$Z$3:$Z$7000,'[2]固定资产明细表17-杰 (2)'!$D$3:$D$7000)</f>
        <v>0</v>
      </c>
      <c r="E2210" s="14"/>
      <c r="F2210" s="14">
        <f>_xlfn.XLOOKUP(B2210,'[2]固定资产明细表17-杰 (2)'!$Z$3:$Z$7000,'[2]固定资产明细表17-杰 (2)'!$E$3:$E$7000)</f>
        <v>0</v>
      </c>
      <c r="G2210" s="9"/>
      <c r="H2210" s="9"/>
      <c r="I2210" s="18">
        <f>_xlfn.XLOOKUP(B2210,'[2]固定资产明细表17-杰 (2)'!$Z$3:$Z$7000,'[2]固定资产明细表17-杰 (2)'!$K$3:$K$7000)</f>
        <v>0</v>
      </c>
      <c r="J2210" s="28">
        <f>ROUND(_xlfn.XLOOKUP(B2210,'[2]固定资产明细表17-杰 (2)'!$Z$3:$Z$7000,'[2]固定资产明细表17-杰 (2)'!$J$3:$J$7000),0)</f>
        <v>0</v>
      </c>
      <c r="K2210" s="14"/>
      <c r="L2210" s="14"/>
      <c r="M2210" s="29">
        <f>_xlfn.XLOOKUP(B2210,'[2]固定资产明细表17-杰 (2)'!$Z$3:$Z$7000,'[2]固定资产明细表17-杰 (2)'!$O$3:$O$7000)</f>
        <v>0</v>
      </c>
      <c r="N2210" s="29">
        <f>_xlfn.XLOOKUP(B2210,'[2]固定资产明细表17-杰 (2)'!$Z$3:$Z$7000,'[2]固定资产明细表17-杰 (2)'!$R$3:$R$7000)</f>
        <v>0</v>
      </c>
      <c r="O2210" s="29">
        <f>_xlfn.XLOOKUP(B2210,'[2]固定资产明细表17-杰 (2)'!$Z$3:$Z$7000,'[2]固定资产明细表17-杰 (2)'!$X$3:$X$7000)</f>
        <v>0</v>
      </c>
      <c r="P2210" s="14"/>
      <c r="Q2210" s="14"/>
      <c r="R2210" s="14"/>
      <c r="S2210" s="14"/>
      <c r="T2210" s="14">
        <f t="shared" si="61"/>
        <v>0</v>
      </c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</row>
    <row r="2211" s="1" customFormat="1" ht="15" spans="1:34">
      <c r="A2211" s="9">
        <f t="shared" si="62"/>
        <v>2207</v>
      </c>
      <c r="B2211" s="14"/>
      <c r="C2211" s="14"/>
      <c r="D2211" s="44">
        <f>_xlfn.XLOOKUP(B2211,'[2]固定资产明细表17-杰 (2)'!$Z$3:$Z$7000,'[2]固定资产明细表17-杰 (2)'!$D$3:$D$7000)</f>
        <v>0</v>
      </c>
      <c r="E2211" s="14"/>
      <c r="F2211" s="14">
        <f>_xlfn.XLOOKUP(B2211,'[2]固定资产明细表17-杰 (2)'!$Z$3:$Z$7000,'[2]固定资产明细表17-杰 (2)'!$E$3:$E$7000)</f>
        <v>0</v>
      </c>
      <c r="G2211" s="9"/>
      <c r="H2211" s="9"/>
      <c r="I2211" s="18">
        <f>_xlfn.XLOOKUP(B2211,'[2]固定资产明细表17-杰 (2)'!$Z$3:$Z$7000,'[2]固定资产明细表17-杰 (2)'!$K$3:$K$7000)</f>
        <v>0</v>
      </c>
      <c r="J2211" s="28">
        <f>ROUND(_xlfn.XLOOKUP(B2211,'[2]固定资产明细表17-杰 (2)'!$Z$3:$Z$7000,'[2]固定资产明细表17-杰 (2)'!$J$3:$J$7000),0)</f>
        <v>0</v>
      </c>
      <c r="K2211" s="14"/>
      <c r="L2211" s="14"/>
      <c r="M2211" s="29">
        <f>_xlfn.XLOOKUP(B2211,'[2]固定资产明细表17-杰 (2)'!$Z$3:$Z$7000,'[2]固定资产明细表17-杰 (2)'!$O$3:$O$7000)</f>
        <v>0</v>
      </c>
      <c r="N2211" s="29">
        <f>_xlfn.XLOOKUP(B2211,'[2]固定资产明细表17-杰 (2)'!$Z$3:$Z$7000,'[2]固定资产明细表17-杰 (2)'!$R$3:$R$7000)</f>
        <v>0</v>
      </c>
      <c r="O2211" s="29">
        <f>_xlfn.XLOOKUP(B2211,'[2]固定资产明细表17-杰 (2)'!$Z$3:$Z$7000,'[2]固定资产明细表17-杰 (2)'!$X$3:$X$7000)</f>
        <v>0</v>
      </c>
      <c r="P2211" s="14"/>
      <c r="Q2211" s="14"/>
      <c r="R2211" s="14"/>
      <c r="S2211" s="14"/>
      <c r="T2211" s="14">
        <f t="shared" si="61"/>
        <v>0</v>
      </c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</row>
    <row r="2212" s="1" customFormat="1" ht="15" spans="1:34">
      <c r="A2212" s="9">
        <f t="shared" si="62"/>
        <v>2208</v>
      </c>
      <c r="B2212" s="14"/>
      <c r="C2212" s="14"/>
      <c r="D2212" s="44">
        <f>_xlfn.XLOOKUP(B2212,'[2]固定资产明细表17-杰 (2)'!$Z$3:$Z$7000,'[2]固定资产明细表17-杰 (2)'!$D$3:$D$7000)</f>
        <v>0</v>
      </c>
      <c r="E2212" s="14"/>
      <c r="F2212" s="14">
        <f>_xlfn.XLOOKUP(B2212,'[2]固定资产明细表17-杰 (2)'!$Z$3:$Z$7000,'[2]固定资产明细表17-杰 (2)'!$E$3:$E$7000)</f>
        <v>0</v>
      </c>
      <c r="G2212" s="9"/>
      <c r="H2212" s="9"/>
      <c r="I2212" s="18">
        <f>_xlfn.XLOOKUP(B2212,'[2]固定资产明细表17-杰 (2)'!$Z$3:$Z$7000,'[2]固定资产明细表17-杰 (2)'!$K$3:$K$7000)</f>
        <v>0</v>
      </c>
      <c r="J2212" s="28">
        <f>ROUND(_xlfn.XLOOKUP(B2212,'[2]固定资产明细表17-杰 (2)'!$Z$3:$Z$7000,'[2]固定资产明细表17-杰 (2)'!$J$3:$J$7000),0)</f>
        <v>0</v>
      </c>
      <c r="K2212" s="14"/>
      <c r="L2212" s="14"/>
      <c r="M2212" s="29">
        <f>_xlfn.XLOOKUP(B2212,'[2]固定资产明细表17-杰 (2)'!$Z$3:$Z$7000,'[2]固定资产明细表17-杰 (2)'!$O$3:$O$7000)</f>
        <v>0</v>
      </c>
      <c r="N2212" s="29">
        <f>_xlfn.XLOOKUP(B2212,'[2]固定资产明细表17-杰 (2)'!$Z$3:$Z$7000,'[2]固定资产明细表17-杰 (2)'!$R$3:$R$7000)</f>
        <v>0</v>
      </c>
      <c r="O2212" s="29">
        <f>_xlfn.XLOOKUP(B2212,'[2]固定资产明细表17-杰 (2)'!$Z$3:$Z$7000,'[2]固定资产明细表17-杰 (2)'!$X$3:$X$7000)</f>
        <v>0</v>
      </c>
      <c r="P2212" s="14"/>
      <c r="Q2212" s="14"/>
      <c r="R2212" s="14"/>
      <c r="S2212" s="14"/>
      <c r="T2212" s="14">
        <f t="shared" si="61"/>
        <v>0</v>
      </c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</row>
    <row r="2213" s="1" customFormat="1" ht="15" spans="1:34">
      <c r="A2213" s="9">
        <f t="shared" si="62"/>
        <v>2209</v>
      </c>
      <c r="B2213" s="14"/>
      <c r="C2213" s="14"/>
      <c r="D2213" s="44">
        <f>_xlfn.XLOOKUP(B2213,'[2]固定资产明细表17-杰 (2)'!$Z$3:$Z$7000,'[2]固定资产明细表17-杰 (2)'!$D$3:$D$7000)</f>
        <v>0</v>
      </c>
      <c r="E2213" s="14"/>
      <c r="F2213" s="14">
        <f>_xlfn.XLOOKUP(B2213,'[2]固定资产明细表17-杰 (2)'!$Z$3:$Z$7000,'[2]固定资产明细表17-杰 (2)'!$E$3:$E$7000)</f>
        <v>0</v>
      </c>
      <c r="G2213" s="9"/>
      <c r="H2213" s="9"/>
      <c r="I2213" s="18">
        <f>_xlfn.XLOOKUP(B2213,'[2]固定资产明细表17-杰 (2)'!$Z$3:$Z$7000,'[2]固定资产明细表17-杰 (2)'!$K$3:$K$7000)</f>
        <v>0</v>
      </c>
      <c r="J2213" s="28">
        <f>ROUND(_xlfn.XLOOKUP(B2213,'[2]固定资产明细表17-杰 (2)'!$Z$3:$Z$7000,'[2]固定资产明细表17-杰 (2)'!$J$3:$J$7000),0)</f>
        <v>0</v>
      </c>
      <c r="K2213" s="14"/>
      <c r="L2213" s="14"/>
      <c r="M2213" s="29">
        <f>_xlfn.XLOOKUP(B2213,'[2]固定资产明细表17-杰 (2)'!$Z$3:$Z$7000,'[2]固定资产明细表17-杰 (2)'!$O$3:$O$7000)</f>
        <v>0</v>
      </c>
      <c r="N2213" s="29">
        <f>_xlfn.XLOOKUP(B2213,'[2]固定资产明细表17-杰 (2)'!$Z$3:$Z$7000,'[2]固定资产明细表17-杰 (2)'!$R$3:$R$7000)</f>
        <v>0</v>
      </c>
      <c r="O2213" s="29">
        <f>_xlfn.XLOOKUP(B2213,'[2]固定资产明细表17-杰 (2)'!$Z$3:$Z$7000,'[2]固定资产明细表17-杰 (2)'!$X$3:$X$7000)</f>
        <v>0</v>
      </c>
      <c r="P2213" s="14"/>
      <c r="Q2213" s="14"/>
      <c r="R2213" s="14"/>
      <c r="S2213" s="14"/>
      <c r="T2213" s="14">
        <f t="shared" si="61"/>
        <v>0</v>
      </c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</row>
    <row r="2214" s="1" customFormat="1" ht="15" spans="1:34">
      <c r="A2214" s="9">
        <f t="shared" si="62"/>
        <v>2210</v>
      </c>
      <c r="B2214" s="14"/>
      <c r="C2214" s="14"/>
      <c r="D2214" s="44">
        <f>_xlfn.XLOOKUP(B2214,'[2]固定资产明细表17-杰 (2)'!$Z$3:$Z$7000,'[2]固定资产明细表17-杰 (2)'!$D$3:$D$7000)</f>
        <v>0</v>
      </c>
      <c r="E2214" s="14"/>
      <c r="F2214" s="14">
        <f>_xlfn.XLOOKUP(B2214,'[2]固定资产明细表17-杰 (2)'!$Z$3:$Z$7000,'[2]固定资产明细表17-杰 (2)'!$E$3:$E$7000)</f>
        <v>0</v>
      </c>
      <c r="G2214" s="9"/>
      <c r="H2214" s="9"/>
      <c r="I2214" s="18">
        <f>_xlfn.XLOOKUP(B2214,'[2]固定资产明细表17-杰 (2)'!$Z$3:$Z$7000,'[2]固定资产明细表17-杰 (2)'!$K$3:$K$7000)</f>
        <v>0</v>
      </c>
      <c r="J2214" s="28">
        <f>ROUND(_xlfn.XLOOKUP(B2214,'[2]固定资产明细表17-杰 (2)'!$Z$3:$Z$7000,'[2]固定资产明细表17-杰 (2)'!$J$3:$J$7000),0)</f>
        <v>0</v>
      </c>
      <c r="K2214" s="14"/>
      <c r="L2214" s="14"/>
      <c r="M2214" s="29">
        <f>_xlfn.XLOOKUP(B2214,'[2]固定资产明细表17-杰 (2)'!$Z$3:$Z$7000,'[2]固定资产明细表17-杰 (2)'!$O$3:$O$7000)</f>
        <v>0</v>
      </c>
      <c r="N2214" s="29">
        <f>_xlfn.XLOOKUP(B2214,'[2]固定资产明细表17-杰 (2)'!$Z$3:$Z$7000,'[2]固定资产明细表17-杰 (2)'!$R$3:$R$7000)</f>
        <v>0</v>
      </c>
      <c r="O2214" s="29">
        <f>_xlfn.XLOOKUP(B2214,'[2]固定资产明细表17-杰 (2)'!$Z$3:$Z$7000,'[2]固定资产明细表17-杰 (2)'!$X$3:$X$7000)</f>
        <v>0</v>
      </c>
      <c r="P2214" s="14"/>
      <c r="Q2214" s="14"/>
      <c r="R2214" s="14"/>
      <c r="S2214" s="14"/>
      <c r="T2214" s="14">
        <f t="shared" si="61"/>
        <v>0</v>
      </c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</row>
    <row r="2215" s="1" customFormat="1" ht="15" spans="1:34">
      <c r="A2215" s="9">
        <f t="shared" si="62"/>
        <v>2211</v>
      </c>
      <c r="B2215" s="14"/>
      <c r="C2215" s="14"/>
      <c r="D2215" s="44">
        <f>_xlfn.XLOOKUP(B2215,'[2]固定资产明细表17-杰 (2)'!$Z$3:$Z$7000,'[2]固定资产明细表17-杰 (2)'!$D$3:$D$7000)</f>
        <v>0</v>
      </c>
      <c r="E2215" s="14"/>
      <c r="F2215" s="14">
        <f>_xlfn.XLOOKUP(B2215,'[2]固定资产明细表17-杰 (2)'!$Z$3:$Z$7000,'[2]固定资产明细表17-杰 (2)'!$E$3:$E$7000)</f>
        <v>0</v>
      </c>
      <c r="G2215" s="9"/>
      <c r="H2215" s="9"/>
      <c r="I2215" s="18">
        <f>_xlfn.XLOOKUP(B2215,'[2]固定资产明细表17-杰 (2)'!$Z$3:$Z$7000,'[2]固定资产明细表17-杰 (2)'!$K$3:$K$7000)</f>
        <v>0</v>
      </c>
      <c r="J2215" s="28">
        <f>ROUND(_xlfn.XLOOKUP(B2215,'[2]固定资产明细表17-杰 (2)'!$Z$3:$Z$7000,'[2]固定资产明细表17-杰 (2)'!$J$3:$J$7000),0)</f>
        <v>0</v>
      </c>
      <c r="K2215" s="14"/>
      <c r="L2215" s="14"/>
      <c r="M2215" s="29">
        <f>_xlfn.XLOOKUP(B2215,'[2]固定资产明细表17-杰 (2)'!$Z$3:$Z$7000,'[2]固定资产明细表17-杰 (2)'!$O$3:$O$7000)</f>
        <v>0</v>
      </c>
      <c r="N2215" s="29">
        <f>_xlfn.XLOOKUP(B2215,'[2]固定资产明细表17-杰 (2)'!$Z$3:$Z$7000,'[2]固定资产明细表17-杰 (2)'!$R$3:$R$7000)</f>
        <v>0</v>
      </c>
      <c r="O2215" s="29">
        <f>_xlfn.XLOOKUP(B2215,'[2]固定资产明细表17-杰 (2)'!$Z$3:$Z$7000,'[2]固定资产明细表17-杰 (2)'!$X$3:$X$7000)</f>
        <v>0</v>
      </c>
      <c r="P2215" s="14"/>
      <c r="Q2215" s="14"/>
      <c r="R2215" s="14"/>
      <c r="S2215" s="14"/>
      <c r="T2215" s="14">
        <f t="shared" ref="T2215:T2278" si="63">IF((P2215-L2215)&gt;0,P2215-L2215,0)</f>
        <v>0</v>
      </c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</row>
    <row r="2216" s="1" customFormat="1" ht="15" spans="1:34">
      <c r="A2216" s="9">
        <f t="shared" si="62"/>
        <v>2212</v>
      </c>
      <c r="B2216" s="14"/>
      <c r="C2216" s="14"/>
      <c r="D2216" s="44">
        <f>_xlfn.XLOOKUP(B2216,'[2]固定资产明细表17-杰 (2)'!$Z$3:$Z$7000,'[2]固定资产明细表17-杰 (2)'!$D$3:$D$7000)</f>
        <v>0</v>
      </c>
      <c r="E2216" s="14"/>
      <c r="F2216" s="14">
        <f>_xlfn.XLOOKUP(B2216,'[2]固定资产明细表17-杰 (2)'!$Z$3:$Z$7000,'[2]固定资产明细表17-杰 (2)'!$E$3:$E$7000)</f>
        <v>0</v>
      </c>
      <c r="G2216" s="9"/>
      <c r="H2216" s="9"/>
      <c r="I2216" s="18">
        <f>_xlfn.XLOOKUP(B2216,'[2]固定资产明细表17-杰 (2)'!$Z$3:$Z$7000,'[2]固定资产明细表17-杰 (2)'!$K$3:$K$7000)</f>
        <v>0</v>
      </c>
      <c r="J2216" s="28">
        <f>ROUND(_xlfn.XLOOKUP(B2216,'[2]固定资产明细表17-杰 (2)'!$Z$3:$Z$7000,'[2]固定资产明细表17-杰 (2)'!$J$3:$J$7000),0)</f>
        <v>0</v>
      </c>
      <c r="K2216" s="14"/>
      <c r="L2216" s="14"/>
      <c r="M2216" s="29">
        <f>_xlfn.XLOOKUP(B2216,'[2]固定资产明细表17-杰 (2)'!$Z$3:$Z$7000,'[2]固定资产明细表17-杰 (2)'!$O$3:$O$7000)</f>
        <v>0</v>
      </c>
      <c r="N2216" s="29">
        <f>_xlfn.XLOOKUP(B2216,'[2]固定资产明细表17-杰 (2)'!$Z$3:$Z$7000,'[2]固定资产明细表17-杰 (2)'!$R$3:$R$7000)</f>
        <v>0</v>
      </c>
      <c r="O2216" s="29">
        <f>_xlfn.XLOOKUP(B2216,'[2]固定资产明细表17-杰 (2)'!$Z$3:$Z$7000,'[2]固定资产明细表17-杰 (2)'!$X$3:$X$7000)</f>
        <v>0</v>
      </c>
      <c r="P2216" s="14"/>
      <c r="Q2216" s="14"/>
      <c r="R2216" s="14"/>
      <c r="S2216" s="14"/>
      <c r="T2216" s="14">
        <f t="shared" si="63"/>
        <v>0</v>
      </c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</row>
    <row r="2217" s="1" customFormat="1" ht="15" spans="1:34">
      <c r="A2217" s="9">
        <f t="shared" si="62"/>
        <v>2213</v>
      </c>
      <c r="B2217" s="14"/>
      <c r="C2217" s="14"/>
      <c r="D2217" s="44">
        <f>_xlfn.XLOOKUP(B2217,'[2]固定资产明细表17-杰 (2)'!$Z$3:$Z$7000,'[2]固定资产明细表17-杰 (2)'!$D$3:$D$7000)</f>
        <v>0</v>
      </c>
      <c r="E2217" s="14"/>
      <c r="F2217" s="14">
        <f>_xlfn.XLOOKUP(B2217,'[2]固定资产明细表17-杰 (2)'!$Z$3:$Z$7000,'[2]固定资产明细表17-杰 (2)'!$E$3:$E$7000)</f>
        <v>0</v>
      </c>
      <c r="G2217" s="9"/>
      <c r="H2217" s="9"/>
      <c r="I2217" s="18">
        <f>_xlfn.XLOOKUP(B2217,'[2]固定资产明细表17-杰 (2)'!$Z$3:$Z$7000,'[2]固定资产明细表17-杰 (2)'!$K$3:$K$7000)</f>
        <v>0</v>
      </c>
      <c r="J2217" s="28">
        <f>ROUND(_xlfn.XLOOKUP(B2217,'[2]固定资产明细表17-杰 (2)'!$Z$3:$Z$7000,'[2]固定资产明细表17-杰 (2)'!$J$3:$J$7000),0)</f>
        <v>0</v>
      </c>
      <c r="K2217" s="14"/>
      <c r="L2217" s="14"/>
      <c r="M2217" s="29">
        <f>_xlfn.XLOOKUP(B2217,'[2]固定资产明细表17-杰 (2)'!$Z$3:$Z$7000,'[2]固定资产明细表17-杰 (2)'!$O$3:$O$7000)</f>
        <v>0</v>
      </c>
      <c r="N2217" s="29">
        <f>_xlfn.XLOOKUP(B2217,'[2]固定资产明细表17-杰 (2)'!$Z$3:$Z$7000,'[2]固定资产明细表17-杰 (2)'!$R$3:$R$7000)</f>
        <v>0</v>
      </c>
      <c r="O2217" s="29">
        <f>_xlfn.XLOOKUP(B2217,'[2]固定资产明细表17-杰 (2)'!$Z$3:$Z$7000,'[2]固定资产明细表17-杰 (2)'!$X$3:$X$7000)</f>
        <v>0</v>
      </c>
      <c r="P2217" s="14"/>
      <c r="Q2217" s="14"/>
      <c r="R2217" s="14"/>
      <c r="S2217" s="14"/>
      <c r="T2217" s="14">
        <f t="shared" si="63"/>
        <v>0</v>
      </c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</row>
    <row r="2218" s="1" customFormat="1" ht="15" spans="1:34">
      <c r="A2218" s="9">
        <f t="shared" si="62"/>
        <v>2214</v>
      </c>
      <c r="B2218" s="14"/>
      <c r="C2218" s="14"/>
      <c r="D2218" s="44">
        <f>_xlfn.XLOOKUP(B2218,'[2]固定资产明细表17-杰 (2)'!$Z$3:$Z$7000,'[2]固定资产明细表17-杰 (2)'!$D$3:$D$7000)</f>
        <v>0</v>
      </c>
      <c r="E2218" s="14"/>
      <c r="F2218" s="14">
        <f>_xlfn.XLOOKUP(B2218,'[2]固定资产明细表17-杰 (2)'!$Z$3:$Z$7000,'[2]固定资产明细表17-杰 (2)'!$E$3:$E$7000)</f>
        <v>0</v>
      </c>
      <c r="G2218" s="9"/>
      <c r="H2218" s="9"/>
      <c r="I2218" s="18">
        <f>_xlfn.XLOOKUP(B2218,'[2]固定资产明细表17-杰 (2)'!$Z$3:$Z$7000,'[2]固定资产明细表17-杰 (2)'!$K$3:$K$7000)</f>
        <v>0</v>
      </c>
      <c r="J2218" s="28">
        <f>ROUND(_xlfn.XLOOKUP(B2218,'[2]固定资产明细表17-杰 (2)'!$Z$3:$Z$7000,'[2]固定资产明细表17-杰 (2)'!$J$3:$J$7000),0)</f>
        <v>0</v>
      </c>
      <c r="K2218" s="14"/>
      <c r="L2218" s="14"/>
      <c r="M2218" s="29">
        <f>_xlfn.XLOOKUP(B2218,'[2]固定资产明细表17-杰 (2)'!$Z$3:$Z$7000,'[2]固定资产明细表17-杰 (2)'!$O$3:$O$7000)</f>
        <v>0</v>
      </c>
      <c r="N2218" s="29">
        <f>_xlfn.XLOOKUP(B2218,'[2]固定资产明细表17-杰 (2)'!$Z$3:$Z$7000,'[2]固定资产明细表17-杰 (2)'!$R$3:$R$7000)</f>
        <v>0</v>
      </c>
      <c r="O2218" s="29">
        <f>_xlfn.XLOOKUP(B2218,'[2]固定资产明细表17-杰 (2)'!$Z$3:$Z$7000,'[2]固定资产明细表17-杰 (2)'!$X$3:$X$7000)</f>
        <v>0</v>
      </c>
      <c r="P2218" s="14"/>
      <c r="Q2218" s="14"/>
      <c r="R2218" s="14"/>
      <c r="S2218" s="14"/>
      <c r="T2218" s="14">
        <f t="shared" si="63"/>
        <v>0</v>
      </c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</row>
    <row r="2219" s="1" customFormat="1" ht="15" spans="1:34">
      <c r="A2219" s="9">
        <f t="shared" si="62"/>
        <v>2215</v>
      </c>
      <c r="B2219" s="14"/>
      <c r="C2219" s="14"/>
      <c r="D2219" s="44">
        <f>_xlfn.XLOOKUP(B2219,'[2]固定资产明细表17-杰 (2)'!$Z$3:$Z$7000,'[2]固定资产明细表17-杰 (2)'!$D$3:$D$7000)</f>
        <v>0</v>
      </c>
      <c r="E2219" s="14"/>
      <c r="F2219" s="14">
        <f>_xlfn.XLOOKUP(B2219,'[2]固定资产明细表17-杰 (2)'!$Z$3:$Z$7000,'[2]固定资产明细表17-杰 (2)'!$E$3:$E$7000)</f>
        <v>0</v>
      </c>
      <c r="G2219" s="9"/>
      <c r="H2219" s="9"/>
      <c r="I2219" s="18">
        <f>_xlfn.XLOOKUP(B2219,'[2]固定资产明细表17-杰 (2)'!$Z$3:$Z$7000,'[2]固定资产明细表17-杰 (2)'!$K$3:$K$7000)</f>
        <v>0</v>
      </c>
      <c r="J2219" s="28">
        <f>ROUND(_xlfn.XLOOKUP(B2219,'[2]固定资产明细表17-杰 (2)'!$Z$3:$Z$7000,'[2]固定资产明细表17-杰 (2)'!$J$3:$J$7000),0)</f>
        <v>0</v>
      </c>
      <c r="K2219" s="14"/>
      <c r="L2219" s="14"/>
      <c r="M2219" s="29">
        <f>_xlfn.XLOOKUP(B2219,'[2]固定资产明细表17-杰 (2)'!$Z$3:$Z$7000,'[2]固定资产明细表17-杰 (2)'!$O$3:$O$7000)</f>
        <v>0</v>
      </c>
      <c r="N2219" s="29">
        <f>_xlfn.XLOOKUP(B2219,'[2]固定资产明细表17-杰 (2)'!$Z$3:$Z$7000,'[2]固定资产明细表17-杰 (2)'!$R$3:$R$7000)</f>
        <v>0</v>
      </c>
      <c r="O2219" s="29">
        <f>_xlfn.XLOOKUP(B2219,'[2]固定资产明细表17-杰 (2)'!$Z$3:$Z$7000,'[2]固定资产明细表17-杰 (2)'!$X$3:$X$7000)</f>
        <v>0</v>
      </c>
      <c r="P2219" s="14"/>
      <c r="Q2219" s="14"/>
      <c r="R2219" s="14"/>
      <c r="S2219" s="14"/>
      <c r="T2219" s="14">
        <f t="shared" si="63"/>
        <v>0</v>
      </c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</row>
    <row r="2220" s="1" customFormat="1" ht="15" spans="1:34">
      <c r="A2220" s="9">
        <f t="shared" si="62"/>
        <v>2216</v>
      </c>
      <c r="B2220" s="14"/>
      <c r="C2220" s="14"/>
      <c r="D2220" s="44">
        <f>_xlfn.XLOOKUP(B2220,'[2]固定资产明细表17-杰 (2)'!$Z$3:$Z$7000,'[2]固定资产明细表17-杰 (2)'!$D$3:$D$7000)</f>
        <v>0</v>
      </c>
      <c r="E2220" s="14"/>
      <c r="F2220" s="14">
        <f>_xlfn.XLOOKUP(B2220,'[2]固定资产明细表17-杰 (2)'!$Z$3:$Z$7000,'[2]固定资产明细表17-杰 (2)'!$E$3:$E$7000)</f>
        <v>0</v>
      </c>
      <c r="G2220" s="9"/>
      <c r="H2220" s="9"/>
      <c r="I2220" s="18">
        <f>_xlfn.XLOOKUP(B2220,'[2]固定资产明细表17-杰 (2)'!$Z$3:$Z$7000,'[2]固定资产明细表17-杰 (2)'!$K$3:$K$7000)</f>
        <v>0</v>
      </c>
      <c r="J2220" s="28">
        <f>ROUND(_xlfn.XLOOKUP(B2220,'[2]固定资产明细表17-杰 (2)'!$Z$3:$Z$7000,'[2]固定资产明细表17-杰 (2)'!$J$3:$J$7000),0)</f>
        <v>0</v>
      </c>
      <c r="K2220" s="14"/>
      <c r="L2220" s="14"/>
      <c r="M2220" s="29">
        <f>_xlfn.XLOOKUP(B2220,'[2]固定资产明细表17-杰 (2)'!$Z$3:$Z$7000,'[2]固定资产明细表17-杰 (2)'!$O$3:$O$7000)</f>
        <v>0</v>
      </c>
      <c r="N2220" s="29">
        <f>_xlfn.XLOOKUP(B2220,'[2]固定资产明细表17-杰 (2)'!$Z$3:$Z$7000,'[2]固定资产明细表17-杰 (2)'!$R$3:$R$7000)</f>
        <v>0</v>
      </c>
      <c r="O2220" s="29">
        <f>_xlfn.XLOOKUP(B2220,'[2]固定资产明细表17-杰 (2)'!$Z$3:$Z$7000,'[2]固定资产明细表17-杰 (2)'!$X$3:$X$7000)</f>
        <v>0</v>
      </c>
      <c r="P2220" s="14"/>
      <c r="Q2220" s="14"/>
      <c r="R2220" s="14"/>
      <c r="S2220" s="14"/>
      <c r="T2220" s="14">
        <f t="shared" si="63"/>
        <v>0</v>
      </c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</row>
    <row r="2221" s="1" customFormat="1" ht="15" spans="1:34">
      <c r="A2221" s="9">
        <f t="shared" si="62"/>
        <v>2217</v>
      </c>
      <c r="B2221" s="14"/>
      <c r="C2221" s="14"/>
      <c r="D2221" s="44">
        <f>_xlfn.XLOOKUP(B2221,'[2]固定资产明细表17-杰 (2)'!$Z$3:$Z$7000,'[2]固定资产明细表17-杰 (2)'!$D$3:$D$7000)</f>
        <v>0</v>
      </c>
      <c r="E2221" s="14"/>
      <c r="F2221" s="14">
        <f>_xlfn.XLOOKUP(B2221,'[2]固定资产明细表17-杰 (2)'!$Z$3:$Z$7000,'[2]固定资产明细表17-杰 (2)'!$E$3:$E$7000)</f>
        <v>0</v>
      </c>
      <c r="G2221" s="9"/>
      <c r="H2221" s="9"/>
      <c r="I2221" s="18">
        <f>_xlfn.XLOOKUP(B2221,'[2]固定资产明细表17-杰 (2)'!$Z$3:$Z$7000,'[2]固定资产明细表17-杰 (2)'!$K$3:$K$7000)</f>
        <v>0</v>
      </c>
      <c r="J2221" s="28">
        <f>ROUND(_xlfn.XLOOKUP(B2221,'[2]固定资产明细表17-杰 (2)'!$Z$3:$Z$7000,'[2]固定资产明细表17-杰 (2)'!$J$3:$J$7000),0)</f>
        <v>0</v>
      </c>
      <c r="K2221" s="14"/>
      <c r="L2221" s="14"/>
      <c r="M2221" s="29">
        <f>_xlfn.XLOOKUP(B2221,'[2]固定资产明细表17-杰 (2)'!$Z$3:$Z$7000,'[2]固定资产明细表17-杰 (2)'!$O$3:$O$7000)</f>
        <v>0</v>
      </c>
      <c r="N2221" s="29">
        <f>_xlfn.XLOOKUP(B2221,'[2]固定资产明细表17-杰 (2)'!$Z$3:$Z$7000,'[2]固定资产明细表17-杰 (2)'!$R$3:$R$7000)</f>
        <v>0</v>
      </c>
      <c r="O2221" s="29">
        <f>_xlfn.XLOOKUP(B2221,'[2]固定资产明细表17-杰 (2)'!$Z$3:$Z$7000,'[2]固定资产明细表17-杰 (2)'!$X$3:$X$7000)</f>
        <v>0</v>
      </c>
      <c r="P2221" s="14"/>
      <c r="Q2221" s="14"/>
      <c r="R2221" s="14"/>
      <c r="S2221" s="14"/>
      <c r="T2221" s="14">
        <f t="shared" si="63"/>
        <v>0</v>
      </c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</row>
    <row r="2222" s="1" customFormat="1" ht="15" spans="1:34">
      <c r="A2222" s="9">
        <f t="shared" si="62"/>
        <v>2218</v>
      </c>
      <c r="B2222" s="14"/>
      <c r="C2222" s="14"/>
      <c r="D2222" s="44">
        <f>_xlfn.XLOOKUP(B2222,'[2]固定资产明细表17-杰 (2)'!$Z$3:$Z$7000,'[2]固定资产明细表17-杰 (2)'!$D$3:$D$7000)</f>
        <v>0</v>
      </c>
      <c r="E2222" s="14"/>
      <c r="F2222" s="14">
        <f>_xlfn.XLOOKUP(B2222,'[2]固定资产明细表17-杰 (2)'!$Z$3:$Z$7000,'[2]固定资产明细表17-杰 (2)'!$E$3:$E$7000)</f>
        <v>0</v>
      </c>
      <c r="G2222" s="9"/>
      <c r="H2222" s="9"/>
      <c r="I2222" s="18">
        <f>_xlfn.XLOOKUP(B2222,'[2]固定资产明细表17-杰 (2)'!$Z$3:$Z$7000,'[2]固定资产明细表17-杰 (2)'!$K$3:$K$7000)</f>
        <v>0</v>
      </c>
      <c r="J2222" s="28">
        <f>ROUND(_xlfn.XLOOKUP(B2222,'[2]固定资产明细表17-杰 (2)'!$Z$3:$Z$7000,'[2]固定资产明细表17-杰 (2)'!$J$3:$J$7000),0)</f>
        <v>0</v>
      </c>
      <c r="K2222" s="14"/>
      <c r="L2222" s="14"/>
      <c r="M2222" s="29">
        <f>_xlfn.XLOOKUP(B2222,'[2]固定资产明细表17-杰 (2)'!$Z$3:$Z$7000,'[2]固定资产明细表17-杰 (2)'!$O$3:$O$7000)</f>
        <v>0</v>
      </c>
      <c r="N2222" s="29">
        <f>_xlfn.XLOOKUP(B2222,'[2]固定资产明细表17-杰 (2)'!$Z$3:$Z$7000,'[2]固定资产明细表17-杰 (2)'!$R$3:$R$7000)</f>
        <v>0</v>
      </c>
      <c r="O2222" s="29">
        <f>_xlfn.XLOOKUP(B2222,'[2]固定资产明细表17-杰 (2)'!$Z$3:$Z$7000,'[2]固定资产明细表17-杰 (2)'!$X$3:$X$7000)</f>
        <v>0</v>
      </c>
      <c r="P2222" s="14"/>
      <c r="Q2222" s="14"/>
      <c r="R2222" s="14"/>
      <c r="S2222" s="14"/>
      <c r="T2222" s="14">
        <f t="shared" si="63"/>
        <v>0</v>
      </c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</row>
    <row r="2223" s="1" customFormat="1" ht="15" spans="1:34">
      <c r="A2223" s="9">
        <f t="shared" si="62"/>
        <v>2219</v>
      </c>
      <c r="B2223" s="14"/>
      <c r="C2223" s="14"/>
      <c r="D2223" s="44">
        <f>_xlfn.XLOOKUP(B2223,'[2]固定资产明细表17-杰 (2)'!$Z$3:$Z$7000,'[2]固定资产明细表17-杰 (2)'!$D$3:$D$7000)</f>
        <v>0</v>
      </c>
      <c r="E2223" s="14"/>
      <c r="F2223" s="14">
        <f>_xlfn.XLOOKUP(B2223,'[2]固定资产明细表17-杰 (2)'!$Z$3:$Z$7000,'[2]固定资产明细表17-杰 (2)'!$E$3:$E$7000)</f>
        <v>0</v>
      </c>
      <c r="G2223" s="9"/>
      <c r="H2223" s="9"/>
      <c r="I2223" s="18">
        <f>_xlfn.XLOOKUP(B2223,'[2]固定资产明细表17-杰 (2)'!$Z$3:$Z$7000,'[2]固定资产明细表17-杰 (2)'!$K$3:$K$7000)</f>
        <v>0</v>
      </c>
      <c r="J2223" s="28">
        <f>ROUND(_xlfn.XLOOKUP(B2223,'[2]固定资产明细表17-杰 (2)'!$Z$3:$Z$7000,'[2]固定资产明细表17-杰 (2)'!$J$3:$J$7000),0)</f>
        <v>0</v>
      </c>
      <c r="K2223" s="14"/>
      <c r="L2223" s="14"/>
      <c r="M2223" s="29">
        <f>_xlfn.XLOOKUP(B2223,'[2]固定资产明细表17-杰 (2)'!$Z$3:$Z$7000,'[2]固定资产明细表17-杰 (2)'!$O$3:$O$7000)</f>
        <v>0</v>
      </c>
      <c r="N2223" s="29">
        <f>_xlfn.XLOOKUP(B2223,'[2]固定资产明细表17-杰 (2)'!$Z$3:$Z$7000,'[2]固定资产明细表17-杰 (2)'!$R$3:$R$7000)</f>
        <v>0</v>
      </c>
      <c r="O2223" s="29">
        <f>_xlfn.XLOOKUP(B2223,'[2]固定资产明细表17-杰 (2)'!$Z$3:$Z$7000,'[2]固定资产明细表17-杰 (2)'!$X$3:$X$7000)</f>
        <v>0</v>
      </c>
      <c r="P2223" s="14"/>
      <c r="Q2223" s="14"/>
      <c r="R2223" s="14"/>
      <c r="S2223" s="14"/>
      <c r="T2223" s="14">
        <f t="shared" si="63"/>
        <v>0</v>
      </c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</row>
    <row r="2224" s="1" customFormat="1" ht="15" spans="1:34">
      <c r="A2224" s="9">
        <f t="shared" si="62"/>
        <v>2220</v>
      </c>
      <c r="B2224" s="14"/>
      <c r="C2224" s="14"/>
      <c r="D2224" s="44">
        <f>_xlfn.XLOOKUP(B2224,'[2]固定资产明细表17-杰 (2)'!$Z$3:$Z$7000,'[2]固定资产明细表17-杰 (2)'!$D$3:$D$7000)</f>
        <v>0</v>
      </c>
      <c r="E2224" s="14"/>
      <c r="F2224" s="14">
        <f>_xlfn.XLOOKUP(B2224,'[2]固定资产明细表17-杰 (2)'!$Z$3:$Z$7000,'[2]固定资产明细表17-杰 (2)'!$E$3:$E$7000)</f>
        <v>0</v>
      </c>
      <c r="G2224" s="9"/>
      <c r="H2224" s="9"/>
      <c r="I2224" s="18">
        <f>_xlfn.XLOOKUP(B2224,'[2]固定资产明细表17-杰 (2)'!$Z$3:$Z$7000,'[2]固定资产明细表17-杰 (2)'!$K$3:$K$7000)</f>
        <v>0</v>
      </c>
      <c r="J2224" s="28">
        <f>ROUND(_xlfn.XLOOKUP(B2224,'[2]固定资产明细表17-杰 (2)'!$Z$3:$Z$7000,'[2]固定资产明细表17-杰 (2)'!$J$3:$J$7000),0)</f>
        <v>0</v>
      </c>
      <c r="K2224" s="14"/>
      <c r="L2224" s="14"/>
      <c r="M2224" s="29">
        <f>_xlfn.XLOOKUP(B2224,'[2]固定资产明细表17-杰 (2)'!$Z$3:$Z$7000,'[2]固定资产明细表17-杰 (2)'!$O$3:$O$7000)</f>
        <v>0</v>
      </c>
      <c r="N2224" s="29">
        <f>_xlfn.XLOOKUP(B2224,'[2]固定资产明细表17-杰 (2)'!$Z$3:$Z$7000,'[2]固定资产明细表17-杰 (2)'!$R$3:$R$7000)</f>
        <v>0</v>
      </c>
      <c r="O2224" s="29">
        <f>_xlfn.XLOOKUP(B2224,'[2]固定资产明细表17-杰 (2)'!$Z$3:$Z$7000,'[2]固定资产明细表17-杰 (2)'!$X$3:$X$7000)</f>
        <v>0</v>
      </c>
      <c r="P2224" s="14"/>
      <c r="Q2224" s="14"/>
      <c r="R2224" s="14"/>
      <c r="S2224" s="14"/>
      <c r="T2224" s="14">
        <f t="shared" si="63"/>
        <v>0</v>
      </c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</row>
    <row r="2225" s="1" customFormat="1" ht="15" spans="1:34">
      <c r="A2225" s="9">
        <f t="shared" si="62"/>
        <v>2221</v>
      </c>
      <c r="B2225" s="14"/>
      <c r="C2225" s="14"/>
      <c r="D2225" s="44">
        <f>_xlfn.XLOOKUP(B2225,'[2]固定资产明细表17-杰 (2)'!$Z$3:$Z$7000,'[2]固定资产明细表17-杰 (2)'!$D$3:$D$7000)</f>
        <v>0</v>
      </c>
      <c r="E2225" s="14"/>
      <c r="F2225" s="14">
        <f>_xlfn.XLOOKUP(B2225,'[2]固定资产明细表17-杰 (2)'!$Z$3:$Z$7000,'[2]固定资产明细表17-杰 (2)'!$E$3:$E$7000)</f>
        <v>0</v>
      </c>
      <c r="G2225" s="9"/>
      <c r="H2225" s="9"/>
      <c r="I2225" s="18">
        <f>_xlfn.XLOOKUP(B2225,'[2]固定资产明细表17-杰 (2)'!$Z$3:$Z$7000,'[2]固定资产明细表17-杰 (2)'!$K$3:$K$7000)</f>
        <v>0</v>
      </c>
      <c r="J2225" s="28">
        <f>ROUND(_xlfn.XLOOKUP(B2225,'[2]固定资产明细表17-杰 (2)'!$Z$3:$Z$7000,'[2]固定资产明细表17-杰 (2)'!$J$3:$J$7000),0)</f>
        <v>0</v>
      </c>
      <c r="K2225" s="14"/>
      <c r="L2225" s="14"/>
      <c r="M2225" s="29">
        <f>_xlfn.XLOOKUP(B2225,'[2]固定资产明细表17-杰 (2)'!$Z$3:$Z$7000,'[2]固定资产明细表17-杰 (2)'!$O$3:$O$7000)</f>
        <v>0</v>
      </c>
      <c r="N2225" s="29">
        <f>_xlfn.XLOOKUP(B2225,'[2]固定资产明细表17-杰 (2)'!$Z$3:$Z$7000,'[2]固定资产明细表17-杰 (2)'!$R$3:$R$7000)</f>
        <v>0</v>
      </c>
      <c r="O2225" s="29">
        <f>_xlfn.XLOOKUP(B2225,'[2]固定资产明细表17-杰 (2)'!$Z$3:$Z$7000,'[2]固定资产明细表17-杰 (2)'!$X$3:$X$7000)</f>
        <v>0</v>
      </c>
      <c r="P2225" s="14"/>
      <c r="Q2225" s="14"/>
      <c r="R2225" s="14"/>
      <c r="S2225" s="14"/>
      <c r="T2225" s="14">
        <f t="shared" si="63"/>
        <v>0</v>
      </c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</row>
    <row r="2226" s="1" customFormat="1" ht="15" spans="1:34">
      <c r="A2226" s="9">
        <f t="shared" si="62"/>
        <v>2222</v>
      </c>
      <c r="B2226" s="14"/>
      <c r="C2226" s="14"/>
      <c r="D2226" s="44">
        <f>_xlfn.XLOOKUP(B2226,'[2]固定资产明细表17-杰 (2)'!$Z$3:$Z$7000,'[2]固定资产明细表17-杰 (2)'!$D$3:$D$7000)</f>
        <v>0</v>
      </c>
      <c r="E2226" s="14"/>
      <c r="F2226" s="14">
        <f>_xlfn.XLOOKUP(B2226,'[2]固定资产明细表17-杰 (2)'!$Z$3:$Z$7000,'[2]固定资产明细表17-杰 (2)'!$E$3:$E$7000)</f>
        <v>0</v>
      </c>
      <c r="G2226" s="9"/>
      <c r="H2226" s="9"/>
      <c r="I2226" s="18">
        <f>_xlfn.XLOOKUP(B2226,'[2]固定资产明细表17-杰 (2)'!$Z$3:$Z$7000,'[2]固定资产明细表17-杰 (2)'!$K$3:$K$7000)</f>
        <v>0</v>
      </c>
      <c r="J2226" s="28">
        <f>ROUND(_xlfn.XLOOKUP(B2226,'[2]固定资产明细表17-杰 (2)'!$Z$3:$Z$7000,'[2]固定资产明细表17-杰 (2)'!$J$3:$J$7000),0)</f>
        <v>0</v>
      </c>
      <c r="K2226" s="14"/>
      <c r="L2226" s="14"/>
      <c r="M2226" s="29">
        <f>_xlfn.XLOOKUP(B2226,'[2]固定资产明细表17-杰 (2)'!$Z$3:$Z$7000,'[2]固定资产明细表17-杰 (2)'!$O$3:$O$7000)</f>
        <v>0</v>
      </c>
      <c r="N2226" s="29">
        <f>_xlfn.XLOOKUP(B2226,'[2]固定资产明细表17-杰 (2)'!$Z$3:$Z$7000,'[2]固定资产明细表17-杰 (2)'!$R$3:$R$7000)</f>
        <v>0</v>
      </c>
      <c r="O2226" s="29">
        <f>_xlfn.XLOOKUP(B2226,'[2]固定资产明细表17-杰 (2)'!$Z$3:$Z$7000,'[2]固定资产明细表17-杰 (2)'!$X$3:$X$7000)</f>
        <v>0</v>
      </c>
      <c r="P2226" s="14"/>
      <c r="Q2226" s="14"/>
      <c r="R2226" s="14"/>
      <c r="S2226" s="14"/>
      <c r="T2226" s="14">
        <f t="shared" si="63"/>
        <v>0</v>
      </c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</row>
    <row r="2227" s="1" customFormat="1" ht="15" spans="1:34">
      <c r="A2227" s="9">
        <f t="shared" si="62"/>
        <v>2223</v>
      </c>
      <c r="B2227" s="14"/>
      <c r="C2227" s="14"/>
      <c r="D2227" s="44">
        <f>_xlfn.XLOOKUP(B2227,'[2]固定资产明细表17-杰 (2)'!$Z$3:$Z$7000,'[2]固定资产明细表17-杰 (2)'!$D$3:$D$7000)</f>
        <v>0</v>
      </c>
      <c r="E2227" s="14"/>
      <c r="F2227" s="14">
        <f>_xlfn.XLOOKUP(B2227,'[2]固定资产明细表17-杰 (2)'!$Z$3:$Z$7000,'[2]固定资产明细表17-杰 (2)'!$E$3:$E$7000)</f>
        <v>0</v>
      </c>
      <c r="G2227" s="9"/>
      <c r="H2227" s="9"/>
      <c r="I2227" s="18">
        <f>_xlfn.XLOOKUP(B2227,'[2]固定资产明细表17-杰 (2)'!$Z$3:$Z$7000,'[2]固定资产明细表17-杰 (2)'!$K$3:$K$7000)</f>
        <v>0</v>
      </c>
      <c r="J2227" s="28">
        <f>ROUND(_xlfn.XLOOKUP(B2227,'[2]固定资产明细表17-杰 (2)'!$Z$3:$Z$7000,'[2]固定资产明细表17-杰 (2)'!$J$3:$J$7000),0)</f>
        <v>0</v>
      </c>
      <c r="K2227" s="14"/>
      <c r="L2227" s="14"/>
      <c r="M2227" s="29">
        <f>_xlfn.XLOOKUP(B2227,'[2]固定资产明细表17-杰 (2)'!$Z$3:$Z$7000,'[2]固定资产明细表17-杰 (2)'!$O$3:$O$7000)</f>
        <v>0</v>
      </c>
      <c r="N2227" s="29">
        <f>_xlfn.XLOOKUP(B2227,'[2]固定资产明细表17-杰 (2)'!$Z$3:$Z$7000,'[2]固定资产明细表17-杰 (2)'!$R$3:$R$7000)</f>
        <v>0</v>
      </c>
      <c r="O2227" s="29">
        <f>_xlfn.XLOOKUP(B2227,'[2]固定资产明细表17-杰 (2)'!$Z$3:$Z$7000,'[2]固定资产明细表17-杰 (2)'!$X$3:$X$7000)</f>
        <v>0</v>
      </c>
      <c r="P2227" s="14"/>
      <c r="Q2227" s="14"/>
      <c r="R2227" s="14"/>
      <c r="S2227" s="14"/>
      <c r="T2227" s="14">
        <f t="shared" si="63"/>
        <v>0</v>
      </c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</row>
    <row r="2228" s="1" customFormat="1" ht="15" spans="1:34">
      <c r="A2228" s="9">
        <f t="shared" si="62"/>
        <v>2224</v>
      </c>
      <c r="B2228" s="14"/>
      <c r="C2228" s="14"/>
      <c r="D2228" s="44">
        <f>_xlfn.XLOOKUP(B2228,'[2]固定资产明细表17-杰 (2)'!$Z$3:$Z$7000,'[2]固定资产明细表17-杰 (2)'!$D$3:$D$7000)</f>
        <v>0</v>
      </c>
      <c r="E2228" s="14"/>
      <c r="F2228" s="14">
        <f>_xlfn.XLOOKUP(B2228,'[2]固定资产明细表17-杰 (2)'!$Z$3:$Z$7000,'[2]固定资产明细表17-杰 (2)'!$E$3:$E$7000)</f>
        <v>0</v>
      </c>
      <c r="G2228" s="9"/>
      <c r="H2228" s="9"/>
      <c r="I2228" s="18">
        <f>_xlfn.XLOOKUP(B2228,'[2]固定资产明细表17-杰 (2)'!$Z$3:$Z$7000,'[2]固定资产明细表17-杰 (2)'!$K$3:$K$7000)</f>
        <v>0</v>
      </c>
      <c r="J2228" s="28">
        <f>ROUND(_xlfn.XLOOKUP(B2228,'[2]固定资产明细表17-杰 (2)'!$Z$3:$Z$7000,'[2]固定资产明细表17-杰 (2)'!$J$3:$J$7000),0)</f>
        <v>0</v>
      </c>
      <c r="K2228" s="14"/>
      <c r="L2228" s="14"/>
      <c r="M2228" s="29">
        <f>_xlfn.XLOOKUP(B2228,'[2]固定资产明细表17-杰 (2)'!$Z$3:$Z$7000,'[2]固定资产明细表17-杰 (2)'!$O$3:$O$7000)</f>
        <v>0</v>
      </c>
      <c r="N2228" s="29">
        <f>_xlfn.XLOOKUP(B2228,'[2]固定资产明细表17-杰 (2)'!$Z$3:$Z$7000,'[2]固定资产明细表17-杰 (2)'!$R$3:$R$7000)</f>
        <v>0</v>
      </c>
      <c r="O2228" s="29">
        <f>_xlfn.XLOOKUP(B2228,'[2]固定资产明细表17-杰 (2)'!$Z$3:$Z$7000,'[2]固定资产明细表17-杰 (2)'!$X$3:$X$7000)</f>
        <v>0</v>
      </c>
      <c r="P2228" s="14"/>
      <c r="Q2228" s="14"/>
      <c r="R2228" s="14"/>
      <c r="S2228" s="14"/>
      <c r="T2228" s="14">
        <f t="shared" si="63"/>
        <v>0</v>
      </c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</row>
    <row r="2229" s="1" customFormat="1" ht="15" spans="1:34">
      <c r="A2229" s="9">
        <f t="shared" si="62"/>
        <v>2225</v>
      </c>
      <c r="B2229" s="14"/>
      <c r="C2229" s="14"/>
      <c r="D2229" s="44">
        <f>_xlfn.XLOOKUP(B2229,'[2]固定资产明细表17-杰 (2)'!$Z$3:$Z$7000,'[2]固定资产明细表17-杰 (2)'!$D$3:$D$7000)</f>
        <v>0</v>
      </c>
      <c r="E2229" s="14"/>
      <c r="F2229" s="14">
        <f>_xlfn.XLOOKUP(B2229,'[2]固定资产明细表17-杰 (2)'!$Z$3:$Z$7000,'[2]固定资产明细表17-杰 (2)'!$E$3:$E$7000)</f>
        <v>0</v>
      </c>
      <c r="G2229" s="9"/>
      <c r="H2229" s="9"/>
      <c r="I2229" s="18">
        <f>_xlfn.XLOOKUP(B2229,'[2]固定资产明细表17-杰 (2)'!$Z$3:$Z$7000,'[2]固定资产明细表17-杰 (2)'!$K$3:$K$7000)</f>
        <v>0</v>
      </c>
      <c r="J2229" s="28">
        <f>ROUND(_xlfn.XLOOKUP(B2229,'[2]固定资产明细表17-杰 (2)'!$Z$3:$Z$7000,'[2]固定资产明细表17-杰 (2)'!$J$3:$J$7000),0)</f>
        <v>0</v>
      </c>
      <c r="K2229" s="14"/>
      <c r="L2229" s="14"/>
      <c r="M2229" s="29">
        <f>_xlfn.XLOOKUP(B2229,'[2]固定资产明细表17-杰 (2)'!$Z$3:$Z$7000,'[2]固定资产明细表17-杰 (2)'!$O$3:$O$7000)</f>
        <v>0</v>
      </c>
      <c r="N2229" s="29">
        <f>_xlfn.XLOOKUP(B2229,'[2]固定资产明细表17-杰 (2)'!$Z$3:$Z$7000,'[2]固定资产明细表17-杰 (2)'!$R$3:$R$7000)</f>
        <v>0</v>
      </c>
      <c r="O2229" s="29">
        <f>_xlfn.XLOOKUP(B2229,'[2]固定资产明细表17-杰 (2)'!$Z$3:$Z$7000,'[2]固定资产明细表17-杰 (2)'!$X$3:$X$7000)</f>
        <v>0</v>
      </c>
      <c r="P2229" s="14"/>
      <c r="Q2229" s="14"/>
      <c r="R2229" s="14"/>
      <c r="S2229" s="14"/>
      <c r="T2229" s="14">
        <f t="shared" si="63"/>
        <v>0</v>
      </c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</row>
    <row r="2230" s="1" customFormat="1" ht="15" spans="1:34">
      <c r="A2230" s="9">
        <f t="shared" si="62"/>
        <v>2226</v>
      </c>
      <c r="B2230" s="14"/>
      <c r="C2230" s="14"/>
      <c r="D2230" s="44">
        <f>_xlfn.XLOOKUP(B2230,'[2]固定资产明细表17-杰 (2)'!$Z$3:$Z$7000,'[2]固定资产明细表17-杰 (2)'!$D$3:$D$7000)</f>
        <v>0</v>
      </c>
      <c r="E2230" s="14"/>
      <c r="F2230" s="14">
        <f>_xlfn.XLOOKUP(B2230,'[2]固定资产明细表17-杰 (2)'!$Z$3:$Z$7000,'[2]固定资产明细表17-杰 (2)'!$E$3:$E$7000)</f>
        <v>0</v>
      </c>
      <c r="G2230" s="9"/>
      <c r="H2230" s="9"/>
      <c r="I2230" s="18">
        <f>_xlfn.XLOOKUP(B2230,'[2]固定资产明细表17-杰 (2)'!$Z$3:$Z$7000,'[2]固定资产明细表17-杰 (2)'!$K$3:$K$7000)</f>
        <v>0</v>
      </c>
      <c r="J2230" s="28">
        <f>ROUND(_xlfn.XLOOKUP(B2230,'[2]固定资产明细表17-杰 (2)'!$Z$3:$Z$7000,'[2]固定资产明细表17-杰 (2)'!$J$3:$J$7000),0)</f>
        <v>0</v>
      </c>
      <c r="K2230" s="14"/>
      <c r="L2230" s="14"/>
      <c r="M2230" s="29">
        <f>_xlfn.XLOOKUP(B2230,'[2]固定资产明细表17-杰 (2)'!$Z$3:$Z$7000,'[2]固定资产明细表17-杰 (2)'!$O$3:$O$7000)</f>
        <v>0</v>
      </c>
      <c r="N2230" s="29">
        <f>_xlfn.XLOOKUP(B2230,'[2]固定资产明细表17-杰 (2)'!$Z$3:$Z$7000,'[2]固定资产明细表17-杰 (2)'!$R$3:$R$7000)</f>
        <v>0</v>
      </c>
      <c r="O2230" s="29">
        <f>_xlfn.XLOOKUP(B2230,'[2]固定资产明细表17-杰 (2)'!$Z$3:$Z$7000,'[2]固定资产明细表17-杰 (2)'!$X$3:$X$7000)</f>
        <v>0</v>
      </c>
      <c r="P2230" s="14"/>
      <c r="Q2230" s="14"/>
      <c r="R2230" s="14"/>
      <c r="S2230" s="14"/>
      <c r="T2230" s="14">
        <f t="shared" si="63"/>
        <v>0</v>
      </c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</row>
    <row r="2231" s="1" customFormat="1" ht="15" spans="1:34">
      <c r="A2231" s="9">
        <f t="shared" si="62"/>
        <v>2227</v>
      </c>
      <c r="B2231" s="14"/>
      <c r="C2231" s="14"/>
      <c r="D2231" s="44">
        <f>_xlfn.XLOOKUP(B2231,'[2]固定资产明细表17-杰 (2)'!$Z$3:$Z$7000,'[2]固定资产明细表17-杰 (2)'!$D$3:$D$7000)</f>
        <v>0</v>
      </c>
      <c r="E2231" s="14"/>
      <c r="F2231" s="14">
        <f>_xlfn.XLOOKUP(B2231,'[2]固定资产明细表17-杰 (2)'!$Z$3:$Z$7000,'[2]固定资产明细表17-杰 (2)'!$E$3:$E$7000)</f>
        <v>0</v>
      </c>
      <c r="G2231" s="9"/>
      <c r="H2231" s="9"/>
      <c r="I2231" s="18">
        <f>_xlfn.XLOOKUP(B2231,'[2]固定资产明细表17-杰 (2)'!$Z$3:$Z$7000,'[2]固定资产明细表17-杰 (2)'!$K$3:$K$7000)</f>
        <v>0</v>
      </c>
      <c r="J2231" s="28">
        <f>ROUND(_xlfn.XLOOKUP(B2231,'[2]固定资产明细表17-杰 (2)'!$Z$3:$Z$7000,'[2]固定资产明细表17-杰 (2)'!$J$3:$J$7000),0)</f>
        <v>0</v>
      </c>
      <c r="K2231" s="14"/>
      <c r="L2231" s="14"/>
      <c r="M2231" s="29">
        <f>_xlfn.XLOOKUP(B2231,'[2]固定资产明细表17-杰 (2)'!$Z$3:$Z$7000,'[2]固定资产明细表17-杰 (2)'!$O$3:$O$7000)</f>
        <v>0</v>
      </c>
      <c r="N2231" s="29">
        <f>_xlfn.XLOOKUP(B2231,'[2]固定资产明细表17-杰 (2)'!$Z$3:$Z$7000,'[2]固定资产明细表17-杰 (2)'!$R$3:$R$7000)</f>
        <v>0</v>
      </c>
      <c r="O2231" s="29">
        <f>_xlfn.XLOOKUP(B2231,'[2]固定资产明细表17-杰 (2)'!$Z$3:$Z$7000,'[2]固定资产明细表17-杰 (2)'!$X$3:$X$7000)</f>
        <v>0</v>
      </c>
      <c r="P2231" s="14"/>
      <c r="Q2231" s="14"/>
      <c r="R2231" s="14"/>
      <c r="S2231" s="14"/>
      <c r="T2231" s="14">
        <f t="shared" si="63"/>
        <v>0</v>
      </c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</row>
    <row r="2232" s="1" customFormat="1" ht="15" spans="1:34">
      <c r="A2232" s="9">
        <f t="shared" si="62"/>
        <v>2228</v>
      </c>
      <c r="B2232" s="14"/>
      <c r="C2232" s="14"/>
      <c r="D2232" s="44">
        <f>_xlfn.XLOOKUP(B2232,'[2]固定资产明细表17-杰 (2)'!$Z$3:$Z$7000,'[2]固定资产明细表17-杰 (2)'!$D$3:$D$7000)</f>
        <v>0</v>
      </c>
      <c r="E2232" s="14"/>
      <c r="F2232" s="14">
        <f>_xlfn.XLOOKUP(B2232,'[2]固定资产明细表17-杰 (2)'!$Z$3:$Z$7000,'[2]固定资产明细表17-杰 (2)'!$E$3:$E$7000)</f>
        <v>0</v>
      </c>
      <c r="G2232" s="9"/>
      <c r="H2232" s="9"/>
      <c r="I2232" s="18">
        <f>_xlfn.XLOOKUP(B2232,'[2]固定资产明细表17-杰 (2)'!$Z$3:$Z$7000,'[2]固定资产明细表17-杰 (2)'!$K$3:$K$7000)</f>
        <v>0</v>
      </c>
      <c r="J2232" s="28">
        <f>ROUND(_xlfn.XLOOKUP(B2232,'[2]固定资产明细表17-杰 (2)'!$Z$3:$Z$7000,'[2]固定资产明细表17-杰 (2)'!$J$3:$J$7000),0)</f>
        <v>0</v>
      </c>
      <c r="K2232" s="14"/>
      <c r="L2232" s="14"/>
      <c r="M2232" s="29">
        <f>_xlfn.XLOOKUP(B2232,'[2]固定资产明细表17-杰 (2)'!$Z$3:$Z$7000,'[2]固定资产明细表17-杰 (2)'!$O$3:$O$7000)</f>
        <v>0</v>
      </c>
      <c r="N2232" s="29">
        <f>_xlfn.XLOOKUP(B2232,'[2]固定资产明细表17-杰 (2)'!$Z$3:$Z$7000,'[2]固定资产明细表17-杰 (2)'!$R$3:$R$7000)</f>
        <v>0</v>
      </c>
      <c r="O2232" s="29">
        <f>_xlfn.XLOOKUP(B2232,'[2]固定资产明细表17-杰 (2)'!$Z$3:$Z$7000,'[2]固定资产明细表17-杰 (2)'!$X$3:$X$7000)</f>
        <v>0</v>
      </c>
      <c r="P2232" s="14"/>
      <c r="Q2232" s="14"/>
      <c r="R2232" s="14"/>
      <c r="S2232" s="14"/>
      <c r="T2232" s="14">
        <f t="shared" si="63"/>
        <v>0</v>
      </c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</row>
    <row r="2233" s="1" customFormat="1" ht="15" spans="1:34">
      <c r="A2233" s="9">
        <f t="shared" si="62"/>
        <v>2229</v>
      </c>
      <c r="B2233" s="14"/>
      <c r="C2233" s="14"/>
      <c r="D2233" s="44">
        <f>_xlfn.XLOOKUP(B2233,'[2]固定资产明细表17-杰 (2)'!$Z$3:$Z$7000,'[2]固定资产明细表17-杰 (2)'!$D$3:$D$7000)</f>
        <v>0</v>
      </c>
      <c r="E2233" s="14"/>
      <c r="F2233" s="14">
        <f>_xlfn.XLOOKUP(B2233,'[2]固定资产明细表17-杰 (2)'!$Z$3:$Z$7000,'[2]固定资产明细表17-杰 (2)'!$E$3:$E$7000)</f>
        <v>0</v>
      </c>
      <c r="G2233" s="9"/>
      <c r="H2233" s="9"/>
      <c r="I2233" s="18">
        <f>_xlfn.XLOOKUP(B2233,'[2]固定资产明细表17-杰 (2)'!$Z$3:$Z$7000,'[2]固定资产明细表17-杰 (2)'!$K$3:$K$7000)</f>
        <v>0</v>
      </c>
      <c r="J2233" s="28">
        <f>ROUND(_xlfn.XLOOKUP(B2233,'[2]固定资产明细表17-杰 (2)'!$Z$3:$Z$7000,'[2]固定资产明细表17-杰 (2)'!$J$3:$J$7000),0)</f>
        <v>0</v>
      </c>
      <c r="K2233" s="14"/>
      <c r="L2233" s="14"/>
      <c r="M2233" s="29">
        <f>_xlfn.XLOOKUP(B2233,'[2]固定资产明细表17-杰 (2)'!$Z$3:$Z$7000,'[2]固定资产明细表17-杰 (2)'!$O$3:$O$7000)</f>
        <v>0</v>
      </c>
      <c r="N2233" s="29">
        <f>_xlfn.XLOOKUP(B2233,'[2]固定资产明细表17-杰 (2)'!$Z$3:$Z$7000,'[2]固定资产明细表17-杰 (2)'!$R$3:$R$7000)</f>
        <v>0</v>
      </c>
      <c r="O2233" s="29">
        <f>_xlfn.XLOOKUP(B2233,'[2]固定资产明细表17-杰 (2)'!$Z$3:$Z$7000,'[2]固定资产明细表17-杰 (2)'!$X$3:$X$7000)</f>
        <v>0</v>
      </c>
      <c r="P2233" s="14"/>
      <c r="Q2233" s="14"/>
      <c r="R2233" s="14"/>
      <c r="S2233" s="14"/>
      <c r="T2233" s="14">
        <f t="shared" si="63"/>
        <v>0</v>
      </c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</row>
    <row r="2234" s="1" customFormat="1" ht="15" spans="1:34">
      <c r="A2234" s="9">
        <f t="shared" si="62"/>
        <v>2230</v>
      </c>
      <c r="B2234" s="14"/>
      <c r="C2234" s="14"/>
      <c r="D2234" s="44">
        <f>_xlfn.XLOOKUP(B2234,'[2]固定资产明细表17-杰 (2)'!$Z$3:$Z$7000,'[2]固定资产明细表17-杰 (2)'!$D$3:$D$7000)</f>
        <v>0</v>
      </c>
      <c r="E2234" s="14"/>
      <c r="F2234" s="14">
        <f>_xlfn.XLOOKUP(B2234,'[2]固定资产明细表17-杰 (2)'!$Z$3:$Z$7000,'[2]固定资产明细表17-杰 (2)'!$E$3:$E$7000)</f>
        <v>0</v>
      </c>
      <c r="G2234" s="9"/>
      <c r="H2234" s="9"/>
      <c r="I2234" s="18">
        <f>_xlfn.XLOOKUP(B2234,'[2]固定资产明细表17-杰 (2)'!$Z$3:$Z$7000,'[2]固定资产明细表17-杰 (2)'!$K$3:$K$7000)</f>
        <v>0</v>
      </c>
      <c r="J2234" s="28">
        <f>ROUND(_xlfn.XLOOKUP(B2234,'[2]固定资产明细表17-杰 (2)'!$Z$3:$Z$7000,'[2]固定资产明细表17-杰 (2)'!$J$3:$J$7000),0)</f>
        <v>0</v>
      </c>
      <c r="K2234" s="14"/>
      <c r="L2234" s="14"/>
      <c r="M2234" s="29">
        <f>_xlfn.XLOOKUP(B2234,'[2]固定资产明细表17-杰 (2)'!$Z$3:$Z$7000,'[2]固定资产明细表17-杰 (2)'!$O$3:$O$7000)</f>
        <v>0</v>
      </c>
      <c r="N2234" s="29">
        <f>_xlfn.XLOOKUP(B2234,'[2]固定资产明细表17-杰 (2)'!$Z$3:$Z$7000,'[2]固定资产明细表17-杰 (2)'!$R$3:$R$7000)</f>
        <v>0</v>
      </c>
      <c r="O2234" s="29">
        <f>_xlfn.XLOOKUP(B2234,'[2]固定资产明细表17-杰 (2)'!$Z$3:$Z$7000,'[2]固定资产明细表17-杰 (2)'!$X$3:$X$7000)</f>
        <v>0</v>
      </c>
      <c r="P2234" s="14"/>
      <c r="Q2234" s="14"/>
      <c r="R2234" s="14"/>
      <c r="S2234" s="14"/>
      <c r="T2234" s="14">
        <f t="shared" si="63"/>
        <v>0</v>
      </c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</row>
    <row r="2235" s="1" customFormat="1" ht="15" spans="1:34">
      <c r="A2235" s="9">
        <f t="shared" si="62"/>
        <v>2231</v>
      </c>
      <c r="B2235" s="14"/>
      <c r="C2235" s="14"/>
      <c r="D2235" s="44">
        <f>_xlfn.XLOOKUP(B2235,'[2]固定资产明细表17-杰 (2)'!$Z$3:$Z$7000,'[2]固定资产明细表17-杰 (2)'!$D$3:$D$7000)</f>
        <v>0</v>
      </c>
      <c r="E2235" s="14"/>
      <c r="F2235" s="14">
        <f>_xlfn.XLOOKUP(B2235,'[2]固定资产明细表17-杰 (2)'!$Z$3:$Z$7000,'[2]固定资产明细表17-杰 (2)'!$E$3:$E$7000)</f>
        <v>0</v>
      </c>
      <c r="G2235" s="9"/>
      <c r="H2235" s="9"/>
      <c r="I2235" s="18">
        <f>_xlfn.XLOOKUP(B2235,'[2]固定资产明细表17-杰 (2)'!$Z$3:$Z$7000,'[2]固定资产明细表17-杰 (2)'!$K$3:$K$7000)</f>
        <v>0</v>
      </c>
      <c r="J2235" s="28">
        <f>ROUND(_xlfn.XLOOKUP(B2235,'[2]固定资产明细表17-杰 (2)'!$Z$3:$Z$7000,'[2]固定资产明细表17-杰 (2)'!$J$3:$J$7000),0)</f>
        <v>0</v>
      </c>
      <c r="K2235" s="14"/>
      <c r="L2235" s="14"/>
      <c r="M2235" s="29">
        <f>_xlfn.XLOOKUP(B2235,'[2]固定资产明细表17-杰 (2)'!$Z$3:$Z$7000,'[2]固定资产明细表17-杰 (2)'!$O$3:$O$7000)</f>
        <v>0</v>
      </c>
      <c r="N2235" s="29">
        <f>_xlfn.XLOOKUP(B2235,'[2]固定资产明细表17-杰 (2)'!$Z$3:$Z$7000,'[2]固定资产明细表17-杰 (2)'!$R$3:$R$7000)</f>
        <v>0</v>
      </c>
      <c r="O2235" s="29">
        <f>_xlfn.XLOOKUP(B2235,'[2]固定资产明细表17-杰 (2)'!$Z$3:$Z$7000,'[2]固定资产明细表17-杰 (2)'!$X$3:$X$7000)</f>
        <v>0</v>
      </c>
      <c r="P2235" s="14"/>
      <c r="Q2235" s="14"/>
      <c r="R2235" s="14"/>
      <c r="S2235" s="14"/>
      <c r="T2235" s="14">
        <f t="shared" si="63"/>
        <v>0</v>
      </c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</row>
    <row r="2236" s="1" customFormat="1" ht="15" spans="1:34">
      <c r="A2236" s="9">
        <f t="shared" si="62"/>
        <v>2232</v>
      </c>
      <c r="B2236" s="14"/>
      <c r="C2236" s="14"/>
      <c r="D2236" s="44">
        <f>_xlfn.XLOOKUP(B2236,'[2]固定资产明细表17-杰 (2)'!$Z$3:$Z$7000,'[2]固定资产明细表17-杰 (2)'!$D$3:$D$7000)</f>
        <v>0</v>
      </c>
      <c r="E2236" s="14"/>
      <c r="F2236" s="14">
        <f>_xlfn.XLOOKUP(B2236,'[2]固定资产明细表17-杰 (2)'!$Z$3:$Z$7000,'[2]固定资产明细表17-杰 (2)'!$E$3:$E$7000)</f>
        <v>0</v>
      </c>
      <c r="G2236" s="9"/>
      <c r="H2236" s="9"/>
      <c r="I2236" s="18">
        <f>_xlfn.XLOOKUP(B2236,'[2]固定资产明细表17-杰 (2)'!$Z$3:$Z$7000,'[2]固定资产明细表17-杰 (2)'!$K$3:$K$7000)</f>
        <v>0</v>
      </c>
      <c r="J2236" s="28">
        <f>ROUND(_xlfn.XLOOKUP(B2236,'[2]固定资产明细表17-杰 (2)'!$Z$3:$Z$7000,'[2]固定资产明细表17-杰 (2)'!$J$3:$J$7000),0)</f>
        <v>0</v>
      </c>
      <c r="K2236" s="14"/>
      <c r="L2236" s="14"/>
      <c r="M2236" s="29">
        <f>_xlfn.XLOOKUP(B2236,'[2]固定资产明细表17-杰 (2)'!$Z$3:$Z$7000,'[2]固定资产明细表17-杰 (2)'!$O$3:$O$7000)</f>
        <v>0</v>
      </c>
      <c r="N2236" s="29">
        <f>_xlfn.XLOOKUP(B2236,'[2]固定资产明细表17-杰 (2)'!$Z$3:$Z$7000,'[2]固定资产明细表17-杰 (2)'!$R$3:$R$7000)</f>
        <v>0</v>
      </c>
      <c r="O2236" s="29">
        <f>_xlfn.XLOOKUP(B2236,'[2]固定资产明细表17-杰 (2)'!$Z$3:$Z$7000,'[2]固定资产明细表17-杰 (2)'!$X$3:$X$7000)</f>
        <v>0</v>
      </c>
      <c r="P2236" s="14"/>
      <c r="Q2236" s="14"/>
      <c r="R2236" s="14"/>
      <c r="S2236" s="14"/>
      <c r="T2236" s="14">
        <f t="shared" si="63"/>
        <v>0</v>
      </c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</row>
    <row r="2237" s="1" customFormat="1" ht="15" spans="1:34">
      <c r="A2237" s="9">
        <f t="shared" si="62"/>
        <v>2233</v>
      </c>
      <c r="B2237" s="14"/>
      <c r="C2237" s="14"/>
      <c r="D2237" s="44">
        <f>_xlfn.XLOOKUP(B2237,'[2]固定资产明细表17-杰 (2)'!$Z$3:$Z$7000,'[2]固定资产明细表17-杰 (2)'!$D$3:$D$7000)</f>
        <v>0</v>
      </c>
      <c r="E2237" s="14"/>
      <c r="F2237" s="14">
        <f>_xlfn.XLOOKUP(B2237,'[2]固定资产明细表17-杰 (2)'!$Z$3:$Z$7000,'[2]固定资产明细表17-杰 (2)'!$E$3:$E$7000)</f>
        <v>0</v>
      </c>
      <c r="G2237" s="9"/>
      <c r="H2237" s="9"/>
      <c r="I2237" s="18">
        <f>_xlfn.XLOOKUP(B2237,'[2]固定资产明细表17-杰 (2)'!$Z$3:$Z$7000,'[2]固定资产明细表17-杰 (2)'!$K$3:$K$7000)</f>
        <v>0</v>
      </c>
      <c r="J2237" s="28">
        <f>ROUND(_xlfn.XLOOKUP(B2237,'[2]固定资产明细表17-杰 (2)'!$Z$3:$Z$7000,'[2]固定资产明细表17-杰 (2)'!$J$3:$J$7000),0)</f>
        <v>0</v>
      </c>
      <c r="K2237" s="14"/>
      <c r="L2237" s="14"/>
      <c r="M2237" s="29">
        <f>_xlfn.XLOOKUP(B2237,'[2]固定资产明细表17-杰 (2)'!$Z$3:$Z$7000,'[2]固定资产明细表17-杰 (2)'!$O$3:$O$7000)</f>
        <v>0</v>
      </c>
      <c r="N2237" s="29">
        <f>_xlfn.XLOOKUP(B2237,'[2]固定资产明细表17-杰 (2)'!$Z$3:$Z$7000,'[2]固定资产明细表17-杰 (2)'!$R$3:$R$7000)</f>
        <v>0</v>
      </c>
      <c r="O2237" s="29">
        <f>_xlfn.XLOOKUP(B2237,'[2]固定资产明细表17-杰 (2)'!$Z$3:$Z$7000,'[2]固定资产明细表17-杰 (2)'!$X$3:$X$7000)</f>
        <v>0</v>
      </c>
      <c r="P2237" s="14"/>
      <c r="Q2237" s="14"/>
      <c r="R2237" s="14"/>
      <c r="S2237" s="14"/>
      <c r="T2237" s="14">
        <f t="shared" si="63"/>
        <v>0</v>
      </c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</row>
    <row r="2238" s="1" customFormat="1" ht="15" spans="1:34">
      <c r="A2238" s="9">
        <f t="shared" si="62"/>
        <v>2234</v>
      </c>
      <c r="B2238" s="14"/>
      <c r="C2238" s="14"/>
      <c r="D2238" s="44">
        <f>_xlfn.XLOOKUP(B2238,'[2]固定资产明细表17-杰 (2)'!$Z$3:$Z$7000,'[2]固定资产明细表17-杰 (2)'!$D$3:$D$7000)</f>
        <v>0</v>
      </c>
      <c r="E2238" s="14"/>
      <c r="F2238" s="14">
        <f>_xlfn.XLOOKUP(B2238,'[2]固定资产明细表17-杰 (2)'!$Z$3:$Z$7000,'[2]固定资产明细表17-杰 (2)'!$E$3:$E$7000)</f>
        <v>0</v>
      </c>
      <c r="G2238" s="9"/>
      <c r="H2238" s="9"/>
      <c r="I2238" s="18">
        <f>_xlfn.XLOOKUP(B2238,'[2]固定资产明细表17-杰 (2)'!$Z$3:$Z$7000,'[2]固定资产明细表17-杰 (2)'!$K$3:$K$7000)</f>
        <v>0</v>
      </c>
      <c r="J2238" s="28">
        <f>ROUND(_xlfn.XLOOKUP(B2238,'[2]固定资产明细表17-杰 (2)'!$Z$3:$Z$7000,'[2]固定资产明细表17-杰 (2)'!$J$3:$J$7000),0)</f>
        <v>0</v>
      </c>
      <c r="K2238" s="14"/>
      <c r="L2238" s="14"/>
      <c r="M2238" s="29">
        <f>_xlfn.XLOOKUP(B2238,'[2]固定资产明细表17-杰 (2)'!$Z$3:$Z$7000,'[2]固定资产明细表17-杰 (2)'!$O$3:$O$7000)</f>
        <v>0</v>
      </c>
      <c r="N2238" s="29">
        <f>_xlfn.XLOOKUP(B2238,'[2]固定资产明细表17-杰 (2)'!$Z$3:$Z$7000,'[2]固定资产明细表17-杰 (2)'!$R$3:$R$7000)</f>
        <v>0</v>
      </c>
      <c r="O2238" s="29">
        <f>_xlfn.XLOOKUP(B2238,'[2]固定资产明细表17-杰 (2)'!$Z$3:$Z$7000,'[2]固定资产明细表17-杰 (2)'!$X$3:$X$7000)</f>
        <v>0</v>
      </c>
      <c r="P2238" s="14"/>
      <c r="Q2238" s="14"/>
      <c r="R2238" s="14"/>
      <c r="S2238" s="14"/>
      <c r="T2238" s="14">
        <f t="shared" si="63"/>
        <v>0</v>
      </c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</row>
    <row r="2239" s="1" customFormat="1" ht="15" spans="1:34">
      <c r="A2239" s="9">
        <f t="shared" si="62"/>
        <v>2235</v>
      </c>
      <c r="B2239" s="14"/>
      <c r="C2239" s="14"/>
      <c r="D2239" s="44">
        <f>_xlfn.XLOOKUP(B2239,'[2]固定资产明细表17-杰 (2)'!$Z$3:$Z$7000,'[2]固定资产明细表17-杰 (2)'!$D$3:$D$7000)</f>
        <v>0</v>
      </c>
      <c r="E2239" s="14"/>
      <c r="F2239" s="14">
        <f>_xlfn.XLOOKUP(B2239,'[2]固定资产明细表17-杰 (2)'!$Z$3:$Z$7000,'[2]固定资产明细表17-杰 (2)'!$E$3:$E$7000)</f>
        <v>0</v>
      </c>
      <c r="G2239" s="9"/>
      <c r="H2239" s="9"/>
      <c r="I2239" s="18">
        <f>_xlfn.XLOOKUP(B2239,'[2]固定资产明细表17-杰 (2)'!$Z$3:$Z$7000,'[2]固定资产明细表17-杰 (2)'!$K$3:$K$7000)</f>
        <v>0</v>
      </c>
      <c r="J2239" s="28">
        <f>ROUND(_xlfn.XLOOKUP(B2239,'[2]固定资产明细表17-杰 (2)'!$Z$3:$Z$7000,'[2]固定资产明细表17-杰 (2)'!$J$3:$J$7000),0)</f>
        <v>0</v>
      </c>
      <c r="K2239" s="14"/>
      <c r="L2239" s="14"/>
      <c r="M2239" s="29">
        <f>_xlfn.XLOOKUP(B2239,'[2]固定资产明细表17-杰 (2)'!$Z$3:$Z$7000,'[2]固定资产明细表17-杰 (2)'!$O$3:$O$7000)</f>
        <v>0</v>
      </c>
      <c r="N2239" s="29">
        <f>_xlfn.XLOOKUP(B2239,'[2]固定资产明细表17-杰 (2)'!$Z$3:$Z$7000,'[2]固定资产明细表17-杰 (2)'!$R$3:$R$7000)</f>
        <v>0</v>
      </c>
      <c r="O2239" s="29">
        <f>_xlfn.XLOOKUP(B2239,'[2]固定资产明细表17-杰 (2)'!$Z$3:$Z$7000,'[2]固定资产明细表17-杰 (2)'!$X$3:$X$7000)</f>
        <v>0</v>
      </c>
      <c r="P2239" s="14"/>
      <c r="Q2239" s="14"/>
      <c r="R2239" s="14"/>
      <c r="S2239" s="14"/>
      <c r="T2239" s="14">
        <f t="shared" si="63"/>
        <v>0</v>
      </c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</row>
    <row r="2240" s="1" customFormat="1" ht="15" spans="1:34">
      <c r="A2240" s="9">
        <f t="shared" si="62"/>
        <v>2236</v>
      </c>
      <c r="B2240" s="14"/>
      <c r="C2240" s="14"/>
      <c r="D2240" s="44">
        <f>_xlfn.XLOOKUP(B2240,'[2]固定资产明细表17-杰 (2)'!$Z$3:$Z$7000,'[2]固定资产明细表17-杰 (2)'!$D$3:$D$7000)</f>
        <v>0</v>
      </c>
      <c r="E2240" s="14"/>
      <c r="F2240" s="14">
        <f>_xlfn.XLOOKUP(B2240,'[2]固定资产明细表17-杰 (2)'!$Z$3:$Z$7000,'[2]固定资产明细表17-杰 (2)'!$E$3:$E$7000)</f>
        <v>0</v>
      </c>
      <c r="G2240" s="9"/>
      <c r="H2240" s="9"/>
      <c r="I2240" s="18">
        <f>_xlfn.XLOOKUP(B2240,'[2]固定资产明细表17-杰 (2)'!$Z$3:$Z$7000,'[2]固定资产明细表17-杰 (2)'!$K$3:$K$7000)</f>
        <v>0</v>
      </c>
      <c r="J2240" s="28">
        <f>ROUND(_xlfn.XLOOKUP(B2240,'[2]固定资产明细表17-杰 (2)'!$Z$3:$Z$7000,'[2]固定资产明细表17-杰 (2)'!$J$3:$J$7000),0)</f>
        <v>0</v>
      </c>
      <c r="K2240" s="14"/>
      <c r="L2240" s="14"/>
      <c r="M2240" s="29">
        <f>_xlfn.XLOOKUP(B2240,'[2]固定资产明细表17-杰 (2)'!$Z$3:$Z$7000,'[2]固定资产明细表17-杰 (2)'!$O$3:$O$7000)</f>
        <v>0</v>
      </c>
      <c r="N2240" s="29">
        <f>_xlfn.XLOOKUP(B2240,'[2]固定资产明细表17-杰 (2)'!$Z$3:$Z$7000,'[2]固定资产明细表17-杰 (2)'!$R$3:$R$7000)</f>
        <v>0</v>
      </c>
      <c r="O2240" s="29">
        <f>_xlfn.XLOOKUP(B2240,'[2]固定资产明细表17-杰 (2)'!$Z$3:$Z$7000,'[2]固定资产明细表17-杰 (2)'!$X$3:$X$7000)</f>
        <v>0</v>
      </c>
      <c r="P2240" s="14"/>
      <c r="Q2240" s="14"/>
      <c r="R2240" s="14"/>
      <c r="S2240" s="14"/>
      <c r="T2240" s="14">
        <f t="shared" si="63"/>
        <v>0</v>
      </c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</row>
    <row r="2241" s="1" customFormat="1" ht="15" spans="1:34">
      <c r="A2241" s="9">
        <f t="shared" si="62"/>
        <v>2237</v>
      </c>
      <c r="B2241" s="14"/>
      <c r="C2241" s="14"/>
      <c r="D2241" s="44">
        <f>_xlfn.XLOOKUP(B2241,'[2]固定资产明细表17-杰 (2)'!$Z$3:$Z$7000,'[2]固定资产明细表17-杰 (2)'!$D$3:$D$7000)</f>
        <v>0</v>
      </c>
      <c r="E2241" s="14"/>
      <c r="F2241" s="14">
        <f>_xlfn.XLOOKUP(B2241,'[2]固定资产明细表17-杰 (2)'!$Z$3:$Z$7000,'[2]固定资产明细表17-杰 (2)'!$E$3:$E$7000)</f>
        <v>0</v>
      </c>
      <c r="G2241" s="9"/>
      <c r="H2241" s="9"/>
      <c r="I2241" s="18">
        <f>_xlfn.XLOOKUP(B2241,'[2]固定资产明细表17-杰 (2)'!$Z$3:$Z$7000,'[2]固定资产明细表17-杰 (2)'!$K$3:$K$7000)</f>
        <v>0</v>
      </c>
      <c r="J2241" s="28">
        <f>ROUND(_xlfn.XLOOKUP(B2241,'[2]固定资产明细表17-杰 (2)'!$Z$3:$Z$7000,'[2]固定资产明细表17-杰 (2)'!$J$3:$J$7000),0)</f>
        <v>0</v>
      </c>
      <c r="K2241" s="14"/>
      <c r="L2241" s="14"/>
      <c r="M2241" s="29">
        <f>_xlfn.XLOOKUP(B2241,'[2]固定资产明细表17-杰 (2)'!$Z$3:$Z$7000,'[2]固定资产明细表17-杰 (2)'!$O$3:$O$7000)</f>
        <v>0</v>
      </c>
      <c r="N2241" s="29">
        <f>_xlfn.XLOOKUP(B2241,'[2]固定资产明细表17-杰 (2)'!$Z$3:$Z$7000,'[2]固定资产明细表17-杰 (2)'!$R$3:$R$7000)</f>
        <v>0</v>
      </c>
      <c r="O2241" s="29">
        <f>_xlfn.XLOOKUP(B2241,'[2]固定资产明细表17-杰 (2)'!$Z$3:$Z$7000,'[2]固定资产明细表17-杰 (2)'!$X$3:$X$7000)</f>
        <v>0</v>
      </c>
      <c r="P2241" s="14"/>
      <c r="Q2241" s="14"/>
      <c r="R2241" s="14"/>
      <c r="S2241" s="14"/>
      <c r="T2241" s="14">
        <f t="shared" si="63"/>
        <v>0</v>
      </c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</row>
    <row r="2242" s="1" customFormat="1" ht="15" spans="1:34">
      <c r="A2242" s="9">
        <f t="shared" si="62"/>
        <v>2238</v>
      </c>
      <c r="B2242" s="14"/>
      <c r="C2242" s="14"/>
      <c r="D2242" s="44">
        <f>_xlfn.XLOOKUP(B2242,'[2]固定资产明细表17-杰 (2)'!$Z$3:$Z$7000,'[2]固定资产明细表17-杰 (2)'!$D$3:$D$7000)</f>
        <v>0</v>
      </c>
      <c r="E2242" s="14"/>
      <c r="F2242" s="14">
        <f>_xlfn.XLOOKUP(B2242,'[2]固定资产明细表17-杰 (2)'!$Z$3:$Z$7000,'[2]固定资产明细表17-杰 (2)'!$E$3:$E$7000)</f>
        <v>0</v>
      </c>
      <c r="G2242" s="9"/>
      <c r="H2242" s="9"/>
      <c r="I2242" s="18">
        <f>_xlfn.XLOOKUP(B2242,'[2]固定资产明细表17-杰 (2)'!$Z$3:$Z$7000,'[2]固定资产明细表17-杰 (2)'!$K$3:$K$7000)</f>
        <v>0</v>
      </c>
      <c r="J2242" s="28">
        <f>ROUND(_xlfn.XLOOKUP(B2242,'[2]固定资产明细表17-杰 (2)'!$Z$3:$Z$7000,'[2]固定资产明细表17-杰 (2)'!$J$3:$J$7000),0)</f>
        <v>0</v>
      </c>
      <c r="K2242" s="14"/>
      <c r="L2242" s="14"/>
      <c r="M2242" s="29">
        <f>_xlfn.XLOOKUP(B2242,'[2]固定资产明细表17-杰 (2)'!$Z$3:$Z$7000,'[2]固定资产明细表17-杰 (2)'!$O$3:$O$7000)</f>
        <v>0</v>
      </c>
      <c r="N2242" s="29">
        <f>_xlfn.XLOOKUP(B2242,'[2]固定资产明细表17-杰 (2)'!$Z$3:$Z$7000,'[2]固定资产明细表17-杰 (2)'!$R$3:$R$7000)</f>
        <v>0</v>
      </c>
      <c r="O2242" s="29">
        <f>_xlfn.XLOOKUP(B2242,'[2]固定资产明细表17-杰 (2)'!$Z$3:$Z$7000,'[2]固定资产明细表17-杰 (2)'!$X$3:$X$7000)</f>
        <v>0</v>
      </c>
      <c r="P2242" s="14"/>
      <c r="Q2242" s="14"/>
      <c r="R2242" s="14"/>
      <c r="S2242" s="14"/>
      <c r="T2242" s="14">
        <f t="shared" si="63"/>
        <v>0</v>
      </c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</row>
    <row r="2243" s="1" customFormat="1" ht="15" spans="1:34">
      <c r="A2243" s="9">
        <f t="shared" si="62"/>
        <v>2239</v>
      </c>
      <c r="B2243" s="14"/>
      <c r="C2243" s="14"/>
      <c r="D2243" s="44">
        <f>_xlfn.XLOOKUP(B2243,'[2]固定资产明细表17-杰 (2)'!$Z$3:$Z$7000,'[2]固定资产明细表17-杰 (2)'!$D$3:$D$7000)</f>
        <v>0</v>
      </c>
      <c r="E2243" s="14"/>
      <c r="F2243" s="14">
        <f>_xlfn.XLOOKUP(B2243,'[2]固定资产明细表17-杰 (2)'!$Z$3:$Z$7000,'[2]固定资产明细表17-杰 (2)'!$E$3:$E$7000)</f>
        <v>0</v>
      </c>
      <c r="G2243" s="9"/>
      <c r="H2243" s="9"/>
      <c r="I2243" s="18">
        <f>_xlfn.XLOOKUP(B2243,'[2]固定资产明细表17-杰 (2)'!$Z$3:$Z$7000,'[2]固定资产明细表17-杰 (2)'!$K$3:$K$7000)</f>
        <v>0</v>
      </c>
      <c r="J2243" s="28">
        <f>ROUND(_xlfn.XLOOKUP(B2243,'[2]固定资产明细表17-杰 (2)'!$Z$3:$Z$7000,'[2]固定资产明细表17-杰 (2)'!$J$3:$J$7000),0)</f>
        <v>0</v>
      </c>
      <c r="K2243" s="14"/>
      <c r="L2243" s="14"/>
      <c r="M2243" s="29">
        <f>_xlfn.XLOOKUP(B2243,'[2]固定资产明细表17-杰 (2)'!$Z$3:$Z$7000,'[2]固定资产明细表17-杰 (2)'!$O$3:$O$7000)</f>
        <v>0</v>
      </c>
      <c r="N2243" s="29">
        <f>_xlfn.XLOOKUP(B2243,'[2]固定资产明细表17-杰 (2)'!$Z$3:$Z$7000,'[2]固定资产明细表17-杰 (2)'!$R$3:$R$7000)</f>
        <v>0</v>
      </c>
      <c r="O2243" s="29">
        <f>_xlfn.XLOOKUP(B2243,'[2]固定资产明细表17-杰 (2)'!$Z$3:$Z$7000,'[2]固定资产明细表17-杰 (2)'!$X$3:$X$7000)</f>
        <v>0</v>
      </c>
      <c r="P2243" s="14"/>
      <c r="Q2243" s="14"/>
      <c r="R2243" s="14"/>
      <c r="S2243" s="14"/>
      <c r="T2243" s="14">
        <f t="shared" si="63"/>
        <v>0</v>
      </c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</row>
    <row r="2244" s="1" customFormat="1" ht="15" spans="1:34">
      <c r="A2244" s="9">
        <f t="shared" si="62"/>
        <v>2240</v>
      </c>
      <c r="B2244" s="14"/>
      <c r="C2244" s="14"/>
      <c r="D2244" s="44">
        <f>_xlfn.XLOOKUP(B2244,'[2]固定资产明细表17-杰 (2)'!$Z$3:$Z$7000,'[2]固定资产明细表17-杰 (2)'!$D$3:$D$7000)</f>
        <v>0</v>
      </c>
      <c r="E2244" s="14"/>
      <c r="F2244" s="14">
        <f>_xlfn.XLOOKUP(B2244,'[2]固定资产明细表17-杰 (2)'!$Z$3:$Z$7000,'[2]固定资产明细表17-杰 (2)'!$E$3:$E$7000)</f>
        <v>0</v>
      </c>
      <c r="G2244" s="9"/>
      <c r="H2244" s="9"/>
      <c r="I2244" s="18">
        <f>_xlfn.XLOOKUP(B2244,'[2]固定资产明细表17-杰 (2)'!$Z$3:$Z$7000,'[2]固定资产明细表17-杰 (2)'!$K$3:$K$7000)</f>
        <v>0</v>
      </c>
      <c r="J2244" s="28">
        <f>ROUND(_xlfn.XLOOKUP(B2244,'[2]固定资产明细表17-杰 (2)'!$Z$3:$Z$7000,'[2]固定资产明细表17-杰 (2)'!$J$3:$J$7000),0)</f>
        <v>0</v>
      </c>
      <c r="K2244" s="14"/>
      <c r="L2244" s="14"/>
      <c r="M2244" s="29">
        <f>_xlfn.XLOOKUP(B2244,'[2]固定资产明细表17-杰 (2)'!$Z$3:$Z$7000,'[2]固定资产明细表17-杰 (2)'!$O$3:$O$7000)</f>
        <v>0</v>
      </c>
      <c r="N2244" s="29">
        <f>_xlfn.XLOOKUP(B2244,'[2]固定资产明细表17-杰 (2)'!$Z$3:$Z$7000,'[2]固定资产明细表17-杰 (2)'!$R$3:$R$7000)</f>
        <v>0</v>
      </c>
      <c r="O2244" s="29">
        <f>_xlfn.XLOOKUP(B2244,'[2]固定资产明细表17-杰 (2)'!$Z$3:$Z$7000,'[2]固定资产明细表17-杰 (2)'!$X$3:$X$7000)</f>
        <v>0</v>
      </c>
      <c r="P2244" s="14"/>
      <c r="Q2244" s="14"/>
      <c r="R2244" s="14"/>
      <c r="S2244" s="14"/>
      <c r="T2244" s="14">
        <f t="shared" si="63"/>
        <v>0</v>
      </c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</row>
    <row r="2245" s="1" customFormat="1" ht="15" spans="1:34">
      <c r="A2245" s="9">
        <f t="shared" si="62"/>
        <v>2241</v>
      </c>
      <c r="B2245" s="14"/>
      <c r="C2245" s="14"/>
      <c r="D2245" s="44">
        <f>_xlfn.XLOOKUP(B2245,'[2]固定资产明细表17-杰 (2)'!$Z$3:$Z$7000,'[2]固定资产明细表17-杰 (2)'!$D$3:$D$7000)</f>
        <v>0</v>
      </c>
      <c r="E2245" s="14"/>
      <c r="F2245" s="14">
        <f>_xlfn.XLOOKUP(B2245,'[2]固定资产明细表17-杰 (2)'!$Z$3:$Z$7000,'[2]固定资产明细表17-杰 (2)'!$E$3:$E$7000)</f>
        <v>0</v>
      </c>
      <c r="G2245" s="9"/>
      <c r="H2245" s="9"/>
      <c r="I2245" s="18">
        <f>_xlfn.XLOOKUP(B2245,'[2]固定资产明细表17-杰 (2)'!$Z$3:$Z$7000,'[2]固定资产明细表17-杰 (2)'!$K$3:$K$7000)</f>
        <v>0</v>
      </c>
      <c r="J2245" s="28">
        <f>ROUND(_xlfn.XLOOKUP(B2245,'[2]固定资产明细表17-杰 (2)'!$Z$3:$Z$7000,'[2]固定资产明细表17-杰 (2)'!$J$3:$J$7000),0)</f>
        <v>0</v>
      </c>
      <c r="K2245" s="14"/>
      <c r="L2245" s="14"/>
      <c r="M2245" s="29">
        <f>_xlfn.XLOOKUP(B2245,'[2]固定资产明细表17-杰 (2)'!$Z$3:$Z$7000,'[2]固定资产明细表17-杰 (2)'!$O$3:$O$7000)</f>
        <v>0</v>
      </c>
      <c r="N2245" s="29">
        <f>_xlfn.XLOOKUP(B2245,'[2]固定资产明细表17-杰 (2)'!$Z$3:$Z$7000,'[2]固定资产明细表17-杰 (2)'!$R$3:$R$7000)</f>
        <v>0</v>
      </c>
      <c r="O2245" s="29">
        <f>_xlfn.XLOOKUP(B2245,'[2]固定资产明细表17-杰 (2)'!$Z$3:$Z$7000,'[2]固定资产明细表17-杰 (2)'!$X$3:$X$7000)</f>
        <v>0</v>
      </c>
      <c r="P2245" s="14"/>
      <c r="Q2245" s="14"/>
      <c r="R2245" s="14"/>
      <c r="S2245" s="14"/>
      <c r="T2245" s="14">
        <f t="shared" si="63"/>
        <v>0</v>
      </c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</row>
    <row r="2246" s="1" customFormat="1" ht="15" spans="1:34">
      <c r="A2246" s="9">
        <f t="shared" si="62"/>
        <v>2242</v>
      </c>
      <c r="B2246" s="14"/>
      <c r="C2246" s="14"/>
      <c r="D2246" s="44">
        <f>_xlfn.XLOOKUP(B2246,'[2]固定资产明细表17-杰 (2)'!$Z$3:$Z$7000,'[2]固定资产明细表17-杰 (2)'!$D$3:$D$7000)</f>
        <v>0</v>
      </c>
      <c r="E2246" s="14"/>
      <c r="F2246" s="14">
        <f>_xlfn.XLOOKUP(B2246,'[2]固定资产明细表17-杰 (2)'!$Z$3:$Z$7000,'[2]固定资产明细表17-杰 (2)'!$E$3:$E$7000)</f>
        <v>0</v>
      </c>
      <c r="G2246" s="9"/>
      <c r="H2246" s="9"/>
      <c r="I2246" s="18">
        <f>_xlfn.XLOOKUP(B2246,'[2]固定资产明细表17-杰 (2)'!$Z$3:$Z$7000,'[2]固定资产明细表17-杰 (2)'!$K$3:$K$7000)</f>
        <v>0</v>
      </c>
      <c r="J2246" s="28">
        <f>ROUND(_xlfn.XLOOKUP(B2246,'[2]固定资产明细表17-杰 (2)'!$Z$3:$Z$7000,'[2]固定资产明细表17-杰 (2)'!$J$3:$J$7000),0)</f>
        <v>0</v>
      </c>
      <c r="K2246" s="14"/>
      <c r="L2246" s="14"/>
      <c r="M2246" s="29">
        <f>_xlfn.XLOOKUP(B2246,'[2]固定资产明细表17-杰 (2)'!$Z$3:$Z$7000,'[2]固定资产明细表17-杰 (2)'!$O$3:$O$7000)</f>
        <v>0</v>
      </c>
      <c r="N2246" s="29">
        <f>_xlfn.XLOOKUP(B2246,'[2]固定资产明细表17-杰 (2)'!$Z$3:$Z$7000,'[2]固定资产明细表17-杰 (2)'!$R$3:$R$7000)</f>
        <v>0</v>
      </c>
      <c r="O2246" s="29">
        <f>_xlfn.XLOOKUP(B2246,'[2]固定资产明细表17-杰 (2)'!$Z$3:$Z$7000,'[2]固定资产明细表17-杰 (2)'!$X$3:$X$7000)</f>
        <v>0</v>
      </c>
      <c r="P2246" s="14"/>
      <c r="Q2246" s="14"/>
      <c r="R2246" s="14"/>
      <c r="S2246" s="14"/>
      <c r="T2246" s="14">
        <f t="shared" si="63"/>
        <v>0</v>
      </c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</row>
    <row r="2247" s="1" customFormat="1" ht="15" spans="1:34">
      <c r="A2247" s="9">
        <f t="shared" si="62"/>
        <v>2243</v>
      </c>
      <c r="B2247" s="14"/>
      <c r="C2247" s="14"/>
      <c r="D2247" s="44">
        <f>_xlfn.XLOOKUP(B2247,'[2]固定资产明细表17-杰 (2)'!$Z$3:$Z$7000,'[2]固定资产明细表17-杰 (2)'!$D$3:$D$7000)</f>
        <v>0</v>
      </c>
      <c r="E2247" s="14"/>
      <c r="F2247" s="14">
        <f>_xlfn.XLOOKUP(B2247,'[2]固定资产明细表17-杰 (2)'!$Z$3:$Z$7000,'[2]固定资产明细表17-杰 (2)'!$E$3:$E$7000)</f>
        <v>0</v>
      </c>
      <c r="G2247" s="9"/>
      <c r="H2247" s="9"/>
      <c r="I2247" s="18">
        <f>_xlfn.XLOOKUP(B2247,'[2]固定资产明细表17-杰 (2)'!$Z$3:$Z$7000,'[2]固定资产明细表17-杰 (2)'!$K$3:$K$7000)</f>
        <v>0</v>
      </c>
      <c r="J2247" s="28">
        <f>ROUND(_xlfn.XLOOKUP(B2247,'[2]固定资产明细表17-杰 (2)'!$Z$3:$Z$7000,'[2]固定资产明细表17-杰 (2)'!$J$3:$J$7000),0)</f>
        <v>0</v>
      </c>
      <c r="K2247" s="14"/>
      <c r="L2247" s="14"/>
      <c r="M2247" s="29">
        <f>_xlfn.XLOOKUP(B2247,'[2]固定资产明细表17-杰 (2)'!$Z$3:$Z$7000,'[2]固定资产明细表17-杰 (2)'!$O$3:$O$7000)</f>
        <v>0</v>
      </c>
      <c r="N2247" s="29">
        <f>_xlfn.XLOOKUP(B2247,'[2]固定资产明细表17-杰 (2)'!$Z$3:$Z$7000,'[2]固定资产明细表17-杰 (2)'!$R$3:$R$7000)</f>
        <v>0</v>
      </c>
      <c r="O2247" s="29">
        <f>_xlfn.XLOOKUP(B2247,'[2]固定资产明细表17-杰 (2)'!$Z$3:$Z$7000,'[2]固定资产明细表17-杰 (2)'!$X$3:$X$7000)</f>
        <v>0</v>
      </c>
      <c r="P2247" s="14"/>
      <c r="Q2247" s="14"/>
      <c r="R2247" s="14"/>
      <c r="S2247" s="14"/>
      <c r="T2247" s="14">
        <f t="shared" si="63"/>
        <v>0</v>
      </c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</row>
    <row r="2248" s="1" customFormat="1" ht="15" spans="1:34">
      <c r="A2248" s="9">
        <f t="shared" si="62"/>
        <v>2244</v>
      </c>
      <c r="B2248" s="14"/>
      <c r="C2248" s="14"/>
      <c r="D2248" s="44">
        <f>_xlfn.XLOOKUP(B2248,'[2]固定资产明细表17-杰 (2)'!$Z$3:$Z$7000,'[2]固定资产明细表17-杰 (2)'!$D$3:$D$7000)</f>
        <v>0</v>
      </c>
      <c r="E2248" s="14"/>
      <c r="F2248" s="14">
        <f>_xlfn.XLOOKUP(B2248,'[2]固定资产明细表17-杰 (2)'!$Z$3:$Z$7000,'[2]固定资产明细表17-杰 (2)'!$E$3:$E$7000)</f>
        <v>0</v>
      </c>
      <c r="G2248" s="9"/>
      <c r="H2248" s="9"/>
      <c r="I2248" s="18">
        <f>_xlfn.XLOOKUP(B2248,'[2]固定资产明细表17-杰 (2)'!$Z$3:$Z$7000,'[2]固定资产明细表17-杰 (2)'!$K$3:$K$7000)</f>
        <v>0</v>
      </c>
      <c r="J2248" s="28">
        <f>ROUND(_xlfn.XLOOKUP(B2248,'[2]固定资产明细表17-杰 (2)'!$Z$3:$Z$7000,'[2]固定资产明细表17-杰 (2)'!$J$3:$J$7000),0)</f>
        <v>0</v>
      </c>
      <c r="K2248" s="14"/>
      <c r="L2248" s="14"/>
      <c r="M2248" s="29">
        <f>_xlfn.XLOOKUP(B2248,'[2]固定资产明细表17-杰 (2)'!$Z$3:$Z$7000,'[2]固定资产明细表17-杰 (2)'!$O$3:$O$7000)</f>
        <v>0</v>
      </c>
      <c r="N2248" s="29">
        <f>_xlfn.XLOOKUP(B2248,'[2]固定资产明细表17-杰 (2)'!$Z$3:$Z$7000,'[2]固定资产明细表17-杰 (2)'!$R$3:$R$7000)</f>
        <v>0</v>
      </c>
      <c r="O2248" s="29">
        <f>_xlfn.XLOOKUP(B2248,'[2]固定资产明细表17-杰 (2)'!$Z$3:$Z$7000,'[2]固定资产明细表17-杰 (2)'!$X$3:$X$7000)</f>
        <v>0</v>
      </c>
      <c r="P2248" s="14"/>
      <c r="Q2248" s="14"/>
      <c r="R2248" s="14"/>
      <c r="S2248" s="14"/>
      <c r="T2248" s="14">
        <f t="shared" si="63"/>
        <v>0</v>
      </c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</row>
    <row r="2249" s="1" customFormat="1" ht="15" spans="1:34">
      <c r="A2249" s="9">
        <f t="shared" si="62"/>
        <v>2245</v>
      </c>
      <c r="B2249" s="14"/>
      <c r="C2249" s="14"/>
      <c r="D2249" s="44">
        <f>_xlfn.XLOOKUP(B2249,'[2]固定资产明细表17-杰 (2)'!$Z$3:$Z$7000,'[2]固定资产明细表17-杰 (2)'!$D$3:$D$7000)</f>
        <v>0</v>
      </c>
      <c r="E2249" s="14"/>
      <c r="F2249" s="14">
        <f>_xlfn.XLOOKUP(B2249,'[2]固定资产明细表17-杰 (2)'!$Z$3:$Z$7000,'[2]固定资产明细表17-杰 (2)'!$E$3:$E$7000)</f>
        <v>0</v>
      </c>
      <c r="G2249" s="9"/>
      <c r="H2249" s="9"/>
      <c r="I2249" s="18">
        <f>_xlfn.XLOOKUP(B2249,'[2]固定资产明细表17-杰 (2)'!$Z$3:$Z$7000,'[2]固定资产明细表17-杰 (2)'!$K$3:$K$7000)</f>
        <v>0</v>
      </c>
      <c r="J2249" s="28">
        <f>ROUND(_xlfn.XLOOKUP(B2249,'[2]固定资产明细表17-杰 (2)'!$Z$3:$Z$7000,'[2]固定资产明细表17-杰 (2)'!$J$3:$J$7000),0)</f>
        <v>0</v>
      </c>
      <c r="K2249" s="14"/>
      <c r="L2249" s="14"/>
      <c r="M2249" s="29">
        <f>_xlfn.XLOOKUP(B2249,'[2]固定资产明细表17-杰 (2)'!$Z$3:$Z$7000,'[2]固定资产明细表17-杰 (2)'!$O$3:$O$7000)</f>
        <v>0</v>
      </c>
      <c r="N2249" s="29">
        <f>_xlfn.XLOOKUP(B2249,'[2]固定资产明细表17-杰 (2)'!$Z$3:$Z$7000,'[2]固定资产明细表17-杰 (2)'!$R$3:$R$7000)</f>
        <v>0</v>
      </c>
      <c r="O2249" s="29">
        <f>_xlfn.XLOOKUP(B2249,'[2]固定资产明细表17-杰 (2)'!$Z$3:$Z$7000,'[2]固定资产明细表17-杰 (2)'!$X$3:$X$7000)</f>
        <v>0</v>
      </c>
      <c r="P2249" s="14"/>
      <c r="Q2249" s="14"/>
      <c r="R2249" s="14"/>
      <c r="S2249" s="14"/>
      <c r="T2249" s="14">
        <f t="shared" si="63"/>
        <v>0</v>
      </c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</row>
    <row r="2250" s="1" customFormat="1" ht="15" spans="1:34">
      <c r="A2250" s="9">
        <f t="shared" si="62"/>
        <v>2246</v>
      </c>
      <c r="B2250" s="14"/>
      <c r="C2250" s="14"/>
      <c r="D2250" s="44">
        <f>_xlfn.XLOOKUP(B2250,'[2]固定资产明细表17-杰 (2)'!$Z$3:$Z$7000,'[2]固定资产明细表17-杰 (2)'!$D$3:$D$7000)</f>
        <v>0</v>
      </c>
      <c r="E2250" s="14"/>
      <c r="F2250" s="14">
        <f>_xlfn.XLOOKUP(B2250,'[2]固定资产明细表17-杰 (2)'!$Z$3:$Z$7000,'[2]固定资产明细表17-杰 (2)'!$E$3:$E$7000)</f>
        <v>0</v>
      </c>
      <c r="G2250" s="9"/>
      <c r="H2250" s="9"/>
      <c r="I2250" s="18">
        <f>_xlfn.XLOOKUP(B2250,'[2]固定资产明细表17-杰 (2)'!$Z$3:$Z$7000,'[2]固定资产明细表17-杰 (2)'!$K$3:$K$7000)</f>
        <v>0</v>
      </c>
      <c r="J2250" s="28">
        <f>ROUND(_xlfn.XLOOKUP(B2250,'[2]固定资产明细表17-杰 (2)'!$Z$3:$Z$7000,'[2]固定资产明细表17-杰 (2)'!$J$3:$J$7000),0)</f>
        <v>0</v>
      </c>
      <c r="K2250" s="14"/>
      <c r="L2250" s="14"/>
      <c r="M2250" s="29">
        <f>_xlfn.XLOOKUP(B2250,'[2]固定资产明细表17-杰 (2)'!$Z$3:$Z$7000,'[2]固定资产明细表17-杰 (2)'!$O$3:$O$7000)</f>
        <v>0</v>
      </c>
      <c r="N2250" s="29">
        <f>_xlfn.XLOOKUP(B2250,'[2]固定资产明细表17-杰 (2)'!$Z$3:$Z$7000,'[2]固定资产明细表17-杰 (2)'!$R$3:$R$7000)</f>
        <v>0</v>
      </c>
      <c r="O2250" s="29">
        <f>_xlfn.XLOOKUP(B2250,'[2]固定资产明细表17-杰 (2)'!$Z$3:$Z$7000,'[2]固定资产明细表17-杰 (2)'!$X$3:$X$7000)</f>
        <v>0</v>
      </c>
      <c r="P2250" s="14"/>
      <c r="Q2250" s="14"/>
      <c r="R2250" s="14"/>
      <c r="S2250" s="14"/>
      <c r="T2250" s="14">
        <f t="shared" si="63"/>
        <v>0</v>
      </c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</row>
    <row r="2251" s="1" customFormat="1" ht="15" spans="1:34">
      <c r="A2251" s="9">
        <f t="shared" si="62"/>
        <v>2247</v>
      </c>
      <c r="B2251" s="14"/>
      <c r="C2251" s="14"/>
      <c r="D2251" s="44">
        <f>_xlfn.XLOOKUP(B2251,'[2]固定资产明细表17-杰 (2)'!$Z$3:$Z$7000,'[2]固定资产明细表17-杰 (2)'!$D$3:$D$7000)</f>
        <v>0</v>
      </c>
      <c r="E2251" s="14"/>
      <c r="F2251" s="14">
        <f>_xlfn.XLOOKUP(B2251,'[2]固定资产明细表17-杰 (2)'!$Z$3:$Z$7000,'[2]固定资产明细表17-杰 (2)'!$E$3:$E$7000)</f>
        <v>0</v>
      </c>
      <c r="G2251" s="9"/>
      <c r="H2251" s="9"/>
      <c r="I2251" s="18">
        <f>_xlfn.XLOOKUP(B2251,'[2]固定资产明细表17-杰 (2)'!$Z$3:$Z$7000,'[2]固定资产明细表17-杰 (2)'!$K$3:$K$7000)</f>
        <v>0</v>
      </c>
      <c r="J2251" s="28">
        <f>ROUND(_xlfn.XLOOKUP(B2251,'[2]固定资产明细表17-杰 (2)'!$Z$3:$Z$7000,'[2]固定资产明细表17-杰 (2)'!$J$3:$J$7000),0)</f>
        <v>0</v>
      </c>
      <c r="K2251" s="14"/>
      <c r="L2251" s="14"/>
      <c r="M2251" s="29">
        <f>_xlfn.XLOOKUP(B2251,'[2]固定资产明细表17-杰 (2)'!$Z$3:$Z$7000,'[2]固定资产明细表17-杰 (2)'!$O$3:$O$7000)</f>
        <v>0</v>
      </c>
      <c r="N2251" s="29">
        <f>_xlfn.XLOOKUP(B2251,'[2]固定资产明细表17-杰 (2)'!$Z$3:$Z$7000,'[2]固定资产明细表17-杰 (2)'!$R$3:$R$7000)</f>
        <v>0</v>
      </c>
      <c r="O2251" s="29">
        <f>_xlfn.XLOOKUP(B2251,'[2]固定资产明细表17-杰 (2)'!$Z$3:$Z$7000,'[2]固定资产明细表17-杰 (2)'!$X$3:$X$7000)</f>
        <v>0</v>
      </c>
      <c r="P2251" s="14"/>
      <c r="Q2251" s="14"/>
      <c r="R2251" s="14"/>
      <c r="S2251" s="14"/>
      <c r="T2251" s="14">
        <f t="shared" si="63"/>
        <v>0</v>
      </c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</row>
    <row r="2252" s="1" customFormat="1" ht="15" spans="1:34">
      <c r="A2252" s="9">
        <f t="shared" si="62"/>
        <v>2248</v>
      </c>
      <c r="B2252" s="14"/>
      <c r="C2252" s="14"/>
      <c r="D2252" s="44">
        <f>_xlfn.XLOOKUP(B2252,'[2]固定资产明细表17-杰 (2)'!$Z$3:$Z$7000,'[2]固定资产明细表17-杰 (2)'!$D$3:$D$7000)</f>
        <v>0</v>
      </c>
      <c r="E2252" s="14"/>
      <c r="F2252" s="14">
        <f>_xlfn.XLOOKUP(B2252,'[2]固定资产明细表17-杰 (2)'!$Z$3:$Z$7000,'[2]固定资产明细表17-杰 (2)'!$E$3:$E$7000)</f>
        <v>0</v>
      </c>
      <c r="G2252" s="9"/>
      <c r="H2252" s="9"/>
      <c r="I2252" s="18">
        <f>_xlfn.XLOOKUP(B2252,'[2]固定资产明细表17-杰 (2)'!$Z$3:$Z$7000,'[2]固定资产明细表17-杰 (2)'!$K$3:$K$7000)</f>
        <v>0</v>
      </c>
      <c r="J2252" s="28">
        <f>ROUND(_xlfn.XLOOKUP(B2252,'[2]固定资产明细表17-杰 (2)'!$Z$3:$Z$7000,'[2]固定资产明细表17-杰 (2)'!$J$3:$J$7000),0)</f>
        <v>0</v>
      </c>
      <c r="K2252" s="14"/>
      <c r="L2252" s="14"/>
      <c r="M2252" s="29">
        <f>_xlfn.XLOOKUP(B2252,'[2]固定资产明细表17-杰 (2)'!$Z$3:$Z$7000,'[2]固定资产明细表17-杰 (2)'!$O$3:$O$7000)</f>
        <v>0</v>
      </c>
      <c r="N2252" s="29">
        <f>_xlfn.XLOOKUP(B2252,'[2]固定资产明细表17-杰 (2)'!$Z$3:$Z$7000,'[2]固定资产明细表17-杰 (2)'!$R$3:$R$7000)</f>
        <v>0</v>
      </c>
      <c r="O2252" s="29">
        <f>_xlfn.XLOOKUP(B2252,'[2]固定资产明细表17-杰 (2)'!$Z$3:$Z$7000,'[2]固定资产明细表17-杰 (2)'!$X$3:$X$7000)</f>
        <v>0</v>
      </c>
      <c r="P2252" s="14"/>
      <c r="Q2252" s="14"/>
      <c r="R2252" s="14"/>
      <c r="S2252" s="14"/>
      <c r="T2252" s="14">
        <f t="shared" si="63"/>
        <v>0</v>
      </c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</row>
    <row r="2253" s="1" customFormat="1" ht="15" spans="1:34">
      <c r="A2253" s="9">
        <f t="shared" si="62"/>
        <v>2249</v>
      </c>
      <c r="B2253" s="14"/>
      <c r="C2253" s="14"/>
      <c r="D2253" s="44">
        <f>_xlfn.XLOOKUP(B2253,'[2]固定资产明细表17-杰 (2)'!$Z$3:$Z$7000,'[2]固定资产明细表17-杰 (2)'!$D$3:$D$7000)</f>
        <v>0</v>
      </c>
      <c r="E2253" s="14"/>
      <c r="F2253" s="14">
        <f>_xlfn.XLOOKUP(B2253,'[2]固定资产明细表17-杰 (2)'!$Z$3:$Z$7000,'[2]固定资产明细表17-杰 (2)'!$E$3:$E$7000)</f>
        <v>0</v>
      </c>
      <c r="G2253" s="9"/>
      <c r="H2253" s="9"/>
      <c r="I2253" s="18">
        <f>_xlfn.XLOOKUP(B2253,'[2]固定资产明细表17-杰 (2)'!$Z$3:$Z$7000,'[2]固定资产明细表17-杰 (2)'!$K$3:$K$7000)</f>
        <v>0</v>
      </c>
      <c r="J2253" s="28">
        <f>ROUND(_xlfn.XLOOKUP(B2253,'[2]固定资产明细表17-杰 (2)'!$Z$3:$Z$7000,'[2]固定资产明细表17-杰 (2)'!$J$3:$J$7000),0)</f>
        <v>0</v>
      </c>
      <c r="K2253" s="14"/>
      <c r="L2253" s="14"/>
      <c r="M2253" s="29">
        <f>_xlfn.XLOOKUP(B2253,'[2]固定资产明细表17-杰 (2)'!$Z$3:$Z$7000,'[2]固定资产明细表17-杰 (2)'!$O$3:$O$7000)</f>
        <v>0</v>
      </c>
      <c r="N2253" s="29">
        <f>_xlfn.XLOOKUP(B2253,'[2]固定资产明细表17-杰 (2)'!$Z$3:$Z$7000,'[2]固定资产明细表17-杰 (2)'!$R$3:$R$7000)</f>
        <v>0</v>
      </c>
      <c r="O2253" s="29">
        <f>_xlfn.XLOOKUP(B2253,'[2]固定资产明细表17-杰 (2)'!$Z$3:$Z$7000,'[2]固定资产明细表17-杰 (2)'!$X$3:$X$7000)</f>
        <v>0</v>
      </c>
      <c r="P2253" s="14"/>
      <c r="Q2253" s="14"/>
      <c r="R2253" s="14"/>
      <c r="S2253" s="14"/>
      <c r="T2253" s="14">
        <f t="shared" si="63"/>
        <v>0</v>
      </c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</row>
    <row r="2254" s="1" customFormat="1" ht="15" spans="1:34">
      <c r="A2254" s="9">
        <f t="shared" si="62"/>
        <v>2250</v>
      </c>
      <c r="B2254" s="14"/>
      <c r="C2254" s="14"/>
      <c r="D2254" s="44">
        <f>_xlfn.XLOOKUP(B2254,'[2]固定资产明细表17-杰 (2)'!$Z$3:$Z$7000,'[2]固定资产明细表17-杰 (2)'!$D$3:$D$7000)</f>
        <v>0</v>
      </c>
      <c r="E2254" s="14"/>
      <c r="F2254" s="14">
        <f>_xlfn.XLOOKUP(B2254,'[2]固定资产明细表17-杰 (2)'!$Z$3:$Z$7000,'[2]固定资产明细表17-杰 (2)'!$E$3:$E$7000)</f>
        <v>0</v>
      </c>
      <c r="G2254" s="9"/>
      <c r="H2254" s="9"/>
      <c r="I2254" s="18">
        <f>_xlfn.XLOOKUP(B2254,'[2]固定资产明细表17-杰 (2)'!$Z$3:$Z$7000,'[2]固定资产明细表17-杰 (2)'!$K$3:$K$7000)</f>
        <v>0</v>
      </c>
      <c r="J2254" s="28">
        <f>ROUND(_xlfn.XLOOKUP(B2254,'[2]固定资产明细表17-杰 (2)'!$Z$3:$Z$7000,'[2]固定资产明细表17-杰 (2)'!$J$3:$J$7000),0)</f>
        <v>0</v>
      </c>
      <c r="K2254" s="14"/>
      <c r="L2254" s="14"/>
      <c r="M2254" s="29">
        <f>_xlfn.XLOOKUP(B2254,'[2]固定资产明细表17-杰 (2)'!$Z$3:$Z$7000,'[2]固定资产明细表17-杰 (2)'!$O$3:$O$7000)</f>
        <v>0</v>
      </c>
      <c r="N2254" s="29">
        <f>_xlfn.XLOOKUP(B2254,'[2]固定资产明细表17-杰 (2)'!$Z$3:$Z$7000,'[2]固定资产明细表17-杰 (2)'!$R$3:$R$7000)</f>
        <v>0</v>
      </c>
      <c r="O2254" s="29">
        <f>_xlfn.XLOOKUP(B2254,'[2]固定资产明细表17-杰 (2)'!$Z$3:$Z$7000,'[2]固定资产明细表17-杰 (2)'!$X$3:$X$7000)</f>
        <v>0</v>
      </c>
      <c r="P2254" s="14"/>
      <c r="Q2254" s="14"/>
      <c r="R2254" s="14"/>
      <c r="S2254" s="14"/>
      <c r="T2254" s="14">
        <f t="shared" si="63"/>
        <v>0</v>
      </c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</row>
    <row r="2255" s="1" customFormat="1" ht="15" spans="1:34">
      <c r="A2255" s="9">
        <f t="shared" si="62"/>
        <v>2251</v>
      </c>
      <c r="B2255" s="14"/>
      <c r="C2255" s="14"/>
      <c r="D2255" s="44">
        <f>_xlfn.XLOOKUP(B2255,'[2]固定资产明细表17-杰 (2)'!$Z$3:$Z$7000,'[2]固定资产明细表17-杰 (2)'!$D$3:$D$7000)</f>
        <v>0</v>
      </c>
      <c r="E2255" s="14"/>
      <c r="F2255" s="14">
        <f>_xlfn.XLOOKUP(B2255,'[2]固定资产明细表17-杰 (2)'!$Z$3:$Z$7000,'[2]固定资产明细表17-杰 (2)'!$E$3:$E$7000)</f>
        <v>0</v>
      </c>
      <c r="G2255" s="9"/>
      <c r="H2255" s="9"/>
      <c r="I2255" s="18">
        <f>_xlfn.XLOOKUP(B2255,'[2]固定资产明细表17-杰 (2)'!$Z$3:$Z$7000,'[2]固定资产明细表17-杰 (2)'!$K$3:$K$7000)</f>
        <v>0</v>
      </c>
      <c r="J2255" s="28">
        <f>ROUND(_xlfn.XLOOKUP(B2255,'[2]固定资产明细表17-杰 (2)'!$Z$3:$Z$7000,'[2]固定资产明细表17-杰 (2)'!$J$3:$J$7000),0)</f>
        <v>0</v>
      </c>
      <c r="K2255" s="14"/>
      <c r="L2255" s="14"/>
      <c r="M2255" s="29">
        <f>_xlfn.XLOOKUP(B2255,'[2]固定资产明细表17-杰 (2)'!$Z$3:$Z$7000,'[2]固定资产明细表17-杰 (2)'!$O$3:$O$7000)</f>
        <v>0</v>
      </c>
      <c r="N2255" s="29">
        <f>_xlfn.XLOOKUP(B2255,'[2]固定资产明细表17-杰 (2)'!$Z$3:$Z$7000,'[2]固定资产明细表17-杰 (2)'!$R$3:$R$7000)</f>
        <v>0</v>
      </c>
      <c r="O2255" s="29">
        <f>_xlfn.XLOOKUP(B2255,'[2]固定资产明细表17-杰 (2)'!$Z$3:$Z$7000,'[2]固定资产明细表17-杰 (2)'!$X$3:$X$7000)</f>
        <v>0</v>
      </c>
      <c r="P2255" s="14"/>
      <c r="Q2255" s="14"/>
      <c r="R2255" s="14"/>
      <c r="S2255" s="14"/>
      <c r="T2255" s="14">
        <f t="shared" si="63"/>
        <v>0</v>
      </c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</row>
    <row r="2256" s="1" customFormat="1" ht="15" spans="1:34">
      <c r="A2256" s="9">
        <f t="shared" si="62"/>
        <v>2252</v>
      </c>
      <c r="B2256" s="14"/>
      <c r="C2256" s="14"/>
      <c r="D2256" s="44">
        <f>_xlfn.XLOOKUP(B2256,'[2]固定资产明细表17-杰 (2)'!$Z$3:$Z$7000,'[2]固定资产明细表17-杰 (2)'!$D$3:$D$7000)</f>
        <v>0</v>
      </c>
      <c r="E2256" s="14"/>
      <c r="F2256" s="14">
        <f>_xlfn.XLOOKUP(B2256,'[2]固定资产明细表17-杰 (2)'!$Z$3:$Z$7000,'[2]固定资产明细表17-杰 (2)'!$E$3:$E$7000)</f>
        <v>0</v>
      </c>
      <c r="G2256" s="9"/>
      <c r="H2256" s="9"/>
      <c r="I2256" s="18">
        <f>_xlfn.XLOOKUP(B2256,'[2]固定资产明细表17-杰 (2)'!$Z$3:$Z$7000,'[2]固定资产明细表17-杰 (2)'!$K$3:$K$7000)</f>
        <v>0</v>
      </c>
      <c r="J2256" s="28">
        <f>ROUND(_xlfn.XLOOKUP(B2256,'[2]固定资产明细表17-杰 (2)'!$Z$3:$Z$7000,'[2]固定资产明细表17-杰 (2)'!$J$3:$J$7000),0)</f>
        <v>0</v>
      </c>
      <c r="K2256" s="14"/>
      <c r="L2256" s="14"/>
      <c r="M2256" s="29">
        <f>_xlfn.XLOOKUP(B2256,'[2]固定资产明细表17-杰 (2)'!$Z$3:$Z$7000,'[2]固定资产明细表17-杰 (2)'!$O$3:$O$7000)</f>
        <v>0</v>
      </c>
      <c r="N2256" s="29">
        <f>_xlfn.XLOOKUP(B2256,'[2]固定资产明细表17-杰 (2)'!$Z$3:$Z$7000,'[2]固定资产明细表17-杰 (2)'!$R$3:$R$7000)</f>
        <v>0</v>
      </c>
      <c r="O2256" s="29">
        <f>_xlfn.XLOOKUP(B2256,'[2]固定资产明细表17-杰 (2)'!$Z$3:$Z$7000,'[2]固定资产明细表17-杰 (2)'!$X$3:$X$7000)</f>
        <v>0</v>
      </c>
      <c r="P2256" s="14"/>
      <c r="Q2256" s="14"/>
      <c r="R2256" s="14"/>
      <c r="S2256" s="14"/>
      <c r="T2256" s="14">
        <f t="shared" si="63"/>
        <v>0</v>
      </c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</row>
    <row r="2257" s="1" customFormat="1" ht="15" spans="1:34">
      <c r="A2257" s="9">
        <f t="shared" si="62"/>
        <v>2253</v>
      </c>
      <c r="B2257" s="14"/>
      <c r="C2257" s="14"/>
      <c r="D2257" s="44">
        <f>_xlfn.XLOOKUP(B2257,'[2]固定资产明细表17-杰 (2)'!$Z$3:$Z$7000,'[2]固定资产明细表17-杰 (2)'!$D$3:$D$7000)</f>
        <v>0</v>
      </c>
      <c r="E2257" s="14"/>
      <c r="F2257" s="14">
        <f>_xlfn.XLOOKUP(B2257,'[2]固定资产明细表17-杰 (2)'!$Z$3:$Z$7000,'[2]固定资产明细表17-杰 (2)'!$E$3:$E$7000)</f>
        <v>0</v>
      </c>
      <c r="G2257" s="9"/>
      <c r="H2257" s="9"/>
      <c r="I2257" s="18">
        <f>_xlfn.XLOOKUP(B2257,'[2]固定资产明细表17-杰 (2)'!$Z$3:$Z$7000,'[2]固定资产明细表17-杰 (2)'!$K$3:$K$7000)</f>
        <v>0</v>
      </c>
      <c r="J2257" s="28">
        <f>ROUND(_xlfn.XLOOKUP(B2257,'[2]固定资产明细表17-杰 (2)'!$Z$3:$Z$7000,'[2]固定资产明细表17-杰 (2)'!$J$3:$J$7000),0)</f>
        <v>0</v>
      </c>
      <c r="K2257" s="14"/>
      <c r="L2257" s="14"/>
      <c r="M2257" s="29">
        <f>_xlfn.XLOOKUP(B2257,'[2]固定资产明细表17-杰 (2)'!$Z$3:$Z$7000,'[2]固定资产明细表17-杰 (2)'!$O$3:$O$7000)</f>
        <v>0</v>
      </c>
      <c r="N2257" s="29">
        <f>_xlfn.XLOOKUP(B2257,'[2]固定资产明细表17-杰 (2)'!$Z$3:$Z$7000,'[2]固定资产明细表17-杰 (2)'!$R$3:$R$7000)</f>
        <v>0</v>
      </c>
      <c r="O2257" s="29">
        <f>_xlfn.XLOOKUP(B2257,'[2]固定资产明细表17-杰 (2)'!$Z$3:$Z$7000,'[2]固定资产明细表17-杰 (2)'!$X$3:$X$7000)</f>
        <v>0</v>
      </c>
      <c r="P2257" s="14"/>
      <c r="Q2257" s="14"/>
      <c r="R2257" s="14"/>
      <c r="S2257" s="14"/>
      <c r="T2257" s="14">
        <f t="shared" si="63"/>
        <v>0</v>
      </c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</row>
    <row r="2258" s="1" customFormat="1" ht="15" spans="1:34">
      <c r="A2258" s="9">
        <f t="shared" si="62"/>
        <v>2254</v>
      </c>
      <c r="B2258" s="14"/>
      <c r="C2258" s="14"/>
      <c r="D2258" s="44">
        <f>_xlfn.XLOOKUP(B2258,'[2]固定资产明细表17-杰 (2)'!$Z$3:$Z$7000,'[2]固定资产明细表17-杰 (2)'!$D$3:$D$7000)</f>
        <v>0</v>
      </c>
      <c r="E2258" s="14"/>
      <c r="F2258" s="14">
        <f>_xlfn.XLOOKUP(B2258,'[2]固定资产明细表17-杰 (2)'!$Z$3:$Z$7000,'[2]固定资产明细表17-杰 (2)'!$E$3:$E$7000)</f>
        <v>0</v>
      </c>
      <c r="G2258" s="9"/>
      <c r="H2258" s="9"/>
      <c r="I2258" s="18">
        <f>_xlfn.XLOOKUP(B2258,'[2]固定资产明细表17-杰 (2)'!$Z$3:$Z$7000,'[2]固定资产明细表17-杰 (2)'!$K$3:$K$7000)</f>
        <v>0</v>
      </c>
      <c r="J2258" s="28">
        <f>ROUND(_xlfn.XLOOKUP(B2258,'[2]固定资产明细表17-杰 (2)'!$Z$3:$Z$7000,'[2]固定资产明细表17-杰 (2)'!$J$3:$J$7000),0)</f>
        <v>0</v>
      </c>
      <c r="K2258" s="14"/>
      <c r="L2258" s="14"/>
      <c r="M2258" s="29">
        <f>_xlfn.XLOOKUP(B2258,'[2]固定资产明细表17-杰 (2)'!$Z$3:$Z$7000,'[2]固定资产明细表17-杰 (2)'!$O$3:$O$7000)</f>
        <v>0</v>
      </c>
      <c r="N2258" s="29">
        <f>_xlfn.XLOOKUP(B2258,'[2]固定资产明细表17-杰 (2)'!$Z$3:$Z$7000,'[2]固定资产明细表17-杰 (2)'!$R$3:$R$7000)</f>
        <v>0</v>
      </c>
      <c r="O2258" s="29">
        <f>_xlfn.XLOOKUP(B2258,'[2]固定资产明细表17-杰 (2)'!$Z$3:$Z$7000,'[2]固定资产明细表17-杰 (2)'!$X$3:$X$7000)</f>
        <v>0</v>
      </c>
      <c r="P2258" s="14"/>
      <c r="Q2258" s="14"/>
      <c r="R2258" s="14"/>
      <c r="S2258" s="14"/>
      <c r="T2258" s="14">
        <f t="shared" si="63"/>
        <v>0</v>
      </c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</row>
    <row r="2259" s="1" customFormat="1" ht="15" spans="1:34">
      <c r="A2259" s="9">
        <f t="shared" si="62"/>
        <v>2255</v>
      </c>
      <c r="B2259" s="14"/>
      <c r="C2259" s="14"/>
      <c r="D2259" s="44">
        <f>_xlfn.XLOOKUP(B2259,'[2]固定资产明细表17-杰 (2)'!$Z$3:$Z$7000,'[2]固定资产明细表17-杰 (2)'!$D$3:$D$7000)</f>
        <v>0</v>
      </c>
      <c r="E2259" s="14"/>
      <c r="F2259" s="14">
        <f>_xlfn.XLOOKUP(B2259,'[2]固定资产明细表17-杰 (2)'!$Z$3:$Z$7000,'[2]固定资产明细表17-杰 (2)'!$E$3:$E$7000)</f>
        <v>0</v>
      </c>
      <c r="G2259" s="9"/>
      <c r="H2259" s="9"/>
      <c r="I2259" s="18">
        <f>_xlfn.XLOOKUP(B2259,'[2]固定资产明细表17-杰 (2)'!$Z$3:$Z$7000,'[2]固定资产明细表17-杰 (2)'!$K$3:$K$7000)</f>
        <v>0</v>
      </c>
      <c r="J2259" s="28">
        <f>ROUND(_xlfn.XLOOKUP(B2259,'[2]固定资产明细表17-杰 (2)'!$Z$3:$Z$7000,'[2]固定资产明细表17-杰 (2)'!$J$3:$J$7000),0)</f>
        <v>0</v>
      </c>
      <c r="K2259" s="14"/>
      <c r="L2259" s="14"/>
      <c r="M2259" s="29">
        <f>_xlfn.XLOOKUP(B2259,'[2]固定资产明细表17-杰 (2)'!$Z$3:$Z$7000,'[2]固定资产明细表17-杰 (2)'!$O$3:$O$7000)</f>
        <v>0</v>
      </c>
      <c r="N2259" s="29">
        <f>_xlfn.XLOOKUP(B2259,'[2]固定资产明细表17-杰 (2)'!$Z$3:$Z$7000,'[2]固定资产明细表17-杰 (2)'!$R$3:$R$7000)</f>
        <v>0</v>
      </c>
      <c r="O2259" s="29">
        <f>_xlfn.XLOOKUP(B2259,'[2]固定资产明细表17-杰 (2)'!$Z$3:$Z$7000,'[2]固定资产明细表17-杰 (2)'!$X$3:$X$7000)</f>
        <v>0</v>
      </c>
      <c r="P2259" s="14"/>
      <c r="Q2259" s="14"/>
      <c r="R2259" s="14"/>
      <c r="S2259" s="14"/>
      <c r="T2259" s="14">
        <f t="shared" si="63"/>
        <v>0</v>
      </c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</row>
    <row r="2260" s="1" customFormat="1" ht="15" spans="1:34">
      <c r="A2260" s="9">
        <f t="shared" si="62"/>
        <v>2256</v>
      </c>
      <c r="B2260" s="14"/>
      <c r="C2260" s="14"/>
      <c r="D2260" s="44">
        <f>_xlfn.XLOOKUP(B2260,'[2]固定资产明细表17-杰 (2)'!$Z$3:$Z$7000,'[2]固定资产明细表17-杰 (2)'!$D$3:$D$7000)</f>
        <v>0</v>
      </c>
      <c r="E2260" s="14"/>
      <c r="F2260" s="14">
        <f>_xlfn.XLOOKUP(B2260,'[2]固定资产明细表17-杰 (2)'!$Z$3:$Z$7000,'[2]固定资产明细表17-杰 (2)'!$E$3:$E$7000)</f>
        <v>0</v>
      </c>
      <c r="G2260" s="9"/>
      <c r="H2260" s="9"/>
      <c r="I2260" s="18">
        <f>_xlfn.XLOOKUP(B2260,'[2]固定资产明细表17-杰 (2)'!$Z$3:$Z$7000,'[2]固定资产明细表17-杰 (2)'!$K$3:$K$7000)</f>
        <v>0</v>
      </c>
      <c r="J2260" s="28">
        <f>ROUND(_xlfn.XLOOKUP(B2260,'[2]固定资产明细表17-杰 (2)'!$Z$3:$Z$7000,'[2]固定资产明细表17-杰 (2)'!$J$3:$J$7000),0)</f>
        <v>0</v>
      </c>
      <c r="K2260" s="14"/>
      <c r="L2260" s="14"/>
      <c r="M2260" s="29">
        <f>_xlfn.XLOOKUP(B2260,'[2]固定资产明细表17-杰 (2)'!$Z$3:$Z$7000,'[2]固定资产明细表17-杰 (2)'!$O$3:$O$7000)</f>
        <v>0</v>
      </c>
      <c r="N2260" s="29">
        <f>_xlfn.XLOOKUP(B2260,'[2]固定资产明细表17-杰 (2)'!$Z$3:$Z$7000,'[2]固定资产明细表17-杰 (2)'!$R$3:$R$7000)</f>
        <v>0</v>
      </c>
      <c r="O2260" s="29">
        <f>_xlfn.XLOOKUP(B2260,'[2]固定资产明细表17-杰 (2)'!$Z$3:$Z$7000,'[2]固定资产明细表17-杰 (2)'!$X$3:$X$7000)</f>
        <v>0</v>
      </c>
      <c r="P2260" s="14"/>
      <c r="Q2260" s="14"/>
      <c r="R2260" s="14"/>
      <c r="S2260" s="14"/>
      <c r="T2260" s="14">
        <f t="shared" si="63"/>
        <v>0</v>
      </c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</row>
    <row r="2261" s="1" customFormat="1" ht="15" spans="1:34">
      <c r="A2261" s="9">
        <f t="shared" ref="A2261:A2324" si="64">ROW(B2261)-4</f>
        <v>2257</v>
      </c>
      <c r="B2261" s="14"/>
      <c r="C2261" s="14"/>
      <c r="D2261" s="44">
        <f>_xlfn.XLOOKUP(B2261,'[2]固定资产明细表17-杰 (2)'!$Z$3:$Z$7000,'[2]固定资产明细表17-杰 (2)'!$D$3:$D$7000)</f>
        <v>0</v>
      </c>
      <c r="E2261" s="14"/>
      <c r="F2261" s="14">
        <f>_xlfn.XLOOKUP(B2261,'[2]固定资产明细表17-杰 (2)'!$Z$3:$Z$7000,'[2]固定资产明细表17-杰 (2)'!$E$3:$E$7000)</f>
        <v>0</v>
      </c>
      <c r="G2261" s="9"/>
      <c r="H2261" s="9"/>
      <c r="I2261" s="18">
        <f>_xlfn.XLOOKUP(B2261,'[2]固定资产明细表17-杰 (2)'!$Z$3:$Z$7000,'[2]固定资产明细表17-杰 (2)'!$K$3:$K$7000)</f>
        <v>0</v>
      </c>
      <c r="J2261" s="28">
        <f>ROUND(_xlfn.XLOOKUP(B2261,'[2]固定资产明细表17-杰 (2)'!$Z$3:$Z$7000,'[2]固定资产明细表17-杰 (2)'!$J$3:$J$7000),0)</f>
        <v>0</v>
      </c>
      <c r="K2261" s="14"/>
      <c r="L2261" s="14"/>
      <c r="M2261" s="29">
        <f>_xlfn.XLOOKUP(B2261,'[2]固定资产明细表17-杰 (2)'!$Z$3:$Z$7000,'[2]固定资产明细表17-杰 (2)'!$O$3:$O$7000)</f>
        <v>0</v>
      </c>
      <c r="N2261" s="29">
        <f>_xlfn.XLOOKUP(B2261,'[2]固定资产明细表17-杰 (2)'!$Z$3:$Z$7000,'[2]固定资产明细表17-杰 (2)'!$R$3:$R$7000)</f>
        <v>0</v>
      </c>
      <c r="O2261" s="29">
        <f>_xlfn.XLOOKUP(B2261,'[2]固定资产明细表17-杰 (2)'!$Z$3:$Z$7000,'[2]固定资产明细表17-杰 (2)'!$X$3:$X$7000)</f>
        <v>0</v>
      </c>
      <c r="P2261" s="14"/>
      <c r="Q2261" s="14"/>
      <c r="R2261" s="14"/>
      <c r="S2261" s="14"/>
      <c r="T2261" s="14">
        <f t="shared" si="63"/>
        <v>0</v>
      </c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</row>
    <row r="2262" s="1" customFormat="1" ht="15" spans="1:34">
      <c r="A2262" s="9">
        <f t="shared" si="64"/>
        <v>2258</v>
      </c>
      <c r="B2262" s="14"/>
      <c r="C2262" s="14"/>
      <c r="D2262" s="44">
        <f>_xlfn.XLOOKUP(B2262,'[2]固定资产明细表17-杰 (2)'!$Z$3:$Z$7000,'[2]固定资产明细表17-杰 (2)'!$D$3:$D$7000)</f>
        <v>0</v>
      </c>
      <c r="E2262" s="14"/>
      <c r="F2262" s="14">
        <f>_xlfn.XLOOKUP(B2262,'[2]固定资产明细表17-杰 (2)'!$Z$3:$Z$7000,'[2]固定资产明细表17-杰 (2)'!$E$3:$E$7000)</f>
        <v>0</v>
      </c>
      <c r="G2262" s="9"/>
      <c r="H2262" s="9"/>
      <c r="I2262" s="18">
        <f>_xlfn.XLOOKUP(B2262,'[2]固定资产明细表17-杰 (2)'!$Z$3:$Z$7000,'[2]固定资产明细表17-杰 (2)'!$K$3:$K$7000)</f>
        <v>0</v>
      </c>
      <c r="J2262" s="28">
        <f>ROUND(_xlfn.XLOOKUP(B2262,'[2]固定资产明细表17-杰 (2)'!$Z$3:$Z$7000,'[2]固定资产明细表17-杰 (2)'!$J$3:$J$7000),0)</f>
        <v>0</v>
      </c>
      <c r="K2262" s="14"/>
      <c r="L2262" s="14"/>
      <c r="M2262" s="29">
        <f>_xlfn.XLOOKUP(B2262,'[2]固定资产明细表17-杰 (2)'!$Z$3:$Z$7000,'[2]固定资产明细表17-杰 (2)'!$O$3:$O$7000)</f>
        <v>0</v>
      </c>
      <c r="N2262" s="29">
        <f>_xlfn.XLOOKUP(B2262,'[2]固定资产明细表17-杰 (2)'!$Z$3:$Z$7000,'[2]固定资产明细表17-杰 (2)'!$R$3:$R$7000)</f>
        <v>0</v>
      </c>
      <c r="O2262" s="29">
        <f>_xlfn.XLOOKUP(B2262,'[2]固定资产明细表17-杰 (2)'!$Z$3:$Z$7000,'[2]固定资产明细表17-杰 (2)'!$X$3:$X$7000)</f>
        <v>0</v>
      </c>
      <c r="P2262" s="14"/>
      <c r="Q2262" s="14"/>
      <c r="R2262" s="14"/>
      <c r="S2262" s="14"/>
      <c r="T2262" s="14">
        <f t="shared" si="63"/>
        <v>0</v>
      </c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</row>
    <row r="2263" s="1" customFormat="1" ht="15" spans="1:34">
      <c r="A2263" s="9">
        <f t="shared" si="64"/>
        <v>2259</v>
      </c>
      <c r="B2263" s="14"/>
      <c r="C2263" s="14"/>
      <c r="D2263" s="44">
        <f>_xlfn.XLOOKUP(B2263,'[2]固定资产明细表17-杰 (2)'!$Z$3:$Z$7000,'[2]固定资产明细表17-杰 (2)'!$D$3:$D$7000)</f>
        <v>0</v>
      </c>
      <c r="E2263" s="14"/>
      <c r="F2263" s="14">
        <f>_xlfn.XLOOKUP(B2263,'[2]固定资产明细表17-杰 (2)'!$Z$3:$Z$7000,'[2]固定资产明细表17-杰 (2)'!$E$3:$E$7000)</f>
        <v>0</v>
      </c>
      <c r="G2263" s="9"/>
      <c r="H2263" s="9"/>
      <c r="I2263" s="18">
        <f>_xlfn.XLOOKUP(B2263,'[2]固定资产明细表17-杰 (2)'!$Z$3:$Z$7000,'[2]固定资产明细表17-杰 (2)'!$K$3:$K$7000)</f>
        <v>0</v>
      </c>
      <c r="J2263" s="28">
        <f>ROUND(_xlfn.XLOOKUP(B2263,'[2]固定资产明细表17-杰 (2)'!$Z$3:$Z$7000,'[2]固定资产明细表17-杰 (2)'!$J$3:$J$7000),0)</f>
        <v>0</v>
      </c>
      <c r="K2263" s="14"/>
      <c r="L2263" s="14"/>
      <c r="M2263" s="29">
        <f>_xlfn.XLOOKUP(B2263,'[2]固定资产明细表17-杰 (2)'!$Z$3:$Z$7000,'[2]固定资产明细表17-杰 (2)'!$O$3:$O$7000)</f>
        <v>0</v>
      </c>
      <c r="N2263" s="29">
        <f>_xlfn.XLOOKUP(B2263,'[2]固定资产明细表17-杰 (2)'!$Z$3:$Z$7000,'[2]固定资产明细表17-杰 (2)'!$R$3:$R$7000)</f>
        <v>0</v>
      </c>
      <c r="O2263" s="29">
        <f>_xlfn.XLOOKUP(B2263,'[2]固定资产明细表17-杰 (2)'!$Z$3:$Z$7000,'[2]固定资产明细表17-杰 (2)'!$X$3:$X$7000)</f>
        <v>0</v>
      </c>
      <c r="P2263" s="14"/>
      <c r="Q2263" s="14"/>
      <c r="R2263" s="14"/>
      <c r="S2263" s="14"/>
      <c r="T2263" s="14">
        <f t="shared" si="63"/>
        <v>0</v>
      </c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</row>
    <row r="2264" s="1" customFormat="1" ht="15" spans="1:34">
      <c r="A2264" s="9">
        <f t="shared" si="64"/>
        <v>2260</v>
      </c>
      <c r="B2264" s="14"/>
      <c r="C2264" s="14"/>
      <c r="D2264" s="44">
        <f>_xlfn.XLOOKUP(B2264,'[2]固定资产明细表17-杰 (2)'!$Z$3:$Z$7000,'[2]固定资产明细表17-杰 (2)'!$D$3:$D$7000)</f>
        <v>0</v>
      </c>
      <c r="E2264" s="14"/>
      <c r="F2264" s="14">
        <f>_xlfn.XLOOKUP(B2264,'[2]固定资产明细表17-杰 (2)'!$Z$3:$Z$7000,'[2]固定资产明细表17-杰 (2)'!$E$3:$E$7000)</f>
        <v>0</v>
      </c>
      <c r="G2264" s="9"/>
      <c r="H2264" s="9"/>
      <c r="I2264" s="18">
        <f>_xlfn.XLOOKUP(B2264,'[2]固定资产明细表17-杰 (2)'!$Z$3:$Z$7000,'[2]固定资产明细表17-杰 (2)'!$K$3:$K$7000)</f>
        <v>0</v>
      </c>
      <c r="J2264" s="28">
        <f>ROUND(_xlfn.XLOOKUP(B2264,'[2]固定资产明细表17-杰 (2)'!$Z$3:$Z$7000,'[2]固定资产明细表17-杰 (2)'!$J$3:$J$7000),0)</f>
        <v>0</v>
      </c>
      <c r="K2264" s="14"/>
      <c r="L2264" s="14"/>
      <c r="M2264" s="29">
        <f>_xlfn.XLOOKUP(B2264,'[2]固定资产明细表17-杰 (2)'!$Z$3:$Z$7000,'[2]固定资产明细表17-杰 (2)'!$O$3:$O$7000)</f>
        <v>0</v>
      </c>
      <c r="N2264" s="29">
        <f>_xlfn.XLOOKUP(B2264,'[2]固定资产明细表17-杰 (2)'!$Z$3:$Z$7000,'[2]固定资产明细表17-杰 (2)'!$R$3:$R$7000)</f>
        <v>0</v>
      </c>
      <c r="O2264" s="29">
        <f>_xlfn.XLOOKUP(B2264,'[2]固定资产明细表17-杰 (2)'!$Z$3:$Z$7000,'[2]固定资产明细表17-杰 (2)'!$X$3:$X$7000)</f>
        <v>0</v>
      </c>
      <c r="P2264" s="14"/>
      <c r="Q2264" s="14"/>
      <c r="R2264" s="14"/>
      <c r="S2264" s="14"/>
      <c r="T2264" s="14">
        <f t="shared" si="63"/>
        <v>0</v>
      </c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</row>
    <row r="2265" s="1" customFormat="1" ht="15" spans="1:34">
      <c r="A2265" s="9">
        <f t="shared" si="64"/>
        <v>2261</v>
      </c>
      <c r="B2265" s="14"/>
      <c r="C2265" s="14"/>
      <c r="D2265" s="44">
        <f>_xlfn.XLOOKUP(B2265,'[2]固定资产明细表17-杰 (2)'!$Z$3:$Z$7000,'[2]固定资产明细表17-杰 (2)'!$D$3:$D$7000)</f>
        <v>0</v>
      </c>
      <c r="E2265" s="14"/>
      <c r="F2265" s="14">
        <f>_xlfn.XLOOKUP(B2265,'[2]固定资产明细表17-杰 (2)'!$Z$3:$Z$7000,'[2]固定资产明细表17-杰 (2)'!$E$3:$E$7000)</f>
        <v>0</v>
      </c>
      <c r="G2265" s="9"/>
      <c r="H2265" s="9"/>
      <c r="I2265" s="18">
        <f>_xlfn.XLOOKUP(B2265,'[2]固定资产明细表17-杰 (2)'!$Z$3:$Z$7000,'[2]固定资产明细表17-杰 (2)'!$K$3:$K$7000)</f>
        <v>0</v>
      </c>
      <c r="J2265" s="28">
        <f>ROUND(_xlfn.XLOOKUP(B2265,'[2]固定资产明细表17-杰 (2)'!$Z$3:$Z$7000,'[2]固定资产明细表17-杰 (2)'!$J$3:$J$7000),0)</f>
        <v>0</v>
      </c>
      <c r="K2265" s="14"/>
      <c r="L2265" s="14"/>
      <c r="M2265" s="29">
        <f>_xlfn.XLOOKUP(B2265,'[2]固定资产明细表17-杰 (2)'!$Z$3:$Z$7000,'[2]固定资产明细表17-杰 (2)'!$O$3:$O$7000)</f>
        <v>0</v>
      </c>
      <c r="N2265" s="29">
        <f>_xlfn.XLOOKUP(B2265,'[2]固定资产明细表17-杰 (2)'!$Z$3:$Z$7000,'[2]固定资产明细表17-杰 (2)'!$R$3:$R$7000)</f>
        <v>0</v>
      </c>
      <c r="O2265" s="29">
        <f>_xlfn.XLOOKUP(B2265,'[2]固定资产明细表17-杰 (2)'!$Z$3:$Z$7000,'[2]固定资产明细表17-杰 (2)'!$X$3:$X$7000)</f>
        <v>0</v>
      </c>
      <c r="P2265" s="14"/>
      <c r="Q2265" s="14"/>
      <c r="R2265" s="14"/>
      <c r="S2265" s="14"/>
      <c r="T2265" s="14">
        <f t="shared" si="63"/>
        <v>0</v>
      </c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</row>
    <row r="2266" s="1" customFormat="1" ht="15" spans="1:34">
      <c r="A2266" s="9">
        <f t="shared" si="64"/>
        <v>2262</v>
      </c>
      <c r="B2266" s="14"/>
      <c r="C2266" s="14"/>
      <c r="D2266" s="44">
        <f>_xlfn.XLOOKUP(B2266,'[2]固定资产明细表17-杰 (2)'!$Z$3:$Z$7000,'[2]固定资产明细表17-杰 (2)'!$D$3:$D$7000)</f>
        <v>0</v>
      </c>
      <c r="E2266" s="14"/>
      <c r="F2266" s="14">
        <f>_xlfn.XLOOKUP(B2266,'[2]固定资产明细表17-杰 (2)'!$Z$3:$Z$7000,'[2]固定资产明细表17-杰 (2)'!$E$3:$E$7000)</f>
        <v>0</v>
      </c>
      <c r="G2266" s="9"/>
      <c r="H2266" s="9"/>
      <c r="I2266" s="18">
        <f>_xlfn.XLOOKUP(B2266,'[2]固定资产明细表17-杰 (2)'!$Z$3:$Z$7000,'[2]固定资产明细表17-杰 (2)'!$K$3:$K$7000)</f>
        <v>0</v>
      </c>
      <c r="J2266" s="28">
        <f>ROUND(_xlfn.XLOOKUP(B2266,'[2]固定资产明细表17-杰 (2)'!$Z$3:$Z$7000,'[2]固定资产明细表17-杰 (2)'!$J$3:$J$7000),0)</f>
        <v>0</v>
      </c>
      <c r="K2266" s="14"/>
      <c r="L2266" s="14"/>
      <c r="M2266" s="29">
        <f>_xlfn.XLOOKUP(B2266,'[2]固定资产明细表17-杰 (2)'!$Z$3:$Z$7000,'[2]固定资产明细表17-杰 (2)'!$O$3:$O$7000)</f>
        <v>0</v>
      </c>
      <c r="N2266" s="29">
        <f>_xlfn.XLOOKUP(B2266,'[2]固定资产明细表17-杰 (2)'!$Z$3:$Z$7000,'[2]固定资产明细表17-杰 (2)'!$R$3:$R$7000)</f>
        <v>0</v>
      </c>
      <c r="O2266" s="29">
        <f>_xlfn.XLOOKUP(B2266,'[2]固定资产明细表17-杰 (2)'!$Z$3:$Z$7000,'[2]固定资产明细表17-杰 (2)'!$X$3:$X$7000)</f>
        <v>0</v>
      </c>
      <c r="P2266" s="14"/>
      <c r="Q2266" s="14"/>
      <c r="R2266" s="14"/>
      <c r="S2266" s="14"/>
      <c r="T2266" s="14">
        <f t="shared" si="63"/>
        <v>0</v>
      </c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</row>
    <row r="2267" s="1" customFormat="1" ht="15" spans="1:34">
      <c r="A2267" s="9">
        <f t="shared" si="64"/>
        <v>2263</v>
      </c>
      <c r="B2267" s="14"/>
      <c r="C2267" s="14"/>
      <c r="D2267" s="44">
        <f>_xlfn.XLOOKUP(B2267,'[2]固定资产明细表17-杰 (2)'!$Z$3:$Z$7000,'[2]固定资产明细表17-杰 (2)'!$D$3:$D$7000)</f>
        <v>0</v>
      </c>
      <c r="E2267" s="14"/>
      <c r="F2267" s="14">
        <f>_xlfn.XLOOKUP(B2267,'[2]固定资产明细表17-杰 (2)'!$Z$3:$Z$7000,'[2]固定资产明细表17-杰 (2)'!$E$3:$E$7000)</f>
        <v>0</v>
      </c>
      <c r="G2267" s="9"/>
      <c r="H2267" s="9"/>
      <c r="I2267" s="18">
        <f>_xlfn.XLOOKUP(B2267,'[2]固定资产明细表17-杰 (2)'!$Z$3:$Z$7000,'[2]固定资产明细表17-杰 (2)'!$K$3:$K$7000)</f>
        <v>0</v>
      </c>
      <c r="J2267" s="28">
        <f>ROUND(_xlfn.XLOOKUP(B2267,'[2]固定资产明细表17-杰 (2)'!$Z$3:$Z$7000,'[2]固定资产明细表17-杰 (2)'!$J$3:$J$7000),0)</f>
        <v>0</v>
      </c>
      <c r="K2267" s="14"/>
      <c r="L2267" s="14"/>
      <c r="M2267" s="29">
        <f>_xlfn.XLOOKUP(B2267,'[2]固定资产明细表17-杰 (2)'!$Z$3:$Z$7000,'[2]固定资产明细表17-杰 (2)'!$O$3:$O$7000)</f>
        <v>0</v>
      </c>
      <c r="N2267" s="29">
        <f>_xlfn.XLOOKUP(B2267,'[2]固定资产明细表17-杰 (2)'!$Z$3:$Z$7000,'[2]固定资产明细表17-杰 (2)'!$R$3:$R$7000)</f>
        <v>0</v>
      </c>
      <c r="O2267" s="29">
        <f>_xlfn.XLOOKUP(B2267,'[2]固定资产明细表17-杰 (2)'!$Z$3:$Z$7000,'[2]固定资产明细表17-杰 (2)'!$X$3:$X$7000)</f>
        <v>0</v>
      </c>
      <c r="P2267" s="14"/>
      <c r="Q2267" s="14"/>
      <c r="R2267" s="14"/>
      <c r="S2267" s="14"/>
      <c r="T2267" s="14">
        <f t="shared" si="63"/>
        <v>0</v>
      </c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</row>
    <row r="2268" s="1" customFormat="1" ht="15" spans="1:34">
      <c r="A2268" s="9">
        <f t="shared" si="64"/>
        <v>2264</v>
      </c>
      <c r="B2268" s="14"/>
      <c r="C2268" s="14"/>
      <c r="D2268" s="44">
        <f>_xlfn.XLOOKUP(B2268,'[2]固定资产明细表17-杰 (2)'!$Z$3:$Z$7000,'[2]固定资产明细表17-杰 (2)'!$D$3:$D$7000)</f>
        <v>0</v>
      </c>
      <c r="E2268" s="14"/>
      <c r="F2268" s="14">
        <f>_xlfn.XLOOKUP(B2268,'[2]固定资产明细表17-杰 (2)'!$Z$3:$Z$7000,'[2]固定资产明细表17-杰 (2)'!$E$3:$E$7000)</f>
        <v>0</v>
      </c>
      <c r="G2268" s="9"/>
      <c r="H2268" s="9"/>
      <c r="I2268" s="18">
        <f>_xlfn.XLOOKUP(B2268,'[2]固定资产明细表17-杰 (2)'!$Z$3:$Z$7000,'[2]固定资产明细表17-杰 (2)'!$K$3:$K$7000)</f>
        <v>0</v>
      </c>
      <c r="J2268" s="28">
        <f>ROUND(_xlfn.XLOOKUP(B2268,'[2]固定资产明细表17-杰 (2)'!$Z$3:$Z$7000,'[2]固定资产明细表17-杰 (2)'!$J$3:$J$7000),0)</f>
        <v>0</v>
      </c>
      <c r="K2268" s="14"/>
      <c r="L2268" s="14"/>
      <c r="M2268" s="29">
        <f>_xlfn.XLOOKUP(B2268,'[2]固定资产明细表17-杰 (2)'!$Z$3:$Z$7000,'[2]固定资产明细表17-杰 (2)'!$O$3:$O$7000)</f>
        <v>0</v>
      </c>
      <c r="N2268" s="29">
        <f>_xlfn.XLOOKUP(B2268,'[2]固定资产明细表17-杰 (2)'!$Z$3:$Z$7000,'[2]固定资产明细表17-杰 (2)'!$R$3:$R$7000)</f>
        <v>0</v>
      </c>
      <c r="O2268" s="29">
        <f>_xlfn.XLOOKUP(B2268,'[2]固定资产明细表17-杰 (2)'!$Z$3:$Z$7000,'[2]固定资产明细表17-杰 (2)'!$X$3:$X$7000)</f>
        <v>0</v>
      </c>
      <c r="P2268" s="14"/>
      <c r="Q2268" s="14"/>
      <c r="R2268" s="14"/>
      <c r="S2268" s="14"/>
      <c r="T2268" s="14">
        <f t="shared" si="63"/>
        <v>0</v>
      </c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</row>
    <row r="2269" s="1" customFormat="1" ht="15" spans="1:34">
      <c r="A2269" s="9">
        <f t="shared" si="64"/>
        <v>2265</v>
      </c>
      <c r="B2269" s="14"/>
      <c r="C2269" s="14"/>
      <c r="D2269" s="44">
        <f>_xlfn.XLOOKUP(B2269,'[2]固定资产明细表17-杰 (2)'!$Z$3:$Z$7000,'[2]固定资产明细表17-杰 (2)'!$D$3:$D$7000)</f>
        <v>0</v>
      </c>
      <c r="E2269" s="14"/>
      <c r="F2269" s="14">
        <f>_xlfn.XLOOKUP(B2269,'[2]固定资产明细表17-杰 (2)'!$Z$3:$Z$7000,'[2]固定资产明细表17-杰 (2)'!$E$3:$E$7000)</f>
        <v>0</v>
      </c>
      <c r="G2269" s="9"/>
      <c r="H2269" s="9"/>
      <c r="I2269" s="18">
        <f>_xlfn.XLOOKUP(B2269,'[2]固定资产明细表17-杰 (2)'!$Z$3:$Z$7000,'[2]固定资产明细表17-杰 (2)'!$K$3:$K$7000)</f>
        <v>0</v>
      </c>
      <c r="J2269" s="28">
        <f>ROUND(_xlfn.XLOOKUP(B2269,'[2]固定资产明细表17-杰 (2)'!$Z$3:$Z$7000,'[2]固定资产明细表17-杰 (2)'!$J$3:$J$7000),0)</f>
        <v>0</v>
      </c>
      <c r="K2269" s="14"/>
      <c r="L2269" s="14"/>
      <c r="M2269" s="29">
        <f>_xlfn.XLOOKUP(B2269,'[2]固定资产明细表17-杰 (2)'!$Z$3:$Z$7000,'[2]固定资产明细表17-杰 (2)'!$O$3:$O$7000)</f>
        <v>0</v>
      </c>
      <c r="N2269" s="29">
        <f>_xlfn.XLOOKUP(B2269,'[2]固定资产明细表17-杰 (2)'!$Z$3:$Z$7000,'[2]固定资产明细表17-杰 (2)'!$R$3:$R$7000)</f>
        <v>0</v>
      </c>
      <c r="O2269" s="29">
        <f>_xlfn.XLOOKUP(B2269,'[2]固定资产明细表17-杰 (2)'!$Z$3:$Z$7000,'[2]固定资产明细表17-杰 (2)'!$X$3:$X$7000)</f>
        <v>0</v>
      </c>
      <c r="P2269" s="14"/>
      <c r="Q2269" s="14"/>
      <c r="R2269" s="14"/>
      <c r="S2269" s="14"/>
      <c r="T2269" s="14">
        <f t="shared" si="63"/>
        <v>0</v>
      </c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</row>
    <row r="2270" s="1" customFormat="1" ht="15" spans="1:34">
      <c r="A2270" s="9">
        <f t="shared" si="64"/>
        <v>2266</v>
      </c>
      <c r="B2270" s="14"/>
      <c r="C2270" s="14"/>
      <c r="D2270" s="44">
        <f>_xlfn.XLOOKUP(B2270,'[2]固定资产明细表17-杰 (2)'!$Z$3:$Z$7000,'[2]固定资产明细表17-杰 (2)'!$D$3:$D$7000)</f>
        <v>0</v>
      </c>
      <c r="E2270" s="14"/>
      <c r="F2270" s="14">
        <f>_xlfn.XLOOKUP(B2270,'[2]固定资产明细表17-杰 (2)'!$Z$3:$Z$7000,'[2]固定资产明细表17-杰 (2)'!$E$3:$E$7000)</f>
        <v>0</v>
      </c>
      <c r="G2270" s="9"/>
      <c r="H2270" s="9"/>
      <c r="I2270" s="18">
        <f>_xlfn.XLOOKUP(B2270,'[2]固定资产明细表17-杰 (2)'!$Z$3:$Z$7000,'[2]固定资产明细表17-杰 (2)'!$K$3:$K$7000)</f>
        <v>0</v>
      </c>
      <c r="J2270" s="28">
        <f>ROUND(_xlfn.XLOOKUP(B2270,'[2]固定资产明细表17-杰 (2)'!$Z$3:$Z$7000,'[2]固定资产明细表17-杰 (2)'!$J$3:$J$7000),0)</f>
        <v>0</v>
      </c>
      <c r="K2270" s="14"/>
      <c r="L2270" s="14"/>
      <c r="M2270" s="29">
        <f>_xlfn.XLOOKUP(B2270,'[2]固定资产明细表17-杰 (2)'!$Z$3:$Z$7000,'[2]固定资产明细表17-杰 (2)'!$O$3:$O$7000)</f>
        <v>0</v>
      </c>
      <c r="N2270" s="29">
        <f>_xlfn.XLOOKUP(B2270,'[2]固定资产明细表17-杰 (2)'!$Z$3:$Z$7000,'[2]固定资产明细表17-杰 (2)'!$R$3:$R$7000)</f>
        <v>0</v>
      </c>
      <c r="O2270" s="29">
        <f>_xlfn.XLOOKUP(B2270,'[2]固定资产明细表17-杰 (2)'!$Z$3:$Z$7000,'[2]固定资产明细表17-杰 (2)'!$X$3:$X$7000)</f>
        <v>0</v>
      </c>
      <c r="P2270" s="14"/>
      <c r="Q2270" s="14"/>
      <c r="R2270" s="14"/>
      <c r="S2270" s="14"/>
      <c r="T2270" s="14">
        <f t="shared" si="63"/>
        <v>0</v>
      </c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</row>
    <row r="2271" s="1" customFormat="1" ht="15" spans="1:34">
      <c r="A2271" s="9">
        <f t="shared" si="64"/>
        <v>2267</v>
      </c>
      <c r="B2271" s="14"/>
      <c r="C2271" s="14"/>
      <c r="D2271" s="44">
        <f>_xlfn.XLOOKUP(B2271,'[2]固定资产明细表17-杰 (2)'!$Z$3:$Z$7000,'[2]固定资产明细表17-杰 (2)'!$D$3:$D$7000)</f>
        <v>0</v>
      </c>
      <c r="E2271" s="14"/>
      <c r="F2271" s="14">
        <f>_xlfn.XLOOKUP(B2271,'[2]固定资产明细表17-杰 (2)'!$Z$3:$Z$7000,'[2]固定资产明细表17-杰 (2)'!$E$3:$E$7000)</f>
        <v>0</v>
      </c>
      <c r="G2271" s="9"/>
      <c r="H2271" s="9"/>
      <c r="I2271" s="18">
        <f>_xlfn.XLOOKUP(B2271,'[2]固定资产明细表17-杰 (2)'!$Z$3:$Z$7000,'[2]固定资产明细表17-杰 (2)'!$K$3:$K$7000)</f>
        <v>0</v>
      </c>
      <c r="J2271" s="28">
        <f>ROUND(_xlfn.XLOOKUP(B2271,'[2]固定资产明细表17-杰 (2)'!$Z$3:$Z$7000,'[2]固定资产明细表17-杰 (2)'!$J$3:$J$7000),0)</f>
        <v>0</v>
      </c>
      <c r="K2271" s="14"/>
      <c r="L2271" s="14"/>
      <c r="M2271" s="29">
        <f>_xlfn.XLOOKUP(B2271,'[2]固定资产明细表17-杰 (2)'!$Z$3:$Z$7000,'[2]固定资产明细表17-杰 (2)'!$O$3:$O$7000)</f>
        <v>0</v>
      </c>
      <c r="N2271" s="29">
        <f>_xlfn.XLOOKUP(B2271,'[2]固定资产明细表17-杰 (2)'!$Z$3:$Z$7000,'[2]固定资产明细表17-杰 (2)'!$R$3:$R$7000)</f>
        <v>0</v>
      </c>
      <c r="O2271" s="29">
        <f>_xlfn.XLOOKUP(B2271,'[2]固定资产明细表17-杰 (2)'!$Z$3:$Z$7000,'[2]固定资产明细表17-杰 (2)'!$X$3:$X$7000)</f>
        <v>0</v>
      </c>
      <c r="P2271" s="14"/>
      <c r="Q2271" s="14"/>
      <c r="R2271" s="14"/>
      <c r="S2271" s="14"/>
      <c r="T2271" s="14">
        <f t="shared" si="63"/>
        <v>0</v>
      </c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</row>
    <row r="2272" s="1" customFormat="1" ht="15" spans="1:34">
      <c r="A2272" s="9">
        <f t="shared" si="64"/>
        <v>2268</v>
      </c>
      <c r="B2272" s="14"/>
      <c r="C2272" s="14"/>
      <c r="D2272" s="44">
        <f>_xlfn.XLOOKUP(B2272,'[2]固定资产明细表17-杰 (2)'!$Z$3:$Z$7000,'[2]固定资产明细表17-杰 (2)'!$D$3:$D$7000)</f>
        <v>0</v>
      </c>
      <c r="E2272" s="14"/>
      <c r="F2272" s="14">
        <f>_xlfn.XLOOKUP(B2272,'[2]固定资产明细表17-杰 (2)'!$Z$3:$Z$7000,'[2]固定资产明细表17-杰 (2)'!$E$3:$E$7000)</f>
        <v>0</v>
      </c>
      <c r="G2272" s="9"/>
      <c r="H2272" s="9"/>
      <c r="I2272" s="18">
        <f>_xlfn.XLOOKUP(B2272,'[2]固定资产明细表17-杰 (2)'!$Z$3:$Z$7000,'[2]固定资产明细表17-杰 (2)'!$K$3:$K$7000)</f>
        <v>0</v>
      </c>
      <c r="J2272" s="28">
        <f>ROUND(_xlfn.XLOOKUP(B2272,'[2]固定资产明细表17-杰 (2)'!$Z$3:$Z$7000,'[2]固定资产明细表17-杰 (2)'!$J$3:$J$7000),0)</f>
        <v>0</v>
      </c>
      <c r="K2272" s="14"/>
      <c r="L2272" s="14"/>
      <c r="M2272" s="29">
        <f>_xlfn.XLOOKUP(B2272,'[2]固定资产明细表17-杰 (2)'!$Z$3:$Z$7000,'[2]固定资产明细表17-杰 (2)'!$O$3:$O$7000)</f>
        <v>0</v>
      </c>
      <c r="N2272" s="29">
        <f>_xlfn.XLOOKUP(B2272,'[2]固定资产明细表17-杰 (2)'!$Z$3:$Z$7000,'[2]固定资产明细表17-杰 (2)'!$R$3:$R$7000)</f>
        <v>0</v>
      </c>
      <c r="O2272" s="29">
        <f>_xlfn.XLOOKUP(B2272,'[2]固定资产明细表17-杰 (2)'!$Z$3:$Z$7000,'[2]固定资产明细表17-杰 (2)'!$X$3:$X$7000)</f>
        <v>0</v>
      </c>
      <c r="P2272" s="14"/>
      <c r="Q2272" s="14"/>
      <c r="R2272" s="14"/>
      <c r="S2272" s="14"/>
      <c r="T2272" s="14">
        <f t="shared" si="63"/>
        <v>0</v>
      </c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</row>
    <row r="2273" s="1" customFormat="1" ht="15" spans="1:34">
      <c r="A2273" s="9">
        <f t="shared" si="64"/>
        <v>2269</v>
      </c>
      <c r="B2273" s="14"/>
      <c r="C2273" s="14"/>
      <c r="D2273" s="44">
        <f>_xlfn.XLOOKUP(B2273,'[2]固定资产明细表17-杰 (2)'!$Z$3:$Z$7000,'[2]固定资产明细表17-杰 (2)'!$D$3:$D$7000)</f>
        <v>0</v>
      </c>
      <c r="E2273" s="14"/>
      <c r="F2273" s="14">
        <f>_xlfn.XLOOKUP(B2273,'[2]固定资产明细表17-杰 (2)'!$Z$3:$Z$7000,'[2]固定资产明细表17-杰 (2)'!$E$3:$E$7000)</f>
        <v>0</v>
      </c>
      <c r="G2273" s="9"/>
      <c r="H2273" s="9"/>
      <c r="I2273" s="18">
        <f>_xlfn.XLOOKUP(B2273,'[2]固定资产明细表17-杰 (2)'!$Z$3:$Z$7000,'[2]固定资产明细表17-杰 (2)'!$K$3:$K$7000)</f>
        <v>0</v>
      </c>
      <c r="J2273" s="28">
        <f>ROUND(_xlfn.XLOOKUP(B2273,'[2]固定资产明细表17-杰 (2)'!$Z$3:$Z$7000,'[2]固定资产明细表17-杰 (2)'!$J$3:$J$7000),0)</f>
        <v>0</v>
      </c>
      <c r="K2273" s="14"/>
      <c r="L2273" s="14"/>
      <c r="M2273" s="29">
        <f>_xlfn.XLOOKUP(B2273,'[2]固定资产明细表17-杰 (2)'!$Z$3:$Z$7000,'[2]固定资产明细表17-杰 (2)'!$O$3:$O$7000)</f>
        <v>0</v>
      </c>
      <c r="N2273" s="29">
        <f>_xlfn.XLOOKUP(B2273,'[2]固定资产明细表17-杰 (2)'!$Z$3:$Z$7000,'[2]固定资产明细表17-杰 (2)'!$R$3:$R$7000)</f>
        <v>0</v>
      </c>
      <c r="O2273" s="29">
        <f>_xlfn.XLOOKUP(B2273,'[2]固定资产明细表17-杰 (2)'!$Z$3:$Z$7000,'[2]固定资产明细表17-杰 (2)'!$X$3:$X$7000)</f>
        <v>0</v>
      </c>
      <c r="P2273" s="14"/>
      <c r="Q2273" s="14"/>
      <c r="R2273" s="14"/>
      <c r="S2273" s="14"/>
      <c r="T2273" s="14">
        <f t="shared" si="63"/>
        <v>0</v>
      </c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</row>
    <row r="2274" s="1" customFormat="1" ht="15" spans="1:34">
      <c r="A2274" s="9">
        <f t="shared" si="64"/>
        <v>2270</v>
      </c>
      <c r="B2274" s="14"/>
      <c r="C2274" s="14"/>
      <c r="D2274" s="44">
        <f>_xlfn.XLOOKUP(B2274,'[2]固定资产明细表17-杰 (2)'!$Z$3:$Z$7000,'[2]固定资产明细表17-杰 (2)'!$D$3:$D$7000)</f>
        <v>0</v>
      </c>
      <c r="E2274" s="14"/>
      <c r="F2274" s="14">
        <f>_xlfn.XLOOKUP(B2274,'[2]固定资产明细表17-杰 (2)'!$Z$3:$Z$7000,'[2]固定资产明细表17-杰 (2)'!$E$3:$E$7000)</f>
        <v>0</v>
      </c>
      <c r="G2274" s="9"/>
      <c r="H2274" s="9"/>
      <c r="I2274" s="18">
        <f>_xlfn.XLOOKUP(B2274,'[2]固定资产明细表17-杰 (2)'!$Z$3:$Z$7000,'[2]固定资产明细表17-杰 (2)'!$K$3:$K$7000)</f>
        <v>0</v>
      </c>
      <c r="J2274" s="28">
        <f>ROUND(_xlfn.XLOOKUP(B2274,'[2]固定资产明细表17-杰 (2)'!$Z$3:$Z$7000,'[2]固定资产明细表17-杰 (2)'!$J$3:$J$7000),0)</f>
        <v>0</v>
      </c>
      <c r="K2274" s="14"/>
      <c r="L2274" s="14"/>
      <c r="M2274" s="29">
        <f>_xlfn.XLOOKUP(B2274,'[2]固定资产明细表17-杰 (2)'!$Z$3:$Z$7000,'[2]固定资产明细表17-杰 (2)'!$O$3:$O$7000)</f>
        <v>0</v>
      </c>
      <c r="N2274" s="29">
        <f>_xlfn.XLOOKUP(B2274,'[2]固定资产明细表17-杰 (2)'!$Z$3:$Z$7000,'[2]固定资产明细表17-杰 (2)'!$R$3:$R$7000)</f>
        <v>0</v>
      </c>
      <c r="O2274" s="29">
        <f>_xlfn.XLOOKUP(B2274,'[2]固定资产明细表17-杰 (2)'!$Z$3:$Z$7000,'[2]固定资产明细表17-杰 (2)'!$X$3:$X$7000)</f>
        <v>0</v>
      </c>
      <c r="P2274" s="14"/>
      <c r="Q2274" s="14"/>
      <c r="R2274" s="14"/>
      <c r="S2274" s="14"/>
      <c r="T2274" s="14">
        <f t="shared" si="63"/>
        <v>0</v>
      </c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</row>
    <row r="2275" s="1" customFormat="1" ht="15" spans="1:34">
      <c r="A2275" s="9">
        <f t="shared" si="64"/>
        <v>2271</v>
      </c>
      <c r="B2275" s="14"/>
      <c r="C2275" s="14"/>
      <c r="D2275" s="44">
        <f>_xlfn.XLOOKUP(B2275,'[2]固定资产明细表17-杰 (2)'!$Z$3:$Z$7000,'[2]固定资产明细表17-杰 (2)'!$D$3:$D$7000)</f>
        <v>0</v>
      </c>
      <c r="E2275" s="14"/>
      <c r="F2275" s="14">
        <f>_xlfn.XLOOKUP(B2275,'[2]固定资产明细表17-杰 (2)'!$Z$3:$Z$7000,'[2]固定资产明细表17-杰 (2)'!$E$3:$E$7000)</f>
        <v>0</v>
      </c>
      <c r="G2275" s="9"/>
      <c r="H2275" s="9"/>
      <c r="I2275" s="18">
        <f>_xlfn.XLOOKUP(B2275,'[2]固定资产明细表17-杰 (2)'!$Z$3:$Z$7000,'[2]固定资产明细表17-杰 (2)'!$K$3:$K$7000)</f>
        <v>0</v>
      </c>
      <c r="J2275" s="28">
        <f>ROUND(_xlfn.XLOOKUP(B2275,'[2]固定资产明细表17-杰 (2)'!$Z$3:$Z$7000,'[2]固定资产明细表17-杰 (2)'!$J$3:$J$7000),0)</f>
        <v>0</v>
      </c>
      <c r="K2275" s="14"/>
      <c r="L2275" s="14"/>
      <c r="M2275" s="29">
        <f>_xlfn.XLOOKUP(B2275,'[2]固定资产明细表17-杰 (2)'!$Z$3:$Z$7000,'[2]固定资产明细表17-杰 (2)'!$O$3:$O$7000)</f>
        <v>0</v>
      </c>
      <c r="N2275" s="29">
        <f>_xlfn.XLOOKUP(B2275,'[2]固定资产明细表17-杰 (2)'!$Z$3:$Z$7000,'[2]固定资产明细表17-杰 (2)'!$R$3:$R$7000)</f>
        <v>0</v>
      </c>
      <c r="O2275" s="29">
        <f>_xlfn.XLOOKUP(B2275,'[2]固定资产明细表17-杰 (2)'!$Z$3:$Z$7000,'[2]固定资产明细表17-杰 (2)'!$X$3:$X$7000)</f>
        <v>0</v>
      </c>
      <c r="P2275" s="14"/>
      <c r="Q2275" s="14"/>
      <c r="R2275" s="14"/>
      <c r="S2275" s="14"/>
      <c r="T2275" s="14">
        <f t="shared" si="63"/>
        <v>0</v>
      </c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</row>
    <row r="2276" s="1" customFormat="1" ht="15" spans="1:34">
      <c r="A2276" s="9">
        <f t="shared" si="64"/>
        <v>2272</v>
      </c>
      <c r="B2276" s="14"/>
      <c r="C2276" s="14"/>
      <c r="D2276" s="44">
        <f>_xlfn.XLOOKUP(B2276,'[2]固定资产明细表17-杰 (2)'!$Z$3:$Z$7000,'[2]固定资产明细表17-杰 (2)'!$D$3:$D$7000)</f>
        <v>0</v>
      </c>
      <c r="E2276" s="14"/>
      <c r="F2276" s="14">
        <f>_xlfn.XLOOKUP(B2276,'[2]固定资产明细表17-杰 (2)'!$Z$3:$Z$7000,'[2]固定资产明细表17-杰 (2)'!$E$3:$E$7000)</f>
        <v>0</v>
      </c>
      <c r="G2276" s="9"/>
      <c r="H2276" s="9"/>
      <c r="I2276" s="18">
        <f>_xlfn.XLOOKUP(B2276,'[2]固定资产明细表17-杰 (2)'!$Z$3:$Z$7000,'[2]固定资产明细表17-杰 (2)'!$K$3:$K$7000)</f>
        <v>0</v>
      </c>
      <c r="J2276" s="28">
        <f>ROUND(_xlfn.XLOOKUP(B2276,'[2]固定资产明细表17-杰 (2)'!$Z$3:$Z$7000,'[2]固定资产明细表17-杰 (2)'!$J$3:$J$7000),0)</f>
        <v>0</v>
      </c>
      <c r="K2276" s="14"/>
      <c r="L2276" s="14"/>
      <c r="M2276" s="29">
        <f>_xlfn.XLOOKUP(B2276,'[2]固定资产明细表17-杰 (2)'!$Z$3:$Z$7000,'[2]固定资产明细表17-杰 (2)'!$O$3:$O$7000)</f>
        <v>0</v>
      </c>
      <c r="N2276" s="29">
        <f>_xlfn.XLOOKUP(B2276,'[2]固定资产明细表17-杰 (2)'!$Z$3:$Z$7000,'[2]固定资产明细表17-杰 (2)'!$R$3:$R$7000)</f>
        <v>0</v>
      </c>
      <c r="O2276" s="29">
        <f>_xlfn.XLOOKUP(B2276,'[2]固定资产明细表17-杰 (2)'!$Z$3:$Z$7000,'[2]固定资产明细表17-杰 (2)'!$X$3:$X$7000)</f>
        <v>0</v>
      </c>
      <c r="P2276" s="14"/>
      <c r="Q2276" s="14"/>
      <c r="R2276" s="14"/>
      <c r="S2276" s="14"/>
      <c r="T2276" s="14">
        <f t="shared" si="63"/>
        <v>0</v>
      </c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</row>
    <row r="2277" s="1" customFormat="1" ht="15" spans="1:34">
      <c r="A2277" s="9">
        <f t="shared" si="64"/>
        <v>2273</v>
      </c>
      <c r="B2277" s="14"/>
      <c r="C2277" s="14"/>
      <c r="D2277" s="44">
        <f>_xlfn.XLOOKUP(B2277,'[2]固定资产明细表17-杰 (2)'!$Z$3:$Z$7000,'[2]固定资产明细表17-杰 (2)'!$D$3:$D$7000)</f>
        <v>0</v>
      </c>
      <c r="E2277" s="14"/>
      <c r="F2277" s="14">
        <f>_xlfn.XLOOKUP(B2277,'[2]固定资产明细表17-杰 (2)'!$Z$3:$Z$7000,'[2]固定资产明细表17-杰 (2)'!$E$3:$E$7000)</f>
        <v>0</v>
      </c>
      <c r="G2277" s="9"/>
      <c r="H2277" s="9"/>
      <c r="I2277" s="18">
        <f>_xlfn.XLOOKUP(B2277,'[2]固定资产明细表17-杰 (2)'!$Z$3:$Z$7000,'[2]固定资产明细表17-杰 (2)'!$K$3:$K$7000)</f>
        <v>0</v>
      </c>
      <c r="J2277" s="28">
        <f>ROUND(_xlfn.XLOOKUP(B2277,'[2]固定资产明细表17-杰 (2)'!$Z$3:$Z$7000,'[2]固定资产明细表17-杰 (2)'!$J$3:$J$7000),0)</f>
        <v>0</v>
      </c>
      <c r="K2277" s="14"/>
      <c r="L2277" s="14"/>
      <c r="M2277" s="29">
        <f>_xlfn.XLOOKUP(B2277,'[2]固定资产明细表17-杰 (2)'!$Z$3:$Z$7000,'[2]固定资产明细表17-杰 (2)'!$O$3:$O$7000)</f>
        <v>0</v>
      </c>
      <c r="N2277" s="29">
        <f>_xlfn.XLOOKUP(B2277,'[2]固定资产明细表17-杰 (2)'!$Z$3:$Z$7000,'[2]固定资产明细表17-杰 (2)'!$R$3:$R$7000)</f>
        <v>0</v>
      </c>
      <c r="O2277" s="29">
        <f>_xlfn.XLOOKUP(B2277,'[2]固定资产明细表17-杰 (2)'!$Z$3:$Z$7000,'[2]固定资产明细表17-杰 (2)'!$X$3:$X$7000)</f>
        <v>0</v>
      </c>
      <c r="P2277" s="14"/>
      <c r="Q2277" s="14"/>
      <c r="R2277" s="14"/>
      <c r="S2277" s="14"/>
      <c r="T2277" s="14">
        <f t="shared" si="63"/>
        <v>0</v>
      </c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</row>
    <row r="2278" s="1" customFormat="1" ht="15" spans="1:34">
      <c r="A2278" s="9">
        <f t="shared" si="64"/>
        <v>2274</v>
      </c>
      <c r="B2278" s="14"/>
      <c r="C2278" s="14"/>
      <c r="D2278" s="44">
        <f>_xlfn.XLOOKUP(B2278,'[2]固定资产明细表17-杰 (2)'!$Z$3:$Z$7000,'[2]固定资产明细表17-杰 (2)'!$D$3:$D$7000)</f>
        <v>0</v>
      </c>
      <c r="E2278" s="14"/>
      <c r="F2278" s="14">
        <f>_xlfn.XLOOKUP(B2278,'[2]固定资产明细表17-杰 (2)'!$Z$3:$Z$7000,'[2]固定资产明细表17-杰 (2)'!$E$3:$E$7000)</f>
        <v>0</v>
      </c>
      <c r="G2278" s="9"/>
      <c r="H2278" s="9"/>
      <c r="I2278" s="18">
        <f>_xlfn.XLOOKUP(B2278,'[2]固定资产明细表17-杰 (2)'!$Z$3:$Z$7000,'[2]固定资产明细表17-杰 (2)'!$K$3:$K$7000)</f>
        <v>0</v>
      </c>
      <c r="J2278" s="28">
        <f>ROUND(_xlfn.XLOOKUP(B2278,'[2]固定资产明细表17-杰 (2)'!$Z$3:$Z$7000,'[2]固定资产明细表17-杰 (2)'!$J$3:$J$7000),0)</f>
        <v>0</v>
      </c>
      <c r="K2278" s="14"/>
      <c r="L2278" s="14"/>
      <c r="M2278" s="29">
        <f>_xlfn.XLOOKUP(B2278,'[2]固定资产明细表17-杰 (2)'!$Z$3:$Z$7000,'[2]固定资产明细表17-杰 (2)'!$O$3:$O$7000)</f>
        <v>0</v>
      </c>
      <c r="N2278" s="29">
        <f>_xlfn.XLOOKUP(B2278,'[2]固定资产明细表17-杰 (2)'!$Z$3:$Z$7000,'[2]固定资产明细表17-杰 (2)'!$R$3:$R$7000)</f>
        <v>0</v>
      </c>
      <c r="O2278" s="29">
        <f>_xlfn.XLOOKUP(B2278,'[2]固定资产明细表17-杰 (2)'!$Z$3:$Z$7000,'[2]固定资产明细表17-杰 (2)'!$X$3:$X$7000)</f>
        <v>0</v>
      </c>
      <c r="P2278" s="14"/>
      <c r="Q2278" s="14"/>
      <c r="R2278" s="14"/>
      <c r="S2278" s="14"/>
      <c r="T2278" s="14">
        <f t="shared" si="63"/>
        <v>0</v>
      </c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</row>
    <row r="2279" s="1" customFormat="1" ht="15" spans="1:34">
      <c r="A2279" s="9">
        <f t="shared" si="64"/>
        <v>2275</v>
      </c>
      <c r="B2279" s="14"/>
      <c r="C2279" s="14"/>
      <c r="D2279" s="44">
        <f>_xlfn.XLOOKUP(B2279,'[2]固定资产明细表17-杰 (2)'!$Z$3:$Z$7000,'[2]固定资产明细表17-杰 (2)'!$D$3:$D$7000)</f>
        <v>0</v>
      </c>
      <c r="E2279" s="14"/>
      <c r="F2279" s="14">
        <f>_xlfn.XLOOKUP(B2279,'[2]固定资产明细表17-杰 (2)'!$Z$3:$Z$7000,'[2]固定资产明细表17-杰 (2)'!$E$3:$E$7000)</f>
        <v>0</v>
      </c>
      <c r="G2279" s="9"/>
      <c r="H2279" s="9"/>
      <c r="I2279" s="18">
        <f>_xlfn.XLOOKUP(B2279,'[2]固定资产明细表17-杰 (2)'!$Z$3:$Z$7000,'[2]固定资产明细表17-杰 (2)'!$K$3:$K$7000)</f>
        <v>0</v>
      </c>
      <c r="J2279" s="28">
        <f>ROUND(_xlfn.XLOOKUP(B2279,'[2]固定资产明细表17-杰 (2)'!$Z$3:$Z$7000,'[2]固定资产明细表17-杰 (2)'!$J$3:$J$7000),0)</f>
        <v>0</v>
      </c>
      <c r="K2279" s="14"/>
      <c r="L2279" s="14"/>
      <c r="M2279" s="29">
        <f>_xlfn.XLOOKUP(B2279,'[2]固定资产明细表17-杰 (2)'!$Z$3:$Z$7000,'[2]固定资产明细表17-杰 (2)'!$O$3:$O$7000)</f>
        <v>0</v>
      </c>
      <c r="N2279" s="29">
        <f>_xlfn.XLOOKUP(B2279,'[2]固定资产明细表17-杰 (2)'!$Z$3:$Z$7000,'[2]固定资产明细表17-杰 (2)'!$R$3:$R$7000)</f>
        <v>0</v>
      </c>
      <c r="O2279" s="29">
        <f>_xlfn.XLOOKUP(B2279,'[2]固定资产明细表17-杰 (2)'!$Z$3:$Z$7000,'[2]固定资产明细表17-杰 (2)'!$X$3:$X$7000)</f>
        <v>0</v>
      </c>
      <c r="P2279" s="14"/>
      <c r="Q2279" s="14"/>
      <c r="R2279" s="14"/>
      <c r="S2279" s="14"/>
      <c r="T2279" s="14">
        <f t="shared" ref="T2279:T2342" si="65">IF((P2279-L2279)&gt;0,P2279-L2279,0)</f>
        <v>0</v>
      </c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</row>
    <row r="2280" s="1" customFormat="1" ht="15" spans="1:34">
      <c r="A2280" s="9">
        <f t="shared" si="64"/>
        <v>2276</v>
      </c>
      <c r="B2280" s="14"/>
      <c r="C2280" s="14"/>
      <c r="D2280" s="44">
        <f>_xlfn.XLOOKUP(B2280,'[2]固定资产明细表17-杰 (2)'!$Z$3:$Z$7000,'[2]固定资产明细表17-杰 (2)'!$D$3:$D$7000)</f>
        <v>0</v>
      </c>
      <c r="E2280" s="14"/>
      <c r="F2280" s="14">
        <f>_xlfn.XLOOKUP(B2280,'[2]固定资产明细表17-杰 (2)'!$Z$3:$Z$7000,'[2]固定资产明细表17-杰 (2)'!$E$3:$E$7000)</f>
        <v>0</v>
      </c>
      <c r="G2280" s="9"/>
      <c r="H2280" s="9"/>
      <c r="I2280" s="18">
        <f>_xlfn.XLOOKUP(B2280,'[2]固定资产明细表17-杰 (2)'!$Z$3:$Z$7000,'[2]固定资产明细表17-杰 (2)'!$K$3:$K$7000)</f>
        <v>0</v>
      </c>
      <c r="J2280" s="28">
        <f>ROUND(_xlfn.XLOOKUP(B2280,'[2]固定资产明细表17-杰 (2)'!$Z$3:$Z$7000,'[2]固定资产明细表17-杰 (2)'!$J$3:$J$7000),0)</f>
        <v>0</v>
      </c>
      <c r="K2280" s="14"/>
      <c r="L2280" s="14"/>
      <c r="M2280" s="29">
        <f>_xlfn.XLOOKUP(B2280,'[2]固定资产明细表17-杰 (2)'!$Z$3:$Z$7000,'[2]固定资产明细表17-杰 (2)'!$O$3:$O$7000)</f>
        <v>0</v>
      </c>
      <c r="N2280" s="29">
        <f>_xlfn.XLOOKUP(B2280,'[2]固定资产明细表17-杰 (2)'!$Z$3:$Z$7000,'[2]固定资产明细表17-杰 (2)'!$R$3:$R$7000)</f>
        <v>0</v>
      </c>
      <c r="O2280" s="29">
        <f>_xlfn.XLOOKUP(B2280,'[2]固定资产明细表17-杰 (2)'!$Z$3:$Z$7000,'[2]固定资产明细表17-杰 (2)'!$X$3:$X$7000)</f>
        <v>0</v>
      </c>
      <c r="P2280" s="14"/>
      <c r="Q2280" s="14"/>
      <c r="R2280" s="14"/>
      <c r="S2280" s="14"/>
      <c r="T2280" s="14">
        <f t="shared" si="65"/>
        <v>0</v>
      </c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</row>
    <row r="2281" s="1" customFormat="1" ht="15" spans="1:34">
      <c r="A2281" s="9">
        <f t="shared" si="64"/>
        <v>2277</v>
      </c>
      <c r="B2281" s="14"/>
      <c r="C2281" s="14"/>
      <c r="D2281" s="44">
        <f>_xlfn.XLOOKUP(B2281,'[2]固定资产明细表17-杰 (2)'!$Z$3:$Z$7000,'[2]固定资产明细表17-杰 (2)'!$D$3:$D$7000)</f>
        <v>0</v>
      </c>
      <c r="E2281" s="14"/>
      <c r="F2281" s="14">
        <f>_xlfn.XLOOKUP(B2281,'[2]固定资产明细表17-杰 (2)'!$Z$3:$Z$7000,'[2]固定资产明细表17-杰 (2)'!$E$3:$E$7000)</f>
        <v>0</v>
      </c>
      <c r="G2281" s="9"/>
      <c r="H2281" s="9"/>
      <c r="I2281" s="18">
        <f>_xlfn.XLOOKUP(B2281,'[2]固定资产明细表17-杰 (2)'!$Z$3:$Z$7000,'[2]固定资产明细表17-杰 (2)'!$K$3:$K$7000)</f>
        <v>0</v>
      </c>
      <c r="J2281" s="28">
        <f>ROUND(_xlfn.XLOOKUP(B2281,'[2]固定资产明细表17-杰 (2)'!$Z$3:$Z$7000,'[2]固定资产明细表17-杰 (2)'!$J$3:$J$7000),0)</f>
        <v>0</v>
      </c>
      <c r="K2281" s="14"/>
      <c r="L2281" s="14"/>
      <c r="M2281" s="29">
        <f>_xlfn.XLOOKUP(B2281,'[2]固定资产明细表17-杰 (2)'!$Z$3:$Z$7000,'[2]固定资产明细表17-杰 (2)'!$O$3:$O$7000)</f>
        <v>0</v>
      </c>
      <c r="N2281" s="29">
        <f>_xlfn.XLOOKUP(B2281,'[2]固定资产明细表17-杰 (2)'!$Z$3:$Z$7000,'[2]固定资产明细表17-杰 (2)'!$R$3:$R$7000)</f>
        <v>0</v>
      </c>
      <c r="O2281" s="29">
        <f>_xlfn.XLOOKUP(B2281,'[2]固定资产明细表17-杰 (2)'!$Z$3:$Z$7000,'[2]固定资产明细表17-杰 (2)'!$X$3:$X$7000)</f>
        <v>0</v>
      </c>
      <c r="P2281" s="14"/>
      <c r="Q2281" s="14"/>
      <c r="R2281" s="14"/>
      <c r="S2281" s="14"/>
      <c r="T2281" s="14">
        <f t="shared" si="65"/>
        <v>0</v>
      </c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</row>
    <row r="2282" s="1" customFormat="1" ht="15" spans="1:34">
      <c r="A2282" s="9">
        <f t="shared" si="64"/>
        <v>2278</v>
      </c>
      <c r="B2282" s="14"/>
      <c r="C2282" s="14"/>
      <c r="D2282" s="44">
        <f>_xlfn.XLOOKUP(B2282,'[2]固定资产明细表17-杰 (2)'!$Z$3:$Z$7000,'[2]固定资产明细表17-杰 (2)'!$D$3:$D$7000)</f>
        <v>0</v>
      </c>
      <c r="E2282" s="14"/>
      <c r="F2282" s="14">
        <f>_xlfn.XLOOKUP(B2282,'[2]固定资产明细表17-杰 (2)'!$Z$3:$Z$7000,'[2]固定资产明细表17-杰 (2)'!$E$3:$E$7000)</f>
        <v>0</v>
      </c>
      <c r="G2282" s="9"/>
      <c r="H2282" s="9"/>
      <c r="I2282" s="18">
        <f>_xlfn.XLOOKUP(B2282,'[2]固定资产明细表17-杰 (2)'!$Z$3:$Z$7000,'[2]固定资产明细表17-杰 (2)'!$K$3:$K$7000)</f>
        <v>0</v>
      </c>
      <c r="J2282" s="28">
        <f>ROUND(_xlfn.XLOOKUP(B2282,'[2]固定资产明细表17-杰 (2)'!$Z$3:$Z$7000,'[2]固定资产明细表17-杰 (2)'!$J$3:$J$7000),0)</f>
        <v>0</v>
      </c>
      <c r="K2282" s="14"/>
      <c r="L2282" s="14"/>
      <c r="M2282" s="29">
        <f>_xlfn.XLOOKUP(B2282,'[2]固定资产明细表17-杰 (2)'!$Z$3:$Z$7000,'[2]固定资产明细表17-杰 (2)'!$O$3:$O$7000)</f>
        <v>0</v>
      </c>
      <c r="N2282" s="29">
        <f>_xlfn.XLOOKUP(B2282,'[2]固定资产明细表17-杰 (2)'!$Z$3:$Z$7000,'[2]固定资产明细表17-杰 (2)'!$R$3:$R$7000)</f>
        <v>0</v>
      </c>
      <c r="O2282" s="29">
        <f>_xlfn.XLOOKUP(B2282,'[2]固定资产明细表17-杰 (2)'!$Z$3:$Z$7000,'[2]固定资产明细表17-杰 (2)'!$X$3:$X$7000)</f>
        <v>0</v>
      </c>
      <c r="P2282" s="14"/>
      <c r="Q2282" s="14"/>
      <c r="R2282" s="14"/>
      <c r="S2282" s="14"/>
      <c r="T2282" s="14">
        <f t="shared" si="65"/>
        <v>0</v>
      </c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</row>
    <row r="2283" s="1" customFormat="1" ht="15" spans="1:34">
      <c r="A2283" s="9">
        <f t="shared" si="64"/>
        <v>2279</v>
      </c>
      <c r="B2283" s="14"/>
      <c r="C2283" s="14"/>
      <c r="D2283" s="44">
        <f>_xlfn.XLOOKUP(B2283,'[2]固定资产明细表17-杰 (2)'!$Z$3:$Z$7000,'[2]固定资产明细表17-杰 (2)'!$D$3:$D$7000)</f>
        <v>0</v>
      </c>
      <c r="E2283" s="14"/>
      <c r="F2283" s="14">
        <f>_xlfn.XLOOKUP(B2283,'[2]固定资产明细表17-杰 (2)'!$Z$3:$Z$7000,'[2]固定资产明细表17-杰 (2)'!$E$3:$E$7000)</f>
        <v>0</v>
      </c>
      <c r="G2283" s="9"/>
      <c r="H2283" s="9"/>
      <c r="I2283" s="18">
        <f>_xlfn.XLOOKUP(B2283,'[2]固定资产明细表17-杰 (2)'!$Z$3:$Z$7000,'[2]固定资产明细表17-杰 (2)'!$K$3:$K$7000)</f>
        <v>0</v>
      </c>
      <c r="J2283" s="28">
        <f>ROUND(_xlfn.XLOOKUP(B2283,'[2]固定资产明细表17-杰 (2)'!$Z$3:$Z$7000,'[2]固定资产明细表17-杰 (2)'!$J$3:$J$7000),0)</f>
        <v>0</v>
      </c>
      <c r="K2283" s="14"/>
      <c r="L2283" s="14"/>
      <c r="M2283" s="29">
        <f>_xlfn.XLOOKUP(B2283,'[2]固定资产明细表17-杰 (2)'!$Z$3:$Z$7000,'[2]固定资产明细表17-杰 (2)'!$O$3:$O$7000)</f>
        <v>0</v>
      </c>
      <c r="N2283" s="29">
        <f>_xlfn.XLOOKUP(B2283,'[2]固定资产明细表17-杰 (2)'!$Z$3:$Z$7000,'[2]固定资产明细表17-杰 (2)'!$R$3:$R$7000)</f>
        <v>0</v>
      </c>
      <c r="O2283" s="29">
        <f>_xlfn.XLOOKUP(B2283,'[2]固定资产明细表17-杰 (2)'!$Z$3:$Z$7000,'[2]固定资产明细表17-杰 (2)'!$X$3:$X$7000)</f>
        <v>0</v>
      </c>
      <c r="P2283" s="14"/>
      <c r="Q2283" s="14"/>
      <c r="R2283" s="14"/>
      <c r="S2283" s="14"/>
      <c r="T2283" s="14">
        <f t="shared" si="65"/>
        <v>0</v>
      </c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</row>
    <row r="2284" s="1" customFormat="1" ht="15" spans="1:34">
      <c r="A2284" s="9">
        <f t="shared" si="64"/>
        <v>2280</v>
      </c>
      <c r="B2284" s="14"/>
      <c r="C2284" s="14"/>
      <c r="D2284" s="44">
        <f>_xlfn.XLOOKUP(B2284,'[2]固定资产明细表17-杰 (2)'!$Z$3:$Z$7000,'[2]固定资产明细表17-杰 (2)'!$D$3:$D$7000)</f>
        <v>0</v>
      </c>
      <c r="E2284" s="14"/>
      <c r="F2284" s="14">
        <f>_xlfn.XLOOKUP(B2284,'[2]固定资产明细表17-杰 (2)'!$Z$3:$Z$7000,'[2]固定资产明细表17-杰 (2)'!$E$3:$E$7000)</f>
        <v>0</v>
      </c>
      <c r="G2284" s="9"/>
      <c r="H2284" s="9"/>
      <c r="I2284" s="18">
        <f>_xlfn.XLOOKUP(B2284,'[2]固定资产明细表17-杰 (2)'!$Z$3:$Z$7000,'[2]固定资产明细表17-杰 (2)'!$K$3:$K$7000)</f>
        <v>0</v>
      </c>
      <c r="J2284" s="28">
        <f>ROUND(_xlfn.XLOOKUP(B2284,'[2]固定资产明细表17-杰 (2)'!$Z$3:$Z$7000,'[2]固定资产明细表17-杰 (2)'!$J$3:$J$7000),0)</f>
        <v>0</v>
      </c>
      <c r="K2284" s="14"/>
      <c r="L2284" s="14"/>
      <c r="M2284" s="29">
        <f>_xlfn.XLOOKUP(B2284,'[2]固定资产明细表17-杰 (2)'!$Z$3:$Z$7000,'[2]固定资产明细表17-杰 (2)'!$O$3:$O$7000)</f>
        <v>0</v>
      </c>
      <c r="N2284" s="29">
        <f>_xlfn.XLOOKUP(B2284,'[2]固定资产明细表17-杰 (2)'!$Z$3:$Z$7000,'[2]固定资产明细表17-杰 (2)'!$R$3:$R$7000)</f>
        <v>0</v>
      </c>
      <c r="O2284" s="29">
        <f>_xlfn.XLOOKUP(B2284,'[2]固定资产明细表17-杰 (2)'!$Z$3:$Z$7000,'[2]固定资产明细表17-杰 (2)'!$X$3:$X$7000)</f>
        <v>0</v>
      </c>
      <c r="P2284" s="14"/>
      <c r="Q2284" s="14"/>
      <c r="R2284" s="14"/>
      <c r="S2284" s="14"/>
      <c r="T2284" s="14">
        <f t="shared" si="65"/>
        <v>0</v>
      </c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</row>
    <row r="2285" s="1" customFormat="1" ht="15" spans="1:34">
      <c r="A2285" s="9">
        <f t="shared" si="64"/>
        <v>2281</v>
      </c>
      <c r="B2285" s="14"/>
      <c r="C2285" s="14"/>
      <c r="D2285" s="44">
        <f>_xlfn.XLOOKUP(B2285,'[2]固定资产明细表17-杰 (2)'!$Z$3:$Z$7000,'[2]固定资产明细表17-杰 (2)'!$D$3:$D$7000)</f>
        <v>0</v>
      </c>
      <c r="E2285" s="14"/>
      <c r="F2285" s="14">
        <f>_xlfn.XLOOKUP(B2285,'[2]固定资产明细表17-杰 (2)'!$Z$3:$Z$7000,'[2]固定资产明细表17-杰 (2)'!$E$3:$E$7000)</f>
        <v>0</v>
      </c>
      <c r="G2285" s="9"/>
      <c r="H2285" s="9"/>
      <c r="I2285" s="18">
        <f>_xlfn.XLOOKUP(B2285,'[2]固定资产明细表17-杰 (2)'!$Z$3:$Z$7000,'[2]固定资产明细表17-杰 (2)'!$K$3:$K$7000)</f>
        <v>0</v>
      </c>
      <c r="J2285" s="28">
        <f>ROUND(_xlfn.XLOOKUP(B2285,'[2]固定资产明细表17-杰 (2)'!$Z$3:$Z$7000,'[2]固定资产明细表17-杰 (2)'!$J$3:$J$7000),0)</f>
        <v>0</v>
      </c>
      <c r="K2285" s="14"/>
      <c r="L2285" s="14"/>
      <c r="M2285" s="29">
        <f>_xlfn.XLOOKUP(B2285,'[2]固定资产明细表17-杰 (2)'!$Z$3:$Z$7000,'[2]固定资产明细表17-杰 (2)'!$O$3:$O$7000)</f>
        <v>0</v>
      </c>
      <c r="N2285" s="29">
        <f>_xlfn.XLOOKUP(B2285,'[2]固定资产明细表17-杰 (2)'!$Z$3:$Z$7000,'[2]固定资产明细表17-杰 (2)'!$R$3:$R$7000)</f>
        <v>0</v>
      </c>
      <c r="O2285" s="29">
        <f>_xlfn.XLOOKUP(B2285,'[2]固定资产明细表17-杰 (2)'!$Z$3:$Z$7000,'[2]固定资产明细表17-杰 (2)'!$X$3:$X$7000)</f>
        <v>0</v>
      </c>
      <c r="P2285" s="14"/>
      <c r="Q2285" s="14"/>
      <c r="R2285" s="14"/>
      <c r="S2285" s="14"/>
      <c r="T2285" s="14">
        <f t="shared" si="65"/>
        <v>0</v>
      </c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</row>
    <row r="2286" s="1" customFormat="1" ht="15" spans="1:34">
      <c r="A2286" s="9">
        <f t="shared" si="64"/>
        <v>2282</v>
      </c>
      <c r="B2286" s="14"/>
      <c r="C2286" s="14"/>
      <c r="D2286" s="44">
        <f>_xlfn.XLOOKUP(B2286,'[2]固定资产明细表17-杰 (2)'!$Z$3:$Z$7000,'[2]固定资产明细表17-杰 (2)'!$D$3:$D$7000)</f>
        <v>0</v>
      </c>
      <c r="E2286" s="14"/>
      <c r="F2286" s="14">
        <f>_xlfn.XLOOKUP(B2286,'[2]固定资产明细表17-杰 (2)'!$Z$3:$Z$7000,'[2]固定资产明细表17-杰 (2)'!$E$3:$E$7000)</f>
        <v>0</v>
      </c>
      <c r="G2286" s="9"/>
      <c r="H2286" s="9"/>
      <c r="I2286" s="18">
        <f>_xlfn.XLOOKUP(B2286,'[2]固定资产明细表17-杰 (2)'!$Z$3:$Z$7000,'[2]固定资产明细表17-杰 (2)'!$K$3:$K$7000)</f>
        <v>0</v>
      </c>
      <c r="J2286" s="28">
        <f>ROUND(_xlfn.XLOOKUP(B2286,'[2]固定资产明细表17-杰 (2)'!$Z$3:$Z$7000,'[2]固定资产明细表17-杰 (2)'!$J$3:$J$7000),0)</f>
        <v>0</v>
      </c>
      <c r="K2286" s="14"/>
      <c r="L2286" s="14"/>
      <c r="M2286" s="29">
        <f>_xlfn.XLOOKUP(B2286,'[2]固定资产明细表17-杰 (2)'!$Z$3:$Z$7000,'[2]固定资产明细表17-杰 (2)'!$O$3:$O$7000)</f>
        <v>0</v>
      </c>
      <c r="N2286" s="29">
        <f>_xlfn.XLOOKUP(B2286,'[2]固定资产明细表17-杰 (2)'!$Z$3:$Z$7000,'[2]固定资产明细表17-杰 (2)'!$R$3:$R$7000)</f>
        <v>0</v>
      </c>
      <c r="O2286" s="29">
        <f>_xlfn.XLOOKUP(B2286,'[2]固定资产明细表17-杰 (2)'!$Z$3:$Z$7000,'[2]固定资产明细表17-杰 (2)'!$X$3:$X$7000)</f>
        <v>0</v>
      </c>
      <c r="P2286" s="14"/>
      <c r="Q2286" s="14"/>
      <c r="R2286" s="14"/>
      <c r="S2286" s="14"/>
      <c r="T2286" s="14">
        <f t="shared" si="65"/>
        <v>0</v>
      </c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</row>
    <row r="2287" s="1" customFormat="1" ht="15" spans="1:34">
      <c r="A2287" s="9">
        <f t="shared" si="64"/>
        <v>2283</v>
      </c>
      <c r="B2287" s="14"/>
      <c r="C2287" s="14"/>
      <c r="D2287" s="44">
        <f>_xlfn.XLOOKUP(B2287,'[2]固定资产明细表17-杰 (2)'!$Z$3:$Z$7000,'[2]固定资产明细表17-杰 (2)'!$D$3:$D$7000)</f>
        <v>0</v>
      </c>
      <c r="E2287" s="14"/>
      <c r="F2287" s="14">
        <f>_xlfn.XLOOKUP(B2287,'[2]固定资产明细表17-杰 (2)'!$Z$3:$Z$7000,'[2]固定资产明细表17-杰 (2)'!$E$3:$E$7000)</f>
        <v>0</v>
      </c>
      <c r="G2287" s="9"/>
      <c r="H2287" s="9"/>
      <c r="I2287" s="18">
        <f>_xlfn.XLOOKUP(B2287,'[2]固定资产明细表17-杰 (2)'!$Z$3:$Z$7000,'[2]固定资产明细表17-杰 (2)'!$K$3:$K$7000)</f>
        <v>0</v>
      </c>
      <c r="J2287" s="28">
        <f>ROUND(_xlfn.XLOOKUP(B2287,'[2]固定资产明细表17-杰 (2)'!$Z$3:$Z$7000,'[2]固定资产明细表17-杰 (2)'!$J$3:$J$7000),0)</f>
        <v>0</v>
      </c>
      <c r="K2287" s="14"/>
      <c r="L2287" s="14"/>
      <c r="M2287" s="29">
        <f>_xlfn.XLOOKUP(B2287,'[2]固定资产明细表17-杰 (2)'!$Z$3:$Z$7000,'[2]固定资产明细表17-杰 (2)'!$O$3:$O$7000)</f>
        <v>0</v>
      </c>
      <c r="N2287" s="29">
        <f>_xlfn.XLOOKUP(B2287,'[2]固定资产明细表17-杰 (2)'!$Z$3:$Z$7000,'[2]固定资产明细表17-杰 (2)'!$R$3:$R$7000)</f>
        <v>0</v>
      </c>
      <c r="O2287" s="29">
        <f>_xlfn.XLOOKUP(B2287,'[2]固定资产明细表17-杰 (2)'!$Z$3:$Z$7000,'[2]固定资产明细表17-杰 (2)'!$X$3:$X$7000)</f>
        <v>0</v>
      </c>
      <c r="P2287" s="14"/>
      <c r="Q2287" s="14"/>
      <c r="R2287" s="14"/>
      <c r="S2287" s="14"/>
      <c r="T2287" s="14">
        <f t="shared" si="65"/>
        <v>0</v>
      </c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</row>
    <row r="2288" s="1" customFormat="1" ht="15" spans="1:34">
      <c r="A2288" s="9">
        <f t="shared" si="64"/>
        <v>2284</v>
      </c>
      <c r="B2288" s="14"/>
      <c r="C2288" s="14"/>
      <c r="D2288" s="44">
        <f>_xlfn.XLOOKUP(B2288,'[2]固定资产明细表17-杰 (2)'!$Z$3:$Z$7000,'[2]固定资产明细表17-杰 (2)'!$D$3:$D$7000)</f>
        <v>0</v>
      </c>
      <c r="E2288" s="14"/>
      <c r="F2288" s="14">
        <f>_xlfn.XLOOKUP(B2288,'[2]固定资产明细表17-杰 (2)'!$Z$3:$Z$7000,'[2]固定资产明细表17-杰 (2)'!$E$3:$E$7000)</f>
        <v>0</v>
      </c>
      <c r="G2288" s="9"/>
      <c r="H2288" s="9"/>
      <c r="I2288" s="18">
        <f>_xlfn.XLOOKUP(B2288,'[2]固定资产明细表17-杰 (2)'!$Z$3:$Z$7000,'[2]固定资产明细表17-杰 (2)'!$K$3:$K$7000)</f>
        <v>0</v>
      </c>
      <c r="J2288" s="28">
        <f>ROUND(_xlfn.XLOOKUP(B2288,'[2]固定资产明细表17-杰 (2)'!$Z$3:$Z$7000,'[2]固定资产明细表17-杰 (2)'!$J$3:$J$7000),0)</f>
        <v>0</v>
      </c>
      <c r="K2288" s="14"/>
      <c r="L2288" s="14"/>
      <c r="M2288" s="29">
        <f>_xlfn.XLOOKUP(B2288,'[2]固定资产明细表17-杰 (2)'!$Z$3:$Z$7000,'[2]固定资产明细表17-杰 (2)'!$O$3:$O$7000)</f>
        <v>0</v>
      </c>
      <c r="N2288" s="29">
        <f>_xlfn.XLOOKUP(B2288,'[2]固定资产明细表17-杰 (2)'!$Z$3:$Z$7000,'[2]固定资产明细表17-杰 (2)'!$R$3:$R$7000)</f>
        <v>0</v>
      </c>
      <c r="O2288" s="29">
        <f>_xlfn.XLOOKUP(B2288,'[2]固定资产明细表17-杰 (2)'!$Z$3:$Z$7000,'[2]固定资产明细表17-杰 (2)'!$X$3:$X$7000)</f>
        <v>0</v>
      </c>
      <c r="P2288" s="14"/>
      <c r="Q2288" s="14"/>
      <c r="R2288" s="14"/>
      <c r="S2288" s="14"/>
      <c r="T2288" s="14">
        <f t="shared" si="65"/>
        <v>0</v>
      </c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</row>
    <row r="2289" s="1" customFormat="1" ht="15" spans="1:34">
      <c r="A2289" s="9">
        <f t="shared" si="64"/>
        <v>2285</v>
      </c>
      <c r="B2289" s="14"/>
      <c r="C2289" s="14"/>
      <c r="D2289" s="44">
        <f>_xlfn.XLOOKUP(B2289,'[2]固定资产明细表17-杰 (2)'!$Z$3:$Z$7000,'[2]固定资产明细表17-杰 (2)'!$D$3:$D$7000)</f>
        <v>0</v>
      </c>
      <c r="E2289" s="14"/>
      <c r="F2289" s="14">
        <f>_xlfn.XLOOKUP(B2289,'[2]固定资产明细表17-杰 (2)'!$Z$3:$Z$7000,'[2]固定资产明细表17-杰 (2)'!$E$3:$E$7000)</f>
        <v>0</v>
      </c>
      <c r="G2289" s="9"/>
      <c r="H2289" s="9"/>
      <c r="I2289" s="18">
        <f>_xlfn.XLOOKUP(B2289,'[2]固定资产明细表17-杰 (2)'!$Z$3:$Z$7000,'[2]固定资产明细表17-杰 (2)'!$K$3:$K$7000)</f>
        <v>0</v>
      </c>
      <c r="J2289" s="28">
        <f>ROUND(_xlfn.XLOOKUP(B2289,'[2]固定资产明细表17-杰 (2)'!$Z$3:$Z$7000,'[2]固定资产明细表17-杰 (2)'!$J$3:$J$7000),0)</f>
        <v>0</v>
      </c>
      <c r="K2289" s="14"/>
      <c r="L2289" s="14"/>
      <c r="M2289" s="29">
        <f>_xlfn.XLOOKUP(B2289,'[2]固定资产明细表17-杰 (2)'!$Z$3:$Z$7000,'[2]固定资产明细表17-杰 (2)'!$O$3:$O$7000)</f>
        <v>0</v>
      </c>
      <c r="N2289" s="29">
        <f>_xlfn.XLOOKUP(B2289,'[2]固定资产明细表17-杰 (2)'!$Z$3:$Z$7000,'[2]固定资产明细表17-杰 (2)'!$R$3:$R$7000)</f>
        <v>0</v>
      </c>
      <c r="O2289" s="29">
        <f>_xlfn.XLOOKUP(B2289,'[2]固定资产明细表17-杰 (2)'!$Z$3:$Z$7000,'[2]固定资产明细表17-杰 (2)'!$X$3:$X$7000)</f>
        <v>0</v>
      </c>
      <c r="P2289" s="14"/>
      <c r="Q2289" s="14"/>
      <c r="R2289" s="14"/>
      <c r="S2289" s="14"/>
      <c r="T2289" s="14">
        <f t="shared" si="65"/>
        <v>0</v>
      </c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</row>
    <row r="2290" s="1" customFormat="1" ht="15" spans="1:34">
      <c r="A2290" s="9">
        <f t="shared" si="64"/>
        <v>2286</v>
      </c>
      <c r="B2290" s="14"/>
      <c r="C2290" s="14"/>
      <c r="D2290" s="44">
        <f>_xlfn.XLOOKUP(B2290,'[2]固定资产明细表17-杰 (2)'!$Z$3:$Z$7000,'[2]固定资产明细表17-杰 (2)'!$D$3:$D$7000)</f>
        <v>0</v>
      </c>
      <c r="E2290" s="14"/>
      <c r="F2290" s="14">
        <f>_xlfn.XLOOKUP(B2290,'[2]固定资产明细表17-杰 (2)'!$Z$3:$Z$7000,'[2]固定资产明细表17-杰 (2)'!$E$3:$E$7000)</f>
        <v>0</v>
      </c>
      <c r="G2290" s="9"/>
      <c r="H2290" s="9"/>
      <c r="I2290" s="18">
        <f>_xlfn.XLOOKUP(B2290,'[2]固定资产明细表17-杰 (2)'!$Z$3:$Z$7000,'[2]固定资产明细表17-杰 (2)'!$K$3:$K$7000)</f>
        <v>0</v>
      </c>
      <c r="J2290" s="28">
        <f>ROUND(_xlfn.XLOOKUP(B2290,'[2]固定资产明细表17-杰 (2)'!$Z$3:$Z$7000,'[2]固定资产明细表17-杰 (2)'!$J$3:$J$7000),0)</f>
        <v>0</v>
      </c>
      <c r="K2290" s="14"/>
      <c r="L2290" s="14"/>
      <c r="M2290" s="29">
        <f>_xlfn.XLOOKUP(B2290,'[2]固定资产明细表17-杰 (2)'!$Z$3:$Z$7000,'[2]固定资产明细表17-杰 (2)'!$O$3:$O$7000)</f>
        <v>0</v>
      </c>
      <c r="N2290" s="29">
        <f>_xlfn.XLOOKUP(B2290,'[2]固定资产明细表17-杰 (2)'!$Z$3:$Z$7000,'[2]固定资产明细表17-杰 (2)'!$R$3:$R$7000)</f>
        <v>0</v>
      </c>
      <c r="O2290" s="29">
        <f>_xlfn.XLOOKUP(B2290,'[2]固定资产明细表17-杰 (2)'!$Z$3:$Z$7000,'[2]固定资产明细表17-杰 (2)'!$X$3:$X$7000)</f>
        <v>0</v>
      </c>
      <c r="P2290" s="14"/>
      <c r="Q2290" s="14"/>
      <c r="R2290" s="14"/>
      <c r="S2290" s="14"/>
      <c r="T2290" s="14">
        <f t="shared" si="65"/>
        <v>0</v>
      </c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</row>
    <row r="2291" s="1" customFormat="1" ht="15" spans="1:34">
      <c r="A2291" s="9">
        <f t="shared" si="64"/>
        <v>2287</v>
      </c>
      <c r="B2291" s="14"/>
      <c r="C2291" s="14"/>
      <c r="D2291" s="44">
        <f>_xlfn.XLOOKUP(B2291,'[2]固定资产明细表17-杰 (2)'!$Z$3:$Z$7000,'[2]固定资产明细表17-杰 (2)'!$D$3:$D$7000)</f>
        <v>0</v>
      </c>
      <c r="E2291" s="14"/>
      <c r="F2291" s="14">
        <f>_xlfn.XLOOKUP(B2291,'[2]固定资产明细表17-杰 (2)'!$Z$3:$Z$7000,'[2]固定资产明细表17-杰 (2)'!$E$3:$E$7000)</f>
        <v>0</v>
      </c>
      <c r="G2291" s="9"/>
      <c r="H2291" s="9"/>
      <c r="I2291" s="18">
        <f>_xlfn.XLOOKUP(B2291,'[2]固定资产明细表17-杰 (2)'!$Z$3:$Z$7000,'[2]固定资产明细表17-杰 (2)'!$K$3:$K$7000)</f>
        <v>0</v>
      </c>
      <c r="J2291" s="28">
        <f>ROUND(_xlfn.XLOOKUP(B2291,'[2]固定资产明细表17-杰 (2)'!$Z$3:$Z$7000,'[2]固定资产明细表17-杰 (2)'!$J$3:$J$7000),0)</f>
        <v>0</v>
      </c>
      <c r="K2291" s="14"/>
      <c r="L2291" s="14"/>
      <c r="M2291" s="29">
        <f>_xlfn.XLOOKUP(B2291,'[2]固定资产明细表17-杰 (2)'!$Z$3:$Z$7000,'[2]固定资产明细表17-杰 (2)'!$O$3:$O$7000)</f>
        <v>0</v>
      </c>
      <c r="N2291" s="29">
        <f>_xlfn.XLOOKUP(B2291,'[2]固定资产明细表17-杰 (2)'!$Z$3:$Z$7000,'[2]固定资产明细表17-杰 (2)'!$R$3:$R$7000)</f>
        <v>0</v>
      </c>
      <c r="O2291" s="29">
        <f>_xlfn.XLOOKUP(B2291,'[2]固定资产明细表17-杰 (2)'!$Z$3:$Z$7000,'[2]固定资产明细表17-杰 (2)'!$X$3:$X$7000)</f>
        <v>0</v>
      </c>
      <c r="P2291" s="14"/>
      <c r="Q2291" s="14"/>
      <c r="R2291" s="14"/>
      <c r="S2291" s="14"/>
      <c r="T2291" s="14">
        <f t="shared" si="65"/>
        <v>0</v>
      </c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</row>
    <row r="2292" s="1" customFormat="1" ht="15" spans="1:34">
      <c r="A2292" s="9">
        <f t="shared" si="64"/>
        <v>2288</v>
      </c>
      <c r="B2292" s="14"/>
      <c r="C2292" s="14"/>
      <c r="D2292" s="44">
        <f>_xlfn.XLOOKUP(B2292,'[2]固定资产明细表17-杰 (2)'!$Z$3:$Z$7000,'[2]固定资产明细表17-杰 (2)'!$D$3:$D$7000)</f>
        <v>0</v>
      </c>
      <c r="E2292" s="14"/>
      <c r="F2292" s="14">
        <f>_xlfn.XLOOKUP(B2292,'[2]固定资产明细表17-杰 (2)'!$Z$3:$Z$7000,'[2]固定资产明细表17-杰 (2)'!$E$3:$E$7000)</f>
        <v>0</v>
      </c>
      <c r="G2292" s="9"/>
      <c r="H2292" s="9"/>
      <c r="I2292" s="18">
        <f>_xlfn.XLOOKUP(B2292,'[2]固定资产明细表17-杰 (2)'!$Z$3:$Z$7000,'[2]固定资产明细表17-杰 (2)'!$K$3:$K$7000)</f>
        <v>0</v>
      </c>
      <c r="J2292" s="28">
        <f>ROUND(_xlfn.XLOOKUP(B2292,'[2]固定资产明细表17-杰 (2)'!$Z$3:$Z$7000,'[2]固定资产明细表17-杰 (2)'!$J$3:$J$7000),0)</f>
        <v>0</v>
      </c>
      <c r="K2292" s="14"/>
      <c r="L2292" s="14"/>
      <c r="M2292" s="29">
        <f>_xlfn.XLOOKUP(B2292,'[2]固定资产明细表17-杰 (2)'!$Z$3:$Z$7000,'[2]固定资产明细表17-杰 (2)'!$O$3:$O$7000)</f>
        <v>0</v>
      </c>
      <c r="N2292" s="29">
        <f>_xlfn.XLOOKUP(B2292,'[2]固定资产明细表17-杰 (2)'!$Z$3:$Z$7000,'[2]固定资产明细表17-杰 (2)'!$R$3:$R$7000)</f>
        <v>0</v>
      </c>
      <c r="O2292" s="29">
        <f>_xlfn.XLOOKUP(B2292,'[2]固定资产明细表17-杰 (2)'!$Z$3:$Z$7000,'[2]固定资产明细表17-杰 (2)'!$X$3:$X$7000)</f>
        <v>0</v>
      </c>
      <c r="P2292" s="14"/>
      <c r="Q2292" s="14"/>
      <c r="R2292" s="14"/>
      <c r="S2292" s="14"/>
      <c r="T2292" s="14">
        <f t="shared" si="65"/>
        <v>0</v>
      </c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</row>
    <row r="2293" s="1" customFormat="1" ht="15" spans="1:34">
      <c r="A2293" s="9">
        <f t="shared" si="64"/>
        <v>2289</v>
      </c>
      <c r="B2293" s="14"/>
      <c r="C2293" s="14"/>
      <c r="D2293" s="44">
        <f>_xlfn.XLOOKUP(B2293,'[2]固定资产明细表17-杰 (2)'!$Z$3:$Z$7000,'[2]固定资产明细表17-杰 (2)'!$D$3:$D$7000)</f>
        <v>0</v>
      </c>
      <c r="E2293" s="14"/>
      <c r="F2293" s="14">
        <f>_xlfn.XLOOKUP(B2293,'[2]固定资产明细表17-杰 (2)'!$Z$3:$Z$7000,'[2]固定资产明细表17-杰 (2)'!$E$3:$E$7000)</f>
        <v>0</v>
      </c>
      <c r="G2293" s="9"/>
      <c r="H2293" s="9"/>
      <c r="I2293" s="18">
        <f>_xlfn.XLOOKUP(B2293,'[2]固定资产明细表17-杰 (2)'!$Z$3:$Z$7000,'[2]固定资产明细表17-杰 (2)'!$K$3:$K$7000)</f>
        <v>0</v>
      </c>
      <c r="J2293" s="28">
        <f>ROUND(_xlfn.XLOOKUP(B2293,'[2]固定资产明细表17-杰 (2)'!$Z$3:$Z$7000,'[2]固定资产明细表17-杰 (2)'!$J$3:$J$7000),0)</f>
        <v>0</v>
      </c>
      <c r="K2293" s="14"/>
      <c r="L2293" s="14"/>
      <c r="M2293" s="29">
        <f>_xlfn.XLOOKUP(B2293,'[2]固定资产明细表17-杰 (2)'!$Z$3:$Z$7000,'[2]固定资产明细表17-杰 (2)'!$O$3:$O$7000)</f>
        <v>0</v>
      </c>
      <c r="N2293" s="29">
        <f>_xlfn.XLOOKUP(B2293,'[2]固定资产明细表17-杰 (2)'!$Z$3:$Z$7000,'[2]固定资产明细表17-杰 (2)'!$R$3:$R$7000)</f>
        <v>0</v>
      </c>
      <c r="O2293" s="29">
        <f>_xlfn.XLOOKUP(B2293,'[2]固定资产明细表17-杰 (2)'!$Z$3:$Z$7000,'[2]固定资产明细表17-杰 (2)'!$X$3:$X$7000)</f>
        <v>0</v>
      </c>
      <c r="P2293" s="14"/>
      <c r="Q2293" s="14"/>
      <c r="R2293" s="14"/>
      <c r="S2293" s="14"/>
      <c r="T2293" s="14">
        <f t="shared" si="65"/>
        <v>0</v>
      </c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</row>
    <row r="2294" s="1" customFormat="1" ht="15" spans="1:34">
      <c r="A2294" s="9">
        <f t="shared" si="64"/>
        <v>2290</v>
      </c>
      <c r="B2294" s="14"/>
      <c r="C2294" s="14"/>
      <c r="D2294" s="44">
        <f>_xlfn.XLOOKUP(B2294,'[2]固定资产明细表17-杰 (2)'!$Z$3:$Z$7000,'[2]固定资产明细表17-杰 (2)'!$D$3:$D$7000)</f>
        <v>0</v>
      </c>
      <c r="E2294" s="14"/>
      <c r="F2294" s="14">
        <f>_xlfn.XLOOKUP(B2294,'[2]固定资产明细表17-杰 (2)'!$Z$3:$Z$7000,'[2]固定资产明细表17-杰 (2)'!$E$3:$E$7000)</f>
        <v>0</v>
      </c>
      <c r="G2294" s="9"/>
      <c r="H2294" s="9"/>
      <c r="I2294" s="18">
        <f>_xlfn.XLOOKUP(B2294,'[2]固定资产明细表17-杰 (2)'!$Z$3:$Z$7000,'[2]固定资产明细表17-杰 (2)'!$K$3:$K$7000)</f>
        <v>0</v>
      </c>
      <c r="J2294" s="28">
        <f>ROUND(_xlfn.XLOOKUP(B2294,'[2]固定资产明细表17-杰 (2)'!$Z$3:$Z$7000,'[2]固定资产明细表17-杰 (2)'!$J$3:$J$7000),0)</f>
        <v>0</v>
      </c>
      <c r="K2294" s="14"/>
      <c r="L2294" s="14"/>
      <c r="M2294" s="29">
        <f>_xlfn.XLOOKUP(B2294,'[2]固定资产明细表17-杰 (2)'!$Z$3:$Z$7000,'[2]固定资产明细表17-杰 (2)'!$O$3:$O$7000)</f>
        <v>0</v>
      </c>
      <c r="N2294" s="29">
        <f>_xlfn.XLOOKUP(B2294,'[2]固定资产明细表17-杰 (2)'!$Z$3:$Z$7000,'[2]固定资产明细表17-杰 (2)'!$R$3:$R$7000)</f>
        <v>0</v>
      </c>
      <c r="O2294" s="29">
        <f>_xlfn.XLOOKUP(B2294,'[2]固定资产明细表17-杰 (2)'!$Z$3:$Z$7000,'[2]固定资产明细表17-杰 (2)'!$X$3:$X$7000)</f>
        <v>0</v>
      </c>
      <c r="P2294" s="14"/>
      <c r="Q2294" s="14"/>
      <c r="R2294" s="14"/>
      <c r="S2294" s="14"/>
      <c r="T2294" s="14">
        <f t="shared" si="65"/>
        <v>0</v>
      </c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</row>
    <row r="2295" s="1" customFormat="1" ht="15" spans="1:34">
      <c r="A2295" s="9">
        <f t="shared" si="64"/>
        <v>2291</v>
      </c>
      <c r="B2295" s="14"/>
      <c r="C2295" s="14"/>
      <c r="D2295" s="44">
        <f>_xlfn.XLOOKUP(B2295,'[2]固定资产明细表17-杰 (2)'!$Z$3:$Z$7000,'[2]固定资产明细表17-杰 (2)'!$D$3:$D$7000)</f>
        <v>0</v>
      </c>
      <c r="E2295" s="14"/>
      <c r="F2295" s="14">
        <f>_xlfn.XLOOKUP(B2295,'[2]固定资产明细表17-杰 (2)'!$Z$3:$Z$7000,'[2]固定资产明细表17-杰 (2)'!$E$3:$E$7000)</f>
        <v>0</v>
      </c>
      <c r="G2295" s="9"/>
      <c r="H2295" s="9"/>
      <c r="I2295" s="18">
        <f>_xlfn.XLOOKUP(B2295,'[2]固定资产明细表17-杰 (2)'!$Z$3:$Z$7000,'[2]固定资产明细表17-杰 (2)'!$K$3:$K$7000)</f>
        <v>0</v>
      </c>
      <c r="J2295" s="28">
        <f>ROUND(_xlfn.XLOOKUP(B2295,'[2]固定资产明细表17-杰 (2)'!$Z$3:$Z$7000,'[2]固定资产明细表17-杰 (2)'!$J$3:$J$7000),0)</f>
        <v>0</v>
      </c>
      <c r="K2295" s="14"/>
      <c r="L2295" s="14"/>
      <c r="M2295" s="29">
        <f>_xlfn.XLOOKUP(B2295,'[2]固定资产明细表17-杰 (2)'!$Z$3:$Z$7000,'[2]固定资产明细表17-杰 (2)'!$O$3:$O$7000)</f>
        <v>0</v>
      </c>
      <c r="N2295" s="29">
        <f>_xlfn.XLOOKUP(B2295,'[2]固定资产明细表17-杰 (2)'!$Z$3:$Z$7000,'[2]固定资产明细表17-杰 (2)'!$R$3:$R$7000)</f>
        <v>0</v>
      </c>
      <c r="O2295" s="29">
        <f>_xlfn.XLOOKUP(B2295,'[2]固定资产明细表17-杰 (2)'!$Z$3:$Z$7000,'[2]固定资产明细表17-杰 (2)'!$X$3:$X$7000)</f>
        <v>0</v>
      </c>
      <c r="P2295" s="14"/>
      <c r="Q2295" s="14"/>
      <c r="R2295" s="14"/>
      <c r="S2295" s="14"/>
      <c r="T2295" s="14">
        <f t="shared" si="65"/>
        <v>0</v>
      </c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</row>
    <row r="2296" s="1" customFormat="1" ht="15" spans="1:34">
      <c r="A2296" s="9">
        <f t="shared" si="64"/>
        <v>2292</v>
      </c>
      <c r="B2296" s="14"/>
      <c r="C2296" s="14"/>
      <c r="D2296" s="44">
        <f>_xlfn.XLOOKUP(B2296,'[2]固定资产明细表17-杰 (2)'!$Z$3:$Z$7000,'[2]固定资产明细表17-杰 (2)'!$D$3:$D$7000)</f>
        <v>0</v>
      </c>
      <c r="E2296" s="14"/>
      <c r="F2296" s="14">
        <f>_xlfn.XLOOKUP(B2296,'[2]固定资产明细表17-杰 (2)'!$Z$3:$Z$7000,'[2]固定资产明细表17-杰 (2)'!$E$3:$E$7000)</f>
        <v>0</v>
      </c>
      <c r="G2296" s="9"/>
      <c r="H2296" s="9"/>
      <c r="I2296" s="18">
        <f>_xlfn.XLOOKUP(B2296,'[2]固定资产明细表17-杰 (2)'!$Z$3:$Z$7000,'[2]固定资产明细表17-杰 (2)'!$K$3:$K$7000)</f>
        <v>0</v>
      </c>
      <c r="J2296" s="28">
        <f>ROUND(_xlfn.XLOOKUP(B2296,'[2]固定资产明细表17-杰 (2)'!$Z$3:$Z$7000,'[2]固定资产明细表17-杰 (2)'!$J$3:$J$7000),0)</f>
        <v>0</v>
      </c>
      <c r="K2296" s="14"/>
      <c r="L2296" s="14"/>
      <c r="M2296" s="29">
        <f>_xlfn.XLOOKUP(B2296,'[2]固定资产明细表17-杰 (2)'!$Z$3:$Z$7000,'[2]固定资产明细表17-杰 (2)'!$O$3:$O$7000)</f>
        <v>0</v>
      </c>
      <c r="N2296" s="29">
        <f>_xlfn.XLOOKUP(B2296,'[2]固定资产明细表17-杰 (2)'!$Z$3:$Z$7000,'[2]固定资产明细表17-杰 (2)'!$R$3:$R$7000)</f>
        <v>0</v>
      </c>
      <c r="O2296" s="29">
        <f>_xlfn.XLOOKUP(B2296,'[2]固定资产明细表17-杰 (2)'!$Z$3:$Z$7000,'[2]固定资产明细表17-杰 (2)'!$X$3:$X$7000)</f>
        <v>0</v>
      </c>
      <c r="P2296" s="14"/>
      <c r="Q2296" s="14"/>
      <c r="R2296" s="14"/>
      <c r="S2296" s="14"/>
      <c r="T2296" s="14">
        <f t="shared" si="65"/>
        <v>0</v>
      </c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</row>
    <row r="2297" s="1" customFormat="1" ht="15" spans="1:34">
      <c r="A2297" s="9">
        <f t="shared" si="64"/>
        <v>2293</v>
      </c>
      <c r="B2297" s="14"/>
      <c r="C2297" s="14"/>
      <c r="D2297" s="44">
        <f>_xlfn.XLOOKUP(B2297,'[2]固定资产明细表17-杰 (2)'!$Z$3:$Z$7000,'[2]固定资产明细表17-杰 (2)'!$D$3:$D$7000)</f>
        <v>0</v>
      </c>
      <c r="E2297" s="14"/>
      <c r="F2297" s="14">
        <f>_xlfn.XLOOKUP(B2297,'[2]固定资产明细表17-杰 (2)'!$Z$3:$Z$7000,'[2]固定资产明细表17-杰 (2)'!$E$3:$E$7000)</f>
        <v>0</v>
      </c>
      <c r="G2297" s="9"/>
      <c r="H2297" s="9"/>
      <c r="I2297" s="18">
        <f>_xlfn.XLOOKUP(B2297,'[2]固定资产明细表17-杰 (2)'!$Z$3:$Z$7000,'[2]固定资产明细表17-杰 (2)'!$K$3:$K$7000)</f>
        <v>0</v>
      </c>
      <c r="J2297" s="28">
        <f>ROUND(_xlfn.XLOOKUP(B2297,'[2]固定资产明细表17-杰 (2)'!$Z$3:$Z$7000,'[2]固定资产明细表17-杰 (2)'!$J$3:$J$7000),0)</f>
        <v>0</v>
      </c>
      <c r="K2297" s="14"/>
      <c r="L2297" s="14"/>
      <c r="M2297" s="29">
        <f>_xlfn.XLOOKUP(B2297,'[2]固定资产明细表17-杰 (2)'!$Z$3:$Z$7000,'[2]固定资产明细表17-杰 (2)'!$O$3:$O$7000)</f>
        <v>0</v>
      </c>
      <c r="N2297" s="29">
        <f>_xlfn.XLOOKUP(B2297,'[2]固定资产明细表17-杰 (2)'!$Z$3:$Z$7000,'[2]固定资产明细表17-杰 (2)'!$R$3:$R$7000)</f>
        <v>0</v>
      </c>
      <c r="O2297" s="29">
        <f>_xlfn.XLOOKUP(B2297,'[2]固定资产明细表17-杰 (2)'!$Z$3:$Z$7000,'[2]固定资产明细表17-杰 (2)'!$X$3:$X$7000)</f>
        <v>0</v>
      </c>
      <c r="P2297" s="14"/>
      <c r="Q2297" s="14"/>
      <c r="R2297" s="14"/>
      <c r="S2297" s="14"/>
      <c r="T2297" s="14">
        <f t="shared" si="65"/>
        <v>0</v>
      </c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</row>
    <row r="2298" s="1" customFormat="1" ht="15" spans="1:34">
      <c r="A2298" s="9">
        <f t="shared" si="64"/>
        <v>2294</v>
      </c>
      <c r="B2298" s="14"/>
      <c r="C2298" s="14"/>
      <c r="D2298" s="44">
        <f>_xlfn.XLOOKUP(B2298,'[2]固定资产明细表17-杰 (2)'!$Z$3:$Z$7000,'[2]固定资产明细表17-杰 (2)'!$D$3:$D$7000)</f>
        <v>0</v>
      </c>
      <c r="E2298" s="14"/>
      <c r="F2298" s="14">
        <f>_xlfn.XLOOKUP(B2298,'[2]固定资产明细表17-杰 (2)'!$Z$3:$Z$7000,'[2]固定资产明细表17-杰 (2)'!$E$3:$E$7000)</f>
        <v>0</v>
      </c>
      <c r="G2298" s="9"/>
      <c r="H2298" s="9"/>
      <c r="I2298" s="18">
        <f>_xlfn.XLOOKUP(B2298,'[2]固定资产明细表17-杰 (2)'!$Z$3:$Z$7000,'[2]固定资产明细表17-杰 (2)'!$K$3:$K$7000)</f>
        <v>0</v>
      </c>
      <c r="J2298" s="28">
        <f>ROUND(_xlfn.XLOOKUP(B2298,'[2]固定资产明细表17-杰 (2)'!$Z$3:$Z$7000,'[2]固定资产明细表17-杰 (2)'!$J$3:$J$7000),0)</f>
        <v>0</v>
      </c>
      <c r="K2298" s="14"/>
      <c r="L2298" s="14"/>
      <c r="M2298" s="29">
        <f>_xlfn.XLOOKUP(B2298,'[2]固定资产明细表17-杰 (2)'!$Z$3:$Z$7000,'[2]固定资产明细表17-杰 (2)'!$O$3:$O$7000)</f>
        <v>0</v>
      </c>
      <c r="N2298" s="29">
        <f>_xlfn.XLOOKUP(B2298,'[2]固定资产明细表17-杰 (2)'!$Z$3:$Z$7000,'[2]固定资产明细表17-杰 (2)'!$R$3:$R$7000)</f>
        <v>0</v>
      </c>
      <c r="O2298" s="29">
        <f>_xlfn.XLOOKUP(B2298,'[2]固定资产明细表17-杰 (2)'!$Z$3:$Z$7000,'[2]固定资产明细表17-杰 (2)'!$X$3:$X$7000)</f>
        <v>0</v>
      </c>
      <c r="P2298" s="14"/>
      <c r="Q2298" s="14"/>
      <c r="R2298" s="14"/>
      <c r="S2298" s="14"/>
      <c r="T2298" s="14">
        <f t="shared" si="65"/>
        <v>0</v>
      </c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</row>
    <row r="2299" s="1" customFormat="1" ht="15" spans="1:34">
      <c r="A2299" s="9">
        <f t="shared" si="64"/>
        <v>2295</v>
      </c>
      <c r="B2299" s="14"/>
      <c r="C2299" s="14"/>
      <c r="D2299" s="44">
        <f>_xlfn.XLOOKUP(B2299,'[2]固定资产明细表17-杰 (2)'!$Z$3:$Z$7000,'[2]固定资产明细表17-杰 (2)'!$D$3:$D$7000)</f>
        <v>0</v>
      </c>
      <c r="E2299" s="14"/>
      <c r="F2299" s="14">
        <f>_xlfn.XLOOKUP(B2299,'[2]固定资产明细表17-杰 (2)'!$Z$3:$Z$7000,'[2]固定资产明细表17-杰 (2)'!$E$3:$E$7000)</f>
        <v>0</v>
      </c>
      <c r="G2299" s="9"/>
      <c r="H2299" s="9"/>
      <c r="I2299" s="18">
        <f>_xlfn.XLOOKUP(B2299,'[2]固定资产明细表17-杰 (2)'!$Z$3:$Z$7000,'[2]固定资产明细表17-杰 (2)'!$K$3:$K$7000)</f>
        <v>0</v>
      </c>
      <c r="J2299" s="28">
        <f>ROUND(_xlfn.XLOOKUP(B2299,'[2]固定资产明细表17-杰 (2)'!$Z$3:$Z$7000,'[2]固定资产明细表17-杰 (2)'!$J$3:$J$7000),0)</f>
        <v>0</v>
      </c>
      <c r="K2299" s="14"/>
      <c r="L2299" s="14"/>
      <c r="M2299" s="29">
        <f>_xlfn.XLOOKUP(B2299,'[2]固定资产明细表17-杰 (2)'!$Z$3:$Z$7000,'[2]固定资产明细表17-杰 (2)'!$O$3:$O$7000)</f>
        <v>0</v>
      </c>
      <c r="N2299" s="29">
        <f>_xlfn.XLOOKUP(B2299,'[2]固定资产明细表17-杰 (2)'!$Z$3:$Z$7000,'[2]固定资产明细表17-杰 (2)'!$R$3:$R$7000)</f>
        <v>0</v>
      </c>
      <c r="O2299" s="29">
        <f>_xlfn.XLOOKUP(B2299,'[2]固定资产明细表17-杰 (2)'!$Z$3:$Z$7000,'[2]固定资产明细表17-杰 (2)'!$X$3:$X$7000)</f>
        <v>0</v>
      </c>
      <c r="P2299" s="14"/>
      <c r="Q2299" s="14"/>
      <c r="R2299" s="14"/>
      <c r="S2299" s="14"/>
      <c r="T2299" s="14">
        <f t="shared" si="65"/>
        <v>0</v>
      </c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</row>
    <row r="2300" s="1" customFormat="1" ht="15" spans="1:34">
      <c r="A2300" s="9">
        <f t="shared" si="64"/>
        <v>2296</v>
      </c>
      <c r="B2300" s="14"/>
      <c r="C2300" s="14"/>
      <c r="D2300" s="44">
        <f>_xlfn.XLOOKUP(B2300,'[2]固定资产明细表17-杰 (2)'!$Z$3:$Z$7000,'[2]固定资产明细表17-杰 (2)'!$D$3:$D$7000)</f>
        <v>0</v>
      </c>
      <c r="E2300" s="14"/>
      <c r="F2300" s="14">
        <f>_xlfn.XLOOKUP(B2300,'[2]固定资产明细表17-杰 (2)'!$Z$3:$Z$7000,'[2]固定资产明细表17-杰 (2)'!$E$3:$E$7000)</f>
        <v>0</v>
      </c>
      <c r="G2300" s="9"/>
      <c r="H2300" s="9"/>
      <c r="I2300" s="18">
        <f>_xlfn.XLOOKUP(B2300,'[2]固定资产明细表17-杰 (2)'!$Z$3:$Z$7000,'[2]固定资产明细表17-杰 (2)'!$K$3:$K$7000)</f>
        <v>0</v>
      </c>
      <c r="J2300" s="28">
        <f>ROUND(_xlfn.XLOOKUP(B2300,'[2]固定资产明细表17-杰 (2)'!$Z$3:$Z$7000,'[2]固定资产明细表17-杰 (2)'!$J$3:$J$7000),0)</f>
        <v>0</v>
      </c>
      <c r="K2300" s="14"/>
      <c r="L2300" s="14"/>
      <c r="M2300" s="29">
        <f>_xlfn.XLOOKUP(B2300,'[2]固定资产明细表17-杰 (2)'!$Z$3:$Z$7000,'[2]固定资产明细表17-杰 (2)'!$O$3:$O$7000)</f>
        <v>0</v>
      </c>
      <c r="N2300" s="29">
        <f>_xlfn.XLOOKUP(B2300,'[2]固定资产明细表17-杰 (2)'!$Z$3:$Z$7000,'[2]固定资产明细表17-杰 (2)'!$R$3:$R$7000)</f>
        <v>0</v>
      </c>
      <c r="O2300" s="29">
        <f>_xlfn.XLOOKUP(B2300,'[2]固定资产明细表17-杰 (2)'!$Z$3:$Z$7000,'[2]固定资产明细表17-杰 (2)'!$X$3:$X$7000)</f>
        <v>0</v>
      </c>
      <c r="P2300" s="14"/>
      <c r="Q2300" s="14"/>
      <c r="R2300" s="14"/>
      <c r="S2300" s="14"/>
      <c r="T2300" s="14">
        <f t="shared" si="65"/>
        <v>0</v>
      </c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</row>
    <row r="2301" s="1" customFormat="1" ht="15" spans="1:34">
      <c r="A2301" s="9">
        <f t="shared" si="64"/>
        <v>2297</v>
      </c>
      <c r="B2301" s="14"/>
      <c r="C2301" s="14"/>
      <c r="D2301" s="44">
        <f>_xlfn.XLOOKUP(B2301,'[2]固定资产明细表17-杰 (2)'!$Z$3:$Z$7000,'[2]固定资产明细表17-杰 (2)'!$D$3:$D$7000)</f>
        <v>0</v>
      </c>
      <c r="E2301" s="14"/>
      <c r="F2301" s="14">
        <f>_xlfn.XLOOKUP(B2301,'[2]固定资产明细表17-杰 (2)'!$Z$3:$Z$7000,'[2]固定资产明细表17-杰 (2)'!$E$3:$E$7000)</f>
        <v>0</v>
      </c>
      <c r="G2301" s="9"/>
      <c r="H2301" s="9"/>
      <c r="I2301" s="18">
        <f>_xlfn.XLOOKUP(B2301,'[2]固定资产明细表17-杰 (2)'!$Z$3:$Z$7000,'[2]固定资产明细表17-杰 (2)'!$K$3:$K$7000)</f>
        <v>0</v>
      </c>
      <c r="J2301" s="28">
        <f>ROUND(_xlfn.XLOOKUP(B2301,'[2]固定资产明细表17-杰 (2)'!$Z$3:$Z$7000,'[2]固定资产明细表17-杰 (2)'!$J$3:$J$7000),0)</f>
        <v>0</v>
      </c>
      <c r="K2301" s="14"/>
      <c r="L2301" s="14"/>
      <c r="M2301" s="29">
        <f>_xlfn.XLOOKUP(B2301,'[2]固定资产明细表17-杰 (2)'!$Z$3:$Z$7000,'[2]固定资产明细表17-杰 (2)'!$O$3:$O$7000)</f>
        <v>0</v>
      </c>
      <c r="N2301" s="29">
        <f>_xlfn.XLOOKUP(B2301,'[2]固定资产明细表17-杰 (2)'!$Z$3:$Z$7000,'[2]固定资产明细表17-杰 (2)'!$R$3:$R$7000)</f>
        <v>0</v>
      </c>
      <c r="O2301" s="29">
        <f>_xlfn.XLOOKUP(B2301,'[2]固定资产明细表17-杰 (2)'!$Z$3:$Z$7000,'[2]固定资产明细表17-杰 (2)'!$X$3:$X$7000)</f>
        <v>0</v>
      </c>
      <c r="P2301" s="14"/>
      <c r="Q2301" s="14"/>
      <c r="R2301" s="14"/>
      <c r="S2301" s="14"/>
      <c r="T2301" s="14">
        <f t="shared" si="65"/>
        <v>0</v>
      </c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</row>
    <row r="2302" s="1" customFormat="1" ht="15" spans="1:34">
      <c r="A2302" s="9">
        <f t="shared" si="64"/>
        <v>2298</v>
      </c>
      <c r="B2302" s="14"/>
      <c r="C2302" s="14"/>
      <c r="D2302" s="44">
        <f>_xlfn.XLOOKUP(B2302,'[2]固定资产明细表17-杰 (2)'!$Z$3:$Z$7000,'[2]固定资产明细表17-杰 (2)'!$D$3:$D$7000)</f>
        <v>0</v>
      </c>
      <c r="E2302" s="14"/>
      <c r="F2302" s="14">
        <f>_xlfn.XLOOKUP(B2302,'[2]固定资产明细表17-杰 (2)'!$Z$3:$Z$7000,'[2]固定资产明细表17-杰 (2)'!$E$3:$E$7000)</f>
        <v>0</v>
      </c>
      <c r="G2302" s="9"/>
      <c r="H2302" s="9"/>
      <c r="I2302" s="18">
        <f>_xlfn.XLOOKUP(B2302,'[2]固定资产明细表17-杰 (2)'!$Z$3:$Z$7000,'[2]固定资产明细表17-杰 (2)'!$K$3:$K$7000)</f>
        <v>0</v>
      </c>
      <c r="J2302" s="28">
        <f>ROUND(_xlfn.XLOOKUP(B2302,'[2]固定资产明细表17-杰 (2)'!$Z$3:$Z$7000,'[2]固定资产明细表17-杰 (2)'!$J$3:$J$7000),0)</f>
        <v>0</v>
      </c>
      <c r="K2302" s="14"/>
      <c r="L2302" s="14"/>
      <c r="M2302" s="29">
        <f>_xlfn.XLOOKUP(B2302,'[2]固定资产明细表17-杰 (2)'!$Z$3:$Z$7000,'[2]固定资产明细表17-杰 (2)'!$O$3:$O$7000)</f>
        <v>0</v>
      </c>
      <c r="N2302" s="29">
        <f>_xlfn.XLOOKUP(B2302,'[2]固定资产明细表17-杰 (2)'!$Z$3:$Z$7000,'[2]固定资产明细表17-杰 (2)'!$R$3:$R$7000)</f>
        <v>0</v>
      </c>
      <c r="O2302" s="29">
        <f>_xlfn.XLOOKUP(B2302,'[2]固定资产明细表17-杰 (2)'!$Z$3:$Z$7000,'[2]固定资产明细表17-杰 (2)'!$X$3:$X$7000)</f>
        <v>0</v>
      </c>
      <c r="P2302" s="14"/>
      <c r="Q2302" s="14"/>
      <c r="R2302" s="14"/>
      <c r="S2302" s="14"/>
      <c r="T2302" s="14">
        <f t="shared" si="65"/>
        <v>0</v>
      </c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</row>
    <row r="2303" s="1" customFormat="1" ht="15" spans="1:34">
      <c r="A2303" s="9">
        <f t="shared" si="64"/>
        <v>2299</v>
      </c>
      <c r="B2303" s="14"/>
      <c r="C2303" s="14"/>
      <c r="D2303" s="44">
        <f>_xlfn.XLOOKUP(B2303,'[2]固定资产明细表17-杰 (2)'!$Z$3:$Z$7000,'[2]固定资产明细表17-杰 (2)'!$D$3:$D$7000)</f>
        <v>0</v>
      </c>
      <c r="E2303" s="14"/>
      <c r="F2303" s="14">
        <f>_xlfn.XLOOKUP(B2303,'[2]固定资产明细表17-杰 (2)'!$Z$3:$Z$7000,'[2]固定资产明细表17-杰 (2)'!$E$3:$E$7000)</f>
        <v>0</v>
      </c>
      <c r="G2303" s="9"/>
      <c r="H2303" s="9"/>
      <c r="I2303" s="18">
        <f>_xlfn.XLOOKUP(B2303,'[2]固定资产明细表17-杰 (2)'!$Z$3:$Z$7000,'[2]固定资产明细表17-杰 (2)'!$K$3:$K$7000)</f>
        <v>0</v>
      </c>
      <c r="J2303" s="28">
        <f>ROUND(_xlfn.XLOOKUP(B2303,'[2]固定资产明细表17-杰 (2)'!$Z$3:$Z$7000,'[2]固定资产明细表17-杰 (2)'!$J$3:$J$7000),0)</f>
        <v>0</v>
      </c>
      <c r="K2303" s="14"/>
      <c r="L2303" s="14"/>
      <c r="M2303" s="29">
        <f>_xlfn.XLOOKUP(B2303,'[2]固定资产明细表17-杰 (2)'!$Z$3:$Z$7000,'[2]固定资产明细表17-杰 (2)'!$O$3:$O$7000)</f>
        <v>0</v>
      </c>
      <c r="N2303" s="29">
        <f>_xlfn.XLOOKUP(B2303,'[2]固定资产明细表17-杰 (2)'!$Z$3:$Z$7000,'[2]固定资产明细表17-杰 (2)'!$R$3:$R$7000)</f>
        <v>0</v>
      </c>
      <c r="O2303" s="29">
        <f>_xlfn.XLOOKUP(B2303,'[2]固定资产明细表17-杰 (2)'!$Z$3:$Z$7000,'[2]固定资产明细表17-杰 (2)'!$X$3:$X$7000)</f>
        <v>0</v>
      </c>
      <c r="P2303" s="14"/>
      <c r="Q2303" s="14"/>
      <c r="R2303" s="14"/>
      <c r="S2303" s="14"/>
      <c r="T2303" s="14">
        <f t="shared" si="65"/>
        <v>0</v>
      </c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</row>
    <row r="2304" s="1" customFormat="1" ht="15" spans="1:34">
      <c r="A2304" s="9">
        <f t="shared" si="64"/>
        <v>2300</v>
      </c>
      <c r="B2304" s="14"/>
      <c r="C2304" s="14"/>
      <c r="D2304" s="44">
        <f>_xlfn.XLOOKUP(B2304,'[2]固定资产明细表17-杰 (2)'!$Z$3:$Z$7000,'[2]固定资产明细表17-杰 (2)'!$D$3:$D$7000)</f>
        <v>0</v>
      </c>
      <c r="E2304" s="14"/>
      <c r="F2304" s="14">
        <f>_xlfn.XLOOKUP(B2304,'[2]固定资产明细表17-杰 (2)'!$Z$3:$Z$7000,'[2]固定资产明细表17-杰 (2)'!$E$3:$E$7000)</f>
        <v>0</v>
      </c>
      <c r="G2304" s="9"/>
      <c r="H2304" s="9"/>
      <c r="I2304" s="18">
        <f>_xlfn.XLOOKUP(B2304,'[2]固定资产明细表17-杰 (2)'!$Z$3:$Z$7000,'[2]固定资产明细表17-杰 (2)'!$K$3:$K$7000)</f>
        <v>0</v>
      </c>
      <c r="J2304" s="28">
        <f>ROUND(_xlfn.XLOOKUP(B2304,'[2]固定资产明细表17-杰 (2)'!$Z$3:$Z$7000,'[2]固定资产明细表17-杰 (2)'!$J$3:$J$7000),0)</f>
        <v>0</v>
      </c>
      <c r="K2304" s="14"/>
      <c r="L2304" s="14"/>
      <c r="M2304" s="29">
        <f>_xlfn.XLOOKUP(B2304,'[2]固定资产明细表17-杰 (2)'!$Z$3:$Z$7000,'[2]固定资产明细表17-杰 (2)'!$O$3:$O$7000)</f>
        <v>0</v>
      </c>
      <c r="N2304" s="29">
        <f>_xlfn.XLOOKUP(B2304,'[2]固定资产明细表17-杰 (2)'!$Z$3:$Z$7000,'[2]固定资产明细表17-杰 (2)'!$R$3:$R$7000)</f>
        <v>0</v>
      </c>
      <c r="O2304" s="29">
        <f>_xlfn.XLOOKUP(B2304,'[2]固定资产明细表17-杰 (2)'!$Z$3:$Z$7000,'[2]固定资产明细表17-杰 (2)'!$X$3:$X$7000)</f>
        <v>0</v>
      </c>
      <c r="P2304" s="14"/>
      <c r="Q2304" s="14"/>
      <c r="R2304" s="14"/>
      <c r="S2304" s="14"/>
      <c r="T2304" s="14">
        <f t="shared" si="65"/>
        <v>0</v>
      </c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</row>
    <row r="2305" s="1" customFormat="1" ht="15" spans="1:34">
      <c r="A2305" s="9">
        <f t="shared" si="64"/>
        <v>2301</v>
      </c>
      <c r="B2305" s="14"/>
      <c r="C2305" s="14"/>
      <c r="D2305" s="44">
        <f>_xlfn.XLOOKUP(B2305,'[2]固定资产明细表17-杰 (2)'!$Z$3:$Z$7000,'[2]固定资产明细表17-杰 (2)'!$D$3:$D$7000)</f>
        <v>0</v>
      </c>
      <c r="E2305" s="14"/>
      <c r="F2305" s="14">
        <f>_xlfn.XLOOKUP(B2305,'[2]固定资产明细表17-杰 (2)'!$Z$3:$Z$7000,'[2]固定资产明细表17-杰 (2)'!$E$3:$E$7000)</f>
        <v>0</v>
      </c>
      <c r="G2305" s="9"/>
      <c r="H2305" s="9"/>
      <c r="I2305" s="18">
        <f>_xlfn.XLOOKUP(B2305,'[2]固定资产明细表17-杰 (2)'!$Z$3:$Z$7000,'[2]固定资产明细表17-杰 (2)'!$K$3:$K$7000)</f>
        <v>0</v>
      </c>
      <c r="J2305" s="28">
        <f>ROUND(_xlfn.XLOOKUP(B2305,'[2]固定资产明细表17-杰 (2)'!$Z$3:$Z$7000,'[2]固定资产明细表17-杰 (2)'!$J$3:$J$7000),0)</f>
        <v>0</v>
      </c>
      <c r="K2305" s="14"/>
      <c r="L2305" s="14"/>
      <c r="M2305" s="29">
        <f>_xlfn.XLOOKUP(B2305,'[2]固定资产明细表17-杰 (2)'!$Z$3:$Z$7000,'[2]固定资产明细表17-杰 (2)'!$O$3:$O$7000)</f>
        <v>0</v>
      </c>
      <c r="N2305" s="29">
        <f>_xlfn.XLOOKUP(B2305,'[2]固定资产明细表17-杰 (2)'!$Z$3:$Z$7000,'[2]固定资产明细表17-杰 (2)'!$R$3:$R$7000)</f>
        <v>0</v>
      </c>
      <c r="O2305" s="29">
        <f>_xlfn.XLOOKUP(B2305,'[2]固定资产明细表17-杰 (2)'!$Z$3:$Z$7000,'[2]固定资产明细表17-杰 (2)'!$X$3:$X$7000)</f>
        <v>0</v>
      </c>
      <c r="P2305" s="14"/>
      <c r="Q2305" s="14"/>
      <c r="R2305" s="14"/>
      <c r="S2305" s="14"/>
      <c r="T2305" s="14">
        <f t="shared" si="65"/>
        <v>0</v>
      </c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</row>
    <row r="2306" s="1" customFormat="1" ht="15" spans="1:34">
      <c r="A2306" s="9">
        <f t="shared" si="64"/>
        <v>2302</v>
      </c>
      <c r="B2306" s="14"/>
      <c r="C2306" s="14"/>
      <c r="D2306" s="44">
        <f>_xlfn.XLOOKUP(B2306,'[2]固定资产明细表17-杰 (2)'!$Z$3:$Z$7000,'[2]固定资产明细表17-杰 (2)'!$D$3:$D$7000)</f>
        <v>0</v>
      </c>
      <c r="E2306" s="14"/>
      <c r="F2306" s="14">
        <f>_xlfn.XLOOKUP(B2306,'[2]固定资产明细表17-杰 (2)'!$Z$3:$Z$7000,'[2]固定资产明细表17-杰 (2)'!$E$3:$E$7000)</f>
        <v>0</v>
      </c>
      <c r="G2306" s="9"/>
      <c r="H2306" s="9"/>
      <c r="I2306" s="18">
        <f>_xlfn.XLOOKUP(B2306,'[2]固定资产明细表17-杰 (2)'!$Z$3:$Z$7000,'[2]固定资产明细表17-杰 (2)'!$K$3:$K$7000)</f>
        <v>0</v>
      </c>
      <c r="J2306" s="28">
        <f>ROUND(_xlfn.XLOOKUP(B2306,'[2]固定资产明细表17-杰 (2)'!$Z$3:$Z$7000,'[2]固定资产明细表17-杰 (2)'!$J$3:$J$7000),0)</f>
        <v>0</v>
      </c>
      <c r="K2306" s="14"/>
      <c r="L2306" s="14"/>
      <c r="M2306" s="29">
        <f>_xlfn.XLOOKUP(B2306,'[2]固定资产明细表17-杰 (2)'!$Z$3:$Z$7000,'[2]固定资产明细表17-杰 (2)'!$O$3:$O$7000)</f>
        <v>0</v>
      </c>
      <c r="N2306" s="29">
        <f>_xlfn.XLOOKUP(B2306,'[2]固定资产明细表17-杰 (2)'!$Z$3:$Z$7000,'[2]固定资产明细表17-杰 (2)'!$R$3:$R$7000)</f>
        <v>0</v>
      </c>
      <c r="O2306" s="29">
        <f>_xlfn.XLOOKUP(B2306,'[2]固定资产明细表17-杰 (2)'!$Z$3:$Z$7000,'[2]固定资产明细表17-杰 (2)'!$X$3:$X$7000)</f>
        <v>0</v>
      </c>
      <c r="P2306" s="14"/>
      <c r="Q2306" s="14"/>
      <c r="R2306" s="14"/>
      <c r="S2306" s="14"/>
      <c r="T2306" s="14">
        <f t="shared" si="65"/>
        <v>0</v>
      </c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</row>
    <row r="2307" s="1" customFormat="1" ht="15" spans="1:34">
      <c r="A2307" s="9">
        <f t="shared" si="64"/>
        <v>2303</v>
      </c>
      <c r="B2307" s="14"/>
      <c r="C2307" s="14"/>
      <c r="D2307" s="44">
        <f>_xlfn.XLOOKUP(B2307,'[2]固定资产明细表17-杰 (2)'!$Z$3:$Z$7000,'[2]固定资产明细表17-杰 (2)'!$D$3:$D$7000)</f>
        <v>0</v>
      </c>
      <c r="E2307" s="14"/>
      <c r="F2307" s="14">
        <f>_xlfn.XLOOKUP(B2307,'[2]固定资产明细表17-杰 (2)'!$Z$3:$Z$7000,'[2]固定资产明细表17-杰 (2)'!$E$3:$E$7000)</f>
        <v>0</v>
      </c>
      <c r="G2307" s="9"/>
      <c r="H2307" s="9"/>
      <c r="I2307" s="18">
        <f>_xlfn.XLOOKUP(B2307,'[2]固定资产明细表17-杰 (2)'!$Z$3:$Z$7000,'[2]固定资产明细表17-杰 (2)'!$K$3:$K$7000)</f>
        <v>0</v>
      </c>
      <c r="J2307" s="28">
        <f>ROUND(_xlfn.XLOOKUP(B2307,'[2]固定资产明细表17-杰 (2)'!$Z$3:$Z$7000,'[2]固定资产明细表17-杰 (2)'!$J$3:$J$7000),0)</f>
        <v>0</v>
      </c>
      <c r="K2307" s="14"/>
      <c r="L2307" s="14"/>
      <c r="M2307" s="29">
        <f>_xlfn.XLOOKUP(B2307,'[2]固定资产明细表17-杰 (2)'!$Z$3:$Z$7000,'[2]固定资产明细表17-杰 (2)'!$O$3:$O$7000)</f>
        <v>0</v>
      </c>
      <c r="N2307" s="29">
        <f>_xlfn.XLOOKUP(B2307,'[2]固定资产明细表17-杰 (2)'!$Z$3:$Z$7000,'[2]固定资产明细表17-杰 (2)'!$R$3:$R$7000)</f>
        <v>0</v>
      </c>
      <c r="O2307" s="29">
        <f>_xlfn.XLOOKUP(B2307,'[2]固定资产明细表17-杰 (2)'!$Z$3:$Z$7000,'[2]固定资产明细表17-杰 (2)'!$X$3:$X$7000)</f>
        <v>0</v>
      </c>
      <c r="P2307" s="14"/>
      <c r="Q2307" s="14"/>
      <c r="R2307" s="14"/>
      <c r="S2307" s="14"/>
      <c r="T2307" s="14">
        <f t="shared" si="65"/>
        <v>0</v>
      </c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</row>
    <row r="2308" s="1" customFormat="1" ht="15" spans="1:34">
      <c r="A2308" s="9">
        <f t="shared" si="64"/>
        <v>2304</v>
      </c>
      <c r="B2308" s="14"/>
      <c r="C2308" s="14"/>
      <c r="D2308" s="44">
        <f>_xlfn.XLOOKUP(B2308,'[2]固定资产明细表17-杰 (2)'!$Z$3:$Z$7000,'[2]固定资产明细表17-杰 (2)'!$D$3:$D$7000)</f>
        <v>0</v>
      </c>
      <c r="E2308" s="14"/>
      <c r="F2308" s="14">
        <f>_xlfn.XLOOKUP(B2308,'[2]固定资产明细表17-杰 (2)'!$Z$3:$Z$7000,'[2]固定资产明细表17-杰 (2)'!$E$3:$E$7000)</f>
        <v>0</v>
      </c>
      <c r="G2308" s="9"/>
      <c r="H2308" s="9"/>
      <c r="I2308" s="18">
        <f>_xlfn.XLOOKUP(B2308,'[2]固定资产明细表17-杰 (2)'!$Z$3:$Z$7000,'[2]固定资产明细表17-杰 (2)'!$K$3:$K$7000)</f>
        <v>0</v>
      </c>
      <c r="J2308" s="28">
        <f>ROUND(_xlfn.XLOOKUP(B2308,'[2]固定资产明细表17-杰 (2)'!$Z$3:$Z$7000,'[2]固定资产明细表17-杰 (2)'!$J$3:$J$7000),0)</f>
        <v>0</v>
      </c>
      <c r="K2308" s="14"/>
      <c r="L2308" s="14"/>
      <c r="M2308" s="29">
        <f>_xlfn.XLOOKUP(B2308,'[2]固定资产明细表17-杰 (2)'!$Z$3:$Z$7000,'[2]固定资产明细表17-杰 (2)'!$O$3:$O$7000)</f>
        <v>0</v>
      </c>
      <c r="N2308" s="29">
        <f>_xlfn.XLOOKUP(B2308,'[2]固定资产明细表17-杰 (2)'!$Z$3:$Z$7000,'[2]固定资产明细表17-杰 (2)'!$R$3:$R$7000)</f>
        <v>0</v>
      </c>
      <c r="O2308" s="29">
        <f>_xlfn.XLOOKUP(B2308,'[2]固定资产明细表17-杰 (2)'!$Z$3:$Z$7000,'[2]固定资产明细表17-杰 (2)'!$X$3:$X$7000)</f>
        <v>0</v>
      </c>
      <c r="P2308" s="14"/>
      <c r="Q2308" s="14"/>
      <c r="R2308" s="14"/>
      <c r="S2308" s="14"/>
      <c r="T2308" s="14">
        <f t="shared" si="65"/>
        <v>0</v>
      </c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</row>
    <row r="2309" s="1" customFormat="1" ht="15" spans="1:34">
      <c r="A2309" s="9">
        <f t="shared" si="64"/>
        <v>2305</v>
      </c>
      <c r="B2309" s="14"/>
      <c r="C2309" s="14"/>
      <c r="D2309" s="44">
        <f>_xlfn.XLOOKUP(B2309,'[2]固定资产明细表17-杰 (2)'!$Z$3:$Z$7000,'[2]固定资产明细表17-杰 (2)'!$D$3:$D$7000)</f>
        <v>0</v>
      </c>
      <c r="E2309" s="14"/>
      <c r="F2309" s="14">
        <f>_xlfn.XLOOKUP(B2309,'[2]固定资产明细表17-杰 (2)'!$Z$3:$Z$7000,'[2]固定资产明细表17-杰 (2)'!$E$3:$E$7000)</f>
        <v>0</v>
      </c>
      <c r="G2309" s="9"/>
      <c r="H2309" s="9"/>
      <c r="I2309" s="18">
        <f>_xlfn.XLOOKUP(B2309,'[2]固定资产明细表17-杰 (2)'!$Z$3:$Z$7000,'[2]固定资产明细表17-杰 (2)'!$K$3:$K$7000)</f>
        <v>0</v>
      </c>
      <c r="J2309" s="28">
        <f>ROUND(_xlfn.XLOOKUP(B2309,'[2]固定资产明细表17-杰 (2)'!$Z$3:$Z$7000,'[2]固定资产明细表17-杰 (2)'!$J$3:$J$7000),0)</f>
        <v>0</v>
      </c>
      <c r="K2309" s="14"/>
      <c r="L2309" s="14"/>
      <c r="M2309" s="29">
        <f>_xlfn.XLOOKUP(B2309,'[2]固定资产明细表17-杰 (2)'!$Z$3:$Z$7000,'[2]固定资产明细表17-杰 (2)'!$O$3:$O$7000)</f>
        <v>0</v>
      </c>
      <c r="N2309" s="29">
        <f>_xlfn.XLOOKUP(B2309,'[2]固定资产明细表17-杰 (2)'!$Z$3:$Z$7000,'[2]固定资产明细表17-杰 (2)'!$R$3:$R$7000)</f>
        <v>0</v>
      </c>
      <c r="O2309" s="29">
        <f>_xlfn.XLOOKUP(B2309,'[2]固定资产明细表17-杰 (2)'!$Z$3:$Z$7000,'[2]固定资产明细表17-杰 (2)'!$X$3:$X$7000)</f>
        <v>0</v>
      </c>
      <c r="P2309" s="14"/>
      <c r="Q2309" s="14"/>
      <c r="R2309" s="14"/>
      <c r="S2309" s="14"/>
      <c r="T2309" s="14">
        <f t="shared" si="65"/>
        <v>0</v>
      </c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</row>
    <row r="2310" s="1" customFormat="1" ht="15" spans="1:34">
      <c r="A2310" s="9">
        <f t="shared" si="64"/>
        <v>2306</v>
      </c>
      <c r="B2310" s="14"/>
      <c r="C2310" s="14"/>
      <c r="D2310" s="44">
        <f>_xlfn.XLOOKUP(B2310,'[2]固定资产明细表17-杰 (2)'!$Z$3:$Z$7000,'[2]固定资产明细表17-杰 (2)'!$D$3:$D$7000)</f>
        <v>0</v>
      </c>
      <c r="E2310" s="14"/>
      <c r="F2310" s="14">
        <f>_xlfn.XLOOKUP(B2310,'[2]固定资产明细表17-杰 (2)'!$Z$3:$Z$7000,'[2]固定资产明细表17-杰 (2)'!$E$3:$E$7000)</f>
        <v>0</v>
      </c>
      <c r="G2310" s="9"/>
      <c r="H2310" s="9"/>
      <c r="I2310" s="18">
        <f>_xlfn.XLOOKUP(B2310,'[2]固定资产明细表17-杰 (2)'!$Z$3:$Z$7000,'[2]固定资产明细表17-杰 (2)'!$K$3:$K$7000)</f>
        <v>0</v>
      </c>
      <c r="J2310" s="28">
        <f>ROUND(_xlfn.XLOOKUP(B2310,'[2]固定资产明细表17-杰 (2)'!$Z$3:$Z$7000,'[2]固定资产明细表17-杰 (2)'!$J$3:$J$7000),0)</f>
        <v>0</v>
      </c>
      <c r="K2310" s="14"/>
      <c r="L2310" s="14"/>
      <c r="M2310" s="29">
        <f>_xlfn.XLOOKUP(B2310,'[2]固定资产明细表17-杰 (2)'!$Z$3:$Z$7000,'[2]固定资产明细表17-杰 (2)'!$O$3:$O$7000)</f>
        <v>0</v>
      </c>
      <c r="N2310" s="29">
        <f>_xlfn.XLOOKUP(B2310,'[2]固定资产明细表17-杰 (2)'!$Z$3:$Z$7000,'[2]固定资产明细表17-杰 (2)'!$R$3:$R$7000)</f>
        <v>0</v>
      </c>
      <c r="O2310" s="29">
        <f>_xlfn.XLOOKUP(B2310,'[2]固定资产明细表17-杰 (2)'!$Z$3:$Z$7000,'[2]固定资产明细表17-杰 (2)'!$X$3:$X$7000)</f>
        <v>0</v>
      </c>
      <c r="P2310" s="14"/>
      <c r="Q2310" s="14"/>
      <c r="R2310" s="14"/>
      <c r="S2310" s="14"/>
      <c r="T2310" s="14">
        <f t="shared" si="65"/>
        <v>0</v>
      </c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</row>
    <row r="2311" s="1" customFormat="1" ht="15" spans="1:34">
      <c r="A2311" s="9">
        <f t="shared" si="64"/>
        <v>2307</v>
      </c>
      <c r="B2311" s="14"/>
      <c r="C2311" s="14"/>
      <c r="D2311" s="44">
        <f>_xlfn.XLOOKUP(B2311,'[2]固定资产明细表17-杰 (2)'!$Z$3:$Z$7000,'[2]固定资产明细表17-杰 (2)'!$D$3:$D$7000)</f>
        <v>0</v>
      </c>
      <c r="E2311" s="14"/>
      <c r="F2311" s="14">
        <f>_xlfn.XLOOKUP(B2311,'[2]固定资产明细表17-杰 (2)'!$Z$3:$Z$7000,'[2]固定资产明细表17-杰 (2)'!$E$3:$E$7000)</f>
        <v>0</v>
      </c>
      <c r="G2311" s="9"/>
      <c r="H2311" s="9"/>
      <c r="I2311" s="18">
        <f>_xlfn.XLOOKUP(B2311,'[2]固定资产明细表17-杰 (2)'!$Z$3:$Z$7000,'[2]固定资产明细表17-杰 (2)'!$K$3:$K$7000)</f>
        <v>0</v>
      </c>
      <c r="J2311" s="28">
        <f>ROUND(_xlfn.XLOOKUP(B2311,'[2]固定资产明细表17-杰 (2)'!$Z$3:$Z$7000,'[2]固定资产明细表17-杰 (2)'!$J$3:$J$7000),0)</f>
        <v>0</v>
      </c>
      <c r="K2311" s="14"/>
      <c r="L2311" s="14"/>
      <c r="M2311" s="29">
        <f>_xlfn.XLOOKUP(B2311,'[2]固定资产明细表17-杰 (2)'!$Z$3:$Z$7000,'[2]固定资产明细表17-杰 (2)'!$O$3:$O$7000)</f>
        <v>0</v>
      </c>
      <c r="N2311" s="29">
        <f>_xlfn.XLOOKUP(B2311,'[2]固定资产明细表17-杰 (2)'!$Z$3:$Z$7000,'[2]固定资产明细表17-杰 (2)'!$R$3:$R$7000)</f>
        <v>0</v>
      </c>
      <c r="O2311" s="29">
        <f>_xlfn.XLOOKUP(B2311,'[2]固定资产明细表17-杰 (2)'!$Z$3:$Z$7000,'[2]固定资产明细表17-杰 (2)'!$X$3:$X$7000)</f>
        <v>0</v>
      </c>
      <c r="P2311" s="14"/>
      <c r="Q2311" s="14"/>
      <c r="R2311" s="14"/>
      <c r="S2311" s="14"/>
      <c r="T2311" s="14">
        <f t="shared" si="65"/>
        <v>0</v>
      </c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</row>
    <row r="2312" s="1" customFormat="1" ht="15" spans="1:34">
      <c r="A2312" s="9">
        <f t="shared" si="64"/>
        <v>2308</v>
      </c>
      <c r="B2312" s="14"/>
      <c r="C2312" s="14"/>
      <c r="D2312" s="44">
        <f>_xlfn.XLOOKUP(B2312,'[2]固定资产明细表17-杰 (2)'!$Z$3:$Z$7000,'[2]固定资产明细表17-杰 (2)'!$D$3:$D$7000)</f>
        <v>0</v>
      </c>
      <c r="E2312" s="14"/>
      <c r="F2312" s="14">
        <f>_xlfn.XLOOKUP(B2312,'[2]固定资产明细表17-杰 (2)'!$Z$3:$Z$7000,'[2]固定资产明细表17-杰 (2)'!$E$3:$E$7000)</f>
        <v>0</v>
      </c>
      <c r="G2312" s="9"/>
      <c r="H2312" s="9"/>
      <c r="I2312" s="18">
        <f>_xlfn.XLOOKUP(B2312,'[2]固定资产明细表17-杰 (2)'!$Z$3:$Z$7000,'[2]固定资产明细表17-杰 (2)'!$K$3:$K$7000)</f>
        <v>0</v>
      </c>
      <c r="J2312" s="28">
        <f>ROUND(_xlfn.XLOOKUP(B2312,'[2]固定资产明细表17-杰 (2)'!$Z$3:$Z$7000,'[2]固定资产明细表17-杰 (2)'!$J$3:$J$7000),0)</f>
        <v>0</v>
      </c>
      <c r="K2312" s="14"/>
      <c r="L2312" s="14"/>
      <c r="M2312" s="29">
        <f>_xlfn.XLOOKUP(B2312,'[2]固定资产明细表17-杰 (2)'!$Z$3:$Z$7000,'[2]固定资产明细表17-杰 (2)'!$O$3:$O$7000)</f>
        <v>0</v>
      </c>
      <c r="N2312" s="29">
        <f>_xlfn.XLOOKUP(B2312,'[2]固定资产明细表17-杰 (2)'!$Z$3:$Z$7000,'[2]固定资产明细表17-杰 (2)'!$R$3:$R$7000)</f>
        <v>0</v>
      </c>
      <c r="O2312" s="29">
        <f>_xlfn.XLOOKUP(B2312,'[2]固定资产明细表17-杰 (2)'!$Z$3:$Z$7000,'[2]固定资产明细表17-杰 (2)'!$X$3:$X$7000)</f>
        <v>0</v>
      </c>
      <c r="P2312" s="14"/>
      <c r="Q2312" s="14"/>
      <c r="R2312" s="14"/>
      <c r="S2312" s="14"/>
      <c r="T2312" s="14">
        <f t="shared" si="65"/>
        <v>0</v>
      </c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</row>
    <row r="2313" s="1" customFormat="1" ht="15" spans="1:34">
      <c r="A2313" s="9">
        <f t="shared" si="64"/>
        <v>2309</v>
      </c>
      <c r="B2313" s="14"/>
      <c r="C2313" s="14"/>
      <c r="D2313" s="44">
        <f>_xlfn.XLOOKUP(B2313,'[2]固定资产明细表17-杰 (2)'!$Z$3:$Z$7000,'[2]固定资产明细表17-杰 (2)'!$D$3:$D$7000)</f>
        <v>0</v>
      </c>
      <c r="E2313" s="14"/>
      <c r="F2313" s="14">
        <f>_xlfn.XLOOKUP(B2313,'[2]固定资产明细表17-杰 (2)'!$Z$3:$Z$7000,'[2]固定资产明细表17-杰 (2)'!$E$3:$E$7000)</f>
        <v>0</v>
      </c>
      <c r="G2313" s="9"/>
      <c r="H2313" s="9"/>
      <c r="I2313" s="18">
        <f>_xlfn.XLOOKUP(B2313,'[2]固定资产明细表17-杰 (2)'!$Z$3:$Z$7000,'[2]固定资产明细表17-杰 (2)'!$K$3:$K$7000)</f>
        <v>0</v>
      </c>
      <c r="J2313" s="28">
        <f>ROUND(_xlfn.XLOOKUP(B2313,'[2]固定资产明细表17-杰 (2)'!$Z$3:$Z$7000,'[2]固定资产明细表17-杰 (2)'!$J$3:$J$7000),0)</f>
        <v>0</v>
      </c>
      <c r="K2313" s="14"/>
      <c r="L2313" s="14"/>
      <c r="M2313" s="29">
        <f>_xlfn.XLOOKUP(B2313,'[2]固定资产明细表17-杰 (2)'!$Z$3:$Z$7000,'[2]固定资产明细表17-杰 (2)'!$O$3:$O$7000)</f>
        <v>0</v>
      </c>
      <c r="N2313" s="29">
        <f>_xlfn.XLOOKUP(B2313,'[2]固定资产明细表17-杰 (2)'!$Z$3:$Z$7000,'[2]固定资产明细表17-杰 (2)'!$R$3:$R$7000)</f>
        <v>0</v>
      </c>
      <c r="O2313" s="29">
        <f>_xlfn.XLOOKUP(B2313,'[2]固定资产明细表17-杰 (2)'!$Z$3:$Z$7000,'[2]固定资产明细表17-杰 (2)'!$X$3:$X$7000)</f>
        <v>0</v>
      </c>
      <c r="P2313" s="14"/>
      <c r="Q2313" s="14"/>
      <c r="R2313" s="14"/>
      <c r="S2313" s="14"/>
      <c r="T2313" s="14">
        <f t="shared" si="65"/>
        <v>0</v>
      </c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</row>
    <row r="2314" s="1" customFormat="1" ht="15" spans="1:34">
      <c r="A2314" s="9">
        <f t="shared" si="64"/>
        <v>2310</v>
      </c>
      <c r="B2314" s="14"/>
      <c r="C2314" s="14"/>
      <c r="D2314" s="44">
        <f>_xlfn.XLOOKUP(B2314,'[2]固定资产明细表17-杰 (2)'!$Z$3:$Z$7000,'[2]固定资产明细表17-杰 (2)'!$D$3:$D$7000)</f>
        <v>0</v>
      </c>
      <c r="E2314" s="14"/>
      <c r="F2314" s="14">
        <f>_xlfn.XLOOKUP(B2314,'[2]固定资产明细表17-杰 (2)'!$Z$3:$Z$7000,'[2]固定资产明细表17-杰 (2)'!$E$3:$E$7000)</f>
        <v>0</v>
      </c>
      <c r="G2314" s="9"/>
      <c r="H2314" s="9"/>
      <c r="I2314" s="18">
        <f>_xlfn.XLOOKUP(B2314,'[2]固定资产明细表17-杰 (2)'!$Z$3:$Z$7000,'[2]固定资产明细表17-杰 (2)'!$K$3:$K$7000)</f>
        <v>0</v>
      </c>
      <c r="J2314" s="28">
        <f>ROUND(_xlfn.XLOOKUP(B2314,'[2]固定资产明细表17-杰 (2)'!$Z$3:$Z$7000,'[2]固定资产明细表17-杰 (2)'!$J$3:$J$7000),0)</f>
        <v>0</v>
      </c>
      <c r="K2314" s="14"/>
      <c r="L2314" s="14"/>
      <c r="M2314" s="29">
        <f>_xlfn.XLOOKUP(B2314,'[2]固定资产明细表17-杰 (2)'!$Z$3:$Z$7000,'[2]固定资产明细表17-杰 (2)'!$O$3:$O$7000)</f>
        <v>0</v>
      </c>
      <c r="N2314" s="29">
        <f>_xlfn.XLOOKUP(B2314,'[2]固定资产明细表17-杰 (2)'!$Z$3:$Z$7000,'[2]固定资产明细表17-杰 (2)'!$R$3:$R$7000)</f>
        <v>0</v>
      </c>
      <c r="O2314" s="29">
        <f>_xlfn.XLOOKUP(B2314,'[2]固定资产明细表17-杰 (2)'!$Z$3:$Z$7000,'[2]固定资产明细表17-杰 (2)'!$X$3:$X$7000)</f>
        <v>0</v>
      </c>
      <c r="P2314" s="14"/>
      <c r="Q2314" s="14"/>
      <c r="R2314" s="14"/>
      <c r="S2314" s="14"/>
      <c r="T2314" s="14">
        <f t="shared" si="65"/>
        <v>0</v>
      </c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</row>
    <row r="2315" s="1" customFormat="1" ht="15" spans="1:34">
      <c r="A2315" s="9">
        <f t="shared" si="64"/>
        <v>2311</v>
      </c>
      <c r="B2315" s="14"/>
      <c r="C2315" s="14"/>
      <c r="D2315" s="44">
        <f>_xlfn.XLOOKUP(B2315,'[2]固定资产明细表17-杰 (2)'!$Z$3:$Z$7000,'[2]固定资产明细表17-杰 (2)'!$D$3:$D$7000)</f>
        <v>0</v>
      </c>
      <c r="E2315" s="14"/>
      <c r="F2315" s="14">
        <f>_xlfn.XLOOKUP(B2315,'[2]固定资产明细表17-杰 (2)'!$Z$3:$Z$7000,'[2]固定资产明细表17-杰 (2)'!$E$3:$E$7000)</f>
        <v>0</v>
      </c>
      <c r="G2315" s="9"/>
      <c r="H2315" s="9"/>
      <c r="I2315" s="18">
        <f>_xlfn.XLOOKUP(B2315,'[2]固定资产明细表17-杰 (2)'!$Z$3:$Z$7000,'[2]固定资产明细表17-杰 (2)'!$K$3:$K$7000)</f>
        <v>0</v>
      </c>
      <c r="J2315" s="28">
        <f>ROUND(_xlfn.XLOOKUP(B2315,'[2]固定资产明细表17-杰 (2)'!$Z$3:$Z$7000,'[2]固定资产明细表17-杰 (2)'!$J$3:$J$7000),0)</f>
        <v>0</v>
      </c>
      <c r="K2315" s="14"/>
      <c r="L2315" s="14"/>
      <c r="M2315" s="29">
        <f>_xlfn.XLOOKUP(B2315,'[2]固定资产明细表17-杰 (2)'!$Z$3:$Z$7000,'[2]固定资产明细表17-杰 (2)'!$O$3:$O$7000)</f>
        <v>0</v>
      </c>
      <c r="N2315" s="29">
        <f>_xlfn.XLOOKUP(B2315,'[2]固定资产明细表17-杰 (2)'!$Z$3:$Z$7000,'[2]固定资产明细表17-杰 (2)'!$R$3:$R$7000)</f>
        <v>0</v>
      </c>
      <c r="O2315" s="29">
        <f>_xlfn.XLOOKUP(B2315,'[2]固定资产明细表17-杰 (2)'!$Z$3:$Z$7000,'[2]固定资产明细表17-杰 (2)'!$X$3:$X$7000)</f>
        <v>0</v>
      </c>
      <c r="P2315" s="14"/>
      <c r="Q2315" s="14"/>
      <c r="R2315" s="14"/>
      <c r="S2315" s="14"/>
      <c r="T2315" s="14">
        <f t="shared" si="65"/>
        <v>0</v>
      </c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</row>
    <row r="2316" s="1" customFormat="1" ht="15" spans="1:34">
      <c r="A2316" s="9">
        <f t="shared" si="64"/>
        <v>2312</v>
      </c>
      <c r="B2316" s="14"/>
      <c r="C2316" s="14"/>
      <c r="D2316" s="44">
        <f>_xlfn.XLOOKUP(B2316,'[2]固定资产明细表17-杰 (2)'!$Z$3:$Z$7000,'[2]固定资产明细表17-杰 (2)'!$D$3:$D$7000)</f>
        <v>0</v>
      </c>
      <c r="E2316" s="14"/>
      <c r="F2316" s="14">
        <f>_xlfn.XLOOKUP(B2316,'[2]固定资产明细表17-杰 (2)'!$Z$3:$Z$7000,'[2]固定资产明细表17-杰 (2)'!$E$3:$E$7000)</f>
        <v>0</v>
      </c>
      <c r="G2316" s="9"/>
      <c r="H2316" s="9"/>
      <c r="I2316" s="18">
        <f>_xlfn.XLOOKUP(B2316,'[2]固定资产明细表17-杰 (2)'!$Z$3:$Z$7000,'[2]固定资产明细表17-杰 (2)'!$K$3:$K$7000)</f>
        <v>0</v>
      </c>
      <c r="J2316" s="28">
        <f>ROUND(_xlfn.XLOOKUP(B2316,'[2]固定资产明细表17-杰 (2)'!$Z$3:$Z$7000,'[2]固定资产明细表17-杰 (2)'!$J$3:$J$7000),0)</f>
        <v>0</v>
      </c>
      <c r="K2316" s="14"/>
      <c r="L2316" s="14"/>
      <c r="M2316" s="29">
        <f>_xlfn.XLOOKUP(B2316,'[2]固定资产明细表17-杰 (2)'!$Z$3:$Z$7000,'[2]固定资产明细表17-杰 (2)'!$O$3:$O$7000)</f>
        <v>0</v>
      </c>
      <c r="N2316" s="29">
        <f>_xlfn.XLOOKUP(B2316,'[2]固定资产明细表17-杰 (2)'!$Z$3:$Z$7000,'[2]固定资产明细表17-杰 (2)'!$R$3:$R$7000)</f>
        <v>0</v>
      </c>
      <c r="O2316" s="29">
        <f>_xlfn.XLOOKUP(B2316,'[2]固定资产明细表17-杰 (2)'!$Z$3:$Z$7000,'[2]固定资产明细表17-杰 (2)'!$X$3:$X$7000)</f>
        <v>0</v>
      </c>
      <c r="P2316" s="14"/>
      <c r="Q2316" s="14"/>
      <c r="R2316" s="14"/>
      <c r="S2316" s="14"/>
      <c r="T2316" s="14">
        <f t="shared" si="65"/>
        <v>0</v>
      </c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</row>
    <row r="2317" s="1" customFormat="1" ht="15" spans="1:34">
      <c r="A2317" s="9">
        <f t="shared" si="64"/>
        <v>2313</v>
      </c>
      <c r="B2317" s="14"/>
      <c r="C2317" s="14"/>
      <c r="D2317" s="44">
        <f>_xlfn.XLOOKUP(B2317,'[2]固定资产明细表17-杰 (2)'!$Z$3:$Z$7000,'[2]固定资产明细表17-杰 (2)'!$D$3:$D$7000)</f>
        <v>0</v>
      </c>
      <c r="E2317" s="14"/>
      <c r="F2317" s="14">
        <f>_xlfn.XLOOKUP(B2317,'[2]固定资产明细表17-杰 (2)'!$Z$3:$Z$7000,'[2]固定资产明细表17-杰 (2)'!$E$3:$E$7000)</f>
        <v>0</v>
      </c>
      <c r="G2317" s="9"/>
      <c r="H2317" s="9"/>
      <c r="I2317" s="18">
        <f>_xlfn.XLOOKUP(B2317,'[2]固定资产明细表17-杰 (2)'!$Z$3:$Z$7000,'[2]固定资产明细表17-杰 (2)'!$K$3:$K$7000)</f>
        <v>0</v>
      </c>
      <c r="J2317" s="28">
        <f>ROUND(_xlfn.XLOOKUP(B2317,'[2]固定资产明细表17-杰 (2)'!$Z$3:$Z$7000,'[2]固定资产明细表17-杰 (2)'!$J$3:$J$7000),0)</f>
        <v>0</v>
      </c>
      <c r="K2317" s="14"/>
      <c r="L2317" s="14"/>
      <c r="M2317" s="29">
        <f>_xlfn.XLOOKUP(B2317,'[2]固定资产明细表17-杰 (2)'!$Z$3:$Z$7000,'[2]固定资产明细表17-杰 (2)'!$O$3:$O$7000)</f>
        <v>0</v>
      </c>
      <c r="N2317" s="29">
        <f>_xlfn.XLOOKUP(B2317,'[2]固定资产明细表17-杰 (2)'!$Z$3:$Z$7000,'[2]固定资产明细表17-杰 (2)'!$R$3:$R$7000)</f>
        <v>0</v>
      </c>
      <c r="O2317" s="29">
        <f>_xlfn.XLOOKUP(B2317,'[2]固定资产明细表17-杰 (2)'!$Z$3:$Z$7000,'[2]固定资产明细表17-杰 (2)'!$X$3:$X$7000)</f>
        <v>0</v>
      </c>
      <c r="P2317" s="14"/>
      <c r="Q2317" s="14"/>
      <c r="R2317" s="14"/>
      <c r="S2317" s="14"/>
      <c r="T2317" s="14">
        <f t="shared" si="65"/>
        <v>0</v>
      </c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</row>
    <row r="2318" s="1" customFormat="1" ht="15" spans="1:34">
      <c r="A2318" s="9">
        <f t="shared" si="64"/>
        <v>2314</v>
      </c>
      <c r="B2318" s="14"/>
      <c r="C2318" s="14"/>
      <c r="D2318" s="44">
        <f>_xlfn.XLOOKUP(B2318,'[2]固定资产明细表17-杰 (2)'!$Z$3:$Z$7000,'[2]固定资产明细表17-杰 (2)'!$D$3:$D$7000)</f>
        <v>0</v>
      </c>
      <c r="E2318" s="14"/>
      <c r="F2318" s="14">
        <f>_xlfn.XLOOKUP(B2318,'[2]固定资产明细表17-杰 (2)'!$Z$3:$Z$7000,'[2]固定资产明细表17-杰 (2)'!$E$3:$E$7000)</f>
        <v>0</v>
      </c>
      <c r="G2318" s="9"/>
      <c r="H2318" s="9"/>
      <c r="I2318" s="18">
        <f>_xlfn.XLOOKUP(B2318,'[2]固定资产明细表17-杰 (2)'!$Z$3:$Z$7000,'[2]固定资产明细表17-杰 (2)'!$K$3:$K$7000)</f>
        <v>0</v>
      </c>
      <c r="J2318" s="28">
        <f>ROUND(_xlfn.XLOOKUP(B2318,'[2]固定资产明细表17-杰 (2)'!$Z$3:$Z$7000,'[2]固定资产明细表17-杰 (2)'!$J$3:$J$7000),0)</f>
        <v>0</v>
      </c>
      <c r="K2318" s="14"/>
      <c r="L2318" s="14"/>
      <c r="M2318" s="29">
        <f>_xlfn.XLOOKUP(B2318,'[2]固定资产明细表17-杰 (2)'!$Z$3:$Z$7000,'[2]固定资产明细表17-杰 (2)'!$O$3:$O$7000)</f>
        <v>0</v>
      </c>
      <c r="N2318" s="29">
        <f>_xlfn.XLOOKUP(B2318,'[2]固定资产明细表17-杰 (2)'!$Z$3:$Z$7000,'[2]固定资产明细表17-杰 (2)'!$R$3:$R$7000)</f>
        <v>0</v>
      </c>
      <c r="O2318" s="29">
        <f>_xlfn.XLOOKUP(B2318,'[2]固定资产明细表17-杰 (2)'!$Z$3:$Z$7000,'[2]固定资产明细表17-杰 (2)'!$X$3:$X$7000)</f>
        <v>0</v>
      </c>
      <c r="P2318" s="14"/>
      <c r="Q2318" s="14"/>
      <c r="R2318" s="14"/>
      <c r="S2318" s="14"/>
      <c r="T2318" s="14">
        <f t="shared" si="65"/>
        <v>0</v>
      </c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</row>
    <row r="2319" s="1" customFormat="1" ht="15" spans="1:34">
      <c r="A2319" s="9">
        <f t="shared" si="64"/>
        <v>2315</v>
      </c>
      <c r="B2319" s="14"/>
      <c r="C2319" s="14"/>
      <c r="D2319" s="44">
        <f>_xlfn.XLOOKUP(B2319,'[2]固定资产明细表17-杰 (2)'!$Z$3:$Z$7000,'[2]固定资产明细表17-杰 (2)'!$D$3:$D$7000)</f>
        <v>0</v>
      </c>
      <c r="E2319" s="14"/>
      <c r="F2319" s="14">
        <f>_xlfn.XLOOKUP(B2319,'[2]固定资产明细表17-杰 (2)'!$Z$3:$Z$7000,'[2]固定资产明细表17-杰 (2)'!$E$3:$E$7000)</f>
        <v>0</v>
      </c>
      <c r="G2319" s="9"/>
      <c r="H2319" s="9"/>
      <c r="I2319" s="18">
        <f>_xlfn.XLOOKUP(B2319,'[2]固定资产明细表17-杰 (2)'!$Z$3:$Z$7000,'[2]固定资产明细表17-杰 (2)'!$K$3:$K$7000)</f>
        <v>0</v>
      </c>
      <c r="J2319" s="28">
        <f>ROUND(_xlfn.XLOOKUP(B2319,'[2]固定资产明细表17-杰 (2)'!$Z$3:$Z$7000,'[2]固定资产明细表17-杰 (2)'!$J$3:$J$7000),0)</f>
        <v>0</v>
      </c>
      <c r="K2319" s="14"/>
      <c r="L2319" s="14"/>
      <c r="M2319" s="29">
        <f>_xlfn.XLOOKUP(B2319,'[2]固定资产明细表17-杰 (2)'!$Z$3:$Z$7000,'[2]固定资产明细表17-杰 (2)'!$O$3:$O$7000)</f>
        <v>0</v>
      </c>
      <c r="N2319" s="29">
        <f>_xlfn.XLOOKUP(B2319,'[2]固定资产明细表17-杰 (2)'!$Z$3:$Z$7000,'[2]固定资产明细表17-杰 (2)'!$R$3:$R$7000)</f>
        <v>0</v>
      </c>
      <c r="O2319" s="29">
        <f>_xlfn.XLOOKUP(B2319,'[2]固定资产明细表17-杰 (2)'!$Z$3:$Z$7000,'[2]固定资产明细表17-杰 (2)'!$X$3:$X$7000)</f>
        <v>0</v>
      </c>
      <c r="P2319" s="14"/>
      <c r="Q2319" s="14"/>
      <c r="R2319" s="14"/>
      <c r="S2319" s="14"/>
      <c r="T2319" s="14">
        <f t="shared" si="65"/>
        <v>0</v>
      </c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</row>
    <row r="2320" s="1" customFormat="1" ht="15" spans="1:34">
      <c r="A2320" s="9">
        <f t="shared" si="64"/>
        <v>2316</v>
      </c>
      <c r="B2320" s="14"/>
      <c r="C2320" s="14"/>
      <c r="D2320" s="44">
        <f>_xlfn.XLOOKUP(B2320,'[2]固定资产明细表17-杰 (2)'!$Z$3:$Z$7000,'[2]固定资产明细表17-杰 (2)'!$D$3:$D$7000)</f>
        <v>0</v>
      </c>
      <c r="E2320" s="14"/>
      <c r="F2320" s="14">
        <f>_xlfn.XLOOKUP(B2320,'[2]固定资产明细表17-杰 (2)'!$Z$3:$Z$7000,'[2]固定资产明细表17-杰 (2)'!$E$3:$E$7000)</f>
        <v>0</v>
      </c>
      <c r="G2320" s="9"/>
      <c r="H2320" s="9"/>
      <c r="I2320" s="18">
        <f>_xlfn.XLOOKUP(B2320,'[2]固定资产明细表17-杰 (2)'!$Z$3:$Z$7000,'[2]固定资产明细表17-杰 (2)'!$K$3:$K$7000)</f>
        <v>0</v>
      </c>
      <c r="J2320" s="28">
        <f>ROUND(_xlfn.XLOOKUP(B2320,'[2]固定资产明细表17-杰 (2)'!$Z$3:$Z$7000,'[2]固定资产明细表17-杰 (2)'!$J$3:$J$7000),0)</f>
        <v>0</v>
      </c>
      <c r="K2320" s="14"/>
      <c r="L2320" s="14"/>
      <c r="M2320" s="29">
        <f>_xlfn.XLOOKUP(B2320,'[2]固定资产明细表17-杰 (2)'!$Z$3:$Z$7000,'[2]固定资产明细表17-杰 (2)'!$O$3:$O$7000)</f>
        <v>0</v>
      </c>
      <c r="N2320" s="29">
        <f>_xlfn.XLOOKUP(B2320,'[2]固定资产明细表17-杰 (2)'!$Z$3:$Z$7000,'[2]固定资产明细表17-杰 (2)'!$R$3:$R$7000)</f>
        <v>0</v>
      </c>
      <c r="O2320" s="29">
        <f>_xlfn.XLOOKUP(B2320,'[2]固定资产明细表17-杰 (2)'!$Z$3:$Z$7000,'[2]固定资产明细表17-杰 (2)'!$X$3:$X$7000)</f>
        <v>0</v>
      </c>
      <c r="P2320" s="14"/>
      <c r="Q2320" s="14"/>
      <c r="R2320" s="14"/>
      <c r="S2320" s="14"/>
      <c r="T2320" s="14">
        <f t="shared" si="65"/>
        <v>0</v>
      </c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</row>
    <row r="2321" s="1" customFormat="1" ht="15" spans="1:34">
      <c r="A2321" s="9">
        <f t="shared" si="64"/>
        <v>2317</v>
      </c>
      <c r="B2321" s="14"/>
      <c r="C2321" s="14"/>
      <c r="D2321" s="44">
        <f>_xlfn.XLOOKUP(B2321,'[2]固定资产明细表17-杰 (2)'!$Z$3:$Z$7000,'[2]固定资产明细表17-杰 (2)'!$D$3:$D$7000)</f>
        <v>0</v>
      </c>
      <c r="E2321" s="14"/>
      <c r="F2321" s="14">
        <f>_xlfn.XLOOKUP(B2321,'[2]固定资产明细表17-杰 (2)'!$Z$3:$Z$7000,'[2]固定资产明细表17-杰 (2)'!$E$3:$E$7000)</f>
        <v>0</v>
      </c>
      <c r="G2321" s="9"/>
      <c r="H2321" s="9"/>
      <c r="I2321" s="18">
        <f>_xlfn.XLOOKUP(B2321,'[2]固定资产明细表17-杰 (2)'!$Z$3:$Z$7000,'[2]固定资产明细表17-杰 (2)'!$K$3:$K$7000)</f>
        <v>0</v>
      </c>
      <c r="J2321" s="28">
        <f>ROUND(_xlfn.XLOOKUP(B2321,'[2]固定资产明细表17-杰 (2)'!$Z$3:$Z$7000,'[2]固定资产明细表17-杰 (2)'!$J$3:$J$7000),0)</f>
        <v>0</v>
      </c>
      <c r="K2321" s="14"/>
      <c r="L2321" s="14"/>
      <c r="M2321" s="29">
        <f>_xlfn.XLOOKUP(B2321,'[2]固定资产明细表17-杰 (2)'!$Z$3:$Z$7000,'[2]固定资产明细表17-杰 (2)'!$O$3:$O$7000)</f>
        <v>0</v>
      </c>
      <c r="N2321" s="29">
        <f>_xlfn.XLOOKUP(B2321,'[2]固定资产明细表17-杰 (2)'!$Z$3:$Z$7000,'[2]固定资产明细表17-杰 (2)'!$R$3:$R$7000)</f>
        <v>0</v>
      </c>
      <c r="O2321" s="29">
        <f>_xlfn.XLOOKUP(B2321,'[2]固定资产明细表17-杰 (2)'!$Z$3:$Z$7000,'[2]固定资产明细表17-杰 (2)'!$X$3:$X$7000)</f>
        <v>0</v>
      </c>
      <c r="P2321" s="14"/>
      <c r="Q2321" s="14"/>
      <c r="R2321" s="14"/>
      <c r="S2321" s="14"/>
      <c r="T2321" s="14">
        <f t="shared" si="65"/>
        <v>0</v>
      </c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</row>
    <row r="2322" s="1" customFormat="1" ht="15" spans="1:34">
      <c r="A2322" s="9">
        <f t="shared" si="64"/>
        <v>2318</v>
      </c>
      <c r="B2322" s="14"/>
      <c r="C2322" s="14"/>
      <c r="D2322" s="44">
        <f>_xlfn.XLOOKUP(B2322,'[2]固定资产明细表17-杰 (2)'!$Z$3:$Z$7000,'[2]固定资产明细表17-杰 (2)'!$D$3:$D$7000)</f>
        <v>0</v>
      </c>
      <c r="E2322" s="14"/>
      <c r="F2322" s="14">
        <f>_xlfn.XLOOKUP(B2322,'[2]固定资产明细表17-杰 (2)'!$Z$3:$Z$7000,'[2]固定资产明细表17-杰 (2)'!$E$3:$E$7000)</f>
        <v>0</v>
      </c>
      <c r="G2322" s="9"/>
      <c r="H2322" s="9"/>
      <c r="I2322" s="18">
        <f>_xlfn.XLOOKUP(B2322,'[2]固定资产明细表17-杰 (2)'!$Z$3:$Z$7000,'[2]固定资产明细表17-杰 (2)'!$K$3:$K$7000)</f>
        <v>0</v>
      </c>
      <c r="J2322" s="28">
        <f>ROUND(_xlfn.XLOOKUP(B2322,'[2]固定资产明细表17-杰 (2)'!$Z$3:$Z$7000,'[2]固定资产明细表17-杰 (2)'!$J$3:$J$7000),0)</f>
        <v>0</v>
      </c>
      <c r="K2322" s="14"/>
      <c r="L2322" s="14"/>
      <c r="M2322" s="29">
        <f>_xlfn.XLOOKUP(B2322,'[2]固定资产明细表17-杰 (2)'!$Z$3:$Z$7000,'[2]固定资产明细表17-杰 (2)'!$O$3:$O$7000)</f>
        <v>0</v>
      </c>
      <c r="N2322" s="29">
        <f>_xlfn.XLOOKUP(B2322,'[2]固定资产明细表17-杰 (2)'!$Z$3:$Z$7000,'[2]固定资产明细表17-杰 (2)'!$R$3:$R$7000)</f>
        <v>0</v>
      </c>
      <c r="O2322" s="29">
        <f>_xlfn.XLOOKUP(B2322,'[2]固定资产明细表17-杰 (2)'!$Z$3:$Z$7000,'[2]固定资产明细表17-杰 (2)'!$X$3:$X$7000)</f>
        <v>0</v>
      </c>
      <c r="P2322" s="14"/>
      <c r="Q2322" s="14"/>
      <c r="R2322" s="14"/>
      <c r="S2322" s="14"/>
      <c r="T2322" s="14">
        <f t="shared" si="65"/>
        <v>0</v>
      </c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</row>
    <row r="2323" s="1" customFormat="1" ht="15" spans="1:34">
      <c r="A2323" s="9">
        <f t="shared" si="64"/>
        <v>2319</v>
      </c>
      <c r="B2323" s="14"/>
      <c r="C2323" s="14"/>
      <c r="D2323" s="44">
        <f>_xlfn.XLOOKUP(B2323,'[2]固定资产明细表17-杰 (2)'!$Z$3:$Z$7000,'[2]固定资产明细表17-杰 (2)'!$D$3:$D$7000)</f>
        <v>0</v>
      </c>
      <c r="E2323" s="14"/>
      <c r="F2323" s="14">
        <f>_xlfn.XLOOKUP(B2323,'[2]固定资产明细表17-杰 (2)'!$Z$3:$Z$7000,'[2]固定资产明细表17-杰 (2)'!$E$3:$E$7000)</f>
        <v>0</v>
      </c>
      <c r="G2323" s="9"/>
      <c r="H2323" s="9"/>
      <c r="I2323" s="18">
        <f>_xlfn.XLOOKUP(B2323,'[2]固定资产明细表17-杰 (2)'!$Z$3:$Z$7000,'[2]固定资产明细表17-杰 (2)'!$K$3:$K$7000)</f>
        <v>0</v>
      </c>
      <c r="J2323" s="28">
        <f>ROUND(_xlfn.XLOOKUP(B2323,'[2]固定资产明细表17-杰 (2)'!$Z$3:$Z$7000,'[2]固定资产明细表17-杰 (2)'!$J$3:$J$7000),0)</f>
        <v>0</v>
      </c>
      <c r="K2323" s="14"/>
      <c r="L2323" s="14"/>
      <c r="M2323" s="29">
        <f>_xlfn.XLOOKUP(B2323,'[2]固定资产明细表17-杰 (2)'!$Z$3:$Z$7000,'[2]固定资产明细表17-杰 (2)'!$O$3:$O$7000)</f>
        <v>0</v>
      </c>
      <c r="N2323" s="29">
        <f>_xlfn.XLOOKUP(B2323,'[2]固定资产明细表17-杰 (2)'!$Z$3:$Z$7000,'[2]固定资产明细表17-杰 (2)'!$R$3:$R$7000)</f>
        <v>0</v>
      </c>
      <c r="O2323" s="29">
        <f>_xlfn.XLOOKUP(B2323,'[2]固定资产明细表17-杰 (2)'!$Z$3:$Z$7000,'[2]固定资产明细表17-杰 (2)'!$X$3:$X$7000)</f>
        <v>0</v>
      </c>
      <c r="P2323" s="14"/>
      <c r="Q2323" s="14"/>
      <c r="R2323" s="14"/>
      <c r="S2323" s="14"/>
      <c r="T2323" s="14">
        <f t="shared" si="65"/>
        <v>0</v>
      </c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</row>
    <row r="2324" s="1" customFormat="1" ht="15" spans="1:34">
      <c r="A2324" s="9">
        <f t="shared" si="64"/>
        <v>2320</v>
      </c>
      <c r="B2324" s="14"/>
      <c r="C2324" s="14"/>
      <c r="D2324" s="44">
        <f>_xlfn.XLOOKUP(B2324,'[2]固定资产明细表17-杰 (2)'!$Z$3:$Z$7000,'[2]固定资产明细表17-杰 (2)'!$D$3:$D$7000)</f>
        <v>0</v>
      </c>
      <c r="E2324" s="14"/>
      <c r="F2324" s="14">
        <f>_xlfn.XLOOKUP(B2324,'[2]固定资产明细表17-杰 (2)'!$Z$3:$Z$7000,'[2]固定资产明细表17-杰 (2)'!$E$3:$E$7000)</f>
        <v>0</v>
      </c>
      <c r="G2324" s="9"/>
      <c r="H2324" s="9"/>
      <c r="I2324" s="18">
        <f>_xlfn.XLOOKUP(B2324,'[2]固定资产明细表17-杰 (2)'!$Z$3:$Z$7000,'[2]固定资产明细表17-杰 (2)'!$K$3:$K$7000)</f>
        <v>0</v>
      </c>
      <c r="J2324" s="28">
        <f>ROUND(_xlfn.XLOOKUP(B2324,'[2]固定资产明细表17-杰 (2)'!$Z$3:$Z$7000,'[2]固定资产明细表17-杰 (2)'!$J$3:$J$7000),0)</f>
        <v>0</v>
      </c>
      <c r="K2324" s="14"/>
      <c r="L2324" s="14"/>
      <c r="M2324" s="29">
        <f>_xlfn.XLOOKUP(B2324,'[2]固定资产明细表17-杰 (2)'!$Z$3:$Z$7000,'[2]固定资产明细表17-杰 (2)'!$O$3:$O$7000)</f>
        <v>0</v>
      </c>
      <c r="N2324" s="29">
        <f>_xlfn.XLOOKUP(B2324,'[2]固定资产明细表17-杰 (2)'!$Z$3:$Z$7000,'[2]固定资产明细表17-杰 (2)'!$R$3:$R$7000)</f>
        <v>0</v>
      </c>
      <c r="O2324" s="29">
        <f>_xlfn.XLOOKUP(B2324,'[2]固定资产明细表17-杰 (2)'!$Z$3:$Z$7000,'[2]固定资产明细表17-杰 (2)'!$X$3:$X$7000)</f>
        <v>0</v>
      </c>
      <c r="P2324" s="14"/>
      <c r="Q2324" s="14"/>
      <c r="R2324" s="14"/>
      <c r="S2324" s="14"/>
      <c r="T2324" s="14">
        <f t="shared" si="65"/>
        <v>0</v>
      </c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</row>
    <row r="2325" s="1" customFormat="1" ht="15" spans="1:34">
      <c r="A2325" s="9">
        <f t="shared" ref="A2325:A2388" si="66">ROW(B2325)-4</f>
        <v>2321</v>
      </c>
      <c r="B2325" s="14"/>
      <c r="C2325" s="14"/>
      <c r="D2325" s="44">
        <f>_xlfn.XLOOKUP(B2325,'[2]固定资产明细表17-杰 (2)'!$Z$3:$Z$7000,'[2]固定资产明细表17-杰 (2)'!$D$3:$D$7000)</f>
        <v>0</v>
      </c>
      <c r="E2325" s="14"/>
      <c r="F2325" s="14">
        <f>_xlfn.XLOOKUP(B2325,'[2]固定资产明细表17-杰 (2)'!$Z$3:$Z$7000,'[2]固定资产明细表17-杰 (2)'!$E$3:$E$7000)</f>
        <v>0</v>
      </c>
      <c r="G2325" s="9"/>
      <c r="H2325" s="9"/>
      <c r="I2325" s="18">
        <f>_xlfn.XLOOKUP(B2325,'[2]固定资产明细表17-杰 (2)'!$Z$3:$Z$7000,'[2]固定资产明细表17-杰 (2)'!$K$3:$K$7000)</f>
        <v>0</v>
      </c>
      <c r="J2325" s="28">
        <f>ROUND(_xlfn.XLOOKUP(B2325,'[2]固定资产明细表17-杰 (2)'!$Z$3:$Z$7000,'[2]固定资产明细表17-杰 (2)'!$J$3:$J$7000),0)</f>
        <v>0</v>
      </c>
      <c r="K2325" s="14"/>
      <c r="L2325" s="14"/>
      <c r="M2325" s="29">
        <f>_xlfn.XLOOKUP(B2325,'[2]固定资产明细表17-杰 (2)'!$Z$3:$Z$7000,'[2]固定资产明细表17-杰 (2)'!$O$3:$O$7000)</f>
        <v>0</v>
      </c>
      <c r="N2325" s="29">
        <f>_xlfn.XLOOKUP(B2325,'[2]固定资产明细表17-杰 (2)'!$Z$3:$Z$7000,'[2]固定资产明细表17-杰 (2)'!$R$3:$R$7000)</f>
        <v>0</v>
      </c>
      <c r="O2325" s="29">
        <f>_xlfn.XLOOKUP(B2325,'[2]固定资产明细表17-杰 (2)'!$Z$3:$Z$7000,'[2]固定资产明细表17-杰 (2)'!$X$3:$X$7000)</f>
        <v>0</v>
      </c>
      <c r="P2325" s="14"/>
      <c r="Q2325" s="14"/>
      <c r="R2325" s="14"/>
      <c r="S2325" s="14"/>
      <c r="T2325" s="14">
        <f t="shared" si="65"/>
        <v>0</v>
      </c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</row>
    <row r="2326" s="1" customFormat="1" ht="15" spans="1:34">
      <c r="A2326" s="9">
        <f t="shared" si="66"/>
        <v>2322</v>
      </c>
      <c r="B2326" s="14"/>
      <c r="C2326" s="14"/>
      <c r="D2326" s="44">
        <f>_xlfn.XLOOKUP(B2326,'[2]固定资产明细表17-杰 (2)'!$Z$3:$Z$7000,'[2]固定资产明细表17-杰 (2)'!$D$3:$D$7000)</f>
        <v>0</v>
      </c>
      <c r="E2326" s="14"/>
      <c r="F2326" s="14">
        <f>_xlfn.XLOOKUP(B2326,'[2]固定资产明细表17-杰 (2)'!$Z$3:$Z$7000,'[2]固定资产明细表17-杰 (2)'!$E$3:$E$7000)</f>
        <v>0</v>
      </c>
      <c r="G2326" s="9"/>
      <c r="H2326" s="9"/>
      <c r="I2326" s="18">
        <f>_xlfn.XLOOKUP(B2326,'[2]固定资产明细表17-杰 (2)'!$Z$3:$Z$7000,'[2]固定资产明细表17-杰 (2)'!$K$3:$K$7000)</f>
        <v>0</v>
      </c>
      <c r="J2326" s="28">
        <f>ROUND(_xlfn.XLOOKUP(B2326,'[2]固定资产明细表17-杰 (2)'!$Z$3:$Z$7000,'[2]固定资产明细表17-杰 (2)'!$J$3:$J$7000),0)</f>
        <v>0</v>
      </c>
      <c r="K2326" s="14"/>
      <c r="L2326" s="14"/>
      <c r="M2326" s="29">
        <f>_xlfn.XLOOKUP(B2326,'[2]固定资产明细表17-杰 (2)'!$Z$3:$Z$7000,'[2]固定资产明细表17-杰 (2)'!$O$3:$O$7000)</f>
        <v>0</v>
      </c>
      <c r="N2326" s="29">
        <f>_xlfn.XLOOKUP(B2326,'[2]固定资产明细表17-杰 (2)'!$Z$3:$Z$7000,'[2]固定资产明细表17-杰 (2)'!$R$3:$R$7000)</f>
        <v>0</v>
      </c>
      <c r="O2326" s="29">
        <f>_xlfn.XLOOKUP(B2326,'[2]固定资产明细表17-杰 (2)'!$Z$3:$Z$7000,'[2]固定资产明细表17-杰 (2)'!$X$3:$X$7000)</f>
        <v>0</v>
      </c>
      <c r="P2326" s="14"/>
      <c r="Q2326" s="14"/>
      <c r="R2326" s="14"/>
      <c r="S2326" s="14"/>
      <c r="T2326" s="14">
        <f t="shared" si="65"/>
        <v>0</v>
      </c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</row>
    <row r="2327" s="1" customFormat="1" ht="15" spans="1:34">
      <c r="A2327" s="9">
        <f t="shared" si="66"/>
        <v>2323</v>
      </c>
      <c r="B2327" s="14"/>
      <c r="C2327" s="14"/>
      <c r="D2327" s="44">
        <f>_xlfn.XLOOKUP(B2327,'[2]固定资产明细表17-杰 (2)'!$Z$3:$Z$7000,'[2]固定资产明细表17-杰 (2)'!$D$3:$D$7000)</f>
        <v>0</v>
      </c>
      <c r="E2327" s="14"/>
      <c r="F2327" s="14">
        <f>_xlfn.XLOOKUP(B2327,'[2]固定资产明细表17-杰 (2)'!$Z$3:$Z$7000,'[2]固定资产明细表17-杰 (2)'!$E$3:$E$7000)</f>
        <v>0</v>
      </c>
      <c r="G2327" s="9"/>
      <c r="H2327" s="9"/>
      <c r="I2327" s="18">
        <f>_xlfn.XLOOKUP(B2327,'[2]固定资产明细表17-杰 (2)'!$Z$3:$Z$7000,'[2]固定资产明细表17-杰 (2)'!$K$3:$K$7000)</f>
        <v>0</v>
      </c>
      <c r="J2327" s="28">
        <f>ROUND(_xlfn.XLOOKUP(B2327,'[2]固定资产明细表17-杰 (2)'!$Z$3:$Z$7000,'[2]固定资产明细表17-杰 (2)'!$J$3:$J$7000),0)</f>
        <v>0</v>
      </c>
      <c r="K2327" s="14"/>
      <c r="L2327" s="14"/>
      <c r="M2327" s="29">
        <f>_xlfn.XLOOKUP(B2327,'[2]固定资产明细表17-杰 (2)'!$Z$3:$Z$7000,'[2]固定资产明细表17-杰 (2)'!$O$3:$O$7000)</f>
        <v>0</v>
      </c>
      <c r="N2327" s="29">
        <f>_xlfn.XLOOKUP(B2327,'[2]固定资产明细表17-杰 (2)'!$Z$3:$Z$7000,'[2]固定资产明细表17-杰 (2)'!$R$3:$R$7000)</f>
        <v>0</v>
      </c>
      <c r="O2327" s="29">
        <f>_xlfn.XLOOKUP(B2327,'[2]固定资产明细表17-杰 (2)'!$Z$3:$Z$7000,'[2]固定资产明细表17-杰 (2)'!$X$3:$X$7000)</f>
        <v>0</v>
      </c>
      <c r="P2327" s="14"/>
      <c r="Q2327" s="14"/>
      <c r="R2327" s="14"/>
      <c r="S2327" s="14"/>
      <c r="T2327" s="14">
        <f t="shared" si="65"/>
        <v>0</v>
      </c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</row>
    <row r="2328" s="1" customFormat="1" ht="15" spans="1:34">
      <c r="A2328" s="9">
        <f t="shared" si="66"/>
        <v>2324</v>
      </c>
      <c r="B2328" s="14"/>
      <c r="C2328" s="14"/>
      <c r="D2328" s="44">
        <f>_xlfn.XLOOKUP(B2328,'[2]固定资产明细表17-杰 (2)'!$Z$3:$Z$7000,'[2]固定资产明细表17-杰 (2)'!$D$3:$D$7000)</f>
        <v>0</v>
      </c>
      <c r="E2328" s="14"/>
      <c r="F2328" s="14">
        <f>_xlfn.XLOOKUP(B2328,'[2]固定资产明细表17-杰 (2)'!$Z$3:$Z$7000,'[2]固定资产明细表17-杰 (2)'!$E$3:$E$7000)</f>
        <v>0</v>
      </c>
      <c r="G2328" s="9"/>
      <c r="H2328" s="9"/>
      <c r="I2328" s="18">
        <f>_xlfn.XLOOKUP(B2328,'[2]固定资产明细表17-杰 (2)'!$Z$3:$Z$7000,'[2]固定资产明细表17-杰 (2)'!$K$3:$K$7000)</f>
        <v>0</v>
      </c>
      <c r="J2328" s="28">
        <f>ROUND(_xlfn.XLOOKUP(B2328,'[2]固定资产明细表17-杰 (2)'!$Z$3:$Z$7000,'[2]固定资产明细表17-杰 (2)'!$J$3:$J$7000),0)</f>
        <v>0</v>
      </c>
      <c r="K2328" s="14"/>
      <c r="L2328" s="14"/>
      <c r="M2328" s="29">
        <f>_xlfn.XLOOKUP(B2328,'[2]固定资产明细表17-杰 (2)'!$Z$3:$Z$7000,'[2]固定资产明细表17-杰 (2)'!$O$3:$O$7000)</f>
        <v>0</v>
      </c>
      <c r="N2328" s="29">
        <f>_xlfn.XLOOKUP(B2328,'[2]固定资产明细表17-杰 (2)'!$Z$3:$Z$7000,'[2]固定资产明细表17-杰 (2)'!$R$3:$R$7000)</f>
        <v>0</v>
      </c>
      <c r="O2328" s="29">
        <f>_xlfn.XLOOKUP(B2328,'[2]固定资产明细表17-杰 (2)'!$Z$3:$Z$7000,'[2]固定资产明细表17-杰 (2)'!$X$3:$X$7000)</f>
        <v>0</v>
      </c>
      <c r="P2328" s="14"/>
      <c r="Q2328" s="14"/>
      <c r="R2328" s="14"/>
      <c r="S2328" s="14"/>
      <c r="T2328" s="14">
        <f t="shared" si="65"/>
        <v>0</v>
      </c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</row>
    <row r="2329" s="1" customFormat="1" ht="15" spans="1:34">
      <c r="A2329" s="9">
        <f t="shared" si="66"/>
        <v>2325</v>
      </c>
      <c r="B2329" s="14"/>
      <c r="C2329" s="14"/>
      <c r="D2329" s="44">
        <f>_xlfn.XLOOKUP(B2329,'[2]固定资产明细表17-杰 (2)'!$Z$3:$Z$7000,'[2]固定资产明细表17-杰 (2)'!$D$3:$D$7000)</f>
        <v>0</v>
      </c>
      <c r="E2329" s="14"/>
      <c r="F2329" s="14">
        <f>_xlfn.XLOOKUP(B2329,'[2]固定资产明细表17-杰 (2)'!$Z$3:$Z$7000,'[2]固定资产明细表17-杰 (2)'!$E$3:$E$7000)</f>
        <v>0</v>
      </c>
      <c r="G2329" s="9"/>
      <c r="H2329" s="9"/>
      <c r="I2329" s="18">
        <f>_xlfn.XLOOKUP(B2329,'[2]固定资产明细表17-杰 (2)'!$Z$3:$Z$7000,'[2]固定资产明细表17-杰 (2)'!$K$3:$K$7000)</f>
        <v>0</v>
      </c>
      <c r="J2329" s="28">
        <f>ROUND(_xlfn.XLOOKUP(B2329,'[2]固定资产明细表17-杰 (2)'!$Z$3:$Z$7000,'[2]固定资产明细表17-杰 (2)'!$J$3:$J$7000),0)</f>
        <v>0</v>
      </c>
      <c r="K2329" s="14"/>
      <c r="L2329" s="14"/>
      <c r="M2329" s="29">
        <f>_xlfn.XLOOKUP(B2329,'[2]固定资产明细表17-杰 (2)'!$Z$3:$Z$7000,'[2]固定资产明细表17-杰 (2)'!$O$3:$O$7000)</f>
        <v>0</v>
      </c>
      <c r="N2329" s="29">
        <f>_xlfn.XLOOKUP(B2329,'[2]固定资产明细表17-杰 (2)'!$Z$3:$Z$7000,'[2]固定资产明细表17-杰 (2)'!$R$3:$R$7000)</f>
        <v>0</v>
      </c>
      <c r="O2329" s="29">
        <f>_xlfn.XLOOKUP(B2329,'[2]固定资产明细表17-杰 (2)'!$Z$3:$Z$7000,'[2]固定资产明细表17-杰 (2)'!$X$3:$X$7000)</f>
        <v>0</v>
      </c>
      <c r="P2329" s="14"/>
      <c r="Q2329" s="14"/>
      <c r="R2329" s="14"/>
      <c r="S2329" s="14"/>
      <c r="T2329" s="14">
        <f t="shared" si="65"/>
        <v>0</v>
      </c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</row>
    <row r="2330" s="1" customFormat="1" ht="15" spans="1:34">
      <c r="A2330" s="9">
        <f t="shared" si="66"/>
        <v>2326</v>
      </c>
      <c r="B2330" s="14"/>
      <c r="C2330" s="14"/>
      <c r="D2330" s="44">
        <f>_xlfn.XLOOKUP(B2330,'[2]固定资产明细表17-杰 (2)'!$Z$3:$Z$7000,'[2]固定资产明细表17-杰 (2)'!$D$3:$D$7000)</f>
        <v>0</v>
      </c>
      <c r="E2330" s="14"/>
      <c r="F2330" s="14">
        <f>_xlfn.XLOOKUP(B2330,'[2]固定资产明细表17-杰 (2)'!$Z$3:$Z$7000,'[2]固定资产明细表17-杰 (2)'!$E$3:$E$7000)</f>
        <v>0</v>
      </c>
      <c r="G2330" s="9"/>
      <c r="H2330" s="9"/>
      <c r="I2330" s="18">
        <f>_xlfn.XLOOKUP(B2330,'[2]固定资产明细表17-杰 (2)'!$Z$3:$Z$7000,'[2]固定资产明细表17-杰 (2)'!$K$3:$K$7000)</f>
        <v>0</v>
      </c>
      <c r="J2330" s="28">
        <f>ROUND(_xlfn.XLOOKUP(B2330,'[2]固定资产明细表17-杰 (2)'!$Z$3:$Z$7000,'[2]固定资产明细表17-杰 (2)'!$J$3:$J$7000),0)</f>
        <v>0</v>
      </c>
      <c r="K2330" s="14"/>
      <c r="L2330" s="14"/>
      <c r="M2330" s="29">
        <f>_xlfn.XLOOKUP(B2330,'[2]固定资产明细表17-杰 (2)'!$Z$3:$Z$7000,'[2]固定资产明细表17-杰 (2)'!$O$3:$O$7000)</f>
        <v>0</v>
      </c>
      <c r="N2330" s="29">
        <f>_xlfn.XLOOKUP(B2330,'[2]固定资产明细表17-杰 (2)'!$Z$3:$Z$7000,'[2]固定资产明细表17-杰 (2)'!$R$3:$R$7000)</f>
        <v>0</v>
      </c>
      <c r="O2330" s="29">
        <f>_xlfn.XLOOKUP(B2330,'[2]固定资产明细表17-杰 (2)'!$Z$3:$Z$7000,'[2]固定资产明细表17-杰 (2)'!$X$3:$X$7000)</f>
        <v>0</v>
      </c>
      <c r="P2330" s="14"/>
      <c r="Q2330" s="14"/>
      <c r="R2330" s="14"/>
      <c r="S2330" s="14"/>
      <c r="T2330" s="14">
        <f t="shared" si="65"/>
        <v>0</v>
      </c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</row>
    <row r="2331" s="1" customFormat="1" ht="15" spans="1:34">
      <c r="A2331" s="9">
        <f t="shared" si="66"/>
        <v>2327</v>
      </c>
      <c r="B2331" s="14"/>
      <c r="C2331" s="14"/>
      <c r="D2331" s="44">
        <f>_xlfn.XLOOKUP(B2331,'[2]固定资产明细表17-杰 (2)'!$Z$3:$Z$7000,'[2]固定资产明细表17-杰 (2)'!$D$3:$D$7000)</f>
        <v>0</v>
      </c>
      <c r="E2331" s="14"/>
      <c r="F2331" s="14">
        <f>_xlfn.XLOOKUP(B2331,'[2]固定资产明细表17-杰 (2)'!$Z$3:$Z$7000,'[2]固定资产明细表17-杰 (2)'!$E$3:$E$7000)</f>
        <v>0</v>
      </c>
      <c r="G2331" s="9"/>
      <c r="H2331" s="9"/>
      <c r="I2331" s="18">
        <f>_xlfn.XLOOKUP(B2331,'[2]固定资产明细表17-杰 (2)'!$Z$3:$Z$7000,'[2]固定资产明细表17-杰 (2)'!$K$3:$K$7000)</f>
        <v>0</v>
      </c>
      <c r="J2331" s="28">
        <f>ROUND(_xlfn.XLOOKUP(B2331,'[2]固定资产明细表17-杰 (2)'!$Z$3:$Z$7000,'[2]固定资产明细表17-杰 (2)'!$J$3:$J$7000),0)</f>
        <v>0</v>
      </c>
      <c r="K2331" s="14"/>
      <c r="L2331" s="14"/>
      <c r="M2331" s="29">
        <f>_xlfn.XLOOKUP(B2331,'[2]固定资产明细表17-杰 (2)'!$Z$3:$Z$7000,'[2]固定资产明细表17-杰 (2)'!$O$3:$O$7000)</f>
        <v>0</v>
      </c>
      <c r="N2331" s="29">
        <f>_xlfn.XLOOKUP(B2331,'[2]固定资产明细表17-杰 (2)'!$Z$3:$Z$7000,'[2]固定资产明细表17-杰 (2)'!$R$3:$R$7000)</f>
        <v>0</v>
      </c>
      <c r="O2331" s="29">
        <f>_xlfn.XLOOKUP(B2331,'[2]固定资产明细表17-杰 (2)'!$Z$3:$Z$7000,'[2]固定资产明细表17-杰 (2)'!$X$3:$X$7000)</f>
        <v>0</v>
      </c>
      <c r="P2331" s="14"/>
      <c r="Q2331" s="14"/>
      <c r="R2331" s="14"/>
      <c r="S2331" s="14"/>
      <c r="T2331" s="14">
        <f t="shared" si="65"/>
        <v>0</v>
      </c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</row>
    <row r="2332" s="1" customFormat="1" ht="15" spans="1:34">
      <c r="A2332" s="9">
        <f t="shared" si="66"/>
        <v>2328</v>
      </c>
      <c r="B2332" s="14"/>
      <c r="C2332" s="14"/>
      <c r="D2332" s="44">
        <f>_xlfn.XLOOKUP(B2332,'[2]固定资产明细表17-杰 (2)'!$Z$3:$Z$7000,'[2]固定资产明细表17-杰 (2)'!$D$3:$D$7000)</f>
        <v>0</v>
      </c>
      <c r="E2332" s="14"/>
      <c r="F2332" s="14">
        <f>_xlfn.XLOOKUP(B2332,'[2]固定资产明细表17-杰 (2)'!$Z$3:$Z$7000,'[2]固定资产明细表17-杰 (2)'!$E$3:$E$7000)</f>
        <v>0</v>
      </c>
      <c r="G2332" s="9"/>
      <c r="H2332" s="9"/>
      <c r="I2332" s="18">
        <f>_xlfn.XLOOKUP(B2332,'[2]固定资产明细表17-杰 (2)'!$Z$3:$Z$7000,'[2]固定资产明细表17-杰 (2)'!$K$3:$K$7000)</f>
        <v>0</v>
      </c>
      <c r="J2332" s="28">
        <f>ROUND(_xlfn.XLOOKUP(B2332,'[2]固定资产明细表17-杰 (2)'!$Z$3:$Z$7000,'[2]固定资产明细表17-杰 (2)'!$J$3:$J$7000),0)</f>
        <v>0</v>
      </c>
      <c r="K2332" s="14"/>
      <c r="L2332" s="14"/>
      <c r="M2332" s="29">
        <f>_xlfn.XLOOKUP(B2332,'[2]固定资产明细表17-杰 (2)'!$Z$3:$Z$7000,'[2]固定资产明细表17-杰 (2)'!$O$3:$O$7000)</f>
        <v>0</v>
      </c>
      <c r="N2332" s="29">
        <f>_xlfn.XLOOKUP(B2332,'[2]固定资产明细表17-杰 (2)'!$Z$3:$Z$7000,'[2]固定资产明细表17-杰 (2)'!$R$3:$R$7000)</f>
        <v>0</v>
      </c>
      <c r="O2332" s="29">
        <f>_xlfn.XLOOKUP(B2332,'[2]固定资产明细表17-杰 (2)'!$Z$3:$Z$7000,'[2]固定资产明细表17-杰 (2)'!$X$3:$X$7000)</f>
        <v>0</v>
      </c>
      <c r="P2332" s="14"/>
      <c r="Q2332" s="14"/>
      <c r="R2332" s="14"/>
      <c r="S2332" s="14"/>
      <c r="T2332" s="14">
        <f t="shared" si="65"/>
        <v>0</v>
      </c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</row>
    <row r="2333" s="1" customFormat="1" ht="15" spans="1:34">
      <c r="A2333" s="9">
        <f t="shared" si="66"/>
        <v>2329</v>
      </c>
      <c r="B2333" s="14"/>
      <c r="C2333" s="14"/>
      <c r="D2333" s="44">
        <f>_xlfn.XLOOKUP(B2333,'[2]固定资产明细表17-杰 (2)'!$Z$3:$Z$7000,'[2]固定资产明细表17-杰 (2)'!$D$3:$D$7000)</f>
        <v>0</v>
      </c>
      <c r="E2333" s="14"/>
      <c r="F2333" s="14">
        <f>_xlfn.XLOOKUP(B2333,'[2]固定资产明细表17-杰 (2)'!$Z$3:$Z$7000,'[2]固定资产明细表17-杰 (2)'!$E$3:$E$7000)</f>
        <v>0</v>
      </c>
      <c r="G2333" s="9"/>
      <c r="H2333" s="9"/>
      <c r="I2333" s="18">
        <f>_xlfn.XLOOKUP(B2333,'[2]固定资产明细表17-杰 (2)'!$Z$3:$Z$7000,'[2]固定资产明细表17-杰 (2)'!$K$3:$K$7000)</f>
        <v>0</v>
      </c>
      <c r="J2333" s="28">
        <f>ROUND(_xlfn.XLOOKUP(B2333,'[2]固定资产明细表17-杰 (2)'!$Z$3:$Z$7000,'[2]固定资产明细表17-杰 (2)'!$J$3:$J$7000),0)</f>
        <v>0</v>
      </c>
      <c r="K2333" s="14"/>
      <c r="L2333" s="14"/>
      <c r="M2333" s="29">
        <f>_xlfn.XLOOKUP(B2333,'[2]固定资产明细表17-杰 (2)'!$Z$3:$Z$7000,'[2]固定资产明细表17-杰 (2)'!$O$3:$O$7000)</f>
        <v>0</v>
      </c>
      <c r="N2333" s="29">
        <f>_xlfn.XLOOKUP(B2333,'[2]固定资产明细表17-杰 (2)'!$Z$3:$Z$7000,'[2]固定资产明细表17-杰 (2)'!$R$3:$R$7000)</f>
        <v>0</v>
      </c>
      <c r="O2333" s="29">
        <f>_xlfn.XLOOKUP(B2333,'[2]固定资产明细表17-杰 (2)'!$Z$3:$Z$7000,'[2]固定资产明细表17-杰 (2)'!$X$3:$X$7000)</f>
        <v>0</v>
      </c>
      <c r="P2333" s="14"/>
      <c r="Q2333" s="14"/>
      <c r="R2333" s="14"/>
      <c r="S2333" s="14"/>
      <c r="T2333" s="14">
        <f t="shared" si="65"/>
        <v>0</v>
      </c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</row>
    <row r="2334" s="1" customFormat="1" ht="15" spans="1:34">
      <c r="A2334" s="9">
        <f t="shared" si="66"/>
        <v>2330</v>
      </c>
      <c r="B2334" s="14"/>
      <c r="C2334" s="14"/>
      <c r="D2334" s="44">
        <f>_xlfn.XLOOKUP(B2334,'[2]固定资产明细表17-杰 (2)'!$Z$3:$Z$7000,'[2]固定资产明细表17-杰 (2)'!$D$3:$D$7000)</f>
        <v>0</v>
      </c>
      <c r="E2334" s="14"/>
      <c r="F2334" s="14">
        <f>_xlfn.XLOOKUP(B2334,'[2]固定资产明细表17-杰 (2)'!$Z$3:$Z$7000,'[2]固定资产明细表17-杰 (2)'!$E$3:$E$7000)</f>
        <v>0</v>
      </c>
      <c r="G2334" s="9"/>
      <c r="H2334" s="9"/>
      <c r="I2334" s="18">
        <f>_xlfn.XLOOKUP(B2334,'[2]固定资产明细表17-杰 (2)'!$Z$3:$Z$7000,'[2]固定资产明细表17-杰 (2)'!$K$3:$K$7000)</f>
        <v>0</v>
      </c>
      <c r="J2334" s="28">
        <f>ROUND(_xlfn.XLOOKUP(B2334,'[2]固定资产明细表17-杰 (2)'!$Z$3:$Z$7000,'[2]固定资产明细表17-杰 (2)'!$J$3:$J$7000),0)</f>
        <v>0</v>
      </c>
      <c r="K2334" s="14"/>
      <c r="L2334" s="14"/>
      <c r="M2334" s="29">
        <f>_xlfn.XLOOKUP(B2334,'[2]固定资产明细表17-杰 (2)'!$Z$3:$Z$7000,'[2]固定资产明细表17-杰 (2)'!$O$3:$O$7000)</f>
        <v>0</v>
      </c>
      <c r="N2334" s="29">
        <f>_xlfn.XLOOKUP(B2334,'[2]固定资产明细表17-杰 (2)'!$Z$3:$Z$7000,'[2]固定资产明细表17-杰 (2)'!$R$3:$R$7000)</f>
        <v>0</v>
      </c>
      <c r="O2334" s="29">
        <f>_xlfn.XLOOKUP(B2334,'[2]固定资产明细表17-杰 (2)'!$Z$3:$Z$7000,'[2]固定资产明细表17-杰 (2)'!$X$3:$X$7000)</f>
        <v>0</v>
      </c>
      <c r="P2334" s="14"/>
      <c r="Q2334" s="14"/>
      <c r="R2334" s="14"/>
      <c r="S2334" s="14"/>
      <c r="T2334" s="14">
        <f t="shared" si="65"/>
        <v>0</v>
      </c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</row>
    <row r="2335" s="1" customFormat="1" ht="15" spans="1:34">
      <c r="A2335" s="9">
        <f t="shared" si="66"/>
        <v>2331</v>
      </c>
      <c r="B2335" s="14"/>
      <c r="C2335" s="14"/>
      <c r="D2335" s="44">
        <f>_xlfn.XLOOKUP(B2335,'[2]固定资产明细表17-杰 (2)'!$Z$3:$Z$7000,'[2]固定资产明细表17-杰 (2)'!$D$3:$D$7000)</f>
        <v>0</v>
      </c>
      <c r="E2335" s="14"/>
      <c r="F2335" s="14">
        <f>_xlfn.XLOOKUP(B2335,'[2]固定资产明细表17-杰 (2)'!$Z$3:$Z$7000,'[2]固定资产明细表17-杰 (2)'!$E$3:$E$7000)</f>
        <v>0</v>
      </c>
      <c r="G2335" s="9"/>
      <c r="H2335" s="9"/>
      <c r="I2335" s="18">
        <f>_xlfn.XLOOKUP(B2335,'[2]固定资产明细表17-杰 (2)'!$Z$3:$Z$7000,'[2]固定资产明细表17-杰 (2)'!$K$3:$K$7000)</f>
        <v>0</v>
      </c>
      <c r="J2335" s="28">
        <f>ROUND(_xlfn.XLOOKUP(B2335,'[2]固定资产明细表17-杰 (2)'!$Z$3:$Z$7000,'[2]固定资产明细表17-杰 (2)'!$J$3:$J$7000),0)</f>
        <v>0</v>
      </c>
      <c r="K2335" s="14"/>
      <c r="L2335" s="14"/>
      <c r="M2335" s="29">
        <f>_xlfn.XLOOKUP(B2335,'[2]固定资产明细表17-杰 (2)'!$Z$3:$Z$7000,'[2]固定资产明细表17-杰 (2)'!$O$3:$O$7000)</f>
        <v>0</v>
      </c>
      <c r="N2335" s="29">
        <f>_xlfn.XLOOKUP(B2335,'[2]固定资产明细表17-杰 (2)'!$Z$3:$Z$7000,'[2]固定资产明细表17-杰 (2)'!$R$3:$R$7000)</f>
        <v>0</v>
      </c>
      <c r="O2335" s="29">
        <f>_xlfn.XLOOKUP(B2335,'[2]固定资产明细表17-杰 (2)'!$Z$3:$Z$7000,'[2]固定资产明细表17-杰 (2)'!$X$3:$X$7000)</f>
        <v>0</v>
      </c>
      <c r="P2335" s="14"/>
      <c r="Q2335" s="14"/>
      <c r="R2335" s="14"/>
      <c r="S2335" s="14"/>
      <c r="T2335" s="14">
        <f t="shared" si="65"/>
        <v>0</v>
      </c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</row>
    <row r="2336" s="1" customFormat="1" ht="15" spans="1:34">
      <c r="A2336" s="9">
        <f t="shared" si="66"/>
        <v>2332</v>
      </c>
      <c r="B2336" s="14"/>
      <c r="C2336" s="14"/>
      <c r="D2336" s="44">
        <f>_xlfn.XLOOKUP(B2336,'[2]固定资产明细表17-杰 (2)'!$Z$3:$Z$7000,'[2]固定资产明细表17-杰 (2)'!$D$3:$D$7000)</f>
        <v>0</v>
      </c>
      <c r="E2336" s="14"/>
      <c r="F2336" s="14">
        <f>_xlfn.XLOOKUP(B2336,'[2]固定资产明细表17-杰 (2)'!$Z$3:$Z$7000,'[2]固定资产明细表17-杰 (2)'!$E$3:$E$7000)</f>
        <v>0</v>
      </c>
      <c r="G2336" s="9"/>
      <c r="H2336" s="9"/>
      <c r="I2336" s="18">
        <f>_xlfn.XLOOKUP(B2336,'[2]固定资产明细表17-杰 (2)'!$Z$3:$Z$7000,'[2]固定资产明细表17-杰 (2)'!$K$3:$K$7000)</f>
        <v>0</v>
      </c>
      <c r="J2336" s="28">
        <f>ROUND(_xlfn.XLOOKUP(B2336,'[2]固定资产明细表17-杰 (2)'!$Z$3:$Z$7000,'[2]固定资产明细表17-杰 (2)'!$J$3:$J$7000),0)</f>
        <v>0</v>
      </c>
      <c r="K2336" s="14"/>
      <c r="L2336" s="14"/>
      <c r="M2336" s="29">
        <f>_xlfn.XLOOKUP(B2336,'[2]固定资产明细表17-杰 (2)'!$Z$3:$Z$7000,'[2]固定资产明细表17-杰 (2)'!$O$3:$O$7000)</f>
        <v>0</v>
      </c>
      <c r="N2336" s="29">
        <f>_xlfn.XLOOKUP(B2336,'[2]固定资产明细表17-杰 (2)'!$Z$3:$Z$7000,'[2]固定资产明细表17-杰 (2)'!$R$3:$R$7000)</f>
        <v>0</v>
      </c>
      <c r="O2336" s="29">
        <f>_xlfn.XLOOKUP(B2336,'[2]固定资产明细表17-杰 (2)'!$Z$3:$Z$7000,'[2]固定资产明细表17-杰 (2)'!$X$3:$X$7000)</f>
        <v>0</v>
      </c>
      <c r="P2336" s="14"/>
      <c r="Q2336" s="14"/>
      <c r="R2336" s="14"/>
      <c r="S2336" s="14"/>
      <c r="T2336" s="14">
        <f t="shared" si="65"/>
        <v>0</v>
      </c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</row>
    <row r="2337" s="1" customFormat="1" ht="15" spans="1:34">
      <c r="A2337" s="9">
        <f t="shared" si="66"/>
        <v>2333</v>
      </c>
      <c r="B2337" s="14"/>
      <c r="C2337" s="14"/>
      <c r="D2337" s="44">
        <f>_xlfn.XLOOKUP(B2337,'[2]固定资产明细表17-杰 (2)'!$Z$3:$Z$7000,'[2]固定资产明细表17-杰 (2)'!$D$3:$D$7000)</f>
        <v>0</v>
      </c>
      <c r="E2337" s="14"/>
      <c r="F2337" s="14">
        <f>_xlfn.XLOOKUP(B2337,'[2]固定资产明细表17-杰 (2)'!$Z$3:$Z$7000,'[2]固定资产明细表17-杰 (2)'!$E$3:$E$7000)</f>
        <v>0</v>
      </c>
      <c r="G2337" s="9"/>
      <c r="H2337" s="9"/>
      <c r="I2337" s="18">
        <f>_xlfn.XLOOKUP(B2337,'[2]固定资产明细表17-杰 (2)'!$Z$3:$Z$7000,'[2]固定资产明细表17-杰 (2)'!$K$3:$K$7000)</f>
        <v>0</v>
      </c>
      <c r="J2337" s="28">
        <f>ROUND(_xlfn.XLOOKUP(B2337,'[2]固定资产明细表17-杰 (2)'!$Z$3:$Z$7000,'[2]固定资产明细表17-杰 (2)'!$J$3:$J$7000),0)</f>
        <v>0</v>
      </c>
      <c r="K2337" s="14"/>
      <c r="L2337" s="14"/>
      <c r="M2337" s="29">
        <f>_xlfn.XLOOKUP(B2337,'[2]固定资产明细表17-杰 (2)'!$Z$3:$Z$7000,'[2]固定资产明细表17-杰 (2)'!$O$3:$O$7000)</f>
        <v>0</v>
      </c>
      <c r="N2337" s="29">
        <f>_xlfn.XLOOKUP(B2337,'[2]固定资产明细表17-杰 (2)'!$Z$3:$Z$7000,'[2]固定资产明细表17-杰 (2)'!$R$3:$R$7000)</f>
        <v>0</v>
      </c>
      <c r="O2337" s="29">
        <f>_xlfn.XLOOKUP(B2337,'[2]固定资产明细表17-杰 (2)'!$Z$3:$Z$7000,'[2]固定资产明细表17-杰 (2)'!$X$3:$X$7000)</f>
        <v>0</v>
      </c>
      <c r="P2337" s="14"/>
      <c r="Q2337" s="14"/>
      <c r="R2337" s="14"/>
      <c r="S2337" s="14"/>
      <c r="T2337" s="14">
        <f t="shared" si="65"/>
        <v>0</v>
      </c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</row>
    <row r="2338" s="1" customFormat="1" ht="15" spans="1:34">
      <c r="A2338" s="9">
        <f t="shared" si="66"/>
        <v>2334</v>
      </c>
      <c r="B2338" s="14"/>
      <c r="C2338" s="14"/>
      <c r="D2338" s="44">
        <f>_xlfn.XLOOKUP(B2338,'[2]固定资产明细表17-杰 (2)'!$Z$3:$Z$7000,'[2]固定资产明细表17-杰 (2)'!$D$3:$D$7000)</f>
        <v>0</v>
      </c>
      <c r="E2338" s="14"/>
      <c r="F2338" s="14">
        <f>_xlfn.XLOOKUP(B2338,'[2]固定资产明细表17-杰 (2)'!$Z$3:$Z$7000,'[2]固定资产明细表17-杰 (2)'!$E$3:$E$7000)</f>
        <v>0</v>
      </c>
      <c r="G2338" s="9"/>
      <c r="H2338" s="9"/>
      <c r="I2338" s="18">
        <f>_xlfn.XLOOKUP(B2338,'[2]固定资产明细表17-杰 (2)'!$Z$3:$Z$7000,'[2]固定资产明细表17-杰 (2)'!$K$3:$K$7000)</f>
        <v>0</v>
      </c>
      <c r="J2338" s="28">
        <f>ROUND(_xlfn.XLOOKUP(B2338,'[2]固定资产明细表17-杰 (2)'!$Z$3:$Z$7000,'[2]固定资产明细表17-杰 (2)'!$J$3:$J$7000),0)</f>
        <v>0</v>
      </c>
      <c r="K2338" s="14"/>
      <c r="L2338" s="14"/>
      <c r="M2338" s="29">
        <f>_xlfn.XLOOKUP(B2338,'[2]固定资产明细表17-杰 (2)'!$Z$3:$Z$7000,'[2]固定资产明细表17-杰 (2)'!$O$3:$O$7000)</f>
        <v>0</v>
      </c>
      <c r="N2338" s="29">
        <f>_xlfn.XLOOKUP(B2338,'[2]固定资产明细表17-杰 (2)'!$Z$3:$Z$7000,'[2]固定资产明细表17-杰 (2)'!$R$3:$R$7000)</f>
        <v>0</v>
      </c>
      <c r="O2338" s="29">
        <f>_xlfn.XLOOKUP(B2338,'[2]固定资产明细表17-杰 (2)'!$Z$3:$Z$7000,'[2]固定资产明细表17-杰 (2)'!$X$3:$X$7000)</f>
        <v>0</v>
      </c>
      <c r="P2338" s="14"/>
      <c r="Q2338" s="14"/>
      <c r="R2338" s="14"/>
      <c r="S2338" s="14"/>
      <c r="T2338" s="14">
        <f t="shared" si="65"/>
        <v>0</v>
      </c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</row>
    <row r="2339" s="1" customFormat="1" ht="15" spans="1:34">
      <c r="A2339" s="9">
        <f t="shared" si="66"/>
        <v>2335</v>
      </c>
      <c r="B2339" s="14"/>
      <c r="C2339" s="14"/>
      <c r="D2339" s="44">
        <f>_xlfn.XLOOKUP(B2339,'[2]固定资产明细表17-杰 (2)'!$Z$3:$Z$7000,'[2]固定资产明细表17-杰 (2)'!$D$3:$D$7000)</f>
        <v>0</v>
      </c>
      <c r="E2339" s="14"/>
      <c r="F2339" s="14">
        <f>_xlfn.XLOOKUP(B2339,'[2]固定资产明细表17-杰 (2)'!$Z$3:$Z$7000,'[2]固定资产明细表17-杰 (2)'!$E$3:$E$7000)</f>
        <v>0</v>
      </c>
      <c r="G2339" s="9"/>
      <c r="H2339" s="9"/>
      <c r="I2339" s="18">
        <f>_xlfn.XLOOKUP(B2339,'[2]固定资产明细表17-杰 (2)'!$Z$3:$Z$7000,'[2]固定资产明细表17-杰 (2)'!$K$3:$K$7000)</f>
        <v>0</v>
      </c>
      <c r="J2339" s="28">
        <f>ROUND(_xlfn.XLOOKUP(B2339,'[2]固定资产明细表17-杰 (2)'!$Z$3:$Z$7000,'[2]固定资产明细表17-杰 (2)'!$J$3:$J$7000),0)</f>
        <v>0</v>
      </c>
      <c r="K2339" s="14"/>
      <c r="L2339" s="14"/>
      <c r="M2339" s="29">
        <f>_xlfn.XLOOKUP(B2339,'[2]固定资产明细表17-杰 (2)'!$Z$3:$Z$7000,'[2]固定资产明细表17-杰 (2)'!$O$3:$O$7000)</f>
        <v>0</v>
      </c>
      <c r="N2339" s="29">
        <f>_xlfn.XLOOKUP(B2339,'[2]固定资产明细表17-杰 (2)'!$Z$3:$Z$7000,'[2]固定资产明细表17-杰 (2)'!$R$3:$R$7000)</f>
        <v>0</v>
      </c>
      <c r="O2339" s="29">
        <f>_xlfn.XLOOKUP(B2339,'[2]固定资产明细表17-杰 (2)'!$Z$3:$Z$7000,'[2]固定资产明细表17-杰 (2)'!$X$3:$X$7000)</f>
        <v>0</v>
      </c>
      <c r="P2339" s="14"/>
      <c r="Q2339" s="14"/>
      <c r="R2339" s="14"/>
      <c r="S2339" s="14"/>
      <c r="T2339" s="14">
        <f t="shared" si="65"/>
        <v>0</v>
      </c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</row>
    <row r="2340" s="1" customFormat="1" ht="15" spans="1:34">
      <c r="A2340" s="9">
        <f t="shared" si="66"/>
        <v>2336</v>
      </c>
      <c r="B2340" s="14"/>
      <c r="C2340" s="14"/>
      <c r="D2340" s="44">
        <f>_xlfn.XLOOKUP(B2340,'[2]固定资产明细表17-杰 (2)'!$Z$3:$Z$7000,'[2]固定资产明细表17-杰 (2)'!$D$3:$D$7000)</f>
        <v>0</v>
      </c>
      <c r="E2340" s="14"/>
      <c r="F2340" s="14">
        <f>_xlfn.XLOOKUP(B2340,'[2]固定资产明细表17-杰 (2)'!$Z$3:$Z$7000,'[2]固定资产明细表17-杰 (2)'!$E$3:$E$7000)</f>
        <v>0</v>
      </c>
      <c r="G2340" s="9"/>
      <c r="H2340" s="9"/>
      <c r="I2340" s="18">
        <f>_xlfn.XLOOKUP(B2340,'[2]固定资产明细表17-杰 (2)'!$Z$3:$Z$7000,'[2]固定资产明细表17-杰 (2)'!$K$3:$K$7000)</f>
        <v>0</v>
      </c>
      <c r="J2340" s="28">
        <f>ROUND(_xlfn.XLOOKUP(B2340,'[2]固定资产明细表17-杰 (2)'!$Z$3:$Z$7000,'[2]固定资产明细表17-杰 (2)'!$J$3:$J$7000),0)</f>
        <v>0</v>
      </c>
      <c r="K2340" s="14"/>
      <c r="L2340" s="14"/>
      <c r="M2340" s="29">
        <f>_xlfn.XLOOKUP(B2340,'[2]固定资产明细表17-杰 (2)'!$Z$3:$Z$7000,'[2]固定资产明细表17-杰 (2)'!$O$3:$O$7000)</f>
        <v>0</v>
      </c>
      <c r="N2340" s="29">
        <f>_xlfn.XLOOKUP(B2340,'[2]固定资产明细表17-杰 (2)'!$Z$3:$Z$7000,'[2]固定资产明细表17-杰 (2)'!$R$3:$R$7000)</f>
        <v>0</v>
      </c>
      <c r="O2340" s="29">
        <f>_xlfn.XLOOKUP(B2340,'[2]固定资产明细表17-杰 (2)'!$Z$3:$Z$7000,'[2]固定资产明细表17-杰 (2)'!$X$3:$X$7000)</f>
        <v>0</v>
      </c>
      <c r="P2340" s="14"/>
      <c r="Q2340" s="14"/>
      <c r="R2340" s="14"/>
      <c r="S2340" s="14"/>
      <c r="T2340" s="14">
        <f t="shared" si="65"/>
        <v>0</v>
      </c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</row>
    <row r="2341" s="1" customFormat="1" ht="15" spans="1:34">
      <c r="A2341" s="9">
        <f t="shared" si="66"/>
        <v>2337</v>
      </c>
      <c r="B2341" s="14"/>
      <c r="C2341" s="14"/>
      <c r="D2341" s="44">
        <f>_xlfn.XLOOKUP(B2341,'[2]固定资产明细表17-杰 (2)'!$Z$3:$Z$7000,'[2]固定资产明细表17-杰 (2)'!$D$3:$D$7000)</f>
        <v>0</v>
      </c>
      <c r="E2341" s="14"/>
      <c r="F2341" s="14">
        <f>_xlfn.XLOOKUP(B2341,'[2]固定资产明细表17-杰 (2)'!$Z$3:$Z$7000,'[2]固定资产明细表17-杰 (2)'!$E$3:$E$7000)</f>
        <v>0</v>
      </c>
      <c r="G2341" s="9"/>
      <c r="H2341" s="9"/>
      <c r="I2341" s="18">
        <f>_xlfn.XLOOKUP(B2341,'[2]固定资产明细表17-杰 (2)'!$Z$3:$Z$7000,'[2]固定资产明细表17-杰 (2)'!$K$3:$K$7000)</f>
        <v>0</v>
      </c>
      <c r="J2341" s="28">
        <f>ROUND(_xlfn.XLOOKUP(B2341,'[2]固定资产明细表17-杰 (2)'!$Z$3:$Z$7000,'[2]固定资产明细表17-杰 (2)'!$J$3:$J$7000),0)</f>
        <v>0</v>
      </c>
      <c r="K2341" s="14"/>
      <c r="L2341" s="14"/>
      <c r="M2341" s="29">
        <f>_xlfn.XLOOKUP(B2341,'[2]固定资产明细表17-杰 (2)'!$Z$3:$Z$7000,'[2]固定资产明细表17-杰 (2)'!$O$3:$O$7000)</f>
        <v>0</v>
      </c>
      <c r="N2341" s="29">
        <f>_xlfn.XLOOKUP(B2341,'[2]固定资产明细表17-杰 (2)'!$Z$3:$Z$7000,'[2]固定资产明细表17-杰 (2)'!$R$3:$R$7000)</f>
        <v>0</v>
      </c>
      <c r="O2341" s="29">
        <f>_xlfn.XLOOKUP(B2341,'[2]固定资产明细表17-杰 (2)'!$Z$3:$Z$7000,'[2]固定资产明细表17-杰 (2)'!$X$3:$X$7000)</f>
        <v>0</v>
      </c>
      <c r="P2341" s="14"/>
      <c r="Q2341" s="14"/>
      <c r="R2341" s="14"/>
      <c r="S2341" s="14"/>
      <c r="T2341" s="14">
        <f t="shared" si="65"/>
        <v>0</v>
      </c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</row>
    <row r="2342" s="1" customFormat="1" ht="15" spans="1:34">
      <c r="A2342" s="9">
        <f t="shared" si="66"/>
        <v>2338</v>
      </c>
      <c r="B2342" s="14"/>
      <c r="C2342" s="14"/>
      <c r="D2342" s="44">
        <f>_xlfn.XLOOKUP(B2342,'[2]固定资产明细表17-杰 (2)'!$Z$3:$Z$7000,'[2]固定资产明细表17-杰 (2)'!$D$3:$D$7000)</f>
        <v>0</v>
      </c>
      <c r="E2342" s="14"/>
      <c r="F2342" s="14">
        <f>_xlfn.XLOOKUP(B2342,'[2]固定资产明细表17-杰 (2)'!$Z$3:$Z$7000,'[2]固定资产明细表17-杰 (2)'!$E$3:$E$7000)</f>
        <v>0</v>
      </c>
      <c r="G2342" s="9"/>
      <c r="H2342" s="9"/>
      <c r="I2342" s="18">
        <f>_xlfn.XLOOKUP(B2342,'[2]固定资产明细表17-杰 (2)'!$Z$3:$Z$7000,'[2]固定资产明细表17-杰 (2)'!$K$3:$K$7000)</f>
        <v>0</v>
      </c>
      <c r="J2342" s="28">
        <f>ROUND(_xlfn.XLOOKUP(B2342,'[2]固定资产明细表17-杰 (2)'!$Z$3:$Z$7000,'[2]固定资产明细表17-杰 (2)'!$J$3:$J$7000),0)</f>
        <v>0</v>
      </c>
      <c r="K2342" s="14"/>
      <c r="L2342" s="14"/>
      <c r="M2342" s="29">
        <f>_xlfn.XLOOKUP(B2342,'[2]固定资产明细表17-杰 (2)'!$Z$3:$Z$7000,'[2]固定资产明细表17-杰 (2)'!$O$3:$O$7000)</f>
        <v>0</v>
      </c>
      <c r="N2342" s="29">
        <f>_xlfn.XLOOKUP(B2342,'[2]固定资产明细表17-杰 (2)'!$Z$3:$Z$7000,'[2]固定资产明细表17-杰 (2)'!$R$3:$R$7000)</f>
        <v>0</v>
      </c>
      <c r="O2342" s="29">
        <f>_xlfn.XLOOKUP(B2342,'[2]固定资产明细表17-杰 (2)'!$Z$3:$Z$7000,'[2]固定资产明细表17-杰 (2)'!$X$3:$X$7000)</f>
        <v>0</v>
      </c>
      <c r="P2342" s="14"/>
      <c r="Q2342" s="14"/>
      <c r="R2342" s="14"/>
      <c r="S2342" s="14"/>
      <c r="T2342" s="14">
        <f t="shared" si="65"/>
        <v>0</v>
      </c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</row>
    <row r="2343" s="1" customFormat="1" ht="15" spans="1:34">
      <c r="A2343" s="9">
        <f t="shared" si="66"/>
        <v>2339</v>
      </c>
      <c r="B2343" s="14"/>
      <c r="C2343" s="14"/>
      <c r="D2343" s="44">
        <f>_xlfn.XLOOKUP(B2343,'[2]固定资产明细表17-杰 (2)'!$Z$3:$Z$7000,'[2]固定资产明细表17-杰 (2)'!$D$3:$D$7000)</f>
        <v>0</v>
      </c>
      <c r="E2343" s="14"/>
      <c r="F2343" s="14">
        <f>_xlfn.XLOOKUP(B2343,'[2]固定资产明细表17-杰 (2)'!$Z$3:$Z$7000,'[2]固定资产明细表17-杰 (2)'!$E$3:$E$7000)</f>
        <v>0</v>
      </c>
      <c r="G2343" s="9"/>
      <c r="H2343" s="9"/>
      <c r="I2343" s="18">
        <f>_xlfn.XLOOKUP(B2343,'[2]固定资产明细表17-杰 (2)'!$Z$3:$Z$7000,'[2]固定资产明细表17-杰 (2)'!$K$3:$K$7000)</f>
        <v>0</v>
      </c>
      <c r="J2343" s="28">
        <f>ROUND(_xlfn.XLOOKUP(B2343,'[2]固定资产明细表17-杰 (2)'!$Z$3:$Z$7000,'[2]固定资产明细表17-杰 (2)'!$J$3:$J$7000),0)</f>
        <v>0</v>
      </c>
      <c r="K2343" s="14"/>
      <c r="L2343" s="14"/>
      <c r="M2343" s="29">
        <f>_xlfn.XLOOKUP(B2343,'[2]固定资产明细表17-杰 (2)'!$Z$3:$Z$7000,'[2]固定资产明细表17-杰 (2)'!$O$3:$O$7000)</f>
        <v>0</v>
      </c>
      <c r="N2343" s="29">
        <f>_xlfn.XLOOKUP(B2343,'[2]固定资产明细表17-杰 (2)'!$Z$3:$Z$7000,'[2]固定资产明细表17-杰 (2)'!$R$3:$R$7000)</f>
        <v>0</v>
      </c>
      <c r="O2343" s="29">
        <f>_xlfn.XLOOKUP(B2343,'[2]固定资产明细表17-杰 (2)'!$Z$3:$Z$7000,'[2]固定资产明细表17-杰 (2)'!$X$3:$X$7000)</f>
        <v>0</v>
      </c>
      <c r="P2343" s="14"/>
      <c r="Q2343" s="14"/>
      <c r="R2343" s="14"/>
      <c r="S2343" s="14"/>
      <c r="T2343" s="14">
        <f t="shared" ref="T2343:T2406" si="67">IF((P2343-L2343)&gt;0,P2343-L2343,0)</f>
        <v>0</v>
      </c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</row>
    <row r="2344" s="1" customFormat="1" ht="15" spans="1:34">
      <c r="A2344" s="9">
        <f t="shared" si="66"/>
        <v>2340</v>
      </c>
      <c r="B2344" s="14"/>
      <c r="C2344" s="14"/>
      <c r="D2344" s="44">
        <f>_xlfn.XLOOKUP(B2344,'[2]固定资产明细表17-杰 (2)'!$Z$3:$Z$7000,'[2]固定资产明细表17-杰 (2)'!$D$3:$D$7000)</f>
        <v>0</v>
      </c>
      <c r="E2344" s="14"/>
      <c r="F2344" s="14">
        <f>_xlfn.XLOOKUP(B2344,'[2]固定资产明细表17-杰 (2)'!$Z$3:$Z$7000,'[2]固定资产明细表17-杰 (2)'!$E$3:$E$7000)</f>
        <v>0</v>
      </c>
      <c r="G2344" s="9"/>
      <c r="H2344" s="9"/>
      <c r="I2344" s="18">
        <f>_xlfn.XLOOKUP(B2344,'[2]固定资产明细表17-杰 (2)'!$Z$3:$Z$7000,'[2]固定资产明细表17-杰 (2)'!$K$3:$K$7000)</f>
        <v>0</v>
      </c>
      <c r="J2344" s="28">
        <f>ROUND(_xlfn.XLOOKUP(B2344,'[2]固定资产明细表17-杰 (2)'!$Z$3:$Z$7000,'[2]固定资产明细表17-杰 (2)'!$J$3:$J$7000),0)</f>
        <v>0</v>
      </c>
      <c r="K2344" s="14"/>
      <c r="L2344" s="14"/>
      <c r="M2344" s="29">
        <f>_xlfn.XLOOKUP(B2344,'[2]固定资产明细表17-杰 (2)'!$Z$3:$Z$7000,'[2]固定资产明细表17-杰 (2)'!$O$3:$O$7000)</f>
        <v>0</v>
      </c>
      <c r="N2344" s="29">
        <f>_xlfn.XLOOKUP(B2344,'[2]固定资产明细表17-杰 (2)'!$Z$3:$Z$7000,'[2]固定资产明细表17-杰 (2)'!$R$3:$R$7000)</f>
        <v>0</v>
      </c>
      <c r="O2344" s="29">
        <f>_xlfn.XLOOKUP(B2344,'[2]固定资产明细表17-杰 (2)'!$Z$3:$Z$7000,'[2]固定资产明细表17-杰 (2)'!$X$3:$X$7000)</f>
        <v>0</v>
      </c>
      <c r="P2344" s="14"/>
      <c r="Q2344" s="14"/>
      <c r="R2344" s="14"/>
      <c r="S2344" s="14"/>
      <c r="T2344" s="14">
        <f t="shared" si="67"/>
        <v>0</v>
      </c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</row>
    <row r="2345" s="1" customFormat="1" ht="15" spans="1:34">
      <c r="A2345" s="9">
        <f t="shared" si="66"/>
        <v>2341</v>
      </c>
      <c r="B2345" s="14"/>
      <c r="C2345" s="14"/>
      <c r="D2345" s="44">
        <f>_xlfn.XLOOKUP(B2345,'[2]固定资产明细表17-杰 (2)'!$Z$3:$Z$7000,'[2]固定资产明细表17-杰 (2)'!$D$3:$D$7000)</f>
        <v>0</v>
      </c>
      <c r="E2345" s="14"/>
      <c r="F2345" s="14">
        <f>_xlfn.XLOOKUP(B2345,'[2]固定资产明细表17-杰 (2)'!$Z$3:$Z$7000,'[2]固定资产明细表17-杰 (2)'!$E$3:$E$7000)</f>
        <v>0</v>
      </c>
      <c r="G2345" s="9"/>
      <c r="H2345" s="9"/>
      <c r="I2345" s="18">
        <f>_xlfn.XLOOKUP(B2345,'[2]固定资产明细表17-杰 (2)'!$Z$3:$Z$7000,'[2]固定资产明细表17-杰 (2)'!$K$3:$K$7000)</f>
        <v>0</v>
      </c>
      <c r="J2345" s="28">
        <f>ROUND(_xlfn.XLOOKUP(B2345,'[2]固定资产明细表17-杰 (2)'!$Z$3:$Z$7000,'[2]固定资产明细表17-杰 (2)'!$J$3:$J$7000),0)</f>
        <v>0</v>
      </c>
      <c r="K2345" s="14"/>
      <c r="L2345" s="14"/>
      <c r="M2345" s="29">
        <f>_xlfn.XLOOKUP(B2345,'[2]固定资产明细表17-杰 (2)'!$Z$3:$Z$7000,'[2]固定资产明细表17-杰 (2)'!$O$3:$O$7000)</f>
        <v>0</v>
      </c>
      <c r="N2345" s="29">
        <f>_xlfn.XLOOKUP(B2345,'[2]固定资产明细表17-杰 (2)'!$Z$3:$Z$7000,'[2]固定资产明细表17-杰 (2)'!$R$3:$R$7000)</f>
        <v>0</v>
      </c>
      <c r="O2345" s="29">
        <f>_xlfn.XLOOKUP(B2345,'[2]固定资产明细表17-杰 (2)'!$Z$3:$Z$7000,'[2]固定资产明细表17-杰 (2)'!$X$3:$X$7000)</f>
        <v>0</v>
      </c>
      <c r="P2345" s="14"/>
      <c r="Q2345" s="14"/>
      <c r="R2345" s="14"/>
      <c r="S2345" s="14"/>
      <c r="T2345" s="14">
        <f t="shared" si="67"/>
        <v>0</v>
      </c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</row>
    <row r="2346" s="1" customFormat="1" ht="15" spans="1:34">
      <c r="A2346" s="9">
        <f t="shared" si="66"/>
        <v>2342</v>
      </c>
      <c r="B2346" s="14"/>
      <c r="C2346" s="14"/>
      <c r="D2346" s="44">
        <f>_xlfn.XLOOKUP(B2346,'[2]固定资产明细表17-杰 (2)'!$Z$3:$Z$7000,'[2]固定资产明细表17-杰 (2)'!$D$3:$D$7000)</f>
        <v>0</v>
      </c>
      <c r="E2346" s="14"/>
      <c r="F2346" s="14">
        <f>_xlfn.XLOOKUP(B2346,'[2]固定资产明细表17-杰 (2)'!$Z$3:$Z$7000,'[2]固定资产明细表17-杰 (2)'!$E$3:$E$7000)</f>
        <v>0</v>
      </c>
      <c r="G2346" s="9"/>
      <c r="H2346" s="9"/>
      <c r="I2346" s="18">
        <f>_xlfn.XLOOKUP(B2346,'[2]固定资产明细表17-杰 (2)'!$Z$3:$Z$7000,'[2]固定资产明细表17-杰 (2)'!$K$3:$K$7000)</f>
        <v>0</v>
      </c>
      <c r="J2346" s="28">
        <f>ROUND(_xlfn.XLOOKUP(B2346,'[2]固定资产明细表17-杰 (2)'!$Z$3:$Z$7000,'[2]固定资产明细表17-杰 (2)'!$J$3:$J$7000),0)</f>
        <v>0</v>
      </c>
      <c r="K2346" s="14"/>
      <c r="L2346" s="14"/>
      <c r="M2346" s="29">
        <f>_xlfn.XLOOKUP(B2346,'[2]固定资产明细表17-杰 (2)'!$Z$3:$Z$7000,'[2]固定资产明细表17-杰 (2)'!$O$3:$O$7000)</f>
        <v>0</v>
      </c>
      <c r="N2346" s="29">
        <f>_xlfn.XLOOKUP(B2346,'[2]固定资产明细表17-杰 (2)'!$Z$3:$Z$7000,'[2]固定资产明细表17-杰 (2)'!$R$3:$R$7000)</f>
        <v>0</v>
      </c>
      <c r="O2346" s="29">
        <f>_xlfn.XLOOKUP(B2346,'[2]固定资产明细表17-杰 (2)'!$Z$3:$Z$7000,'[2]固定资产明细表17-杰 (2)'!$X$3:$X$7000)</f>
        <v>0</v>
      </c>
      <c r="P2346" s="14"/>
      <c r="Q2346" s="14"/>
      <c r="R2346" s="14"/>
      <c r="S2346" s="14"/>
      <c r="T2346" s="14">
        <f t="shared" si="67"/>
        <v>0</v>
      </c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</row>
    <row r="2347" s="1" customFormat="1" ht="15" spans="1:34">
      <c r="A2347" s="9">
        <f t="shared" si="66"/>
        <v>2343</v>
      </c>
      <c r="B2347" s="14"/>
      <c r="C2347" s="14"/>
      <c r="D2347" s="44">
        <f>_xlfn.XLOOKUP(B2347,'[2]固定资产明细表17-杰 (2)'!$Z$3:$Z$7000,'[2]固定资产明细表17-杰 (2)'!$D$3:$D$7000)</f>
        <v>0</v>
      </c>
      <c r="E2347" s="14"/>
      <c r="F2347" s="14">
        <f>_xlfn.XLOOKUP(B2347,'[2]固定资产明细表17-杰 (2)'!$Z$3:$Z$7000,'[2]固定资产明细表17-杰 (2)'!$E$3:$E$7000)</f>
        <v>0</v>
      </c>
      <c r="G2347" s="9"/>
      <c r="H2347" s="9"/>
      <c r="I2347" s="18">
        <f>_xlfn.XLOOKUP(B2347,'[2]固定资产明细表17-杰 (2)'!$Z$3:$Z$7000,'[2]固定资产明细表17-杰 (2)'!$K$3:$K$7000)</f>
        <v>0</v>
      </c>
      <c r="J2347" s="28">
        <f>ROUND(_xlfn.XLOOKUP(B2347,'[2]固定资产明细表17-杰 (2)'!$Z$3:$Z$7000,'[2]固定资产明细表17-杰 (2)'!$J$3:$J$7000),0)</f>
        <v>0</v>
      </c>
      <c r="K2347" s="14"/>
      <c r="L2347" s="14"/>
      <c r="M2347" s="29">
        <f>_xlfn.XLOOKUP(B2347,'[2]固定资产明细表17-杰 (2)'!$Z$3:$Z$7000,'[2]固定资产明细表17-杰 (2)'!$O$3:$O$7000)</f>
        <v>0</v>
      </c>
      <c r="N2347" s="29">
        <f>_xlfn.XLOOKUP(B2347,'[2]固定资产明细表17-杰 (2)'!$Z$3:$Z$7000,'[2]固定资产明细表17-杰 (2)'!$R$3:$R$7000)</f>
        <v>0</v>
      </c>
      <c r="O2347" s="29">
        <f>_xlfn.XLOOKUP(B2347,'[2]固定资产明细表17-杰 (2)'!$Z$3:$Z$7000,'[2]固定资产明细表17-杰 (2)'!$X$3:$X$7000)</f>
        <v>0</v>
      </c>
      <c r="P2347" s="14"/>
      <c r="Q2347" s="14"/>
      <c r="R2347" s="14"/>
      <c r="S2347" s="14"/>
      <c r="T2347" s="14">
        <f t="shared" si="67"/>
        <v>0</v>
      </c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</row>
    <row r="2348" s="1" customFormat="1" ht="15" spans="1:34">
      <c r="A2348" s="9">
        <f t="shared" si="66"/>
        <v>2344</v>
      </c>
      <c r="B2348" s="14"/>
      <c r="C2348" s="14"/>
      <c r="D2348" s="44">
        <f>_xlfn.XLOOKUP(B2348,'[2]固定资产明细表17-杰 (2)'!$Z$3:$Z$7000,'[2]固定资产明细表17-杰 (2)'!$D$3:$D$7000)</f>
        <v>0</v>
      </c>
      <c r="E2348" s="14"/>
      <c r="F2348" s="14">
        <f>_xlfn.XLOOKUP(B2348,'[2]固定资产明细表17-杰 (2)'!$Z$3:$Z$7000,'[2]固定资产明细表17-杰 (2)'!$E$3:$E$7000)</f>
        <v>0</v>
      </c>
      <c r="G2348" s="9"/>
      <c r="H2348" s="9"/>
      <c r="I2348" s="18">
        <f>_xlfn.XLOOKUP(B2348,'[2]固定资产明细表17-杰 (2)'!$Z$3:$Z$7000,'[2]固定资产明细表17-杰 (2)'!$K$3:$K$7000)</f>
        <v>0</v>
      </c>
      <c r="J2348" s="28">
        <f>ROUND(_xlfn.XLOOKUP(B2348,'[2]固定资产明细表17-杰 (2)'!$Z$3:$Z$7000,'[2]固定资产明细表17-杰 (2)'!$J$3:$J$7000),0)</f>
        <v>0</v>
      </c>
      <c r="K2348" s="14"/>
      <c r="L2348" s="14"/>
      <c r="M2348" s="29">
        <f>_xlfn.XLOOKUP(B2348,'[2]固定资产明细表17-杰 (2)'!$Z$3:$Z$7000,'[2]固定资产明细表17-杰 (2)'!$O$3:$O$7000)</f>
        <v>0</v>
      </c>
      <c r="N2348" s="29">
        <f>_xlfn.XLOOKUP(B2348,'[2]固定资产明细表17-杰 (2)'!$Z$3:$Z$7000,'[2]固定资产明细表17-杰 (2)'!$R$3:$R$7000)</f>
        <v>0</v>
      </c>
      <c r="O2348" s="29">
        <f>_xlfn.XLOOKUP(B2348,'[2]固定资产明细表17-杰 (2)'!$Z$3:$Z$7000,'[2]固定资产明细表17-杰 (2)'!$X$3:$X$7000)</f>
        <v>0</v>
      </c>
      <c r="P2348" s="14"/>
      <c r="Q2348" s="14"/>
      <c r="R2348" s="14"/>
      <c r="S2348" s="14"/>
      <c r="T2348" s="14">
        <f t="shared" si="67"/>
        <v>0</v>
      </c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</row>
    <row r="2349" s="1" customFormat="1" ht="15" spans="1:34">
      <c r="A2349" s="9">
        <f t="shared" si="66"/>
        <v>2345</v>
      </c>
      <c r="B2349" s="14"/>
      <c r="C2349" s="14"/>
      <c r="D2349" s="44">
        <f>_xlfn.XLOOKUP(B2349,'[2]固定资产明细表17-杰 (2)'!$Z$3:$Z$7000,'[2]固定资产明细表17-杰 (2)'!$D$3:$D$7000)</f>
        <v>0</v>
      </c>
      <c r="E2349" s="14"/>
      <c r="F2349" s="14">
        <f>_xlfn.XLOOKUP(B2349,'[2]固定资产明细表17-杰 (2)'!$Z$3:$Z$7000,'[2]固定资产明细表17-杰 (2)'!$E$3:$E$7000)</f>
        <v>0</v>
      </c>
      <c r="G2349" s="9"/>
      <c r="H2349" s="9"/>
      <c r="I2349" s="18">
        <f>_xlfn.XLOOKUP(B2349,'[2]固定资产明细表17-杰 (2)'!$Z$3:$Z$7000,'[2]固定资产明细表17-杰 (2)'!$K$3:$K$7000)</f>
        <v>0</v>
      </c>
      <c r="J2349" s="28">
        <f>ROUND(_xlfn.XLOOKUP(B2349,'[2]固定资产明细表17-杰 (2)'!$Z$3:$Z$7000,'[2]固定资产明细表17-杰 (2)'!$J$3:$J$7000),0)</f>
        <v>0</v>
      </c>
      <c r="K2349" s="14"/>
      <c r="L2349" s="14"/>
      <c r="M2349" s="29">
        <f>_xlfn.XLOOKUP(B2349,'[2]固定资产明细表17-杰 (2)'!$Z$3:$Z$7000,'[2]固定资产明细表17-杰 (2)'!$O$3:$O$7000)</f>
        <v>0</v>
      </c>
      <c r="N2349" s="29">
        <f>_xlfn.XLOOKUP(B2349,'[2]固定资产明细表17-杰 (2)'!$Z$3:$Z$7000,'[2]固定资产明细表17-杰 (2)'!$R$3:$R$7000)</f>
        <v>0</v>
      </c>
      <c r="O2349" s="29">
        <f>_xlfn.XLOOKUP(B2349,'[2]固定资产明细表17-杰 (2)'!$Z$3:$Z$7000,'[2]固定资产明细表17-杰 (2)'!$X$3:$X$7000)</f>
        <v>0</v>
      </c>
      <c r="P2349" s="14"/>
      <c r="Q2349" s="14"/>
      <c r="R2349" s="14"/>
      <c r="S2349" s="14"/>
      <c r="T2349" s="14">
        <f t="shared" si="67"/>
        <v>0</v>
      </c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</row>
    <row r="2350" s="1" customFormat="1" ht="15" spans="1:34">
      <c r="A2350" s="9">
        <f t="shared" si="66"/>
        <v>2346</v>
      </c>
      <c r="B2350" s="14"/>
      <c r="C2350" s="14"/>
      <c r="D2350" s="44">
        <f>_xlfn.XLOOKUP(B2350,'[2]固定资产明细表17-杰 (2)'!$Z$3:$Z$7000,'[2]固定资产明细表17-杰 (2)'!$D$3:$D$7000)</f>
        <v>0</v>
      </c>
      <c r="E2350" s="14"/>
      <c r="F2350" s="14">
        <f>_xlfn.XLOOKUP(B2350,'[2]固定资产明细表17-杰 (2)'!$Z$3:$Z$7000,'[2]固定资产明细表17-杰 (2)'!$E$3:$E$7000)</f>
        <v>0</v>
      </c>
      <c r="G2350" s="9"/>
      <c r="H2350" s="9"/>
      <c r="I2350" s="18">
        <f>_xlfn.XLOOKUP(B2350,'[2]固定资产明细表17-杰 (2)'!$Z$3:$Z$7000,'[2]固定资产明细表17-杰 (2)'!$K$3:$K$7000)</f>
        <v>0</v>
      </c>
      <c r="J2350" s="28">
        <f>ROUND(_xlfn.XLOOKUP(B2350,'[2]固定资产明细表17-杰 (2)'!$Z$3:$Z$7000,'[2]固定资产明细表17-杰 (2)'!$J$3:$J$7000),0)</f>
        <v>0</v>
      </c>
      <c r="K2350" s="14"/>
      <c r="L2350" s="14"/>
      <c r="M2350" s="29">
        <f>_xlfn.XLOOKUP(B2350,'[2]固定资产明细表17-杰 (2)'!$Z$3:$Z$7000,'[2]固定资产明细表17-杰 (2)'!$O$3:$O$7000)</f>
        <v>0</v>
      </c>
      <c r="N2350" s="29">
        <f>_xlfn.XLOOKUP(B2350,'[2]固定资产明细表17-杰 (2)'!$Z$3:$Z$7000,'[2]固定资产明细表17-杰 (2)'!$R$3:$R$7000)</f>
        <v>0</v>
      </c>
      <c r="O2350" s="29">
        <f>_xlfn.XLOOKUP(B2350,'[2]固定资产明细表17-杰 (2)'!$Z$3:$Z$7000,'[2]固定资产明细表17-杰 (2)'!$X$3:$X$7000)</f>
        <v>0</v>
      </c>
      <c r="P2350" s="14"/>
      <c r="Q2350" s="14"/>
      <c r="R2350" s="14"/>
      <c r="S2350" s="14"/>
      <c r="T2350" s="14">
        <f t="shared" si="67"/>
        <v>0</v>
      </c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</row>
    <row r="2351" s="1" customFormat="1" ht="15" spans="1:34">
      <c r="A2351" s="9">
        <f t="shared" si="66"/>
        <v>2347</v>
      </c>
      <c r="B2351" s="14"/>
      <c r="C2351" s="14"/>
      <c r="D2351" s="44">
        <f>_xlfn.XLOOKUP(B2351,'[2]固定资产明细表17-杰 (2)'!$Z$3:$Z$7000,'[2]固定资产明细表17-杰 (2)'!$D$3:$D$7000)</f>
        <v>0</v>
      </c>
      <c r="E2351" s="14"/>
      <c r="F2351" s="14">
        <f>_xlfn.XLOOKUP(B2351,'[2]固定资产明细表17-杰 (2)'!$Z$3:$Z$7000,'[2]固定资产明细表17-杰 (2)'!$E$3:$E$7000)</f>
        <v>0</v>
      </c>
      <c r="G2351" s="9"/>
      <c r="H2351" s="9"/>
      <c r="I2351" s="18">
        <f>_xlfn.XLOOKUP(B2351,'[2]固定资产明细表17-杰 (2)'!$Z$3:$Z$7000,'[2]固定资产明细表17-杰 (2)'!$K$3:$K$7000)</f>
        <v>0</v>
      </c>
      <c r="J2351" s="28">
        <f>ROUND(_xlfn.XLOOKUP(B2351,'[2]固定资产明细表17-杰 (2)'!$Z$3:$Z$7000,'[2]固定资产明细表17-杰 (2)'!$J$3:$J$7000),0)</f>
        <v>0</v>
      </c>
      <c r="K2351" s="14"/>
      <c r="L2351" s="14"/>
      <c r="M2351" s="29">
        <f>_xlfn.XLOOKUP(B2351,'[2]固定资产明细表17-杰 (2)'!$Z$3:$Z$7000,'[2]固定资产明细表17-杰 (2)'!$O$3:$O$7000)</f>
        <v>0</v>
      </c>
      <c r="N2351" s="29">
        <f>_xlfn.XLOOKUP(B2351,'[2]固定资产明细表17-杰 (2)'!$Z$3:$Z$7000,'[2]固定资产明细表17-杰 (2)'!$R$3:$R$7000)</f>
        <v>0</v>
      </c>
      <c r="O2351" s="29">
        <f>_xlfn.XLOOKUP(B2351,'[2]固定资产明细表17-杰 (2)'!$Z$3:$Z$7000,'[2]固定资产明细表17-杰 (2)'!$X$3:$X$7000)</f>
        <v>0</v>
      </c>
      <c r="P2351" s="14"/>
      <c r="Q2351" s="14"/>
      <c r="R2351" s="14"/>
      <c r="S2351" s="14"/>
      <c r="T2351" s="14">
        <f t="shared" si="67"/>
        <v>0</v>
      </c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</row>
    <row r="2352" s="1" customFormat="1" ht="15" spans="1:34">
      <c r="A2352" s="9">
        <f t="shared" si="66"/>
        <v>2348</v>
      </c>
      <c r="B2352" s="14"/>
      <c r="C2352" s="14"/>
      <c r="D2352" s="44">
        <f>_xlfn.XLOOKUP(B2352,'[2]固定资产明细表17-杰 (2)'!$Z$3:$Z$7000,'[2]固定资产明细表17-杰 (2)'!$D$3:$D$7000)</f>
        <v>0</v>
      </c>
      <c r="E2352" s="14"/>
      <c r="F2352" s="14">
        <f>_xlfn.XLOOKUP(B2352,'[2]固定资产明细表17-杰 (2)'!$Z$3:$Z$7000,'[2]固定资产明细表17-杰 (2)'!$E$3:$E$7000)</f>
        <v>0</v>
      </c>
      <c r="G2352" s="9"/>
      <c r="H2352" s="9"/>
      <c r="I2352" s="18">
        <f>_xlfn.XLOOKUP(B2352,'[2]固定资产明细表17-杰 (2)'!$Z$3:$Z$7000,'[2]固定资产明细表17-杰 (2)'!$K$3:$K$7000)</f>
        <v>0</v>
      </c>
      <c r="J2352" s="28">
        <f>ROUND(_xlfn.XLOOKUP(B2352,'[2]固定资产明细表17-杰 (2)'!$Z$3:$Z$7000,'[2]固定资产明细表17-杰 (2)'!$J$3:$J$7000),0)</f>
        <v>0</v>
      </c>
      <c r="K2352" s="14"/>
      <c r="L2352" s="14"/>
      <c r="M2352" s="29">
        <f>_xlfn.XLOOKUP(B2352,'[2]固定资产明细表17-杰 (2)'!$Z$3:$Z$7000,'[2]固定资产明细表17-杰 (2)'!$O$3:$O$7000)</f>
        <v>0</v>
      </c>
      <c r="N2352" s="29">
        <f>_xlfn.XLOOKUP(B2352,'[2]固定资产明细表17-杰 (2)'!$Z$3:$Z$7000,'[2]固定资产明细表17-杰 (2)'!$R$3:$R$7000)</f>
        <v>0</v>
      </c>
      <c r="O2352" s="29">
        <f>_xlfn.XLOOKUP(B2352,'[2]固定资产明细表17-杰 (2)'!$Z$3:$Z$7000,'[2]固定资产明细表17-杰 (2)'!$X$3:$X$7000)</f>
        <v>0</v>
      </c>
      <c r="P2352" s="14"/>
      <c r="Q2352" s="14"/>
      <c r="R2352" s="14"/>
      <c r="S2352" s="14"/>
      <c r="T2352" s="14">
        <f t="shared" si="67"/>
        <v>0</v>
      </c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</row>
    <row r="2353" s="1" customFormat="1" ht="15" spans="1:34">
      <c r="A2353" s="9">
        <f t="shared" si="66"/>
        <v>2349</v>
      </c>
      <c r="B2353" s="14"/>
      <c r="C2353" s="14"/>
      <c r="D2353" s="44">
        <f>_xlfn.XLOOKUP(B2353,'[2]固定资产明细表17-杰 (2)'!$Z$3:$Z$7000,'[2]固定资产明细表17-杰 (2)'!$D$3:$D$7000)</f>
        <v>0</v>
      </c>
      <c r="E2353" s="14"/>
      <c r="F2353" s="14">
        <f>_xlfn.XLOOKUP(B2353,'[2]固定资产明细表17-杰 (2)'!$Z$3:$Z$7000,'[2]固定资产明细表17-杰 (2)'!$E$3:$E$7000)</f>
        <v>0</v>
      </c>
      <c r="G2353" s="9"/>
      <c r="H2353" s="9"/>
      <c r="I2353" s="18">
        <f>_xlfn.XLOOKUP(B2353,'[2]固定资产明细表17-杰 (2)'!$Z$3:$Z$7000,'[2]固定资产明细表17-杰 (2)'!$K$3:$K$7000)</f>
        <v>0</v>
      </c>
      <c r="J2353" s="28">
        <f>ROUND(_xlfn.XLOOKUP(B2353,'[2]固定资产明细表17-杰 (2)'!$Z$3:$Z$7000,'[2]固定资产明细表17-杰 (2)'!$J$3:$J$7000),0)</f>
        <v>0</v>
      </c>
      <c r="K2353" s="14"/>
      <c r="L2353" s="14"/>
      <c r="M2353" s="29">
        <f>_xlfn.XLOOKUP(B2353,'[2]固定资产明细表17-杰 (2)'!$Z$3:$Z$7000,'[2]固定资产明细表17-杰 (2)'!$O$3:$O$7000)</f>
        <v>0</v>
      </c>
      <c r="N2353" s="29">
        <f>_xlfn.XLOOKUP(B2353,'[2]固定资产明细表17-杰 (2)'!$Z$3:$Z$7000,'[2]固定资产明细表17-杰 (2)'!$R$3:$R$7000)</f>
        <v>0</v>
      </c>
      <c r="O2353" s="29">
        <f>_xlfn.XLOOKUP(B2353,'[2]固定资产明细表17-杰 (2)'!$Z$3:$Z$7000,'[2]固定资产明细表17-杰 (2)'!$X$3:$X$7000)</f>
        <v>0</v>
      </c>
      <c r="P2353" s="14"/>
      <c r="Q2353" s="14"/>
      <c r="R2353" s="14"/>
      <c r="S2353" s="14"/>
      <c r="T2353" s="14">
        <f t="shared" si="67"/>
        <v>0</v>
      </c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</row>
    <row r="2354" s="1" customFormat="1" ht="15" spans="1:34">
      <c r="A2354" s="9">
        <f t="shared" si="66"/>
        <v>2350</v>
      </c>
      <c r="B2354" s="14"/>
      <c r="C2354" s="14"/>
      <c r="D2354" s="44">
        <f>_xlfn.XLOOKUP(B2354,'[2]固定资产明细表17-杰 (2)'!$Z$3:$Z$7000,'[2]固定资产明细表17-杰 (2)'!$D$3:$D$7000)</f>
        <v>0</v>
      </c>
      <c r="E2354" s="14"/>
      <c r="F2354" s="14">
        <f>_xlfn.XLOOKUP(B2354,'[2]固定资产明细表17-杰 (2)'!$Z$3:$Z$7000,'[2]固定资产明细表17-杰 (2)'!$E$3:$E$7000)</f>
        <v>0</v>
      </c>
      <c r="G2354" s="9"/>
      <c r="H2354" s="9"/>
      <c r="I2354" s="18">
        <f>_xlfn.XLOOKUP(B2354,'[2]固定资产明细表17-杰 (2)'!$Z$3:$Z$7000,'[2]固定资产明细表17-杰 (2)'!$K$3:$K$7000)</f>
        <v>0</v>
      </c>
      <c r="J2354" s="28">
        <f>ROUND(_xlfn.XLOOKUP(B2354,'[2]固定资产明细表17-杰 (2)'!$Z$3:$Z$7000,'[2]固定资产明细表17-杰 (2)'!$J$3:$J$7000),0)</f>
        <v>0</v>
      </c>
      <c r="K2354" s="14"/>
      <c r="L2354" s="14"/>
      <c r="M2354" s="29">
        <f>_xlfn.XLOOKUP(B2354,'[2]固定资产明细表17-杰 (2)'!$Z$3:$Z$7000,'[2]固定资产明细表17-杰 (2)'!$O$3:$O$7000)</f>
        <v>0</v>
      </c>
      <c r="N2354" s="29">
        <f>_xlfn.XLOOKUP(B2354,'[2]固定资产明细表17-杰 (2)'!$Z$3:$Z$7000,'[2]固定资产明细表17-杰 (2)'!$R$3:$R$7000)</f>
        <v>0</v>
      </c>
      <c r="O2354" s="29">
        <f>_xlfn.XLOOKUP(B2354,'[2]固定资产明细表17-杰 (2)'!$Z$3:$Z$7000,'[2]固定资产明细表17-杰 (2)'!$X$3:$X$7000)</f>
        <v>0</v>
      </c>
      <c r="P2354" s="14"/>
      <c r="Q2354" s="14"/>
      <c r="R2354" s="14"/>
      <c r="S2354" s="14"/>
      <c r="T2354" s="14">
        <f t="shared" si="67"/>
        <v>0</v>
      </c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</row>
    <row r="2355" s="1" customFormat="1" ht="15" spans="1:34">
      <c r="A2355" s="9">
        <f t="shared" si="66"/>
        <v>2351</v>
      </c>
      <c r="B2355" s="14"/>
      <c r="C2355" s="14"/>
      <c r="D2355" s="44">
        <f>_xlfn.XLOOKUP(B2355,'[2]固定资产明细表17-杰 (2)'!$Z$3:$Z$7000,'[2]固定资产明细表17-杰 (2)'!$D$3:$D$7000)</f>
        <v>0</v>
      </c>
      <c r="E2355" s="14"/>
      <c r="F2355" s="14">
        <f>_xlfn.XLOOKUP(B2355,'[2]固定资产明细表17-杰 (2)'!$Z$3:$Z$7000,'[2]固定资产明细表17-杰 (2)'!$E$3:$E$7000)</f>
        <v>0</v>
      </c>
      <c r="G2355" s="9"/>
      <c r="H2355" s="9"/>
      <c r="I2355" s="18">
        <f>_xlfn.XLOOKUP(B2355,'[2]固定资产明细表17-杰 (2)'!$Z$3:$Z$7000,'[2]固定资产明细表17-杰 (2)'!$K$3:$K$7000)</f>
        <v>0</v>
      </c>
      <c r="J2355" s="28">
        <f>ROUND(_xlfn.XLOOKUP(B2355,'[2]固定资产明细表17-杰 (2)'!$Z$3:$Z$7000,'[2]固定资产明细表17-杰 (2)'!$J$3:$J$7000),0)</f>
        <v>0</v>
      </c>
      <c r="K2355" s="14"/>
      <c r="L2355" s="14"/>
      <c r="M2355" s="29">
        <f>_xlfn.XLOOKUP(B2355,'[2]固定资产明细表17-杰 (2)'!$Z$3:$Z$7000,'[2]固定资产明细表17-杰 (2)'!$O$3:$O$7000)</f>
        <v>0</v>
      </c>
      <c r="N2355" s="29">
        <f>_xlfn.XLOOKUP(B2355,'[2]固定资产明细表17-杰 (2)'!$Z$3:$Z$7000,'[2]固定资产明细表17-杰 (2)'!$R$3:$R$7000)</f>
        <v>0</v>
      </c>
      <c r="O2355" s="29">
        <f>_xlfn.XLOOKUP(B2355,'[2]固定资产明细表17-杰 (2)'!$Z$3:$Z$7000,'[2]固定资产明细表17-杰 (2)'!$X$3:$X$7000)</f>
        <v>0</v>
      </c>
      <c r="P2355" s="14"/>
      <c r="Q2355" s="14"/>
      <c r="R2355" s="14"/>
      <c r="S2355" s="14"/>
      <c r="T2355" s="14">
        <f t="shared" si="67"/>
        <v>0</v>
      </c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</row>
    <row r="2356" s="1" customFormat="1" ht="15" spans="1:34">
      <c r="A2356" s="9">
        <f t="shared" si="66"/>
        <v>2352</v>
      </c>
      <c r="B2356" s="14"/>
      <c r="C2356" s="14"/>
      <c r="D2356" s="44">
        <f>_xlfn.XLOOKUP(B2356,'[2]固定资产明细表17-杰 (2)'!$Z$3:$Z$7000,'[2]固定资产明细表17-杰 (2)'!$D$3:$D$7000)</f>
        <v>0</v>
      </c>
      <c r="E2356" s="14"/>
      <c r="F2356" s="14">
        <f>_xlfn.XLOOKUP(B2356,'[2]固定资产明细表17-杰 (2)'!$Z$3:$Z$7000,'[2]固定资产明细表17-杰 (2)'!$E$3:$E$7000)</f>
        <v>0</v>
      </c>
      <c r="G2356" s="9"/>
      <c r="H2356" s="9"/>
      <c r="I2356" s="18">
        <f>_xlfn.XLOOKUP(B2356,'[2]固定资产明细表17-杰 (2)'!$Z$3:$Z$7000,'[2]固定资产明细表17-杰 (2)'!$K$3:$K$7000)</f>
        <v>0</v>
      </c>
      <c r="J2356" s="28">
        <f>ROUND(_xlfn.XLOOKUP(B2356,'[2]固定资产明细表17-杰 (2)'!$Z$3:$Z$7000,'[2]固定资产明细表17-杰 (2)'!$J$3:$J$7000),0)</f>
        <v>0</v>
      </c>
      <c r="K2356" s="14"/>
      <c r="L2356" s="14"/>
      <c r="M2356" s="29">
        <f>_xlfn.XLOOKUP(B2356,'[2]固定资产明细表17-杰 (2)'!$Z$3:$Z$7000,'[2]固定资产明细表17-杰 (2)'!$O$3:$O$7000)</f>
        <v>0</v>
      </c>
      <c r="N2356" s="29">
        <f>_xlfn.XLOOKUP(B2356,'[2]固定资产明细表17-杰 (2)'!$Z$3:$Z$7000,'[2]固定资产明细表17-杰 (2)'!$R$3:$R$7000)</f>
        <v>0</v>
      </c>
      <c r="O2356" s="29">
        <f>_xlfn.XLOOKUP(B2356,'[2]固定资产明细表17-杰 (2)'!$Z$3:$Z$7000,'[2]固定资产明细表17-杰 (2)'!$X$3:$X$7000)</f>
        <v>0</v>
      </c>
      <c r="P2356" s="14"/>
      <c r="Q2356" s="14"/>
      <c r="R2356" s="14"/>
      <c r="S2356" s="14"/>
      <c r="T2356" s="14">
        <f t="shared" si="67"/>
        <v>0</v>
      </c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</row>
    <row r="2357" s="1" customFormat="1" ht="15" spans="1:34">
      <c r="A2357" s="9">
        <f t="shared" si="66"/>
        <v>2353</v>
      </c>
      <c r="B2357" s="14"/>
      <c r="C2357" s="14"/>
      <c r="D2357" s="44">
        <f>_xlfn.XLOOKUP(B2357,'[2]固定资产明细表17-杰 (2)'!$Z$3:$Z$7000,'[2]固定资产明细表17-杰 (2)'!$D$3:$D$7000)</f>
        <v>0</v>
      </c>
      <c r="E2357" s="14"/>
      <c r="F2357" s="14">
        <f>_xlfn.XLOOKUP(B2357,'[2]固定资产明细表17-杰 (2)'!$Z$3:$Z$7000,'[2]固定资产明细表17-杰 (2)'!$E$3:$E$7000)</f>
        <v>0</v>
      </c>
      <c r="G2357" s="9"/>
      <c r="H2357" s="9"/>
      <c r="I2357" s="18">
        <f>_xlfn.XLOOKUP(B2357,'[2]固定资产明细表17-杰 (2)'!$Z$3:$Z$7000,'[2]固定资产明细表17-杰 (2)'!$K$3:$K$7000)</f>
        <v>0</v>
      </c>
      <c r="J2357" s="28">
        <f>ROUND(_xlfn.XLOOKUP(B2357,'[2]固定资产明细表17-杰 (2)'!$Z$3:$Z$7000,'[2]固定资产明细表17-杰 (2)'!$J$3:$J$7000),0)</f>
        <v>0</v>
      </c>
      <c r="K2357" s="14"/>
      <c r="L2357" s="14"/>
      <c r="M2357" s="29">
        <f>_xlfn.XLOOKUP(B2357,'[2]固定资产明细表17-杰 (2)'!$Z$3:$Z$7000,'[2]固定资产明细表17-杰 (2)'!$O$3:$O$7000)</f>
        <v>0</v>
      </c>
      <c r="N2357" s="29">
        <f>_xlfn.XLOOKUP(B2357,'[2]固定资产明细表17-杰 (2)'!$Z$3:$Z$7000,'[2]固定资产明细表17-杰 (2)'!$R$3:$R$7000)</f>
        <v>0</v>
      </c>
      <c r="O2357" s="29">
        <f>_xlfn.XLOOKUP(B2357,'[2]固定资产明细表17-杰 (2)'!$Z$3:$Z$7000,'[2]固定资产明细表17-杰 (2)'!$X$3:$X$7000)</f>
        <v>0</v>
      </c>
      <c r="P2357" s="14"/>
      <c r="Q2357" s="14"/>
      <c r="R2357" s="14"/>
      <c r="S2357" s="14"/>
      <c r="T2357" s="14">
        <f t="shared" si="67"/>
        <v>0</v>
      </c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</row>
    <row r="2358" s="1" customFormat="1" ht="15" spans="1:34">
      <c r="A2358" s="9">
        <f t="shared" si="66"/>
        <v>2354</v>
      </c>
      <c r="B2358" s="14"/>
      <c r="C2358" s="14"/>
      <c r="D2358" s="44">
        <f>_xlfn.XLOOKUP(B2358,'[2]固定资产明细表17-杰 (2)'!$Z$3:$Z$7000,'[2]固定资产明细表17-杰 (2)'!$D$3:$D$7000)</f>
        <v>0</v>
      </c>
      <c r="E2358" s="14"/>
      <c r="F2358" s="14">
        <f>_xlfn.XLOOKUP(B2358,'[2]固定资产明细表17-杰 (2)'!$Z$3:$Z$7000,'[2]固定资产明细表17-杰 (2)'!$E$3:$E$7000)</f>
        <v>0</v>
      </c>
      <c r="G2358" s="9"/>
      <c r="H2358" s="9"/>
      <c r="I2358" s="18">
        <f>_xlfn.XLOOKUP(B2358,'[2]固定资产明细表17-杰 (2)'!$Z$3:$Z$7000,'[2]固定资产明细表17-杰 (2)'!$K$3:$K$7000)</f>
        <v>0</v>
      </c>
      <c r="J2358" s="28">
        <f>ROUND(_xlfn.XLOOKUP(B2358,'[2]固定资产明细表17-杰 (2)'!$Z$3:$Z$7000,'[2]固定资产明细表17-杰 (2)'!$J$3:$J$7000),0)</f>
        <v>0</v>
      </c>
      <c r="K2358" s="14"/>
      <c r="L2358" s="14"/>
      <c r="M2358" s="29">
        <f>_xlfn.XLOOKUP(B2358,'[2]固定资产明细表17-杰 (2)'!$Z$3:$Z$7000,'[2]固定资产明细表17-杰 (2)'!$O$3:$O$7000)</f>
        <v>0</v>
      </c>
      <c r="N2358" s="29">
        <f>_xlfn.XLOOKUP(B2358,'[2]固定资产明细表17-杰 (2)'!$Z$3:$Z$7000,'[2]固定资产明细表17-杰 (2)'!$R$3:$R$7000)</f>
        <v>0</v>
      </c>
      <c r="O2358" s="29">
        <f>_xlfn.XLOOKUP(B2358,'[2]固定资产明细表17-杰 (2)'!$Z$3:$Z$7000,'[2]固定资产明细表17-杰 (2)'!$X$3:$X$7000)</f>
        <v>0</v>
      </c>
      <c r="P2358" s="14"/>
      <c r="Q2358" s="14"/>
      <c r="R2358" s="14"/>
      <c r="S2358" s="14"/>
      <c r="T2358" s="14">
        <f t="shared" si="67"/>
        <v>0</v>
      </c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</row>
    <row r="2359" s="1" customFormat="1" ht="15" spans="1:34">
      <c r="A2359" s="9">
        <f t="shared" si="66"/>
        <v>2355</v>
      </c>
      <c r="B2359" s="14"/>
      <c r="C2359" s="14"/>
      <c r="D2359" s="44">
        <f>_xlfn.XLOOKUP(B2359,'[2]固定资产明细表17-杰 (2)'!$Z$3:$Z$7000,'[2]固定资产明细表17-杰 (2)'!$D$3:$D$7000)</f>
        <v>0</v>
      </c>
      <c r="E2359" s="14"/>
      <c r="F2359" s="14">
        <f>_xlfn.XLOOKUP(B2359,'[2]固定资产明细表17-杰 (2)'!$Z$3:$Z$7000,'[2]固定资产明细表17-杰 (2)'!$E$3:$E$7000)</f>
        <v>0</v>
      </c>
      <c r="G2359" s="9"/>
      <c r="H2359" s="9"/>
      <c r="I2359" s="18">
        <f>_xlfn.XLOOKUP(B2359,'[2]固定资产明细表17-杰 (2)'!$Z$3:$Z$7000,'[2]固定资产明细表17-杰 (2)'!$K$3:$K$7000)</f>
        <v>0</v>
      </c>
      <c r="J2359" s="28">
        <f>ROUND(_xlfn.XLOOKUP(B2359,'[2]固定资产明细表17-杰 (2)'!$Z$3:$Z$7000,'[2]固定资产明细表17-杰 (2)'!$J$3:$J$7000),0)</f>
        <v>0</v>
      </c>
      <c r="K2359" s="14"/>
      <c r="L2359" s="14"/>
      <c r="M2359" s="29">
        <f>_xlfn.XLOOKUP(B2359,'[2]固定资产明细表17-杰 (2)'!$Z$3:$Z$7000,'[2]固定资产明细表17-杰 (2)'!$O$3:$O$7000)</f>
        <v>0</v>
      </c>
      <c r="N2359" s="29">
        <f>_xlfn.XLOOKUP(B2359,'[2]固定资产明细表17-杰 (2)'!$Z$3:$Z$7000,'[2]固定资产明细表17-杰 (2)'!$R$3:$R$7000)</f>
        <v>0</v>
      </c>
      <c r="O2359" s="29">
        <f>_xlfn.XLOOKUP(B2359,'[2]固定资产明细表17-杰 (2)'!$Z$3:$Z$7000,'[2]固定资产明细表17-杰 (2)'!$X$3:$X$7000)</f>
        <v>0</v>
      </c>
      <c r="P2359" s="14"/>
      <c r="Q2359" s="14"/>
      <c r="R2359" s="14"/>
      <c r="S2359" s="14"/>
      <c r="T2359" s="14">
        <f t="shared" si="67"/>
        <v>0</v>
      </c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</row>
    <row r="2360" s="1" customFormat="1" ht="15" spans="1:34">
      <c r="A2360" s="9">
        <f t="shared" si="66"/>
        <v>2356</v>
      </c>
      <c r="B2360" s="14"/>
      <c r="C2360" s="14"/>
      <c r="D2360" s="44">
        <f>_xlfn.XLOOKUP(B2360,'[2]固定资产明细表17-杰 (2)'!$Z$3:$Z$7000,'[2]固定资产明细表17-杰 (2)'!$D$3:$D$7000)</f>
        <v>0</v>
      </c>
      <c r="E2360" s="14"/>
      <c r="F2360" s="14">
        <f>_xlfn.XLOOKUP(B2360,'[2]固定资产明细表17-杰 (2)'!$Z$3:$Z$7000,'[2]固定资产明细表17-杰 (2)'!$E$3:$E$7000)</f>
        <v>0</v>
      </c>
      <c r="G2360" s="9"/>
      <c r="H2360" s="9"/>
      <c r="I2360" s="18">
        <f>_xlfn.XLOOKUP(B2360,'[2]固定资产明细表17-杰 (2)'!$Z$3:$Z$7000,'[2]固定资产明细表17-杰 (2)'!$K$3:$K$7000)</f>
        <v>0</v>
      </c>
      <c r="J2360" s="28">
        <f>ROUND(_xlfn.XLOOKUP(B2360,'[2]固定资产明细表17-杰 (2)'!$Z$3:$Z$7000,'[2]固定资产明细表17-杰 (2)'!$J$3:$J$7000),0)</f>
        <v>0</v>
      </c>
      <c r="K2360" s="14"/>
      <c r="L2360" s="14"/>
      <c r="M2360" s="29">
        <f>_xlfn.XLOOKUP(B2360,'[2]固定资产明细表17-杰 (2)'!$Z$3:$Z$7000,'[2]固定资产明细表17-杰 (2)'!$O$3:$O$7000)</f>
        <v>0</v>
      </c>
      <c r="N2360" s="29">
        <f>_xlfn.XLOOKUP(B2360,'[2]固定资产明细表17-杰 (2)'!$Z$3:$Z$7000,'[2]固定资产明细表17-杰 (2)'!$R$3:$R$7000)</f>
        <v>0</v>
      </c>
      <c r="O2360" s="29">
        <f>_xlfn.XLOOKUP(B2360,'[2]固定资产明细表17-杰 (2)'!$Z$3:$Z$7000,'[2]固定资产明细表17-杰 (2)'!$X$3:$X$7000)</f>
        <v>0</v>
      </c>
      <c r="P2360" s="14"/>
      <c r="Q2360" s="14"/>
      <c r="R2360" s="14"/>
      <c r="S2360" s="14"/>
      <c r="T2360" s="14">
        <f t="shared" si="67"/>
        <v>0</v>
      </c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</row>
    <row r="2361" s="1" customFormat="1" ht="15" spans="1:34">
      <c r="A2361" s="9">
        <f t="shared" si="66"/>
        <v>2357</v>
      </c>
      <c r="B2361" s="14"/>
      <c r="C2361" s="14"/>
      <c r="D2361" s="44">
        <f>_xlfn.XLOOKUP(B2361,'[2]固定资产明细表17-杰 (2)'!$Z$3:$Z$7000,'[2]固定资产明细表17-杰 (2)'!$D$3:$D$7000)</f>
        <v>0</v>
      </c>
      <c r="E2361" s="14"/>
      <c r="F2361" s="14">
        <f>_xlfn.XLOOKUP(B2361,'[2]固定资产明细表17-杰 (2)'!$Z$3:$Z$7000,'[2]固定资产明细表17-杰 (2)'!$E$3:$E$7000)</f>
        <v>0</v>
      </c>
      <c r="G2361" s="9"/>
      <c r="H2361" s="9"/>
      <c r="I2361" s="18">
        <f>_xlfn.XLOOKUP(B2361,'[2]固定资产明细表17-杰 (2)'!$Z$3:$Z$7000,'[2]固定资产明细表17-杰 (2)'!$K$3:$K$7000)</f>
        <v>0</v>
      </c>
      <c r="J2361" s="28">
        <f>ROUND(_xlfn.XLOOKUP(B2361,'[2]固定资产明细表17-杰 (2)'!$Z$3:$Z$7000,'[2]固定资产明细表17-杰 (2)'!$J$3:$J$7000),0)</f>
        <v>0</v>
      </c>
      <c r="K2361" s="14"/>
      <c r="L2361" s="14"/>
      <c r="M2361" s="29">
        <f>_xlfn.XLOOKUP(B2361,'[2]固定资产明细表17-杰 (2)'!$Z$3:$Z$7000,'[2]固定资产明细表17-杰 (2)'!$O$3:$O$7000)</f>
        <v>0</v>
      </c>
      <c r="N2361" s="29">
        <f>_xlfn.XLOOKUP(B2361,'[2]固定资产明细表17-杰 (2)'!$Z$3:$Z$7000,'[2]固定资产明细表17-杰 (2)'!$R$3:$R$7000)</f>
        <v>0</v>
      </c>
      <c r="O2361" s="29">
        <f>_xlfn.XLOOKUP(B2361,'[2]固定资产明细表17-杰 (2)'!$Z$3:$Z$7000,'[2]固定资产明细表17-杰 (2)'!$X$3:$X$7000)</f>
        <v>0</v>
      </c>
      <c r="P2361" s="14"/>
      <c r="Q2361" s="14"/>
      <c r="R2361" s="14"/>
      <c r="S2361" s="14"/>
      <c r="T2361" s="14">
        <f t="shared" si="67"/>
        <v>0</v>
      </c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</row>
    <row r="2362" s="1" customFormat="1" ht="15" spans="1:34">
      <c r="A2362" s="9">
        <f t="shared" si="66"/>
        <v>2358</v>
      </c>
      <c r="B2362" s="14"/>
      <c r="C2362" s="14"/>
      <c r="D2362" s="44">
        <f>_xlfn.XLOOKUP(B2362,'[2]固定资产明细表17-杰 (2)'!$Z$3:$Z$7000,'[2]固定资产明细表17-杰 (2)'!$D$3:$D$7000)</f>
        <v>0</v>
      </c>
      <c r="E2362" s="14"/>
      <c r="F2362" s="14">
        <f>_xlfn.XLOOKUP(B2362,'[2]固定资产明细表17-杰 (2)'!$Z$3:$Z$7000,'[2]固定资产明细表17-杰 (2)'!$E$3:$E$7000)</f>
        <v>0</v>
      </c>
      <c r="G2362" s="9"/>
      <c r="H2362" s="9"/>
      <c r="I2362" s="18">
        <f>_xlfn.XLOOKUP(B2362,'[2]固定资产明细表17-杰 (2)'!$Z$3:$Z$7000,'[2]固定资产明细表17-杰 (2)'!$K$3:$K$7000)</f>
        <v>0</v>
      </c>
      <c r="J2362" s="28">
        <f>ROUND(_xlfn.XLOOKUP(B2362,'[2]固定资产明细表17-杰 (2)'!$Z$3:$Z$7000,'[2]固定资产明细表17-杰 (2)'!$J$3:$J$7000),0)</f>
        <v>0</v>
      </c>
      <c r="K2362" s="14"/>
      <c r="L2362" s="14"/>
      <c r="M2362" s="29">
        <f>_xlfn.XLOOKUP(B2362,'[2]固定资产明细表17-杰 (2)'!$Z$3:$Z$7000,'[2]固定资产明细表17-杰 (2)'!$O$3:$O$7000)</f>
        <v>0</v>
      </c>
      <c r="N2362" s="29">
        <f>_xlfn.XLOOKUP(B2362,'[2]固定资产明细表17-杰 (2)'!$Z$3:$Z$7000,'[2]固定资产明细表17-杰 (2)'!$R$3:$R$7000)</f>
        <v>0</v>
      </c>
      <c r="O2362" s="29">
        <f>_xlfn.XLOOKUP(B2362,'[2]固定资产明细表17-杰 (2)'!$Z$3:$Z$7000,'[2]固定资产明细表17-杰 (2)'!$X$3:$X$7000)</f>
        <v>0</v>
      </c>
      <c r="P2362" s="14"/>
      <c r="Q2362" s="14"/>
      <c r="R2362" s="14"/>
      <c r="S2362" s="14"/>
      <c r="T2362" s="14">
        <f t="shared" si="67"/>
        <v>0</v>
      </c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</row>
    <row r="2363" s="1" customFormat="1" ht="15" spans="1:34">
      <c r="A2363" s="9">
        <f t="shared" si="66"/>
        <v>2359</v>
      </c>
      <c r="B2363" s="14"/>
      <c r="C2363" s="14"/>
      <c r="D2363" s="44">
        <f>_xlfn.XLOOKUP(B2363,'[2]固定资产明细表17-杰 (2)'!$Z$3:$Z$7000,'[2]固定资产明细表17-杰 (2)'!$D$3:$D$7000)</f>
        <v>0</v>
      </c>
      <c r="E2363" s="14"/>
      <c r="F2363" s="14">
        <f>_xlfn.XLOOKUP(B2363,'[2]固定资产明细表17-杰 (2)'!$Z$3:$Z$7000,'[2]固定资产明细表17-杰 (2)'!$E$3:$E$7000)</f>
        <v>0</v>
      </c>
      <c r="G2363" s="9"/>
      <c r="H2363" s="9"/>
      <c r="I2363" s="18">
        <f>_xlfn.XLOOKUP(B2363,'[2]固定资产明细表17-杰 (2)'!$Z$3:$Z$7000,'[2]固定资产明细表17-杰 (2)'!$K$3:$K$7000)</f>
        <v>0</v>
      </c>
      <c r="J2363" s="28">
        <f>ROUND(_xlfn.XLOOKUP(B2363,'[2]固定资产明细表17-杰 (2)'!$Z$3:$Z$7000,'[2]固定资产明细表17-杰 (2)'!$J$3:$J$7000),0)</f>
        <v>0</v>
      </c>
      <c r="K2363" s="14"/>
      <c r="L2363" s="14"/>
      <c r="M2363" s="29">
        <f>_xlfn.XLOOKUP(B2363,'[2]固定资产明细表17-杰 (2)'!$Z$3:$Z$7000,'[2]固定资产明细表17-杰 (2)'!$O$3:$O$7000)</f>
        <v>0</v>
      </c>
      <c r="N2363" s="29">
        <f>_xlfn.XLOOKUP(B2363,'[2]固定资产明细表17-杰 (2)'!$Z$3:$Z$7000,'[2]固定资产明细表17-杰 (2)'!$R$3:$R$7000)</f>
        <v>0</v>
      </c>
      <c r="O2363" s="29">
        <f>_xlfn.XLOOKUP(B2363,'[2]固定资产明细表17-杰 (2)'!$Z$3:$Z$7000,'[2]固定资产明细表17-杰 (2)'!$X$3:$X$7000)</f>
        <v>0</v>
      </c>
      <c r="P2363" s="14"/>
      <c r="Q2363" s="14"/>
      <c r="R2363" s="14"/>
      <c r="S2363" s="14"/>
      <c r="T2363" s="14">
        <f t="shared" si="67"/>
        <v>0</v>
      </c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</row>
    <row r="2364" s="1" customFormat="1" ht="15" spans="1:34">
      <c r="A2364" s="9">
        <f t="shared" si="66"/>
        <v>2360</v>
      </c>
      <c r="B2364" s="14"/>
      <c r="C2364" s="14"/>
      <c r="D2364" s="44">
        <f>_xlfn.XLOOKUP(B2364,'[2]固定资产明细表17-杰 (2)'!$Z$3:$Z$7000,'[2]固定资产明细表17-杰 (2)'!$D$3:$D$7000)</f>
        <v>0</v>
      </c>
      <c r="E2364" s="14"/>
      <c r="F2364" s="14">
        <f>_xlfn.XLOOKUP(B2364,'[2]固定资产明细表17-杰 (2)'!$Z$3:$Z$7000,'[2]固定资产明细表17-杰 (2)'!$E$3:$E$7000)</f>
        <v>0</v>
      </c>
      <c r="G2364" s="9"/>
      <c r="H2364" s="9"/>
      <c r="I2364" s="18">
        <f>_xlfn.XLOOKUP(B2364,'[2]固定资产明细表17-杰 (2)'!$Z$3:$Z$7000,'[2]固定资产明细表17-杰 (2)'!$K$3:$K$7000)</f>
        <v>0</v>
      </c>
      <c r="J2364" s="28">
        <f>ROUND(_xlfn.XLOOKUP(B2364,'[2]固定资产明细表17-杰 (2)'!$Z$3:$Z$7000,'[2]固定资产明细表17-杰 (2)'!$J$3:$J$7000),0)</f>
        <v>0</v>
      </c>
      <c r="K2364" s="14"/>
      <c r="L2364" s="14"/>
      <c r="M2364" s="29">
        <f>_xlfn.XLOOKUP(B2364,'[2]固定资产明细表17-杰 (2)'!$Z$3:$Z$7000,'[2]固定资产明细表17-杰 (2)'!$O$3:$O$7000)</f>
        <v>0</v>
      </c>
      <c r="N2364" s="29">
        <f>_xlfn.XLOOKUP(B2364,'[2]固定资产明细表17-杰 (2)'!$Z$3:$Z$7000,'[2]固定资产明细表17-杰 (2)'!$R$3:$R$7000)</f>
        <v>0</v>
      </c>
      <c r="O2364" s="29">
        <f>_xlfn.XLOOKUP(B2364,'[2]固定资产明细表17-杰 (2)'!$Z$3:$Z$7000,'[2]固定资产明细表17-杰 (2)'!$X$3:$X$7000)</f>
        <v>0</v>
      </c>
      <c r="P2364" s="14"/>
      <c r="Q2364" s="14"/>
      <c r="R2364" s="14"/>
      <c r="S2364" s="14"/>
      <c r="T2364" s="14">
        <f t="shared" si="67"/>
        <v>0</v>
      </c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</row>
    <row r="2365" s="1" customFormat="1" ht="15" spans="1:34">
      <c r="A2365" s="9">
        <f t="shared" si="66"/>
        <v>2361</v>
      </c>
      <c r="B2365" s="14"/>
      <c r="C2365" s="14"/>
      <c r="D2365" s="44">
        <f>_xlfn.XLOOKUP(B2365,'[2]固定资产明细表17-杰 (2)'!$Z$3:$Z$7000,'[2]固定资产明细表17-杰 (2)'!$D$3:$D$7000)</f>
        <v>0</v>
      </c>
      <c r="E2365" s="14"/>
      <c r="F2365" s="14">
        <f>_xlfn.XLOOKUP(B2365,'[2]固定资产明细表17-杰 (2)'!$Z$3:$Z$7000,'[2]固定资产明细表17-杰 (2)'!$E$3:$E$7000)</f>
        <v>0</v>
      </c>
      <c r="G2365" s="9"/>
      <c r="H2365" s="9"/>
      <c r="I2365" s="18">
        <f>_xlfn.XLOOKUP(B2365,'[2]固定资产明细表17-杰 (2)'!$Z$3:$Z$7000,'[2]固定资产明细表17-杰 (2)'!$K$3:$K$7000)</f>
        <v>0</v>
      </c>
      <c r="J2365" s="28">
        <f>ROUND(_xlfn.XLOOKUP(B2365,'[2]固定资产明细表17-杰 (2)'!$Z$3:$Z$7000,'[2]固定资产明细表17-杰 (2)'!$J$3:$J$7000),0)</f>
        <v>0</v>
      </c>
      <c r="K2365" s="14"/>
      <c r="L2365" s="14"/>
      <c r="M2365" s="29">
        <f>_xlfn.XLOOKUP(B2365,'[2]固定资产明细表17-杰 (2)'!$Z$3:$Z$7000,'[2]固定资产明细表17-杰 (2)'!$O$3:$O$7000)</f>
        <v>0</v>
      </c>
      <c r="N2365" s="29">
        <f>_xlfn.XLOOKUP(B2365,'[2]固定资产明细表17-杰 (2)'!$Z$3:$Z$7000,'[2]固定资产明细表17-杰 (2)'!$R$3:$R$7000)</f>
        <v>0</v>
      </c>
      <c r="O2365" s="29">
        <f>_xlfn.XLOOKUP(B2365,'[2]固定资产明细表17-杰 (2)'!$Z$3:$Z$7000,'[2]固定资产明细表17-杰 (2)'!$X$3:$X$7000)</f>
        <v>0</v>
      </c>
      <c r="P2365" s="14"/>
      <c r="Q2365" s="14"/>
      <c r="R2365" s="14"/>
      <c r="S2365" s="14"/>
      <c r="T2365" s="14">
        <f t="shared" si="67"/>
        <v>0</v>
      </c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</row>
    <row r="2366" s="1" customFormat="1" ht="15" spans="1:34">
      <c r="A2366" s="9">
        <f t="shared" si="66"/>
        <v>2362</v>
      </c>
      <c r="B2366" s="14"/>
      <c r="C2366" s="14"/>
      <c r="D2366" s="44">
        <f>_xlfn.XLOOKUP(B2366,'[2]固定资产明细表17-杰 (2)'!$Z$3:$Z$7000,'[2]固定资产明细表17-杰 (2)'!$D$3:$D$7000)</f>
        <v>0</v>
      </c>
      <c r="E2366" s="14"/>
      <c r="F2366" s="14">
        <f>_xlfn.XLOOKUP(B2366,'[2]固定资产明细表17-杰 (2)'!$Z$3:$Z$7000,'[2]固定资产明细表17-杰 (2)'!$E$3:$E$7000)</f>
        <v>0</v>
      </c>
      <c r="G2366" s="9"/>
      <c r="H2366" s="9"/>
      <c r="I2366" s="18">
        <f>_xlfn.XLOOKUP(B2366,'[2]固定资产明细表17-杰 (2)'!$Z$3:$Z$7000,'[2]固定资产明细表17-杰 (2)'!$K$3:$K$7000)</f>
        <v>0</v>
      </c>
      <c r="J2366" s="28">
        <f>ROUND(_xlfn.XLOOKUP(B2366,'[2]固定资产明细表17-杰 (2)'!$Z$3:$Z$7000,'[2]固定资产明细表17-杰 (2)'!$J$3:$J$7000),0)</f>
        <v>0</v>
      </c>
      <c r="K2366" s="14"/>
      <c r="L2366" s="14"/>
      <c r="M2366" s="29">
        <f>_xlfn.XLOOKUP(B2366,'[2]固定资产明细表17-杰 (2)'!$Z$3:$Z$7000,'[2]固定资产明细表17-杰 (2)'!$O$3:$O$7000)</f>
        <v>0</v>
      </c>
      <c r="N2366" s="29">
        <f>_xlfn.XLOOKUP(B2366,'[2]固定资产明细表17-杰 (2)'!$Z$3:$Z$7000,'[2]固定资产明细表17-杰 (2)'!$R$3:$R$7000)</f>
        <v>0</v>
      </c>
      <c r="O2366" s="29">
        <f>_xlfn.XLOOKUP(B2366,'[2]固定资产明细表17-杰 (2)'!$Z$3:$Z$7000,'[2]固定资产明细表17-杰 (2)'!$X$3:$X$7000)</f>
        <v>0</v>
      </c>
      <c r="P2366" s="14"/>
      <c r="Q2366" s="14"/>
      <c r="R2366" s="14"/>
      <c r="S2366" s="14"/>
      <c r="T2366" s="14">
        <f t="shared" si="67"/>
        <v>0</v>
      </c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</row>
    <row r="2367" s="1" customFormat="1" ht="15" spans="1:34">
      <c r="A2367" s="9">
        <f t="shared" si="66"/>
        <v>2363</v>
      </c>
      <c r="B2367" s="14"/>
      <c r="C2367" s="14"/>
      <c r="D2367" s="44">
        <f>_xlfn.XLOOKUP(B2367,'[2]固定资产明细表17-杰 (2)'!$Z$3:$Z$7000,'[2]固定资产明细表17-杰 (2)'!$D$3:$D$7000)</f>
        <v>0</v>
      </c>
      <c r="E2367" s="14"/>
      <c r="F2367" s="14">
        <f>_xlfn.XLOOKUP(B2367,'[2]固定资产明细表17-杰 (2)'!$Z$3:$Z$7000,'[2]固定资产明细表17-杰 (2)'!$E$3:$E$7000)</f>
        <v>0</v>
      </c>
      <c r="G2367" s="9"/>
      <c r="H2367" s="9"/>
      <c r="I2367" s="18">
        <f>_xlfn.XLOOKUP(B2367,'[2]固定资产明细表17-杰 (2)'!$Z$3:$Z$7000,'[2]固定资产明细表17-杰 (2)'!$K$3:$K$7000)</f>
        <v>0</v>
      </c>
      <c r="J2367" s="28">
        <f>ROUND(_xlfn.XLOOKUP(B2367,'[2]固定资产明细表17-杰 (2)'!$Z$3:$Z$7000,'[2]固定资产明细表17-杰 (2)'!$J$3:$J$7000),0)</f>
        <v>0</v>
      </c>
      <c r="K2367" s="14"/>
      <c r="L2367" s="14"/>
      <c r="M2367" s="29">
        <f>_xlfn.XLOOKUP(B2367,'[2]固定资产明细表17-杰 (2)'!$Z$3:$Z$7000,'[2]固定资产明细表17-杰 (2)'!$O$3:$O$7000)</f>
        <v>0</v>
      </c>
      <c r="N2367" s="29">
        <f>_xlfn.XLOOKUP(B2367,'[2]固定资产明细表17-杰 (2)'!$Z$3:$Z$7000,'[2]固定资产明细表17-杰 (2)'!$R$3:$R$7000)</f>
        <v>0</v>
      </c>
      <c r="O2367" s="29">
        <f>_xlfn.XLOOKUP(B2367,'[2]固定资产明细表17-杰 (2)'!$Z$3:$Z$7000,'[2]固定资产明细表17-杰 (2)'!$X$3:$X$7000)</f>
        <v>0</v>
      </c>
      <c r="P2367" s="14"/>
      <c r="Q2367" s="14"/>
      <c r="R2367" s="14"/>
      <c r="S2367" s="14"/>
      <c r="T2367" s="14">
        <f t="shared" si="67"/>
        <v>0</v>
      </c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</row>
    <row r="2368" s="1" customFormat="1" ht="15" spans="1:34">
      <c r="A2368" s="9">
        <f t="shared" si="66"/>
        <v>2364</v>
      </c>
      <c r="B2368" s="14"/>
      <c r="C2368" s="14"/>
      <c r="D2368" s="44">
        <f>_xlfn.XLOOKUP(B2368,'[2]固定资产明细表17-杰 (2)'!$Z$3:$Z$7000,'[2]固定资产明细表17-杰 (2)'!$D$3:$D$7000)</f>
        <v>0</v>
      </c>
      <c r="E2368" s="14"/>
      <c r="F2368" s="14">
        <f>_xlfn.XLOOKUP(B2368,'[2]固定资产明细表17-杰 (2)'!$Z$3:$Z$7000,'[2]固定资产明细表17-杰 (2)'!$E$3:$E$7000)</f>
        <v>0</v>
      </c>
      <c r="G2368" s="9"/>
      <c r="H2368" s="9"/>
      <c r="I2368" s="18">
        <f>_xlfn.XLOOKUP(B2368,'[2]固定资产明细表17-杰 (2)'!$Z$3:$Z$7000,'[2]固定资产明细表17-杰 (2)'!$K$3:$K$7000)</f>
        <v>0</v>
      </c>
      <c r="J2368" s="28">
        <f>ROUND(_xlfn.XLOOKUP(B2368,'[2]固定资产明细表17-杰 (2)'!$Z$3:$Z$7000,'[2]固定资产明细表17-杰 (2)'!$J$3:$J$7000),0)</f>
        <v>0</v>
      </c>
      <c r="K2368" s="14"/>
      <c r="L2368" s="14"/>
      <c r="M2368" s="29">
        <f>_xlfn.XLOOKUP(B2368,'[2]固定资产明细表17-杰 (2)'!$Z$3:$Z$7000,'[2]固定资产明细表17-杰 (2)'!$O$3:$O$7000)</f>
        <v>0</v>
      </c>
      <c r="N2368" s="29">
        <f>_xlfn.XLOOKUP(B2368,'[2]固定资产明细表17-杰 (2)'!$Z$3:$Z$7000,'[2]固定资产明细表17-杰 (2)'!$R$3:$R$7000)</f>
        <v>0</v>
      </c>
      <c r="O2368" s="29">
        <f>_xlfn.XLOOKUP(B2368,'[2]固定资产明细表17-杰 (2)'!$Z$3:$Z$7000,'[2]固定资产明细表17-杰 (2)'!$X$3:$X$7000)</f>
        <v>0</v>
      </c>
      <c r="P2368" s="14"/>
      <c r="Q2368" s="14"/>
      <c r="R2368" s="14"/>
      <c r="S2368" s="14"/>
      <c r="T2368" s="14">
        <f t="shared" si="67"/>
        <v>0</v>
      </c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</row>
    <row r="2369" s="1" customFormat="1" ht="15" spans="1:34">
      <c r="A2369" s="9">
        <f t="shared" si="66"/>
        <v>2365</v>
      </c>
      <c r="B2369" s="14"/>
      <c r="C2369" s="14"/>
      <c r="D2369" s="44">
        <f>_xlfn.XLOOKUP(B2369,'[2]固定资产明细表17-杰 (2)'!$Z$3:$Z$7000,'[2]固定资产明细表17-杰 (2)'!$D$3:$D$7000)</f>
        <v>0</v>
      </c>
      <c r="E2369" s="14"/>
      <c r="F2369" s="14">
        <f>_xlfn.XLOOKUP(B2369,'[2]固定资产明细表17-杰 (2)'!$Z$3:$Z$7000,'[2]固定资产明细表17-杰 (2)'!$E$3:$E$7000)</f>
        <v>0</v>
      </c>
      <c r="G2369" s="9"/>
      <c r="H2369" s="9"/>
      <c r="I2369" s="18">
        <f>_xlfn.XLOOKUP(B2369,'[2]固定资产明细表17-杰 (2)'!$Z$3:$Z$7000,'[2]固定资产明细表17-杰 (2)'!$K$3:$K$7000)</f>
        <v>0</v>
      </c>
      <c r="J2369" s="28">
        <f>ROUND(_xlfn.XLOOKUP(B2369,'[2]固定资产明细表17-杰 (2)'!$Z$3:$Z$7000,'[2]固定资产明细表17-杰 (2)'!$J$3:$J$7000),0)</f>
        <v>0</v>
      </c>
      <c r="K2369" s="14"/>
      <c r="L2369" s="14"/>
      <c r="M2369" s="29">
        <f>_xlfn.XLOOKUP(B2369,'[2]固定资产明细表17-杰 (2)'!$Z$3:$Z$7000,'[2]固定资产明细表17-杰 (2)'!$O$3:$O$7000)</f>
        <v>0</v>
      </c>
      <c r="N2369" s="29">
        <f>_xlfn.XLOOKUP(B2369,'[2]固定资产明细表17-杰 (2)'!$Z$3:$Z$7000,'[2]固定资产明细表17-杰 (2)'!$R$3:$R$7000)</f>
        <v>0</v>
      </c>
      <c r="O2369" s="29">
        <f>_xlfn.XLOOKUP(B2369,'[2]固定资产明细表17-杰 (2)'!$Z$3:$Z$7000,'[2]固定资产明细表17-杰 (2)'!$X$3:$X$7000)</f>
        <v>0</v>
      </c>
      <c r="P2369" s="14"/>
      <c r="Q2369" s="14"/>
      <c r="R2369" s="14"/>
      <c r="S2369" s="14"/>
      <c r="T2369" s="14">
        <f t="shared" si="67"/>
        <v>0</v>
      </c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</row>
    <row r="2370" s="1" customFormat="1" ht="15" spans="1:34">
      <c r="A2370" s="9">
        <f t="shared" si="66"/>
        <v>2366</v>
      </c>
      <c r="B2370" s="14"/>
      <c r="C2370" s="14"/>
      <c r="D2370" s="44">
        <f>_xlfn.XLOOKUP(B2370,'[2]固定资产明细表17-杰 (2)'!$Z$3:$Z$7000,'[2]固定资产明细表17-杰 (2)'!$D$3:$D$7000)</f>
        <v>0</v>
      </c>
      <c r="E2370" s="14"/>
      <c r="F2370" s="14">
        <f>_xlfn.XLOOKUP(B2370,'[2]固定资产明细表17-杰 (2)'!$Z$3:$Z$7000,'[2]固定资产明细表17-杰 (2)'!$E$3:$E$7000)</f>
        <v>0</v>
      </c>
      <c r="G2370" s="9"/>
      <c r="H2370" s="9"/>
      <c r="I2370" s="18">
        <f>_xlfn.XLOOKUP(B2370,'[2]固定资产明细表17-杰 (2)'!$Z$3:$Z$7000,'[2]固定资产明细表17-杰 (2)'!$K$3:$K$7000)</f>
        <v>0</v>
      </c>
      <c r="J2370" s="28">
        <f>ROUND(_xlfn.XLOOKUP(B2370,'[2]固定资产明细表17-杰 (2)'!$Z$3:$Z$7000,'[2]固定资产明细表17-杰 (2)'!$J$3:$J$7000),0)</f>
        <v>0</v>
      </c>
      <c r="K2370" s="14"/>
      <c r="L2370" s="14"/>
      <c r="M2370" s="29">
        <f>_xlfn.XLOOKUP(B2370,'[2]固定资产明细表17-杰 (2)'!$Z$3:$Z$7000,'[2]固定资产明细表17-杰 (2)'!$O$3:$O$7000)</f>
        <v>0</v>
      </c>
      <c r="N2370" s="29">
        <f>_xlfn.XLOOKUP(B2370,'[2]固定资产明细表17-杰 (2)'!$Z$3:$Z$7000,'[2]固定资产明细表17-杰 (2)'!$R$3:$R$7000)</f>
        <v>0</v>
      </c>
      <c r="O2370" s="29">
        <f>_xlfn.XLOOKUP(B2370,'[2]固定资产明细表17-杰 (2)'!$Z$3:$Z$7000,'[2]固定资产明细表17-杰 (2)'!$X$3:$X$7000)</f>
        <v>0</v>
      </c>
      <c r="P2370" s="14"/>
      <c r="Q2370" s="14"/>
      <c r="R2370" s="14"/>
      <c r="S2370" s="14"/>
      <c r="T2370" s="14">
        <f t="shared" si="67"/>
        <v>0</v>
      </c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</row>
    <row r="2371" s="1" customFormat="1" ht="15" spans="1:34">
      <c r="A2371" s="9">
        <f t="shared" si="66"/>
        <v>2367</v>
      </c>
      <c r="B2371" s="14"/>
      <c r="C2371" s="14"/>
      <c r="D2371" s="44">
        <f>_xlfn.XLOOKUP(B2371,'[2]固定资产明细表17-杰 (2)'!$Z$3:$Z$7000,'[2]固定资产明细表17-杰 (2)'!$D$3:$D$7000)</f>
        <v>0</v>
      </c>
      <c r="E2371" s="14"/>
      <c r="F2371" s="14">
        <f>_xlfn.XLOOKUP(B2371,'[2]固定资产明细表17-杰 (2)'!$Z$3:$Z$7000,'[2]固定资产明细表17-杰 (2)'!$E$3:$E$7000)</f>
        <v>0</v>
      </c>
      <c r="G2371" s="9"/>
      <c r="H2371" s="9"/>
      <c r="I2371" s="18">
        <f>_xlfn.XLOOKUP(B2371,'[2]固定资产明细表17-杰 (2)'!$Z$3:$Z$7000,'[2]固定资产明细表17-杰 (2)'!$K$3:$K$7000)</f>
        <v>0</v>
      </c>
      <c r="J2371" s="28">
        <f>ROUND(_xlfn.XLOOKUP(B2371,'[2]固定资产明细表17-杰 (2)'!$Z$3:$Z$7000,'[2]固定资产明细表17-杰 (2)'!$J$3:$J$7000),0)</f>
        <v>0</v>
      </c>
      <c r="K2371" s="14"/>
      <c r="L2371" s="14"/>
      <c r="M2371" s="29">
        <f>_xlfn.XLOOKUP(B2371,'[2]固定资产明细表17-杰 (2)'!$Z$3:$Z$7000,'[2]固定资产明细表17-杰 (2)'!$O$3:$O$7000)</f>
        <v>0</v>
      </c>
      <c r="N2371" s="29">
        <f>_xlfn.XLOOKUP(B2371,'[2]固定资产明细表17-杰 (2)'!$Z$3:$Z$7000,'[2]固定资产明细表17-杰 (2)'!$R$3:$R$7000)</f>
        <v>0</v>
      </c>
      <c r="O2371" s="29">
        <f>_xlfn.XLOOKUP(B2371,'[2]固定资产明细表17-杰 (2)'!$Z$3:$Z$7000,'[2]固定资产明细表17-杰 (2)'!$X$3:$X$7000)</f>
        <v>0</v>
      </c>
      <c r="P2371" s="14"/>
      <c r="Q2371" s="14"/>
      <c r="R2371" s="14"/>
      <c r="S2371" s="14"/>
      <c r="T2371" s="14">
        <f t="shared" si="67"/>
        <v>0</v>
      </c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</row>
    <row r="2372" s="1" customFormat="1" ht="15" spans="1:34">
      <c r="A2372" s="9">
        <f t="shared" si="66"/>
        <v>2368</v>
      </c>
      <c r="B2372" s="14"/>
      <c r="C2372" s="14"/>
      <c r="D2372" s="44">
        <f>_xlfn.XLOOKUP(B2372,'[2]固定资产明细表17-杰 (2)'!$Z$3:$Z$7000,'[2]固定资产明细表17-杰 (2)'!$D$3:$D$7000)</f>
        <v>0</v>
      </c>
      <c r="E2372" s="14"/>
      <c r="F2372" s="14">
        <f>_xlfn.XLOOKUP(B2372,'[2]固定资产明细表17-杰 (2)'!$Z$3:$Z$7000,'[2]固定资产明细表17-杰 (2)'!$E$3:$E$7000)</f>
        <v>0</v>
      </c>
      <c r="G2372" s="9"/>
      <c r="H2372" s="9"/>
      <c r="I2372" s="18">
        <f>_xlfn.XLOOKUP(B2372,'[2]固定资产明细表17-杰 (2)'!$Z$3:$Z$7000,'[2]固定资产明细表17-杰 (2)'!$K$3:$K$7000)</f>
        <v>0</v>
      </c>
      <c r="J2372" s="28">
        <f>ROUND(_xlfn.XLOOKUP(B2372,'[2]固定资产明细表17-杰 (2)'!$Z$3:$Z$7000,'[2]固定资产明细表17-杰 (2)'!$J$3:$J$7000),0)</f>
        <v>0</v>
      </c>
      <c r="K2372" s="14"/>
      <c r="L2372" s="14"/>
      <c r="M2372" s="29">
        <f>_xlfn.XLOOKUP(B2372,'[2]固定资产明细表17-杰 (2)'!$Z$3:$Z$7000,'[2]固定资产明细表17-杰 (2)'!$O$3:$O$7000)</f>
        <v>0</v>
      </c>
      <c r="N2372" s="29">
        <f>_xlfn.XLOOKUP(B2372,'[2]固定资产明细表17-杰 (2)'!$Z$3:$Z$7000,'[2]固定资产明细表17-杰 (2)'!$R$3:$R$7000)</f>
        <v>0</v>
      </c>
      <c r="O2372" s="29">
        <f>_xlfn.XLOOKUP(B2372,'[2]固定资产明细表17-杰 (2)'!$Z$3:$Z$7000,'[2]固定资产明细表17-杰 (2)'!$X$3:$X$7000)</f>
        <v>0</v>
      </c>
      <c r="P2372" s="14"/>
      <c r="Q2372" s="14"/>
      <c r="R2372" s="14"/>
      <c r="S2372" s="14"/>
      <c r="T2372" s="14">
        <f t="shared" si="67"/>
        <v>0</v>
      </c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</row>
    <row r="2373" s="1" customFormat="1" ht="15" spans="1:34">
      <c r="A2373" s="9">
        <f t="shared" si="66"/>
        <v>2369</v>
      </c>
      <c r="B2373" s="14"/>
      <c r="C2373" s="14"/>
      <c r="D2373" s="44">
        <f>_xlfn.XLOOKUP(B2373,'[2]固定资产明细表17-杰 (2)'!$Z$3:$Z$7000,'[2]固定资产明细表17-杰 (2)'!$D$3:$D$7000)</f>
        <v>0</v>
      </c>
      <c r="E2373" s="14"/>
      <c r="F2373" s="14">
        <f>_xlfn.XLOOKUP(B2373,'[2]固定资产明细表17-杰 (2)'!$Z$3:$Z$7000,'[2]固定资产明细表17-杰 (2)'!$E$3:$E$7000)</f>
        <v>0</v>
      </c>
      <c r="G2373" s="9"/>
      <c r="H2373" s="9"/>
      <c r="I2373" s="18">
        <f>_xlfn.XLOOKUP(B2373,'[2]固定资产明细表17-杰 (2)'!$Z$3:$Z$7000,'[2]固定资产明细表17-杰 (2)'!$K$3:$K$7000)</f>
        <v>0</v>
      </c>
      <c r="J2373" s="28">
        <f>ROUND(_xlfn.XLOOKUP(B2373,'[2]固定资产明细表17-杰 (2)'!$Z$3:$Z$7000,'[2]固定资产明细表17-杰 (2)'!$J$3:$J$7000),0)</f>
        <v>0</v>
      </c>
      <c r="K2373" s="14"/>
      <c r="L2373" s="14"/>
      <c r="M2373" s="29">
        <f>_xlfn.XLOOKUP(B2373,'[2]固定资产明细表17-杰 (2)'!$Z$3:$Z$7000,'[2]固定资产明细表17-杰 (2)'!$O$3:$O$7000)</f>
        <v>0</v>
      </c>
      <c r="N2373" s="29">
        <f>_xlfn.XLOOKUP(B2373,'[2]固定资产明细表17-杰 (2)'!$Z$3:$Z$7000,'[2]固定资产明细表17-杰 (2)'!$R$3:$R$7000)</f>
        <v>0</v>
      </c>
      <c r="O2373" s="29">
        <f>_xlfn.XLOOKUP(B2373,'[2]固定资产明细表17-杰 (2)'!$Z$3:$Z$7000,'[2]固定资产明细表17-杰 (2)'!$X$3:$X$7000)</f>
        <v>0</v>
      </c>
      <c r="P2373" s="14"/>
      <c r="Q2373" s="14"/>
      <c r="R2373" s="14"/>
      <c r="S2373" s="14"/>
      <c r="T2373" s="14">
        <f t="shared" si="67"/>
        <v>0</v>
      </c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</row>
    <row r="2374" s="1" customFormat="1" ht="15" spans="1:34">
      <c r="A2374" s="9">
        <f t="shared" si="66"/>
        <v>2370</v>
      </c>
      <c r="B2374" s="14"/>
      <c r="C2374" s="14"/>
      <c r="D2374" s="44">
        <f>_xlfn.XLOOKUP(B2374,'[2]固定资产明细表17-杰 (2)'!$Z$3:$Z$7000,'[2]固定资产明细表17-杰 (2)'!$D$3:$D$7000)</f>
        <v>0</v>
      </c>
      <c r="E2374" s="14"/>
      <c r="F2374" s="14">
        <f>_xlfn.XLOOKUP(B2374,'[2]固定资产明细表17-杰 (2)'!$Z$3:$Z$7000,'[2]固定资产明细表17-杰 (2)'!$E$3:$E$7000)</f>
        <v>0</v>
      </c>
      <c r="G2374" s="9"/>
      <c r="H2374" s="9"/>
      <c r="I2374" s="18">
        <f>_xlfn.XLOOKUP(B2374,'[2]固定资产明细表17-杰 (2)'!$Z$3:$Z$7000,'[2]固定资产明细表17-杰 (2)'!$K$3:$K$7000)</f>
        <v>0</v>
      </c>
      <c r="J2374" s="28">
        <f>ROUND(_xlfn.XLOOKUP(B2374,'[2]固定资产明细表17-杰 (2)'!$Z$3:$Z$7000,'[2]固定资产明细表17-杰 (2)'!$J$3:$J$7000),0)</f>
        <v>0</v>
      </c>
      <c r="K2374" s="14"/>
      <c r="L2374" s="14"/>
      <c r="M2374" s="29">
        <f>_xlfn.XLOOKUP(B2374,'[2]固定资产明细表17-杰 (2)'!$Z$3:$Z$7000,'[2]固定资产明细表17-杰 (2)'!$O$3:$O$7000)</f>
        <v>0</v>
      </c>
      <c r="N2374" s="29">
        <f>_xlfn.XLOOKUP(B2374,'[2]固定资产明细表17-杰 (2)'!$Z$3:$Z$7000,'[2]固定资产明细表17-杰 (2)'!$R$3:$R$7000)</f>
        <v>0</v>
      </c>
      <c r="O2374" s="29">
        <f>_xlfn.XLOOKUP(B2374,'[2]固定资产明细表17-杰 (2)'!$Z$3:$Z$7000,'[2]固定资产明细表17-杰 (2)'!$X$3:$X$7000)</f>
        <v>0</v>
      </c>
      <c r="P2374" s="14"/>
      <c r="Q2374" s="14"/>
      <c r="R2374" s="14"/>
      <c r="S2374" s="14"/>
      <c r="T2374" s="14">
        <f t="shared" si="67"/>
        <v>0</v>
      </c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</row>
    <row r="2375" s="1" customFormat="1" ht="15" spans="1:34">
      <c r="A2375" s="9">
        <f t="shared" si="66"/>
        <v>2371</v>
      </c>
      <c r="B2375" s="14"/>
      <c r="C2375" s="14"/>
      <c r="D2375" s="44">
        <f>_xlfn.XLOOKUP(B2375,'[2]固定资产明细表17-杰 (2)'!$Z$3:$Z$7000,'[2]固定资产明细表17-杰 (2)'!$D$3:$D$7000)</f>
        <v>0</v>
      </c>
      <c r="E2375" s="14"/>
      <c r="F2375" s="14">
        <f>_xlfn.XLOOKUP(B2375,'[2]固定资产明细表17-杰 (2)'!$Z$3:$Z$7000,'[2]固定资产明细表17-杰 (2)'!$E$3:$E$7000)</f>
        <v>0</v>
      </c>
      <c r="G2375" s="9"/>
      <c r="H2375" s="9"/>
      <c r="I2375" s="18">
        <f>_xlfn.XLOOKUP(B2375,'[2]固定资产明细表17-杰 (2)'!$Z$3:$Z$7000,'[2]固定资产明细表17-杰 (2)'!$K$3:$K$7000)</f>
        <v>0</v>
      </c>
      <c r="J2375" s="28">
        <f>ROUND(_xlfn.XLOOKUP(B2375,'[2]固定资产明细表17-杰 (2)'!$Z$3:$Z$7000,'[2]固定资产明细表17-杰 (2)'!$J$3:$J$7000),0)</f>
        <v>0</v>
      </c>
      <c r="K2375" s="14"/>
      <c r="L2375" s="14"/>
      <c r="M2375" s="29">
        <f>_xlfn.XLOOKUP(B2375,'[2]固定资产明细表17-杰 (2)'!$Z$3:$Z$7000,'[2]固定资产明细表17-杰 (2)'!$O$3:$O$7000)</f>
        <v>0</v>
      </c>
      <c r="N2375" s="29">
        <f>_xlfn.XLOOKUP(B2375,'[2]固定资产明细表17-杰 (2)'!$Z$3:$Z$7000,'[2]固定资产明细表17-杰 (2)'!$R$3:$R$7000)</f>
        <v>0</v>
      </c>
      <c r="O2375" s="29">
        <f>_xlfn.XLOOKUP(B2375,'[2]固定资产明细表17-杰 (2)'!$Z$3:$Z$7000,'[2]固定资产明细表17-杰 (2)'!$X$3:$X$7000)</f>
        <v>0</v>
      </c>
      <c r="P2375" s="14"/>
      <c r="Q2375" s="14"/>
      <c r="R2375" s="14"/>
      <c r="S2375" s="14"/>
      <c r="T2375" s="14">
        <f t="shared" si="67"/>
        <v>0</v>
      </c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</row>
    <row r="2376" s="1" customFormat="1" ht="15" spans="1:34">
      <c r="A2376" s="9">
        <f t="shared" si="66"/>
        <v>2372</v>
      </c>
      <c r="B2376" s="14"/>
      <c r="C2376" s="14"/>
      <c r="D2376" s="44">
        <f>_xlfn.XLOOKUP(B2376,'[2]固定资产明细表17-杰 (2)'!$Z$3:$Z$7000,'[2]固定资产明细表17-杰 (2)'!$D$3:$D$7000)</f>
        <v>0</v>
      </c>
      <c r="E2376" s="14"/>
      <c r="F2376" s="14">
        <f>_xlfn.XLOOKUP(B2376,'[2]固定资产明细表17-杰 (2)'!$Z$3:$Z$7000,'[2]固定资产明细表17-杰 (2)'!$E$3:$E$7000)</f>
        <v>0</v>
      </c>
      <c r="G2376" s="9"/>
      <c r="H2376" s="9"/>
      <c r="I2376" s="18">
        <f>_xlfn.XLOOKUP(B2376,'[2]固定资产明细表17-杰 (2)'!$Z$3:$Z$7000,'[2]固定资产明细表17-杰 (2)'!$K$3:$K$7000)</f>
        <v>0</v>
      </c>
      <c r="J2376" s="28">
        <f>ROUND(_xlfn.XLOOKUP(B2376,'[2]固定资产明细表17-杰 (2)'!$Z$3:$Z$7000,'[2]固定资产明细表17-杰 (2)'!$J$3:$J$7000),0)</f>
        <v>0</v>
      </c>
      <c r="K2376" s="14"/>
      <c r="L2376" s="14"/>
      <c r="M2376" s="29">
        <f>_xlfn.XLOOKUP(B2376,'[2]固定资产明细表17-杰 (2)'!$Z$3:$Z$7000,'[2]固定资产明细表17-杰 (2)'!$O$3:$O$7000)</f>
        <v>0</v>
      </c>
      <c r="N2376" s="29">
        <f>_xlfn.XLOOKUP(B2376,'[2]固定资产明细表17-杰 (2)'!$Z$3:$Z$7000,'[2]固定资产明细表17-杰 (2)'!$R$3:$R$7000)</f>
        <v>0</v>
      </c>
      <c r="O2376" s="29">
        <f>_xlfn.XLOOKUP(B2376,'[2]固定资产明细表17-杰 (2)'!$Z$3:$Z$7000,'[2]固定资产明细表17-杰 (2)'!$X$3:$X$7000)</f>
        <v>0</v>
      </c>
      <c r="P2376" s="14"/>
      <c r="Q2376" s="14"/>
      <c r="R2376" s="14"/>
      <c r="S2376" s="14"/>
      <c r="T2376" s="14">
        <f t="shared" si="67"/>
        <v>0</v>
      </c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</row>
    <row r="2377" s="1" customFormat="1" ht="15" spans="1:34">
      <c r="A2377" s="9">
        <f t="shared" si="66"/>
        <v>2373</v>
      </c>
      <c r="B2377" s="14"/>
      <c r="C2377" s="14"/>
      <c r="D2377" s="44">
        <f>_xlfn.XLOOKUP(B2377,'[2]固定资产明细表17-杰 (2)'!$Z$3:$Z$7000,'[2]固定资产明细表17-杰 (2)'!$D$3:$D$7000)</f>
        <v>0</v>
      </c>
      <c r="E2377" s="14"/>
      <c r="F2377" s="14">
        <f>_xlfn.XLOOKUP(B2377,'[2]固定资产明细表17-杰 (2)'!$Z$3:$Z$7000,'[2]固定资产明细表17-杰 (2)'!$E$3:$E$7000)</f>
        <v>0</v>
      </c>
      <c r="G2377" s="9"/>
      <c r="H2377" s="9"/>
      <c r="I2377" s="18">
        <f>_xlfn.XLOOKUP(B2377,'[2]固定资产明细表17-杰 (2)'!$Z$3:$Z$7000,'[2]固定资产明细表17-杰 (2)'!$K$3:$K$7000)</f>
        <v>0</v>
      </c>
      <c r="J2377" s="28">
        <f>ROUND(_xlfn.XLOOKUP(B2377,'[2]固定资产明细表17-杰 (2)'!$Z$3:$Z$7000,'[2]固定资产明细表17-杰 (2)'!$J$3:$J$7000),0)</f>
        <v>0</v>
      </c>
      <c r="K2377" s="14"/>
      <c r="L2377" s="14"/>
      <c r="M2377" s="29">
        <f>_xlfn.XLOOKUP(B2377,'[2]固定资产明细表17-杰 (2)'!$Z$3:$Z$7000,'[2]固定资产明细表17-杰 (2)'!$O$3:$O$7000)</f>
        <v>0</v>
      </c>
      <c r="N2377" s="29">
        <f>_xlfn.XLOOKUP(B2377,'[2]固定资产明细表17-杰 (2)'!$Z$3:$Z$7000,'[2]固定资产明细表17-杰 (2)'!$R$3:$R$7000)</f>
        <v>0</v>
      </c>
      <c r="O2377" s="29">
        <f>_xlfn.XLOOKUP(B2377,'[2]固定资产明细表17-杰 (2)'!$Z$3:$Z$7000,'[2]固定资产明细表17-杰 (2)'!$X$3:$X$7000)</f>
        <v>0</v>
      </c>
      <c r="P2377" s="14"/>
      <c r="Q2377" s="14"/>
      <c r="R2377" s="14"/>
      <c r="S2377" s="14"/>
      <c r="T2377" s="14">
        <f t="shared" si="67"/>
        <v>0</v>
      </c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</row>
    <row r="2378" s="1" customFormat="1" ht="15" spans="1:34">
      <c r="A2378" s="9">
        <f t="shared" si="66"/>
        <v>2374</v>
      </c>
      <c r="B2378" s="14"/>
      <c r="C2378" s="14"/>
      <c r="D2378" s="44">
        <f>_xlfn.XLOOKUP(B2378,'[2]固定资产明细表17-杰 (2)'!$Z$3:$Z$7000,'[2]固定资产明细表17-杰 (2)'!$D$3:$D$7000)</f>
        <v>0</v>
      </c>
      <c r="E2378" s="14"/>
      <c r="F2378" s="14">
        <f>_xlfn.XLOOKUP(B2378,'[2]固定资产明细表17-杰 (2)'!$Z$3:$Z$7000,'[2]固定资产明细表17-杰 (2)'!$E$3:$E$7000)</f>
        <v>0</v>
      </c>
      <c r="G2378" s="9"/>
      <c r="H2378" s="9"/>
      <c r="I2378" s="18">
        <f>_xlfn.XLOOKUP(B2378,'[2]固定资产明细表17-杰 (2)'!$Z$3:$Z$7000,'[2]固定资产明细表17-杰 (2)'!$K$3:$K$7000)</f>
        <v>0</v>
      </c>
      <c r="J2378" s="28">
        <f>ROUND(_xlfn.XLOOKUP(B2378,'[2]固定资产明细表17-杰 (2)'!$Z$3:$Z$7000,'[2]固定资产明细表17-杰 (2)'!$J$3:$J$7000),0)</f>
        <v>0</v>
      </c>
      <c r="K2378" s="14"/>
      <c r="L2378" s="14"/>
      <c r="M2378" s="29">
        <f>_xlfn.XLOOKUP(B2378,'[2]固定资产明细表17-杰 (2)'!$Z$3:$Z$7000,'[2]固定资产明细表17-杰 (2)'!$O$3:$O$7000)</f>
        <v>0</v>
      </c>
      <c r="N2378" s="29">
        <f>_xlfn.XLOOKUP(B2378,'[2]固定资产明细表17-杰 (2)'!$Z$3:$Z$7000,'[2]固定资产明细表17-杰 (2)'!$R$3:$R$7000)</f>
        <v>0</v>
      </c>
      <c r="O2378" s="29">
        <f>_xlfn.XLOOKUP(B2378,'[2]固定资产明细表17-杰 (2)'!$Z$3:$Z$7000,'[2]固定资产明细表17-杰 (2)'!$X$3:$X$7000)</f>
        <v>0</v>
      </c>
      <c r="P2378" s="14"/>
      <c r="Q2378" s="14"/>
      <c r="R2378" s="14"/>
      <c r="S2378" s="14"/>
      <c r="T2378" s="14">
        <f t="shared" si="67"/>
        <v>0</v>
      </c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</row>
    <row r="2379" s="1" customFormat="1" ht="15" spans="1:34">
      <c r="A2379" s="9">
        <f t="shared" si="66"/>
        <v>2375</v>
      </c>
      <c r="B2379" s="14"/>
      <c r="C2379" s="14"/>
      <c r="D2379" s="44">
        <f>_xlfn.XLOOKUP(B2379,'[2]固定资产明细表17-杰 (2)'!$Z$3:$Z$7000,'[2]固定资产明细表17-杰 (2)'!$D$3:$D$7000)</f>
        <v>0</v>
      </c>
      <c r="E2379" s="14"/>
      <c r="F2379" s="14">
        <f>_xlfn.XLOOKUP(B2379,'[2]固定资产明细表17-杰 (2)'!$Z$3:$Z$7000,'[2]固定资产明细表17-杰 (2)'!$E$3:$E$7000)</f>
        <v>0</v>
      </c>
      <c r="G2379" s="9"/>
      <c r="H2379" s="9"/>
      <c r="I2379" s="18">
        <f>_xlfn.XLOOKUP(B2379,'[2]固定资产明细表17-杰 (2)'!$Z$3:$Z$7000,'[2]固定资产明细表17-杰 (2)'!$K$3:$K$7000)</f>
        <v>0</v>
      </c>
      <c r="J2379" s="28">
        <f>ROUND(_xlfn.XLOOKUP(B2379,'[2]固定资产明细表17-杰 (2)'!$Z$3:$Z$7000,'[2]固定资产明细表17-杰 (2)'!$J$3:$J$7000),0)</f>
        <v>0</v>
      </c>
      <c r="K2379" s="14"/>
      <c r="L2379" s="14"/>
      <c r="M2379" s="29">
        <f>_xlfn.XLOOKUP(B2379,'[2]固定资产明细表17-杰 (2)'!$Z$3:$Z$7000,'[2]固定资产明细表17-杰 (2)'!$O$3:$O$7000)</f>
        <v>0</v>
      </c>
      <c r="N2379" s="29">
        <f>_xlfn.XLOOKUP(B2379,'[2]固定资产明细表17-杰 (2)'!$Z$3:$Z$7000,'[2]固定资产明细表17-杰 (2)'!$R$3:$R$7000)</f>
        <v>0</v>
      </c>
      <c r="O2379" s="29">
        <f>_xlfn.XLOOKUP(B2379,'[2]固定资产明细表17-杰 (2)'!$Z$3:$Z$7000,'[2]固定资产明细表17-杰 (2)'!$X$3:$X$7000)</f>
        <v>0</v>
      </c>
      <c r="P2379" s="14"/>
      <c r="Q2379" s="14"/>
      <c r="R2379" s="14"/>
      <c r="S2379" s="14"/>
      <c r="T2379" s="14">
        <f t="shared" si="67"/>
        <v>0</v>
      </c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</row>
    <row r="2380" s="1" customFormat="1" ht="15" spans="1:34">
      <c r="A2380" s="9">
        <f t="shared" si="66"/>
        <v>2376</v>
      </c>
      <c r="B2380" s="14"/>
      <c r="C2380" s="14"/>
      <c r="D2380" s="44">
        <f>_xlfn.XLOOKUP(B2380,'[2]固定资产明细表17-杰 (2)'!$Z$3:$Z$7000,'[2]固定资产明细表17-杰 (2)'!$D$3:$D$7000)</f>
        <v>0</v>
      </c>
      <c r="E2380" s="14"/>
      <c r="F2380" s="14">
        <f>_xlfn.XLOOKUP(B2380,'[2]固定资产明细表17-杰 (2)'!$Z$3:$Z$7000,'[2]固定资产明细表17-杰 (2)'!$E$3:$E$7000)</f>
        <v>0</v>
      </c>
      <c r="G2380" s="9"/>
      <c r="H2380" s="9"/>
      <c r="I2380" s="18">
        <f>_xlfn.XLOOKUP(B2380,'[2]固定资产明细表17-杰 (2)'!$Z$3:$Z$7000,'[2]固定资产明细表17-杰 (2)'!$K$3:$K$7000)</f>
        <v>0</v>
      </c>
      <c r="J2380" s="28">
        <f>ROUND(_xlfn.XLOOKUP(B2380,'[2]固定资产明细表17-杰 (2)'!$Z$3:$Z$7000,'[2]固定资产明细表17-杰 (2)'!$J$3:$J$7000),0)</f>
        <v>0</v>
      </c>
      <c r="K2380" s="14"/>
      <c r="L2380" s="14"/>
      <c r="M2380" s="29">
        <f>_xlfn.XLOOKUP(B2380,'[2]固定资产明细表17-杰 (2)'!$Z$3:$Z$7000,'[2]固定资产明细表17-杰 (2)'!$O$3:$O$7000)</f>
        <v>0</v>
      </c>
      <c r="N2380" s="29">
        <f>_xlfn.XLOOKUP(B2380,'[2]固定资产明细表17-杰 (2)'!$Z$3:$Z$7000,'[2]固定资产明细表17-杰 (2)'!$R$3:$R$7000)</f>
        <v>0</v>
      </c>
      <c r="O2380" s="29">
        <f>_xlfn.XLOOKUP(B2380,'[2]固定资产明细表17-杰 (2)'!$Z$3:$Z$7000,'[2]固定资产明细表17-杰 (2)'!$X$3:$X$7000)</f>
        <v>0</v>
      </c>
      <c r="P2380" s="14"/>
      <c r="Q2380" s="14"/>
      <c r="R2380" s="14"/>
      <c r="S2380" s="14"/>
      <c r="T2380" s="14">
        <f t="shared" si="67"/>
        <v>0</v>
      </c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</row>
    <row r="2381" s="1" customFormat="1" ht="15" spans="1:34">
      <c r="A2381" s="9">
        <f t="shared" si="66"/>
        <v>2377</v>
      </c>
      <c r="B2381" s="14"/>
      <c r="C2381" s="14"/>
      <c r="D2381" s="44">
        <f>_xlfn.XLOOKUP(B2381,'[2]固定资产明细表17-杰 (2)'!$Z$3:$Z$7000,'[2]固定资产明细表17-杰 (2)'!$D$3:$D$7000)</f>
        <v>0</v>
      </c>
      <c r="E2381" s="14"/>
      <c r="F2381" s="14">
        <f>_xlfn.XLOOKUP(B2381,'[2]固定资产明细表17-杰 (2)'!$Z$3:$Z$7000,'[2]固定资产明细表17-杰 (2)'!$E$3:$E$7000)</f>
        <v>0</v>
      </c>
      <c r="G2381" s="9"/>
      <c r="H2381" s="9"/>
      <c r="I2381" s="18">
        <f>_xlfn.XLOOKUP(B2381,'[2]固定资产明细表17-杰 (2)'!$Z$3:$Z$7000,'[2]固定资产明细表17-杰 (2)'!$K$3:$K$7000)</f>
        <v>0</v>
      </c>
      <c r="J2381" s="28">
        <f>ROUND(_xlfn.XLOOKUP(B2381,'[2]固定资产明细表17-杰 (2)'!$Z$3:$Z$7000,'[2]固定资产明细表17-杰 (2)'!$J$3:$J$7000),0)</f>
        <v>0</v>
      </c>
      <c r="K2381" s="14"/>
      <c r="L2381" s="14"/>
      <c r="M2381" s="29">
        <f>_xlfn.XLOOKUP(B2381,'[2]固定资产明细表17-杰 (2)'!$Z$3:$Z$7000,'[2]固定资产明细表17-杰 (2)'!$O$3:$O$7000)</f>
        <v>0</v>
      </c>
      <c r="N2381" s="29">
        <f>_xlfn.XLOOKUP(B2381,'[2]固定资产明细表17-杰 (2)'!$Z$3:$Z$7000,'[2]固定资产明细表17-杰 (2)'!$R$3:$R$7000)</f>
        <v>0</v>
      </c>
      <c r="O2381" s="29">
        <f>_xlfn.XLOOKUP(B2381,'[2]固定资产明细表17-杰 (2)'!$Z$3:$Z$7000,'[2]固定资产明细表17-杰 (2)'!$X$3:$X$7000)</f>
        <v>0</v>
      </c>
      <c r="P2381" s="14"/>
      <c r="Q2381" s="14"/>
      <c r="R2381" s="14"/>
      <c r="S2381" s="14"/>
      <c r="T2381" s="14">
        <f t="shared" si="67"/>
        <v>0</v>
      </c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</row>
    <row r="2382" s="1" customFormat="1" ht="15" spans="1:34">
      <c r="A2382" s="9">
        <f t="shared" si="66"/>
        <v>2378</v>
      </c>
      <c r="B2382" s="14"/>
      <c r="C2382" s="14"/>
      <c r="D2382" s="44">
        <f>_xlfn.XLOOKUP(B2382,'[2]固定资产明细表17-杰 (2)'!$Z$3:$Z$7000,'[2]固定资产明细表17-杰 (2)'!$D$3:$D$7000)</f>
        <v>0</v>
      </c>
      <c r="E2382" s="14"/>
      <c r="F2382" s="14">
        <f>_xlfn.XLOOKUP(B2382,'[2]固定资产明细表17-杰 (2)'!$Z$3:$Z$7000,'[2]固定资产明细表17-杰 (2)'!$E$3:$E$7000)</f>
        <v>0</v>
      </c>
      <c r="G2382" s="9"/>
      <c r="H2382" s="9"/>
      <c r="I2382" s="18">
        <f>_xlfn.XLOOKUP(B2382,'[2]固定资产明细表17-杰 (2)'!$Z$3:$Z$7000,'[2]固定资产明细表17-杰 (2)'!$K$3:$K$7000)</f>
        <v>0</v>
      </c>
      <c r="J2382" s="28">
        <f>ROUND(_xlfn.XLOOKUP(B2382,'[2]固定资产明细表17-杰 (2)'!$Z$3:$Z$7000,'[2]固定资产明细表17-杰 (2)'!$J$3:$J$7000),0)</f>
        <v>0</v>
      </c>
      <c r="K2382" s="14"/>
      <c r="L2382" s="14"/>
      <c r="M2382" s="29">
        <f>_xlfn.XLOOKUP(B2382,'[2]固定资产明细表17-杰 (2)'!$Z$3:$Z$7000,'[2]固定资产明细表17-杰 (2)'!$O$3:$O$7000)</f>
        <v>0</v>
      </c>
      <c r="N2382" s="29">
        <f>_xlfn.XLOOKUP(B2382,'[2]固定资产明细表17-杰 (2)'!$Z$3:$Z$7000,'[2]固定资产明细表17-杰 (2)'!$R$3:$R$7000)</f>
        <v>0</v>
      </c>
      <c r="O2382" s="29">
        <f>_xlfn.XLOOKUP(B2382,'[2]固定资产明细表17-杰 (2)'!$Z$3:$Z$7000,'[2]固定资产明细表17-杰 (2)'!$X$3:$X$7000)</f>
        <v>0</v>
      </c>
      <c r="P2382" s="14"/>
      <c r="Q2382" s="14"/>
      <c r="R2382" s="14"/>
      <c r="S2382" s="14"/>
      <c r="T2382" s="14">
        <f t="shared" si="67"/>
        <v>0</v>
      </c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</row>
    <row r="2383" s="1" customFormat="1" ht="15" spans="1:34">
      <c r="A2383" s="9">
        <f t="shared" si="66"/>
        <v>2379</v>
      </c>
      <c r="B2383" s="14"/>
      <c r="C2383" s="14"/>
      <c r="D2383" s="44">
        <f>_xlfn.XLOOKUP(B2383,'[2]固定资产明细表17-杰 (2)'!$Z$3:$Z$7000,'[2]固定资产明细表17-杰 (2)'!$D$3:$D$7000)</f>
        <v>0</v>
      </c>
      <c r="E2383" s="14"/>
      <c r="F2383" s="14">
        <f>_xlfn.XLOOKUP(B2383,'[2]固定资产明细表17-杰 (2)'!$Z$3:$Z$7000,'[2]固定资产明细表17-杰 (2)'!$E$3:$E$7000)</f>
        <v>0</v>
      </c>
      <c r="G2383" s="9"/>
      <c r="H2383" s="9"/>
      <c r="I2383" s="18">
        <f>_xlfn.XLOOKUP(B2383,'[2]固定资产明细表17-杰 (2)'!$Z$3:$Z$7000,'[2]固定资产明细表17-杰 (2)'!$K$3:$K$7000)</f>
        <v>0</v>
      </c>
      <c r="J2383" s="28">
        <f>ROUND(_xlfn.XLOOKUP(B2383,'[2]固定资产明细表17-杰 (2)'!$Z$3:$Z$7000,'[2]固定资产明细表17-杰 (2)'!$J$3:$J$7000),0)</f>
        <v>0</v>
      </c>
      <c r="K2383" s="14"/>
      <c r="L2383" s="14"/>
      <c r="M2383" s="29">
        <f>_xlfn.XLOOKUP(B2383,'[2]固定资产明细表17-杰 (2)'!$Z$3:$Z$7000,'[2]固定资产明细表17-杰 (2)'!$O$3:$O$7000)</f>
        <v>0</v>
      </c>
      <c r="N2383" s="29">
        <f>_xlfn.XLOOKUP(B2383,'[2]固定资产明细表17-杰 (2)'!$Z$3:$Z$7000,'[2]固定资产明细表17-杰 (2)'!$R$3:$R$7000)</f>
        <v>0</v>
      </c>
      <c r="O2383" s="29">
        <f>_xlfn.XLOOKUP(B2383,'[2]固定资产明细表17-杰 (2)'!$Z$3:$Z$7000,'[2]固定资产明细表17-杰 (2)'!$X$3:$X$7000)</f>
        <v>0</v>
      </c>
      <c r="P2383" s="14"/>
      <c r="Q2383" s="14"/>
      <c r="R2383" s="14"/>
      <c r="S2383" s="14"/>
      <c r="T2383" s="14">
        <f t="shared" si="67"/>
        <v>0</v>
      </c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</row>
    <row r="2384" s="1" customFormat="1" ht="15" spans="1:34">
      <c r="A2384" s="9">
        <f t="shared" si="66"/>
        <v>2380</v>
      </c>
      <c r="B2384" s="14"/>
      <c r="C2384" s="14"/>
      <c r="D2384" s="44">
        <f>_xlfn.XLOOKUP(B2384,'[2]固定资产明细表17-杰 (2)'!$Z$3:$Z$7000,'[2]固定资产明细表17-杰 (2)'!$D$3:$D$7000)</f>
        <v>0</v>
      </c>
      <c r="E2384" s="14"/>
      <c r="F2384" s="14">
        <f>_xlfn.XLOOKUP(B2384,'[2]固定资产明细表17-杰 (2)'!$Z$3:$Z$7000,'[2]固定资产明细表17-杰 (2)'!$E$3:$E$7000)</f>
        <v>0</v>
      </c>
      <c r="G2384" s="9"/>
      <c r="H2384" s="9"/>
      <c r="I2384" s="18">
        <f>_xlfn.XLOOKUP(B2384,'[2]固定资产明细表17-杰 (2)'!$Z$3:$Z$7000,'[2]固定资产明细表17-杰 (2)'!$K$3:$K$7000)</f>
        <v>0</v>
      </c>
      <c r="J2384" s="28">
        <f>ROUND(_xlfn.XLOOKUP(B2384,'[2]固定资产明细表17-杰 (2)'!$Z$3:$Z$7000,'[2]固定资产明细表17-杰 (2)'!$J$3:$J$7000),0)</f>
        <v>0</v>
      </c>
      <c r="K2384" s="14"/>
      <c r="L2384" s="14"/>
      <c r="M2384" s="29">
        <f>_xlfn.XLOOKUP(B2384,'[2]固定资产明细表17-杰 (2)'!$Z$3:$Z$7000,'[2]固定资产明细表17-杰 (2)'!$O$3:$O$7000)</f>
        <v>0</v>
      </c>
      <c r="N2384" s="29">
        <f>_xlfn.XLOOKUP(B2384,'[2]固定资产明细表17-杰 (2)'!$Z$3:$Z$7000,'[2]固定资产明细表17-杰 (2)'!$R$3:$R$7000)</f>
        <v>0</v>
      </c>
      <c r="O2384" s="29">
        <f>_xlfn.XLOOKUP(B2384,'[2]固定资产明细表17-杰 (2)'!$Z$3:$Z$7000,'[2]固定资产明细表17-杰 (2)'!$X$3:$X$7000)</f>
        <v>0</v>
      </c>
      <c r="P2384" s="14"/>
      <c r="Q2384" s="14"/>
      <c r="R2384" s="14"/>
      <c r="S2384" s="14"/>
      <c r="T2384" s="14">
        <f t="shared" si="67"/>
        <v>0</v>
      </c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</row>
    <row r="2385" s="1" customFormat="1" ht="15" spans="1:34">
      <c r="A2385" s="9">
        <f t="shared" si="66"/>
        <v>2381</v>
      </c>
      <c r="B2385" s="14"/>
      <c r="C2385" s="14"/>
      <c r="D2385" s="44">
        <f>_xlfn.XLOOKUP(B2385,'[2]固定资产明细表17-杰 (2)'!$Z$3:$Z$7000,'[2]固定资产明细表17-杰 (2)'!$D$3:$D$7000)</f>
        <v>0</v>
      </c>
      <c r="E2385" s="14"/>
      <c r="F2385" s="14">
        <f>_xlfn.XLOOKUP(B2385,'[2]固定资产明细表17-杰 (2)'!$Z$3:$Z$7000,'[2]固定资产明细表17-杰 (2)'!$E$3:$E$7000)</f>
        <v>0</v>
      </c>
      <c r="G2385" s="9"/>
      <c r="H2385" s="9"/>
      <c r="I2385" s="18">
        <f>_xlfn.XLOOKUP(B2385,'[2]固定资产明细表17-杰 (2)'!$Z$3:$Z$7000,'[2]固定资产明细表17-杰 (2)'!$K$3:$K$7000)</f>
        <v>0</v>
      </c>
      <c r="J2385" s="28">
        <f>ROUND(_xlfn.XLOOKUP(B2385,'[2]固定资产明细表17-杰 (2)'!$Z$3:$Z$7000,'[2]固定资产明细表17-杰 (2)'!$J$3:$J$7000),0)</f>
        <v>0</v>
      </c>
      <c r="K2385" s="14"/>
      <c r="L2385" s="14"/>
      <c r="M2385" s="29">
        <f>_xlfn.XLOOKUP(B2385,'[2]固定资产明细表17-杰 (2)'!$Z$3:$Z$7000,'[2]固定资产明细表17-杰 (2)'!$O$3:$O$7000)</f>
        <v>0</v>
      </c>
      <c r="N2385" s="29">
        <f>_xlfn.XLOOKUP(B2385,'[2]固定资产明细表17-杰 (2)'!$Z$3:$Z$7000,'[2]固定资产明细表17-杰 (2)'!$R$3:$R$7000)</f>
        <v>0</v>
      </c>
      <c r="O2385" s="29">
        <f>_xlfn.XLOOKUP(B2385,'[2]固定资产明细表17-杰 (2)'!$Z$3:$Z$7000,'[2]固定资产明细表17-杰 (2)'!$X$3:$X$7000)</f>
        <v>0</v>
      </c>
      <c r="P2385" s="14"/>
      <c r="Q2385" s="14"/>
      <c r="R2385" s="14"/>
      <c r="S2385" s="14"/>
      <c r="T2385" s="14">
        <f t="shared" si="67"/>
        <v>0</v>
      </c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</row>
    <row r="2386" s="1" customFormat="1" ht="15" spans="1:34">
      <c r="A2386" s="9">
        <f t="shared" si="66"/>
        <v>2382</v>
      </c>
      <c r="B2386" s="14"/>
      <c r="C2386" s="14"/>
      <c r="D2386" s="44">
        <f>_xlfn.XLOOKUP(B2386,'[2]固定资产明细表17-杰 (2)'!$Z$3:$Z$7000,'[2]固定资产明细表17-杰 (2)'!$D$3:$D$7000)</f>
        <v>0</v>
      </c>
      <c r="E2386" s="14"/>
      <c r="F2386" s="14">
        <f>_xlfn.XLOOKUP(B2386,'[2]固定资产明细表17-杰 (2)'!$Z$3:$Z$7000,'[2]固定资产明细表17-杰 (2)'!$E$3:$E$7000)</f>
        <v>0</v>
      </c>
      <c r="G2386" s="9"/>
      <c r="H2386" s="9"/>
      <c r="I2386" s="18">
        <f>_xlfn.XLOOKUP(B2386,'[2]固定资产明细表17-杰 (2)'!$Z$3:$Z$7000,'[2]固定资产明细表17-杰 (2)'!$K$3:$K$7000)</f>
        <v>0</v>
      </c>
      <c r="J2386" s="28">
        <f>ROUND(_xlfn.XLOOKUP(B2386,'[2]固定资产明细表17-杰 (2)'!$Z$3:$Z$7000,'[2]固定资产明细表17-杰 (2)'!$J$3:$J$7000),0)</f>
        <v>0</v>
      </c>
      <c r="K2386" s="14"/>
      <c r="L2386" s="14"/>
      <c r="M2386" s="29">
        <f>_xlfn.XLOOKUP(B2386,'[2]固定资产明细表17-杰 (2)'!$Z$3:$Z$7000,'[2]固定资产明细表17-杰 (2)'!$O$3:$O$7000)</f>
        <v>0</v>
      </c>
      <c r="N2386" s="29">
        <f>_xlfn.XLOOKUP(B2386,'[2]固定资产明细表17-杰 (2)'!$Z$3:$Z$7000,'[2]固定资产明细表17-杰 (2)'!$R$3:$R$7000)</f>
        <v>0</v>
      </c>
      <c r="O2386" s="29">
        <f>_xlfn.XLOOKUP(B2386,'[2]固定资产明细表17-杰 (2)'!$Z$3:$Z$7000,'[2]固定资产明细表17-杰 (2)'!$X$3:$X$7000)</f>
        <v>0</v>
      </c>
      <c r="P2386" s="14"/>
      <c r="Q2386" s="14"/>
      <c r="R2386" s="14"/>
      <c r="S2386" s="14"/>
      <c r="T2386" s="14">
        <f t="shared" si="67"/>
        <v>0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</row>
    <row r="2387" s="1" customFormat="1" ht="15" spans="1:34">
      <c r="A2387" s="9">
        <f t="shared" si="66"/>
        <v>2383</v>
      </c>
      <c r="B2387" s="14"/>
      <c r="C2387" s="14"/>
      <c r="D2387" s="44">
        <f>_xlfn.XLOOKUP(B2387,'[2]固定资产明细表17-杰 (2)'!$Z$3:$Z$7000,'[2]固定资产明细表17-杰 (2)'!$D$3:$D$7000)</f>
        <v>0</v>
      </c>
      <c r="E2387" s="14"/>
      <c r="F2387" s="14">
        <f>_xlfn.XLOOKUP(B2387,'[2]固定资产明细表17-杰 (2)'!$Z$3:$Z$7000,'[2]固定资产明细表17-杰 (2)'!$E$3:$E$7000)</f>
        <v>0</v>
      </c>
      <c r="G2387" s="9"/>
      <c r="H2387" s="9"/>
      <c r="I2387" s="18">
        <f>_xlfn.XLOOKUP(B2387,'[2]固定资产明细表17-杰 (2)'!$Z$3:$Z$7000,'[2]固定资产明细表17-杰 (2)'!$K$3:$K$7000)</f>
        <v>0</v>
      </c>
      <c r="J2387" s="28">
        <f>ROUND(_xlfn.XLOOKUP(B2387,'[2]固定资产明细表17-杰 (2)'!$Z$3:$Z$7000,'[2]固定资产明细表17-杰 (2)'!$J$3:$J$7000),0)</f>
        <v>0</v>
      </c>
      <c r="K2387" s="14"/>
      <c r="L2387" s="14"/>
      <c r="M2387" s="29">
        <f>_xlfn.XLOOKUP(B2387,'[2]固定资产明细表17-杰 (2)'!$Z$3:$Z$7000,'[2]固定资产明细表17-杰 (2)'!$O$3:$O$7000)</f>
        <v>0</v>
      </c>
      <c r="N2387" s="29">
        <f>_xlfn.XLOOKUP(B2387,'[2]固定资产明细表17-杰 (2)'!$Z$3:$Z$7000,'[2]固定资产明细表17-杰 (2)'!$R$3:$R$7000)</f>
        <v>0</v>
      </c>
      <c r="O2387" s="29">
        <f>_xlfn.XLOOKUP(B2387,'[2]固定资产明细表17-杰 (2)'!$Z$3:$Z$7000,'[2]固定资产明细表17-杰 (2)'!$X$3:$X$7000)</f>
        <v>0</v>
      </c>
      <c r="P2387" s="14"/>
      <c r="Q2387" s="14"/>
      <c r="R2387" s="14"/>
      <c r="S2387" s="14"/>
      <c r="T2387" s="14">
        <f t="shared" si="67"/>
        <v>0</v>
      </c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</row>
    <row r="2388" s="1" customFormat="1" ht="15" spans="1:34">
      <c r="A2388" s="9">
        <f t="shared" si="66"/>
        <v>2384</v>
      </c>
      <c r="B2388" s="14"/>
      <c r="C2388" s="14"/>
      <c r="D2388" s="44">
        <f>_xlfn.XLOOKUP(B2388,'[2]固定资产明细表17-杰 (2)'!$Z$3:$Z$7000,'[2]固定资产明细表17-杰 (2)'!$D$3:$D$7000)</f>
        <v>0</v>
      </c>
      <c r="E2388" s="14"/>
      <c r="F2388" s="14">
        <f>_xlfn.XLOOKUP(B2388,'[2]固定资产明细表17-杰 (2)'!$Z$3:$Z$7000,'[2]固定资产明细表17-杰 (2)'!$E$3:$E$7000)</f>
        <v>0</v>
      </c>
      <c r="G2388" s="9"/>
      <c r="H2388" s="9"/>
      <c r="I2388" s="18">
        <f>_xlfn.XLOOKUP(B2388,'[2]固定资产明细表17-杰 (2)'!$Z$3:$Z$7000,'[2]固定资产明细表17-杰 (2)'!$K$3:$K$7000)</f>
        <v>0</v>
      </c>
      <c r="J2388" s="28">
        <f>ROUND(_xlfn.XLOOKUP(B2388,'[2]固定资产明细表17-杰 (2)'!$Z$3:$Z$7000,'[2]固定资产明细表17-杰 (2)'!$J$3:$J$7000),0)</f>
        <v>0</v>
      </c>
      <c r="K2388" s="14"/>
      <c r="L2388" s="14"/>
      <c r="M2388" s="29">
        <f>_xlfn.XLOOKUP(B2388,'[2]固定资产明细表17-杰 (2)'!$Z$3:$Z$7000,'[2]固定资产明细表17-杰 (2)'!$O$3:$O$7000)</f>
        <v>0</v>
      </c>
      <c r="N2388" s="29">
        <f>_xlfn.XLOOKUP(B2388,'[2]固定资产明细表17-杰 (2)'!$Z$3:$Z$7000,'[2]固定资产明细表17-杰 (2)'!$R$3:$R$7000)</f>
        <v>0</v>
      </c>
      <c r="O2388" s="29">
        <f>_xlfn.XLOOKUP(B2388,'[2]固定资产明细表17-杰 (2)'!$Z$3:$Z$7000,'[2]固定资产明细表17-杰 (2)'!$X$3:$X$7000)</f>
        <v>0</v>
      </c>
      <c r="P2388" s="14"/>
      <c r="Q2388" s="14"/>
      <c r="R2388" s="14"/>
      <c r="S2388" s="14"/>
      <c r="T2388" s="14">
        <f t="shared" si="67"/>
        <v>0</v>
      </c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</row>
    <row r="2389" s="1" customFormat="1" ht="15" spans="1:34">
      <c r="A2389" s="9">
        <f t="shared" ref="A2389:A2452" si="68">ROW(B2389)-4</f>
        <v>2385</v>
      </c>
      <c r="B2389" s="14"/>
      <c r="C2389" s="14"/>
      <c r="D2389" s="44">
        <f>_xlfn.XLOOKUP(B2389,'[2]固定资产明细表17-杰 (2)'!$Z$3:$Z$7000,'[2]固定资产明细表17-杰 (2)'!$D$3:$D$7000)</f>
        <v>0</v>
      </c>
      <c r="E2389" s="14"/>
      <c r="F2389" s="14">
        <f>_xlfn.XLOOKUP(B2389,'[2]固定资产明细表17-杰 (2)'!$Z$3:$Z$7000,'[2]固定资产明细表17-杰 (2)'!$E$3:$E$7000)</f>
        <v>0</v>
      </c>
      <c r="G2389" s="9"/>
      <c r="H2389" s="9"/>
      <c r="I2389" s="18">
        <f>_xlfn.XLOOKUP(B2389,'[2]固定资产明细表17-杰 (2)'!$Z$3:$Z$7000,'[2]固定资产明细表17-杰 (2)'!$K$3:$K$7000)</f>
        <v>0</v>
      </c>
      <c r="J2389" s="28">
        <f>ROUND(_xlfn.XLOOKUP(B2389,'[2]固定资产明细表17-杰 (2)'!$Z$3:$Z$7000,'[2]固定资产明细表17-杰 (2)'!$J$3:$J$7000),0)</f>
        <v>0</v>
      </c>
      <c r="K2389" s="14"/>
      <c r="L2389" s="14"/>
      <c r="M2389" s="29">
        <f>_xlfn.XLOOKUP(B2389,'[2]固定资产明细表17-杰 (2)'!$Z$3:$Z$7000,'[2]固定资产明细表17-杰 (2)'!$O$3:$O$7000)</f>
        <v>0</v>
      </c>
      <c r="N2389" s="29">
        <f>_xlfn.XLOOKUP(B2389,'[2]固定资产明细表17-杰 (2)'!$Z$3:$Z$7000,'[2]固定资产明细表17-杰 (2)'!$R$3:$R$7000)</f>
        <v>0</v>
      </c>
      <c r="O2389" s="29">
        <f>_xlfn.XLOOKUP(B2389,'[2]固定资产明细表17-杰 (2)'!$Z$3:$Z$7000,'[2]固定资产明细表17-杰 (2)'!$X$3:$X$7000)</f>
        <v>0</v>
      </c>
      <c r="P2389" s="14"/>
      <c r="Q2389" s="14"/>
      <c r="R2389" s="14"/>
      <c r="S2389" s="14"/>
      <c r="T2389" s="14">
        <f t="shared" si="67"/>
        <v>0</v>
      </c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</row>
    <row r="2390" s="1" customFormat="1" ht="15" spans="1:34">
      <c r="A2390" s="9">
        <f t="shared" si="68"/>
        <v>2386</v>
      </c>
      <c r="B2390" s="14"/>
      <c r="C2390" s="14"/>
      <c r="D2390" s="44">
        <f>_xlfn.XLOOKUP(B2390,'[2]固定资产明细表17-杰 (2)'!$Z$3:$Z$7000,'[2]固定资产明细表17-杰 (2)'!$D$3:$D$7000)</f>
        <v>0</v>
      </c>
      <c r="E2390" s="14"/>
      <c r="F2390" s="14">
        <f>_xlfn.XLOOKUP(B2390,'[2]固定资产明细表17-杰 (2)'!$Z$3:$Z$7000,'[2]固定资产明细表17-杰 (2)'!$E$3:$E$7000)</f>
        <v>0</v>
      </c>
      <c r="G2390" s="9"/>
      <c r="H2390" s="9"/>
      <c r="I2390" s="18">
        <f>_xlfn.XLOOKUP(B2390,'[2]固定资产明细表17-杰 (2)'!$Z$3:$Z$7000,'[2]固定资产明细表17-杰 (2)'!$K$3:$K$7000)</f>
        <v>0</v>
      </c>
      <c r="J2390" s="28">
        <f>ROUND(_xlfn.XLOOKUP(B2390,'[2]固定资产明细表17-杰 (2)'!$Z$3:$Z$7000,'[2]固定资产明细表17-杰 (2)'!$J$3:$J$7000),0)</f>
        <v>0</v>
      </c>
      <c r="K2390" s="14"/>
      <c r="L2390" s="14"/>
      <c r="M2390" s="29">
        <f>_xlfn.XLOOKUP(B2390,'[2]固定资产明细表17-杰 (2)'!$Z$3:$Z$7000,'[2]固定资产明细表17-杰 (2)'!$O$3:$O$7000)</f>
        <v>0</v>
      </c>
      <c r="N2390" s="29">
        <f>_xlfn.XLOOKUP(B2390,'[2]固定资产明细表17-杰 (2)'!$Z$3:$Z$7000,'[2]固定资产明细表17-杰 (2)'!$R$3:$R$7000)</f>
        <v>0</v>
      </c>
      <c r="O2390" s="29">
        <f>_xlfn.XLOOKUP(B2390,'[2]固定资产明细表17-杰 (2)'!$Z$3:$Z$7000,'[2]固定资产明细表17-杰 (2)'!$X$3:$X$7000)</f>
        <v>0</v>
      </c>
      <c r="P2390" s="14"/>
      <c r="Q2390" s="14"/>
      <c r="R2390" s="14"/>
      <c r="S2390" s="14"/>
      <c r="T2390" s="14">
        <f t="shared" si="67"/>
        <v>0</v>
      </c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</row>
    <row r="2391" s="1" customFormat="1" ht="15" spans="1:34">
      <c r="A2391" s="9">
        <f t="shared" si="68"/>
        <v>2387</v>
      </c>
      <c r="B2391" s="14"/>
      <c r="C2391" s="14"/>
      <c r="D2391" s="44">
        <f>_xlfn.XLOOKUP(B2391,'[2]固定资产明细表17-杰 (2)'!$Z$3:$Z$7000,'[2]固定资产明细表17-杰 (2)'!$D$3:$D$7000)</f>
        <v>0</v>
      </c>
      <c r="E2391" s="14"/>
      <c r="F2391" s="14">
        <f>_xlfn.XLOOKUP(B2391,'[2]固定资产明细表17-杰 (2)'!$Z$3:$Z$7000,'[2]固定资产明细表17-杰 (2)'!$E$3:$E$7000)</f>
        <v>0</v>
      </c>
      <c r="G2391" s="9"/>
      <c r="H2391" s="9"/>
      <c r="I2391" s="18">
        <f>_xlfn.XLOOKUP(B2391,'[2]固定资产明细表17-杰 (2)'!$Z$3:$Z$7000,'[2]固定资产明细表17-杰 (2)'!$K$3:$K$7000)</f>
        <v>0</v>
      </c>
      <c r="J2391" s="28">
        <f>ROUND(_xlfn.XLOOKUP(B2391,'[2]固定资产明细表17-杰 (2)'!$Z$3:$Z$7000,'[2]固定资产明细表17-杰 (2)'!$J$3:$J$7000),0)</f>
        <v>0</v>
      </c>
      <c r="K2391" s="14"/>
      <c r="L2391" s="14"/>
      <c r="M2391" s="29">
        <f>_xlfn.XLOOKUP(B2391,'[2]固定资产明细表17-杰 (2)'!$Z$3:$Z$7000,'[2]固定资产明细表17-杰 (2)'!$O$3:$O$7000)</f>
        <v>0</v>
      </c>
      <c r="N2391" s="29">
        <f>_xlfn.XLOOKUP(B2391,'[2]固定资产明细表17-杰 (2)'!$Z$3:$Z$7000,'[2]固定资产明细表17-杰 (2)'!$R$3:$R$7000)</f>
        <v>0</v>
      </c>
      <c r="O2391" s="29">
        <f>_xlfn.XLOOKUP(B2391,'[2]固定资产明细表17-杰 (2)'!$Z$3:$Z$7000,'[2]固定资产明细表17-杰 (2)'!$X$3:$X$7000)</f>
        <v>0</v>
      </c>
      <c r="P2391" s="14"/>
      <c r="Q2391" s="14"/>
      <c r="R2391" s="14"/>
      <c r="S2391" s="14"/>
      <c r="T2391" s="14">
        <f t="shared" si="67"/>
        <v>0</v>
      </c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</row>
    <row r="2392" s="1" customFormat="1" ht="15" spans="1:34">
      <c r="A2392" s="9">
        <f t="shared" si="68"/>
        <v>2388</v>
      </c>
      <c r="B2392" s="14"/>
      <c r="C2392" s="14"/>
      <c r="D2392" s="44">
        <f>_xlfn.XLOOKUP(B2392,'[2]固定资产明细表17-杰 (2)'!$Z$3:$Z$7000,'[2]固定资产明细表17-杰 (2)'!$D$3:$D$7000)</f>
        <v>0</v>
      </c>
      <c r="E2392" s="14"/>
      <c r="F2392" s="14">
        <f>_xlfn.XLOOKUP(B2392,'[2]固定资产明细表17-杰 (2)'!$Z$3:$Z$7000,'[2]固定资产明细表17-杰 (2)'!$E$3:$E$7000)</f>
        <v>0</v>
      </c>
      <c r="G2392" s="9"/>
      <c r="H2392" s="9"/>
      <c r="I2392" s="18">
        <f>_xlfn.XLOOKUP(B2392,'[2]固定资产明细表17-杰 (2)'!$Z$3:$Z$7000,'[2]固定资产明细表17-杰 (2)'!$K$3:$K$7000)</f>
        <v>0</v>
      </c>
      <c r="J2392" s="28">
        <f>ROUND(_xlfn.XLOOKUP(B2392,'[2]固定资产明细表17-杰 (2)'!$Z$3:$Z$7000,'[2]固定资产明细表17-杰 (2)'!$J$3:$J$7000),0)</f>
        <v>0</v>
      </c>
      <c r="K2392" s="14"/>
      <c r="L2392" s="14"/>
      <c r="M2392" s="29">
        <f>_xlfn.XLOOKUP(B2392,'[2]固定资产明细表17-杰 (2)'!$Z$3:$Z$7000,'[2]固定资产明细表17-杰 (2)'!$O$3:$O$7000)</f>
        <v>0</v>
      </c>
      <c r="N2392" s="29">
        <f>_xlfn.XLOOKUP(B2392,'[2]固定资产明细表17-杰 (2)'!$Z$3:$Z$7000,'[2]固定资产明细表17-杰 (2)'!$R$3:$R$7000)</f>
        <v>0</v>
      </c>
      <c r="O2392" s="29">
        <f>_xlfn.XLOOKUP(B2392,'[2]固定资产明细表17-杰 (2)'!$Z$3:$Z$7000,'[2]固定资产明细表17-杰 (2)'!$X$3:$X$7000)</f>
        <v>0</v>
      </c>
      <c r="P2392" s="14"/>
      <c r="Q2392" s="14"/>
      <c r="R2392" s="14"/>
      <c r="S2392" s="14"/>
      <c r="T2392" s="14">
        <f t="shared" si="67"/>
        <v>0</v>
      </c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</row>
    <row r="2393" s="1" customFormat="1" ht="15" spans="1:34">
      <c r="A2393" s="9">
        <f t="shared" si="68"/>
        <v>2389</v>
      </c>
      <c r="B2393" s="14"/>
      <c r="C2393" s="14"/>
      <c r="D2393" s="44">
        <f>_xlfn.XLOOKUP(B2393,'[2]固定资产明细表17-杰 (2)'!$Z$3:$Z$7000,'[2]固定资产明细表17-杰 (2)'!$D$3:$D$7000)</f>
        <v>0</v>
      </c>
      <c r="E2393" s="14"/>
      <c r="F2393" s="14">
        <f>_xlfn.XLOOKUP(B2393,'[2]固定资产明细表17-杰 (2)'!$Z$3:$Z$7000,'[2]固定资产明细表17-杰 (2)'!$E$3:$E$7000)</f>
        <v>0</v>
      </c>
      <c r="G2393" s="9"/>
      <c r="H2393" s="9"/>
      <c r="I2393" s="18">
        <f>_xlfn.XLOOKUP(B2393,'[2]固定资产明细表17-杰 (2)'!$Z$3:$Z$7000,'[2]固定资产明细表17-杰 (2)'!$K$3:$K$7000)</f>
        <v>0</v>
      </c>
      <c r="J2393" s="28">
        <f>ROUND(_xlfn.XLOOKUP(B2393,'[2]固定资产明细表17-杰 (2)'!$Z$3:$Z$7000,'[2]固定资产明细表17-杰 (2)'!$J$3:$J$7000),0)</f>
        <v>0</v>
      </c>
      <c r="K2393" s="14"/>
      <c r="L2393" s="14"/>
      <c r="M2393" s="29">
        <f>_xlfn.XLOOKUP(B2393,'[2]固定资产明细表17-杰 (2)'!$Z$3:$Z$7000,'[2]固定资产明细表17-杰 (2)'!$O$3:$O$7000)</f>
        <v>0</v>
      </c>
      <c r="N2393" s="29">
        <f>_xlfn.XLOOKUP(B2393,'[2]固定资产明细表17-杰 (2)'!$Z$3:$Z$7000,'[2]固定资产明细表17-杰 (2)'!$R$3:$R$7000)</f>
        <v>0</v>
      </c>
      <c r="O2393" s="29">
        <f>_xlfn.XLOOKUP(B2393,'[2]固定资产明细表17-杰 (2)'!$Z$3:$Z$7000,'[2]固定资产明细表17-杰 (2)'!$X$3:$X$7000)</f>
        <v>0</v>
      </c>
      <c r="P2393" s="14"/>
      <c r="Q2393" s="14"/>
      <c r="R2393" s="14"/>
      <c r="S2393" s="14"/>
      <c r="T2393" s="14">
        <f t="shared" si="67"/>
        <v>0</v>
      </c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</row>
    <row r="2394" s="1" customFormat="1" ht="15" spans="1:34">
      <c r="A2394" s="9">
        <f t="shared" si="68"/>
        <v>2390</v>
      </c>
      <c r="B2394" s="14"/>
      <c r="C2394" s="14"/>
      <c r="D2394" s="44">
        <f>_xlfn.XLOOKUP(B2394,'[2]固定资产明细表17-杰 (2)'!$Z$3:$Z$7000,'[2]固定资产明细表17-杰 (2)'!$D$3:$D$7000)</f>
        <v>0</v>
      </c>
      <c r="E2394" s="14"/>
      <c r="F2394" s="14">
        <f>_xlfn.XLOOKUP(B2394,'[2]固定资产明细表17-杰 (2)'!$Z$3:$Z$7000,'[2]固定资产明细表17-杰 (2)'!$E$3:$E$7000)</f>
        <v>0</v>
      </c>
      <c r="G2394" s="9"/>
      <c r="H2394" s="9"/>
      <c r="I2394" s="18">
        <f>_xlfn.XLOOKUP(B2394,'[2]固定资产明细表17-杰 (2)'!$Z$3:$Z$7000,'[2]固定资产明细表17-杰 (2)'!$K$3:$K$7000)</f>
        <v>0</v>
      </c>
      <c r="J2394" s="28">
        <f>ROUND(_xlfn.XLOOKUP(B2394,'[2]固定资产明细表17-杰 (2)'!$Z$3:$Z$7000,'[2]固定资产明细表17-杰 (2)'!$J$3:$J$7000),0)</f>
        <v>0</v>
      </c>
      <c r="K2394" s="14"/>
      <c r="L2394" s="14"/>
      <c r="M2394" s="29">
        <f>_xlfn.XLOOKUP(B2394,'[2]固定资产明细表17-杰 (2)'!$Z$3:$Z$7000,'[2]固定资产明细表17-杰 (2)'!$O$3:$O$7000)</f>
        <v>0</v>
      </c>
      <c r="N2394" s="29">
        <f>_xlfn.XLOOKUP(B2394,'[2]固定资产明细表17-杰 (2)'!$Z$3:$Z$7000,'[2]固定资产明细表17-杰 (2)'!$R$3:$R$7000)</f>
        <v>0</v>
      </c>
      <c r="O2394" s="29">
        <f>_xlfn.XLOOKUP(B2394,'[2]固定资产明细表17-杰 (2)'!$Z$3:$Z$7000,'[2]固定资产明细表17-杰 (2)'!$X$3:$X$7000)</f>
        <v>0</v>
      </c>
      <c r="P2394" s="14"/>
      <c r="Q2394" s="14"/>
      <c r="R2394" s="14"/>
      <c r="S2394" s="14"/>
      <c r="T2394" s="14">
        <f t="shared" si="67"/>
        <v>0</v>
      </c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</row>
    <row r="2395" s="1" customFormat="1" ht="15" spans="1:34">
      <c r="A2395" s="9">
        <f t="shared" si="68"/>
        <v>2391</v>
      </c>
      <c r="B2395" s="14"/>
      <c r="C2395" s="14"/>
      <c r="D2395" s="44">
        <f>_xlfn.XLOOKUP(B2395,'[2]固定资产明细表17-杰 (2)'!$Z$3:$Z$7000,'[2]固定资产明细表17-杰 (2)'!$D$3:$D$7000)</f>
        <v>0</v>
      </c>
      <c r="E2395" s="14"/>
      <c r="F2395" s="14">
        <f>_xlfn.XLOOKUP(B2395,'[2]固定资产明细表17-杰 (2)'!$Z$3:$Z$7000,'[2]固定资产明细表17-杰 (2)'!$E$3:$E$7000)</f>
        <v>0</v>
      </c>
      <c r="G2395" s="9"/>
      <c r="H2395" s="9"/>
      <c r="I2395" s="18">
        <f>_xlfn.XLOOKUP(B2395,'[2]固定资产明细表17-杰 (2)'!$Z$3:$Z$7000,'[2]固定资产明细表17-杰 (2)'!$K$3:$K$7000)</f>
        <v>0</v>
      </c>
      <c r="J2395" s="28">
        <f>ROUND(_xlfn.XLOOKUP(B2395,'[2]固定资产明细表17-杰 (2)'!$Z$3:$Z$7000,'[2]固定资产明细表17-杰 (2)'!$J$3:$J$7000),0)</f>
        <v>0</v>
      </c>
      <c r="K2395" s="14"/>
      <c r="L2395" s="14"/>
      <c r="M2395" s="29">
        <f>_xlfn.XLOOKUP(B2395,'[2]固定资产明细表17-杰 (2)'!$Z$3:$Z$7000,'[2]固定资产明细表17-杰 (2)'!$O$3:$O$7000)</f>
        <v>0</v>
      </c>
      <c r="N2395" s="29">
        <f>_xlfn.XLOOKUP(B2395,'[2]固定资产明细表17-杰 (2)'!$Z$3:$Z$7000,'[2]固定资产明细表17-杰 (2)'!$R$3:$R$7000)</f>
        <v>0</v>
      </c>
      <c r="O2395" s="29">
        <f>_xlfn.XLOOKUP(B2395,'[2]固定资产明细表17-杰 (2)'!$Z$3:$Z$7000,'[2]固定资产明细表17-杰 (2)'!$X$3:$X$7000)</f>
        <v>0</v>
      </c>
      <c r="P2395" s="14"/>
      <c r="Q2395" s="14"/>
      <c r="R2395" s="14"/>
      <c r="S2395" s="14"/>
      <c r="T2395" s="14">
        <f t="shared" si="67"/>
        <v>0</v>
      </c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</row>
    <row r="2396" s="1" customFormat="1" ht="15" spans="1:34">
      <c r="A2396" s="9">
        <f t="shared" si="68"/>
        <v>2392</v>
      </c>
      <c r="B2396" s="14"/>
      <c r="C2396" s="14"/>
      <c r="D2396" s="44">
        <f>_xlfn.XLOOKUP(B2396,'[2]固定资产明细表17-杰 (2)'!$Z$3:$Z$7000,'[2]固定资产明细表17-杰 (2)'!$D$3:$D$7000)</f>
        <v>0</v>
      </c>
      <c r="E2396" s="14"/>
      <c r="F2396" s="14">
        <f>_xlfn.XLOOKUP(B2396,'[2]固定资产明细表17-杰 (2)'!$Z$3:$Z$7000,'[2]固定资产明细表17-杰 (2)'!$E$3:$E$7000)</f>
        <v>0</v>
      </c>
      <c r="G2396" s="9"/>
      <c r="H2396" s="9"/>
      <c r="I2396" s="18">
        <f>_xlfn.XLOOKUP(B2396,'[2]固定资产明细表17-杰 (2)'!$Z$3:$Z$7000,'[2]固定资产明细表17-杰 (2)'!$K$3:$K$7000)</f>
        <v>0</v>
      </c>
      <c r="J2396" s="28">
        <f>ROUND(_xlfn.XLOOKUP(B2396,'[2]固定资产明细表17-杰 (2)'!$Z$3:$Z$7000,'[2]固定资产明细表17-杰 (2)'!$J$3:$J$7000),0)</f>
        <v>0</v>
      </c>
      <c r="K2396" s="14"/>
      <c r="L2396" s="14"/>
      <c r="M2396" s="29">
        <f>_xlfn.XLOOKUP(B2396,'[2]固定资产明细表17-杰 (2)'!$Z$3:$Z$7000,'[2]固定资产明细表17-杰 (2)'!$O$3:$O$7000)</f>
        <v>0</v>
      </c>
      <c r="N2396" s="29">
        <f>_xlfn.XLOOKUP(B2396,'[2]固定资产明细表17-杰 (2)'!$Z$3:$Z$7000,'[2]固定资产明细表17-杰 (2)'!$R$3:$R$7000)</f>
        <v>0</v>
      </c>
      <c r="O2396" s="29">
        <f>_xlfn.XLOOKUP(B2396,'[2]固定资产明细表17-杰 (2)'!$Z$3:$Z$7000,'[2]固定资产明细表17-杰 (2)'!$X$3:$X$7000)</f>
        <v>0</v>
      </c>
      <c r="P2396" s="14"/>
      <c r="Q2396" s="14"/>
      <c r="R2396" s="14"/>
      <c r="S2396" s="14"/>
      <c r="T2396" s="14">
        <f t="shared" si="67"/>
        <v>0</v>
      </c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</row>
    <row r="2397" s="1" customFormat="1" ht="15" spans="1:34">
      <c r="A2397" s="9">
        <f t="shared" si="68"/>
        <v>2393</v>
      </c>
      <c r="B2397" s="14"/>
      <c r="C2397" s="14"/>
      <c r="D2397" s="44">
        <f>_xlfn.XLOOKUP(B2397,'[2]固定资产明细表17-杰 (2)'!$Z$3:$Z$7000,'[2]固定资产明细表17-杰 (2)'!$D$3:$D$7000)</f>
        <v>0</v>
      </c>
      <c r="E2397" s="14"/>
      <c r="F2397" s="14">
        <f>_xlfn.XLOOKUP(B2397,'[2]固定资产明细表17-杰 (2)'!$Z$3:$Z$7000,'[2]固定资产明细表17-杰 (2)'!$E$3:$E$7000)</f>
        <v>0</v>
      </c>
      <c r="G2397" s="9"/>
      <c r="H2397" s="9"/>
      <c r="I2397" s="18">
        <f>_xlfn.XLOOKUP(B2397,'[2]固定资产明细表17-杰 (2)'!$Z$3:$Z$7000,'[2]固定资产明细表17-杰 (2)'!$K$3:$K$7000)</f>
        <v>0</v>
      </c>
      <c r="J2397" s="28">
        <f>ROUND(_xlfn.XLOOKUP(B2397,'[2]固定资产明细表17-杰 (2)'!$Z$3:$Z$7000,'[2]固定资产明细表17-杰 (2)'!$J$3:$J$7000),0)</f>
        <v>0</v>
      </c>
      <c r="K2397" s="14"/>
      <c r="L2397" s="14"/>
      <c r="M2397" s="29">
        <f>_xlfn.XLOOKUP(B2397,'[2]固定资产明细表17-杰 (2)'!$Z$3:$Z$7000,'[2]固定资产明细表17-杰 (2)'!$O$3:$O$7000)</f>
        <v>0</v>
      </c>
      <c r="N2397" s="29">
        <f>_xlfn.XLOOKUP(B2397,'[2]固定资产明细表17-杰 (2)'!$Z$3:$Z$7000,'[2]固定资产明细表17-杰 (2)'!$R$3:$R$7000)</f>
        <v>0</v>
      </c>
      <c r="O2397" s="29">
        <f>_xlfn.XLOOKUP(B2397,'[2]固定资产明细表17-杰 (2)'!$Z$3:$Z$7000,'[2]固定资产明细表17-杰 (2)'!$X$3:$X$7000)</f>
        <v>0</v>
      </c>
      <c r="P2397" s="14"/>
      <c r="Q2397" s="14"/>
      <c r="R2397" s="14"/>
      <c r="S2397" s="14"/>
      <c r="T2397" s="14">
        <f t="shared" si="67"/>
        <v>0</v>
      </c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</row>
    <row r="2398" s="1" customFormat="1" ht="15" spans="1:34">
      <c r="A2398" s="9">
        <f t="shared" si="68"/>
        <v>2394</v>
      </c>
      <c r="B2398" s="14"/>
      <c r="C2398" s="14"/>
      <c r="D2398" s="44">
        <f>_xlfn.XLOOKUP(B2398,'[2]固定资产明细表17-杰 (2)'!$Z$3:$Z$7000,'[2]固定资产明细表17-杰 (2)'!$D$3:$D$7000)</f>
        <v>0</v>
      </c>
      <c r="E2398" s="14"/>
      <c r="F2398" s="14">
        <f>_xlfn.XLOOKUP(B2398,'[2]固定资产明细表17-杰 (2)'!$Z$3:$Z$7000,'[2]固定资产明细表17-杰 (2)'!$E$3:$E$7000)</f>
        <v>0</v>
      </c>
      <c r="G2398" s="9"/>
      <c r="H2398" s="9"/>
      <c r="I2398" s="18">
        <f>_xlfn.XLOOKUP(B2398,'[2]固定资产明细表17-杰 (2)'!$Z$3:$Z$7000,'[2]固定资产明细表17-杰 (2)'!$K$3:$K$7000)</f>
        <v>0</v>
      </c>
      <c r="J2398" s="28">
        <f>ROUND(_xlfn.XLOOKUP(B2398,'[2]固定资产明细表17-杰 (2)'!$Z$3:$Z$7000,'[2]固定资产明细表17-杰 (2)'!$J$3:$J$7000),0)</f>
        <v>0</v>
      </c>
      <c r="K2398" s="14"/>
      <c r="L2398" s="14"/>
      <c r="M2398" s="29">
        <f>_xlfn.XLOOKUP(B2398,'[2]固定资产明细表17-杰 (2)'!$Z$3:$Z$7000,'[2]固定资产明细表17-杰 (2)'!$O$3:$O$7000)</f>
        <v>0</v>
      </c>
      <c r="N2398" s="29">
        <f>_xlfn.XLOOKUP(B2398,'[2]固定资产明细表17-杰 (2)'!$Z$3:$Z$7000,'[2]固定资产明细表17-杰 (2)'!$R$3:$R$7000)</f>
        <v>0</v>
      </c>
      <c r="O2398" s="29">
        <f>_xlfn.XLOOKUP(B2398,'[2]固定资产明细表17-杰 (2)'!$Z$3:$Z$7000,'[2]固定资产明细表17-杰 (2)'!$X$3:$X$7000)</f>
        <v>0</v>
      </c>
      <c r="P2398" s="14"/>
      <c r="Q2398" s="14"/>
      <c r="R2398" s="14"/>
      <c r="S2398" s="14"/>
      <c r="T2398" s="14">
        <f t="shared" si="67"/>
        <v>0</v>
      </c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</row>
    <row r="2399" s="1" customFormat="1" ht="15" spans="1:34">
      <c r="A2399" s="9">
        <f t="shared" si="68"/>
        <v>2395</v>
      </c>
      <c r="B2399" s="14"/>
      <c r="C2399" s="14"/>
      <c r="D2399" s="44">
        <f>_xlfn.XLOOKUP(B2399,'[2]固定资产明细表17-杰 (2)'!$Z$3:$Z$7000,'[2]固定资产明细表17-杰 (2)'!$D$3:$D$7000)</f>
        <v>0</v>
      </c>
      <c r="E2399" s="14"/>
      <c r="F2399" s="14">
        <f>_xlfn.XLOOKUP(B2399,'[2]固定资产明细表17-杰 (2)'!$Z$3:$Z$7000,'[2]固定资产明细表17-杰 (2)'!$E$3:$E$7000)</f>
        <v>0</v>
      </c>
      <c r="G2399" s="9"/>
      <c r="H2399" s="9"/>
      <c r="I2399" s="18">
        <f>_xlfn.XLOOKUP(B2399,'[2]固定资产明细表17-杰 (2)'!$Z$3:$Z$7000,'[2]固定资产明细表17-杰 (2)'!$K$3:$K$7000)</f>
        <v>0</v>
      </c>
      <c r="J2399" s="28">
        <f>ROUND(_xlfn.XLOOKUP(B2399,'[2]固定资产明细表17-杰 (2)'!$Z$3:$Z$7000,'[2]固定资产明细表17-杰 (2)'!$J$3:$J$7000),0)</f>
        <v>0</v>
      </c>
      <c r="K2399" s="14"/>
      <c r="L2399" s="14"/>
      <c r="M2399" s="29">
        <f>_xlfn.XLOOKUP(B2399,'[2]固定资产明细表17-杰 (2)'!$Z$3:$Z$7000,'[2]固定资产明细表17-杰 (2)'!$O$3:$O$7000)</f>
        <v>0</v>
      </c>
      <c r="N2399" s="29">
        <f>_xlfn.XLOOKUP(B2399,'[2]固定资产明细表17-杰 (2)'!$Z$3:$Z$7000,'[2]固定资产明细表17-杰 (2)'!$R$3:$R$7000)</f>
        <v>0</v>
      </c>
      <c r="O2399" s="29">
        <f>_xlfn.XLOOKUP(B2399,'[2]固定资产明细表17-杰 (2)'!$Z$3:$Z$7000,'[2]固定资产明细表17-杰 (2)'!$X$3:$X$7000)</f>
        <v>0</v>
      </c>
      <c r="P2399" s="14"/>
      <c r="Q2399" s="14"/>
      <c r="R2399" s="14"/>
      <c r="S2399" s="14"/>
      <c r="T2399" s="14">
        <f t="shared" si="67"/>
        <v>0</v>
      </c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</row>
    <row r="2400" s="1" customFormat="1" ht="15" spans="1:34">
      <c r="A2400" s="9">
        <f t="shared" si="68"/>
        <v>2396</v>
      </c>
      <c r="B2400" s="14"/>
      <c r="C2400" s="14"/>
      <c r="D2400" s="44">
        <f>_xlfn.XLOOKUP(B2400,'[2]固定资产明细表17-杰 (2)'!$Z$3:$Z$7000,'[2]固定资产明细表17-杰 (2)'!$D$3:$D$7000)</f>
        <v>0</v>
      </c>
      <c r="E2400" s="14"/>
      <c r="F2400" s="14">
        <f>_xlfn.XLOOKUP(B2400,'[2]固定资产明细表17-杰 (2)'!$Z$3:$Z$7000,'[2]固定资产明细表17-杰 (2)'!$E$3:$E$7000)</f>
        <v>0</v>
      </c>
      <c r="G2400" s="9"/>
      <c r="H2400" s="9"/>
      <c r="I2400" s="18">
        <f>_xlfn.XLOOKUP(B2400,'[2]固定资产明细表17-杰 (2)'!$Z$3:$Z$7000,'[2]固定资产明细表17-杰 (2)'!$K$3:$K$7000)</f>
        <v>0</v>
      </c>
      <c r="J2400" s="28">
        <f>ROUND(_xlfn.XLOOKUP(B2400,'[2]固定资产明细表17-杰 (2)'!$Z$3:$Z$7000,'[2]固定资产明细表17-杰 (2)'!$J$3:$J$7000),0)</f>
        <v>0</v>
      </c>
      <c r="K2400" s="14"/>
      <c r="L2400" s="14"/>
      <c r="M2400" s="29">
        <f>_xlfn.XLOOKUP(B2400,'[2]固定资产明细表17-杰 (2)'!$Z$3:$Z$7000,'[2]固定资产明细表17-杰 (2)'!$O$3:$O$7000)</f>
        <v>0</v>
      </c>
      <c r="N2400" s="29">
        <f>_xlfn.XLOOKUP(B2400,'[2]固定资产明细表17-杰 (2)'!$Z$3:$Z$7000,'[2]固定资产明细表17-杰 (2)'!$R$3:$R$7000)</f>
        <v>0</v>
      </c>
      <c r="O2400" s="29">
        <f>_xlfn.XLOOKUP(B2400,'[2]固定资产明细表17-杰 (2)'!$Z$3:$Z$7000,'[2]固定资产明细表17-杰 (2)'!$X$3:$X$7000)</f>
        <v>0</v>
      </c>
      <c r="P2400" s="14"/>
      <c r="Q2400" s="14"/>
      <c r="R2400" s="14"/>
      <c r="S2400" s="14"/>
      <c r="T2400" s="14">
        <f t="shared" si="67"/>
        <v>0</v>
      </c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</row>
    <row r="2401" s="1" customFormat="1" ht="15" spans="1:34">
      <c r="A2401" s="9">
        <f t="shared" si="68"/>
        <v>2397</v>
      </c>
      <c r="B2401" s="14"/>
      <c r="C2401" s="14"/>
      <c r="D2401" s="44">
        <f>_xlfn.XLOOKUP(B2401,'[2]固定资产明细表17-杰 (2)'!$Z$3:$Z$7000,'[2]固定资产明细表17-杰 (2)'!$D$3:$D$7000)</f>
        <v>0</v>
      </c>
      <c r="E2401" s="14"/>
      <c r="F2401" s="14">
        <f>_xlfn.XLOOKUP(B2401,'[2]固定资产明细表17-杰 (2)'!$Z$3:$Z$7000,'[2]固定资产明细表17-杰 (2)'!$E$3:$E$7000)</f>
        <v>0</v>
      </c>
      <c r="G2401" s="9"/>
      <c r="H2401" s="9"/>
      <c r="I2401" s="18">
        <f>_xlfn.XLOOKUP(B2401,'[2]固定资产明细表17-杰 (2)'!$Z$3:$Z$7000,'[2]固定资产明细表17-杰 (2)'!$K$3:$K$7000)</f>
        <v>0</v>
      </c>
      <c r="J2401" s="28">
        <f>ROUND(_xlfn.XLOOKUP(B2401,'[2]固定资产明细表17-杰 (2)'!$Z$3:$Z$7000,'[2]固定资产明细表17-杰 (2)'!$J$3:$J$7000),0)</f>
        <v>0</v>
      </c>
      <c r="K2401" s="14"/>
      <c r="L2401" s="14"/>
      <c r="M2401" s="29">
        <f>_xlfn.XLOOKUP(B2401,'[2]固定资产明细表17-杰 (2)'!$Z$3:$Z$7000,'[2]固定资产明细表17-杰 (2)'!$O$3:$O$7000)</f>
        <v>0</v>
      </c>
      <c r="N2401" s="29">
        <f>_xlfn.XLOOKUP(B2401,'[2]固定资产明细表17-杰 (2)'!$Z$3:$Z$7000,'[2]固定资产明细表17-杰 (2)'!$R$3:$R$7000)</f>
        <v>0</v>
      </c>
      <c r="O2401" s="29">
        <f>_xlfn.XLOOKUP(B2401,'[2]固定资产明细表17-杰 (2)'!$Z$3:$Z$7000,'[2]固定资产明细表17-杰 (2)'!$X$3:$X$7000)</f>
        <v>0</v>
      </c>
      <c r="P2401" s="14"/>
      <c r="Q2401" s="14"/>
      <c r="R2401" s="14"/>
      <c r="S2401" s="14"/>
      <c r="T2401" s="14">
        <f t="shared" si="67"/>
        <v>0</v>
      </c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</row>
    <row r="2402" s="1" customFormat="1" ht="15" spans="1:34">
      <c r="A2402" s="9">
        <f t="shared" si="68"/>
        <v>2398</v>
      </c>
      <c r="B2402" s="14"/>
      <c r="C2402" s="14"/>
      <c r="D2402" s="44">
        <f>_xlfn.XLOOKUP(B2402,'[2]固定资产明细表17-杰 (2)'!$Z$3:$Z$7000,'[2]固定资产明细表17-杰 (2)'!$D$3:$D$7000)</f>
        <v>0</v>
      </c>
      <c r="E2402" s="14"/>
      <c r="F2402" s="14">
        <f>_xlfn.XLOOKUP(B2402,'[2]固定资产明细表17-杰 (2)'!$Z$3:$Z$7000,'[2]固定资产明细表17-杰 (2)'!$E$3:$E$7000)</f>
        <v>0</v>
      </c>
      <c r="G2402" s="9"/>
      <c r="H2402" s="9"/>
      <c r="I2402" s="18">
        <f>_xlfn.XLOOKUP(B2402,'[2]固定资产明细表17-杰 (2)'!$Z$3:$Z$7000,'[2]固定资产明细表17-杰 (2)'!$K$3:$K$7000)</f>
        <v>0</v>
      </c>
      <c r="J2402" s="28">
        <f>ROUND(_xlfn.XLOOKUP(B2402,'[2]固定资产明细表17-杰 (2)'!$Z$3:$Z$7000,'[2]固定资产明细表17-杰 (2)'!$J$3:$J$7000),0)</f>
        <v>0</v>
      </c>
      <c r="K2402" s="14"/>
      <c r="L2402" s="14"/>
      <c r="M2402" s="29">
        <f>_xlfn.XLOOKUP(B2402,'[2]固定资产明细表17-杰 (2)'!$Z$3:$Z$7000,'[2]固定资产明细表17-杰 (2)'!$O$3:$O$7000)</f>
        <v>0</v>
      </c>
      <c r="N2402" s="29">
        <f>_xlfn.XLOOKUP(B2402,'[2]固定资产明细表17-杰 (2)'!$Z$3:$Z$7000,'[2]固定资产明细表17-杰 (2)'!$R$3:$R$7000)</f>
        <v>0</v>
      </c>
      <c r="O2402" s="29">
        <f>_xlfn.XLOOKUP(B2402,'[2]固定资产明细表17-杰 (2)'!$Z$3:$Z$7000,'[2]固定资产明细表17-杰 (2)'!$X$3:$X$7000)</f>
        <v>0</v>
      </c>
      <c r="P2402" s="14"/>
      <c r="Q2402" s="14"/>
      <c r="R2402" s="14"/>
      <c r="S2402" s="14"/>
      <c r="T2402" s="14">
        <f t="shared" si="67"/>
        <v>0</v>
      </c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</row>
    <row r="2403" s="1" customFormat="1" ht="15" spans="1:34">
      <c r="A2403" s="9">
        <f t="shared" si="68"/>
        <v>2399</v>
      </c>
      <c r="B2403" s="14"/>
      <c r="C2403" s="14"/>
      <c r="D2403" s="44">
        <f>_xlfn.XLOOKUP(B2403,'[2]固定资产明细表17-杰 (2)'!$Z$3:$Z$7000,'[2]固定资产明细表17-杰 (2)'!$D$3:$D$7000)</f>
        <v>0</v>
      </c>
      <c r="E2403" s="14"/>
      <c r="F2403" s="14">
        <f>_xlfn.XLOOKUP(B2403,'[2]固定资产明细表17-杰 (2)'!$Z$3:$Z$7000,'[2]固定资产明细表17-杰 (2)'!$E$3:$E$7000)</f>
        <v>0</v>
      </c>
      <c r="G2403" s="9"/>
      <c r="H2403" s="9"/>
      <c r="I2403" s="18">
        <f>_xlfn.XLOOKUP(B2403,'[2]固定资产明细表17-杰 (2)'!$Z$3:$Z$7000,'[2]固定资产明细表17-杰 (2)'!$K$3:$K$7000)</f>
        <v>0</v>
      </c>
      <c r="J2403" s="28">
        <f>ROUND(_xlfn.XLOOKUP(B2403,'[2]固定资产明细表17-杰 (2)'!$Z$3:$Z$7000,'[2]固定资产明细表17-杰 (2)'!$J$3:$J$7000),0)</f>
        <v>0</v>
      </c>
      <c r="K2403" s="14"/>
      <c r="L2403" s="14"/>
      <c r="M2403" s="29">
        <f>_xlfn.XLOOKUP(B2403,'[2]固定资产明细表17-杰 (2)'!$Z$3:$Z$7000,'[2]固定资产明细表17-杰 (2)'!$O$3:$O$7000)</f>
        <v>0</v>
      </c>
      <c r="N2403" s="29">
        <f>_xlfn.XLOOKUP(B2403,'[2]固定资产明细表17-杰 (2)'!$Z$3:$Z$7000,'[2]固定资产明细表17-杰 (2)'!$R$3:$R$7000)</f>
        <v>0</v>
      </c>
      <c r="O2403" s="29">
        <f>_xlfn.XLOOKUP(B2403,'[2]固定资产明细表17-杰 (2)'!$Z$3:$Z$7000,'[2]固定资产明细表17-杰 (2)'!$X$3:$X$7000)</f>
        <v>0</v>
      </c>
      <c r="P2403" s="14"/>
      <c r="Q2403" s="14"/>
      <c r="R2403" s="14"/>
      <c r="S2403" s="14"/>
      <c r="T2403" s="14">
        <f t="shared" si="67"/>
        <v>0</v>
      </c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</row>
    <row r="2404" s="1" customFormat="1" ht="15" spans="1:34">
      <c r="A2404" s="9">
        <f t="shared" si="68"/>
        <v>2400</v>
      </c>
      <c r="B2404" s="14"/>
      <c r="C2404" s="14"/>
      <c r="D2404" s="44">
        <f>_xlfn.XLOOKUP(B2404,'[2]固定资产明细表17-杰 (2)'!$Z$3:$Z$7000,'[2]固定资产明细表17-杰 (2)'!$D$3:$D$7000)</f>
        <v>0</v>
      </c>
      <c r="E2404" s="14"/>
      <c r="F2404" s="14">
        <f>_xlfn.XLOOKUP(B2404,'[2]固定资产明细表17-杰 (2)'!$Z$3:$Z$7000,'[2]固定资产明细表17-杰 (2)'!$E$3:$E$7000)</f>
        <v>0</v>
      </c>
      <c r="G2404" s="9"/>
      <c r="H2404" s="9"/>
      <c r="I2404" s="18">
        <f>_xlfn.XLOOKUP(B2404,'[2]固定资产明细表17-杰 (2)'!$Z$3:$Z$7000,'[2]固定资产明细表17-杰 (2)'!$K$3:$K$7000)</f>
        <v>0</v>
      </c>
      <c r="J2404" s="28">
        <f>ROUND(_xlfn.XLOOKUP(B2404,'[2]固定资产明细表17-杰 (2)'!$Z$3:$Z$7000,'[2]固定资产明细表17-杰 (2)'!$J$3:$J$7000),0)</f>
        <v>0</v>
      </c>
      <c r="K2404" s="14"/>
      <c r="L2404" s="14"/>
      <c r="M2404" s="29">
        <f>_xlfn.XLOOKUP(B2404,'[2]固定资产明细表17-杰 (2)'!$Z$3:$Z$7000,'[2]固定资产明细表17-杰 (2)'!$O$3:$O$7000)</f>
        <v>0</v>
      </c>
      <c r="N2404" s="29">
        <f>_xlfn.XLOOKUP(B2404,'[2]固定资产明细表17-杰 (2)'!$Z$3:$Z$7000,'[2]固定资产明细表17-杰 (2)'!$R$3:$R$7000)</f>
        <v>0</v>
      </c>
      <c r="O2404" s="29">
        <f>_xlfn.XLOOKUP(B2404,'[2]固定资产明细表17-杰 (2)'!$Z$3:$Z$7000,'[2]固定资产明细表17-杰 (2)'!$X$3:$X$7000)</f>
        <v>0</v>
      </c>
      <c r="P2404" s="14"/>
      <c r="Q2404" s="14"/>
      <c r="R2404" s="14"/>
      <c r="S2404" s="14"/>
      <c r="T2404" s="14">
        <f t="shared" si="67"/>
        <v>0</v>
      </c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</row>
    <row r="2405" s="1" customFormat="1" ht="15" spans="1:34">
      <c r="A2405" s="9">
        <f t="shared" si="68"/>
        <v>2401</v>
      </c>
      <c r="B2405" s="14"/>
      <c r="C2405" s="14"/>
      <c r="D2405" s="44">
        <f>_xlfn.XLOOKUP(B2405,'[2]固定资产明细表17-杰 (2)'!$Z$3:$Z$7000,'[2]固定资产明细表17-杰 (2)'!$D$3:$D$7000)</f>
        <v>0</v>
      </c>
      <c r="E2405" s="14"/>
      <c r="F2405" s="14">
        <f>_xlfn.XLOOKUP(B2405,'[2]固定资产明细表17-杰 (2)'!$Z$3:$Z$7000,'[2]固定资产明细表17-杰 (2)'!$E$3:$E$7000)</f>
        <v>0</v>
      </c>
      <c r="G2405" s="9"/>
      <c r="H2405" s="9"/>
      <c r="I2405" s="18">
        <f>_xlfn.XLOOKUP(B2405,'[2]固定资产明细表17-杰 (2)'!$Z$3:$Z$7000,'[2]固定资产明细表17-杰 (2)'!$K$3:$K$7000)</f>
        <v>0</v>
      </c>
      <c r="J2405" s="28">
        <f>ROUND(_xlfn.XLOOKUP(B2405,'[2]固定资产明细表17-杰 (2)'!$Z$3:$Z$7000,'[2]固定资产明细表17-杰 (2)'!$J$3:$J$7000),0)</f>
        <v>0</v>
      </c>
      <c r="K2405" s="14"/>
      <c r="L2405" s="14"/>
      <c r="M2405" s="29">
        <f>_xlfn.XLOOKUP(B2405,'[2]固定资产明细表17-杰 (2)'!$Z$3:$Z$7000,'[2]固定资产明细表17-杰 (2)'!$O$3:$O$7000)</f>
        <v>0</v>
      </c>
      <c r="N2405" s="29">
        <f>_xlfn.XLOOKUP(B2405,'[2]固定资产明细表17-杰 (2)'!$Z$3:$Z$7000,'[2]固定资产明细表17-杰 (2)'!$R$3:$R$7000)</f>
        <v>0</v>
      </c>
      <c r="O2405" s="29">
        <f>_xlfn.XLOOKUP(B2405,'[2]固定资产明细表17-杰 (2)'!$Z$3:$Z$7000,'[2]固定资产明细表17-杰 (2)'!$X$3:$X$7000)</f>
        <v>0</v>
      </c>
      <c r="P2405" s="14"/>
      <c r="Q2405" s="14"/>
      <c r="R2405" s="14"/>
      <c r="S2405" s="14"/>
      <c r="T2405" s="14">
        <f t="shared" si="67"/>
        <v>0</v>
      </c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</row>
    <row r="2406" s="1" customFormat="1" ht="15" spans="1:34">
      <c r="A2406" s="9">
        <f t="shared" si="68"/>
        <v>2402</v>
      </c>
      <c r="B2406" s="14"/>
      <c r="C2406" s="14"/>
      <c r="D2406" s="44">
        <f>_xlfn.XLOOKUP(B2406,'[2]固定资产明细表17-杰 (2)'!$Z$3:$Z$7000,'[2]固定资产明细表17-杰 (2)'!$D$3:$D$7000)</f>
        <v>0</v>
      </c>
      <c r="E2406" s="14"/>
      <c r="F2406" s="14">
        <f>_xlfn.XLOOKUP(B2406,'[2]固定资产明细表17-杰 (2)'!$Z$3:$Z$7000,'[2]固定资产明细表17-杰 (2)'!$E$3:$E$7000)</f>
        <v>0</v>
      </c>
      <c r="G2406" s="9"/>
      <c r="H2406" s="9"/>
      <c r="I2406" s="18">
        <f>_xlfn.XLOOKUP(B2406,'[2]固定资产明细表17-杰 (2)'!$Z$3:$Z$7000,'[2]固定资产明细表17-杰 (2)'!$K$3:$K$7000)</f>
        <v>0</v>
      </c>
      <c r="J2406" s="28">
        <f>ROUND(_xlfn.XLOOKUP(B2406,'[2]固定资产明细表17-杰 (2)'!$Z$3:$Z$7000,'[2]固定资产明细表17-杰 (2)'!$J$3:$J$7000),0)</f>
        <v>0</v>
      </c>
      <c r="K2406" s="14"/>
      <c r="L2406" s="14"/>
      <c r="M2406" s="29">
        <f>_xlfn.XLOOKUP(B2406,'[2]固定资产明细表17-杰 (2)'!$Z$3:$Z$7000,'[2]固定资产明细表17-杰 (2)'!$O$3:$O$7000)</f>
        <v>0</v>
      </c>
      <c r="N2406" s="29">
        <f>_xlfn.XLOOKUP(B2406,'[2]固定资产明细表17-杰 (2)'!$Z$3:$Z$7000,'[2]固定资产明细表17-杰 (2)'!$R$3:$R$7000)</f>
        <v>0</v>
      </c>
      <c r="O2406" s="29">
        <f>_xlfn.XLOOKUP(B2406,'[2]固定资产明细表17-杰 (2)'!$Z$3:$Z$7000,'[2]固定资产明细表17-杰 (2)'!$X$3:$X$7000)</f>
        <v>0</v>
      </c>
      <c r="P2406" s="14"/>
      <c r="Q2406" s="14"/>
      <c r="R2406" s="14"/>
      <c r="S2406" s="14"/>
      <c r="T2406" s="14">
        <f t="shared" si="67"/>
        <v>0</v>
      </c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</row>
    <row r="2407" s="1" customFormat="1" ht="15" spans="1:34">
      <c r="A2407" s="9">
        <f t="shared" si="68"/>
        <v>2403</v>
      </c>
      <c r="B2407" s="14"/>
      <c r="C2407" s="14"/>
      <c r="D2407" s="44">
        <f>_xlfn.XLOOKUP(B2407,'[2]固定资产明细表17-杰 (2)'!$Z$3:$Z$7000,'[2]固定资产明细表17-杰 (2)'!$D$3:$D$7000)</f>
        <v>0</v>
      </c>
      <c r="E2407" s="14"/>
      <c r="F2407" s="14">
        <f>_xlfn.XLOOKUP(B2407,'[2]固定资产明细表17-杰 (2)'!$Z$3:$Z$7000,'[2]固定资产明细表17-杰 (2)'!$E$3:$E$7000)</f>
        <v>0</v>
      </c>
      <c r="G2407" s="9"/>
      <c r="H2407" s="9"/>
      <c r="I2407" s="18">
        <f>_xlfn.XLOOKUP(B2407,'[2]固定资产明细表17-杰 (2)'!$Z$3:$Z$7000,'[2]固定资产明细表17-杰 (2)'!$K$3:$K$7000)</f>
        <v>0</v>
      </c>
      <c r="J2407" s="28">
        <f>ROUND(_xlfn.XLOOKUP(B2407,'[2]固定资产明细表17-杰 (2)'!$Z$3:$Z$7000,'[2]固定资产明细表17-杰 (2)'!$J$3:$J$7000),0)</f>
        <v>0</v>
      </c>
      <c r="K2407" s="14"/>
      <c r="L2407" s="14"/>
      <c r="M2407" s="29">
        <f>_xlfn.XLOOKUP(B2407,'[2]固定资产明细表17-杰 (2)'!$Z$3:$Z$7000,'[2]固定资产明细表17-杰 (2)'!$O$3:$O$7000)</f>
        <v>0</v>
      </c>
      <c r="N2407" s="29">
        <f>_xlfn.XLOOKUP(B2407,'[2]固定资产明细表17-杰 (2)'!$Z$3:$Z$7000,'[2]固定资产明细表17-杰 (2)'!$R$3:$R$7000)</f>
        <v>0</v>
      </c>
      <c r="O2407" s="29">
        <f>_xlfn.XLOOKUP(B2407,'[2]固定资产明细表17-杰 (2)'!$Z$3:$Z$7000,'[2]固定资产明细表17-杰 (2)'!$X$3:$X$7000)</f>
        <v>0</v>
      </c>
      <c r="P2407" s="14"/>
      <c r="Q2407" s="14"/>
      <c r="R2407" s="14"/>
      <c r="S2407" s="14"/>
      <c r="T2407" s="14">
        <f t="shared" ref="T2407:T2470" si="69">IF((P2407-L2407)&gt;0,P2407-L2407,0)</f>
        <v>0</v>
      </c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</row>
    <row r="2408" s="1" customFormat="1" ht="15" spans="1:34">
      <c r="A2408" s="9">
        <f t="shared" si="68"/>
        <v>2404</v>
      </c>
      <c r="B2408" s="14"/>
      <c r="C2408" s="14"/>
      <c r="D2408" s="44">
        <f>_xlfn.XLOOKUP(B2408,'[2]固定资产明细表17-杰 (2)'!$Z$3:$Z$7000,'[2]固定资产明细表17-杰 (2)'!$D$3:$D$7000)</f>
        <v>0</v>
      </c>
      <c r="E2408" s="14"/>
      <c r="F2408" s="14">
        <f>_xlfn.XLOOKUP(B2408,'[2]固定资产明细表17-杰 (2)'!$Z$3:$Z$7000,'[2]固定资产明细表17-杰 (2)'!$E$3:$E$7000)</f>
        <v>0</v>
      </c>
      <c r="G2408" s="9"/>
      <c r="H2408" s="9"/>
      <c r="I2408" s="18">
        <f>_xlfn.XLOOKUP(B2408,'[2]固定资产明细表17-杰 (2)'!$Z$3:$Z$7000,'[2]固定资产明细表17-杰 (2)'!$K$3:$K$7000)</f>
        <v>0</v>
      </c>
      <c r="J2408" s="28">
        <f>ROUND(_xlfn.XLOOKUP(B2408,'[2]固定资产明细表17-杰 (2)'!$Z$3:$Z$7000,'[2]固定资产明细表17-杰 (2)'!$J$3:$J$7000),0)</f>
        <v>0</v>
      </c>
      <c r="K2408" s="14"/>
      <c r="L2408" s="14"/>
      <c r="M2408" s="29">
        <f>_xlfn.XLOOKUP(B2408,'[2]固定资产明细表17-杰 (2)'!$Z$3:$Z$7000,'[2]固定资产明细表17-杰 (2)'!$O$3:$O$7000)</f>
        <v>0</v>
      </c>
      <c r="N2408" s="29">
        <f>_xlfn.XLOOKUP(B2408,'[2]固定资产明细表17-杰 (2)'!$Z$3:$Z$7000,'[2]固定资产明细表17-杰 (2)'!$R$3:$R$7000)</f>
        <v>0</v>
      </c>
      <c r="O2408" s="29">
        <f>_xlfn.XLOOKUP(B2408,'[2]固定资产明细表17-杰 (2)'!$Z$3:$Z$7000,'[2]固定资产明细表17-杰 (2)'!$X$3:$X$7000)</f>
        <v>0</v>
      </c>
      <c r="P2408" s="14"/>
      <c r="Q2408" s="14"/>
      <c r="R2408" s="14"/>
      <c r="S2408" s="14"/>
      <c r="T2408" s="14">
        <f t="shared" si="69"/>
        <v>0</v>
      </c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</row>
    <row r="2409" s="1" customFormat="1" ht="15" spans="1:34">
      <c r="A2409" s="9">
        <f t="shared" si="68"/>
        <v>2405</v>
      </c>
      <c r="B2409" s="14"/>
      <c r="C2409" s="14"/>
      <c r="D2409" s="44">
        <f>_xlfn.XLOOKUP(B2409,'[2]固定资产明细表17-杰 (2)'!$Z$3:$Z$7000,'[2]固定资产明细表17-杰 (2)'!$D$3:$D$7000)</f>
        <v>0</v>
      </c>
      <c r="E2409" s="14"/>
      <c r="F2409" s="14">
        <f>_xlfn.XLOOKUP(B2409,'[2]固定资产明细表17-杰 (2)'!$Z$3:$Z$7000,'[2]固定资产明细表17-杰 (2)'!$E$3:$E$7000)</f>
        <v>0</v>
      </c>
      <c r="G2409" s="9"/>
      <c r="H2409" s="9"/>
      <c r="I2409" s="18">
        <f>_xlfn.XLOOKUP(B2409,'[2]固定资产明细表17-杰 (2)'!$Z$3:$Z$7000,'[2]固定资产明细表17-杰 (2)'!$K$3:$K$7000)</f>
        <v>0</v>
      </c>
      <c r="J2409" s="28">
        <f>ROUND(_xlfn.XLOOKUP(B2409,'[2]固定资产明细表17-杰 (2)'!$Z$3:$Z$7000,'[2]固定资产明细表17-杰 (2)'!$J$3:$J$7000),0)</f>
        <v>0</v>
      </c>
      <c r="K2409" s="14"/>
      <c r="L2409" s="14"/>
      <c r="M2409" s="29">
        <f>_xlfn.XLOOKUP(B2409,'[2]固定资产明细表17-杰 (2)'!$Z$3:$Z$7000,'[2]固定资产明细表17-杰 (2)'!$O$3:$O$7000)</f>
        <v>0</v>
      </c>
      <c r="N2409" s="29">
        <f>_xlfn.XLOOKUP(B2409,'[2]固定资产明细表17-杰 (2)'!$Z$3:$Z$7000,'[2]固定资产明细表17-杰 (2)'!$R$3:$R$7000)</f>
        <v>0</v>
      </c>
      <c r="O2409" s="29">
        <f>_xlfn.XLOOKUP(B2409,'[2]固定资产明细表17-杰 (2)'!$Z$3:$Z$7000,'[2]固定资产明细表17-杰 (2)'!$X$3:$X$7000)</f>
        <v>0</v>
      </c>
      <c r="P2409" s="14"/>
      <c r="Q2409" s="14"/>
      <c r="R2409" s="14"/>
      <c r="S2409" s="14"/>
      <c r="T2409" s="14">
        <f t="shared" si="69"/>
        <v>0</v>
      </c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</row>
    <row r="2410" s="1" customFormat="1" ht="15" spans="1:34">
      <c r="A2410" s="9">
        <f t="shared" si="68"/>
        <v>2406</v>
      </c>
      <c r="B2410" s="14"/>
      <c r="C2410" s="14"/>
      <c r="D2410" s="44">
        <f>_xlfn.XLOOKUP(B2410,'[2]固定资产明细表17-杰 (2)'!$Z$3:$Z$7000,'[2]固定资产明细表17-杰 (2)'!$D$3:$D$7000)</f>
        <v>0</v>
      </c>
      <c r="E2410" s="14"/>
      <c r="F2410" s="14">
        <f>_xlfn.XLOOKUP(B2410,'[2]固定资产明细表17-杰 (2)'!$Z$3:$Z$7000,'[2]固定资产明细表17-杰 (2)'!$E$3:$E$7000)</f>
        <v>0</v>
      </c>
      <c r="G2410" s="9"/>
      <c r="H2410" s="9"/>
      <c r="I2410" s="18">
        <f>_xlfn.XLOOKUP(B2410,'[2]固定资产明细表17-杰 (2)'!$Z$3:$Z$7000,'[2]固定资产明细表17-杰 (2)'!$K$3:$K$7000)</f>
        <v>0</v>
      </c>
      <c r="J2410" s="28">
        <f>ROUND(_xlfn.XLOOKUP(B2410,'[2]固定资产明细表17-杰 (2)'!$Z$3:$Z$7000,'[2]固定资产明细表17-杰 (2)'!$J$3:$J$7000),0)</f>
        <v>0</v>
      </c>
      <c r="K2410" s="14"/>
      <c r="L2410" s="14"/>
      <c r="M2410" s="29">
        <f>_xlfn.XLOOKUP(B2410,'[2]固定资产明细表17-杰 (2)'!$Z$3:$Z$7000,'[2]固定资产明细表17-杰 (2)'!$O$3:$O$7000)</f>
        <v>0</v>
      </c>
      <c r="N2410" s="29">
        <f>_xlfn.XLOOKUP(B2410,'[2]固定资产明细表17-杰 (2)'!$Z$3:$Z$7000,'[2]固定资产明细表17-杰 (2)'!$R$3:$R$7000)</f>
        <v>0</v>
      </c>
      <c r="O2410" s="29">
        <f>_xlfn.XLOOKUP(B2410,'[2]固定资产明细表17-杰 (2)'!$Z$3:$Z$7000,'[2]固定资产明细表17-杰 (2)'!$X$3:$X$7000)</f>
        <v>0</v>
      </c>
      <c r="P2410" s="14"/>
      <c r="Q2410" s="14"/>
      <c r="R2410" s="14"/>
      <c r="S2410" s="14"/>
      <c r="T2410" s="14">
        <f t="shared" si="69"/>
        <v>0</v>
      </c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</row>
    <row r="2411" s="1" customFormat="1" ht="15" spans="1:34">
      <c r="A2411" s="9">
        <f t="shared" si="68"/>
        <v>2407</v>
      </c>
      <c r="B2411" s="14"/>
      <c r="C2411" s="14"/>
      <c r="D2411" s="44">
        <f>_xlfn.XLOOKUP(B2411,'[2]固定资产明细表17-杰 (2)'!$Z$3:$Z$7000,'[2]固定资产明细表17-杰 (2)'!$D$3:$D$7000)</f>
        <v>0</v>
      </c>
      <c r="E2411" s="14"/>
      <c r="F2411" s="14">
        <f>_xlfn.XLOOKUP(B2411,'[2]固定资产明细表17-杰 (2)'!$Z$3:$Z$7000,'[2]固定资产明细表17-杰 (2)'!$E$3:$E$7000)</f>
        <v>0</v>
      </c>
      <c r="G2411" s="9"/>
      <c r="H2411" s="9"/>
      <c r="I2411" s="18">
        <f>_xlfn.XLOOKUP(B2411,'[2]固定资产明细表17-杰 (2)'!$Z$3:$Z$7000,'[2]固定资产明细表17-杰 (2)'!$K$3:$K$7000)</f>
        <v>0</v>
      </c>
      <c r="J2411" s="28">
        <f>ROUND(_xlfn.XLOOKUP(B2411,'[2]固定资产明细表17-杰 (2)'!$Z$3:$Z$7000,'[2]固定资产明细表17-杰 (2)'!$J$3:$J$7000),0)</f>
        <v>0</v>
      </c>
      <c r="K2411" s="14"/>
      <c r="L2411" s="14"/>
      <c r="M2411" s="29">
        <f>_xlfn.XLOOKUP(B2411,'[2]固定资产明细表17-杰 (2)'!$Z$3:$Z$7000,'[2]固定资产明细表17-杰 (2)'!$O$3:$O$7000)</f>
        <v>0</v>
      </c>
      <c r="N2411" s="29">
        <f>_xlfn.XLOOKUP(B2411,'[2]固定资产明细表17-杰 (2)'!$Z$3:$Z$7000,'[2]固定资产明细表17-杰 (2)'!$R$3:$R$7000)</f>
        <v>0</v>
      </c>
      <c r="O2411" s="29">
        <f>_xlfn.XLOOKUP(B2411,'[2]固定资产明细表17-杰 (2)'!$Z$3:$Z$7000,'[2]固定资产明细表17-杰 (2)'!$X$3:$X$7000)</f>
        <v>0</v>
      </c>
      <c r="P2411" s="14"/>
      <c r="Q2411" s="14"/>
      <c r="R2411" s="14"/>
      <c r="S2411" s="14"/>
      <c r="T2411" s="14">
        <f t="shared" si="69"/>
        <v>0</v>
      </c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</row>
    <row r="2412" s="1" customFormat="1" ht="15" spans="1:34">
      <c r="A2412" s="9">
        <f t="shared" si="68"/>
        <v>2408</v>
      </c>
      <c r="B2412" s="14"/>
      <c r="C2412" s="14"/>
      <c r="D2412" s="44">
        <f>_xlfn.XLOOKUP(B2412,'[2]固定资产明细表17-杰 (2)'!$Z$3:$Z$7000,'[2]固定资产明细表17-杰 (2)'!$D$3:$D$7000)</f>
        <v>0</v>
      </c>
      <c r="E2412" s="14"/>
      <c r="F2412" s="14">
        <f>_xlfn.XLOOKUP(B2412,'[2]固定资产明细表17-杰 (2)'!$Z$3:$Z$7000,'[2]固定资产明细表17-杰 (2)'!$E$3:$E$7000)</f>
        <v>0</v>
      </c>
      <c r="G2412" s="9"/>
      <c r="H2412" s="9"/>
      <c r="I2412" s="18">
        <f>_xlfn.XLOOKUP(B2412,'[2]固定资产明细表17-杰 (2)'!$Z$3:$Z$7000,'[2]固定资产明细表17-杰 (2)'!$K$3:$K$7000)</f>
        <v>0</v>
      </c>
      <c r="J2412" s="28">
        <f>ROUND(_xlfn.XLOOKUP(B2412,'[2]固定资产明细表17-杰 (2)'!$Z$3:$Z$7000,'[2]固定资产明细表17-杰 (2)'!$J$3:$J$7000),0)</f>
        <v>0</v>
      </c>
      <c r="K2412" s="14"/>
      <c r="L2412" s="14"/>
      <c r="M2412" s="29">
        <f>_xlfn.XLOOKUP(B2412,'[2]固定资产明细表17-杰 (2)'!$Z$3:$Z$7000,'[2]固定资产明细表17-杰 (2)'!$O$3:$O$7000)</f>
        <v>0</v>
      </c>
      <c r="N2412" s="29">
        <f>_xlfn.XLOOKUP(B2412,'[2]固定资产明细表17-杰 (2)'!$Z$3:$Z$7000,'[2]固定资产明细表17-杰 (2)'!$R$3:$R$7000)</f>
        <v>0</v>
      </c>
      <c r="O2412" s="29">
        <f>_xlfn.XLOOKUP(B2412,'[2]固定资产明细表17-杰 (2)'!$Z$3:$Z$7000,'[2]固定资产明细表17-杰 (2)'!$X$3:$X$7000)</f>
        <v>0</v>
      </c>
      <c r="P2412" s="14"/>
      <c r="Q2412" s="14"/>
      <c r="R2412" s="14"/>
      <c r="S2412" s="14"/>
      <c r="T2412" s="14">
        <f t="shared" si="69"/>
        <v>0</v>
      </c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</row>
    <row r="2413" s="1" customFormat="1" ht="15" spans="1:34">
      <c r="A2413" s="9">
        <f t="shared" si="68"/>
        <v>2409</v>
      </c>
      <c r="B2413" s="14"/>
      <c r="C2413" s="14"/>
      <c r="D2413" s="44">
        <f>_xlfn.XLOOKUP(B2413,'[2]固定资产明细表17-杰 (2)'!$Z$3:$Z$7000,'[2]固定资产明细表17-杰 (2)'!$D$3:$D$7000)</f>
        <v>0</v>
      </c>
      <c r="E2413" s="14"/>
      <c r="F2413" s="14">
        <f>_xlfn.XLOOKUP(B2413,'[2]固定资产明细表17-杰 (2)'!$Z$3:$Z$7000,'[2]固定资产明细表17-杰 (2)'!$E$3:$E$7000)</f>
        <v>0</v>
      </c>
      <c r="G2413" s="9"/>
      <c r="H2413" s="9"/>
      <c r="I2413" s="18">
        <f>_xlfn.XLOOKUP(B2413,'[2]固定资产明细表17-杰 (2)'!$Z$3:$Z$7000,'[2]固定资产明细表17-杰 (2)'!$K$3:$K$7000)</f>
        <v>0</v>
      </c>
      <c r="J2413" s="28">
        <f>ROUND(_xlfn.XLOOKUP(B2413,'[2]固定资产明细表17-杰 (2)'!$Z$3:$Z$7000,'[2]固定资产明细表17-杰 (2)'!$J$3:$J$7000),0)</f>
        <v>0</v>
      </c>
      <c r="K2413" s="14"/>
      <c r="L2413" s="14"/>
      <c r="M2413" s="29">
        <f>_xlfn.XLOOKUP(B2413,'[2]固定资产明细表17-杰 (2)'!$Z$3:$Z$7000,'[2]固定资产明细表17-杰 (2)'!$O$3:$O$7000)</f>
        <v>0</v>
      </c>
      <c r="N2413" s="29">
        <f>_xlfn.XLOOKUP(B2413,'[2]固定资产明细表17-杰 (2)'!$Z$3:$Z$7000,'[2]固定资产明细表17-杰 (2)'!$R$3:$R$7000)</f>
        <v>0</v>
      </c>
      <c r="O2413" s="29">
        <f>_xlfn.XLOOKUP(B2413,'[2]固定资产明细表17-杰 (2)'!$Z$3:$Z$7000,'[2]固定资产明细表17-杰 (2)'!$X$3:$X$7000)</f>
        <v>0</v>
      </c>
      <c r="P2413" s="14"/>
      <c r="Q2413" s="14"/>
      <c r="R2413" s="14"/>
      <c r="S2413" s="14"/>
      <c r="T2413" s="14">
        <f t="shared" si="69"/>
        <v>0</v>
      </c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</row>
    <row r="2414" s="1" customFormat="1" ht="15" spans="1:34">
      <c r="A2414" s="9">
        <f t="shared" si="68"/>
        <v>2410</v>
      </c>
      <c r="B2414" s="14"/>
      <c r="C2414" s="14"/>
      <c r="D2414" s="44">
        <f>_xlfn.XLOOKUP(B2414,'[2]固定资产明细表17-杰 (2)'!$Z$3:$Z$7000,'[2]固定资产明细表17-杰 (2)'!$D$3:$D$7000)</f>
        <v>0</v>
      </c>
      <c r="E2414" s="14"/>
      <c r="F2414" s="14">
        <f>_xlfn.XLOOKUP(B2414,'[2]固定资产明细表17-杰 (2)'!$Z$3:$Z$7000,'[2]固定资产明细表17-杰 (2)'!$E$3:$E$7000)</f>
        <v>0</v>
      </c>
      <c r="G2414" s="9"/>
      <c r="H2414" s="9"/>
      <c r="I2414" s="18">
        <f>_xlfn.XLOOKUP(B2414,'[2]固定资产明细表17-杰 (2)'!$Z$3:$Z$7000,'[2]固定资产明细表17-杰 (2)'!$K$3:$K$7000)</f>
        <v>0</v>
      </c>
      <c r="J2414" s="28">
        <f>ROUND(_xlfn.XLOOKUP(B2414,'[2]固定资产明细表17-杰 (2)'!$Z$3:$Z$7000,'[2]固定资产明细表17-杰 (2)'!$J$3:$J$7000),0)</f>
        <v>0</v>
      </c>
      <c r="K2414" s="14"/>
      <c r="L2414" s="14"/>
      <c r="M2414" s="29">
        <f>_xlfn.XLOOKUP(B2414,'[2]固定资产明细表17-杰 (2)'!$Z$3:$Z$7000,'[2]固定资产明细表17-杰 (2)'!$O$3:$O$7000)</f>
        <v>0</v>
      </c>
      <c r="N2414" s="29">
        <f>_xlfn.XLOOKUP(B2414,'[2]固定资产明细表17-杰 (2)'!$Z$3:$Z$7000,'[2]固定资产明细表17-杰 (2)'!$R$3:$R$7000)</f>
        <v>0</v>
      </c>
      <c r="O2414" s="29">
        <f>_xlfn.XLOOKUP(B2414,'[2]固定资产明细表17-杰 (2)'!$Z$3:$Z$7000,'[2]固定资产明细表17-杰 (2)'!$X$3:$X$7000)</f>
        <v>0</v>
      </c>
      <c r="P2414" s="14"/>
      <c r="Q2414" s="14"/>
      <c r="R2414" s="14"/>
      <c r="S2414" s="14"/>
      <c r="T2414" s="14">
        <f t="shared" si="69"/>
        <v>0</v>
      </c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</row>
    <row r="2415" s="1" customFormat="1" ht="15" spans="1:34">
      <c r="A2415" s="9">
        <f t="shared" si="68"/>
        <v>2411</v>
      </c>
      <c r="B2415" s="14"/>
      <c r="C2415" s="14"/>
      <c r="D2415" s="44">
        <f>_xlfn.XLOOKUP(B2415,'[2]固定资产明细表17-杰 (2)'!$Z$3:$Z$7000,'[2]固定资产明细表17-杰 (2)'!$D$3:$D$7000)</f>
        <v>0</v>
      </c>
      <c r="E2415" s="14"/>
      <c r="F2415" s="14">
        <f>_xlfn.XLOOKUP(B2415,'[2]固定资产明细表17-杰 (2)'!$Z$3:$Z$7000,'[2]固定资产明细表17-杰 (2)'!$E$3:$E$7000)</f>
        <v>0</v>
      </c>
      <c r="G2415" s="9"/>
      <c r="H2415" s="9"/>
      <c r="I2415" s="18">
        <f>_xlfn.XLOOKUP(B2415,'[2]固定资产明细表17-杰 (2)'!$Z$3:$Z$7000,'[2]固定资产明细表17-杰 (2)'!$K$3:$K$7000)</f>
        <v>0</v>
      </c>
      <c r="J2415" s="28">
        <f>ROUND(_xlfn.XLOOKUP(B2415,'[2]固定资产明细表17-杰 (2)'!$Z$3:$Z$7000,'[2]固定资产明细表17-杰 (2)'!$J$3:$J$7000),0)</f>
        <v>0</v>
      </c>
      <c r="K2415" s="14"/>
      <c r="L2415" s="14"/>
      <c r="M2415" s="29">
        <f>_xlfn.XLOOKUP(B2415,'[2]固定资产明细表17-杰 (2)'!$Z$3:$Z$7000,'[2]固定资产明细表17-杰 (2)'!$O$3:$O$7000)</f>
        <v>0</v>
      </c>
      <c r="N2415" s="29">
        <f>_xlfn.XLOOKUP(B2415,'[2]固定资产明细表17-杰 (2)'!$Z$3:$Z$7000,'[2]固定资产明细表17-杰 (2)'!$R$3:$R$7000)</f>
        <v>0</v>
      </c>
      <c r="O2415" s="29">
        <f>_xlfn.XLOOKUP(B2415,'[2]固定资产明细表17-杰 (2)'!$Z$3:$Z$7000,'[2]固定资产明细表17-杰 (2)'!$X$3:$X$7000)</f>
        <v>0</v>
      </c>
      <c r="P2415" s="14"/>
      <c r="Q2415" s="14"/>
      <c r="R2415" s="14"/>
      <c r="S2415" s="14"/>
      <c r="T2415" s="14">
        <f t="shared" si="69"/>
        <v>0</v>
      </c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</row>
    <row r="2416" s="1" customFormat="1" ht="15" spans="1:34">
      <c r="A2416" s="9">
        <f t="shared" si="68"/>
        <v>2412</v>
      </c>
      <c r="B2416" s="14"/>
      <c r="C2416" s="14"/>
      <c r="D2416" s="44">
        <f>_xlfn.XLOOKUP(B2416,'[2]固定资产明细表17-杰 (2)'!$Z$3:$Z$7000,'[2]固定资产明细表17-杰 (2)'!$D$3:$D$7000)</f>
        <v>0</v>
      </c>
      <c r="E2416" s="14"/>
      <c r="F2416" s="14">
        <f>_xlfn.XLOOKUP(B2416,'[2]固定资产明细表17-杰 (2)'!$Z$3:$Z$7000,'[2]固定资产明细表17-杰 (2)'!$E$3:$E$7000)</f>
        <v>0</v>
      </c>
      <c r="G2416" s="9"/>
      <c r="H2416" s="9"/>
      <c r="I2416" s="18">
        <f>_xlfn.XLOOKUP(B2416,'[2]固定资产明细表17-杰 (2)'!$Z$3:$Z$7000,'[2]固定资产明细表17-杰 (2)'!$K$3:$K$7000)</f>
        <v>0</v>
      </c>
      <c r="J2416" s="28">
        <f>ROUND(_xlfn.XLOOKUP(B2416,'[2]固定资产明细表17-杰 (2)'!$Z$3:$Z$7000,'[2]固定资产明细表17-杰 (2)'!$J$3:$J$7000),0)</f>
        <v>0</v>
      </c>
      <c r="K2416" s="14"/>
      <c r="L2416" s="14"/>
      <c r="M2416" s="29">
        <f>_xlfn.XLOOKUP(B2416,'[2]固定资产明细表17-杰 (2)'!$Z$3:$Z$7000,'[2]固定资产明细表17-杰 (2)'!$O$3:$O$7000)</f>
        <v>0</v>
      </c>
      <c r="N2416" s="29">
        <f>_xlfn.XLOOKUP(B2416,'[2]固定资产明细表17-杰 (2)'!$Z$3:$Z$7000,'[2]固定资产明细表17-杰 (2)'!$R$3:$R$7000)</f>
        <v>0</v>
      </c>
      <c r="O2416" s="29">
        <f>_xlfn.XLOOKUP(B2416,'[2]固定资产明细表17-杰 (2)'!$Z$3:$Z$7000,'[2]固定资产明细表17-杰 (2)'!$X$3:$X$7000)</f>
        <v>0</v>
      </c>
      <c r="P2416" s="14"/>
      <c r="Q2416" s="14"/>
      <c r="R2416" s="14"/>
      <c r="S2416" s="14"/>
      <c r="T2416" s="14">
        <f t="shared" si="69"/>
        <v>0</v>
      </c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</row>
    <row r="2417" s="1" customFormat="1" ht="15" spans="1:34">
      <c r="A2417" s="9">
        <f t="shared" si="68"/>
        <v>2413</v>
      </c>
      <c r="B2417" s="14"/>
      <c r="C2417" s="14"/>
      <c r="D2417" s="44">
        <f>_xlfn.XLOOKUP(B2417,'[2]固定资产明细表17-杰 (2)'!$Z$3:$Z$7000,'[2]固定资产明细表17-杰 (2)'!$D$3:$D$7000)</f>
        <v>0</v>
      </c>
      <c r="E2417" s="14"/>
      <c r="F2417" s="14">
        <f>_xlfn.XLOOKUP(B2417,'[2]固定资产明细表17-杰 (2)'!$Z$3:$Z$7000,'[2]固定资产明细表17-杰 (2)'!$E$3:$E$7000)</f>
        <v>0</v>
      </c>
      <c r="G2417" s="9"/>
      <c r="H2417" s="9"/>
      <c r="I2417" s="18">
        <f>_xlfn.XLOOKUP(B2417,'[2]固定资产明细表17-杰 (2)'!$Z$3:$Z$7000,'[2]固定资产明细表17-杰 (2)'!$K$3:$K$7000)</f>
        <v>0</v>
      </c>
      <c r="J2417" s="28">
        <f>ROUND(_xlfn.XLOOKUP(B2417,'[2]固定资产明细表17-杰 (2)'!$Z$3:$Z$7000,'[2]固定资产明细表17-杰 (2)'!$J$3:$J$7000),0)</f>
        <v>0</v>
      </c>
      <c r="K2417" s="14"/>
      <c r="L2417" s="14"/>
      <c r="M2417" s="29">
        <f>_xlfn.XLOOKUP(B2417,'[2]固定资产明细表17-杰 (2)'!$Z$3:$Z$7000,'[2]固定资产明细表17-杰 (2)'!$O$3:$O$7000)</f>
        <v>0</v>
      </c>
      <c r="N2417" s="29">
        <f>_xlfn.XLOOKUP(B2417,'[2]固定资产明细表17-杰 (2)'!$Z$3:$Z$7000,'[2]固定资产明细表17-杰 (2)'!$R$3:$R$7000)</f>
        <v>0</v>
      </c>
      <c r="O2417" s="29">
        <f>_xlfn.XLOOKUP(B2417,'[2]固定资产明细表17-杰 (2)'!$Z$3:$Z$7000,'[2]固定资产明细表17-杰 (2)'!$X$3:$X$7000)</f>
        <v>0</v>
      </c>
      <c r="P2417" s="14"/>
      <c r="Q2417" s="14"/>
      <c r="R2417" s="14"/>
      <c r="S2417" s="14"/>
      <c r="T2417" s="14">
        <f t="shared" si="69"/>
        <v>0</v>
      </c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</row>
    <row r="2418" s="1" customFormat="1" ht="15" spans="1:34">
      <c r="A2418" s="9">
        <f t="shared" si="68"/>
        <v>2414</v>
      </c>
      <c r="B2418" s="14"/>
      <c r="C2418" s="14"/>
      <c r="D2418" s="44">
        <f>_xlfn.XLOOKUP(B2418,'[2]固定资产明细表17-杰 (2)'!$Z$3:$Z$7000,'[2]固定资产明细表17-杰 (2)'!$D$3:$D$7000)</f>
        <v>0</v>
      </c>
      <c r="E2418" s="14"/>
      <c r="F2418" s="14">
        <f>_xlfn.XLOOKUP(B2418,'[2]固定资产明细表17-杰 (2)'!$Z$3:$Z$7000,'[2]固定资产明细表17-杰 (2)'!$E$3:$E$7000)</f>
        <v>0</v>
      </c>
      <c r="G2418" s="9"/>
      <c r="H2418" s="9"/>
      <c r="I2418" s="18">
        <f>_xlfn.XLOOKUP(B2418,'[2]固定资产明细表17-杰 (2)'!$Z$3:$Z$7000,'[2]固定资产明细表17-杰 (2)'!$K$3:$K$7000)</f>
        <v>0</v>
      </c>
      <c r="J2418" s="28">
        <f>ROUND(_xlfn.XLOOKUP(B2418,'[2]固定资产明细表17-杰 (2)'!$Z$3:$Z$7000,'[2]固定资产明细表17-杰 (2)'!$J$3:$J$7000),0)</f>
        <v>0</v>
      </c>
      <c r="K2418" s="14"/>
      <c r="L2418" s="14"/>
      <c r="M2418" s="29">
        <f>_xlfn.XLOOKUP(B2418,'[2]固定资产明细表17-杰 (2)'!$Z$3:$Z$7000,'[2]固定资产明细表17-杰 (2)'!$O$3:$O$7000)</f>
        <v>0</v>
      </c>
      <c r="N2418" s="29">
        <f>_xlfn.XLOOKUP(B2418,'[2]固定资产明细表17-杰 (2)'!$Z$3:$Z$7000,'[2]固定资产明细表17-杰 (2)'!$R$3:$R$7000)</f>
        <v>0</v>
      </c>
      <c r="O2418" s="29">
        <f>_xlfn.XLOOKUP(B2418,'[2]固定资产明细表17-杰 (2)'!$Z$3:$Z$7000,'[2]固定资产明细表17-杰 (2)'!$X$3:$X$7000)</f>
        <v>0</v>
      </c>
      <c r="P2418" s="14"/>
      <c r="Q2418" s="14"/>
      <c r="R2418" s="14"/>
      <c r="S2418" s="14"/>
      <c r="T2418" s="14">
        <f t="shared" si="69"/>
        <v>0</v>
      </c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</row>
    <row r="2419" s="1" customFormat="1" ht="15" spans="1:34">
      <c r="A2419" s="9">
        <f t="shared" si="68"/>
        <v>2415</v>
      </c>
      <c r="B2419" s="14"/>
      <c r="C2419" s="14"/>
      <c r="D2419" s="44">
        <f>_xlfn.XLOOKUP(B2419,'[2]固定资产明细表17-杰 (2)'!$Z$3:$Z$7000,'[2]固定资产明细表17-杰 (2)'!$D$3:$D$7000)</f>
        <v>0</v>
      </c>
      <c r="E2419" s="14"/>
      <c r="F2419" s="14">
        <f>_xlfn.XLOOKUP(B2419,'[2]固定资产明细表17-杰 (2)'!$Z$3:$Z$7000,'[2]固定资产明细表17-杰 (2)'!$E$3:$E$7000)</f>
        <v>0</v>
      </c>
      <c r="G2419" s="9"/>
      <c r="H2419" s="9"/>
      <c r="I2419" s="18">
        <f>_xlfn.XLOOKUP(B2419,'[2]固定资产明细表17-杰 (2)'!$Z$3:$Z$7000,'[2]固定资产明细表17-杰 (2)'!$K$3:$K$7000)</f>
        <v>0</v>
      </c>
      <c r="J2419" s="28">
        <f>ROUND(_xlfn.XLOOKUP(B2419,'[2]固定资产明细表17-杰 (2)'!$Z$3:$Z$7000,'[2]固定资产明细表17-杰 (2)'!$J$3:$J$7000),0)</f>
        <v>0</v>
      </c>
      <c r="K2419" s="14"/>
      <c r="L2419" s="14"/>
      <c r="M2419" s="29">
        <f>_xlfn.XLOOKUP(B2419,'[2]固定资产明细表17-杰 (2)'!$Z$3:$Z$7000,'[2]固定资产明细表17-杰 (2)'!$O$3:$O$7000)</f>
        <v>0</v>
      </c>
      <c r="N2419" s="29">
        <f>_xlfn.XLOOKUP(B2419,'[2]固定资产明细表17-杰 (2)'!$Z$3:$Z$7000,'[2]固定资产明细表17-杰 (2)'!$R$3:$R$7000)</f>
        <v>0</v>
      </c>
      <c r="O2419" s="29">
        <f>_xlfn.XLOOKUP(B2419,'[2]固定资产明细表17-杰 (2)'!$Z$3:$Z$7000,'[2]固定资产明细表17-杰 (2)'!$X$3:$X$7000)</f>
        <v>0</v>
      </c>
      <c r="P2419" s="14"/>
      <c r="Q2419" s="14"/>
      <c r="R2419" s="14"/>
      <c r="S2419" s="14"/>
      <c r="T2419" s="14">
        <f t="shared" si="69"/>
        <v>0</v>
      </c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</row>
    <row r="2420" s="1" customFormat="1" ht="15" spans="1:34">
      <c r="A2420" s="9">
        <f t="shared" si="68"/>
        <v>2416</v>
      </c>
      <c r="B2420" s="14"/>
      <c r="C2420" s="14"/>
      <c r="D2420" s="44">
        <f>_xlfn.XLOOKUP(B2420,'[2]固定资产明细表17-杰 (2)'!$Z$3:$Z$7000,'[2]固定资产明细表17-杰 (2)'!$D$3:$D$7000)</f>
        <v>0</v>
      </c>
      <c r="E2420" s="14"/>
      <c r="F2420" s="14">
        <f>_xlfn.XLOOKUP(B2420,'[2]固定资产明细表17-杰 (2)'!$Z$3:$Z$7000,'[2]固定资产明细表17-杰 (2)'!$E$3:$E$7000)</f>
        <v>0</v>
      </c>
      <c r="G2420" s="9"/>
      <c r="H2420" s="9"/>
      <c r="I2420" s="18">
        <f>_xlfn.XLOOKUP(B2420,'[2]固定资产明细表17-杰 (2)'!$Z$3:$Z$7000,'[2]固定资产明细表17-杰 (2)'!$K$3:$K$7000)</f>
        <v>0</v>
      </c>
      <c r="J2420" s="28">
        <f>ROUND(_xlfn.XLOOKUP(B2420,'[2]固定资产明细表17-杰 (2)'!$Z$3:$Z$7000,'[2]固定资产明细表17-杰 (2)'!$J$3:$J$7000),0)</f>
        <v>0</v>
      </c>
      <c r="K2420" s="14"/>
      <c r="L2420" s="14"/>
      <c r="M2420" s="29">
        <f>_xlfn.XLOOKUP(B2420,'[2]固定资产明细表17-杰 (2)'!$Z$3:$Z$7000,'[2]固定资产明细表17-杰 (2)'!$O$3:$O$7000)</f>
        <v>0</v>
      </c>
      <c r="N2420" s="29">
        <f>_xlfn.XLOOKUP(B2420,'[2]固定资产明细表17-杰 (2)'!$Z$3:$Z$7000,'[2]固定资产明细表17-杰 (2)'!$R$3:$R$7000)</f>
        <v>0</v>
      </c>
      <c r="O2420" s="29">
        <f>_xlfn.XLOOKUP(B2420,'[2]固定资产明细表17-杰 (2)'!$Z$3:$Z$7000,'[2]固定资产明细表17-杰 (2)'!$X$3:$X$7000)</f>
        <v>0</v>
      </c>
      <c r="P2420" s="14"/>
      <c r="Q2420" s="14"/>
      <c r="R2420" s="14"/>
      <c r="S2420" s="14"/>
      <c r="T2420" s="14">
        <f t="shared" si="69"/>
        <v>0</v>
      </c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</row>
    <row r="2421" s="1" customFormat="1" ht="15" spans="1:34">
      <c r="A2421" s="9">
        <f t="shared" si="68"/>
        <v>2417</v>
      </c>
      <c r="B2421" s="14"/>
      <c r="C2421" s="14"/>
      <c r="D2421" s="44">
        <f>_xlfn.XLOOKUP(B2421,'[2]固定资产明细表17-杰 (2)'!$Z$3:$Z$7000,'[2]固定资产明细表17-杰 (2)'!$D$3:$D$7000)</f>
        <v>0</v>
      </c>
      <c r="E2421" s="14"/>
      <c r="F2421" s="14">
        <f>_xlfn.XLOOKUP(B2421,'[2]固定资产明细表17-杰 (2)'!$Z$3:$Z$7000,'[2]固定资产明细表17-杰 (2)'!$E$3:$E$7000)</f>
        <v>0</v>
      </c>
      <c r="G2421" s="9"/>
      <c r="H2421" s="9"/>
      <c r="I2421" s="18">
        <f>_xlfn.XLOOKUP(B2421,'[2]固定资产明细表17-杰 (2)'!$Z$3:$Z$7000,'[2]固定资产明细表17-杰 (2)'!$K$3:$K$7000)</f>
        <v>0</v>
      </c>
      <c r="J2421" s="28">
        <f>ROUND(_xlfn.XLOOKUP(B2421,'[2]固定资产明细表17-杰 (2)'!$Z$3:$Z$7000,'[2]固定资产明细表17-杰 (2)'!$J$3:$J$7000),0)</f>
        <v>0</v>
      </c>
      <c r="K2421" s="14"/>
      <c r="L2421" s="14"/>
      <c r="M2421" s="29">
        <f>_xlfn.XLOOKUP(B2421,'[2]固定资产明细表17-杰 (2)'!$Z$3:$Z$7000,'[2]固定资产明细表17-杰 (2)'!$O$3:$O$7000)</f>
        <v>0</v>
      </c>
      <c r="N2421" s="29">
        <f>_xlfn.XLOOKUP(B2421,'[2]固定资产明细表17-杰 (2)'!$Z$3:$Z$7000,'[2]固定资产明细表17-杰 (2)'!$R$3:$R$7000)</f>
        <v>0</v>
      </c>
      <c r="O2421" s="29">
        <f>_xlfn.XLOOKUP(B2421,'[2]固定资产明细表17-杰 (2)'!$Z$3:$Z$7000,'[2]固定资产明细表17-杰 (2)'!$X$3:$X$7000)</f>
        <v>0</v>
      </c>
      <c r="P2421" s="14"/>
      <c r="Q2421" s="14"/>
      <c r="R2421" s="14"/>
      <c r="S2421" s="14"/>
      <c r="T2421" s="14">
        <f t="shared" si="69"/>
        <v>0</v>
      </c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</row>
    <row r="2422" s="1" customFormat="1" ht="15" spans="1:34">
      <c r="A2422" s="9">
        <f t="shared" si="68"/>
        <v>2418</v>
      </c>
      <c r="B2422" s="14"/>
      <c r="C2422" s="14"/>
      <c r="D2422" s="44">
        <f>_xlfn.XLOOKUP(B2422,'[2]固定资产明细表17-杰 (2)'!$Z$3:$Z$7000,'[2]固定资产明细表17-杰 (2)'!$D$3:$D$7000)</f>
        <v>0</v>
      </c>
      <c r="E2422" s="14"/>
      <c r="F2422" s="14">
        <f>_xlfn.XLOOKUP(B2422,'[2]固定资产明细表17-杰 (2)'!$Z$3:$Z$7000,'[2]固定资产明细表17-杰 (2)'!$E$3:$E$7000)</f>
        <v>0</v>
      </c>
      <c r="G2422" s="9"/>
      <c r="H2422" s="9"/>
      <c r="I2422" s="18">
        <f>_xlfn.XLOOKUP(B2422,'[2]固定资产明细表17-杰 (2)'!$Z$3:$Z$7000,'[2]固定资产明细表17-杰 (2)'!$K$3:$K$7000)</f>
        <v>0</v>
      </c>
      <c r="J2422" s="28">
        <f>ROUND(_xlfn.XLOOKUP(B2422,'[2]固定资产明细表17-杰 (2)'!$Z$3:$Z$7000,'[2]固定资产明细表17-杰 (2)'!$J$3:$J$7000),0)</f>
        <v>0</v>
      </c>
      <c r="K2422" s="14"/>
      <c r="L2422" s="14"/>
      <c r="M2422" s="29">
        <f>_xlfn.XLOOKUP(B2422,'[2]固定资产明细表17-杰 (2)'!$Z$3:$Z$7000,'[2]固定资产明细表17-杰 (2)'!$O$3:$O$7000)</f>
        <v>0</v>
      </c>
      <c r="N2422" s="29">
        <f>_xlfn.XLOOKUP(B2422,'[2]固定资产明细表17-杰 (2)'!$Z$3:$Z$7000,'[2]固定资产明细表17-杰 (2)'!$R$3:$R$7000)</f>
        <v>0</v>
      </c>
      <c r="O2422" s="29">
        <f>_xlfn.XLOOKUP(B2422,'[2]固定资产明细表17-杰 (2)'!$Z$3:$Z$7000,'[2]固定资产明细表17-杰 (2)'!$X$3:$X$7000)</f>
        <v>0</v>
      </c>
      <c r="P2422" s="14"/>
      <c r="Q2422" s="14"/>
      <c r="R2422" s="14"/>
      <c r="S2422" s="14"/>
      <c r="T2422" s="14">
        <f t="shared" si="69"/>
        <v>0</v>
      </c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</row>
    <row r="2423" s="1" customFormat="1" ht="15" spans="1:34">
      <c r="A2423" s="9">
        <f t="shared" si="68"/>
        <v>2419</v>
      </c>
      <c r="B2423" s="14"/>
      <c r="C2423" s="14"/>
      <c r="D2423" s="44">
        <f>_xlfn.XLOOKUP(B2423,'[2]固定资产明细表17-杰 (2)'!$Z$3:$Z$7000,'[2]固定资产明细表17-杰 (2)'!$D$3:$D$7000)</f>
        <v>0</v>
      </c>
      <c r="E2423" s="14"/>
      <c r="F2423" s="14">
        <f>_xlfn.XLOOKUP(B2423,'[2]固定资产明细表17-杰 (2)'!$Z$3:$Z$7000,'[2]固定资产明细表17-杰 (2)'!$E$3:$E$7000)</f>
        <v>0</v>
      </c>
      <c r="G2423" s="9"/>
      <c r="H2423" s="9"/>
      <c r="I2423" s="18">
        <f>_xlfn.XLOOKUP(B2423,'[2]固定资产明细表17-杰 (2)'!$Z$3:$Z$7000,'[2]固定资产明细表17-杰 (2)'!$K$3:$K$7000)</f>
        <v>0</v>
      </c>
      <c r="J2423" s="28">
        <f>ROUND(_xlfn.XLOOKUP(B2423,'[2]固定资产明细表17-杰 (2)'!$Z$3:$Z$7000,'[2]固定资产明细表17-杰 (2)'!$J$3:$J$7000),0)</f>
        <v>0</v>
      </c>
      <c r="K2423" s="14"/>
      <c r="L2423" s="14"/>
      <c r="M2423" s="29">
        <f>_xlfn.XLOOKUP(B2423,'[2]固定资产明细表17-杰 (2)'!$Z$3:$Z$7000,'[2]固定资产明细表17-杰 (2)'!$O$3:$O$7000)</f>
        <v>0</v>
      </c>
      <c r="N2423" s="29">
        <f>_xlfn.XLOOKUP(B2423,'[2]固定资产明细表17-杰 (2)'!$Z$3:$Z$7000,'[2]固定资产明细表17-杰 (2)'!$R$3:$R$7000)</f>
        <v>0</v>
      </c>
      <c r="O2423" s="29">
        <f>_xlfn.XLOOKUP(B2423,'[2]固定资产明细表17-杰 (2)'!$Z$3:$Z$7000,'[2]固定资产明细表17-杰 (2)'!$X$3:$X$7000)</f>
        <v>0</v>
      </c>
      <c r="P2423" s="14"/>
      <c r="Q2423" s="14"/>
      <c r="R2423" s="14"/>
      <c r="S2423" s="14"/>
      <c r="T2423" s="14">
        <f t="shared" si="69"/>
        <v>0</v>
      </c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</row>
    <row r="2424" s="1" customFormat="1" ht="15" spans="1:34">
      <c r="A2424" s="9">
        <f t="shared" si="68"/>
        <v>2420</v>
      </c>
      <c r="B2424" s="14"/>
      <c r="C2424" s="14"/>
      <c r="D2424" s="44">
        <f>_xlfn.XLOOKUP(B2424,'[2]固定资产明细表17-杰 (2)'!$Z$3:$Z$7000,'[2]固定资产明细表17-杰 (2)'!$D$3:$D$7000)</f>
        <v>0</v>
      </c>
      <c r="E2424" s="14"/>
      <c r="F2424" s="14">
        <f>_xlfn.XLOOKUP(B2424,'[2]固定资产明细表17-杰 (2)'!$Z$3:$Z$7000,'[2]固定资产明细表17-杰 (2)'!$E$3:$E$7000)</f>
        <v>0</v>
      </c>
      <c r="G2424" s="9"/>
      <c r="H2424" s="9"/>
      <c r="I2424" s="18">
        <f>_xlfn.XLOOKUP(B2424,'[2]固定资产明细表17-杰 (2)'!$Z$3:$Z$7000,'[2]固定资产明细表17-杰 (2)'!$K$3:$K$7000)</f>
        <v>0</v>
      </c>
      <c r="J2424" s="28">
        <f>ROUND(_xlfn.XLOOKUP(B2424,'[2]固定资产明细表17-杰 (2)'!$Z$3:$Z$7000,'[2]固定资产明细表17-杰 (2)'!$J$3:$J$7000),0)</f>
        <v>0</v>
      </c>
      <c r="K2424" s="14"/>
      <c r="L2424" s="14"/>
      <c r="M2424" s="29">
        <f>_xlfn.XLOOKUP(B2424,'[2]固定资产明细表17-杰 (2)'!$Z$3:$Z$7000,'[2]固定资产明细表17-杰 (2)'!$O$3:$O$7000)</f>
        <v>0</v>
      </c>
      <c r="N2424" s="29">
        <f>_xlfn.XLOOKUP(B2424,'[2]固定资产明细表17-杰 (2)'!$Z$3:$Z$7000,'[2]固定资产明细表17-杰 (2)'!$R$3:$R$7000)</f>
        <v>0</v>
      </c>
      <c r="O2424" s="29">
        <f>_xlfn.XLOOKUP(B2424,'[2]固定资产明细表17-杰 (2)'!$Z$3:$Z$7000,'[2]固定资产明细表17-杰 (2)'!$X$3:$X$7000)</f>
        <v>0</v>
      </c>
      <c r="P2424" s="14"/>
      <c r="Q2424" s="14"/>
      <c r="R2424" s="14"/>
      <c r="S2424" s="14"/>
      <c r="T2424" s="14">
        <f t="shared" si="69"/>
        <v>0</v>
      </c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</row>
    <row r="2425" s="1" customFormat="1" ht="15" spans="1:34">
      <c r="A2425" s="9">
        <f t="shared" si="68"/>
        <v>2421</v>
      </c>
      <c r="B2425" s="14"/>
      <c r="C2425" s="14"/>
      <c r="D2425" s="44">
        <f>_xlfn.XLOOKUP(B2425,'[2]固定资产明细表17-杰 (2)'!$Z$3:$Z$7000,'[2]固定资产明细表17-杰 (2)'!$D$3:$D$7000)</f>
        <v>0</v>
      </c>
      <c r="E2425" s="14"/>
      <c r="F2425" s="14">
        <f>_xlfn.XLOOKUP(B2425,'[2]固定资产明细表17-杰 (2)'!$Z$3:$Z$7000,'[2]固定资产明细表17-杰 (2)'!$E$3:$E$7000)</f>
        <v>0</v>
      </c>
      <c r="G2425" s="9"/>
      <c r="H2425" s="9"/>
      <c r="I2425" s="18">
        <f>_xlfn.XLOOKUP(B2425,'[2]固定资产明细表17-杰 (2)'!$Z$3:$Z$7000,'[2]固定资产明细表17-杰 (2)'!$K$3:$K$7000)</f>
        <v>0</v>
      </c>
      <c r="J2425" s="28">
        <f>ROUND(_xlfn.XLOOKUP(B2425,'[2]固定资产明细表17-杰 (2)'!$Z$3:$Z$7000,'[2]固定资产明细表17-杰 (2)'!$J$3:$J$7000),0)</f>
        <v>0</v>
      </c>
      <c r="K2425" s="14"/>
      <c r="L2425" s="14"/>
      <c r="M2425" s="29">
        <f>_xlfn.XLOOKUP(B2425,'[2]固定资产明细表17-杰 (2)'!$Z$3:$Z$7000,'[2]固定资产明细表17-杰 (2)'!$O$3:$O$7000)</f>
        <v>0</v>
      </c>
      <c r="N2425" s="29">
        <f>_xlfn.XLOOKUP(B2425,'[2]固定资产明细表17-杰 (2)'!$Z$3:$Z$7000,'[2]固定资产明细表17-杰 (2)'!$R$3:$R$7000)</f>
        <v>0</v>
      </c>
      <c r="O2425" s="29">
        <f>_xlfn.XLOOKUP(B2425,'[2]固定资产明细表17-杰 (2)'!$Z$3:$Z$7000,'[2]固定资产明细表17-杰 (2)'!$X$3:$X$7000)</f>
        <v>0</v>
      </c>
      <c r="P2425" s="14"/>
      <c r="Q2425" s="14"/>
      <c r="R2425" s="14"/>
      <c r="S2425" s="14"/>
      <c r="T2425" s="14">
        <f t="shared" si="69"/>
        <v>0</v>
      </c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</row>
    <row r="2426" s="1" customFormat="1" ht="15" spans="1:34">
      <c r="A2426" s="9">
        <f t="shared" si="68"/>
        <v>2422</v>
      </c>
      <c r="B2426" s="14"/>
      <c r="C2426" s="14"/>
      <c r="D2426" s="44">
        <f>_xlfn.XLOOKUP(B2426,'[2]固定资产明细表17-杰 (2)'!$Z$3:$Z$7000,'[2]固定资产明细表17-杰 (2)'!$D$3:$D$7000)</f>
        <v>0</v>
      </c>
      <c r="E2426" s="14"/>
      <c r="F2426" s="14">
        <f>_xlfn.XLOOKUP(B2426,'[2]固定资产明细表17-杰 (2)'!$Z$3:$Z$7000,'[2]固定资产明细表17-杰 (2)'!$E$3:$E$7000)</f>
        <v>0</v>
      </c>
      <c r="G2426" s="9"/>
      <c r="H2426" s="9"/>
      <c r="I2426" s="18">
        <f>_xlfn.XLOOKUP(B2426,'[2]固定资产明细表17-杰 (2)'!$Z$3:$Z$7000,'[2]固定资产明细表17-杰 (2)'!$K$3:$K$7000)</f>
        <v>0</v>
      </c>
      <c r="J2426" s="28">
        <f>ROUND(_xlfn.XLOOKUP(B2426,'[2]固定资产明细表17-杰 (2)'!$Z$3:$Z$7000,'[2]固定资产明细表17-杰 (2)'!$J$3:$J$7000),0)</f>
        <v>0</v>
      </c>
      <c r="K2426" s="14"/>
      <c r="L2426" s="14"/>
      <c r="M2426" s="29">
        <f>_xlfn.XLOOKUP(B2426,'[2]固定资产明细表17-杰 (2)'!$Z$3:$Z$7000,'[2]固定资产明细表17-杰 (2)'!$O$3:$O$7000)</f>
        <v>0</v>
      </c>
      <c r="N2426" s="29">
        <f>_xlfn.XLOOKUP(B2426,'[2]固定资产明细表17-杰 (2)'!$Z$3:$Z$7000,'[2]固定资产明细表17-杰 (2)'!$R$3:$R$7000)</f>
        <v>0</v>
      </c>
      <c r="O2426" s="29">
        <f>_xlfn.XLOOKUP(B2426,'[2]固定资产明细表17-杰 (2)'!$Z$3:$Z$7000,'[2]固定资产明细表17-杰 (2)'!$X$3:$X$7000)</f>
        <v>0</v>
      </c>
      <c r="P2426" s="14"/>
      <c r="Q2426" s="14"/>
      <c r="R2426" s="14"/>
      <c r="S2426" s="14"/>
      <c r="T2426" s="14">
        <f t="shared" si="69"/>
        <v>0</v>
      </c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</row>
    <row r="2427" s="1" customFormat="1" ht="15" spans="1:34">
      <c r="A2427" s="9">
        <f t="shared" si="68"/>
        <v>2423</v>
      </c>
      <c r="B2427" s="14"/>
      <c r="C2427" s="14"/>
      <c r="D2427" s="44">
        <f>_xlfn.XLOOKUP(B2427,'[2]固定资产明细表17-杰 (2)'!$Z$3:$Z$7000,'[2]固定资产明细表17-杰 (2)'!$D$3:$D$7000)</f>
        <v>0</v>
      </c>
      <c r="E2427" s="14"/>
      <c r="F2427" s="14">
        <f>_xlfn.XLOOKUP(B2427,'[2]固定资产明细表17-杰 (2)'!$Z$3:$Z$7000,'[2]固定资产明细表17-杰 (2)'!$E$3:$E$7000)</f>
        <v>0</v>
      </c>
      <c r="G2427" s="9"/>
      <c r="H2427" s="9"/>
      <c r="I2427" s="18">
        <f>_xlfn.XLOOKUP(B2427,'[2]固定资产明细表17-杰 (2)'!$Z$3:$Z$7000,'[2]固定资产明细表17-杰 (2)'!$K$3:$K$7000)</f>
        <v>0</v>
      </c>
      <c r="J2427" s="28">
        <f>ROUND(_xlfn.XLOOKUP(B2427,'[2]固定资产明细表17-杰 (2)'!$Z$3:$Z$7000,'[2]固定资产明细表17-杰 (2)'!$J$3:$J$7000),0)</f>
        <v>0</v>
      </c>
      <c r="K2427" s="14"/>
      <c r="L2427" s="14"/>
      <c r="M2427" s="29">
        <f>_xlfn.XLOOKUP(B2427,'[2]固定资产明细表17-杰 (2)'!$Z$3:$Z$7000,'[2]固定资产明细表17-杰 (2)'!$O$3:$O$7000)</f>
        <v>0</v>
      </c>
      <c r="N2427" s="29">
        <f>_xlfn.XLOOKUP(B2427,'[2]固定资产明细表17-杰 (2)'!$Z$3:$Z$7000,'[2]固定资产明细表17-杰 (2)'!$R$3:$R$7000)</f>
        <v>0</v>
      </c>
      <c r="O2427" s="29">
        <f>_xlfn.XLOOKUP(B2427,'[2]固定资产明细表17-杰 (2)'!$Z$3:$Z$7000,'[2]固定资产明细表17-杰 (2)'!$X$3:$X$7000)</f>
        <v>0</v>
      </c>
      <c r="P2427" s="14"/>
      <c r="Q2427" s="14"/>
      <c r="R2427" s="14"/>
      <c r="S2427" s="14"/>
      <c r="T2427" s="14">
        <f t="shared" si="69"/>
        <v>0</v>
      </c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</row>
    <row r="2428" s="1" customFormat="1" ht="15" spans="1:34">
      <c r="A2428" s="9">
        <f t="shared" si="68"/>
        <v>2424</v>
      </c>
      <c r="B2428" s="14"/>
      <c r="C2428" s="14"/>
      <c r="D2428" s="44">
        <f>_xlfn.XLOOKUP(B2428,'[2]固定资产明细表17-杰 (2)'!$Z$3:$Z$7000,'[2]固定资产明细表17-杰 (2)'!$D$3:$D$7000)</f>
        <v>0</v>
      </c>
      <c r="E2428" s="14"/>
      <c r="F2428" s="14">
        <f>_xlfn.XLOOKUP(B2428,'[2]固定资产明细表17-杰 (2)'!$Z$3:$Z$7000,'[2]固定资产明细表17-杰 (2)'!$E$3:$E$7000)</f>
        <v>0</v>
      </c>
      <c r="G2428" s="9"/>
      <c r="H2428" s="9"/>
      <c r="I2428" s="18">
        <f>_xlfn.XLOOKUP(B2428,'[2]固定资产明细表17-杰 (2)'!$Z$3:$Z$7000,'[2]固定资产明细表17-杰 (2)'!$K$3:$K$7000)</f>
        <v>0</v>
      </c>
      <c r="J2428" s="28">
        <f>ROUND(_xlfn.XLOOKUP(B2428,'[2]固定资产明细表17-杰 (2)'!$Z$3:$Z$7000,'[2]固定资产明细表17-杰 (2)'!$J$3:$J$7000),0)</f>
        <v>0</v>
      </c>
      <c r="K2428" s="14"/>
      <c r="L2428" s="14"/>
      <c r="M2428" s="29">
        <f>_xlfn.XLOOKUP(B2428,'[2]固定资产明细表17-杰 (2)'!$Z$3:$Z$7000,'[2]固定资产明细表17-杰 (2)'!$O$3:$O$7000)</f>
        <v>0</v>
      </c>
      <c r="N2428" s="29">
        <f>_xlfn.XLOOKUP(B2428,'[2]固定资产明细表17-杰 (2)'!$Z$3:$Z$7000,'[2]固定资产明细表17-杰 (2)'!$R$3:$R$7000)</f>
        <v>0</v>
      </c>
      <c r="O2428" s="29">
        <f>_xlfn.XLOOKUP(B2428,'[2]固定资产明细表17-杰 (2)'!$Z$3:$Z$7000,'[2]固定资产明细表17-杰 (2)'!$X$3:$X$7000)</f>
        <v>0</v>
      </c>
      <c r="P2428" s="14"/>
      <c r="Q2428" s="14"/>
      <c r="R2428" s="14"/>
      <c r="S2428" s="14"/>
      <c r="T2428" s="14">
        <f t="shared" si="69"/>
        <v>0</v>
      </c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</row>
    <row r="2429" s="1" customFormat="1" ht="15" spans="1:34">
      <c r="A2429" s="9">
        <f t="shared" si="68"/>
        <v>2425</v>
      </c>
      <c r="B2429" s="14"/>
      <c r="C2429" s="14"/>
      <c r="D2429" s="44">
        <f>_xlfn.XLOOKUP(B2429,'[2]固定资产明细表17-杰 (2)'!$Z$3:$Z$7000,'[2]固定资产明细表17-杰 (2)'!$D$3:$D$7000)</f>
        <v>0</v>
      </c>
      <c r="E2429" s="14"/>
      <c r="F2429" s="14">
        <f>_xlfn.XLOOKUP(B2429,'[2]固定资产明细表17-杰 (2)'!$Z$3:$Z$7000,'[2]固定资产明细表17-杰 (2)'!$E$3:$E$7000)</f>
        <v>0</v>
      </c>
      <c r="G2429" s="9"/>
      <c r="H2429" s="9"/>
      <c r="I2429" s="18">
        <f>_xlfn.XLOOKUP(B2429,'[2]固定资产明细表17-杰 (2)'!$Z$3:$Z$7000,'[2]固定资产明细表17-杰 (2)'!$K$3:$K$7000)</f>
        <v>0</v>
      </c>
      <c r="J2429" s="28">
        <f>ROUND(_xlfn.XLOOKUP(B2429,'[2]固定资产明细表17-杰 (2)'!$Z$3:$Z$7000,'[2]固定资产明细表17-杰 (2)'!$J$3:$J$7000),0)</f>
        <v>0</v>
      </c>
      <c r="K2429" s="14"/>
      <c r="L2429" s="14"/>
      <c r="M2429" s="29">
        <f>_xlfn.XLOOKUP(B2429,'[2]固定资产明细表17-杰 (2)'!$Z$3:$Z$7000,'[2]固定资产明细表17-杰 (2)'!$O$3:$O$7000)</f>
        <v>0</v>
      </c>
      <c r="N2429" s="29">
        <f>_xlfn.XLOOKUP(B2429,'[2]固定资产明细表17-杰 (2)'!$Z$3:$Z$7000,'[2]固定资产明细表17-杰 (2)'!$R$3:$R$7000)</f>
        <v>0</v>
      </c>
      <c r="O2429" s="29">
        <f>_xlfn.XLOOKUP(B2429,'[2]固定资产明细表17-杰 (2)'!$Z$3:$Z$7000,'[2]固定资产明细表17-杰 (2)'!$X$3:$X$7000)</f>
        <v>0</v>
      </c>
      <c r="P2429" s="14"/>
      <c r="Q2429" s="14"/>
      <c r="R2429" s="14"/>
      <c r="S2429" s="14"/>
      <c r="T2429" s="14">
        <f t="shared" si="69"/>
        <v>0</v>
      </c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</row>
    <row r="2430" s="1" customFormat="1" ht="15" spans="1:34">
      <c r="A2430" s="9">
        <f t="shared" si="68"/>
        <v>2426</v>
      </c>
      <c r="B2430" s="14"/>
      <c r="C2430" s="14"/>
      <c r="D2430" s="44">
        <f>_xlfn.XLOOKUP(B2430,'[2]固定资产明细表17-杰 (2)'!$Z$3:$Z$7000,'[2]固定资产明细表17-杰 (2)'!$D$3:$D$7000)</f>
        <v>0</v>
      </c>
      <c r="E2430" s="14"/>
      <c r="F2430" s="14">
        <f>_xlfn.XLOOKUP(B2430,'[2]固定资产明细表17-杰 (2)'!$Z$3:$Z$7000,'[2]固定资产明细表17-杰 (2)'!$E$3:$E$7000)</f>
        <v>0</v>
      </c>
      <c r="G2430" s="9"/>
      <c r="H2430" s="9"/>
      <c r="I2430" s="18">
        <f>_xlfn.XLOOKUP(B2430,'[2]固定资产明细表17-杰 (2)'!$Z$3:$Z$7000,'[2]固定资产明细表17-杰 (2)'!$K$3:$K$7000)</f>
        <v>0</v>
      </c>
      <c r="J2430" s="28">
        <f>ROUND(_xlfn.XLOOKUP(B2430,'[2]固定资产明细表17-杰 (2)'!$Z$3:$Z$7000,'[2]固定资产明细表17-杰 (2)'!$J$3:$J$7000),0)</f>
        <v>0</v>
      </c>
      <c r="K2430" s="14"/>
      <c r="L2430" s="14"/>
      <c r="M2430" s="29">
        <f>_xlfn.XLOOKUP(B2430,'[2]固定资产明细表17-杰 (2)'!$Z$3:$Z$7000,'[2]固定资产明细表17-杰 (2)'!$O$3:$O$7000)</f>
        <v>0</v>
      </c>
      <c r="N2430" s="29">
        <f>_xlfn.XLOOKUP(B2430,'[2]固定资产明细表17-杰 (2)'!$Z$3:$Z$7000,'[2]固定资产明细表17-杰 (2)'!$R$3:$R$7000)</f>
        <v>0</v>
      </c>
      <c r="O2430" s="29">
        <f>_xlfn.XLOOKUP(B2430,'[2]固定资产明细表17-杰 (2)'!$Z$3:$Z$7000,'[2]固定资产明细表17-杰 (2)'!$X$3:$X$7000)</f>
        <v>0</v>
      </c>
      <c r="P2430" s="14"/>
      <c r="Q2430" s="14"/>
      <c r="R2430" s="14"/>
      <c r="S2430" s="14"/>
      <c r="T2430" s="14">
        <f t="shared" si="69"/>
        <v>0</v>
      </c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</row>
    <row r="2431" s="1" customFormat="1" ht="15" spans="1:34">
      <c r="A2431" s="9">
        <f t="shared" si="68"/>
        <v>2427</v>
      </c>
      <c r="B2431" s="14"/>
      <c r="C2431" s="14"/>
      <c r="D2431" s="44">
        <f>_xlfn.XLOOKUP(B2431,'[2]固定资产明细表17-杰 (2)'!$Z$3:$Z$7000,'[2]固定资产明细表17-杰 (2)'!$D$3:$D$7000)</f>
        <v>0</v>
      </c>
      <c r="E2431" s="14"/>
      <c r="F2431" s="14">
        <f>_xlfn.XLOOKUP(B2431,'[2]固定资产明细表17-杰 (2)'!$Z$3:$Z$7000,'[2]固定资产明细表17-杰 (2)'!$E$3:$E$7000)</f>
        <v>0</v>
      </c>
      <c r="G2431" s="9"/>
      <c r="H2431" s="9"/>
      <c r="I2431" s="18">
        <f>_xlfn.XLOOKUP(B2431,'[2]固定资产明细表17-杰 (2)'!$Z$3:$Z$7000,'[2]固定资产明细表17-杰 (2)'!$K$3:$K$7000)</f>
        <v>0</v>
      </c>
      <c r="J2431" s="28">
        <f>ROUND(_xlfn.XLOOKUP(B2431,'[2]固定资产明细表17-杰 (2)'!$Z$3:$Z$7000,'[2]固定资产明细表17-杰 (2)'!$J$3:$J$7000),0)</f>
        <v>0</v>
      </c>
      <c r="K2431" s="14"/>
      <c r="L2431" s="14"/>
      <c r="M2431" s="29">
        <f>_xlfn.XLOOKUP(B2431,'[2]固定资产明细表17-杰 (2)'!$Z$3:$Z$7000,'[2]固定资产明细表17-杰 (2)'!$O$3:$O$7000)</f>
        <v>0</v>
      </c>
      <c r="N2431" s="29">
        <f>_xlfn.XLOOKUP(B2431,'[2]固定资产明细表17-杰 (2)'!$Z$3:$Z$7000,'[2]固定资产明细表17-杰 (2)'!$R$3:$R$7000)</f>
        <v>0</v>
      </c>
      <c r="O2431" s="29">
        <f>_xlfn.XLOOKUP(B2431,'[2]固定资产明细表17-杰 (2)'!$Z$3:$Z$7000,'[2]固定资产明细表17-杰 (2)'!$X$3:$X$7000)</f>
        <v>0</v>
      </c>
      <c r="P2431" s="14"/>
      <c r="Q2431" s="14"/>
      <c r="R2431" s="14"/>
      <c r="S2431" s="14"/>
      <c r="T2431" s="14">
        <f t="shared" si="69"/>
        <v>0</v>
      </c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</row>
    <row r="2432" s="1" customFormat="1" ht="15" spans="1:34">
      <c r="A2432" s="9">
        <f t="shared" si="68"/>
        <v>2428</v>
      </c>
      <c r="B2432" s="14"/>
      <c r="C2432" s="14"/>
      <c r="D2432" s="44">
        <f>_xlfn.XLOOKUP(B2432,'[2]固定资产明细表17-杰 (2)'!$Z$3:$Z$7000,'[2]固定资产明细表17-杰 (2)'!$D$3:$D$7000)</f>
        <v>0</v>
      </c>
      <c r="E2432" s="14"/>
      <c r="F2432" s="14">
        <f>_xlfn.XLOOKUP(B2432,'[2]固定资产明细表17-杰 (2)'!$Z$3:$Z$7000,'[2]固定资产明细表17-杰 (2)'!$E$3:$E$7000)</f>
        <v>0</v>
      </c>
      <c r="G2432" s="9"/>
      <c r="H2432" s="9"/>
      <c r="I2432" s="18">
        <f>_xlfn.XLOOKUP(B2432,'[2]固定资产明细表17-杰 (2)'!$Z$3:$Z$7000,'[2]固定资产明细表17-杰 (2)'!$K$3:$K$7000)</f>
        <v>0</v>
      </c>
      <c r="J2432" s="28">
        <f>ROUND(_xlfn.XLOOKUP(B2432,'[2]固定资产明细表17-杰 (2)'!$Z$3:$Z$7000,'[2]固定资产明细表17-杰 (2)'!$J$3:$J$7000),0)</f>
        <v>0</v>
      </c>
      <c r="K2432" s="14"/>
      <c r="L2432" s="14"/>
      <c r="M2432" s="29">
        <f>_xlfn.XLOOKUP(B2432,'[2]固定资产明细表17-杰 (2)'!$Z$3:$Z$7000,'[2]固定资产明细表17-杰 (2)'!$O$3:$O$7000)</f>
        <v>0</v>
      </c>
      <c r="N2432" s="29">
        <f>_xlfn.XLOOKUP(B2432,'[2]固定资产明细表17-杰 (2)'!$Z$3:$Z$7000,'[2]固定资产明细表17-杰 (2)'!$R$3:$R$7000)</f>
        <v>0</v>
      </c>
      <c r="O2432" s="29">
        <f>_xlfn.XLOOKUP(B2432,'[2]固定资产明细表17-杰 (2)'!$Z$3:$Z$7000,'[2]固定资产明细表17-杰 (2)'!$X$3:$X$7000)</f>
        <v>0</v>
      </c>
      <c r="P2432" s="14"/>
      <c r="Q2432" s="14"/>
      <c r="R2432" s="14"/>
      <c r="S2432" s="14"/>
      <c r="T2432" s="14">
        <f t="shared" si="69"/>
        <v>0</v>
      </c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</row>
    <row r="2433" s="1" customFormat="1" ht="15" spans="1:34">
      <c r="A2433" s="9">
        <f t="shared" si="68"/>
        <v>2429</v>
      </c>
      <c r="B2433" s="14"/>
      <c r="C2433" s="14"/>
      <c r="D2433" s="44">
        <f>_xlfn.XLOOKUP(B2433,'[2]固定资产明细表17-杰 (2)'!$Z$3:$Z$7000,'[2]固定资产明细表17-杰 (2)'!$D$3:$D$7000)</f>
        <v>0</v>
      </c>
      <c r="E2433" s="14"/>
      <c r="F2433" s="14">
        <f>_xlfn.XLOOKUP(B2433,'[2]固定资产明细表17-杰 (2)'!$Z$3:$Z$7000,'[2]固定资产明细表17-杰 (2)'!$E$3:$E$7000)</f>
        <v>0</v>
      </c>
      <c r="G2433" s="9"/>
      <c r="H2433" s="9"/>
      <c r="I2433" s="18">
        <f>_xlfn.XLOOKUP(B2433,'[2]固定资产明细表17-杰 (2)'!$Z$3:$Z$7000,'[2]固定资产明细表17-杰 (2)'!$K$3:$K$7000)</f>
        <v>0</v>
      </c>
      <c r="J2433" s="28">
        <f>ROUND(_xlfn.XLOOKUP(B2433,'[2]固定资产明细表17-杰 (2)'!$Z$3:$Z$7000,'[2]固定资产明细表17-杰 (2)'!$J$3:$J$7000),0)</f>
        <v>0</v>
      </c>
      <c r="K2433" s="14"/>
      <c r="L2433" s="14"/>
      <c r="M2433" s="29">
        <f>_xlfn.XLOOKUP(B2433,'[2]固定资产明细表17-杰 (2)'!$Z$3:$Z$7000,'[2]固定资产明细表17-杰 (2)'!$O$3:$O$7000)</f>
        <v>0</v>
      </c>
      <c r="N2433" s="29">
        <f>_xlfn.XLOOKUP(B2433,'[2]固定资产明细表17-杰 (2)'!$Z$3:$Z$7000,'[2]固定资产明细表17-杰 (2)'!$R$3:$R$7000)</f>
        <v>0</v>
      </c>
      <c r="O2433" s="29">
        <f>_xlfn.XLOOKUP(B2433,'[2]固定资产明细表17-杰 (2)'!$Z$3:$Z$7000,'[2]固定资产明细表17-杰 (2)'!$X$3:$X$7000)</f>
        <v>0</v>
      </c>
      <c r="P2433" s="14"/>
      <c r="Q2433" s="14"/>
      <c r="R2433" s="14"/>
      <c r="S2433" s="14"/>
      <c r="T2433" s="14">
        <f t="shared" si="69"/>
        <v>0</v>
      </c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</row>
    <row r="2434" s="1" customFormat="1" ht="15" spans="1:34">
      <c r="A2434" s="9">
        <f t="shared" si="68"/>
        <v>2430</v>
      </c>
      <c r="B2434" s="14"/>
      <c r="C2434" s="14"/>
      <c r="D2434" s="44">
        <f>_xlfn.XLOOKUP(B2434,'[2]固定资产明细表17-杰 (2)'!$Z$3:$Z$7000,'[2]固定资产明细表17-杰 (2)'!$D$3:$D$7000)</f>
        <v>0</v>
      </c>
      <c r="E2434" s="14"/>
      <c r="F2434" s="14">
        <f>_xlfn.XLOOKUP(B2434,'[2]固定资产明细表17-杰 (2)'!$Z$3:$Z$7000,'[2]固定资产明细表17-杰 (2)'!$E$3:$E$7000)</f>
        <v>0</v>
      </c>
      <c r="G2434" s="9"/>
      <c r="H2434" s="9"/>
      <c r="I2434" s="18">
        <f>_xlfn.XLOOKUP(B2434,'[2]固定资产明细表17-杰 (2)'!$Z$3:$Z$7000,'[2]固定资产明细表17-杰 (2)'!$K$3:$K$7000)</f>
        <v>0</v>
      </c>
      <c r="J2434" s="28">
        <f>ROUND(_xlfn.XLOOKUP(B2434,'[2]固定资产明细表17-杰 (2)'!$Z$3:$Z$7000,'[2]固定资产明细表17-杰 (2)'!$J$3:$J$7000),0)</f>
        <v>0</v>
      </c>
      <c r="K2434" s="14"/>
      <c r="L2434" s="14"/>
      <c r="M2434" s="29">
        <f>_xlfn.XLOOKUP(B2434,'[2]固定资产明细表17-杰 (2)'!$Z$3:$Z$7000,'[2]固定资产明细表17-杰 (2)'!$O$3:$O$7000)</f>
        <v>0</v>
      </c>
      <c r="N2434" s="29">
        <f>_xlfn.XLOOKUP(B2434,'[2]固定资产明细表17-杰 (2)'!$Z$3:$Z$7000,'[2]固定资产明细表17-杰 (2)'!$R$3:$R$7000)</f>
        <v>0</v>
      </c>
      <c r="O2434" s="29">
        <f>_xlfn.XLOOKUP(B2434,'[2]固定资产明细表17-杰 (2)'!$Z$3:$Z$7000,'[2]固定资产明细表17-杰 (2)'!$X$3:$X$7000)</f>
        <v>0</v>
      </c>
      <c r="P2434" s="14"/>
      <c r="Q2434" s="14"/>
      <c r="R2434" s="14"/>
      <c r="S2434" s="14"/>
      <c r="T2434" s="14">
        <f t="shared" si="69"/>
        <v>0</v>
      </c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</row>
    <row r="2435" s="1" customFormat="1" ht="15" spans="1:34">
      <c r="A2435" s="9">
        <f t="shared" si="68"/>
        <v>2431</v>
      </c>
      <c r="B2435" s="14"/>
      <c r="C2435" s="14"/>
      <c r="D2435" s="44">
        <f>_xlfn.XLOOKUP(B2435,'[2]固定资产明细表17-杰 (2)'!$Z$3:$Z$7000,'[2]固定资产明细表17-杰 (2)'!$D$3:$D$7000)</f>
        <v>0</v>
      </c>
      <c r="E2435" s="14"/>
      <c r="F2435" s="14">
        <f>_xlfn.XLOOKUP(B2435,'[2]固定资产明细表17-杰 (2)'!$Z$3:$Z$7000,'[2]固定资产明细表17-杰 (2)'!$E$3:$E$7000)</f>
        <v>0</v>
      </c>
      <c r="G2435" s="9"/>
      <c r="H2435" s="9"/>
      <c r="I2435" s="18">
        <f>_xlfn.XLOOKUP(B2435,'[2]固定资产明细表17-杰 (2)'!$Z$3:$Z$7000,'[2]固定资产明细表17-杰 (2)'!$K$3:$K$7000)</f>
        <v>0</v>
      </c>
      <c r="J2435" s="28">
        <f>ROUND(_xlfn.XLOOKUP(B2435,'[2]固定资产明细表17-杰 (2)'!$Z$3:$Z$7000,'[2]固定资产明细表17-杰 (2)'!$J$3:$J$7000),0)</f>
        <v>0</v>
      </c>
      <c r="K2435" s="14"/>
      <c r="L2435" s="14"/>
      <c r="M2435" s="29">
        <f>_xlfn.XLOOKUP(B2435,'[2]固定资产明细表17-杰 (2)'!$Z$3:$Z$7000,'[2]固定资产明细表17-杰 (2)'!$O$3:$O$7000)</f>
        <v>0</v>
      </c>
      <c r="N2435" s="29">
        <f>_xlfn.XLOOKUP(B2435,'[2]固定资产明细表17-杰 (2)'!$Z$3:$Z$7000,'[2]固定资产明细表17-杰 (2)'!$R$3:$R$7000)</f>
        <v>0</v>
      </c>
      <c r="O2435" s="29">
        <f>_xlfn.XLOOKUP(B2435,'[2]固定资产明细表17-杰 (2)'!$Z$3:$Z$7000,'[2]固定资产明细表17-杰 (2)'!$X$3:$X$7000)</f>
        <v>0</v>
      </c>
      <c r="P2435" s="14"/>
      <c r="Q2435" s="14"/>
      <c r="R2435" s="14"/>
      <c r="S2435" s="14"/>
      <c r="T2435" s="14">
        <f t="shared" si="69"/>
        <v>0</v>
      </c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</row>
    <row r="2436" s="1" customFormat="1" ht="15" spans="1:34">
      <c r="A2436" s="9">
        <f t="shared" si="68"/>
        <v>2432</v>
      </c>
      <c r="B2436" s="14"/>
      <c r="C2436" s="14"/>
      <c r="D2436" s="44">
        <f>_xlfn.XLOOKUP(B2436,'[2]固定资产明细表17-杰 (2)'!$Z$3:$Z$7000,'[2]固定资产明细表17-杰 (2)'!$D$3:$D$7000)</f>
        <v>0</v>
      </c>
      <c r="E2436" s="14"/>
      <c r="F2436" s="14">
        <f>_xlfn.XLOOKUP(B2436,'[2]固定资产明细表17-杰 (2)'!$Z$3:$Z$7000,'[2]固定资产明细表17-杰 (2)'!$E$3:$E$7000)</f>
        <v>0</v>
      </c>
      <c r="G2436" s="9"/>
      <c r="H2436" s="9"/>
      <c r="I2436" s="18">
        <f>_xlfn.XLOOKUP(B2436,'[2]固定资产明细表17-杰 (2)'!$Z$3:$Z$7000,'[2]固定资产明细表17-杰 (2)'!$K$3:$K$7000)</f>
        <v>0</v>
      </c>
      <c r="J2436" s="28">
        <f>ROUND(_xlfn.XLOOKUP(B2436,'[2]固定资产明细表17-杰 (2)'!$Z$3:$Z$7000,'[2]固定资产明细表17-杰 (2)'!$J$3:$J$7000),0)</f>
        <v>0</v>
      </c>
      <c r="K2436" s="14"/>
      <c r="L2436" s="14"/>
      <c r="M2436" s="29">
        <f>_xlfn.XLOOKUP(B2436,'[2]固定资产明细表17-杰 (2)'!$Z$3:$Z$7000,'[2]固定资产明细表17-杰 (2)'!$O$3:$O$7000)</f>
        <v>0</v>
      </c>
      <c r="N2436" s="29">
        <f>_xlfn.XLOOKUP(B2436,'[2]固定资产明细表17-杰 (2)'!$Z$3:$Z$7000,'[2]固定资产明细表17-杰 (2)'!$R$3:$R$7000)</f>
        <v>0</v>
      </c>
      <c r="O2436" s="29">
        <f>_xlfn.XLOOKUP(B2436,'[2]固定资产明细表17-杰 (2)'!$Z$3:$Z$7000,'[2]固定资产明细表17-杰 (2)'!$X$3:$X$7000)</f>
        <v>0</v>
      </c>
      <c r="P2436" s="14"/>
      <c r="Q2436" s="14"/>
      <c r="R2436" s="14"/>
      <c r="S2436" s="14"/>
      <c r="T2436" s="14">
        <f t="shared" si="69"/>
        <v>0</v>
      </c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</row>
    <row r="2437" s="1" customFormat="1" ht="15" spans="1:34">
      <c r="A2437" s="9">
        <f t="shared" si="68"/>
        <v>2433</v>
      </c>
      <c r="B2437" s="14"/>
      <c r="C2437" s="14"/>
      <c r="D2437" s="44">
        <f>_xlfn.XLOOKUP(B2437,'[2]固定资产明细表17-杰 (2)'!$Z$3:$Z$7000,'[2]固定资产明细表17-杰 (2)'!$D$3:$D$7000)</f>
        <v>0</v>
      </c>
      <c r="E2437" s="14"/>
      <c r="F2437" s="14">
        <f>_xlfn.XLOOKUP(B2437,'[2]固定资产明细表17-杰 (2)'!$Z$3:$Z$7000,'[2]固定资产明细表17-杰 (2)'!$E$3:$E$7000)</f>
        <v>0</v>
      </c>
      <c r="G2437" s="9"/>
      <c r="H2437" s="9"/>
      <c r="I2437" s="18">
        <f>_xlfn.XLOOKUP(B2437,'[2]固定资产明细表17-杰 (2)'!$Z$3:$Z$7000,'[2]固定资产明细表17-杰 (2)'!$K$3:$K$7000)</f>
        <v>0</v>
      </c>
      <c r="J2437" s="28">
        <f>ROUND(_xlfn.XLOOKUP(B2437,'[2]固定资产明细表17-杰 (2)'!$Z$3:$Z$7000,'[2]固定资产明细表17-杰 (2)'!$J$3:$J$7000),0)</f>
        <v>0</v>
      </c>
      <c r="K2437" s="14"/>
      <c r="L2437" s="14"/>
      <c r="M2437" s="29">
        <f>_xlfn.XLOOKUP(B2437,'[2]固定资产明细表17-杰 (2)'!$Z$3:$Z$7000,'[2]固定资产明细表17-杰 (2)'!$O$3:$O$7000)</f>
        <v>0</v>
      </c>
      <c r="N2437" s="29">
        <f>_xlfn.XLOOKUP(B2437,'[2]固定资产明细表17-杰 (2)'!$Z$3:$Z$7000,'[2]固定资产明细表17-杰 (2)'!$R$3:$R$7000)</f>
        <v>0</v>
      </c>
      <c r="O2437" s="29">
        <f>_xlfn.XLOOKUP(B2437,'[2]固定资产明细表17-杰 (2)'!$Z$3:$Z$7000,'[2]固定资产明细表17-杰 (2)'!$X$3:$X$7000)</f>
        <v>0</v>
      </c>
      <c r="P2437" s="14"/>
      <c r="Q2437" s="14"/>
      <c r="R2437" s="14"/>
      <c r="S2437" s="14"/>
      <c r="T2437" s="14">
        <f t="shared" si="69"/>
        <v>0</v>
      </c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</row>
    <row r="2438" s="1" customFormat="1" ht="15" spans="1:34">
      <c r="A2438" s="9">
        <f t="shared" si="68"/>
        <v>2434</v>
      </c>
      <c r="B2438" s="14"/>
      <c r="C2438" s="14"/>
      <c r="D2438" s="44">
        <f>_xlfn.XLOOKUP(B2438,'[2]固定资产明细表17-杰 (2)'!$Z$3:$Z$7000,'[2]固定资产明细表17-杰 (2)'!$D$3:$D$7000)</f>
        <v>0</v>
      </c>
      <c r="E2438" s="14"/>
      <c r="F2438" s="14">
        <f>_xlfn.XLOOKUP(B2438,'[2]固定资产明细表17-杰 (2)'!$Z$3:$Z$7000,'[2]固定资产明细表17-杰 (2)'!$E$3:$E$7000)</f>
        <v>0</v>
      </c>
      <c r="G2438" s="9"/>
      <c r="H2438" s="9"/>
      <c r="I2438" s="18">
        <f>_xlfn.XLOOKUP(B2438,'[2]固定资产明细表17-杰 (2)'!$Z$3:$Z$7000,'[2]固定资产明细表17-杰 (2)'!$K$3:$K$7000)</f>
        <v>0</v>
      </c>
      <c r="J2438" s="28">
        <f>ROUND(_xlfn.XLOOKUP(B2438,'[2]固定资产明细表17-杰 (2)'!$Z$3:$Z$7000,'[2]固定资产明细表17-杰 (2)'!$J$3:$J$7000),0)</f>
        <v>0</v>
      </c>
      <c r="K2438" s="14"/>
      <c r="L2438" s="14"/>
      <c r="M2438" s="29">
        <f>_xlfn.XLOOKUP(B2438,'[2]固定资产明细表17-杰 (2)'!$Z$3:$Z$7000,'[2]固定资产明细表17-杰 (2)'!$O$3:$O$7000)</f>
        <v>0</v>
      </c>
      <c r="N2438" s="29">
        <f>_xlfn.XLOOKUP(B2438,'[2]固定资产明细表17-杰 (2)'!$Z$3:$Z$7000,'[2]固定资产明细表17-杰 (2)'!$R$3:$R$7000)</f>
        <v>0</v>
      </c>
      <c r="O2438" s="29">
        <f>_xlfn.XLOOKUP(B2438,'[2]固定资产明细表17-杰 (2)'!$Z$3:$Z$7000,'[2]固定资产明细表17-杰 (2)'!$X$3:$X$7000)</f>
        <v>0</v>
      </c>
      <c r="P2438" s="14"/>
      <c r="Q2438" s="14"/>
      <c r="R2438" s="14"/>
      <c r="S2438" s="14"/>
      <c r="T2438" s="14">
        <f t="shared" si="69"/>
        <v>0</v>
      </c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</row>
    <row r="2439" s="1" customFormat="1" ht="15" spans="1:34">
      <c r="A2439" s="9">
        <f t="shared" si="68"/>
        <v>2435</v>
      </c>
      <c r="B2439" s="14"/>
      <c r="C2439" s="14"/>
      <c r="D2439" s="44">
        <f>_xlfn.XLOOKUP(B2439,'[2]固定资产明细表17-杰 (2)'!$Z$3:$Z$7000,'[2]固定资产明细表17-杰 (2)'!$D$3:$D$7000)</f>
        <v>0</v>
      </c>
      <c r="E2439" s="14"/>
      <c r="F2439" s="14">
        <f>_xlfn.XLOOKUP(B2439,'[2]固定资产明细表17-杰 (2)'!$Z$3:$Z$7000,'[2]固定资产明细表17-杰 (2)'!$E$3:$E$7000)</f>
        <v>0</v>
      </c>
      <c r="G2439" s="9"/>
      <c r="H2439" s="9"/>
      <c r="I2439" s="18">
        <f>_xlfn.XLOOKUP(B2439,'[2]固定资产明细表17-杰 (2)'!$Z$3:$Z$7000,'[2]固定资产明细表17-杰 (2)'!$K$3:$K$7000)</f>
        <v>0</v>
      </c>
      <c r="J2439" s="28">
        <f>ROUND(_xlfn.XLOOKUP(B2439,'[2]固定资产明细表17-杰 (2)'!$Z$3:$Z$7000,'[2]固定资产明细表17-杰 (2)'!$J$3:$J$7000),0)</f>
        <v>0</v>
      </c>
      <c r="K2439" s="14"/>
      <c r="L2439" s="14"/>
      <c r="M2439" s="29">
        <f>_xlfn.XLOOKUP(B2439,'[2]固定资产明细表17-杰 (2)'!$Z$3:$Z$7000,'[2]固定资产明细表17-杰 (2)'!$O$3:$O$7000)</f>
        <v>0</v>
      </c>
      <c r="N2439" s="29">
        <f>_xlfn.XLOOKUP(B2439,'[2]固定资产明细表17-杰 (2)'!$Z$3:$Z$7000,'[2]固定资产明细表17-杰 (2)'!$R$3:$R$7000)</f>
        <v>0</v>
      </c>
      <c r="O2439" s="29">
        <f>_xlfn.XLOOKUP(B2439,'[2]固定资产明细表17-杰 (2)'!$Z$3:$Z$7000,'[2]固定资产明细表17-杰 (2)'!$X$3:$X$7000)</f>
        <v>0</v>
      </c>
      <c r="P2439" s="14"/>
      <c r="Q2439" s="14"/>
      <c r="R2439" s="14"/>
      <c r="S2439" s="14"/>
      <c r="T2439" s="14">
        <f t="shared" si="69"/>
        <v>0</v>
      </c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</row>
    <row r="2440" s="1" customFormat="1" ht="15" spans="1:34">
      <c r="A2440" s="9">
        <f t="shared" si="68"/>
        <v>2436</v>
      </c>
      <c r="B2440" s="14"/>
      <c r="C2440" s="14"/>
      <c r="D2440" s="44">
        <f>_xlfn.XLOOKUP(B2440,'[2]固定资产明细表17-杰 (2)'!$Z$3:$Z$7000,'[2]固定资产明细表17-杰 (2)'!$D$3:$D$7000)</f>
        <v>0</v>
      </c>
      <c r="E2440" s="14"/>
      <c r="F2440" s="14">
        <f>_xlfn.XLOOKUP(B2440,'[2]固定资产明细表17-杰 (2)'!$Z$3:$Z$7000,'[2]固定资产明细表17-杰 (2)'!$E$3:$E$7000)</f>
        <v>0</v>
      </c>
      <c r="G2440" s="9"/>
      <c r="H2440" s="9"/>
      <c r="I2440" s="18">
        <f>_xlfn.XLOOKUP(B2440,'[2]固定资产明细表17-杰 (2)'!$Z$3:$Z$7000,'[2]固定资产明细表17-杰 (2)'!$K$3:$K$7000)</f>
        <v>0</v>
      </c>
      <c r="J2440" s="28">
        <f>ROUND(_xlfn.XLOOKUP(B2440,'[2]固定资产明细表17-杰 (2)'!$Z$3:$Z$7000,'[2]固定资产明细表17-杰 (2)'!$J$3:$J$7000),0)</f>
        <v>0</v>
      </c>
      <c r="K2440" s="14"/>
      <c r="L2440" s="14"/>
      <c r="M2440" s="29">
        <f>_xlfn.XLOOKUP(B2440,'[2]固定资产明细表17-杰 (2)'!$Z$3:$Z$7000,'[2]固定资产明细表17-杰 (2)'!$O$3:$O$7000)</f>
        <v>0</v>
      </c>
      <c r="N2440" s="29">
        <f>_xlfn.XLOOKUP(B2440,'[2]固定资产明细表17-杰 (2)'!$Z$3:$Z$7000,'[2]固定资产明细表17-杰 (2)'!$R$3:$R$7000)</f>
        <v>0</v>
      </c>
      <c r="O2440" s="29">
        <f>_xlfn.XLOOKUP(B2440,'[2]固定资产明细表17-杰 (2)'!$Z$3:$Z$7000,'[2]固定资产明细表17-杰 (2)'!$X$3:$X$7000)</f>
        <v>0</v>
      </c>
      <c r="P2440" s="14"/>
      <c r="Q2440" s="14"/>
      <c r="R2440" s="14"/>
      <c r="S2440" s="14"/>
      <c r="T2440" s="14">
        <f t="shared" si="69"/>
        <v>0</v>
      </c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</row>
    <row r="2441" s="1" customFormat="1" ht="15" spans="1:34">
      <c r="A2441" s="9">
        <f t="shared" si="68"/>
        <v>2437</v>
      </c>
      <c r="B2441" s="14"/>
      <c r="C2441" s="14"/>
      <c r="D2441" s="44">
        <f>_xlfn.XLOOKUP(B2441,'[2]固定资产明细表17-杰 (2)'!$Z$3:$Z$7000,'[2]固定资产明细表17-杰 (2)'!$D$3:$D$7000)</f>
        <v>0</v>
      </c>
      <c r="E2441" s="14"/>
      <c r="F2441" s="14">
        <f>_xlfn.XLOOKUP(B2441,'[2]固定资产明细表17-杰 (2)'!$Z$3:$Z$7000,'[2]固定资产明细表17-杰 (2)'!$E$3:$E$7000)</f>
        <v>0</v>
      </c>
      <c r="G2441" s="9"/>
      <c r="H2441" s="9"/>
      <c r="I2441" s="18">
        <f>_xlfn.XLOOKUP(B2441,'[2]固定资产明细表17-杰 (2)'!$Z$3:$Z$7000,'[2]固定资产明细表17-杰 (2)'!$K$3:$K$7000)</f>
        <v>0</v>
      </c>
      <c r="J2441" s="28">
        <f>ROUND(_xlfn.XLOOKUP(B2441,'[2]固定资产明细表17-杰 (2)'!$Z$3:$Z$7000,'[2]固定资产明细表17-杰 (2)'!$J$3:$J$7000),0)</f>
        <v>0</v>
      </c>
      <c r="K2441" s="14"/>
      <c r="L2441" s="14"/>
      <c r="M2441" s="29">
        <f>_xlfn.XLOOKUP(B2441,'[2]固定资产明细表17-杰 (2)'!$Z$3:$Z$7000,'[2]固定资产明细表17-杰 (2)'!$O$3:$O$7000)</f>
        <v>0</v>
      </c>
      <c r="N2441" s="29">
        <f>_xlfn.XLOOKUP(B2441,'[2]固定资产明细表17-杰 (2)'!$Z$3:$Z$7000,'[2]固定资产明细表17-杰 (2)'!$R$3:$R$7000)</f>
        <v>0</v>
      </c>
      <c r="O2441" s="29">
        <f>_xlfn.XLOOKUP(B2441,'[2]固定资产明细表17-杰 (2)'!$Z$3:$Z$7000,'[2]固定资产明细表17-杰 (2)'!$X$3:$X$7000)</f>
        <v>0</v>
      </c>
      <c r="P2441" s="14"/>
      <c r="Q2441" s="14"/>
      <c r="R2441" s="14"/>
      <c r="S2441" s="14"/>
      <c r="T2441" s="14">
        <f t="shared" si="69"/>
        <v>0</v>
      </c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</row>
    <row r="2442" s="1" customFormat="1" ht="15" spans="1:34">
      <c r="A2442" s="9">
        <f t="shared" si="68"/>
        <v>2438</v>
      </c>
      <c r="B2442" s="14"/>
      <c r="C2442" s="14"/>
      <c r="D2442" s="44">
        <f>_xlfn.XLOOKUP(B2442,'[2]固定资产明细表17-杰 (2)'!$Z$3:$Z$7000,'[2]固定资产明细表17-杰 (2)'!$D$3:$D$7000)</f>
        <v>0</v>
      </c>
      <c r="E2442" s="14"/>
      <c r="F2442" s="14">
        <f>_xlfn.XLOOKUP(B2442,'[2]固定资产明细表17-杰 (2)'!$Z$3:$Z$7000,'[2]固定资产明细表17-杰 (2)'!$E$3:$E$7000)</f>
        <v>0</v>
      </c>
      <c r="G2442" s="9"/>
      <c r="H2442" s="9"/>
      <c r="I2442" s="18">
        <f>_xlfn.XLOOKUP(B2442,'[2]固定资产明细表17-杰 (2)'!$Z$3:$Z$7000,'[2]固定资产明细表17-杰 (2)'!$K$3:$K$7000)</f>
        <v>0</v>
      </c>
      <c r="J2442" s="28">
        <f>ROUND(_xlfn.XLOOKUP(B2442,'[2]固定资产明细表17-杰 (2)'!$Z$3:$Z$7000,'[2]固定资产明细表17-杰 (2)'!$J$3:$J$7000),0)</f>
        <v>0</v>
      </c>
      <c r="K2442" s="14"/>
      <c r="L2442" s="14"/>
      <c r="M2442" s="29">
        <f>_xlfn.XLOOKUP(B2442,'[2]固定资产明细表17-杰 (2)'!$Z$3:$Z$7000,'[2]固定资产明细表17-杰 (2)'!$O$3:$O$7000)</f>
        <v>0</v>
      </c>
      <c r="N2442" s="29">
        <f>_xlfn.XLOOKUP(B2442,'[2]固定资产明细表17-杰 (2)'!$Z$3:$Z$7000,'[2]固定资产明细表17-杰 (2)'!$R$3:$R$7000)</f>
        <v>0</v>
      </c>
      <c r="O2442" s="29">
        <f>_xlfn.XLOOKUP(B2442,'[2]固定资产明细表17-杰 (2)'!$Z$3:$Z$7000,'[2]固定资产明细表17-杰 (2)'!$X$3:$X$7000)</f>
        <v>0</v>
      </c>
      <c r="P2442" s="14"/>
      <c r="Q2442" s="14"/>
      <c r="R2442" s="14"/>
      <c r="S2442" s="14"/>
      <c r="T2442" s="14">
        <f t="shared" si="69"/>
        <v>0</v>
      </c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</row>
    <row r="2443" s="1" customFormat="1" ht="15" spans="1:34">
      <c r="A2443" s="9">
        <f t="shared" si="68"/>
        <v>2439</v>
      </c>
      <c r="B2443" s="14"/>
      <c r="C2443" s="14"/>
      <c r="D2443" s="44">
        <f>_xlfn.XLOOKUP(B2443,'[2]固定资产明细表17-杰 (2)'!$Z$3:$Z$7000,'[2]固定资产明细表17-杰 (2)'!$D$3:$D$7000)</f>
        <v>0</v>
      </c>
      <c r="E2443" s="14"/>
      <c r="F2443" s="14">
        <f>_xlfn.XLOOKUP(B2443,'[2]固定资产明细表17-杰 (2)'!$Z$3:$Z$7000,'[2]固定资产明细表17-杰 (2)'!$E$3:$E$7000)</f>
        <v>0</v>
      </c>
      <c r="G2443" s="9"/>
      <c r="H2443" s="9"/>
      <c r="I2443" s="18">
        <f>_xlfn.XLOOKUP(B2443,'[2]固定资产明细表17-杰 (2)'!$Z$3:$Z$7000,'[2]固定资产明细表17-杰 (2)'!$K$3:$K$7000)</f>
        <v>0</v>
      </c>
      <c r="J2443" s="28">
        <f>ROUND(_xlfn.XLOOKUP(B2443,'[2]固定资产明细表17-杰 (2)'!$Z$3:$Z$7000,'[2]固定资产明细表17-杰 (2)'!$J$3:$J$7000),0)</f>
        <v>0</v>
      </c>
      <c r="K2443" s="14"/>
      <c r="L2443" s="14"/>
      <c r="M2443" s="29">
        <f>_xlfn.XLOOKUP(B2443,'[2]固定资产明细表17-杰 (2)'!$Z$3:$Z$7000,'[2]固定资产明细表17-杰 (2)'!$O$3:$O$7000)</f>
        <v>0</v>
      </c>
      <c r="N2443" s="29">
        <f>_xlfn.XLOOKUP(B2443,'[2]固定资产明细表17-杰 (2)'!$Z$3:$Z$7000,'[2]固定资产明细表17-杰 (2)'!$R$3:$R$7000)</f>
        <v>0</v>
      </c>
      <c r="O2443" s="29">
        <f>_xlfn.XLOOKUP(B2443,'[2]固定资产明细表17-杰 (2)'!$Z$3:$Z$7000,'[2]固定资产明细表17-杰 (2)'!$X$3:$X$7000)</f>
        <v>0</v>
      </c>
      <c r="P2443" s="14"/>
      <c r="Q2443" s="14"/>
      <c r="R2443" s="14"/>
      <c r="S2443" s="14"/>
      <c r="T2443" s="14">
        <f t="shared" si="69"/>
        <v>0</v>
      </c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</row>
    <row r="2444" s="1" customFormat="1" ht="15" spans="1:34">
      <c r="A2444" s="9">
        <f t="shared" si="68"/>
        <v>2440</v>
      </c>
      <c r="B2444" s="14"/>
      <c r="C2444" s="14"/>
      <c r="D2444" s="44">
        <f>_xlfn.XLOOKUP(B2444,'[2]固定资产明细表17-杰 (2)'!$Z$3:$Z$7000,'[2]固定资产明细表17-杰 (2)'!$D$3:$D$7000)</f>
        <v>0</v>
      </c>
      <c r="E2444" s="14"/>
      <c r="F2444" s="14">
        <f>_xlfn.XLOOKUP(B2444,'[2]固定资产明细表17-杰 (2)'!$Z$3:$Z$7000,'[2]固定资产明细表17-杰 (2)'!$E$3:$E$7000)</f>
        <v>0</v>
      </c>
      <c r="G2444" s="9"/>
      <c r="H2444" s="9"/>
      <c r="I2444" s="18">
        <f>_xlfn.XLOOKUP(B2444,'[2]固定资产明细表17-杰 (2)'!$Z$3:$Z$7000,'[2]固定资产明细表17-杰 (2)'!$K$3:$K$7000)</f>
        <v>0</v>
      </c>
      <c r="J2444" s="28">
        <f>ROUND(_xlfn.XLOOKUP(B2444,'[2]固定资产明细表17-杰 (2)'!$Z$3:$Z$7000,'[2]固定资产明细表17-杰 (2)'!$J$3:$J$7000),0)</f>
        <v>0</v>
      </c>
      <c r="K2444" s="14"/>
      <c r="L2444" s="14"/>
      <c r="M2444" s="29">
        <f>_xlfn.XLOOKUP(B2444,'[2]固定资产明细表17-杰 (2)'!$Z$3:$Z$7000,'[2]固定资产明细表17-杰 (2)'!$O$3:$O$7000)</f>
        <v>0</v>
      </c>
      <c r="N2444" s="29">
        <f>_xlfn.XLOOKUP(B2444,'[2]固定资产明细表17-杰 (2)'!$Z$3:$Z$7000,'[2]固定资产明细表17-杰 (2)'!$R$3:$R$7000)</f>
        <v>0</v>
      </c>
      <c r="O2444" s="29">
        <f>_xlfn.XLOOKUP(B2444,'[2]固定资产明细表17-杰 (2)'!$Z$3:$Z$7000,'[2]固定资产明细表17-杰 (2)'!$X$3:$X$7000)</f>
        <v>0</v>
      </c>
      <c r="P2444" s="14"/>
      <c r="Q2444" s="14"/>
      <c r="R2444" s="14"/>
      <c r="S2444" s="14"/>
      <c r="T2444" s="14">
        <f t="shared" si="69"/>
        <v>0</v>
      </c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</row>
    <row r="2445" s="1" customFormat="1" ht="15" spans="1:34">
      <c r="A2445" s="9">
        <f t="shared" si="68"/>
        <v>2441</v>
      </c>
      <c r="B2445" s="14"/>
      <c r="C2445" s="14"/>
      <c r="D2445" s="44">
        <f>_xlfn.XLOOKUP(B2445,'[2]固定资产明细表17-杰 (2)'!$Z$3:$Z$7000,'[2]固定资产明细表17-杰 (2)'!$D$3:$D$7000)</f>
        <v>0</v>
      </c>
      <c r="E2445" s="14"/>
      <c r="F2445" s="14">
        <f>_xlfn.XLOOKUP(B2445,'[2]固定资产明细表17-杰 (2)'!$Z$3:$Z$7000,'[2]固定资产明细表17-杰 (2)'!$E$3:$E$7000)</f>
        <v>0</v>
      </c>
      <c r="G2445" s="9"/>
      <c r="H2445" s="9"/>
      <c r="I2445" s="18">
        <f>_xlfn.XLOOKUP(B2445,'[2]固定资产明细表17-杰 (2)'!$Z$3:$Z$7000,'[2]固定资产明细表17-杰 (2)'!$K$3:$K$7000)</f>
        <v>0</v>
      </c>
      <c r="J2445" s="28">
        <f>ROUND(_xlfn.XLOOKUP(B2445,'[2]固定资产明细表17-杰 (2)'!$Z$3:$Z$7000,'[2]固定资产明细表17-杰 (2)'!$J$3:$J$7000),0)</f>
        <v>0</v>
      </c>
      <c r="K2445" s="14"/>
      <c r="L2445" s="14"/>
      <c r="M2445" s="29">
        <f>_xlfn.XLOOKUP(B2445,'[2]固定资产明细表17-杰 (2)'!$Z$3:$Z$7000,'[2]固定资产明细表17-杰 (2)'!$O$3:$O$7000)</f>
        <v>0</v>
      </c>
      <c r="N2445" s="29">
        <f>_xlfn.XLOOKUP(B2445,'[2]固定资产明细表17-杰 (2)'!$Z$3:$Z$7000,'[2]固定资产明细表17-杰 (2)'!$R$3:$R$7000)</f>
        <v>0</v>
      </c>
      <c r="O2445" s="29">
        <f>_xlfn.XLOOKUP(B2445,'[2]固定资产明细表17-杰 (2)'!$Z$3:$Z$7000,'[2]固定资产明细表17-杰 (2)'!$X$3:$X$7000)</f>
        <v>0</v>
      </c>
      <c r="P2445" s="14"/>
      <c r="Q2445" s="14"/>
      <c r="R2445" s="14"/>
      <c r="S2445" s="14"/>
      <c r="T2445" s="14">
        <f t="shared" si="69"/>
        <v>0</v>
      </c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</row>
    <row r="2446" s="1" customFormat="1" ht="15" spans="1:34">
      <c r="A2446" s="9">
        <f t="shared" si="68"/>
        <v>2442</v>
      </c>
      <c r="B2446" s="14"/>
      <c r="C2446" s="14"/>
      <c r="D2446" s="44">
        <f>_xlfn.XLOOKUP(B2446,'[2]固定资产明细表17-杰 (2)'!$Z$3:$Z$7000,'[2]固定资产明细表17-杰 (2)'!$D$3:$D$7000)</f>
        <v>0</v>
      </c>
      <c r="E2446" s="14"/>
      <c r="F2446" s="14">
        <f>_xlfn.XLOOKUP(B2446,'[2]固定资产明细表17-杰 (2)'!$Z$3:$Z$7000,'[2]固定资产明细表17-杰 (2)'!$E$3:$E$7000)</f>
        <v>0</v>
      </c>
      <c r="G2446" s="9"/>
      <c r="H2446" s="9"/>
      <c r="I2446" s="18">
        <f>_xlfn.XLOOKUP(B2446,'[2]固定资产明细表17-杰 (2)'!$Z$3:$Z$7000,'[2]固定资产明细表17-杰 (2)'!$K$3:$K$7000)</f>
        <v>0</v>
      </c>
      <c r="J2446" s="28">
        <f>ROUND(_xlfn.XLOOKUP(B2446,'[2]固定资产明细表17-杰 (2)'!$Z$3:$Z$7000,'[2]固定资产明细表17-杰 (2)'!$J$3:$J$7000),0)</f>
        <v>0</v>
      </c>
      <c r="K2446" s="14"/>
      <c r="L2446" s="14"/>
      <c r="M2446" s="29">
        <f>_xlfn.XLOOKUP(B2446,'[2]固定资产明细表17-杰 (2)'!$Z$3:$Z$7000,'[2]固定资产明细表17-杰 (2)'!$O$3:$O$7000)</f>
        <v>0</v>
      </c>
      <c r="N2446" s="29">
        <f>_xlfn.XLOOKUP(B2446,'[2]固定资产明细表17-杰 (2)'!$Z$3:$Z$7000,'[2]固定资产明细表17-杰 (2)'!$R$3:$R$7000)</f>
        <v>0</v>
      </c>
      <c r="O2446" s="29">
        <f>_xlfn.XLOOKUP(B2446,'[2]固定资产明细表17-杰 (2)'!$Z$3:$Z$7000,'[2]固定资产明细表17-杰 (2)'!$X$3:$X$7000)</f>
        <v>0</v>
      </c>
      <c r="P2446" s="14"/>
      <c r="Q2446" s="14"/>
      <c r="R2446" s="14"/>
      <c r="S2446" s="14"/>
      <c r="T2446" s="14">
        <f t="shared" si="69"/>
        <v>0</v>
      </c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</row>
    <row r="2447" s="1" customFormat="1" ht="15" spans="1:34">
      <c r="A2447" s="9">
        <f t="shared" si="68"/>
        <v>2443</v>
      </c>
      <c r="B2447" s="14"/>
      <c r="C2447" s="14"/>
      <c r="D2447" s="44">
        <f>_xlfn.XLOOKUP(B2447,'[2]固定资产明细表17-杰 (2)'!$Z$3:$Z$7000,'[2]固定资产明细表17-杰 (2)'!$D$3:$D$7000)</f>
        <v>0</v>
      </c>
      <c r="E2447" s="14"/>
      <c r="F2447" s="14">
        <f>_xlfn.XLOOKUP(B2447,'[2]固定资产明细表17-杰 (2)'!$Z$3:$Z$7000,'[2]固定资产明细表17-杰 (2)'!$E$3:$E$7000)</f>
        <v>0</v>
      </c>
      <c r="G2447" s="9"/>
      <c r="H2447" s="9"/>
      <c r="I2447" s="18">
        <f>_xlfn.XLOOKUP(B2447,'[2]固定资产明细表17-杰 (2)'!$Z$3:$Z$7000,'[2]固定资产明细表17-杰 (2)'!$K$3:$K$7000)</f>
        <v>0</v>
      </c>
      <c r="J2447" s="28">
        <f>ROUND(_xlfn.XLOOKUP(B2447,'[2]固定资产明细表17-杰 (2)'!$Z$3:$Z$7000,'[2]固定资产明细表17-杰 (2)'!$J$3:$J$7000),0)</f>
        <v>0</v>
      </c>
      <c r="K2447" s="14"/>
      <c r="L2447" s="14"/>
      <c r="M2447" s="29">
        <f>_xlfn.XLOOKUP(B2447,'[2]固定资产明细表17-杰 (2)'!$Z$3:$Z$7000,'[2]固定资产明细表17-杰 (2)'!$O$3:$O$7000)</f>
        <v>0</v>
      </c>
      <c r="N2447" s="29">
        <f>_xlfn.XLOOKUP(B2447,'[2]固定资产明细表17-杰 (2)'!$Z$3:$Z$7000,'[2]固定资产明细表17-杰 (2)'!$R$3:$R$7000)</f>
        <v>0</v>
      </c>
      <c r="O2447" s="29">
        <f>_xlfn.XLOOKUP(B2447,'[2]固定资产明细表17-杰 (2)'!$Z$3:$Z$7000,'[2]固定资产明细表17-杰 (2)'!$X$3:$X$7000)</f>
        <v>0</v>
      </c>
      <c r="P2447" s="14"/>
      <c r="Q2447" s="14"/>
      <c r="R2447" s="14"/>
      <c r="S2447" s="14"/>
      <c r="T2447" s="14">
        <f t="shared" si="69"/>
        <v>0</v>
      </c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</row>
    <row r="2448" s="1" customFormat="1" ht="15" spans="1:34">
      <c r="A2448" s="9">
        <f t="shared" si="68"/>
        <v>2444</v>
      </c>
      <c r="B2448" s="14"/>
      <c r="C2448" s="14"/>
      <c r="D2448" s="44">
        <f>_xlfn.XLOOKUP(B2448,'[2]固定资产明细表17-杰 (2)'!$Z$3:$Z$7000,'[2]固定资产明细表17-杰 (2)'!$D$3:$D$7000)</f>
        <v>0</v>
      </c>
      <c r="E2448" s="14"/>
      <c r="F2448" s="14">
        <f>_xlfn.XLOOKUP(B2448,'[2]固定资产明细表17-杰 (2)'!$Z$3:$Z$7000,'[2]固定资产明细表17-杰 (2)'!$E$3:$E$7000)</f>
        <v>0</v>
      </c>
      <c r="G2448" s="9"/>
      <c r="H2448" s="9"/>
      <c r="I2448" s="18">
        <f>_xlfn.XLOOKUP(B2448,'[2]固定资产明细表17-杰 (2)'!$Z$3:$Z$7000,'[2]固定资产明细表17-杰 (2)'!$K$3:$K$7000)</f>
        <v>0</v>
      </c>
      <c r="J2448" s="28">
        <f>ROUND(_xlfn.XLOOKUP(B2448,'[2]固定资产明细表17-杰 (2)'!$Z$3:$Z$7000,'[2]固定资产明细表17-杰 (2)'!$J$3:$J$7000),0)</f>
        <v>0</v>
      </c>
      <c r="K2448" s="14"/>
      <c r="L2448" s="14"/>
      <c r="M2448" s="29">
        <f>_xlfn.XLOOKUP(B2448,'[2]固定资产明细表17-杰 (2)'!$Z$3:$Z$7000,'[2]固定资产明细表17-杰 (2)'!$O$3:$O$7000)</f>
        <v>0</v>
      </c>
      <c r="N2448" s="29">
        <f>_xlfn.XLOOKUP(B2448,'[2]固定资产明细表17-杰 (2)'!$Z$3:$Z$7000,'[2]固定资产明细表17-杰 (2)'!$R$3:$R$7000)</f>
        <v>0</v>
      </c>
      <c r="O2448" s="29">
        <f>_xlfn.XLOOKUP(B2448,'[2]固定资产明细表17-杰 (2)'!$Z$3:$Z$7000,'[2]固定资产明细表17-杰 (2)'!$X$3:$X$7000)</f>
        <v>0</v>
      </c>
      <c r="P2448" s="14"/>
      <c r="Q2448" s="14"/>
      <c r="R2448" s="14"/>
      <c r="S2448" s="14"/>
      <c r="T2448" s="14">
        <f t="shared" si="69"/>
        <v>0</v>
      </c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</row>
    <row r="2449" s="1" customFormat="1" ht="15" spans="1:34">
      <c r="A2449" s="9">
        <f t="shared" si="68"/>
        <v>2445</v>
      </c>
      <c r="B2449" s="14"/>
      <c r="C2449" s="14"/>
      <c r="D2449" s="44">
        <f>_xlfn.XLOOKUP(B2449,'[2]固定资产明细表17-杰 (2)'!$Z$3:$Z$7000,'[2]固定资产明细表17-杰 (2)'!$D$3:$D$7000)</f>
        <v>0</v>
      </c>
      <c r="E2449" s="14"/>
      <c r="F2449" s="14">
        <f>_xlfn.XLOOKUP(B2449,'[2]固定资产明细表17-杰 (2)'!$Z$3:$Z$7000,'[2]固定资产明细表17-杰 (2)'!$E$3:$E$7000)</f>
        <v>0</v>
      </c>
      <c r="G2449" s="9"/>
      <c r="H2449" s="9"/>
      <c r="I2449" s="18">
        <f>_xlfn.XLOOKUP(B2449,'[2]固定资产明细表17-杰 (2)'!$Z$3:$Z$7000,'[2]固定资产明细表17-杰 (2)'!$K$3:$K$7000)</f>
        <v>0</v>
      </c>
      <c r="J2449" s="28">
        <f>ROUND(_xlfn.XLOOKUP(B2449,'[2]固定资产明细表17-杰 (2)'!$Z$3:$Z$7000,'[2]固定资产明细表17-杰 (2)'!$J$3:$J$7000),0)</f>
        <v>0</v>
      </c>
      <c r="K2449" s="14"/>
      <c r="L2449" s="14"/>
      <c r="M2449" s="29">
        <f>_xlfn.XLOOKUP(B2449,'[2]固定资产明细表17-杰 (2)'!$Z$3:$Z$7000,'[2]固定资产明细表17-杰 (2)'!$O$3:$O$7000)</f>
        <v>0</v>
      </c>
      <c r="N2449" s="29">
        <f>_xlfn.XLOOKUP(B2449,'[2]固定资产明细表17-杰 (2)'!$Z$3:$Z$7000,'[2]固定资产明细表17-杰 (2)'!$R$3:$R$7000)</f>
        <v>0</v>
      </c>
      <c r="O2449" s="29">
        <f>_xlfn.XLOOKUP(B2449,'[2]固定资产明细表17-杰 (2)'!$Z$3:$Z$7000,'[2]固定资产明细表17-杰 (2)'!$X$3:$X$7000)</f>
        <v>0</v>
      </c>
      <c r="P2449" s="14"/>
      <c r="Q2449" s="14"/>
      <c r="R2449" s="14"/>
      <c r="S2449" s="14"/>
      <c r="T2449" s="14">
        <f t="shared" si="69"/>
        <v>0</v>
      </c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</row>
    <row r="2450" s="1" customFormat="1" ht="15" spans="1:34">
      <c r="A2450" s="9">
        <f t="shared" si="68"/>
        <v>2446</v>
      </c>
      <c r="B2450" s="14"/>
      <c r="C2450" s="14"/>
      <c r="D2450" s="44">
        <f>_xlfn.XLOOKUP(B2450,'[2]固定资产明细表17-杰 (2)'!$Z$3:$Z$7000,'[2]固定资产明细表17-杰 (2)'!$D$3:$D$7000)</f>
        <v>0</v>
      </c>
      <c r="E2450" s="14"/>
      <c r="F2450" s="14">
        <f>_xlfn.XLOOKUP(B2450,'[2]固定资产明细表17-杰 (2)'!$Z$3:$Z$7000,'[2]固定资产明细表17-杰 (2)'!$E$3:$E$7000)</f>
        <v>0</v>
      </c>
      <c r="G2450" s="9"/>
      <c r="H2450" s="9"/>
      <c r="I2450" s="18">
        <f>_xlfn.XLOOKUP(B2450,'[2]固定资产明细表17-杰 (2)'!$Z$3:$Z$7000,'[2]固定资产明细表17-杰 (2)'!$K$3:$K$7000)</f>
        <v>0</v>
      </c>
      <c r="J2450" s="28">
        <f>ROUND(_xlfn.XLOOKUP(B2450,'[2]固定资产明细表17-杰 (2)'!$Z$3:$Z$7000,'[2]固定资产明细表17-杰 (2)'!$J$3:$J$7000),0)</f>
        <v>0</v>
      </c>
      <c r="K2450" s="14"/>
      <c r="L2450" s="14"/>
      <c r="M2450" s="29">
        <f>_xlfn.XLOOKUP(B2450,'[2]固定资产明细表17-杰 (2)'!$Z$3:$Z$7000,'[2]固定资产明细表17-杰 (2)'!$O$3:$O$7000)</f>
        <v>0</v>
      </c>
      <c r="N2450" s="29">
        <f>_xlfn.XLOOKUP(B2450,'[2]固定资产明细表17-杰 (2)'!$Z$3:$Z$7000,'[2]固定资产明细表17-杰 (2)'!$R$3:$R$7000)</f>
        <v>0</v>
      </c>
      <c r="O2450" s="29">
        <f>_xlfn.XLOOKUP(B2450,'[2]固定资产明细表17-杰 (2)'!$Z$3:$Z$7000,'[2]固定资产明细表17-杰 (2)'!$X$3:$X$7000)</f>
        <v>0</v>
      </c>
      <c r="P2450" s="14"/>
      <c r="Q2450" s="14"/>
      <c r="R2450" s="14"/>
      <c r="S2450" s="14"/>
      <c r="T2450" s="14">
        <f t="shared" si="69"/>
        <v>0</v>
      </c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</row>
    <row r="2451" s="1" customFormat="1" ht="15" spans="1:34">
      <c r="A2451" s="9">
        <f t="shared" si="68"/>
        <v>2447</v>
      </c>
      <c r="B2451" s="14"/>
      <c r="C2451" s="14"/>
      <c r="D2451" s="44">
        <f>_xlfn.XLOOKUP(B2451,'[2]固定资产明细表17-杰 (2)'!$Z$3:$Z$7000,'[2]固定资产明细表17-杰 (2)'!$D$3:$D$7000)</f>
        <v>0</v>
      </c>
      <c r="E2451" s="14"/>
      <c r="F2451" s="14">
        <f>_xlfn.XLOOKUP(B2451,'[2]固定资产明细表17-杰 (2)'!$Z$3:$Z$7000,'[2]固定资产明细表17-杰 (2)'!$E$3:$E$7000)</f>
        <v>0</v>
      </c>
      <c r="G2451" s="9"/>
      <c r="H2451" s="9"/>
      <c r="I2451" s="18">
        <f>_xlfn.XLOOKUP(B2451,'[2]固定资产明细表17-杰 (2)'!$Z$3:$Z$7000,'[2]固定资产明细表17-杰 (2)'!$K$3:$K$7000)</f>
        <v>0</v>
      </c>
      <c r="J2451" s="28">
        <f>ROUND(_xlfn.XLOOKUP(B2451,'[2]固定资产明细表17-杰 (2)'!$Z$3:$Z$7000,'[2]固定资产明细表17-杰 (2)'!$J$3:$J$7000),0)</f>
        <v>0</v>
      </c>
      <c r="K2451" s="14"/>
      <c r="L2451" s="14"/>
      <c r="M2451" s="29">
        <f>_xlfn.XLOOKUP(B2451,'[2]固定资产明细表17-杰 (2)'!$Z$3:$Z$7000,'[2]固定资产明细表17-杰 (2)'!$O$3:$O$7000)</f>
        <v>0</v>
      </c>
      <c r="N2451" s="29">
        <f>_xlfn.XLOOKUP(B2451,'[2]固定资产明细表17-杰 (2)'!$Z$3:$Z$7000,'[2]固定资产明细表17-杰 (2)'!$R$3:$R$7000)</f>
        <v>0</v>
      </c>
      <c r="O2451" s="29">
        <f>_xlfn.XLOOKUP(B2451,'[2]固定资产明细表17-杰 (2)'!$Z$3:$Z$7000,'[2]固定资产明细表17-杰 (2)'!$X$3:$X$7000)</f>
        <v>0</v>
      </c>
      <c r="P2451" s="14"/>
      <c r="Q2451" s="14"/>
      <c r="R2451" s="14"/>
      <c r="S2451" s="14"/>
      <c r="T2451" s="14">
        <f t="shared" si="69"/>
        <v>0</v>
      </c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</row>
    <row r="2452" s="1" customFormat="1" ht="15" spans="1:34">
      <c r="A2452" s="9">
        <f t="shared" si="68"/>
        <v>2448</v>
      </c>
      <c r="B2452" s="14"/>
      <c r="C2452" s="14"/>
      <c r="D2452" s="44">
        <f>_xlfn.XLOOKUP(B2452,'[2]固定资产明细表17-杰 (2)'!$Z$3:$Z$7000,'[2]固定资产明细表17-杰 (2)'!$D$3:$D$7000)</f>
        <v>0</v>
      </c>
      <c r="E2452" s="14"/>
      <c r="F2452" s="14">
        <f>_xlfn.XLOOKUP(B2452,'[2]固定资产明细表17-杰 (2)'!$Z$3:$Z$7000,'[2]固定资产明细表17-杰 (2)'!$E$3:$E$7000)</f>
        <v>0</v>
      </c>
      <c r="G2452" s="9"/>
      <c r="H2452" s="9"/>
      <c r="I2452" s="18">
        <f>_xlfn.XLOOKUP(B2452,'[2]固定资产明细表17-杰 (2)'!$Z$3:$Z$7000,'[2]固定资产明细表17-杰 (2)'!$K$3:$K$7000)</f>
        <v>0</v>
      </c>
      <c r="J2452" s="28">
        <f>ROUND(_xlfn.XLOOKUP(B2452,'[2]固定资产明细表17-杰 (2)'!$Z$3:$Z$7000,'[2]固定资产明细表17-杰 (2)'!$J$3:$J$7000),0)</f>
        <v>0</v>
      </c>
      <c r="K2452" s="14"/>
      <c r="L2452" s="14"/>
      <c r="M2452" s="29">
        <f>_xlfn.XLOOKUP(B2452,'[2]固定资产明细表17-杰 (2)'!$Z$3:$Z$7000,'[2]固定资产明细表17-杰 (2)'!$O$3:$O$7000)</f>
        <v>0</v>
      </c>
      <c r="N2452" s="29">
        <f>_xlfn.XLOOKUP(B2452,'[2]固定资产明细表17-杰 (2)'!$Z$3:$Z$7000,'[2]固定资产明细表17-杰 (2)'!$R$3:$R$7000)</f>
        <v>0</v>
      </c>
      <c r="O2452" s="29">
        <f>_xlfn.XLOOKUP(B2452,'[2]固定资产明细表17-杰 (2)'!$Z$3:$Z$7000,'[2]固定资产明细表17-杰 (2)'!$X$3:$X$7000)</f>
        <v>0</v>
      </c>
      <c r="P2452" s="14"/>
      <c r="Q2452" s="14"/>
      <c r="R2452" s="14"/>
      <c r="S2452" s="14"/>
      <c r="T2452" s="14">
        <f t="shared" si="69"/>
        <v>0</v>
      </c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</row>
    <row r="2453" s="1" customFormat="1" ht="15" spans="1:34">
      <c r="A2453" s="9">
        <f t="shared" ref="A2453:A2516" si="70">ROW(B2453)-4</f>
        <v>2449</v>
      </c>
      <c r="B2453" s="14"/>
      <c r="C2453" s="14"/>
      <c r="D2453" s="44">
        <f>_xlfn.XLOOKUP(B2453,'[2]固定资产明细表17-杰 (2)'!$Z$3:$Z$7000,'[2]固定资产明细表17-杰 (2)'!$D$3:$D$7000)</f>
        <v>0</v>
      </c>
      <c r="E2453" s="14"/>
      <c r="F2453" s="14">
        <f>_xlfn.XLOOKUP(B2453,'[2]固定资产明细表17-杰 (2)'!$Z$3:$Z$7000,'[2]固定资产明细表17-杰 (2)'!$E$3:$E$7000)</f>
        <v>0</v>
      </c>
      <c r="G2453" s="9"/>
      <c r="H2453" s="9"/>
      <c r="I2453" s="18">
        <f>_xlfn.XLOOKUP(B2453,'[2]固定资产明细表17-杰 (2)'!$Z$3:$Z$7000,'[2]固定资产明细表17-杰 (2)'!$K$3:$K$7000)</f>
        <v>0</v>
      </c>
      <c r="J2453" s="28">
        <f>ROUND(_xlfn.XLOOKUP(B2453,'[2]固定资产明细表17-杰 (2)'!$Z$3:$Z$7000,'[2]固定资产明细表17-杰 (2)'!$J$3:$J$7000),0)</f>
        <v>0</v>
      </c>
      <c r="K2453" s="14"/>
      <c r="L2453" s="14"/>
      <c r="M2453" s="29">
        <f>_xlfn.XLOOKUP(B2453,'[2]固定资产明细表17-杰 (2)'!$Z$3:$Z$7000,'[2]固定资产明细表17-杰 (2)'!$O$3:$O$7000)</f>
        <v>0</v>
      </c>
      <c r="N2453" s="29">
        <f>_xlfn.XLOOKUP(B2453,'[2]固定资产明细表17-杰 (2)'!$Z$3:$Z$7000,'[2]固定资产明细表17-杰 (2)'!$R$3:$R$7000)</f>
        <v>0</v>
      </c>
      <c r="O2453" s="29">
        <f>_xlfn.XLOOKUP(B2453,'[2]固定资产明细表17-杰 (2)'!$Z$3:$Z$7000,'[2]固定资产明细表17-杰 (2)'!$X$3:$X$7000)</f>
        <v>0</v>
      </c>
      <c r="P2453" s="14"/>
      <c r="Q2453" s="14"/>
      <c r="R2453" s="14"/>
      <c r="S2453" s="14"/>
      <c r="T2453" s="14">
        <f t="shared" si="69"/>
        <v>0</v>
      </c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</row>
    <row r="2454" s="1" customFormat="1" ht="15" spans="1:34">
      <c r="A2454" s="9">
        <f t="shared" si="70"/>
        <v>2450</v>
      </c>
      <c r="B2454" s="14"/>
      <c r="C2454" s="14"/>
      <c r="D2454" s="44">
        <f>_xlfn.XLOOKUP(B2454,'[2]固定资产明细表17-杰 (2)'!$Z$3:$Z$7000,'[2]固定资产明细表17-杰 (2)'!$D$3:$D$7000)</f>
        <v>0</v>
      </c>
      <c r="E2454" s="14"/>
      <c r="F2454" s="14">
        <f>_xlfn.XLOOKUP(B2454,'[2]固定资产明细表17-杰 (2)'!$Z$3:$Z$7000,'[2]固定资产明细表17-杰 (2)'!$E$3:$E$7000)</f>
        <v>0</v>
      </c>
      <c r="G2454" s="9"/>
      <c r="H2454" s="9"/>
      <c r="I2454" s="18">
        <f>_xlfn.XLOOKUP(B2454,'[2]固定资产明细表17-杰 (2)'!$Z$3:$Z$7000,'[2]固定资产明细表17-杰 (2)'!$K$3:$K$7000)</f>
        <v>0</v>
      </c>
      <c r="J2454" s="28">
        <f>ROUND(_xlfn.XLOOKUP(B2454,'[2]固定资产明细表17-杰 (2)'!$Z$3:$Z$7000,'[2]固定资产明细表17-杰 (2)'!$J$3:$J$7000),0)</f>
        <v>0</v>
      </c>
      <c r="K2454" s="14"/>
      <c r="L2454" s="14"/>
      <c r="M2454" s="29">
        <f>_xlfn.XLOOKUP(B2454,'[2]固定资产明细表17-杰 (2)'!$Z$3:$Z$7000,'[2]固定资产明细表17-杰 (2)'!$O$3:$O$7000)</f>
        <v>0</v>
      </c>
      <c r="N2454" s="29">
        <f>_xlfn.XLOOKUP(B2454,'[2]固定资产明细表17-杰 (2)'!$Z$3:$Z$7000,'[2]固定资产明细表17-杰 (2)'!$R$3:$R$7000)</f>
        <v>0</v>
      </c>
      <c r="O2454" s="29">
        <f>_xlfn.XLOOKUP(B2454,'[2]固定资产明细表17-杰 (2)'!$Z$3:$Z$7000,'[2]固定资产明细表17-杰 (2)'!$X$3:$X$7000)</f>
        <v>0</v>
      </c>
      <c r="P2454" s="14"/>
      <c r="Q2454" s="14"/>
      <c r="R2454" s="14"/>
      <c r="S2454" s="14"/>
      <c r="T2454" s="14">
        <f t="shared" si="69"/>
        <v>0</v>
      </c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</row>
    <row r="2455" s="1" customFormat="1" ht="15" spans="1:34">
      <c r="A2455" s="9">
        <f t="shared" si="70"/>
        <v>2451</v>
      </c>
      <c r="B2455" s="14"/>
      <c r="C2455" s="14"/>
      <c r="D2455" s="44">
        <f>_xlfn.XLOOKUP(B2455,'[2]固定资产明细表17-杰 (2)'!$Z$3:$Z$7000,'[2]固定资产明细表17-杰 (2)'!$D$3:$D$7000)</f>
        <v>0</v>
      </c>
      <c r="E2455" s="14"/>
      <c r="F2455" s="14">
        <f>_xlfn.XLOOKUP(B2455,'[2]固定资产明细表17-杰 (2)'!$Z$3:$Z$7000,'[2]固定资产明细表17-杰 (2)'!$E$3:$E$7000)</f>
        <v>0</v>
      </c>
      <c r="G2455" s="9"/>
      <c r="H2455" s="9"/>
      <c r="I2455" s="18">
        <f>_xlfn.XLOOKUP(B2455,'[2]固定资产明细表17-杰 (2)'!$Z$3:$Z$7000,'[2]固定资产明细表17-杰 (2)'!$K$3:$K$7000)</f>
        <v>0</v>
      </c>
      <c r="J2455" s="28">
        <f>ROUND(_xlfn.XLOOKUP(B2455,'[2]固定资产明细表17-杰 (2)'!$Z$3:$Z$7000,'[2]固定资产明细表17-杰 (2)'!$J$3:$J$7000),0)</f>
        <v>0</v>
      </c>
      <c r="K2455" s="14"/>
      <c r="L2455" s="14"/>
      <c r="M2455" s="29">
        <f>_xlfn.XLOOKUP(B2455,'[2]固定资产明细表17-杰 (2)'!$Z$3:$Z$7000,'[2]固定资产明细表17-杰 (2)'!$O$3:$O$7000)</f>
        <v>0</v>
      </c>
      <c r="N2455" s="29">
        <f>_xlfn.XLOOKUP(B2455,'[2]固定资产明细表17-杰 (2)'!$Z$3:$Z$7000,'[2]固定资产明细表17-杰 (2)'!$R$3:$R$7000)</f>
        <v>0</v>
      </c>
      <c r="O2455" s="29">
        <f>_xlfn.XLOOKUP(B2455,'[2]固定资产明细表17-杰 (2)'!$Z$3:$Z$7000,'[2]固定资产明细表17-杰 (2)'!$X$3:$X$7000)</f>
        <v>0</v>
      </c>
      <c r="P2455" s="14"/>
      <c r="Q2455" s="14"/>
      <c r="R2455" s="14"/>
      <c r="S2455" s="14"/>
      <c r="T2455" s="14">
        <f t="shared" si="69"/>
        <v>0</v>
      </c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</row>
    <row r="2456" s="1" customFormat="1" ht="15" spans="1:34">
      <c r="A2456" s="9">
        <f t="shared" si="70"/>
        <v>2452</v>
      </c>
      <c r="B2456" s="14"/>
      <c r="C2456" s="14"/>
      <c r="D2456" s="44">
        <f>_xlfn.XLOOKUP(B2456,'[2]固定资产明细表17-杰 (2)'!$Z$3:$Z$7000,'[2]固定资产明细表17-杰 (2)'!$D$3:$D$7000)</f>
        <v>0</v>
      </c>
      <c r="E2456" s="14"/>
      <c r="F2456" s="14">
        <f>_xlfn.XLOOKUP(B2456,'[2]固定资产明细表17-杰 (2)'!$Z$3:$Z$7000,'[2]固定资产明细表17-杰 (2)'!$E$3:$E$7000)</f>
        <v>0</v>
      </c>
      <c r="G2456" s="9"/>
      <c r="H2456" s="9"/>
      <c r="I2456" s="18">
        <f>_xlfn.XLOOKUP(B2456,'[2]固定资产明细表17-杰 (2)'!$Z$3:$Z$7000,'[2]固定资产明细表17-杰 (2)'!$K$3:$K$7000)</f>
        <v>0</v>
      </c>
      <c r="J2456" s="28">
        <f>ROUND(_xlfn.XLOOKUP(B2456,'[2]固定资产明细表17-杰 (2)'!$Z$3:$Z$7000,'[2]固定资产明细表17-杰 (2)'!$J$3:$J$7000),0)</f>
        <v>0</v>
      </c>
      <c r="K2456" s="14"/>
      <c r="L2456" s="14"/>
      <c r="M2456" s="29">
        <f>_xlfn.XLOOKUP(B2456,'[2]固定资产明细表17-杰 (2)'!$Z$3:$Z$7000,'[2]固定资产明细表17-杰 (2)'!$O$3:$O$7000)</f>
        <v>0</v>
      </c>
      <c r="N2456" s="29">
        <f>_xlfn.XLOOKUP(B2456,'[2]固定资产明细表17-杰 (2)'!$Z$3:$Z$7000,'[2]固定资产明细表17-杰 (2)'!$R$3:$R$7000)</f>
        <v>0</v>
      </c>
      <c r="O2456" s="29">
        <f>_xlfn.XLOOKUP(B2456,'[2]固定资产明细表17-杰 (2)'!$Z$3:$Z$7000,'[2]固定资产明细表17-杰 (2)'!$X$3:$X$7000)</f>
        <v>0</v>
      </c>
      <c r="P2456" s="14"/>
      <c r="Q2456" s="14"/>
      <c r="R2456" s="14"/>
      <c r="S2456" s="14"/>
      <c r="T2456" s="14">
        <f t="shared" si="69"/>
        <v>0</v>
      </c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</row>
    <row r="2457" s="1" customFormat="1" ht="15" spans="1:34">
      <c r="A2457" s="9">
        <f t="shared" si="70"/>
        <v>2453</v>
      </c>
      <c r="B2457" s="14"/>
      <c r="C2457" s="14"/>
      <c r="D2457" s="44">
        <f>_xlfn.XLOOKUP(B2457,'[2]固定资产明细表17-杰 (2)'!$Z$3:$Z$7000,'[2]固定资产明细表17-杰 (2)'!$D$3:$D$7000)</f>
        <v>0</v>
      </c>
      <c r="E2457" s="14"/>
      <c r="F2457" s="14">
        <f>_xlfn.XLOOKUP(B2457,'[2]固定资产明细表17-杰 (2)'!$Z$3:$Z$7000,'[2]固定资产明细表17-杰 (2)'!$E$3:$E$7000)</f>
        <v>0</v>
      </c>
      <c r="G2457" s="9"/>
      <c r="H2457" s="9"/>
      <c r="I2457" s="18">
        <f>_xlfn.XLOOKUP(B2457,'[2]固定资产明细表17-杰 (2)'!$Z$3:$Z$7000,'[2]固定资产明细表17-杰 (2)'!$K$3:$K$7000)</f>
        <v>0</v>
      </c>
      <c r="J2457" s="28">
        <f>ROUND(_xlfn.XLOOKUP(B2457,'[2]固定资产明细表17-杰 (2)'!$Z$3:$Z$7000,'[2]固定资产明细表17-杰 (2)'!$J$3:$J$7000),0)</f>
        <v>0</v>
      </c>
      <c r="K2457" s="14"/>
      <c r="L2457" s="14"/>
      <c r="M2457" s="29">
        <f>_xlfn.XLOOKUP(B2457,'[2]固定资产明细表17-杰 (2)'!$Z$3:$Z$7000,'[2]固定资产明细表17-杰 (2)'!$O$3:$O$7000)</f>
        <v>0</v>
      </c>
      <c r="N2457" s="29">
        <f>_xlfn.XLOOKUP(B2457,'[2]固定资产明细表17-杰 (2)'!$Z$3:$Z$7000,'[2]固定资产明细表17-杰 (2)'!$R$3:$R$7000)</f>
        <v>0</v>
      </c>
      <c r="O2457" s="29">
        <f>_xlfn.XLOOKUP(B2457,'[2]固定资产明细表17-杰 (2)'!$Z$3:$Z$7000,'[2]固定资产明细表17-杰 (2)'!$X$3:$X$7000)</f>
        <v>0</v>
      </c>
      <c r="P2457" s="14"/>
      <c r="Q2457" s="14"/>
      <c r="R2457" s="14"/>
      <c r="S2457" s="14"/>
      <c r="T2457" s="14">
        <f t="shared" si="69"/>
        <v>0</v>
      </c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</row>
    <row r="2458" s="1" customFormat="1" ht="15" spans="1:34">
      <c r="A2458" s="9">
        <f t="shared" si="70"/>
        <v>2454</v>
      </c>
      <c r="B2458" s="14"/>
      <c r="C2458" s="14"/>
      <c r="D2458" s="44">
        <f>_xlfn.XLOOKUP(B2458,'[2]固定资产明细表17-杰 (2)'!$Z$3:$Z$7000,'[2]固定资产明细表17-杰 (2)'!$D$3:$D$7000)</f>
        <v>0</v>
      </c>
      <c r="E2458" s="14"/>
      <c r="F2458" s="14">
        <f>_xlfn.XLOOKUP(B2458,'[2]固定资产明细表17-杰 (2)'!$Z$3:$Z$7000,'[2]固定资产明细表17-杰 (2)'!$E$3:$E$7000)</f>
        <v>0</v>
      </c>
      <c r="G2458" s="9"/>
      <c r="H2458" s="9"/>
      <c r="I2458" s="18">
        <f>_xlfn.XLOOKUP(B2458,'[2]固定资产明细表17-杰 (2)'!$Z$3:$Z$7000,'[2]固定资产明细表17-杰 (2)'!$K$3:$K$7000)</f>
        <v>0</v>
      </c>
      <c r="J2458" s="28">
        <f>ROUND(_xlfn.XLOOKUP(B2458,'[2]固定资产明细表17-杰 (2)'!$Z$3:$Z$7000,'[2]固定资产明细表17-杰 (2)'!$J$3:$J$7000),0)</f>
        <v>0</v>
      </c>
      <c r="K2458" s="14"/>
      <c r="L2458" s="14"/>
      <c r="M2458" s="29">
        <f>_xlfn.XLOOKUP(B2458,'[2]固定资产明细表17-杰 (2)'!$Z$3:$Z$7000,'[2]固定资产明细表17-杰 (2)'!$O$3:$O$7000)</f>
        <v>0</v>
      </c>
      <c r="N2458" s="29">
        <f>_xlfn.XLOOKUP(B2458,'[2]固定资产明细表17-杰 (2)'!$Z$3:$Z$7000,'[2]固定资产明细表17-杰 (2)'!$R$3:$R$7000)</f>
        <v>0</v>
      </c>
      <c r="O2458" s="29">
        <f>_xlfn.XLOOKUP(B2458,'[2]固定资产明细表17-杰 (2)'!$Z$3:$Z$7000,'[2]固定资产明细表17-杰 (2)'!$X$3:$X$7000)</f>
        <v>0</v>
      </c>
      <c r="P2458" s="14"/>
      <c r="Q2458" s="14"/>
      <c r="R2458" s="14"/>
      <c r="S2458" s="14"/>
      <c r="T2458" s="14">
        <f t="shared" si="69"/>
        <v>0</v>
      </c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</row>
    <row r="2459" s="1" customFormat="1" ht="15" spans="1:34">
      <c r="A2459" s="9">
        <f t="shared" si="70"/>
        <v>2455</v>
      </c>
      <c r="B2459" s="14"/>
      <c r="C2459" s="14"/>
      <c r="D2459" s="44">
        <f>_xlfn.XLOOKUP(B2459,'[2]固定资产明细表17-杰 (2)'!$Z$3:$Z$7000,'[2]固定资产明细表17-杰 (2)'!$D$3:$D$7000)</f>
        <v>0</v>
      </c>
      <c r="E2459" s="14"/>
      <c r="F2459" s="14">
        <f>_xlfn.XLOOKUP(B2459,'[2]固定资产明细表17-杰 (2)'!$Z$3:$Z$7000,'[2]固定资产明细表17-杰 (2)'!$E$3:$E$7000)</f>
        <v>0</v>
      </c>
      <c r="G2459" s="9"/>
      <c r="H2459" s="9"/>
      <c r="I2459" s="18">
        <f>_xlfn.XLOOKUP(B2459,'[2]固定资产明细表17-杰 (2)'!$Z$3:$Z$7000,'[2]固定资产明细表17-杰 (2)'!$K$3:$K$7000)</f>
        <v>0</v>
      </c>
      <c r="J2459" s="28">
        <f>ROUND(_xlfn.XLOOKUP(B2459,'[2]固定资产明细表17-杰 (2)'!$Z$3:$Z$7000,'[2]固定资产明细表17-杰 (2)'!$J$3:$J$7000),0)</f>
        <v>0</v>
      </c>
      <c r="K2459" s="14"/>
      <c r="L2459" s="14"/>
      <c r="M2459" s="29">
        <f>_xlfn.XLOOKUP(B2459,'[2]固定资产明细表17-杰 (2)'!$Z$3:$Z$7000,'[2]固定资产明细表17-杰 (2)'!$O$3:$O$7000)</f>
        <v>0</v>
      </c>
      <c r="N2459" s="29">
        <f>_xlfn.XLOOKUP(B2459,'[2]固定资产明细表17-杰 (2)'!$Z$3:$Z$7000,'[2]固定资产明细表17-杰 (2)'!$R$3:$R$7000)</f>
        <v>0</v>
      </c>
      <c r="O2459" s="29">
        <f>_xlfn.XLOOKUP(B2459,'[2]固定资产明细表17-杰 (2)'!$Z$3:$Z$7000,'[2]固定资产明细表17-杰 (2)'!$X$3:$X$7000)</f>
        <v>0</v>
      </c>
      <c r="P2459" s="14"/>
      <c r="Q2459" s="14"/>
      <c r="R2459" s="14"/>
      <c r="S2459" s="14"/>
      <c r="T2459" s="14">
        <f t="shared" si="69"/>
        <v>0</v>
      </c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</row>
    <row r="2460" s="1" customFormat="1" ht="15" spans="1:34">
      <c r="A2460" s="9">
        <f t="shared" si="70"/>
        <v>2456</v>
      </c>
      <c r="B2460" s="14"/>
      <c r="C2460" s="14"/>
      <c r="D2460" s="44">
        <f>_xlfn.XLOOKUP(B2460,'[2]固定资产明细表17-杰 (2)'!$Z$3:$Z$7000,'[2]固定资产明细表17-杰 (2)'!$D$3:$D$7000)</f>
        <v>0</v>
      </c>
      <c r="E2460" s="14"/>
      <c r="F2460" s="14">
        <f>_xlfn.XLOOKUP(B2460,'[2]固定资产明细表17-杰 (2)'!$Z$3:$Z$7000,'[2]固定资产明细表17-杰 (2)'!$E$3:$E$7000)</f>
        <v>0</v>
      </c>
      <c r="G2460" s="9"/>
      <c r="H2460" s="9"/>
      <c r="I2460" s="18">
        <f>_xlfn.XLOOKUP(B2460,'[2]固定资产明细表17-杰 (2)'!$Z$3:$Z$7000,'[2]固定资产明细表17-杰 (2)'!$K$3:$K$7000)</f>
        <v>0</v>
      </c>
      <c r="J2460" s="28">
        <f>ROUND(_xlfn.XLOOKUP(B2460,'[2]固定资产明细表17-杰 (2)'!$Z$3:$Z$7000,'[2]固定资产明细表17-杰 (2)'!$J$3:$J$7000),0)</f>
        <v>0</v>
      </c>
      <c r="K2460" s="14"/>
      <c r="L2460" s="14"/>
      <c r="M2460" s="29">
        <f>_xlfn.XLOOKUP(B2460,'[2]固定资产明细表17-杰 (2)'!$Z$3:$Z$7000,'[2]固定资产明细表17-杰 (2)'!$O$3:$O$7000)</f>
        <v>0</v>
      </c>
      <c r="N2460" s="29">
        <f>_xlfn.XLOOKUP(B2460,'[2]固定资产明细表17-杰 (2)'!$Z$3:$Z$7000,'[2]固定资产明细表17-杰 (2)'!$R$3:$R$7000)</f>
        <v>0</v>
      </c>
      <c r="O2460" s="29">
        <f>_xlfn.XLOOKUP(B2460,'[2]固定资产明细表17-杰 (2)'!$Z$3:$Z$7000,'[2]固定资产明细表17-杰 (2)'!$X$3:$X$7000)</f>
        <v>0</v>
      </c>
      <c r="P2460" s="14"/>
      <c r="Q2460" s="14"/>
      <c r="R2460" s="14"/>
      <c r="S2460" s="14"/>
      <c r="T2460" s="14">
        <f t="shared" si="69"/>
        <v>0</v>
      </c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</row>
    <row r="2461" s="1" customFormat="1" ht="15" spans="1:34">
      <c r="A2461" s="9">
        <f t="shared" si="70"/>
        <v>2457</v>
      </c>
      <c r="B2461" s="14"/>
      <c r="C2461" s="14"/>
      <c r="D2461" s="44">
        <f>_xlfn.XLOOKUP(B2461,'[2]固定资产明细表17-杰 (2)'!$Z$3:$Z$7000,'[2]固定资产明细表17-杰 (2)'!$D$3:$D$7000)</f>
        <v>0</v>
      </c>
      <c r="E2461" s="14"/>
      <c r="F2461" s="14">
        <f>_xlfn.XLOOKUP(B2461,'[2]固定资产明细表17-杰 (2)'!$Z$3:$Z$7000,'[2]固定资产明细表17-杰 (2)'!$E$3:$E$7000)</f>
        <v>0</v>
      </c>
      <c r="G2461" s="9"/>
      <c r="H2461" s="9"/>
      <c r="I2461" s="18">
        <f>_xlfn.XLOOKUP(B2461,'[2]固定资产明细表17-杰 (2)'!$Z$3:$Z$7000,'[2]固定资产明细表17-杰 (2)'!$K$3:$K$7000)</f>
        <v>0</v>
      </c>
      <c r="J2461" s="28">
        <f>ROUND(_xlfn.XLOOKUP(B2461,'[2]固定资产明细表17-杰 (2)'!$Z$3:$Z$7000,'[2]固定资产明细表17-杰 (2)'!$J$3:$J$7000),0)</f>
        <v>0</v>
      </c>
      <c r="K2461" s="14"/>
      <c r="L2461" s="14"/>
      <c r="M2461" s="29">
        <f>_xlfn.XLOOKUP(B2461,'[2]固定资产明细表17-杰 (2)'!$Z$3:$Z$7000,'[2]固定资产明细表17-杰 (2)'!$O$3:$O$7000)</f>
        <v>0</v>
      </c>
      <c r="N2461" s="29">
        <f>_xlfn.XLOOKUP(B2461,'[2]固定资产明细表17-杰 (2)'!$Z$3:$Z$7000,'[2]固定资产明细表17-杰 (2)'!$R$3:$R$7000)</f>
        <v>0</v>
      </c>
      <c r="O2461" s="29">
        <f>_xlfn.XLOOKUP(B2461,'[2]固定资产明细表17-杰 (2)'!$Z$3:$Z$7000,'[2]固定资产明细表17-杰 (2)'!$X$3:$X$7000)</f>
        <v>0</v>
      </c>
      <c r="P2461" s="14"/>
      <c r="Q2461" s="14"/>
      <c r="R2461" s="14"/>
      <c r="S2461" s="14"/>
      <c r="T2461" s="14">
        <f t="shared" si="69"/>
        <v>0</v>
      </c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</row>
    <row r="2462" s="1" customFormat="1" ht="15" spans="1:34">
      <c r="A2462" s="9">
        <f t="shared" si="70"/>
        <v>2458</v>
      </c>
      <c r="B2462" s="14"/>
      <c r="C2462" s="14"/>
      <c r="D2462" s="44">
        <f>_xlfn.XLOOKUP(B2462,'[2]固定资产明细表17-杰 (2)'!$Z$3:$Z$7000,'[2]固定资产明细表17-杰 (2)'!$D$3:$D$7000)</f>
        <v>0</v>
      </c>
      <c r="E2462" s="14"/>
      <c r="F2462" s="14">
        <f>_xlfn.XLOOKUP(B2462,'[2]固定资产明细表17-杰 (2)'!$Z$3:$Z$7000,'[2]固定资产明细表17-杰 (2)'!$E$3:$E$7000)</f>
        <v>0</v>
      </c>
      <c r="G2462" s="9"/>
      <c r="H2462" s="9"/>
      <c r="I2462" s="18">
        <f>_xlfn.XLOOKUP(B2462,'[2]固定资产明细表17-杰 (2)'!$Z$3:$Z$7000,'[2]固定资产明细表17-杰 (2)'!$K$3:$K$7000)</f>
        <v>0</v>
      </c>
      <c r="J2462" s="28">
        <f>ROUND(_xlfn.XLOOKUP(B2462,'[2]固定资产明细表17-杰 (2)'!$Z$3:$Z$7000,'[2]固定资产明细表17-杰 (2)'!$J$3:$J$7000),0)</f>
        <v>0</v>
      </c>
      <c r="K2462" s="14"/>
      <c r="L2462" s="14"/>
      <c r="M2462" s="29">
        <f>_xlfn.XLOOKUP(B2462,'[2]固定资产明细表17-杰 (2)'!$Z$3:$Z$7000,'[2]固定资产明细表17-杰 (2)'!$O$3:$O$7000)</f>
        <v>0</v>
      </c>
      <c r="N2462" s="29">
        <f>_xlfn.XLOOKUP(B2462,'[2]固定资产明细表17-杰 (2)'!$Z$3:$Z$7000,'[2]固定资产明细表17-杰 (2)'!$R$3:$R$7000)</f>
        <v>0</v>
      </c>
      <c r="O2462" s="29">
        <f>_xlfn.XLOOKUP(B2462,'[2]固定资产明细表17-杰 (2)'!$Z$3:$Z$7000,'[2]固定资产明细表17-杰 (2)'!$X$3:$X$7000)</f>
        <v>0</v>
      </c>
      <c r="P2462" s="14"/>
      <c r="Q2462" s="14"/>
      <c r="R2462" s="14"/>
      <c r="S2462" s="14"/>
      <c r="T2462" s="14">
        <f t="shared" si="69"/>
        <v>0</v>
      </c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</row>
    <row r="2463" s="1" customFormat="1" ht="15" spans="1:34">
      <c r="A2463" s="9">
        <f t="shared" si="70"/>
        <v>2459</v>
      </c>
      <c r="B2463" s="14"/>
      <c r="C2463" s="14"/>
      <c r="D2463" s="44">
        <f>_xlfn.XLOOKUP(B2463,'[2]固定资产明细表17-杰 (2)'!$Z$3:$Z$7000,'[2]固定资产明细表17-杰 (2)'!$D$3:$D$7000)</f>
        <v>0</v>
      </c>
      <c r="E2463" s="14"/>
      <c r="F2463" s="14">
        <f>_xlfn.XLOOKUP(B2463,'[2]固定资产明细表17-杰 (2)'!$Z$3:$Z$7000,'[2]固定资产明细表17-杰 (2)'!$E$3:$E$7000)</f>
        <v>0</v>
      </c>
      <c r="G2463" s="9"/>
      <c r="H2463" s="9"/>
      <c r="I2463" s="18">
        <f>_xlfn.XLOOKUP(B2463,'[2]固定资产明细表17-杰 (2)'!$Z$3:$Z$7000,'[2]固定资产明细表17-杰 (2)'!$K$3:$K$7000)</f>
        <v>0</v>
      </c>
      <c r="J2463" s="28">
        <f>ROUND(_xlfn.XLOOKUP(B2463,'[2]固定资产明细表17-杰 (2)'!$Z$3:$Z$7000,'[2]固定资产明细表17-杰 (2)'!$J$3:$J$7000),0)</f>
        <v>0</v>
      </c>
      <c r="K2463" s="14"/>
      <c r="L2463" s="14"/>
      <c r="M2463" s="29">
        <f>_xlfn.XLOOKUP(B2463,'[2]固定资产明细表17-杰 (2)'!$Z$3:$Z$7000,'[2]固定资产明细表17-杰 (2)'!$O$3:$O$7000)</f>
        <v>0</v>
      </c>
      <c r="N2463" s="29">
        <f>_xlfn.XLOOKUP(B2463,'[2]固定资产明细表17-杰 (2)'!$Z$3:$Z$7000,'[2]固定资产明细表17-杰 (2)'!$R$3:$R$7000)</f>
        <v>0</v>
      </c>
      <c r="O2463" s="29">
        <f>_xlfn.XLOOKUP(B2463,'[2]固定资产明细表17-杰 (2)'!$Z$3:$Z$7000,'[2]固定资产明细表17-杰 (2)'!$X$3:$X$7000)</f>
        <v>0</v>
      </c>
      <c r="P2463" s="14"/>
      <c r="Q2463" s="14"/>
      <c r="R2463" s="14"/>
      <c r="S2463" s="14"/>
      <c r="T2463" s="14">
        <f t="shared" si="69"/>
        <v>0</v>
      </c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</row>
    <row r="2464" s="1" customFormat="1" ht="15" spans="1:34">
      <c r="A2464" s="9">
        <f t="shared" si="70"/>
        <v>2460</v>
      </c>
      <c r="B2464" s="14"/>
      <c r="C2464" s="14"/>
      <c r="D2464" s="44">
        <f>_xlfn.XLOOKUP(B2464,'[2]固定资产明细表17-杰 (2)'!$Z$3:$Z$7000,'[2]固定资产明细表17-杰 (2)'!$D$3:$D$7000)</f>
        <v>0</v>
      </c>
      <c r="E2464" s="14"/>
      <c r="F2464" s="14">
        <f>_xlfn.XLOOKUP(B2464,'[2]固定资产明细表17-杰 (2)'!$Z$3:$Z$7000,'[2]固定资产明细表17-杰 (2)'!$E$3:$E$7000)</f>
        <v>0</v>
      </c>
      <c r="G2464" s="9"/>
      <c r="H2464" s="9"/>
      <c r="I2464" s="18">
        <f>_xlfn.XLOOKUP(B2464,'[2]固定资产明细表17-杰 (2)'!$Z$3:$Z$7000,'[2]固定资产明细表17-杰 (2)'!$K$3:$K$7000)</f>
        <v>0</v>
      </c>
      <c r="J2464" s="28">
        <f>ROUND(_xlfn.XLOOKUP(B2464,'[2]固定资产明细表17-杰 (2)'!$Z$3:$Z$7000,'[2]固定资产明细表17-杰 (2)'!$J$3:$J$7000),0)</f>
        <v>0</v>
      </c>
      <c r="K2464" s="14"/>
      <c r="L2464" s="14"/>
      <c r="M2464" s="29">
        <f>_xlfn.XLOOKUP(B2464,'[2]固定资产明细表17-杰 (2)'!$Z$3:$Z$7000,'[2]固定资产明细表17-杰 (2)'!$O$3:$O$7000)</f>
        <v>0</v>
      </c>
      <c r="N2464" s="29">
        <f>_xlfn.XLOOKUP(B2464,'[2]固定资产明细表17-杰 (2)'!$Z$3:$Z$7000,'[2]固定资产明细表17-杰 (2)'!$R$3:$R$7000)</f>
        <v>0</v>
      </c>
      <c r="O2464" s="29">
        <f>_xlfn.XLOOKUP(B2464,'[2]固定资产明细表17-杰 (2)'!$Z$3:$Z$7000,'[2]固定资产明细表17-杰 (2)'!$X$3:$X$7000)</f>
        <v>0</v>
      </c>
      <c r="P2464" s="14"/>
      <c r="Q2464" s="14"/>
      <c r="R2464" s="14"/>
      <c r="S2464" s="14"/>
      <c r="T2464" s="14">
        <f t="shared" si="69"/>
        <v>0</v>
      </c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</row>
    <row r="2465" s="1" customFormat="1" ht="15" spans="1:34">
      <c r="A2465" s="9">
        <f t="shared" si="70"/>
        <v>2461</v>
      </c>
      <c r="B2465" s="14"/>
      <c r="C2465" s="14"/>
      <c r="D2465" s="44">
        <f>_xlfn.XLOOKUP(B2465,'[2]固定资产明细表17-杰 (2)'!$Z$3:$Z$7000,'[2]固定资产明细表17-杰 (2)'!$D$3:$D$7000)</f>
        <v>0</v>
      </c>
      <c r="E2465" s="14"/>
      <c r="F2465" s="14">
        <f>_xlfn.XLOOKUP(B2465,'[2]固定资产明细表17-杰 (2)'!$Z$3:$Z$7000,'[2]固定资产明细表17-杰 (2)'!$E$3:$E$7000)</f>
        <v>0</v>
      </c>
      <c r="G2465" s="9"/>
      <c r="H2465" s="9"/>
      <c r="I2465" s="18">
        <f>_xlfn.XLOOKUP(B2465,'[2]固定资产明细表17-杰 (2)'!$Z$3:$Z$7000,'[2]固定资产明细表17-杰 (2)'!$K$3:$K$7000)</f>
        <v>0</v>
      </c>
      <c r="J2465" s="28">
        <f>ROUND(_xlfn.XLOOKUP(B2465,'[2]固定资产明细表17-杰 (2)'!$Z$3:$Z$7000,'[2]固定资产明细表17-杰 (2)'!$J$3:$J$7000),0)</f>
        <v>0</v>
      </c>
      <c r="K2465" s="14"/>
      <c r="L2465" s="14"/>
      <c r="M2465" s="29">
        <f>_xlfn.XLOOKUP(B2465,'[2]固定资产明细表17-杰 (2)'!$Z$3:$Z$7000,'[2]固定资产明细表17-杰 (2)'!$O$3:$O$7000)</f>
        <v>0</v>
      </c>
      <c r="N2465" s="29">
        <f>_xlfn.XLOOKUP(B2465,'[2]固定资产明细表17-杰 (2)'!$Z$3:$Z$7000,'[2]固定资产明细表17-杰 (2)'!$R$3:$R$7000)</f>
        <v>0</v>
      </c>
      <c r="O2465" s="29">
        <f>_xlfn.XLOOKUP(B2465,'[2]固定资产明细表17-杰 (2)'!$Z$3:$Z$7000,'[2]固定资产明细表17-杰 (2)'!$X$3:$X$7000)</f>
        <v>0</v>
      </c>
      <c r="P2465" s="14"/>
      <c r="Q2465" s="14"/>
      <c r="R2465" s="14"/>
      <c r="S2465" s="14"/>
      <c r="T2465" s="14">
        <f t="shared" si="69"/>
        <v>0</v>
      </c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</row>
    <row r="2466" s="1" customFormat="1" ht="15" spans="1:34">
      <c r="A2466" s="9">
        <f t="shared" si="70"/>
        <v>2462</v>
      </c>
      <c r="B2466" s="14"/>
      <c r="C2466" s="14"/>
      <c r="D2466" s="44">
        <f>_xlfn.XLOOKUP(B2466,'[2]固定资产明细表17-杰 (2)'!$Z$3:$Z$7000,'[2]固定资产明细表17-杰 (2)'!$D$3:$D$7000)</f>
        <v>0</v>
      </c>
      <c r="E2466" s="14"/>
      <c r="F2466" s="14">
        <f>_xlfn.XLOOKUP(B2466,'[2]固定资产明细表17-杰 (2)'!$Z$3:$Z$7000,'[2]固定资产明细表17-杰 (2)'!$E$3:$E$7000)</f>
        <v>0</v>
      </c>
      <c r="G2466" s="9"/>
      <c r="H2466" s="9"/>
      <c r="I2466" s="18">
        <f>_xlfn.XLOOKUP(B2466,'[2]固定资产明细表17-杰 (2)'!$Z$3:$Z$7000,'[2]固定资产明细表17-杰 (2)'!$K$3:$K$7000)</f>
        <v>0</v>
      </c>
      <c r="J2466" s="28">
        <f>ROUND(_xlfn.XLOOKUP(B2466,'[2]固定资产明细表17-杰 (2)'!$Z$3:$Z$7000,'[2]固定资产明细表17-杰 (2)'!$J$3:$J$7000),0)</f>
        <v>0</v>
      </c>
      <c r="K2466" s="14"/>
      <c r="L2466" s="14"/>
      <c r="M2466" s="29">
        <f>_xlfn.XLOOKUP(B2466,'[2]固定资产明细表17-杰 (2)'!$Z$3:$Z$7000,'[2]固定资产明细表17-杰 (2)'!$O$3:$O$7000)</f>
        <v>0</v>
      </c>
      <c r="N2466" s="29">
        <f>_xlfn.XLOOKUP(B2466,'[2]固定资产明细表17-杰 (2)'!$Z$3:$Z$7000,'[2]固定资产明细表17-杰 (2)'!$R$3:$R$7000)</f>
        <v>0</v>
      </c>
      <c r="O2466" s="29">
        <f>_xlfn.XLOOKUP(B2466,'[2]固定资产明细表17-杰 (2)'!$Z$3:$Z$7000,'[2]固定资产明细表17-杰 (2)'!$X$3:$X$7000)</f>
        <v>0</v>
      </c>
      <c r="P2466" s="14"/>
      <c r="Q2466" s="14"/>
      <c r="R2466" s="14"/>
      <c r="S2466" s="14"/>
      <c r="T2466" s="14">
        <f t="shared" si="69"/>
        <v>0</v>
      </c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</row>
    <row r="2467" s="1" customFormat="1" ht="15" spans="1:34">
      <c r="A2467" s="9">
        <f t="shared" si="70"/>
        <v>2463</v>
      </c>
      <c r="B2467" s="14"/>
      <c r="C2467" s="14"/>
      <c r="D2467" s="44">
        <f>_xlfn.XLOOKUP(B2467,'[2]固定资产明细表17-杰 (2)'!$Z$3:$Z$7000,'[2]固定资产明细表17-杰 (2)'!$D$3:$D$7000)</f>
        <v>0</v>
      </c>
      <c r="E2467" s="14"/>
      <c r="F2467" s="14">
        <f>_xlfn.XLOOKUP(B2467,'[2]固定资产明细表17-杰 (2)'!$Z$3:$Z$7000,'[2]固定资产明细表17-杰 (2)'!$E$3:$E$7000)</f>
        <v>0</v>
      </c>
      <c r="G2467" s="9"/>
      <c r="H2467" s="9"/>
      <c r="I2467" s="18">
        <f>_xlfn.XLOOKUP(B2467,'[2]固定资产明细表17-杰 (2)'!$Z$3:$Z$7000,'[2]固定资产明细表17-杰 (2)'!$K$3:$K$7000)</f>
        <v>0</v>
      </c>
      <c r="J2467" s="28">
        <f>ROUND(_xlfn.XLOOKUP(B2467,'[2]固定资产明细表17-杰 (2)'!$Z$3:$Z$7000,'[2]固定资产明细表17-杰 (2)'!$J$3:$J$7000),0)</f>
        <v>0</v>
      </c>
      <c r="K2467" s="14"/>
      <c r="L2467" s="14"/>
      <c r="M2467" s="29">
        <f>_xlfn.XLOOKUP(B2467,'[2]固定资产明细表17-杰 (2)'!$Z$3:$Z$7000,'[2]固定资产明细表17-杰 (2)'!$O$3:$O$7000)</f>
        <v>0</v>
      </c>
      <c r="N2467" s="29">
        <f>_xlfn.XLOOKUP(B2467,'[2]固定资产明细表17-杰 (2)'!$Z$3:$Z$7000,'[2]固定资产明细表17-杰 (2)'!$R$3:$R$7000)</f>
        <v>0</v>
      </c>
      <c r="O2467" s="29">
        <f>_xlfn.XLOOKUP(B2467,'[2]固定资产明细表17-杰 (2)'!$Z$3:$Z$7000,'[2]固定资产明细表17-杰 (2)'!$X$3:$X$7000)</f>
        <v>0</v>
      </c>
      <c r="P2467" s="14"/>
      <c r="Q2467" s="14"/>
      <c r="R2467" s="14"/>
      <c r="S2467" s="14"/>
      <c r="T2467" s="14">
        <f t="shared" si="69"/>
        <v>0</v>
      </c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</row>
    <row r="2468" s="1" customFormat="1" ht="15" spans="1:34">
      <c r="A2468" s="9">
        <f t="shared" si="70"/>
        <v>2464</v>
      </c>
      <c r="B2468" s="14"/>
      <c r="C2468" s="14"/>
      <c r="D2468" s="44">
        <f>_xlfn.XLOOKUP(B2468,'[2]固定资产明细表17-杰 (2)'!$Z$3:$Z$7000,'[2]固定资产明细表17-杰 (2)'!$D$3:$D$7000)</f>
        <v>0</v>
      </c>
      <c r="E2468" s="14"/>
      <c r="F2468" s="14">
        <f>_xlfn.XLOOKUP(B2468,'[2]固定资产明细表17-杰 (2)'!$Z$3:$Z$7000,'[2]固定资产明细表17-杰 (2)'!$E$3:$E$7000)</f>
        <v>0</v>
      </c>
      <c r="G2468" s="9"/>
      <c r="H2468" s="9"/>
      <c r="I2468" s="18">
        <f>_xlfn.XLOOKUP(B2468,'[2]固定资产明细表17-杰 (2)'!$Z$3:$Z$7000,'[2]固定资产明细表17-杰 (2)'!$K$3:$K$7000)</f>
        <v>0</v>
      </c>
      <c r="J2468" s="28">
        <f>ROUND(_xlfn.XLOOKUP(B2468,'[2]固定资产明细表17-杰 (2)'!$Z$3:$Z$7000,'[2]固定资产明细表17-杰 (2)'!$J$3:$J$7000),0)</f>
        <v>0</v>
      </c>
      <c r="K2468" s="14"/>
      <c r="L2468" s="14"/>
      <c r="M2468" s="29">
        <f>_xlfn.XLOOKUP(B2468,'[2]固定资产明细表17-杰 (2)'!$Z$3:$Z$7000,'[2]固定资产明细表17-杰 (2)'!$O$3:$O$7000)</f>
        <v>0</v>
      </c>
      <c r="N2468" s="29">
        <f>_xlfn.XLOOKUP(B2468,'[2]固定资产明细表17-杰 (2)'!$Z$3:$Z$7000,'[2]固定资产明细表17-杰 (2)'!$R$3:$R$7000)</f>
        <v>0</v>
      </c>
      <c r="O2468" s="29">
        <f>_xlfn.XLOOKUP(B2468,'[2]固定资产明细表17-杰 (2)'!$Z$3:$Z$7000,'[2]固定资产明细表17-杰 (2)'!$X$3:$X$7000)</f>
        <v>0</v>
      </c>
      <c r="P2468" s="14"/>
      <c r="Q2468" s="14"/>
      <c r="R2468" s="14"/>
      <c r="S2468" s="14"/>
      <c r="T2468" s="14">
        <f t="shared" si="69"/>
        <v>0</v>
      </c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</row>
    <row r="2469" s="1" customFormat="1" ht="15" spans="1:34">
      <c r="A2469" s="9">
        <f t="shared" si="70"/>
        <v>2465</v>
      </c>
      <c r="B2469" s="14"/>
      <c r="C2469" s="14"/>
      <c r="D2469" s="44">
        <f>_xlfn.XLOOKUP(B2469,'[2]固定资产明细表17-杰 (2)'!$Z$3:$Z$7000,'[2]固定资产明细表17-杰 (2)'!$D$3:$D$7000)</f>
        <v>0</v>
      </c>
      <c r="E2469" s="14"/>
      <c r="F2469" s="14">
        <f>_xlfn.XLOOKUP(B2469,'[2]固定资产明细表17-杰 (2)'!$Z$3:$Z$7000,'[2]固定资产明细表17-杰 (2)'!$E$3:$E$7000)</f>
        <v>0</v>
      </c>
      <c r="G2469" s="9"/>
      <c r="H2469" s="9"/>
      <c r="I2469" s="18">
        <f>_xlfn.XLOOKUP(B2469,'[2]固定资产明细表17-杰 (2)'!$Z$3:$Z$7000,'[2]固定资产明细表17-杰 (2)'!$K$3:$K$7000)</f>
        <v>0</v>
      </c>
      <c r="J2469" s="28">
        <f>ROUND(_xlfn.XLOOKUP(B2469,'[2]固定资产明细表17-杰 (2)'!$Z$3:$Z$7000,'[2]固定资产明细表17-杰 (2)'!$J$3:$J$7000),0)</f>
        <v>0</v>
      </c>
      <c r="K2469" s="14"/>
      <c r="L2469" s="14"/>
      <c r="M2469" s="29">
        <f>_xlfn.XLOOKUP(B2469,'[2]固定资产明细表17-杰 (2)'!$Z$3:$Z$7000,'[2]固定资产明细表17-杰 (2)'!$O$3:$O$7000)</f>
        <v>0</v>
      </c>
      <c r="N2469" s="29">
        <f>_xlfn.XLOOKUP(B2469,'[2]固定资产明细表17-杰 (2)'!$Z$3:$Z$7000,'[2]固定资产明细表17-杰 (2)'!$R$3:$R$7000)</f>
        <v>0</v>
      </c>
      <c r="O2469" s="29">
        <f>_xlfn.XLOOKUP(B2469,'[2]固定资产明细表17-杰 (2)'!$Z$3:$Z$7000,'[2]固定资产明细表17-杰 (2)'!$X$3:$X$7000)</f>
        <v>0</v>
      </c>
      <c r="P2469" s="14"/>
      <c r="Q2469" s="14"/>
      <c r="R2469" s="14"/>
      <c r="S2469" s="14"/>
      <c r="T2469" s="14">
        <f t="shared" si="69"/>
        <v>0</v>
      </c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</row>
    <row r="2470" s="1" customFormat="1" ht="15" spans="1:34">
      <c r="A2470" s="9">
        <f t="shared" si="70"/>
        <v>2466</v>
      </c>
      <c r="B2470" s="14"/>
      <c r="C2470" s="14"/>
      <c r="D2470" s="44">
        <f>_xlfn.XLOOKUP(B2470,'[2]固定资产明细表17-杰 (2)'!$Z$3:$Z$7000,'[2]固定资产明细表17-杰 (2)'!$D$3:$D$7000)</f>
        <v>0</v>
      </c>
      <c r="E2470" s="14"/>
      <c r="F2470" s="14">
        <f>_xlfn.XLOOKUP(B2470,'[2]固定资产明细表17-杰 (2)'!$Z$3:$Z$7000,'[2]固定资产明细表17-杰 (2)'!$E$3:$E$7000)</f>
        <v>0</v>
      </c>
      <c r="G2470" s="9"/>
      <c r="H2470" s="9"/>
      <c r="I2470" s="18">
        <f>_xlfn.XLOOKUP(B2470,'[2]固定资产明细表17-杰 (2)'!$Z$3:$Z$7000,'[2]固定资产明细表17-杰 (2)'!$K$3:$K$7000)</f>
        <v>0</v>
      </c>
      <c r="J2470" s="28">
        <f>ROUND(_xlfn.XLOOKUP(B2470,'[2]固定资产明细表17-杰 (2)'!$Z$3:$Z$7000,'[2]固定资产明细表17-杰 (2)'!$J$3:$J$7000),0)</f>
        <v>0</v>
      </c>
      <c r="K2470" s="14"/>
      <c r="L2470" s="14"/>
      <c r="M2470" s="29">
        <f>_xlfn.XLOOKUP(B2470,'[2]固定资产明细表17-杰 (2)'!$Z$3:$Z$7000,'[2]固定资产明细表17-杰 (2)'!$O$3:$O$7000)</f>
        <v>0</v>
      </c>
      <c r="N2470" s="29">
        <f>_xlfn.XLOOKUP(B2470,'[2]固定资产明细表17-杰 (2)'!$Z$3:$Z$7000,'[2]固定资产明细表17-杰 (2)'!$R$3:$R$7000)</f>
        <v>0</v>
      </c>
      <c r="O2470" s="29">
        <f>_xlfn.XLOOKUP(B2470,'[2]固定资产明细表17-杰 (2)'!$Z$3:$Z$7000,'[2]固定资产明细表17-杰 (2)'!$X$3:$X$7000)</f>
        <v>0</v>
      </c>
      <c r="P2470" s="14"/>
      <c r="Q2470" s="14"/>
      <c r="R2470" s="14"/>
      <c r="S2470" s="14"/>
      <c r="T2470" s="14">
        <f t="shared" si="69"/>
        <v>0</v>
      </c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</row>
    <row r="2471" s="1" customFormat="1" ht="15" spans="1:34">
      <c r="A2471" s="9">
        <f t="shared" si="70"/>
        <v>2467</v>
      </c>
      <c r="B2471" s="14"/>
      <c r="C2471" s="14"/>
      <c r="D2471" s="44">
        <f>_xlfn.XLOOKUP(B2471,'[2]固定资产明细表17-杰 (2)'!$Z$3:$Z$7000,'[2]固定资产明细表17-杰 (2)'!$D$3:$D$7000)</f>
        <v>0</v>
      </c>
      <c r="E2471" s="14"/>
      <c r="F2471" s="14">
        <f>_xlfn.XLOOKUP(B2471,'[2]固定资产明细表17-杰 (2)'!$Z$3:$Z$7000,'[2]固定资产明细表17-杰 (2)'!$E$3:$E$7000)</f>
        <v>0</v>
      </c>
      <c r="G2471" s="9"/>
      <c r="H2471" s="9"/>
      <c r="I2471" s="18">
        <f>_xlfn.XLOOKUP(B2471,'[2]固定资产明细表17-杰 (2)'!$Z$3:$Z$7000,'[2]固定资产明细表17-杰 (2)'!$K$3:$K$7000)</f>
        <v>0</v>
      </c>
      <c r="J2471" s="28">
        <f>ROUND(_xlfn.XLOOKUP(B2471,'[2]固定资产明细表17-杰 (2)'!$Z$3:$Z$7000,'[2]固定资产明细表17-杰 (2)'!$J$3:$J$7000),0)</f>
        <v>0</v>
      </c>
      <c r="K2471" s="14"/>
      <c r="L2471" s="14"/>
      <c r="M2471" s="29">
        <f>_xlfn.XLOOKUP(B2471,'[2]固定资产明细表17-杰 (2)'!$Z$3:$Z$7000,'[2]固定资产明细表17-杰 (2)'!$O$3:$O$7000)</f>
        <v>0</v>
      </c>
      <c r="N2471" s="29">
        <f>_xlfn.XLOOKUP(B2471,'[2]固定资产明细表17-杰 (2)'!$Z$3:$Z$7000,'[2]固定资产明细表17-杰 (2)'!$R$3:$R$7000)</f>
        <v>0</v>
      </c>
      <c r="O2471" s="29">
        <f>_xlfn.XLOOKUP(B2471,'[2]固定资产明细表17-杰 (2)'!$Z$3:$Z$7000,'[2]固定资产明细表17-杰 (2)'!$X$3:$X$7000)</f>
        <v>0</v>
      </c>
      <c r="P2471" s="14"/>
      <c r="Q2471" s="14"/>
      <c r="R2471" s="14"/>
      <c r="S2471" s="14"/>
      <c r="T2471" s="14">
        <f t="shared" ref="T2471:T2534" si="71">IF((P2471-L2471)&gt;0,P2471-L2471,0)</f>
        <v>0</v>
      </c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</row>
    <row r="2472" s="1" customFormat="1" ht="15" spans="1:34">
      <c r="A2472" s="9">
        <f t="shared" si="70"/>
        <v>2468</v>
      </c>
      <c r="B2472" s="14"/>
      <c r="C2472" s="14"/>
      <c r="D2472" s="44">
        <f>_xlfn.XLOOKUP(B2472,'[2]固定资产明细表17-杰 (2)'!$Z$3:$Z$7000,'[2]固定资产明细表17-杰 (2)'!$D$3:$D$7000)</f>
        <v>0</v>
      </c>
      <c r="E2472" s="14"/>
      <c r="F2472" s="14">
        <f>_xlfn.XLOOKUP(B2472,'[2]固定资产明细表17-杰 (2)'!$Z$3:$Z$7000,'[2]固定资产明细表17-杰 (2)'!$E$3:$E$7000)</f>
        <v>0</v>
      </c>
      <c r="G2472" s="9"/>
      <c r="H2472" s="9"/>
      <c r="I2472" s="18">
        <f>_xlfn.XLOOKUP(B2472,'[2]固定资产明细表17-杰 (2)'!$Z$3:$Z$7000,'[2]固定资产明细表17-杰 (2)'!$K$3:$K$7000)</f>
        <v>0</v>
      </c>
      <c r="J2472" s="28">
        <f>ROUND(_xlfn.XLOOKUP(B2472,'[2]固定资产明细表17-杰 (2)'!$Z$3:$Z$7000,'[2]固定资产明细表17-杰 (2)'!$J$3:$J$7000),0)</f>
        <v>0</v>
      </c>
      <c r="K2472" s="14"/>
      <c r="L2472" s="14"/>
      <c r="M2472" s="29">
        <f>_xlfn.XLOOKUP(B2472,'[2]固定资产明细表17-杰 (2)'!$Z$3:$Z$7000,'[2]固定资产明细表17-杰 (2)'!$O$3:$O$7000)</f>
        <v>0</v>
      </c>
      <c r="N2472" s="29">
        <f>_xlfn.XLOOKUP(B2472,'[2]固定资产明细表17-杰 (2)'!$Z$3:$Z$7000,'[2]固定资产明细表17-杰 (2)'!$R$3:$R$7000)</f>
        <v>0</v>
      </c>
      <c r="O2472" s="29">
        <f>_xlfn.XLOOKUP(B2472,'[2]固定资产明细表17-杰 (2)'!$Z$3:$Z$7000,'[2]固定资产明细表17-杰 (2)'!$X$3:$X$7000)</f>
        <v>0</v>
      </c>
      <c r="P2472" s="14"/>
      <c r="Q2472" s="14"/>
      <c r="R2472" s="14"/>
      <c r="S2472" s="14"/>
      <c r="T2472" s="14">
        <f t="shared" si="71"/>
        <v>0</v>
      </c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</row>
    <row r="2473" s="1" customFormat="1" ht="15" spans="1:34">
      <c r="A2473" s="9">
        <f t="shared" si="70"/>
        <v>2469</v>
      </c>
      <c r="B2473" s="14"/>
      <c r="C2473" s="14"/>
      <c r="D2473" s="44">
        <f>_xlfn.XLOOKUP(B2473,'[2]固定资产明细表17-杰 (2)'!$Z$3:$Z$7000,'[2]固定资产明细表17-杰 (2)'!$D$3:$D$7000)</f>
        <v>0</v>
      </c>
      <c r="E2473" s="14"/>
      <c r="F2473" s="14">
        <f>_xlfn.XLOOKUP(B2473,'[2]固定资产明细表17-杰 (2)'!$Z$3:$Z$7000,'[2]固定资产明细表17-杰 (2)'!$E$3:$E$7000)</f>
        <v>0</v>
      </c>
      <c r="G2473" s="9"/>
      <c r="H2473" s="9"/>
      <c r="I2473" s="18">
        <f>_xlfn.XLOOKUP(B2473,'[2]固定资产明细表17-杰 (2)'!$Z$3:$Z$7000,'[2]固定资产明细表17-杰 (2)'!$K$3:$K$7000)</f>
        <v>0</v>
      </c>
      <c r="J2473" s="28">
        <f>ROUND(_xlfn.XLOOKUP(B2473,'[2]固定资产明细表17-杰 (2)'!$Z$3:$Z$7000,'[2]固定资产明细表17-杰 (2)'!$J$3:$J$7000),0)</f>
        <v>0</v>
      </c>
      <c r="K2473" s="14"/>
      <c r="L2473" s="14"/>
      <c r="M2473" s="29">
        <f>_xlfn.XLOOKUP(B2473,'[2]固定资产明细表17-杰 (2)'!$Z$3:$Z$7000,'[2]固定资产明细表17-杰 (2)'!$O$3:$O$7000)</f>
        <v>0</v>
      </c>
      <c r="N2473" s="29">
        <f>_xlfn.XLOOKUP(B2473,'[2]固定资产明细表17-杰 (2)'!$Z$3:$Z$7000,'[2]固定资产明细表17-杰 (2)'!$R$3:$R$7000)</f>
        <v>0</v>
      </c>
      <c r="O2473" s="29">
        <f>_xlfn.XLOOKUP(B2473,'[2]固定资产明细表17-杰 (2)'!$Z$3:$Z$7000,'[2]固定资产明细表17-杰 (2)'!$X$3:$X$7000)</f>
        <v>0</v>
      </c>
      <c r="P2473" s="14"/>
      <c r="Q2473" s="14"/>
      <c r="R2473" s="14"/>
      <c r="S2473" s="14"/>
      <c r="T2473" s="14">
        <f t="shared" si="71"/>
        <v>0</v>
      </c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</row>
    <row r="2474" s="1" customFormat="1" ht="15" spans="1:34">
      <c r="A2474" s="9">
        <f t="shared" si="70"/>
        <v>2470</v>
      </c>
      <c r="B2474" s="14"/>
      <c r="C2474" s="14"/>
      <c r="D2474" s="44">
        <f>_xlfn.XLOOKUP(B2474,'[2]固定资产明细表17-杰 (2)'!$Z$3:$Z$7000,'[2]固定资产明细表17-杰 (2)'!$D$3:$D$7000)</f>
        <v>0</v>
      </c>
      <c r="E2474" s="14"/>
      <c r="F2474" s="14">
        <f>_xlfn.XLOOKUP(B2474,'[2]固定资产明细表17-杰 (2)'!$Z$3:$Z$7000,'[2]固定资产明细表17-杰 (2)'!$E$3:$E$7000)</f>
        <v>0</v>
      </c>
      <c r="G2474" s="9"/>
      <c r="H2474" s="9"/>
      <c r="I2474" s="18">
        <f>_xlfn.XLOOKUP(B2474,'[2]固定资产明细表17-杰 (2)'!$Z$3:$Z$7000,'[2]固定资产明细表17-杰 (2)'!$K$3:$K$7000)</f>
        <v>0</v>
      </c>
      <c r="J2474" s="28">
        <f>ROUND(_xlfn.XLOOKUP(B2474,'[2]固定资产明细表17-杰 (2)'!$Z$3:$Z$7000,'[2]固定资产明细表17-杰 (2)'!$J$3:$J$7000),0)</f>
        <v>0</v>
      </c>
      <c r="K2474" s="14"/>
      <c r="L2474" s="14"/>
      <c r="M2474" s="29">
        <f>_xlfn.XLOOKUP(B2474,'[2]固定资产明细表17-杰 (2)'!$Z$3:$Z$7000,'[2]固定资产明细表17-杰 (2)'!$O$3:$O$7000)</f>
        <v>0</v>
      </c>
      <c r="N2474" s="29">
        <f>_xlfn.XLOOKUP(B2474,'[2]固定资产明细表17-杰 (2)'!$Z$3:$Z$7000,'[2]固定资产明细表17-杰 (2)'!$R$3:$R$7000)</f>
        <v>0</v>
      </c>
      <c r="O2474" s="29">
        <f>_xlfn.XLOOKUP(B2474,'[2]固定资产明细表17-杰 (2)'!$Z$3:$Z$7000,'[2]固定资产明细表17-杰 (2)'!$X$3:$X$7000)</f>
        <v>0</v>
      </c>
      <c r="P2474" s="14"/>
      <c r="Q2474" s="14"/>
      <c r="R2474" s="14"/>
      <c r="S2474" s="14"/>
      <c r="T2474" s="14">
        <f t="shared" si="71"/>
        <v>0</v>
      </c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</row>
    <row r="2475" s="1" customFormat="1" ht="15" spans="1:34">
      <c r="A2475" s="9">
        <f t="shared" si="70"/>
        <v>2471</v>
      </c>
      <c r="B2475" s="14"/>
      <c r="C2475" s="14"/>
      <c r="D2475" s="44">
        <f>_xlfn.XLOOKUP(B2475,'[2]固定资产明细表17-杰 (2)'!$Z$3:$Z$7000,'[2]固定资产明细表17-杰 (2)'!$D$3:$D$7000)</f>
        <v>0</v>
      </c>
      <c r="E2475" s="14"/>
      <c r="F2475" s="14">
        <f>_xlfn.XLOOKUP(B2475,'[2]固定资产明细表17-杰 (2)'!$Z$3:$Z$7000,'[2]固定资产明细表17-杰 (2)'!$E$3:$E$7000)</f>
        <v>0</v>
      </c>
      <c r="G2475" s="9"/>
      <c r="H2475" s="9"/>
      <c r="I2475" s="18">
        <f>_xlfn.XLOOKUP(B2475,'[2]固定资产明细表17-杰 (2)'!$Z$3:$Z$7000,'[2]固定资产明细表17-杰 (2)'!$K$3:$K$7000)</f>
        <v>0</v>
      </c>
      <c r="J2475" s="28">
        <f>ROUND(_xlfn.XLOOKUP(B2475,'[2]固定资产明细表17-杰 (2)'!$Z$3:$Z$7000,'[2]固定资产明细表17-杰 (2)'!$J$3:$J$7000),0)</f>
        <v>0</v>
      </c>
      <c r="K2475" s="14"/>
      <c r="L2475" s="14"/>
      <c r="M2475" s="29">
        <f>_xlfn.XLOOKUP(B2475,'[2]固定资产明细表17-杰 (2)'!$Z$3:$Z$7000,'[2]固定资产明细表17-杰 (2)'!$O$3:$O$7000)</f>
        <v>0</v>
      </c>
      <c r="N2475" s="29">
        <f>_xlfn.XLOOKUP(B2475,'[2]固定资产明细表17-杰 (2)'!$Z$3:$Z$7000,'[2]固定资产明细表17-杰 (2)'!$R$3:$R$7000)</f>
        <v>0</v>
      </c>
      <c r="O2475" s="29">
        <f>_xlfn.XLOOKUP(B2475,'[2]固定资产明细表17-杰 (2)'!$Z$3:$Z$7000,'[2]固定资产明细表17-杰 (2)'!$X$3:$X$7000)</f>
        <v>0</v>
      </c>
      <c r="P2475" s="14"/>
      <c r="Q2475" s="14"/>
      <c r="R2475" s="14"/>
      <c r="S2475" s="14"/>
      <c r="T2475" s="14">
        <f t="shared" si="71"/>
        <v>0</v>
      </c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</row>
    <row r="2476" s="1" customFormat="1" ht="15" spans="1:34">
      <c r="A2476" s="9">
        <f t="shared" si="70"/>
        <v>2472</v>
      </c>
      <c r="B2476" s="14"/>
      <c r="C2476" s="14"/>
      <c r="D2476" s="44">
        <f>_xlfn.XLOOKUP(B2476,'[2]固定资产明细表17-杰 (2)'!$Z$3:$Z$7000,'[2]固定资产明细表17-杰 (2)'!$D$3:$D$7000)</f>
        <v>0</v>
      </c>
      <c r="E2476" s="14"/>
      <c r="F2476" s="14">
        <f>_xlfn.XLOOKUP(B2476,'[2]固定资产明细表17-杰 (2)'!$Z$3:$Z$7000,'[2]固定资产明细表17-杰 (2)'!$E$3:$E$7000)</f>
        <v>0</v>
      </c>
      <c r="G2476" s="9"/>
      <c r="H2476" s="9"/>
      <c r="I2476" s="18">
        <f>_xlfn.XLOOKUP(B2476,'[2]固定资产明细表17-杰 (2)'!$Z$3:$Z$7000,'[2]固定资产明细表17-杰 (2)'!$K$3:$K$7000)</f>
        <v>0</v>
      </c>
      <c r="J2476" s="28">
        <f>ROUND(_xlfn.XLOOKUP(B2476,'[2]固定资产明细表17-杰 (2)'!$Z$3:$Z$7000,'[2]固定资产明细表17-杰 (2)'!$J$3:$J$7000),0)</f>
        <v>0</v>
      </c>
      <c r="K2476" s="14"/>
      <c r="L2476" s="14"/>
      <c r="M2476" s="29">
        <f>_xlfn.XLOOKUP(B2476,'[2]固定资产明细表17-杰 (2)'!$Z$3:$Z$7000,'[2]固定资产明细表17-杰 (2)'!$O$3:$O$7000)</f>
        <v>0</v>
      </c>
      <c r="N2476" s="29">
        <f>_xlfn.XLOOKUP(B2476,'[2]固定资产明细表17-杰 (2)'!$Z$3:$Z$7000,'[2]固定资产明细表17-杰 (2)'!$R$3:$R$7000)</f>
        <v>0</v>
      </c>
      <c r="O2476" s="29">
        <f>_xlfn.XLOOKUP(B2476,'[2]固定资产明细表17-杰 (2)'!$Z$3:$Z$7000,'[2]固定资产明细表17-杰 (2)'!$X$3:$X$7000)</f>
        <v>0</v>
      </c>
      <c r="P2476" s="14"/>
      <c r="Q2476" s="14"/>
      <c r="R2476" s="14"/>
      <c r="S2476" s="14"/>
      <c r="T2476" s="14">
        <f t="shared" si="71"/>
        <v>0</v>
      </c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</row>
    <row r="2477" s="1" customFormat="1" ht="15" spans="1:34">
      <c r="A2477" s="9">
        <f t="shared" si="70"/>
        <v>2473</v>
      </c>
      <c r="B2477" s="14"/>
      <c r="C2477" s="14"/>
      <c r="D2477" s="44">
        <f>_xlfn.XLOOKUP(B2477,'[2]固定资产明细表17-杰 (2)'!$Z$3:$Z$7000,'[2]固定资产明细表17-杰 (2)'!$D$3:$D$7000)</f>
        <v>0</v>
      </c>
      <c r="E2477" s="14"/>
      <c r="F2477" s="14">
        <f>_xlfn.XLOOKUP(B2477,'[2]固定资产明细表17-杰 (2)'!$Z$3:$Z$7000,'[2]固定资产明细表17-杰 (2)'!$E$3:$E$7000)</f>
        <v>0</v>
      </c>
      <c r="G2477" s="9"/>
      <c r="H2477" s="9"/>
      <c r="I2477" s="18">
        <f>_xlfn.XLOOKUP(B2477,'[2]固定资产明细表17-杰 (2)'!$Z$3:$Z$7000,'[2]固定资产明细表17-杰 (2)'!$K$3:$K$7000)</f>
        <v>0</v>
      </c>
      <c r="J2477" s="28">
        <f>ROUND(_xlfn.XLOOKUP(B2477,'[2]固定资产明细表17-杰 (2)'!$Z$3:$Z$7000,'[2]固定资产明细表17-杰 (2)'!$J$3:$J$7000),0)</f>
        <v>0</v>
      </c>
      <c r="K2477" s="14"/>
      <c r="L2477" s="14"/>
      <c r="M2477" s="29">
        <f>_xlfn.XLOOKUP(B2477,'[2]固定资产明细表17-杰 (2)'!$Z$3:$Z$7000,'[2]固定资产明细表17-杰 (2)'!$O$3:$O$7000)</f>
        <v>0</v>
      </c>
      <c r="N2477" s="29">
        <f>_xlfn.XLOOKUP(B2477,'[2]固定资产明细表17-杰 (2)'!$Z$3:$Z$7000,'[2]固定资产明细表17-杰 (2)'!$R$3:$R$7000)</f>
        <v>0</v>
      </c>
      <c r="O2477" s="29">
        <f>_xlfn.XLOOKUP(B2477,'[2]固定资产明细表17-杰 (2)'!$Z$3:$Z$7000,'[2]固定资产明细表17-杰 (2)'!$X$3:$X$7000)</f>
        <v>0</v>
      </c>
      <c r="P2477" s="14"/>
      <c r="Q2477" s="14"/>
      <c r="R2477" s="14"/>
      <c r="S2477" s="14"/>
      <c r="T2477" s="14">
        <f t="shared" si="71"/>
        <v>0</v>
      </c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</row>
    <row r="2478" s="1" customFormat="1" ht="15" spans="1:34">
      <c r="A2478" s="9">
        <f t="shared" si="70"/>
        <v>2474</v>
      </c>
      <c r="B2478" s="14"/>
      <c r="C2478" s="14"/>
      <c r="D2478" s="44">
        <f>_xlfn.XLOOKUP(B2478,'[2]固定资产明细表17-杰 (2)'!$Z$3:$Z$7000,'[2]固定资产明细表17-杰 (2)'!$D$3:$D$7000)</f>
        <v>0</v>
      </c>
      <c r="E2478" s="14"/>
      <c r="F2478" s="14">
        <f>_xlfn.XLOOKUP(B2478,'[2]固定资产明细表17-杰 (2)'!$Z$3:$Z$7000,'[2]固定资产明细表17-杰 (2)'!$E$3:$E$7000)</f>
        <v>0</v>
      </c>
      <c r="G2478" s="9"/>
      <c r="H2478" s="9"/>
      <c r="I2478" s="18">
        <f>_xlfn.XLOOKUP(B2478,'[2]固定资产明细表17-杰 (2)'!$Z$3:$Z$7000,'[2]固定资产明细表17-杰 (2)'!$K$3:$K$7000)</f>
        <v>0</v>
      </c>
      <c r="J2478" s="28">
        <f>ROUND(_xlfn.XLOOKUP(B2478,'[2]固定资产明细表17-杰 (2)'!$Z$3:$Z$7000,'[2]固定资产明细表17-杰 (2)'!$J$3:$J$7000),0)</f>
        <v>0</v>
      </c>
      <c r="K2478" s="14"/>
      <c r="L2478" s="14"/>
      <c r="M2478" s="29">
        <f>_xlfn.XLOOKUP(B2478,'[2]固定资产明细表17-杰 (2)'!$Z$3:$Z$7000,'[2]固定资产明细表17-杰 (2)'!$O$3:$O$7000)</f>
        <v>0</v>
      </c>
      <c r="N2478" s="29">
        <f>_xlfn.XLOOKUP(B2478,'[2]固定资产明细表17-杰 (2)'!$Z$3:$Z$7000,'[2]固定资产明细表17-杰 (2)'!$R$3:$R$7000)</f>
        <v>0</v>
      </c>
      <c r="O2478" s="29">
        <f>_xlfn.XLOOKUP(B2478,'[2]固定资产明细表17-杰 (2)'!$Z$3:$Z$7000,'[2]固定资产明细表17-杰 (2)'!$X$3:$X$7000)</f>
        <v>0</v>
      </c>
      <c r="P2478" s="14"/>
      <c r="Q2478" s="14"/>
      <c r="R2478" s="14"/>
      <c r="S2478" s="14"/>
      <c r="T2478" s="14">
        <f t="shared" si="71"/>
        <v>0</v>
      </c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</row>
    <row r="2479" s="1" customFormat="1" ht="15" spans="1:34">
      <c r="A2479" s="9">
        <f t="shared" si="70"/>
        <v>2475</v>
      </c>
      <c r="B2479" s="14"/>
      <c r="C2479" s="14"/>
      <c r="D2479" s="44">
        <f>_xlfn.XLOOKUP(B2479,'[2]固定资产明细表17-杰 (2)'!$Z$3:$Z$7000,'[2]固定资产明细表17-杰 (2)'!$D$3:$D$7000)</f>
        <v>0</v>
      </c>
      <c r="E2479" s="14"/>
      <c r="F2479" s="14">
        <f>_xlfn.XLOOKUP(B2479,'[2]固定资产明细表17-杰 (2)'!$Z$3:$Z$7000,'[2]固定资产明细表17-杰 (2)'!$E$3:$E$7000)</f>
        <v>0</v>
      </c>
      <c r="G2479" s="9"/>
      <c r="H2479" s="9"/>
      <c r="I2479" s="18">
        <f>_xlfn.XLOOKUP(B2479,'[2]固定资产明细表17-杰 (2)'!$Z$3:$Z$7000,'[2]固定资产明细表17-杰 (2)'!$K$3:$K$7000)</f>
        <v>0</v>
      </c>
      <c r="J2479" s="28">
        <f>ROUND(_xlfn.XLOOKUP(B2479,'[2]固定资产明细表17-杰 (2)'!$Z$3:$Z$7000,'[2]固定资产明细表17-杰 (2)'!$J$3:$J$7000),0)</f>
        <v>0</v>
      </c>
      <c r="K2479" s="14"/>
      <c r="L2479" s="14"/>
      <c r="M2479" s="29">
        <f>_xlfn.XLOOKUP(B2479,'[2]固定资产明细表17-杰 (2)'!$Z$3:$Z$7000,'[2]固定资产明细表17-杰 (2)'!$O$3:$O$7000)</f>
        <v>0</v>
      </c>
      <c r="N2479" s="29">
        <f>_xlfn.XLOOKUP(B2479,'[2]固定资产明细表17-杰 (2)'!$Z$3:$Z$7000,'[2]固定资产明细表17-杰 (2)'!$R$3:$R$7000)</f>
        <v>0</v>
      </c>
      <c r="O2479" s="29">
        <f>_xlfn.XLOOKUP(B2479,'[2]固定资产明细表17-杰 (2)'!$Z$3:$Z$7000,'[2]固定资产明细表17-杰 (2)'!$X$3:$X$7000)</f>
        <v>0</v>
      </c>
      <c r="P2479" s="14"/>
      <c r="Q2479" s="14"/>
      <c r="R2479" s="14"/>
      <c r="S2479" s="14"/>
      <c r="T2479" s="14">
        <f t="shared" si="71"/>
        <v>0</v>
      </c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</row>
    <row r="2480" s="1" customFormat="1" ht="15" spans="1:34">
      <c r="A2480" s="9">
        <f t="shared" si="70"/>
        <v>2476</v>
      </c>
      <c r="B2480" s="14"/>
      <c r="C2480" s="14"/>
      <c r="D2480" s="44">
        <f>_xlfn.XLOOKUP(B2480,'[2]固定资产明细表17-杰 (2)'!$Z$3:$Z$7000,'[2]固定资产明细表17-杰 (2)'!$D$3:$D$7000)</f>
        <v>0</v>
      </c>
      <c r="E2480" s="14"/>
      <c r="F2480" s="14">
        <f>_xlfn.XLOOKUP(B2480,'[2]固定资产明细表17-杰 (2)'!$Z$3:$Z$7000,'[2]固定资产明细表17-杰 (2)'!$E$3:$E$7000)</f>
        <v>0</v>
      </c>
      <c r="G2480" s="9"/>
      <c r="H2480" s="9"/>
      <c r="I2480" s="18">
        <f>_xlfn.XLOOKUP(B2480,'[2]固定资产明细表17-杰 (2)'!$Z$3:$Z$7000,'[2]固定资产明细表17-杰 (2)'!$K$3:$K$7000)</f>
        <v>0</v>
      </c>
      <c r="J2480" s="28">
        <f>ROUND(_xlfn.XLOOKUP(B2480,'[2]固定资产明细表17-杰 (2)'!$Z$3:$Z$7000,'[2]固定资产明细表17-杰 (2)'!$J$3:$J$7000),0)</f>
        <v>0</v>
      </c>
      <c r="K2480" s="14"/>
      <c r="L2480" s="14"/>
      <c r="M2480" s="29">
        <f>_xlfn.XLOOKUP(B2480,'[2]固定资产明细表17-杰 (2)'!$Z$3:$Z$7000,'[2]固定资产明细表17-杰 (2)'!$O$3:$O$7000)</f>
        <v>0</v>
      </c>
      <c r="N2480" s="29">
        <f>_xlfn.XLOOKUP(B2480,'[2]固定资产明细表17-杰 (2)'!$Z$3:$Z$7000,'[2]固定资产明细表17-杰 (2)'!$R$3:$R$7000)</f>
        <v>0</v>
      </c>
      <c r="O2480" s="29">
        <f>_xlfn.XLOOKUP(B2480,'[2]固定资产明细表17-杰 (2)'!$Z$3:$Z$7000,'[2]固定资产明细表17-杰 (2)'!$X$3:$X$7000)</f>
        <v>0</v>
      </c>
      <c r="P2480" s="14"/>
      <c r="Q2480" s="14"/>
      <c r="R2480" s="14"/>
      <c r="S2480" s="14"/>
      <c r="T2480" s="14">
        <f t="shared" si="71"/>
        <v>0</v>
      </c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</row>
    <row r="2481" s="1" customFormat="1" ht="15" spans="1:34">
      <c r="A2481" s="9">
        <f t="shared" si="70"/>
        <v>2477</v>
      </c>
      <c r="B2481" s="14"/>
      <c r="C2481" s="14"/>
      <c r="D2481" s="44">
        <f>_xlfn.XLOOKUP(B2481,'[2]固定资产明细表17-杰 (2)'!$Z$3:$Z$7000,'[2]固定资产明细表17-杰 (2)'!$D$3:$D$7000)</f>
        <v>0</v>
      </c>
      <c r="E2481" s="14"/>
      <c r="F2481" s="14">
        <f>_xlfn.XLOOKUP(B2481,'[2]固定资产明细表17-杰 (2)'!$Z$3:$Z$7000,'[2]固定资产明细表17-杰 (2)'!$E$3:$E$7000)</f>
        <v>0</v>
      </c>
      <c r="G2481" s="9"/>
      <c r="H2481" s="9"/>
      <c r="I2481" s="18">
        <f>_xlfn.XLOOKUP(B2481,'[2]固定资产明细表17-杰 (2)'!$Z$3:$Z$7000,'[2]固定资产明细表17-杰 (2)'!$K$3:$K$7000)</f>
        <v>0</v>
      </c>
      <c r="J2481" s="28">
        <f>ROUND(_xlfn.XLOOKUP(B2481,'[2]固定资产明细表17-杰 (2)'!$Z$3:$Z$7000,'[2]固定资产明细表17-杰 (2)'!$J$3:$J$7000),0)</f>
        <v>0</v>
      </c>
      <c r="K2481" s="14"/>
      <c r="L2481" s="14"/>
      <c r="M2481" s="29">
        <f>_xlfn.XLOOKUP(B2481,'[2]固定资产明细表17-杰 (2)'!$Z$3:$Z$7000,'[2]固定资产明细表17-杰 (2)'!$O$3:$O$7000)</f>
        <v>0</v>
      </c>
      <c r="N2481" s="29">
        <f>_xlfn.XLOOKUP(B2481,'[2]固定资产明细表17-杰 (2)'!$Z$3:$Z$7000,'[2]固定资产明细表17-杰 (2)'!$R$3:$R$7000)</f>
        <v>0</v>
      </c>
      <c r="O2481" s="29">
        <f>_xlfn.XLOOKUP(B2481,'[2]固定资产明细表17-杰 (2)'!$Z$3:$Z$7000,'[2]固定资产明细表17-杰 (2)'!$X$3:$X$7000)</f>
        <v>0</v>
      </c>
      <c r="P2481" s="14"/>
      <c r="Q2481" s="14"/>
      <c r="R2481" s="14"/>
      <c r="S2481" s="14"/>
      <c r="T2481" s="14">
        <f t="shared" si="71"/>
        <v>0</v>
      </c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</row>
    <row r="2482" s="1" customFormat="1" ht="15" spans="1:34">
      <c r="A2482" s="9">
        <f t="shared" si="70"/>
        <v>2478</v>
      </c>
      <c r="B2482" s="14"/>
      <c r="C2482" s="14"/>
      <c r="D2482" s="44">
        <f>_xlfn.XLOOKUP(B2482,'[2]固定资产明细表17-杰 (2)'!$Z$3:$Z$7000,'[2]固定资产明细表17-杰 (2)'!$D$3:$D$7000)</f>
        <v>0</v>
      </c>
      <c r="E2482" s="14"/>
      <c r="F2482" s="14">
        <f>_xlfn.XLOOKUP(B2482,'[2]固定资产明细表17-杰 (2)'!$Z$3:$Z$7000,'[2]固定资产明细表17-杰 (2)'!$E$3:$E$7000)</f>
        <v>0</v>
      </c>
      <c r="G2482" s="9"/>
      <c r="H2482" s="9"/>
      <c r="I2482" s="18">
        <f>_xlfn.XLOOKUP(B2482,'[2]固定资产明细表17-杰 (2)'!$Z$3:$Z$7000,'[2]固定资产明细表17-杰 (2)'!$K$3:$K$7000)</f>
        <v>0</v>
      </c>
      <c r="J2482" s="28">
        <f>ROUND(_xlfn.XLOOKUP(B2482,'[2]固定资产明细表17-杰 (2)'!$Z$3:$Z$7000,'[2]固定资产明细表17-杰 (2)'!$J$3:$J$7000),0)</f>
        <v>0</v>
      </c>
      <c r="K2482" s="14"/>
      <c r="L2482" s="14"/>
      <c r="M2482" s="29">
        <f>_xlfn.XLOOKUP(B2482,'[2]固定资产明细表17-杰 (2)'!$Z$3:$Z$7000,'[2]固定资产明细表17-杰 (2)'!$O$3:$O$7000)</f>
        <v>0</v>
      </c>
      <c r="N2482" s="29">
        <f>_xlfn.XLOOKUP(B2482,'[2]固定资产明细表17-杰 (2)'!$Z$3:$Z$7000,'[2]固定资产明细表17-杰 (2)'!$R$3:$R$7000)</f>
        <v>0</v>
      </c>
      <c r="O2482" s="29">
        <f>_xlfn.XLOOKUP(B2482,'[2]固定资产明细表17-杰 (2)'!$Z$3:$Z$7000,'[2]固定资产明细表17-杰 (2)'!$X$3:$X$7000)</f>
        <v>0</v>
      </c>
      <c r="P2482" s="14"/>
      <c r="Q2482" s="14"/>
      <c r="R2482" s="14"/>
      <c r="S2482" s="14"/>
      <c r="T2482" s="14">
        <f t="shared" si="71"/>
        <v>0</v>
      </c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</row>
    <row r="2483" s="1" customFormat="1" ht="15" spans="1:34">
      <c r="A2483" s="9">
        <f t="shared" si="70"/>
        <v>2479</v>
      </c>
      <c r="B2483" s="14"/>
      <c r="C2483" s="14"/>
      <c r="D2483" s="44">
        <f>_xlfn.XLOOKUP(B2483,'[2]固定资产明细表17-杰 (2)'!$Z$3:$Z$7000,'[2]固定资产明细表17-杰 (2)'!$D$3:$D$7000)</f>
        <v>0</v>
      </c>
      <c r="E2483" s="14"/>
      <c r="F2483" s="14">
        <f>_xlfn.XLOOKUP(B2483,'[2]固定资产明细表17-杰 (2)'!$Z$3:$Z$7000,'[2]固定资产明细表17-杰 (2)'!$E$3:$E$7000)</f>
        <v>0</v>
      </c>
      <c r="G2483" s="9"/>
      <c r="H2483" s="9"/>
      <c r="I2483" s="18">
        <f>_xlfn.XLOOKUP(B2483,'[2]固定资产明细表17-杰 (2)'!$Z$3:$Z$7000,'[2]固定资产明细表17-杰 (2)'!$K$3:$K$7000)</f>
        <v>0</v>
      </c>
      <c r="J2483" s="28">
        <f>ROUND(_xlfn.XLOOKUP(B2483,'[2]固定资产明细表17-杰 (2)'!$Z$3:$Z$7000,'[2]固定资产明细表17-杰 (2)'!$J$3:$J$7000),0)</f>
        <v>0</v>
      </c>
      <c r="K2483" s="14"/>
      <c r="L2483" s="14"/>
      <c r="M2483" s="29">
        <f>_xlfn.XLOOKUP(B2483,'[2]固定资产明细表17-杰 (2)'!$Z$3:$Z$7000,'[2]固定资产明细表17-杰 (2)'!$O$3:$O$7000)</f>
        <v>0</v>
      </c>
      <c r="N2483" s="29">
        <f>_xlfn.XLOOKUP(B2483,'[2]固定资产明细表17-杰 (2)'!$Z$3:$Z$7000,'[2]固定资产明细表17-杰 (2)'!$R$3:$R$7000)</f>
        <v>0</v>
      </c>
      <c r="O2483" s="29">
        <f>_xlfn.XLOOKUP(B2483,'[2]固定资产明细表17-杰 (2)'!$Z$3:$Z$7000,'[2]固定资产明细表17-杰 (2)'!$X$3:$X$7000)</f>
        <v>0</v>
      </c>
      <c r="P2483" s="14"/>
      <c r="Q2483" s="14"/>
      <c r="R2483" s="14"/>
      <c r="S2483" s="14"/>
      <c r="T2483" s="14">
        <f t="shared" si="71"/>
        <v>0</v>
      </c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</row>
    <row r="2484" s="1" customFormat="1" ht="15" spans="1:34">
      <c r="A2484" s="9">
        <f t="shared" si="70"/>
        <v>2480</v>
      </c>
      <c r="B2484" s="14"/>
      <c r="C2484" s="14"/>
      <c r="D2484" s="44">
        <f>_xlfn.XLOOKUP(B2484,'[2]固定资产明细表17-杰 (2)'!$Z$3:$Z$7000,'[2]固定资产明细表17-杰 (2)'!$D$3:$D$7000)</f>
        <v>0</v>
      </c>
      <c r="E2484" s="14"/>
      <c r="F2484" s="14">
        <f>_xlfn.XLOOKUP(B2484,'[2]固定资产明细表17-杰 (2)'!$Z$3:$Z$7000,'[2]固定资产明细表17-杰 (2)'!$E$3:$E$7000)</f>
        <v>0</v>
      </c>
      <c r="G2484" s="9"/>
      <c r="H2484" s="9"/>
      <c r="I2484" s="18">
        <f>_xlfn.XLOOKUP(B2484,'[2]固定资产明细表17-杰 (2)'!$Z$3:$Z$7000,'[2]固定资产明细表17-杰 (2)'!$K$3:$K$7000)</f>
        <v>0</v>
      </c>
      <c r="J2484" s="28">
        <f>ROUND(_xlfn.XLOOKUP(B2484,'[2]固定资产明细表17-杰 (2)'!$Z$3:$Z$7000,'[2]固定资产明细表17-杰 (2)'!$J$3:$J$7000),0)</f>
        <v>0</v>
      </c>
      <c r="K2484" s="14"/>
      <c r="L2484" s="14"/>
      <c r="M2484" s="29">
        <f>_xlfn.XLOOKUP(B2484,'[2]固定资产明细表17-杰 (2)'!$Z$3:$Z$7000,'[2]固定资产明细表17-杰 (2)'!$O$3:$O$7000)</f>
        <v>0</v>
      </c>
      <c r="N2484" s="29">
        <f>_xlfn.XLOOKUP(B2484,'[2]固定资产明细表17-杰 (2)'!$Z$3:$Z$7000,'[2]固定资产明细表17-杰 (2)'!$R$3:$R$7000)</f>
        <v>0</v>
      </c>
      <c r="O2484" s="29">
        <f>_xlfn.XLOOKUP(B2484,'[2]固定资产明细表17-杰 (2)'!$Z$3:$Z$7000,'[2]固定资产明细表17-杰 (2)'!$X$3:$X$7000)</f>
        <v>0</v>
      </c>
      <c r="P2484" s="14"/>
      <c r="Q2484" s="14"/>
      <c r="R2484" s="14"/>
      <c r="S2484" s="14"/>
      <c r="T2484" s="14">
        <f t="shared" si="71"/>
        <v>0</v>
      </c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</row>
    <row r="2485" s="1" customFormat="1" ht="15" spans="1:34">
      <c r="A2485" s="9">
        <f t="shared" si="70"/>
        <v>2481</v>
      </c>
      <c r="B2485" s="14"/>
      <c r="C2485" s="14"/>
      <c r="D2485" s="44">
        <f>_xlfn.XLOOKUP(B2485,'[2]固定资产明细表17-杰 (2)'!$Z$3:$Z$7000,'[2]固定资产明细表17-杰 (2)'!$D$3:$D$7000)</f>
        <v>0</v>
      </c>
      <c r="E2485" s="14"/>
      <c r="F2485" s="14">
        <f>_xlfn.XLOOKUP(B2485,'[2]固定资产明细表17-杰 (2)'!$Z$3:$Z$7000,'[2]固定资产明细表17-杰 (2)'!$E$3:$E$7000)</f>
        <v>0</v>
      </c>
      <c r="G2485" s="9"/>
      <c r="H2485" s="9"/>
      <c r="I2485" s="18">
        <f>_xlfn.XLOOKUP(B2485,'[2]固定资产明细表17-杰 (2)'!$Z$3:$Z$7000,'[2]固定资产明细表17-杰 (2)'!$K$3:$K$7000)</f>
        <v>0</v>
      </c>
      <c r="J2485" s="28">
        <f>ROUND(_xlfn.XLOOKUP(B2485,'[2]固定资产明细表17-杰 (2)'!$Z$3:$Z$7000,'[2]固定资产明细表17-杰 (2)'!$J$3:$J$7000),0)</f>
        <v>0</v>
      </c>
      <c r="K2485" s="14"/>
      <c r="L2485" s="14"/>
      <c r="M2485" s="29">
        <f>_xlfn.XLOOKUP(B2485,'[2]固定资产明细表17-杰 (2)'!$Z$3:$Z$7000,'[2]固定资产明细表17-杰 (2)'!$O$3:$O$7000)</f>
        <v>0</v>
      </c>
      <c r="N2485" s="29">
        <f>_xlfn.XLOOKUP(B2485,'[2]固定资产明细表17-杰 (2)'!$Z$3:$Z$7000,'[2]固定资产明细表17-杰 (2)'!$R$3:$R$7000)</f>
        <v>0</v>
      </c>
      <c r="O2485" s="29">
        <f>_xlfn.XLOOKUP(B2485,'[2]固定资产明细表17-杰 (2)'!$Z$3:$Z$7000,'[2]固定资产明细表17-杰 (2)'!$X$3:$X$7000)</f>
        <v>0</v>
      </c>
      <c r="P2485" s="14"/>
      <c r="Q2485" s="14"/>
      <c r="R2485" s="14"/>
      <c r="S2485" s="14"/>
      <c r="T2485" s="14">
        <f t="shared" si="71"/>
        <v>0</v>
      </c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</row>
    <row r="2486" s="1" customFormat="1" ht="15" spans="1:34">
      <c r="A2486" s="9">
        <f t="shared" si="70"/>
        <v>2482</v>
      </c>
      <c r="B2486" s="14"/>
      <c r="C2486" s="14"/>
      <c r="D2486" s="44">
        <f>_xlfn.XLOOKUP(B2486,'[2]固定资产明细表17-杰 (2)'!$Z$3:$Z$7000,'[2]固定资产明细表17-杰 (2)'!$D$3:$D$7000)</f>
        <v>0</v>
      </c>
      <c r="E2486" s="14"/>
      <c r="F2486" s="14">
        <f>_xlfn.XLOOKUP(B2486,'[2]固定资产明细表17-杰 (2)'!$Z$3:$Z$7000,'[2]固定资产明细表17-杰 (2)'!$E$3:$E$7000)</f>
        <v>0</v>
      </c>
      <c r="G2486" s="9"/>
      <c r="H2486" s="9"/>
      <c r="I2486" s="18">
        <f>_xlfn.XLOOKUP(B2486,'[2]固定资产明细表17-杰 (2)'!$Z$3:$Z$7000,'[2]固定资产明细表17-杰 (2)'!$K$3:$K$7000)</f>
        <v>0</v>
      </c>
      <c r="J2486" s="28">
        <f>ROUND(_xlfn.XLOOKUP(B2486,'[2]固定资产明细表17-杰 (2)'!$Z$3:$Z$7000,'[2]固定资产明细表17-杰 (2)'!$J$3:$J$7000),0)</f>
        <v>0</v>
      </c>
      <c r="K2486" s="14"/>
      <c r="L2486" s="14"/>
      <c r="M2486" s="29">
        <f>_xlfn.XLOOKUP(B2486,'[2]固定资产明细表17-杰 (2)'!$Z$3:$Z$7000,'[2]固定资产明细表17-杰 (2)'!$O$3:$O$7000)</f>
        <v>0</v>
      </c>
      <c r="N2486" s="29">
        <f>_xlfn.XLOOKUP(B2486,'[2]固定资产明细表17-杰 (2)'!$Z$3:$Z$7000,'[2]固定资产明细表17-杰 (2)'!$R$3:$R$7000)</f>
        <v>0</v>
      </c>
      <c r="O2486" s="29">
        <f>_xlfn.XLOOKUP(B2486,'[2]固定资产明细表17-杰 (2)'!$Z$3:$Z$7000,'[2]固定资产明细表17-杰 (2)'!$X$3:$X$7000)</f>
        <v>0</v>
      </c>
      <c r="P2486" s="14"/>
      <c r="Q2486" s="14"/>
      <c r="R2486" s="14"/>
      <c r="S2486" s="14"/>
      <c r="T2486" s="14">
        <f t="shared" si="71"/>
        <v>0</v>
      </c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</row>
    <row r="2487" s="1" customFormat="1" ht="15" spans="1:34">
      <c r="A2487" s="9">
        <f t="shared" si="70"/>
        <v>2483</v>
      </c>
      <c r="B2487" s="14"/>
      <c r="C2487" s="14"/>
      <c r="D2487" s="44">
        <f>_xlfn.XLOOKUP(B2487,'[2]固定资产明细表17-杰 (2)'!$Z$3:$Z$7000,'[2]固定资产明细表17-杰 (2)'!$D$3:$D$7000)</f>
        <v>0</v>
      </c>
      <c r="E2487" s="14"/>
      <c r="F2487" s="14">
        <f>_xlfn.XLOOKUP(B2487,'[2]固定资产明细表17-杰 (2)'!$Z$3:$Z$7000,'[2]固定资产明细表17-杰 (2)'!$E$3:$E$7000)</f>
        <v>0</v>
      </c>
      <c r="G2487" s="9"/>
      <c r="H2487" s="9"/>
      <c r="I2487" s="18">
        <f>_xlfn.XLOOKUP(B2487,'[2]固定资产明细表17-杰 (2)'!$Z$3:$Z$7000,'[2]固定资产明细表17-杰 (2)'!$K$3:$K$7000)</f>
        <v>0</v>
      </c>
      <c r="J2487" s="28">
        <f>ROUND(_xlfn.XLOOKUP(B2487,'[2]固定资产明细表17-杰 (2)'!$Z$3:$Z$7000,'[2]固定资产明细表17-杰 (2)'!$J$3:$J$7000),0)</f>
        <v>0</v>
      </c>
      <c r="K2487" s="14"/>
      <c r="L2487" s="14"/>
      <c r="M2487" s="29">
        <f>_xlfn.XLOOKUP(B2487,'[2]固定资产明细表17-杰 (2)'!$Z$3:$Z$7000,'[2]固定资产明细表17-杰 (2)'!$O$3:$O$7000)</f>
        <v>0</v>
      </c>
      <c r="N2487" s="29">
        <f>_xlfn.XLOOKUP(B2487,'[2]固定资产明细表17-杰 (2)'!$Z$3:$Z$7000,'[2]固定资产明细表17-杰 (2)'!$R$3:$R$7000)</f>
        <v>0</v>
      </c>
      <c r="O2487" s="29">
        <f>_xlfn.XLOOKUP(B2487,'[2]固定资产明细表17-杰 (2)'!$Z$3:$Z$7000,'[2]固定资产明细表17-杰 (2)'!$X$3:$X$7000)</f>
        <v>0</v>
      </c>
      <c r="P2487" s="14"/>
      <c r="Q2487" s="14"/>
      <c r="R2487" s="14"/>
      <c r="S2487" s="14"/>
      <c r="T2487" s="14">
        <f t="shared" si="71"/>
        <v>0</v>
      </c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</row>
    <row r="2488" s="1" customFormat="1" ht="15" spans="1:34">
      <c r="A2488" s="9">
        <f t="shared" si="70"/>
        <v>2484</v>
      </c>
      <c r="B2488" s="14"/>
      <c r="C2488" s="14"/>
      <c r="D2488" s="44">
        <f>_xlfn.XLOOKUP(B2488,'[2]固定资产明细表17-杰 (2)'!$Z$3:$Z$7000,'[2]固定资产明细表17-杰 (2)'!$D$3:$D$7000)</f>
        <v>0</v>
      </c>
      <c r="E2488" s="14"/>
      <c r="F2488" s="14">
        <f>_xlfn.XLOOKUP(B2488,'[2]固定资产明细表17-杰 (2)'!$Z$3:$Z$7000,'[2]固定资产明细表17-杰 (2)'!$E$3:$E$7000)</f>
        <v>0</v>
      </c>
      <c r="G2488" s="9"/>
      <c r="H2488" s="9"/>
      <c r="I2488" s="18">
        <f>_xlfn.XLOOKUP(B2488,'[2]固定资产明细表17-杰 (2)'!$Z$3:$Z$7000,'[2]固定资产明细表17-杰 (2)'!$K$3:$K$7000)</f>
        <v>0</v>
      </c>
      <c r="J2488" s="28">
        <f>ROUND(_xlfn.XLOOKUP(B2488,'[2]固定资产明细表17-杰 (2)'!$Z$3:$Z$7000,'[2]固定资产明细表17-杰 (2)'!$J$3:$J$7000),0)</f>
        <v>0</v>
      </c>
      <c r="K2488" s="14"/>
      <c r="L2488" s="14"/>
      <c r="M2488" s="29">
        <f>_xlfn.XLOOKUP(B2488,'[2]固定资产明细表17-杰 (2)'!$Z$3:$Z$7000,'[2]固定资产明细表17-杰 (2)'!$O$3:$O$7000)</f>
        <v>0</v>
      </c>
      <c r="N2488" s="29">
        <f>_xlfn.XLOOKUP(B2488,'[2]固定资产明细表17-杰 (2)'!$Z$3:$Z$7000,'[2]固定资产明细表17-杰 (2)'!$R$3:$R$7000)</f>
        <v>0</v>
      </c>
      <c r="O2488" s="29">
        <f>_xlfn.XLOOKUP(B2488,'[2]固定资产明细表17-杰 (2)'!$Z$3:$Z$7000,'[2]固定资产明细表17-杰 (2)'!$X$3:$X$7000)</f>
        <v>0</v>
      </c>
      <c r="P2488" s="14"/>
      <c r="Q2488" s="14"/>
      <c r="R2488" s="14"/>
      <c r="S2488" s="14"/>
      <c r="T2488" s="14">
        <f t="shared" si="71"/>
        <v>0</v>
      </c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</row>
    <row r="2489" s="1" customFormat="1" ht="15" spans="1:34">
      <c r="A2489" s="9">
        <f t="shared" si="70"/>
        <v>2485</v>
      </c>
      <c r="B2489" s="14"/>
      <c r="C2489" s="14"/>
      <c r="D2489" s="44">
        <f>_xlfn.XLOOKUP(B2489,'[2]固定资产明细表17-杰 (2)'!$Z$3:$Z$7000,'[2]固定资产明细表17-杰 (2)'!$D$3:$D$7000)</f>
        <v>0</v>
      </c>
      <c r="E2489" s="14"/>
      <c r="F2489" s="14">
        <f>_xlfn.XLOOKUP(B2489,'[2]固定资产明细表17-杰 (2)'!$Z$3:$Z$7000,'[2]固定资产明细表17-杰 (2)'!$E$3:$E$7000)</f>
        <v>0</v>
      </c>
      <c r="G2489" s="9"/>
      <c r="H2489" s="9"/>
      <c r="I2489" s="18">
        <f>_xlfn.XLOOKUP(B2489,'[2]固定资产明细表17-杰 (2)'!$Z$3:$Z$7000,'[2]固定资产明细表17-杰 (2)'!$K$3:$K$7000)</f>
        <v>0</v>
      </c>
      <c r="J2489" s="28">
        <f>ROUND(_xlfn.XLOOKUP(B2489,'[2]固定资产明细表17-杰 (2)'!$Z$3:$Z$7000,'[2]固定资产明细表17-杰 (2)'!$J$3:$J$7000),0)</f>
        <v>0</v>
      </c>
      <c r="K2489" s="14"/>
      <c r="L2489" s="14"/>
      <c r="M2489" s="29">
        <f>_xlfn.XLOOKUP(B2489,'[2]固定资产明细表17-杰 (2)'!$Z$3:$Z$7000,'[2]固定资产明细表17-杰 (2)'!$O$3:$O$7000)</f>
        <v>0</v>
      </c>
      <c r="N2489" s="29">
        <f>_xlfn.XLOOKUP(B2489,'[2]固定资产明细表17-杰 (2)'!$Z$3:$Z$7000,'[2]固定资产明细表17-杰 (2)'!$R$3:$R$7000)</f>
        <v>0</v>
      </c>
      <c r="O2489" s="29">
        <f>_xlfn.XLOOKUP(B2489,'[2]固定资产明细表17-杰 (2)'!$Z$3:$Z$7000,'[2]固定资产明细表17-杰 (2)'!$X$3:$X$7000)</f>
        <v>0</v>
      </c>
      <c r="P2489" s="14"/>
      <c r="Q2489" s="14"/>
      <c r="R2489" s="14"/>
      <c r="S2489" s="14"/>
      <c r="T2489" s="14">
        <f t="shared" si="71"/>
        <v>0</v>
      </c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</row>
    <row r="2490" s="1" customFormat="1" ht="15" spans="1:34">
      <c r="A2490" s="9">
        <f t="shared" si="70"/>
        <v>2486</v>
      </c>
      <c r="B2490" s="14"/>
      <c r="C2490" s="14"/>
      <c r="D2490" s="44">
        <f>_xlfn.XLOOKUP(B2490,'[2]固定资产明细表17-杰 (2)'!$Z$3:$Z$7000,'[2]固定资产明细表17-杰 (2)'!$D$3:$D$7000)</f>
        <v>0</v>
      </c>
      <c r="E2490" s="14"/>
      <c r="F2490" s="14">
        <f>_xlfn.XLOOKUP(B2490,'[2]固定资产明细表17-杰 (2)'!$Z$3:$Z$7000,'[2]固定资产明细表17-杰 (2)'!$E$3:$E$7000)</f>
        <v>0</v>
      </c>
      <c r="G2490" s="9"/>
      <c r="H2490" s="9"/>
      <c r="I2490" s="18">
        <f>_xlfn.XLOOKUP(B2490,'[2]固定资产明细表17-杰 (2)'!$Z$3:$Z$7000,'[2]固定资产明细表17-杰 (2)'!$K$3:$K$7000)</f>
        <v>0</v>
      </c>
      <c r="J2490" s="28">
        <f>ROUND(_xlfn.XLOOKUP(B2490,'[2]固定资产明细表17-杰 (2)'!$Z$3:$Z$7000,'[2]固定资产明细表17-杰 (2)'!$J$3:$J$7000),0)</f>
        <v>0</v>
      </c>
      <c r="K2490" s="14"/>
      <c r="L2490" s="14"/>
      <c r="M2490" s="29">
        <f>_xlfn.XLOOKUP(B2490,'[2]固定资产明细表17-杰 (2)'!$Z$3:$Z$7000,'[2]固定资产明细表17-杰 (2)'!$O$3:$O$7000)</f>
        <v>0</v>
      </c>
      <c r="N2490" s="29">
        <f>_xlfn.XLOOKUP(B2490,'[2]固定资产明细表17-杰 (2)'!$Z$3:$Z$7000,'[2]固定资产明细表17-杰 (2)'!$R$3:$R$7000)</f>
        <v>0</v>
      </c>
      <c r="O2490" s="29">
        <f>_xlfn.XLOOKUP(B2490,'[2]固定资产明细表17-杰 (2)'!$Z$3:$Z$7000,'[2]固定资产明细表17-杰 (2)'!$X$3:$X$7000)</f>
        <v>0</v>
      </c>
      <c r="P2490" s="14"/>
      <c r="Q2490" s="14"/>
      <c r="R2490" s="14"/>
      <c r="S2490" s="14"/>
      <c r="T2490" s="14">
        <f t="shared" si="71"/>
        <v>0</v>
      </c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</row>
    <row r="2491" s="1" customFormat="1" ht="15" spans="1:34">
      <c r="A2491" s="9">
        <f t="shared" si="70"/>
        <v>2487</v>
      </c>
      <c r="B2491" s="14"/>
      <c r="C2491" s="14"/>
      <c r="D2491" s="44">
        <f>_xlfn.XLOOKUP(B2491,'[2]固定资产明细表17-杰 (2)'!$Z$3:$Z$7000,'[2]固定资产明细表17-杰 (2)'!$D$3:$D$7000)</f>
        <v>0</v>
      </c>
      <c r="E2491" s="14"/>
      <c r="F2491" s="14">
        <f>_xlfn.XLOOKUP(B2491,'[2]固定资产明细表17-杰 (2)'!$Z$3:$Z$7000,'[2]固定资产明细表17-杰 (2)'!$E$3:$E$7000)</f>
        <v>0</v>
      </c>
      <c r="G2491" s="9"/>
      <c r="H2491" s="9"/>
      <c r="I2491" s="18">
        <f>_xlfn.XLOOKUP(B2491,'[2]固定资产明细表17-杰 (2)'!$Z$3:$Z$7000,'[2]固定资产明细表17-杰 (2)'!$K$3:$K$7000)</f>
        <v>0</v>
      </c>
      <c r="J2491" s="28">
        <f>ROUND(_xlfn.XLOOKUP(B2491,'[2]固定资产明细表17-杰 (2)'!$Z$3:$Z$7000,'[2]固定资产明细表17-杰 (2)'!$J$3:$J$7000),0)</f>
        <v>0</v>
      </c>
      <c r="K2491" s="14"/>
      <c r="L2491" s="14"/>
      <c r="M2491" s="29">
        <f>_xlfn.XLOOKUP(B2491,'[2]固定资产明细表17-杰 (2)'!$Z$3:$Z$7000,'[2]固定资产明细表17-杰 (2)'!$O$3:$O$7000)</f>
        <v>0</v>
      </c>
      <c r="N2491" s="29">
        <f>_xlfn.XLOOKUP(B2491,'[2]固定资产明细表17-杰 (2)'!$Z$3:$Z$7000,'[2]固定资产明细表17-杰 (2)'!$R$3:$R$7000)</f>
        <v>0</v>
      </c>
      <c r="O2491" s="29">
        <f>_xlfn.XLOOKUP(B2491,'[2]固定资产明细表17-杰 (2)'!$Z$3:$Z$7000,'[2]固定资产明细表17-杰 (2)'!$X$3:$X$7000)</f>
        <v>0</v>
      </c>
      <c r="P2491" s="14"/>
      <c r="Q2491" s="14"/>
      <c r="R2491" s="14"/>
      <c r="S2491" s="14"/>
      <c r="T2491" s="14">
        <f t="shared" si="71"/>
        <v>0</v>
      </c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</row>
    <row r="2492" s="1" customFormat="1" ht="15" spans="1:34">
      <c r="A2492" s="9">
        <f t="shared" si="70"/>
        <v>2488</v>
      </c>
      <c r="B2492" s="14"/>
      <c r="C2492" s="14"/>
      <c r="D2492" s="44">
        <f>_xlfn.XLOOKUP(B2492,'[2]固定资产明细表17-杰 (2)'!$Z$3:$Z$7000,'[2]固定资产明细表17-杰 (2)'!$D$3:$D$7000)</f>
        <v>0</v>
      </c>
      <c r="E2492" s="14"/>
      <c r="F2492" s="14">
        <f>_xlfn.XLOOKUP(B2492,'[2]固定资产明细表17-杰 (2)'!$Z$3:$Z$7000,'[2]固定资产明细表17-杰 (2)'!$E$3:$E$7000)</f>
        <v>0</v>
      </c>
      <c r="G2492" s="9"/>
      <c r="H2492" s="9"/>
      <c r="I2492" s="18">
        <f>_xlfn.XLOOKUP(B2492,'[2]固定资产明细表17-杰 (2)'!$Z$3:$Z$7000,'[2]固定资产明细表17-杰 (2)'!$K$3:$K$7000)</f>
        <v>0</v>
      </c>
      <c r="J2492" s="28">
        <f>ROUND(_xlfn.XLOOKUP(B2492,'[2]固定资产明细表17-杰 (2)'!$Z$3:$Z$7000,'[2]固定资产明细表17-杰 (2)'!$J$3:$J$7000),0)</f>
        <v>0</v>
      </c>
      <c r="K2492" s="14"/>
      <c r="L2492" s="14"/>
      <c r="M2492" s="29">
        <f>_xlfn.XLOOKUP(B2492,'[2]固定资产明细表17-杰 (2)'!$Z$3:$Z$7000,'[2]固定资产明细表17-杰 (2)'!$O$3:$O$7000)</f>
        <v>0</v>
      </c>
      <c r="N2492" s="29">
        <f>_xlfn.XLOOKUP(B2492,'[2]固定资产明细表17-杰 (2)'!$Z$3:$Z$7000,'[2]固定资产明细表17-杰 (2)'!$R$3:$R$7000)</f>
        <v>0</v>
      </c>
      <c r="O2492" s="29">
        <f>_xlfn.XLOOKUP(B2492,'[2]固定资产明细表17-杰 (2)'!$Z$3:$Z$7000,'[2]固定资产明细表17-杰 (2)'!$X$3:$X$7000)</f>
        <v>0</v>
      </c>
      <c r="P2492" s="14"/>
      <c r="Q2492" s="14"/>
      <c r="R2492" s="14"/>
      <c r="S2492" s="14"/>
      <c r="T2492" s="14">
        <f t="shared" si="71"/>
        <v>0</v>
      </c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</row>
    <row r="2493" s="1" customFormat="1" ht="15" spans="1:34">
      <c r="A2493" s="9">
        <f t="shared" si="70"/>
        <v>2489</v>
      </c>
      <c r="B2493" s="14"/>
      <c r="C2493" s="14"/>
      <c r="D2493" s="44">
        <f>_xlfn.XLOOKUP(B2493,'[2]固定资产明细表17-杰 (2)'!$Z$3:$Z$7000,'[2]固定资产明细表17-杰 (2)'!$D$3:$D$7000)</f>
        <v>0</v>
      </c>
      <c r="E2493" s="14"/>
      <c r="F2493" s="14">
        <f>_xlfn.XLOOKUP(B2493,'[2]固定资产明细表17-杰 (2)'!$Z$3:$Z$7000,'[2]固定资产明细表17-杰 (2)'!$E$3:$E$7000)</f>
        <v>0</v>
      </c>
      <c r="G2493" s="9"/>
      <c r="H2493" s="9"/>
      <c r="I2493" s="18">
        <f>_xlfn.XLOOKUP(B2493,'[2]固定资产明细表17-杰 (2)'!$Z$3:$Z$7000,'[2]固定资产明细表17-杰 (2)'!$K$3:$K$7000)</f>
        <v>0</v>
      </c>
      <c r="J2493" s="28">
        <f>ROUND(_xlfn.XLOOKUP(B2493,'[2]固定资产明细表17-杰 (2)'!$Z$3:$Z$7000,'[2]固定资产明细表17-杰 (2)'!$J$3:$J$7000),0)</f>
        <v>0</v>
      </c>
      <c r="K2493" s="14"/>
      <c r="L2493" s="14"/>
      <c r="M2493" s="29">
        <f>_xlfn.XLOOKUP(B2493,'[2]固定资产明细表17-杰 (2)'!$Z$3:$Z$7000,'[2]固定资产明细表17-杰 (2)'!$O$3:$O$7000)</f>
        <v>0</v>
      </c>
      <c r="N2493" s="29">
        <f>_xlfn.XLOOKUP(B2493,'[2]固定资产明细表17-杰 (2)'!$Z$3:$Z$7000,'[2]固定资产明细表17-杰 (2)'!$R$3:$R$7000)</f>
        <v>0</v>
      </c>
      <c r="O2493" s="29">
        <f>_xlfn.XLOOKUP(B2493,'[2]固定资产明细表17-杰 (2)'!$Z$3:$Z$7000,'[2]固定资产明细表17-杰 (2)'!$X$3:$X$7000)</f>
        <v>0</v>
      </c>
      <c r="P2493" s="14"/>
      <c r="Q2493" s="14"/>
      <c r="R2493" s="14"/>
      <c r="S2493" s="14"/>
      <c r="T2493" s="14">
        <f t="shared" si="71"/>
        <v>0</v>
      </c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</row>
    <row r="2494" s="1" customFormat="1" ht="15" spans="1:34">
      <c r="A2494" s="9">
        <f t="shared" si="70"/>
        <v>2490</v>
      </c>
      <c r="B2494" s="14"/>
      <c r="C2494" s="14"/>
      <c r="D2494" s="44">
        <f>_xlfn.XLOOKUP(B2494,'[2]固定资产明细表17-杰 (2)'!$Z$3:$Z$7000,'[2]固定资产明细表17-杰 (2)'!$D$3:$D$7000)</f>
        <v>0</v>
      </c>
      <c r="E2494" s="14"/>
      <c r="F2494" s="14">
        <f>_xlfn.XLOOKUP(B2494,'[2]固定资产明细表17-杰 (2)'!$Z$3:$Z$7000,'[2]固定资产明细表17-杰 (2)'!$E$3:$E$7000)</f>
        <v>0</v>
      </c>
      <c r="G2494" s="9"/>
      <c r="H2494" s="9"/>
      <c r="I2494" s="18">
        <f>_xlfn.XLOOKUP(B2494,'[2]固定资产明细表17-杰 (2)'!$Z$3:$Z$7000,'[2]固定资产明细表17-杰 (2)'!$K$3:$K$7000)</f>
        <v>0</v>
      </c>
      <c r="J2494" s="28">
        <f>ROUND(_xlfn.XLOOKUP(B2494,'[2]固定资产明细表17-杰 (2)'!$Z$3:$Z$7000,'[2]固定资产明细表17-杰 (2)'!$J$3:$J$7000),0)</f>
        <v>0</v>
      </c>
      <c r="K2494" s="14"/>
      <c r="L2494" s="14"/>
      <c r="M2494" s="29">
        <f>_xlfn.XLOOKUP(B2494,'[2]固定资产明细表17-杰 (2)'!$Z$3:$Z$7000,'[2]固定资产明细表17-杰 (2)'!$O$3:$O$7000)</f>
        <v>0</v>
      </c>
      <c r="N2494" s="29">
        <f>_xlfn.XLOOKUP(B2494,'[2]固定资产明细表17-杰 (2)'!$Z$3:$Z$7000,'[2]固定资产明细表17-杰 (2)'!$R$3:$R$7000)</f>
        <v>0</v>
      </c>
      <c r="O2494" s="29">
        <f>_xlfn.XLOOKUP(B2494,'[2]固定资产明细表17-杰 (2)'!$Z$3:$Z$7000,'[2]固定资产明细表17-杰 (2)'!$X$3:$X$7000)</f>
        <v>0</v>
      </c>
      <c r="P2494" s="14"/>
      <c r="Q2494" s="14"/>
      <c r="R2494" s="14"/>
      <c r="S2494" s="14"/>
      <c r="T2494" s="14">
        <f t="shared" si="71"/>
        <v>0</v>
      </c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</row>
    <row r="2495" s="1" customFormat="1" ht="15" spans="1:34">
      <c r="A2495" s="9">
        <f t="shared" si="70"/>
        <v>2491</v>
      </c>
      <c r="B2495" s="14"/>
      <c r="C2495" s="14"/>
      <c r="D2495" s="44">
        <f>_xlfn.XLOOKUP(B2495,'[2]固定资产明细表17-杰 (2)'!$Z$3:$Z$7000,'[2]固定资产明细表17-杰 (2)'!$D$3:$D$7000)</f>
        <v>0</v>
      </c>
      <c r="E2495" s="14"/>
      <c r="F2495" s="14">
        <f>_xlfn.XLOOKUP(B2495,'[2]固定资产明细表17-杰 (2)'!$Z$3:$Z$7000,'[2]固定资产明细表17-杰 (2)'!$E$3:$E$7000)</f>
        <v>0</v>
      </c>
      <c r="G2495" s="9"/>
      <c r="H2495" s="9"/>
      <c r="I2495" s="18">
        <f>_xlfn.XLOOKUP(B2495,'[2]固定资产明细表17-杰 (2)'!$Z$3:$Z$7000,'[2]固定资产明细表17-杰 (2)'!$K$3:$K$7000)</f>
        <v>0</v>
      </c>
      <c r="J2495" s="28">
        <f>ROUND(_xlfn.XLOOKUP(B2495,'[2]固定资产明细表17-杰 (2)'!$Z$3:$Z$7000,'[2]固定资产明细表17-杰 (2)'!$J$3:$J$7000),0)</f>
        <v>0</v>
      </c>
      <c r="K2495" s="14"/>
      <c r="L2495" s="14"/>
      <c r="M2495" s="29">
        <f>_xlfn.XLOOKUP(B2495,'[2]固定资产明细表17-杰 (2)'!$Z$3:$Z$7000,'[2]固定资产明细表17-杰 (2)'!$O$3:$O$7000)</f>
        <v>0</v>
      </c>
      <c r="N2495" s="29">
        <f>_xlfn.XLOOKUP(B2495,'[2]固定资产明细表17-杰 (2)'!$Z$3:$Z$7000,'[2]固定资产明细表17-杰 (2)'!$R$3:$R$7000)</f>
        <v>0</v>
      </c>
      <c r="O2495" s="29">
        <f>_xlfn.XLOOKUP(B2495,'[2]固定资产明细表17-杰 (2)'!$Z$3:$Z$7000,'[2]固定资产明细表17-杰 (2)'!$X$3:$X$7000)</f>
        <v>0</v>
      </c>
      <c r="P2495" s="14"/>
      <c r="Q2495" s="14"/>
      <c r="R2495" s="14"/>
      <c r="S2495" s="14"/>
      <c r="T2495" s="14">
        <f t="shared" si="71"/>
        <v>0</v>
      </c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</row>
    <row r="2496" s="1" customFormat="1" ht="15" spans="1:34">
      <c r="A2496" s="9">
        <f t="shared" si="70"/>
        <v>2492</v>
      </c>
      <c r="B2496" s="14"/>
      <c r="C2496" s="14"/>
      <c r="D2496" s="44">
        <f>_xlfn.XLOOKUP(B2496,'[2]固定资产明细表17-杰 (2)'!$Z$3:$Z$7000,'[2]固定资产明细表17-杰 (2)'!$D$3:$D$7000)</f>
        <v>0</v>
      </c>
      <c r="E2496" s="14"/>
      <c r="F2496" s="14">
        <f>_xlfn.XLOOKUP(B2496,'[2]固定资产明细表17-杰 (2)'!$Z$3:$Z$7000,'[2]固定资产明细表17-杰 (2)'!$E$3:$E$7000)</f>
        <v>0</v>
      </c>
      <c r="G2496" s="9"/>
      <c r="H2496" s="9"/>
      <c r="I2496" s="18">
        <f>_xlfn.XLOOKUP(B2496,'[2]固定资产明细表17-杰 (2)'!$Z$3:$Z$7000,'[2]固定资产明细表17-杰 (2)'!$K$3:$K$7000)</f>
        <v>0</v>
      </c>
      <c r="J2496" s="28">
        <f>ROUND(_xlfn.XLOOKUP(B2496,'[2]固定资产明细表17-杰 (2)'!$Z$3:$Z$7000,'[2]固定资产明细表17-杰 (2)'!$J$3:$J$7000),0)</f>
        <v>0</v>
      </c>
      <c r="K2496" s="14"/>
      <c r="L2496" s="14"/>
      <c r="M2496" s="29">
        <f>_xlfn.XLOOKUP(B2496,'[2]固定资产明细表17-杰 (2)'!$Z$3:$Z$7000,'[2]固定资产明细表17-杰 (2)'!$O$3:$O$7000)</f>
        <v>0</v>
      </c>
      <c r="N2496" s="29">
        <f>_xlfn.XLOOKUP(B2496,'[2]固定资产明细表17-杰 (2)'!$Z$3:$Z$7000,'[2]固定资产明细表17-杰 (2)'!$R$3:$R$7000)</f>
        <v>0</v>
      </c>
      <c r="O2496" s="29">
        <f>_xlfn.XLOOKUP(B2496,'[2]固定资产明细表17-杰 (2)'!$Z$3:$Z$7000,'[2]固定资产明细表17-杰 (2)'!$X$3:$X$7000)</f>
        <v>0</v>
      </c>
      <c r="P2496" s="14"/>
      <c r="Q2496" s="14"/>
      <c r="R2496" s="14"/>
      <c r="S2496" s="14"/>
      <c r="T2496" s="14">
        <f t="shared" si="71"/>
        <v>0</v>
      </c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</row>
    <row r="2497" s="1" customFormat="1" ht="15" spans="1:34">
      <c r="A2497" s="9">
        <f t="shared" si="70"/>
        <v>2493</v>
      </c>
      <c r="B2497" s="14"/>
      <c r="C2497" s="14"/>
      <c r="D2497" s="44">
        <f>_xlfn.XLOOKUP(B2497,'[2]固定资产明细表17-杰 (2)'!$Z$3:$Z$7000,'[2]固定资产明细表17-杰 (2)'!$D$3:$D$7000)</f>
        <v>0</v>
      </c>
      <c r="E2497" s="14"/>
      <c r="F2497" s="14">
        <f>_xlfn.XLOOKUP(B2497,'[2]固定资产明细表17-杰 (2)'!$Z$3:$Z$7000,'[2]固定资产明细表17-杰 (2)'!$E$3:$E$7000)</f>
        <v>0</v>
      </c>
      <c r="G2497" s="9"/>
      <c r="H2497" s="9"/>
      <c r="I2497" s="18">
        <f>_xlfn.XLOOKUP(B2497,'[2]固定资产明细表17-杰 (2)'!$Z$3:$Z$7000,'[2]固定资产明细表17-杰 (2)'!$K$3:$K$7000)</f>
        <v>0</v>
      </c>
      <c r="J2497" s="28">
        <f>ROUND(_xlfn.XLOOKUP(B2497,'[2]固定资产明细表17-杰 (2)'!$Z$3:$Z$7000,'[2]固定资产明细表17-杰 (2)'!$J$3:$J$7000),0)</f>
        <v>0</v>
      </c>
      <c r="K2497" s="14"/>
      <c r="L2497" s="14"/>
      <c r="M2497" s="29">
        <f>_xlfn.XLOOKUP(B2497,'[2]固定资产明细表17-杰 (2)'!$Z$3:$Z$7000,'[2]固定资产明细表17-杰 (2)'!$O$3:$O$7000)</f>
        <v>0</v>
      </c>
      <c r="N2497" s="29">
        <f>_xlfn.XLOOKUP(B2497,'[2]固定资产明细表17-杰 (2)'!$Z$3:$Z$7000,'[2]固定资产明细表17-杰 (2)'!$R$3:$R$7000)</f>
        <v>0</v>
      </c>
      <c r="O2497" s="29">
        <f>_xlfn.XLOOKUP(B2497,'[2]固定资产明细表17-杰 (2)'!$Z$3:$Z$7000,'[2]固定资产明细表17-杰 (2)'!$X$3:$X$7000)</f>
        <v>0</v>
      </c>
      <c r="P2497" s="14"/>
      <c r="Q2497" s="14"/>
      <c r="R2497" s="14"/>
      <c r="S2497" s="14"/>
      <c r="T2497" s="14">
        <f t="shared" si="71"/>
        <v>0</v>
      </c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</row>
    <row r="2498" s="1" customFormat="1" ht="15" spans="1:34">
      <c r="A2498" s="9">
        <f t="shared" si="70"/>
        <v>2494</v>
      </c>
      <c r="B2498" s="14"/>
      <c r="C2498" s="14"/>
      <c r="D2498" s="44">
        <f>_xlfn.XLOOKUP(B2498,'[2]固定资产明细表17-杰 (2)'!$Z$3:$Z$7000,'[2]固定资产明细表17-杰 (2)'!$D$3:$D$7000)</f>
        <v>0</v>
      </c>
      <c r="E2498" s="14"/>
      <c r="F2498" s="14">
        <f>_xlfn.XLOOKUP(B2498,'[2]固定资产明细表17-杰 (2)'!$Z$3:$Z$7000,'[2]固定资产明细表17-杰 (2)'!$E$3:$E$7000)</f>
        <v>0</v>
      </c>
      <c r="G2498" s="9"/>
      <c r="H2498" s="9"/>
      <c r="I2498" s="18">
        <f>_xlfn.XLOOKUP(B2498,'[2]固定资产明细表17-杰 (2)'!$Z$3:$Z$7000,'[2]固定资产明细表17-杰 (2)'!$K$3:$K$7000)</f>
        <v>0</v>
      </c>
      <c r="J2498" s="28">
        <f>ROUND(_xlfn.XLOOKUP(B2498,'[2]固定资产明细表17-杰 (2)'!$Z$3:$Z$7000,'[2]固定资产明细表17-杰 (2)'!$J$3:$J$7000),0)</f>
        <v>0</v>
      </c>
      <c r="K2498" s="14"/>
      <c r="L2498" s="14"/>
      <c r="M2498" s="29">
        <f>_xlfn.XLOOKUP(B2498,'[2]固定资产明细表17-杰 (2)'!$Z$3:$Z$7000,'[2]固定资产明细表17-杰 (2)'!$O$3:$O$7000)</f>
        <v>0</v>
      </c>
      <c r="N2498" s="29">
        <f>_xlfn.XLOOKUP(B2498,'[2]固定资产明细表17-杰 (2)'!$Z$3:$Z$7000,'[2]固定资产明细表17-杰 (2)'!$R$3:$R$7000)</f>
        <v>0</v>
      </c>
      <c r="O2498" s="29">
        <f>_xlfn.XLOOKUP(B2498,'[2]固定资产明细表17-杰 (2)'!$Z$3:$Z$7000,'[2]固定资产明细表17-杰 (2)'!$X$3:$X$7000)</f>
        <v>0</v>
      </c>
      <c r="P2498" s="14"/>
      <c r="Q2498" s="14"/>
      <c r="R2498" s="14"/>
      <c r="S2498" s="14"/>
      <c r="T2498" s="14">
        <f t="shared" si="71"/>
        <v>0</v>
      </c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</row>
    <row r="2499" s="1" customFormat="1" ht="15" spans="1:34">
      <c r="A2499" s="9">
        <f t="shared" si="70"/>
        <v>2495</v>
      </c>
      <c r="B2499" s="14"/>
      <c r="C2499" s="14"/>
      <c r="D2499" s="44">
        <f>_xlfn.XLOOKUP(B2499,'[2]固定资产明细表17-杰 (2)'!$Z$3:$Z$7000,'[2]固定资产明细表17-杰 (2)'!$D$3:$D$7000)</f>
        <v>0</v>
      </c>
      <c r="E2499" s="14"/>
      <c r="F2499" s="14">
        <f>_xlfn.XLOOKUP(B2499,'[2]固定资产明细表17-杰 (2)'!$Z$3:$Z$7000,'[2]固定资产明细表17-杰 (2)'!$E$3:$E$7000)</f>
        <v>0</v>
      </c>
      <c r="G2499" s="9"/>
      <c r="H2499" s="9"/>
      <c r="I2499" s="18">
        <f>_xlfn.XLOOKUP(B2499,'[2]固定资产明细表17-杰 (2)'!$Z$3:$Z$7000,'[2]固定资产明细表17-杰 (2)'!$K$3:$K$7000)</f>
        <v>0</v>
      </c>
      <c r="J2499" s="28">
        <f>ROUND(_xlfn.XLOOKUP(B2499,'[2]固定资产明细表17-杰 (2)'!$Z$3:$Z$7000,'[2]固定资产明细表17-杰 (2)'!$J$3:$J$7000),0)</f>
        <v>0</v>
      </c>
      <c r="K2499" s="14"/>
      <c r="L2499" s="14"/>
      <c r="M2499" s="29">
        <f>_xlfn.XLOOKUP(B2499,'[2]固定资产明细表17-杰 (2)'!$Z$3:$Z$7000,'[2]固定资产明细表17-杰 (2)'!$O$3:$O$7000)</f>
        <v>0</v>
      </c>
      <c r="N2499" s="29">
        <f>_xlfn.XLOOKUP(B2499,'[2]固定资产明细表17-杰 (2)'!$Z$3:$Z$7000,'[2]固定资产明细表17-杰 (2)'!$R$3:$R$7000)</f>
        <v>0</v>
      </c>
      <c r="O2499" s="29">
        <f>_xlfn.XLOOKUP(B2499,'[2]固定资产明细表17-杰 (2)'!$Z$3:$Z$7000,'[2]固定资产明细表17-杰 (2)'!$X$3:$X$7000)</f>
        <v>0</v>
      </c>
      <c r="P2499" s="14"/>
      <c r="Q2499" s="14"/>
      <c r="R2499" s="14"/>
      <c r="S2499" s="14"/>
      <c r="T2499" s="14">
        <f t="shared" si="71"/>
        <v>0</v>
      </c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</row>
    <row r="2500" s="1" customFormat="1" ht="15" spans="1:34">
      <c r="A2500" s="9">
        <f t="shared" si="70"/>
        <v>2496</v>
      </c>
      <c r="B2500" s="14"/>
      <c r="C2500" s="14"/>
      <c r="D2500" s="44">
        <f>_xlfn.XLOOKUP(B2500,'[2]固定资产明细表17-杰 (2)'!$Z$3:$Z$7000,'[2]固定资产明细表17-杰 (2)'!$D$3:$D$7000)</f>
        <v>0</v>
      </c>
      <c r="E2500" s="14"/>
      <c r="F2500" s="14">
        <f>_xlfn.XLOOKUP(B2500,'[2]固定资产明细表17-杰 (2)'!$Z$3:$Z$7000,'[2]固定资产明细表17-杰 (2)'!$E$3:$E$7000)</f>
        <v>0</v>
      </c>
      <c r="G2500" s="9"/>
      <c r="H2500" s="9"/>
      <c r="I2500" s="18">
        <f>_xlfn.XLOOKUP(B2500,'[2]固定资产明细表17-杰 (2)'!$Z$3:$Z$7000,'[2]固定资产明细表17-杰 (2)'!$K$3:$K$7000)</f>
        <v>0</v>
      </c>
      <c r="J2500" s="28">
        <f>ROUND(_xlfn.XLOOKUP(B2500,'[2]固定资产明细表17-杰 (2)'!$Z$3:$Z$7000,'[2]固定资产明细表17-杰 (2)'!$J$3:$J$7000),0)</f>
        <v>0</v>
      </c>
      <c r="K2500" s="14"/>
      <c r="L2500" s="14"/>
      <c r="M2500" s="29">
        <f>_xlfn.XLOOKUP(B2500,'[2]固定资产明细表17-杰 (2)'!$Z$3:$Z$7000,'[2]固定资产明细表17-杰 (2)'!$O$3:$O$7000)</f>
        <v>0</v>
      </c>
      <c r="N2500" s="29">
        <f>_xlfn.XLOOKUP(B2500,'[2]固定资产明细表17-杰 (2)'!$Z$3:$Z$7000,'[2]固定资产明细表17-杰 (2)'!$R$3:$R$7000)</f>
        <v>0</v>
      </c>
      <c r="O2500" s="29">
        <f>_xlfn.XLOOKUP(B2500,'[2]固定资产明细表17-杰 (2)'!$Z$3:$Z$7000,'[2]固定资产明细表17-杰 (2)'!$X$3:$X$7000)</f>
        <v>0</v>
      </c>
      <c r="P2500" s="14"/>
      <c r="Q2500" s="14"/>
      <c r="R2500" s="14"/>
      <c r="S2500" s="14"/>
      <c r="T2500" s="14">
        <f t="shared" si="71"/>
        <v>0</v>
      </c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</row>
    <row r="2501" s="1" customFormat="1" ht="15" spans="1:34">
      <c r="A2501" s="9">
        <f t="shared" si="70"/>
        <v>2497</v>
      </c>
      <c r="B2501" s="14"/>
      <c r="C2501" s="14"/>
      <c r="D2501" s="44">
        <f>_xlfn.XLOOKUP(B2501,'[2]固定资产明细表17-杰 (2)'!$Z$3:$Z$7000,'[2]固定资产明细表17-杰 (2)'!$D$3:$D$7000)</f>
        <v>0</v>
      </c>
      <c r="E2501" s="14"/>
      <c r="F2501" s="14">
        <f>_xlfn.XLOOKUP(B2501,'[2]固定资产明细表17-杰 (2)'!$Z$3:$Z$7000,'[2]固定资产明细表17-杰 (2)'!$E$3:$E$7000)</f>
        <v>0</v>
      </c>
      <c r="G2501" s="9"/>
      <c r="H2501" s="9"/>
      <c r="I2501" s="18">
        <f>_xlfn.XLOOKUP(B2501,'[2]固定资产明细表17-杰 (2)'!$Z$3:$Z$7000,'[2]固定资产明细表17-杰 (2)'!$K$3:$K$7000)</f>
        <v>0</v>
      </c>
      <c r="J2501" s="28">
        <f>ROUND(_xlfn.XLOOKUP(B2501,'[2]固定资产明细表17-杰 (2)'!$Z$3:$Z$7000,'[2]固定资产明细表17-杰 (2)'!$J$3:$J$7000),0)</f>
        <v>0</v>
      </c>
      <c r="K2501" s="14"/>
      <c r="L2501" s="14"/>
      <c r="M2501" s="29">
        <f>_xlfn.XLOOKUP(B2501,'[2]固定资产明细表17-杰 (2)'!$Z$3:$Z$7000,'[2]固定资产明细表17-杰 (2)'!$O$3:$O$7000)</f>
        <v>0</v>
      </c>
      <c r="N2501" s="29">
        <f>_xlfn.XLOOKUP(B2501,'[2]固定资产明细表17-杰 (2)'!$Z$3:$Z$7000,'[2]固定资产明细表17-杰 (2)'!$R$3:$R$7000)</f>
        <v>0</v>
      </c>
      <c r="O2501" s="29">
        <f>_xlfn.XLOOKUP(B2501,'[2]固定资产明细表17-杰 (2)'!$Z$3:$Z$7000,'[2]固定资产明细表17-杰 (2)'!$X$3:$X$7000)</f>
        <v>0</v>
      </c>
      <c r="P2501" s="14"/>
      <c r="Q2501" s="14"/>
      <c r="R2501" s="14"/>
      <c r="S2501" s="14"/>
      <c r="T2501" s="14">
        <f t="shared" si="71"/>
        <v>0</v>
      </c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</row>
    <row r="2502" s="1" customFormat="1" ht="15" spans="1:34">
      <c r="A2502" s="9">
        <f t="shared" si="70"/>
        <v>2498</v>
      </c>
      <c r="B2502" s="14"/>
      <c r="C2502" s="14"/>
      <c r="D2502" s="44">
        <f>_xlfn.XLOOKUP(B2502,'[2]固定资产明细表17-杰 (2)'!$Z$3:$Z$7000,'[2]固定资产明细表17-杰 (2)'!$D$3:$D$7000)</f>
        <v>0</v>
      </c>
      <c r="E2502" s="14"/>
      <c r="F2502" s="14">
        <f>_xlfn.XLOOKUP(B2502,'[2]固定资产明细表17-杰 (2)'!$Z$3:$Z$7000,'[2]固定资产明细表17-杰 (2)'!$E$3:$E$7000)</f>
        <v>0</v>
      </c>
      <c r="G2502" s="9"/>
      <c r="H2502" s="9"/>
      <c r="I2502" s="18">
        <f>_xlfn.XLOOKUP(B2502,'[2]固定资产明细表17-杰 (2)'!$Z$3:$Z$7000,'[2]固定资产明细表17-杰 (2)'!$K$3:$K$7000)</f>
        <v>0</v>
      </c>
      <c r="J2502" s="28">
        <f>ROUND(_xlfn.XLOOKUP(B2502,'[2]固定资产明细表17-杰 (2)'!$Z$3:$Z$7000,'[2]固定资产明细表17-杰 (2)'!$J$3:$J$7000),0)</f>
        <v>0</v>
      </c>
      <c r="K2502" s="14"/>
      <c r="L2502" s="14"/>
      <c r="M2502" s="29">
        <f>_xlfn.XLOOKUP(B2502,'[2]固定资产明细表17-杰 (2)'!$Z$3:$Z$7000,'[2]固定资产明细表17-杰 (2)'!$O$3:$O$7000)</f>
        <v>0</v>
      </c>
      <c r="N2502" s="29">
        <f>_xlfn.XLOOKUP(B2502,'[2]固定资产明细表17-杰 (2)'!$Z$3:$Z$7000,'[2]固定资产明细表17-杰 (2)'!$R$3:$R$7000)</f>
        <v>0</v>
      </c>
      <c r="O2502" s="29">
        <f>_xlfn.XLOOKUP(B2502,'[2]固定资产明细表17-杰 (2)'!$Z$3:$Z$7000,'[2]固定资产明细表17-杰 (2)'!$X$3:$X$7000)</f>
        <v>0</v>
      </c>
      <c r="P2502" s="14"/>
      <c r="Q2502" s="14"/>
      <c r="R2502" s="14"/>
      <c r="S2502" s="14"/>
      <c r="T2502" s="14">
        <f t="shared" si="71"/>
        <v>0</v>
      </c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</row>
    <row r="2503" s="1" customFormat="1" ht="15" spans="1:34">
      <c r="A2503" s="9">
        <f t="shared" si="70"/>
        <v>2499</v>
      </c>
      <c r="B2503" s="14"/>
      <c r="C2503" s="14"/>
      <c r="D2503" s="44">
        <f>_xlfn.XLOOKUP(B2503,'[2]固定资产明细表17-杰 (2)'!$Z$3:$Z$7000,'[2]固定资产明细表17-杰 (2)'!$D$3:$D$7000)</f>
        <v>0</v>
      </c>
      <c r="E2503" s="14"/>
      <c r="F2503" s="14">
        <f>_xlfn.XLOOKUP(B2503,'[2]固定资产明细表17-杰 (2)'!$Z$3:$Z$7000,'[2]固定资产明细表17-杰 (2)'!$E$3:$E$7000)</f>
        <v>0</v>
      </c>
      <c r="G2503" s="9"/>
      <c r="H2503" s="9"/>
      <c r="I2503" s="18">
        <f>_xlfn.XLOOKUP(B2503,'[2]固定资产明细表17-杰 (2)'!$Z$3:$Z$7000,'[2]固定资产明细表17-杰 (2)'!$K$3:$K$7000)</f>
        <v>0</v>
      </c>
      <c r="J2503" s="28">
        <f>ROUND(_xlfn.XLOOKUP(B2503,'[2]固定资产明细表17-杰 (2)'!$Z$3:$Z$7000,'[2]固定资产明细表17-杰 (2)'!$J$3:$J$7000),0)</f>
        <v>0</v>
      </c>
      <c r="K2503" s="14"/>
      <c r="L2503" s="14"/>
      <c r="M2503" s="29">
        <f>_xlfn.XLOOKUP(B2503,'[2]固定资产明细表17-杰 (2)'!$Z$3:$Z$7000,'[2]固定资产明细表17-杰 (2)'!$O$3:$O$7000)</f>
        <v>0</v>
      </c>
      <c r="N2503" s="29">
        <f>_xlfn.XLOOKUP(B2503,'[2]固定资产明细表17-杰 (2)'!$Z$3:$Z$7000,'[2]固定资产明细表17-杰 (2)'!$R$3:$R$7000)</f>
        <v>0</v>
      </c>
      <c r="O2503" s="29">
        <f>_xlfn.XLOOKUP(B2503,'[2]固定资产明细表17-杰 (2)'!$Z$3:$Z$7000,'[2]固定资产明细表17-杰 (2)'!$X$3:$X$7000)</f>
        <v>0</v>
      </c>
      <c r="P2503" s="14"/>
      <c r="Q2503" s="14"/>
      <c r="R2503" s="14"/>
      <c r="S2503" s="14"/>
      <c r="T2503" s="14">
        <f t="shared" si="71"/>
        <v>0</v>
      </c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</row>
    <row r="2504" s="1" customFormat="1" ht="15" spans="1:34">
      <c r="A2504" s="9">
        <f t="shared" si="70"/>
        <v>2500</v>
      </c>
      <c r="B2504" s="14"/>
      <c r="C2504" s="14"/>
      <c r="D2504" s="44">
        <f>_xlfn.XLOOKUP(B2504,'[2]固定资产明细表17-杰 (2)'!$Z$3:$Z$7000,'[2]固定资产明细表17-杰 (2)'!$D$3:$D$7000)</f>
        <v>0</v>
      </c>
      <c r="E2504" s="14"/>
      <c r="F2504" s="14">
        <f>_xlfn.XLOOKUP(B2504,'[2]固定资产明细表17-杰 (2)'!$Z$3:$Z$7000,'[2]固定资产明细表17-杰 (2)'!$E$3:$E$7000)</f>
        <v>0</v>
      </c>
      <c r="G2504" s="9"/>
      <c r="H2504" s="9"/>
      <c r="I2504" s="18">
        <f>_xlfn.XLOOKUP(B2504,'[2]固定资产明细表17-杰 (2)'!$Z$3:$Z$7000,'[2]固定资产明细表17-杰 (2)'!$K$3:$K$7000)</f>
        <v>0</v>
      </c>
      <c r="J2504" s="28">
        <f>ROUND(_xlfn.XLOOKUP(B2504,'[2]固定资产明细表17-杰 (2)'!$Z$3:$Z$7000,'[2]固定资产明细表17-杰 (2)'!$J$3:$J$7000),0)</f>
        <v>0</v>
      </c>
      <c r="K2504" s="14"/>
      <c r="L2504" s="14"/>
      <c r="M2504" s="29">
        <f>_xlfn.XLOOKUP(B2504,'[2]固定资产明细表17-杰 (2)'!$Z$3:$Z$7000,'[2]固定资产明细表17-杰 (2)'!$O$3:$O$7000)</f>
        <v>0</v>
      </c>
      <c r="N2504" s="29">
        <f>_xlfn.XLOOKUP(B2504,'[2]固定资产明细表17-杰 (2)'!$Z$3:$Z$7000,'[2]固定资产明细表17-杰 (2)'!$R$3:$R$7000)</f>
        <v>0</v>
      </c>
      <c r="O2504" s="29">
        <f>_xlfn.XLOOKUP(B2504,'[2]固定资产明细表17-杰 (2)'!$Z$3:$Z$7000,'[2]固定资产明细表17-杰 (2)'!$X$3:$X$7000)</f>
        <v>0</v>
      </c>
      <c r="P2504" s="14"/>
      <c r="Q2504" s="14"/>
      <c r="R2504" s="14"/>
      <c r="S2504" s="14"/>
      <c r="T2504" s="14">
        <f t="shared" si="71"/>
        <v>0</v>
      </c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</row>
    <row r="2505" s="1" customFormat="1" ht="15" spans="1:34">
      <c r="A2505" s="9">
        <f t="shared" si="70"/>
        <v>2501</v>
      </c>
      <c r="B2505" s="14"/>
      <c r="C2505" s="14"/>
      <c r="D2505" s="44">
        <f>_xlfn.XLOOKUP(B2505,'[2]固定资产明细表17-杰 (2)'!$Z$3:$Z$7000,'[2]固定资产明细表17-杰 (2)'!$D$3:$D$7000)</f>
        <v>0</v>
      </c>
      <c r="E2505" s="14"/>
      <c r="F2505" s="14">
        <f>_xlfn.XLOOKUP(B2505,'[2]固定资产明细表17-杰 (2)'!$Z$3:$Z$7000,'[2]固定资产明细表17-杰 (2)'!$E$3:$E$7000)</f>
        <v>0</v>
      </c>
      <c r="G2505" s="9"/>
      <c r="H2505" s="9"/>
      <c r="I2505" s="18">
        <f>_xlfn.XLOOKUP(B2505,'[2]固定资产明细表17-杰 (2)'!$Z$3:$Z$7000,'[2]固定资产明细表17-杰 (2)'!$K$3:$K$7000)</f>
        <v>0</v>
      </c>
      <c r="J2505" s="28">
        <f>ROUND(_xlfn.XLOOKUP(B2505,'[2]固定资产明细表17-杰 (2)'!$Z$3:$Z$7000,'[2]固定资产明细表17-杰 (2)'!$J$3:$J$7000),0)</f>
        <v>0</v>
      </c>
      <c r="K2505" s="14"/>
      <c r="L2505" s="14"/>
      <c r="M2505" s="29">
        <f>_xlfn.XLOOKUP(B2505,'[2]固定资产明细表17-杰 (2)'!$Z$3:$Z$7000,'[2]固定资产明细表17-杰 (2)'!$O$3:$O$7000)</f>
        <v>0</v>
      </c>
      <c r="N2505" s="29">
        <f>_xlfn.XLOOKUP(B2505,'[2]固定资产明细表17-杰 (2)'!$Z$3:$Z$7000,'[2]固定资产明细表17-杰 (2)'!$R$3:$R$7000)</f>
        <v>0</v>
      </c>
      <c r="O2505" s="29">
        <f>_xlfn.XLOOKUP(B2505,'[2]固定资产明细表17-杰 (2)'!$Z$3:$Z$7000,'[2]固定资产明细表17-杰 (2)'!$X$3:$X$7000)</f>
        <v>0</v>
      </c>
      <c r="P2505" s="14"/>
      <c r="Q2505" s="14"/>
      <c r="R2505" s="14"/>
      <c r="S2505" s="14"/>
      <c r="T2505" s="14">
        <f t="shared" si="71"/>
        <v>0</v>
      </c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</row>
    <row r="2506" s="1" customFormat="1" ht="15" spans="1:34">
      <c r="A2506" s="9">
        <f t="shared" si="70"/>
        <v>2502</v>
      </c>
      <c r="B2506" s="14"/>
      <c r="C2506" s="14"/>
      <c r="D2506" s="44">
        <f>_xlfn.XLOOKUP(B2506,'[2]固定资产明细表17-杰 (2)'!$Z$3:$Z$7000,'[2]固定资产明细表17-杰 (2)'!$D$3:$D$7000)</f>
        <v>0</v>
      </c>
      <c r="E2506" s="14"/>
      <c r="F2506" s="14">
        <f>_xlfn.XLOOKUP(B2506,'[2]固定资产明细表17-杰 (2)'!$Z$3:$Z$7000,'[2]固定资产明细表17-杰 (2)'!$E$3:$E$7000)</f>
        <v>0</v>
      </c>
      <c r="G2506" s="9"/>
      <c r="H2506" s="9"/>
      <c r="I2506" s="18">
        <f>_xlfn.XLOOKUP(B2506,'[2]固定资产明细表17-杰 (2)'!$Z$3:$Z$7000,'[2]固定资产明细表17-杰 (2)'!$K$3:$K$7000)</f>
        <v>0</v>
      </c>
      <c r="J2506" s="28">
        <f>ROUND(_xlfn.XLOOKUP(B2506,'[2]固定资产明细表17-杰 (2)'!$Z$3:$Z$7000,'[2]固定资产明细表17-杰 (2)'!$J$3:$J$7000),0)</f>
        <v>0</v>
      </c>
      <c r="K2506" s="14"/>
      <c r="L2506" s="14"/>
      <c r="M2506" s="29">
        <f>_xlfn.XLOOKUP(B2506,'[2]固定资产明细表17-杰 (2)'!$Z$3:$Z$7000,'[2]固定资产明细表17-杰 (2)'!$O$3:$O$7000)</f>
        <v>0</v>
      </c>
      <c r="N2506" s="29">
        <f>_xlfn.XLOOKUP(B2506,'[2]固定资产明细表17-杰 (2)'!$Z$3:$Z$7000,'[2]固定资产明细表17-杰 (2)'!$R$3:$R$7000)</f>
        <v>0</v>
      </c>
      <c r="O2506" s="29">
        <f>_xlfn.XLOOKUP(B2506,'[2]固定资产明细表17-杰 (2)'!$Z$3:$Z$7000,'[2]固定资产明细表17-杰 (2)'!$X$3:$X$7000)</f>
        <v>0</v>
      </c>
      <c r="P2506" s="14"/>
      <c r="Q2506" s="14"/>
      <c r="R2506" s="14"/>
      <c r="S2506" s="14"/>
      <c r="T2506" s="14">
        <f t="shared" si="71"/>
        <v>0</v>
      </c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</row>
    <row r="2507" s="1" customFormat="1" ht="15" spans="1:34">
      <c r="A2507" s="9">
        <f t="shared" si="70"/>
        <v>2503</v>
      </c>
      <c r="B2507" s="14"/>
      <c r="C2507" s="14"/>
      <c r="D2507" s="44">
        <f>_xlfn.XLOOKUP(B2507,'[2]固定资产明细表17-杰 (2)'!$Z$3:$Z$7000,'[2]固定资产明细表17-杰 (2)'!$D$3:$D$7000)</f>
        <v>0</v>
      </c>
      <c r="E2507" s="14"/>
      <c r="F2507" s="14">
        <f>_xlfn.XLOOKUP(B2507,'[2]固定资产明细表17-杰 (2)'!$Z$3:$Z$7000,'[2]固定资产明细表17-杰 (2)'!$E$3:$E$7000)</f>
        <v>0</v>
      </c>
      <c r="G2507" s="9"/>
      <c r="H2507" s="9"/>
      <c r="I2507" s="18">
        <f>_xlfn.XLOOKUP(B2507,'[2]固定资产明细表17-杰 (2)'!$Z$3:$Z$7000,'[2]固定资产明细表17-杰 (2)'!$K$3:$K$7000)</f>
        <v>0</v>
      </c>
      <c r="J2507" s="28">
        <f>ROUND(_xlfn.XLOOKUP(B2507,'[2]固定资产明细表17-杰 (2)'!$Z$3:$Z$7000,'[2]固定资产明细表17-杰 (2)'!$J$3:$J$7000),0)</f>
        <v>0</v>
      </c>
      <c r="K2507" s="14"/>
      <c r="L2507" s="14"/>
      <c r="M2507" s="29">
        <f>_xlfn.XLOOKUP(B2507,'[2]固定资产明细表17-杰 (2)'!$Z$3:$Z$7000,'[2]固定资产明细表17-杰 (2)'!$O$3:$O$7000)</f>
        <v>0</v>
      </c>
      <c r="N2507" s="29">
        <f>_xlfn.XLOOKUP(B2507,'[2]固定资产明细表17-杰 (2)'!$Z$3:$Z$7000,'[2]固定资产明细表17-杰 (2)'!$R$3:$R$7000)</f>
        <v>0</v>
      </c>
      <c r="O2507" s="29">
        <f>_xlfn.XLOOKUP(B2507,'[2]固定资产明细表17-杰 (2)'!$Z$3:$Z$7000,'[2]固定资产明细表17-杰 (2)'!$X$3:$X$7000)</f>
        <v>0</v>
      </c>
      <c r="P2507" s="14"/>
      <c r="Q2507" s="14"/>
      <c r="R2507" s="14"/>
      <c r="S2507" s="14"/>
      <c r="T2507" s="14">
        <f t="shared" si="71"/>
        <v>0</v>
      </c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</row>
    <row r="2508" s="1" customFormat="1" ht="15" spans="1:34">
      <c r="A2508" s="9">
        <f t="shared" si="70"/>
        <v>2504</v>
      </c>
      <c r="B2508" s="14"/>
      <c r="C2508" s="14"/>
      <c r="D2508" s="44">
        <f>_xlfn.XLOOKUP(B2508,'[2]固定资产明细表17-杰 (2)'!$Z$3:$Z$7000,'[2]固定资产明细表17-杰 (2)'!$D$3:$D$7000)</f>
        <v>0</v>
      </c>
      <c r="E2508" s="14"/>
      <c r="F2508" s="14">
        <f>_xlfn.XLOOKUP(B2508,'[2]固定资产明细表17-杰 (2)'!$Z$3:$Z$7000,'[2]固定资产明细表17-杰 (2)'!$E$3:$E$7000)</f>
        <v>0</v>
      </c>
      <c r="G2508" s="9"/>
      <c r="H2508" s="9"/>
      <c r="I2508" s="18">
        <f>_xlfn.XLOOKUP(B2508,'[2]固定资产明细表17-杰 (2)'!$Z$3:$Z$7000,'[2]固定资产明细表17-杰 (2)'!$K$3:$K$7000)</f>
        <v>0</v>
      </c>
      <c r="J2508" s="28">
        <f>ROUND(_xlfn.XLOOKUP(B2508,'[2]固定资产明细表17-杰 (2)'!$Z$3:$Z$7000,'[2]固定资产明细表17-杰 (2)'!$J$3:$J$7000),0)</f>
        <v>0</v>
      </c>
      <c r="K2508" s="14"/>
      <c r="L2508" s="14"/>
      <c r="M2508" s="29">
        <f>_xlfn.XLOOKUP(B2508,'[2]固定资产明细表17-杰 (2)'!$Z$3:$Z$7000,'[2]固定资产明细表17-杰 (2)'!$O$3:$O$7000)</f>
        <v>0</v>
      </c>
      <c r="N2508" s="29">
        <f>_xlfn.XLOOKUP(B2508,'[2]固定资产明细表17-杰 (2)'!$Z$3:$Z$7000,'[2]固定资产明细表17-杰 (2)'!$R$3:$R$7000)</f>
        <v>0</v>
      </c>
      <c r="O2508" s="29">
        <f>_xlfn.XLOOKUP(B2508,'[2]固定资产明细表17-杰 (2)'!$Z$3:$Z$7000,'[2]固定资产明细表17-杰 (2)'!$X$3:$X$7000)</f>
        <v>0</v>
      </c>
      <c r="P2508" s="14"/>
      <c r="Q2508" s="14"/>
      <c r="R2508" s="14"/>
      <c r="S2508" s="14"/>
      <c r="T2508" s="14">
        <f t="shared" si="71"/>
        <v>0</v>
      </c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</row>
    <row r="2509" s="1" customFormat="1" ht="15" spans="1:34">
      <c r="A2509" s="9">
        <f t="shared" si="70"/>
        <v>2505</v>
      </c>
      <c r="B2509" s="14"/>
      <c r="C2509" s="14"/>
      <c r="D2509" s="44">
        <f>_xlfn.XLOOKUP(B2509,'[2]固定资产明细表17-杰 (2)'!$Z$3:$Z$7000,'[2]固定资产明细表17-杰 (2)'!$D$3:$D$7000)</f>
        <v>0</v>
      </c>
      <c r="E2509" s="14"/>
      <c r="F2509" s="14">
        <f>_xlfn.XLOOKUP(B2509,'[2]固定资产明细表17-杰 (2)'!$Z$3:$Z$7000,'[2]固定资产明细表17-杰 (2)'!$E$3:$E$7000)</f>
        <v>0</v>
      </c>
      <c r="G2509" s="9"/>
      <c r="H2509" s="9"/>
      <c r="I2509" s="18">
        <f>_xlfn.XLOOKUP(B2509,'[2]固定资产明细表17-杰 (2)'!$Z$3:$Z$7000,'[2]固定资产明细表17-杰 (2)'!$K$3:$K$7000)</f>
        <v>0</v>
      </c>
      <c r="J2509" s="28">
        <f>ROUND(_xlfn.XLOOKUP(B2509,'[2]固定资产明细表17-杰 (2)'!$Z$3:$Z$7000,'[2]固定资产明细表17-杰 (2)'!$J$3:$J$7000),0)</f>
        <v>0</v>
      </c>
      <c r="K2509" s="14"/>
      <c r="L2509" s="14"/>
      <c r="M2509" s="29">
        <f>_xlfn.XLOOKUP(B2509,'[2]固定资产明细表17-杰 (2)'!$Z$3:$Z$7000,'[2]固定资产明细表17-杰 (2)'!$O$3:$O$7000)</f>
        <v>0</v>
      </c>
      <c r="N2509" s="29">
        <f>_xlfn.XLOOKUP(B2509,'[2]固定资产明细表17-杰 (2)'!$Z$3:$Z$7000,'[2]固定资产明细表17-杰 (2)'!$R$3:$R$7000)</f>
        <v>0</v>
      </c>
      <c r="O2509" s="29">
        <f>_xlfn.XLOOKUP(B2509,'[2]固定资产明细表17-杰 (2)'!$Z$3:$Z$7000,'[2]固定资产明细表17-杰 (2)'!$X$3:$X$7000)</f>
        <v>0</v>
      </c>
      <c r="P2509" s="14"/>
      <c r="Q2509" s="14"/>
      <c r="R2509" s="14"/>
      <c r="S2509" s="14"/>
      <c r="T2509" s="14">
        <f t="shared" si="71"/>
        <v>0</v>
      </c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</row>
    <row r="2510" s="1" customFormat="1" ht="15" spans="1:34">
      <c r="A2510" s="9">
        <f t="shared" si="70"/>
        <v>2506</v>
      </c>
      <c r="B2510" s="14"/>
      <c r="C2510" s="14"/>
      <c r="D2510" s="44">
        <f>_xlfn.XLOOKUP(B2510,'[2]固定资产明细表17-杰 (2)'!$Z$3:$Z$7000,'[2]固定资产明细表17-杰 (2)'!$D$3:$D$7000)</f>
        <v>0</v>
      </c>
      <c r="E2510" s="14"/>
      <c r="F2510" s="14">
        <f>_xlfn.XLOOKUP(B2510,'[2]固定资产明细表17-杰 (2)'!$Z$3:$Z$7000,'[2]固定资产明细表17-杰 (2)'!$E$3:$E$7000)</f>
        <v>0</v>
      </c>
      <c r="G2510" s="9"/>
      <c r="H2510" s="9"/>
      <c r="I2510" s="18">
        <f>_xlfn.XLOOKUP(B2510,'[2]固定资产明细表17-杰 (2)'!$Z$3:$Z$7000,'[2]固定资产明细表17-杰 (2)'!$K$3:$K$7000)</f>
        <v>0</v>
      </c>
      <c r="J2510" s="28">
        <f>ROUND(_xlfn.XLOOKUP(B2510,'[2]固定资产明细表17-杰 (2)'!$Z$3:$Z$7000,'[2]固定资产明细表17-杰 (2)'!$J$3:$J$7000),0)</f>
        <v>0</v>
      </c>
      <c r="K2510" s="14"/>
      <c r="L2510" s="14"/>
      <c r="M2510" s="29">
        <f>_xlfn.XLOOKUP(B2510,'[2]固定资产明细表17-杰 (2)'!$Z$3:$Z$7000,'[2]固定资产明细表17-杰 (2)'!$O$3:$O$7000)</f>
        <v>0</v>
      </c>
      <c r="N2510" s="29">
        <f>_xlfn.XLOOKUP(B2510,'[2]固定资产明细表17-杰 (2)'!$Z$3:$Z$7000,'[2]固定资产明细表17-杰 (2)'!$R$3:$R$7000)</f>
        <v>0</v>
      </c>
      <c r="O2510" s="29">
        <f>_xlfn.XLOOKUP(B2510,'[2]固定资产明细表17-杰 (2)'!$Z$3:$Z$7000,'[2]固定资产明细表17-杰 (2)'!$X$3:$X$7000)</f>
        <v>0</v>
      </c>
      <c r="P2510" s="14"/>
      <c r="Q2510" s="14"/>
      <c r="R2510" s="14"/>
      <c r="S2510" s="14"/>
      <c r="T2510" s="14">
        <f t="shared" si="71"/>
        <v>0</v>
      </c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</row>
    <row r="2511" s="1" customFormat="1" ht="15" spans="1:34">
      <c r="A2511" s="9">
        <f t="shared" si="70"/>
        <v>2507</v>
      </c>
      <c r="B2511" s="14"/>
      <c r="C2511" s="14"/>
      <c r="D2511" s="44">
        <f>_xlfn.XLOOKUP(B2511,'[2]固定资产明细表17-杰 (2)'!$Z$3:$Z$7000,'[2]固定资产明细表17-杰 (2)'!$D$3:$D$7000)</f>
        <v>0</v>
      </c>
      <c r="E2511" s="14"/>
      <c r="F2511" s="14">
        <f>_xlfn.XLOOKUP(B2511,'[2]固定资产明细表17-杰 (2)'!$Z$3:$Z$7000,'[2]固定资产明细表17-杰 (2)'!$E$3:$E$7000)</f>
        <v>0</v>
      </c>
      <c r="G2511" s="9"/>
      <c r="H2511" s="9"/>
      <c r="I2511" s="18">
        <f>_xlfn.XLOOKUP(B2511,'[2]固定资产明细表17-杰 (2)'!$Z$3:$Z$7000,'[2]固定资产明细表17-杰 (2)'!$K$3:$K$7000)</f>
        <v>0</v>
      </c>
      <c r="J2511" s="28">
        <f>ROUND(_xlfn.XLOOKUP(B2511,'[2]固定资产明细表17-杰 (2)'!$Z$3:$Z$7000,'[2]固定资产明细表17-杰 (2)'!$J$3:$J$7000),0)</f>
        <v>0</v>
      </c>
      <c r="K2511" s="14"/>
      <c r="L2511" s="14"/>
      <c r="M2511" s="29">
        <f>_xlfn.XLOOKUP(B2511,'[2]固定资产明细表17-杰 (2)'!$Z$3:$Z$7000,'[2]固定资产明细表17-杰 (2)'!$O$3:$O$7000)</f>
        <v>0</v>
      </c>
      <c r="N2511" s="29">
        <f>_xlfn.XLOOKUP(B2511,'[2]固定资产明细表17-杰 (2)'!$Z$3:$Z$7000,'[2]固定资产明细表17-杰 (2)'!$R$3:$R$7000)</f>
        <v>0</v>
      </c>
      <c r="O2511" s="29">
        <f>_xlfn.XLOOKUP(B2511,'[2]固定资产明细表17-杰 (2)'!$Z$3:$Z$7000,'[2]固定资产明细表17-杰 (2)'!$X$3:$X$7000)</f>
        <v>0</v>
      </c>
      <c r="P2511" s="14"/>
      <c r="Q2511" s="14"/>
      <c r="R2511" s="14"/>
      <c r="S2511" s="14"/>
      <c r="T2511" s="14">
        <f t="shared" si="71"/>
        <v>0</v>
      </c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</row>
    <row r="2512" s="1" customFormat="1" ht="15" spans="1:34">
      <c r="A2512" s="9">
        <f t="shared" si="70"/>
        <v>2508</v>
      </c>
      <c r="B2512" s="14"/>
      <c r="C2512" s="14"/>
      <c r="D2512" s="44">
        <f>_xlfn.XLOOKUP(B2512,'[2]固定资产明细表17-杰 (2)'!$Z$3:$Z$7000,'[2]固定资产明细表17-杰 (2)'!$D$3:$D$7000)</f>
        <v>0</v>
      </c>
      <c r="E2512" s="14"/>
      <c r="F2512" s="14">
        <f>_xlfn.XLOOKUP(B2512,'[2]固定资产明细表17-杰 (2)'!$Z$3:$Z$7000,'[2]固定资产明细表17-杰 (2)'!$E$3:$E$7000)</f>
        <v>0</v>
      </c>
      <c r="G2512" s="9"/>
      <c r="H2512" s="9"/>
      <c r="I2512" s="18">
        <f>_xlfn.XLOOKUP(B2512,'[2]固定资产明细表17-杰 (2)'!$Z$3:$Z$7000,'[2]固定资产明细表17-杰 (2)'!$K$3:$K$7000)</f>
        <v>0</v>
      </c>
      <c r="J2512" s="28">
        <f>ROUND(_xlfn.XLOOKUP(B2512,'[2]固定资产明细表17-杰 (2)'!$Z$3:$Z$7000,'[2]固定资产明细表17-杰 (2)'!$J$3:$J$7000),0)</f>
        <v>0</v>
      </c>
      <c r="K2512" s="14"/>
      <c r="L2512" s="14"/>
      <c r="M2512" s="29">
        <f>_xlfn.XLOOKUP(B2512,'[2]固定资产明细表17-杰 (2)'!$Z$3:$Z$7000,'[2]固定资产明细表17-杰 (2)'!$O$3:$O$7000)</f>
        <v>0</v>
      </c>
      <c r="N2512" s="29">
        <f>_xlfn.XLOOKUP(B2512,'[2]固定资产明细表17-杰 (2)'!$Z$3:$Z$7000,'[2]固定资产明细表17-杰 (2)'!$R$3:$R$7000)</f>
        <v>0</v>
      </c>
      <c r="O2512" s="29">
        <f>_xlfn.XLOOKUP(B2512,'[2]固定资产明细表17-杰 (2)'!$Z$3:$Z$7000,'[2]固定资产明细表17-杰 (2)'!$X$3:$X$7000)</f>
        <v>0</v>
      </c>
      <c r="P2512" s="14"/>
      <c r="Q2512" s="14"/>
      <c r="R2512" s="14"/>
      <c r="S2512" s="14"/>
      <c r="T2512" s="14">
        <f t="shared" si="71"/>
        <v>0</v>
      </c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</row>
    <row r="2513" s="1" customFormat="1" ht="15" spans="1:34">
      <c r="A2513" s="9">
        <f t="shared" si="70"/>
        <v>2509</v>
      </c>
      <c r="B2513" s="14"/>
      <c r="C2513" s="14"/>
      <c r="D2513" s="44">
        <f>_xlfn.XLOOKUP(B2513,'[2]固定资产明细表17-杰 (2)'!$Z$3:$Z$7000,'[2]固定资产明细表17-杰 (2)'!$D$3:$D$7000)</f>
        <v>0</v>
      </c>
      <c r="E2513" s="14"/>
      <c r="F2513" s="14">
        <f>_xlfn.XLOOKUP(B2513,'[2]固定资产明细表17-杰 (2)'!$Z$3:$Z$7000,'[2]固定资产明细表17-杰 (2)'!$E$3:$E$7000)</f>
        <v>0</v>
      </c>
      <c r="G2513" s="9"/>
      <c r="H2513" s="9"/>
      <c r="I2513" s="18">
        <f>_xlfn.XLOOKUP(B2513,'[2]固定资产明细表17-杰 (2)'!$Z$3:$Z$7000,'[2]固定资产明细表17-杰 (2)'!$K$3:$K$7000)</f>
        <v>0</v>
      </c>
      <c r="J2513" s="28">
        <f>ROUND(_xlfn.XLOOKUP(B2513,'[2]固定资产明细表17-杰 (2)'!$Z$3:$Z$7000,'[2]固定资产明细表17-杰 (2)'!$J$3:$J$7000),0)</f>
        <v>0</v>
      </c>
      <c r="K2513" s="14"/>
      <c r="L2513" s="14"/>
      <c r="M2513" s="29">
        <f>_xlfn.XLOOKUP(B2513,'[2]固定资产明细表17-杰 (2)'!$Z$3:$Z$7000,'[2]固定资产明细表17-杰 (2)'!$O$3:$O$7000)</f>
        <v>0</v>
      </c>
      <c r="N2513" s="29">
        <f>_xlfn.XLOOKUP(B2513,'[2]固定资产明细表17-杰 (2)'!$Z$3:$Z$7000,'[2]固定资产明细表17-杰 (2)'!$R$3:$R$7000)</f>
        <v>0</v>
      </c>
      <c r="O2513" s="29">
        <f>_xlfn.XLOOKUP(B2513,'[2]固定资产明细表17-杰 (2)'!$Z$3:$Z$7000,'[2]固定资产明细表17-杰 (2)'!$X$3:$X$7000)</f>
        <v>0</v>
      </c>
      <c r="P2513" s="14"/>
      <c r="Q2513" s="14"/>
      <c r="R2513" s="14"/>
      <c r="S2513" s="14"/>
      <c r="T2513" s="14">
        <f t="shared" si="71"/>
        <v>0</v>
      </c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</row>
    <row r="2514" s="1" customFormat="1" ht="15" spans="1:34">
      <c r="A2514" s="9">
        <f t="shared" si="70"/>
        <v>2510</v>
      </c>
      <c r="B2514" s="14"/>
      <c r="C2514" s="14"/>
      <c r="D2514" s="44">
        <f>_xlfn.XLOOKUP(B2514,'[2]固定资产明细表17-杰 (2)'!$Z$3:$Z$7000,'[2]固定资产明细表17-杰 (2)'!$D$3:$D$7000)</f>
        <v>0</v>
      </c>
      <c r="E2514" s="14"/>
      <c r="F2514" s="14">
        <f>_xlfn.XLOOKUP(B2514,'[2]固定资产明细表17-杰 (2)'!$Z$3:$Z$7000,'[2]固定资产明细表17-杰 (2)'!$E$3:$E$7000)</f>
        <v>0</v>
      </c>
      <c r="G2514" s="9"/>
      <c r="H2514" s="9"/>
      <c r="I2514" s="18">
        <f>_xlfn.XLOOKUP(B2514,'[2]固定资产明细表17-杰 (2)'!$Z$3:$Z$7000,'[2]固定资产明细表17-杰 (2)'!$K$3:$K$7000)</f>
        <v>0</v>
      </c>
      <c r="J2514" s="28">
        <f>ROUND(_xlfn.XLOOKUP(B2514,'[2]固定资产明细表17-杰 (2)'!$Z$3:$Z$7000,'[2]固定资产明细表17-杰 (2)'!$J$3:$J$7000),0)</f>
        <v>0</v>
      </c>
      <c r="K2514" s="14"/>
      <c r="L2514" s="14"/>
      <c r="M2514" s="29">
        <f>_xlfn.XLOOKUP(B2514,'[2]固定资产明细表17-杰 (2)'!$Z$3:$Z$7000,'[2]固定资产明细表17-杰 (2)'!$O$3:$O$7000)</f>
        <v>0</v>
      </c>
      <c r="N2514" s="29">
        <f>_xlfn.XLOOKUP(B2514,'[2]固定资产明细表17-杰 (2)'!$Z$3:$Z$7000,'[2]固定资产明细表17-杰 (2)'!$R$3:$R$7000)</f>
        <v>0</v>
      </c>
      <c r="O2514" s="29">
        <f>_xlfn.XLOOKUP(B2514,'[2]固定资产明细表17-杰 (2)'!$Z$3:$Z$7000,'[2]固定资产明细表17-杰 (2)'!$X$3:$X$7000)</f>
        <v>0</v>
      </c>
      <c r="P2514" s="14"/>
      <c r="Q2514" s="14"/>
      <c r="R2514" s="14"/>
      <c r="S2514" s="14"/>
      <c r="T2514" s="14">
        <f t="shared" si="71"/>
        <v>0</v>
      </c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</row>
    <row r="2515" s="1" customFormat="1" ht="15" spans="1:34">
      <c r="A2515" s="9">
        <f t="shared" si="70"/>
        <v>2511</v>
      </c>
      <c r="B2515" s="14"/>
      <c r="C2515" s="14"/>
      <c r="D2515" s="44">
        <f>_xlfn.XLOOKUP(B2515,'[2]固定资产明细表17-杰 (2)'!$Z$3:$Z$7000,'[2]固定资产明细表17-杰 (2)'!$D$3:$D$7000)</f>
        <v>0</v>
      </c>
      <c r="E2515" s="14"/>
      <c r="F2515" s="14">
        <f>_xlfn.XLOOKUP(B2515,'[2]固定资产明细表17-杰 (2)'!$Z$3:$Z$7000,'[2]固定资产明细表17-杰 (2)'!$E$3:$E$7000)</f>
        <v>0</v>
      </c>
      <c r="G2515" s="9"/>
      <c r="H2515" s="9"/>
      <c r="I2515" s="18">
        <f>_xlfn.XLOOKUP(B2515,'[2]固定资产明细表17-杰 (2)'!$Z$3:$Z$7000,'[2]固定资产明细表17-杰 (2)'!$K$3:$K$7000)</f>
        <v>0</v>
      </c>
      <c r="J2515" s="28">
        <f>ROUND(_xlfn.XLOOKUP(B2515,'[2]固定资产明细表17-杰 (2)'!$Z$3:$Z$7000,'[2]固定资产明细表17-杰 (2)'!$J$3:$J$7000),0)</f>
        <v>0</v>
      </c>
      <c r="K2515" s="14"/>
      <c r="L2515" s="14"/>
      <c r="M2515" s="29">
        <f>_xlfn.XLOOKUP(B2515,'[2]固定资产明细表17-杰 (2)'!$Z$3:$Z$7000,'[2]固定资产明细表17-杰 (2)'!$O$3:$O$7000)</f>
        <v>0</v>
      </c>
      <c r="N2515" s="29">
        <f>_xlfn.XLOOKUP(B2515,'[2]固定资产明细表17-杰 (2)'!$Z$3:$Z$7000,'[2]固定资产明细表17-杰 (2)'!$R$3:$R$7000)</f>
        <v>0</v>
      </c>
      <c r="O2515" s="29">
        <f>_xlfn.XLOOKUP(B2515,'[2]固定资产明细表17-杰 (2)'!$Z$3:$Z$7000,'[2]固定资产明细表17-杰 (2)'!$X$3:$X$7000)</f>
        <v>0</v>
      </c>
      <c r="P2515" s="14"/>
      <c r="Q2515" s="14"/>
      <c r="R2515" s="14"/>
      <c r="S2515" s="14"/>
      <c r="T2515" s="14">
        <f t="shared" si="71"/>
        <v>0</v>
      </c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</row>
    <row r="2516" s="1" customFormat="1" ht="15" spans="1:34">
      <c r="A2516" s="9">
        <f t="shared" si="70"/>
        <v>2512</v>
      </c>
      <c r="B2516" s="14"/>
      <c r="C2516" s="14"/>
      <c r="D2516" s="44">
        <f>_xlfn.XLOOKUP(B2516,'[2]固定资产明细表17-杰 (2)'!$Z$3:$Z$7000,'[2]固定资产明细表17-杰 (2)'!$D$3:$D$7000)</f>
        <v>0</v>
      </c>
      <c r="E2516" s="14"/>
      <c r="F2516" s="14">
        <f>_xlfn.XLOOKUP(B2516,'[2]固定资产明细表17-杰 (2)'!$Z$3:$Z$7000,'[2]固定资产明细表17-杰 (2)'!$E$3:$E$7000)</f>
        <v>0</v>
      </c>
      <c r="G2516" s="9"/>
      <c r="H2516" s="9"/>
      <c r="I2516" s="18">
        <f>_xlfn.XLOOKUP(B2516,'[2]固定资产明细表17-杰 (2)'!$Z$3:$Z$7000,'[2]固定资产明细表17-杰 (2)'!$K$3:$K$7000)</f>
        <v>0</v>
      </c>
      <c r="J2516" s="28">
        <f>ROUND(_xlfn.XLOOKUP(B2516,'[2]固定资产明细表17-杰 (2)'!$Z$3:$Z$7000,'[2]固定资产明细表17-杰 (2)'!$J$3:$J$7000),0)</f>
        <v>0</v>
      </c>
      <c r="K2516" s="14"/>
      <c r="L2516" s="14"/>
      <c r="M2516" s="29">
        <f>_xlfn.XLOOKUP(B2516,'[2]固定资产明细表17-杰 (2)'!$Z$3:$Z$7000,'[2]固定资产明细表17-杰 (2)'!$O$3:$O$7000)</f>
        <v>0</v>
      </c>
      <c r="N2516" s="29">
        <f>_xlfn.XLOOKUP(B2516,'[2]固定资产明细表17-杰 (2)'!$Z$3:$Z$7000,'[2]固定资产明细表17-杰 (2)'!$R$3:$R$7000)</f>
        <v>0</v>
      </c>
      <c r="O2516" s="29">
        <f>_xlfn.XLOOKUP(B2516,'[2]固定资产明细表17-杰 (2)'!$Z$3:$Z$7000,'[2]固定资产明细表17-杰 (2)'!$X$3:$X$7000)</f>
        <v>0</v>
      </c>
      <c r="P2516" s="14"/>
      <c r="Q2516" s="14"/>
      <c r="R2516" s="14"/>
      <c r="S2516" s="14"/>
      <c r="T2516" s="14">
        <f t="shared" si="71"/>
        <v>0</v>
      </c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</row>
    <row r="2517" s="1" customFormat="1" ht="15" spans="1:34">
      <c r="A2517" s="9">
        <f t="shared" ref="A2517:A2580" si="72">ROW(B2517)-4</f>
        <v>2513</v>
      </c>
      <c r="B2517" s="14"/>
      <c r="C2517" s="14"/>
      <c r="D2517" s="44">
        <f>_xlfn.XLOOKUP(B2517,'[2]固定资产明细表17-杰 (2)'!$Z$3:$Z$7000,'[2]固定资产明细表17-杰 (2)'!$D$3:$D$7000)</f>
        <v>0</v>
      </c>
      <c r="E2517" s="14"/>
      <c r="F2517" s="14">
        <f>_xlfn.XLOOKUP(B2517,'[2]固定资产明细表17-杰 (2)'!$Z$3:$Z$7000,'[2]固定资产明细表17-杰 (2)'!$E$3:$E$7000)</f>
        <v>0</v>
      </c>
      <c r="G2517" s="9"/>
      <c r="H2517" s="9"/>
      <c r="I2517" s="18">
        <f>_xlfn.XLOOKUP(B2517,'[2]固定资产明细表17-杰 (2)'!$Z$3:$Z$7000,'[2]固定资产明细表17-杰 (2)'!$K$3:$K$7000)</f>
        <v>0</v>
      </c>
      <c r="J2517" s="28">
        <f>ROUND(_xlfn.XLOOKUP(B2517,'[2]固定资产明细表17-杰 (2)'!$Z$3:$Z$7000,'[2]固定资产明细表17-杰 (2)'!$J$3:$J$7000),0)</f>
        <v>0</v>
      </c>
      <c r="K2517" s="14"/>
      <c r="L2517" s="14"/>
      <c r="M2517" s="29">
        <f>_xlfn.XLOOKUP(B2517,'[2]固定资产明细表17-杰 (2)'!$Z$3:$Z$7000,'[2]固定资产明细表17-杰 (2)'!$O$3:$O$7000)</f>
        <v>0</v>
      </c>
      <c r="N2517" s="29">
        <f>_xlfn.XLOOKUP(B2517,'[2]固定资产明细表17-杰 (2)'!$Z$3:$Z$7000,'[2]固定资产明细表17-杰 (2)'!$R$3:$R$7000)</f>
        <v>0</v>
      </c>
      <c r="O2517" s="29">
        <f>_xlfn.XLOOKUP(B2517,'[2]固定资产明细表17-杰 (2)'!$Z$3:$Z$7000,'[2]固定资产明细表17-杰 (2)'!$X$3:$X$7000)</f>
        <v>0</v>
      </c>
      <c r="P2517" s="14"/>
      <c r="Q2517" s="14"/>
      <c r="R2517" s="14"/>
      <c r="S2517" s="14"/>
      <c r="T2517" s="14">
        <f t="shared" si="71"/>
        <v>0</v>
      </c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</row>
    <row r="2518" s="1" customFormat="1" ht="15" spans="1:34">
      <c r="A2518" s="9">
        <f t="shared" si="72"/>
        <v>2514</v>
      </c>
      <c r="B2518" s="14"/>
      <c r="C2518" s="14"/>
      <c r="D2518" s="44">
        <f>_xlfn.XLOOKUP(B2518,'[2]固定资产明细表17-杰 (2)'!$Z$3:$Z$7000,'[2]固定资产明细表17-杰 (2)'!$D$3:$D$7000)</f>
        <v>0</v>
      </c>
      <c r="E2518" s="14"/>
      <c r="F2518" s="14">
        <f>_xlfn.XLOOKUP(B2518,'[2]固定资产明细表17-杰 (2)'!$Z$3:$Z$7000,'[2]固定资产明细表17-杰 (2)'!$E$3:$E$7000)</f>
        <v>0</v>
      </c>
      <c r="G2518" s="9"/>
      <c r="H2518" s="9"/>
      <c r="I2518" s="18">
        <f>_xlfn.XLOOKUP(B2518,'[2]固定资产明细表17-杰 (2)'!$Z$3:$Z$7000,'[2]固定资产明细表17-杰 (2)'!$K$3:$K$7000)</f>
        <v>0</v>
      </c>
      <c r="J2518" s="28">
        <f>ROUND(_xlfn.XLOOKUP(B2518,'[2]固定资产明细表17-杰 (2)'!$Z$3:$Z$7000,'[2]固定资产明细表17-杰 (2)'!$J$3:$J$7000),0)</f>
        <v>0</v>
      </c>
      <c r="K2518" s="14"/>
      <c r="L2518" s="14"/>
      <c r="M2518" s="29">
        <f>_xlfn.XLOOKUP(B2518,'[2]固定资产明细表17-杰 (2)'!$Z$3:$Z$7000,'[2]固定资产明细表17-杰 (2)'!$O$3:$O$7000)</f>
        <v>0</v>
      </c>
      <c r="N2518" s="29">
        <f>_xlfn.XLOOKUP(B2518,'[2]固定资产明细表17-杰 (2)'!$Z$3:$Z$7000,'[2]固定资产明细表17-杰 (2)'!$R$3:$R$7000)</f>
        <v>0</v>
      </c>
      <c r="O2518" s="29">
        <f>_xlfn.XLOOKUP(B2518,'[2]固定资产明细表17-杰 (2)'!$Z$3:$Z$7000,'[2]固定资产明细表17-杰 (2)'!$X$3:$X$7000)</f>
        <v>0</v>
      </c>
      <c r="P2518" s="14"/>
      <c r="Q2518" s="14"/>
      <c r="R2518" s="14"/>
      <c r="S2518" s="14"/>
      <c r="T2518" s="14">
        <f t="shared" si="71"/>
        <v>0</v>
      </c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</row>
    <row r="2519" s="1" customFormat="1" ht="15" spans="1:34">
      <c r="A2519" s="9">
        <f t="shared" si="72"/>
        <v>2515</v>
      </c>
      <c r="B2519" s="14"/>
      <c r="C2519" s="14"/>
      <c r="D2519" s="44">
        <f>_xlfn.XLOOKUP(B2519,'[2]固定资产明细表17-杰 (2)'!$Z$3:$Z$7000,'[2]固定资产明细表17-杰 (2)'!$D$3:$D$7000)</f>
        <v>0</v>
      </c>
      <c r="E2519" s="14"/>
      <c r="F2519" s="14">
        <f>_xlfn.XLOOKUP(B2519,'[2]固定资产明细表17-杰 (2)'!$Z$3:$Z$7000,'[2]固定资产明细表17-杰 (2)'!$E$3:$E$7000)</f>
        <v>0</v>
      </c>
      <c r="G2519" s="9"/>
      <c r="H2519" s="9"/>
      <c r="I2519" s="18">
        <f>_xlfn.XLOOKUP(B2519,'[2]固定资产明细表17-杰 (2)'!$Z$3:$Z$7000,'[2]固定资产明细表17-杰 (2)'!$K$3:$K$7000)</f>
        <v>0</v>
      </c>
      <c r="J2519" s="28">
        <f>ROUND(_xlfn.XLOOKUP(B2519,'[2]固定资产明细表17-杰 (2)'!$Z$3:$Z$7000,'[2]固定资产明细表17-杰 (2)'!$J$3:$J$7000),0)</f>
        <v>0</v>
      </c>
      <c r="K2519" s="14"/>
      <c r="L2519" s="14"/>
      <c r="M2519" s="29">
        <f>_xlfn.XLOOKUP(B2519,'[2]固定资产明细表17-杰 (2)'!$Z$3:$Z$7000,'[2]固定资产明细表17-杰 (2)'!$O$3:$O$7000)</f>
        <v>0</v>
      </c>
      <c r="N2519" s="29">
        <f>_xlfn.XLOOKUP(B2519,'[2]固定资产明细表17-杰 (2)'!$Z$3:$Z$7000,'[2]固定资产明细表17-杰 (2)'!$R$3:$R$7000)</f>
        <v>0</v>
      </c>
      <c r="O2519" s="29">
        <f>_xlfn.XLOOKUP(B2519,'[2]固定资产明细表17-杰 (2)'!$Z$3:$Z$7000,'[2]固定资产明细表17-杰 (2)'!$X$3:$X$7000)</f>
        <v>0</v>
      </c>
      <c r="P2519" s="14"/>
      <c r="Q2519" s="14"/>
      <c r="R2519" s="14"/>
      <c r="S2519" s="14"/>
      <c r="T2519" s="14">
        <f t="shared" si="71"/>
        <v>0</v>
      </c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</row>
    <row r="2520" s="1" customFormat="1" ht="15" spans="1:34">
      <c r="A2520" s="9">
        <f t="shared" si="72"/>
        <v>2516</v>
      </c>
      <c r="B2520" s="14"/>
      <c r="C2520" s="14"/>
      <c r="D2520" s="44">
        <f>_xlfn.XLOOKUP(B2520,'[2]固定资产明细表17-杰 (2)'!$Z$3:$Z$7000,'[2]固定资产明细表17-杰 (2)'!$D$3:$D$7000)</f>
        <v>0</v>
      </c>
      <c r="E2520" s="14"/>
      <c r="F2520" s="14">
        <f>_xlfn.XLOOKUP(B2520,'[2]固定资产明细表17-杰 (2)'!$Z$3:$Z$7000,'[2]固定资产明细表17-杰 (2)'!$E$3:$E$7000)</f>
        <v>0</v>
      </c>
      <c r="G2520" s="9"/>
      <c r="H2520" s="9"/>
      <c r="I2520" s="18">
        <f>_xlfn.XLOOKUP(B2520,'[2]固定资产明细表17-杰 (2)'!$Z$3:$Z$7000,'[2]固定资产明细表17-杰 (2)'!$K$3:$K$7000)</f>
        <v>0</v>
      </c>
      <c r="J2520" s="28">
        <f>ROUND(_xlfn.XLOOKUP(B2520,'[2]固定资产明细表17-杰 (2)'!$Z$3:$Z$7000,'[2]固定资产明细表17-杰 (2)'!$J$3:$J$7000),0)</f>
        <v>0</v>
      </c>
      <c r="K2520" s="14"/>
      <c r="L2520" s="14"/>
      <c r="M2520" s="29">
        <f>_xlfn.XLOOKUP(B2520,'[2]固定资产明细表17-杰 (2)'!$Z$3:$Z$7000,'[2]固定资产明细表17-杰 (2)'!$O$3:$O$7000)</f>
        <v>0</v>
      </c>
      <c r="N2520" s="29">
        <f>_xlfn.XLOOKUP(B2520,'[2]固定资产明细表17-杰 (2)'!$Z$3:$Z$7000,'[2]固定资产明细表17-杰 (2)'!$R$3:$R$7000)</f>
        <v>0</v>
      </c>
      <c r="O2520" s="29">
        <f>_xlfn.XLOOKUP(B2520,'[2]固定资产明细表17-杰 (2)'!$Z$3:$Z$7000,'[2]固定资产明细表17-杰 (2)'!$X$3:$X$7000)</f>
        <v>0</v>
      </c>
      <c r="P2520" s="14"/>
      <c r="Q2520" s="14"/>
      <c r="R2520" s="14"/>
      <c r="S2520" s="14"/>
      <c r="T2520" s="14">
        <f t="shared" si="71"/>
        <v>0</v>
      </c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</row>
    <row r="2521" s="1" customFormat="1" ht="15" spans="1:34">
      <c r="A2521" s="9">
        <f t="shared" si="72"/>
        <v>2517</v>
      </c>
      <c r="B2521" s="14"/>
      <c r="C2521" s="14"/>
      <c r="D2521" s="44">
        <f>_xlfn.XLOOKUP(B2521,'[2]固定资产明细表17-杰 (2)'!$Z$3:$Z$7000,'[2]固定资产明细表17-杰 (2)'!$D$3:$D$7000)</f>
        <v>0</v>
      </c>
      <c r="E2521" s="14"/>
      <c r="F2521" s="14">
        <f>_xlfn.XLOOKUP(B2521,'[2]固定资产明细表17-杰 (2)'!$Z$3:$Z$7000,'[2]固定资产明细表17-杰 (2)'!$E$3:$E$7000)</f>
        <v>0</v>
      </c>
      <c r="G2521" s="9"/>
      <c r="H2521" s="9"/>
      <c r="I2521" s="18">
        <f>_xlfn.XLOOKUP(B2521,'[2]固定资产明细表17-杰 (2)'!$Z$3:$Z$7000,'[2]固定资产明细表17-杰 (2)'!$K$3:$K$7000)</f>
        <v>0</v>
      </c>
      <c r="J2521" s="28">
        <f>ROUND(_xlfn.XLOOKUP(B2521,'[2]固定资产明细表17-杰 (2)'!$Z$3:$Z$7000,'[2]固定资产明细表17-杰 (2)'!$J$3:$J$7000),0)</f>
        <v>0</v>
      </c>
      <c r="K2521" s="14"/>
      <c r="L2521" s="14"/>
      <c r="M2521" s="29">
        <f>_xlfn.XLOOKUP(B2521,'[2]固定资产明细表17-杰 (2)'!$Z$3:$Z$7000,'[2]固定资产明细表17-杰 (2)'!$O$3:$O$7000)</f>
        <v>0</v>
      </c>
      <c r="N2521" s="29">
        <f>_xlfn.XLOOKUP(B2521,'[2]固定资产明细表17-杰 (2)'!$Z$3:$Z$7000,'[2]固定资产明细表17-杰 (2)'!$R$3:$R$7000)</f>
        <v>0</v>
      </c>
      <c r="O2521" s="29">
        <f>_xlfn.XLOOKUP(B2521,'[2]固定资产明细表17-杰 (2)'!$Z$3:$Z$7000,'[2]固定资产明细表17-杰 (2)'!$X$3:$X$7000)</f>
        <v>0</v>
      </c>
      <c r="P2521" s="14"/>
      <c r="Q2521" s="14"/>
      <c r="R2521" s="14"/>
      <c r="S2521" s="14"/>
      <c r="T2521" s="14">
        <f t="shared" si="71"/>
        <v>0</v>
      </c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</row>
    <row r="2522" s="1" customFormat="1" ht="15" spans="1:34">
      <c r="A2522" s="9">
        <f t="shared" si="72"/>
        <v>2518</v>
      </c>
      <c r="B2522" s="14"/>
      <c r="C2522" s="14"/>
      <c r="D2522" s="44">
        <f>_xlfn.XLOOKUP(B2522,'[2]固定资产明细表17-杰 (2)'!$Z$3:$Z$7000,'[2]固定资产明细表17-杰 (2)'!$D$3:$D$7000)</f>
        <v>0</v>
      </c>
      <c r="E2522" s="14"/>
      <c r="F2522" s="14">
        <f>_xlfn.XLOOKUP(B2522,'[2]固定资产明细表17-杰 (2)'!$Z$3:$Z$7000,'[2]固定资产明细表17-杰 (2)'!$E$3:$E$7000)</f>
        <v>0</v>
      </c>
      <c r="G2522" s="9"/>
      <c r="H2522" s="9"/>
      <c r="I2522" s="18">
        <f>_xlfn.XLOOKUP(B2522,'[2]固定资产明细表17-杰 (2)'!$Z$3:$Z$7000,'[2]固定资产明细表17-杰 (2)'!$K$3:$K$7000)</f>
        <v>0</v>
      </c>
      <c r="J2522" s="28">
        <f>ROUND(_xlfn.XLOOKUP(B2522,'[2]固定资产明细表17-杰 (2)'!$Z$3:$Z$7000,'[2]固定资产明细表17-杰 (2)'!$J$3:$J$7000),0)</f>
        <v>0</v>
      </c>
      <c r="K2522" s="14"/>
      <c r="L2522" s="14"/>
      <c r="M2522" s="29">
        <f>_xlfn.XLOOKUP(B2522,'[2]固定资产明细表17-杰 (2)'!$Z$3:$Z$7000,'[2]固定资产明细表17-杰 (2)'!$O$3:$O$7000)</f>
        <v>0</v>
      </c>
      <c r="N2522" s="29">
        <f>_xlfn.XLOOKUP(B2522,'[2]固定资产明细表17-杰 (2)'!$Z$3:$Z$7000,'[2]固定资产明细表17-杰 (2)'!$R$3:$R$7000)</f>
        <v>0</v>
      </c>
      <c r="O2522" s="29">
        <f>_xlfn.XLOOKUP(B2522,'[2]固定资产明细表17-杰 (2)'!$Z$3:$Z$7000,'[2]固定资产明细表17-杰 (2)'!$X$3:$X$7000)</f>
        <v>0</v>
      </c>
      <c r="P2522" s="14"/>
      <c r="Q2522" s="14"/>
      <c r="R2522" s="14"/>
      <c r="S2522" s="14"/>
      <c r="T2522" s="14">
        <f t="shared" si="71"/>
        <v>0</v>
      </c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</row>
    <row r="2523" s="1" customFormat="1" ht="15" spans="1:34">
      <c r="A2523" s="9">
        <f t="shared" si="72"/>
        <v>2519</v>
      </c>
      <c r="B2523" s="14"/>
      <c r="C2523" s="14"/>
      <c r="D2523" s="44">
        <f>_xlfn.XLOOKUP(B2523,'[2]固定资产明细表17-杰 (2)'!$Z$3:$Z$7000,'[2]固定资产明细表17-杰 (2)'!$D$3:$D$7000)</f>
        <v>0</v>
      </c>
      <c r="E2523" s="14"/>
      <c r="F2523" s="14">
        <f>_xlfn.XLOOKUP(B2523,'[2]固定资产明细表17-杰 (2)'!$Z$3:$Z$7000,'[2]固定资产明细表17-杰 (2)'!$E$3:$E$7000)</f>
        <v>0</v>
      </c>
      <c r="G2523" s="9"/>
      <c r="H2523" s="9"/>
      <c r="I2523" s="18">
        <f>_xlfn.XLOOKUP(B2523,'[2]固定资产明细表17-杰 (2)'!$Z$3:$Z$7000,'[2]固定资产明细表17-杰 (2)'!$K$3:$K$7000)</f>
        <v>0</v>
      </c>
      <c r="J2523" s="28">
        <f>ROUND(_xlfn.XLOOKUP(B2523,'[2]固定资产明细表17-杰 (2)'!$Z$3:$Z$7000,'[2]固定资产明细表17-杰 (2)'!$J$3:$J$7000),0)</f>
        <v>0</v>
      </c>
      <c r="K2523" s="14"/>
      <c r="L2523" s="14"/>
      <c r="M2523" s="29">
        <f>_xlfn.XLOOKUP(B2523,'[2]固定资产明细表17-杰 (2)'!$Z$3:$Z$7000,'[2]固定资产明细表17-杰 (2)'!$O$3:$O$7000)</f>
        <v>0</v>
      </c>
      <c r="N2523" s="29">
        <f>_xlfn.XLOOKUP(B2523,'[2]固定资产明细表17-杰 (2)'!$Z$3:$Z$7000,'[2]固定资产明细表17-杰 (2)'!$R$3:$R$7000)</f>
        <v>0</v>
      </c>
      <c r="O2523" s="29">
        <f>_xlfn.XLOOKUP(B2523,'[2]固定资产明细表17-杰 (2)'!$Z$3:$Z$7000,'[2]固定资产明细表17-杰 (2)'!$X$3:$X$7000)</f>
        <v>0</v>
      </c>
      <c r="P2523" s="14"/>
      <c r="Q2523" s="14"/>
      <c r="R2523" s="14"/>
      <c r="S2523" s="14"/>
      <c r="T2523" s="14">
        <f t="shared" si="71"/>
        <v>0</v>
      </c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</row>
    <row r="2524" s="1" customFormat="1" ht="15" spans="1:34">
      <c r="A2524" s="9">
        <f t="shared" si="72"/>
        <v>2520</v>
      </c>
      <c r="B2524" s="14"/>
      <c r="C2524" s="14"/>
      <c r="D2524" s="44">
        <f>_xlfn.XLOOKUP(B2524,'[2]固定资产明细表17-杰 (2)'!$Z$3:$Z$7000,'[2]固定资产明细表17-杰 (2)'!$D$3:$D$7000)</f>
        <v>0</v>
      </c>
      <c r="E2524" s="14"/>
      <c r="F2524" s="14">
        <f>_xlfn.XLOOKUP(B2524,'[2]固定资产明细表17-杰 (2)'!$Z$3:$Z$7000,'[2]固定资产明细表17-杰 (2)'!$E$3:$E$7000)</f>
        <v>0</v>
      </c>
      <c r="G2524" s="9"/>
      <c r="H2524" s="9"/>
      <c r="I2524" s="18">
        <f>_xlfn.XLOOKUP(B2524,'[2]固定资产明细表17-杰 (2)'!$Z$3:$Z$7000,'[2]固定资产明细表17-杰 (2)'!$K$3:$K$7000)</f>
        <v>0</v>
      </c>
      <c r="J2524" s="28">
        <f>ROUND(_xlfn.XLOOKUP(B2524,'[2]固定资产明细表17-杰 (2)'!$Z$3:$Z$7000,'[2]固定资产明细表17-杰 (2)'!$J$3:$J$7000),0)</f>
        <v>0</v>
      </c>
      <c r="K2524" s="14"/>
      <c r="L2524" s="14"/>
      <c r="M2524" s="29">
        <f>_xlfn.XLOOKUP(B2524,'[2]固定资产明细表17-杰 (2)'!$Z$3:$Z$7000,'[2]固定资产明细表17-杰 (2)'!$O$3:$O$7000)</f>
        <v>0</v>
      </c>
      <c r="N2524" s="29">
        <f>_xlfn.XLOOKUP(B2524,'[2]固定资产明细表17-杰 (2)'!$Z$3:$Z$7000,'[2]固定资产明细表17-杰 (2)'!$R$3:$R$7000)</f>
        <v>0</v>
      </c>
      <c r="O2524" s="29">
        <f>_xlfn.XLOOKUP(B2524,'[2]固定资产明细表17-杰 (2)'!$Z$3:$Z$7000,'[2]固定资产明细表17-杰 (2)'!$X$3:$X$7000)</f>
        <v>0</v>
      </c>
      <c r="P2524" s="14"/>
      <c r="Q2524" s="14"/>
      <c r="R2524" s="14"/>
      <c r="S2524" s="14"/>
      <c r="T2524" s="14">
        <f t="shared" si="71"/>
        <v>0</v>
      </c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</row>
    <row r="2525" s="1" customFormat="1" ht="15" spans="1:34">
      <c r="A2525" s="9">
        <f t="shared" si="72"/>
        <v>2521</v>
      </c>
      <c r="B2525" s="14"/>
      <c r="C2525" s="14"/>
      <c r="D2525" s="44">
        <f>_xlfn.XLOOKUP(B2525,'[2]固定资产明细表17-杰 (2)'!$Z$3:$Z$7000,'[2]固定资产明细表17-杰 (2)'!$D$3:$D$7000)</f>
        <v>0</v>
      </c>
      <c r="E2525" s="14"/>
      <c r="F2525" s="14">
        <f>_xlfn.XLOOKUP(B2525,'[2]固定资产明细表17-杰 (2)'!$Z$3:$Z$7000,'[2]固定资产明细表17-杰 (2)'!$E$3:$E$7000)</f>
        <v>0</v>
      </c>
      <c r="G2525" s="9"/>
      <c r="H2525" s="9"/>
      <c r="I2525" s="18">
        <f>_xlfn.XLOOKUP(B2525,'[2]固定资产明细表17-杰 (2)'!$Z$3:$Z$7000,'[2]固定资产明细表17-杰 (2)'!$K$3:$K$7000)</f>
        <v>0</v>
      </c>
      <c r="J2525" s="28">
        <f>ROUND(_xlfn.XLOOKUP(B2525,'[2]固定资产明细表17-杰 (2)'!$Z$3:$Z$7000,'[2]固定资产明细表17-杰 (2)'!$J$3:$J$7000),0)</f>
        <v>0</v>
      </c>
      <c r="K2525" s="14"/>
      <c r="L2525" s="14"/>
      <c r="M2525" s="29">
        <f>_xlfn.XLOOKUP(B2525,'[2]固定资产明细表17-杰 (2)'!$Z$3:$Z$7000,'[2]固定资产明细表17-杰 (2)'!$O$3:$O$7000)</f>
        <v>0</v>
      </c>
      <c r="N2525" s="29">
        <f>_xlfn.XLOOKUP(B2525,'[2]固定资产明细表17-杰 (2)'!$Z$3:$Z$7000,'[2]固定资产明细表17-杰 (2)'!$R$3:$R$7000)</f>
        <v>0</v>
      </c>
      <c r="O2525" s="29">
        <f>_xlfn.XLOOKUP(B2525,'[2]固定资产明细表17-杰 (2)'!$Z$3:$Z$7000,'[2]固定资产明细表17-杰 (2)'!$X$3:$X$7000)</f>
        <v>0</v>
      </c>
      <c r="P2525" s="14"/>
      <c r="Q2525" s="14"/>
      <c r="R2525" s="14"/>
      <c r="S2525" s="14"/>
      <c r="T2525" s="14">
        <f t="shared" si="71"/>
        <v>0</v>
      </c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</row>
    <row r="2526" s="1" customFormat="1" ht="15" spans="1:34">
      <c r="A2526" s="9">
        <f t="shared" si="72"/>
        <v>2522</v>
      </c>
      <c r="B2526" s="14"/>
      <c r="C2526" s="14"/>
      <c r="D2526" s="44">
        <f>_xlfn.XLOOKUP(B2526,'[2]固定资产明细表17-杰 (2)'!$Z$3:$Z$7000,'[2]固定资产明细表17-杰 (2)'!$D$3:$D$7000)</f>
        <v>0</v>
      </c>
      <c r="E2526" s="14"/>
      <c r="F2526" s="14">
        <f>_xlfn.XLOOKUP(B2526,'[2]固定资产明细表17-杰 (2)'!$Z$3:$Z$7000,'[2]固定资产明细表17-杰 (2)'!$E$3:$E$7000)</f>
        <v>0</v>
      </c>
      <c r="G2526" s="9"/>
      <c r="H2526" s="9"/>
      <c r="I2526" s="18">
        <f>_xlfn.XLOOKUP(B2526,'[2]固定资产明细表17-杰 (2)'!$Z$3:$Z$7000,'[2]固定资产明细表17-杰 (2)'!$K$3:$K$7000)</f>
        <v>0</v>
      </c>
      <c r="J2526" s="28">
        <f>ROUND(_xlfn.XLOOKUP(B2526,'[2]固定资产明细表17-杰 (2)'!$Z$3:$Z$7000,'[2]固定资产明细表17-杰 (2)'!$J$3:$J$7000),0)</f>
        <v>0</v>
      </c>
      <c r="K2526" s="14"/>
      <c r="L2526" s="14"/>
      <c r="M2526" s="29">
        <f>_xlfn.XLOOKUP(B2526,'[2]固定资产明细表17-杰 (2)'!$Z$3:$Z$7000,'[2]固定资产明细表17-杰 (2)'!$O$3:$O$7000)</f>
        <v>0</v>
      </c>
      <c r="N2526" s="29">
        <f>_xlfn.XLOOKUP(B2526,'[2]固定资产明细表17-杰 (2)'!$Z$3:$Z$7000,'[2]固定资产明细表17-杰 (2)'!$R$3:$R$7000)</f>
        <v>0</v>
      </c>
      <c r="O2526" s="29">
        <f>_xlfn.XLOOKUP(B2526,'[2]固定资产明细表17-杰 (2)'!$Z$3:$Z$7000,'[2]固定资产明细表17-杰 (2)'!$X$3:$X$7000)</f>
        <v>0</v>
      </c>
      <c r="P2526" s="14"/>
      <c r="Q2526" s="14"/>
      <c r="R2526" s="14"/>
      <c r="S2526" s="14"/>
      <c r="T2526" s="14">
        <f t="shared" si="71"/>
        <v>0</v>
      </c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</row>
    <row r="2527" s="1" customFormat="1" ht="15" spans="1:34">
      <c r="A2527" s="9">
        <f t="shared" si="72"/>
        <v>2523</v>
      </c>
      <c r="B2527" s="14"/>
      <c r="C2527" s="14"/>
      <c r="D2527" s="44">
        <f>_xlfn.XLOOKUP(B2527,'[2]固定资产明细表17-杰 (2)'!$Z$3:$Z$7000,'[2]固定资产明细表17-杰 (2)'!$D$3:$D$7000)</f>
        <v>0</v>
      </c>
      <c r="E2527" s="14"/>
      <c r="F2527" s="14">
        <f>_xlfn.XLOOKUP(B2527,'[2]固定资产明细表17-杰 (2)'!$Z$3:$Z$7000,'[2]固定资产明细表17-杰 (2)'!$E$3:$E$7000)</f>
        <v>0</v>
      </c>
      <c r="G2527" s="9"/>
      <c r="H2527" s="9"/>
      <c r="I2527" s="18">
        <f>_xlfn.XLOOKUP(B2527,'[2]固定资产明细表17-杰 (2)'!$Z$3:$Z$7000,'[2]固定资产明细表17-杰 (2)'!$K$3:$K$7000)</f>
        <v>0</v>
      </c>
      <c r="J2527" s="28">
        <f>ROUND(_xlfn.XLOOKUP(B2527,'[2]固定资产明细表17-杰 (2)'!$Z$3:$Z$7000,'[2]固定资产明细表17-杰 (2)'!$J$3:$J$7000),0)</f>
        <v>0</v>
      </c>
      <c r="K2527" s="14"/>
      <c r="L2527" s="14"/>
      <c r="M2527" s="29">
        <f>_xlfn.XLOOKUP(B2527,'[2]固定资产明细表17-杰 (2)'!$Z$3:$Z$7000,'[2]固定资产明细表17-杰 (2)'!$O$3:$O$7000)</f>
        <v>0</v>
      </c>
      <c r="N2527" s="29">
        <f>_xlfn.XLOOKUP(B2527,'[2]固定资产明细表17-杰 (2)'!$Z$3:$Z$7000,'[2]固定资产明细表17-杰 (2)'!$R$3:$R$7000)</f>
        <v>0</v>
      </c>
      <c r="O2527" s="29">
        <f>_xlfn.XLOOKUP(B2527,'[2]固定资产明细表17-杰 (2)'!$Z$3:$Z$7000,'[2]固定资产明细表17-杰 (2)'!$X$3:$X$7000)</f>
        <v>0</v>
      </c>
      <c r="P2527" s="14"/>
      <c r="Q2527" s="14"/>
      <c r="R2527" s="14"/>
      <c r="S2527" s="14"/>
      <c r="T2527" s="14">
        <f t="shared" si="71"/>
        <v>0</v>
      </c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</row>
    <row r="2528" s="1" customFormat="1" ht="15" spans="1:34">
      <c r="A2528" s="9">
        <f t="shared" si="72"/>
        <v>2524</v>
      </c>
      <c r="B2528" s="14"/>
      <c r="C2528" s="14"/>
      <c r="D2528" s="44">
        <f>_xlfn.XLOOKUP(B2528,'[2]固定资产明细表17-杰 (2)'!$Z$3:$Z$7000,'[2]固定资产明细表17-杰 (2)'!$D$3:$D$7000)</f>
        <v>0</v>
      </c>
      <c r="E2528" s="14"/>
      <c r="F2528" s="14">
        <f>_xlfn.XLOOKUP(B2528,'[2]固定资产明细表17-杰 (2)'!$Z$3:$Z$7000,'[2]固定资产明细表17-杰 (2)'!$E$3:$E$7000)</f>
        <v>0</v>
      </c>
      <c r="G2528" s="9"/>
      <c r="H2528" s="9"/>
      <c r="I2528" s="18">
        <f>_xlfn.XLOOKUP(B2528,'[2]固定资产明细表17-杰 (2)'!$Z$3:$Z$7000,'[2]固定资产明细表17-杰 (2)'!$K$3:$K$7000)</f>
        <v>0</v>
      </c>
      <c r="J2528" s="28">
        <f>ROUND(_xlfn.XLOOKUP(B2528,'[2]固定资产明细表17-杰 (2)'!$Z$3:$Z$7000,'[2]固定资产明细表17-杰 (2)'!$J$3:$J$7000),0)</f>
        <v>0</v>
      </c>
      <c r="K2528" s="14"/>
      <c r="L2528" s="14"/>
      <c r="M2528" s="29">
        <f>_xlfn.XLOOKUP(B2528,'[2]固定资产明细表17-杰 (2)'!$Z$3:$Z$7000,'[2]固定资产明细表17-杰 (2)'!$O$3:$O$7000)</f>
        <v>0</v>
      </c>
      <c r="N2528" s="29">
        <f>_xlfn.XLOOKUP(B2528,'[2]固定资产明细表17-杰 (2)'!$Z$3:$Z$7000,'[2]固定资产明细表17-杰 (2)'!$R$3:$R$7000)</f>
        <v>0</v>
      </c>
      <c r="O2528" s="29">
        <f>_xlfn.XLOOKUP(B2528,'[2]固定资产明细表17-杰 (2)'!$Z$3:$Z$7000,'[2]固定资产明细表17-杰 (2)'!$X$3:$X$7000)</f>
        <v>0</v>
      </c>
      <c r="P2528" s="14"/>
      <c r="Q2528" s="14"/>
      <c r="R2528" s="14"/>
      <c r="S2528" s="14"/>
      <c r="T2528" s="14">
        <f t="shared" si="71"/>
        <v>0</v>
      </c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</row>
    <row r="2529" s="1" customFormat="1" ht="15" spans="1:34">
      <c r="A2529" s="9">
        <f t="shared" si="72"/>
        <v>2525</v>
      </c>
      <c r="B2529" s="14"/>
      <c r="C2529" s="14"/>
      <c r="D2529" s="44">
        <f>_xlfn.XLOOKUP(B2529,'[2]固定资产明细表17-杰 (2)'!$Z$3:$Z$7000,'[2]固定资产明细表17-杰 (2)'!$D$3:$D$7000)</f>
        <v>0</v>
      </c>
      <c r="E2529" s="14"/>
      <c r="F2529" s="14">
        <f>_xlfn.XLOOKUP(B2529,'[2]固定资产明细表17-杰 (2)'!$Z$3:$Z$7000,'[2]固定资产明细表17-杰 (2)'!$E$3:$E$7000)</f>
        <v>0</v>
      </c>
      <c r="G2529" s="9"/>
      <c r="H2529" s="9"/>
      <c r="I2529" s="18">
        <f>_xlfn.XLOOKUP(B2529,'[2]固定资产明细表17-杰 (2)'!$Z$3:$Z$7000,'[2]固定资产明细表17-杰 (2)'!$K$3:$K$7000)</f>
        <v>0</v>
      </c>
      <c r="J2529" s="28">
        <f>ROUND(_xlfn.XLOOKUP(B2529,'[2]固定资产明细表17-杰 (2)'!$Z$3:$Z$7000,'[2]固定资产明细表17-杰 (2)'!$J$3:$J$7000),0)</f>
        <v>0</v>
      </c>
      <c r="K2529" s="14"/>
      <c r="L2529" s="14"/>
      <c r="M2529" s="29">
        <f>_xlfn.XLOOKUP(B2529,'[2]固定资产明细表17-杰 (2)'!$Z$3:$Z$7000,'[2]固定资产明细表17-杰 (2)'!$O$3:$O$7000)</f>
        <v>0</v>
      </c>
      <c r="N2529" s="29">
        <f>_xlfn.XLOOKUP(B2529,'[2]固定资产明细表17-杰 (2)'!$Z$3:$Z$7000,'[2]固定资产明细表17-杰 (2)'!$R$3:$R$7000)</f>
        <v>0</v>
      </c>
      <c r="O2529" s="29">
        <f>_xlfn.XLOOKUP(B2529,'[2]固定资产明细表17-杰 (2)'!$Z$3:$Z$7000,'[2]固定资产明细表17-杰 (2)'!$X$3:$X$7000)</f>
        <v>0</v>
      </c>
      <c r="P2529" s="14"/>
      <c r="Q2529" s="14"/>
      <c r="R2529" s="14"/>
      <c r="S2529" s="14"/>
      <c r="T2529" s="14">
        <f t="shared" si="71"/>
        <v>0</v>
      </c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</row>
    <row r="2530" s="1" customFormat="1" ht="15" spans="1:34">
      <c r="A2530" s="9">
        <f t="shared" si="72"/>
        <v>2526</v>
      </c>
      <c r="B2530" s="14"/>
      <c r="C2530" s="14"/>
      <c r="D2530" s="44">
        <f>_xlfn.XLOOKUP(B2530,'[2]固定资产明细表17-杰 (2)'!$Z$3:$Z$7000,'[2]固定资产明细表17-杰 (2)'!$D$3:$D$7000)</f>
        <v>0</v>
      </c>
      <c r="E2530" s="14"/>
      <c r="F2530" s="14">
        <f>_xlfn.XLOOKUP(B2530,'[2]固定资产明细表17-杰 (2)'!$Z$3:$Z$7000,'[2]固定资产明细表17-杰 (2)'!$E$3:$E$7000)</f>
        <v>0</v>
      </c>
      <c r="G2530" s="9"/>
      <c r="H2530" s="9"/>
      <c r="I2530" s="18">
        <f>_xlfn.XLOOKUP(B2530,'[2]固定资产明细表17-杰 (2)'!$Z$3:$Z$7000,'[2]固定资产明细表17-杰 (2)'!$K$3:$K$7000)</f>
        <v>0</v>
      </c>
      <c r="J2530" s="28">
        <f>ROUND(_xlfn.XLOOKUP(B2530,'[2]固定资产明细表17-杰 (2)'!$Z$3:$Z$7000,'[2]固定资产明细表17-杰 (2)'!$J$3:$J$7000),0)</f>
        <v>0</v>
      </c>
      <c r="K2530" s="14"/>
      <c r="L2530" s="14"/>
      <c r="M2530" s="29">
        <f>_xlfn.XLOOKUP(B2530,'[2]固定资产明细表17-杰 (2)'!$Z$3:$Z$7000,'[2]固定资产明细表17-杰 (2)'!$O$3:$O$7000)</f>
        <v>0</v>
      </c>
      <c r="N2530" s="29">
        <f>_xlfn.XLOOKUP(B2530,'[2]固定资产明细表17-杰 (2)'!$Z$3:$Z$7000,'[2]固定资产明细表17-杰 (2)'!$R$3:$R$7000)</f>
        <v>0</v>
      </c>
      <c r="O2530" s="29">
        <f>_xlfn.XLOOKUP(B2530,'[2]固定资产明细表17-杰 (2)'!$Z$3:$Z$7000,'[2]固定资产明细表17-杰 (2)'!$X$3:$X$7000)</f>
        <v>0</v>
      </c>
      <c r="P2530" s="14"/>
      <c r="Q2530" s="14"/>
      <c r="R2530" s="14"/>
      <c r="S2530" s="14"/>
      <c r="T2530" s="14">
        <f t="shared" si="71"/>
        <v>0</v>
      </c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</row>
    <row r="2531" s="1" customFormat="1" ht="15" spans="1:34">
      <c r="A2531" s="9">
        <f t="shared" si="72"/>
        <v>2527</v>
      </c>
      <c r="B2531" s="14"/>
      <c r="C2531" s="14"/>
      <c r="D2531" s="44">
        <f>_xlfn.XLOOKUP(B2531,'[2]固定资产明细表17-杰 (2)'!$Z$3:$Z$7000,'[2]固定资产明细表17-杰 (2)'!$D$3:$D$7000)</f>
        <v>0</v>
      </c>
      <c r="E2531" s="14"/>
      <c r="F2531" s="14">
        <f>_xlfn.XLOOKUP(B2531,'[2]固定资产明细表17-杰 (2)'!$Z$3:$Z$7000,'[2]固定资产明细表17-杰 (2)'!$E$3:$E$7000)</f>
        <v>0</v>
      </c>
      <c r="G2531" s="9"/>
      <c r="H2531" s="9"/>
      <c r="I2531" s="18">
        <f>_xlfn.XLOOKUP(B2531,'[2]固定资产明细表17-杰 (2)'!$Z$3:$Z$7000,'[2]固定资产明细表17-杰 (2)'!$K$3:$K$7000)</f>
        <v>0</v>
      </c>
      <c r="J2531" s="28">
        <f>ROUND(_xlfn.XLOOKUP(B2531,'[2]固定资产明细表17-杰 (2)'!$Z$3:$Z$7000,'[2]固定资产明细表17-杰 (2)'!$J$3:$J$7000),0)</f>
        <v>0</v>
      </c>
      <c r="K2531" s="14"/>
      <c r="L2531" s="14"/>
      <c r="M2531" s="29">
        <f>_xlfn.XLOOKUP(B2531,'[2]固定资产明细表17-杰 (2)'!$Z$3:$Z$7000,'[2]固定资产明细表17-杰 (2)'!$O$3:$O$7000)</f>
        <v>0</v>
      </c>
      <c r="N2531" s="29">
        <f>_xlfn.XLOOKUP(B2531,'[2]固定资产明细表17-杰 (2)'!$Z$3:$Z$7000,'[2]固定资产明细表17-杰 (2)'!$R$3:$R$7000)</f>
        <v>0</v>
      </c>
      <c r="O2531" s="29">
        <f>_xlfn.XLOOKUP(B2531,'[2]固定资产明细表17-杰 (2)'!$Z$3:$Z$7000,'[2]固定资产明细表17-杰 (2)'!$X$3:$X$7000)</f>
        <v>0</v>
      </c>
      <c r="P2531" s="14"/>
      <c r="Q2531" s="14"/>
      <c r="R2531" s="14"/>
      <c r="S2531" s="14"/>
      <c r="T2531" s="14">
        <f t="shared" si="71"/>
        <v>0</v>
      </c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</row>
    <row r="2532" s="1" customFormat="1" ht="15" spans="1:34">
      <c r="A2532" s="9">
        <f t="shared" si="72"/>
        <v>2528</v>
      </c>
      <c r="B2532" s="14"/>
      <c r="C2532" s="14"/>
      <c r="D2532" s="44">
        <f>_xlfn.XLOOKUP(B2532,'[2]固定资产明细表17-杰 (2)'!$Z$3:$Z$7000,'[2]固定资产明细表17-杰 (2)'!$D$3:$D$7000)</f>
        <v>0</v>
      </c>
      <c r="E2532" s="14"/>
      <c r="F2532" s="14">
        <f>_xlfn.XLOOKUP(B2532,'[2]固定资产明细表17-杰 (2)'!$Z$3:$Z$7000,'[2]固定资产明细表17-杰 (2)'!$E$3:$E$7000)</f>
        <v>0</v>
      </c>
      <c r="G2532" s="9"/>
      <c r="H2532" s="9"/>
      <c r="I2532" s="18">
        <f>_xlfn.XLOOKUP(B2532,'[2]固定资产明细表17-杰 (2)'!$Z$3:$Z$7000,'[2]固定资产明细表17-杰 (2)'!$K$3:$K$7000)</f>
        <v>0</v>
      </c>
      <c r="J2532" s="28">
        <f>ROUND(_xlfn.XLOOKUP(B2532,'[2]固定资产明细表17-杰 (2)'!$Z$3:$Z$7000,'[2]固定资产明细表17-杰 (2)'!$J$3:$J$7000),0)</f>
        <v>0</v>
      </c>
      <c r="K2532" s="14"/>
      <c r="L2532" s="14"/>
      <c r="M2532" s="29">
        <f>_xlfn.XLOOKUP(B2532,'[2]固定资产明细表17-杰 (2)'!$Z$3:$Z$7000,'[2]固定资产明细表17-杰 (2)'!$O$3:$O$7000)</f>
        <v>0</v>
      </c>
      <c r="N2532" s="29">
        <f>_xlfn.XLOOKUP(B2532,'[2]固定资产明细表17-杰 (2)'!$Z$3:$Z$7000,'[2]固定资产明细表17-杰 (2)'!$R$3:$R$7000)</f>
        <v>0</v>
      </c>
      <c r="O2532" s="29">
        <f>_xlfn.XLOOKUP(B2532,'[2]固定资产明细表17-杰 (2)'!$Z$3:$Z$7000,'[2]固定资产明细表17-杰 (2)'!$X$3:$X$7000)</f>
        <v>0</v>
      </c>
      <c r="P2532" s="14"/>
      <c r="Q2532" s="14"/>
      <c r="R2532" s="14"/>
      <c r="S2532" s="14"/>
      <c r="T2532" s="14">
        <f t="shared" si="71"/>
        <v>0</v>
      </c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</row>
    <row r="2533" s="1" customFormat="1" ht="15" spans="1:34">
      <c r="A2533" s="9">
        <f t="shared" si="72"/>
        <v>2529</v>
      </c>
      <c r="B2533" s="14"/>
      <c r="C2533" s="14"/>
      <c r="D2533" s="44">
        <f>_xlfn.XLOOKUP(B2533,'[2]固定资产明细表17-杰 (2)'!$Z$3:$Z$7000,'[2]固定资产明细表17-杰 (2)'!$D$3:$D$7000)</f>
        <v>0</v>
      </c>
      <c r="E2533" s="14"/>
      <c r="F2533" s="14">
        <f>_xlfn.XLOOKUP(B2533,'[2]固定资产明细表17-杰 (2)'!$Z$3:$Z$7000,'[2]固定资产明细表17-杰 (2)'!$E$3:$E$7000)</f>
        <v>0</v>
      </c>
      <c r="G2533" s="9"/>
      <c r="H2533" s="9"/>
      <c r="I2533" s="18">
        <f>_xlfn.XLOOKUP(B2533,'[2]固定资产明细表17-杰 (2)'!$Z$3:$Z$7000,'[2]固定资产明细表17-杰 (2)'!$K$3:$K$7000)</f>
        <v>0</v>
      </c>
      <c r="J2533" s="28">
        <f>ROUND(_xlfn.XLOOKUP(B2533,'[2]固定资产明细表17-杰 (2)'!$Z$3:$Z$7000,'[2]固定资产明细表17-杰 (2)'!$J$3:$J$7000),0)</f>
        <v>0</v>
      </c>
      <c r="K2533" s="14"/>
      <c r="L2533" s="14"/>
      <c r="M2533" s="29">
        <f>_xlfn.XLOOKUP(B2533,'[2]固定资产明细表17-杰 (2)'!$Z$3:$Z$7000,'[2]固定资产明细表17-杰 (2)'!$O$3:$O$7000)</f>
        <v>0</v>
      </c>
      <c r="N2533" s="29">
        <f>_xlfn.XLOOKUP(B2533,'[2]固定资产明细表17-杰 (2)'!$Z$3:$Z$7000,'[2]固定资产明细表17-杰 (2)'!$R$3:$R$7000)</f>
        <v>0</v>
      </c>
      <c r="O2533" s="29">
        <f>_xlfn.XLOOKUP(B2533,'[2]固定资产明细表17-杰 (2)'!$Z$3:$Z$7000,'[2]固定资产明细表17-杰 (2)'!$X$3:$X$7000)</f>
        <v>0</v>
      </c>
      <c r="P2533" s="14"/>
      <c r="Q2533" s="14"/>
      <c r="R2533" s="14"/>
      <c r="S2533" s="14"/>
      <c r="T2533" s="14">
        <f t="shared" si="71"/>
        <v>0</v>
      </c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</row>
    <row r="2534" s="1" customFormat="1" ht="15" spans="1:34">
      <c r="A2534" s="9">
        <f t="shared" si="72"/>
        <v>2530</v>
      </c>
      <c r="B2534" s="14"/>
      <c r="C2534" s="14"/>
      <c r="D2534" s="44">
        <f>_xlfn.XLOOKUP(B2534,'[2]固定资产明细表17-杰 (2)'!$Z$3:$Z$7000,'[2]固定资产明细表17-杰 (2)'!$D$3:$D$7000)</f>
        <v>0</v>
      </c>
      <c r="E2534" s="14"/>
      <c r="F2534" s="14">
        <f>_xlfn.XLOOKUP(B2534,'[2]固定资产明细表17-杰 (2)'!$Z$3:$Z$7000,'[2]固定资产明细表17-杰 (2)'!$E$3:$E$7000)</f>
        <v>0</v>
      </c>
      <c r="G2534" s="9"/>
      <c r="H2534" s="9"/>
      <c r="I2534" s="18">
        <f>_xlfn.XLOOKUP(B2534,'[2]固定资产明细表17-杰 (2)'!$Z$3:$Z$7000,'[2]固定资产明细表17-杰 (2)'!$K$3:$K$7000)</f>
        <v>0</v>
      </c>
      <c r="J2534" s="28">
        <f>ROUND(_xlfn.XLOOKUP(B2534,'[2]固定资产明细表17-杰 (2)'!$Z$3:$Z$7000,'[2]固定资产明细表17-杰 (2)'!$J$3:$J$7000),0)</f>
        <v>0</v>
      </c>
      <c r="K2534" s="14"/>
      <c r="L2534" s="14"/>
      <c r="M2534" s="29">
        <f>_xlfn.XLOOKUP(B2534,'[2]固定资产明细表17-杰 (2)'!$Z$3:$Z$7000,'[2]固定资产明细表17-杰 (2)'!$O$3:$O$7000)</f>
        <v>0</v>
      </c>
      <c r="N2534" s="29">
        <f>_xlfn.XLOOKUP(B2534,'[2]固定资产明细表17-杰 (2)'!$Z$3:$Z$7000,'[2]固定资产明细表17-杰 (2)'!$R$3:$R$7000)</f>
        <v>0</v>
      </c>
      <c r="O2534" s="29">
        <f>_xlfn.XLOOKUP(B2534,'[2]固定资产明细表17-杰 (2)'!$Z$3:$Z$7000,'[2]固定资产明细表17-杰 (2)'!$X$3:$X$7000)</f>
        <v>0</v>
      </c>
      <c r="P2534" s="14"/>
      <c r="Q2534" s="14"/>
      <c r="R2534" s="14"/>
      <c r="S2534" s="14"/>
      <c r="T2534" s="14">
        <f t="shared" si="71"/>
        <v>0</v>
      </c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</row>
    <row r="2535" s="1" customFormat="1" ht="15" spans="1:34">
      <c r="A2535" s="9">
        <f t="shared" si="72"/>
        <v>2531</v>
      </c>
      <c r="B2535" s="14"/>
      <c r="C2535" s="14"/>
      <c r="D2535" s="44">
        <f>_xlfn.XLOOKUP(B2535,'[2]固定资产明细表17-杰 (2)'!$Z$3:$Z$7000,'[2]固定资产明细表17-杰 (2)'!$D$3:$D$7000)</f>
        <v>0</v>
      </c>
      <c r="E2535" s="14"/>
      <c r="F2535" s="14">
        <f>_xlfn.XLOOKUP(B2535,'[2]固定资产明细表17-杰 (2)'!$Z$3:$Z$7000,'[2]固定资产明细表17-杰 (2)'!$E$3:$E$7000)</f>
        <v>0</v>
      </c>
      <c r="G2535" s="9"/>
      <c r="H2535" s="9"/>
      <c r="I2535" s="18">
        <f>_xlfn.XLOOKUP(B2535,'[2]固定资产明细表17-杰 (2)'!$Z$3:$Z$7000,'[2]固定资产明细表17-杰 (2)'!$K$3:$K$7000)</f>
        <v>0</v>
      </c>
      <c r="J2535" s="28">
        <f>ROUND(_xlfn.XLOOKUP(B2535,'[2]固定资产明细表17-杰 (2)'!$Z$3:$Z$7000,'[2]固定资产明细表17-杰 (2)'!$J$3:$J$7000),0)</f>
        <v>0</v>
      </c>
      <c r="K2535" s="14"/>
      <c r="L2535" s="14"/>
      <c r="M2535" s="29">
        <f>_xlfn.XLOOKUP(B2535,'[2]固定资产明细表17-杰 (2)'!$Z$3:$Z$7000,'[2]固定资产明细表17-杰 (2)'!$O$3:$O$7000)</f>
        <v>0</v>
      </c>
      <c r="N2535" s="29">
        <f>_xlfn.XLOOKUP(B2535,'[2]固定资产明细表17-杰 (2)'!$Z$3:$Z$7000,'[2]固定资产明细表17-杰 (2)'!$R$3:$R$7000)</f>
        <v>0</v>
      </c>
      <c r="O2535" s="29">
        <f>_xlfn.XLOOKUP(B2535,'[2]固定资产明细表17-杰 (2)'!$Z$3:$Z$7000,'[2]固定资产明细表17-杰 (2)'!$X$3:$X$7000)</f>
        <v>0</v>
      </c>
      <c r="P2535" s="14"/>
      <c r="Q2535" s="14"/>
      <c r="R2535" s="14"/>
      <c r="S2535" s="14"/>
      <c r="T2535" s="14">
        <f t="shared" ref="T2535:T2598" si="73">IF((P2535-L2535)&gt;0,P2535-L2535,0)</f>
        <v>0</v>
      </c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</row>
    <row r="2536" s="1" customFormat="1" ht="15" spans="1:34">
      <c r="A2536" s="9">
        <f t="shared" si="72"/>
        <v>2532</v>
      </c>
      <c r="B2536" s="14"/>
      <c r="C2536" s="14"/>
      <c r="D2536" s="44">
        <f>_xlfn.XLOOKUP(B2536,'[2]固定资产明细表17-杰 (2)'!$Z$3:$Z$7000,'[2]固定资产明细表17-杰 (2)'!$D$3:$D$7000)</f>
        <v>0</v>
      </c>
      <c r="E2536" s="14"/>
      <c r="F2536" s="14">
        <f>_xlfn.XLOOKUP(B2536,'[2]固定资产明细表17-杰 (2)'!$Z$3:$Z$7000,'[2]固定资产明细表17-杰 (2)'!$E$3:$E$7000)</f>
        <v>0</v>
      </c>
      <c r="G2536" s="9"/>
      <c r="H2536" s="9"/>
      <c r="I2536" s="18">
        <f>_xlfn.XLOOKUP(B2536,'[2]固定资产明细表17-杰 (2)'!$Z$3:$Z$7000,'[2]固定资产明细表17-杰 (2)'!$K$3:$K$7000)</f>
        <v>0</v>
      </c>
      <c r="J2536" s="28">
        <f>ROUND(_xlfn.XLOOKUP(B2536,'[2]固定资产明细表17-杰 (2)'!$Z$3:$Z$7000,'[2]固定资产明细表17-杰 (2)'!$J$3:$J$7000),0)</f>
        <v>0</v>
      </c>
      <c r="K2536" s="14"/>
      <c r="L2536" s="14"/>
      <c r="M2536" s="29">
        <f>_xlfn.XLOOKUP(B2536,'[2]固定资产明细表17-杰 (2)'!$Z$3:$Z$7000,'[2]固定资产明细表17-杰 (2)'!$O$3:$O$7000)</f>
        <v>0</v>
      </c>
      <c r="N2536" s="29">
        <f>_xlfn.XLOOKUP(B2536,'[2]固定资产明细表17-杰 (2)'!$Z$3:$Z$7000,'[2]固定资产明细表17-杰 (2)'!$R$3:$R$7000)</f>
        <v>0</v>
      </c>
      <c r="O2536" s="29">
        <f>_xlfn.XLOOKUP(B2536,'[2]固定资产明细表17-杰 (2)'!$Z$3:$Z$7000,'[2]固定资产明细表17-杰 (2)'!$X$3:$X$7000)</f>
        <v>0</v>
      </c>
      <c r="P2536" s="14"/>
      <c r="Q2536" s="14"/>
      <c r="R2536" s="14"/>
      <c r="S2536" s="14"/>
      <c r="T2536" s="14">
        <f t="shared" si="73"/>
        <v>0</v>
      </c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</row>
    <row r="2537" s="1" customFormat="1" ht="15" spans="1:34">
      <c r="A2537" s="9">
        <f t="shared" si="72"/>
        <v>2533</v>
      </c>
      <c r="B2537" s="14"/>
      <c r="C2537" s="14"/>
      <c r="D2537" s="44">
        <f>_xlfn.XLOOKUP(B2537,'[2]固定资产明细表17-杰 (2)'!$Z$3:$Z$7000,'[2]固定资产明细表17-杰 (2)'!$D$3:$D$7000)</f>
        <v>0</v>
      </c>
      <c r="E2537" s="14"/>
      <c r="F2537" s="14">
        <f>_xlfn.XLOOKUP(B2537,'[2]固定资产明细表17-杰 (2)'!$Z$3:$Z$7000,'[2]固定资产明细表17-杰 (2)'!$E$3:$E$7000)</f>
        <v>0</v>
      </c>
      <c r="G2537" s="9"/>
      <c r="H2537" s="9"/>
      <c r="I2537" s="18">
        <f>_xlfn.XLOOKUP(B2537,'[2]固定资产明细表17-杰 (2)'!$Z$3:$Z$7000,'[2]固定资产明细表17-杰 (2)'!$K$3:$K$7000)</f>
        <v>0</v>
      </c>
      <c r="J2537" s="28">
        <f>ROUND(_xlfn.XLOOKUP(B2537,'[2]固定资产明细表17-杰 (2)'!$Z$3:$Z$7000,'[2]固定资产明细表17-杰 (2)'!$J$3:$J$7000),0)</f>
        <v>0</v>
      </c>
      <c r="K2537" s="14"/>
      <c r="L2537" s="14"/>
      <c r="M2537" s="29">
        <f>_xlfn.XLOOKUP(B2537,'[2]固定资产明细表17-杰 (2)'!$Z$3:$Z$7000,'[2]固定资产明细表17-杰 (2)'!$O$3:$O$7000)</f>
        <v>0</v>
      </c>
      <c r="N2537" s="29">
        <f>_xlfn.XLOOKUP(B2537,'[2]固定资产明细表17-杰 (2)'!$Z$3:$Z$7000,'[2]固定资产明细表17-杰 (2)'!$R$3:$R$7000)</f>
        <v>0</v>
      </c>
      <c r="O2537" s="29">
        <f>_xlfn.XLOOKUP(B2537,'[2]固定资产明细表17-杰 (2)'!$Z$3:$Z$7000,'[2]固定资产明细表17-杰 (2)'!$X$3:$X$7000)</f>
        <v>0</v>
      </c>
      <c r="P2537" s="14"/>
      <c r="Q2537" s="14"/>
      <c r="R2537" s="14"/>
      <c r="S2537" s="14"/>
      <c r="T2537" s="14">
        <f t="shared" si="73"/>
        <v>0</v>
      </c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</row>
    <row r="2538" s="1" customFormat="1" ht="15" spans="1:34">
      <c r="A2538" s="9">
        <f t="shared" si="72"/>
        <v>2534</v>
      </c>
      <c r="B2538" s="14"/>
      <c r="C2538" s="14"/>
      <c r="D2538" s="44">
        <f>_xlfn.XLOOKUP(B2538,'[2]固定资产明细表17-杰 (2)'!$Z$3:$Z$7000,'[2]固定资产明细表17-杰 (2)'!$D$3:$D$7000)</f>
        <v>0</v>
      </c>
      <c r="E2538" s="14"/>
      <c r="F2538" s="14">
        <f>_xlfn.XLOOKUP(B2538,'[2]固定资产明细表17-杰 (2)'!$Z$3:$Z$7000,'[2]固定资产明细表17-杰 (2)'!$E$3:$E$7000)</f>
        <v>0</v>
      </c>
      <c r="G2538" s="9"/>
      <c r="H2538" s="9"/>
      <c r="I2538" s="18">
        <f>_xlfn.XLOOKUP(B2538,'[2]固定资产明细表17-杰 (2)'!$Z$3:$Z$7000,'[2]固定资产明细表17-杰 (2)'!$K$3:$K$7000)</f>
        <v>0</v>
      </c>
      <c r="J2538" s="28">
        <f>ROUND(_xlfn.XLOOKUP(B2538,'[2]固定资产明细表17-杰 (2)'!$Z$3:$Z$7000,'[2]固定资产明细表17-杰 (2)'!$J$3:$J$7000),0)</f>
        <v>0</v>
      </c>
      <c r="K2538" s="14"/>
      <c r="L2538" s="14"/>
      <c r="M2538" s="29">
        <f>_xlfn.XLOOKUP(B2538,'[2]固定资产明细表17-杰 (2)'!$Z$3:$Z$7000,'[2]固定资产明细表17-杰 (2)'!$O$3:$O$7000)</f>
        <v>0</v>
      </c>
      <c r="N2538" s="29">
        <f>_xlfn.XLOOKUP(B2538,'[2]固定资产明细表17-杰 (2)'!$Z$3:$Z$7000,'[2]固定资产明细表17-杰 (2)'!$R$3:$R$7000)</f>
        <v>0</v>
      </c>
      <c r="O2538" s="29">
        <f>_xlfn.XLOOKUP(B2538,'[2]固定资产明细表17-杰 (2)'!$Z$3:$Z$7000,'[2]固定资产明细表17-杰 (2)'!$X$3:$X$7000)</f>
        <v>0</v>
      </c>
      <c r="P2538" s="14"/>
      <c r="Q2538" s="14"/>
      <c r="R2538" s="14"/>
      <c r="S2538" s="14"/>
      <c r="T2538" s="14">
        <f t="shared" si="73"/>
        <v>0</v>
      </c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</row>
    <row r="2539" s="1" customFormat="1" ht="15" spans="1:34">
      <c r="A2539" s="9">
        <f t="shared" si="72"/>
        <v>2535</v>
      </c>
      <c r="B2539" s="14"/>
      <c r="C2539" s="14"/>
      <c r="D2539" s="44">
        <f>_xlfn.XLOOKUP(B2539,'[2]固定资产明细表17-杰 (2)'!$Z$3:$Z$7000,'[2]固定资产明细表17-杰 (2)'!$D$3:$D$7000)</f>
        <v>0</v>
      </c>
      <c r="E2539" s="14"/>
      <c r="F2539" s="14">
        <f>_xlfn.XLOOKUP(B2539,'[2]固定资产明细表17-杰 (2)'!$Z$3:$Z$7000,'[2]固定资产明细表17-杰 (2)'!$E$3:$E$7000)</f>
        <v>0</v>
      </c>
      <c r="G2539" s="9"/>
      <c r="H2539" s="9"/>
      <c r="I2539" s="18">
        <f>_xlfn.XLOOKUP(B2539,'[2]固定资产明细表17-杰 (2)'!$Z$3:$Z$7000,'[2]固定资产明细表17-杰 (2)'!$K$3:$K$7000)</f>
        <v>0</v>
      </c>
      <c r="J2539" s="28">
        <f>ROUND(_xlfn.XLOOKUP(B2539,'[2]固定资产明细表17-杰 (2)'!$Z$3:$Z$7000,'[2]固定资产明细表17-杰 (2)'!$J$3:$J$7000),0)</f>
        <v>0</v>
      </c>
      <c r="K2539" s="14"/>
      <c r="L2539" s="14"/>
      <c r="M2539" s="29">
        <f>_xlfn.XLOOKUP(B2539,'[2]固定资产明细表17-杰 (2)'!$Z$3:$Z$7000,'[2]固定资产明细表17-杰 (2)'!$O$3:$O$7000)</f>
        <v>0</v>
      </c>
      <c r="N2539" s="29">
        <f>_xlfn.XLOOKUP(B2539,'[2]固定资产明细表17-杰 (2)'!$Z$3:$Z$7000,'[2]固定资产明细表17-杰 (2)'!$R$3:$R$7000)</f>
        <v>0</v>
      </c>
      <c r="O2539" s="29">
        <f>_xlfn.XLOOKUP(B2539,'[2]固定资产明细表17-杰 (2)'!$Z$3:$Z$7000,'[2]固定资产明细表17-杰 (2)'!$X$3:$X$7000)</f>
        <v>0</v>
      </c>
      <c r="P2539" s="14"/>
      <c r="Q2539" s="14"/>
      <c r="R2539" s="14"/>
      <c r="S2539" s="14"/>
      <c r="T2539" s="14">
        <f t="shared" si="73"/>
        <v>0</v>
      </c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</row>
    <row r="2540" s="1" customFormat="1" ht="15" spans="1:34">
      <c r="A2540" s="9">
        <f t="shared" si="72"/>
        <v>2536</v>
      </c>
      <c r="B2540" s="14"/>
      <c r="C2540" s="14"/>
      <c r="D2540" s="44">
        <f>_xlfn.XLOOKUP(B2540,'[2]固定资产明细表17-杰 (2)'!$Z$3:$Z$7000,'[2]固定资产明细表17-杰 (2)'!$D$3:$D$7000)</f>
        <v>0</v>
      </c>
      <c r="E2540" s="14"/>
      <c r="F2540" s="14">
        <f>_xlfn.XLOOKUP(B2540,'[2]固定资产明细表17-杰 (2)'!$Z$3:$Z$7000,'[2]固定资产明细表17-杰 (2)'!$E$3:$E$7000)</f>
        <v>0</v>
      </c>
      <c r="G2540" s="9"/>
      <c r="H2540" s="9"/>
      <c r="I2540" s="18">
        <f>_xlfn.XLOOKUP(B2540,'[2]固定资产明细表17-杰 (2)'!$Z$3:$Z$7000,'[2]固定资产明细表17-杰 (2)'!$K$3:$K$7000)</f>
        <v>0</v>
      </c>
      <c r="J2540" s="28">
        <f>ROUND(_xlfn.XLOOKUP(B2540,'[2]固定资产明细表17-杰 (2)'!$Z$3:$Z$7000,'[2]固定资产明细表17-杰 (2)'!$J$3:$J$7000),0)</f>
        <v>0</v>
      </c>
      <c r="K2540" s="14"/>
      <c r="L2540" s="14"/>
      <c r="M2540" s="29">
        <f>_xlfn.XLOOKUP(B2540,'[2]固定资产明细表17-杰 (2)'!$Z$3:$Z$7000,'[2]固定资产明细表17-杰 (2)'!$O$3:$O$7000)</f>
        <v>0</v>
      </c>
      <c r="N2540" s="29">
        <f>_xlfn.XLOOKUP(B2540,'[2]固定资产明细表17-杰 (2)'!$Z$3:$Z$7000,'[2]固定资产明细表17-杰 (2)'!$R$3:$R$7000)</f>
        <v>0</v>
      </c>
      <c r="O2540" s="29">
        <f>_xlfn.XLOOKUP(B2540,'[2]固定资产明细表17-杰 (2)'!$Z$3:$Z$7000,'[2]固定资产明细表17-杰 (2)'!$X$3:$X$7000)</f>
        <v>0</v>
      </c>
      <c r="P2540" s="14"/>
      <c r="Q2540" s="14"/>
      <c r="R2540" s="14"/>
      <c r="S2540" s="14"/>
      <c r="T2540" s="14">
        <f t="shared" si="73"/>
        <v>0</v>
      </c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</row>
    <row r="2541" s="1" customFormat="1" ht="15" spans="1:34">
      <c r="A2541" s="9">
        <f t="shared" si="72"/>
        <v>2537</v>
      </c>
      <c r="B2541" s="14"/>
      <c r="C2541" s="14"/>
      <c r="D2541" s="44">
        <f>_xlfn.XLOOKUP(B2541,'[2]固定资产明细表17-杰 (2)'!$Z$3:$Z$7000,'[2]固定资产明细表17-杰 (2)'!$D$3:$D$7000)</f>
        <v>0</v>
      </c>
      <c r="E2541" s="14"/>
      <c r="F2541" s="14">
        <f>_xlfn.XLOOKUP(B2541,'[2]固定资产明细表17-杰 (2)'!$Z$3:$Z$7000,'[2]固定资产明细表17-杰 (2)'!$E$3:$E$7000)</f>
        <v>0</v>
      </c>
      <c r="G2541" s="9"/>
      <c r="H2541" s="9"/>
      <c r="I2541" s="18">
        <f>_xlfn.XLOOKUP(B2541,'[2]固定资产明细表17-杰 (2)'!$Z$3:$Z$7000,'[2]固定资产明细表17-杰 (2)'!$K$3:$K$7000)</f>
        <v>0</v>
      </c>
      <c r="J2541" s="28">
        <f>ROUND(_xlfn.XLOOKUP(B2541,'[2]固定资产明细表17-杰 (2)'!$Z$3:$Z$7000,'[2]固定资产明细表17-杰 (2)'!$J$3:$J$7000),0)</f>
        <v>0</v>
      </c>
      <c r="K2541" s="14"/>
      <c r="L2541" s="14"/>
      <c r="M2541" s="29">
        <f>_xlfn.XLOOKUP(B2541,'[2]固定资产明细表17-杰 (2)'!$Z$3:$Z$7000,'[2]固定资产明细表17-杰 (2)'!$O$3:$O$7000)</f>
        <v>0</v>
      </c>
      <c r="N2541" s="29">
        <f>_xlfn.XLOOKUP(B2541,'[2]固定资产明细表17-杰 (2)'!$Z$3:$Z$7000,'[2]固定资产明细表17-杰 (2)'!$R$3:$R$7000)</f>
        <v>0</v>
      </c>
      <c r="O2541" s="29">
        <f>_xlfn.XLOOKUP(B2541,'[2]固定资产明细表17-杰 (2)'!$Z$3:$Z$7000,'[2]固定资产明细表17-杰 (2)'!$X$3:$X$7000)</f>
        <v>0</v>
      </c>
      <c r="P2541" s="14"/>
      <c r="Q2541" s="14"/>
      <c r="R2541" s="14"/>
      <c r="S2541" s="14"/>
      <c r="T2541" s="14">
        <f t="shared" si="73"/>
        <v>0</v>
      </c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</row>
    <row r="2542" s="1" customFormat="1" ht="15" spans="1:34">
      <c r="A2542" s="9">
        <f t="shared" si="72"/>
        <v>2538</v>
      </c>
      <c r="B2542" s="14"/>
      <c r="C2542" s="14"/>
      <c r="D2542" s="44">
        <f>_xlfn.XLOOKUP(B2542,'[2]固定资产明细表17-杰 (2)'!$Z$3:$Z$7000,'[2]固定资产明细表17-杰 (2)'!$D$3:$D$7000)</f>
        <v>0</v>
      </c>
      <c r="E2542" s="14"/>
      <c r="F2542" s="14">
        <f>_xlfn.XLOOKUP(B2542,'[2]固定资产明细表17-杰 (2)'!$Z$3:$Z$7000,'[2]固定资产明细表17-杰 (2)'!$E$3:$E$7000)</f>
        <v>0</v>
      </c>
      <c r="G2542" s="9"/>
      <c r="H2542" s="9"/>
      <c r="I2542" s="18">
        <f>_xlfn.XLOOKUP(B2542,'[2]固定资产明细表17-杰 (2)'!$Z$3:$Z$7000,'[2]固定资产明细表17-杰 (2)'!$K$3:$K$7000)</f>
        <v>0</v>
      </c>
      <c r="J2542" s="28">
        <f>ROUND(_xlfn.XLOOKUP(B2542,'[2]固定资产明细表17-杰 (2)'!$Z$3:$Z$7000,'[2]固定资产明细表17-杰 (2)'!$J$3:$J$7000),0)</f>
        <v>0</v>
      </c>
      <c r="K2542" s="14"/>
      <c r="L2542" s="14"/>
      <c r="M2542" s="29">
        <f>_xlfn.XLOOKUP(B2542,'[2]固定资产明细表17-杰 (2)'!$Z$3:$Z$7000,'[2]固定资产明细表17-杰 (2)'!$O$3:$O$7000)</f>
        <v>0</v>
      </c>
      <c r="N2542" s="29">
        <f>_xlfn.XLOOKUP(B2542,'[2]固定资产明细表17-杰 (2)'!$Z$3:$Z$7000,'[2]固定资产明细表17-杰 (2)'!$R$3:$R$7000)</f>
        <v>0</v>
      </c>
      <c r="O2542" s="29">
        <f>_xlfn.XLOOKUP(B2542,'[2]固定资产明细表17-杰 (2)'!$Z$3:$Z$7000,'[2]固定资产明细表17-杰 (2)'!$X$3:$X$7000)</f>
        <v>0</v>
      </c>
      <c r="P2542" s="14"/>
      <c r="Q2542" s="14"/>
      <c r="R2542" s="14"/>
      <c r="S2542" s="14"/>
      <c r="T2542" s="14">
        <f t="shared" si="73"/>
        <v>0</v>
      </c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</row>
    <row r="2543" s="1" customFormat="1" ht="15" spans="1:34">
      <c r="A2543" s="9">
        <f t="shared" si="72"/>
        <v>2539</v>
      </c>
      <c r="B2543" s="14"/>
      <c r="C2543" s="14"/>
      <c r="D2543" s="44">
        <f>_xlfn.XLOOKUP(B2543,'[2]固定资产明细表17-杰 (2)'!$Z$3:$Z$7000,'[2]固定资产明细表17-杰 (2)'!$D$3:$D$7000)</f>
        <v>0</v>
      </c>
      <c r="E2543" s="14"/>
      <c r="F2543" s="14">
        <f>_xlfn.XLOOKUP(B2543,'[2]固定资产明细表17-杰 (2)'!$Z$3:$Z$7000,'[2]固定资产明细表17-杰 (2)'!$E$3:$E$7000)</f>
        <v>0</v>
      </c>
      <c r="G2543" s="9"/>
      <c r="H2543" s="9"/>
      <c r="I2543" s="18">
        <f>_xlfn.XLOOKUP(B2543,'[2]固定资产明细表17-杰 (2)'!$Z$3:$Z$7000,'[2]固定资产明细表17-杰 (2)'!$K$3:$K$7000)</f>
        <v>0</v>
      </c>
      <c r="J2543" s="28">
        <f>ROUND(_xlfn.XLOOKUP(B2543,'[2]固定资产明细表17-杰 (2)'!$Z$3:$Z$7000,'[2]固定资产明细表17-杰 (2)'!$J$3:$J$7000),0)</f>
        <v>0</v>
      </c>
      <c r="K2543" s="14"/>
      <c r="L2543" s="14"/>
      <c r="M2543" s="29">
        <f>_xlfn.XLOOKUP(B2543,'[2]固定资产明细表17-杰 (2)'!$Z$3:$Z$7000,'[2]固定资产明细表17-杰 (2)'!$O$3:$O$7000)</f>
        <v>0</v>
      </c>
      <c r="N2543" s="29">
        <f>_xlfn.XLOOKUP(B2543,'[2]固定资产明细表17-杰 (2)'!$Z$3:$Z$7000,'[2]固定资产明细表17-杰 (2)'!$R$3:$R$7000)</f>
        <v>0</v>
      </c>
      <c r="O2543" s="29">
        <f>_xlfn.XLOOKUP(B2543,'[2]固定资产明细表17-杰 (2)'!$Z$3:$Z$7000,'[2]固定资产明细表17-杰 (2)'!$X$3:$X$7000)</f>
        <v>0</v>
      </c>
      <c r="P2543" s="14"/>
      <c r="Q2543" s="14"/>
      <c r="R2543" s="14"/>
      <c r="S2543" s="14"/>
      <c r="T2543" s="14">
        <f t="shared" si="73"/>
        <v>0</v>
      </c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</row>
    <row r="2544" s="1" customFormat="1" ht="15" spans="1:34">
      <c r="A2544" s="9">
        <f t="shared" si="72"/>
        <v>2540</v>
      </c>
      <c r="B2544" s="14"/>
      <c r="C2544" s="14"/>
      <c r="D2544" s="44">
        <f>_xlfn.XLOOKUP(B2544,'[2]固定资产明细表17-杰 (2)'!$Z$3:$Z$7000,'[2]固定资产明细表17-杰 (2)'!$D$3:$D$7000)</f>
        <v>0</v>
      </c>
      <c r="E2544" s="14"/>
      <c r="F2544" s="14">
        <f>_xlfn.XLOOKUP(B2544,'[2]固定资产明细表17-杰 (2)'!$Z$3:$Z$7000,'[2]固定资产明细表17-杰 (2)'!$E$3:$E$7000)</f>
        <v>0</v>
      </c>
      <c r="G2544" s="9"/>
      <c r="H2544" s="9"/>
      <c r="I2544" s="18">
        <f>_xlfn.XLOOKUP(B2544,'[2]固定资产明细表17-杰 (2)'!$Z$3:$Z$7000,'[2]固定资产明细表17-杰 (2)'!$K$3:$K$7000)</f>
        <v>0</v>
      </c>
      <c r="J2544" s="28">
        <f>ROUND(_xlfn.XLOOKUP(B2544,'[2]固定资产明细表17-杰 (2)'!$Z$3:$Z$7000,'[2]固定资产明细表17-杰 (2)'!$J$3:$J$7000),0)</f>
        <v>0</v>
      </c>
      <c r="K2544" s="14"/>
      <c r="L2544" s="14"/>
      <c r="M2544" s="29">
        <f>_xlfn.XLOOKUP(B2544,'[2]固定资产明细表17-杰 (2)'!$Z$3:$Z$7000,'[2]固定资产明细表17-杰 (2)'!$O$3:$O$7000)</f>
        <v>0</v>
      </c>
      <c r="N2544" s="29">
        <f>_xlfn.XLOOKUP(B2544,'[2]固定资产明细表17-杰 (2)'!$Z$3:$Z$7000,'[2]固定资产明细表17-杰 (2)'!$R$3:$R$7000)</f>
        <v>0</v>
      </c>
      <c r="O2544" s="29">
        <f>_xlfn.XLOOKUP(B2544,'[2]固定资产明细表17-杰 (2)'!$Z$3:$Z$7000,'[2]固定资产明细表17-杰 (2)'!$X$3:$X$7000)</f>
        <v>0</v>
      </c>
      <c r="P2544" s="14"/>
      <c r="Q2544" s="14"/>
      <c r="R2544" s="14"/>
      <c r="S2544" s="14"/>
      <c r="T2544" s="14">
        <f t="shared" si="73"/>
        <v>0</v>
      </c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</row>
    <row r="2545" s="1" customFormat="1" ht="15" spans="1:34">
      <c r="A2545" s="9">
        <f t="shared" si="72"/>
        <v>2541</v>
      </c>
      <c r="B2545" s="14"/>
      <c r="C2545" s="14"/>
      <c r="D2545" s="44">
        <f>_xlfn.XLOOKUP(B2545,'[2]固定资产明细表17-杰 (2)'!$Z$3:$Z$7000,'[2]固定资产明细表17-杰 (2)'!$D$3:$D$7000)</f>
        <v>0</v>
      </c>
      <c r="E2545" s="14"/>
      <c r="F2545" s="14">
        <f>_xlfn.XLOOKUP(B2545,'[2]固定资产明细表17-杰 (2)'!$Z$3:$Z$7000,'[2]固定资产明细表17-杰 (2)'!$E$3:$E$7000)</f>
        <v>0</v>
      </c>
      <c r="G2545" s="9"/>
      <c r="H2545" s="9"/>
      <c r="I2545" s="18">
        <f>_xlfn.XLOOKUP(B2545,'[2]固定资产明细表17-杰 (2)'!$Z$3:$Z$7000,'[2]固定资产明细表17-杰 (2)'!$K$3:$K$7000)</f>
        <v>0</v>
      </c>
      <c r="J2545" s="28">
        <f>ROUND(_xlfn.XLOOKUP(B2545,'[2]固定资产明细表17-杰 (2)'!$Z$3:$Z$7000,'[2]固定资产明细表17-杰 (2)'!$J$3:$J$7000),0)</f>
        <v>0</v>
      </c>
      <c r="K2545" s="14"/>
      <c r="L2545" s="14"/>
      <c r="M2545" s="29">
        <f>_xlfn.XLOOKUP(B2545,'[2]固定资产明细表17-杰 (2)'!$Z$3:$Z$7000,'[2]固定资产明细表17-杰 (2)'!$O$3:$O$7000)</f>
        <v>0</v>
      </c>
      <c r="N2545" s="29">
        <f>_xlfn.XLOOKUP(B2545,'[2]固定资产明细表17-杰 (2)'!$Z$3:$Z$7000,'[2]固定资产明细表17-杰 (2)'!$R$3:$R$7000)</f>
        <v>0</v>
      </c>
      <c r="O2545" s="29">
        <f>_xlfn.XLOOKUP(B2545,'[2]固定资产明细表17-杰 (2)'!$Z$3:$Z$7000,'[2]固定资产明细表17-杰 (2)'!$X$3:$X$7000)</f>
        <v>0</v>
      </c>
      <c r="P2545" s="14"/>
      <c r="Q2545" s="14"/>
      <c r="R2545" s="14"/>
      <c r="S2545" s="14"/>
      <c r="T2545" s="14">
        <f t="shared" si="73"/>
        <v>0</v>
      </c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</row>
    <row r="2546" s="1" customFormat="1" ht="15" spans="1:34">
      <c r="A2546" s="9">
        <f t="shared" si="72"/>
        <v>2542</v>
      </c>
      <c r="B2546" s="14"/>
      <c r="C2546" s="14"/>
      <c r="D2546" s="44">
        <f>_xlfn.XLOOKUP(B2546,'[2]固定资产明细表17-杰 (2)'!$Z$3:$Z$7000,'[2]固定资产明细表17-杰 (2)'!$D$3:$D$7000)</f>
        <v>0</v>
      </c>
      <c r="E2546" s="14"/>
      <c r="F2546" s="14">
        <f>_xlfn.XLOOKUP(B2546,'[2]固定资产明细表17-杰 (2)'!$Z$3:$Z$7000,'[2]固定资产明细表17-杰 (2)'!$E$3:$E$7000)</f>
        <v>0</v>
      </c>
      <c r="G2546" s="9"/>
      <c r="H2546" s="9"/>
      <c r="I2546" s="18">
        <f>_xlfn.XLOOKUP(B2546,'[2]固定资产明细表17-杰 (2)'!$Z$3:$Z$7000,'[2]固定资产明细表17-杰 (2)'!$K$3:$K$7000)</f>
        <v>0</v>
      </c>
      <c r="J2546" s="28">
        <f>ROUND(_xlfn.XLOOKUP(B2546,'[2]固定资产明细表17-杰 (2)'!$Z$3:$Z$7000,'[2]固定资产明细表17-杰 (2)'!$J$3:$J$7000),0)</f>
        <v>0</v>
      </c>
      <c r="K2546" s="14"/>
      <c r="L2546" s="14"/>
      <c r="M2546" s="29">
        <f>_xlfn.XLOOKUP(B2546,'[2]固定资产明细表17-杰 (2)'!$Z$3:$Z$7000,'[2]固定资产明细表17-杰 (2)'!$O$3:$O$7000)</f>
        <v>0</v>
      </c>
      <c r="N2546" s="29">
        <f>_xlfn.XLOOKUP(B2546,'[2]固定资产明细表17-杰 (2)'!$Z$3:$Z$7000,'[2]固定资产明细表17-杰 (2)'!$R$3:$R$7000)</f>
        <v>0</v>
      </c>
      <c r="O2546" s="29">
        <f>_xlfn.XLOOKUP(B2546,'[2]固定资产明细表17-杰 (2)'!$Z$3:$Z$7000,'[2]固定资产明细表17-杰 (2)'!$X$3:$X$7000)</f>
        <v>0</v>
      </c>
      <c r="P2546" s="14"/>
      <c r="Q2546" s="14"/>
      <c r="R2546" s="14"/>
      <c r="S2546" s="14"/>
      <c r="T2546" s="14">
        <f t="shared" si="73"/>
        <v>0</v>
      </c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</row>
    <row r="2547" s="1" customFormat="1" ht="15" spans="1:34">
      <c r="A2547" s="9">
        <f t="shared" si="72"/>
        <v>2543</v>
      </c>
      <c r="B2547" s="14"/>
      <c r="C2547" s="14"/>
      <c r="D2547" s="44">
        <f>_xlfn.XLOOKUP(B2547,'[2]固定资产明细表17-杰 (2)'!$Z$3:$Z$7000,'[2]固定资产明细表17-杰 (2)'!$D$3:$D$7000)</f>
        <v>0</v>
      </c>
      <c r="E2547" s="14"/>
      <c r="F2547" s="14">
        <f>_xlfn.XLOOKUP(B2547,'[2]固定资产明细表17-杰 (2)'!$Z$3:$Z$7000,'[2]固定资产明细表17-杰 (2)'!$E$3:$E$7000)</f>
        <v>0</v>
      </c>
      <c r="G2547" s="9"/>
      <c r="H2547" s="9"/>
      <c r="I2547" s="18">
        <f>_xlfn.XLOOKUP(B2547,'[2]固定资产明细表17-杰 (2)'!$Z$3:$Z$7000,'[2]固定资产明细表17-杰 (2)'!$K$3:$K$7000)</f>
        <v>0</v>
      </c>
      <c r="J2547" s="28">
        <f>ROUND(_xlfn.XLOOKUP(B2547,'[2]固定资产明细表17-杰 (2)'!$Z$3:$Z$7000,'[2]固定资产明细表17-杰 (2)'!$J$3:$J$7000),0)</f>
        <v>0</v>
      </c>
      <c r="K2547" s="14"/>
      <c r="L2547" s="14"/>
      <c r="M2547" s="29">
        <f>_xlfn.XLOOKUP(B2547,'[2]固定资产明细表17-杰 (2)'!$Z$3:$Z$7000,'[2]固定资产明细表17-杰 (2)'!$O$3:$O$7000)</f>
        <v>0</v>
      </c>
      <c r="N2547" s="29">
        <f>_xlfn.XLOOKUP(B2547,'[2]固定资产明细表17-杰 (2)'!$Z$3:$Z$7000,'[2]固定资产明细表17-杰 (2)'!$R$3:$R$7000)</f>
        <v>0</v>
      </c>
      <c r="O2547" s="29">
        <f>_xlfn.XLOOKUP(B2547,'[2]固定资产明细表17-杰 (2)'!$Z$3:$Z$7000,'[2]固定资产明细表17-杰 (2)'!$X$3:$X$7000)</f>
        <v>0</v>
      </c>
      <c r="P2547" s="14"/>
      <c r="Q2547" s="14"/>
      <c r="R2547" s="14"/>
      <c r="S2547" s="14"/>
      <c r="T2547" s="14">
        <f t="shared" si="73"/>
        <v>0</v>
      </c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</row>
    <row r="2548" s="1" customFormat="1" ht="15" spans="1:34">
      <c r="A2548" s="9">
        <f t="shared" si="72"/>
        <v>2544</v>
      </c>
      <c r="B2548" s="14"/>
      <c r="C2548" s="14"/>
      <c r="D2548" s="44">
        <f>_xlfn.XLOOKUP(B2548,'[2]固定资产明细表17-杰 (2)'!$Z$3:$Z$7000,'[2]固定资产明细表17-杰 (2)'!$D$3:$D$7000)</f>
        <v>0</v>
      </c>
      <c r="E2548" s="14"/>
      <c r="F2548" s="14">
        <f>_xlfn.XLOOKUP(B2548,'[2]固定资产明细表17-杰 (2)'!$Z$3:$Z$7000,'[2]固定资产明细表17-杰 (2)'!$E$3:$E$7000)</f>
        <v>0</v>
      </c>
      <c r="G2548" s="9"/>
      <c r="H2548" s="9"/>
      <c r="I2548" s="18">
        <f>_xlfn.XLOOKUP(B2548,'[2]固定资产明细表17-杰 (2)'!$Z$3:$Z$7000,'[2]固定资产明细表17-杰 (2)'!$K$3:$K$7000)</f>
        <v>0</v>
      </c>
      <c r="J2548" s="28">
        <f>ROUND(_xlfn.XLOOKUP(B2548,'[2]固定资产明细表17-杰 (2)'!$Z$3:$Z$7000,'[2]固定资产明细表17-杰 (2)'!$J$3:$J$7000),0)</f>
        <v>0</v>
      </c>
      <c r="K2548" s="14"/>
      <c r="L2548" s="14"/>
      <c r="M2548" s="29">
        <f>_xlfn.XLOOKUP(B2548,'[2]固定资产明细表17-杰 (2)'!$Z$3:$Z$7000,'[2]固定资产明细表17-杰 (2)'!$O$3:$O$7000)</f>
        <v>0</v>
      </c>
      <c r="N2548" s="29">
        <f>_xlfn.XLOOKUP(B2548,'[2]固定资产明细表17-杰 (2)'!$Z$3:$Z$7000,'[2]固定资产明细表17-杰 (2)'!$R$3:$R$7000)</f>
        <v>0</v>
      </c>
      <c r="O2548" s="29">
        <f>_xlfn.XLOOKUP(B2548,'[2]固定资产明细表17-杰 (2)'!$Z$3:$Z$7000,'[2]固定资产明细表17-杰 (2)'!$X$3:$X$7000)</f>
        <v>0</v>
      </c>
      <c r="P2548" s="14"/>
      <c r="Q2548" s="14"/>
      <c r="R2548" s="14"/>
      <c r="S2548" s="14"/>
      <c r="T2548" s="14">
        <f t="shared" si="73"/>
        <v>0</v>
      </c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</row>
    <row r="2549" s="1" customFormat="1" ht="15" spans="1:34">
      <c r="A2549" s="9">
        <f t="shared" si="72"/>
        <v>2545</v>
      </c>
      <c r="B2549" s="14"/>
      <c r="C2549" s="14"/>
      <c r="D2549" s="44">
        <f>_xlfn.XLOOKUP(B2549,'[2]固定资产明细表17-杰 (2)'!$Z$3:$Z$7000,'[2]固定资产明细表17-杰 (2)'!$D$3:$D$7000)</f>
        <v>0</v>
      </c>
      <c r="E2549" s="14"/>
      <c r="F2549" s="14">
        <f>_xlfn.XLOOKUP(B2549,'[2]固定资产明细表17-杰 (2)'!$Z$3:$Z$7000,'[2]固定资产明细表17-杰 (2)'!$E$3:$E$7000)</f>
        <v>0</v>
      </c>
      <c r="G2549" s="9"/>
      <c r="H2549" s="9"/>
      <c r="I2549" s="18">
        <f>_xlfn.XLOOKUP(B2549,'[2]固定资产明细表17-杰 (2)'!$Z$3:$Z$7000,'[2]固定资产明细表17-杰 (2)'!$K$3:$K$7000)</f>
        <v>0</v>
      </c>
      <c r="J2549" s="28">
        <f>ROUND(_xlfn.XLOOKUP(B2549,'[2]固定资产明细表17-杰 (2)'!$Z$3:$Z$7000,'[2]固定资产明细表17-杰 (2)'!$J$3:$J$7000),0)</f>
        <v>0</v>
      </c>
      <c r="K2549" s="14"/>
      <c r="L2549" s="14"/>
      <c r="M2549" s="29">
        <f>_xlfn.XLOOKUP(B2549,'[2]固定资产明细表17-杰 (2)'!$Z$3:$Z$7000,'[2]固定资产明细表17-杰 (2)'!$O$3:$O$7000)</f>
        <v>0</v>
      </c>
      <c r="N2549" s="29">
        <f>_xlfn.XLOOKUP(B2549,'[2]固定资产明细表17-杰 (2)'!$Z$3:$Z$7000,'[2]固定资产明细表17-杰 (2)'!$R$3:$R$7000)</f>
        <v>0</v>
      </c>
      <c r="O2549" s="29">
        <f>_xlfn.XLOOKUP(B2549,'[2]固定资产明细表17-杰 (2)'!$Z$3:$Z$7000,'[2]固定资产明细表17-杰 (2)'!$X$3:$X$7000)</f>
        <v>0</v>
      </c>
      <c r="P2549" s="14"/>
      <c r="Q2549" s="14"/>
      <c r="R2549" s="14"/>
      <c r="S2549" s="14"/>
      <c r="T2549" s="14">
        <f t="shared" si="73"/>
        <v>0</v>
      </c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</row>
    <row r="2550" s="1" customFormat="1" ht="15" spans="1:34">
      <c r="A2550" s="9">
        <f t="shared" si="72"/>
        <v>2546</v>
      </c>
      <c r="B2550" s="14"/>
      <c r="C2550" s="14"/>
      <c r="D2550" s="44">
        <f>_xlfn.XLOOKUP(B2550,'[2]固定资产明细表17-杰 (2)'!$Z$3:$Z$7000,'[2]固定资产明细表17-杰 (2)'!$D$3:$D$7000)</f>
        <v>0</v>
      </c>
      <c r="E2550" s="14"/>
      <c r="F2550" s="14">
        <f>_xlfn.XLOOKUP(B2550,'[2]固定资产明细表17-杰 (2)'!$Z$3:$Z$7000,'[2]固定资产明细表17-杰 (2)'!$E$3:$E$7000)</f>
        <v>0</v>
      </c>
      <c r="G2550" s="9"/>
      <c r="H2550" s="9"/>
      <c r="I2550" s="18">
        <f>_xlfn.XLOOKUP(B2550,'[2]固定资产明细表17-杰 (2)'!$Z$3:$Z$7000,'[2]固定资产明细表17-杰 (2)'!$K$3:$K$7000)</f>
        <v>0</v>
      </c>
      <c r="J2550" s="28">
        <f>ROUND(_xlfn.XLOOKUP(B2550,'[2]固定资产明细表17-杰 (2)'!$Z$3:$Z$7000,'[2]固定资产明细表17-杰 (2)'!$J$3:$J$7000),0)</f>
        <v>0</v>
      </c>
      <c r="K2550" s="14"/>
      <c r="L2550" s="14"/>
      <c r="M2550" s="29">
        <f>_xlfn.XLOOKUP(B2550,'[2]固定资产明细表17-杰 (2)'!$Z$3:$Z$7000,'[2]固定资产明细表17-杰 (2)'!$O$3:$O$7000)</f>
        <v>0</v>
      </c>
      <c r="N2550" s="29">
        <f>_xlfn.XLOOKUP(B2550,'[2]固定资产明细表17-杰 (2)'!$Z$3:$Z$7000,'[2]固定资产明细表17-杰 (2)'!$R$3:$R$7000)</f>
        <v>0</v>
      </c>
      <c r="O2550" s="29">
        <f>_xlfn.XLOOKUP(B2550,'[2]固定资产明细表17-杰 (2)'!$Z$3:$Z$7000,'[2]固定资产明细表17-杰 (2)'!$X$3:$X$7000)</f>
        <v>0</v>
      </c>
      <c r="P2550" s="14"/>
      <c r="Q2550" s="14"/>
      <c r="R2550" s="14"/>
      <c r="S2550" s="14"/>
      <c r="T2550" s="14">
        <f t="shared" si="73"/>
        <v>0</v>
      </c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</row>
    <row r="2551" s="1" customFormat="1" ht="15" spans="1:34">
      <c r="A2551" s="9">
        <f t="shared" si="72"/>
        <v>2547</v>
      </c>
      <c r="B2551" s="14"/>
      <c r="C2551" s="14"/>
      <c r="D2551" s="44">
        <f>_xlfn.XLOOKUP(B2551,'[2]固定资产明细表17-杰 (2)'!$Z$3:$Z$7000,'[2]固定资产明细表17-杰 (2)'!$D$3:$D$7000)</f>
        <v>0</v>
      </c>
      <c r="E2551" s="14"/>
      <c r="F2551" s="14">
        <f>_xlfn.XLOOKUP(B2551,'[2]固定资产明细表17-杰 (2)'!$Z$3:$Z$7000,'[2]固定资产明细表17-杰 (2)'!$E$3:$E$7000)</f>
        <v>0</v>
      </c>
      <c r="G2551" s="9"/>
      <c r="H2551" s="9"/>
      <c r="I2551" s="18">
        <f>_xlfn.XLOOKUP(B2551,'[2]固定资产明细表17-杰 (2)'!$Z$3:$Z$7000,'[2]固定资产明细表17-杰 (2)'!$K$3:$K$7000)</f>
        <v>0</v>
      </c>
      <c r="J2551" s="28">
        <f>ROUND(_xlfn.XLOOKUP(B2551,'[2]固定资产明细表17-杰 (2)'!$Z$3:$Z$7000,'[2]固定资产明细表17-杰 (2)'!$J$3:$J$7000),0)</f>
        <v>0</v>
      </c>
      <c r="K2551" s="14"/>
      <c r="L2551" s="14"/>
      <c r="M2551" s="29">
        <f>_xlfn.XLOOKUP(B2551,'[2]固定资产明细表17-杰 (2)'!$Z$3:$Z$7000,'[2]固定资产明细表17-杰 (2)'!$O$3:$O$7000)</f>
        <v>0</v>
      </c>
      <c r="N2551" s="29">
        <f>_xlfn.XLOOKUP(B2551,'[2]固定资产明细表17-杰 (2)'!$Z$3:$Z$7000,'[2]固定资产明细表17-杰 (2)'!$R$3:$R$7000)</f>
        <v>0</v>
      </c>
      <c r="O2551" s="29">
        <f>_xlfn.XLOOKUP(B2551,'[2]固定资产明细表17-杰 (2)'!$Z$3:$Z$7000,'[2]固定资产明细表17-杰 (2)'!$X$3:$X$7000)</f>
        <v>0</v>
      </c>
      <c r="P2551" s="14"/>
      <c r="Q2551" s="14"/>
      <c r="R2551" s="14"/>
      <c r="S2551" s="14"/>
      <c r="T2551" s="14">
        <f t="shared" si="73"/>
        <v>0</v>
      </c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</row>
    <row r="2552" s="1" customFormat="1" ht="15" spans="1:34">
      <c r="A2552" s="9">
        <f t="shared" si="72"/>
        <v>2548</v>
      </c>
      <c r="B2552" s="14"/>
      <c r="C2552" s="14"/>
      <c r="D2552" s="44">
        <f>_xlfn.XLOOKUP(B2552,'[2]固定资产明细表17-杰 (2)'!$Z$3:$Z$7000,'[2]固定资产明细表17-杰 (2)'!$D$3:$D$7000)</f>
        <v>0</v>
      </c>
      <c r="E2552" s="14"/>
      <c r="F2552" s="14">
        <f>_xlfn.XLOOKUP(B2552,'[2]固定资产明细表17-杰 (2)'!$Z$3:$Z$7000,'[2]固定资产明细表17-杰 (2)'!$E$3:$E$7000)</f>
        <v>0</v>
      </c>
      <c r="G2552" s="9"/>
      <c r="H2552" s="9"/>
      <c r="I2552" s="18">
        <f>_xlfn.XLOOKUP(B2552,'[2]固定资产明细表17-杰 (2)'!$Z$3:$Z$7000,'[2]固定资产明细表17-杰 (2)'!$K$3:$K$7000)</f>
        <v>0</v>
      </c>
      <c r="J2552" s="28">
        <f>ROUND(_xlfn.XLOOKUP(B2552,'[2]固定资产明细表17-杰 (2)'!$Z$3:$Z$7000,'[2]固定资产明细表17-杰 (2)'!$J$3:$J$7000),0)</f>
        <v>0</v>
      </c>
      <c r="K2552" s="14"/>
      <c r="L2552" s="14"/>
      <c r="M2552" s="29">
        <f>_xlfn.XLOOKUP(B2552,'[2]固定资产明细表17-杰 (2)'!$Z$3:$Z$7000,'[2]固定资产明细表17-杰 (2)'!$O$3:$O$7000)</f>
        <v>0</v>
      </c>
      <c r="N2552" s="29">
        <f>_xlfn.XLOOKUP(B2552,'[2]固定资产明细表17-杰 (2)'!$Z$3:$Z$7000,'[2]固定资产明细表17-杰 (2)'!$R$3:$R$7000)</f>
        <v>0</v>
      </c>
      <c r="O2552" s="29">
        <f>_xlfn.XLOOKUP(B2552,'[2]固定资产明细表17-杰 (2)'!$Z$3:$Z$7000,'[2]固定资产明细表17-杰 (2)'!$X$3:$X$7000)</f>
        <v>0</v>
      </c>
      <c r="P2552" s="14"/>
      <c r="Q2552" s="14"/>
      <c r="R2552" s="14"/>
      <c r="S2552" s="14"/>
      <c r="T2552" s="14">
        <f t="shared" si="73"/>
        <v>0</v>
      </c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</row>
    <row r="2553" s="1" customFormat="1" ht="15" spans="1:34">
      <c r="A2553" s="9">
        <f t="shared" si="72"/>
        <v>2549</v>
      </c>
      <c r="B2553" s="14"/>
      <c r="C2553" s="14"/>
      <c r="D2553" s="44">
        <f>_xlfn.XLOOKUP(B2553,'[2]固定资产明细表17-杰 (2)'!$Z$3:$Z$7000,'[2]固定资产明细表17-杰 (2)'!$D$3:$D$7000)</f>
        <v>0</v>
      </c>
      <c r="E2553" s="14"/>
      <c r="F2553" s="14">
        <f>_xlfn.XLOOKUP(B2553,'[2]固定资产明细表17-杰 (2)'!$Z$3:$Z$7000,'[2]固定资产明细表17-杰 (2)'!$E$3:$E$7000)</f>
        <v>0</v>
      </c>
      <c r="G2553" s="9"/>
      <c r="H2553" s="9"/>
      <c r="I2553" s="18">
        <f>_xlfn.XLOOKUP(B2553,'[2]固定资产明细表17-杰 (2)'!$Z$3:$Z$7000,'[2]固定资产明细表17-杰 (2)'!$K$3:$K$7000)</f>
        <v>0</v>
      </c>
      <c r="J2553" s="28">
        <f>ROUND(_xlfn.XLOOKUP(B2553,'[2]固定资产明细表17-杰 (2)'!$Z$3:$Z$7000,'[2]固定资产明细表17-杰 (2)'!$J$3:$J$7000),0)</f>
        <v>0</v>
      </c>
      <c r="K2553" s="14"/>
      <c r="L2553" s="14"/>
      <c r="M2553" s="29">
        <f>_xlfn.XLOOKUP(B2553,'[2]固定资产明细表17-杰 (2)'!$Z$3:$Z$7000,'[2]固定资产明细表17-杰 (2)'!$O$3:$O$7000)</f>
        <v>0</v>
      </c>
      <c r="N2553" s="29">
        <f>_xlfn.XLOOKUP(B2553,'[2]固定资产明细表17-杰 (2)'!$Z$3:$Z$7000,'[2]固定资产明细表17-杰 (2)'!$R$3:$R$7000)</f>
        <v>0</v>
      </c>
      <c r="O2553" s="29">
        <f>_xlfn.XLOOKUP(B2553,'[2]固定资产明细表17-杰 (2)'!$Z$3:$Z$7000,'[2]固定资产明细表17-杰 (2)'!$X$3:$X$7000)</f>
        <v>0</v>
      </c>
      <c r="P2553" s="14"/>
      <c r="Q2553" s="14"/>
      <c r="R2553" s="14"/>
      <c r="S2553" s="14"/>
      <c r="T2553" s="14">
        <f t="shared" si="73"/>
        <v>0</v>
      </c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</row>
    <row r="2554" s="1" customFormat="1" ht="15" spans="1:34">
      <c r="A2554" s="9">
        <f t="shared" si="72"/>
        <v>2550</v>
      </c>
      <c r="B2554" s="14"/>
      <c r="C2554" s="14"/>
      <c r="D2554" s="44">
        <f>_xlfn.XLOOKUP(B2554,'[2]固定资产明细表17-杰 (2)'!$Z$3:$Z$7000,'[2]固定资产明细表17-杰 (2)'!$D$3:$D$7000)</f>
        <v>0</v>
      </c>
      <c r="E2554" s="14"/>
      <c r="F2554" s="14">
        <f>_xlfn.XLOOKUP(B2554,'[2]固定资产明细表17-杰 (2)'!$Z$3:$Z$7000,'[2]固定资产明细表17-杰 (2)'!$E$3:$E$7000)</f>
        <v>0</v>
      </c>
      <c r="G2554" s="9"/>
      <c r="H2554" s="9"/>
      <c r="I2554" s="18">
        <f>_xlfn.XLOOKUP(B2554,'[2]固定资产明细表17-杰 (2)'!$Z$3:$Z$7000,'[2]固定资产明细表17-杰 (2)'!$K$3:$K$7000)</f>
        <v>0</v>
      </c>
      <c r="J2554" s="28">
        <f>ROUND(_xlfn.XLOOKUP(B2554,'[2]固定资产明细表17-杰 (2)'!$Z$3:$Z$7000,'[2]固定资产明细表17-杰 (2)'!$J$3:$J$7000),0)</f>
        <v>0</v>
      </c>
      <c r="K2554" s="14"/>
      <c r="L2554" s="14"/>
      <c r="M2554" s="29">
        <f>_xlfn.XLOOKUP(B2554,'[2]固定资产明细表17-杰 (2)'!$Z$3:$Z$7000,'[2]固定资产明细表17-杰 (2)'!$O$3:$O$7000)</f>
        <v>0</v>
      </c>
      <c r="N2554" s="29">
        <f>_xlfn.XLOOKUP(B2554,'[2]固定资产明细表17-杰 (2)'!$Z$3:$Z$7000,'[2]固定资产明细表17-杰 (2)'!$R$3:$R$7000)</f>
        <v>0</v>
      </c>
      <c r="O2554" s="29">
        <f>_xlfn.XLOOKUP(B2554,'[2]固定资产明细表17-杰 (2)'!$Z$3:$Z$7000,'[2]固定资产明细表17-杰 (2)'!$X$3:$X$7000)</f>
        <v>0</v>
      </c>
      <c r="P2554" s="14"/>
      <c r="Q2554" s="14"/>
      <c r="R2554" s="14"/>
      <c r="S2554" s="14"/>
      <c r="T2554" s="14">
        <f t="shared" si="73"/>
        <v>0</v>
      </c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</row>
    <row r="2555" s="1" customFormat="1" ht="15" spans="1:34">
      <c r="A2555" s="9">
        <f t="shared" si="72"/>
        <v>2551</v>
      </c>
      <c r="B2555" s="14"/>
      <c r="C2555" s="14"/>
      <c r="D2555" s="44">
        <f>_xlfn.XLOOKUP(B2555,'[2]固定资产明细表17-杰 (2)'!$Z$3:$Z$7000,'[2]固定资产明细表17-杰 (2)'!$D$3:$D$7000)</f>
        <v>0</v>
      </c>
      <c r="E2555" s="14"/>
      <c r="F2555" s="14">
        <f>_xlfn.XLOOKUP(B2555,'[2]固定资产明细表17-杰 (2)'!$Z$3:$Z$7000,'[2]固定资产明细表17-杰 (2)'!$E$3:$E$7000)</f>
        <v>0</v>
      </c>
      <c r="G2555" s="9"/>
      <c r="H2555" s="9"/>
      <c r="I2555" s="18">
        <f>_xlfn.XLOOKUP(B2555,'[2]固定资产明细表17-杰 (2)'!$Z$3:$Z$7000,'[2]固定资产明细表17-杰 (2)'!$K$3:$K$7000)</f>
        <v>0</v>
      </c>
      <c r="J2555" s="28">
        <f>ROUND(_xlfn.XLOOKUP(B2555,'[2]固定资产明细表17-杰 (2)'!$Z$3:$Z$7000,'[2]固定资产明细表17-杰 (2)'!$J$3:$J$7000),0)</f>
        <v>0</v>
      </c>
      <c r="K2555" s="14"/>
      <c r="L2555" s="14"/>
      <c r="M2555" s="29">
        <f>_xlfn.XLOOKUP(B2555,'[2]固定资产明细表17-杰 (2)'!$Z$3:$Z$7000,'[2]固定资产明细表17-杰 (2)'!$O$3:$O$7000)</f>
        <v>0</v>
      </c>
      <c r="N2555" s="29">
        <f>_xlfn.XLOOKUP(B2555,'[2]固定资产明细表17-杰 (2)'!$Z$3:$Z$7000,'[2]固定资产明细表17-杰 (2)'!$R$3:$R$7000)</f>
        <v>0</v>
      </c>
      <c r="O2555" s="29">
        <f>_xlfn.XLOOKUP(B2555,'[2]固定资产明细表17-杰 (2)'!$Z$3:$Z$7000,'[2]固定资产明细表17-杰 (2)'!$X$3:$X$7000)</f>
        <v>0</v>
      </c>
      <c r="P2555" s="14"/>
      <c r="Q2555" s="14"/>
      <c r="R2555" s="14"/>
      <c r="S2555" s="14"/>
      <c r="T2555" s="14">
        <f t="shared" si="73"/>
        <v>0</v>
      </c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</row>
    <row r="2556" s="1" customFormat="1" ht="15" spans="1:34">
      <c r="A2556" s="9">
        <f t="shared" si="72"/>
        <v>2552</v>
      </c>
      <c r="B2556" s="14"/>
      <c r="C2556" s="14"/>
      <c r="D2556" s="44">
        <f>_xlfn.XLOOKUP(B2556,'[2]固定资产明细表17-杰 (2)'!$Z$3:$Z$7000,'[2]固定资产明细表17-杰 (2)'!$D$3:$D$7000)</f>
        <v>0</v>
      </c>
      <c r="E2556" s="14"/>
      <c r="F2556" s="14">
        <f>_xlfn.XLOOKUP(B2556,'[2]固定资产明细表17-杰 (2)'!$Z$3:$Z$7000,'[2]固定资产明细表17-杰 (2)'!$E$3:$E$7000)</f>
        <v>0</v>
      </c>
      <c r="G2556" s="9"/>
      <c r="H2556" s="9"/>
      <c r="I2556" s="18">
        <f>_xlfn.XLOOKUP(B2556,'[2]固定资产明细表17-杰 (2)'!$Z$3:$Z$7000,'[2]固定资产明细表17-杰 (2)'!$K$3:$K$7000)</f>
        <v>0</v>
      </c>
      <c r="J2556" s="28">
        <f>ROUND(_xlfn.XLOOKUP(B2556,'[2]固定资产明细表17-杰 (2)'!$Z$3:$Z$7000,'[2]固定资产明细表17-杰 (2)'!$J$3:$J$7000),0)</f>
        <v>0</v>
      </c>
      <c r="K2556" s="14"/>
      <c r="L2556" s="14"/>
      <c r="M2556" s="29">
        <f>_xlfn.XLOOKUP(B2556,'[2]固定资产明细表17-杰 (2)'!$Z$3:$Z$7000,'[2]固定资产明细表17-杰 (2)'!$O$3:$O$7000)</f>
        <v>0</v>
      </c>
      <c r="N2556" s="29">
        <f>_xlfn.XLOOKUP(B2556,'[2]固定资产明细表17-杰 (2)'!$Z$3:$Z$7000,'[2]固定资产明细表17-杰 (2)'!$R$3:$R$7000)</f>
        <v>0</v>
      </c>
      <c r="O2556" s="29">
        <f>_xlfn.XLOOKUP(B2556,'[2]固定资产明细表17-杰 (2)'!$Z$3:$Z$7000,'[2]固定资产明细表17-杰 (2)'!$X$3:$X$7000)</f>
        <v>0</v>
      </c>
      <c r="P2556" s="14"/>
      <c r="Q2556" s="14"/>
      <c r="R2556" s="14"/>
      <c r="S2556" s="14"/>
      <c r="T2556" s="14">
        <f t="shared" si="73"/>
        <v>0</v>
      </c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</row>
    <row r="2557" s="1" customFormat="1" ht="15" spans="1:34">
      <c r="A2557" s="9">
        <f t="shared" si="72"/>
        <v>2553</v>
      </c>
      <c r="B2557" s="14"/>
      <c r="C2557" s="14"/>
      <c r="D2557" s="44">
        <f>_xlfn.XLOOKUP(B2557,'[2]固定资产明细表17-杰 (2)'!$Z$3:$Z$7000,'[2]固定资产明细表17-杰 (2)'!$D$3:$D$7000)</f>
        <v>0</v>
      </c>
      <c r="E2557" s="14"/>
      <c r="F2557" s="14">
        <f>_xlfn.XLOOKUP(B2557,'[2]固定资产明细表17-杰 (2)'!$Z$3:$Z$7000,'[2]固定资产明细表17-杰 (2)'!$E$3:$E$7000)</f>
        <v>0</v>
      </c>
      <c r="G2557" s="9"/>
      <c r="H2557" s="9"/>
      <c r="I2557" s="18">
        <f>_xlfn.XLOOKUP(B2557,'[2]固定资产明细表17-杰 (2)'!$Z$3:$Z$7000,'[2]固定资产明细表17-杰 (2)'!$K$3:$K$7000)</f>
        <v>0</v>
      </c>
      <c r="J2557" s="28">
        <f>ROUND(_xlfn.XLOOKUP(B2557,'[2]固定资产明细表17-杰 (2)'!$Z$3:$Z$7000,'[2]固定资产明细表17-杰 (2)'!$J$3:$J$7000),0)</f>
        <v>0</v>
      </c>
      <c r="K2557" s="14"/>
      <c r="L2557" s="14"/>
      <c r="M2557" s="29">
        <f>_xlfn.XLOOKUP(B2557,'[2]固定资产明细表17-杰 (2)'!$Z$3:$Z$7000,'[2]固定资产明细表17-杰 (2)'!$O$3:$O$7000)</f>
        <v>0</v>
      </c>
      <c r="N2557" s="29">
        <f>_xlfn.XLOOKUP(B2557,'[2]固定资产明细表17-杰 (2)'!$Z$3:$Z$7000,'[2]固定资产明细表17-杰 (2)'!$R$3:$R$7000)</f>
        <v>0</v>
      </c>
      <c r="O2557" s="29">
        <f>_xlfn.XLOOKUP(B2557,'[2]固定资产明细表17-杰 (2)'!$Z$3:$Z$7000,'[2]固定资产明细表17-杰 (2)'!$X$3:$X$7000)</f>
        <v>0</v>
      </c>
      <c r="P2557" s="14"/>
      <c r="Q2557" s="14"/>
      <c r="R2557" s="14"/>
      <c r="S2557" s="14"/>
      <c r="T2557" s="14">
        <f t="shared" si="73"/>
        <v>0</v>
      </c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</row>
    <row r="2558" s="1" customFormat="1" ht="15" spans="1:34">
      <c r="A2558" s="9">
        <f t="shared" si="72"/>
        <v>2554</v>
      </c>
      <c r="B2558" s="14"/>
      <c r="C2558" s="14"/>
      <c r="D2558" s="44">
        <f>_xlfn.XLOOKUP(B2558,'[2]固定资产明细表17-杰 (2)'!$Z$3:$Z$7000,'[2]固定资产明细表17-杰 (2)'!$D$3:$D$7000)</f>
        <v>0</v>
      </c>
      <c r="E2558" s="14"/>
      <c r="F2558" s="14">
        <f>_xlfn.XLOOKUP(B2558,'[2]固定资产明细表17-杰 (2)'!$Z$3:$Z$7000,'[2]固定资产明细表17-杰 (2)'!$E$3:$E$7000)</f>
        <v>0</v>
      </c>
      <c r="G2558" s="9"/>
      <c r="H2558" s="9"/>
      <c r="I2558" s="18">
        <f>_xlfn.XLOOKUP(B2558,'[2]固定资产明细表17-杰 (2)'!$Z$3:$Z$7000,'[2]固定资产明细表17-杰 (2)'!$K$3:$K$7000)</f>
        <v>0</v>
      </c>
      <c r="J2558" s="28">
        <f>ROUND(_xlfn.XLOOKUP(B2558,'[2]固定资产明细表17-杰 (2)'!$Z$3:$Z$7000,'[2]固定资产明细表17-杰 (2)'!$J$3:$J$7000),0)</f>
        <v>0</v>
      </c>
      <c r="K2558" s="14"/>
      <c r="L2558" s="14"/>
      <c r="M2558" s="29">
        <f>_xlfn.XLOOKUP(B2558,'[2]固定资产明细表17-杰 (2)'!$Z$3:$Z$7000,'[2]固定资产明细表17-杰 (2)'!$O$3:$O$7000)</f>
        <v>0</v>
      </c>
      <c r="N2558" s="29">
        <f>_xlfn.XLOOKUP(B2558,'[2]固定资产明细表17-杰 (2)'!$Z$3:$Z$7000,'[2]固定资产明细表17-杰 (2)'!$R$3:$R$7000)</f>
        <v>0</v>
      </c>
      <c r="O2558" s="29">
        <f>_xlfn.XLOOKUP(B2558,'[2]固定资产明细表17-杰 (2)'!$Z$3:$Z$7000,'[2]固定资产明细表17-杰 (2)'!$X$3:$X$7000)</f>
        <v>0</v>
      </c>
      <c r="P2558" s="14"/>
      <c r="Q2558" s="14"/>
      <c r="R2558" s="14"/>
      <c r="S2558" s="14"/>
      <c r="T2558" s="14">
        <f t="shared" si="73"/>
        <v>0</v>
      </c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</row>
    <row r="2559" s="1" customFormat="1" ht="15" spans="1:34">
      <c r="A2559" s="9">
        <f t="shared" si="72"/>
        <v>2555</v>
      </c>
      <c r="B2559" s="14"/>
      <c r="C2559" s="14"/>
      <c r="D2559" s="44">
        <f>_xlfn.XLOOKUP(B2559,'[2]固定资产明细表17-杰 (2)'!$Z$3:$Z$7000,'[2]固定资产明细表17-杰 (2)'!$D$3:$D$7000)</f>
        <v>0</v>
      </c>
      <c r="E2559" s="14"/>
      <c r="F2559" s="14">
        <f>_xlfn.XLOOKUP(B2559,'[2]固定资产明细表17-杰 (2)'!$Z$3:$Z$7000,'[2]固定资产明细表17-杰 (2)'!$E$3:$E$7000)</f>
        <v>0</v>
      </c>
      <c r="G2559" s="9"/>
      <c r="H2559" s="9"/>
      <c r="I2559" s="18">
        <f>_xlfn.XLOOKUP(B2559,'[2]固定资产明细表17-杰 (2)'!$Z$3:$Z$7000,'[2]固定资产明细表17-杰 (2)'!$K$3:$K$7000)</f>
        <v>0</v>
      </c>
      <c r="J2559" s="28">
        <f>ROUND(_xlfn.XLOOKUP(B2559,'[2]固定资产明细表17-杰 (2)'!$Z$3:$Z$7000,'[2]固定资产明细表17-杰 (2)'!$J$3:$J$7000),0)</f>
        <v>0</v>
      </c>
      <c r="K2559" s="14"/>
      <c r="L2559" s="14"/>
      <c r="M2559" s="29">
        <f>_xlfn.XLOOKUP(B2559,'[2]固定资产明细表17-杰 (2)'!$Z$3:$Z$7000,'[2]固定资产明细表17-杰 (2)'!$O$3:$O$7000)</f>
        <v>0</v>
      </c>
      <c r="N2559" s="29">
        <f>_xlfn.XLOOKUP(B2559,'[2]固定资产明细表17-杰 (2)'!$Z$3:$Z$7000,'[2]固定资产明细表17-杰 (2)'!$R$3:$R$7000)</f>
        <v>0</v>
      </c>
      <c r="O2559" s="29">
        <f>_xlfn.XLOOKUP(B2559,'[2]固定资产明细表17-杰 (2)'!$Z$3:$Z$7000,'[2]固定资产明细表17-杰 (2)'!$X$3:$X$7000)</f>
        <v>0</v>
      </c>
      <c r="P2559" s="14"/>
      <c r="Q2559" s="14"/>
      <c r="R2559" s="14"/>
      <c r="S2559" s="14"/>
      <c r="T2559" s="14">
        <f t="shared" si="73"/>
        <v>0</v>
      </c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</row>
    <row r="2560" s="1" customFormat="1" ht="15" spans="1:34">
      <c r="A2560" s="9">
        <f t="shared" si="72"/>
        <v>2556</v>
      </c>
      <c r="B2560" s="14"/>
      <c r="C2560" s="14"/>
      <c r="D2560" s="44">
        <f>_xlfn.XLOOKUP(B2560,'[2]固定资产明细表17-杰 (2)'!$Z$3:$Z$7000,'[2]固定资产明细表17-杰 (2)'!$D$3:$D$7000)</f>
        <v>0</v>
      </c>
      <c r="E2560" s="14"/>
      <c r="F2560" s="14">
        <f>_xlfn.XLOOKUP(B2560,'[2]固定资产明细表17-杰 (2)'!$Z$3:$Z$7000,'[2]固定资产明细表17-杰 (2)'!$E$3:$E$7000)</f>
        <v>0</v>
      </c>
      <c r="G2560" s="9"/>
      <c r="H2560" s="9"/>
      <c r="I2560" s="18">
        <f>_xlfn.XLOOKUP(B2560,'[2]固定资产明细表17-杰 (2)'!$Z$3:$Z$7000,'[2]固定资产明细表17-杰 (2)'!$K$3:$K$7000)</f>
        <v>0</v>
      </c>
      <c r="J2560" s="28">
        <f>ROUND(_xlfn.XLOOKUP(B2560,'[2]固定资产明细表17-杰 (2)'!$Z$3:$Z$7000,'[2]固定资产明细表17-杰 (2)'!$J$3:$J$7000),0)</f>
        <v>0</v>
      </c>
      <c r="K2560" s="14"/>
      <c r="L2560" s="14"/>
      <c r="M2560" s="29">
        <f>_xlfn.XLOOKUP(B2560,'[2]固定资产明细表17-杰 (2)'!$Z$3:$Z$7000,'[2]固定资产明细表17-杰 (2)'!$O$3:$O$7000)</f>
        <v>0</v>
      </c>
      <c r="N2560" s="29">
        <f>_xlfn.XLOOKUP(B2560,'[2]固定资产明细表17-杰 (2)'!$Z$3:$Z$7000,'[2]固定资产明细表17-杰 (2)'!$R$3:$R$7000)</f>
        <v>0</v>
      </c>
      <c r="O2560" s="29">
        <f>_xlfn.XLOOKUP(B2560,'[2]固定资产明细表17-杰 (2)'!$Z$3:$Z$7000,'[2]固定资产明细表17-杰 (2)'!$X$3:$X$7000)</f>
        <v>0</v>
      </c>
      <c r="P2560" s="14"/>
      <c r="Q2560" s="14"/>
      <c r="R2560" s="14"/>
      <c r="S2560" s="14"/>
      <c r="T2560" s="14">
        <f t="shared" si="73"/>
        <v>0</v>
      </c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</row>
    <row r="2561" s="1" customFormat="1" ht="15" spans="1:34">
      <c r="A2561" s="9">
        <f t="shared" si="72"/>
        <v>2557</v>
      </c>
      <c r="B2561" s="14"/>
      <c r="C2561" s="14"/>
      <c r="D2561" s="44">
        <f>_xlfn.XLOOKUP(B2561,'[2]固定资产明细表17-杰 (2)'!$Z$3:$Z$7000,'[2]固定资产明细表17-杰 (2)'!$D$3:$D$7000)</f>
        <v>0</v>
      </c>
      <c r="E2561" s="14"/>
      <c r="F2561" s="14">
        <f>_xlfn.XLOOKUP(B2561,'[2]固定资产明细表17-杰 (2)'!$Z$3:$Z$7000,'[2]固定资产明细表17-杰 (2)'!$E$3:$E$7000)</f>
        <v>0</v>
      </c>
      <c r="G2561" s="9"/>
      <c r="H2561" s="9"/>
      <c r="I2561" s="18">
        <f>_xlfn.XLOOKUP(B2561,'[2]固定资产明细表17-杰 (2)'!$Z$3:$Z$7000,'[2]固定资产明细表17-杰 (2)'!$K$3:$K$7000)</f>
        <v>0</v>
      </c>
      <c r="J2561" s="28">
        <f>ROUND(_xlfn.XLOOKUP(B2561,'[2]固定资产明细表17-杰 (2)'!$Z$3:$Z$7000,'[2]固定资产明细表17-杰 (2)'!$J$3:$J$7000),0)</f>
        <v>0</v>
      </c>
      <c r="K2561" s="14"/>
      <c r="L2561" s="14"/>
      <c r="M2561" s="29">
        <f>_xlfn.XLOOKUP(B2561,'[2]固定资产明细表17-杰 (2)'!$Z$3:$Z$7000,'[2]固定资产明细表17-杰 (2)'!$O$3:$O$7000)</f>
        <v>0</v>
      </c>
      <c r="N2561" s="29">
        <f>_xlfn.XLOOKUP(B2561,'[2]固定资产明细表17-杰 (2)'!$Z$3:$Z$7000,'[2]固定资产明细表17-杰 (2)'!$R$3:$R$7000)</f>
        <v>0</v>
      </c>
      <c r="O2561" s="29">
        <f>_xlfn.XLOOKUP(B2561,'[2]固定资产明细表17-杰 (2)'!$Z$3:$Z$7000,'[2]固定资产明细表17-杰 (2)'!$X$3:$X$7000)</f>
        <v>0</v>
      </c>
      <c r="P2561" s="14"/>
      <c r="Q2561" s="14"/>
      <c r="R2561" s="14"/>
      <c r="S2561" s="14"/>
      <c r="T2561" s="14">
        <f t="shared" si="73"/>
        <v>0</v>
      </c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</row>
    <row r="2562" s="1" customFormat="1" ht="15" spans="1:34">
      <c r="A2562" s="9">
        <f t="shared" si="72"/>
        <v>2558</v>
      </c>
      <c r="B2562" s="14"/>
      <c r="C2562" s="14"/>
      <c r="D2562" s="44">
        <f>_xlfn.XLOOKUP(B2562,'[2]固定资产明细表17-杰 (2)'!$Z$3:$Z$7000,'[2]固定资产明细表17-杰 (2)'!$D$3:$D$7000)</f>
        <v>0</v>
      </c>
      <c r="E2562" s="14"/>
      <c r="F2562" s="14">
        <f>_xlfn.XLOOKUP(B2562,'[2]固定资产明细表17-杰 (2)'!$Z$3:$Z$7000,'[2]固定资产明细表17-杰 (2)'!$E$3:$E$7000)</f>
        <v>0</v>
      </c>
      <c r="G2562" s="9"/>
      <c r="H2562" s="9"/>
      <c r="I2562" s="18">
        <f>_xlfn.XLOOKUP(B2562,'[2]固定资产明细表17-杰 (2)'!$Z$3:$Z$7000,'[2]固定资产明细表17-杰 (2)'!$K$3:$K$7000)</f>
        <v>0</v>
      </c>
      <c r="J2562" s="28">
        <f>ROUND(_xlfn.XLOOKUP(B2562,'[2]固定资产明细表17-杰 (2)'!$Z$3:$Z$7000,'[2]固定资产明细表17-杰 (2)'!$J$3:$J$7000),0)</f>
        <v>0</v>
      </c>
      <c r="K2562" s="14"/>
      <c r="L2562" s="14"/>
      <c r="M2562" s="29">
        <f>_xlfn.XLOOKUP(B2562,'[2]固定资产明细表17-杰 (2)'!$Z$3:$Z$7000,'[2]固定资产明细表17-杰 (2)'!$O$3:$O$7000)</f>
        <v>0</v>
      </c>
      <c r="N2562" s="29">
        <f>_xlfn.XLOOKUP(B2562,'[2]固定资产明细表17-杰 (2)'!$Z$3:$Z$7000,'[2]固定资产明细表17-杰 (2)'!$R$3:$R$7000)</f>
        <v>0</v>
      </c>
      <c r="O2562" s="29">
        <f>_xlfn.XLOOKUP(B2562,'[2]固定资产明细表17-杰 (2)'!$Z$3:$Z$7000,'[2]固定资产明细表17-杰 (2)'!$X$3:$X$7000)</f>
        <v>0</v>
      </c>
      <c r="P2562" s="14"/>
      <c r="Q2562" s="14"/>
      <c r="R2562" s="14"/>
      <c r="S2562" s="14"/>
      <c r="T2562" s="14">
        <f t="shared" si="73"/>
        <v>0</v>
      </c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</row>
    <row r="2563" s="1" customFormat="1" ht="15" spans="1:34">
      <c r="A2563" s="9">
        <f t="shared" si="72"/>
        <v>2559</v>
      </c>
      <c r="B2563" s="14"/>
      <c r="C2563" s="14"/>
      <c r="D2563" s="44">
        <f>_xlfn.XLOOKUP(B2563,'[2]固定资产明细表17-杰 (2)'!$Z$3:$Z$7000,'[2]固定资产明细表17-杰 (2)'!$D$3:$D$7000)</f>
        <v>0</v>
      </c>
      <c r="E2563" s="14"/>
      <c r="F2563" s="14">
        <f>_xlfn.XLOOKUP(B2563,'[2]固定资产明细表17-杰 (2)'!$Z$3:$Z$7000,'[2]固定资产明细表17-杰 (2)'!$E$3:$E$7000)</f>
        <v>0</v>
      </c>
      <c r="G2563" s="9"/>
      <c r="H2563" s="9"/>
      <c r="I2563" s="18">
        <f>_xlfn.XLOOKUP(B2563,'[2]固定资产明细表17-杰 (2)'!$Z$3:$Z$7000,'[2]固定资产明细表17-杰 (2)'!$K$3:$K$7000)</f>
        <v>0</v>
      </c>
      <c r="J2563" s="28">
        <f>ROUND(_xlfn.XLOOKUP(B2563,'[2]固定资产明细表17-杰 (2)'!$Z$3:$Z$7000,'[2]固定资产明细表17-杰 (2)'!$J$3:$J$7000),0)</f>
        <v>0</v>
      </c>
      <c r="K2563" s="14"/>
      <c r="L2563" s="14"/>
      <c r="M2563" s="29">
        <f>_xlfn.XLOOKUP(B2563,'[2]固定资产明细表17-杰 (2)'!$Z$3:$Z$7000,'[2]固定资产明细表17-杰 (2)'!$O$3:$O$7000)</f>
        <v>0</v>
      </c>
      <c r="N2563" s="29">
        <f>_xlfn.XLOOKUP(B2563,'[2]固定资产明细表17-杰 (2)'!$Z$3:$Z$7000,'[2]固定资产明细表17-杰 (2)'!$R$3:$R$7000)</f>
        <v>0</v>
      </c>
      <c r="O2563" s="29">
        <f>_xlfn.XLOOKUP(B2563,'[2]固定资产明细表17-杰 (2)'!$Z$3:$Z$7000,'[2]固定资产明细表17-杰 (2)'!$X$3:$X$7000)</f>
        <v>0</v>
      </c>
      <c r="P2563" s="14"/>
      <c r="Q2563" s="14"/>
      <c r="R2563" s="14"/>
      <c r="S2563" s="14"/>
      <c r="T2563" s="14">
        <f t="shared" si="73"/>
        <v>0</v>
      </c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</row>
    <row r="2564" s="1" customFormat="1" ht="15" spans="1:34">
      <c r="A2564" s="9">
        <f t="shared" si="72"/>
        <v>2560</v>
      </c>
      <c r="B2564" s="14"/>
      <c r="C2564" s="14"/>
      <c r="D2564" s="44">
        <f>_xlfn.XLOOKUP(B2564,'[2]固定资产明细表17-杰 (2)'!$Z$3:$Z$7000,'[2]固定资产明细表17-杰 (2)'!$D$3:$D$7000)</f>
        <v>0</v>
      </c>
      <c r="E2564" s="14"/>
      <c r="F2564" s="14">
        <f>_xlfn.XLOOKUP(B2564,'[2]固定资产明细表17-杰 (2)'!$Z$3:$Z$7000,'[2]固定资产明细表17-杰 (2)'!$E$3:$E$7000)</f>
        <v>0</v>
      </c>
      <c r="G2564" s="9"/>
      <c r="H2564" s="9"/>
      <c r="I2564" s="18">
        <f>_xlfn.XLOOKUP(B2564,'[2]固定资产明细表17-杰 (2)'!$Z$3:$Z$7000,'[2]固定资产明细表17-杰 (2)'!$K$3:$K$7000)</f>
        <v>0</v>
      </c>
      <c r="J2564" s="28">
        <f>ROUND(_xlfn.XLOOKUP(B2564,'[2]固定资产明细表17-杰 (2)'!$Z$3:$Z$7000,'[2]固定资产明细表17-杰 (2)'!$J$3:$J$7000),0)</f>
        <v>0</v>
      </c>
      <c r="K2564" s="14"/>
      <c r="L2564" s="14"/>
      <c r="M2564" s="29">
        <f>_xlfn.XLOOKUP(B2564,'[2]固定资产明细表17-杰 (2)'!$Z$3:$Z$7000,'[2]固定资产明细表17-杰 (2)'!$O$3:$O$7000)</f>
        <v>0</v>
      </c>
      <c r="N2564" s="29">
        <f>_xlfn.XLOOKUP(B2564,'[2]固定资产明细表17-杰 (2)'!$Z$3:$Z$7000,'[2]固定资产明细表17-杰 (2)'!$R$3:$R$7000)</f>
        <v>0</v>
      </c>
      <c r="O2564" s="29">
        <f>_xlfn.XLOOKUP(B2564,'[2]固定资产明细表17-杰 (2)'!$Z$3:$Z$7000,'[2]固定资产明细表17-杰 (2)'!$X$3:$X$7000)</f>
        <v>0</v>
      </c>
      <c r="P2564" s="14"/>
      <c r="Q2564" s="14"/>
      <c r="R2564" s="14"/>
      <c r="S2564" s="14"/>
      <c r="T2564" s="14">
        <f t="shared" si="73"/>
        <v>0</v>
      </c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</row>
    <row r="2565" s="1" customFormat="1" ht="15" spans="1:34">
      <c r="A2565" s="9">
        <f t="shared" si="72"/>
        <v>2561</v>
      </c>
      <c r="B2565" s="14"/>
      <c r="C2565" s="14"/>
      <c r="D2565" s="44">
        <f>_xlfn.XLOOKUP(B2565,'[2]固定资产明细表17-杰 (2)'!$Z$3:$Z$7000,'[2]固定资产明细表17-杰 (2)'!$D$3:$D$7000)</f>
        <v>0</v>
      </c>
      <c r="E2565" s="14"/>
      <c r="F2565" s="14">
        <f>_xlfn.XLOOKUP(B2565,'[2]固定资产明细表17-杰 (2)'!$Z$3:$Z$7000,'[2]固定资产明细表17-杰 (2)'!$E$3:$E$7000)</f>
        <v>0</v>
      </c>
      <c r="G2565" s="9"/>
      <c r="H2565" s="9"/>
      <c r="I2565" s="18">
        <f>_xlfn.XLOOKUP(B2565,'[2]固定资产明细表17-杰 (2)'!$Z$3:$Z$7000,'[2]固定资产明细表17-杰 (2)'!$K$3:$K$7000)</f>
        <v>0</v>
      </c>
      <c r="J2565" s="28">
        <f>ROUND(_xlfn.XLOOKUP(B2565,'[2]固定资产明细表17-杰 (2)'!$Z$3:$Z$7000,'[2]固定资产明细表17-杰 (2)'!$J$3:$J$7000),0)</f>
        <v>0</v>
      </c>
      <c r="K2565" s="14"/>
      <c r="L2565" s="14"/>
      <c r="M2565" s="29">
        <f>_xlfn.XLOOKUP(B2565,'[2]固定资产明细表17-杰 (2)'!$Z$3:$Z$7000,'[2]固定资产明细表17-杰 (2)'!$O$3:$O$7000)</f>
        <v>0</v>
      </c>
      <c r="N2565" s="29">
        <f>_xlfn.XLOOKUP(B2565,'[2]固定资产明细表17-杰 (2)'!$Z$3:$Z$7000,'[2]固定资产明细表17-杰 (2)'!$R$3:$R$7000)</f>
        <v>0</v>
      </c>
      <c r="O2565" s="29">
        <f>_xlfn.XLOOKUP(B2565,'[2]固定资产明细表17-杰 (2)'!$Z$3:$Z$7000,'[2]固定资产明细表17-杰 (2)'!$X$3:$X$7000)</f>
        <v>0</v>
      </c>
      <c r="P2565" s="14"/>
      <c r="Q2565" s="14"/>
      <c r="R2565" s="14"/>
      <c r="S2565" s="14"/>
      <c r="T2565" s="14">
        <f t="shared" si="73"/>
        <v>0</v>
      </c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</row>
    <row r="2566" s="1" customFormat="1" ht="15" spans="1:34">
      <c r="A2566" s="9">
        <f t="shared" si="72"/>
        <v>2562</v>
      </c>
      <c r="B2566" s="14"/>
      <c r="C2566" s="14"/>
      <c r="D2566" s="44">
        <f>_xlfn.XLOOKUP(B2566,'[2]固定资产明细表17-杰 (2)'!$Z$3:$Z$7000,'[2]固定资产明细表17-杰 (2)'!$D$3:$D$7000)</f>
        <v>0</v>
      </c>
      <c r="E2566" s="14"/>
      <c r="F2566" s="14">
        <f>_xlfn.XLOOKUP(B2566,'[2]固定资产明细表17-杰 (2)'!$Z$3:$Z$7000,'[2]固定资产明细表17-杰 (2)'!$E$3:$E$7000)</f>
        <v>0</v>
      </c>
      <c r="G2566" s="9"/>
      <c r="H2566" s="9"/>
      <c r="I2566" s="18">
        <f>_xlfn.XLOOKUP(B2566,'[2]固定资产明细表17-杰 (2)'!$Z$3:$Z$7000,'[2]固定资产明细表17-杰 (2)'!$K$3:$K$7000)</f>
        <v>0</v>
      </c>
      <c r="J2566" s="28">
        <f>ROUND(_xlfn.XLOOKUP(B2566,'[2]固定资产明细表17-杰 (2)'!$Z$3:$Z$7000,'[2]固定资产明细表17-杰 (2)'!$J$3:$J$7000),0)</f>
        <v>0</v>
      </c>
      <c r="K2566" s="14"/>
      <c r="L2566" s="14"/>
      <c r="M2566" s="29">
        <f>_xlfn.XLOOKUP(B2566,'[2]固定资产明细表17-杰 (2)'!$Z$3:$Z$7000,'[2]固定资产明细表17-杰 (2)'!$O$3:$O$7000)</f>
        <v>0</v>
      </c>
      <c r="N2566" s="29">
        <f>_xlfn.XLOOKUP(B2566,'[2]固定资产明细表17-杰 (2)'!$Z$3:$Z$7000,'[2]固定资产明细表17-杰 (2)'!$R$3:$R$7000)</f>
        <v>0</v>
      </c>
      <c r="O2566" s="29">
        <f>_xlfn.XLOOKUP(B2566,'[2]固定资产明细表17-杰 (2)'!$Z$3:$Z$7000,'[2]固定资产明细表17-杰 (2)'!$X$3:$X$7000)</f>
        <v>0</v>
      </c>
      <c r="P2566" s="14"/>
      <c r="Q2566" s="14"/>
      <c r="R2566" s="14"/>
      <c r="S2566" s="14"/>
      <c r="T2566" s="14">
        <f t="shared" si="73"/>
        <v>0</v>
      </c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</row>
    <row r="2567" s="1" customFormat="1" ht="15" spans="1:34">
      <c r="A2567" s="9">
        <f t="shared" si="72"/>
        <v>2563</v>
      </c>
      <c r="B2567" s="14"/>
      <c r="C2567" s="14"/>
      <c r="D2567" s="44">
        <f>_xlfn.XLOOKUP(B2567,'[2]固定资产明细表17-杰 (2)'!$Z$3:$Z$7000,'[2]固定资产明细表17-杰 (2)'!$D$3:$D$7000)</f>
        <v>0</v>
      </c>
      <c r="E2567" s="14"/>
      <c r="F2567" s="14">
        <f>_xlfn.XLOOKUP(B2567,'[2]固定资产明细表17-杰 (2)'!$Z$3:$Z$7000,'[2]固定资产明细表17-杰 (2)'!$E$3:$E$7000)</f>
        <v>0</v>
      </c>
      <c r="G2567" s="9"/>
      <c r="H2567" s="9"/>
      <c r="I2567" s="18">
        <f>_xlfn.XLOOKUP(B2567,'[2]固定资产明细表17-杰 (2)'!$Z$3:$Z$7000,'[2]固定资产明细表17-杰 (2)'!$K$3:$K$7000)</f>
        <v>0</v>
      </c>
      <c r="J2567" s="28">
        <f>ROUND(_xlfn.XLOOKUP(B2567,'[2]固定资产明细表17-杰 (2)'!$Z$3:$Z$7000,'[2]固定资产明细表17-杰 (2)'!$J$3:$J$7000),0)</f>
        <v>0</v>
      </c>
      <c r="K2567" s="14"/>
      <c r="L2567" s="14"/>
      <c r="M2567" s="29">
        <f>_xlfn.XLOOKUP(B2567,'[2]固定资产明细表17-杰 (2)'!$Z$3:$Z$7000,'[2]固定资产明细表17-杰 (2)'!$O$3:$O$7000)</f>
        <v>0</v>
      </c>
      <c r="N2567" s="29">
        <f>_xlfn.XLOOKUP(B2567,'[2]固定资产明细表17-杰 (2)'!$Z$3:$Z$7000,'[2]固定资产明细表17-杰 (2)'!$R$3:$R$7000)</f>
        <v>0</v>
      </c>
      <c r="O2567" s="29">
        <f>_xlfn.XLOOKUP(B2567,'[2]固定资产明细表17-杰 (2)'!$Z$3:$Z$7000,'[2]固定资产明细表17-杰 (2)'!$X$3:$X$7000)</f>
        <v>0</v>
      </c>
      <c r="P2567" s="14"/>
      <c r="Q2567" s="14"/>
      <c r="R2567" s="14"/>
      <c r="S2567" s="14"/>
      <c r="T2567" s="14">
        <f t="shared" si="73"/>
        <v>0</v>
      </c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</row>
    <row r="2568" s="1" customFormat="1" ht="15" spans="1:34">
      <c r="A2568" s="9">
        <f t="shared" si="72"/>
        <v>2564</v>
      </c>
      <c r="B2568" s="14"/>
      <c r="C2568" s="14"/>
      <c r="D2568" s="44">
        <f>_xlfn.XLOOKUP(B2568,'[2]固定资产明细表17-杰 (2)'!$Z$3:$Z$7000,'[2]固定资产明细表17-杰 (2)'!$D$3:$D$7000)</f>
        <v>0</v>
      </c>
      <c r="E2568" s="14"/>
      <c r="F2568" s="14">
        <f>_xlfn.XLOOKUP(B2568,'[2]固定资产明细表17-杰 (2)'!$Z$3:$Z$7000,'[2]固定资产明细表17-杰 (2)'!$E$3:$E$7000)</f>
        <v>0</v>
      </c>
      <c r="G2568" s="9"/>
      <c r="H2568" s="9"/>
      <c r="I2568" s="18">
        <f>_xlfn.XLOOKUP(B2568,'[2]固定资产明细表17-杰 (2)'!$Z$3:$Z$7000,'[2]固定资产明细表17-杰 (2)'!$K$3:$K$7000)</f>
        <v>0</v>
      </c>
      <c r="J2568" s="28">
        <f>ROUND(_xlfn.XLOOKUP(B2568,'[2]固定资产明细表17-杰 (2)'!$Z$3:$Z$7000,'[2]固定资产明细表17-杰 (2)'!$J$3:$J$7000),0)</f>
        <v>0</v>
      </c>
      <c r="K2568" s="14"/>
      <c r="L2568" s="14"/>
      <c r="M2568" s="29">
        <f>_xlfn.XLOOKUP(B2568,'[2]固定资产明细表17-杰 (2)'!$Z$3:$Z$7000,'[2]固定资产明细表17-杰 (2)'!$O$3:$O$7000)</f>
        <v>0</v>
      </c>
      <c r="N2568" s="29">
        <f>_xlfn.XLOOKUP(B2568,'[2]固定资产明细表17-杰 (2)'!$Z$3:$Z$7000,'[2]固定资产明细表17-杰 (2)'!$R$3:$R$7000)</f>
        <v>0</v>
      </c>
      <c r="O2568" s="29">
        <f>_xlfn.XLOOKUP(B2568,'[2]固定资产明细表17-杰 (2)'!$Z$3:$Z$7000,'[2]固定资产明细表17-杰 (2)'!$X$3:$X$7000)</f>
        <v>0</v>
      </c>
      <c r="P2568" s="14"/>
      <c r="Q2568" s="14"/>
      <c r="R2568" s="14"/>
      <c r="S2568" s="14"/>
      <c r="T2568" s="14">
        <f t="shared" si="73"/>
        <v>0</v>
      </c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</row>
    <row r="2569" s="1" customFormat="1" ht="15" spans="1:34">
      <c r="A2569" s="9">
        <f t="shared" si="72"/>
        <v>2565</v>
      </c>
      <c r="B2569" s="14"/>
      <c r="C2569" s="14"/>
      <c r="D2569" s="44">
        <f>_xlfn.XLOOKUP(B2569,'[2]固定资产明细表17-杰 (2)'!$Z$3:$Z$7000,'[2]固定资产明细表17-杰 (2)'!$D$3:$D$7000)</f>
        <v>0</v>
      </c>
      <c r="E2569" s="14"/>
      <c r="F2569" s="14">
        <f>_xlfn.XLOOKUP(B2569,'[2]固定资产明细表17-杰 (2)'!$Z$3:$Z$7000,'[2]固定资产明细表17-杰 (2)'!$E$3:$E$7000)</f>
        <v>0</v>
      </c>
      <c r="G2569" s="9"/>
      <c r="H2569" s="9"/>
      <c r="I2569" s="18">
        <f>_xlfn.XLOOKUP(B2569,'[2]固定资产明细表17-杰 (2)'!$Z$3:$Z$7000,'[2]固定资产明细表17-杰 (2)'!$K$3:$K$7000)</f>
        <v>0</v>
      </c>
      <c r="J2569" s="28">
        <f>ROUND(_xlfn.XLOOKUP(B2569,'[2]固定资产明细表17-杰 (2)'!$Z$3:$Z$7000,'[2]固定资产明细表17-杰 (2)'!$J$3:$J$7000),0)</f>
        <v>0</v>
      </c>
      <c r="K2569" s="14"/>
      <c r="L2569" s="14"/>
      <c r="M2569" s="29">
        <f>_xlfn.XLOOKUP(B2569,'[2]固定资产明细表17-杰 (2)'!$Z$3:$Z$7000,'[2]固定资产明细表17-杰 (2)'!$O$3:$O$7000)</f>
        <v>0</v>
      </c>
      <c r="N2569" s="29">
        <f>_xlfn.XLOOKUP(B2569,'[2]固定资产明细表17-杰 (2)'!$Z$3:$Z$7000,'[2]固定资产明细表17-杰 (2)'!$R$3:$R$7000)</f>
        <v>0</v>
      </c>
      <c r="O2569" s="29">
        <f>_xlfn.XLOOKUP(B2569,'[2]固定资产明细表17-杰 (2)'!$Z$3:$Z$7000,'[2]固定资产明细表17-杰 (2)'!$X$3:$X$7000)</f>
        <v>0</v>
      </c>
      <c r="P2569" s="14"/>
      <c r="Q2569" s="14"/>
      <c r="R2569" s="14"/>
      <c r="S2569" s="14"/>
      <c r="T2569" s="14">
        <f t="shared" si="73"/>
        <v>0</v>
      </c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</row>
    <row r="2570" s="1" customFormat="1" ht="15" spans="1:34">
      <c r="A2570" s="9">
        <f t="shared" si="72"/>
        <v>2566</v>
      </c>
      <c r="B2570" s="14"/>
      <c r="C2570" s="14"/>
      <c r="D2570" s="44">
        <f>_xlfn.XLOOKUP(B2570,'[2]固定资产明细表17-杰 (2)'!$Z$3:$Z$7000,'[2]固定资产明细表17-杰 (2)'!$D$3:$D$7000)</f>
        <v>0</v>
      </c>
      <c r="E2570" s="14"/>
      <c r="F2570" s="14">
        <f>_xlfn.XLOOKUP(B2570,'[2]固定资产明细表17-杰 (2)'!$Z$3:$Z$7000,'[2]固定资产明细表17-杰 (2)'!$E$3:$E$7000)</f>
        <v>0</v>
      </c>
      <c r="G2570" s="9"/>
      <c r="H2570" s="9"/>
      <c r="I2570" s="18">
        <f>_xlfn.XLOOKUP(B2570,'[2]固定资产明细表17-杰 (2)'!$Z$3:$Z$7000,'[2]固定资产明细表17-杰 (2)'!$K$3:$K$7000)</f>
        <v>0</v>
      </c>
      <c r="J2570" s="28">
        <f>ROUND(_xlfn.XLOOKUP(B2570,'[2]固定资产明细表17-杰 (2)'!$Z$3:$Z$7000,'[2]固定资产明细表17-杰 (2)'!$J$3:$J$7000),0)</f>
        <v>0</v>
      </c>
      <c r="K2570" s="14"/>
      <c r="L2570" s="14"/>
      <c r="M2570" s="29">
        <f>_xlfn.XLOOKUP(B2570,'[2]固定资产明细表17-杰 (2)'!$Z$3:$Z$7000,'[2]固定资产明细表17-杰 (2)'!$O$3:$O$7000)</f>
        <v>0</v>
      </c>
      <c r="N2570" s="29">
        <f>_xlfn.XLOOKUP(B2570,'[2]固定资产明细表17-杰 (2)'!$Z$3:$Z$7000,'[2]固定资产明细表17-杰 (2)'!$R$3:$R$7000)</f>
        <v>0</v>
      </c>
      <c r="O2570" s="29">
        <f>_xlfn.XLOOKUP(B2570,'[2]固定资产明细表17-杰 (2)'!$Z$3:$Z$7000,'[2]固定资产明细表17-杰 (2)'!$X$3:$X$7000)</f>
        <v>0</v>
      </c>
      <c r="P2570" s="14"/>
      <c r="Q2570" s="14"/>
      <c r="R2570" s="14"/>
      <c r="S2570" s="14"/>
      <c r="T2570" s="14">
        <f t="shared" si="73"/>
        <v>0</v>
      </c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</row>
    <row r="2571" s="1" customFormat="1" ht="15" spans="1:34">
      <c r="A2571" s="9">
        <f t="shared" si="72"/>
        <v>2567</v>
      </c>
      <c r="B2571" s="14"/>
      <c r="C2571" s="14"/>
      <c r="D2571" s="44">
        <f>_xlfn.XLOOKUP(B2571,'[2]固定资产明细表17-杰 (2)'!$Z$3:$Z$7000,'[2]固定资产明细表17-杰 (2)'!$D$3:$D$7000)</f>
        <v>0</v>
      </c>
      <c r="E2571" s="14"/>
      <c r="F2571" s="14">
        <f>_xlfn.XLOOKUP(B2571,'[2]固定资产明细表17-杰 (2)'!$Z$3:$Z$7000,'[2]固定资产明细表17-杰 (2)'!$E$3:$E$7000)</f>
        <v>0</v>
      </c>
      <c r="G2571" s="9"/>
      <c r="H2571" s="9"/>
      <c r="I2571" s="18">
        <f>_xlfn.XLOOKUP(B2571,'[2]固定资产明细表17-杰 (2)'!$Z$3:$Z$7000,'[2]固定资产明细表17-杰 (2)'!$K$3:$K$7000)</f>
        <v>0</v>
      </c>
      <c r="J2571" s="28">
        <f>ROUND(_xlfn.XLOOKUP(B2571,'[2]固定资产明细表17-杰 (2)'!$Z$3:$Z$7000,'[2]固定资产明细表17-杰 (2)'!$J$3:$J$7000),0)</f>
        <v>0</v>
      </c>
      <c r="K2571" s="14"/>
      <c r="L2571" s="14"/>
      <c r="M2571" s="29">
        <f>_xlfn.XLOOKUP(B2571,'[2]固定资产明细表17-杰 (2)'!$Z$3:$Z$7000,'[2]固定资产明细表17-杰 (2)'!$O$3:$O$7000)</f>
        <v>0</v>
      </c>
      <c r="N2571" s="29">
        <f>_xlfn.XLOOKUP(B2571,'[2]固定资产明细表17-杰 (2)'!$Z$3:$Z$7000,'[2]固定资产明细表17-杰 (2)'!$R$3:$R$7000)</f>
        <v>0</v>
      </c>
      <c r="O2571" s="29">
        <f>_xlfn.XLOOKUP(B2571,'[2]固定资产明细表17-杰 (2)'!$Z$3:$Z$7000,'[2]固定资产明细表17-杰 (2)'!$X$3:$X$7000)</f>
        <v>0</v>
      </c>
      <c r="P2571" s="14"/>
      <c r="Q2571" s="14"/>
      <c r="R2571" s="14"/>
      <c r="S2571" s="14"/>
      <c r="T2571" s="14">
        <f t="shared" si="73"/>
        <v>0</v>
      </c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</row>
    <row r="2572" s="1" customFormat="1" ht="15" spans="1:34">
      <c r="A2572" s="9">
        <f t="shared" si="72"/>
        <v>2568</v>
      </c>
      <c r="B2572" s="14"/>
      <c r="C2572" s="14"/>
      <c r="D2572" s="44">
        <f>_xlfn.XLOOKUP(B2572,'[2]固定资产明细表17-杰 (2)'!$Z$3:$Z$7000,'[2]固定资产明细表17-杰 (2)'!$D$3:$D$7000)</f>
        <v>0</v>
      </c>
      <c r="E2572" s="14"/>
      <c r="F2572" s="14">
        <f>_xlfn.XLOOKUP(B2572,'[2]固定资产明细表17-杰 (2)'!$Z$3:$Z$7000,'[2]固定资产明细表17-杰 (2)'!$E$3:$E$7000)</f>
        <v>0</v>
      </c>
      <c r="G2572" s="9"/>
      <c r="H2572" s="9"/>
      <c r="I2572" s="18">
        <f>_xlfn.XLOOKUP(B2572,'[2]固定资产明细表17-杰 (2)'!$Z$3:$Z$7000,'[2]固定资产明细表17-杰 (2)'!$K$3:$K$7000)</f>
        <v>0</v>
      </c>
      <c r="J2572" s="28">
        <f>ROUND(_xlfn.XLOOKUP(B2572,'[2]固定资产明细表17-杰 (2)'!$Z$3:$Z$7000,'[2]固定资产明细表17-杰 (2)'!$J$3:$J$7000),0)</f>
        <v>0</v>
      </c>
      <c r="K2572" s="14"/>
      <c r="L2572" s="14"/>
      <c r="M2572" s="29">
        <f>_xlfn.XLOOKUP(B2572,'[2]固定资产明细表17-杰 (2)'!$Z$3:$Z$7000,'[2]固定资产明细表17-杰 (2)'!$O$3:$O$7000)</f>
        <v>0</v>
      </c>
      <c r="N2572" s="29">
        <f>_xlfn.XLOOKUP(B2572,'[2]固定资产明细表17-杰 (2)'!$Z$3:$Z$7000,'[2]固定资产明细表17-杰 (2)'!$R$3:$R$7000)</f>
        <v>0</v>
      </c>
      <c r="O2572" s="29">
        <f>_xlfn.XLOOKUP(B2572,'[2]固定资产明细表17-杰 (2)'!$Z$3:$Z$7000,'[2]固定资产明细表17-杰 (2)'!$X$3:$X$7000)</f>
        <v>0</v>
      </c>
      <c r="P2572" s="14"/>
      <c r="Q2572" s="14"/>
      <c r="R2572" s="14"/>
      <c r="S2572" s="14"/>
      <c r="T2572" s="14">
        <f t="shared" si="73"/>
        <v>0</v>
      </c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</row>
    <row r="2573" s="1" customFormat="1" ht="15" spans="1:34">
      <c r="A2573" s="9">
        <f t="shared" si="72"/>
        <v>2569</v>
      </c>
      <c r="B2573" s="14"/>
      <c r="C2573" s="14"/>
      <c r="D2573" s="44">
        <f>_xlfn.XLOOKUP(B2573,'[2]固定资产明细表17-杰 (2)'!$Z$3:$Z$7000,'[2]固定资产明细表17-杰 (2)'!$D$3:$D$7000)</f>
        <v>0</v>
      </c>
      <c r="E2573" s="14"/>
      <c r="F2573" s="14">
        <f>_xlfn.XLOOKUP(B2573,'[2]固定资产明细表17-杰 (2)'!$Z$3:$Z$7000,'[2]固定资产明细表17-杰 (2)'!$E$3:$E$7000)</f>
        <v>0</v>
      </c>
      <c r="G2573" s="9"/>
      <c r="H2573" s="9"/>
      <c r="I2573" s="18">
        <f>_xlfn.XLOOKUP(B2573,'[2]固定资产明细表17-杰 (2)'!$Z$3:$Z$7000,'[2]固定资产明细表17-杰 (2)'!$K$3:$K$7000)</f>
        <v>0</v>
      </c>
      <c r="J2573" s="28">
        <f>ROUND(_xlfn.XLOOKUP(B2573,'[2]固定资产明细表17-杰 (2)'!$Z$3:$Z$7000,'[2]固定资产明细表17-杰 (2)'!$J$3:$J$7000),0)</f>
        <v>0</v>
      </c>
      <c r="K2573" s="14"/>
      <c r="L2573" s="14"/>
      <c r="M2573" s="29">
        <f>_xlfn.XLOOKUP(B2573,'[2]固定资产明细表17-杰 (2)'!$Z$3:$Z$7000,'[2]固定资产明细表17-杰 (2)'!$O$3:$O$7000)</f>
        <v>0</v>
      </c>
      <c r="N2573" s="29">
        <f>_xlfn.XLOOKUP(B2573,'[2]固定资产明细表17-杰 (2)'!$Z$3:$Z$7000,'[2]固定资产明细表17-杰 (2)'!$R$3:$R$7000)</f>
        <v>0</v>
      </c>
      <c r="O2573" s="29">
        <f>_xlfn.XLOOKUP(B2573,'[2]固定资产明细表17-杰 (2)'!$Z$3:$Z$7000,'[2]固定资产明细表17-杰 (2)'!$X$3:$X$7000)</f>
        <v>0</v>
      </c>
      <c r="P2573" s="14"/>
      <c r="Q2573" s="14"/>
      <c r="R2573" s="14"/>
      <c r="S2573" s="14"/>
      <c r="T2573" s="14">
        <f t="shared" si="73"/>
        <v>0</v>
      </c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</row>
    <row r="2574" s="1" customFormat="1" ht="15" spans="1:34">
      <c r="A2574" s="9">
        <f t="shared" si="72"/>
        <v>2570</v>
      </c>
      <c r="B2574" s="14"/>
      <c r="C2574" s="14"/>
      <c r="D2574" s="44">
        <f>_xlfn.XLOOKUP(B2574,'[2]固定资产明细表17-杰 (2)'!$Z$3:$Z$7000,'[2]固定资产明细表17-杰 (2)'!$D$3:$D$7000)</f>
        <v>0</v>
      </c>
      <c r="E2574" s="14"/>
      <c r="F2574" s="14">
        <f>_xlfn.XLOOKUP(B2574,'[2]固定资产明细表17-杰 (2)'!$Z$3:$Z$7000,'[2]固定资产明细表17-杰 (2)'!$E$3:$E$7000)</f>
        <v>0</v>
      </c>
      <c r="G2574" s="9"/>
      <c r="H2574" s="9"/>
      <c r="I2574" s="18">
        <f>_xlfn.XLOOKUP(B2574,'[2]固定资产明细表17-杰 (2)'!$Z$3:$Z$7000,'[2]固定资产明细表17-杰 (2)'!$K$3:$K$7000)</f>
        <v>0</v>
      </c>
      <c r="J2574" s="28">
        <f>ROUND(_xlfn.XLOOKUP(B2574,'[2]固定资产明细表17-杰 (2)'!$Z$3:$Z$7000,'[2]固定资产明细表17-杰 (2)'!$J$3:$J$7000),0)</f>
        <v>0</v>
      </c>
      <c r="K2574" s="14"/>
      <c r="L2574" s="14"/>
      <c r="M2574" s="29">
        <f>_xlfn.XLOOKUP(B2574,'[2]固定资产明细表17-杰 (2)'!$Z$3:$Z$7000,'[2]固定资产明细表17-杰 (2)'!$O$3:$O$7000)</f>
        <v>0</v>
      </c>
      <c r="N2574" s="29">
        <f>_xlfn.XLOOKUP(B2574,'[2]固定资产明细表17-杰 (2)'!$Z$3:$Z$7000,'[2]固定资产明细表17-杰 (2)'!$R$3:$R$7000)</f>
        <v>0</v>
      </c>
      <c r="O2574" s="29">
        <f>_xlfn.XLOOKUP(B2574,'[2]固定资产明细表17-杰 (2)'!$Z$3:$Z$7000,'[2]固定资产明细表17-杰 (2)'!$X$3:$X$7000)</f>
        <v>0</v>
      </c>
      <c r="P2574" s="14"/>
      <c r="Q2574" s="14"/>
      <c r="R2574" s="14"/>
      <c r="S2574" s="14"/>
      <c r="T2574" s="14">
        <f t="shared" si="73"/>
        <v>0</v>
      </c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</row>
    <row r="2575" s="1" customFormat="1" ht="15" spans="1:34">
      <c r="A2575" s="9">
        <f t="shared" si="72"/>
        <v>2571</v>
      </c>
      <c r="B2575" s="14"/>
      <c r="C2575" s="14"/>
      <c r="D2575" s="44">
        <f>_xlfn.XLOOKUP(B2575,'[2]固定资产明细表17-杰 (2)'!$Z$3:$Z$7000,'[2]固定资产明细表17-杰 (2)'!$D$3:$D$7000)</f>
        <v>0</v>
      </c>
      <c r="E2575" s="14"/>
      <c r="F2575" s="14">
        <f>_xlfn.XLOOKUP(B2575,'[2]固定资产明细表17-杰 (2)'!$Z$3:$Z$7000,'[2]固定资产明细表17-杰 (2)'!$E$3:$E$7000)</f>
        <v>0</v>
      </c>
      <c r="G2575" s="9"/>
      <c r="H2575" s="9"/>
      <c r="I2575" s="18">
        <f>_xlfn.XLOOKUP(B2575,'[2]固定资产明细表17-杰 (2)'!$Z$3:$Z$7000,'[2]固定资产明细表17-杰 (2)'!$K$3:$K$7000)</f>
        <v>0</v>
      </c>
      <c r="J2575" s="28">
        <f>ROUND(_xlfn.XLOOKUP(B2575,'[2]固定资产明细表17-杰 (2)'!$Z$3:$Z$7000,'[2]固定资产明细表17-杰 (2)'!$J$3:$J$7000),0)</f>
        <v>0</v>
      </c>
      <c r="K2575" s="14"/>
      <c r="L2575" s="14"/>
      <c r="M2575" s="29">
        <f>_xlfn.XLOOKUP(B2575,'[2]固定资产明细表17-杰 (2)'!$Z$3:$Z$7000,'[2]固定资产明细表17-杰 (2)'!$O$3:$O$7000)</f>
        <v>0</v>
      </c>
      <c r="N2575" s="29">
        <f>_xlfn.XLOOKUP(B2575,'[2]固定资产明细表17-杰 (2)'!$Z$3:$Z$7000,'[2]固定资产明细表17-杰 (2)'!$R$3:$R$7000)</f>
        <v>0</v>
      </c>
      <c r="O2575" s="29">
        <f>_xlfn.XLOOKUP(B2575,'[2]固定资产明细表17-杰 (2)'!$Z$3:$Z$7000,'[2]固定资产明细表17-杰 (2)'!$X$3:$X$7000)</f>
        <v>0</v>
      </c>
      <c r="P2575" s="14"/>
      <c r="Q2575" s="14"/>
      <c r="R2575" s="14"/>
      <c r="S2575" s="14"/>
      <c r="T2575" s="14">
        <f t="shared" si="73"/>
        <v>0</v>
      </c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</row>
    <row r="2576" s="1" customFormat="1" ht="15" spans="1:34">
      <c r="A2576" s="9">
        <f t="shared" si="72"/>
        <v>2572</v>
      </c>
      <c r="B2576" s="14"/>
      <c r="C2576" s="14"/>
      <c r="D2576" s="44">
        <f>_xlfn.XLOOKUP(B2576,'[2]固定资产明细表17-杰 (2)'!$Z$3:$Z$7000,'[2]固定资产明细表17-杰 (2)'!$D$3:$D$7000)</f>
        <v>0</v>
      </c>
      <c r="E2576" s="14"/>
      <c r="F2576" s="14">
        <f>_xlfn.XLOOKUP(B2576,'[2]固定资产明细表17-杰 (2)'!$Z$3:$Z$7000,'[2]固定资产明细表17-杰 (2)'!$E$3:$E$7000)</f>
        <v>0</v>
      </c>
      <c r="G2576" s="9"/>
      <c r="H2576" s="9"/>
      <c r="I2576" s="18">
        <f>_xlfn.XLOOKUP(B2576,'[2]固定资产明细表17-杰 (2)'!$Z$3:$Z$7000,'[2]固定资产明细表17-杰 (2)'!$K$3:$K$7000)</f>
        <v>0</v>
      </c>
      <c r="J2576" s="28">
        <f>ROUND(_xlfn.XLOOKUP(B2576,'[2]固定资产明细表17-杰 (2)'!$Z$3:$Z$7000,'[2]固定资产明细表17-杰 (2)'!$J$3:$J$7000),0)</f>
        <v>0</v>
      </c>
      <c r="K2576" s="14"/>
      <c r="L2576" s="14"/>
      <c r="M2576" s="29">
        <f>_xlfn.XLOOKUP(B2576,'[2]固定资产明细表17-杰 (2)'!$Z$3:$Z$7000,'[2]固定资产明细表17-杰 (2)'!$O$3:$O$7000)</f>
        <v>0</v>
      </c>
      <c r="N2576" s="29">
        <f>_xlfn.XLOOKUP(B2576,'[2]固定资产明细表17-杰 (2)'!$Z$3:$Z$7000,'[2]固定资产明细表17-杰 (2)'!$R$3:$R$7000)</f>
        <v>0</v>
      </c>
      <c r="O2576" s="29">
        <f>_xlfn.XLOOKUP(B2576,'[2]固定资产明细表17-杰 (2)'!$Z$3:$Z$7000,'[2]固定资产明细表17-杰 (2)'!$X$3:$X$7000)</f>
        <v>0</v>
      </c>
      <c r="P2576" s="14"/>
      <c r="Q2576" s="14"/>
      <c r="R2576" s="14"/>
      <c r="S2576" s="14"/>
      <c r="T2576" s="14">
        <f t="shared" si="73"/>
        <v>0</v>
      </c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</row>
    <row r="2577" s="1" customFormat="1" ht="15" spans="1:34">
      <c r="A2577" s="9">
        <f t="shared" si="72"/>
        <v>2573</v>
      </c>
      <c r="B2577" s="14"/>
      <c r="C2577" s="14"/>
      <c r="D2577" s="44">
        <f>_xlfn.XLOOKUP(B2577,'[2]固定资产明细表17-杰 (2)'!$Z$3:$Z$7000,'[2]固定资产明细表17-杰 (2)'!$D$3:$D$7000)</f>
        <v>0</v>
      </c>
      <c r="E2577" s="14"/>
      <c r="F2577" s="14">
        <f>_xlfn.XLOOKUP(B2577,'[2]固定资产明细表17-杰 (2)'!$Z$3:$Z$7000,'[2]固定资产明细表17-杰 (2)'!$E$3:$E$7000)</f>
        <v>0</v>
      </c>
      <c r="G2577" s="9"/>
      <c r="H2577" s="9"/>
      <c r="I2577" s="18">
        <f>_xlfn.XLOOKUP(B2577,'[2]固定资产明细表17-杰 (2)'!$Z$3:$Z$7000,'[2]固定资产明细表17-杰 (2)'!$K$3:$K$7000)</f>
        <v>0</v>
      </c>
      <c r="J2577" s="28">
        <f>ROUND(_xlfn.XLOOKUP(B2577,'[2]固定资产明细表17-杰 (2)'!$Z$3:$Z$7000,'[2]固定资产明细表17-杰 (2)'!$J$3:$J$7000),0)</f>
        <v>0</v>
      </c>
      <c r="K2577" s="14"/>
      <c r="L2577" s="14"/>
      <c r="M2577" s="29">
        <f>_xlfn.XLOOKUP(B2577,'[2]固定资产明细表17-杰 (2)'!$Z$3:$Z$7000,'[2]固定资产明细表17-杰 (2)'!$O$3:$O$7000)</f>
        <v>0</v>
      </c>
      <c r="N2577" s="29">
        <f>_xlfn.XLOOKUP(B2577,'[2]固定资产明细表17-杰 (2)'!$Z$3:$Z$7000,'[2]固定资产明细表17-杰 (2)'!$R$3:$R$7000)</f>
        <v>0</v>
      </c>
      <c r="O2577" s="29">
        <f>_xlfn.XLOOKUP(B2577,'[2]固定资产明细表17-杰 (2)'!$Z$3:$Z$7000,'[2]固定资产明细表17-杰 (2)'!$X$3:$X$7000)</f>
        <v>0</v>
      </c>
      <c r="P2577" s="14"/>
      <c r="Q2577" s="14"/>
      <c r="R2577" s="14"/>
      <c r="S2577" s="14"/>
      <c r="T2577" s="14">
        <f t="shared" si="73"/>
        <v>0</v>
      </c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</row>
    <row r="2578" s="1" customFormat="1" ht="15" spans="1:34">
      <c r="A2578" s="9">
        <f t="shared" si="72"/>
        <v>2574</v>
      </c>
      <c r="B2578" s="14"/>
      <c r="C2578" s="14"/>
      <c r="D2578" s="44">
        <f>_xlfn.XLOOKUP(B2578,'[2]固定资产明细表17-杰 (2)'!$Z$3:$Z$7000,'[2]固定资产明细表17-杰 (2)'!$D$3:$D$7000)</f>
        <v>0</v>
      </c>
      <c r="E2578" s="14"/>
      <c r="F2578" s="14">
        <f>_xlfn.XLOOKUP(B2578,'[2]固定资产明细表17-杰 (2)'!$Z$3:$Z$7000,'[2]固定资产明细表17-杰 (2)'!$E$3:$E$7000)</f>
        <v>0</v>
      </c>
      <c r="G2578" s="9"/>
      <c r="H2578" s="9"/>
      <c r="I2578" s="18">
        <f>_xlfn.XLOOKUP(B2578,'[2]固定资产明细表17-杰 (2)'!$Z$3:$Z$7000,'[2]固定资产明细表17-杰 (2)'!$K$3:$K$7000)</f>
        <v>0</v>
      </c>
      <c r="J2578" s="28">
        <f>ROUND(_xlfn.XLOOKUP(B2578,'[2]固定资产明细表17-杰 (2)'!$Z$3:$Z$7000,'[2]固定资产明细表17-杰 (2)'!$J$3:$J$7000),0)</f>
        <v>0</v>
      </c>
      <c r="K2578" s="14"/>
      <c r="L2578" s="14"/>
      <c r="M2578" s="29">
        <f>_xlfn.XLOOKUP(B2578,'[2]固定资产明细表17-杰 (2)'!$Z$3:$Z$7000,'[2]固定资产明细表17-杰 (2)'!$O$3:$O$7000)</f>
        <v>0</v>
      </c>
      <c r="N2578" s="29">
        <f>_xlfn.XLOOKUP(B2578,'[2]固定资产明细表17-杰 (2)'!$Z$3:$Z$7000,'[2]固定资产明细表17-杰 (2)'!$R$3:$R$7000)</f>
        <v>0</v>
      </c>
      <c r="O2578" s="29">
        <f>_xlfn.XLOOKUP(B2578,'[2]固定资产明细表17-杰 (2)'!$Z$3:$Z$7000,'[2]固定资产明细表17-杰 (2)'!$X$3:$X$7000)</f>
        <v>0</v>
      </c>
      <c r="P2578" s="14"/>
      <c r="Q2578" s="14"/>
      <c r="R2578" s="14"/>
      <c r="S2578" s="14"/>
      <c r="T2578" s="14">
        <f t="shared" si="73"/>
        <v>0</v>
      </c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</row>
    <row r="2579" s="1" customFormat="1" ht="15" spans="1:34">
      <c r="A2579" s="9">
        <f t="shared" si="72"/>
        <v>2575</v>
      </c>
      <c r="B2579" s="14"/>
      <c r="C2579" s="14"/>
      <c r="D2579" s="44">
        <f>_xlfn.XLOOKUP(B2579,'[2]固定资产明细表17-杰 (2)'!$Z$3:$Z$7000,'[2]固定资产明细表17-杰 (2)'!$D$3:$D$7000)</f>
        <v>0</v>
      </c>
      <c r="E2579" s="14"/>
      <c r="F2579" s="14">
        <f>_xlfn.XLOOKUP(B2579,'[2]固定资产明细表17-杰 (2)'!$Z$3:$Z$7000,'[2]固定资产明细表17-杰 (2)'!$E$3:$E$7000)</f>
        <v>0</v>
      </c>
      <c r="G2579" s="9"/>
      <c r="H2579" s="9"/>
      <c r="I2579" s="18">
        <f>_xlfn.XLOOKUP(B2579,'[2]固定资产明细表17-杰 (2)'!$Z$3:$Z$7000,'[2]固定资产明细表17-杰 (2)'!$K$3:$K$7000)</f>
        <v>0</v>
      </c>
      <c r="J2579" s="28">
        <f>ROUND(_xlfn.XLOOKUP(B2579,'[2]固定资产明细表17-杰 (2)'!$Z$3:$Z$7000,'[2]固定资产明细表17-杰 (2)'!$J$3:$J$7000),0)</f>
        <v>0</v>
      </c>
      <c r="K2579" s="14"/>
      <c r="L2579" s="14"/>
      <c r="M2579" s="29">
        <f>_xlfn.XLOOKUP(B2579,'[2]固定资产明细表17-杰 (2)'!$Z$3:$Z$7000,'[2]固定资产明细表17-杰 (2)'!$O$3:$O$7000)</f>
        <v>0</v>
      </c>
      <c r="N2579" s="29">
        <f>_xlfn.XLOOKUP(B2579,'[2]固定资产明细表17-杰 (2)'!$Z$3:$Z$7000,'[2]固定资产明细表17-杰 (2)'!$R$3:$R$7000)</f>
        <v>0</v>
      </c>
      <c r="O2579" s="29">
        <f>_xlfn.XLOOKUP(B2579,'[2]固定资产明细表17-杰 (2)'!$Z$3:$Z$7000,'[2]固定资产明细表17-杰 (2)'!$X$3:$X$7000)</f>
        <v>0</v>
      </c>
      <c r="P2579" s="14"/>
      <c r="Q2579" s="14"/>
      <c r="R2579" s="14"/>
      <c r="S2579" s="14"/>
      <c r="T2579" s="14">
        <f t="shared" si="73"/>
        <v>0</v>
      </c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</row>
    <row r="2580" s="1" customFormat="1" ht="15" spans="1:34">
      <c r="A2580" s="9">
        <f t="shared" si="72"/>
        <v>2576</v>
      </c>
      <c r="B2580" s="14"/>
      <c r="C2580" s="14"/>
      <c r="D2580" s="44">
        <f>_xlfn.XLOOKUP(B2580,'[2]固定资产明细表17-杰 (2)'!$Z$3:$Z$7000,'[2]固定资产明细表17-杰 (2)'!$D$3:$D$7000)</f>
        <v>0</v>
      </c>
      <c r="E2580" s="14"/>
      <c r="F2580" s="14">
        <f>_xlfn.XLOOKUP(B2580,'[2]固定资产明细表17-杰 (2)'!$Z$3:$Z$7000,'[2]固定资产明细表17-杰 (2)'!$E$3:$E$7000)</f>
        <v>0</v>
      </c>
      <c r="G2580" s="9"/>
      <c r="H2580" s="9"/>
      <c r="I2580" s="18">
        <f>_xlfn.XLOOKUP(B2580,'[2]固定资产明细表17-杰 (2)'!$Z$3:$Z$7000,'[2]固定资产明细表17-杰 (2)'!$K$3:$K$7000)</f>
        <v>0</v>
      </c>
      <c r="J2580" s="28">
        <f>ROUND(_xlfn.XLOOKUP(B2580,'[2]固定资产明细表17-杰 (2)'!$Z$3:$Z$7000,'[2]固定资产明细表17-杰 (2)'!$J$3:$J$7000),0)</f>
        <v>0</v>
      </c>
      <c r="K2580" s="14"/>
      <c r="L2580" s="14"/>
      <c r="M2580" s="29">
        <f>_xlfn.XLOOKUP(B2580,'[2]固定资产明细表17-杰 (2)'!$Z$3:$Z$7000,'[2]固定资产明细表17-杰 (2)'!$O$3:$O$7000)</f>
        <v>0</v>
      </c>
      <c r="N2580" s="29">
        <f>_xlfn.XLOOKUP(B2580,'[2]固定资产明细表17-杰 (2)'!$Z$3:$Z$7000,'[2]固定资产明细表17-杰 (2)'!$R$3:$R$7000)</f>
        <v>0</v>
      </c>
      <c r="O2580" s="29">
        <f>_xlfn.XLOOKUP(B2580,'[2]固定资产明细表17-杰 (2)'!$Z$3:$Z$7000,'[2]固定资产明细表17-杰 (2)'!$X$3:$X$7000)</f>
        <v>0</v>
      </c>
      <c r="P2580" s="14"/>
      <c r="Q2580" s="14"/>
      <c r="R2580" s="14"/>
      <c r="S2580" s="14"/>
      <c r="T2580" s="14">
        <f t="shared" si="73"/>
        <v>0</v>
      </c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</row>
    <row r="2581" s="1" customFormat="1" ht="15" spans="1:34">
      <c r="A2581" s="9">
        <f t="shared" ref="A2581:A2644" si="74">ROW(B2581)-4</f>
        <v>2577</v>
      </c>
      <c r="B2581" s="14"/>
      <c r="C2581" s="14"/>
      <c r="D2581" s="44">
        <f>_xlfn.XLOOKUP(B2581,'[2]固定资产明细表17-杰 (2)'!$Z$3:$Z$7000,'[2]固定资产明细表17-杰 (2)'!$D$3:$D$7000)</f>
        <v>0</v>
      </c>
      <c r="E2581" s="14"/>
      <c r="F2581" s="14">
        <f>_xlfn.XLOOKUP(B2581,'[2]固定资产明细表17-杰 (2)'!$Z$3:$Z$7000,'[2]固定资产明细表17-杰 (2)'!$E$3:$E$7000)</f>
        <v>0</v>
      </c>
      <c r="G2581" s="9"/>
      <c r="H2581" s="9"/>
      <c r="I2581" s="18">
        <f>_xlfn.XLOOKUP(B2581,'[2]固定资产明细表17-杰 (2)'!$Z$3:$Z$7000,'[2]固定资产明细表17-杰 (2)'!$K$3:$K$7000)</f>
        <v>0</v>
      </c>
      <c r="J2581" s="28">
        <f>ROUND(_xlfn.XLOOKUP(B2581,'[2]固定资产明细表17-杰 (2)'!$Z$3:$Z$7000,'[2]固定资产明细表17-杰 (2)'!$J$3:$J$7000),0)</f>
        <v>0</v>
      </c>
      <c r="K2581" s="14"/>
      <c r="L2581" s="14"/>
      <c r="M2581" s="29">
        <f>_xlfn.XLOOKUP(B2581,'[2]固定资产明细表17-杰 (2)'!$Z$3:$Z$7000,'[2]固定资产明细表17-杰 (2)'!$O$3:$O$7000)</f>
        <v>0</v>
      </c>
      <c r="N2581" s="29">
        <f>_xlfn.XLOOKUP(B2581,'[2]固定资产明细表17-杰 (2)'!$Z$3:$Z$7000,'[2]固定资产明细表17-杰 (2)'!$R$3:$R$7000)</f>
        <v>0</v>
      </c>
      <c r="O2581" s="29">
        <f>_xlfn.XLOOKUP(B2581,'[2]固定资产明细表17-杰 (2)'!$Z$3:$Z$7000,'[2]固定资产明细表17-杰 (2)'!$X$3:$X$7000)</f>
        <v>0</v>
      </c>
      <c r="P2581" s="14"/>
      <c r="Q2581" s="14"/>
      <c r="R2581" s="14"/>
      <c r="S2581" s="14"/>
      <c r="T2581" s="14">
        <f t="shared" si="73"/>
        <v>0</v>
      </c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</row>
    <row r="2582" s="1" customFormat="1" ht="15" spans="1:34">
      <c r="A2582" s="9">
        <f t="shared" si="74"/>
        <v>2578</v>
      </c>
      <c r="B2582" s="14"/>
      <c r="C2582" s="14"/>
      <c r="D2582" s="44">
        <f>_xlfn.XLOOKUP(B2582,'[2]固定资产明细表17-杰 (2)'!$Z$3:$Z$7000,'[2]固定资产明细表17-杰 (2)'!$D$3:$D$7000)</f>
        <v>0</v>
      </c>
      <c r="E2582" s="14"/>
      <c r="F2582" s="14">
        <f>_xlfn.XLOOKUP(B2582,'[2]固定资产明细表17-杰 (2)'!$Z$3:$Z$7000,'[2]固定资产明细表17-杰 (2)'!$E$3:$E$7000)</f>
        <v>0</v>
      </c>
      <c r="G2582" s="9"/>
      <c r="H2582" s="9"/>
      <c r="I2582" s="18">
        <f>_xlfn.XLOOKUP(B2582,'[2]固定资产明细表17-杰 (2)'!$Z$3:$Z$7000,'[2]固定资产明细表17-杰 (2)'!$K$3:$K$7000)</f>
        <v>0</v>
      </c>
      <c r="J2582" s="28">
        <f>ROUND(_xlfn.XLOOKUP(B2582,'[2]固定资产明细表17-杰 (2)'!$Z$3:$Z$7000,'[2]固定资产明细表17-杰 (2)'!$J$3:$J$7000),0)</f>
        <v>0</v>
      </c>
      <c r="K2582" s="14"/>
      <c r="L2582" s="14"/>
      <c r="M2582" s="29">
        <f>_xlfn.XLOOKUP(B2582,'[2]固定资产明细表17-杰 (2)'!$Z$3:$Z$7000,'[2]固定资产明细表17-杰 (2)'!$O$3:$O$7000)</f>
        <v>0</v>
      </c>
      <c r="N2582" s="29">
        <f>_xlfn.XLOOKUP(B2582,'[2]固定资产明细表17-杰 (2)'!$Z$3:$Z$7000,'[2]固定资产明细表17-杰 (2)'!$R$3:$R$7000)</f>
        <v>0</v>
      </c>
      <c r="O2582" s="29">
        <f>_xlfn.XLOOKUP(B2582,'[2]固定资产明细表17-杰 (2)'!$Z$3:$Z$7000,'[2]固定资产明细表17-杰 (2)'!$X$3:$X$7000)</f>
        <v>0</v>
      </c>
      <c r="P2582" s="14"/>
      <c r="Q2582" s="14"/>
      <c r="R2582" s="14"/>
      <c r="S2582" s="14"/>
      <c r="T2582" s="14">
        <f t="shared" si="73"/>
        <v>0</v>
      </c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</row>
    <row r="2583" s="1" customFormat="1" ht="15" spans="1:34">
      <c r="A2583" s="9">
        <f t="shared" si="74"/>
        <v>2579</v>
      </c>
      <c r="B2583" s="14"/>
      <c r="C2583" s="14"/>
      <c r="D2583" s="44">
        <f>_xlfn.XLOOKUP(B2583,'[2]固定资产明细表17-杰 (2)'!$Z$3:$Z$7000,'[2]固定资产明细表17-杰 (2)'!$D$3:$D$7000)</f>
        <v>0</v>
      </c>
      <c r="E2583" s="14"/>
      <c r="F2583" s="14">
        <f>_xlfn.XLOOKUP(B2583,'[2]固定资产明细表17-杰 (2)'!$Z$3:$Z$7000,'[2]固定资产明细表17-杰 (2)'!$E$3:$E$7000)</f>
        <v>0</v>
      </c>
      <c r="G2583" s="9"/>
      <c r="H2583" s="9"/>
      <c r="I2583" s="18">
        <f>_xlfn.XLOOKUP(B2583,'[2]固定资产明细表17-杰 (2)'!$Z$3:$Z$7000,'[2]固定资产明细表17-杰 (2)'!$K$3:$K$7000)</f>
        <v>0</v>
      </c>
      <c r="J2583" s="28">
        <f>ROUND(_xlfn.XLOOKUP(B2583,'[2]固定资产明细表17-杰 (2)'!$Z$3:$Z$7000,'[2]固定资产明细表17-杰 (2)'!$J$3:$J$7000),0)</f>
        <v>0</v>
      </c>
      <c r="K2583" s="14"/>
      <c r="L2583" s="14"/>
      <c r="M2583" s="29">
        <f>_xlfn.XLOOKUP(B2583,'[2]固定资产明细表17-杰 (2)'!$Z$3:$Z$7000,'[2]固定资产明细表17-杰 (2)'!$O$3:$O$7000)</f>
        <v>0</v>
      </c>
      <c r="N2583" s="29">
        <f>_xlfn.XLOOKUP(B2583,'[2]固定资产明细表17-杰 (2)'!$Z$3:$Z$7000,'[2]固定资产明细表17-杰 (2)'!$R$3:$R$7000)</f>
        <v>0</v>
      </c>
      <c r="O2583" s="29">
        <f>_xlfn.XLOOKUP(B2583,'[2]固定资产明细表17-杰 (2)'!$Z$3:$Z$7000,'[2]固定资产明细表17-杰 (2)'!$X$3:$X$7000)</f>
        <v>0</v>
      </c>
      <c r="P2583" s="14"/>
      <c r="Q2583" s="14"/>
      <c r="R2583" s="14"/>
      <c r="S2583" s="14"/>
      <c r="T2583" s="14">
        <f t="shared" si="73"/>
        <v>0</v>
      </c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</row>
    <row r="2584" s="1" customFormat="1" ht="15" spans="1:34">
      <c r="A2584" s="9">
        <f t="shared" si="74"/>
        <v>2580</v>
      </c>
      <c r="B2584" s="14"/>
      <c r="C2584" s="14"/>
      <c r="D2584" s="44">
        <f>_xlfn.XLOOKUP(B2584,'[2]固定资产明细表17-杰 (2)'!$Z$3:$Z$7000,'[2]固定资产明细表17-杰 (2)'!$D$3:$D$7000)</f>
        <v>0</v>
      </c>
      <c r="E2584" s="14"/>
      <c r="F2584" s="14">
        <f>_xlfn.XLOOKUP(B2584,'[2]固定资产明细表17-杰 (2)'!$Z$3:$Z$7000,'[2]固定资产明细表17-杰 (2)'!$E$3:$E$7000)</f>
        <v>0</v>
      </c>
      <c r="G2584" s="9"/>
      <c r="H2584" s="9"/>
      <c r="I2584" s="18">
        <f>_xlfn.XLOOKUP(B2584,'[2]固定资产明细表17-杰 (2)'!$Z$3:$Z$7000,'[2]固定资产明细表17-杰 (2)'!$K$3:$K$7000)</f>
        <v>0</v>
      </c>
      <c r="J2584" s="28">
        <f>ROUND(_xlfn.XLOOKUP(B2584,'[2]固定资产明细表17-杰 (2)'!$Z$3:$Z$7000,'[2]固定资产明细表17-杰 (2)'!$J$3:$J$7000),0)</f>
        <v>0</v>
      </c>
      <c r="K2584" s="14"/>
      <c r="L2584" s="14"/>
      <c r="M2584" s="29">
        <f>_xlfn.XLOOKUP(B2584,'[2]固定资产明细表17-杰 (2)'!$Z$3:$Z$7000,'[2]固定资产明细表17-杰 (2)'!$O$3:$O$7000)</f>
        <v>0</v>
      </c>
      <c r="N2584" s="29">
        <f>_xlfn.XLOOKUP(B2584,'[2]固定资产明细表17-杰 (2)'!$Z$3:$Z$7000,'[2]固定资产明细表17-杰 (2)'!$R$3:$R$7000)</f>
        <v>0</v>
      </c>
      <c r="O2584" s="29">
        <f>_xlfn.XLOOKUP(B2584,'[2]固定资产明细表17-杰 (2)'!$Z$3:$Z$7000,'[2]固定资产明细表17-杰 (2)'!$X$3:$X$7000)</f>
        <v>0</v>
      </c>
      <c r="P2584" s="14"/>
      <c r="Q2584" s="14"/>
      <c r="R2584" s="14"/>
      <c r="S2584" s="14"/>
      <c r="T2584" s="14">
        <f t="shared" si="73"/>
        <v>0</v>
      </c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</row>
    <row r="2585" s="1" customFormat="1" ht="15" spans="1:34">
      <c r="A2585" s="9">
        <f t="shared" si="74"/>
        <v>2581</v>
      </c>
      <c r="B2585" s="14"/>
      <c r="C2585" s="14"/>
      <c r="D2585" s="44">
        <f>_xlfn.XLOOKUP(B2585,'[2]固定资产明细表17-杰 (2)'!$Z$3:$Z$7000,'[2]固定资产明细表17-杰 (2)'!$D$3:$D$7000)</f>
        <v>0</v>
      </c>
      <c r="E2585" s="14"/>
      <c r="F2585" s="14">
        <f>_xlfn.XLOOKUP(B2585,'[2]固定资产明细表17-杰 (2)'!$Z$3:$Z$7000,'[2]固定资产明细表17-杰 (2)'!$E$3:$E$7000)</f>
        <v>0</v>
      </c>
      <c r="G2585" s="9"/>
      <c r="H2585" s="9"/>
      <c r="I2585" s="18">
        <f>_xlfn.XLOOKUP(B2585,'[2]固定资产明细表17-杰 (2)'!$Z$3:$Z$7000,'[2]固定资产明细表17-杰 (2)'!$K$3:$K$7000)</f>
        <v>0</v>
      </c>
      <c r="J2585" s="28">
        <f>ROUND(_xlfn.XLOOKUP(B2585,'[2]固定资产明细表17-杰 (2)'!$Z$3:$Z$7000,'[2]固定资产明细表17-杰 (2)'!$J$3:$J$7000),0)</f>
        <v>0</v>
      </c>
      <c r="K2585" s="14"/>
      <c r="L2585" s="14"/>
      <c r="M2585" s="29">
        <f>_xlfn.XLOOKUP(B2585,'[2]固定资产明细表17-杰 (2)'!$Z$3:$Z$7000,'[2]固定资产明细表17-杰 (2)'!$O$3:$O$7000)</f>
        <v>0</v>
      </c>
      <c r="N2585" s="29">
        <f>_xlfn.XLOOKUP(B2585,'[2]固定资产明细表17-杰 (2)'!$Z$3:$Z$7000,'[2]固定资产明细表17-杰 (2)'!$R$3:$R$7000)</f>
        <v>0</v>
      </c>
      <c r="O2585" s="29">
        <f>_xlfn.XLOOKUP(B2585,'[2]固定资产明细表17-杰 (2)'!$Z$3:$Z$7000,'[2]固定资产明细表17-杰 (2)'!$X$3:$X$7000)</f>
        <v>0</v>
      </c>
      <c r="P2585" s="14"/>
      <c r="Q2585" s="14"/>
      <c r="R2585" s="14"/>
      <c r="S2585" s="14"/>
      <c r="T2585" s="14">
        <f t="shared" si="73"/>
        <v>0</v>
      </c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</row>
    <row r="2586" s="1" customFormat="1" ht="15" spans="1:34">
      <c r="A2586" s="9">
        <f t="shared" si="74"/>
        <v>2582</v>
      </c>
      <c r="B2586" s="14"/>
      <c r="C2586" s="14"/>
      <c r="D2586" s="44">
        <f>_xlfn.XLOOKUP(B2586,'[2]固定资产明细表17-杰 (2)'!$Z$3:$Z$7000,'[2]固定资产明细表17-杰 (2)'!$D$3:$D$7000)</f>
        <v>0</v>
      </c>
      <c r="E2586" s="14"/>
      <c r="F2586" s="14">
        <f>_xlfn.XLOOKUP(B2586,'[2]固定资产明细表17-杰 (2)'!$Z$3:$Z$7000,'[2]固定资产明细表17-杰 (2)'!$E$3:$E$7000)</f>
        <v>0</v>
      </c>
      <c r="G2586" s="9"/>
      <c r="H2586" s="9"/>
      <c r="I2586" s="18">
        <f>_xlfn.XLOOKUP(B2586,'[2]固定资产明细表17-杰 (2)'!$Z$3:$Z$7000,'[2]固定资产明细表17-杰 (2)'!$K$3:$K$7000)</f>
        <v>0</v>
      </c>
      <c r="J2586" s="28">
        <f>ROUND(_xlfn.XLOOKUP(B2586,'[2]固定资产明细表17-杰 (2)'!$Z$3:$Z$7000,'[2]固定资产明细表17-杰 (2)'!$J$3:$J$7000),0)</f>
        <v>0</v>
      </c>
      <c r="K2586" s="14"/>
      <c r="L2586" s="14"/>
      <c r="M2586" s="29">
        <f>_xlfn.XLOOKUP(B2586,'[2]固定资产明细表17-杰 (2)'!$Z$3:$Z$7000,'[2]固定资产明细表17-杰 (2)'!$O$3:$O$7000)</f>
        <v>0</v>
      </c>
      <c r="N2586" s="29">
        <f>_xlfn.XLOOKUP(B2586,'[2]固定资产明细表17-杰 (2)'!$Z$3:$Z$7000,'[2]固定资产明细表17-杰 (2)'!$R$3:$R$7000)</f>
        <v>0</v>
      </c>
      <c r="O2586" s="29">
        <f>_xlfn.XLOOKUP(B2586,'[2]固定资产明细表17-杰 (2)'!$Z$3:$Z$7000,'[2]固定资产明细表17-杰 (2)'!$X$3:$X$7000)</f>
        <v>0</v>
      </c>
      <c r="P2586" s="14"/>
      <c r="Q2586" s="14"/>
      <c r="R2586" s="14"/>
      <c r="S2586" s="14"/>
      <c r="T2586" s="14">
        <f t="shared" si="73"/>
        <v>0</v>
      </c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</row>
    <row r="2587" s="1" customFormat="1" ht="15" spans="1:34">
      <c r="A2587" s="9">
        <f t="shared" si="74"/>
        <v>2583</v>
      </c>
      <c r="B2587" s="14"/>
      <c r="C2587" s="14"/>
      <c r="D2587" s="44">
        <f>_xlfn.XLOOKUP(B2587,'[2]固定资产明细表17-杰 (2)'!$Z$3:$Z$7000,'[2]固定资产明细表17-杰 (2)'!$D$3:$D$7000)</f>
        <v>0</v>
      </c>
      <c r="E2587" s="14"/>
      <c r="F2587" s="14">
        <f>_xlfn.XLOOKUP(B2587,'[2]固定资产明细表17-杰 (2)'!$Z$3:$Z$7000,'[2]固定资产明细表17-杰 (2)'!$E$3:$E$7000)</f>
        <v>0</v>
      </c>
      <c r="G2587" s="9"/>
      <c r="H2587" s="9"/>
      <c r="I2587" s="18">
        <f>_xlfn.XLOOKUP(B2587,'[2]固定资产明细表17-杰 (2)'!$Z$3:$Z$7000,'[2]固定资产明细表17-杰 (2)'!$K$3:$K$7000)</f>
        <v>0</v>
      </c>
      <c r="J2587" s="28">
        <f>ROUND(_xlfn.XLOOKUP(B2587,'[2]固定资产明细表17-杰 (2)'!$Z$3:$Z$7000,'[2]固定资产明细表17-杰 (2)'!$J$3:$J$7000),0)</f>
        <v>0</v>
      </c>
      <c r="K2587" s="14"/>
      <c r="L2587" s="14"/>
      <c r="M2587" s="29">
        <f>_xlfn.XLOOKUP(B2587,'[2]固定资产明细表17-杰 (2)'!$Z$3:$Z$7000,'[2]固定资产明细表17-杰 (2)'!$O$3:$O$7000)</f>
        <v>0</v>
      </c>
      <c r="N2587" s="29">
        <f>_xlfn.XLOOKUP(B2587,'[2]固定资产明细表17-杰 (2)'!$Z$3:$Z$7000,'[2]固定资产明细表17-杰 (2)'!$R$3:$R$7000)</f>
        <v>0</v>
      </c>
      <c r="O2587" s="29">
        <f>_xlfn.XLOOKUP(B2587,'[2]固定资产明细表17-杰 (2)'!$Z$3:$Z$7000,'[2]固定资产明细表17-杰 (2)'!$X$3:$X$7000)</f>
        <v>0</v>
      </c>
      <c r="P2587" s="14"/>
      <c r="Q2587" s="14"/>
      <c r="R2587" s="14"/>
      <c r="S2587" s="14"/>
      <c r="T2587" s="14">
        <f t="shared" si="73"/>
        <v>0</v>
      </c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</row>
    <row r="2588" s="1" customFormat="1" ht="15" spans="1:34">
      <c r="A2588" s="9">
        <f t="shared" si="74"/>
        <v>2584</v>
      </c>
      <c r="B2588" s="14"/>
      <c r="C2588" s="14"/>
      <c r="D2588" s="44">
        <f>_xlfn.XLOOKUP(B2588,'[2]固定资产明细表17-杰 (2)'!$Z$3:$Z$7000,'[2]固定资产明细表17-杰 (2)'!$D$3:$D$7000)</f>
        <v>0</v>
      </c>
      <c r="E2588" s="14"/>
      <c r="F2588" s="14">
        <f>_xlfn.XLOOKUP(B2588,'[2]固定资产明细表17-杰 (2)'!$Z$3:$Z$7000,'[2]固定资产明细表17-杰 (2)'!$E$3:$E$7000)</f>
        <v>0</v>
      </c>
      <c r="G2588" s="9"/>
      <c r="H2588" s="9"/>
      <c r="I2588" s="18">
        <f>_xlfn.XLOOKUP(B2588,'[2]固定资产明细表17-杰 (2)'!$Z$3:$Z$7000,'[2]固定资产明细表17-杰 (2)'!$K$3:$K$7000)</f>
        <v>0</v>
      </c>
      <c r="J2588" s="28">
        <f>ROUND(_xlfn.XLOOKUP(B2588,'[2]固定资产明细表17-杰 (2)'!$Z$3:$Z$7000,'[2]固定资产明细表17-杰 (2)'!$J$3:$J$7000),0)</f>
        <v>0</v>
      </c>
      <c r="K2588" s="14"/>
      <c r="L2588" s="14"/>
      <c r="M2588" s="29">
        <f>_xlfn.XLOOKUP(B2588,'[2]固定资产明细表17-杰 (2)'!$Z$3:$Z$7000,'[2]固定资产明细表17-杰 (2)'!$O$3:$O$7000)</f>
        <v>0</v>
      </c>
      <c r="N2588" s="29">
        <f>_xlfn.XLOOKUP(B2588,'[2]固定资产明细表17-杰 (2)'!$Z$3:$Z$7000,'[2]固定资产明细表17-杰 (2)'!$R$3:$R$7000)</f>
        <v>0</v>
      </c>
      <c r="O2588" s="29">
        <f>_xlfn.XLOOKUP(B2588,'[2]固定资产明细表17-杰 (2)'!$Z$3:$Z$7000,'[2]固定资产明细表17-杰 (2)'!$X$3:$X$7000)</f>
        <v>0</v>
      </c>
      <c r="P2588" s="14"/>
      <c r="Q2588" s="14"/>
      <c r="R2588" s="14"/>
      <c r="S2588" s="14"/>
      <c r="T2588" s="14">
        <f t="shared" si="73"/>
        <v>0</v>
      </c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</row>
    <row r="2589" s="1" customFormat="1" ht="15" spans="1:34">
      <c r="A2589" s="9">
        <f t="shared" si="74"/>
        <v>2585</v>
      </c>
      <c r="B2589" s="14"/>
      <c r="C2589" s="14"/>
      <c r="D2589" s="44">
        <f>_xlfn.XLOOKUP(B2589,'[2]固定资产明细表17-杰 (2)'!$Z$3:$Z$7000,'[2]固定资产明细表17-杰 (2)'!$D$3:$D$7000)</f>
        <v>0</v>
      </c>
      <c r="E2589" s="14"/>
      <c r="F2589" s="14">
        <f>_xlfn.XLOOKUP(B2589,'[2]固定资产明细表17-杰 (2)'!$Z$3:$Z$7000,'[2]固定资产明细表17-杰 (2)'!$E$3:$E$7000)</f>
        <v>0</v>
      </c>
      <c r="G2589" s="9"/>
      <c r="H2589" s="9"/>
      <c r="I2589" s="18">
        <f>_xlfn.XLOOKUP(B2589,'[2]固定资产明细表17-杰 (2)'!$Z$3:$Z$7000,'[2]固定资产明细表17-杰 (2)'!$K$3:$K$7000)</f>
        <v>0</v>
      </c>
      <c r="J2589" s="28">
        <f>ROUND(_xlfn.XLOOKUP(B2589,'[2]固定资产明细表17-杰 (2)'!$Z$3:$Z$7000,'[2]固定资产明细表17-杰 (2)'!$J$3:$J$7000),0)</f>
        <v>0</v>
      </c>
      <c r="K2589" s="14"/>
      <c r="L2589" s="14"/>
      <c r="M2589" s="29">
        <f>_xlfn.XLOOKUP(B2589,'[2]固定资产明细表17-杰 (2)'!$Z$3:$Z$7000,'[2]固定资产明细表17-杰 (2)'!$O$3:$O$7000)</f>
        <v>0</v>
      </c>
      <c r="N2589" s="29">
        <f>_xlfn.XLOOKUP(B2589,'[2]固定资产明细表17-杰 (2)'!$Z$3:$Z$7000,'[2]固定资产明细表17-杰 (2)'!$R$3:$R$7000)</f>
        <v>0</v>
      </c>
      <c r="O2589" s="29">
        <f>_xlfn.XLOOKUP(B2589,'[2]固定资产明细表17-杰 (2)'!$Z$3:$Z$7000,'[2]固定资产明细表17-杰 (2)'!$X$3:$X$7000)</f>
        <v>0</v>
      </c>
      <c r="P2589" s="14"/>
      <c r="Q2589" s="14"/>
      <c r="R2589" s="14"/>
      <c r="S2589" s="14"/>
      <c r="T2589" s="14">
        <f t="shared" si="73"/>
        <v>0</v>
      </c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</row>
    <row r="2590" s="1" customFormat="1" ht="15" spans="1:34">
      <c r="A2590" s="9">
        <f t="shared" si="74"/>
        <v>2586</v>
      </c>
      <c r="B2590" s="14"/>
      <c r="C2590" s="14"/>
      <c r="D2590" s="44">
        <f>_xlfn.XLOOKUP(B2590,'[2]固定资产明细表17-杰 (2)'!$Z$3:$Z$7000,'[2]固定资产明细表17-杰 (2)'!$D$3:$D$7000)</f>
        <v>0</v>
      </c>
      <c r="E2590" s="14"/>
      <c r="F2590" s="14">
        <f>_xlfn.XLOOKUP(B2590,'[2]固定资产明细表17-杰 (2)'!$Z$3:$Z$7000,'[2]固定资产明细表17-杰 (2)'!$E$3:$E$7000)</f>
        <v>0</v>
      </c>
      <c r="G2590" s="9"/>
      <c r="H2590" s="9"/>
      <c r="I2590" s="18">
        <f>_xlfn.XLOOKUP(B2590,'[2]固定资产明细表17-杰 (2)'!$Z$3:$Z$7000,'[2]固定资产明细表17-杰 (2)'!$K$3:$K$7000)</f>
        <v>0</v>
      </c>
      <c r="J2590" s="28">
        <f>ROUND(_xlfn.XLOOKUP(B2590,'[2]固定资产明细表17-杰 (2)'!$Z$3:$Z$7000,'[2]固定资产明细表17-杰 (2)'!$J$3:$J$7000),0)</f>
        <v>0</v>
      </c>
      <c r="K2590" s="14"/>
      <c r="L2590" s="14"/>
      <c r="M2590" s="29">
        <f>_xlfn.XLOOKUP(B2590,'[2]固定资产明细表17-杰 (2)'!$Z$3:$Z$7000,'[2]固定资产明细表17-杰 (2)'!$O$3:$O$7000)</f>
        <v>0</v>
      </c>
      <c r="N2590" s="29">
        <f>_xlfn.XLOOKUP(B2590,'[2]固定资产明细表17-杰 (2)'!$Z$3:$Z$7000,'[2]固定资产明细表17-杰 (2)'!$R$3:$R$7000)</f>
        <v>0</v>
      </c>
      <c r="O2590" s="29">
        <f>_xlfn.XLOOKUP(B2590,'[2]固定资产明细表17-杰 (2)'!$Z$3:$Z$7000,'[2]固定资产明细表17-杰 (2)'!$X$3:$X$7000)</f>
        <v>0</v>
      </c>
      <c r="P2590" s="14"/>
      <c r="Q2590" s="14"/>
      <c r="R2590" s="14"/>
      <c r="S2590" s="14"/>
      <c r="T2590" s="14">
        <f t="shared" si="73"/>
        <v>0</v>
      </c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</row>
    <row r="2591" s="1" customFormat="1" ht="15" spans="1:34">
      <c r="A2591" s="9">
        <f t="shared" si="74"/>
        <v>2587</v>
      </c>
      <c r="B2591" s="14"/>
      <c r="C2591" s="14"/>
      <c r="D2591" s="44">
        <f>_xlfn.XLOOKUP(B2591,'[2]固定资产明细表17-杰 (2)'!$Z$3:$Z$7000,'[2]固定资产明细表17-杰 (2)'!$D$3:$D$7000)</f>
        <v>0</v>
      </c>
      <c r="E2591" s="14"/>
      <c r="F2591" s="14">
        <f>_xlfn.XLOOKUP(B2591,'[2]固定资产明细表17-杰 (2)'!$Z$3:$Z$7000,'[2]固定资产明细表17-杰 (2)'!$E$3:$E$7000)</f>
        <v>0</v>
      </c>
      <c r="G2591" s="9"/>
      <c r="H2591" s="9"/>
      <c r="I2591" s="18">
        <f>_xlfn.XLOOKUP(B2591,'[2]固定资产明细表17-杰 (2)'!$Z$3:$Z$7000,'[2]固定资产明细表17-杰 (2)'!$K$3:$K$7000)</f>
        <v>0</v>
      </c>
      <c r="J2591" s="28">
        <f>ROUND(_xlfn.XLOOKUP(B2591,'[2]固定资产明细表17-杰 (2)'!$Z$3:$Z$7000,'[2]固定资产明细表17-杰 (2)'!$J$3:$J$7000),0)</f>
        <v>0</v>
      </c>
      <c r="K2591" s="14"/>
      <c r="L2591" s="14"/>
      <c r="M2591" s="29">
        <f>_xlfn.XLOOKUP(B2591,'[2]固定资产明细表17-杰 (2)'!$Z$3:$Z$7000,'[2]固定资产明细表17-杰 (2)'!$O$3:$O$7000)</f>
        <v>0</v>
      </c>
      <c r="N2591" s="29">
        <f>_xlfn.XLOOKUP(B2591,'[2]固定资产明细表17-杰 (2)'!$Z$3:$Z$7000,'[2]固定资产明细表17-杰 (2)'!$R$3:$R$7000)</f>
        <v>0</v>
      </c>
      <c r="O2591" s="29">
        <f>_xlfn.XLOOKUP(B2591,'[2]固定资产明细表17-杰 (2)'!$Z$3:$Z$7000,'[2]固定资产明细表17-杰 (2)'!$X$3:$X$7000)</f>
        <v>0</v>
      </c>
      <c r="P2591" s="14"/>
      <c r="Q2591" s="14"/>
      <c r="R2591" s="14"/>
      <c r="S2591" s="14"/>
      <c r="T2591" s="14">
        <f t="shared" si="73"/>
        <v>0</v>
      </c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</row>
    <row r="2592" s="1" customFormat="1" ht="15" spans="1:34">
      <c r="A2592" s="9">
        <f t="shared" si="74"/>
        <v>2588</v>
      </c>
      <c r="B2592" s="14"/>
      <c r="C2592" s="14"/>
      <c r="D2592" s="44">
        <f>_xlfn.XLOOKUP(B2592,'[2]固定资产明细表17-杰 (2)'!$Z$3:$Z$7000,'[2]固定资产明细表17-杰 (2)'!$D$3:$D$7000)</f>
        <v>0</v>
      </c>
      <c r="E2592" s="14"/>
      <c r="F2592" s="14">
        <f>_xlfn.XLOOKUP(B2592,'[2]固定资产明细表17-杰 (2)'!$Z$3:$Z$7000,'[2]固定资产明细表17-杰 (2)'!$E$3:$E$7000)</f>
        <v>0</v>
      </c>
      <c r="G2592" s="9"/>
      <c r="H2592" s="9"/>
      <c r="I2592" s="18">
        <f>_xlfn.XLOOKUP(B2592,'[2]固定资产明细表17-杰 (2)'!$Z$3:$Z$7000,'[2]固定资产明细表17-杰 (2)'!$K$3:$K$7000)</f>
        <v>0</v>
      </c>
      <c r="J2592" s="28">
        <f>ROUND(_xlfn.XLOOKUP(B2592,'[2]固定资产明细表17-杰 (2)'!$Z$3:$Z$7000,'[2]固定资产明细表17-杰 (2)'!$J$3:$J$7000),0)</f>
        <v>0</v>
      </c>
      <c r="K2592" s="14"/>
      <c r="L2592" s="14"/>
      <c r="M2592" s="29">
        <f>_xlfn.XLOOKUP(B2592,'[2]固定资产明细表17-杰 (2)'!$Z$3:$Z$7000,'[2]固定资产明细表17-杰 (2)'!$O$3:$O$7000)</f>
        <v>0</v>
      </c>
      <c r="N2592" s="29">
        <f>_xlfn.XLOOKUP(B2592,'[2]固定资产明细表17-杰 (2)'!$Z$3:$Z$7000,'[2]固定资产明细表17-杰 (2)'!$R$3:$R$7000)</f>
        <v>0</v>
      </c>
      <c r="O2592" s="29">
        <f>_xlfn.XLOOKUP(B2592,'[2]固定资产明细表17-杰 (2)'!$Z$3:$Z$7000,'[2]固定资产明细表17-杰 (2)'!$X$3:$X$7000)</f>
        <v>0</v>
      </c>
      <c r="P2592" s="14"/>
      <c r="Q2592" s="14"/>
      <c r="R2592" s="14"/>
      <c r="S2592" s="14"/>
      <c r="T2592" s="14">
        <f t="shared" si="73"/>
        <v>0</v>
      </c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</row>
    <row r="2593" s="1" customFormat="1" ht="15" spans="1:34">
      <c r="A2593" s="9">
        <f t="shared" si="74"/>
        <v>2589</v>
      </c>
      <c r="B2593" s="14"/>
      <c r="C2593" s="14"/>
      <c r="D2593" s="44">
        <f>_xlfn.XLOOKUP(B2593,'[2]固定资产明细表17-杰 (2)'!$Z$3:$Z$7000,'[2]固定资产明细表17-杰 (2)'!$D$3:$D$7000)</f>
        <v>0</v>
      </c>
      <c r="E2593" s="14"/>
      <c r="F2593" s="14">
        <f>_xlfn.XLOOKUP(B2593,'[2]固定资产明细表17-杰 (2)'!$Z$3:$Z$7000,'[2]固定资产明细表17-杰 (2)'!$E$3:$E$7000)</f>
        <v>0</v>
      </c>
      <c r="G2593" s="9"/>
      <c r="H2593" s="9"/>
      <c r="I2593" s="18">
        <f>_xlfn.XLOOKUP(B2593,'[2]固定资产明细表17-杰 (2)'!$Z$3:$Z$7000,'[2]固定资产明细表17-杰 (2)'!$K$3:$K$7000)</f>
        <v>0</v>
      </c>
      <c r="J2593" s="28">
        <f>ROUND(_xlfn.XLOOKUP(B2593,'[2]固定资产明细表17-杰 (2)'!$Z$3:$Z$7000,'[2]固定资产明细表17-杰 (2)'!$J$3:$J$7000),0)</f>
        <v>0</v>
      </c>
      <c r="K2593" s="14"/>
      <c r="L2593" s="14"/>
      <c r="M2593" s="29">
        <f>_xlfn.XLOOKUP(B2593,'[2]固定资产明细表17-杰 (2)'!$Z$3:$Z$7000,'[2]固定资产明细表17-杰 (2)'!$O$3:$O$7000)</f>
        <v>0</v>
      </c>
      <c r="N2593" s="29">
        <f>_xlfn.XLOOKUP(B2593,'[2]固定资产明细表17-杰 (2)'!$Z$3:$Z$7000,'[2]固定资产明细表17-杰 (2)'!$R$3:$R$7000)</f>
        <v>0</v>
      </c>
      <c r="O2593" s="29">
        <f>_xlfn.XLOOKUP(B2593,'[2]固定资产明细表17-杰 (2)'!$Z$3:$Z$7000,'[2]固定资产明细表17-杰 (2)'!$X$3:$X$7000)</f>
        <v>0</v>
      </c>
      <c r="P2593" s="14"/>
      <c r="Q2593" s="14"/>
      <c r="R2593" s="14"/>
      <c r="S2593" s="14"/>
      <c r="T2593" s="14">
        <f t="shared" si="73"/>
        <v>0</v>
      </c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</row>
    <row r="2594" s="1" customFormat="1" ht="15" spans="1:34">
      <c r="A2594" s="9">
        <f t="shared" si="74"/>
        <v>2590</v>
      </c>
      <c r="B2594" s="14"/>
      <c r="C2594" s="14"/>
      <c r="D2594" s="44">
        <f>_xlfn.XLOOKUP(B2594,'[2]固定资产明细表17-杰 (2)'!$Z$3:$Z$7000,'[2]固定资产明细表17-杰 (2)'!$D$3:$D$7000)</f>
        <v>0</v>
      </c>
      <c r="E2594" s="14"/>
      <c r="F2594" s="14">
        <f>_xlfn.XLOOKUP(B2594,'[2]固定资产明细表17-杰 (2)'!$Z$3:$Z$7000,'[2]固定资产明细表17-杰 (2)'!$E$3:$E$7000)</f>
        <v>0</v>
      </c>
      <c r="G2594" s="9"/>
      <c r="H2594" s="9"/>
      <c r="I2594" s="18">
        <f>_xlfn.XLOOKUP(B2594,'[2]固定资产明细表17-杰 (2)'!$Z$3:$Z$7000,'[2]固定资产明细表17-杰 (2)'!$K$3:$K$7000)</f>
        <v>0</v>
      </c>
      <c r="J2594" s="28">
        <f>ROUND(_xlfn.XLOOKUP(B2594,'[2]固定资产明细表17-杰 (2)'!$Z$3:$Z$7000,'[2]固定资产明细表17-杰 (2)'!$J$3:$J$7000),0)</f>
        <v>0</v>
      </c>
      <c r="K2594" s="14"/>
      <c r="L2594" s="14"/>
      <c r="M2594" s="29">
        <f>_xlfn.XLOOKUP(B2594,'[2]固定资产明细表17-杰 (2)'!$Z$3:$Z$7000,'[2]固定资产明细表17-杰 (2)'!$O$3:$O$7000)</f>
        <v>0</v>
      </c>
      <c r="N2594" s="29">
        <f>_xlfn.XLOOKUP(B2594,'[2]固定资产明细表17-杰 (2)'!$Z$3:$Z$7000,'[2]固定资产明细表17-杰 (2)'!$R$3:$R$7000)</f>
        <v>0</v>
      </c>
      <c r="O2594" s="29">
        <f>_xlfn.XLOOKUP(B2594,'[2]固定资产明细表17-杰 (2)'!$Z$3:$Z$7000,'[2]固定资产明细表17-杰 (2)'!$X$3:$X$7000)</f>
        <v>0</v>
      </c>
      <c r="P2594" s="14"/>
      <c r="Q2594" s="14"/>
      <c r="R2594" s="14"/>
      <c r="S2594" s="14"/>
      <c r="T2594" s="14">
        <f t="shared" si="73"/>
        <v>0</v>
      </c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</row>
    <row r="2595" s="1" customFormat="1" ht="15" spans="1:34">
      <c r="A2595" s="9">
        <f t="shared" si="74"/>
        <v>2591</v>
      </c>
      <c r="B2595" s="14"/>
      <c r="C2595" s="14"/>
      <c r="D2595" s="44">
        <f>_xlfn.XLOOKUP(B2595,'[2]固定资产明细表17-杰 (2)'!$Z$3:$Z$7000,'[2]固定资产明细表17-杰 (2)'!$D$3:$D$7000)</f>
        <v>0</v>
      </c>
      <c r="E2595" s="14"/>
      <c r="F2595" s="14">
        <f>_xlfn.XLOOKUP(B2595,'[2]固定资产明细表17-杰 (2)'!$Z$3:$Z$7000,'[2]固定资产明细表17-杰 (2)'!$E$3:$E$7000)</f>
        <v>0</v>
      </c>
      <c r="G2595" s="9"/>
      <c r="H2595" s="9"/>
      <c r="I2595" s="18">
        <f>_xlfn.XLOOKUP(B2595,'[2]固定资产明细表17-杰 (2)'!$Z$3:$Z$7000,'[2]固定资产明细表17-杰 (2)'!$K$3:$K$7000)</f>
        <v>0</v>
      </c>
      <c r="J2595" s="28">
        <f>ROUND(_xlfn.XLOOKUP(B2595,'[2]固定资产明细表17-杰 (2)'!$Z$3:$Z$7000,'[2]固定资产明细表17-杰 (2)'!$J$3:$J$7000),0)</f>
        <v>0</v>
      </c>
      <c r="K2595" s="14"/>
      <c r="L2595" s="14"/>
      <c r="M2595" s="29">
        <f>_xlfn.XLOOKUP(B2595,'[2]固定资产明细表17-杰 (2)'!$Z$3:$Z$7000,'[2]固定资产明细表17-杰 (2)'!$O$3:$O$7000)</f>
        <v>0</v>
      </c>
      <c r="N2595" s="29">
        <f>_xlfn.XLOOKUP(B2595,'[2]固定资产明细表17-杰 (2)'!$Z$3:$Z$7000,'[2]固定资产明细表17-杰 (2)'!$R$3:$R$7000)</f>
        <v>0</v>
      </c>
      <c r="O2595" s="29">
        <f>_xlfn.XLOOKUP(B2595,'[2]固定资产明细表17-杰 (2)'!$Z$3:$Z$7000,'[2]固定资产明细表17-杰 (2)'!$X$3:$X$7000)</f>
        <v>0</v>
      </c>
      <c r="P2595" s="14"/>
      <c r="Q2595" s="14"/>
      <c r="R2595" s="14"/>
      <c r="S2595" s="14"/>
      <c r="T2595" s="14">
        <f t="shared" si="73"/>
        <v>0</v>
      </c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</row>
    <row r="2596" s="1" customFormat="1" ht="15" spans="1:34">
      <c r="A2596" s="9">
        <f t="shared" si="74"/>
        <v>2592</v>
      </c>
      <c r="B2596" s="14"/>
      <c r="C2596" s="14"/>
      <c r="D2596" s="44">
        <f>_xlfn.XLOOKUP(B2596,'[2]固定资产明细表17-杰 (2)'!$Z$3:$Z$7000,'[2]固定资产明细表17-杰 (2)'!$D$3:$D$7000)</f>
        <v>0</v>
      </c>
      <c r="E2596" s="14"/>
      <c r="F2596" s="14">
        <f>_xlfn.XLOOKUP(B2596,'[2]固定资产明细表17-杰 (2)'!$Z$3:$Z$7000,'[2]固定资产明细表17-杰 (2)'!$E$3:$E$7000)</f>
        <v>0</v>
      </c>
      <c r="G2596" s="9"/>
      <c r="H2596" s="9"/>
      <c r="I2596" s="18">
        <f>_xlfn.XLOOKUP(B2596,'[2]固定资产明细表17-杰 (2)'!$Z$3:$Z$7000,'[2]固定资产明细表17-杰 (2)'!$K$3:$K$7000)</f>
        <v>0</v>
      </c>
      <c r="J2596" s="28">
        <f>ROUND(_xlfn.XLOOKUP(B2596,'[2]固定资产明细表17-杰 (2)'!$Z$3:$Z$7000,'[2]固定资产明细表17-杰 (2)'!$J$3:$J$7000),0)</f>
        <v>0</v>
      </c>
      <c r="K2596" s="14"/>
      <c r="L2596" s="14"/>
      <c r="M2596" s="29">
        <f>_xlfn.XLOOKUP(B2596,'[2]固定资产明细表17-杰 (2)'!$Z$3:$Z$7000,'[2]固定资产明细表17-杰 (2)'!$O$3:$O$7000)</f>
        <v>0</v>
      </c>
      <c r="N2596" s="29">
        <f>_xlfn.XLOOKUP(B2596,'[2]固定资产明细表17-杰 (2)'!$Z$3:$Z$7000,'[2]固定资产明细表17-杰 (2)'!$R$3:$R$7000)</f>
        <v>0</v>
      </c>
      <c r="O2596" s="29">
        <f>_xlfn.XLOOKUP(B2596,'[2]固定资产明细表17-杰 (2)'!$Z$3:$Z$7000,'[2]固定资产明细表17-杰 (2)'!$X$3:$X$7000)</f>
        <v>0</v>
      </c>
      <c r="P2596" s="14"/>
      <c r="Q2596" s="14"/>
      <c r="R2596" s="14"/>
      <c r="S2596" s="14"/>
      <c r="T2596" s="14">
        <f t="shared" si="73"/>
        <v>0</v>
      </c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</row>
    <row r="2597" s="1" customFormat="1" ht="15" spans="1:34">
      <c r="A2597" s="9">
        <f t="shared" si="74"/>
        <v>2593</v>
      </c>
      <c r="B2597" s="14"/>
      <c r="C2597" s="14"/>
      <c r="D2597" s="44">
        <f>_xlfn.XLOOKUP(B2597,'[2]固定资产明细表17-杰 (2)'!$Z$3:$Z$7000,'[2]固定资产明细表17-杰 (2)'!$D$3:$D$7000)</f>
        <v>0</v>
      </c>
      <c r="E2597" s="14"/>
      <c r="F2597" s="14">
        <f>_xlfn.XLOOKUP(B2597,'[2]固定资产明细表17-杰 (2)'!$Z$3:$Z$7000,'[2]固定资产明细表17-杰 (2)'!$E$3:$E$7000)</f>
        <v>0</v>
      </c>
      <c r="G2597" s="9"/>
      <c r="H2597" s="9"/>
      <c r="I2597" s="18">
        <f>_xlfn.XLOOKUP(B2597,'[2]固定资产明细表17-杰 (2)'!$Z$3:$Z$7000,'[2]固定资产明细表17-杰 (2)'!$K$3:$K$7000)</f>
        <v>0</v>
      </c>
      <c r="J2597" s="28">
        <f>ROUND(_xlfn.XLOOKUP(B2597,'[2]固定资产明细表17-杰 (2)'!$Z$3:$Z$7000,'[2]固定资产明细表17-杰 (2)'!$J$3:$J$7000),0)</f>
        <v>0</v>
      </c>
      <c r="K2597" s="14"/>
      <c r="L2597" s="14"/>
      <c r="M2597" s="29">
        <f>_xlfn.XLOOKUP(B2597,'[2]固定资产明细表17-杰 (2)'!$Z$3:$Z$7000,'[2]固定资产明细表17-杰 (2)'!$O$3:$O$7000)</f>
        <v>0</v>
      </c>
      <c r="N2597" s="29">
        <f>_xlfn.XLOOKUP(B2597,'[2]固定资产明细表17-杰 (2)'!$Z$3:$Z$7000,'[2]固定资产明细表17-杰 (2)'!$R$3:$R$7000)</f>
        <v>0</v>
      </c>
      <c r="O2597" s="29">
        <f>_xlfn.XLOOKUP(B2597,'[2]固定资产明细表17-杰 (2)'!$Z$3:$Z$7000,'[2]固定资产明细表17-杰 (2)'!$X$3:$X$7000)</f>
        <v>0</v>
      </c>
      <c r="P2597" s="14"/>
      <c r="Q2597" s="14"/>
      <c r="R2597" s="14"/>
      <c r="S2597" s="14"/>
      <c r="T2597" s="14">
        <f t="shared" si="73"/>
        <v>0</v>
      </c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</row>
    <row r="2598" s="1" customFormat="1" ht="15" spans="1:34">
      <c r="A2598" s="9">
        <f t="shared" si="74"/>
        <v>2594</v>
      </c>
      <c r="B2598" s="14"/>
      <c r="C2598" s="14"/>
      <c r="D2598" s="44">
        <f>_xlfn.XLOOKUP(B2598,'[2]固定资产明细表17-杰 (2)'!$Z$3:$Z$7000,'[2]固定资产明细表17-杰 (2)'!$D$3:$D$7000)</f>
        <v>0</v>
      </c>
      <c r="E2598" s="14"/>
      <c r="F2598" s="14">
        <f>_xlfn.XLOOKUP(B2598,'[2]固定资产明细表17-杰 (2)'!$Z$3:$Z$7000,'[2]固定资产明细表17-杰 (2)'!$E$3:$E$7000)</f>
        <v>0</v>
      </c>
      <c r="G2598" s="9"/>
      <c r="H2598" s="9"/>
      <c r="I2598" s="18">
        <f>_xlfn.XLOOKUP(B2598,'[2]固定资产明细表17-杰 (2)'!$Z$3:$Z$7000,'[2]固定资产明细表17-杰 (2)'!$K$3:$K$7000)</f>
        <v>0</v>
      </c>
      <c r="J2598" s="28">
        <f>ROUND(_xlfn.XLOOKUP(B2598,'[2]固定资产明细表17-杰 (2)'!$Z$3:$Z$7000,'[2]固定资产明细表17-杰 (2)'!$J$3:$J$7000),0)</f>
        <v>0</v>
      </c>
      <c r="K2598" s="14"/>
      <c r="L2598" s="14"/>
      <c r="M2598" s="29">
        <f>_xlfn.XLOOKUP(B2598,'[2]固定资产明细表17-杰 (2)'!$Z$3:$Z$7000,'[2]固定资产明细表17-杰 (2)'!$O$3:$O$7000)</f>
        <v>0</v>
      </c>
      <c r="N2598" s="29">
        <f>_xlfn.XLOOKUP(B2598,'[2]固定资产明细表17-杰 (2)'!$Z$3:$Z$7000,'[2]固定资产明细表17-杰 (2)'!$R$3:$R$7000)</f>
        <v>0</v>
      </c>
      <c r="O2598" s="29">
        <f>_xlfn.XLOOKUP(B2598,'[2]固定资产明细表17-杰 (2)'!$Z$3:$Z$7000,'[2]固定资产明细表17-杰 (2)'!$X$3:$X$7000)</f>
        <v>0</v>
      </c>
      <c r="P2598" s="14"/>
      <c r="Q2598" s="14"/>
      <c r="R2598" s="14"/>
      <c r="S2598" s="14"/>
      <c r="T2598" s="14">
        <f t="shared" si="73"/>
        <v>0</v>
      </c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</row>
    <row r="2599" s="1" customFormat="1" ht="15" spans="1:34">
      <c r="A2599" s="9">
        <f t="shared" si="74"/>
        <v>2595</v>
      </c>
      <c r="B2599" s="14"/>
      <c r="C2599" s="14"/>
      <c r="D2599" s="44">
        <f>_xlfn.XLOOKUP(B2599,'[2]固定资产明细表17-杰 (2)'!$Z$3:$Z$7000,'[2]固定资产明细表17-杰 (2)'!$D$3:$D$7000)</f>
        <v>0</v>
      </c>
      <c r="E2599" s="14"/>
      <c r="F2599" s="14">
        <f>_xlfn.XLOOKUP(B2599,'[2]固定资产明细表17-杰 (2)'!$Z$3:$Z$7000,'[2]固定资产明细表17-杰 (2)'!$E$3:$E$7000)</f>
        <v>0</v>
      </c>
      <c r="G2599" s="9"/>
      <c r="H2599" s="9"/>
      <c r="I2599" s="18">
        <f>_xlfn.XLOOKUP(B2599,'[2]固定资产明细表17-杰 (2)'!$Z$3:$Z$7000,'[2]固定资产明细表17-杰 (2)'!$K$3:$K$7000)</f>
        <v>0</v>
      </c>
      <c r="J2599" s="28">
        <f>ROUND(_xlfn.XLOOKUP(B2599,'[2]固定资产明细表17-杰 (2)'!$Z$3:$Z$7000,'[2]固定资产明细表17-杰 (2)'!$J$3:$J$7000),0)</f>
        <v>0</v>
      </c>
      <c r="K2599" s="14"/>
      <c r="L2599" s="14"/>
      <c r="M2599" s="29">
        <f>_xlfn.XLOOKUP(B2599,'[2]固定资产明细表17-杰 (2)'!$Z$3:$Z$7000,'[2]固定资产明细表17-杰 (2)'!$O$3:$O$7000)</f>
        <v>0</v>
      </c>
      <c r="N2599" s="29">
        <f>_xlfn.XLOOKUP(B2599,'[2]固定资产明细表17-杰 (2)'!$Z$3:$Z$7000,'[2]固定资产明细表17-杰 (2)'!$R$3:$R$7000)</f>
        <v>0</v>
      </c>
      <c r="O2599" s="29">
        <f>_xlfn.XLOOKUP(B2599,'[2]固定资产明细表17-杰 (2)'!$Z$3:$Z$7000,'[2]固定资产明细表17-杰 (2)'!$X$3:$X$7000)</f>
        <v>0</v>
      </c>
      <c r="P2599" s="14"/>
      <c r="Q2599" s="14"/>
      <c r="R2599" s="14"/>
      <c r="S2599" s="14"/>
      <c r="T2599" s="14">
        <f t="shared" ref="T2599:T2662" si="75">IF((P2599-L2599)&gt;0,P2599-L2599,0)</f>
        <v>0</v>
      </c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</row>
    <row r="2600" s="1" customFormat="1" ht="15" spans="1:34">
      <c r="A2600" s="9">
        <f t="shared" si="74"/>
        <v>2596</v>
      </c>
      <c r="B2600" s="14"/>
      <c r="C2600" s="14"/>
      <c r="D2600" s="44">
        <f>_xlfn.XLOOKUP(B2600,'[2]固定资产明细表17-杰 (2)'!$Z$3:$Z$7000,'[2]固定资产明细表17-杰 (2)'!$D$3:$D$7000)</f>
        <v>0</v>
      </c>
      <c r="E2600" s="14"/>
      <c r="F2600" s="14">
        <f>_xlfn.XLOOKUP(B2600,'[2]固定资产明细表17-杰 (2)'!$Z$3:$Z$7000,'[2]固定资产明细表17-杰 (2)'!$E$3:$E$7000)</f>
        <v>0</v>
      </c>
      <c r="G2600" s="9"/>
      <c r="H2600" s="9"/>
      <c r="I2600" s="18">
        <f>_xlfn.XLOOKUP(B2600,'[2]固定资产明细表17-杰 (2)'!$Z$3:$Z$7000,'[2]固定资产明细表17-杰 (2)'!$K$3:$K$7000)</f>
        <v>0</v>
      </c>
      <c r="J2600" s="28">
        <f>ROUND(_xlfn.XLOOKUP(B2600,'[2]固定资产明细表17-杰 (2)'!$Z$3:$Z$7000,'[2]固定资产明细表17-杰 (2)'!$J$3:$J$7000),0)</f>
        <v>0</v>
      </c>
      <c r="K2600" s="14"/>
      <c r="L2600" s="14"/>
      <c r="M2600" s="29">
        <f>_xlfn.XLOOKUP(B2600,'[2]固定资产明细表17-杰 (2)'!$Z$3:$Z$7000,'[2]固定资产明细表17-杰 (2)'!$O$3:$O$7000)</f>
        <v>0</v>
      </c>
      <c r="N2600" s="29">
        <f>_xlfn.XLOOKUP(B2600,'[2]固定资产明细表17-杰 (2)'!$Z$3:$Z$7000,'[2]固定资产明细表17-杰 (2)'!$R$3:$R$7000)</f>
        <v>0</v>
      </c>
      <c r="O2600" s="29">
        <f>_xlfn.XLOOKUP(B2600,'[2]固定资产明细表17-杰 (2)'!$Z$3:$Z$7000,'[2]固定资产明细表17-杰 (2)'!$X$3:$X$7000)</f>
        <v>0</v>
      </c>
      <c r="P2600" s="14"/>
      <c r="Q2600" s="14"/>
      <c r="R2600" s="14"/>
      <c r="S2600" s="14"/>
      <c r="T2600" s="14">
        <f t="shared" si="75"/>
        <v>0</v>
      </c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</row>
    <row r="2601" s="1" customFormat="1" ht="15" spans="1:34">
      <c r="A2601" s="9">
        <f t="shared" si="74"/>
        <v>2597</v>
      </c>
      <c r="B2601" s="14"/>
      <c r="C2601" s="14"/>
      <c r="D2601" s="44">
        <f>_xlfn.XLOOKUP(B2601,'[2]固定资产明细表17-杰 (2)'!$Z$3:$Z$7000,'[2]固定资产明细表17-杰 (2)'!$D$3:$D$7000)</f>
        <v>0</v>
      </c>
      <c r="E2601" s="14"/>
      <c r="F2601" s="14">
        <f>_xlfn.XLOOKUP(B2601,'[2]固定资产明细表17-杰 (2)'!$Z$3:$Z$7000,'[2]固定资产明细表17-杰 (2)'!$E$3:$E$7000)</f>
        <v>0</v>
      </c>
      <c r="G2601" s="9"/>
      <c r="H2601" s="9"/>
      <c r="I2601" s="18">
        <f>_xlfn.XLOOKUP(B2601,'[2]固定资产明细表17-杰 (2)'!$Z$3:$Z$7000,'[2]固定资产明细表17-杰 (2)'!$K$3:$K$7000)</f>
        <v>0</v>
      </c>
      <c r="J2601" s="28">
        <f>ROUND(_xlfn.XLOOKUP(B2601,'[2]固定资产明细表17-杰 (2)'!$Z$3:$Z$7000,'[2]固定资产明细表17-杰 (2)'!$J$3:$J$7000),0)</f>
        <v>0</v>
      </c>
      <c r="K2601" s="14"/>
      <c r="L2601" s="14"/>
      <c r="M2601" s="29">
        <f>_xlfn.XLOOKUP(B2601,'[2]固定资产明细表17-杰 (2)'!$Z$3:$Z$7000,'[2]固定资产明细表17-杰 (2)'!$O$3:$O$7000)</f>
        <v>0</v>
      </c>
      <c r="N2601" s="29">
        <f>_xlfn.XLOOKUP(B2601,'[2]固定资产明细表17-杰 (2)'!$Z$3:$Z$7000,'[2]固定资产明细表17-杰 (2)'!$R$3:$R$7000)</f>
        <v>0</v>
      </c>
      <c r="O2601" s="29">
        <f>_xlfn.XLOOKUP(B2601,'[2]固定资产明细表17-杰 (2)'!$Z$3:$Z$7000,'[2]固定资产明细表17-杰 (2)'!$X$3:$X$7000)</f>
        <v>0</v>
      </c>
      <c r="P2601" s="14"/>
      <c r="Q2601" s="14"/>
      <c r="R2601" s="14"/>
      <c r="S2601" s="14"/>
      <c r="T2601" s="14">
        <f t="shared" si="75"/>
        <v>0</v>
      </c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</row>
    <row r="2602" s="1" customFormat="1" ht="15" spans="1:34">
      <c r="A2602" s="9">
        <f t="shared" si="74"/>
        <v>2598</v>
      </c>
      <c r="B2602" s="14"/>
      <c r="C2602" s="14"/>
      <c r="D2602" s="44">
        <f>_xlfn.XLOOKUP(B2602,'[2]固定资产明细表17-杰 (2)'!$Z$3:$Z$7000,'[2]固定资产明细表17-杰 (2)'!$D$3:$D$7000)</f>
        <v>0</v>
      </c>
      <c r="E2602" s="14"/>
      <c r="F2602" s="14">
        <f>_xlfn.XLOOKUP(B2602,'[2]固定资产明细表17-杰 (2)'!$Z$3:$Z$7000,'[2]固定资产明细表17-杰 (2)'!$E$3:$E$7000)</f>
        <v>0</v>
      </c>
      <c r="G2602" s="9"/>
      <c r="H2602" s="9"/>
      <c r="I2602" s="18">
        <f>_xlfn.XLOOKUP(B2602,'[2]固定资产明细表17-杰 (2)'!$Z$3:$Z$7000,'[2]固定资产明细表17-杰 (2)'!$K$3:$K$7000)</f>
        <v>0</v>
      </c>
      <c r="J2602" s="28">
        <f>ROUND(_xlfn.XLOOKUP(B2602,'[2]固定资产明细表17-杰 (2)'!$Z$3:$Z$7000,'[2]固定资产明细表17-杰 (2)'!$J$3:$J$7000),0)</f>
        <v>0</v>
      </c>
      <c r="K2602" s="14"/>
      <c r="L2602" s="14"/>
      <c r="M2602" s="29">
        <f>_xlfn.XLOOKUP(B2602,'[2]固定资产明细表17-杰 (2)'!$Z$3:$Z$7000,'[2]固定资产明细表17-杰 (2)'!$O$3:$O$7000)</f>
        <v>0</v>
      </c>
      <c r="N2602" s="29">
        <f>_xlfn.XLOOKUP(B2602,'[2]固定资产明细表17-杰 (2)'!$Z$3:$Z$7000,'[2]固定资产明细表17-杰 (2)'!$R$3:$R$7000)</f>
        <v>0</v>
      </c>
      <c r="O2602" s="29">
        <f>_xlfn.XLOOKUP(B2602,'[2]固定资产明细表17-杰 (2)'!$Z$3:$Z$7000,'[2]固定资产明细表17-杰 (2)'!$X$3:$X$7000)</f>
        <v>0</v>
      </c>
      <c r="P2602" s="14"/>
      <c r="Q2602" s="14"/>
      <c r="R2602" s="14"/>
      <c r="S2602" s="14"/>
      <c r="T2602" s="14">
        <f t="shared" si="75"/>
        <v>0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</row>
    <row r="2603" s="1" customFormat="1" ht="15" spans="1:34">
      <c r="A2603" s="9">
        <f t="shared" si="74"/>
        <v>2599</v>
      </c>
      <c r="B2603" s="14"/>
      <c r="C2603" s="14"/>
      <c r="D2603" s="44">
        <f>_xlfn.XLOOKUP(B2603,'[2]固定资产明细表17-杰 (2)'!$Z$3:$Z$7000,'[2]固定资产明细表17-杰 (2)'!$D$3:$D$7000)</f>
        <v>0</v>
      </c>
      <c r="E2603" s="14"/>
      <c r="F2603" s="14">
        <f>_xlfn.XLOOKUP(B2603,'[2]固定资产明细表17-杰 (2)'!$Z$3:$Z$7000,'[2]固定资产明细表17-杰 (2)'!$E$3:$E$7000)</f>
        <v>0</v>
      </c>
      <c r="G2603" s="9"/>
      <c r="H2603" s="9"/>
      <c r="I2603" s="18">
        <f>_xlfn.XLOOKUP(B2603,'[2]固定资产明细表17-杰 (2)'!$Z$3:$Z$7000,'[2]固定资产明细表17-杰 (2)'!$K$3:$K$7000)</f>
        <v>0</v>
      </c>
      <c r="J2603" s="28">
        <f>ROUND(_xlfn.XLOOKUP(B2603,'[2]固定资产明细表17-杰 (2)'!$Z$3:$Z$7000,'[2]固定资产明细表17-杰 (2)'!$J$3:$J$7000),0)</f>
        <v>0</v>
      </c>
      <c r="K2603" s="14"/>
      <c r="L2603" s="14"/>
      <c r="M2603" s="29">
        <f>_xlfn.XLOOKUP(B2603,'[2]固定资产明细表17-杰 (2)'!$Z$3:$Z$7000,'[2]固定资产明细表17-杰 (2)'!$O$3:$O$7000)</f>
        <v>0</v>
      </c>
      <c r="N2603" s="29">
        <f>_xlfn.XLOOKUP(B2603,'[2]固定资产明细表17-杰 (2)'!$Z$3:$Z$7000,'[2]固定资产明细表17-杰 (2)'!$R$3:$R$7000)</f>
        <v>0</v>
      </c>
      <c r="O2603" s="29">
        <f>_xlfn.XLOOKUP(B2603,'[2]固定资产明细表17-杰 (2)'!$Z$3:$Z$7000,'[2]固定资产明细表17-杰 (2)'!$X$3:$X$7000)</f>
        <v>0</v>
      </c>
      <c r="P2603" s="14"/>
      <c r="Q2603" s="14"/>
      <c r="R2603" s="14"/>
      <c r="S2603" s="14"/>
      <c r="T2603" s="14">
        <f t="shared" si="75"/>
        <v>0</v>
      </c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</row>
    <row r="2604" s="1" customFormat="1" ht="15" spans="1:34">
      <c r="A2604" s="9">
        <f t="shared" si="74"/>
        <v>2600</v>
      </c>
      <c r="B2604" s="14"/>
      <c r="C2604" s="14"/>
      <c r="D2604" s="44">
        <f>_xlfn.XLOOKUP(B2604,'[2]固定资产明细表17-杰 (2)'!$Z$3:$Z$7000,'[2]固定资产明细表17-杰 (2)'!$D$3:$D$7000)</f>
        <v>0</v>
      </c>
      <c r="E2604" s="14"/>
      <c r="F2604" s="14">
        <f>_xlfn.XLOOKUP(B2604,'[2]固定资产明细表17-杰 (2)'!$Z$3:$Z$7000,'[2]固定资产明细表17-杰 (2)'!$E$3:$E$7000)</f>
        <v>0</v>
      </c>
      <c r="G2604" s="9"/>
      <c r="H2604" s="9"/>
      <c r="I2604" s="18">
        <f>_xlfn.XLOOKUP(B2604,'[2]固定资产明细表17-杰 (2)'!$Z$3:$Z$7000,'[2]固定资产明细表17-杰 (2)'!$K$3:$K$7000)</f>
        <v>0</v>
      </c>
      <c r="J2604" s="28">
        <f>ROUND(_xlfn.XLOOKUP(B2604,'[2]固定资产明细表17-杰 (2)'!$Z$3:$Z$7000,'[2]固定资产明细表17-杰 (2)'!$J$3:$J$7000),0)</f>
        <v>0</v>
      </c>
      <c r="K2604" s="14"/>
      <c r="L2604" s="14"/>
      <c r="M2604" s="29">
        <f>_xlfn.XLOOKUP(B2604,'[2]固定资产明细表17-杰 (2)'!$Z$3:$Z$7000,'[2]固定资产明细表17-杰 (2)'!$O$3:$O$7000)</f>
        <v>0</v>
      </c>
      <c r="N2604" s="29">
        <f>_xlfn.XLOOKUP(B2604,'[2]固定资产明细表17-杰 (2)'!$Z$3:$Z$7000,'[2]固定资产明细表17-杰 (2)'!$R$3:$R$7000)</f>
        <v>0</v>
      </c>
      <c r="O2604" s="29">
        <f>_xlfn.XLOOKUP(B2604,'[2]固定资产明细表17-杰 (2)'!$Z$3:$Z$7000,'[2]固定资产明细表17-杰 (2)'!$X$3:$X$7000)</f>
        <v>0</v>
      </c>
      <c r="P2604" s="14"/>
      <c r="Q2604" s="14"/>
      <c r="R2604" s="14"/>
      <c r="S2604" s="14"/>
      <c r="T2604" s="14">
        <f t="shared" si="75"/>
        <v>0</v>
      </c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</row>
    <row r="2605" s="1" customFormat="1" ht="15" spans="1:34">
      <c r="A2605" s="9">
        <f t="shared" si="74"/>
        <v>2601</v>
      </c>
      <c r="B2605" s="14"/>
      <c r="C2605" s="14"/>
      <c r="D2605" s="44">
        <f>_xlfn.XLOOKUP(B2605,'[2]固定资产明细表17-杰 (2)'!$Z$3:$Z$7000,'[2]固定资产明细表17-杰 (2)'!$D$3:$D$7000)</f>
        <v>0</v>
      </c>
      <c r="E2605" s="14"/>
      <c r="F2605" s="14">
        <f>_xlfn.XLOOKUP(B2605,'[2]固定资产明细表17-杰 (2)'!$Z$3:$Z$7000,'[2]固定资产明细表17-杰 (2)'!$E$3:$E$7000)</f>
        <v>0</v>
      </c>
      <c r="G2605" s="9"/>
      <c r="H2605" s="9"/>
      <c r="I2605" s="18">
        <f>_xlfn.XLOOKUP(B2605,'[2]固定资产明细表17-杰 (2)'!$Z$3:$Z$7000,'[2]固定资产明细表17-杰 (2)'!$K$3:$K$7000)</f>
        <v>0</v>
      </c>
      <c r="J2605" s="28">
        <f>ROUND(_xlfn.XLOOKUP(B2605,'[2]固定资产明细表17-杰 (2)'!$Z$3:$Z$7000,'[2]固定资产明细表17-杰 (2)'!$J$3:$J$7000),0)</f>
        <v>0</v>
      </c>
      <c r="K2605" s="14"/>
      <c r="L2605" s="14"/>
      <c r="M2605" s="29">
        <f>_xlfn.XLOOKUP(B2605,'[2]固定资产明细表17-杰 (2)'!$Z$3:$Z$7000,'[2]固定资产明细表17-杰 (2)'!$O$3:$O$7000)</f>
        <v>0</v>
      </c>
      <c r="N2605" s="29">
        <f>_xlfn.XLOOKUP(B2605,'[2]固定资产明细表17-杰 (2)'!$Z$3:$Z$7000,'[2]固定资产明细表17-杰 (2)'!$R$3:$R$7000)</f>
        <v>0</v>
      </c>
      <c r="O2605" s="29">
        <f>_xlfn.XLOOKUP(B2605,'[2]固定资产明细表17-杰 (2)'!$Z$3:$Z$7000,'[2]固定资产明细表17-杰 (2)'!$X$3:$X$7000)</f>
        <v>0</v>
      </c>
      <c r="P2605" s="14"/>
      <c r="Q2605" s="14"/>
      <c r="R2605" s="14"/>
      <c r="S2605" s="14"/>
      <c r="T2605" s="14">
        <f t="shared" si="75"/>
        <v>0</v>
      </c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</row>
    <row r="2606" s="1" customFormat="1" ht="15" spans="1:34">
      <c r="A2606" s="9">
        <f t="shared" si="74"/>
        <v>2602</v>
      </c>
      <c r="B2606" s="14"/>
      <c r="C2606" s="14"/>
      <c r="D2606" s="44">
        <f>_xlfn.XLOOKUP(B2606,'[2]固定资产明细表17-杰 (2)'!$Z$3:$Z$7000,'[2]固定资产明细表17-杰 (2)'!$D$3:$D$7000)</f>
        <v>0</v>
      </c>
      <c r="E2606" s="14"/>
      <c r="F2606" s="14">
        <f>_xlfn.XLOOKUP(B2606,'[2]固定资产明细表17-杰 (2)'!$Z$3:$Z$7000,'[2]固定资产明细表17-杰 (2)'!$E$3:$E$7000)</f>
        <v>0</v>
      </c>
      <c r="G2606" s="9"/>
      <c r="H2606" s="9"/>
      <c r="I2606" s="18">
        <f>_xlfn.XLOOKUP(B2606,'[2]固定资产明细表17-杰 (2)'!$Z$3:$Z$7000,'[2]固定资产明细表17-杰 (2)'!$K$3:$K$7000)</f>
        <v>0</v>
      </c>
      <c r="J2606" s="28">
        <f>ROUND(_xlfn.XLOOKUP(B2606,'[2]固定资产明细表17-杰 (2)'!$Z$3:$Z$7000,'[2]固定资产明细表17-杰 (2)'!$J$3:$J$7000),0)</f>
        <v>0</v>
      </c>
      <c r="K2606" s="14"/>
      <c r="L2606" s="14"/>
      <c r="M2606" s="29">
        <f>_xlfn.XLOOKUP(B2606,'[2]固定资产明细表17-杰 (2)'!$Z$3:$Z$7000,'[2]固定资产明细表17-杰 (2)'!$O$3:$O$7000)</f>
        <v>0</v>
      </c>
      <c r="N2606" s="29">
        <f>_xlfn.XLOOKUP(B2606,'[2]固定资产明细表17-杰 (2)'!$Z$3:$Z$7000,'[2]固定资产明细表17-杰 (2)'!$R$3:$R$7000)</f>
        <v>0</v>
      </c>
      <c r="O2606" s="29">
        <f>_xlfn.XLOOKUP(B2606,'[2]固定资产明细表17-杰 (2)'!$Z$3:$Z$7000,'[2]固定资产明细表17-杰 (2)'!$X$3:$X$7000)</f>
        <v>0</v>
      </c>
      <c r="P2606" s="14"/>
      <c r="Q2606" s="14"/>
      <c r="R2606" s="14"/>
      <c r="S2606" s="14"/>
      <c r="T2606" s="14">
        <f t="shared" si="75"/>
        <v>0</v>
      </c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</row>
    <row r="2607" s="1" customFormat="1" ht="15" spans="1:34">
      <c r="A2607" s="9">
        <f t="shared" si="74"/>
        <v>2603</v>
      </c>
      <c r="B2607" s="14"/>
      <c r="C2607" s="14"/>
      <c r="D2607" s="44">
        <f>_xlfn.XLOOKUP(B2607,'[2]固定资产明细表17-杰 (2)'!$Z$3:$Z$7000,'[2]固定资产明细表17-杰 (2)'!$D$3:$D$7000)</f>
        <v>0</v>
      </c>
      <c r="E2607" s="14"/>
      <c r="F2607" s="14">
        <f>_xlfn.XLOOKUP(B2607,'[2]固定资产明细表17-杰 (2)'!$Z$3:$Z$7000,'[2]固定资产明细表17-杰 (2)'!$E$3:$E$7000)</f>
        <v>0</v>
      </c>
      <c r="G2607" s="9"/>
      <c r="H2607" s="9"/>
      <c r="I2607" s="18">
        <f>_xlfn.XLOOKUP(B2607,'[2]固定资产明细表17-杰 (2)'!$Z$3:$Z$7000,'[2]固定资产明细表17-杰 (2)'!$K$3:$K$7000)</f>
        <v>0</v>
      </c>
      <c r="J2607" s="28">
        <f>ROUND(_xlfn.XLOOKUP(B2607,'[2]固定资产明细表17-杰 (2)'!$Z$3:$Z$7000,'[2]固定资产明细表17-杰 (2)'!$J$3:$J$7000),0)</f>
        <v>0</v>
      </c>
      <c r="K2607" s="14"/>
      <c r="L2607" s="14"/>
      <c r="M2607" s="29">
        <f>_xlfn.XLOOKUP(B2607,'[2]固定资产明细表17-杰 (2)'!$Z$3:$Z$7000,'[2]固定资产明细表17-杰 (2)'!$O$3:$O$7000)</f>
        <v>0</v>
      </c>
      <c r="N2607" s="29">
        <f>_xlfn.XLOOKUP(B2607,'[2]固定资产明细表17-杰 (2)'!$Z$3:$Z$7000,'[2]固定资产明细表17-杰 (2)'!$R$3:$R$7000)</f>
        <v>0</v>
      </c>
      <c r="O2607" s="29">
        <f>_xlfn.XLOOKUP(B2607,'[2]固定资产明细表17-杰 (2)'!$Z$3:$Z$7000,'[2]固定资产明细表17-杰 (2)'!$X$3:$X$7000)</f>
        <v>0</v>
      </c>
      <c r="P2607" s="14"/>
      <c r="Q2607" s="14"/>
      <c r="R2607" s="14"/>
      <c r="S2607" s="14"/>
      <c r="T2607" s="14">
        <f t="shared" si="75"/>
        <v>0</v>
      </c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</row>
    <row r="2608" s="1" customFormat="1" ht="15" spans="1:34">
      <c r="A2608" s="9">
        <f t="shared" si="74"/>
        <v>2604</v>
      </c>
      <c r="B2608" s="14"/>
      <c r="C2608" s="14"/>
      <c r="D2608" s="44">
        <f>_xlfn.XLOOKUP(B2608,'[2]固定资产明细表17-杰 (2)'!$Z$3:$Z$7000,'[2]固定资产明细表17-杰 (2)'!$D$3:$D$7000)</f>
        <v>0</v>
      </c>
      <c r="E2608" s="14"/>
      <c r="F2608" s="14">
        <f>_xlfn.XLOOKUP(B2608,'[2]固定资产明细表17-杰 (2)'!$Z$3:$Z$7000,'[2]固定资产明细表17-杰 (2)'!$E$3:$E$7000)</f>
        <v>0</v>
      </c>
      <c r="G2608" s="9"/>
      <c r="H2608" s="9"/>
      <c r="I2608" s="18">
        <f>_xlfn.XLOOKUP(B2608,'[2]固定资产明细表17-杰 (2)'!$Z$3:$Z$7000,'[2]固定资产明细表17-杰 (2)'!$K$3:$K$7000)</f>
        <v>0</v>
      </c>
      <c r="J2608" s="28">
        <f>ROUND(_xlfn.XLOOKUP(B2608,'[2]固定资产明细表17-杰 (2)'!$Z$3:$Z$7000,'[2]固定资产明细表17-杰 (2)'!$J$3:$J$7000),0)</f>
        <v>0</v>
      </c>
      <c r="K2608" s="14"/>
      <c r="L2608" s="14"/>
      <c r="M2608" s="29">
        <f>_xlfn.XLOOKUP(B2608,'[2]固定资产明细表17-杰 (2)'!$Z$3:$Z$7000,'[2]固定资产明细表17-杰 (2)'!$O$3:$O$7000)</f>
        <v>0</v>
      </c>
      <c r="N2608" s="29">
        <f>_xlfn.XLOOKUP(B2608,'[2]固定资产明细表17-杰 (2)'!$Z$3:$Z$7000,'[2]固定资产明细表17-杰 (2)'!$R$3:$R$7000)</f>
        <v>0</v>
      </c>
      <c r="O2608" s="29">
        <f>_xlfn.XLOOKUP(B2608,'[2]固定资产明细表17-杰 (2)'!$Z$3:$Z$7000,'[2]固定资产明细表17-杰 (2)'!$X$3:$X$7000)</f>
        <v>0</v>
      </c>
      <c r="P2608" s="14"/>
      <c r="Q2608" s="14"/>
      <c r="R2608" s="14"/>
      <c r="S2608" s="14"/>
      <c r="T2608" s="14">
        <f t="shared" si="75"/>
        <v>0</v>
      </c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</row>
    <row r="2609" s="1" customFormat="1" ht="15" spans="1:34">
      <c r="A2609" s="9">
        <f t="shared" si="74"/>
        <v>2605</v>
      </c>
      <c r="B2609" s="14"/>
      <c r="C2609" s="14"/>
      <c r="D2609" s="44">
        <f>_xlfn.XLOOKUP(B2609,'[2]固定资产明细表17-杰 (2)'!$Z$3:$Z$7000,'[2]固定资产明细表17-杰 (2)'!$D$3:$D$7000)</f>
        <v>0</v>
      </c>
      <c r="E2609" s="14"/>
      <c r="F2609" s="14">
        <f>_xlfn.XLOOKUP(B2609,'[2]固定资产明细表17-杰 (2)'!$Z$3:$Z$7000,'[2]固定资产明细表17-杰 (2)'!$E$3:$E$7000)</f>
        <v>0</v>
      </c>
      <c r="G2609" s="9"/>
      <c r="H2609" s="9"/>
      <c r="I2609" s="18">
        <f>_xlfn.XLOOKUP(B2609,'[2]固定资产明细表17-杰 (2)'!$Z$3:$Z$7000,'[2]固定资产明细表17-杰 (2)'!$K$3:$K$7000)</f>
        <v>0</v>
      </c>
      <c r="J2609" s="28">
        <f>ROUND(_xlfn.XLOOKUP(B2609,'[2]固定资产明细表17-杰 (2)'!$Z$3:$Z$7000,'[2]固定资产明细表17-杰 (2)'!$J$3:$J$7000),0)</f>
        <v>0</v>
      </c>
      <c r="K2609" s="14"/>
      <c r="L2609" s="14"/>
      <c r="M2609" s="29">
        <f>_xlfn.XLOOKUP(B2609,'[2]固定资产明细表17-杰 (2)'!$Z$3:$Z$7000,'[2]固定资产明细表17-杰 (2)'!$O$3:$O$7000)</f>
        <v>0</v>
      </c>
      <c r="N2609" s="29">
        <f>_xlfn.XLOOKUP(B2609,'[2]固定资产明细表17-杰 (2)'!$Z$3:$Z$7000,'[2]固定资产明细表17-杰 (2)'!$R$3:$R$7000)</f>
        <v>0</v>
      </c>
      <c r="O2609" s="29">
        <f>_xlfn.XLOOKUP(B2609,'[2]固定资产明细表17-杰 (2)'!$Z$3:$Z$7000,'[2]固定资产明细表17-杰 (2)'!$X$3:$X$7000)</f>
        <v>0</v>
      </c>
      <c r="P2609" s="14"/>
      <c r="Q2609" s="14"/>
      <c r="R2609" s="14"/>
      <c r="S2609" s="14"/>
      <c r="T2609" s="14">
        <f t="shared" si="75"/>
        <v>0</v>
      </c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</row>
    <row r="2610" s="1" customFormat="1" ht="15" spans="1:34">
      <c r="A2610" s="9">
        <f t="shared" si="74"/>
        <v>2606</v>
      </c>
      <c r="B2610" s="14"/>
      <c r="C2610" s="14"/>
      <c r="D2610" s="44">
        <f>_xlfn.XLOOKUP(B2610,'[2]固定资产明细表17-杰 (2)'!$Z$3:$Z$7000,'[2]固定资产明细表17-杰 (2)'!$D$3:$D$7000)</f>
        <v>0</v>
      </c>
      <c r="E2610" s="14"/>
      <c r="F2610" s="14">
        <f>_xlfn.XLOOKUP(B2610,'[2]固定资产明细表17-杰 (2)'!$Z$3:$Z$7000,'[2]固定资产明细表17-杰 (2)'!$E$3:$E$7000)</f>
        <v>0</v>
      </c>
      <c r="G2610" s="9"/>
      <c r="H2610" s="9"/>
      <c r="I2610" s="18">
        <f>_xlfn.XLOOKUP(B2610,'[2]固定资产明细表17-杰 (2)'!$Z$3:$Z$7000,'[2]固定资产明细表17-杰 (2)'!$K$3:$K$7000)</f>
        <v>0</v>
      </c>
      <c r="J2610" s="28">
        <f>ROUND(_xlfn.XLOOKUP(B2610,'[2]固定资产明细表17-杰 (2)'!$Z$3:$Z$7000,'[2]固定资产明细表17-杰 (2)'!$J$3:$J$7000),0)</f>
        <v>0</v>
      </c>
      <c r="K2610" s="14"/>
      <c r="L2610" s="14"/>
      <c r="M2610" s="29">
        <f>_xlfn.XLOOKUP(B2610,'[2]固定资产明细表17-杰 (2)'!$Z$3:$Z$7000,'[2]固定资产明细表17-杰 (2)'!$O$3:$O$7000)</f>
        <v>0</v>
      </c>
      <c r="N2610" s="29">
        <f>_xlfn.XLOOKUP(B2610,'[2]固定资产明细表17-杰 (2)'!$Z$3:$Z$7000,'[2]固定资产明细表17-杰 (2)'!$R$3:$R$7000)</f>
        <v>0</v>
      </c>
      <c r="O2610" s="29">
        <f>_xlfn.XLOOKUP(B2610,'[2]固定资产明细表17-杰 (2)'!$Z$3:$Z$7000,'[2]固定资产明细表17-杰 (2)'!$X$3:$X$7000)</f>
        <v>0</v>
      </c>
      <c r="P2610" s="14"/>
      <c r="Q2610" s="14"/>
      <c r="R2610" s="14"/>
      <c r="S2610" s="14"/>
      <c r="T2610" s="14">
        <f t="shared" si="75"/>
        <v>0</v>
      </c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</row>
    <row r="2611" s="1" customFormat="1" ht="15" spans="1:34">
      <c r="A2611" s="9">
        <f t="shared" si="74"/>
        <v>2607</v>
      </c>
      <c r="B2611" s="14"/>
      <c r="C2611" s="14"/>
      <c r="D2611" s="44">
        <f>_xlfn.XLOOKUP(B2611,'[2]固定资产明细表17-杰 (2)'!$Z$3:$Z$7000,'[2]固定资产明细表17-杰 (2)'!$D$3:$D$7000)</f>
        <v>0</v>
      </c>
      <c r="E2611" s="14"/>
      <c r="F2611" s="14">
        <f>_xlfn.XLOOKUP(B2611,'[2]固定资产明细表17-杰 (2)'!$Z$3:$Z$7000,'[2]固定资产明细表17-杰 (2)'!$E$3:$E$7000)</f>
        <v>0</v>
      </c>
      <c r="G2611" s="9"/>
      <c r="H2611" s="9"/>
      <c r="I2611" s="18">
        <f>_xlfn.XLOOKUP(B2611,'[2]固定资产明细表17-杰 (2)'!$Z$3:$Z$7000,'[2]固定资产明细表17-杰 (2)'!$K$3:$K$7000)</f>
        <v>0</v>
      </c>
      <c r="J2611" s="28">
        <f>ROUND(_xlfn.XLOOKUP(B2611,'[2]固定资产明细表17-杰 (2)'!$Z$3:$Z$7000,'[2]固定资产明细表17-杰 (2)'!$J$3:$J$7000),0)</f>
        <v>0</v>
      </c>
      <c r="K2611" s="14"/>
      <c r="L2611" s="14"/>
      <c r="M2611" s="29">
        <f>_xlfn.XLOOKUP(B2611,'[2]固定资产明细表17-杰 (2)'!$Z$3:$Z$7000,'[2]固定资产明细表17-杰 (2)'!$O$3:$O$7000)</f>
        <v>0</v>
      </c>
      <c r="N2611" s="29">
        <f>_xlfn.XLOOKUP(B2611,'[2]固定资产明细表17-杰 (2)'!$Z$3:$Z$7000,'[2]固定资产明细表17-杰 (2)'!$R$3:$R$7000)</f>
        <v>0</v>
      </c>
      <c r="O2611" s="29">
        <f>_xlfn.XLOOKUP(B2611,'[2]固定资产明细表17-杰 (2)'!$Z$3:$Z$7000,'[2]固定资产明细表17-杰 (2)'!$X$3:$X$7000)</f>
        <v>0</v>
      </c>
      <c r="P2611" s="14"/>
      <c r="Q2611" s="14"/>
      <c r="R2611" s="14"/>
      <c r="S2611" s="14"/>
      <c r="T2611" s="14">
        <f t="shared" si="75"/>
        <v>0</v>
      </c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</row>
    <row r="2612" s="1" customFormat="1" ht="15" spans="1:34">
      <c r="A2612" s="9">
        <f t="shared" si="74"/>
        <v>2608</v>
      </c>
      <c r="B2612" s="14"/>
      <c r="C2612" s="14"/>
      <c r="D2612" s="44">
        <f>_xlfn.XLOOKUP(B2612,'[2]固定资产明细表17-杰 (2)'!$Z$3:$Z$7000,'[2]固定资产明细表17-杰 (2)'!$D$3:$D$7000)</f>
        <v>0</v>
      </c>
      <c r="E2612" s="14"/>
      <c r="F2612" s="14">
        <f>_xlfn.XLOOKUP(B2612,'[2]固定资产明细表17-杰 (2)'!$Z$3:$Z$7000,'[2]固定资产明细表17-杰 (2)'!$E$3:$E$7000)</f>
        <v>0</v>
      </c>
      <c r="G2612" s="9"/>
      <c r="H2612" s="9"/>
      <c r="I2612" s="18">
        <f>_xlfn.XLOOKUP(B2612,'[2]固定资产明细表17-杰 (2)'!$Z$3:$Z$7000,'[2]固定资产明细表17-杰 (2)'!$K$3:$K$7000)</f>
        <v>0</v>
      </c>
      <c r="J2612" s="28">
        <f>ROUND(_xlfn.XLOOKUP(B2612,'[2]固定资产明细表17-杰 (2)'!$Z$3:$Z$7000,'[2]固定资产明细表17-杰 (2)'!$J$3:$J$7000),0)</f>
        <v>0</v>
      </c>
      <c r="K2612" s="14"/>
      <c r="L2612" s="14"/>
      <c r="M2612" s="29">
        <f>_xlfn.XLOOKUP(B2612,'[2]固定资产明细表17-杰 (2)'!$Z$3:$Z$7000,'[2]固定资产明细表17-杰 (2)'!$O$3:$O$7000)</f>
        <v>0</v>
      </c>
      <c r="N2612" s="29">
        <f>_xlfn.XLOOKUP(B2612,'[2]固定资产明细表17-杰 (2)'!$Z$3:$Z$7000,'[2]固定资产明细表17-杰 (2)'!$R$3:$R$7000)</f>
        <v>0</v>
      </c>
      <c r="O2612" s="29">
        <f>_xlfn.XLOOKUP(B2612,'[2]固定资产明细表17-杰 (2)'!$Z$3:$Z$7000,'[2]固定资产明细表17-杰 (2)'!$X$3:$X$7000)</f>
        <v>0</v>
      </c>
      <c r="P2612" s="14"/>
      <c r="Q2612" s="14"/>
      <c r="R2612" s="14"/>
      <c r="S2612" s="14"/>
      <c r="T2612" s="14">
        <f t="shared" si="75"/>
        <v>0</v>
      </c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</row>
    <row r="2613" s="1" customFormat="1" ht="15" spans="1:34">
      <c r="A2613" s="9">
        <f t="shared" si="74"/>
        <v>2609</v>
      </c>
      <c r="B2613" s="14"/>
      <c r="C2613" s="14"/>
      <c r="D2613" s="44">
        <f>_xlfn.XLOOKUP(B2613,'[2]固定资产明细表17-杰 (2)'!$Z$3:$Z$7000,'[2]固定资产明细表17-杰 (2)'!$D$3:$D$7000)</f>
        <v>0</v>
      </c>
      <c r="E2613" s="14"/>
      <c r="F2613" s="14">
        <f>_xlfn.XLOOKUP(B2613,'[2]固定资产明细表17-杰 (2)'!$Z$3:$Z$7000,'[2]固定资产明细表17-杰 (2)'!$E$3:$E$7000)</f>
        <v>0</v>
      </c>
      <c r="G2613" s="9"/>
      <c r="H2613" s="9"/>
      <c r="I2613" s="18">
        <f>_xlfn.XLOOKUP(B2613,'[2]固定资产明细表17-杰 (2)'!$Z$3:$Z$7000,'[2]固定资产明细表17-杰 (2)'!$K$3:$K$7000)</f>
        <v>0</v>
      </c>
      <c r="J2613" s="28">
        <f>ROUND(_xlfn.XLOOKUP(B2613,'[2]固定资产明细表17-杰 (2)'!$Z$3:$Z$7000,'[2]固定资产明细表17-杰 (2)'!$J$3:$J$7000),0)</f>
        <v>0</v>
      </c>
      <c r="K2613" s="14"/>
      <c r="L2613" s="14"/>
      <c r="M2613" s="29">
        <f>_xlfn.XLOOKUP(B2613,'[2]固定资产明细表17-杰 (2)'!$Z$3:$Z$7000,'[2]固定资产明细表17-杰 (2)'!$O$3:$O$7000)</f>
        <v>0</v>
      </c>
      <c r="N2613" s="29">
        <f>_xlfn.XLOOKUP(B2613,'[2]固定资产明细表17-杰 (2)'!$Z$3:$Z$7000,'[2]固定资产明细表17-杰 (2)'!$R$3:$R$7000)</f>
        <v>0</v>
      </c>
      <c r="O2613" s="29">
        <f>_xlfn.XLOOKUP(B2613,'[2]固定资产明细表17-杰 (2)'!$Z$3:$Z$7000,'[2]固定资产明细表17-杰 (2)'!$X$3:$X$7000)</f>
        <v>0</v>
      </c>
      <c r="P2613" s="14"/>
      <c r="Q2613" s="14"/>
      <c r="R2613" s="14"/>
      <c r="S2613" s="14"/>
      <c r="T2613" s="14">
        <f t="shared" si="75"/>
        <v>0</v>
      </c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</row>
    <row r="2614" s="1" customFormat="1" ht="15" spans="1:34">
      <c r="A2614" s="9">
        <f t="shared" si="74"/>
        <v>2610</v>
      </c>
      <c r="B2614" s="14"/>
      <c r="C2614" s="14"/>
      <c r="D2614" s="44">
        <f>_xlfn.XLOOKUP(B2614,'[2]固定资产明细表17-杰 (2)'!$Z$3:$Z$7000,'[2]固定资产明细表17-杰 (2)'!$D$3:$D$7000)</f>
        <v>0</v>
      </c>
      <c r="E2614" s="14"/>
      <c r="F2614" s="14">
        <f>_xlfn.XLOOKUP(B2614,'[2]固定资产明细表17-杰 (2)'!$Z$3:$Z$7000,'[2]固定资产明细表17-杰 (2)'!$E$3:$E$7000)</f>
        <v>0</v>
      </c>
      <c r="G2614" s="9"/>
      <c r="H2614" s="9"/>
      <c r="I2614" s="18">
        <f>_xlfn.XLOOKUP(B2614,'[2]固定资产明细表17-杰 (2)'!$Z$3:$Z$7000,'[2]固定资产明细表17-杰 (2)'!$K$3:$K$7000)</f>
        <v>0</v>
      </c>
      <c r="J2614" s="28">
        <f>ROUND(_xlfn.XLOOKUP(B2614,'[2]固定资产明细表17-杰 (2)'!$Z$3:$Z$7000,'[2]固定资产明细表17-杰 (2)'!$J$3:$J$7000),0)</f>
        <v>0</v>
      </c>
      <c r="K2614" s="14"/>
      <c r="L2614" s="14"/>
      <c r="M2614" s="29">
        <f>_xlfn.XLOOKUP(B2614,'[2]固定资产明细表17-杰 (2)'!$Z$3:$Z$7000,'[2]固定资产明细表17-杰 (2)'!$O$3:$O$7000)</f>
        <v>0</v>
      </c>
      <c r="N2614" s="29">
        <f>_xlfn.XLOOKUP(B2614,'[2]固定资产明细表17-杰 (2)'!$Z$3:$Z$7000,'[2]固定资产明细表17-杰 (2)'!$R$3:$R$7000)</f>
        <v>0</v>
      </c>
      <c r="O2614" s="29">
        <f>_xlfn.XLOOKUP(B2614,'[2]固定资产明细表17-杰 (2)'!$Z$3:$Z$7000,'[2]固定资产明细表17-杰 (2)'!$X$3:$X$7000)</f>
        <v>0</v>
      </c>
      <c r="P2614" s="14"/>
      <c r="Q2614" s="14"/>
      <c r="R2614" s="14"/>
      <c r="S2614" s="14"/>
      <c r="T2614" s="14">
        <f t="shared" si="75"/>
        <v>0</v>
      </c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</row>
    <row r="2615" s="1" customFormat="1" ht="15" spans="1:34">
      <c r="A2615" s="9">
        <f t="shared" si="74"/>
        <v>2611</v>
      </c>
      <c r="B2615" s="14"/>
      <c r="C2615" s="14"/>
      <c r="D2615" s="44">
        <f>_xlfn.XLOOKUP(B2615,'[2]固定资产明细表17-杰 (2)'!$Z$3:$Z$7000,'[2]固定资产明细表17-杰 (2)'!$D$3:$D$7000)</f>
        <v>0</v>
      </c>
      <c r="E2615" s="14"/>
      <c r="F2615" s="14">
        <f>_xlfn.XLOOKUP(B2615,'[2]固定资产明细表17-杰 (2)'!$Z$3:$Z$7000,'[2]固定资产明细表17-杰 (2)'!$E$3:$E$7000)</f>
        <v>0</v>
      </c>
      <c r="G2615" s="9"/>
      <c r="H2615" s="9"/>
      <c r="I2615" s="18">
        <f>_xlfn.XLOOKUP(B2615,'[2]固定资产明细表17-杰 (2)'!$Z$3:$Z$7000,'[2]固定资产明细表17-杰 (2)'!$K$3:$K$7000)</f>
        <v>0</v>
      </c>
      <c r="J2615" s="28">
        <f>ROUND(_xlfn.XLOOKUP(B2615,'[2]固定资产明细表17-杰 (2)'!$Z$3:$Z$7000,'[2]固定资产明细表17-杰 (2)'!$J$3:$J$7000),0)</f>
        <v>0</v>
      </c>
      <c r="K2615" s="14"/>
      <c r="L2615" s="14"/>
      <c r="M2615" s="29">
        <f>_xlfn.XLOOKUP(B2615,'[2]固定资产明细表17-杰 (2)'!$Z$3:$Z$7000,'[2]固定资产明细表17-杰 (2)'!$O$3:$O$7000)</f>
        <v>0</v>
      </c>
      <c r="N2615" s="29">
        <f>_xlfn.XLOOKUP(B2615,'[2]固定资产明细表17-杰 (2)'!$Z$3:$Z$7000,'[2]固定资产明细表17-杰 (2)'!$R$3:$R$7000)</f>
        <v>0</v>
      </c>
      <c r="O2615" s="29">
        <f>_xlfn.XLOOKUP(B2615,'[2]固定资产明细表17-杰 (2)'!$Z$3:$Z$7000,'[2]固定资产明细表17-杰 (2)'!$X$3:$X$7000)</f>
        <v>0</v>
      </c>
      <c r="P2615" s="14"/>
      <c r="Q2615" s="14"/>
      <c r="R2615" s="14"/>
      <c r="S2615" s="14"/>
      <c r="T2615" s="14">
        <f t="shared" si="75"/>
        <v>0</v>
      </c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  <c r="AH2615" s="14"/>
    </row>
    <row r="2616" s="1" customFormat="1" ht="15" spans="1:34">
      <c r="A2616" s="9">
        <f t="shared" si="74"/>
        <v>2612</v>
      </c>
      <c r="B2616" s="14"/>
      <c r="C2616" s="14"/>
      <c r="D2616" s="44">
        <f>_xlfn.XLOOKUP(B2616,'[2]固定资产明细表17-杰 (2)'!$Z$3:$Z$7000,'[2]固定资产明细表17-杰 (2)'!$D$3:$D$7000)</f>
        <v>0</v>
      </c>
      <c r="E2616" s="14"/>
      <c r="F2616" s="14">
        <f>_xlfn.XLOOKUP(B2616,'[2]固定资产明细表17-杰 (2)'!$Z$3:$Z$7000,'[2]固定资产明细表17-杰 (2)'!$E$3:$E$7000)</f>
        <v>0</v>
      </c>
      <c r="G2616" s="9"/>
      <c r="H2616" s="9"/>
      <c r="I2616" s="18">
        <f>_xlfn.XLOOKUP(B2616,'[2]固定资产明细表17-杰 (2)'!$Z$3:$Z$7000,'[2]固定资产明细表17-杰 (2)'!$K$3:$K$7000)</f>
        <v>0</v>
      </c>
      <c r="J2616" s="28">
        <f>ROUND(_xlfn.XLOOKUP(B2616,'[2]固定资产明细表17-杰 (2)'!$Z$3:$Z$7000,'[2]固定资产明细表17-杰 (2)'!$J$3:$J$7000),0)</f>
        <v>0</v>
      </c>
      <c r="K2616" s="14"/>
      <c r="L2616" s="14"/>
      <c r="M2616" s="29">
        <f>_xlfn.XLOOKUP(B2616,'[2]固定资产明细表17-杰 (2)'!$Z$3:$Z$7000,'[2]固定资产明细表17-杰 (2)'!$O$3:$O$7000)</f>
        <v>0</v>
      </c>
      <c r="N2616" s="29">
        <f>_xlfn.XLOOKUP(B2616,'[2]固定资产明细表17-杰 (2)'!$Z$3:$Z$7000,'[2]固定资产明细表17-杰 (2)'!$R$3:$R$7000)</f>
        <v>0</v>
      </c>
      <c r="O2616" s="29">
        <f>_xlfn.XLOOKUP(B2616,'[2]固定资产明细表17-杰 (2)'!$Z$3:$Z$7000,'[2]固定资产明细表17-杰 (2)'!$X$3:$X$7000)</f>
        <v>0</v>
      </c>
      <c r="P2616" s="14"/>
      <c r="Q2616" s="14"/>
      <c r="R2616" s="14"/>
      <c r="S2616" s="14"/>
      <c r="T2616" s="14">
        <f t="shared" si="75"/>
        <v>0</v>
      </c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  <c r="AH2616" s="14"/>
    </row>
    <row r="2617" s="1" customFormat="1" ht="15" spans="1:34">
      <c r="A2617" s="9">
        <f t="shared" si="74"/>
        <v>2613</v>
      </c>
      <c r="B2617" s="14"/>
      <c r="C2617" s="14"/>
      <c r="D2617" s="44">
        <f>_xlfn.XLOOKUP(B2617,'[2]固定资产明细表17-杰 (2)'!$Z$3:$Z$7000,'[2]固定资产明细表17-杰 (2)'!$D$3:$D$7000)</f>
        <v>0</v>
      </c>
      <c r="E2617" s="14"/>
      <c r="F2617" s="14">
        <f>_xlfn.XLOOKUP(B2617,'[2]固定资产明细表17-杰 (2)'!$Z$3:$Z$7000,'[2]固定资产明细表17-杰 (2)'!$E$3:$E$7000)</f>
        <v>0</v>
      </c>
      <c r="G2617" s="9"/>
      <c r="H2617" s="9"/>
      <c r="I2617" s="18">
        <f>_xlfn.XLOOKUP(B2617,'[2]固定资产明细表17-杰 (2)'!$Z$3:$Z$7000,'[2]固定资产明细表17-杰 (2)'!$K$3:$K$7000)</f>
        <v>0</v>
      </c>
      <c r="J2617" s="28">
        <f>ROUND(_xlfn.XLOOKUP(B2617,'[2]固定资产明细表17-杰 (2)'!$Z$3:$Z$7000,'[2]固定资产明细表17-杰 (2)'!$J$3:$J$7000),0)</f>
        <v>0</v>
      </c>
      <c r="K2617" s="14"/>
      <c r="L2617" s="14"/>
      <c r="M2617" s="29">
        <f>_xlfn.XLOOKUP(B2617,'[2]固定资产明细表17-杰 (2)'!$Z$3:$Z$7000,'[2]固定资产明细表17-杰 (2)'!$O$3:$O$7000)</f>
        <v>0</v>
      </c>
      <c r="N2617" s="29">
        <f>_xlfn.XLOOKUP(B2617,'[2]固定资产明细表17-杰 (2)'!$Z$3:$Z$7000,'[2]固定资产明细表17-杰 (2)'!$R$3:$R$7000)</f>
        <v>0</v>
      </c>
      <c r="O2617" s="29">
        <f>_xlfn.XLOOKUP(B2617,'[2]固定资产明细表17-杰 (2)'!$Z$3:$Z$7000,'[2]固定资产明细表17-杰 (2)'!$X$3:$X$7000)</f>
        <v>0</v>
      </c>
      <c r="P2617" s="14"/>
      <c r="Q2617" s="14"/>
      <c r="R2617" s="14"/>
      <c r="S2617" s="14"/>
      <c r="T2617" s="14">
        <f t="shared" si="75"/>
        <v>0</v>
      </c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  <c r="AH2617" s="14"/>
    </row>
    <row r="2618" s="1" customFormat="1" ht="15" spans="1:34">
      <c r="A2618" s="9">
        <f t="shared" si="74"/>
        <v>2614</v>
      </c>
      <c r="B2618" s="14"/>
      <c r="C2618" s="14"/>
      <c r="D2618" s="44">
        <f>_xlfn.XLOOKUP(B2618,'[2]固定资产明细表17-杰 (2)'!$Z$3:$Z$7000,'[2]固定资产明细表17-杰 (2)'!$D$3:$D$7000)</f>
        <v>0</v>
      </c>
      <c r="E2618" s="14"/>
      <c r="F2618" s="14">
        <f>_xlfn.XLOOKUP(B2618,'[2]固定资产明细表17-杰 (2)'!$Z$3:$Z$7000,'[2]固定资产明细表17-杰 (2)'!$E$3:$E$7000)</f>
        <v>0</v>
      </c>
      <c r="G2618" s="9"/>
      <c r="H2618" s="9"/>
      <c r="I2618" s="18">
        <f>_xlfn.XLOOKUP(B2618,'[2]固定资产明细表17-杰 (2)'!$Z$3:$Z$7000,'[2]固定资产明细表17-杰 (2)'!$K$3:$K$7000)</f>
        <v>0</v>
      </c>
      <c r="J2618" s="28">
        <f>ROUND(_xlfn.XLOOKUP(B2618,'[2]固定资产明细表17-杰 (2)'!$Z$3:$Z$7000,'[2]固定资产明细表17-杰 (2)'!$J$3:$J$7000),0)</f>
        <v>0</v>
      </c>
      <c r="K2618" s="14"/>
      <c r="L2618" s="14"/>
      <c r="M2618" s="29">
        <f>_xlfn.XLOOKUP(B2618,'[2]固定资产明细表17-杰 (2)'!$Z$3:$Z$7000,'[2]固定资产明细表17-杰 (2)'!$O$3:$O$7000)</f>
        <v>0</v>
      </c>
      <c r="N2618" s="29">
        <f>_xlfn.XLOOKUP(B2618,'[2]固定资产明细表17-杰 (2)'!$Z$3:$Z$7000,'[2]固定资产明细表17-杰 (2)'!$R$3:$R$7000)</f>
        <v>0</v>
      </c>
      <c r="O2618" s="29">
        <f>_xlfn.XLOOKUP(B2618,'[2]固定资产明细表17-杰 (2)'!$Z$3:$Z$7000,'[2]固定资产明细表17-杰 (2)'!$X$3:$X$7000)</f>
        <v>0</v>
      </c>
      <c r="P2618" s="14"/>
      <c r="Q2618" s="14"/>
      <c r="R2618" s="14"/>
      <c r="S2618" s="14"/>
      <c r="T2618" s="14">
        <f t="shared" si="75"/>
        <v>0</v>
      </c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  <c r="AH2618" s="14"/>
    </row>
    <row r="2619" s="1" customFormat="1" ht="15" spans="1:34">
      <c r="A2619" s="9">
        <f t="shared" si="74"/>
        <v>2615</v>
      </c>
      <c r="B2619" s="14"/>
      <c r="C2619" s="14"/>
      <c r="D2619" s="44">
        <f>_xlfn.XLOOKUP(B2619,'[2]固定资产明细表17-杰 (2)'!$Z$3:$Z$7000,'[2]固定资产明细表17-杰 (2)'!$D$3:$D$7000)</f>
        <v>0</v>
      </c>
      <c r="E2619" s="14"/>
      <c r="F2619" s="14">
        <f>_xlfn.XLOOKUP(B2619,'[2]固定资产明细表17-杰 (2)'!$Z$3:$Z$7000,'[2]固定资产明细表17-杰 (2)'!$E$3:$E$7000)</f>
        <v>0</v>
      </c>
      <c r="G2619" s="9"/>
      <c r="H2619" s="9"/>
      <c r="I2619" s="18">
        <f>_xlfn.XLOOKUP(B2619,'[2]固定资产明细表17-杰 (2)'!$Z$3:$Z$7000,'[2]固定资产明细表17-杰 (2)'!$K$3:$K$7000)</f>
        <v>0</v>
      </c>
      <c r="J2619" s="28">
        <f>ROUND(_xlfn.XLOOKUP(B2619,'[2]固定资产明细表17-杰 (2)'!$Z$3:$Z$7000,'[2]固定资产明细表17-杰 (2)'!$J$3:$J$7000),0)</f>
        <v>0</v>
      </c>
      <c r="K2619" s="14"/>
      <c r="L2619" s="14"/>
      <c r="M2619" s="29">
        <f>_xlfn.XLOOKUP(B2619,'[2]固定资产明细表17-杰 (2)'!$Z$3:$Z$7000,'[2]固定资产明细表17-杰 (2)'!$O$3:$O$7000)</f>
        <v>0</v>
      </c>
      <c r="N2619" s="29">
        <f>_xlfn.XLOOKUP(B2619,'[2]固定资产明细表17-杰 (2)'!$Z$3:$Z$7000,'[2]固定资产明细表17-杰 (2)'!$R$3:$R$7000)</f>
        <v>0</v>
      </c>
      <c r="O2619" s="29">
        <f>_xlfn.XLOOKUP(B2619,'[2]固定资产明细表17-杰 (2)'!$Z$3:$Z$7000,'[2]固定资产明细表17-杰 (2)'!$X$3:$X$7000)</f>
        <v>0</v>
      </c>
      <c r="P2619" s="14"/>
      <c r="Q2619" s="14"/>
      <c r="R2619" s="14"/>
      <c r="S2619" s="14"/>
      <c r="T2619" s="14">
        <f t="shared" si="75"/>
        <v>0</v>
      </c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  <c r="AH2619" s="14"/>
    </row>
    <row r="2620" s="1" customFormat="1" ht="15" spans="1:34">
      <c r="A2620" s="9">
        <f t="shared" si="74"/>
        <v>2616</v>
      </c>
      <c r="B2620" s="14"/>
      <c r="C2620" s="14"/>
      <c r="D2620" s="44">
        <f>_xlfn.XLOOKUP(B2620,'[2]固定资产明细表17-杰 (2)'!$Z$3:$Z$7000,'[2]固定资产明细表17-杰 (2)'!$D$3:$D$7000)</f>
        <v>0</v>
      </c>
      <c r="E2620" s="14"/>
      <c r="F2620" s="14">
        <f>_xlfn.XLOOKUP(B2620,'[2]固定资产明细表17-杰 (2)'!$Z$3:$Z$7000,'[2]固定资产明细表17-杰 (2)'!$E$3:$E$7000)</f>
        <v>0</v>
      </c>
      <c r="G2620" s="9"/>
      <c r="H2620" s="9"/>
      <c r="I2620" s="18">
        <f>_xlfn.XLOOKUP(B2620,'[2]固定资产明细表17-杰 (2)'!$Z$3:$Z$7000,'[2]固定资产明细表17-杰 (2)'!$K$3:$K$7000)</f>
        <v>0</v>
      </c>
      <c r="J2620" s="28">
        <f>ROUND(_xlfn.XLOOKUP(B2620,'[2]固定资产明细表17-杰 (2)'!$Z$3:$Z$7000,'[2]固定资产明细表17-杰 (2)'!$J$3:$J$7000),0)</f>
        <v>0</v>
      </c>
      <c r="K2620" s="14"/>
      <c r="L2620" s="14"/>
      <c r="M2620" s="29">
        <f>_xlfn.XLOOKUP(B2620,'[2]固定资产明细表17-杰 (2)'!$Z$3:$Z$7000,'[2]固定资产明细表17-杰 (2)'!$O$3:$O$7000)</f>
        <v>0</v>
      </c>
      <c r="N2620" s="29">
        <f>_xlfn.XLOOKUP(B2620,'[2]固定资产明细表17-杰 (2)'!$Z$3:$Z$7000,'[2]固定资产明细表17-杰 (2)'!$R$3:$R$7000)</f>
        <v>0</v>
      </c>
      <c r="O2620" s="29">
        <f>_xlfn.XLOOKUP(B2620,'[2]固定资产明细表17-杰 (2)'!$Z$3:$Z$7000,'[2]固定资产明细表17-杰 (2)'!$X$3:$X$7000)</f>
        <v>0</v>
      </c>
      <c r="P2620" s="14"/>
      <c r="Q2620" s="14"/>
      <c r="R2620" s="14"/>
      <c r="S2620" s="14"/>
      <c r="T2620" s="14">
        <f t="shared" si="75"/>
        <v>0</v>
      </c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  <c r="AH2620" s="14"/>
    </row>
    <row r="2621" s="1" customFormat="1" ht="15" spans="1:34">
      <c r="A2621" s="9">
        <f t="shared" si="74"/>
        <v>2617</v>
      </c>
      <c r="B2621" s="14"/>
      <c r="C2621" s="14"/>
      <c r="D2621" s="44">
        <f>_xlfn.XLOOKUP(B2621,'[2]固定资产明细表17-杰 (2)'!$Z$3:$Z$7000,'[2]固定资产明细表17-杰 (2)'!$D$3:$D$7000)</f>
        <v>0</v>
      </c>
      <c r="E2621" s="14"/>
      <c r="F2621" s="14">
        <f>_xlfn.XLOOKUP(B2621,'[2]固定资产明细表17-杰 (2)'!$Z$3:$Z$7000,'[2]固定资产明细表17-杰 (2)'!$E$3:$E$7000)</f>
        <v>0</v>
      </c>
      <c r="G2621" s="9"/>
      <c r="H2621" s="9"/>
      <c r="I2621" s="18">
        <f>_xlfn.XLOOKUP(B2621,'[2]固定资产明细表17-杰 (2)'!$Z$3:$Z$7000,'[2]固定资产明细表17-杰 (2)'!$K$3:$K$7000)</f>
        <v>0</v>
      </c>
      <c r="J2621" s="28">
        <f>ROUND(_xlfn.XLOOKUP(B2621,'[2]固定资产明细表17-杰 (2)'!$Z$3:$Z$7000,'[2]固定资产明细表17-杰 (2)'!$J$3:$J$7000),0)</f>
        <v>0</v>
      </c>
      <c r="K2621" s="14"/>
      <c r="L2621" s="14"/>
      <c r="M2621" s="29">
        <f>_xlfn.XLOOKUP(B2621,'[2]固定资产明细表17-杰 (2)'!$Z$3:$Z$7000,'[2]固定资产明细表17-杰 (2)'!$O$3:$O$7000)</f>
        <v>0</v>
      </c>
      <c r="N2621" s="29">
        <f>_xlfn.XLOOKUP(B2621,'[2]固定资产明细表17-杰 (2)'!$Z$3:$Z$7000,'[2]固定资产明细表17-杰 (2)'!$R$3:$R$7000)</f>
        <v>0</v>
      </c>
      <c r="O2621" s="29">
        <f>_xlfn.XLOOKUP(B2621,'[2]固定资产明细表17-杰 (2)'!$Z$3:$Z$7000,'[2]固定资产明细表17-杰 (2)'!$X$3:$X$7000)</f>
        <v>0</v>
      </c>
      <c r="P2621" s="14"/>
      <c r="Q2621" s="14"/>
      <c r="R2621" s="14"/>
      <c r="S2621" s="14"/>
      <c r="T2621" s="14">
        <f t="shared" si="75"/>
        <v>0</v>
      </c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  <c r="AH2621" s="14"/>
    </row>
    <row r="2622" s="1" customFormat="1" ht="15" spans="1:34">
      <c r="A2622" s="9">
        <f t="shared" si="74"/>
        <v>2618</v>
      </c>
      <c r="B2622" s="14"/>
      <c r="C2622" s="14"/>
      <c r="D2622" s="44">
        <f>_xlfn.XLOOKUP(B2622,'[2]固定资产明细表17-杰 (2)'!$Z$3:$Z$7000,'[2]固定资产明细表17-杰 (2)'!$D$3:$D$7000)</f>
        <v>0</v>
      </c>
      <c r="E2622" s="14"/>
      <c r="F2622" s="14">
        <f>_xlfn.XLOOKUP(B2622,'[2]固定资产明细表17-杰 (2)'!$Z$3:$Z$7000,'[2]固定资产明细表17-杰 (2)'!$E$3:$E$7000)</f>
        <v>0</v>
      </c>
      <c r="G2622" s="9"/>
      <c r="H2622" s="9"/>
      <c r="I2622" s="18">
        <f>_xlfn.XLOOKUP(B2622,'[2]固定资产明细表17-杰 (2)'!$Z$3:$Z$7000,'[2]固定资产明细表17-杰 (2)'!$K$3:$K$7000)</f>
        <v>0</v>
      </c>
      <c r="J2622" s="28">
        <f>ROUND(_xlfn.XLOOKUP(B2622,'[2]固定资产明细表17-杰 (2)'!$Z$3:$Z$7000,'[2]固定资产明细表17-杰 (2)'!$J$3:$J$7000),0)</f>
        <v>0</v>
      </c>
      <c r="K2622" s="14"/>
      <c r="L2622" s="14"/>
      <c r="M2622" s="29">
        <f>_xlfn.XLOOKUP(B2622,'[2]固定资产明细表17-杰 (2)'!$Z$3:$Z$7000,'[2]固定资产明细表17-杰 (2)'!$O$3:$O$7000)</f>
        <v>0</v>
      </c>
      <c r="N2622" s="29">
        <f>_xlfn.XLOOKUP(B2622,'[2]固定资产明细表17-杰 (2)'!$Z$3:$Z$7000,'[2]固定资产明细表17-杰 (2)'!$R$3:$R$7000)</f>
        <v>0</v>
      </c>
      <c r="O2622" s="29">
        <f>_xlfn.XLOOKUP(B2622,'[2]固定资产明细表17-杰 (2)'!$Z$3:$Z$7000,'[2]固定资产明细表17-杰 (2)'!$X$3:$X$7000)</f>
        <v>0</v>
      </c>
      <c r="P2622" s="14"/>
      <c r="Q2622" s="14"/>
      <c r="R2622" s="14"/>
      <c r="S2622" s="14"/>
      <c r="T2622" s="14">
        <f t="shared" si="75"/>
        <v>0</v>
      </c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  <c r="AH2622" s="14"/>
    </row>
    <row r="2623" s="1" customFormat="1" ht="15" spans="1:34">
      <c r="A2623" s="9">
        <f t="shared" si="74"/>
        <v>2619</v>
      </c>
      <c r="B2623" s="14"/>
      <c r="C2623" s="14"/>
      <c r="D2623" s="44">
        <f>_xlfn.XLOOKUP(B2623,'[2]固定资产明细表17-杰 (2)'!$Z$3:$Z$7000,'[2]固定资产明细表17-杰 (2)'!$D$3:$D$7000)</f>
        <v>0</v>
      </c>
      <c r="E2623" s="14"/>
      <c r="F2623" s="14">
        <f>_xlfn.XLOOKUP(B2623,'[2]固定资产明细表17-杰 (2)'!$Z$3:$Z$7000,'[2]固定资产明细表17-杰 (2)'!$E$3:$E$7000)</f>
        <v>0</v>
      </c>
      <c r="G2623" s="9"/>
      <c r="H2623" s="9"/>
      <c r="I2623" s="18">
        <f>_xlfn.XLOOKUP(B2623,'[2]固定资产明细表17-杰 (2)'!$Z$3:$Z$7000,'[2]固定资产明细表17-杰 (2)'!$K$3:$K$7000)</f>
        <v>0</v>
      </c>
      <c r="J2623" s="28">
        <f>ROUND(_xlfn.XLOOKUP(B2623,'[2]固定资产明细表17-杰 (2)'!$Z$3:$Z$7000,'[2]固定资产明细表17-杰 (2)'!$J$3:$J$7000),0)</f>
        <v>0</v>
      </c>
      <c r="K2623" s="14"/>
      <c r="L2623" s="14"/>
      <c r="M2623" s="29">
        <f>_xlfn.XLOOKUP(B2623,'[2]固定资产明细表17-杰 (2)'!$Z$3:$Z$7000,'[2]固定资产明细表17-杰 (2)'!$O$3:$O$7000)</f>
        <v>0</v>
      </c>
      <c r="N2623" s="29">
        <f>_xlfn.XLOOKUP(B2623,'[2]固定资产明细表17-杰 (2)'!$Z$3:$Z$7000,'[2]固定资产明细表17-杰 (2)'!$R$3:$R$7000)</f>
        <v>0</v>
      </c>
      <c r="O2623" s="29">
        <f>_xlfn.XLOOKUP(B2623,'[2]固定资产明细表17-杰 (2)'!$Z$3:$Z$7000,'[2]固定资产明细表17-杰 (2)'!$X$3:$X$7000)</f>
        <v>0</v>
      </c>
      <c r="P2623" s="14"/>
      <c r="Q2623" s="14"/>
      <c r="R2623" s="14"/>
      <c r="S2623" s="14"/>
      <c r="T2623" s="14">
        <f t="shared" si="75"/>
        <v>0</v>
      </c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  <c r="AH2623" s="14"/>
    </row>
    <row r="2624" s="1" customFormat="1" ht="15" spans="1:34">
      <c r="A2624" s="9">
        <f t="shared" si="74"/>
        <v>2620</v>
      </c>
      <c r="B2624" s="14"/>
      <c r="C2624" s="14"/>
      <c r="D2624" s="44">
        <f>_xlfn.XLOOKUP(B2624,'[2]固定资产明细表17-杰 (2)'!$Z$3:$Z$7000,'[2]固定资产明细表17-杰 (2)'!$D$3:$D$7000)</f>
        <v>0</v>
      </c>
      <c r="E2624" s="14"/>
      <c r="F2624" s="14">
        <f>_xlfn.XLOOKUP(B2624,'[2]固定资产明细表17-杰 (2)'!$Z$3:$Z$7000,'[2]固定资产明细表17-杰 (2)'!$E$3:$E$7000)</f>
        <v>0</v>
      </c>
      <c r="G2624" s="9"/>
      <c r="H2624" s="9"/>
      <c r="I2624" s="18">
        <f>_xlfn.XLOOKUP(B2624,'[2]固定资产明细表17-杰 (2)'!$Z$3:$Z$7000,'[2]固定资产明细表17-杰 (2)'!$K$3:$K$7000)</f>
        <v>0</v>
      </c>
      <c r="J2624" s="28">
        <f>ROUND(_xlfn.XLOOKUP(B2624,'[2]固定资产明细表17-杰 (2)'!$Z$3:$Z$7000,'[2]固定资产明细表17-杰 (2)'!$J$3:$J$7000),0)</f>
        <v>0</v>
      </c>
      <c r="K2624" s="14"/>
      <c r="L2624" s="14"/>
      <c r="M2624" s="29">
        <f>_xlfn.XLOOKUP(B2624,'[2]固定资产明细表17-杰 (2)'!$Z$3:$Z$7000,'[2]固定资产明细表17-杰 (2)'!$O$3:$O$7000)</f>
        <v>0</v>
      </c>
      <c r="N2624" s="29">
        <f>_xlfn.XLOOKUP(B2624,'[2]固定资产明细表17-杰 (2)'!$Z$3:$Z$7000,'[2]固定资产明细表17-杰 (2)'!$R$3:$R$7000)</f>
        <v>0</v>
      </c>
      <c r="O2624" s="29">
        <f>_xlfn.XLOOKUP(B2624,'[2]固定资产明细表17-杰 (2)'!$Z$3:$Z$7000,'[2]固定资产明细表17-杰 (2)'!$X$3:$X$7000)</f>
        <v>0</v>
      </c>
      <c r="P2624" s="14"/>
      <c r="Q2624" s="14"/>
      <c r="R2624" s="14"/>
      <c r="S2624" s="14"/>
      <c r="T2624" s="14">
        <f t="shared" si="75"/>
        <v>0</v>
      </c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  <c r="AH2624" s="14"/>
    </row>
    <row r="2625" s="1" customFormat="1" ht="15" spans="1:34">
      <c r="A2625" s="9">
        <f t="shared" si="74"/>
        <v>2621</v>
      </c>
      <c r="B2625" s="14"/>
      <c r="C2625" s="14"/>
      <c r="D2625" s="44">
        <f>_xlfn.XLOOKUP(B2625,'[2]固定资产明细表17-杰 (2)'!$Z$3:$Z$7000,'[2]固定资产明细表17-杰 (2)'!$D$3:$D$7000)</f>
        <v>0</v>
      </c>
      <c r="E2625" s="14"/>
      <c r="F2625" s="14">
        <f>_xlfn.XLOOKUP(B2625,'[2]固定资产明细表17-杰 (2)'!$Z$3:$Z$7000,'[2]固定资产明细表17-杰 (2)'!$E$3:$E$7000)</f>
        <v>0</v>
      </c>
      <c r="G2625" s="9"/>
      <c r="H2625" s="9"/>
      <c r="I2625" s="18">
        <f>_xlfn.XLOOKUP(B2625,'[2]固定资产明细表17-杰 (2)'!$Z$3:$Z$7000,'[2]固定资产明细表17-杰 (2)'!$K$3:$K$7000)</f>
        <v>0</v>
      </c>
      <c r="J2625" s="28">
        <f>ROUND(_xlfn.XLOOKUP(B2625,'[2]固定资产明细表17-杰 (2)'!$Z$3:$Z$7000,'[2]固定资产明细表17-杰 (2)'!$J$3:$J$7000),0)</f>
        <v>0</v>
      </c>
      <c r="K2625" s="14"/>
      <c r="L2625" s="14"/>
      <c r="M2625" s="29">
        <f>_xlfn.XLOOKUP(B2625,'[2]固定资产明细表17-杰 (2)'!$Z$3:$Z$7000,'[2]固定资产明细表17-杰 (2)'!$O$3:$O$7000)</f>
        <v>0</v>
      </c>
      <c r="N2625" s="29">
        <f>_xlfn.XLOOKUP(B2625,'[2]固定资产明细表17-杰 (2)'!$Z$3:$Z$7000,'[2]固定资产明细表17-杰 (2)'!$R$3:$R$7000)</f>
        <v>0</v>
      </c>
      <c r="O2625" s="29">
        <f>_xlfn.XLOOKUP(B2625,'[2]固定资产明细表17-杰 (2)'!$Z$3:$Z$7000,'[2]固定资产明细表17-杰 (2)'!$X$3:$X$7000)</f>
        <v>0</v>
      </c>
      <c r="P2625" s="14"/>
      <c r="Q2625" s="14"/>
      <c r="R2625" s="14"/>
      <c r="S2625" s="14"/>
      <c r="T2625" s="14">
        <f t="shared" si="75"/>
        <v>0</v>
      </c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  <c r="AH2625" s="14"/>
    </row>
    <row r="2626" s="1" customFormat="1" ht="15" spans="1:34">
      <c r="A2626" s="9">
        <f t="shared" si="74"/>
        <v>2622</v>
      </c>
      <c r="B2626" s="14"/>
      <c r="C2626" s="14"/>
      <c r="D2626" s="44">
        <f>_xlfn.XLOOKUP(B2626,'[2]固定资产明细表17-杰 (2)'!$Z$3:$Z$7000,'[2]固定资产明细表17-杰 (2)'!$D$3:$D$7000)</f>
        <v>0</v>
      </c>
      <c r="E2626" s="14"/>
      <c r="F2626" s="14">
        <f>_xlfn.XLOOKUP(B2626,'[2]固定资产明细表17-杰 (2)'!$Z$3:$Z$7000,'[2]固定资产明细表17-杰 (2)'!$E$3:$E$7000)</f>
        <v>0</v>
      </c>
      <c r="G2626" s="9"/>
      <c r="H2626" s="9"/>
      <c r="I2626" s="18">
        <f>_xlfn.XLOOKUP(B2626,'[2]固定资产明细表17-杰 (2)'!$Z$3:$Z$7000,'[2]固定资产明细表17-杰 (2)'!$K$3:$K$7000)</f>
        <v>0</v>
      </c>
      <c r="J2626" s="28">
        <f>ROUND(_xlfn.XLOOKUP(B2626,'[2]固定资产明细表17-杰 (2)'!$Z$3:$Z$7000,'[2]固定资产明细表17-杰 (2)'!$J$3:$J$7000),0)</f>
        <v>0</v>
      </c>
      <c r="K2626" s="14"/>
      <c r="L2626" s="14"/>
      <c r="M2626" s="29">
        <f>_xlfn.XLOOKUP(B2626,'[2]固定资产明细表17-杰 (2)'!$Z$3:$Z$7000,'[2]固定资产明细表17-杰 (2)'!$O$3:$O$7000)</f>
        <v>0</v>
      </c>
      <c r="N2626" s="29">
        <f>_xlfn.XLOOKUP(B2626,'[2]固定资产明细表17-杰 (2)'!$Z$3:$Z$7000,'[2]固定资产明细表17-杰 (2)'!$R$3:$R$7000)</f>
        <v>0</v>
      </c>
      <c r="O2626" s="29">
        <f>_xlfn.XLOOKUP(B2626,'[2]固定资产明细表17-杰 (2)'!$Z$3:$Z$7000,'[2]固定资产明细表17-杰 (2)'!$X$3:$X$7000)</f>
        <v>0</v>
      </c>
      <c r="P2626" s="14"/>
      <c r="Q2626" s="14"/>
      <c r="R2626" s="14"/>
      <c r="S2626" s="14"/>
      <c r="T2626" s="14">
        <f t="shared" si="75"/>
        <v>0</v>
      </c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  <c r="AH2626" s="14"/>
    </row>
    <row r="2627" s="1" customFormat="1" ht="15" spans="1:34">
      <c r="A2627" s="9">
        <f t="shared" si="74"/>
        <v>2623</v>
      </c>
      <c r="B2627" s="14"/>
      <c r="C2627" s="14"/>
      <c r="D2627" s="44">
        <f>_xlfn.XLOOKUP(B2627,'[2]固定资产明细表17-杰 (2)'!$Z$3:$Z$7000,'[2]固定资产明细表17-杰 (2)'!$D$3:$D$7000)</f>
        <v>0</v>
      </c>
      <c r="E2627" s="14"/>
      <c r="F2627" s="14">
        <f>_xlfn.XLOOKUP(B2627,'[2]固定资产明细表17-杰 (2)'!$Z$3:$Z$7000,'[2]固定资产明细表17-杰 (2)'!$E$3:$E$7000)</f>
        <v>0</v>
      </c>
      <c r="G2627" s="9"/>
      <c r="H2627" s="9"/>
      <c r="I2627" s="18">
        <f>_xlfn.XLOOKUP(B2627,'[2]固定资产明细表17-杰 (2)'!$Z$3:$Z$7000,'[2]固定资产明细表17-杰 (2)'!$K$3:$K$7000)</f>
        <v>0</v>
      </c>
      <c r="J2627" s="28">
        <f>ROUND(_xlfn.XLOOKUP(B2627,'[2]固定资产明细表17-杰 (2)'!$Z$3:$Z$7000,'[2]固定资产明细表17-杰 (2)'!$J$3:$J$7000),0)</f>
        <v>0</v>
      </c>
      <c r="K2627" s="14"/>
      <c r="L2627" s="14"/>
      <c r="M2627" s="29">
        <f>_xlfn.XLOOKUP(B2627,'[2]固定资产明细表17-杰 (2)'!$Z$3:$Z$7000,'[2]固定资产明细表17-杰 (2)'!$O$3:$O$7000)</f>
        <v>0</v>
      </c>
      <c r="N2627" s="29">
        <f>_xlfn.XLOOKUP(B2627,'[2]固定资产明细表17-杰 (2)'!$Z$3:$Z$7000,'[2]固定资产明细表17-杰 (2)'!$R$3:$R$7000)</f>
        <v>0</v>
      </c>
      <c r="O2627" s="29">
        <f>_xlfn.XLOOKUP(B2627,'[2]固定资产明细表17-杰 (2)'!$Z$3:$Z$7000,'[2]固定资产明细表17-杰 (2)'!$X$3:$X$7000)</f>
        <v>0</v>
      </c>
      <c r="P2627" s="14"/>
      <c r="Q2627" s="14"/>
      <c r="R2627" s="14"/>
      <c r="S2627" s="14"/>
      <c r="T2627" s="14">
        <f t="shared" si="75"/>
        <v>0</v>
      </c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  <c r="AH2627" s="14"/>
    </row>
    <row r="2628" s="1" customFormat="1" ht="15" spans="1:34">
      <c r="A2628" s="9">
        <f t="shared" si="74"/>
        <v>2624</v>
      </c>
      <c r="B2628" s="14"/>
      <c r="C2628" s="14"/>
      <c r="D2628" s="44">
        <f>_xlfn.XLOOKUP(B2628,'[2]固定资产明细表17-杰 (2)'!$Z$3:$Z$7000,'[2]固定资产明细表17-杰 (2)'!$D$3:$D$7000)</f>
        <v>0</v>
      </c>
      <c r="E2628" s="14"/>
      <c r="F2628" s="14">
        <f>_xlfn.XLOOKUP(B2628,'[2]固定资产明细表17-杰 (2)'!$Z$3:$Z$7000,'[2]固定资产明细表17-杰 (2)'!$E$3:$E$7000)</f>
        <v>0</v>
      </c>
      <c r="G2628" s="9"/>
      <c r="H2628" s="9"/>
      <c r="I2628" s="18">
        <f>_xlfn.XLOOKUP(B2628,'[2]固定资产明细表17-杰 (2)'!$Z$3:$Z$7000,'[2]固定资产明细表17-杰 (2)'!$K$3:$K$7000)</f>
        <v>0</v>
      </c>
      <c r="J2628" s="28">
        <f>ROUND(_xlfn.XLOOKUP(B2628,'[2]固定资产明细表17-杰 (2)'!$Z$3:$Z$7000,'[2]固定资产明细表17-杰 (2)'!$J$3:$J$7000),0)</f>
        <v>0</v>
      </c>
      <c r="K2628" s="14"/>
      <c r="L2628" s="14"/>
      <c r="M2628" s="29">
        <f>_xlfn.XLOOKUP(B2628,'[2]固定资产明细表17-杰 (2)'!$Z$3:$Z$7000,'[2]固定资产明细表17-杰 (2)'!$O$3:$O$7000)</f>
        <v>0</v>
      </c>
      <c r="N2628" s="29">
        <f>_xlfn.XLOOKUP(B2628,'[2]固定资产明细表17-杰 (2)'!$Z$3:$Z$7000,'[2]固定资产明细表17-杰 (2)'!$R$3:$R$7000)</f>
        <v>0</v>
      </c>
      <c r="O2628" s="29">
        <f>_xlfn.XLOOKUP(B2628,'[2]固定资产明细表17-杰 (2)'!$Z$3:$Z$7000,'[2]固定资产明细表17-杰 (2)'!$X$3:$X$7000)</f>
        <v>0</v>
      </c>
      <c r="P2628" s="14"/>
      <c r="Q2628" s="14"/>
      <c r="R2628" s="14"/>
      <c r="S2628" s="14"/>
      <c r="T2628" s="14">
        <f t="shared" si="75"/>
        <v>0</v>
      </c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  <c r="AH2628" s="14"/>
    </row>
    <row r="2629" s="1" customFormat="1" ht="15" spans="1:34">
      <c r="A2629" s="9">
        <f t="shared" si="74"/>
        <v>2625</v>
      </c>
      <c r="B2629" s="14"/>
      <c r="C2629" s="14"/>
      <c r="D2629" s="44">
        <f>_xlfn.XLOOKUP(B2629,'[2]固定资产明细表17-杰 (2)'!$Z$3:$Z$7000,'[2]固定资产明细表17-杰 (2)'!$D$3:$D$7000)</f>
        <v>0</v>
      </c>
      <c r="E2629" s="14"/>
      <c r="F2629" s="14">
        <f>_xlfn.XLOOKUP(B2629,'[2]固定资产明细表17-杰 (2)'!$Z$3:$Z$7000,'[2]固定资产明细表17-杰 (2)'!$E$3:$E$7000)</f>
        <v>0</v>
      </c>
      <c r="G2629" s="9"/>
      <c r="H2629" s="9"/>
      <c r="I2629" s="18">
        <f>_xlfn.XLOOKUP(B2629,'[2]固定资产明细表17-杰 (2)'!$Z$3:$Z$7000,'[2]固定资产明细表17-杰 (2)'!$K$3:$K$7000)</f>
        <v>0</v>
      </c>
      <c r="J2629" s="28">
        <f>ROUND(_xlfn.XLOOKUP(B2629,'[2]固定资产明细表17-杰 (2)'!$Z$3:$Z$7000,'[2]固定资产明细表17-杰 (2)'!$J$3:$J$7000),0)</f>
        <v>0</v>
      </c>
      <c r="K2629" s="14"/>
      <c r="L2629" s="14"/>
      <c r="M2629" s="29">
        <f>_xlfn.XLOOKUP(B2629,'[2]固定资产明细表17-杰 (2)'!$Z$3:$Z$7000,'[2]固定资产明细表17-杰 (2)'!$O$3:$O$7000)</f>
        <v>0</v>
      </c>
      <c r="N2629" s="29">
        <f>_xlfn.XLOOKUP(B2629,'[2]固定资产明细表17-杰 (2)'!$Z$3:$Z$7000,'[2]固定资产明细表17-杰 (2)'!$R$3:$R$7000)</f>
        <v>0</v>
      </c>
      <c r="O2629" s="29">
        <f>_xlfn.XLOOKUP(B2629,'[2]固定资产明细表17-杰 (2)'!$Z$3:$Z$7000,'[2]固定资产明细表17-杰 (2)'!$X$3:$X$7000)</f>
        <v>0</v>
      </c>
      <c r="P2629" s="14"/>
      <c r="Q2629" s="14"/>
      <c r="R2629" s="14"/>
      <c r="S2629" s="14"/>
      <c r="T2629" s="14">
        <f t="shared" si="75"/>
        <v>0</v>
      </c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</row>
    <row r="2630" s="1" customFormat="1" ht="15" spans="1:34">
      <c r="A2630" s="9">
        <f t="shared" si="74"/>
        <v>2626</v>
      </c>
      <c r="B2630" s="14"/>
      <c r="C2630" s="14"/>
      <c r="D2630" s="44">
        <f>_xlfn.XLOOKUP(B2630,'[2]固定资产明细表17-杰 (2)'!$Z$3:$Z$7000,'[2]固定资产明细表17-杰 (2)'!$D$3:$D$7000)</f>
        <v>0</v>
      </c>
      <c r="E2630" s="14"/>
      <c r="F2630" s="14">
        <f>_xlfn.XLOOKUP(B2630,'[2]固定资产明细表17-杰 (2)'!$Z$3:$Z$7000,'[2]固定资产明细表17-杰 (2)'!$E$3:$E$7000)</f>
        <v>0</v>
      </c>
      <c r="G2630" s="9"/>
      <c r="H2630" s="9"/>
      <c r="I2630" s="18">
        <f>_xlfn.XLOOKUP(B2630,'[2]固定资产明细表17-杰 (2)'!$Z$3:$Z$7000,'[2]固定资产明细表17-杰 (2)'!$K$3:$K$7000)</f>
        <v>0</v>
      </c>
      <c r="J2630" s="28">
        <f>ROUND(_xlfn.XLOOKUP(B2630,'[2]固定资产明细表17-杰 (2)'!$Z$3:$Z$7000,'[2]固定资产明细表17-杰 (2)'!$J$3:$J$7000),0)</f>
        <v>0</v>
      </c>
      <c r="K2630" s="14"/>
      <c r="L2630" s="14"/>
      <c r="M2630" s="29">
        <f>_xlfn.XLOOKUP(B2630,'[2]固定资产明细表17-杰 (2)'!$Z$3:$Z$7000,'[2]固定资产明细表17-杰 (2)'!$O$3:$O$7000)</f>
        <v>0</v>
      </c>
      <c r="N2630" s="29">
        <f>_xlfn.XLOOKUP(B2630,'[2]固定资产明细表17-杰 (2)'!$Z$3:$Z$7000,'[2]固定资产明细表17-杰 (2)'!$R$3:$R$7000)</f>
        <v>0</v>
      </c>
      <c r="O2630" s="29">
        <f>_xlfn.XLOOKUP(B2630,'[2]固定资产明细表17-杰 (2)'!$Z$3:$Z$7000,'[2]固定资产明细表17-杰 (2)'!$X$3:$X$7000)</f>
        <v>0</v>
      </c>
      <c r="P2630" s="14"/>
      <c r="Q2630" s="14"/>
      <c r="R2630" s="14"/>
      <c r="S2630" s="14"/>
      <c r="T2630" s="14">
        <f t="shared" si="75"/>
        <v>0</v>
      </c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</row>
    <row r="2631" s="1" customFormat="1" ht="15" spans="1:34">
      <c r="A2631" s="9">
        <f t="shared" si="74"/>
        <v>2627</v>
      </c>
      <c r="B2631" s="14"/>
      <c r="C2631" s="14"/>
      <c r="D2631" s="44">
        <f>_xlfn.XLOOKUP(B2631,'[2]固定资产明细表17-杰 (2)'!$Z$3:$Z$7000,'[2]固定资产明细表17-杰 (2)'!$D$3:$D$7000)</f>
        <v>0</v>
      </c>
      <c r="E2631" s="14"/>
      <c r="F2631" s="14">
        <f>_xlfn.XLOOKUP(B2631,'[2]固定资产明细表17-杰 (2)'!$Z$3:$Z$7000,'[2]固定资产明细表17-杰 (2)'!$E$3:$E$7000)</f>
        <v>0</v>
      </c>
      <c r="G2631" s="9"/>
      <c r="H2631" s="9"/>
      <c r="I2631" s="18">
        <f>_xlfn.XLOOKUP(B2631,'[2]固定资产明细表17-杰 (2)'!$Z$3:$Z$7000,'[2]固定资产明细表17-杰 (2)'!$K$3:$K$7000)</f>
        <v>0</v>
      </c>
      <c r="J2631" s="28">
        <f>ROUND(_xlfn.XLOOKUP(B2631,'[2]固定资产明细表17-杰 (2)'!$Z$3:$Z$7000,'[2]固定资产明细表17-杰 (2)'!$J$3:$J$7000),0)</f>
        <v>0</v>
      </c>
      <c r="K2631" s="14"/>
      <c r="L2631" s="14"/>
      <c r="M2631" s="29">
        <f>_xlfn.XLOOKUP(B2631,'[2]固定资产明细表17-杰 (2)'!$Z$3:$Z$7000,'[2]固定资产明细表17-杰 (2)'!$O$3:$O$7000)</f>
        <v>0</v>
      </c>
      <c r="N2631" s="29">
        <f>_xlfn.XLOOKUP(B2631,'[2]固定资产明细表17-杰 (2)'!$Z$3:$Z$7000,'[2]固定资产明细表17-杰 (2)'!$R$3:$R$7000)</f>
        <v>0</v>
      </c>
      <c r="O2631" s="29">
        <f>_xlfn.XLOOKUP(B2631,'[2]固定资产明细表17-杰 (2)'!$Z$3:$Z$7000,'[2]固定资产明细表17-杰 (2)'!$X$3:$X$7000)</f>
        <v>0</v>
      </c>
      <c r="P2631" s="14"/>
      <c r="Q2631" s="14"/>
      <c r="R2631" s="14"/>
      <c r="S2631" s="14"/>
      <c r="T2631" s="14">
        <f t="shared" si="75"/>
        <v>0</v>
      </c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</row>
    <row r="2632" s="1" customFormat="1" ht="15" spans="1:34">
      <c r="A2632" s="9">
        <f t="shared" si="74"/>
        <v>2628</v>
      </c>
      <c r="B2632" s="14"/>
      <c r="C2632" s="14"/>
      <c r="D2632" s="44">
        <f>_xlfn.XLOOKUP(B2632,'[2]固定资产明细表17-杰 (2)'!$Z$3:$Z$7000,'[2]固定资产明细表17-杰 (2)'!$D$3:$D$7000)</f>
        <v>0</v>
      </c>
      <c r="E2632" s="14"/>
      <c r="F2632" s="14">
        <f>_xlfn.XLOOKUP(B2632,'[2]固定资产明细表17-杰 (2)'!$Z$3:$Z$7000,'[2]固定资产明细表17-杰 (2)'!$E$3:$E$7000)</f>
        <v>0</v>
      </c>
      <c r="G2632" s="9"/>
      <c r="H2632" s="9"/>
      <c r="I2632" s="18">
        <f>_xlfn.XLOOKUP(B2632,'[2]固定资产明细表17-杰 (2)'!$Z$3:$Z$7000,'[2]固定资产明细表17-杰 (2)'!$K$3:$K$7000)</f>
        <v>0</v>
      </c>
      <c r="J2632" s="28">
        <f>ROUND(_xlfn.XLOOKUP(B2632,'[2]固定资产明细表17-杰 (2)'!$Z$3:$Z$7000,'[2]固定资产明细表17-杰 (2)'!$J$3:$J$7000),0)</f>
        <v>0</v>
      </c>
      <c r="K2632" s="14"/>
      <c r="L2632" s="14"/>
      <c r="M2632" s="29">
        <f>_xlfn.XLOOKUP(B2632,'[2]固定资产明细表17-杰 (2)'!$Z$3:$Z$7000,'[2]固定资产明细表17-杰 (2)'!$O$3:$O$7000)</f>
        <v>0</v>
      </c>
      <c r="N2632" s="29">
        <f>_xlfn.XLOOKUP(B2632,'[2]固定资产明细表17-杰 (2)'!$Z$3:$Z$7000,'[2]固定资产明细表17-杰 (2)'!$R$3:$R$7000)</f>
        <v>0</v>
      </c>
      <c r="O2632" s="29">
        <f>_xlfn.XLOOKUP(B2632,'[2]固定资产明细表17-杰 (2)'!$Z$3:$Z$7000,'[2]固定资产明细表17-杰 (2)'!$X$3:$X$7000)</f>
        <v>0</v>
      </c>
      <c r="P2632" s="14"/>
      <c r="Q2632" s="14"/>
      <c r="R2632" s="14"/>
      <c r="S2632" s="14"/>
      <c r="T2632" s="14">
        <f t="shared" si="75"/>
        <v>0</v>
      </c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</row>
    <row r="2633" s="1" customFormat="1" ht="15" spans="1:34">
      <c r="A2633" s="9">
        <f t="shared" si="74"/>
        <v>2629</v>
      </c>
      <c r="B2633" s="14"/>
      <c r="C2633" s="14"/>
      <c r="D2633" s="44">
        <f>_xlfn.XLOOKUP(B2633,'[2]固定资产明细表17-杰 (2)'!$Z$3:$Z$7000,'[2]固定资产明细表17-杰 (2)'!$D$3:$D$7000)</f>
        <v>0</v>
      </c>
      <c r="E2633" s="14"/>
      <c r="F2633" s="14">
        <f>_xlfn.XLOOKUP(B2633,'[2]固定资产明细表17-杰 (2)'!$Z$3:$Z$7000,'[2]固定资产明细表17-杰 (2)'!$E$3:$E$7000)</f>
        <v>0</v>
      </c>
      <c r="G2633" s="9"/>
      <c r="H2633" s="9"/>
      <c r="I2633" s="18">
        <f>_xlfn.XLOOKUP(B2633,'[2]固定资产明细表17-杰 (2)'!$Z$3:$Z$7000,'[2]固定资产明细表17-杰 (2)'!$K$3:$K$7000)</f>
        <v>0</v>
      </c>
      <c r="J2633" s="28">
        <f>ROUND(_xlfn.XLOOKUP(B2633,'[2]固定资产明细表17-杰 (2)'!$Z$3:$Z$7000,'[2]固定资产明细表17-杰 (2)'!$J$3:$J$7000),0)</f>
        <v>0</v>
      </c>
      <c r="K2633" s="14"/>
      <c r="L2633" s="14"/>
      <c r="M2633" s="29">
        <f>_xlfn.XLOOKUP(B2633,'[2]固定资产明细表17-杰 (2)'!$Z$3:$Z$7000,'[2]固定资产明细表17-杰 (2)'!$O$3:$O$7000)</f>
        <v>0</v>
      </c>
      <c r="N2633" s="29">
        <f>_xlfn.XLOOKUP(B2633,'[2]固定资产明细表17-杰 (2)'!$Z$3:$Z$7000,'[2]固定资产明细表17-杰 (2)'!$R$3:$R$7000)</f>
        <v>0</v>
      </c>
      <c r="O2633" s="29">
        <f>_xlfn.XLOOKUP(B2633,'[2]固定资产明细表17-杰 (2)'!$Z$3:$Z$7000,'[2]固定资产明细表17-杰 (2)'!$X$3:$X$7000)</f>
        <v>0</v>
      </c>
      <c r="P2633" s="14"/>
      <c r="Q2633" s="14"/>
      <c r="R2633" s="14"/>
      <c r="S2633" s="14"/>
      <c r="T2633" s="14">
        <f t="shared" si="75"/>
        <v>0</v>
      </c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</row>
    <row r="2634" s="1" customFormat="1" ht="15" spans="1:34">
      <c r="A2634" s="9">
        <f t="shared" si="74"/>
        <v>2630</v>
      </c>
      <c r="B2634" s="14"/>
      <c r="C2634" s="14"/>
      <c r="D2634" s="44">
        <f>_xlfn.XLOOKUP(B2634,'[2]固定资产明细表17-杰 (2)'!$Z$3:$Z$7000,'[2]固定资产明细表17-杰 (2)'!$D$3:$D$7000)</f>
        <v>0</v>
      </c>
      <c r="E2634" s="14"/>
      <c r="F2634" s="14">
        <f>_xlfn.XLOOKUP(B2634,'[2]固定资产明细表17-杰 (2)'!$Z$3:$Z$7000,'[2]固定资产明细表17-杰 (2)'!$E$3:$E$7000)</f>
        <v>0</v>
      </c>
      <c r="G2634" s="9"/>
      <c r="H2634" s="9"/>
      <c r="I2634" s="18">
        <f>_xlfn.XLOOKUP(B2634,'[2]固定资产明细表17-杰 (2)'!$Z$3:$Z$7000,'[2]固定资产明细表17-杰 (2)'!$K$3:$K$7000)</f>
        <v>0</v>
      </c>
      <c r="J2634" s="28">
        <f>ROUND(_xlfn.XLOOKUP(B2634,'[2]固定资产明细表17-杰 (2)'!$Z$3:$Z$7000,'[2]固定资产明细表17-杰 (2)'!$J$3:$J$7000),0)</f>
        <v>0</v>
      </c>
      <c r="K2634" s="14"/>
      <c r="L2634" s="14"/>
      <c r="M2634" s="29">
        <f>_xlfn.XLOOKUP(B2634,'[2]固定资产明细表17-杰 (2)'!$Z$3:$Z$7000,'[2]固定资产明细表17-杰 (2)'!$O$3:$O$7000)</f>
        <v>0</v>
      </c>
      <c r="N2634" s="29">
        <f>_xlfn.XLOOKUP(B2634,'[2]固定资产明细表17-杰 (2)'!$Z$3:$Z$7000,'[2]固定资产明细表17-杰 (2)'!$R$3:$R$7000)</f>
        <v>0</v>
      </c>
      <c r="O2634" s="29">
        <f>_xlfn.XLOOKUP(B2634,'[2]固定资产明细表17-杰 (2)'!$Z$3:$Z$7000,'[2]固定资产明细表17-杰 (2)'!$X$3:$X$7000)</f>
        <v>0</v>
      </c>
      <c r="P2634" s="14"/>
      <c r="Q2634" s="14"/>
      <c r="R2634" s="14"/>
      <c r="S2634" s="14"/>
      <c r="T2634" s="14">
        <f t="shared" si="75"/>
        <v>0</v>
      </c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</row>
    <row r="2635" s="1" customFormat="1" ht="15" spans="1:34">
      <c r="A2635" s="9">
        <f t="shared" si="74"/>
        <v>2631</v>
      </c>
      <c r="B2635" s="14"/>
      <c r="C2635" s="14"/>
      <c r="D2635" s="44">
        <f>_xlfn.XLOOKUP(B2635,'[2]固定资产明细表17-杰 (2)'!$Z$3:$Z$7000,'[2]固定资产明细表17-杰 (2)'!$D$3:$D$7000)</f>
        <v>0</v>
      </c>
      <c r="E2635" s="14"/>
      <c r="F2635" s="14">
        <f>_xlfn.XLOOKUP(B2635,'[2]固定资产明细表17-杰 (2)'!$Z$3:$Z$7000,'[2]固定资产明细表17-杰 (2)'!$E$3:$E$7000)</f>
        <v>0</v>
      </c>
      <c r="G2635" s="9"/>
      <c r="H2635" s="9"/>
      <c r="I2635" s="18">
        <f>_xlfn.XLOOKUP(B2635,'[2]固定资产明细表17-杰 (2)'!$Z$3:$Z$7000,'[2]固定资产明细表17-杰 (2)'!$K$3:$K$7000)</f>
        <v>0</v>
      </c>
      <c r="J2635" s="28">
        <f>ROUND(_xlfn.XLOOKUP(B2635,'[2]固定资产明细表17-杰 (2)'!$Z$3:$Z$7000,'[2]固定资产明细表17-杰 (2)'!$J$3:$J$7000),0)</f>
        <v>0</v>
      </c>
      <c r="K2635" s="14"/>
      <c r="L2635" s="14"/>
      <c r="M2635" s="29">
        <f>_xlfn.XLOOKUP(B2635,'[2]固定资产明细表17-杰 (2)'!$Z$3:$Z$7000,'[2]固定资产明细表17-杰 (2)'!$O$3:$O$7000)</f>
        <v>0</v>
      </c>
      <c r="N2635" s="29">
        <f>_xlfn.XLOOKUP(B2635,'[2]固定资产明细表17-杰 (2)'!$Z$3:$Z$7000,'[2]固定资产明细表17-杰 (2)'!$R$3:$R$7000)</f>
        <v>0</v>
      </c>
      <c r="O2635" s="29">
        <f>_xlfn.XLOOKUP(B2635,'[2]固定资产明细表17-杰 (2)'!$Z$3:$Z$7000,'[2]固定资产明细表17-杰 (2)'!$X$3:$X$7000)</f>
        <v>0</v>
      </c>
      <c r="P2635" s="14"/>
      <c r="Q2635" s="14"/>
      <c r="R2635" s="14"/>
      <c r="S2635" s="14"/>
      <c r="T2635" s="14">
        <f t="shared" si="75"/>
        <v>0</v>
      </c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</row>
    <row r="2636" s="1" customFormat="1" ht="15" spans="1:34">
      <c r="A2636" s="9">
        <f t="shared" si="74"/>
        <v>2632</v>
      </c>
      <c r="B2636" s="14"/>
      <c r="C2636" s="14"/>
      <c r="D2636" s="44">
        <f>_xlfn.XLOOKUP(B2636,'[2]固定资产明细表17-杰 (2)'!$Z$3:$Z$7000,'[2]固定资产明细表17-杰 (2)'!$D$3:$D$7000)</f>
        <v>0</v>
      </c>
      <c r="E2636" s="14"/>
      <c r="F2636" s="14">
        <f>_xlfn.XLOOKUP(B2636,'[2]固定资产明细表17-杰 (2)'!$Z$3:$Z$7000,'[2]固定资产明细表17-杰 (2)'!$E$3:$E$7000)</f>
        <v>0</v>
      </c>
      <c r="G2636" s="9"/>
      <c r="H2636" s="9"/>
      <c r="I2636" s="18">
        <f>_xlfn.XLOOKUP(B2636,'[2]固定资产明细表17-杰 (2)'!$Z$3:$Z$7000,'[2]固定资产明细表17-杰 (2)'!$K$3:$K$7000)</f>
        <v>0</v>
      </c>
      <c r="J2636" s="28">
        <f>ROUND(_xlfn.XLOOKUP(B2636,'[2]固定资产明细表17-杰 (2)'!$Z$3:$Z$7000,'[2]固定资产明细表17-杰 (2)'!$J$3:$J$7000),0)</f>
        <v>0</v>
      </c>
      <c r="K2636" s="14"/>
      <c r="L2636" s="14"/>
      <c r="M2636" s="29">
        <f>_xlfn.XLOOKUP(B2636,'[2]固定资产明细表17-杰 (2)'!$Z$3:$Z$7000,'[2]固定资产明细表17-杰 (2)'!$O$3:$O$7000)</f>
        <v>0</v>
      </c>
      <c r="N2636" s="29">
        <f>_xlfn.XLOOKUP(B2636,'[2]固定资产明细表17-杰 (2)'!$Z$3:$Z$7000,'[2]固定资产明细表17-杰 (2)'!$R$3:$R$7000)</f>
        <v>0</v>
      </c>
      <c r="O2636" s="29">
        <f>_xlfn.XLOOKUP(B2636,'[2]固定资产明细表17-杰 (2)'!$Z$3:$Z$7000,'[2]固定资产明细表17-杰 (2)'!$X$3:$X$7000)</f>
        <v>0</v>
      </c>
      <c r="P2636" s="14"/>
      <c r="Q2636" s="14"/>
      <c r="R2636" s="14"/>
      <c r="S2636" s="14"/>
      <c r="T2636" s="14">
        <f t="shared" si="75"/>
        <v>0</v>
      </c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</row>
    <row r="2637" s="1" customFormat="1" ht="15" spans="1:34">
      <c r="A2637" s="9">
        <f t="shared" si="74"/>
        <v>2633</v>
      </c>
      <c r="B2637" s="14"/>
      <c r="C2637" s="14"/>
      <c r="D2637" s="44">
        <f>_xlfn.XLOOKUP(B2637,'[2]固定资产明细表17-杰 (2)'!$Z$3:$Z$7000,'[2]固定资产明细表17-杰 (2)'!$D$3:$D$7000)</f>
        <v>0</v>
      </c>
      <c r="E2637" s="14"/>
      <c r="F2637" s="14">
        <f>_xlfn.XLOOKUP(B2637,'[2]固定资产明细表17-杰 (2)'!$Z$3:$Z$7000,'[2]固定资产明细表17-杰 (2)'!$E$3:$E$7000)</f>
        <v>0</v>
      </c>
      <c r="G2637" s="9"/>
      <c r="H2637" s="9"/>
      <c r="I2637" s="18">
        <f>_xlfn.XLOOKUP(B2637,'[2]固定资产明细表17-杰 (2)'!$Z$3:$Z$7000,'[2]固定资产明细表17-杰 (2)'!$K$3:$K$7000)</f>
        <v>0</v>
      </c>
      <c r="J2637" s="28">
        <f>ROUND(_xlfn.XLOOKUP(B2637,'[2]固定资产明细表17-杰 (2)'!$Z$3:$Z$7000,'[2]固定资产明细表17-杰 (2)'!$J$3:$J$7000),0)</f>
        <v>0</v>
      </c>
      <c r="K2637" s="14"/>
      <c r="L2637" s="14"/>
      <c r="M2637" s="29">
        <f>_xlfn.XLOOKUP(B2637,'[2]固定资产明细表17-杰 (2)'!$Z$3:$Z$7000,'[2]固定资产明细表17-杰 (2)'!$O$3:$O$7000)</f>
        <v>0</v>
      </c>
      <c r="N2637" s="29">
        <f>_xlfn.XLOOKUP(B2637,'[2]固定资产明细表17-杰 (2)'!$Z$3:$Z$7000,'[2]固定资产明细表17-杰 (2)'!$R$3:$R$7000)</f>
        <v>0</v>
      </c>
      <c r="O2637" s="29">
        <f>_xlfn.XLOOKUP(B2637,'[2]固定资产明细表17-杰 (2)'!$Z$3:$Z$7000,'[2]固定资产明细表17-杰 (2)'!$X$3:$X$7000)</f>
        <v>0</v>
      </c>
      <c r="P2637" s="14"/>
      <c r="Q2637" s="14"/>
      <c r="R2637" s="14"/>
      <c r="S2637" s="14"/>
      <c r="T2637" s="14">
        <f t="shared" si="75"/>
        <v>0</v>
      </c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</row>
    <row r="2638" s="1" customFormat="1" ht="15" spans="1:34">
      <c r="A2638" s="9">
        <f t="shared" si="74"/>
        <v>2634</v>
      </c>
      <c r="B2638" s="14"/>
      <c r="C2638" s="14"/>
      <c r="D2638" s="44">
        <f>_xlfn.XLOOKUP(B2638,'[2]固定资产明细表17-杰 (2)'!$Z$3:$Z$7000,'[2]固定资产明细表17-杰 (2)'!$D$3:$D$7000)</f>
        <v>0</v>
      </c>
      <c r="E2638" s="14"/>
      <c r="F2638" s="14">
        <f>_xlfn.XLOOKUP(B2638,'[2]固定资产明细表17-杰 (2)'!$Z$3:$Z$7000,'[2]固定资产明细表17-杰 (2)'!$E$3:$E$7000)</f>
        <v>0</v>
      </c>
      <c r="G2638" s="9"/>
      <c r="H2638" s="9"/>
      <c r="I2638" s="18">
        <f>_xlfn.XLOOKUP(B2638,'[2]固定资产明细表17-杰 (2)'!$Z$3:$Z$7000,'[2]固定资产明细表17-杰 (2)'!$K$3:$K$7000)</f>
        <v>0</v>
      </c>
      <c r="J2638" s="28">
        <f>ROUND(_xlfn.XLOOKUP(B2638,'[2]固定资产明细表17-杰 (2)'!$Z$3:$Z$7000,'[2]固定资产明细表17-杰 (2)'!$J$3:$J$7000),0)</f>
        <v>0</v>
      </c>
      <c r="K2638" s="14"/>
      <c r="L2638" s="14"/>
      <c r="M2638" s="29">
        <f>_xlfn.XLOOKUP(B2638,'[2]固定资产明细表17-杰 (2)'!$Z$3:$Z$7000,'[2]固定资产明细表17-杰 (2)'!$O$3:$O$7000)</f>
        <v>0</v>
      </c>
      <c r="N2638" s="29">
        <f>_xlfn.XLOOKUP(B2638,'[2]固定资产明细表17-杰 (2)'!$Z$3:$Z$7000,'[2]固定资产明细表17-杰 (2)'!$R$3:$R$7000)</f>
        <v>0</v>
      </c>
      <c r="O2638" s="29">
        <f>_xlfn.XLOOKUP(B2638,'[2]固定资产明细表17-杰 (2)'!$Z$3:$Z$7000,'[2]固定资产明细表17-杰 (2)'!$X$3:$X$7000)</f>
        <v>0</v>
      </c>
      <c r="P2638" s="14"/>
      <c r="Q2638" s="14"/>
      <c r="R2638" s="14"/>
      <c r="S2638" s="14"/>
      <c r="T2638" s="14">
        <f t="shared" si="75"/>
        <v>0</v>
      </c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</row>
    <row r="2639" s="1" customFormat="1" ht="15" spans="1:34">
      <c r="A2639" s="9">
        <f t="shared" si="74"/>
        <v>2635</v>
      </c>
      <c r="B2639" s="14"/>
      <c r="C2639" s="14"/>
      <c r="D2639" s="44">
        <f>_xlfn.XLOOKUP(B2639,'[2]固定资产明细表17-杰 (2)'!$Z$3:$Z$7000,'[2]固定资产明细表17-杰 (2)'!$D$3:$D$7000)</f>
        <v>0</v>
      </c>
      <c r="E2639" s="14"/>
      <c r="F2639" s="14">
        <f>_xlfn.XLOOKUP(B2639,'[2]固定资产明细表17-杰 (2)'!$Z$3:$Z$7000,'[2]固定资产明细表17-杰 (2)'!$E$3:$E$7000)</f>
        <v>0</v>
      </c>
      <c r="G2639" s="9"/>
      <c r="H2639" s="9"/>
      <c r="I2639" s="18">
        <f>_xlfn.XLOOKUP(B2639,'[2]固定资产明细表17-杰 (2)'!$Z$3:$Z$7000,'[2]固定资产明细表17-杰 (2)'!$K$3:$K$7000)</f>
        <v>0</v>
      </c>
      <c r="J2639" s="28">
        <f>ROUND(_xlfn.XLOOKUP(B2639,'[2]固定资产明细表17-杰 (2)'!$Z$3:$Z$7000,'[2]固定资产明细表17-杰 (2)'!$J$3:$J$7000),0)</f>
        <v>0</v>
      </c>
      <c r="K2639" s="14"/>
      <c r="L2639" s="14"/>
      <c r="M2639" s="29">
        <f>_xlfn.XLOOKUP(B2639,'[2]固定资产明细表17-杰 (2)'!$Z$3:$Z$7000,'[2]固定资产明细表17-杰 (2)'!$O$3:$O$7000)</f>
        <v>0</v>
      </c>
      <c r="N2639" s="29">
        <f>_xlfn.XLOOKUP(B2639,'[2]固定资产明细表17-杰 (2)'!$Z$3:$Z$7000,'[2]固定资产明细表17-杰 (2)'!$R$3:$R$7000)</f>
        <v>0</v>
      </c>
      <c r="O2639" s="29">
        <f>_xlfn.XLOOKUP(B2639,'[2]固定资产明细表17-杰 (2)'!$Z$3:$Z$7000,'[2]固定资产明细表17-杰 (2)'!$X$3:$X$7000)</f>
        <v>0</v>
      </c>
      <c r="P2639" s="14"/>
      <c r="Q2639" s="14"/>
      <c r="R2639" s="14"/>
      <c r="S2639" s="14"/>
      <c r="T2639" s="14">
        <f t="shared" si="75"/>
        <v>0</v>
      </c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</row>
    <row r="2640" s="1" customFormat="1" ht="15" spans="1:34">
      <c r="A2640" s="9">
        <f t="shared" si="74"/>
        <v>2636</v>
      </c>
      <c r="B2640" s="14"/>
      <c r="C2640" s="14"/>
      <c r="D2640" s="44">
        <f>_xlfn.XLOOKUP(B2640,'[2]固定资产明细表17-杰 (2)'!$Z$3:$Z$7000,'[2]固定资产明细表17-杰 (2)'!$D$3:$D$7000)</f>
        <v>0</v>
      </c>
      <c r="E2640" s="14"/>
      <c r="F2640" s="14">
        <f>_xlfn.XLOOKUP(B2640,'[2]固定资产明细表17-杰 (2)'!$Z$3:$Z$7000,'[2]固定资产明细表17-杰 (2)'!$E$3:$E$7000)</f>
        <v>0</v>
      </c>
      <c r="G2640" s="9"/>
      <c r="H2640" s="9"/>
      <c r="I2640" s="18">
        <f>_xlfn.XLOOKUP(B2640,'[2]固定资产明细表17-杰 (2)'!$Z$3:$Z$7000,'[2]固定资产明细表17-杰 (2)'!$K$3:$K$7000)</f>
        <v>0</v>
      </c>
      <c r="J2640" s="28">
        <f>ROUND(_xlfn.XLOOKUP(B2640,'[2]固定资产明细表17-杰 (2)'!$Z$3:$Z$7000,'[2]固定资产明细表17-杰 (2)'!$J$3:$J$7000),0)</f>
        <v>0</v>
      </c>
      <c r="K2640" s="14"/>
      <c r="L2640" s="14"/>
      <c r="M2640" s="29">
        <f>_xlfn.XLOOKUP(B2640,'[2]固定资产明细表17-杰 (2)'!$Z$3:$Z$7000,'[2]固定资产明细表17-杰 (2)'!$O$3:$O$7000)</f>
        <v>0</v>
      </c>
      <c r="N2640" s="29">
        <f>_xlfn.XLOOKUP(B2640,'[2]固定资产明细表17-杰 (2)'!$Z$3:$Z$7000,'[2]固定资产明细表17-杰 (2)'!$R$3:$R$7000)</f>
        <v>0</v>
      </c>
      <c r="O2640" s="29">
        <f>_xlfn.XLOOKUP(B2640,'[2]固定资产明细表17-杰 (2)'!$Z$3:$Z$7000,'[2]固定资产明细表17-杰 (2)'!$X$3:$X$7000)</f>
        <v>0</v>
      </c>
      <c r="P2640" s="14"/>
      <c r="Q2640" s="14"/>
      <c r="R2640" s="14"/>
      <c r="S2640" s="14"/>
      <c r="T2640" s="14">
        <f t="shared" si="75"/>
        <v>0</v>
      </c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</row>
    <row r="2641" s="1" customFormat="1" ht="15" spans="1:34">
      <c r="A2641" s="9">
        <f t="shared" si="74"/>
        <v>2637</v>
      </c>
      <c r="B2641" s="14"/>
      <c r="C2641" s="14"/>
      <c r="D2641" s="44">
        <f>_xlfn.XLOOKUP(B2641,'[2]固定资产明细表17-杰 (2)'!$Z$3:$Z$7000,'[2]固定资产明细表17-杰 (2)'!$D$3:$D$7000)</f>
        <v>0</v>
      </c>
      <c r="E2641" s="14"/>
      <c r="F2641" s="14">
        <f>_xlfn.XLOOKUP(B2641,'[2]固定资产明细表17-杰 (2)'!$Z$3:$Z$7000,'[2]固定资产明细表17-杰 (2)'!$E$3:$E$7000)</f>
        <v>0</v>
      </c>
      <c r="G2641" s="9"/>
      <c r="H2641" s="9"/>
      <c r="I2641" s="18">
        <f>_xlfn.XLOOKUP(B2641,'[2]固定资产明细表17-杰 (2)'!$Z$3:$Z$7000,'[2]固定资产明细表17-杰 (2)'!$K$3:$K$7000)</f>
        <v>0</v>
      </c>
      <c r="J2641" s="28">
        <f>ROUND(_xlfn.XLOOKUP(B2641,'[2]固定资产明细表17-杰 (2)'!$Z$3:$Z$7000,'[2]固定资产明细表17-杰 (2)'!$J$3:$J$7000),0)</f>
        <v>0</v>
      </c>
      <c r="K2641" s="14"/>
      <c r="L2641" s="14"/>
      <c r="M2641" s="29">
        <f>_xlfn.XLOOKUP(B2641,'[2]固定资产明细表17-杰 (2)'!$Z$3:$Z$7000,'[2]固定资产明细表17-杰 (2)'!$O$3:$O$7000)</f>
        <v>0</v>
      </c>
      <c r="N2641" s="29">
        <f>_xlfn.XLOOKUP(B2641,'[2]固定资产明细表17-杰 (2)'!$Z$3:$Z$7000,'[2]固定资产明细表17-杰 (2)'!$R$3:$R$7000)</f>
        <v>0</v>
      </c>
      <c r="O2641" s="29">
        <f>_xlfn.XLOOKUP(B2641,'[2]固定资产明细表17-杰 (2)'!$Z$3:$Z$7000,'[2]固定资产明细表17-杰 (2)'!$X$3:$X$7000)</f>
        <v>0</v>
      </c>
      <c r="P2641" s="14"/>
      <c r="Q2641" s="14"/>
      <c r="R2641" s="14"/>
      <c r="S2641" s="14"/>
      <c r="T2641" s="14">
        <f t="shared" si="75"/>
        <v>0</v>
      </c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</row>
    <row r="2642" s="1" customFormat="1" ht="15" spans="1:34">
      <c r="A2642" s="9">
        <f t="shared" si="74"/>
        <v>2638</v>
      </c>
      <c r="B2642" s="14"/>
      <c r="C2642" s="14"/>
      <c r="D2642" s="44">
        <f>_xlfn.XLOOKUP(B2642,'[2]固定资产明细表17-杰 (2)'!$Z$3:$Z$7000,'[2]固定资产明细表17-杰 (2)'!$D$3:$D$7000)</f>
        <v>0</v>
      </c>
      <c r="E2642" s="14"/>
      <c r="F2642" s="14">
        <f>_xlfn.XLOOKUP(B2642,'[2]固定资产明细表17-杰 (2)'!$Z$3:$Z$7000,'[2]固定资产明细表17-杰 (2)'!$E$3:$E$7000)</f>
        <v>0</v>
      </c>
      <c r="G2642" s="9"/>
      <c r="H2642" s="9"/>
      <c r="I2642" s="18">
        <f>_xlfn.XLOOKUP(B2642,'[2]固定资产明细表17-杰 (2)'!$Z$3:$Z$7000,'[2]固定资产明细表17-杰 (2)'!$K$3:$K$7000)</f>
        <v>0</v>
      </c>
      <c r="J2642" s="28">
        <f>ROUND(_xlfn.XLOOKUP(B2642,'[2]固定资产明细表17-杰 (2)'!$Z$3:$Z$7000,'[2]固定资产明细表17-杰 (2)'!$J$3:$J$7000),0)</f>
        <v>0</v>
      </c>
      <c r="K2642" s="14"/>
      <c r="L2642" s="14"/>
      <c r="M2642" s="29">
        <f>_xlfn.XLOOKUP(B2642,'[2]固定资产明细表17-杰 (2)'!$Z$3:$Z$7000,'[2]固定资产明细表17-杰 (2)'!$O$3:$O$7000)</f>
        <v>0</v>
      </c>
      <c r="N2642" s="29">
        <f>_xlfn.XLOOKUP(B2642,'[2]固定资产明细表17-杰 (2)'!$Z$3:$Z$7000,'[2]固定资产明细表17-杰 (2)'!$R$3:$R$7000)</f>
        <v>0</v>
      </c>
      <c r="O2642" s="29">
        <f>_xlfn.XLOOKUP(B2642,'[2]固定资产明细表17-杰 (2)'!$Z$3:$Z$7000,'[2]固定资产明细表17-杰 (2)'!$X$3:$X$7000)</f>
        <v>0</v>
      </c>
      <c r="P2642" s="14"/>
      <c r="Q2642" s="14"/>
      <c r="R2642" s="14"/>
      <c r="S2642" s="14"/>
      <c r="T2642" s="14">
        <f t="shared" si="75"/>
        <v>0</v>
      </c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</row>
    <row r="2643" s="1" customFormat="1" ht="15" spans="1:34">
      <c r="A2643" s="9">
        <f t="shared" si="74"/>
        <v>2639</v>
      </c>
      <c r="B2643" s="14"/>
      <c r="C2643" s="14"/>
      <c r="D2643" s="44">
        <f>_xlfn.XLOOKUP(B2643,'[2]固定资产明细表17-杰 (2)'!$Z$3:$Z$7000,'[2]固定资产明细表17-杰 (2)'!$D$3:$D$7000)</f>
        <v>0</v>
      </c>
      <c r="E2643" s="14"/>
      <c r="F2643" s="14">
        <f>_xlfn.XLOOKUP(B2643,'[2]固定资产明细表17-杰 (2)'!$Z$3:$Z$7000,'[2]固定资产明细表17-杰 (2)'!$E$3:$E$7000)</f>
        <v>0</v>
      </c>
      <c r="G2643" s="9"/>
      <c r="H2643" s="9"/>
      <c r="I2643" s="18">
        <f>_xlfn.XLOOKUP(B2643,'[2]固定资产明细表17-杰 (2)'!$Z$3:$Z$7000,'[2]固定资产明细表17-杰 (2)'!$K$3:$K$7000)</f>
        <v>0</v>
      </c>
      <c r="J2643" s="28">
        <f>ROUND(_xlfn.XLOOKUP(B2643,'[2]固定资产明细表17-杰 (2)'!$Z$3:$Z$7000,'[2]固定资产明细表17-杰 (2)'!$J$3:$J$7000),0)</f>
        <v>0</v>
      </c>
      <c r="K2643" s="14"/>
      <c r="L2643" s="14"/>
      <c r="M2643" s="29">
        <f>_xlfn.XLOOKUP(B2643,'[2]固定资产明细表17-杰 (2)'!$Z$3:$Z$7000,'[2]固定资产明细表17-杰 (2)'!$O$3:$O$7000)</f>
        <v>0</v>
      </c>
      <c r="N2643" s="29">
        <f>_xlfn.XLOOKUP(B2643,'[2]固定资产明细表17-杰 (2)'!$Z$3:$Z$7000,'[2]固定资产明细表17-杰 (2)'!$R$3:$R$7000)</f>
        <v>0</v>
      </c>
      <c r="O2643" s="29">
        <f>_xlfn.XLOOKUP(B2643,'[2]固定资产明细表17-杰 (2)'!$Z$3:$Z$7000,'[2]固定资产明细表17-杰 (2)'!$X$3:$X$7000)</f>
        <v>0</v>
      </c>
      <c r="P2643" s="14"/>
      <c r="Q2643" s="14"/>
      <c r="R2643" s="14"/>
      <c r="S2643" s="14"/>
      <c r="T2643" s="14">
        <f t="shared" si="75"/>
        <v>0</v>
      </c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</row>
    <row r="2644" s="1" customFormat="1" ht="15" spans="1:34">
      <c r="A2644" s="9">
        <f t="shared" si="74"/>
        <v>2640</v>
      </c>
      <c r="B2644" s="14"/>
      <c r="C2644" s="14"/>
      <c r="D2644" s="44">
        <f>_xlfn.XLOOKUP(B2644,'[2]固定资产明细表17-杰 (2)'!$Z$3:$Z$7000,'[2]固定资产明细表17-杰 (2)'!$D$3:$D$7000)</f>
        <v>0</v>
      </c>
      <c r="E2644" s="14"/>
      <c r="F2644" s="14">
        <f>_xlfn.XLOOKUP(B2644,'[2]固定资产明细表17-杰 (2)'!$Z$3:$Z$7000,'[2]固定资产明细表17-杰 (2)'!$E$3:$E$7000)</f>
        <v>0</v>
      </c>
      <c r="G2644" s="9"/>
      <c r="H2644" s="9"/>
      <c r="I2644" s="18">
        <f>_xlfn.XLOOKUP(B2644,'[2]固定资产明细表17-杰 (2)'!$Z$3:$Z$7000,'[2]固定资产明细表17-杰 (2)'!$K$3:$K$7000)</f>
        <v>0</v>
      </c>
      <c r="J2644" s="28">
        <f>ROUND(_xlfn.XLOOKUP(B2644,'[2]固定资产明细表17-杰 (2)'!$Z$3:$Z$7000,'[2]固定资产明细表17-杰 (2)'!$J$3:$J$7000),0)</f>
        <v>0</v>
      </c>
      <c r="K2644" s="14"/>
      <c r="L2644" s="14"/>
      <c r="M2644" s="29">
        <f>_xlfn.XLOOKUP(B2644,'[2]固定资产明细表17-杰 (2)'!$Z$3:$Z$7000,'[2]固定资产明细表17-杰 (2)'!$O$3:$O$7000)</f>
        <v>0</v>
      </c>
      <c r="N2644" s="29">
        <f>_xlfn.XLOOKUP(B2644,'[2]固定资产明细表17-杰 (2)'!$Z$3:$Z$7000,'[2]固定资产明细表17-杰 (2)'!$R$3:$R$7000)</f>
        <v>0</v>
      </c>
      <c r="O2644" s="29">
        <f>_xlfn.XLOOKUP(B2644,'[2]固定资产明细表17-杰 (2)'!$Z$3:$Z$7000,'[2]固定资产明细表17-杰 (2)'!$X$3:$X$7000)</f>
        <v>0</v>
      </c>
      <c r="P2644" s="14"/>
      <c r="Q2644" s="14"/>
      <c r="R2644" s="14"/>
      <c r="S2644" s="14"/>
      <c r="T2644" s="14">
        <f t="shared" si="75"/>
        <v>0</v>
      </c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</row>
    <row r="2645" s="1" customFormat="1" ht="15" spans="1:34">
      <c r="A2645" s="9">
        <f t="shared" ref="A2645:A2708" si="76">ROW(B2645)-4</f>
        <v>2641</v>
      </c>
      <c r="B2645" s="14"/>
      <c r="C2645" s="14"/>
      <c r="D2645" s="44">
        <f>_xlfn.XLOOKUP(B2645,'[2]固定资产明细表17-杰 (2)'!$Z$3:$Z$7000,'[2]固定资产明细表17-杰 (2)'!$D$3:$D$7000)</f>
        <v>0</v>
      </c>
      <c r="E2645" s="14"/>
      <c r="F2645" s="14">
        <f>_xlfn.XLOOKUP(B2645,'[2]固定资产明细表17-杰 (2)'!$Z$3:$Z$7000,'[2]固定资产明细表17-杰 (2)'!$E$3:$E$7000)</f>
        <v>0</v>
      </c>
      <c r="G2645" s="9"/>
      <c r="H2645" s="9"/>
      <c r="I2645" s="18">
        <f>_xlfn.XLOOKUP(B2645,'[2]固定资产明细表17-杰 (2)'!$Z$3:$Z$7000,'[2]固定资产明细表17-杰 (2)'!$K$3:$K$7000)</f>
        <v>0</v>
      </c>
      <c r="J2645" s="28">
        <f>ROUND(_xlfn.XLOOKUP(B2645,'[2]固定资产明细表17-杰 (2)'!$Z$3:$Z$7000,'[2]固定资产明细表17-杰 (2)'!$J$3:$J$7000),0)</f>
        <v>0</v>
      </c>
      <c r="K2645" s="14"/>
      <c r="L2645" s="14"/>
      <c r="M2645" s="29">
        <f>_xlfn.XLOOKUP(B2645,'[2]固定资产明细表17-杰 (2)'!$Z$3:$Z$7000,'[2]固定资产明细表17-杰 (2)'!$O$3:$O$7000)</f>
        <v>0</v>
      </c>
      <c r="N2645" s="29">
        <f>_xlfn.XLOOKUP(B2645,'[2]固定资产明细表17-杰 (2)'!$Z$3:$Z$7000,'[2]固定资产明细表17-杰 (2)'!$R$3:$R$7000)</f>
        <v>0</v>
      </c>
      <c r="O2645" s="29">
        <f>_xlfn.XLOOKUP(B2645,'[2]固定资产明细表17-杰 (2)'!$Z$3:$Z$7000,'[2]固定资产明细表17-杰 (2)'!$X$3:$X$7000)</f>
        <v>0</v>
      </c>
      <c r="P2645" s="14"/>
      <c r="Q2645" s="14"/>
      <c r="R2645" s="14"/>
      <c r="S2645" s="14"/>
      <c r="T2645" s="14">
        <f t="shared" si="75"/>
        <v>0</v>
      </c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</row>
    <row r="2646" s="1" customFormat="1" ht="15" spans="1:34">
      <c r="A2646" s="9">
        <f t="shared" si="76"/>
        <v>2642</v>
      </c>
      <c r="B2646" s="14"/>
      <c r="C2646" s="14"/>
      <c r="D2646" s="44">
        <f>_xlfn.XLOOKUP(B2646,'[2]固定资产明细表17-杰 (2)'!$Z$3:$Z$7000,'[2]固定资产明细表17-杰 (2)'!$D$3:$D$7000)</f>
        <v>0</v>
      </c>
      <c r="E2646" s="14"/>
      <c r="F2646" s="14">
        <f>_xlfn.XLOOKUP(B2646,'[2]固定资产明细表17-杰 (2)'!$Z$3:$Z$7000,'[2]固定资产明细表17-杰 (2)'!$E$3:$E$7000)</f>
        <v>0</v>
      </c>
      <c r="G2646" s="9"/>
      <c r="H2646" s="9"/>
      <c r="I2646" s="18">
        <f>_xlfn.XLOOKUP(B2646,'[2]固定资产明细表17-杰 (2)'!$Z$3:$Z$7000,'[2]固定资产明细表17-杰 (2)'!$K$3:$K$7000)</f>
        <v>0</v>
      </c>
      <c r="J2646" s="28">
        <f>ROUND(_xlfn.XLOOKUP(B2646,'[2]固定资产明细表17-杰 (2)'!$Z$3:$Z$7000,'[2]固定资产明细表17-杰 (2)'!$J$3:$J$7000),0)</f>
        <v>0</v>
      </c>
      <c r="K2646" s="14"/>
      <c r="L2646" s="14"/>
      <c r="M2646" s="29">
        <f>_xlfn.XLOOKUP(B2646,'[2]固定资产明细表17-杰 (2)'!$Z$3:$Z$7000,'[2]固定资产明细表17-杰 (2)'!$O$3:$O$7000)</f>
        <v>0</v>
      </c>
      <c r="N2646" s="29">
        <f>_xlfn.XLOOKUP(B2646,'[2]固定资产明细表17-杰 (2)'!$Z$3:$Z$7000,'[2]固定资产明细表17-杰 (2)'!$R$3:$R$7000)</f>
        <v>0</v>
      </c>
      <c r="O2646" s="29">
        <f>_xlfn.XLOOKUP(B2646,'[2]固定资产明细表17-杰 (2)'!$Z$3:$Z$7000,'[2]固定资产明细表17-杰 (2)'!$X$3:$X$7000)</f>
        <v>0</v>
      </c>
      <c r="P2646" s="14"/>
      <c r="Q2646" s="14"/>
      <c r="R2646" s="14"/>
      <c r="S2646" s="14"/>
      <c r="T2646" s="14">
        <f t="shared" si="75"/>
        <v>0</v>
      </c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</row>
    <row r="2647" s="1" customFormat="1" ht="15" spans="1:34">
      <c r="A2647" s="9">
        <f t="shared" si="76"/>
        <v>2643</v>
      </c>
      <c r="B2647" s="14"/>
      <c r="C2647" s="14"/>
      <c r="D2647" s="44">
        <f>_xlfn.XLOOKUP(B2647,'[2]固定资产明细表17-杰 (2)'!$Z$3:$Z$7000,'[2]固定资产明细表17-杰 (2)'!$D$3:$D$7000)</f>
        <v>0</v>
      </c>
      <c r="E2647" s="14"/>
      <c r="F2647" s="14">
        <f>_xlfn.XLOOKUP(B2647,'[2]固定资产明细表17-杰 (2)'!$Z$3:$Z$7000,'[2]固定资产明细表17-杰 (2)'!$E$3:$E$7000)</f>
        <v>0</v>
      </c>
      <c r="G2647" s="9"/>
      <c r="H2647" s="9"/>
      <c r="I2647" s="18">
        <f>_xlfn.XLOOKUP(B2647,'[2]固定资产明细表17-杰 (2)'!$Z$3:$Z$7000,'[2]固定资产明细表17-杰 (2)'!$K$3:$K$7000)</f>
        <v>0</v>
      </c>
      <c r="J2647" s="28">
        <f>ROUND(_xlfn.XLOOKUP(B2647,'[2]固定资产明细表17-杰 (2)'!$Z$3:$Z$7000,'[2]固定资产明细表17-杰 (2)'!$J$3:$J$7000),0)</f>
        <v>0</v>
      </c>
      <c r="K2647" s="14"/>
      <c r="L2647" s="14"/>
      <c r="M2647" s="29">
        <f>_xlfn.XLOOKUP(B2647,'[2]固定资产明细表17-杰 (2)'!$Z$3:$Z$7000,'[2]固定资产明细表17-杰 (2)'!$O$3:$O$7000)</f>
        <v>0</v>
      </c>
      <c r="N2647" s="29">
        <f>_xlfn.XLOOKUP(B2647,'[2]固定资产明细表17-杰 (2)'!$Z$3:$Z$7000,'[2]固定资产明细表17-杰 (2)'!$R$3:$R$7000)</f>
        <v>0</v>
      </c>
      <c r="O2647" s="29">
        <f>_xlfn.XLOOKUP(B2647,'[2]固定资产明细表17-杰 (2)'!$Z$3:$Z$7000,'[2]固定资产明细表17-杰 (2)'!$X$3:$X$7000)</f>
        <v>0</v>
      </c>
      <c r="P2647" s="14"/>
      <c r="Q2647" s="14"/>
      <c r="R2647" s="14"/>
      <c r="S2647" s="14"/>
      <c r="T2647" s="14">
        <f t="shared" si="75"/>
        <v>0</v>
      </c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</row>
    <row r="2648" s="1" customFormat="1" ht="15" spans="1:34">
      <c r="A2648" s="9">
        <f t="shared" si="76"/>
        <v>2644</v>
      </c>
      <c r="B2648" s="14"/>
      <c r="C2648" s="14"/>
      <c r="D2648" s="44">
        <f>_xlfn.XLOOKUP(B2648,'[2]固定资产明细表17-杰 (2)'!$Z$3:$Z$7000,'[2]固定资产明细表17-杰 (2)'!$D$3:$D$7000)</f>
        <v>0</v>
      </c>
      <c r="E2648" s="14"/>
      <c r="F2648" s="14">
        <f>_xlfn.XLOOKUP(B2648,'[2]固定资产明细表17-杰 (2)'!$Z$3:$Z$7000,'[2]固定资产明细表17-杰 (2)'!$E$3:$E$7000)</f>
        <v>0</v>
      </c>
      <c r="G2648" s="9"/>
      <c r="H2648" s="9"/>
      <c r="I2648" s="18">
        <f>_xlfn.XLOOKUP(B2648,'[2]固定资产明细表17-杰 (2)'!$Z$3:$Z$7000,'[2]固定资产明细表17-杰 (2)'!$K$3:$K$7000)</f>
        <v>0</v>
      </c>
      <c r="J2648" s="28">
        <f>ROUND(_xlfn.XLOOKUP(B2648,'[2]固定资产明细表17-杰 (2)'!$Z$3:$Z$7000,'[2]固定资产明细表17-杰 (2)'!$J$3:$J$7000),0)</f>
        <v>0</v>
      </c>
      <c r="K2648" s="14"/>
      <c r="L2648" s="14"/>
      <c r="M2648" s="29">
        <f>_xlfn.XLOOKUP(B2648,'[2]固定资产明细表17-杰 (2)'!$Z$3:$Z$7000,'[2]固定资产明细表17-杰 (2)'!$O$3:$O$7000)</f>
        <v>0</v>
      </c>
      <c r="N2648" s="29">
        <f>_xlfn.XLOOKUP(B2648,'[2]固定资产明细表17-杰 (2)'!$Z$3:$Z$7000,'[2]固定资产明细表17-杰 (2)'!$R$3:$R$7000)</f>
        <v>0</v>
      </c>
      <c r="O2648" s="29">
        <f>_xlfn.XLOOKUP(B2648,'[2]固定资产明细表17-杰 (2)'!$Z$3:$Z$7000,'[2]固定资产明细表17-杰 (2)'!$X$3:$X$7000)</f>
        <v>0</v>
      </c>
      <c r="P2648" s="14"/>
      <c r="Q2648" s="14"/>
      <c r="R2648" s="14"/>
      <c r="S2648" s="14"/>
      <c r="T2648" s="14">
        <f t="shared" si="75"/>
        <v>0</v>
      </c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</row>
    <row r="2649" s="1" customFormat="1" ht="15" spans="1:34">
      <c r="A2649" s="9">
        <f t="shared" si="76"/>
        <v>2645</v>
      </c>
      <c r="B2649" s="14"/>
      <c r="C2649" s="14"/>
      <c r="D2649" s="44">
        <f>_xlfn.XLOOKUP(B2649,'[2]固定资产明细表17-杰 (2)'!$Z$3:$Z$7000,'[2]固定资产明细表17-杰 (2)'!$D$3:$D$7000)</f>
        <v>0</v>
      </c>
      <c r="E2649" s="14"/>
      <c r="F2649" s="14">
        <f>_xlfn.XLOOKUP(B2649,'[2]固定资产明细表17-杰 (2)'!$Z$3:$Z$7000,'[2]固定资产明细表17-杰 (2)'!$E$3:$E$7000)</f>
        <v>0</v>
      </c>
      <c r="G2649" s="9"/>
      <c r="H2649" s="9"/>
      <c r="I2649" s="18">
        <f>_xlfn.XLOOKUP(B2649,'[2]固定资产明细表17-杰 (2)'!$Z$3:$Z$7000,'[2]固定资产明细表17-杰 (2)'!$K$3:$K$7000)</f>
        <v>0</v>
      </c>
      <c r="J2649" s="28">
        <f>ROUND(_xlfn.XLOOKUP(B2649,'[2]固定资产明细表17-杰 (2)'!$Z$3:$Z$7000,'[2]固定资产明细表17-杰 (2)'!$J$3:$J$7000),0)</f>
        <v>0</v>
      </c>
      <c r="K2649" s="14"/>
      <c r="L2649" s="14"/>
      <c r="M2649" s="29">
        <f>_xlfn.XLOOKUP(B2649,'[2]固定资产明细表17-杰 (2)'!$Z$3:$Z$7000,'[2]固定资产明细表17-杰 (2)'!$O$3:$O$7000)</f>
        <v>0</v>
      </c>
      <c r="N2649" s="29">
        <f>_xlfn.XLOOKUP(B2649,'[2]固定资产明细表17-杰 (2)'!$Z$3:$Z$7000,'[2]固定资产明细表17-杰 (2)'!$R$3:$R$7000)</f>
        <v>0</v>
      </c>
      <c r="O2649" s="29">
        <f>_xlfn.XLOOKUP(B2649,'[2]固定资产明细表17-杰 (2)'!$Z$3:$Z$7000,'[2]固定资产明细表17-杰 (2)'!$X$3:$X$7000)</f>
        <v>0</v>
      </c>
      <c r="P2649" s="14"/>
      <c r="Q2649" s="14"/>
      <c r="R2649" s="14"/>
      <c r="S2649" s="14"/>
      <c r="T2649" s="14">
        <f t="shared" si="75"/>
        <v>0</v>
      </c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</row>
    <row r="2650" s="1" customFormat="1" ht="15" spans="1:34">
      <c r="A2650" s="9">
        <f t="shared" si="76"/>
        <v>2646</v>
      </c>
      <c r="B2650" s="14"/>
      <c r="C2650" s="14"/>
      <c r="D2650" s="44">
        <f>_xlfn.XLOOKUP(B2650,'[2]固定资产明细表17-杰 (2)'!$Z$3:$Z$7000,'[2]固定资产明细表17-杰 (2)'!$D$3:$D$7000)</f>
        <v>0</v>
      </c>
      <c r="E2650" s="14"/>
      <c r="F2650" s="14">
        <f>_xlfn.XLOOKUP(B2650,'[2]固定资产明细表17-杰 (2)'!$Z$3:$Z$7000,'[2]固定资产明细表17-杰 (2)'!$E$3:$E$7000)</f>
        <v>0</v>
      </c>
      <c r="G2650" s="9"/>
      <c r="H2650" s="9"/>
      <c r="I2650" s="18">
        <f>_xlfn.XLOOKUP(B2650,'[2]固定资产明细表17-杰 (2)'!$Z$3:$Z$7000,'[2]固定资产明细表17-杰 (2)'!$K$3:$K$7000)</f>
        <v>0</v>
      </c>
      <c r="J2650" s="28">
        <f>ROUND(_xlfn.XLOOKUP(B2650,'[2]固定资产明细表17-杰 (2)'!$Z$3:$Z$7000,'[2]固定资产明细表17-杰 (2)'!$J$3:$J$7000),0)</f>
        <v>0</v>
      </c>
      <c r="K2650" s="14"/>
      <c r="L2650" s="14"/>
      <c r="M2650" s="29">
        <f>_xlfn.XLOOKUP(B2650,'[2]固定资产明细表17-杰 (2)'!$Z$3:$Z$7000,'[2]固定资产明细表17-杰 (2)'!$O$3:$O$7000)</f>
        <v>0</v>
      </c>
      <c r="N2650" s="29">
        <f>_xlfn.XLOOKUP(B2650,'[2]固定资产明细表17-杰 (2)'!$Z$3:$Z$7000,'[2]固定资产明细表17-杰 (2)'!$R$3:$R$7000)</f>
        <v>0</v>
      </c>
      <c r="O2650" s="29">
        <f>_xlfn.XLOOKUP(B2650,'[2]固定资产明细表17-杰 (2)'!$Z$3:$Z$7000,'[2]固定资产明细表17-杰 (2)'!$X$3:$X$7000)</f>
        <v>0</v>
      </c>
      <c r="P2650" s="14"/>
      <c r="Q2650" s="14"/>
      <c r="R2650" s="14"/>
      <c r="S2650" s="14"/>
      <c r="T2650" s="14">
        <f t="shared" si="75"/>
        <v>0</v>
      </c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</row>
    <row r="2651" s="1" customFormat="1" ht="15" spans="1:34">
      <c r="A2651" s="9">
        <f t="shared" si="76"/>
        <v>2647</v>
      </c>
      <c r="B2651" s="14"/>
      <c r="C2651" s="14"/>
      <c r="D2651" s="44">
        <f>_xlfn.XLOOKUP(B2651,'[2]固定资产明细表17-杰 (2)'!$Z$3:$Z$7000,'[2]固定资产明细表17-杰 (2)'!$D$3:$D$7000)</f>
        <v>0</v>
      </c>
      <c r="E2651" s="14"/>
      <c r="F2651" s="14">
        <f>_xlfn.XLOOKUP(B2651,'[2]固定资产明细表17-杰 (2)'!$Z$3:$Z$7000,'[2]固定资产明细表17-杰 (2)'!$E$3:$E$7000)</f>
        <v>0</v>
      </c>
      <c r="G2651" s="9"/>
      <c r="H2651" s="9"/>
      <c r="I2651" s="18">
        <f>_xlfn.XLOOKUP(B2651,'[2]固定资产明细表17-杰 (2)'!$Z$3:$Z$7000,'[2]固定资产明细表17-杰 (2)'!$K$3:$K$7000)</f>
        <v>0</v>
      </c>
      <c r="J2651" s="28">
        <f>ROUND(_xlfn.XLOOKUP(B2651,'[2]固定资产明细表17-杰 (2)'!$Z$3:$Z$7000,'[2]固定资产明细表17-杰 (2)'!$J$3:$J$7000),0)</f>
        <v>0</v>
      </c>
      <c r="K2651" s="14"/>
      <c r="L2651" s="14"/>
      <c r="M2651" s="29">
        <f>_xlfn.XLOOKUP(B2651,'[2]固定资产明细表17-杰 (2)'!$Z$3:$Z$7000,'[2]固定资产明细表17-杰 (2)'!$O$3:$O$7000)</f>
        <v>0</v>
      </c>
      <c r="N2651" s="29">
        <f>_xlfn.XLOOKUP(B2651,'[2]固定资产明细表17-杰 (2)'!$Z$3:$Z$7000,'[2]固定资产明细表17-杰 (2)'!$R$3:$R$7000)</f>
        <v>0</v>
      </c>
      <c r="O2651" s="29">
        <f>_xlfn.XLOOKUP(B2651,'[2]固定资产明细表17-杰 (2)'!$Z$3:$Z$7000,'[2]固定资产明细表17-杰 (2)'!$X$3:$X$7000)</f>
        <v>0</v>
      </c>
      <c r="P2651" s="14"/>
      <c r="Q2651" s="14"/>
      <c r="R2651" s="14"/>
      <c r="S2651" s="14"/>
      <c r="T2651" s="14">
        <f t="shared" si="75"/>
        <v>0</v>
      </c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</row>
    <row r="2652" s="1" customFormat="1" ht="15" spans="1:34">
      <c r="A2652" s="9">
        <f t="shared" si="76"/>
        <v>2648</v>
      </c>
      <c r="B2652" s="14"/>
      <c r="C2652" s="14"/>
      <c r="D2652" s="44">
        <f>_xlfn.XLOOKUP(B2652,'[2]固定资产明细表17-杰 (2)'!$Z$3:$Z$7000,'[2]固定资产明细表17-杰 (2)'!$D$3:$D$7000)</f>
        <v>0</v>
      </c>
      <c r="E2652" s="14"/>
      <c r="F2652" s="14">
        <f>_xlfn.XLOOKUP(B2652,'[2]固定资产明细表17-杰 (2)'!$Z$3:$Z$7000,'[2]固定资产明细表17-杰 (2)'!$E$3:$E$7000)</f>
        <v>0</v>
      </c>
      <c r="G2652" s="9"/>
      <c r="H2652" s="9"/>
      <c r="I2652" s="18">
        <f>_xlfn.XLOOKUP(B2652,'[2]固定资产明细表17-杰 (2)'!$Z$3:$Z$7000,'[2]固定资产明细表17-杰 (2)'!$K$3:$K$7000)</f>
        <v>0</v>
      </c>
      <c r="J2652" s="28">
        <f>ROUND(_xlfn.XLOOKUP(B2652,'[2]固定资产明细表17-杰 (2)'!$Z$3:$Z$7000,'[2]固定资产明细表17-杰 (2)'!$J$3:$J$7000),0)</f>
        <v>0</v>
      </c>
      <c r="K2652" s="14"/>
      <c r="L2652" s="14"/>
      <c r="M2652" s="29">
        <f>_xlfn.XLOOKUP(B2652,'[2]固定资产明细表17-杰 (2)'!$Z$3:$Z$7000,'[2]固定资产明细表17-杰 (2)'!$O$3:$O$7000)</f>
        <v>0</v>
      </c>
      <c r="N2652" s="29">
        <f>_xlfn.XLOOKUP(B2652,'[2]固定资产明细表17-杰 (2)'!$Z$3:$Z$7000,'[2]固定资产明细表17-杰 (2)'!$R$3:$R$7000)</f>
        <v>0</v>
      </c>
      <c r="O2652" s="29">
        <f>_xlfn.XLOOKUP(B2652,'[2]固定资产明细表17-杰 (2)'!$Z$3:$Z$7000,'[2]固定资产明细表17-杰 (2)'!$X$3:$X$7000)</f>
        <v>0</v>
      </c>
      <c r="P2652" s="14"/>
      <c r="Q2652" s="14"/>
      <c r="R2652" s="14"/>
      <c r="S2652" s="14"/>
      <c r="T2652" s="14">
        <f t="shared" si="75"/>
        <v>0</v>
      </c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</row>
    <row r="2653" s="1" customFormat="1" ht="15" spans="1:34">
      <c r="A2653" s="9">
        <f t="shared" si="76"/>
        <v>2649</v>
      </c>
      <c r="B2653" s="14"/>
      <c r="C2653" s="14"/>
      <c r="D2653" s="44">
        <f>_xlfn.XLOOKUP(B2653,'[2]固定资产明细表17-杰 (2)'!$Z$3:$Z$7000,'[2]固定资产明细表17-杰 (2)'!$D$3:$D$7000)</f>
        <v>0</v>
      </c>
      <c r="E2653" s="14"/>
      <c r="F2653" s="14">
        <f>_xlfn.XLOOKUP(B2653,'[2]固定资产明细表17-杰 (2)'!$Z$3:$Z$7000,'[2]固定资产明细表17-杰 (2)'!$E$3:$E$7000)</f>
        <v>0</v>
      </c>
      <c r="G2653" s="9"/>
      <c r="H2653" s="9"/>
      <c r="I2653" s="18">
        <f>_xlfn.XLOOKUP(B2653,'[2]固定资产明细表17-杰 (2)'!$Z$3:$Z$7000,'[2]固定资产明细表17-杰 (2)'!$K$3:$K$7000)</f>
        <v>0</v>
      </c>
      <c r="J2653" s="28">
        <f>ROUND(_xlfn.XLOOKUP(B2653,'[2]固定资产明细表17-杰 (2)'!$Z$3:$Z$7000,'[2]固定资产明细表17-杰 (2)'!$J$3:$J$7000),0)</f>
        <v>0</v>
      </c>
      <c r="K2653" s="14"/>
      <c r="L2653" s="14"/>
      <c r="M2653" s="29">
        <f>_xlfn.XLOOKUP(B2653,'[2]固定资产明细表17-杰 (2)'!$Z$3:$Z$7000,'[2]固定资产明细表17-杰 (2)'!$O$3:$O$7000)</f>
        <v>0</v>
      </c>
      <c r="N2653" s="29">
        <f>_xlfn.XLOOKUP(B2653,'[2]固定资产明细表17-杰 (2)'!$Z$3:$Z$7000,'[2]固定资产明细表17-杰 (2)'!$R$3:$R$7000)</f>
        <v>0</v>
      </c>
      <c r="O2653" s="29">
        <f>_xlfn.XLOOKUP(B2653,'[2]固定资产明细表17-杰 (2)'!$Z$3:$Z$7000,'[2]固定资产明细表17-杰 (2)'!$X$3:$X$7000)</f>
        <v>0</v>
      </c>
      <c r="P2653" s="14"/>
      <c r="Q2653" s="14"/>
      <c r="R2653" s="14"/>
      <c r="S2653" s="14"/>
      <c r="T2653" s="14">
        <f t="shared" si="75"/>
        <v>0</v>
      </c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</row>
    <row r="2654" s="1" customFormat="1" ht="15" spans="1:34">
      <c r="A2654" s="9">
        <f t="shared" si="76"/>
        <v>2650</v>
      </c>
      <c r="B2654" s="14"/>
      <c r="C2654" s="14"/>
      <c r="D2654" s="44">
        <f>_xlfn.XLOOKUP(B2654,'[2]固定资产明细表17-杰 (2)'!$Z$3:$Z$7000,'[2]固定资产明细表17-杰 (2)'!$D$3:$D$7000)</f>
        <v>0</v>
      </c>
      <c r="E2654" s="14"/>
      <c r="F2654" s="14">
        <f>_xlfn.XLOOKUP(B2654,'[2]固定资产明细表17-杰 (2)'!$Z$3:$Z$7000,'[2]固定资产明细表17-杰 (2)'!$E$3:$E$7000)</f>
        <v>0</v>
      </c>
      <c r="G2654" s="9"/>
      <c r="H2654" s="9"/>
      <c r="I2654" s="18">
        <f>_xlfn.XLOOKUP(B2654,'[2]固定资产明细表17-杰 (2)'!$Z$3:$Z$7000,'[2]固定资产明细表17-杰 (2)'!$K$3:$K$7000)</f>
        <v>0</v>
      </c>
      <c r="J2654" s="28">
        <f>ROUND(_xlfn.XLOOKUP(B2654,'[2]固定资产明细表17-杰 (2)'!$Z$3:$Z$7000,'[2]固定资产明细表17-杰 (2)'!$J$3:$J$7000),0)</f>
        <v>0</v>
      </c>
      <c r="K2654" s="14"/>
      <c r="L2654" s="14"/>
      <c r="M2654" s="29">
        <f>_xlfn.XLOOKUP(B2654,'[2]固定资产明细表17-杰 (2)'!$Z$3:$Z$7000,'[2]固定资产明细表17-杰 (2)'!$O$3:$O$7000)</f>
        <v>0</v>
      </c>
      <c r="N2654" s="29">
        <f>_xlfn.XLOOKUP(B2654,'[2]固定资产明细表17-杰 (2)'!$Z$3:$Z$7000,'[2]固定资产明细表17-杰 (2)'!$R$3:$R$7000)</f>
        <v>0</v>
      </c>
      <c r="O2654" s="29">
        <f>_xlfn.XLOOKUP(B2654,'[2]固定资产明细表17-杰 (2)'!$Z$3:$Z$7000,'[2]固定资产明细表17-杰 (2)'!$X$3:$X$7000)</f>
        <v>0</v>
      </c>
      <c r="P2654" s="14"/>
      <c r="Q2654" s="14"/>
      <c r="R2654" s="14"/>
      <c r="S2654" s="14"/>
      <c r="T2654" s="14">
        <f t="shared" si="75"/>
        <v>0</v>
      </c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</row>
    <row r="2655" s="1" customFormat="1" ht="15" spans="1:34">
      <c r="A2655" s="9">
        <f t="shared" si="76"/>
        <v>2651</v>
      </c>
      <c r="B2655" s="14"/>
      <c r="C2655" s="14"/>
      <c r="D2655" s="44">
        <f>_xlfn.XLOOKUP(B2655,'[2]固定资产明细表17-杰 (2)'!$Z$3:$Z$7000,'[2]固定资产明细表17-杰 (2)'!$D$3:$D$7000)</f>
        <v>0</v>
      </c>
      <c r="E2655" s="14"/>
      <c r="F2655" s="14">
        <f>_xlfn.XLOOKUP(B2655,'[2]固定资产明细表17-杰 (2)'!$Z$3:$Z$7000,'[2]固定资产明细表17-杰 (2)'!$E$3:$E$7000)</f>
        <v>0</v>
      </c>
      <c r="G2655" s="9"/>
      <c r="H2655" s="9"/>
      <c r="I2655" s="18">
        <f>_xlfn.XLOOKUP(B2655,'[2]固定资产明细表17-杰 (2)'!$Z$3:$Z$7000,'[2]固定资产明细表17-杰 (2)'!$K$3:$K$7000)</f>
        <v>0</v>
      </c>
      <c r="J2655" s="28">
        <f>ROUND(_xlfn.XLOOKUP(B2655,'[2]固定资产明细表17-杰 (2)'!$Z$3:$Z$7000,'[2]固定资产明细表17-杰 (2)'!$J$3:$J$7000),0)</f>
        <v>0</v>
      </c>
      <c r="K2655" s="14"/>
      <c r="L2655" s="14"/>
      <c r="M2655" s="29">
        <f>_xlfn.XLOOKUP(B2655,'[2]固定资产明细表17-杰 (2)'!$Z$3:$Z$7000,'[2]固定资产明细表17-杰 (2)'!$O$3:$O$7000)</f>
        <v>0</v>
      </c>
      <c r="N2655" s="29">
        <f>_xlfn.XLOOKUP(B2655,'[2]固定资产明细表17-杰 (2)'!$Z$3:$Z$7000,'[2]固定资产明细表17-杰 (2)'!$R$3:$R$7000)</f>
        <v>0</v>
      </c>
      <c r="O2655" s="29">
        <f>_xlfn.XLOOKUP(B2655,'[2]固定资产明细表17-杰 (2)'!$Z$3:$Z$7000,'[2]固定资产明细表17-杰 (2)'!$X$3:$X$7000)</f>
        <v>0</v>
      </c>
      <c r="P2655" s="14"/>
      <c r="Q2655" s="14"/>
      <c r="R2655" s="14"/>
      <c r="S2655" s="14"/>
      <c r="T2655" s="14">
        <f t="shared" si="75"/>
        <v>0</v>
      </c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</row>
    <row r="2656" s="1" customFormat="1" ht="15" spans="1:34">
      <c r="A2656" s="9">
        <f t="shared" si="76"/>
        <v>2652</v>
      </c>
      <c r="B2656" s="14"/>
      <c r="C2656" s="14"/>
      <c r="D2656" s="44">
        <f>_xlfn.XLOOKUP(B2656,'[2]固定资产明细表17-杰 (2)'!$Z$3:$Z$7000,'[2]固定资产明细表17-杰 (2)'!$D$3:$D$7000)</f>
        <v>0</v>
      </c>
      <c r="E2656" s="14"/>
      <c r="F2656" s="14">
        <f>_xlfn.XLOOKUP(B2656,'[2]固定资产明细表17-杰 (2)'!$Z$3:$Z$7000,'[2]固定资产明细表17-杰 (2)'!$E$3:$E$7000)</f>
        <v>0</v>
      </c>
      <c r="G2656" s="9"/>
      <c r="H2656" s="9"/>
      <c r="I2656" s="18">
        <f>_xlfn.XLOOKUP(B2656,'[2]固定资产明细表17-杰 (2)'!$Z$3:$Z$7000,'[2]固定资产明细表17-杰 (2)'!$K$3:$K$7000)</f>
        <v>0</v>
      </c>
      <c r="J2656" s="28">
        <f>ROUND(_xlfn.XLOOKUP(B2656,'[2]固定资产明细表17-杰 (2)'!$Z$3:$Z$7000,'[2]固定资产明细表17-杰 (2)'!$J$3:$J$7000),0)</f>
        <v>0</v>
      </c>
      <c r="K2656" s="14"/>
      <c r="L2656" s="14"/>
      <c r="M2656" s="29">
        <f>_xlfn.XLOOKUP(B2656,'[2]固定资产明细表17-杰 (2)'!$Z$3:$Z$7000,'[2]固定资产明细表17-杰 (2)'!$O$3:$O$7000)</f>
        <v>0</v>
      </c>
      <c r="N2656" s="29">
        <f>_xlfn.XLOOKUP(B2656,'[2]固定资产明细表17-杰 (2)'!$Z$3:$Z$7000,'[2]固定资产明细表17-杰 (2)'!$R$3:$R$7000)</f>
        <v>0</v>
      </c>
      <c r="O2656" s="29">
        <f>_xlfn.XLOOKUP(B2656,'[2]固定资产明细表17-杰 (2)'!$Z$3:$Z$7000,'[2]固定资产明细表17-杰 (2)'!$X$3:$X$7000)</f>
        <v>0</v>
      </c>
      <c r="P2656" s="14"/>
      <c r="Q2656" s="14"/>
      <c r="R2656" s="14"/>
      <c r="S2656" s="14"/>
      <c r="T2656" s="14">
        <f t="shared" si="75"/>
        <v>0</v>
      </c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</row>
    <row r="2657" s="1" customFormat="1" ht="15" spans="1:34">
      <c r="A2657" s="9">
        <f t="shared" si="76"/>
        <v>2653</v>
      </c>
      <c r="B2657" s="14"/>
      <c r="C2657" s="14"/>
      <c r="D2657" s="44">
        <f>_xlfn.XLOOKUP(B2657,'[2]固定资产明细表17-杰 (2)'!$Z$3:$Z$7000,'[2]固定资产明细表17-杰 (2)'!$D$3:$D$7000)</f>
        <v>0</v>
      </c>
      <c r="E2657" s="14"/>
      <c r="F2657" s="14">
        <f>_xlfn.XLOOKUP(B2657,'[2]固定资产明细表17-杰 (2)'!$Z$3:$Z$7000,'[2]固定资产明细表17-杰 (2)'!$E$3:$E$7000)</f>
        <v>0</v>
      </c>
      <c r="G2657" s="9"/>
      <c r="H2657" s="9"/>
      <c r="I2657" s="18">
        <f>_xlfn.XLOOKUP(B2657,'[2]固定资产明细表17-杰 (2)'!$Z$3:$Z$7000,'[2]固定资产明细表17-杰 (2)'!$K$3:$K$7000)</f>
        <v>0</v>
      </c>
      <c r="J2657" s="28">
        <f>ROUND(_xlfn.XLOOKUP(B2657,'[2]固定资产明细表17-杰 (2)'!$Z$3:$Z$7000,'[2]固定资产明细表17-杰 (2)'!$J$3:$J$7000),0)</f>
        <v>0</v>
      </c>
      <c r="K2657" s="14"/>
      <c r="L2657" s="14"/>
      <c r="M2657" s="29">
        <f>_xlfn.XLOOKUP(B2657,'[2]固定资产明细表17-杰 (2)'!$Z$3:$Z$7000,'[2]固定资产明细表17-杰 (2)'!$O$3:$O$7000)</f>
        <v>0</v>
      </c>
      <c r="N2657" s="29">
        <f>_xlfn.XLOOKUP(B2657,'[2]固定资产明细表17-杰 (2)'!$Z$3:$Z$7000,'[2]固定资产明细表17-杰 (2)'!$R$3:$R$7000)</f>
        <v>0</v>
      </c>
      <c r="O2657" s="29">
        <f>_xlfn.XLOOKUP(B2657,'[2]固定资产明细表17-杰 (2)'!$Z$3:$Z$7000,'[2]固定资产明细表17-杰 (2)'!$X$3:$X$7000)</f>
        <v>0</v>
      </c>
      <c r="P2657" s="14"/>
      <c r="Q2657" s="14"/>
      <c r="R2657" s="14"/>
      <c r="S2657" s="14"/>
      <c r="T2657" s="14">
        <f t="shared" si="75"/>
        <v>0</v>
      </c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</row>
    <row r="2658" s="1" customFormat="1" ht="15" spans="1:34">
      <c r="A2658" s="9">
        <f t="shared" si="76"/>
        <v>2654</v>
      </c>
      <c r="B2658" s="14"/>
      <c r="C2658" s="14"/>
      <c r="D2658" s="44">
        <f>_xlfn.XLOOKUP(B2658,'[2]固定资产明细表17-杰 (2)'!$Z$3:$Z$7000,'[2]固定资产明细表17-杰 (2)'!$D$3:$D$7000)</f>
        <v>0</v>
      </c>
      <c r="E2658" s="14"/>
      <c r="F2658" s="14">
        <f>_xlfn.XLOOKUP(B2658,'[2]固定资产明细表17-杰 (2)'!$Z$3:$Z$7000,'[2]固定资产明细表17-杰 (2)'!$E$3:$E$7000)</f>
        <v>0</v>
      </c>
      <c r="G2658" s="9"/>
      <c r="H2658" s="9"/>
      <c r="I2658" s="18">
        <f>_xlfn.XLOOKUP(B2658,'[2]固定资产明细表17-杰 (2)'!$Z$3:$Z$7000,'[2]固定资产明细表17-杰 (2)'!$K$3:$K$7000)</f>
        <v>0</v>
      </c>
      <c r="J2658" s="28">
        <f>ROUND(_xlfn.XLOOKUP(B2658,'[2]固定资产明细表17-杰 (2)'!$Z$3:$Z$7000,'[2]固定资产明细表17-杰 (2)'!$J$3:$J$7000),0)</f>
        <v>0</v>
      </c>
      <c r="K2658" s="14"/>
      <c r="L2658" s="14"/>
      <c r="M2658" s="29">
        <f>_xlfn.XLOOKUP(B2658,'[2]固定资产明细表17-杰 (2)'!$Z$3:$Z$7000,'[2]固定资产明细表17-杰 (2)'!$O$3:$O$7000)</f>
        <v>0</v>
      </c>
      <c r="N2658" s="29">
        <f>_xlfn.XLOOKUP(B2658,'[2]固定资产明细表17-杰 (2)'!$Z$3:$Z$7000,'[2]固定资产明细表17-杰 (2)'!$R$3:$R$7000)</f>
        <v>0</v>
      </c>
      <c r="O2658" s="29">
        <f>_xlfn.XLOOKUP(B2658,'[2]固定资产明细表17-杰 (2)'!$Z$3:$Z$7000,'[2]固定资产明细表17-杰 (2)'!$X$3:$X$7000)</f>
        <v>0</v>
      </c>
      <c r="P2658" s="14"/>
      <c r="Q2658" s="14"/>
      <c r="R2658" s="14"/>
      <c r="S2658" s="14"/>
      <c r="T2658" s="14">
        <f t="shared" si="75"/>
        <v>0</v>
      </c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</row>
    <row r="2659" s="1" customFormat="1" ht="15" spans="1:34">
      <c r="A2659" s="9">
        <f t="shared" si="76"/>
        <v>2655</v>
      </c>
      <c r="B2659" s="14"/>
      <c r="C2659" s="14"/>
      <c r="D2659" s="44">
        <f>_xlfn.XLOOKUP(B2659,'[2]固定资产明细表17-杰 (2)'!$Z$3:$Z$7000,'[2]固定资产明细表17-杰 (2)'!$D$3:$D$7000)</f>
        <v>0</v>
      </c>
      <c r="E2659" s="14"/>
      <c r="F2659" s="14">
        <f>_xlfn.XLOOKUP(B2659,'[2]固定资产明细表17-杰 (2)'!$Z$3:$Z$7000,'[2]固定资产明细表17-杰 (2)'!$E$3:$E$7000)</f>
        <v>0</v>
      </c>
      <c r="G2659" s="9"/>
      <c r="H2659" s="9"/>
      <c r="I2659" s="18">
        <f>_xlfn.XLOOKUP(B2659,'[2]固定资产明细表17-杰 (2)'!$Z$3:$Z$7000,'[2]固定资产明细表17-杰 (2)'!$K$3:$K$7000)</f>
        <v>0</v>
      </c>
      <c r="J2659" s="28">
        <f>ROUND(_xlfn.XLOOKUP(B2659,'[2]固定资产明细表17-杰 (2)'!$Z$3:$Z$7000,'[2]固定资产明细表17-杰 (2)'!$J$3:$J$7000),0)</f>
        <v>0</v>
      </c>
      <c r="K2659" s="14"/>
      <c r="L2659" s="14"/>
      <c r="M2659" s="29">
        <f>_xlfn.XLOOKUP(B2659,'[2]固定资产明细表17-杰 (2)'!$Z$3:$Z$7000,'[2]固定资产明细表17-杰 (2)'!$O$3:$O$7000)</f>
        <v>0</v>
      </c>
      <c r="N2659" s="29">
        <f>_xlfn.XLOOKUP(B2659,'[2]固定资产明细表17-杰 (2)'!$Z$3:$Z$7000,'[2]固定资产明细表17-杰 (2)'!$R$3:$R$7000)</f>
        <v>0</v>
      </c>
      <c r="O2659" s="29">
        <f>_xlfn.XLOOKUP(B2659,'[2]固定资产明细表17-杰 (2)'!$Z$3:$Z$7000,'[2]固定资产明细表17-杰 (2)'!$X$3:$X$7000)</f>
        <v>0</v>
      </c>
      <c r="P2659" s="14"/>
      <c r="Q2659" s="14"/>
      <c r="R2659" s="14"/>
      <c r="S2659" s="14"/>
      <c r="T2659" s="14">
        <f t="shared" si="75"/>
        <v>0</v>
      </c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</row>
    <row r="2660" s="1" customFormat="1" ht="15" spans="1:34">
      <c r="A2660" s="9">
        <f t="shared" si="76"/>
        <v>2656</v>
      </c>
      <c r="B2660" s="14"/>
      <c r="C2660" s="14"/>
      <c r="D2660" s="44">
        <f>_xlfn.XLOOKUP(B2660,'[2]固定资产明细表17-杰 (2)'!$Z$3:$Z$7000,'[2]固定资产明细表17-杰 (2)'!$D$3:$D$7000)</f>
        <v>0</v>
      </c>
      <c r="E2660" s="14"/>
      <c r="F2660" s="14">
        <f>_xlfn.XLOOKUP(B2660,'[2]固定资产明细表17-杰 (2)'!$Z$3:$Z$7000,'[2]固定资产明细表17-杰 (2)'!$E$3:$E$7000)</f>
        <v>0</v>
      </c>
      <c r="G2660" s="9"/>
      <c r="H2660" s="9"/>
      <c r="I2660" s="18">
        <f>_xlfn.XLOOKUP(B2660,'[2]固定资产明细表17-杰 (2)'!$Z$3:$Z$7000,'[2]固定资产明细表17-杰 (2)'!$K$3:$K$7000)</f>
        <v>0</v>
      </c>
      <c r="J2660" s="28">
        <f>ROUND(_xlfn.XLOOKUP(B2660,'[2]固定资产明细表17-杰 (2)'!$Z$3:$Z$7000,'[2]固定资产明细表17-杰 (2)'!$J$3:$J$7000),0)</f>
        <v>0</v>
      </c>
      <c r="K2660" s="14"/>
      <c r="L2660" s="14"/>
      <c r="M2660" s="29">
        <f>_xlfn.XLOOKUP(B2660,'[2]固定资产明细表17-杰 (2)'!$Z$3:$Z$7000,'[2]固定资产明细表17-杰 (2)'!$O$3:$O$7000)</f>
        <v>0</v>
      </c>
      <c r="N2660" s="29">
        <f>_xlfn.XLOOKUP(B2660,'[2]固定资产明细表17-杰 (2)'!$Z$3:$Z$7000,'[2]固定资产明细表17-杰 (2)'!$R$3:$R$7000)</f>
        <v>0</v>
      </c>
      <c r="O2660" s="29">
        <f>_xlfn.XLOOKUP(B2660,'[2]固定资产明细表17-杰 (2)'!$Z$3:$Z$7000,'[2]固定资产明细表17-杰 (2)'!$X$3:$X$7000)</f>
        <v>0</v>
      </c>
      <c r="P2660" s="14"/>
      <c r="Q2660" s="14"/>
      <c r="R2660" s="14"/>
      <c r="S2660" s="14"/>
      <c r="T2660" s="14">
        <f t="shared" si="75"/>
        <v>0</v>
      </c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</row>
    <row r="2661" s="1" customFormat="1" ht="15" spans="1:34">
      <c r="A2661" s="9">
        <f t="shared" si="76"/>
        <v>2657</v>
      </c>
      <c r="B2661" s="14"/>
      <c r="C2661" s="14"/>
      <c r="D2661" s="44">
        <f>_xlfn.XLOOKUP(B2661,'[2]固定资产明细表17-杰 (2)'!$Z$3:$Z$7000,'[2]固定资产明细表17-杰 (2)'!$D$3:$D$7000)</f>
        <v>0</v>
      </c>
      <c r="E2661" s="14"/>
      <c r="F2661" s="14">
        <f>_xlfn.XLOOKUP(B2661,'[2]固定资产明细表17-杰 (2)'!$Z$3:$Z$7000,'[2]固定资产明细表17-杰 (2)'!$E$3:$E$7000)</f>
        <v>0</v>
      </c>
      <c r="G2661" s="9"/>
      <c r="H2661" s="9"/>
      <c r="I2661" s="18">
        <f>_xlfn.XLOOKUP(B2661,'[2]固定资产明细表17-杰 (2)'!$Z$3:$Z$7000,'[2]固定资产明细表17-杰 (2)'!$K$3:$K$7000)</f>
        <v>0</v>
      </c>
      <c r="J2661" s="28">
        <f>ROUND(_xlfn.XLOOKUP(B2661,'[2]固定资产明细表17-杰 (2)'!$Z$3:$Z$7000,'[2]固定资产明细表17-杰 (2)'!$J$3:$J$7000),0)</f>
        <v>0</v>
      </c>
      <c r="K2661" s="14"/>
      <c r="L2661" s="14"/>
      <c r="M2661" s="29">
        <f>_xlfn.XLOOKUP(B2661,'[2]固定资产明细表17-杰 (2)'!$Z$3:$Z$7000,'[2]固定资产明细表17-杰 (2)'!$O$3:$O$7000)</f>
        <v>0</v>
      </c>
      <c r="N2661" s="29">
        <f>_xlfn.XLOOKUP(B2661,'[2]固定资产明细表17-杰 (2)'!$Z$3:$Z$7000,'[2]固定资产明细表17-杰 (2)'!$R$3:$R$7000)</f>
        <v>0</v>
      </c>
      <c r="O2661" s="29">
        <f>_xlfn.XLOOKUP(B2661,'[2]固定资产明细表17-杰 (2)'!$Z$3:$Z$7000,'[2]固定资产明细表17-杰 (2)'!$X$3:$X$7000)</f>
        <v>0</v>
      </c>
      <c r="P2661" s="14"/>
      <c r="Q2661" s="14"/>
      <c r="R2661" s="14"/>
      <c r="S2661" s="14"/>
      <c r="T2661" s="14">
        <f t="shared" si="75"/>
        <v>0</v>
      </c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</row>
    <row r="2662" s="1" customFormat="1" ht="15" spans="1:34">
      <c r="A2662" s="9">
        <f t="shared" si="76"/>
        <v>2658</v>
      </c>
      <c r="B2662" s="14"/>
      <c r="C2662" s="14"/>
      <c r="D2662" s="44">
        <f>_xlfn.XLOOKUP(B2662,'[2]固定资产明细表17-杰 (2)'!$Z$3:$Z$7000,'[2]固定资产明细表17-杰 (2)'!$D$3:$D$7000)</f>
        <v>0</v>
      </c>
      <c r="E2662" s="14"/>
      <c r="F2662" s="14">
        <f>_xlfn.XLOOKUP(B2662,'[2]固定资产明细表17-杰 (2)'!$Z$3:$Z$7000,'[2]固定资产明细表17-杰 (2)'!$E$3:$E$7000)</f>
        <v>0</v>
      </c>
      <c r="G2662" s="9"/>
      <c r="H2662" s="9"/>
      <c r="I2662" s="18">
        <f>_xlfn.XLOOKUP(B2662,'[2]固定资产明细表17-杰 (2)'!$Z$3:$Z$7000,'[2]固定资产明细表17-杰 (2)'!$K$3:$K$7000)</f>
        <v>0</v>
      </c>
      <c r="J2662" s="28">
        <f>ROUND(_xlfn.XLOOKUP(B2662,'[2]固定资产明细表17-杰 (2)'!$Z$3:$Z$7000,'[2]固定资产明细表17-杰 (2)'!$J$3:$J$7000),0)</f>
        <v>0</v>
      </c>
      <c r="K2662" s="14"/>
      <c r="L2662" s="14"/>
      <c r="M2662" s="29">
        <f>_xlfn.XLOOKUP(B2662,'[2]固定资产明细表17-杰 (2)'!$Z$3:$Z$7000,'[2]固定资产明细表17-杰 (2)'!$O$3:$O$7000)</f>
        <v>0</v>
      </c>
      <c r="N2662" s="29">
        <f>_xlfn.XLOOKUP(B2662,'[2]固定资产明细表17-杰 (2)'!$Z$3:$Z$7000,'[2]固定资产明细表17-杰 (2)'!$R$3:$R$7000)</f>
        <v>0</v>
      </c>
      <c r="O2662" s="29">
        <f>_xlfn.XLOOKUP(B2662,'[2]固定资产明细表17-杰 (2)'!$Z$3:$Z$7000,'[2]固定资产明细表17-杰 (2)'!$X$3:$X$7000)</f>
        <v>0</v>
      </c>
      <c r="P2662" s="14"/>
      <c r="Q2662" s="14"/>
      <c r="R2662" s="14"/>
      <c r="S2662" s="14"/>
      <c r="T2662" s="14">
        <f t="shared" si="75"/>
        <v>0</v>
      </c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</row>
    <row r="2663" s="1" customFormat="1" ht="15" spans="1:34">
      <c r="A2663" s="9">
        <f t="shared" si="76"/>
        <v>2659</v>
      </c>
      <c r="B2663" s="14"/>
      <c r="C2663" s="14"/>
      <c r="D2663" s="44">
        <f>_xlfn.XLOOKUP(B2663,'[2]固定资产明细表17-杰 (2)'!$Z$3:$Z$7000,'[2]固定资产明细表17-杰 (2)'!$D$3:$D$7000)</f>
        <v>0</v>
      </c>
      <c r="E2663" s="14"/>
      <c r="F2663" s="14">
        <f>_xlfn.XLOOKUP(B2663,'[2]固定资产明细表17-杰 (2)'!$Z$3:$Z$7000,'[2]固定资产明细表17-杰 (2)'!$E$3:$E$7000)</f>
        <v>0</v>
      </c>
      <c r="G2663" s="9"/>
      <c r="H2663" s="9"/>
      <c r="I2663" s="18">
        <f>_xlfn.XLOOKUP(B2663,'[2]固定资产明细表17-杰 (2)'!$Z$3:$Z$7000,'[2]固定资产明细表17-杰 (2)'!$K$3:$K$7000)</f>
        <v>0</v>
      </c>
      <c r="J2663" s="28">
        <f>ROUND(_xlfn.XLOOKUP(B2663,'[2]固定资产明细表17-杰 (2)'!$Z$3:$Z$7000,'[2]固定资产明细表17-杰 (2)'!$J$3:$J$7000),0)</f>
        <v>0</v>
      </c>
      <c r="K2663" s="14"/>
      <c r="L2663" s="14"/>
      <c r="M2663" s="29">
        <f>_xlfn.XLOOKUP(B2663,'[2]固定资产明细表17-杰 (2)'!$Z$3:$Z$7000,'[2]固定资产明细表17-杰 (2)'!$O$3:$O$7000)</f>
        <v>0</v>
      </c>
      <c r="N2663" s="29">
        <f>_xlfn.XLOOKUP(B2663,'[2]固定资产明细表17-杰 (2)'!$Z$3:$Z$7000,'[2]固定资产明细表17-杰 (2)'!$R$3:$R$7000)</f>
        <v>0</v>
      </c>
      <c r="O2663" s="29">
        <f>_xlfn.XLOOKUP(B2663,'[2]固定资产明细表17-杰 (2)'!$Z$3:$Z$7000,'[2]固定资产明细表17-杰 (2)'!$X$3:$X$7000)</f>
        <v>0</v>
      </c>
      <c r="P2663" s="14"/>
      <c r="Q2663" s="14"/>
      <c r="R2663" s="14"/>
      <c r="S2663" s="14"/>
      <c r="T2663" s="14">
        <f t="shared" ref="T2663:T2726" si="77">IF((P2663-L2663)&gt;0,P2663-L2663,0)</f>
        <v>0</v>
      </c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</row>
    <row r="2664" s="1" customFormat="1" ht="15" spans="1:34">
      <c r="A2664" s="9">
        <f t="shared" si="76"/>
        <v>2660</v>
      </c>
      <c r="B2664" s="14"/>
      <c r="C2664" s="14"/>
      <c r="D2664" s="44">
        <f>_xlfn.XLOOKUP(B2664,'[2]固定资产明细表17-杰 (2)'!$Z$3:$Z$7000,'[2]固定资产明细表17-杰 (2)'!$D$3:$D$7000)</f>
        <v>0</v>
      </c>
      <c r="E2664" s="14"/>
      <c r="F2664" s="14">
        <f>_xlfn.XLOOKUP(B2664,'[2]固定资产明细表17-杰 (2)'!$Z$3:$Z$7000,'[2]固定资产明细表17-杰 (2)'!$E$3:$E$7000)</f>
        <v>0</v>
      </c>
      <c r="G2664" s="9"/>
      <c r="H2664" s="9"/>
      <c r="I2664" s="18">
        <f>_xlfn.XLOOKUP(B2664,'[2]固定资产明细表17-杰 (2)'!$Z$3:$Z$7000,'[2]固定资产明细表17-杰 (2)'!$K$3:$K$7000)</f>
        <v>0</v>
      </c>
      <c r="J2664" s="28">
        <f>ROUND(_xlfn.XLOOKUP(B2664,'[2]固定资产明细表17-杰 (2)'!$Z$3:$Z$7000,'[2]固定资产明细表17-杰 (2)'!$J$3:$J$7000),0)</f>
        <v>0</v>
      </c>
      <c r="K2664" s="14"/>
      <c r="L2664" s="14"/>
      <c r="M2664" s="29">
        <f>_xlfn.XLOOKUP(B2664,'[2]固定资产明细表17-杰 (2)'!$Z$3:$Z$7000,'[2]固定资产明细表17-杰 (2)'!$O$3:$O$7000)</f>
        <v>0</v>
      </c>
      <c r="N2664" s="29">
        <f>_xlfn.XLOOKUP(B2664,'[2]固定资产明细表17-杰 (2)'!$Z$3:$Z$7000,'[2]固定资产明细表17-杰 (2)'!$R$3:$R$7000)</f>
        <v>0</v>
      </c>
      <c r="O2664" s="29">
        <f>_xlfn.XLOOKUP(B2664,'[2]固定资产明细表17-杰 (2)'!$Z$3:$Z$7000,'[2]固定资产明细表17-杰 (2)'!$X$3:$X$7000)</f>
        <v>0</v>
      </c>
      <c r="P2664" s="14"/>
      <c r="Q2664" s="14"/>
      <c r="R2664" s="14"/>
      <c r="S2664" s="14"/>
      <c r="T2664" s="14">
        <f t="shared" si="77"/>
        <v>0</v>
      </c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</row>
    <row r="2665" s="1" customFormat="1" ht="15" spans="1:34">
      <c r="A2665" s="9">
        <f t="shared" si="76"/>
        <v>2661</v>
      </c>
      <c r="B2665" s="14"/>
      <c r="C2665" s="14"/>
      <c r="D2665" s="44">
        <f>_xlfn.XLOOKUP(B2665,'[2]固定资产明细表17-杰 (2)'!$Z$3:$Z$7000,'[2]固定资产明细表17-杰 (2)'!$D$3:$D$7000)</f>
        <v>0</v>
      </c>
      <c r="E2665" s="14"/>
      <c r="F2665" s="14">
        <f>_xlfn.XLOOKUP(B2665,'[2]固定资产明细表17-杰 (2)'!$Z$3:$Z$7000,'[2]固定资产明细表17-杰 (2)'!$E$3:$E$7000)</f>
        <v>0</v>
      </c>
      <c r="G2665" s="9"/>
      <c r="H2665" s="9"/>
      <c r="I2665" s="18">
        <f>_xlfn.XLOOKUP(B2665,'[2]固定资产明细表17-杰 (2)'!$Z$3:$Z$7000,'[2]固定资产明细表17-杰 (2)'!$K$3:$K$7000)</f>
        <v>0</v>
      </c>
      <c r="J2665" s="28">
        <f>ROUND(_xlfn.XLOOKUP(B2665,'[2]固定资产明细表17-杰 (2)'!$Z$3:$Z$7000,'[2]固定资产明细表17-杰 (2)'!$J$3:$J$7000),0)</f>
        <v>0</v>
      </c>
      <c r="K2665" s="14"/>
      <c r="L2665" s="14"/>
      <c r="M2665" s="29">
        <f>_xlfn.XLOOKUP(B2665,'[2]固定资产明细表17-杰 (2)'!$Z$3:$Z$7000,'[2]固定资产明细表17-杰 (2)'!$O$3:$O$7000)</f>
        <v>0</v>
      </c>
      <c r="N2665" s="29">
        <f>_xlfn.XLOOKUP(B2665,'[2]固定资产明细表17-杰 (2)'!$Z$3:$Z$7000,'[2]固定资产明细表17-杰 (2)'!$R$3:$R$7000)</f>
        <v>0</v>
      </c>
      <c r="O2665" s="29">
        <f>_xlfn.XLOOKUP(B2665,'[2]固定资产明细表17-杰 (2)'!$Z$3:$Z$7000,'[2]固定资产明细表17-杰 (2)'!$X$3:$X$7000)</f>
        <v>0</v>
      </c>
      <c r="P2665" s="14"/>
      <c r="Q2665" s="14"/>
      <c r="R2665" s="14"/>
      <c r="S2665" s="14"/>
      <c r="T2665" s="14">
        <f t="shared" si="77"/>
        <v>0</v>
      </c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</row>
    <row r="2666" s="1" customFormat="1" ht="15" spans="1:34">
      <c r="A2666" s="9">
        <f t="shared" si="76"/>
        <v>2662</v>
      </c>
      <c r="B2666" s="14"/>
      <c r="C2666" s="14"/>
      <c r="D2666" s="44">
        <f>_xlfn.XLOOKUP(B2666,'[2]固定资产明细表17-杰 (2)'!$Z$3:$Z$7000,'[2]固定资产明细表17-杰 (2)'!$D$3:$D$7000)</f>
        <v>0</v>
      </c>
      <c r="E2666" s="14"/>
      <c r="F2666" s="14">
        <f>_xlfn.XLOOKUP(B2666,'[2]固定资产明细表17-杰 (2)'!$Z$3:$Z$7000,'[2]固定资产明细表17-杰 (2)'!$E$3:$E$7000)</f>
        <v>0</v>
      </c>
      <c r="G2666" s="9"/>
      <c r="H2666" s="9"/>
      <c r="I2666" s="18">
        <f>_xlfn.XLOOKUP(B2666,'[2]固定资产明细表17-杰 (2)'!$Z$3:$Z$7000,'[2]固定资产明细表17-杰 (2)'!$K$3:$K$7000)</f>
        <v>0</v>
      </c>
      <c r="J2666" s="28">
        <f>ROUND(_xlfn.XLOOKUP(B2666,'[2]固定资产明细表17-杰 (2)'!$Z$3:$Z$7000,'[2]固定资产明细表17-杰 (2)'!$J$3:$J$7000),0)</f>
        <v>0</v>
      </c>
      <c r="K2666" s="14"/>
      <c r="L2666" s="14"/>
      <c r="M2666" s="29">
        <f>_xlfn.XLOOKUP(B2666,'[2]固定资产明细表17-杰 (2)'!$Z$3:$Z$7000,'[2]固定资产明细表17-杰 (2)'!$O$3:$O$7000)</f>
        <v>0</v>
      </c>
      <c r="N2666" s="29">
        <f>_xlfn.XLOOKUP(B2666,'[2]固定资产明细表17-杰 (2)'!$Z$3:$Z$7000,'[2]固定资产明细表17-杰 (2)'!$R$3:$R$7000)</f>
        <v>0</v>
      </c>
      <c r="O2666" s="29">
        <f>_xlfn.XLOOKUP(B2666,'[2]固定资产明细表17-杰 (2)'!$Z$3:$Z$7000,'[2]固定资产明细表17-杰 (2)'!$X$3:$X$7000)</f>
        <v>0</v>
      </c>
      <c r="P2666" s="14"/>
      <c r="Q2666" s="14"/>
      <c r="R2666" s="14"/>
      <c r="S2666" s="14"/>
      <c r="T2666" s="14">
        <f t="shared" si="77"/>
        <v>0</v>
      </c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</row>
    <row r="2667" s="1" customFormat="1" ht="15" spans="1:34">
      <c r="A2667" s="9">
        <f t="shared" si="76"/>
        <v>2663</v>
      </c>
      <c r="B2667" s="14"/>
      <c r="C2667" s="14"/>
      <c r="D2667" s="44">
        <f>_xlfn.XLOOKUP(B2667,'[2]固定资产明细表17-杰 (2)'!$Z$3:$Z$7000,'[2]固定资产明细表17-杰 (2)'!$D$3:$D$7000)</f>
        <v>0</v>
      </c>
      <c r="E2667" s="14"/>
      <c r="F2667" s="14">
        <f>_xlfn.XLOOKUP(B2667,'[2]固定资产明细表17-杰 (2)'!$Z$3:$Z$7000,'[2]固定资产明细表17-杰 (2)'!$E$3:$E$7000)</f>
        <v>0</v>
      </c>
      <c r="G2667" s="9"/>
      <c r="H2667" s="9"/>
      <c r="I2667" s="18">
        <f>_xlfn.XLOOKUP(B2667,'[2]固定资产明细表17-杰 (2)'!$Z$3:$Z$7000,'[2]固定资产明细表17-杰 (2)'!$K$3:$K$7000)</f>
        <v>0</v>
      </c>
      <c r="J2667" s="28">
        <f>ROUND(_xlfn.XLOOKUP(B2667,'[2]固定资产明细表17-杰 (2)'!$Z$3:$Z$7000,'[2]固定资产明细表17-杰 (2)'!$J$3:$J$7000),0)</f>
        <v>0</v>
      </c>
      <c r="K2667" s="14"/>
      <c r="L2667" s="14"/>
      <c r="M2667" s="29">
        <f>_xlfn.XLOOKUP(B2667,'[2]固定资产明细表17-杰 (2)'!$Z$3:$Z$7000,'[2]固定资产明细表17-杰 (2)'!$O$3:$O$7000)</f>
        <v>0</v>
      </c>
      <c r="N2667" s="29">
        <f>_xlfn.XLOOKUP(B2667,'[2]固定资产明细表17-杰 (2)'!$Z$3:$Z$7000,'[2]固定资产明细表17-杰 (2)'!$R$3:$R$7000)</f>
        <v>0</v>
      </c>
      <c r="O2667" s="29">
        <f>_xlfn.XLOOKUP(B2667,'[2]固定资产明细表17-杰 (2)'!$Z$3:$Z$7000,'[2]固定资产明细表17-杰 (2)'!$X$3:$X$7000)</f>
        <v>0</v>
      </c>
      <c r="P2667" s="14"/>
      <c r="Q2667" s="14"/>
      <c r="R2667" s="14"/>
      <c r="S2667" s="14"/>
      <c r="T2667" s="14">
        <f t="shared" si="77"/>
        <v>0</v>
      </c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</row>
    <row r="2668" s="1" customFormat="1" ht="15" spans="1:34">
      <c r="A2668" s="9">
        <f t="shared" si="76"/>
        <v>2664</v>
      </c>
      <c r="B2668" s="14"/>
      <c r="C2668" s="14"/>
      <c r="D2668" s="44">
        <f>_xlfn.XLOOKUP(B2668,'[2]固定资产明细表17-杰 (2)'!$Z$3:$Z$7000,'[2]固定资产明细表17-杰 (2)'!$D$3:$D$7000)</f>
        <v>0</v>
      </c>
      <c r="E2668" s="14"/>
      <c r="F2668" s="14">
        <f>_xlfn.XLOOKUP(B2668,'[2]固定资产明细表17-杰 (2)'!$Z$3:$Z$7000,'[2]固定资产明细表17-杰 (2)'!$E$3:$E$7000)</f>
        <v>0</v>
      </c>
      <c r="G2668" s="9"/>
      <c r="H2668" s="9"/>
      <c r="I2668" s="18">
        <f>_xlfn.XLOOKUP(B2668,'[2]固定资产明细表17-杰 (2)'!$Z$3:$Z$7000,'[2]固定资产明细表17-杰 (2)'!$K$3:$K$7000)</f>
        <v>0</v>
      </c>
      <c r="J2668" s="28">
        <f>ROUND(_xlfn.XLOOKUP(B2668,'[2]固定资产明细表17-杰 (2)'!$Z$3:$Z$7000,'[2]固定资产明细表17-杰 (2)'!$J$3:$J$7000),0)</f>
        <v>0</v>
      </c>
      <c r="K2668" s="14"/>
      <c r="L2668" s="14"/>
      <c r="M2668" s="29">
        <f>_xlfn.XLOOKUP(B2668,'[2]固定资产明细表17-杰 (2)'!$Z$3:$Z$7000,'[2]固定资产明细表17-杰 (2)'!$O$3:$O$7000)</f>
        <v>0</v>
      </c>
      <c r="N2668" s="29">
        <f>_xlfn.XLOOKUP(B2668,'[2]固定资产明细表17-杰 (2)'!$Z$3:$Z$7000,'[2]固定资产明细表17-杰 (2)'!$R$3:$R$7000)</f>
        <v>0</v>
      </c>
      <c r="O2668" s="29">
        <f>_xlfn.XLOOKUP(B2668,'[2]固定资产明细表17-杰 (2)'!$Z$3:$Z$7000,'[2]固定资产明细表17-杰 (2)'!$X$3:$X$7000)</f>
        <v>0</v>
      </c>
      <c r="P2668" s="14"/>
      <c r="Q2668" s="14"/>
      <c r="R2668" s="14"/>
      <c r="S2668" s="14"/>
      <c r="T2668" s="14">
        <f t="shared" si="77"/>
        <v>0</v>
      </c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</row>
    <row r="2669" s="1" customFormat="1" ht="15" spans="1:34">
      <c r="A2669" s="9">
        <f t="shared" si="76"/>
        <v>2665</v>
      </c>
      <c r="B2669" s="14"/>
      <c r="C2669" s="14"/>
      <c r="D2669" s="44">
        <f>_xlfn.XLOOKUP(B2669,'[2]固定资产明细表17-杰 (2)'!$Z$3:$Z$7000,'[2]固定资产明细表17-杰 (2)'!$D$3:$D$7000)</f>
        <v>0</v>
      </c>
      <c r="E2669" s="14"/>
      <c r="F2669" s="14">
        <f>_xlfn.XLOOKUP(B2669,'[2]固定资产明细表17-杰 (2)'!$Z$3:$Z$7000,'[2]固定资产明细表17-杰 (2)'!$E$3:$E$7000)</f>
        <v>0</v>
      </c>
      <c r="G2669" s="9"/>
      <c r="H2669" s="9"/>
      <c r="I2669" s="18">
        <f>_xlfn.XLOOKUP(B2669,'[2]固定资产明细表17-杰 (2)'!$Z$3:$Z$7000,'[2]固定资产明细表17-杰 (2)'!$K$3:$K$7000)</f>
        <v>0</v>
      </c>
      <c r="J2669" s="28">
        <f>ROUND(_xlfn.XLOOKUP(B2669,'[2]固定资产明细表17-杰 (2)'!$Z$3:$Z$7000,'[2]固定资产明细表17-杰 (2)'!$J$3:$J$7000),0)</f>
        <v>0</v>
      </c>
      <c r="K2669" s="14"/>
      <c r="L2669" s="14"/>
      <c r="M2669" s="29">
        <f>_xlfn.XLOOKUP(B2669,'[2]固定资产明细表17-杰 (2)'!$Z$3:$Z$7000,'[2]固定资产明细表17-杰 (2)'!$O$3:$O$7000)</f>
        <v>0</v>
      </c>
      <c r="N2669" s="29">
        <f>_xlfn.XLOOKUP(B2669,'[2]固定资产明细表17-杰 (2)'!$Z$3:$Z$7000,'[2]固定资产明细表17-杰 (2)'!$R$3:$R$7000)</f>
        <v>0</v>
      </c>
      <c r="O2669" s="29">
        <f>_xlfn.XLOOKUP(B2669,'[2]固定资产明细表17-杰 (2)'!$Z$3:$Z$7000,'[2]固定资产明细表17-杰 (2)'!$X$3:$X$7000)</f>
        <v>0</v>
      </c>
      <c r="P2669" s="14"/>
      <c r="Q2669" s="14"/>
      <c r="R2669" s="14"/>
      <c r="S2669" s="14"/>
      <c r="T2669" s="14">
        <f t="shared" si="77"/>
        <v>0</v>
      </c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</row>
    <row r="2670" s="1" customFormat="1" ht="15" spans="1:34">
      <c r="A2670" s="9">
        <f t="shared" si="76"/>
        <v>2666</v>
      </c>
      <c r="B2670" s="14"/>
      <c r="C2670" s="14"/>
      <c r="D2670" s="44">
        <f>_xlfn.XLOOKUP(B2670,'[2]固定资产明细表17-杰 (2)'!$Z$3:$Z$7000,'[2]固定资产明细表17-杰 (2)'!$D$3:$D$7000)</f>
        <v>0</v>
      </c>
      <c r="E2670" s="14"/>
      <c r="F2670" s="14">
        <f>_xlfn.XLOOKUP(B2670,'[2]固定资产明细表17-杰 (2)'!$Z$3:$Z$7000,'[2]固定资产明细表17-杰 (2)'!$E$3:$E$7000)</f>
        <v>0</v>
      </c>
      <c r="G2670" s="9"/>
      <c r="H2670" s="9"/>
      <c r="I2670" s="18">
        <f>_xlfn.XLOOKUP(B2670,'[2]固定资产明细表17-杰 (2)'!$Z$3:$Z$7000,'[2]固定资产明细表17-杰 (2)'!$K$3:$K$7000)</f>
        <v>0</v>
      </c>
      <c r="J2670" s="28">
        <f>ROUND(_xlfn.XLOOKUP(B2670,'[2]固定资产明细表17-杰 (2)'!$Z$3:$Z$7000,'[2]固定资产明细表17-杰 (2)'!$J$3:$J$7000),0)</f>
        <v>0</v>
      </c>
      <c r="K2670" s="14"/>
      <c r="L2670" s="14"/>
      <c r="M2670" s="29">
        <f>_xlfn.XLOOKUP(B2670,'[2]固定资产明细表17-杰 (2)'!$Z$3:$Z$7000,'[2]固定资产明细表17-杰 (2)'!$O$3:$O$7000)</f>
        <v>0</v>
      </c>
      <c r="N2670" s="29">
        <f>_xlfn.XLOOKUP(B2670,'[2]固定资产明细表17-杰 (2)'!$Z$3:$Z$7000,'[2]固定资产明细表17-杰 (2)'!$R$3:$R$7000)</f>
        <v>0</v>
      </c>
      <c r="O2670" s="29">
        <f>_xlfn.XLOOKUP(B2670,'[2]固定资产明细表17-杰 (2)'!$Z$3:$Z$7000,'[2]固定资产明细表17-杰 (2)'!$X$3:$X$7000)</f>
        <v>0</v>
      </c>
      <c r="P2670" s="14"/>
      <c r="Q2670" s="14"/>
      <c r="R2670" s="14"/>
      <c r="S2670" s="14"/>
      <c r="T2670" s="14">
        <f t="shared" si="77"/>
        <v>0</v>
      </c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</row>
    <row r="2671" s="1" customFormat="1" ht="15" spans="1:34">
      <c r="A2671" s="9">
        <f t="shared" si="76"/>
        <v>2667</v>
      </c>
      <c r="B2671" s="14"/>
      <c r="C2671" s="14"/>
      <c r="D2671" s="44">
        <f>_xlfn.XLOOKUP(B2671,'[2]固定资产明细表17-杰 (2)'!$Z$3:$Z$7000,'[2]固定资产明细表17-杰 (2)'!$D$3:$D$7000)</f>
        <v>0</v>
      </c>
      <c r="E2671" s="14"/>
      <c r="F2671" s="14">
        <f>_xlfn.XLOOKUP(B2671,'[2]固定资产明细表17-杰 (2)'!$Z$3:$Z$7000,'[2]固定资产明细表17-杰 (2)'!$E$3:$E$7000)</f>
        <v>0</v>
      </c>
      <c r="G2671" s="9"/>
      <c r="H2671" s="9"/>
      <c r="I2671" s="18">
        <f>_xlfn.XLOOKUP(B2671,'[2]固定资产明细表17-杰 (2)'!$Z$3:$Z$7000,'[2]固定资产明细表17-杰 (2)'!$K$3:$K$7000)</f>
        <v>0</v>
      </c>
      <c r="J2671" s="28">
        <f>ROUND(_xlfn.XLOOKUP(B2671,'[2]固定资产明细表17-杰 (2)'!$Z$3:$Z$7000,'[2]固定资产明细表17-杰 (2)'!$J$3:$J$7000),0)</f>
        <v>0</v>
      </c>
      <c r="K2671" s="14"/>
      <c r="L2671" s="14"/>
      <c r="M2671" s="29">
        <f>_xlfn.XLOOKUP(B2671,'[2]固定资产明细表17-杰 (2)'!$Z$3:$Z$7000,'[2]固定资产明细表17-杰 (2)'!$O$3:$O$7000)</f>
        <v>0</v>
      </c>
      <c r="N2671" s="29">
        <f>_xlfn.XLOOKUP(B2671,'[2]固定资产明细表17-杰 (2)'!$Z$3:$Z$7000,'[2]固定资产明细表17-杰 (2)'!$R$3:$R$7000)</f>
        <v>0</v>
      </c>
      <c r="O2671" s="29">
        <f>_xlfn.XLOOKUP(B2671,'[2]固定资产明细表17-杰 (2)'!$Z$3:$Z$7000,'[2]固定资产明细表17-杰 (2)'!$X$3:$X$7000)</f>
        <v>0</v>
      </c>
      <c r="P2671" s="14"/>
      <c r="Q2671" s="14"/>
      <c r="R2671" s="14"/>
      <c r="S2671" s="14"/>
      <c r="T2671" s="14">
        <f t="shared" si="77"/>
        <v>0</v>
      </c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</row>
    <row r="2672" s="1" customFormat="1" ht="15" spans="1:34">
      <c r="A2672" s="9">
        <f t="shared" si="76"/>
        <v>2668</v>
      </c>
      <c r="B2672" s="14"/>
      <c r="C2672" s="14"/>
      <c r="D2672" s="44">
        <f>_xlfn.XLOOKUP(B2672,'[2]固定资产明细表17-杰 (2)'!$Z$3:$Z$7000,'[2]固定资产明细表17-杰 (2)'!$D$3:$D$7000)</f>
        <v>0</v>
      </c>
      <c r="E2672" s="14"/>
      <c r="F2672" s="14">
        <f>_xlfn.XLOOKUP(B2672,'[2]固定资产明细表17-杰 (2)'!$Z$3:$Z$7000,'[2]固定资产明细表17-杰 (2)'!$E$3:$E$7000)</f>
        <v>0</v>
      </c>
      <c r="G2672" s="9"/>
      <c r="H2672" s="9"/>
      <c r="I2672" s="18">
        <f>_xlfn.XLOOKUP(B2672,'[2]固定资产明细表17-杰 (2)'!$Z$3:$Z$7000,'[2]固定资产明细表17-杰 (2)'!$K$3:$K$7000)</f>
        <v>0</v>
      </c>
      <c r="J2672" s="28">
        <f>ROUND(_xlfn.XLOOKUP(B2672,'[2]固定资产明细表17-杰 (2)'!$Z$3:$Z$7000,'[2]固定资产明细表17-杰 (2)'!$J$3:$J$7000),0)</f>
        <v>0</v>
      </c>
      <c r="K2672" s="14"/>
      <c r="L2672" s="14"/>
      <c r="M2672" s="29">
        <f>_xlfn.XLOOKUP(B2672,'[2]固定资产明细表17-杰 (2)'!$Z$3:$Z$7000,'[2]固定资产明细表17-杰 (2)'!$O$3:$O$7000)</f>
        <v>0</v>
      </c>
      <c r="N2672" s="29">
        <f>_xlfn.XLOOKUP(B2672,'[2]固定资产明细表17-杰 (2)'!$Z$3:$Z$7000,'[2]固定资产明细表17-杰 (2)'!$R$3:$R$7000)</f>
        <v>0</v>
      </c>
      <c r="O2672" s="29">
        <f>_xlfn.XLOOKUP(B2672,'[2]固定资产明细表17-杰 (2)'!$Z$3:$Z$7000,'[2]固定资产明细表17-杰 (2)'!$X$3:$X$7000)</f>
        <v>0</v>
      </c>
      <c r="P2672" s="14"/>
      <c r="Q2672" s="14"/>
      <c r="R2672" s="14"/>
      <c r="S2672" s="14"/>
      <c r="T2672" s="14">
        <f t="shared" si="77"/>
        <v>0</v>
      </c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</row>
    <row r="2673" s="1" customFormat="1" ht="15" spans="1:34">
      <c r="A2673" s="9">
        <f t="shared" si="76"/>
        <v>2669</v>
      </c>
      <c r="B2673" s="14"/>
      <c r="C2673" s="14"/>
      <c r="D2673" s="44">
        <f>_xlfn.XLOOKUP(B2673,'[2]固定资产明细表17-杰 (2)'!$Z$3:$Z$7000,'[2]固定资产明细表17-杰 (2)'!$D$3:$D$7000)</f>
        <v>0</v>
      </c>
      <c r="E2673" s="14"/>
      <c r="F2673" s="14">
        <f>_xlfn.XLOOKUP(B2673,'[2]固定资产明细表17-杰 (2)'!$Z$3:$Z$7000,'[2]固定资产明细表17-杰 (2)'!$E$3:$E$7000)</f>
        <v>0</v>
      </c>
      <c r="G2673" s="9"/>
      <c r="H2673" s="9"/>
      <c r="I2673" s="18">
        <f>_xlfn.XLOOKUP(B2673,'[2]固定资产明细表17-杰 (2)'!$Z$3:$Z$7000,'[2]固定资产明细表17-杰 (2)'!$K$3:$K$7000)</f>
        <v>0</v>
      </c>
      <c r="J2673" s="28">
        <f>ROUND(_xlfn.XLOOKUP(B2673,'[2]固定资产明细表17-杰 (2)'!$Z$3:$Z$7000,'[2]固定资产明细表17-杰 (2)'!$J$3:$J$7000),0)</f>
        <v>0</v>
      </c>
      <c r="K2673" s="14"/>
      <c r="L2673" s="14"/>
      <c r="M2673" s="29">
        <f>_xlfn.XLOOKUP(B2673,'[2]固定资产明细表17-杰 (2)'!$Z$3:$Z$7000,'[2]固定资产明细表17-杰 (2)'!$O$3:$O$7000)</f>
        <v>0</v>
      </c>
      <c r="N2673" s="29">
        <f>_xlfn.XLOOKUP(B2673,'[2]固定资产明细表17-杰 (2)'!$Z$3:$Z$7000,'[2]固定资产明细表17-杰 (2)'!$R$3:$R$7000)</f>
        <v>0</v>
      </c>
      <c r="O2673" s="29">
        <f>_xlfn.XLOOKUP(B2673,'[2]固定资产明细表17-杰 (2)'!$Z$3:$Z$7000,'[2]固定资产明细表17-杰 (2)'!$X$3:$X$7000)</f>
        <v>0</v>
      </c>
      <c r="P2673" s="14"/>
      <c r="Q2673" s="14"/>
      <c r="R2673" s="14"/>
      <c r="S2673" s="14"/>
      <c r="T2673" s="14">
        <f t="shared" si="77"/>
        <v>0</v>
      </c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</row>
    <row r="2674" s="1" customFormat="1" ht="15" spans="1:34">
      <c r="A2674" s="9">
        <f t="shared" si="76"/>
        <v>2670</v>
      </c>
      <c r="B2674" s="14"/>
      <c r="C2674" s="14"/>
      <c r="D2674" s="44">
        <f>_xlfn.XLOOKUP(B2674,'[2]固定资产明细表17-杰 (2)'!$Z$3:$Z$7000,'[2]固定资产明细表17-杰 (2)'!$D$3:$D$7000)</f>
        <v>0</v>
      </c>
      <c r="E2674" s="14"/>
      <c r="F2674" s="14">
        <f>_xlfn.XLOOKUP(B2674,'[2]固定资产明细表17-杰 (2)'!$Z$3:$Z$7000,'[2]固定资产明细表17-杰 (2)'!$E$3:$E$7000)</f>
        <v>0</v>
      </c>
      <c r="G2674" s="9"/>
      <c r="H2674" s="9"/>
      <c r="I2674" s="18">
        <f>_xlfn.XLOOKUP(B2674,'[2]固定资产明细表17-杰 (2)'!$Z$3:$Z$7000,'[2]固定资产明细表17-杰 (2)'!$K$3:$K$7000)</f>
        <v>0</v>
      </c>
      <c r="J2674" s="28">
        <f>ROUND(_xlfn.XLOOKUP(B2674,'[2]固定资产明细表17-杰 (2)'!$Z$3:$Z$7000,'[2]固定资产明细表17-杰 (2)'!$J$3:$J$7000),0)</f>
        <v>0</v>
      </c>
      <c r="K2674" s="14"/>
      <c r="L2674" s="14"/>
      <c r="M2674" s="29">
        <f>_xlfn.XLOOKUP(B2674,'[2]固定资产明细表17-杰 (2)'!$Z$3:$Z$7000,'[2]固定资产明细表17-杰 (2)'!$O$3:$O$7000)</f>
        <v>0</v>
      </c>
      <c r="N2674" s="29">
        <f>_xlfn.XLOOKUP(B2674,'[2]固定资产明细表17-杰 (2)'!$Z$3:$Z$7000,'[2]固定资产明细表17-杰 (2)'!$R$3:$R$7000)</f>
        <v>0</v>
      </c>
      <c r="O2674" s="29">
        <f>_xlfn.XLOOKUP(B2674,'[2]固定资产明细表17-杰 (2)'!$Z$3:$Z$7000,'[2]固定资产明细表17-杰 (2)'!$X$3:$X$7000)</f>
        <v>0</v>
      </c>
      <c r="P2674" s="14"/>
      <c r="Q2674" s="14"/>
      <c r="R2674" s="14"/>
      <c r="S2674" s="14"/>
      <c r="T2674" s="14">
        <f t="shared" si="77"/>
        <v>0</v>
      </c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</row>
    <row r="2675" s="1" customFormat="1" ht="15" spans="1:34">
      <c r="A2675" s="9">
        <f t="shared" si="76"/>
        <v>2671</v>
      </c>
      <c r="B2675" s="14"/>
      <c r="C2675" s="14"/>
      <c r="D2675" s="44">
        <f>_xlfn.XLOOKUP(B2675,'[2]固定资产明细表17-杰 (2)'!$Z$3:$Z$7000,'[2]固定资产明细表17-杰 (2)'!$D$3:$D$7000)</f>
        <v>0</v>
      </c>
      <c r="E2675" s="14"/>
      <c r="F2675" s="14">
        <f>_xlfn.XLOOKUP(B2675,'[2]固定资产明细表17-杰 (2)'!$Z$3:$Z$7000,'[2]固定资产明细表17-杰 (2)'!$E$3:$E$7000)</f>
        <v>0</v>
      </c>
      <c r="G2675" s="9"/>
      <c r="H2675" s="9"/>
      <c r="I2675" s="18">
        <f>_xlfn.XLOOKUP(B2675,'[2]固定资产明细表17-杰 (2)'!$Z$3:$Z$7000,'[2]固定资产明细表17-杰 (2)'!$K$3:$K$7000)</f>
        <v>0</v>
      </c>
      <c r="J2675" s="28">
        <f>ROUND(_xlfn.XLOOKUP(B2675,'[2]固定资产明细表17-杰 (2)'!$Z$3:$Z$7000,'[2]固定资产明细表17-杰 (2)'!$J$3:$J$7000),0)</f>
        <v>0</v>
      </c>
      <c r="K2675" s="14"/>
      <c r="L2675" s="14"/>
      <c r="M2675" s="29">
        <f>_xlfn.XLOOKUP(B2675,'[2]固定资产明细表17-杰 (2)'!$Z$3:$Z$7000,'[2]固定资产明细表17-杰 (2)'!$O$3:$O$7000)</f>
        <v>0</v>
      </c>
      <c r="N2675" s="29">
        <f>_xlfn.XLOOKUP(B2675,'[2]固定资产明细表17-杰 (2)'!$Z$3:$Z$7000,'[2]固定资产明细表17-杰 (2)'!$R$3:$R$7000)</f>
        <v>0</v>
      </c>
      <c r="O2675" s="29">
        <f>_xlfn.XLOOKUP(B2675,'[2]固定资产明细表17-杰 (2)'!$Z$3:$Z$7000,'[2]固定资产明细表17-杰 (2)'!$X$3:$X$7000)</f>
        <v>0</v>
      </c>
      <c r="P2675" s="14"/>
      <c r="Q2675" s="14"/>
      <c r="R2675" s="14"/>
      <c r="S2675" s="14"/>
      <c r="T2675" s="14">
        <f t="shared" si="77"/>
        <v>0</v>
      </c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</row>
    <row r="2676" s="1" customFormat="1" ht="15" spans="1:34">
      <c r="A2676" s="9">
        <f t="shared" si="76"/>
        <v>2672</v>
      </c>
      <c r="B2676" s="14"/>
      <c r="C2676" s="14"/>
      <c r="D2676" s="44">
        <f>_xlfn.XLOOKUP(B2676,'[2]固定资产明细表17-杰 (2)'!$Z$3:$Z$7000,'[2]固定资产明细表17-杰 (2)'!$D$3:$D$7000)</f>
        <v>0</v>
      </c>
      <c r="E2676" s="14"/>
      <c r="F2676" s="14">
        <f>_xlfn.XLOOKUP(B2676,'[2]固定资产明细表17-杰 (2)'!$Z$3:$Z$7000,'[2]固定资产明细表17-杰 (2)'!$E$3:$E$7000)</f>
        <v>0</v>
      </c>
      <c r="G2676" s="9"/>
      <c r="H2676" s="9"/>
      <c r="I2676" s="18">
        <f>_xlfn.XLOOKUP(B2676,'[2]固定资产明细表17-杰 (2)'!$Z$3:$Z$7000,'[2]固定资产明细表17-杰 (2)'!$K$3:$K$7000)</f>
        <v>0</v>
      </c>
      <c r="J2676" s="28">
        <f>ROUND(_xlfn.XLOOKUP(B2676,'[2]固定资产明细表17-杰 (2)'!$Z$3:$Z$7000,'[2]固定资产明细表17-杰 (2)'!$J$3:$J$7000),0)</f>
        <v>0</v>
      </c>
      <c r="K2676" s="14"/>
      <c r="L2676" s="14"/>
      <c r="M2676" s="29">
        <f>_xlfn.XLOOKUP(B2676,'[2]固定资产明细表17-杰 (2)'!$Z$3:$Z$7000,'[2]固定资产明细表17-杰 (2)'!$O$3:$O$7000)</f>
        <v>0</v>
      </c>
      <c r="N2676" s="29">
        <f>_xlfn.XLOOKUP(B2676,'[2]固定资产明细表17-杰 (2)'!$Z$3:$Z$7000,'[2]固定资产明细表17-杰 (2)'!$R$3:$R$7000)</f>
        <v>0</v>
      </c>
      <c r="O2676" s="29">
        <f>_xlfn.XLOOKUP(B2676,'[2]固定资产明细表17-杰 (2)'!$Z$3:$Z$7000,'[2]固定资产明细表17-杰 (2)'!$X$3:$X$7000)</f>
        <v>0</v>
      </c>
      <c r="P2676" s="14"/>
      <c r="Q2676" s="14"/>
      <c r="R2676" s="14"/>
      <c r="S2676" s="14"/>
      <c r="T2676" s="14">
        <f t="shared" si="77"/>
        <v>0</v>
      </c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</row>
    <row r="2677" s="1" customFormat="1" ht="15" spans="1:34">
      <c r="A2677" s="9">
        <f t="shared" si="76"/>
        <v>2673</v>
      </c>
      <c r="B2677" s="14"/>
      <c r="C2677" s="14"/>
      <c r="D2677" s="44">
        <f>_xlfn.XLOOKUP(B2677,'[2]固定资产明细表17-杰 (2)'!$Z$3:$Z$7000,'[2]固定资产明细表17-杰 (2)'!$D$3:$D$7000)</f>
        <v>0</v>
      </c>
      <c r="E2677" s="14"/>
      <c r="F2677" s="14">
        <f>_xlfn.XLOOKUP(B2677,'[2]固定资产明细表17-杰 (2)'!$Z$3:$Z$7000,'[2]固定资产明细表17-杰 (2)'!$E$3:$E$7000)</f>
        <v>0</v>
      </c>
      <c r="G2677" s="9"/>
      <c r="H2677" s="9"/>
      <c r="I2677" s="18">
        <f>_xlfn.XLOOKUP(B2677,'[2]固定资产明细表17-杰 (2)'!$Z$3:$Z$7000,'[2]固定资产明细表17-杰 (2)'!$K$3:$K$7000)</f>
        <v>0</v>
      </c>
      <c r="J2677" s="28">
        <f>ROUND(_xlfn.XLOOKUP(B2677,'[2]固定资产明细表17-杰 (2)'!$Z$3:$Z$7000,'[2]固定资产明细表17-杰 (2)'!$J$3:$J$7000),0)</f>
        <v>0</v>
      </c>
      <c r="K2677" s="14"/>
      <c r="L2677" s="14"/>
      <c r="M2677" s="29">
        <f>_xlfn.XLOOKUP(B2677,'[2]固定资产明细表17-杰 (2)'!$Z$3:$Z$7000,'[2]固定资产明细表17-杰 (2)'!$O$3:$O$7000)</f>
        <v>0</v>
      </c>
      <c r="N2677" s="29">
        <f>_xlfn.XLOOKUP(B2677,'[2]固定资产明细表17-杰 (2)'!$Z$3:$Z$7000,'[2]固定资产明细表17-杰 (2)'!$R$3:$R$7000)</f>
        <v>0</v>
      </c>
      <c r="O2677" s="29">
        <f>_xlfn.XLOOKUP(B2677,'[2]固定资产明细表17-杰 (2)'!$Z$3:$Z$7000,'[2]固定资产明细表17-杰 (2)'!$X$3:$X$7000)</f>
        <v>0</v>
      </c>
      <c r="P2677" s="14"/>
      <c r="Q2677" s="14"/>
      <c r="R2677" s="14"/>
      <c r="S2677" s="14"/>
      <c r="T2677" s="14">
        <f t="shared" si="77"/>
        <v>0</v>
      </c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</row>
    <row r="2678" s="1" customFormat="1" ht="15" spans="1:34">
      <c r="A2678" s="9">
        <f t="shared" si="76"/>
        <v>2674</v>
      </c>
      <c r="B2678" s="14"/>
      <c r="C2678" s="14"/>
      <c r="D2678" s="44">
        <f>_xlfn.XLOOKUP(B2678,'[2]固定资产明细表17-杰 (2)'!$Z$3:$Z$7000,'[2]固定资产明细表17-杰 (2)'!$D$3:$D$7000)</f>
        <v>0</v>
      </c>
      <c r="E2678" s="14"/>
      <c r="F2678" s="14">
        <f>_xlfn.XLOOKUP(B2678,'[2]固定资产明细表17-杰 (2)'!$Z$3:$Z$7000,'[2]固定资产明细表17-杰 (2)'!$E$3:$E$7000)</f>
        <v>0</v>
      </c>
      <c r="G2678" s="9"/>
      <c r="H2678" s="9"/>
      <c r="I2678" s="18">
        <f>_xlfn.XLOOKUP(B2678,'[2]固定资产明细表17-杰 (2)'!$Z$3:$Z$7000,'[2]固定资产明细表17-杰 (2)'!$K$3:$K$7000)</f>
        <v>0</v>
      </c>
      <c r="J2678" s="28">
        <f>ROUND(_xlfn.XLOOKUP(B2678,'[2]固定资产明细表17-杰 (2)'!$Z$3:$Z$7000,'[2]固定资产明细表17-杰 (2)'!$J$3:$J$7000),0)</f>
        <v>0</v>
      </c>
      <c r="K2678" s="14"/>
      <c r="L2678" s="14"/>
      <c r="M2678" s="29">
        <f>_xlfn.XLOOKUP(B2678,'[2]固定资产明细表17-杰 (2)'!$Z$3:$Z$7000,'[2]固定资产明细表17-杰 (2)'!$O$3:$O$7000)</f>
        <v>0</v>
      </c>
      <c r="N2678" s="29">
        <f>_xlfn.XLOOKUP(B2678,'[2]固定资产明细表17-杰 (2)'!$Z$3:$Z$7000,'[2]固定资产明细表17-杰 (2)'!$R$3:$R$7000)</f>
        <v>0</v>
      </c>
      <c r="O2678" s="29">
        <f>_xlfn.XLOOKUP(B2678,'[2]固定资产明细表17-杰 (2)'!$Z$3:$Z$7000,'[2]固定资产明细表17-杰 (2)'!$X$3:$X$7000)</f>
        <v>0</v>
      </c>
      <c r="P2678" s="14"/>
      <c r="Q2678" s="14"/>
      <c r="R2678" s="14"/>
      <c r="S2678" s="14"/>
      <c r="T2678" s="14">
        <f t="shared" si="77"/>
        <v>0</v>
      </c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</row>
    <row r="2679" s="1" customFormat="1" ht="15" spans="1:34">
      <c r="A2679" s="9">
        <f t="shared" si="76"/>
        <v>2675</v>
      </c>
      <c r="B2679" s="14"/>
      <c r="C2679" s="14"/>
      <c r="D2679" s="44">
        <f>_xlfn.XLOOKUP(B2679,'[2]固定资产明细表17-杰 (2)'!$Z$3:$Z$7000,'[2]固定资产明细表17-杰 (2)'!$D$3:$D$7000)</f>
        <v>0</v>
      </c>
      <c r="E2679" s="14"/>
      <c r="F2679" s="14">
        <f>_xlfn.XLOOKUP(B2679,'[2]固定资产明细表17-杰 (2)'!$Z$3:$Z$7000,'[2]固定资产明细表17-杰 (2)'!$E$3:$E$7000)</f>
        <v>0</v>
      </c>
      <c r="G2679" s="9"/>
      <c r="H2679" s="9"/>
      <c r="I2679" s="18">
        <f>_xlfn.XLOOKUP(B2679,'[2]固定资产明细表17-杰 (2)'!$Z$3:$Z$7000,'[2]固定资产明细表17-杰 (2)'!$K$3:$K$7000)</f>
        <v>0</v>
      </c>
      <c r="J2679" s="28">
        <f>ROUND(_xlfn.XLOOKUP(B2679,'[2]固定资产明细表17-杰 (2)'!$Z$3:$Z$7000,'[2]固定资产明细表17-杰 (2)'!$J$3:$J$7000),0)</f>
        <v>0</v>
      </c>
      <c r="K2679" s="14"/>
      <c r="L2679" s="14"/>
      <c r="M2679" s="29">
        <f>_xlfn.XLOOKUP(B2679,'[2]固定资产明细表17-杰 (2)'!$Z$3:$Z$7000,'[2]固定资产明细表17-杰 (2)'!$O$3:$O$7000)</f>
        <v>0</v>
      </c>
      <c r="N2679" s="29">
        <f>_xlfn.XLOOKUP(B2679,'[2]固定资产明细表17-杰 (2)'!$Z$3:$Z$7000,'[2]固定资产明细表17-杰 (2)'!$R$3:$R$7000)</f>
        <v>0</v>
      </c>
      <c r="O2679" s="29">
        <f>_xlfn.XLOOKUP(B2679,'[2]固定资产明细表17-杰 (2)'!$Z$3:$Z$7000,'[2]固定资产明细表17-杰 (2)'!$X$3:$X$7000)</f>
        <v>0</v>
      </c>
      <c r="P2679" s="14"/>
      <c r="Q2679" s="14"/>
      <c r="R2679" s="14"/>
      <c r="S2679" s="14"/>
      <c r="T2679" s="14">
        <f t="shared" si="77"/>
        <v>0</v>
      </c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</row>
    <row r="2680" s="1" customFormat="1" ht="15" spans="1:34">
      <c r="A2680" s="9">
        <f t="shared" si="76"/>
        <v>2676</v>
      </c>
      <c r="B2680" s="14"/>
      <c r="C2680" s="14"/>
      <c r="D2680" s="44">
        <f>_xlfn.XLOOKUP(B2680,'[2]固定资产明细表17-杰 (2)'!$Z$3:$Z$7000,'[2]固定资产明细表17-杰 (2)'!$D$3:$D$7000)</f>
        <v>0</v>
      </c>
      <c r="E2680" s="14"/>
      <c r="F2680" s="14">
        <f>_xlfn.XLOOKUP(B2680,'[2]固定资产明细表17-杰 (2)'!$Z$3:$Z$7000,'[2]固定资产明细表17-杰 (2)'!$E$3:$E$7000)</f>
        <v>0</v>
      </c>
      <c r="G2680" s="9"/>
      <c r="H2680" s="9"/>
      <c r="I2680" s="18">
        <f>_xlfn.XLOOKUP(B2680,'[2]固定资产明细表17-杰 (2)'!$Z$3:$Z$7000,'[2]固定资产明细表17-杰 (2)'!$K$3:$K$7000)</f>
        <v>0</v>
      </c>
      <c r="J2680" s="28">
        <f>ROUND(_xlfn.XLOOKUP(B2680,'[2]固定资产明细表17-杰 (2)'!$Z$3:$Z$7000,'[2]固定资产明细表17-杰 (2)'!$J$3:$J$7000),0)</f>
        <v>0</v>
      </c>
      <c r="K2680" s="14"/>
      <c r="L2680" s="14"/>
      <c r="M2680" s="29">
        <f>_xlfn.XLOOKUP(B2680,'[2]固定资产明细表17-杰 (2)'!$Z$3:$Z$7000,'[2]固定资产明细表17-杰 (2)'!$O$3:$O$7000)</f>
        <v>0</v>
      </c>
      <c r="N2680" s="29">
        <f>_xlfn.XLOOKUP(B2680,'[2]固定资产明细表17-杰 (2)'!$Z$3:$Z$7000,'[2]固定资产明细表17-杰 (2)'!$R$3:$R$7000)</f>
        <v>0</v>
      </c>
      <c r="O2680" s="29">
        <f>_xlfn.XLOOKUP(B2680,'[2]固定资产明细表17-杰 (2)'!$Z$3:$Z$7000,'[2]固定资产明细表17-杰 (2)'!$X$3:$X$7000)</f>
        <v>0</v>
      </c>
      <c r="P2680" s="14"/>
      <c r="Q2680" s="14"/>
      <c r="R2680" s="14"/>
      <c r="S2680" s="14"/>
      <c r="T2680" s="14">
        <f t="shared" si="77"/>
        <v>0</v>
      </c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</row>
    <row r="2681" s="1" customFormat="1" ht="15" spans="1:34">
      <c r="A2681" s="9">
        <f t="shared" si="76"/>
        <v>2677</v>
      </c>
      <c r="B2681" s="14"/>
      <c r="C2681" s="14"/>
      <c r="D2681" s="44">
        <f>_xlfn.XLOOKUP(B2681,'[2]固定资产明细表17-杰 (2)'!$Z$3:$Z$7000,'[2]固定资产明细表17-杰 (2)'!$D$3:$D$7000)</f>
        <v>0</v>
      </c>
      <c r="E2681" s="14"/>
      <c r="F2681" s="14">
        <f>_xlfn.XLOOKUP(B2681,'[2]固定资产明细表17-杰 (2)'!$Z$3:$Z$7000,'[2]固定资产明细表17-杰 (2)'!$E$3:$E$7000)</f>
        <v>0</v>
      </c>
      <c r="G2681" s="9"/>
      <c r="H2681" s="9"/>
      <c r="I2681" s="18">
        <f>_xlfn.XLOOKUP(B2681,'[2]固定资产明细表17-杰 (2)'!$Z$3:$Z$7000,'[2]固定资产明细表17-杰 (2)'!$K$3:$K$7000)</f>
        <v>0</v>
      </c>
      <c r="J2681" s="28">
        <f>ROUND(_xlfn.XLOOKUP(B2681,'[2]固定资产明细表17-杰 (2)'!$Z$3:$Z$7000,'[2]固定资产明细表17-杰 (2)'!$J$3:$J$7000),0)</f>
        <v>0</v>
      </c>
      <c r="K2681" s="14"/>
      <c r="L2681" s="14"/>
      <c r="M2681" s="29">
        <f>_xlfn.XLOOKUP(B2681,'[2]固定资产明细表17-杰 (2)'!$Z$3:$Z$7000,'[2]固定资产明细表17-杰 (2)'!$O$3:$O$7000)</f>
        <v>0</v>
      </c>
      <c r="N2681" s="29">
        <f>_xlfn.XLOOKUP(B2681,'[2]固定资产明细表17-杰 (2)'!$Z$3:$Z$7000,'[2]固定资产明细表17-杰 (2)'!$R$3:$R$7000)</f>
        <v>0</v>
      </c>
      <c r="O2681" s="29">
        <f>_xlfn.XLOOKUP(B2681,'[2]固定资产明细表17-杰 (2)'!$Z$3:$Z$7000,'[2]固定资产明细表17-杰 (2)'!$X$3:$X$7000)</f>
        <v>0</v>
      </c>
      <c r="P2681" s="14"/>
      <c r="Q2681" s="14"/>
      <c r="R2681" s="14"/>
      <c r="S2681" s="14"/>
      <c r="T2681" s="14">
        <f t="shared" si="77"/>
        <v>0</v>
      </c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</row>
    <row r="2682" s="1" customFormat="1" ht="15" spans="1:34">
      <c r="A2682" s="9">
        <f t="shared" si="76"/>
        <v>2678</v>
      </c>
      <c r="B2682" s="14"/>
      <c r="C2682" s="14"/>
      <c r="D2682" s="44">
        <f>_xlfn.XLOOKUP(B2682,'[2]固定资产明细表17-杰 (2)'!$Z$3:$Z$7000,'[2]固定资产明细表17-杰 (2)'!$D$3:$D$7000)</f>
        <v>0</v>
      </c>
      <c r="E2682" s="14"/>
      <c r="F2682" s="14">
        <f>_xlfn.XLOOKUP(B2682,'[2]固定资产明细表17-杰 (2)'!$Z$3:$Z$7000,'[2]固定资产明细表17-杰 (2)'!$E$3:$E$7000)</f>
        <v>0</v>
      </c>
      <c r="G2682" s="9"/>
      <c r="H2682" s="9"/>
      <c r="I2682" s="18">
        <f>_xlfn.XLOOKUP(B2682,'[2]固定资产明细表17-杰 (2)'!$Z$3:$Z$7000,'[2]固定资产明细表17-杰 (2)'!$K$3:$K$7000)</f>
        <v>0</v>
      </c>
      <c r="J2682" s="28">
        <f>ROUND(_xlfn.XLOOKUP(B2682,'[2]固定资产明细表17-杰 (2)'!$Z$3:$Z$7000,'[2]固定资产明细表17-杰 (2)'!$J$3:$J$7000),0)</f>
        <v>0</v>
      </c>
      <c r="K2682" s="14"/>
      <c r="L2682" s="14"/>
      <c r="M2682" s="29">
        <f>_xlfn.XLOOKUP(B2682,'[2]固定资产明细表17-杰 (2)'!$Z$3:$Z$7000,'[2]固定资产明细表17-杰 (2)'!$O$3:$O$7000)</f>
        <v>0</v>
      </c>
      <c r="N2682" s="29">
        <f>_xlfn.XLOOKUP(B2682,'[2]固定资产明细表17-杰 (2)'!$Z$3:$Z$7000,'[2]固定资产明细表17-杰 (2)'!$R$3:$R$7000)</f>
        <v>0</v>
      </c>
      <c r="O2682" s="29">
        <f>_xlfn.XLOOKUP(B2682,'[2]固定资产明细表17-杰 (2)'!$Z$3:$Z$7000,'[2]固定资产明细表17-杰 (2)'!$X$3:$X$7000)</f>
        <v>0</v>
      </c>
      <c r="P2682" s="14"/>
      <c r="Q2682" s="14"/>
      <c r="R2682" s="14"/>
      <c r="S2682" s="14"/>
      <c r="T2682" s="14">
        <f t="shared" si="77"/>
        <v>0</v>
      </c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</row>
    <row r="2683" s="1" customFormat="1" ht="15" spans="1:34">
      <c r="A2683" s="9">
        <f t="shared" si="76"/>
        <v>2679</v>
      </c>
      <c r="B2683" s="14"/>
      <c r="C2683" s="14"/>
      <c r="D2683" s="44">
        <f>_xlfn.XLOOKUP(B2683,'[2]固定资产明细表17-杰 (2)'!$Z$3:$Z$7000,'[2]固定资产明细表17-杰 (2)'!$D$3:$D$7000)</f>
        <v>0</v>
      </c>
      <c r="E2683" s="14"/>
      <c r="F2683" s="14">
        <f>_xlfn.XLOOKUP(B2683,'[2]固定资产明细表17-杰 (2)'!$Z$3:$Z$7000,'[2]固定资产明细表17-杰 (2)'!$E$3:$E$7000)</f>
        <v>0</v>
      </c>
      <c r="G2683" s="9"/>
      <c r="H2683" s="9"/>
      <c r="I2683" s="18">
        <f>_xlfn.XLOOKUP(B2683,'[2]固定资产明细表17-杰 (2)'!$Z$3:$Z$7000,'[2]固定资产明细表17-杰 (2)'!$K$3:$K$7000)</f>
        <v>0</v>
      </c>
      <c r="J2683" s="28">
        <f>ROUND(_xlfn.XLOOKUP(B2683,'[2]固定资产明细表17-杰 (2)'!$Z$3:$Z$7000,'[2]固定资产明细表17-杰 (2)'!$J$3:$J$7000),0)</f>
        <v>0</v>
      </c>
      <c r="K2683" s="14"/>
      <c r="L2683" s="14"/>
      <c r="M2683" s="29">
        <f>_xlfn.XLOOKUP(B2683,'[2]固定资产明细表17-杰 (2)'!$Z$3:$Z$7000,'[2]固定资产明细表17-杰 (2)'!$O$3:$O$7000)</f>
        <v>0</v>
      </c>
      <c r="N2683" s="29">
        <f>_xlfn.XLOOKUP(B2683,'[2]固定资产明细表17-杰 (2)'!$Z$3:$Z$7000,'[2]固定资产明细表17-杰 (2)'!$R$3:$R$7000)</f>
        <v>0</v>
      </c>
      <c r="O2683" s="29">
        <f>_xlfn.XLOOKUP(B2683,'[2]固定资产明细表17-杰 (2)'!$Z$3:$Z$7000,'[2]固定资产明细表17-杰 (2)'!$X$3:$X$7000)</f>
        <v>0</v>
      </c>
      <c r="P2683" s="14"/>
      <c r="Q2683" s="14"/>
      <c r="R2683" s="14"/>
      <c r="S2683" s="14"/>
      <c r="T2683" s="14">
        <f t="shared" si="77"/>
        <v>0</v>
      </c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</row>
    <row r="2684" s="1" customFormat="1" ht="15" spans="1:34">
      <c r="A2684" s="9">
        <f t="shared" si="76"/>
        <v>2680</v>
      </c>
      <c r="B2684" s="14"/>
      <c r="C2684" s="14"/>
      <c r="D2684" s="44">
        <f>_xlfn.XLOOKUP(B2684,'[2]固定资产明细表17-杰 (2)'!$Z$3:$Z$7000,'[2]固定资产明细表17-杰 (2)'!$D$3:$D$7000)</f>
        <v>0</v>
      </c>
      <c r="E2684" s="14"/>
      <c r="F2684" s="14">
        <f>_xlfn.XLOOKUP(B2684,'[2]固定资产明细表17-杰 (2)'!$Z$3:$Z$7000,'[2]固定资产明细表17-杰 (2)'!$E$3:$E$7000)</f>
        <v>0</v>
      </c>
      <c r="G2684" s="9"/>
      <c r="H2684" s="9"/>
      <c r="I2684" s="18">
        <f>_xlfn.XLOOKUP(B2684,'[2]固定资产明细表17-杰 (2)'!$Z$3:$Z$7000,'[2]固定资产明细表17-杰 (2)'!$K$3:$K$7000)</f>
        <v>0</v>
      </c>
      <c r="J2684" s="28">
        <f>ROUND(_xlfn.XLOOKUP(B2684,'[2]固定资产明细表17-杰 (2)'!$Z$3:$Z$7000,'[2]固定资产明细表17-杰 (2)'!$J$3:$J$7000),0)</f>
        <v>0</v>
      </c>
      <c r="K2684" s="14"/>
      <c r="L2684" s="14"/>
      <c r="M2684" s="29">
        <f>_xlfn.XLOOKUP(B2684,'[2]固定资产明细表17-杰 (2)'!$Z$3:$Z$7000,'[2]固定资产明细表17-杰 (2)'!$O$3:$O$7000)</f>
        <v>0</v>
      </c>
      <c r="N2684" s="29">
        <f>_xlfn.XLOOKUP(B2684,'[2]固定资产明细表17-杰 (2)'!$Z$3:$Z$7000,'[2]固定资产明细表17-杰 (2)'!$R$3:$R$7000)</f>
        <v>0</v>
      </c>
      <c r="O2684" s="29">
        <f>_xlfn.XLOOKUP(B2684,'[2]固定资产明细表17-杰 (2)'!$Z$3:$Z$7000,'[2]固定资产明细表17-杰 (2)'!$X$3:$X$7000)</f>
        <v>0</v>
      </c>
      <c r="P2684" s="14"/>
      <c r="Q2684" s="14"/>
      <c r="R2684" s="14"/>
      <c r="S2684" s="14"/>
      <c r="T2684" s="14">
        <f t="shared" si="77"/>
        <v>0</v>
      </c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</row>
    <row r="2685" s="1" customFormat="1" ht="15" spans="1:34">
      <c r="A2685" s="9">
        <f t="shared" si="76"/>
        <v>2681</v>
      </c>
      <c r="B2685" s="14"/>
      <c r="C2685" s="14"/>
      <c r="D2685" s="44">
        <f>_xlfn.XLOOKUP(B2685,'[2]固定资产明细表17-杰 (2)'!$Z$3:$Z$7000,'[2]固定资产明细表17-杰 (2)'!$D$3:$D$7000)</f>
        <v>0</v>
      </c>
      <c r="E2685" s="14"/>
      <c r="F2685" s="14">
        <f>_xlfn.XLOOKUP(B2685,'[2]固定资产明细表17-杰 (2)'!$Z$3:$Z$7000,'[2]固定资产明细表17-杰 (2)'!$E$3:$E$7000)</f>
        <v>0</v>
      </c>
      <c r="G2685" s="9"/>
      <c r="H2685" s="9"/>
      <c r="I2685" s="18">
        <f>_xlfn.XLOOKUP(B2685,'[2]固定资产明细表17-杰 (2)'!$Z$3:$Z$7000,'[2]固定资产明细表17-杰 (2)'!$K$3:$K$7000)</f>
        <v>0</v>
      </c>
      <c r="J2685" s="28">
        <f>ROUND(_xlfn.XLOOKUP(B2685,'[2]固定资产明细表17-杰 (2)'!$Z$3:$Z$7000,'[2]固定资产明细表17-杰 (2)'!$J$3:$J$7000),0)</f>
        <v>0</v>
      </c>
      <c r="K2685" s="14"/>
      <c r="L2685" s="14"/>
      <c r="M2685" s="29">
        <f>_xlfn.XLOOKUP(B2685,'[2]固定资产明细表17-杰 (2)'!$Z$3:$Z$7000,'[2]固定资产明细表17-杰 (2)'!$O$3:$O$7000)</f>
        <v>0</v>
      </c>
      <c r="N2685" s="29">
        <f>_xlfn.XLOOKUP(B2685,'[2]固定资产明细表17-杰 (2)'!$Z$3:$Z$7000,'[2]固定资产明细表17-杰 (2)'!$R$3:$R$7000)</f>
        <v>0</v>
      </c>
      <c r="O2685" s="29">
        <f>_xlfn.XLOOKUP(B2685,'[2]固定资产明细表17-杰 (2)'!$Z$3:$Z$7000,'[2]固定资产明细表17-杰 (2)'!$X$3:$X$7000)</f>
        <v>0</v>
      </c>
      <c r="P2685" s="14"/>
      <c r="Q2685" s="14"/>
      <c r="R2685" s="14"/>
      <c r="S2685" s="14"/>
      <c r="T2685" s="14">
        <f t="shared" si="77"/>
        <v>0</v>
      </c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</row>
    <row r="2686" s="1" customFormat="1" ht="15" spans="1:34">
      <c r="A2686" s="9">
        <f t="shared" si="76"/>
        <v>2682</v>
      </c>
      <c r="B2686" s="14"/>
      <c r="C2686" s="14"/>
      <c r="D2686" s="44">
        <f>_xlfn.XLOOKUP(B2686,'[2]固定资产明细表17-杰 (2)'!$Z$3:$Z$7000,'[2]固定资产明细表17-杰 (2)'!$D$3:$D$7000)</f>
        <v>0</v>
      </c>
      <c r="E2686" s="14"/>
      <c r="F2686" s="14">
        <f>_xlfn.XLOOKUP(B2686,'[2]固定资产明细表17-杰 (2)'!$Z$3:$Z$7000,'[2]固定资产明细表17-杰 (2)'!$E$3:$E$7000)</f>
        <v>0</v>
      </c>
      <c r="G2686" s="9"/>
      <c r="H2686" s="9"/>
      <c r="I2686" s="18">
        <f>_xlfn.XLOOKUP(B2686,'[2]固定资产明细表17-杰 (2)'!$Z$3:$Z$7000,'[2]固定资产明细表17-杰 (2)'!$K$3:$K$7000)</f>
        <v>0</v>
      </c>
      <c r="J2686" s="28">
        <f>ROUND(_xlfn.XLOOKUP(B2686,'[2]固定资产明细表17-杰 (2)'!$Z$3:$Z$7000,'[2]固定资产明细表17-杰 (2)'!$J$3:$J$7000),0)</f>
        <v>0</v>
      </c>
      <c r="K2686" s="14"/>
      <c r="L2686" s="14"/>
      <c r="M2686" s="29">
        <f>_xlfn.XLOOKUP(B2686,'[2]固定资产明细表17-杰 (2)'!$Z$3:$Z$7000,'[2]固定资产明细表17-杰 (2)'!$O$3:$O$7000)</f>
        <v>0</v>
      </c>
      <c r="N2686" s="29">
        <f>_xlfn.XLOOKUP(B2686,'[2]固定资产明细表17-杰 (2)'!$Z$3:$Z$7000,'[2]固定资产明细表17-杰 (2)'!$R$3:$R$7000)</f>
        <v>0</v>
      </c>
      <c r="O2686" s="29">
        <f>_xlfn.XLOOKUP(B2686,'[2]固定资产明细表17-杰 (2)'!$Z$3:$Z$7000,'[2]固定资产明细表17-杰 (2)'!$X$3:$X$7000)</f>
        <v>0</v>
      </c>
      <c r="P2686" s="14"/>
      <c r="Q2686" s="14"/>
      <c r="R2686" s="14"/>
      <c r="S2686" s="14"/>
      <c r="T2686" s="14">
        <f t="shared" si="77"/>
        <v>0</v>
      </c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</row>
    <row r="2687" s="1" customFormat="1" ht="15" spans="1:34">
      <c r="A2687" s="9">
        <f t="shared" si="76"/>
        <v>2683</v>
      </c>
      <c r="B2687" s="14"/>
      <c r="C2687" s="14"/>
      <c r="D2687" s="44">
        <f>_xlfn.XLOOKUP(B2687,'[2]固定资产明细表17-杰 (2)'!$Z$3:$Z$7000,'[2]固定资产明细表17-杰 (2)'!$D$3:$D$7000)</f>
        <v>0</v>
      </c>
      <c r="E2687" s="14"/>
      <c r="F2687" s="14">
        <f>_xlfn.XLOOKUP(B2687,'[2]固定资产明细表17-杰 (2)'!$Z$3:$Z$7000,'[2]固定资产明细表17-杰 (2)'!$E$3:$E$7000)</f>
        <v>0</v>
      </c>
      <c r="G2687" s="9"/>
      <c r="H2687" s="9"/>
      <c r="I2687" s="18">
        <f>_xlfn.XLOOKUP(B2687,'[2]固定资产明细表17-杰 (2)'!$Z$3:$Z$7000,'[2]固定资产明细表17-杰 (2)'!$K$3:$K$7000)</f>
        <v>0</v>
      </c>
      <c r="J2687" s="28">
        <f>ROUND(_xlfn.XLOOKUP(B2687,'[2]固定资产明细表17-杰 (2)'!$Z$3:$Z$7000,'[2]固定资产明细表17-杰 (2)'!$J$3:$J$7000),0)</f>
        <v>0</v>
      </c>
      <c r="K2687" s="14"/>
      <c r="L2687" s="14"/>
      <c r="M2687" s="29">
        <f>_xlfn.XLOOKUP(B2687,'[2]固定资产明细表17-杰 (2)'!$Z$3:$Z$7000,'[2]固定资产明细表17-杰 (2)'!$O$3:$O$7000)</f>
        <v>0</v>
      </c>
      <c r="N2687" s="29">
        <f>_xlfn.XLOOKUP(B2687,'[2]固定资产明细表17-杰 (2)'!$Z$3:$Z$7000,'[2]固定资产明细表17-杰 (2)'!$R$3:$R$7000)</f>
        <v>0</v>
      </c>
      <c r="O2687" s="29">
        <f>_xlfn.XLOOKUP(B2687,'[2]固定资产明细表17-杰 (2)'!$Z$3:$Z$7000,'[2]固定资产明细表17-杰 (2)'!$X$3:$X$7000)</f>
        <v>0</v>
      </c>
      <c r="P2687" s="14"/>
      <c r="Q2687" s="14"/>
      <c r="R2687" s="14"/>
      <c r="S2687" s="14"/>
      <c r="T2687" s="14">
        <f t="shared" si="77"/>
        <v>0</v>
      </c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</row>
    <row r="2688" s="1" customFormat="1" ht="15" spans="1:34">
      <c r="A2688" s="9">
        <f t="shared" si="76"/>
        <v>2684</v>
      </c>
      <c r="B2688" s="14"/>
      <c r="C2688" s="14"/>
      <c r="D2688" s="44">
        <f>_xlfn.XLOOKUP(B2688,'[2]固定资产明细表17-杰 (2)'!$Z$3:$Z$7000,'[2]固定资产明细表17-杰 (2)'!$D$3:$D$7000)</f>
        <v>0</v>
      </c>
      <c r="E2688" s="14"/>
      <c r="F2688" s="14">
        <f>_xlfn.XLOOKUP(B2688,'[2]固定资产明细表17-杰 (2)'!$Z$3:$Z$7000,'[2]固定资产明细表17-杰 (2)'!$E$3:$E$7000)</f>
        <v>0</v>
      </c>
      <c r="G2688" s="9"/>
      <c r="H2688" s="9"/>
      <c r="I2688" s="18">
        <f>_xlfn.XLOOKUP(B2688,'[2]固定资产明细表17-杰 (2)'!$Z$3:$Z$7000,'[2]固定资产明细表17-杰 (2)'!$K$3:$K$7000)</f>
        <v>0</v>
      </c>
      <c r="J2688" s="28">
        <f>ROUND(_xlfn.XLOOKUP(B2688,'[2]固定资产明细表17-杰 (2)'!$Z$3:$Z$7000,'[2]固定资产明细表17-杰 (2)'!$J$3:$J$7000),0)</f>
        <v>0</v>
      </c>
      <c r="K2688" s="14"/>
      <c r="L2688" s="14"/>
      <c r="M2688" s="29">
        <f>_xlfn.XLOOKUP(B2688,'[2]固定资产明细表17-杰 (2)'!$Z$3:$Z$7000,'[2]固定资产明细表17-杰 (2)'!$O$3:$O$7000)</f>
        <v>0</v>
      </c>
      <c r="N2688" s="29">
        <f>_xlfn.XLOOKUP(B2688,'[2]固定资产明细表17-杰 (2)'!$Z$3:$Z$7000,'[2]固定资产明细表17-杰 (2)'!$R$3:$R$7000)</f>
        <v>0</v>
      </c>
      <c r="O2688" s="29">
        <f>_xlfn.XLOOKUP(B2688,'[2]固定资产明细表17-杰 (2)'!$Z$3:$Z$7000,'[2]固定资产明细表17-杰 (2)'!$X$3:$X$7000)</f>
        <v>0</v>
      </c>
      <c r="P2688" s="14"/>
      <c r="Q2688" s="14"/>
      <c r="R2688" s="14"/>
      <c r="S2688" s="14"/>
      <c r="T2688" s="14">
        <f t="shared" si="77"/>
        <v>0</v>
      </c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</row>
    <row r="2689" s="1" customFormat="1" ht="15" spans="1:34">
      <c r="A2689" s="9">
        <f t="shared" si="76"/>
        <v>2685</v>
      </c>
      <c r="B2689" s="14"/>
      <c r="C2689" s="14"/>
      <c r="D2689" s="44">
        <f>_xlfn.XLOOKUP(B2689,'[2]固定资产明细表17-杰 (2)'!$Z$3:$Z$7000,'[2]固定资产明细表17-杰 (2)'!$D$3:$D$7000)</f>
        <v>0</v>
      </c>
      <c r="E2689" s="14"/>
      <c r="F2689" s="14">
        <f>_xlfn.XLOOKUP(B2689,'[2]固定资产明细表17-杰 (2)'!$Z$3:$Z$7000,'[2]固定资产明细表17-杰 (2)'!$E$3:$E$7000)</f>
        <v>0</v>
      </c>
      <c r="G2689" s="9"/>
      <c r="H2689" s="9"/>
      <c r="I2689" s="18">
        <f>_xlfn.XLOOKUP(B2689,'[2]固定资产明细表17-杰 (2)'!$Z$3:$Z$7000,'[2]固定资产明细表17-杰 (2)'!$K$3:$K$7000)</f>
        <v>0</v>
      </c>
      <c r="J2689" s="28">
        <f>ROUND(_xlfn.XLOOKUP(B2689,'[2]固定资产明细表17-杰 (2)'!$Z$3:$Z$7000,'[2]固定资产明细表17-杰 (2)'!$J$3:$J$7000),0)</f>
        <v>0</v>
      </c>
      <c r="K2689" s="14"/>
      <c r="L2689" s="14"/>
      <c r="M2689" s="29">
        <f>_xlfn.XLOOKUP(B2689,'[2]固定资产明细表17-杰 (2)'!$Z$3:$Z$7000,'[2]固定资产明细表17-杰 (2)'!$O$3:$O$7000)</f>
        <v>0</v>
      </c>
      <c r="N2689" s="29">
        <f>_xlfn.XLOOKUP(B2689,'[2]固定资产明细表17-杰 (2)'!$Z$3:$Z$7000,'[2]固定资产明细表17-杰 (2)'!$R$3:$R$7000)</f>
        <v>0</v>
      </c>
      <c r="O2689" s="29">
        <f>_xlfn.XLOOKUP(B2689,'[2]固定资产明细表17-杰 (2)'!$Z$3:$Z$7000,'[2]固定资产明细表17-杰 (2)'!$X$3:$X$7000)</f>
        <v>0</v>
      </c>
      <c r="P2689" s="14"/>
      <c r="Q2689" s="14"/>
      <c r="R2689" s="14"/>
      <c r="S2689" s="14"/>
      <c r="T2689" s="14">
        <f t="shared" si="77"/>
        <v>0</v>
      </c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</row>
    <row r="2690" s="1" customFormat="1" ht="15" spans="1:34">
      <c r="A2690" s="9">
        <f t="shared" si="76"/>
        <v>2686</v>
      </c>
      <c r="B2690" s="14"/>
      <c r="C2690" s="14"/>
      <c r="D2690" s="44">
        <f>_xlfn.XLOOKUP(B2690,'[2]固定资产明细表17-杰 (2)'!$Z$3:$Z$7000,'[2]固定资产明细表17-杰 (2)'!$D$3:$D$7000)</f>
        <v>0</v>
      </c>
      <c r="E2690" s="14"/>
      <c r="F2690" s="14">
        <f>_xlfn.XLOOKUP(B2690,'[2]固定资产明细表17-杰 (2)'!$Z$3:$Z$7000,'[2]固定资产明细表17-杰 (2)'!$E$3:$E$7000)</f>
        <v>0</v>
      </c>
      <c r="G2690" s="9"/>
      <c r="H2690" s="9"/>
      <c r="I2690" s="18">
        <f>_xlfn.XLOOKUP(B2690,'[2]固定资产明细表17-杰 (2)'!$Z$3:$Z$7000,'[2]固定资产明细表17-杰 (2)'!$K$3:$K$7000)</f>
        <v>0</v>
      </c>
      <c r="J2690" s="28">
        <f>ROUND(_xlfn.XLOOKUP(B2690,'[2]固定资产明细表17-杰 (2)'!$Z$3:$Z$7000,'[2]固定资产明细表17-杰 (2)'!$J$3:$J$7000),0)</f>
        <v>0</v>
      </c>
      <c r="K2690" s="14"/>
      <c r="L2690" s="14"/>
      <c r="M2690" s="29">
        <f>_xlfn.XLOOKUP(B2690,'[2]固定资产明细表17-杰 (2)'!$Z$3:$Z$7000,'[2]固定资产明细表17-杰 (2)'!$O$3:$O$7000)</f>
        <v>0</v>
      </c>
      <c r="N2690" s="29">
        <f>_xlfn.XLOOKUP(B2690,'[2]固定资产明细表17-杰 (2)'!$Z$3:$Z$7000,'[2]固定资产明细表17-杰 (2)'!$R$3:$R$7000)</f>
        <v>0</v>
      </c>
      <c r="O2690" s="29">
        <f>_xlfn.XLOOKUP(B2690,'[2]固定资产明细表17-杰 (2)'!$Z$3:$Z$7000,'[2]固定资产明细表17-杰 (2)'!$X$3:$X$7000)</f>
        <v>0</v>
      </c>
      <c r="P2690" s="14"/>
      <c r="Q2690" s="14"/>
      <c r="R2690" s="14"/>
      <c r="S2690" s="14"/>
      <c r="T2690" s="14">
        <f t="shared" si="77"/>
        <v>0</v>
      </c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</row>
    <row r="2691" s="1" customFormat="1" ht="15" spans="1:34">
      <c r="A2691" s="9">
        <f t="shared" si="76"/>
        <v>2687</v>
      </c>
      <c r="B2691" s="14"/>
      <c r="C2691" s="14"/>
      <c r="D2691" s="44">
        <f>_xlfn.XLOOKUP(B2691,'[2]固定资产明细表17-杰 (2)'!$Z$3:$Z$7000,'[2]固定资产明细表17-杰 (2)'!$D$3:$D$7000)</f>
        <v>0</v>
      </c>
      <c r="E2691" s="14"/>
      <c r="F2691" s="14">
        <f>_xlfn.XLOOKUP(B2691,'[2]固定资产明细表17-杰 (2)'!$Z$3:$Z$7000,'[2]固定资产明细表17-杰 (2)'!$E$3:$E$7000)</f>
        <v>0</v>
      </c>
      <c r="G2691" s="9"/>
      <c r="H2691" s="9"/>
      <c r="I2691" s="18">
        <f>_xlfn.XLOOKUP(B2691,'[2]固定资产明细表17-杰 (2)'!$Z$3:$Z$7000,'[2]固定资产明细表17-杰 (2)'!$K$3:$K$7000)</f>
        <v>0</v>
      </c>
      <c r="J2691" s="28">
        <f>ROUND(_xlfn.XLOOKUP(B2691,'[2]固定资产明细表17-杰 (2)'!$Z$3:$Z$7000,'[2]固定资产明细表17-杰 (2)'!$J$3:$J$7000),0)</f>
        <v>0</v>
      </c>
      <c r="K2691" s="14"/>
      <c r="L2691" s="14"/>
      <c r="M2691" s="29">
        <f>_xlfn.XLOOKUP(B2691,'[2]固定资产明细表17-杰 (2)'!$Z$3:$Z$7000,'[2]固定资产明细表17-杰 (2)'!$O$3:$O$7000)</f>
        <v>0</v>
      </c>
      <c r="N2691" s="29">
        <f>_xlfn.XLOOKUP(B2691,'[2]固定资产明细表17-杰 (2)'!$Z$3:$Z$7000,'[2]固定资产明细表17-杰 (2)'!$R$3:$R$7000)</f>
        <v>0</v>
      </c>
      <c r="O2691" s="29">
        <f>_xlfn.XLOOKUP(B2691,'[2]固定资产明细表17-杰 (2)'!$Z$3:$Z$7000,'[2]固定资产明细表17-杰 (2)'!$X$3:$X$7000)</f>
        <v>0</v>
      </c>
      <c r="P2691" s="14"/>
      <c r="Q2691" s="14"/>
      <c r="R2691" s="14"/>
      <c r="S2691" s="14"/>
      <c r="T2691" s="14">
        <f t="shared" si="77"/>
        <v>0</v>
      </c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</row>
    <row r="2692" s="1" customFormat="1" ht="15" spans="1:34">
      <c r="A2692" s="9">
        <f t="shared" si="76"/>
        <v>2688</v>
      </c>
      <c r="B2692" s="14"/>
      <c r="C2692" s="14"/>
      <c r="D2692" s="44">
        <f>_xlfn.XLOOKUP(B2692,'[2]固定资产明细表17-杰 (2)'!$Z$3:$Z$7000,'[2]固定资产明细表17-杰 (2)'!$D$3:$D$7000)</f>
        <v>0</v>
      </c>
      <c r="E2692" s="14"/>
      <c r="F2692" s="14">
        <f>_xlfn.XLOOKUP(B2692,'[2]固定资产明细表17-杰 (2)'!$Z$3:$Z$7000,'[2]固定资产明细表17-杰 (2)'!$E$3:$E$7000)</f>
        <v>0</v>
      </c>
      <c r="G2692" s="9"/>
      <c r="H2692" s="9"/>
      <c r="I2692" s="18">
        <f>_xlfn.XLOOKUP(B2692,'[2]固定资产明细表17-杰 (2)'!$Z$3:$Z$7000,'[2]固定资产明细表17-杰 (2)'!$K$3:$K$7000)</f>
        <v>0</v>
      </c>
      <c r="J2692" s="28">
        <f>ROUND(_xlfn.XLOOKUP(B2692,'[2]固定资产明细表17-杰 (2)'!$Z$3:$Z$7000,'[2]固定资产明细表17-杰 (2)'!$J$3:$J$7000),0)</f>
        <v>0</v>
      </c>
      <c r="K2692" s="14"/>
      <c r="L2692" s="14"/>
      <c r="M2692" s="29">
        <f>_xlfn.XLOOKUP(B2692,'[2]固定资产明细表17-杰 (2)'!$Z$3:$Z$7000,'[2]固定资产明细表17-杰 (2)'!$O$3:$O$7000)</f>
        <v>0</v>
      </c>
      <c r="N2692" s="29">
        <f>_xlfn.XLOOKUP(B2692,'[2]固定资产明细表17-杰 (2)'!$Z$3:$Z$7000,'[2]固定资产明细表17-杰 (2)'!$R$3:$R$7000)</f>
        <v>0</v>
      </c>
      <c r="O2692" s="29">
        <f>_xlfn.XLOOKUP(B2692,'[2]固定资产明细表17-杰 (2)'!$Z$3:$Z$7000,'[2]固定资产明细表17-杰 (2)'!$X$3:$X$7000)</f>
        <v>0</v>
      </c>
      <c r="P2692" s="14"/>
      <c r="Q2692" s="14"/>
      <c r="R2692" s="14"/>
      <c r="S2692" s="14"/>
      <c r="T2692" s="14">
        <f t="shared" si="77"/>
        <v>0</v>
      </c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</row>
    <row r="2693" s="1" customFormat="1" ht="15" spans="1:34">
      <c r="A2693" s="9">
        <f t="shared" si="76"/>
        <v>2689</v>
      </c>
      <c r="B2693" s="14"/>
      <c r="C2693" s="14"/>
      <c r="D2693" s="44">
        <f>_xlfn.XLOOKUP(B2693,'[2]固定资产明细表17-杰 (2)'!$Z$3:$Z$7000,'[2]固定资产明细表17-杰 (2)'!$D$3:$D$7000)</f>
        <v>0</v>
      </c>
      <c r="E2693" s="14"/>
      <c r="F2693" s="14">
        <f>_xlfn.XLOOKUP(B2693,'[2]固定资产明细表17-杰 (2)'!$Z$3:$Z$7000,'[2]固定资产明细表17-杰 (2)'!$E$3:$E$7000)</f>
        <v>0</v>
      </c>
      <c r="G2693" s="9"/>
      <c r="H2693" s="9"/>
      <c r="I2693" s="18">
        <f>_xlfn.XLOOKUP(B2693,'[2]固定资产明细表17-杰 (2)'!$Z$3:$Z$7000,'[2]固定资产明细表17-杰 (2)'!$K$3:$K$7000)</f>
        <v>0</v>
      </c>
      <c r="J2693" s="28">
        <f>ROUND(_xlfn.XLOOKUP(B2693,'[2]固定资产明细表17-杰 (2)'!$Z$3:$Z$7000,'[2]固定资产明细表17-杰 (2)'!$J$3:$J$7000),0)</f>
        <v>0</v>
      </c>
      <c r="K2693" s="14"/>
      <c r="L2693" s="14"/>
      <c r="M2693" s="29">
        <f>_xlfn.XLOOKUP(B2693,'[2]固定资产明细表17-杰 (2)'!$Z$3:$Z$7000,'[2]固定资产明细表17-杰 (2)'!$O$3:$O$7000)</f>
        <v>0</v>
      </c>
      <c r="N2693" s="29">
        <f>_xlfn.XLOOKUP(B2693,'[2]固定资产明细表17-杰 (2)'!$Z$3:$Z$7000,'[2]固定资产明细表17-杰 (2)'!$R$3:$R$7000)</f>
        <v>0</v>
      </c>
      <c r="O2693" s="29">
        <f>_xlfn.XLOOKUP(B2693,'[2]固定资产明细表17-杰 (2)'!$Z$3:$Z$7000,'[2]固定资产明细表17-杰 (2)'!$X$3:$X$7000)</f>
        <v>0</v>
      </c>
      <c r="P2693" s="14"/>
      <c r="Q2693" s="14"/>
      <c r="R2693" s="14"/>
      <c r="S2693" s="14"/>
      <c r="T2693" s="14">
        <f t="shared" si="77"/>
        <v>0</v>
      </c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</row>
    <row r="2694" s="1" customFormat="1" ht="15" spans="1:34">
      <c r="A2694" s="9">
        <f t="shared" si="76"/>
        <v>2690</v>
      </c>
      <c r="B2694" s="14"/>
      <c r="C2694" s="14"/>
      <c r="D2694" s="44">
        <f>_xlfn.XLOOKUP(B2694,'[2]固定资产明细表17-杰 (2)'!$Z$3:$Z$7000,'[2]固定资产明细表17-杰 (2)'!$D$3:$D$7000)</f>
        <v>0</v>
      </c>
      <c r="E2694" s="14"/>
      <c r="F2694" s="14">
        <f>_xlfn.XLOOKUP(B2694,'[2]固定资产明细表17-杰 (2)'!$Z$3:$Z$7000,'[2]固定资产明细表17-杰 (2)'!$E$3:$E$7000)</f>
        <v>0</v>
      </c>
      <c r="G2694" s="9"/>
      <c r="H2694" s="9"/>
      <c r="I2694" s="18">
        <f>_xlfn.XLOOKUP(B2694,'[2]固定资产明细表17-杰 (2)'!$Z$3:$Z$7000,'[2]固定资产明细表17-杰 (2)'!$K$3:$K$7000)</f>
        <v>0</v>
      </c>
      <c r="J2694" s="28">
        <f>ROUND(_xlfn.XLOOKUP(B2694,'[2]固定资产明细表17-杰 (2)'!$Z$3:$Z$7000,'[2]固定资产明细表17-杰 (2)'!$J$3:$J$7000),0)</f>
        <v>0</v>
      </c>
      <c r="K2694" s="14"/>
      <c r="L2694" s="14"/>
      <c r="M2694" s="29">
        <f>_xlfn.XLOOKUP(B2694,'[2]固定资产明细表17-杰 (2)'!$Z$3:$Z$7000,'[2]固定资产明细表17-杰 (2)'!$O$3:$O$7000)</f>
        <v>0</v>
      </c>
      <c r="N2694" s="29">
        <f>_xlfn.XLOOKUP(B2694,'[2]固定资产明细表17-杰 (2)'!$Z$3:$Z$7000,'[2]固定资产明细表17-杰 (2)'!$R$3:$R$7000)</f>
        <v>0</v>
      </c>
      <c r="O2694" s="29">
        <f>_xlfn.XLOOKUP(B2694,'[2]固定资产明细表17-杰 (2)'!$Z$3:$Z$7000,'[2]固定资产明细表17-杰 (2)'!$X$3:$X$7000)</f>
        <v>0</v>
      </c>
      <c r="P2694" s="14"/>
      <c r="Q2694" s="14"/>
      <c r="R2694" s="14"/>
      <c r="S2694" s="14"/>
      <c r="T2694" s="14">
        <f t="shared" si="77"/>
        <v>0</v>
      </c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</row>
    <row r="2695" s="1" customFormat="1" ht="15" spans="1:34">
      <c r="A2695" s="9">
        <f t="shared" si="76"/>
        <v>2691</v>
      </c>
      <c r="B2695" s="14"/>
      <c r="C2695" s="14"/>
      <c r="D2695" s="44">
        <f>_xlfn.XLOOKUP(B2695,'[2]固定资产明细表17-杰 (2)'!$Z$3:$Z$7000,'[2]固定资产明细表17-杰 (2)'!$D$3:$D$7000)</f>
        <v>0</v>
      </c>
      <c r="E2695" s="14"/>
      <c r="F2695" s="14">
        <f>_xlfn.XLOOKUP(B2695,'[2]固定资产明细表17-杰 (2)'!$Z$3:$Z$7000,'[2]固定资产明细表17-杰 (2)'!$E$3:$E$7000)</f>
        <v>0</v>
      </c>
      <c r="G2695" s="9"/>
      <c r="H2695" s="9"/>
      <c r="I2695" s="18">
        <f>_xlfn.XLOOKUP(B2695,'[2]固定资产明细表17-杰 (2)'!$Z$3:$Z$7000,'[2]固定资产明细表17-杰 (2)'!$K$3:$K$7000)</f>
        <v>0</v>
      </c>
      <c r="J2695" s="28">
        <f>ROUND(_xlfn.XLOOKUP(B2695,'[2]固定资产明细表17-杰 (2)'!$Z$3:$Z$7000,'[2]固定资产明细表17-杰 (2)'!$J$3:$J$7000),0)</f>
        <v>0</v>
      </c>
      <c r="K2695" s="14"/>
      <c r="L2695" s="14"/>
      <c r="M2695" s="29">
        <f>_xlfn.XLOOKUP(B2695,'[2]固定资产明细表17-杰 (2)'!$Z$3:$Z$7000,'[2]固定资产明细表17-杰 (2)'!$O$3:$O$7000)</f>
        <v>0</v>
      </c>
      <c r="N2695" s="29">
        <f>_xlfn.XLOOKUP(B2695,'[2]固定资产明细表17-杰 (2)'!$Z$3:$Z$7000,'[2]固定资产明细表17-杰 (2)'!$R$3:$R$7000)</f>
        <v>0</v>
      </c>
      <c r="O2695" s="29">
        <f>_xlfn.XLOOKUP(B2695,'[2]固定资产明细表17-杰 (2)'!$Z$3:$Z$7000,'[2]固定资产明细表17-杰 (2)'!$X$3:$X$7000)</f>
        <v>0</v>
      </c>
      <c r="P2695" s="14"/>
      <c r="Q2695" s="14"/>
      <c r="R2695" s="14"/>
      <c r="S2695" s="14"/>
      <c r="T2695" s="14">
        <f t="shared" si="77"/>
        <v>0</v>
      </c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</row>
    <row r="2696" s="1" customFormat="1" ht="15" spans="1:34">
      <c r="A2696" s="9">
        <f t="shared" si="76"/>
        <v>2692</v>
      </c>
      <c r="B2696" s="14"/>
      <c r="C2696" s="14"/>
      <c r="D2696" s="44">
        <f>_xlfn.XLOOKUP(B2696,'[2]固定资产明细表17-杰 (2)'!$Z$3:$Z$7000,'[2]固定资产明细表17-杰 (2)'!$D$3:$D$7000)</f>
        <v>0</v>
      </c>
      <c r="E2696" s="14"/>
      <c r="F2696" s="14">
        <f>_xlfn.XLOOKUP(B2696,'[2]固定资产明细表17-杰 (2)'!$Z$3:$Z$7000,'[2]固定资产明细表17-杰 (2)'!$E$3:$E$7000)</f>
        <v>0</v>
      </c>
      <c r="G2696" s="9"/>
      <c r="H2696" s="9"/>
      <c r="I2696" s="18">
        <f>_xlfn.XLOOKUP(B2696,'[2]固定资产明细表17-杰 (2)'!$Z$3:$Z$7000,'[2]固定资产明细表17-杰 (2)'!$K$3:$K$7000)</f>
        <v>0</v>
      </c>
      <c r="J2696" s="28">
        <f>ROUND(_xlfn.XLOOKUP(B2696,'[2]固定资产明细表17-杰 (2)'!$Z$3:$Z$7000,'[2]固定资产明细表17-杰 (2)'!$J$3:$J$7000),0)</f>
        <v>0</v>
      </c>
      <c r="K2696" s="14"/>
      <c r="L2696" s="14"/>
      <c r="M2696" s="29">
        <f>_xlfn.XLOOKUP(B2696,'[2]固定资产明细表17-杰 (2)'!$Z$3:$Z$7000,'[2]固定资产明细表17-杰 (2)'!$O$3:$O$7000)</f>
        <v>0</v>
      </c>
      <c r="N2696" s="29">
        <f>_xlfn.XLOOKUP(B2696,'[2]固定资产明细表17-杰 (2)'!$Z$3:$Z$7000,'[2]固定资产明细表17-杰 (2)'!$R$3:$R$7000)</f>
        <v>0</v>
      </c>
      <c r="O2696" s="29">
        <f>_xlfn.XLOOKUP(B2696,'[2]固定资产明细表17-杰 (2)'!$Z$3:$Z$7000,'[2]固定资产明细表17-杰 (2)'!$X$3:$X$7000)</f>
        <v>0</v>
      </c>
      <c r="P2696" s="14"/>
      <c r="Q2696" s="14"/>
      <c r="R2696" s="14"/>
      <c r="S2696" s="14"/>
      <c r="T2696" s="14">
        <f t="shared" si="77"/>
        <v>0</v>
      </c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</row>
    <row r="2697" s="1" customFormat="1" ht="15" spans="1:34">
      <c r="A2697" s="9">
        <f t="shared" si="76"/>
        <v>2693</v>
      </c>
      <c r="B2697" s="14"/>
      <c r="C2697" s="14"/>
      <c r="D2697" s="44">
        <f>_xlfn.XLOOKUP(B2697,'[2]固定资产明细表17-杰 (2)'!$Z$3:$Z$7000,'[2]固定资产明细表17-杰 (2)'!$D$3:$D$7000)</f>
        <v>0</v>
      </c>
      <c r="E2697" s="14"/>
      <c r="F2697" s="14">
        <f>_xlfn.XLOOKUP(B2697,'[2]固定资产明细表17-杰 (2)'!$Z$3:$Z$7000,'[2]固定资产明细表17-杰 (2)'!$E$3:$E$7000)</f>
        <v>0</v>
      </c>
      <c r="G2697" s="9"/>
      <c r="H2697" s="9"/>
      <c r="I2697" s="18">
        <f>_xlfn.XLOOKUP(B2697,'[2]固定资产明细表17-杰 (2)'!$Z$3:$Z$7000,'[2]固定资产明细表17-杰 (2)'!$K$3:$K$7000)</f>
        <v>0</v>
      </c>
      <c r="J2697" s="28">
        <f>ROUND(_xlfn.XLOOKUP(B2697,'[2]固定资产明细表17-杰 (2)'!$Z$3:$Z$7000,'[2]固定资产明细表17-杰 (2)'!$J$3:$J$7000),0)</f>
        <v>0</v>
      </c>
      <c r="K2697" s="14"/>
      <c r="L2697" s="14"/>
      <c r="M2697" s="29">
        <f>_xlfn.XLOOKUP(B2697,'[2]固定资产明细表17-杰 (2)'!$Z$3:$Z$7000,'[2]固定资产明细表17-杰 (2)'!$O$3:$O$7000)</f>
        <v>0</v>
      </c>
      <c r="N2697" s="29">
        <f>_xlfn.XLOOKUP(B2697,'[2]固定资产明细表17-杰 (2)'!$Z$3:$Z$7000,'[2]固定资产明细表17-杰 (2)'!$R$3:$R$7000)</f>
        <v>0</v>
      </c>
      <c r="O2697" s="29">
        <f>_xlfn.XLOOKUP(B2697,'[2]固定资产明细表17-杰 (2)'!$Z$3:$Z$7000,'[2]固定资产明细表17-杰 (2)'!$X$3:$X$7000)</f>
        <v>0</v>
      </c>
      <c r="P2697" s="14"/>
      <c r="Q2697" s="14"/>
      <c r="R2697" s="14"/>
      <c r="S2697" s="14"/>
      <c r="T2697" s="14">
        <f t="shared" si="77"/>
        <v>0</v>
      </c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</row>
    <row r="2698" s="1" customFormat="1" ht="15" spans="1:34">
      <c r="A2698" s="9">
        <f t="shared" si="76"/>
        <v>2694</v>
      </c>
      <c r="B2698" s="14"/>
      <c r="C2698" s="14"/>
      <c r="D2698" s="44">
        <f>_xlfn.XLOOKUP(B2698,'[2]固定资产明细表17-杰 (2)'!$Z$3:$Z$7000,'[2]固定资产明细表17-杰 (2)'!$D$3:$D$7000)</f>
        <v>0</v>
      </c>
      <c r="E2698" s="14"/>
      <c r="F2698" s="14">
        <f>_xlfn.XLOOKUP(B2698,'[2]固定资产明细表17-杰 (2)'!$Z$3:$Z$7000,'[2]固定资产明细表17-杰 (2)'!$E$3:$E$7000)</f>
        <v>0</v>
      </c>
      <c r="G2698" s="9"/>
      <c r="H2698" s="9"/>
      <c r="I2698" s="18">
        <f>_xlfn.XLOOKUP(B2698,'[2]固定资产明细表17-杰 (2)'!$Z$3:$Z$7000,'[2]固定资产明细表17-杰 (2)'!$K$3:$K$7000)</f>
        <v>0</v>
      </c>
      <c r="J2698" s="28">
        <f>ROUND(_xlfn.XLOOKUP(B2698,'[2]固定资产明细表17-杰 (2)'!$Z$3:$Z$7000,'[2]固定资产明细表17-杰 (2)'!$J$3:$J$7000),0)</f>
        <v>0</v>
      </c>
      <c r="K2698" s="14"/>
      <c r="L2698" s="14"/>
      <c r="M2698" s="29">
        <f>_xlfn.XLOOKUP(B2698,'[2]固定资产明细表17-杰 (2)'!$Z$3:$Z$7000,'[2]固定资产明细表17-杰 (2)'!$O$3:$O$7000)</f>
        <v>0</v>
      </c>
      <c r="N2698" s="29">
        <f>_xlfn.XLOOKUP(B2698,'[2]固定资产明细表17-杰 (2)'!$Z$3:$Z$7000,'[2]固定资产明细表17-杰 (2)'!$R$3:$R$7000)</f>
        <v>0</v>
      </c>
      <c r="O2698" s="29">
        <f>_xlfn.XLOOKUP(B2698,'[2]固定资产明细表17-杰 (2)'!$Z$3:$Z$7000,'[2]固定资产明细表17-杰 (2)'!$X$3:$X$7000)</f>
        <v>0</v>
      </c>
      <c r="P2698" s="14"/>
      <c r="Q2698" s="14"/>
      <c r="R2698" s="14"/>
      <c r="S2698" s="14"/>
      <c r="T2698" s="14">
        <f t="shared" si="77"/>
        <v>0</v>
      </c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</row>
    <row r="2699" s="1" customFormat="1" ht="15" spans="1:34">
      <c r="A2699" s="9">
        <f t="shared" si="76"/>
        <v>2695</v>
      </c>
      <c r="B2699" s="14"/>
      <c r="C2699" s="14"/>
      <c r="D2699" s="44">
        <f>_xlfn.XLOOKUP(B2699,'[2]固定资产明细表17-杰 (2)'!$Z$3:$Z$7000,'[2]固定资产明细表17-杰 (2)'!$D$3:$D$7000)</f>
        <v>0</v>
      </c>
      <c r="E2699" s="14"/>
      <c r="F2699" s="14">
        <f>_xlfn.XLOOKUP(B2699,'[2]固定资产明细表17-杰 (2)'!$Z$3:$Z$7000,'[2]固定资产明细表17-杰 (2)'!$E$3:$E$7000)</f>
        <v>0</v>
      </c>
      <c r="G2699" s="9"/>
      <c r="H2699" s="9"/>
      <c r="I2699" s="18">
        <f>_xlfn.XLOOKUP(B2699,'[2]固定资产明细表17-杰 (2)'!$Z$3:$Z$7000,'[2]固定资产明细表17-杰 (2)'!$K$3:$K$7000)</f>
        <v>0</v>
      </c>
      <c r="J2699" s="28">
        <f>ROUND(_xlfn.XLOOKUP(B2699,'[2]固定资产明细表17-杰 (2)'!$Z$3:$Z$7000,'[2]固定资产明细表17-杰 (2)'!$J$3:$J$7000),0)</f>
        <v>0</v>
      </c>
      <c r="K2699" s="14"/>
      <c r="L2699" s="14"/>
      <c r="M2699" s="29">
        <f>_xlfn.XLOOKUP(B2699,'[2]固定资产明细表17-杰 (2)'!$Z$3:$Z$7000,'[2]固定资产明细表17-杰 (2)'!$O$3:$O$7000)</f>
        <v>0</v>
      </c>
      <c r="N2699" s="29">
        <f>_xlfn.XLOOKUP(B2699,'[2]固定资产明细表17-杰 (2)'!$Z$3:$Z$7000,'[2]固定资产明细表17-杰 (2)'!$R$3:$R$7000)</f>
        <v>0</v>
      </c>
      <c r="O2699" s="29">
        <f>_xlfn.XLOOKUP(B2699,'[2]固定资产明细表17-杰 (2)'!$Z$3:$Z$7000,'[2]固定资产明细表17-杰 (2)'!$X$3:$X$7000)</f>
        <v>0</v>
      </c>
      <c r="P2699" s="14"/>
      <c r="Q2699" s="14"/>
      <c r="R2699" s="14"/>
      <c r="S2699" s="14"/>
      <c r="T2699" s="14">
        <f t="shared" si="77"/>
        <v>0</v>
      </c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</row>
    <row r="2700" s="1" customFormat="1" ht="15" spans="1:34">
      <c r="A2700" s="9">
        <f t="shared" si="76"/>
        <v>2696</v>
      </c>
      <c r="B2700" s="14"/>
      <c r="C2700" s="14"/>
      <c r="D2700" s="44">
        <f>_xlfn.XLOOKUP(B2700,'[2]固定资产明细表17-杰 (2)'!$Z$3:$Z$7000,'[2]固定资产明细表17-杰 (2)'!$D$3:$D$7000)</f>
        <v>0</v>
      </c>
      <c r="E2700" s="14"/>
      <c r="F2700" s="14">
        <f>_xlfn.XLOOKUP(B2700,'[2]固定资产明细表17-杰 (2)'!$Z$3:$Z$7000,'[2]固定资产明细表17-杰 (2)'!$E$3:$E$7000)</f>
        <v>0</v>
      </c>
      <c r="G2700" s="9"/>
      <c r="H2700" s="9"/>
      <c r="I2700" s="18">
        <f>_xlfn.XLOOKUP(B2700,'[2]固定资产明细表17-杰 (2)'!$Z$3:$Z$7000,'[2]固定资产明细表17-杰 (2)'!$K$3:$K$7000)</f>
        <v>0</v>
      </c>
      <c r="J2700" s="28">
        <f>ROUND(_xlfn.XLOOKUP(B2700,'[2]固定资产明细表17-杰 (2)'!$Z$3:$Z$7000,'[2]固定资产明细表17-杰 (2)'!$J$3:$J$7000),0)</f>
        <v>0</v>
      </c>
      <c r="K2700" s="14"/>
      <c r="L2700" s="14"/>
      <c r="M2700" s="29">
        <f>_xlfn.XLOOKUP(B2700,'[2]固定资产明细表17-杰 (2)'!$Z$3:$Z$7000,'[2]固定资产明细表17-杰 (2)'!$O$3:$O$7000)</f>
        <v>0</v>
      </c>
      <c r="N2700" s="29">
        <f>_xlfn.XLOOKUP(B2700,'[2]固定资产明细表17-杰 (2)'!$Z$3:$Z$7000,'[2]固定资产明细表17-杰 (2)'!$R$3:$R$7000)</f>
        <v>0</v>
      </c>
      <c r="O2700" s="29">
        <f>_xlfn.XLOOKUP(B2700,'[2]固定资产明细表17-杰 (2)'!$Z$3:$Z$7000,'[2]固定资产明细表17-杰 (2)'!$X$3:$X$7000)</f>
        <v>0</v>
      </c>
      <c r="P2700" s="14"/>
      <c r="Q2700" s="14"/>
      <c r="R2700" s="14"/>
      <c r="S2700" s="14"/>
      <c r="T2700" s="14">
        <f t="shared" si="77"/>
        <v>0</v>
      </c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</row>
    <row r="2701" s="1" customFormat="1" ht="15" spans="1:34">
      <c r="A2701" s="9">
        <f t="shared" si="76"/>
        <v>2697</v>
      </c>
      <c r="B2701" s="14"/>
      <c r="C2701" s="14"/>
      <c r="D2701" s="44">
        <f>_xlfn.XLOOKUP(B2701,'[2]固定资产明细表17-杰 (2)'!$Z$3:$Z$7000,'[2]固定资产明细表17-杰 (2)'!$D$3:$D$7000)</f>
        <v>0</v>
      </c>
      <c r="E2701" s="14"/>
      <c r="F2701" s="14">
        <f>_xlfn.XLOOKUP(B2701,'[2]固定资产明细表17-杰 (2)'!$Z$3:$Z$7000,'[2]固定资产明细表17-杰 (2)'!$E$3:$E$7000)</f>
        <v>0</v>
      </c>
      <c r="G2701" s="9"/>
      <c r="H2701" s="9"/>
      <c r="I2701" s="18">
        <f>_xlfn.XLOOKUP(B2701,'[2]固定资产明细表17-杰 (2)'!$Z$3:$Z$7000,'[2]固定资产明细表17-杰 (2)'!$K$3:$K$7000)</f>
        <v>0</v>
      </c>
      <c r="J2701" s="28">
        <f>ROUND(_xlfn.XLOOKUP(B2701,'[2]固定资产明细表17-杰 (2)'!$Z$3:$Z$7000,'[2]固定资产明细表17-杰 (2)'!$J$3:$J$7000),0)</f>
        <v>0</v>
      </c>
      <c r="K2701" s="14"/>
      <c r="L2701" s="14"/>
      <c r="M2701" s="29">
        <f>_xlfn.XLOOKUP(B2701,'[2]固定资产明细表17-杰 (2)'!$Z$3:$Z$7000,'[2]固定资产明细表17-杰 (2)'!$O$3:$O$7000)</f>
        <v>0</v>
      </c>
      <c r="N2701" s="29">
        <f>_xlfn.XLOOKUP(B2701,'[2]固定资产明细表17-杰 (2)'!$Z$3:$Z$7000,'[2]固定资产明细表17-杰 (2)'!$R$3:$R$7000)</f>
        <v>0</v>
      </c>
      <c r="O2701" s="29">
        <f>_xlfn.XLOOKUP(B2701,'[2]固定资产明细表17-杰 (2)'!$Z$3:$Z$7000,'[2]固定资产明细表17-杰 (2)'!$X$3:$X$7000)</f>
        <v>0</v>
      </c>
      <c r="P2701" s="14"/>
      <c r="Q2701" s="14"/>
      <c r="R2701" s="14"/>
      <c r="S2701" s="14"/>
      <c r="T2701" s="14">
        <f t="shared" si="77"/>
        <v>0</v>
      </c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</row>
    <row r="2702" s="1" customFormat="1" ht="15" spans="1:34">
      <c r="A2702" s="9">
        <f t="shared" si="76"/>
        <v>2698</v>
      </c>
      <c r="B2702" s="14"/>
      <c r="C2702" s="14"/>
      <c r="D2702" s="44">
        <f>_xlfn.XLOOKUP(B2702,'[2]固定资产明细表17-杰 (2)'!$Z$3:$Z$7000,'[2]固定资产明细表17-杰 (2)'!$D$3:$D$7000)</f>
        <v>0</v>
      </c>
      <c r="E2702" s="14"/>
      <c r="F2702" s="14">
        <f>_xlfn.XLOOKUP(B2702,'[2]固定资产明细表17-杰 (2)'!$Z$3:$Z$7000,'[2]固定资产明细表17-杰 (2)'!$E$3:$E$7000)</f>
        <v>0</v>
      </c>
      <c r="G2702" s="9"/>
      <c r="H2702" s="9"/>
      <c r="I2702" s="18">
        <f>_xlfn.XLOOKUP(B2702,'[2]固定资产明细表17-杰 (2)'!$Z$3:$Z$7000,'[2]固定资产明细表17-杰 (2)'!$K$3:$K$7000)</f>
        <v>0</v>
      </c>
      <c r="J2702" s="28">
        <f>ROUND(_xlfn.XLOOKUP(B2702,'[2]固定资产明细表17-杰 (2)'!$Z$3:$Z$7000,'[2]固定资产明细表17-杰 (2)'!$J$3:$J$7000),0)</f>
        <v>0</v>
      </c>
      <c r="K2702" s="14"/>
      <c r="L2702" s="14"/>
      <c r="M2702" s="29">
        <f>_xlfn.XLOOKUP(B2702,'[2]固定资产明细表17-杰 (2)'!$Z$3:$Z$7000,'[2]固定资产明细表17-杰 (2)'!$O$3:$O$7000)</f>
        <v>0</v>
      </c>
      <c r="N2702" s="29">
        <f>_xlfn.XLOOKUP(B2702,'[2]固定资产明细表17-杰 (2)'!$Z$3:$Z$7000,'[2]固定资产明细表17-杰 (2)'!$R$3:$R$7000)</f>
        <v>0</v>
      </c>
      <c r="O2702" s="29">
        <f>_xlfn.XLOOKUP(B2702,'[2]固定资产明细表17-杰 (2)'!$Z$3:$Z$7000,'[2]固定资产明细表17-杰 (2)'!$X$3:$X$7000)</f>
        <v>0</v>
      </c>
      <c r="P2702" s="14"/>
      <c r="Q2702" s="14"/>
      <c r="R2702" s="14"/>
      <c r="S2702" s="14"/>
      <c r="T2702" s="14">
        <f t="shared" si="77"/>
        <v>0</v>
      </c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</row>
    <row r="2703" s="1" customFormat="1" ht="15" spans="1:34">
      <c r="A2703" s="9">
        <f t="shared" si="76"/>
        <v>2699</v>
      </c>
      <c r="B2703" s="14"/>
      <c r="C2703" s="14"/>
      <c r="D2703" s="44">
        <f>_xlfn.XLOOKUP(B2703,'[2]固定资产明细表17-杰 (2)'!$Z$3:$Z$7000,'[2]固定资产明细表17-杰 (2)'!$D$3:$D$7000)</f>
        <v>0</v>
      </c>
      <c r="E2703" s="14"/>
      <c r="F2703" s="14">
        <f>_xlfn.XLOOKUP(B2703,'[2]固定资产明细表17-杰 (2)'!$Z$3:$Z$7000,'[2]固定资产明细表17-杰 (2)'!$E$3:$E$7000)</f>
        <v>0</v>
      </c>
      <c r="G2703" s="9"/>
      <c r="H2703" s="9"/>
      <c r="I2703" s="18">
        <f>_xlfn.XLOOKUP(B2703,'[2]固定资产明细表17-杰 (2)'!$Z$3:$Z$7000,'[2]固定资产明细表17-杰 (2)'!$K$3:$K$7000)</f>
        <v>0</v>
      </c>
      <c r="J2703" s="28">
        <f>ROUND(_xlfn.XLOOKUP(B2703,'[2]固定资产明细表17-杰 (2)'!$Z$3:$Z$7000,'[2]固定资产明细表17-杰 (2)'!$J$3:$J$7000),0)</f>
        <v>0</v>
      </c>
      <c r="K2703" s="14"/>
      <c r="L2703" s="14"/>
      <c r="M2703" s="29">
        <f>_xlfn.XLOOKUP(B2703,'[2]固定资产明细表17-杰 (2)'!$Z$3:$Z$7000,'[2]固定资产明细表17-杰 (2)'!$O$3:$O$7000)</f>
        <v>0</v>
      </c>
      <c r="N2703" s="29">
        <f>_xlfn.XLOOKUP(B2703,'[2]固定资产明细表17-杰 (2)'!$Z$3:$Z$7000,'[2]固定资产明细表17-杰 (2)'!$R$3:$R$7000)</f>
        <v>0</v>
      </c>
      <c r="O2703" s="29">
        <f>_xlfn.XLOOKUP(B2703,'[2]固定资产明细表17-杰 (2)'!$Z$3:$Z$7000,'[2]固定资产明细表17-杰 (2)'!$X$3:$X$7000)</f>
        <v>0</v>
      </c>
      <c r="P2703" s="14"/>
      <c r="Q2703" s="14"/>
      <c r="R2703" s="14"/>
      <c r="S2703" s="14"/>
      <c r="T2703" s="14">
        <f t="shared" si="77"/>
        <v>0</v>
      </c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</row>
    <row r="2704" s="1" customFormat="1" ht="15" spans="1:34">
      <c r="A2704" s="9">
        <f t="shared" si="76"/>
        <v>2700</v>
      </c>
      <c r="B2704" s="14"/>
      <c r="C2704" s="14"/>
      <c r="D2704" s="44">
        <f>_xlfn.XLOOKUP(B2704,'[2]固定资产明细表17-杰 (2)'!$Z$3:$Z$7000,'[2]固定资产明细表17-杰 (2)'!$D$3:$D$7000)</f>
        <v>0</v>
      </c>
      <c r="E2704" s="14"/>
      <c r="F2704" s="14">
        <f>_xlfn.XLOOKUP(B2704,'[2]固定资产明细表17-杰 (2)'!$Z$3:$Z$7000,'[2]固定资产明细表17-杰 (2)'!$E$3:$E$7000)</f>
        <v>0</v>
      </c>
      <c r="G2704" s="9"/>
      <c r="H2704" s="9"/>
      <c r="I2704" s="18">
        <f>_xlfn.XLOOKUP(B2704,'[2]固定资产明细表17-杰 (2)'!$Z$3:$Z$7000,'[2]固定资产明细表17-杰 (2)'!$K$3:$K$7000)</f>
        <v>0</v>
      </c>
      <c r="J2704" s="28">
        <f>ROUND(_xlfn.XLOOKUP(B2704,'[2]固定资产明细表17-杰 (2)'!$Z$3:$Z$7000,'[2]固定资产明细表17-杰 (2)'!$J$3:$J$7000),0)</f>
        <v>0</v>
      </c>
      <c r="K2704" s="14"/>
      <c r="L2704" s="14"/>
      <c r="M2704" s="29">
        <f>_xlfn.XLOOKUP(B2704,'[2]固定资产明细表17-杰 (2)'!$Z$3:$Z$7000,'[2]固定资产明细表17-杰 (2)'!$O$3:$O$7000)</f>
        <v>0</v>
      </c>
      <c r="N2704" s="29">
        <f>_xlfn.XLOOKUP(B2704,'[2]固定资产明细表17-杰 (2)'!$Z$3:$Z$7000,'[2]固定资产明细表17-杰 (2)'!$R$3:$R$7000)</f>
        <v>0</v>
      </c>
      <c r="O2704" s="29">
        <f>_xlfn.XLOOKUP(B2704,'[2]固定资产明细表17-杰 (2)'!$Z$3:$Z$7000,'[2]固定资产明细表17-杰 (2)'!$X$3:$X$7000)</f>
        <v>0</v>
      </c>
      <c r="P2704" s="14"/>
      <c r="Q2704" s="14"/>
      <c r="R2704" s="14"/>
      <c r="S2704" s="14"/>
      <c r="T2704" s="14">
        <f t="shared" si="77"/>
        <v>0</v>
      </c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</row>
    <row r="2705" s="1" customFormat="1" ht="15" spans="1:34">
      <c r="A2705" s="9">
        <f t="shared" si="76"/>
        <v>2701</v>
      </c>
      <c r="B2705" s="14"/>
      <c r="C2705" s="14"/>
      <c r="D2705" s="44">
        <f>_xlfn.XLOOKUP(B2705,'[2]固定资产明细表17-杰 (2)'!$Z$3:$Z$7000,'[2]固定资产明细表17-杰 (2)'!$D$3:$D$7000)</f>
        <v>0</v>
      </c>
      <c r="E2705" s="14"/>
      <c r="F2705" s="14">
        <f>_xlfn.XLOOKUP(B2705,'[2]固定资产明细表17-杰 (2)'!$Z$3:$Z$7000,'[2]固定资产明细表17-杰 (2)'!$E$3:$E$7000)</f>
        <v>0</v>
      </c>
      <c r="G2705" s="9"/>
      <c r="H2705" s="9"/>
      <c r="I2705" s="18">
        <f>_xlfn.XLOOKUP(B2705,'[2]固定资产明细表17-杰 (2)'!$Z$3:$Z$7000,'[2]固定资产明细表17-杰 (2)'!$K$3:$K$7000)</f>
        <v>0</v>
      </c>
      <c r="J2705" s="28">
        <f>ROUND(_xlfn.XLOOKUP(B2705,'[2]固定资产明细表17-杰 (2)'!$Z$3:$Z$7000,'[2]固定资产明细表17-杰 (2)'!$J$3:$J$7000),0)</f>
        <v>0</v>
      </c>
      <c r="K2705" s="14"/>
      <c r="L2705" s="14"/>
      <c r="M2705" s="29">
        <f>_xlfn.XLOOKUP(B2705,'[2]固定资产明细表17-杰 (2)'!$Z$3:$Z$7000,'[2]固定资产明细表17-杰 (2)'!$O$3:$O$7000)</f>
        <v>0</v>
      </c>
      <c r="N2705" s="29">
        <f>_xlfn.XLOOKUP(B2705,'[2]固定资产明细表17-杰 (2)'!$Z$3:$Z$7000,'[2]固定资产明细表17-杰 (2)'!$R$3:$R$7000)</f>
        <v>0</v>
      </c>
      <c r="O2705" s="29">
        <f>_xlfn.XLOOKUP(B2705,'[2]固定资产明细表17-杰 (2)'!$Z$3:$Z$7000,'[2]固定资产明细表17-杰 (2)'!$X$3:$X$7000)</f>
        <v>0</v>
      </c>
      <c r="P2705" s="14"/>
      <c r="Q2705" s="14"/>
      <c r="R2705" s="14"/>
      <c r="S2705" s="14"/>
      <c r="T2705" s="14">
        <f t="shared" si="77"/>
        <v>0</v>
      </c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</row>
    <row r="2706" s="1" customFormat="1" ht="15" spans="1:34">
      <c r="A2706" s="9">
        <f t="shared" si="76"/>
        <v>2702</v>
      </c>
      <c r="B2706" s="14"/>
      <c r="C2706" s="14"/>
      <c r="D2706" s="44">
        <f>_xlfn.XLOOKUP(B2706,'[2]固定资产明细表17-杰 (2)'!$Z$3:$Z$7000,'[2]固定资产明细表17-杰 (2)'!$D$3:$D$7000)</f>
        <v>0</v>
      </c>
      <c r="E2706" s="14"/>
      <c r="F2706" s="14">
        <f>_xlfn.XLOOKUP(B2706,'[2]固定资产明细表17-杰 (2)'!$Z$3:$Z$7000,'[2]固定资产明细表17-杰 (2)'!$E$3:$E$7000)</f>
        <v>0</v>
      </c>
      <c r="G2706" s="9"/>
      <c r="H2706" s="9"/>
      <c r="I2706" s="18">
        <f>_xlfn.XLOOKUP(B2706,'[2]固定资产明细表17-杰 (2)'!$Z$3:$Z$7000,'[2]固定资产明细表17-杰 (2)'!$K$3:$K$7000)</f>
        <v>0</v>
      </c>
      <c r="J2706" s="28">
        <f>ROUND(_xlfn.XLOOKUP(B2706,'[2]固定资产明细表17-杰 (2)'!$Z$3:$Z$7000,'[2]固定资产明细表17-杰 (2)'!$J$3:$J$7000),0)</f>
        <v>0</v>
      </c>
      <c r="K2706" s="14"/>
      <c r="L2706" s="14"/>
      <c r="M2706" s="29">
        <f>_xlfn.XLOOKUP(B2706,'[2]固定资产明细表17-杰 (2)'!$Z$3:$Z$7000,'[2]固定资产明细表17-杰 (2)'!$O$3:$O$7000)</f>
        <v>0</v>
      </c>
      <c r="N2706" s="29">
        <f>_xlfn.XLOOKUP(B2706,'[2]固定资产明细表17-杰 (2)'!$Z$3:$Z$7000,'[2]固定资产明细表17-杰 (2)'!$R$3:$R$7000)</f>
        <v>0</v>
      </c>
      <c r="O2706" s="29">
        <f>_xlfn.XLOOKUP(B2706,'[2]固定资产明细表17-杰 (2)'!$Z$3:$Z$7000,'[2]固定资产明细表17-杰 (2)'!$X$3:$X$7000)</f>
        <v>0</v>
      </c>
      <c r="P2706" s="14"/>
      <c r="Q2706" s="14"/>
      <c r="R2706" s="14"/>
      <c r="S2706" s="14"/>
      <c r="T2706" s="14">
        <f t="shared" si="77"/>
        <v>0</v>
      </c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</row>
    <row r="2707" s="1" customFormat="1" ht="15" spans="1:34">
      <c r="A2707" s="9">
        <f t="shared" si="76"/>
        <v>2703</v>
      </c>
      <c r="B2707" s="14"/>
      <c r="C2707" s="14"/>
      <c r="D2707" s="44">
        <f>_xlfn.XLOOKUP(B2707,'[2]固定资产明细表17-杰 (2)'!$Z$3:$Z$7000,'[2]固定资产明细表17-杰 (2)'!$D$3:$D$7000)</f>
        <v>0</v>
      </c>
      <c r="E2707" s="14"/>
      <c r="F2707" s="14">
        <f>_xlfn.XLOOKUP(B2707,'[2]固定资产明细表17-杰 (2)'!$Z$3:$Z$7000,'[2]固定资产明细表17-杰 (2)'!$E$3:$E$7000)</f>
        <v>0</v>
      </c>
      <c r="G2707" s="9"/>
      <c r="H2707" s="9"/>
      <c r="I2707" s="18">
        <f>_xlfn.XLOOKUP(B2707,'[2]固定资产明细表17-杰 (2)'!$Z$3:$Z$7000,'[2]固定资产明细表17-杰 (2)'!$K$3:$K$7000)</f>
        <v>0</v>
      </c>
      <c r="J2707" s="28">
        <f>ROUND(_xlfn.XLOOKUP(B2707,'[2]固定资产明细表17-杰 (2)'!$Z$3:$Z$7000,'[2]固定资产明细表17-杰 (2)'!$J$3:$J$7000),0)</f>
        <v>0</v>
      </c>
      <c r="K2707" s="14"/>
      <c r="L2707" s="14"/>
      <c r="M2707" s="29">
        <f>_xlfn.XLOOKUP(B2707,'[2]固定资产明细表17-杰 (2)'!$Z$3:$Z$7000,'[2]固定资产明细表17-杰 (2)'!$O$3:$O$7000)</f>
        <v>0</v>
      </c>
      <c r="N2707" s="29">
        <f>_xlfn.XLOOKUP(B2707,'[2]固定资产明细表17-杰 (2)'!$Z$3:$Z$7000,'[2]固定资产明细表17-杰 (2)'!$R$3:$R$7000)</f>
        <v>0</v>
      </c>
      <c r="O2707" s="29">
        <f>_xlfn.XLOOKUP(B2707,'[2]固定资产明细表17-杰 (2)'!$Z$3:$Z$7000,'[2]固定资产明细表17-杰 (2)'!$X$3:$X$7000)</f>
        <v>0</v>
      </c>
      <c r="P2707" s="14"/>
      <c r="Q2707" s="14"/>
      <c r="R2707" s="14"/>
      <c r="S2707" s="14"/>
      <c r="T2707" s="14">
        <f t="shared" si="77"/>
        <v>0</v>
      </c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</row>
    <row r="2708" s="1" customFormat="1" ht="15" spans="1:34">
      <c r="A2708" s="9">
        <f t="shared" si="76"/>
        <v>2704</v>
      </c>
      <c r="B2708" s="14"/>
      <c r="C2708" s="14"/>
      <c r="D2708" s="44">
        <f>_xlfn.XLOOKUP(B2708,'[2]固定资产明细表17-杰 (2)'!$Z$3:$Z$7000,'[2]固定资产明细表17-杰 (2)'!$D$3:$D$7000)</f>
        <v>0</v>
      </c>
      <c r="E2708" s="14"/>
      <c r="F2708" s="14">
        <f>_xlfn.XLOOKUP(B2708,'[2]固定资产明细表17-杰 (2)'!$Z$3:$Z$7000,'[2]固定资产明细表17-杰 (2)'!$E$3:$E$7000)</f>
        <v>0</v>
      </c>
      <c r="G2708" s="9"/>
      <c r="H2708" s="9"/>
      <c r="I2708" s="18">
        <f>_xlfn.XLOOKUP(B2708,'[2]固定资产明细表17-杰 (2)'!$Z$3:$Z$7000,'[2]固定资产明细表17-杰 (2)'!$K$3:$K$7000)</f>
        <v>0</v>
      </c>
      <c r="J2708" s="28">
        <f>ROUND(_xlfn.XLOOKUP(B2708,'[2]固定资产明细表17-杰 (2)'!$Z$3:$Z$7000,'[2]固定资产明细表17-杰 (2)'!$J$3:$J$7000),0)</f>
        <v>0</v>
      </c>
      <c r="K2708" s="14"/>
      <c r="L2708" s="14"/>
      <c r="M2708" s="29">
        <f>_xlfn.XLOOKUP(B2708,'[2]固定资产明细表17-杰 (2)'!$Z$3:$Z$7000,'[2]固定资产明细表17-杰 (2)'!$O$3:$O$7000)</f>
        <v>0</v>
      </c>
      <c r="N2708" s="29">
        <f>_xlfn.XLOOKUP(B2708,'[2]固定资产明细表17-杰 (2)'!$Z$3:$Z$7000,'[2]固定资产明细表17-杰 (2)'!$R$3:$R$7000)</f>
        <v>0</v>
      </c>
      <c r="O2708" s="29">
        <f>_xlfn.XLOOKUP(B2708,'[2]固定资产明细表17-杰 (2)'!$Z$3:$Z$7000,'[2]固定资产明细表17-杰 (2)'!$X$3:$X$7000)</f>
        <v>0</v>
      </c>
      <c r="P2708" s="14"/>
      <c r="Q2708" s="14"/>
      <c r="R2708" s="14"/>
      <c r="S2708" s="14"/>
      <c r="T2708" s="14">
        <f t="shared" si="77"/>
        <v>0</v>
      </c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</row>
    <row r="2709" s="1" customFormat="1" ht="15" spans="1:34">
      <c r="A2709" s="9">
        <f t="shared" ref="A2709:A2772" si="78">ROW(B2709)-4</f>
        <v>2705</v>
      </c>
      <c r="B2709" s="14"/>
      <c r="C2709" s="14"/>
      <c r="D2709" s="44">
        <f>_xlfn.XLOOKUP(B2709,'[2]固定资产明细表17-杰 (2)'!$Z$3:$Z$7000,'[2]固定资产明细表17-杰 (2)'!$D$3:$D$7000)</f>
        <v>0</v>
      </c>
      <c r="E2709" s="14"/>
      <c r="F2709" s="14">
        <f>_xlfn.XLOOKUP(B2709,'[2]固定资产明细表17-杰 (2)'!$Z$3:$Z$7000,'[2]固定资产明细表17-杰 (2)'!$E$3:$E$7000)</f>
        <v>0</v>
      </c>
      <c r="G2709" s="9"/>
      <c r="H2709" s="9"/>
      <c r="I2709" s="18">
        <f>_xlfn.XLOOKUP(B2709,'[2]固定资产明细表17-杰 (2)'!$Z$3:$Z$7000,'[2]固定资产明细表17-杰 (2)'!$K$3:$K$7000)</f>
        <v>0</v>
      </c>
      <c r="J2709" s="28">
        <f>ROUND(_xlfn.XLOOKUP(B2709,'[2]固定资产明细表17-杰 (2)'!$Z$3:$Z$7000,'[2]固定资产明细表17-杰 (2)'!$J$3:$J$7000),0)</f>
        <v>0</v>
      </c>
      <c r="K2709" s="14"/>
      <c r="L2709" s="14"/>
      <c r="M2709" s="29">
        <f>_xlfn.XLOOKUP(B2709,'[2]固定资产明细表17-杰 (2)'!$Z$3:$Z$7000,'[2]固定资产明细表17-杰 (2)'!$O$3:$O$7000)</f>
        <v>0</v>
      </c>
      <c r="N2709" s="29">
        <f>_xlfn.XLOOKUP(B2709,'[2]固定资产明细表17-杰 (2)'!$Z$3:$Z$7000,'[2]固定资产明细表17-杰 (2)'!$R$3:$R$7000)</f>
        <v>0</v>
      </c>
      <c r="O2709" s="29">
        <f>_xlfn.XLOOKUP(B2709,'[2]固定资产明细表17-杰 (2)'!$Z$3:$Z$7000,'[2]固定资产明细表17-杰 (2)'!$X$3:$X$7000)</f>
        <v>0</v>
      </c>
      <c r="P2709" s="14"/>
      <c r="Q2709" s="14"/>
      <c r="R2709" s="14"/>
      <c r="S2709" s="14"/>
      <c r="T2709" s="14">
        <f t="shared" si="77"/>
        <v>0</v>
      </c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</row>
    <row r="2710" s="1" customFormat="1" ht="15" spans="1:34">
      <c r="A2710" s="9">
        <f t="shared" si="78"/>
        <v>2706</v>
      </c>
      <c r="B2710" s="14"/>
      <c r="C2710" s="14"/>
      <c r="D2710" s="44">
        <f>_xlfn.XLOOKUP(B2710,'[2]固定资产明细表17-杰 (2)'!$Z$3:$Z$7000,'[2]固定资产明细表17-杰 (2)'!$D$3:$D$7000)</f>
        <v>0</v>
      </c>
      <c r="E2710" s="14"/>
      <c r="F2710" s="14">
        <f>_xlfn.XLOOKUP(B2710,'[2]固定资产明细表17-杰 (2)'!$Z$3:$Z$7000,'[2]固定资产明细表17-杰 (2)'!$E$3:$E$7000)</f>
        <v>0</v>
      </c>
      <c r="G2710" s="9"/>
      <c r="H2710" s="9"/>
      <c r="I2710" s="18">
        <f>_xlfn.XLOOKUP(B2710,'[2]固定资产明细表17-杰 (2)'!$Z$3:$Z$7000,'[2]固定资产明细表17-杰 (2)'!$K$3:$K$7000)</f>
        <v>0</v>
      </c>
      <c r="J2710" s="28">
        <f>ROUND(_xlfn.XLOOKUP(B2710,'[2]固定资产明细表17-杰 (2)'!$Z$3:$Z$7000,'[2]固定资产明细表17-杰 (2)'!$J$3:$J$7000),0)</f>
        <v>0</v>
      </c>
      <c r="K2710" s="14"/>
      <c r="L2710" s="14"/>
      <c r="M2710" s="29">
        <f>_xlfn.XLOOKUP(B2710,'[2]固定资产明细表17-杰 (2)'!$Z$3:$Z$7000,'[2]固定资产明细表17-杰 (2)'!$O$3:$O$7000)</f>
        <v>0</v>
      </c>
      <c r="N2710" s="29">
        <f>_xlfn.XLOOKUP(B2710,'[2]固定资产明细表17-杰 (2)'!$Z$3:$Z$7000,'[2]固定资产明细表17-杰 (2)'!$R$3:$R$7000)</f>
        <v>0</v>
      </c>
      <c r="O2710" s="29">
        <f>_xlfn.XLOOKUP(B2710,'[2]固定资产明细表17-杰 (2)'!$Z$3:$Z$7000,'[2]固定资产明细表17-杰 (2)'!$X$3:$X$7000)</f>
        <v>0</v>
      </c>
      <c r="P2710" s="14"/>
      <c r="Q2710" s="14"/>
      <c r="R2710" s="14"/>
      <c r="S2710" s="14"/>
      <c r="T2710" s="14">
        <f t="shared" si="77"/>
        <v>0</v>
      </c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</row>
    <row r="2711" s="1" customFormat="1" ht="15" spans="1:34">
      <c r="A2711" s="9">
        <f t="shared" si="78"/>
        <v>2707</v>
      </c>
      <c r="B2711" s="14"/>
      <c r="C2711" s="14"/>
      <c r="D2711" s="44">
        <f>_xlfn.XLOOKUP(B2711,'[2]固定资产明细表17-杰 (2)'!$Z$3:$Z$7000,'[2]固定资产明细表17-杰 (2)'!$D$3:$D$7000)</f>
        <v>0</v>
      </c>
      <c r="E2711" s="14"/>
      <c r="F2711" s="14">
        <f>_xlfn.XLOOKUP(B2711,'[2]固定资产明细表17-杰 (2)'!$Z$3:$Z$7000,'[2]固定资产明细表17-杰 (2)'!$E$3:$E$7000)</f>
        <v>0</v>
      </c>
      <c r="G2711" s="9"/>
      <c r="H2711" s="9"/>
      <c r="I2711" s="18">
        <f>_xlfn.XLOOKUP(B2711,'[2]固定资产明细表17-杰 (2)'!$Z$3:$Z$7000,'[2]固定资产明细表17-杰 (2)'!$K$3:$K$7000)</f>
        <v>0</v>
      </c>
      <c r="J2711" s="28">
        <f>ROUND(_xlfn.XLOOKUP(B2711,'[2]固定资产明细表17-杰 (2)'!$Z$3:$Z$7000,'[2]固定资产明细表17-杰 (2)'!$J$3:$J$7000),0)</f>
        <v>0</v>
      </c>
      <c r="K2711" s="14"/>
      <c r="L2711" s="14"/>
      <c r="M2711" s="29">
        <f>_xlfn.XLOOKUP(B2711,'[2]固定资产明细表17-杰 (2)'!$Z$3:$Z$7000,'[2]固定资产明细表17-杰 (2)'!$O$3:$O$7000)</f>
        <v>0</v>
      </c>
      <c r="N2711" s="29">
        <f>_xlfn.XLOOKUP(B2711,'[2]固定资产明细表17-杰 (2)'!$Z$3:$Z$7000,'[2]固定资产明细表17-杰 (2)'!$R$3:$R$7000)</f>
        <v>0</v>
      </c>
      <c r="O2711" s="29">
        <f>_xlfn.XLOOKUP(B2711,'[2]固定资产明细表17-杰 (2)'!$Z$3:$Z$7000,'[2]固定资产明细表17-杰 (2)'!$X$3:$X$7000)</f>
        <v>0</v>
      </c>
      <c r="P2711" s="14"/>
      <c r="Q2711" s="14"/>
      <c r="R2711" s="14"/>
      <c r="S2711" s="14"/>
      <c r="T2711" s="14">
        <f t="shared" si="77"/>
        <v>0</v>
      </c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</row>
    <row r="2712" s="1" customFormat="1" ht="15" spans="1:34">
      <c r="A2712" s="9">
        <f t="shared" si="78"/>
        <v>2708</v>
      </c>
      <c r="B2712" s="14"/>
      <c r="C2712" s="14"/>
      <c r="D2712" s="44">
        <f>_xlfn.XLOOKUP(B2712,'[2]固定资产明细表17-杰 (2)'!$Z$3:$Z$7000,'[2]固定资产明细表17-杰 (2)'!$D$3:$D$7000)</f>
        <v>0</v>
      </c>
      <c r="E2712" s="14"/>
      <c r="F2712" s="14">
        <f>_xlfn.XLOOKUP(B2712,'[2]固定资产明细表17-杰 (2)'!$Z$3:$Z$7000,'[2]固定资产明细表17-杰 (2)'!$E$3:$E$7000)</f>
        <v>0</v>
      </c>
      <c r="G2712" s="9"/>
      <c r="H2712" s="9"/>
      <c r="I2712" s="18">
        <f>_xlfn.XLOOKUP(B2712,'[2]固定资产明细表17-杰 (2)'!$Z$3:$Z$7000,'[2]固定资产明细表17-杰 (2)'!$K$3:$K$7000)</f>
        <v>0</v>
      </c>
      <c r="J2712" s="28">
        <f>ROUND(_xlfn.XLOOKUP(B2712,'[2]固定资产明细表17-杰 (2)'!$Z$3:$Z$7000,'[2]固定资产明细表17-杰 (2)'!$J$3:$J$7000),0)</f>
        <v>0</v>
      </c>
      <c r="K2712" s="14"/>
      <c r="L2712" s="14"/>
      <c r="M2712" s="29">
        <f>_xlfn.XLOOKUP(B2712,'[2]固定资产明细表17-杰 (2)'!$Z$3:$Z$7000,'[2]固定资产明细表17-杰 (2)'!$O$3:$O$7000)</f>
        <v>0</v>
      </c>
      <c r="N2712" s="29">
        <f>_xlfn.XLOOKUP(B2712,'[2]固定资产明细表17-杰 (2)'!$Z$3:$Z$7000,'[2]固定资产明细表17-杰 (2)'!$R$3:$R$7000)</f>
        <v>0</v>
      </c>
      <c r="O2712" s="29">
        <f>_xlfn.XLOOKUP(B2712,'[2]固定资产明细表17-杰 (2)'!$Z$3:$Z$7000,'[2]固定资产明细表17-杰 (2)'!$X$3:$X$7000)</f>
        <v>0</v>
      </c>
      <c r="P2712" s="14"/>
      <c r="Q2712" s="14"/>
      <c r="R2712" s="14"/>
      <c r="S2712" s="14"/>
      <c r="T2712" s="14">
        <f t="shared" si="77"/>
        <v>0</v>
      </c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</row>
    <row r="2713" s="1" customFormat="1" ht="15" spans="1:34">
      <c r="A2713" s="9">
        <f t="shared" si="78"/>
        <v>2709</v>
      </c>
      <c r="B2713" s="14"/>
      <c r="C2713" s="14"/>
      <c r="D2713" s="44">
        <f>_xlfn.XLOOKUP(B2713,'[2]固定资产明细表17-杰 (2)'!$Z$3:$Z$7000,'[2]固定资产明细表17-杰 (2)'!$D$3:$D$7000)</f>
        <v>0</v>
      </c>
      <c r="E2713" s="14"/>
      <c r="F2713" s="14">
        <f>_xlfn.XLOOKUP(B2713,'[2]固定资产明细表17-杰 (2)'!$Z$3:$Z$7000,'[2]固定资产明细表17-杰 (2)'!$E$3:$E$7000)</f>
        <v>0</v>
      </c>
      <c r="G2713" s="9"/>
      <c r="H2713" s="9"/>
      <c r="I2713" s="18">
        <f>_xlfn.XLOOKUP(B2713,'[2]固定资产明细表17-杰 (2)'!$Z$3:$Z$7000,'[2]固定资产明细表17-杰 (2)'!$K$3:$K$7000)</f>
        <v>0</v>
      </c>
      <c r="J2713" s="28">
        <f>ROUND(_xlfn.XLOOKUP(B2713,'[2]固定资产明细表17-杰 (2)'!$Z$3:$Z$7000,'[2]固定资产明细表17-杰 (2)'!$J$3:$J$7000),0)</f>
        <v>0</v>
      </c>
      <c r="K2713" s="14"/>
      <c r="L2713" s="14"/>
      <c r="M2713" s="29">
        <f>_xlfn.XLOOKUP(B2713,'[2]固定资产明细表17-杰 (2)'!$Z$3:$Z$7000,'[2]固定资产明细表17-杰 (2)'!$O$3:$O$7000)</f>
        <v>0</v>
      </c>
      <c r="N2713" s="29">
        <f>_xlfn.XLOOKUP(B2713,'[2]固定资产明细表17-杰 (2)'!$Z$3:$Z$7000,'[2]固定资产明细表17-杰 (2)'!$R$3:$R$7000)</f>
        <v>0</v>
      </c>
      <c r="O2713" s="29">
        <f>_xlfn.XLOOKUP(B2713,'[2]固定资产明细表17-杰 (2)'!$Z$3:$Z$7000,'[2]固定资产明细表17-杰 (2)'!$X$3:$X$7000)</f>
        <v>0</v>
      </c>
      <c r="P2713" s="14"/>
      <c r="Q2713" s="14"/>
      <c r="R2713" s="14"/>
      <c r="S2713" s="14"/>
      <c r="T2713" s="14">
        <f t="shared" si="77"/>
        <v>0</v>
      </c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</row>
    <row r="2714" s="1" customFormat="1" ht="15" spans="1:34">
      <c r="A2714" s="9">
        <f t="shared" si="78"/>
        <v>2710</v>
      </c>
      <c r="B2714" s="14"/>
      <c r="C2714" s="14"/>
      <c r="D2714" s="44">
        <f>_xlfn.XLOOKUP(B2714,'[2]固定资产明细表17-杰 (2)'!$Z$3:$Z$7000,'[2]固定资产明细表17-杰 (2)'!$D$3:$D$7000)</f>
        <v>0</v>
      </c>
      <c r="E2714" s="14"/>
      <c r="F2714" s="14">
        <f>_xlfn.XLOOKUP(B2714,'[2]固定资产明细表17-杰 (2)'!$Z$3:$Z$7000,'[2]固定资产明细表17-杰 (2)'!$E$3:$E$7000)</f>
        <v>0</v>
      </c>
      <c r="G2714" s="9"/>
      <c r="H2714" s="9"/>
      <c r="I2714" s="18">
        <f>_xlfn.XLOOKUP(B2714,'[2]固定资产明细表17-杰 (2)'!$Z$3:$Z$7000,'[2]固定资产明细表17-杰 (2)'!$K$3:$K$7000)</f>
        <v>0</v>
      </c>
      <c r="J2714" s="28">
        <f>ROUND(_xlfn.XLOOKUP(B2714,'[2]固定资产明细表17-杰 (2)'!$Z$3:$Z$7000,'[2]固定资产明细表17-杰 (2)'!$J$3:$J$7000),0)</f>
        <v>0</v>
      </c>
      <c r="K2714" s="14"/>
      <c r="L2714" s="14"/>
      <c r="M2714" s="29">
        <f>_xlfn.XLOOKUP(B2714,'[2]固定资产明细表17-杰 (2)'!$Z$3:$Z$7000,'[2]固定资产明细表17-杰 (2)'!$O$3:$O$7000)</f>
        <v>0</v>
      </c>
      <c r="N2714" s="29">
        <f>_xlfn.XLOOKUP(B2714,'[2]固定资产明细表17-杰 (2)'!$Z$3:$Z$7000,'[2]固定资产明细表17-杰 (2)'!$R$3:$R$7000)</f>
        <v>0</v>
      </c>
      <c r="O2714" s="29">
        <f>_xlfn.XLOOKUP(B2714,'[2]固定资产明细表17-杰 (2)'!$Z$3:$Z$7000,'[2]固定资产明细表17-杰 (2)'!$X$3:$X$7000)</f>
        <v>0</v>
      </c>
      <c r="P2714" s="14"/>
      <c r="Q2714" s="14"/>
      <c r="R2714" s="14"/>
      <c r="S2714" s="14"/>
      <c r="T2714" s="14">
        <f t="shared" si="77"/>
        <v>0</v>
      </c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</row>
    <row r="2715" s="1" customFormat="1" ht="15" spans="1:34">
      <c r="A2715" s="9">
        <f t="shared" si="78"/>
        <v>2711</v>
      </c>
      <c r="B2715" s="14"/>
      <c r="C2715" s="14"/>
      <c r="D2715" s="44">
        <f>_xlfn.XLOOKUP(B2715,'[2]固定资产明细表17-杰 (2)'!$Z$3:$Z$7000,'[2]固定资产明细表17-杰 (2)'!$D$3:$D$7000)</f>
        <v>0</v>
      </c>
      <c r="E2715" s="14"/>
      <c r="F2715" s="14">
        <f>_xlfn.XLOOKUP(B2715,'[2]固定资产明细表17-杰 (2)'!$Z$3:$Z$7000,'[2]固定资产明细表17-杰 (2)'!$E$3:$E$7000)</f>
        <v>0</v>
      </c>
      <c r="G2715" s="9"/>
      <c r="H2715" s="9"/>
      <c r="I2715" s="18">
        <f>_xlfn.XLOOKUP(B2715,'[2]固定资产明细表17-杰 (2)'!$Z$3:$Z$7000,'[2]固定资产明细表17-杰 (2)'!$K$3:$K$7000)</f>
        <v>0</v>
      </c>
      <c r="J2715" s="28">
        <f>ROUND(_xlfn.XLOOKUP(B2715,'[2]固定资产明细表17-杰 (2)'!$Z$3:$Z$7000,'[2]固定资产明细表17-杰 (2)'!$J$3:$J$7000),0)</f>
        <v>0</v>
      </c>
      <c r="K2715" s="14"/>
      <c r="L2715" s="14"/>
      <c r="M2715" s="29">
        <f>_xlfn.XLOOKUP(B2715,'[2]固定资产明细表17-杰 (2)'!$Z$3:$Z$7000,'[2]固定资产明细表17-杰 (2)'!$O$3:$O$7000)</f>
        <v>0</v>
      </c>
      <c r="N2715" s="29">
        <f>_xlfn.XLOOKUP(B2715,'[2]固定资产明细表17-杰 (2)'!$Z$3:$Z$7000,'[2]固定资产明细表17-杰 (2)'!$R$3:$R$7000)</f>
        <v>0</v>
      </c>
      <c r="O2715" s="29">
        <f>_xlfn.XLOOKUP(B2715,'[2]固定资产明细表17-杰 (2)'!$Z$3:$Z$7000,'[2]固定资产明细表17-杰 (2)'!$X$3:$X$7000)</f>
        <v>0</v>
      </c>
      <c r="P2715" s="14"/>
      <c r="Q2715" s="14"/>
      <c r="R2715" s="14"/>
      <c r="S2715" s="14"/>
      <c r="T2715" s="14">
        <f t="shared" si="77"/>
        <v>0</v>
      </c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</row>
    <row r="2716" s="1" customFormat="1" ht="15" spans="1:34">
      <c r="A2716" s="9">
        <f t="shared" si="78"/>
        <v>2712</v>
      </c>
      <c r="B2716" s="14"/>
      <c r="C2716" s="14"/>
      <c r="D2716" s="44">
        <f>_xlfn.XLOOKUP(B2716,'[2]固定资产明细表17-杰 (2)'!$Z$3:$Z$7000,'[2]固定资产明细表17-杰 (2)'!$D$3:$D$7000)</f>
        <v>0</v>
      </c>
      <c r="E2716" s="14"/>
      <c r="F2716" s="14">
        <f>_xlfn.XLOOKUP(B2716,'[2]固定资产明细表17-杰 (2)'!$Z$3:$Z$7000,'[2]固定资产明细表17-杰 (2)'!$E$3:$E$7000)</f>
        <v>0</v>
      </c>
      <c r="G2716" s="9"/>
      <c r="H2716" s="9"/>
      <c r="I2716" s="18">
        <f>_xlfn.XLOOKUP(B2716,'[2]固定资产明细表17-杰 (2)'!$Z$3:$Z$7000,'[2]固定资产明细表17-杰 (2)'!$K$3:$K$7000)</f>
        <v>0</v>
      </c>
      <c r="J2716" s="28">
        <f>ROUND(_xlfn.XLOOKUP(B2716,'[2]固定资产明细表17-杰 (2)'!$Z$3:$Z$7000,'[2]固定资产明细表17-杰 (2)'!$J$3:$J$7000),0)</f>
        <v>0</v>
      </c>
      <c r="K2716" s="14"/>
      <c r="L2716" s="14"/>
      <c r="M2716" s="29">
        <f>_xlfn.XLOOKUP(B2716,'[2]固定资产明细表17-杰 (2)'!$Z$3:$Z$7000,'[2]固定资产明细表17-杰 (2)'!$O$3:$O$7000)</f>
        <v>0</v>
      </c>
      <c r="N2716" s="29">
        <f>_xlfn.XLOOKUP(B2716,'[2]固定资产明细表17-杰 (2)'!$Z$3:$Z$7000,'[2]固定资产明细表17-杰 (2)'!$R$3:$R$7000)</f>
        <v>0</v>
      </c>
      <c r="O2716" s="29">
        <f>_xlfn.XLOOKUP(B2716,'[2]固定资产明细表17-杰 (2)'!$Z$3:$Z$7000,'[2]固定资产明细表17-杰 (2)'!$X$3:$X$7000)</f>
        <v>0</v>
      </c>
      <c r="P2716" s="14"/>
      <c r="Q2716" s="14"/>
      <c r="R2716" s="14"/>
      <c r="S2716" s="14"/>
      <c r="T2716" s="14">
        <f t="shared" si="77"/>
        <v>0</v>
      </c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</row>
    <row r="2717" s="1" customFormat="1" ht="15" spans="1:34">
      <c r="A2717" s="9">
        <f t="shared" si="78"/>
        <v>2713</v>
      </c>
      <c r="B2717" s="14"/>
      <c r="C2717" s="14"/>
      <c r="D2717" s="44">
        <f>_xlfn.XLOOKUP(B2717,'[2]固定资产明细表17-杰 (2)'!$Z$3:$Z$7000,'[2]固定资产明细表17-杰 (2)'!$D$3:$D$7000)</f>
        <v>0</v>
      </c>
      <c r="E2717" s="14"/>
      <c r="F2717" s="14">
        <f>_xlfn.XLOOKUP(B2717,'[2]固定资产明细表17-杰 (2)'!$Z$3:$Z$7000,'[2]固定资产明细表17-杰 (2)'!$E$3:$E$7000)</f>
        <v>0</v>
      </c>
      <c r="G2717" s="9"/>
      <c r="H2717" s="9"/>
      <c r="I2717" s="18">
        <f>_xlfn.XLOOKUP(B2717,'[2]固定资产明细表17-杰 (2)'!$Z$3:$Z$7000,'[2]固定资产明细表17-杰 (2)'!$K$3:$K$7000)</f>
        <v>0</v>
      </c>
      <c r="J2717" s="28">
        <f>ROUND(_xlfn.XLOOKUP(B2717,'[2]固定资产明细表17-杰 (2)'!$Z$3:$Z$7000,'[2]固定资产明细表17-杰 (2)'!$J$3:$J$7000),0)</f>
        <v>0</v>
      </c>
      <c r="K2717" s="14"/>
      <c r="L2717" s="14"/>
      <c r="M2717" s="29">
        <f>_xlfn.XLOOKUP(B2717,'[2]固定资产明细表17-杰 (2)'!$Z$3:$Z$7000,'[2]固定资产明细表17-杰 (2)'!$O$3:$O$7000)</f>
        <v>0</v>
      </c>
      <c r="N2717" s="29">
        <f>_xlfn.XLOOKUP(B2717,'[2]固定资产明细表17-杰 (2)'!$Z$3:$Z$7000,'[2]固定资产明细表17-杰 (2)'!$R$3:$R$7000)</f>
        <v>0</v>
      </c>
      <c r="O2717" s="29">
        <f>_xlfn.XLOOKUP(B2717,'[2]固定资产明细表17-杰 (2)'!$Z$3:$Z$7000,'[2]固定资产明细表17-杰 (2)'!$X$3:$X$7000)</f>
        <v>0</v>
      </c>
      <c r="P2717" s="14"/>
      <c r="Q2717" s="14"/>
      <c r="R2717" s="14"/>
      <c r="S2717" s="14"/>
      <c r="T2717" s="14">
        <f t="shared" si="77"/>
        <v>0</v>
      </c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</row>
    <row r="2718" s="1" customFormat="1" ht="15" spans="1:34">
      <c r="A2718" s="9">
        <f t="shared" si="78"/>
        <v>2714</v>
      </c>
      <c r="B2718" s="14"/>
      <c r="C2718" s="14"/>
      <c r="D2718" s="44">
        <f>_xlfn.XLOOKUP(B2718,'[2]固定资产明细表17-杰 (2)'!$Z$3:$Z$7000,'[2]固定资产明细表17-杰 (2)'!$D$3:$D$7000)</f>
        <v>0</v>
      </c>
      <c r="E2718" s="14"/>
      <c r="F2718" s="14">
        <f>_xlfn.XLOOKUP(B2718,'[2]固定资产明细表17-杰 (2)'!$Z$3:$Z$7000,'[2]固定资产明细表17-杰 (2)'!$E$3:$E$7000)</f>
        <v>0</v>
      </c>
      <c r="G2718" s="9"/>
      <c r="H2718" s="9"/>
      <c r="I2718" s="18">
        <f>_xlfn.XLOOKUP(B2718,'[2]固定资产明细表17-杰 (2)'!$Z$3:$Z$7000,'[2]固定资产明细表17-杰 (2)'!$K$3:$K$7000)</f>
        <v>0</v>
      </c>
      <c r="J2718" s="28">
        <f>ROUND(_xlfn.XLOOKUP(B2718,'[2]固定资产明细表17-杰 (2)'!$Z$3:$Z$7000,'[2]固定资产明细表17-杰 (2)'!$J$3:$J$7000),0)</f>
        <v>0</v>
      </c>
      <c r="K2718" s="14"/>
      <c r="L2718" s="14"/>
      <c r="M2718" s="29">
        <f>_xlfn.XLOOKUP(B2718,'[2]固定资产明细表17-杰 (2)'!$Z$3:$Z$7000,'[2]固定资产明细表17-杰 (2)'!$O$3:$O$7000)</f>
        <v>0</v>
      </c>
      <c r="N2718" s="29">
        <f>_xlfn.XLOOKUP(B2718,'[2]固定资产明细表17-杰 (2)'!$Z$3:$Z$7000,'[2]固定资产明细表17-杰 (2)'!$R$3:$R$7000)</f>
        <v>0</v>
      </c>
      <c r="O2718" s="29">
        <f>_xlfn.XLOOKUP(B2718,'[2]固定资产明细表17-杰 (2)'!$Z$3:$Z$7000,'[2]固定资产明细表17-杰 (2)'!$X$3:$X$7000)</f>
        <v>0</v>
      </c>
      <c r="P2718" s="14"/>
      <c r="Q2718" s="14"/>
      <c r="R2718" s="14"/>
      <c r="S2718" s="14"/>
      <c r="T2718" s="14">
        <f t="shared" si="77"/>
        <v>0</v>
      </c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</row>
    <row r="2719" s="1" customFormat="1" ht="15" spans="1:34">
      <c r="A2719" s="9">
        <f t="shared" si="78"/>
        <v>2715</v>
      </c>
      <c r="B2719" s="14"/>
      <c r="C2719" s="14"/>
      <c r="D2719" s="44">
        <f>_xlfn.XLOOKUP(B2719,'[2]固定资产明细表17-杰 (2)'!$Z$3:$Z$7000,'[2]固定资产明细表17-杰 (2)'!$D$3:$D$7000)</f>
        <v>0</v>
      </c>
      <c r="E2719" s="14"/>
      <c r="F2719" s="14">
        <f>_xlfn.XLOOKUP(B2719,'[2]固定资产明细表17-杰 (2)'!$Z$3:$Z$7000,'[2]固定资产明细表17-杰 (2)'!$E$3:$E$7000)</f>
        <v>0</v>
      </c>
      <c r="G2719" s="9"/>
      <c r="H2719" s="9"/>
      <c r="I2719" s="18">
        <f>_xlfn.XLOOKUP(B2719,'[2]固定资产明细表17-杰 (2)'!$Z$3:$Z$7000,'[2]固定资产明细表17-杰 (2)'!$K$3:$K$7000)</f>
        <v>0</v>
      </c>
      <c r="J2719" s="28">
        <f>ROUND(_xlfn.XLOOKUP(B2719,'[2]固定资产明细表17-杰 (2)'!$Z$3:$Z$7000,'[2]固定资产明细表17-杰 (2)'!$J$3:$J$7000),0)</f>
        <v>0</v>
      </c>
      <c r="K2719" s="14"/>
      <c r="L2719" s="14"/>
      <c r="M2719" s="29">
        <f>_xlfn.XLOOKUP(B2719,'[2]固定资产明细表17-杰 (2)'!$Z$3:$Z$7000,'[2]固定资产明细表17-杰 (2)'!$O$3:$O$7000)</f>
        <v>0</v>
      </c>
      <c r="N2719" s="29">
        <f>_xlfn.XLOOKUP(B2719,'[2]固定资产明细表17-杰 (2)'!$Z$3:$Z$7000,'[2]固定资产明细表17-杰 (2)'!$R$3:$R$7000)</f>
        <v>0</v>
      </c>
      <c r="O2719" s="29">
        <f>_xlfn.XLOOKUP(B2719,'[2]固定资产明细表17-杰 (2)'!$Z$3:$Z$7000,'[2]固定资产明细表17-杰 (2)'!$X$3:$X$7000)</f>
        <v>0</v>
      </c>
      <c r="P2719" s="14"/>
      <c r="Q2719" s="14"/>
      <c r="R2719" s="14"/>
      <c r="S2719" s="14"/>
      <c r="T2719" s="14">
        <f t="shared" si="77"/>
        <v>0</v>
      </c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</row>
    <row r="2720" s="1" customFormat="1" ht="15" spans="1:34">
      <c r="A2720" s="9">
        <f t="shared" si="78"/>
        <v>2716</v>
      </c>
      <c r="B2720" s="14"/>
      <c r="C2720" s="14"/>
      <c r="D2720" s="44">
        <f>_xlfn.XLOOKUP(B2720,'[2]固定资产明细表17-杰 (2)'!$Z$3:$Z$7000,'[2]固定资产明细表17-杰 (2)'!$D$3:$D$7000)</f>
        <v>0</v>
      </c>
      <c r="E2720" s="14"/>
      <c r="F2720" s="14">
        <f>_xlfn.XLOOKUP(B2720,'[2]固定资产明细表17-杰 (2)'!$Z$3:$Z$7000,'[2]固定资产明细表17-杰 (2)'!$E$3:$E$7000)</f>
        <v>0</v>
      </c>
      <c r="G2720" s="9"/>
      <c r="H2720" s="9"/>
      <c r="I2720" s="18">
        <f>_xlfn.XLOOKUP(B2720,'[2]固定资产明细表17-杰 (2)'!$Z$3:$Z$7000,'[2]固定资产明细表17-杰 (2)'!$K$3:$K$7000)</f>
        <v>0</v>
      </c>
      <c r="J2720" s="28">
        <f>ROUND(_xlfn.XLOOKUP(B2720,'[2]固定资产明细表17-杰 (2)'!$Z$3:$Z$7000,'[2]固定资产明细表17-杰 (2)'!$J$3:$J$7000),0)</f>
        <v>0</v>
      </c>
      <c r="K2720" s="14"/>
      <c r="L2720" s="14"/>
      <c r="M2720" s="29">
        <f>_xlfn.XLOOKUP(B2720,'[2]固定资产明细表17-杰 (2)'!$Z$3:$Z$7000,'[2]固定资产明细表17-杰 (2)'!$O$3:$O$7000)</f>
        <v>0</v>
      </c>
      <c r="N2720" s="29">
        <f>_xlfn.XLOOKUP(B2720,'[2]固定资产明细表17-杰 (2)'!$Z$3:$Z$7000,'[2]固定资产明细表17-杰 (2)'!$R$3:$R$7000)</f>
        <v>0</v>
      </c>
      <c r="O2720" s="29">
        <f>_xlfn.XLOOKUP(B2720,'[2]固定资产明细表17-杰 (2)'!$Z$3:$Z$7000,'[2]固定资产明细表17-杰 (2)'!$X$3:$X$7000)</f>
        <v>0</v>
      </c>
      <c r="P2720" s="14"/>
      <c r="Q2720" s="14"/>
      <c r="R2720" s="14"/>
      <c r="S2720" s="14"/>
      <c r="T2720" s="14">
        <f t="shared" si="77"/>
        <v>0</v>
      </c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</row>
    <row r="2721" s="1" customFormat="1" ht="15" spans="1:34">
      <c r="A2721" s="9">
        <f t="shared" si="78"/>
        <v>2717</v>
      </c>
      <c r="B2721" s="14"/>
      <c r="C2721" s="14"/>
      <c r="D2721" s="44">
        <f>_xlfn.XLOOKUP(B2721,'[2]固定资产明细表17-杰 (2)'!$Z$3:$Z$7000,'[2]固定资产明细表17-杰 (2)'!$D$3:$D$7000)</f>
        <v>0</v>
      </c>
      <c r="E2721" s="14"/>
      <c r="F2721" s="14">
        <f>_xlfn.XLOOKUP(B2721,'[2]固定资产明细表17-杰 (2)'!$Z$3:$Z$7000,'[2]固定资产明细表17-杰 (2)'!$E$3:$E$7000)</f>
        <v>0</v>
      </c>
      <c r="G2721" s="9"/>
      <c r="H2721" s="9"/>
      <c r="I2721" s="18">
        <f>_xlfn.XLOOKUP(B2721,'[2]固定资产明细表17-杰 (2)'!$Z$3:$Z$7000,'[2]固定资产明细表17-杰 (2)'!$K$3:$K$7000)</f>
        <v>0</v>
      </c>
      <c r="J2721" s="28">
        <f>ROUND(_xlfn.XLOOKUP(B2721,'[2]固定资产明细表17-杰 (2)'!$Z$3:$Z$7000,'[2]固定资产明细表17-杰 (2)'!$J$3:$J$7000),0)</f>
        <v>0</v>
      </c>
      <c r="K2721" s="14"/>
      <c r="L2721" s="14"/>
      <c r="M2721" s="29">
        <f>_xlfn.XLOOKUP(B2721,'[2]固定资产明细表17-杰 (2)'!$Z$3:$Z$7000,'[2]固定资产明细表17-杰 (2)'!$O$3:$O$7000)</f>
        <v>0</v>
      </c>
      <c r="N2721" s="29">
        <f>_xlfn.XLOOKUP(B2721,'[2]固定资产明细表17-杰 (2)'!$Z$3:$Z$7000,'[2]固定资产明细表17-杰 (2)'!$R$3:$R$7000)</f>
        <v>0</v>
      </c>
      <c r="O2721" s="29">
        <f>_xlfn.XLOOKUP(B2721,'[2]固定资产明细表17-杰 (2)'!$Z$3:$Z$7000,'[2]固定资产明细表17-杰 (2)'!$X$3:$X$7000)</f>
        <v>0</v>
      </c>
      <c r="P2721" s="14"/>
      <c r="Q2721" s="14"/>
      <c r="R2721" s="14"/>
      <c r="S2721" s="14"/>
      <c r="T2721" s="14">
        <f t="shared" si="77"/>
        <v>0</v>
      </c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</row>
    <row r="2722" s="1" customFormat="1" ht="15" spans="1:34">
      <c r="A2722" s="9">
        <f t="shared" si="78"/>
        <v>2718</v>
      </c>
      <c r="B2722" s="14"/>
      <c r="C2722" s="14"/>
      <c r="D2722" s="44">
        <f>_xlfn.XLOOKUP(B2722,'[2]固定资产明细表17-杰 (2)'!$Z$3:$Z$7000,'[2]固定资产明细表17-杰 (2)'!$D$3:$D$7000)</f>
        <v>0</v>
      </c>
      <c r="E2722" s="14"/>
      <c r="F2722" s="14">
        <f>_xlfn.XLOOKUP(B2722,'[2]固定资产明细表17-杰 (2)'!$Z$3:$Z$7000,'[2]固定资产明细表17-杰 (2)'!$E$3:$E$7000)</f>
        <v>0</v>
      </c>
      <c r="G2722" s="9"/>
      <c r="H2722" s="9"/>
      <c r="I2722" s="18">
        <f>_xlfn.XLOOKUP(B2722,'[2]固定资产明细表17-杰 (2)'!$Z$3:$Z$7000,'[2]固定资产明细表17-杰 (2)'!$K$3:$K$7000)</f>
        <v>0</v>
      </c>
      <c r="J2722" s="28">
        <f>ROUND(_xlfn.XLOOKUP(B2722,'[2]固定资产明细表17-杰 (2)'!$Z$3:$Z$7000,'[2]固定资产明细表17-杰 (2)'!$J$3:$J$7000),0)</f>
        <v>0</v>
      </c>
      <c r="K2722" s="14"/>
      <c r="L2722" s="14"/>
      <c r="M2722" s="29">
        <f>_xlfn.XLOOKUP(B2722,'[2]固定资产明细表17-杰 (2)'!$Z$3:$Z$7000,'[2]固定资产明细表17-杰 (2)'!$O$3:$O$7000)</f>
        <v>0</v>
      </c>
      <c r="N2722" s="29">
        <f>_xlfn.XLOOKUP(B2722,'[2]固定资产明细表17-杰 (2)'!$Z$3:$Z$7000,'[2]固定资产明细表17-杰 (2)'!$R$3:$R$7000)</f>
        <v>0</v>
      </c>
      <c r="O2722" s="29">
        <f>_xlfn.XLOOKUP(B2722,'[2]固定资产明细表17-杰 (2)'!$Z$3:$Z$7000,'[2]固定资产明细表17-杰 (2)'!$X$3:$X$7000)</f>
        <v>0</v>
      </c>
      <c r="P2722" s="14"/>
      <c r="Q2722" s="14"/>
      <c r="R2722" s="14"/>
      <c r="S2722" s="14"/>
      <c r="T2722" s="14">
        <f t="shared" si="77"/>
        <v>0</v>
      </c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</row>
    <row r="2723" s="1" customFormat="1" ht="15" spans="1:34">
      <c r="A2723" s="9">
        <f t="shared" si="78"/>
        <v>2719</v>
      </c>
      <c r="B2723" s="14"/>
      <c r="C2723" s="14"/>
      <c r="D2723" s="44">
        <f>_xlfn.XLOOKUP(B2723,'[2]固定资产明细表17-杰 (2)'!$Z$3:$Z$7000,'[2]固定资产明细表17-杰 (2)'!$D$3:$D$7000)</f>
        <v>0</v>
      </c>
      <c r="E2723" s="14"/>
      <c r="F2723" s="14">
        <f>_xlfn.XLOOKUP(B2723,'[2]固定资产明细表17-杰 (2)'!$Z$3:$Z$7000,'[2]固定资产明细表17-杰 (2)'!$E$3:$E$7000)</f>
        <v>0</v>
      </c>
      <c r="G2723" s="9"/>
      <c r="H2723" s="9"/>
      <c r="I2723" s="18">
        <f>_xlfn.XLOOKUP(B2723,'[2]固定资产明细表17-杰 (2)'!$Z$3:$Z$7000,'[2]固定资产明细表17-杰 (2)'!$K$3:$K$7000)</f>
        <v>0</v>
      </c>
      <c r="J2723" s="28">
        <f>ROUND(_xlfn.XLOOKUP(B2723,'[2]固定资产明细表17-杰 (2)'!$Z$3:$Z$7000,'[2]固定资产明细表17-杰 (2)'!$J$3:$J$7000),0)</f>
        <v>0</v>
      </c>
      <c r="K2723" s="14"/>
      <c r="L2723" s="14"/>
      <c r="M2723" s="29">
        <f>_xlfn.XLOOKUP(B2723,'[2]固定资产明细表17-杰 (2)'!$Z$3:$Z$7000,'[2]固定资产明细表17-杰 (2)'!$O$3:$O$7000)</f>
        <v>0</v>
      </c>
      <c r="N2723" s="29">
        <f>_xlfn.XLOOKUP(B2723,'[2]固定资产明细表17-杰 (2)'!$Z$3:$Z$7000,'[2]固定资产明细表17-杰 (2)'!$R$3:$R$7000)</f>
        <v>0</v>
      </c>
      <c r="O2723" s="29">
        <f>_xlfn.XLOOKUP(B2723,'[2]固定资产明细表17-杰 (2)'!$Z$3:$Z$7000,'[2]固定资产明细表17-杰 (2)'!$X$3:$X$7000)</f>
        <v>0</v>
      </c>
      <c r="P2723" s="14"/>
      <c r="Q2723" s="14"/>
      <c r="R2723" s="14"/>
      <c r="S2723" s="14"/>
      <c r="T2723" s="14">
        <f t="shared" si="77"/>
        <v>0</v>
      </c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</row>
    <row r="2724" s="1" customFormat="1" ht="15" spans="1:34">
      <c r="A2724" s="9">
        <f t="shared" si="78"/>
        <v>2720</v>
      </c>
      <c r="B2724" s="14"/>
      <c r="C2724" s="14"/>
      <c r="D2724" s="44">
        <f>_xlfn.XLOOKUP(B2724,'[2]固定资产明细表17-杰 (2)'!$Z$3:$Z$7000,'[2]固定资产明细表17-杰 (2)'!$D$3:$D$7000)</f>
        <v>0</v>
      </c>
      <c r="E2724" s="14"/>
      <c r="F2724" s="14">
        <f>_xlfn.XLOOKUP(B2724,'[2]固定资产明细表17-杰 (2)'!$Z$3:$Z$7000,'[2]固定资产明细表17-杰 (2)'!$E$3:$E$7000)</f>
        <v>0</v>
      </c>
      <c r="G2724" s="9"/>
      <c r="H2724" s="9"/>
      <c r="I2724" s="18">
        <f>_xlfn.XLOOKUP(B2724,'[2]固定资产明细表17-杰 (2)'!$Z$3:$Z$7000,'[2]固定资产明细表17-杰 (2)'!$K$3:$K$7000)</f>
        <v>0</v>
      </c>
      <c r="J2724" s="28">
        <f>ROUND(_xlfn.XLOOKUP(B2724,'[2]固定资产明细表17-杰 (2)'!$Z$3:$Z$7000,'[2]固定资产明细表17-杰 (2)'!$J$3:$J$7000),0)</f>
        <v>0</v>
      </c>
      <c r="K2724" s="14"/>
      <c r="L2724" s="14"/>
      <c r="M2724" s="29">
        <f>_xlfn.XLOOKUP(B2724,'[2]固定资产明细表17-杰 (2)'!$Z$3:$Z$7000,'[2]固定资产明细表17-杰 (2)'!$O$3:$O$7000)</f>
        <v>0</v>
      </c>
      <c r="N2724" s="29">
        <f>_xlfn.XLOOKUP(B2724,'[2]固定资产明细表17-杰 (2)'!$Z$3:$Z$7000,'[2]固定资产明细表17-杰 (2)'!$R$3:$R$7000)</f>
        <v>0</v>
      </c>
      <c r="O2724" s="29">
        <f>_xlfn.XLOOKUP(B2724,'[2]固定资产明细表17-杰 (2)'!$Z$3:$Z$7000,'[2]固定资产明细表17-杰 (2)'!$X$3:$X$7000)</f>
        <v>0</v>
      </c>
      <c r="P2724" s="14"/>
      <c r="Q2724" s="14"/>
      <c r="R2724" s="14"/>
      <c r="S2724" s="14"/>
      <c r="T2724" s="14">
        <f t="shared" si="77"/>
        <v>0</v>
      </c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</row>
    <row r="2725" s="1" customFormat="1" ht="15" spans="1:34">
      <c r="A2725" s="9">
        <f t="shared" si="78"/>
        <v>2721</v>
      </c>
      <c r="B2725" s="14"/>
      <c r="C2725" s="14"/>
      <c r="D2725" s="44">
        <f>_xlfn.XLOOKUP(B2725,'[2]固定资产明细表17-杰 (2)'!$Z$3:$Z$7000,'[2]固定资产明细表17-杰 (2)'!$D$3:$D$7000)</f>
        <v>0</v>
      </c>
      <c r="E2725" s="14"/>
      <c r="F2725" s="14">
        <f>_xlfn.XLOOKUP(B2725,'[2]固定资产明细表17-杰 (2)'!$Z$3:$Z$7000,'[2]固定资产明细表17-杰 (2)'!$E$3:$E$7000)</f>
        <v>0</v>
      </c>
      <c r="G2725" s="9"/>
      <c r="H2725" s="9"/>
      <c r="I2725" s="18">
        <f>_xlfn.XLOOKUP(B2725,'[2]固定资产明细表17-杰 (2)'!$Z$3:$Z$7000,'[2]固定资产明细表17-杰 (2)'!$K$3:$K$7000)</f>
        <v>0</v>
      </c>
      <c r="J2725" s="28">
        <f>ROUND(_xlfn.XLOOKUP(B2725,'[2]固定资产明细表17-杰 (2)'!$Z$3:$Z$7000,'[2]固定资产明细表17-杰 (2)'!$J$3:$J$7000),0)</f>
        <v>0</v>
      </c>
      <c r="K2725" s="14"/>
      <c r="L2725" s="14"/>
      <c r="M2725" s="29">
        <f>_xlfn.XLOOKUP(B2725,'[2]固定资产明细表17-杰 (2)'!$Z$3:$Z$7000,'[2]固定资产明细表17-杰 (2)'!$O$3:$O$7000)</f>
        <v>0</v>
      </c>
      <c r="N2725" s="29">
        <f>_xlfn.XLOOKUP(B2725,'[2]固定资产明细表17-杰 (2)'!$Z$3:$Z$7000,'[2]固定资产明细表17-杰 (2)'!$R$3:$R$7000)</f>
        <v>0</v>
      </c>
      <c r="O2725" s="29">
        <f>_xlfn.XLOOKUP(B2725,'[2]固定资产明细表17-杰 (2)'!$Z$3:$Z$7000,'[2]固定资产明细表17-杰 (2)'!$X$3:$X$7000)</f>
        <v>0</v>
      </c>
      <c r="P2725" s="14"/>
      <c r="Q2725" s="14"/>
      <c r="R2725" s="14"/>
      <c r="S2725" s="14"/>
      <c r="T2725" s="14">
        <f t="shared" si="77"/>
        <v>0</v>
      </c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</row>
    <row r="2726" s="1" customFormat="1" ht="15" spans="1:34">
      <c r="A2726" s="9">
        <f t="shared" si="78"/>
        <v>2722</v>
      </c>
      <c r="B2726" s="14"/>
      <c r="C2726" s="14"/>
      <c r="D2726" s="44">
        <f>_xlfn.XLOOKUP(B2726,'[2]固定资产明细表17-杰 (2)'!$Z$3:$Z$7000,'[2]固定资产明细表17-杰 (2)'!$D$3:$D$7000)</f>
        <v>0</v>
      </c>
      <c r="E2726" s="14"/>
      <c r="F2726" s="14">
        <f>_xlfn.XLOOKUP(B2726,'[2]固定资产明细表17-杰 (2)'!$Z$3:$Z$7000,'[2]固定资产明细表17-杰 (2)'!$E$3:$E$7000)</f>
        <v>0</v>
      </c>
      <c r="G2726" s="9"/>
      <c r="H2726" s="9"/>
      <c r="I2726" s="18">
        <f>_xlfn.XLOOKUP(B2726,'[2]固定资产明细表17-杰 (2)'!$Z$3:$Z$7000,'[2]固定资产明细表17-杰 (2)'!$K$3:$K$7000)</f>
        <v>0</v>
      </c>
      <c r="J2726" s="28">
        <f>ROUND(_xlfn.XLOOKUP(B2726,'[2]固定资产明细表17-杰 (2)'!$Z$3:$Z$7000,'[2]固定资产明细表17-杰 (2)'!$J$3:$J$7000),0)</f>
        <v>0</v>
      </c>
      <c r="K2726" s="14"/>
      <c r="L2726" s="14"/>
      <c r="M2726" s="29">
        <f>_xlfn.XLOOKUP(B2726,'[2]固定资产明细表17-杰 (2)'!$Z$3:$Z$7000,'[2]固定资产明细表17-杰 (2)'!$O$3:$O$7000)</f>
        <v>0</v>
      </c>
      <c r="N2726" s="29">
        <f>_xlfn.XLOOKUP(B2726,'[2]固定资产明细表17-杰 (2)'!$Z$3:$Z$7000,'[2]固定资产明细表17-杰 (2)'!$R$3:$R$7000)</f>
        <v>0</v>
      </c>
      <c r="O2726" s="29">
        <f>_xlfn.XLOOKUP(B2726,'[2]固定资产明细表17-杰 (2)'!$Z$3:$Z$7000,'[2]固定资产明细表17-杰 (2)'!$X$3:$X$7000)</f>
        <v>0</v>
      </c>
      <c r="P2726" s="14"/>
      <c r="Q2726" s="14"/>
      <c r="R2726" s="14"/>
      <c r="S2726" s="14"/>
      <c r="T2726" s="14">
        <f t="shared" si="77"/>
        <v>0</v>
      </c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</row>
    <row r="2727" s="1" customFormat="1" ht="15" spans="1:34">
      <c r="A2727" s="9">
        <f t="shared" si="78"/>
        <v>2723</v>
      </c>
      <c r="B2727" s="14"/>
      <c r="C2727" s="14"/>
      <c r="D2727" s="44">
        <f>_xlfn.XLOOKUP(B2727,'[2]固定资产明细表17-杰 (2)'!$Z$3:$Z$7000,'[2]固定资产明细表17-杰 (2)'!$D$3:$D$7000)</f>
        <v>0</v>
      </c>
      <c r="E2727" s="14"/>
      <c r="F2727" s="14">
        <f>_xlfn.XLOOKUP(B2727,'[2]固定资产明细表17-杰 (2)'!$Z$3:$Z$7000,'[2]固定资产明细表17-杰 (2)'!$E$3:$E$7000)</f>
        <v>0</v>
      </c>
      <c r="G2727" s="9"/>
      <c r="H2727" s="9"/>
      <c r="I2727" s="18">
        <f>_xlfn.XLOOKUP(B2727,'[2]固定资产明细表17-杰 (2)'!$Z$3:$Z$7000,'[2]固定资产明细表17-杰 (2)'!$K$3:$K$7000)</f>
        <v>0</v>
      </c>
      <c r="J2727" s="28">
        <f>ROUND(_xlfn.XLOOKUP(B2727,'[2]固定资产明细表17-杰 (2)'!$Z$3:$Z$7000,'[2]固定资产明细表17-杰 (2)'!$J$3:$J$7000),0)</f>
        <v>0</v>
      </c>
      <c r="K2727" s="14"/>
      <c r="L2727" s="14"/>
      <c r="M2727" s="29">
        <f>_xlfn.XLOOKUP(B2727,'[2]固定资产明细表17-杰 (2)'!$Z$3:$Z$7000,'[2]固定资产明细表17-杰 (2)'!$O$3:$O$7000)</f>
        <v>0</v>
      </c>
      <c r="N2727" s="29">
        <f>_xlfn.XLOOKUP(B2727,'[2]固定资产明细表17-杰 (2)'!$Z$3:$Z$7000,'[2]固定资产明细表17-杰 (2)'!$R$3:$R$7000)</f>
        <v>0</v>
      </c>
      <c r="O2727" s="29">
        <f>_xlfn.XLOOKUP(B2727,'[2]固定资产明细表17-杰 (2)'!$Z$3:$Z$7000,'[2]固定资产明细表17-杰 (2)'!$X$3:$X$7000)</f>
        <v>0</v>
      </c>
      <c r="P2727" s="14"/>
      <c r="Q2727" s="14"/>
      <c r="R2727" s="14"/>
      <c r="S2727" s="14"/>
      <c r="T2727" s="14">
        <f t="shared" ref="T2727:T2790" si="79">IF((P2727-L2727)&gt;0,P2727-L2727,0)</f>
        <v>0</v>
      </c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</row>
    <row r="2728" s="1" customFormat="1" ht="15" spans="1:34">
      <c r="A2728" s="9">
        <f t="shared" si="78"/>
        <v>2724</v>
      </c>
      <c r="B2728" s="14"/>
      <c r="C2728" s="14"/>
      <c r="D2728" s="44">
        <f>_xlfn.XLOOKUP(B2728,'[2]固定资产明细表17-杰 (2)'!$Z$3:$Z$7000,'[2]固定资产明细表17-杰 (2)'!$D$3:$D$7000)</f>
        <v>0</v>
      </c>
      <c r="E2728" s="14"/>
      <c r="F2728" s="14">
        <f>_xlfn.XLOOKUP(B2728,'[2]固定资产明细表17-杰 (2)'!$Z$3:$Z$7000,'[2]固定资产明细表17-杰 (2)'!$E$3:$E$7000)</f>
        <v>0</v>
      </c>
      <c r="G2728" s="9"/>
      <c r="H2728" s="9"/>
      <c r="I2728" s="18">
        <f>_xlfn.XLOOKUP(B2728,'[2]固定资产明细表17-杰 (2)'!$Z$3:$Z$7000,'[2]固定资产明细表17-杰 (2)'!$K$3:$K$7000)</f>
        <v>0</v>
      </c>
      <c r="J2728" s="28">
        <f>ROUND(_xlfn.XLOOKUP(B2728,'[2]固定资产明细表17-杰 (2)'!$Z$3:$Z$7000,'[2]固定资产明细表17-杰 (2)'!$J$3:$J$7000),0)</f>
        <v>0</v>
      </c>
      <c r="K2728" s="14"/>
      <c r="L2728" s="14"/>
      <c r="M2728" s="29">
        <f>_xlfn.XLOOKUP(B2728,'[2]固定资产明细表17-杰 (2)'!$Z$3:$Z$7000,'[2]固定资产明细表17-杰 (2)'!$O$3:$O$7000)</f>
        <v>0</v>
      </c>
      <c r="N2728" s="29">
        <f>_xlfn.XLOOKUP(B2728,'[2]固定资产明细表17-杰 (2)'!$Z$3:$Z$7000,'[2]固定资产明细表17-杰 (2)'!$R$3:$R$7000)</f>
        <v>0</v>
      </c>
      <c r="O2728" s="29">
        <f>_xlfn.XLOOKUP(B2728,'[2]固定资产明细表17-杰 (2)'!$Z$3:$Z$7000,'[2]固定资产明细表17-杰 (2)'!$X$3:$X$7000)</f>
        <v>0</v>
      </c>
      <c r="P2728" s="14"/>
      <c r="Q2728" s="14"/>
      <c r="R2728" s="14"/>
      <c r="S2728" s="14"/>
      <c r="T2728" s="14">
        <f t="shared" si="79"/>
        <v>0</v>
      </c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</row>
    <row r="2729" s="1" customFormat="1" ht="15" spans="1:34">
      <c r="A2729" s="9">
        <f t="shared" si="78"/>
        <v>2725</v>
      </c>
      <c r="B2729" s="14"/>
      <c r="C2729" s="14"/>
      <c r="D2729" s="44">
        <f>_xlfn.XLOOKUP(B2729,'[2]固定资产明细表17-杰 (2)'!$Z$3:$Z$7000,'[2]固定资产明细表17-杰 (2)'!$D$3:$D$7000)</f>
        <v>0</v>
      </c>
      <c r="E2729" s="14"/>
      <c r="F2729" s="14">
        <f>_xlfn.XLOOKUP(B2729,'[2]固定资产明细表17-杰 (2)'!$Z$3:$Z$7000,'[2]固定资产明细表17-杰 (2)'!$E$3:$E$7000)</f>
        <v>0</v>
      </c>
      <c r="G2729" s="9"/>
      <c r="H2729" s="9"/>
      <c r="I2729" s="18">
        <f>_xlfn.XLOOKUP(B2729,'[2]固定资产明细表17-杰 (2)'!$Z$3:$Z$7000,'[2]固定资产明细表17-杰 (2)'!$K$3:$K$7000)</f>
        <v>0</v>
      </c>
      <c r="J2729" s="28">
        <f>ROUND(_xlfn.XLOOKUP(B2729,'[2]固定资产明细表17-杰 (2)'!$Z$3:$Z$7000,'[2]固定资产明细表17-杰 (2)'!$J$3:$J$7000),0)</f>
        <v>0</v>
      </c>
      <c r="K2729" s="14"/>
      <c r="L2729" s="14"/>
      <c r="M2729" s="29">
        <f>_xlfn.XLOOKUP(B2729,'[2]固定资产明细表17-杰 (2)'!$Z$3:$Z$7000,'[2]固定资产明细表17-杰 (2)'!$O$3:$O$7000)</f>
        <v>0</v>
      </c>
      <c r="N2729" s="29">
        <f>_xlfn.XLOOKUP(B2729,'[2]固定资产明细表17-杰 (2)'!$Z$3:$Z$7000,'[2]固定资产明细表17-杰 (2)'!$R$3:$R$7000)</f>
        <v>0</v>
      </c>
      <c r="O2729" s="29">
        <f>_xlfn.XLOOKUP(B2729,'[2]固定资产明细表17-杰 (2)'!$Z$3:$Z$7000,'[2]固定资产明细表17-杰 (2)'!$X$3:$X$7000)</f>
        <v>0</v>
      </c>
      <c r="P2729" s="14"/>
      <c r="Q2729" s="14"/>
      <c r="R2729" s="14"/>
      <c r="S2729" s="14"/>
      <c r="T2729" s="14">
        <f t="shared" si="79"/>
        <v>0</v>
      </c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</row>
    <row r="2730" s="1" customFormat="1" ht="15" spans="1:34">
      <c r="A2730" s="9">
        <f t="shared" si="78"/>
        <v>2726</v>
      </c>
      <c r="B2730" s="14"/>
      <c r="C2730" s="14"/>
      <c r="D2730" s="44">
        <f>_xlfn.XLOOKUP(B2730,'[2]固定资产明细表17-杰 (2)'!$Z$3:$Z$7000,'[2]固定资产明细表17-杰 (2)'!$D$3:$D$7000)</f>
        <v>0</v>
      </c>
      <c r="E2730" s="14"/>
      <c r="F2730" s="14">
        <f>_xlfn.XLOOKUP(B2730,'[2]固定资产明细表17-杰 (2)'!$Z$3:$Z$7000,'[2]固定资产明细表17-杰 (2)'!$E$3:$E$7000)</f>
        <v>0</v>
      </c>
      <c r="G2730" s="9"/>
      <c r="H2730" s="9"/>
      <c r="I2730" s="18">
        <f>_xlfn.XLOOKUP(B2730,'[2]固定资产明细表17-杰 (2)'!$Z$3:$Z$7000,'[2]固定资产明细表17-杰 (2)'!$K$3:$K$7000)</f>
        <v>0</v>
      </c>
      <c r="J2730" s="28">
        <f>ROUND(_xlfn.XLOOKUP(B2730,'[2]固定资产明细表17-杰 (2)'!$Z$3:$Z$7000,'[2]固定资产明细表17-杰 (2)'!$J$3:$J$7000),0)</f>
        <v>0</v>
      </c>
      <c r="K2730" s="14"/>
      <c r="L2730" s="14"/>
      <c r="M2730" s="29">
        <f>_xlfn.XLOOKUP(B2730,'[2]固定资产明细表17-杰 (2)'!$Z$3:$Z$7000,'[2]固定资产明细表17-杰 (2)'!$O$3:$O$7000)</f>
        <v>0</v>
      </c>
      <c r="N2730" s="29">
        <f>_xlfn.XLOOKUP(B2730,'[2]固定资产明细表17-杰 (2)'!$Z$3:$Z$7000,'[2]固定资产明细表17-杰 (2)'!$R$3:$R$7000)</f>
        <v>0</v>
      </c>
      <c r="O2730" s="29">
        <f>_xlfn.XLOOKUP(B2730,'[2]固定资产明细表17-杰 (2)'!$Z$3:$Z$7000,'[2]固定资产明细表17-杰 (2)'!$X$3:$X$7000)</f>
        <v>0</v>
      </c>
      <c r="P2730" s="14"/>
      <c r="Q2730" s="14"/>
      <c r="R2730" s="14"/>
      <c r="S2730" s="14"/>
      <c r="T2730" s="14">
        <f t="shared" si="79"/>
        <v>0</v>
      </c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</row>
    <row r="2731" s="1" customFormat="1" ht="15" spans="1:34">
      <c r="A2731" s="9">
        <f t="shared" si="78"/>
        <v>2727</v>
      </c>
      <c r="B2731" s="14"/>
      <c r="C2731" s="14"/>
      <c r="D2731" s="44">
        <f>_xlfn.XLOOKUP(B2731,'[2]固定资产明细表17-杰 (2)'!$Z$3:$Z$7000,'[2]固定资产明细表17-杰 (2)'!$D$3:$D$7000)</f>
        <v>0</v>
      </c>
      <c r="E2731" s="14"/>
      <c r="F2731" s="14">
        <f>_xlfn.XLOOKUP(B2731,'[2]固定资产明细表17-杰 (2)'!$Z$3:$Z$7000,'[2]固定资产明细表17-杰 (2)'!$E$3:$E$7000)</f>
        <v>0</v>
      </c>
      <c r="G2731" s="9"/>
      <c r="H2731" s="9"/>
      <c r="I2731" s="18">
        <f>_xlfn.XLOOKUP(B2731,'[2]固定资产明细表17-杰 (2)'!$Z$3:$Z$7000,'[2]固定资产明细表17-杰 (2)'!$K$3:$K$7000)</f>
        <v>0</v>
      </c>
      <c r="J2731" s="28">
        <f>ROUND(_xlfn.XLOOKUP(B2731,'[2]固定资产明细表17-杰 (2)'!$Z$3:$Z$7000,'[2]固定资产明细表17-杰 (2)'!$J$3:$J$7000),0)</f>
        <v>0</v>
      </c>
      <c r="K2731" s="14"/>
      <c r="L2731" s="14"/>
      <c r="M2731" s="29">
        <f>_xlfn.XLOOKUP(B2731,'[2]固定资产明细表17-杰 (2)'!$Z$3:$Z$7000,'[2]固定资产明细表17-杰 (2)'!$O$3:$O$7000)</f>
        <v>0</v>
      </c>
      <c r="N2731" s="29">
        <f>_xlfn.XLOOKUP(B2731,'[2]固定资产明细表17-杰 (2)'!$Z$3:$Z$7000,'[2]固定资产明细表17-杰 (2)'!$R$3:$R$7000)</f>
        <v>0</v>
      </c>
      <c r="O2731" s="29">
        <f>_xlfn.XLOOKUP(B2731,'[2]固定资产明细表17-杰 (2)'!$Z$3:$Z$7000,'[2]固定资产明细表17-杰 (2)'!$X$3:$X$7000)</f>
        <v>0</v>
      </c>
      <c r="P2731" s="14"/>
      <c r="Q2731" s="14"/>
      <c r="R2731" s="14"/>
      <c r="S2731" s="14"/>
      <c r="T2731" s="14">
        <f t="shared" si="79"/>
        <v>0</v>
      </c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</row>
    <row r="2732" s="1" customFormat="1" ht="15" spans="1:34">
      <c r="A2732" s="9">
        <f t="shared" si="78"/>
        <v>2728</v>
      </c>
      <c r="B2732" s="14"/>
      <c r="C2732" s="14"/>
      <c r="D2732" s="44">
        <f>_xlfn.XLOOKUP(B2732,'[2]固定资产明细表17-杰 (2)'!$Z$3:$Z$7000,'[2]固定资产明细表17-杰 (2)'!$D$3:$D$7000)</f>
        <v>0</v>
      </c>
      <c r="E2732" s="14"/>
      <c r="F2732" s="14">
        <f>_xlfn.XLOOKUP(B2732,'[2]固定资产明细表17-杰 (2)'!$Z$3:$Z$7000,'[2]固定资产明细表17-杰 (2)'!$E$3:$E$7000)</f>
        <v>0</v>
      </c>
      <c r="G2732" s="9"/>
      <c r="H2732" s="9"/>
      <c r="I2732" s="18">
        <f>_xlfn.XLOOKUP(B2732,'[2]固定资产明细表17-杰 (2)'!$Z$3:$Z$7000,'[2]固定资产明细表17-杰 (2)'!$K$3:$K$7000)</f>
        <v>0</v>
      </c>
      <c r="J2732" s="28">
        <f>ROUND(_xlfn.XLOOKUP(B2732,'[2]固定资产明细表17-杰 (2)'!$Z$3:$Z$7000,'[2]固定资产明细表17-杰 (2)'!$J$3:$J$7000),0)</f>
        <v>0</v>
      </c>
      <c r="K2732" s="14"/>
      <c r="L2732" s="14"/>
      <c r="M2732" s="29">
        <f>_xlfn.XLOOKUP(B2732,'[2]固定资产明细表17-杰 (2)'!$Z$3:$Z$7000,'[2]固定资产明细表17-杰 (2)'!$O$3:$O$7000)</f>
        <v>0</v>
      </c>
      <c r="N2732" s="29">
        <f>_xlfn.XLOOKUP(B2732,'[2]固定资产明细表17-杰 (2)'!$Z$3:$Z$7000,'[2]固定资产明细表17-杰 (2)'!$R$3:$R$7000)</f>
        <v>0</v>
      </c>
      <c r="O2732" s="29">
        <f>_xlfn.XLOOKUP(B2732,'[2]固定资产明细表17-杰 (2)'!$Z$3:$Z$7000,'[2]固定资产明细表17-杰 (2)'!$X$3:$X$7000)</f>
        <v>0</v>
      </c>
      <c r="P2732" s="14"/>
      <c r="Q2732" s="14"/>
      <c r="R2732" s="14"/>
      <c r="S2732" s="14"/>
      <c r="T2732" s="14">
        <f t="shared" si="79"/>
        <v>0</v>
      </c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</row>
    <row r="2733" s="1" customFormat="1" ht="15" spans="1:34">
      <c r="A2733" s="9">
        <f t="shared" si="78"/>
        <v>2729</v>
      </c>
      <c r="B2733" s="14"/>
      <c r="C2733" s="14"/>
      <c r="D2733" s="44">
        <f>_xlfn.XLOOKUP(B2733,'[2]固定资产明细表17-杰 (2)'!$Z$3:$Z$7000,'[2]固定资产明细表17-杰 (2)'!$D$3:$D$7000)</f>
        <v>0</v>
      </c>
      <c r="E2733" s="14"/>
      <c r="F2733" s="14">
        <f>_xlfn.XLOOKUP(B2733,'[2]固定资产明细表17-杰 (2)'!$Z$3:$Z$7000,'[2]固定资产明细表17-杰 (2)'!$E$3:$E$7000)</f>
        <v>0</v>
      </c>
      <c r="G2733" s="9"/>
      <c r="H2733" s="9"/>
      <c r="I2733" s="18">
        <f>_xlfn.XLOOKUP(B2733,'[2]固定资产明细表17-杰 (2)'!$Z$3:$Z$7000,'[2]固定资产明细表17-杰 (2)'!$K$3:$K$7000)</f>
        <v>0</v>
      </c>
      <c r="J2733" s="28">
        <f>ROUND(_xlfn.XLOOKUP(B2733,'[2]固定资产明细表17-杰 (2)'!$Z$3:$Z$7000,'[2]固定资产明细表17-杰 (2)'!$J$3:$J$7000),0)</f>
        <v>0</v>
      </c>
      <c r="K2733" s="14"/>
      <c r="L2733" s="14"/>
      <c r="M2733" s="29">
        <f>_xlfn.XLOOKUP(B2733,'[2]固定资产明细表17-杰 (2)'!$Z$3:$Z$7000,'[2]固定资产明细表17-杰 (2)'!$O$3:$O$7000)</f>
        <v>0</v>
      </c>
      <c r="N2733" s="29">
        <f>_xlfn.XLOOKUP(B2733,'[2]固定资产明细表17-杰 (2)'!$Z$3:$Z$7000,'[2]固定资产明细表17-杰 (2)'!$R$3:$R$7000)</f>
        <v>0</v>
      </c>
      <c r="O2733" s="29">
        <f>_xlfn.XLOOKUP(B2733,'[2]固定资产明细表17-杰 (2)'!$Z$3:$Z$7000,'[2]固定资产明细表17-杰 (2)'!$X$3:$X$7000)</f>
        <v>0</v>
      </c>
      <c r="P2733" s="14"/>
      <c r="Q2733" s="14"/>
      <c r="R2733" s="14"/>
      <c r="S2733" s="14"/>
      <c r="T2733" s="14">
        <f t="shared" si="79"/>
        <v>0</v>
      </c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</row>
    <row r="2734" s="1" customFormat="1" ht="15" spans="1:34">
      <c r="A2734" s="9">
        <f t="shared" si="78"/>
        <v>2730</v>
      </c>
      <c r="B2734" s="14"/>
      <c r="C2734" s="14"/>
      <c r="D2734" s="44">
        <f>_xlfn.XLOOKUP(B2734,'[2]固定资产明细表17-杰 (2)'!$Z$3:$Z$7000,'[2]固定资产明细表17-杰 (2)'!$D$3:$D$7000)</f>
        <v>0</v>
      </c>
      <c r="E2734" s="14"/>
      <c r="F2734" s="14">
        <f>_xlfn.XLOOKUP(B2734,'[2]固定资产明细表17-杰 (2)'!$Z$3:$Z$7000,'[2]固定资产明细表17-杰 (2)'!$E$3:$E$7000)</f>
        <v>0</v>
      </c>
      <c r="G2734" s="9"/>
      <c r="H2734" s="9"/>
      <c r="I2734" s="18">
        <f>_xlfn.XLOOKUP(B2734,'[2]固定资产明细表17-杰 (2)'!$Z$3:$Z$7000,'[2]固定资产明细表17-杰 (2)'!$K$3:$K$7000)</f>
        <v>0</v>
      </c>
      <c r="J2734" s="28">
        <f>ROUND(_xlfn.XLOOKUP(B2734,'[2]固定资产明细表17-杰 (2)'!$Z$3:$Z$7000,'[2]固定资产明细表17-杰 (2)'!$J$3:$J$7000),0)</f>
        <v>0</v>
      </c>
      <c r="K2734" s="14"/>
      <c r="L2734" s="14"/>
      <c r="M2734" s="29">
        <f>_xlfn.XLOOKUP(B2734,'[2]固定资产明细表17-杰 (2)'!$Z$3:$Z$7000,'[2]固定资产明细表17-杰 (2)'!$O$3:$O$7000)</f>
        <v>0</v>
      </c>
      <c r="N2734" s="29">
        <f>_xlfn.XLOOKUP(B2734,'[2]固定资产明细表17-杰 (2)'!$Z$3:$Z$7000,'[2]固定资产明细表17-杰 (2)'!$R$3:$R$7000)</f>
        <v>0</v>
      </c>
      <c r="O2734" s="29">
        <f>_xlfn.XLOOKUP(B2734,'[2]固定资产明细表17-杰 (2)'!$Z$3:$Z$7000,'[2]固定资产明细表17-杰 (2)'!$X$3:$X$7000)</f>
        <v>0</v>
      </c>
      <c r="P2734" s="14"/>
      <c r="Q2734" s="14"/>
      <c r="R2734" s="14"/>
      <c r="S2734" s="14"/>
      <c r="T2734" s="14">
        <f t="shared" si="79"/>
        <v>0</v>
      </c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</row>
    <row r="2735" s="1" customFormat="1" ht="15" spans="1:34">
      <c r="A2735" s="9">
        <f t="shared" si="78"/>
        <v>2731</v>
      </c>
      <c r="B2735" s="14"/>
      <c r="C2735" s="14"/>
      <c r="D2735" s="44">
        <f>_xlfn.XLOOKUP(B2735,'[2]固定资产明细表17-杰 (2)'!$Z$3:$Z$7000,'[2]固定资产明细表17-杰 (2)'!$D$3:$D$7000)</f>
        <v>0</v>
      </c>
      <c r="E2735" s="14"/>
      <c r="F2735" s="14">
        <f>_xlfn.XLOOKUP(B2735,'[2]固定资产明细表17-杰 (2)'!$Z$3:$Z$7000,'[2]固定资产明细表17-杰 (2)'!$E$3:$E$7000)</f>
        <v>0</v>
      </c>
      <c r="G2735" s="9"/>
      <c r="H2735" s="9"/>
      <c r="I2735" s="18">
        <f>_xlfn.XLOOKUP(B2735,'[2]固定资产明细表17-杰 (2)'!$Z$3:$Z$7000,'[2]固定资产明细表17-杰 (2)'!$K$3:$K$7000)</f>
        <v>0</v>
      </c>
      <c r="J2735" s="28">
        <f>ROUND(_xlfn.XLOOKUP(B2735,'[2]固定资产明细表17-杰 (2)'!$Z$3:$Z$7000,'[2]固定资产明细表17-杰 (2)'!$J$3:$J$7000),0)</f>
        <v>0</v>
      </c>
      <c r="K2735" s="14"/>
      <c r="L2735" s="14"/>
      <c r="M2735" s="29">
        <f>_xlfn.XLOOKUP(B2735,'[2]固定资产明细表17-杰 (2)'!$Z$3:$Z$7000,'[2]固定资产明细表17-杰 (2)'!$O$3:$O$7000)</f>
        <v>0</v>
      </c>
      <c r="N2735" s="29">
        <f>_xlfn.XLOOKUP(B2735,'[2]固定资产明细表17-杰 (2)'!$Z$3:$Z$7000,'[2]固定资产明细表17-杰 (2)'!$R$3:$R$7000)</f>
        <v>0</v>
      </c>
      <c r="O2735" s="29">
        <f>_xlfn.XLOOKUP(B2735,'[2]固定资产明细表17-杰 (2)'!$Z$3:$Z$7000,'[2]固定资产明细表17-杰 (2)'!$X$3:$X$7000)</f>
        <v>0</v>
      </c>
      <c r="P2735" s="14"/>
      <c r="Q2735" s="14"/>
      <c r="R2735" s="14"/>
      <c r="S2735" s="14"/>
      <c r="T2735" s="14">
        <f t="shared" si="79"/>
        <v>0</v>
      </c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</row>
    <row r="2736" s="1" customFormat="1" ht="15" spans="1:34">
      <c r="A2736" s="9">
        <f t="shared" si="78"/>
        <v>2732</v>
      </c>
      <c r="B2736" s="14"/>
      <c r="C2736" s="14"/>
      <c r="D2736" s="44">
        <f>_xlfn.XLOOKUP(B2736,'[2]固定资产明细表17-杰 (2)'!$Z$3:$Z$7000,'[2]固定资产明细表17-杰 (2)'!$D$3:$D$7000)</f>
        <v>0</v>
      </c>
      <c r="E2736" s="14"/>
      <c r="F2736" s="14">
        <f>_xlfn.XLOOKUP(B2736,'[2]固定资产明细表17-杰 (2)'!$Z$3:$Z$7000,'[2]固定资产明细表17-杰 (2)'!$E$3:$E$7000)</f>
        <v>0</v>
      </c>
      <c r="G2736" s="9"/>
      <c r="H2736" s="9"/>
      <c r="I2736" s="18">
        <f>_xlfn.XLOOKUP(B2736,'[2]固定资产明细表17-杰 (2)'!$Z$3:$Z$7000,'[2]固定资产明细表17-杰 (2)'!$K$3:$K$7000)</f>
        <v>0</v>
      </c>
      <c r="J2736" s="28">
        <f>ROUND(_xlfn.XLOOKUP(B2736,'[2]固定资产明细表17-杰 (2)'!$Z$3:$Z$7000,'[2]固定资产明细表17-杰 (2)'!$J$3:$J$7000),0)</f>
        <v>0</v>
      </c>
      <c r="K2736" s="14"/>
      <c r="L2736" s="14"/>
      <c r="M2736" s="29">
        <f>_xlfn.XLOOKUP(B2736,'[2]固定资产明细表17-杰 (2)'!$Z$3:$Z$7000,'[2]固定资产明细表17-杰 (2)'!$O$3:$O$7000)</f>
        <v>0</v>
      </c>
      <c r="N2736" s="29">
        <f>_xlfn.XLOOKUP(B2736,'[2]固定资产明细表17-杰 (2)'!$Z$3:$Z$7000,'[2]固定资产明细表17-杰 (2)'!$R$3:$R$7000)</f>
        <v>0</v>
      </c>
      <c r="O2736" s="29">
        <f>_xlfn.XLOOKUP(B2736,'[2]固定资产明细表17-杰 (2)'!$Z$3:$Z$7000,'[2]固定资产明细表17-杰 (2)'!$X$3:$X$7000)</f>
        <v>0</v>
      </c>
      <c r="P2736" s="14"/>
      <c r="Q2736" s="14"/>
      <c r="R2736" s="14"/>
      <c r="S2736" s="14"/>
      <c r="T2736" s="14">
        <f t="shared" si="79"/>
        <v>0</v>
      </c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</row>
    <row r="2737" s="1" customFormat="1" ht="15" spans="1:34">
      <c r="A2737" s="9">
        <f t="shared" si="78"/>
        <v>2733</v>
      </c>
      <c r="B2737" s="14"/>
      <c r="C2737" s="14"/>
      <c r="D2737" s="44">
        <f>_xlfn.XLOOKUP(B2737,'[2]固定资产明细表17-杰 (2)'!$Z$3:$Z$7000,'[2]固定资产明细表17-杰 (2)'!$D$3:$D$7000)</f>
        <v>0</v>
      </c>
      <c r="E2737" s="14"/>
      <c r="F2737" s="14">
        <f>_xlfn.XLOOKUP(B2737,'[2]固定资产明细表17-杰 (2)'!$Z$3:$Z$7000,'[2]固定资产明细表17-杰 (2)'!$E$3:$E$7000)</f>
        <v>0</v>
      </c>
      <c r="G2737" s="9"/>
      <c r="H2737" s="9"/>
      <c r="I2737" s="18">
        <f>_xlfn.XLOOKUP(B2737,'[2]固定资产明细表17-杰 (2)'!$Z$3:$Z$7000,'[2]固定资产明细表17-杰 (2)'!$K$3:$K$7000)</f>
        <v>0</v>
      </c>
      <c r="J2737" s="28">
        <f>ROUND(_xlfn.XLOOKUP(B2737,'[2]固定资产明细表17-杰 (2)'!$Z$3:$Z$7000,'[2]固定资产明细表17-杰 (2)'!$J$3:$J$7000),0)</f>
        <v>0</v>
      </c>
      <c r="K2737" s="14"/>
      <c r="L2737" s="14"/>
      <c r="M2737" s="29">
        <f>_xlfn.XLOOKUP(B2737,'[2]固定资产明细表17-杰 (2)'!$Z$3:$Z$7000,'[2]固定资产明细表17-杰 (2)'!$O$3:$O$7000)</f>
        <v>0</v>
      </c>
      <c r="N2737" s="29">
        <f>_xlfn.XLOOKUP(B2737,'[2]固定资产明细表17-杰 (2)'!$Z$3:$Z$7000,'[2]固定资产明细表17-杰 (2)'!$R$3:$R$7000)</f>
        <v>0</v>
      </c>
      <c r="O2737" s="29">
        <f>_xlfn.XLOOKUP(B2737,'[2]固定资产明细表17-杰 (2)'!$Z$3:$Z$7000,'[2]固定资产明细表17-杰 (2)'!$X$3:$X$7000)</f>
        <v>0</v>
      </c>
      <c r="P2737" s="14"/>
      <c r="Q2737" s="14"/>
      <c r="R2737" s="14"/>
      <c r="S2737" s="14"/>
      <c r="T2737" s="14">
        <f t="shared" si="79"/>
        <v>0</v>
      </c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</row>
    <row r="2738" s="1" customFormat="1" ht="15" spans="1:34">
      <c r="A2738" s="9">
        <f t="shared" si="78"/>
        <v>2734</v>
      </c>
      <c r="B2738" s="14"/>
      <c r="C2738" s="14"/>
      <c r="D2738" s="44">
        <f>_xlfn.XLOOKUP(B2738,'[2]固定资产明细表17-杰 (2)'!$Z$3:$Z$7000,'[2]固定资产明细表17-杰 (2)'!$D$3:$D$7000)</f>
        <v>0</v>
      </c>
      <c r="E2738" s="14"/>
      <c r="F2738" s="14">
        <f>_xlfn.XLOOKUP(B2738,'[2]固定资产明细表17-杰 (2)'!$Z$3:$Z$7000,'[2]固定资产明细表17-杰 (2)'!$E$3:$E$7000)</f>
        <v>0</v>
      </c>
      <c r="G2738" s="9"/>
      <c r="H2738" s="9"/>
      <c r="I2738" s="18">
        <f>_xlfn.XLOOKUP(B2738,'[2]固定资产明细表17-杰 (2)'!$Z$3:$Z$7000,'[2]固定资产明细表17-杰 (2)'!$K$3:$K$7000)</f>
        <v>0</v>
      </c>
      <c r="J2738" s="28">
        <f>ROUND(_xlfn.XLOOKUP(B2738,'[2]固定资产明细表17-杰 (2)'!$Z$3:$Z$7000,'[2]固定资产明细表17-杰 (2)'!$J$3:$J$7000),0)</f>
        <v>0</v>
      </c>
      <c r="K2738" s="14"/>
      <c r="L2738" s="14"/>
      <c r="M2738" s="29">
        <f>_xlfn.XLOOKUP(B2738,'[2]固定资产明细表17-杰 (2)'!$Z$3:$Z$7000,'[2]固定资产明细表17-杰 (2)'!$O$3:$O$7000)</f>
        <v>0</v>
      </c>
      <c r="N2738" s="29">
        <f>_xlfn.XLOOKUP(B2738,'[2]固定资产明细表17-杰 (2)'!$Z$3:$Z$7000,'[2]固定资产明细表17-杰 (2)'!$R$3:$R$7000)</f>
        <v>0</v>
      </c>
      <c r="O2738" s="29">
        <f>_xlfn.XLOOKUP(B2738,'[2]固定资产明细表17-杰 (2)'!$Z$3:$Z$7000,'[2]固定资产明细表17-杰 (2)'!$X$3:$X$7000)</f>
        <v>0</v>
      </c>
      <c r="P2738" s="14"/>
      <c r="Q2738" s="14"/>
      <c r="R2738" s="14"/>
      <c r="S2738" s="14"/>
      <c r="T2738" s="14">
        <f t="shared" si="79"/>
        <v>0</v>
      </c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</row>
    <row r="2739" s="1" customFormat="1" ht="15" spans="1:34">
      <c r="A2739" s="9">
        <f t="shared" si="78"/>
        <v>2735</v>
      </c>
      <c r="B2739" s="14"/>
      <c r="C2739" s="14"/>
      <c r="D2739" s="44">
        <f>_xlfn.XLOOKUP(B2739,'[2]固定资产明细表17-杰 (2)'!$Z$3:$Z$7000,'[2]固定资产明细表17-杰 (2)'!$D$3:$D$7000)</f>
        <v>0</v>
      </c>
      <c r="E2739" s="14"/>
      <c r="F2739" s="14">
        <f>_xlfn.XLOOKUP(B2739,'[2]固定资产明细表17-杰 (2)'!$Z$3:$Z$7000,'[2]固定资产明细表17-杰 (2)'!$E$3:$E$7000)</f>
        <v>0</v>
      </c>
      <c r="G2739" s="9"/>
      <c r="H2739" s="9"/>
      <c r="I2739" s="18">
        <f>_xlfn.XLOOKUP(B2739,'[2]固定资产明细表17-杰 (2)'!$Z$3:$Z$7000,'[2]固定资产明细表17-杰 (2)'!$K$3:$K$7000)</f>
        <v>0</v>
      </c>
      <c r="J2739" s="28">
        <f>ROUND(_xlfn.XLOOKUP(B2739,'[2]固定资产明细表17-杰 (2)'!$Z$3:$Z$7000,'[2]固定资产明细表17-杰 (2)'!$J$3:$J$7000),0)</f>
        <v>0</v>
      </c>
      <c r="K2739" s="14"/>
      <c r="L2739" s="14"/>
      <c r="M2739" s="29">
        <f>_xlfn.XLOOKUP(B2739,'[2]固定资产明细表17-杰 (2)'!$Z$3:$Z$7000,'[2]固定资产明细表17-杰 (2)'!$O$3:$O$7000)</f>
        <v>0</v>
      </c>
      <c r="N2739" s="29">
        <f>_xlfn.XLOOKUP(B2739,'[2]固定资产明细表17-杰 (2)'!$Z$3:$Z$7000,'[2]固定资产明细表17-杰 (2)'!$R$3:$R$7000)</f>
        <v>0</v>
      </c>
      <c r="O2739" s="29">
        <f>_xlfn.XLOOKUP(B2739,'[2]固定资产明细表17-杰 (2)'!$Z$3:$Z$7000,'[2]固定资产明细表17-杰 (2)'!$X$3:$X$7000)</f>
        <v>0</v>
      </c>
      <c r="P2739" s="14"/>
      <c r="Q2739" s="14"/>
      <c r="R2739" s="14"/>
      <c r="S2739" s="14"/>
      <c r="T2739" s="14">
        <f t="shared" si="79"/>
        <v>0</v>
      </c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</row>
    <row r="2740" s="1" customFormat="1" ht="15" spans="1:34">
      <c r="A2740" s="9">
        <f t="shared" si="78"/>
        <v>2736</v>
      </c>
      <c r="B2740" s="14"/>
      <c r="C2740" s="14"/>
      <c r="D2740" s="44">
        <f>_xlfn.XLOOKUP(B2740,'[2]固定资产明细表17-杰 (2)'!$Z$3:$Z$7000,'[2]固定资产明细表17-杰 (2)'!$D$3:$D$7000)</f>
        <v>0</v>
      </c>
      <c r="E2740" s="14"/>
      <c r="F2740" s="14">
        <f>_xlfn.XLOOKUP(B2740,'[2]固定资产明细表17-杰 (2)'!$Z$3:$Z$7000,'[2]固定资产明细表17-杰 (2)'!$E$3:$E$7000)</f>
        <v>0</v>
      </c>
      <c r="G2740" s="9"/>
      <c r="H2740" s="9"/>
      <c r="I2740" s="18">
        <f>_xlfn.XLOOKUP(B2740,'[2]固定资产明细表17-杰 (2)'!$Z$3:$Z$7000,'[2]固定资产明细表17-杰 (2)'!$K$3:$K$7000)</f>
        <v>0</v>
      </c>
      <c r="J2740" s="28">
        <f>ROUND(_xlfn.XLOOKUP(B2740,'[2]固定资产明细表17-杰 (2)'!$Z$3:$Z$7000,'[2]固定资产明细表17-杰 (2)'!$J$3:$J$7000),0)</f>
        <v>0</v>
      </c>
      <c r="K2740" s="14"/>
      <c r="L2740" s="14"/>
      <c r="M2740" s="29">
        <f>_xlfn.XLOOKUP(B2740,'[2]固定资产明细表17-杰 (2)'!$Z$3:$Z$7000,'[2]固定资产明细表17-杰 (2)'!$O$3:$O$7000)</f>
        <v>0</v>
      </c>
      <c r="N2740" s="29">
        <f>_xlfn.XLOOKUP(B2740,'[2]固定资产明细表17-杰 (2)'!$Z$3:$Z$7000,'[2]固定资产明细表17-杰 (2)'!$R$3:$R$7000)</f>
        <v>0</v>
      </c>
      <c r="O2740" s="29">
        <f>_xlfn.XLOOKUP(B2740,'[2]固定资产明细表17-杰 (2)'!$Z$3:$Z$7000,'[2]固定资产明细表17-杰 (2)'!$X$3:$X$7000)</f>
        <v>0</v>
      </c>
      <c r="P2740" s="14"/>
      <c r="Q2740" s="14"/>
      <c r="R2740" s="14"/>
      <c r="S2740" s="14"/>
      <c r="T2740" s="14">
        <f t="shared" si="79"/>
        <v>0</v>
      </c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</row>
    <row r="2741" s="1" customFormat="1" ht="15" spans="1:34">
      <c r="A2741" s="9">
        <f t="shared" si="78"/>
        <v>2737</v>
      </c>
      <c r="B2741" s="14"/>
      <c r="C2741" s="14"/>
      <c r="D2741" s="44">
        <f>_xlfn.XLOOKUP(B2741,'[2]固定资产明细表17-杰 (2)'!$Z$3:$Z$7000,'[2]固定资产明细表17-杰 (2)'!$D$3:$D$7000)</f>
        <v>0</v>
      </c>
      <c r="E2741" s="14"/>
      <c r="F2741" s="14">
        <f>_xlfn.XLOOKUP(B2741,'[2]固定资产明细表17-杰 (2)'!$Z$3:$Z$7000,'[2]固定资产明细表17-杰 (2)'!$E$3:$E$7000)</f>
        <v>0</v>
      </c>
      <c r="G2741" s="9"/>
      <c r="H2741" s="9"/>
      <c r="I2741" s="18">
        <f>_xlfn.XLOOKUP(B2741,'[2]固定资产明细表17-杰 (2)'!$Z$3:$Z$7000,'[2]固定资产明细表17-杰 (2)'!$K$3:$K$7000)</f>
        <v>0</v>
      </c>
      <c r="J2741" s="28">
        <f>ROUND(_xlfn.XLOOKUP(B2741,'[2]固定资产明细表17-杰 (2)'!$Z$3:$Z$7000,'[2]固定资产明细表17-杰 (2)'!$J$3:$J$7000),0)</f>
        <v>0</v>
      </c>
      <c r="K2741" s="14"/>
      <c r="L2741" s="14"/>
      <c r="M2741" s="29">
        <f>_xlfn.XLOOKUP(B2741,'[2]固定资产明细表17-杰 (2)'!$Z$3:$Z$7000,'[2]固定资产明细表17-杰 (2)'!$O$3:$O$7000)</f>
        <v>0</v>
      </c>
      <c r="N2741" s="29">
        <f>_xlfn.XLOOKUP(B2741,'[2]固定资产明细表17-杰 (2)'!$Z$3:$Z$7000,'[2]固定资产明细表17-杰 (2)'!$R$3:$R$7000)</f>
        <v>0</v>
      </c>
      <c r="O2741" s="29">
        <f>_xlfn.XLOOKUP(B2741,'[2]固定资产明细表17-杰 (2)'!$Z$3:$Z$7000,'[2]固定资产明细表17-杰 (2)'!$X$3:$X$7000)</f>
        <v>0</v>
      </c>
      <c r="P2741" s="14"/>
      <c r="Q2741" s="14"/>
      <c r="R2741" s="14"/>
      <c r="S2741" s="14"/>
      <c r="T2741" s="14">
        <f t="shared" si="79"/>
        <v>0</v>
      </c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</row>
    <row r="2742" s="1" customFormat="1" ht="15" spans="1:34">
      <c r="A2742" s="9">
        <f t="shared" si="78"/>
        <v>2738</v>
      </c>
      <c r="B2742" s="14"/>
      <c r="C2742" s="14"/>
      <c r="D2742" s="44">
        <f>_xlfn.XLOOKUP(B2742,'[2]固定资产明细表17-杰 (2)'!$Z$3:$Z$7000,'[2]固定资产明细表17-杰 (2)'!$D$3:$D$7000)</f>
        <v>0</v>
      </c>
      <c r="E2742" s="14"/>
      <c r="F2742" s="14">
        <f>_xlfn.XLOOKUP(B2742,'[2]固定资产明细表17-杰 (2)'!$Z$3:$Z$7000,'[2]固定资产明细表17-杰 (2)'!$E$3:$E$7000)</f>
        <v>0</v>
      </c>
      <c r="G2742" s="9"/>
      <c r="H2742" s="9"/>
      <c r="I2742" s="18">
        <f>_xlfn.XLOOKUP(B2742,'[2]固定资产明细表17-杰 (2)'!$Z$3:$Z$7000,'[2]固定资产明细表17-杰 (2)'!$K$3:$K$7000)</f>
        <v>0</v>
      </c>
      <c r="J2742" s="28">
        <f>ROUND(_xlfn.XLOOKUP(B2742,'[2]固定资产明细表17-杰 (2)'!$Z$3:$Z$7000,'[2]固定资产明细表17-杰 (2)'!$J$3:$J$7000),0)</f>
        <v>0</v>
      </c>
      <c r="K2742" s="14"/>
      <c r="L2742" s="14"/>
      <c r="M2742" s="29">
        <f>_xlfn.XLOOKUP(B2742,'[2]固定资产明细表17-杰 (2)'!$Z$3:$Z$7000,'[2]固定资产明细表17-杰 (2)'!$O$3:$O$7000)</f>
        <v>0</v>
      </c>
      <c r="N2742" s="29">
        <f>_xlfn.XLOOKUP(B2742,'[2]固定资产明细表17-杰 (2)'!$Z$3:$Z$7000,'[2]固定资产明细表17-杰 (2)'!$R$3:$R$7000)</f>
        <v>0</v>
      </c>
      <c r="O2742" s="29">
        <f>_xlfn.XLOOKUP(B2742,'[2]固定资产明细表17-杰 (2)'!$Z$3:$Z$7000,'[2]固定资产明细表17-杰 (2)'!$X$3:$X$7000)</f>
        <v>0</v>
      </c>
      <c r="P2742" s="14"/>
      <c r="Q2742" s="14"/>
      <c r="R2742" s="14"/>
      <c r="S2742" s="14"/>
      <c r="T2742" s="14">
        <f t="shared" si="79"/>
        <v>0</v>
      </c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</row>
    <row r="2743" s="1" customFormat="1" ht="15" spans="1:34">
      <c r="A2743" s="9">
        <f t="shared" si="78"/>
        <v>2739</v>
      </c>
      <c r="B2743" s="14"/>
      <c r="C2743" s="14"/>
      <c r="D2743" s="44">
        <f>_xlfn.XLOOKUP(B2743,'[2]固定资产明细表17-杰 (2)'!$Z$3:$Z$7000,'[2]固定资产明细表17-杰 (2)'!$D$3:$D$7000)</f>
        <v>0</v>
      </c>
      <c r="E2743" s="14"/>
      <c r="F2743" s="14">
        <f>_xlfn.XLOOKUP(B2743,'[2]固定资产明细表17-杰 (2)'!$Z$3:$Z$7000,'[2]固定资产明细表17-杰 (2)'!$E$3:$E$7000)</f>
        <v>0</v>
      </c>
      <c r="G2743" s="9"/>
      <c r="H2743" s="9"/>
      <c r="I2743" s="18">
        <f>_xlfn.XLOOKUP(B2743,'[2]固定资产明细表17-杰 (2)'!$Z$3:$Z$7000,'[2]固定资产明细表17-杰 (2)'!$K$3:$K$7000)</f>
        <v>0</v>
      </c>
      <c r="J2743" s="28">
        <f>ROUND(_xlfn.XLOOKUP(B2743,'[2]固定资产明细表17-杰 (2)'!$Z$3:$Z$7000,'[2]固定资产明细表17-杰 (2)'!$J$3:$J$7000),0)</f>
        <v>0</v>
      </c>
      <c r="K2743" s="14"/>
      <c r="L2743" s="14"/>
      <c r="M2743" s="29">
        <f>_xlfn.XLOOKUP(B2743,'[2]固定资产明细表17-杰 (2)'!$Z$3:$Z$7000,'[2]固定资产明细表17-杰 (2)'!$O$3:$O$7000)</f>
        <v>0</v>
      </c>
      <c r="N2743" s="29">
        <f>_xlfn.XLOOKUP(B2743,'[2]固定资产明细表17-杰 (2)'!$Z$3:$Z$7000,'[2]固定资产明细表17-杰 (2)'!$R$3:$R$7000)</f>
        <v>0</v>
      </c>
      <c r="O2743" s="29">
        <f>_xlfn.XLOOKUP(B2743,'[2]固定资产明细表17-杰 (2)'!$Z$3:$Z$7000,'[2]固定资产明细表17-杰 (2)'!$X$3:$X$7000)</f>
        <v>0</v>
      </c>
      <c r="P2743" s="14"/>
      <c r="Q2743" s="14"/>
      <c r="R2743" s="14"/>
      <c r="S2743" s="14"/>
      <c r="T2743" s="14">
        <f t="shared" si="79"/>
        <v>0</v>
      </c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</row>
    <row r="2744" s="1" customFormat="1" ht="15" spans="1:34">
      <c r="A2744" s="9">
        <f t="shared" si="78"/>
        <v>2740</v>
      </c>
      <c r="B2744" s="14"/>
      <c r="C2744" s="14"/>
      <c r="D2744" s="44">
        <f>_xlfn.XLOOKUP(B2744,'[2]固定资产明细表17-杰 (2)'!$Z$3:$Z$7000,'[2]固定资产明细表17-杰 (2)'!$D$3:$D$7000)</f>
        <v>0</v>
      </c>
      <c r="E2744" s="14"/>
      <c r="F2744" s="14">
        <f>_xlfn.XLOOKUP(B2744,'[2]固定资产明细表17-杰 (2)'!$Z$3:$Z$7000,'[2]固定资产明细表17-杰 (2)'!$E$3:$E$7000)</f>
        <v>0</v>
      </c>
      <c r="G2744" s="9"/>
      <c r="H2744" s="9"/>
      <c r="I2744" s="18">
        <f>_xlfn.XLOOKUP(B2744,'[2]固定资产明细表17-杰 (2)'!$Z$3:$Z$7000,'[2]固定资产明细表17-杰 (2)'!$K$3:$K$7000)</f>
        <v>0</v>
      </c>
      <c r="J2744" s="28">
        <f>ROUND(_xlfn.XLOOKUP(B2744,'[2]固定资产明细表17-杰 (2)'!$Z$3:$Z$7000,'[2]固定资产明细表17-杰 (2)'!$J$3:$J$7000),0)</f>
        <v>0</v>
      </c>
      <c r="K2744" s="14"/>
      <c r="L2744" s="14"/>
      <c r="M2744" s="29">
        <f>_xlfn.XLOOKUP(B2744,'[2]固定资产明细表17-杰 (2)'!$Z$3:$Z$7000,'[2]固定资产明细表17-杰 (2)'!$O$3:$O$7000)</f>
        <v>0</v>
      </c>
      <c r="N2744" s="29">
        <f>_xlfn.XLOOKUP(B2744,'[2]固定资产明细表17-杰 (2)'!$Z$3:$Z$7000,'[2]固定资产明细表17-杰 (2)'!$R$3:$R$7000)</f>
        <v>0</v>
      </c>
      <c r="O2744" s="29">
        <f>_xlfn.XLOOKUP(B2744,'[2]固定资产明细表17-杰 (2)'!$Z$3:$Z$7000,'[2]固定资产明细表17-杰 (2)'!$X$3:$X$7000)</f>
        <v>0</v>
      </c>
      <c r="P2744" s="14"/>
      <c r="Q2744" s="14"/>
      <c r="R2744" s="14"/>
      <c r="S2744" s="14"/>
      <c r="T2744" s="14">
        <f t="shared" si="79"/>
        <v>0</v>
      </c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</row>
    <row r="2745" s="1" customFormat="1" ht="15" spans="1:34">
      <c r="A2745" s="9">
        <f t="shared" si="78"/>
        <v>2741</v>
      </c>
      <c r="B2745" s="14"/>
      <c r="C2745" s="14"/>
      <c r="D2745" s="44">
        <f>_xlfn.XLOOKUP(B2745,'[2]固定资产明细表17-杰 (2)'!$Z$3:$Z$7000,'[2]固定资产明细表17-杰 (2)'!$D$3:$D$7000)</f>
        <v>0</v>
      </c>
      <c r="E2745" s="14"/>
      <c r="F2745" s="14">
        <f>_xlfn.XLOOKUP(B2745,'[2]固定资产明细表17-杰 (2)'!$Z$3:$Z$7000,'[2]固定资产明细表17-杰 (2)'!$E$3:$E$7000)</f>
        <v>0</v>
      </c>
      <c r="G2745" s="9"/>
      <c r="H2745" s="9"/>
      <c r="I2745" s="18">
        <f>_xlfn.XLOOKUP(B2745,'[2]固定资产明细表17-杰 (2)'!$Z$3:$Z$7000,'[2]固定资产明细表17-杰 (2)'!$K$3:$K$7000)</f>
        <v>0</v>
      </c>
      <c r="J2745" s="28">
        <f>ROUND(_xlfn.XLOOKUP(B2745,'[2]固定资产明细表17-杰 (2)'!$Z$3:$Z$7000,'[2]固定资产明细表17-杰 (2)'!$J$3:$J$7000),0)</f>
        <v>0</v>
      </c>
      <c r="K2745" s="14"/>
      <c r="L2745" s="14"/>
      <c r="M2745" s="29">
        <f>_xlfn.XLOOKUP(B2745,'[2]固定资产明细表17-杰 (2)'!$Z$3:$Z$7000,'[2]固定资产明细表17-杰 (2)'!$O$3:$O$7000)</f>
        <v>0</v>
      </c>
      <c r="N2745" s="29">
        <f>_xlfn.XLOOKUP(B2745,'[2]固定资产明细表17-杰 (2)'!$Z$3:$Z$7000,'[2]固定资产明细表17-杰 (2)'!$R$3:$R$7000)</f>
        <v>0</v>
      </c>
      <c r="O2745" s="29">
        <f>_xlfn.XLOOKUP(B2745,'[2]固定资产明细表17-杰 (2)'!$Z$3:$Z$7000,'[2]固定资产明细表17-杰 (2)'!$X$3:$X$7000)</f>
        <v>0</v>
      </c>
      <c r="P2745" s="14"/>
      <c r="Q2745" s="14"/>
      <c r="R2745" s="14"/>
      <c r="S2745" s="14"/>
      <c r="T2745" s="14">
        <f t="shared" si="79"/>
        <v>0</v>
      </c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</row>
    <row r="2746" s="1" customFormat="1" ht="15" spans="1:34">
      <c r="A2746" s="9">
        <f t="shared" si="78"/>
        <v>2742</v>
      </c>
      <c r="B2746" s="14"/>
      <c r="C2746" s="14"/>
      <c r="D2746" s="44">
        <f>_xlfn.XLOOKUP(B2746,'[2]固定资产明细表17-杰 (2)'!$Z$3:$Z$7000,'[2]固定资产明细表17-杰 (2)'!$D$3:$D$7000)</f>
        <v>0</v>
      </c>
      <c r="E2746" s="14"/>
      <c r="F2746" s="14">
        <f>_xlfn.XLOOKUP(B2746,'[2]固定资产明细表17-杰 (2)'!$Z$3:$Z$7000,'[2]固定资产明细表17-杰 (2)'!$E$3:$E$7000)</f>
        <v>0</v>
      </c>
      <c r="G2746" s="9"/>
      <c r="H2746" s="9"/>
      <c r="I2746" s="18">
        <f>_xlfn.XLOOKUP(B2746,'[2]固定资产明细表17-杰 (2)'!$Z$3:$Z$7000,'[2]固定资产明细表17-杰 (2)'!$K$3:$K$7000)</f>
        <v>0</v>
      </c>
      <c r="J2746" s="28">
        <f>ROUND(_xlfn.XLOOKUP(B2746,'[2]固定资产明细表17-杰 (2)'!$Z$3:$Z$7000,'[2]固定资产明细表17-杰 (2)'!$J$3:$J$7000),0)</f>
        <v>0</v>
      </c>
      <c r="K2746" s="14"/>
      <c r="L2746" s="14"/>
      <c r="M2746" s="29">
        <f>_xlfn.XLOOKUP(B2746,'[2]固定资产明细表17-杰 (2)'!$Z$3:$Z$7000,'[2]固定资产明细表17-杰 (2)'!$O$3:$O$7000)</f>
        <v>0</v>
      </c>
      <c r="N2746" s="29">
        <f>_xlfn.XLOOKUP(B2746,'[2]固定资产明细表17-杰 (2)'!$Z$3:$Z$7000,'[2]固定资产明细表17-杰 (2)'!$R$3:$R$7000)</f>
        <v>0</v>
      </c>
      <c r="O2746" s="29">
        <f>_xlfn.XLOOKUP(B2746,'[2]固定资产明细表17-杰 (2)'!$Z$3:$Z$7000,'[2]固定资产明细表17-杰 (2)'!$X$3:$X$7000)</f>
        <v>0</v>
      </c>
      <c r="P2746" s="14"/>
      <c r="Q2746" s="14"/>
      <c r="R2746" s="14"/>
      <c r="S2746" s="14"/>
      <c r="T2746" s="14">
        <f t="shared" si="79"/>
        <v>0</v>
      </c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</row>
    <row r="2747" s="1" customFormat="1" ht="15" spans="1:34">
      <c r="A2747" s="9">
        <f t="shared" si="78"/>
        <v>2743</v>
      </c>
      <c r="B2747" s="14"/>
      <c r="C2747" s="14"/>
      <c r="D2747" s="44">
        <f>_xlfn.XLOOKUP(B2747,'[2]固定资产明细表17-杰 (2)'!$Z$3:$Z$7000,'[2]固定资产明细表17-杰 (2)'!$D$3:$D$7000)</f>
        <v>0</v>
      </c>
      <c r="E2747" s="14"/>
      <c r="F2747" s="14">
        <f>_xlfn.XLOOKUP(B2747,'[2]固定资产明细表17-杰 (2)'!$Z$3:$Z$7000,'[2]固定资产明细表17-杰 (2)'!$E$3:$E$7000)</f>
        <v>0</v>
      </c>
      <c r="G2747" s="9"/>
      <c r="H2747" s="9"/>
      <c r="I2747" s="18">
        <f>_xlfn.XLOOKUP(B2747,'[2]固定资产明细表17-杰 (2)'!$Z$3:$Z$7000,'[2]固定资产明细表17-杰 (2)'!$K$3:$K$7000)</f>
        <v>0</v>
      </c>
      <c r="J2747" s="28">
        <f>ROUND(_xlfn.XLOOKUP(B2747,'[2]固定资产明细表17-杰 (2)'!$Z$3:$Z$7000,'[2]固定资产明细表17-杰 (2)'!$J$3:$J$7000),0)</f>
        <v>0</v>
      </c>
      <c r="K2747" s="14"/>
      <c r="L2747" s="14"/>
      <c r="M2747" s="29">
        <f>_xlfn.XLOOKUP(B2747,'[2]固定资产明细表17-杰 (2)'!$Z$3:$Z$7000,'[2]固定资产明细表17-杰 (2)'!$O$3:$O$7000)</f>
        <v>0</v>
      </c>
      <c r="N2747" s="29">
        <f>_xlfn.XLOOKUP(B2747,'[2]固定资产明细表17-杰 (2)'!$Z$3:$Z$7000,'[2]固定资产明细表17-杰 (2)'!$R$3:$R$7000)</f>
        <v>0</v>
      </c>
      <c r="O2747" s="29">
        <f>_xlfn.XLOOKUP(B2747,'[2]固定资产明细表17-杰 (2)'!$Z$3:$Z$7000,'[2]固定资产明细表17-杰 (2)'!$X$3:$X$7000)</f>
        <v>0</v>
      </c>
      <c r="P2747" s="14"/>
      <c r="Q2747" s="14"/>
      <c r="R2747" s="14"/>
      <c r="S2747" s="14"/>
      <c r="T2747" s="14">
        <f t="shared" si="79"/>
        <v>0</v>
      </c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</row>
    <row r="2748" s="1" customFormat="1" ht="15" spans="1:34">
      <c r="A2748" s="9">
        <f t="shared" si="78"/>
        <v>2744</v>
      </c>
      <c r="B2748" s="14"/>
      <c r="C2748" s="14"/>
      <c r="D2748" s="44">
        <f>_xlfn.XLOOKUP(B2748,'[2]固定资产明细表17-杰 (2)'!$Z$3:$Z$7000,'[2]固定资产明细表17-杰 (2)'!$D$3:$D$7000)</f>
        <v>0</v>
      </c>
      <c r="E2748" s="14"/>
      <c r="F2748" s="14">
        <f>_xlfn.XLOOKUP(B2748,'[2]固定资产明细表17-杰 (2)'!$Z$3:$Z$7000,'[2]固定资产明细表17-杰 (2)'!$E$3:$E$7000)</f>
        <v>0</v>
      </c>
      <c r="G2748" s="9"/>
      <c r="H2748" s="9"/>
      <c r="I2748" s="18">
        <f>_xlfn.XLOOKUP(B2748,'[2]固定资产明细表17-杰 (2)'!$Z$3:$Z$7000,'[2]固定资产明细表17-杰 (2)'!$K$3:$K$7000)</f>
        <v>0</v>
      </c>
      <c r="J2748" s="28">
        <f>ROUND(_xlfn.XLOOKUP(B2748,'[2]固定资产明细表17-杰 (2)'!$Z$3:$Z$7000,'[2]固定资产明细表17-杰 (2)'!$J$3:$J$7000),0)</f>
        <v>0</v>
      </c>
      <c r="K2748" s="14"/>
      <c r="L2748" s="14"/>
      <c r="M2748" s="29">
        <f>_xlfn.XLOOKUP(B2748,'[2]固定资产明细表17-杰 (2)'!$Z$3:$Z$7000,'[2]固定资产明细表17-杰 (2)'!$O$3:$O$7000)</f>
        <v>0</v>
      </c>
      <c r="N2748" s="29">
        <f>_xlfn.XLOOKUP(B2748,'[2]固定资产明细表17-杰 (2)'!$Z$3:$Z$7000,'[2]固定资产明细表17-杰 (2)'!$R$3:$R$7000)</f>
        <v>0</v>
      </c>
      <c r="O2748" s="29">
        <f>_xlfn.XLOOKUP(B2748,'[2]固定资产明细表17-杰 (2)'!$Z$3:$Z$7000,'[2]固定资产明细表17-杰 (2)'!$X$3:$X$7000)</f>
        <v>0</v>
      </c>
      <c r="P2748" s="14"/>
      <c r="Q2748" s="14"/>
      <c r="R2748" s="14"/>
      <c r="S2748" s="14"/>
      <c r="T2748" s="14">
        <f t="shared" si="79"/>
        <v>0</v>
      </c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</row>
    <row r="2749" s="1" customFormat="1" ht="15" spans="1:34">
      <c r="A2749" s="9">
        <f t="shared" si="78"/>
        <v>2745</v>
      </c>
      <c r="B2749" s="14"/>
      <c r="C2749" s="14"/>
      <c r="D2749" s="44">
        <f>_xlfn.XLOOKUP(B2749,'[2]固定资产明细表17-杰 (2)'!$Z$3:$Z$7000,'[2]固定资产明细表17-杰 (2)'!$D$3:$D$7000)</f>
        <v>0</v>
      </c>
      <c r="E2749" s="14"/>
      <c r="F2749" s="14">
        <f>_xlfn.XLOOKUP(B2749,'[2]固定资产明细表17-杰 (2)'!$Z$3:$Z$7000,'[2]固定资产明细表17-杰 (2)'!$E$3:$E$7000)</f>
        <v>0</v>
      </c>
      <c r="G2749" s="9"/>
      <c r="H2749" s="9"/>
      <c r="I2749" s="18">
        <f>_xlfn.XLOOKUP(B2749,'[2]固定资产明细表17-杰 (2)'!$Z$3:$Z$7000,'[2]固定资产明细表17-杰 (2)'!$K$3:$K$7000)</f>
        <v>0</v>
      </c>
      <c r="J2749" s="28">
        <f>ROUND(_xlfn.XLOOKUP(B2749,'[2]固定资产明细表17-杰 (2)'!$Z$3:$Z$7000,'[2]固定资产明细表17-杰 (2)'!$J$3:$J$7000),0)</f>
        <v>0</v>
      </c>
      <c r="K2749" s="14"/>
      <c r="L2749" s="14"/>
      <c r="M2749" s="29">
        <f>_xlfn.XLOOKUP(B2749,'[2]固定资产明细表17-杰 (2)'!$Z$3:$Z$7000,'[2]固定资产明细表17-杰 (2)'!$O$3:$O$7000)</f>
        <v>0</v>
      </c>
      <c r="N2749" s="29">
        <f>_xlfn.XLOOKUP(B2749,'[2]固定资产明细表17-杰 (2)'!$Z$3:$Z$7000,'[2]固定资产明细表17-杰 (2)'!$R$3:$R$7000)</f>
        <v>0</v>
      </c>
      <c r="O2749" s="29">
        <f>_xlfn.XLOOKUP(B2749,'[2]固定资产明细表17-杰 (2)'!$Z$3:$Z$7000,'[2]固定资产明细表17-杰 (2)'!$X$3:$X$7000)</f>
        <v>0</v>
      </c>
      <c r="P2749" s="14"/>
      <c r="Q2749" s="14"/>
      <c r="R2749" s="14"/>
      <c r="S2749" s="14"/>
      <c r="T2749" s="14">
        <f t="shared" si="79"/>
        <v>0</v>
      </c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</row>
    <row r="2750" s="1" customFormat="1" ht="15" spans="1:34">
      <c r="A2750" s="9">
        <f t="shared" si="78"/>
        <v>2746</v>
      </c>
      <c r="B2750" s="14"/>
      <c r="C2750" s="14"/>
      <c r="D2750" s="44">
        <f>_xlfn.XLOOKUP(B2750,'[2]固定资产明细表17-杰 (2)'!$Z$3:$Z$7000,'[2]固定资产明细表17-杰 (2)'!$D$3:$D$7000)</f>
        <v>0</v>
      </c>
      <c r="E2750" s="14"/>
      <c r="F2750" s="14">
        <f>_xlfn.XLOOKUP(B2750,'[2]固定资产明细表17-杰 (2)'!$Z$3:$Z$7000,'[2]固定资产明细表17-杰 (2)'!$E$3:$E$7000)</f>
        <v>0</v>
      </c>
      <c r="G2750" s="9"/>
      <c r="H2750" s="9"/>
      <c r="I2750" s="18">
        <f>_xlfn.XLOOKUP(B2750,'[2]固定资产明细表17-杰 (2)'!$Z$3:$Z$7000,'[2]固定资产明细表17-杰 (2)'!$K$3:$K$7000)</f>
        <v>0</v>
      </c>
      <c r="J2750" s="28">
        <f>ROUND(_xlfn.XLOOKUP(B2750,'[2]固定资产明细表17-杰 (2)'!$Z$3:$Z$7000,'[2]固定资产明细表17-杰 (2)'!$J$3:$J$7000),0)</f>
        <v>0</v>
      </c>
      <c r="K2750" s="14"/>
      <c r="L2750" s="14"/>
      <c r="M2750" s="29">
        <f>_xlfn.XLOOKUP(B2750,'[2]固定资产明细表17-杰 (2)'!$Z$3:$Z$7000,'[2]固定资产明细表17-杰 (2)'!$O$3:$O$7000)</f>
        <v>0</v>
      </c>
      <c r="N2750" s="29">
        <f>_xlfn.XLOOKUP(B2750,'[2]固定资产明细表17-杰 (2)'!$Z$3:$Z$7000,'[2]固定资产明细表17-杰 (2)'!$R$3:$R$7000)</f>
        <v>0</v>
      </c>
      <c r="O2750" s="29">
        <f>_xlfn.XLOOKUP(B2750,'[2]固定资产明细表17-杰 (2)'!$Z$3:$Z$7000,'[2]固定资产明细表17-杰 (2)'!$X$3:$X$7000)</f>
        <v>0</v>
      </c>
      <c r="P2750" s="14"/>
      <c r="Q2750" s="14"/>
      <c r="R2750" s="14"/>
      <c r="S2750" s="14"/>
      <c r="T2750" s="14">
        <f t="shared" si="79"/>
        <v>0</v>
      </c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  <c r="AH2750" s="14"/>
    </row>
    <row r="2751" s="1" customFormat="1" ht="15" spans="1:34">
      <c r="A2751" s="9">
        <f t="shared" si="78"/>
        <v>2747</v>
      </c>
      <c r="B2751" s="14"/>
      <c r="C2751" s="14"/>
      <c r="D2751" s="44">
        <f>_xlfn.XLOOKUP(B2751,'[2]固定资产明细表17-杰 (2)'!$Z$3:$Z$7000,'[2]固定资产明细表17-杰 (2)'!$D$3:$D$7000)</f>
        <v>0</v>
      </c>
      <c r="E2751" s="14"/>
      <c r="F2751" s="14">
        <f>_xlfn.XLOOKUP(B2751,'[2]固定资产明细表17-杰 (2)'!$Z$3:$Z$7000,'[2]固定资产明细表17-杰 (2)'!$E$3:$E$7000)</f>
        <v>0</v>
      </c>
      <c r="G2751" s="9"/>
      <c r="H2751" s="9"/>
      <c r="I2751" s="18">
        <f>_xlfn.XLOOKUP(B2751,'[2]固定资产明细表17-杰 (2)'!$Z$3:$Z$7000,'[2]固定资产明细表17-杰 (2)'!$K$3:$K$7000)</f>
        <v>0</v>
      </c>
      <c r="J2751" s="28">
        <f>ROUND(_xlfn.XLOOKUP(B2751,'[2]固定资产明细表17-杰 (2)'!$Z$3:$Z$7000,'[2]固定资产明细表17-杰 (2)'!$J$3:$J$7000),0)</f>
        <v>0</v>
      </c>
      <c r="K2751" s="14"/>
      <c r="L2751" s="14"/>
      <c r="M2751" s="29">
        <f>_xlfn.XLOOKUP(B2751,'[2]固定资产明细表17-杰 (2)'!$Z$3:$Z$7000,'[2]固定资产明细表17-杰 (2)'!$O$3:$O$7000)</f>
        <v>0</v>
      </c>
      <c r="N2751" s="29">
        <f>_xlfn.XLOOKUP(B2751,'[2]固定资产明细表17-杰 (2)'!$Z$3:$Z$7000,'[2]固定资产明细表17-杰 (2)'!$R$3:$R$7000)</f>
        <v>0</v>
      </c>
      <c r="O2751" s="29">
        <f>_xlfn.XLOOKUP(B2751,'[2]固定资产明细表17-杰 (2)'!$Z$3:$Z$7000,'[2]固定资产明细表17-杰 (2)'!$X$3:$X$7000)</f>
        <v>0</v>
      </c>
      <c r="P2751" s="14"/>
      <c r="Q2751" s="14"/>
      <c r="R2751" s="14"/>
      <c r="S2751" s="14"/>
      <c r="T2751" s="14">
        <f t="shared" si="79"/>
        <v>0</v>
      </c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  <c r="AH2751" s="14"/>
    </row>
    <row r="2752" s="1" customFormat="1" ht="15" spans="1:34">
      <c r="A2752" s="9">
        <f t="shared" si="78"/>
        <v>2748</v>
      </c>
      <c r="B2752" s="14"/>
      <c r="C2752" s="14"/>
      <c r="D2752" s="44">
        <f>_xlfn.XLOOKUP(B2752,'[2]固定资产明细表17-杰 (2)'!$Z$3:$Z$7000,'[2]固定资产明细表17-杰 (2)'!$D$3:$D$7000)</f>
        <v>0</v>
      </c>
      <c r="E2752" s="14"/>
      <c r="F2752" s="14">
        <f>_xlfn.XLOOKUP(B2752,'[2]固定资产明细表17-杰 (2)'!$Z$3:$Z$7000,'[2]固定资产明细表17-杰 (2)'!$E$3:$E$7000)</f>
        <v>0</v>
      </c>
      <c r="G2752" s="9"/>
      <c r="H2752" s="9"/>
      <c r="I2752" s="18">
        <f>_xlfn.XLOOKUP(B2752,'[2]固定资产明细表17-杰 (2)'!$Z$3:$Z$7000,'[2]固定资产明细表17-杰 (2)'!$K$3:$K$7000)</f>
        <v>0</v>
      </c>
      <c r="J2752" s="28">
        <f>ROUND(_xlfn.XLOOKUP(B2752,'[2]固定资产明细表17-杰 (2)'!$Z$3:$Z$7000,'[2]固定资产明细表17-杰 (2)'!$J$3:$J$7000),0)</f>
        <v>0</v>
      </c>
      <c r="K2752" s="14"/>
      <c r="L2752" s="14"/>
      <c r="M2752" s="29">
        <f>_xlfn.XLOOKUP(B2752,'[2]固定资产明细表17-杰 (2)'!$Z$3:$Z$7000,'[2]固定资产明细表17-杰 (2)'!$O$3:$O$7000)</f>
        <v>0</v>
      </c>
      <c r="N2752" s="29">
        <f>_xlfn.XLOOKUP(B2752,'[2]固定资产明细表17-杰 (2)'!$Z$3:$Z$7000,'[2]固定资产明细表17-杰 (2)'!$R$3:$R$7000)</f>
        <v>0</v>
      </c>
      <c r="O2752" s="29">
        <f>_xlfn.XLOOKUP(B2752,'[2]固定资产明细表17-杰 (2)'!$Z$3:$Z$7000,'[2]固定资产明细表17-杰 (2)'!$X$3:$X$7000)</f>
        <v>0</v>
      </c>
      <c r="P2752" s="14"/>
      <c r="Q2752" s="14"/>
      <c r="R2752" s="14"/>
      <c r="S2752" s="14"/>
      <c r="T2752" s="14">
        <f t="shared" si="79"/>
        <v>0</v>
      </c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  <c r="AH2752" s="14"/>
    </row>
    <row r="2753" s="1" customFormat="1" ht="15" spans="1:34">
      <c r="A2753" s="9">
        <f t="shared" si="78"/>
        <v>2749</v>
      </c>
      <c r="B2753" s="14"/>
      <c r="C2753" s="14"/>
      <c r="D2753" s="44">
        <f>_xlfn.XLOOKUP(B2753,'[2]固定资产明细表17-杰 (2)'!$Z$3:$Z$7000,'[2]固定资产明细表17-杰 (2)'!$D$3:$D$7000)</f>
        <v>0</v>
      </c>
      <c r="E2753" s="14"/>
      <c r="F2753" s="14">
        <f>_xlfn.XLOOKUP(B2753,'[2]固定资产明细表17-杰 (2)'!$Z$3:$Z$7000,'[2]固定资产明细表17-杰 (2)'!$E$3:$E$7000)</f>
        <v>0</v>
      </c>
      <c r="G2753" s="9"/>
      <c r="H2753" s="9"/>
      <c r="I2753" s="18">
        <f>_xlfn.XLOOKUP(B2753,'[2]固定资产明细表17-杰 (2)'!$Z$3:$Z$7000,'[2]固定资产明细表17-杰 (2)'!$K$3:$K$7000)</f>
        <v>0</v>
      </c>
      <c r="J2753" s="28">
        <f>ROUND(_xlfn.XLOOKUP(B2753,'[2]固定资产明细表17-杰 (2)'!$Z$3:$Z$7000,'[2]固定资产明细表17-杰 (2)'!$J$3:$J$7000),0)</f>
        <v>0</v>
      </c>
      <c r="K2753" s="14"/>
      <c r="L2753" s="14"/>
      <c r="M2753" s="29">
        <f>_xlfn.XLOOKUP(B2753,'[2]固定资产明细表17-杰 (2)'!$Z$3:$Z$7000,'[2]固定资产明细表17-杰 (2)'!$O$3:$O$7000)</f>
        <v>0</v>
      </c>
      <c r="N2753" s="29">
        <f>_xlfn.XLOOKUP(B2753,'[2]固定资产明细表17-杰 (2)'!$Z$3:$Z$7000,'[2]固定资产明细表17-杰 (2)'!$R$3:$R$7000)</f>
        <v>0</v>
      </c>
      <c r="O2753" s="29">
        <f>_xlfn.XLOOKUP(B2753,'[2]固定资产明细表17-杰 (2)'!$Z$3:$Z$7000,'[2]固定资产明细表17-杰 (2)'!$X$3:$X$7000)</f>
        <v>0</v>
      </c>
      <c r="P2753" s="14"/>
      <c r="Q2753" s="14"/>
      <c r="R2753" s="14"/>
      <c r="S2753" s="14"/>
      <c r="T2753" s="14">
        <f t="shared" si="79"/>
        <v>0</v>
      </c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  <c r="AH2753" s="14"/>
    </row>
    <row r="2754" s="1" customFormat="1" ht="15" spans="1:34">
      <c r="A2754" s="9">
        <f t="shared" si="78"/>
        <v>2750</v>
      </c>
      <c r="B2754" s="14"/>
      <c r="C2754" s="14"/>
      <c r="D2754" s="44">
        <f>_xlfn.XLOOKUP(B2754,'[2]固定资产明细表17-杰 (2)'!$Z$3:$Z$7000,'[2]固定资产明细表17-杰 (2)'!$D$3:$D$7000)</f>
        <v>0</v>
      </c>
      <c r="E2754" s="14"/>
      <c r="F2754" s="14">
        <f>_xlfn.XLOOKUP(B2754,'[2]固定资产明细表17-杰 (2)'!$Z$3:$Z$7000,'[2]固定资产明细表17-杰 (2)'!$E$3:$E$7000)</f>
        <v>0</v>
      </c>
      <c r="G2754" s="9"/>
      <c r="H2754" s="9"/>
      <c r="I2754" s="18">
        <f>_xlfn.XLOOKUP(B2754,'[2]固定资产明细表17-杰 (2)'!$Z$3:$Z$7000,'[2]固定资产明细表17-杰 (2)'!$K$3:$K$7000)</f>
        <v>0</v>
      </c>
      <c r="J2754" s="28">
        <f>ROUND(_xlfn.XLOOKUP(B2754,'[2]固定资产明细表17-杰 (2)'!$Z$3:$Z$7000,'[2]固定资产明细表17-杰 (2)'!$J$3:$J$7000),0)</f>
        <v>0</v>
      </c>
      <c r="K2754" s="14"/>
      <c r="L2754" s="14"/>
      <c r="M2754" s="29">
        <f>_xlfn.XLOOKUP(B2754,'[2]固定资产明细表17-杰 (2)'!$Z$3:$Z$7000,'[2]固定资产明细表17-杰 (2)'!$O$3:$O$7000)</f>
        <v>0</v>
      </c>
      <c r="N2754" s="29">
        <f>_xlfn.XLOOKUP(B2754,'[2]固定资产明细表17-杰 (2)'!$Z$3:$Z$7000,'[2]固定资产明细表17-杰 (2)'!$R$3:$R$7000)</f>
        <v>0</v>
      </c>
      <c r="O2754" s="29">
        <f>_xlfn.XLOOKUP(B2754,'[2]固定资产明细表17-杰 (2)'!$Z$3:$Z$7000,'[2]固定资产明细表17-杰 (2)'!$X$3:$X$7000)</f>
        <v>0</v>
      </c>
      <c r="P2754" s="14"/>
      <c r="Q2754" s="14"/>
      <c r="R2754" s="14"/>
      <c r="S2754" s="14"/>
      <c r="T2754" s="14">
        <f t="shared" si="79"/>
        <v>0</v>
      </c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  <c r="AH2754" s="14"/>
    </row>
    <row r="2755" s="1" customFormat="1" ht="15" spans="1:34">
      <c r="A2755" s="9">
        <f t="shared" si="78"/>
        <v>2751</v>
      </c>
      <c r="B2755" s="14"/>
      <c r="C2755" s="14"/>
      <c r="D2755" s="44">
        <f>_xlfn.XLOOKUP(B2755,'[2]固定资产明细表17-杰 (2)'!$Z$3:$Z$7000,'[2]固定资产明细表17-杰 (2)'!$D$3:$D$7000)</f>
        <v>0</v>
      </c>
      <c r="E2755" s="14"/>
      <c r="F2755" s="14">
        <f>_xlfn.XLOOKUP(B2755,'[2]固定资产明细表17-杰 (2)'!$Z$3:$Z$7000,'[2]固定资产明细表17-杰 (2)'!$E$3:$E$7000)</f>
        <v>0</v>
      </c>
      <c r="G2755" s="9"/>
      <c r="H2755" s="9"/>
      <c r="I2755" s="18">
        <f>_xlfn.XLOOKUP(B2755,'[2]固定资产明细表17-杰 (2)'!$Z$3:$Z$7000,'[2]固定资产明细表17-杰 (2)'!$K$3:$K$7000)</f>
        <v>0</v>
      </c>
      <c r="J2755" s="28">
        <f>ROUND(_xlfn.XLOOKUP(B2755,'[2]固定资产明细表17-杰 (2)'!$Z$3:$Z$7000,'[2]固定资产明细表17-杰 (2)'!$J$3:$J$7000),0)</f>
        <v>0</v>
      </c>
      <c r="K2755" s="14"/>
      <c r="L2755" s="14"/>
      <c r="M2755" s="29">
        <f>_xlfn.XLOOKUP(B2755,'[2]固定资产明细表17-杰 (2)'!$Z$3:$Z$7000,'[2]固定资产明细表17-杰 (2)'!$O$3:$O$7000)</f>
        <v>0</v>
      </c>
      <c r="N2755" s="29">
        <f>_xlfn.XLOOKUP(B2755,'[2]固定资产明细表17-杰 (2)'!$Z$3:$Z$7000,'[2]固定资产明细表17-杰 (2)'!$R$3:$R$7000)</f>
        <v>0</v>
      </c>
      <c r="O2755" s="29">
        <f>_xlfn.XLOOKUP(B2755,'[2]固定资产明细表17-杰 (2)'!$Z$3:$Z$7000,'[2]固定资产明细表17-杰 (2)'!$X$3:$X$7000)</f>
        <v>0</v>
      </c>
      <c r="P2755" s="14"/>
      <c r="Q2755" s="14"/>
      <c r="R2755" s="14"/>
      <c r="S2755" s="14"/>
      <c r="T2755" s="14">
        <f t="shared" si="79"/>
        <v>0</v>
      </c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</row>
    <row r="2756" s="1" customFormat="1" ht="15" spans="1:34">
      <c r="A2756" s="9">
        <f t="shared" si="78"/>
        <v>2752</v>
      </c>
      <c r="B2756" s="14"/>
      <c r="C2756" s="14"/>
      <c r="D2756" s="44">
        <f>_xlfn.XLOOKUP(B2756,'[2]固定资产明细表17-杰 (2)'!$Z$3:$Z$7000,'[2]固定资产明细表17-杰 (2)'!$D$3:$D$7000)</f>
        <v>0</v>
      </c>
      <c r="E2756" s="14"/>
      <c r="F2756" s="14">
        <f>_xlfn.XLOOKUP(B2756,'[2]固定资产明细表17-杰 (2)'!$Z$3:$Z$7000,'[2]固定资产明细表17-杰 (2)'!$E$3:$E$7000)</f>
        <v>0</v>
      </c>
      <c r="G2756" s="9"/>
      <c r="H2756" s="9"/>
      <c r="I2756" s="18">
        <f>_xlfn.XLOOKUP(B2756,'[2]固定资产明细表17-杰 (2)'!$Z$3:$Z$7000,'[2]固定资产明细表17-杰 (2)'!$K$3:$K$7000)</f>
        <v>0</v>
      </c>
      <c r="J2756" s="28">
        <f>ROUND(_xlfn.XLOOKUP(B2756,'[2]固定资产明细表17-杰 (2)'!$Z$3:$Z$7000,'[2]固定资产明细表17-杰 (2)'!$J$3:$J$7000),0)</f>
        <v>0</v>
      </c>
      <c r="K2756" s="14"/>
      <c r="L2756" s="14"/>
      <c r="M2756" s="29">
        <f>_xlfn.XLOOKUP(B2756,'[2]固定资产明细表17-杰 (2)'!$Z$3:$Z$7000,'[2]固定资产明细表17-杰 (2)'!$O$3:$O$7000)</f>
        <v>0</v>
      </c>
      <c r="N2756" s="29">
        <f>_xlfn.XLOOKUP(B2756,'[2]固定资产明细表17-杰 (2)'!$Z$3:$Z$7000,'[2]固定资产明细表17-杰 (2)'!$R$3:$R$7000)</f>
        <v>0</v>
      </c>
      <c r="O2756" s="29">
        <f>_xlfn.XLOOKUP(B2756,'[2]固定资产明细表17-杰 (2)'!$Z$3:$Z$7000,'[2]固定资产明细表17-杰 (2)'!$X$3:$X$7000)</f>
        <v>0</v>
      </c>
      <c r="P2756" s="14"/>
      <c r="Q2756" s="14"/>
      <c r="R2756" s="14"/>
      <c r="S2756" s="14"/>
      <c r="T2756" s="14">
        <f t="shared" si="79"/>
        <v>0</v>
      </c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</row>
    <row r="2757" s="1" customFormat="1" ht="15" spans="1:34">
      <c r="A2757" s="9">
        <f t="shared" si="78"/>
        <v>2753</v>
      </c>
      <c r="B2757" s="14"/>
      <c r="C2757" s="14"/>
      <c r="D2757" s="44">
        <f>_xlfn.XLOOKUP(B2757,'[2]固定资产明细表17-杰 (2)'!$Z$3:$Z$7000,'[2]固定资产明细表17-杰 (2)'!$D$3:$D$7000)</f>
        <v>0</v>
      </c>
      <c r="E2757" s="14"/>
      <c r="F2757" s="14">
        <f>_xlfn.XLOOKUP(B2757,'[2]固定资产明细表17-杰 (2)'!$Z$3:$Z$7000,'[2]固定资产明细表17-杰 (2)'!$E$3:$E$7000)</f>
        <v>0</v>
      </c>
      <c r="G2757" s="9"/>
      <c r="H2757" s="9"/>
      <c r="I2757" s="18">
        <f>_xlfn.XLOOKUP(B2757,'[2]固定资产明细表17-杰 (2)'!$Z$3:$Z$7000,'[2]固定资产明细表17-杰 (2)'!$K$3:$K$7000)</f>
        <v>0</v>
      </c>
      <c r="J2757" s="28">
        <f>ROUND(_xlfn.XLOOKUP(B2757,'[2]固定资产明细表17-杰 (2)'!$Z$3:$Z$7000,'[2]固定资产明细表17-杰 (2)'!$J$3:$J$7000),0)</f>
        <v>0</v>
      </c>
      <c r="K2757" s="14"/>
      <c r="L2757" s="14"/>
      <c r="M2757" s="29">
        <f>_xlfn.XLOOKUP(B2757,'[2]固定资产明细表17-杰 (2)'!$Z$3:$Z$7000,'[2]固定资产明细表17-杰 (2)'!$O$3:$O$7000)</f>
        <v>0</v>
      </c>
      <c r="N2757" s="29">
        <f>_xlfn.XLOOKUP(B2757,'[2]固定资产明细表17-杰 (2)'!$Z$3:$Z$7000,'[2]固定资产明细表17-杰 (2)'!$R$3:$R$7000)</f>
        <v>0</v>
      </c>
      <c r="O2757" s="29">
        <f>_xlfn.XLOOKUP(B2757,'[2]固定资产明细表17-杰 (2)'!$Z$3:$Z$7000,'[2]固定资产明细表17-杰 (2)'!$X$3:$X$7000)</f>
        <v>0</v>
      </c>
      <c r="P2757" s="14"/>
      <c r="Q2757" s="14"/>
      <c r="R2757" s="14"/>
      <c r="S2757" s="14"/>
      <c r="T2757" s="14">
        <f t="shared" si="79"/>
        <v>0</v>
      </c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</row>
    <row r="2758" s="1" customFormat="1" ht="15" spans="1:34">
      <c r="A2758" s="9">
        <f t="shared" si="78"/>
        <v>2754</v>
      </c>
      <c r="B2758" s="14"/>
      <c r="C2758" s="14"/>
      <c r="D2758" s="44">
        <f>_xlfn.XLOOKUP(B2758,'[2]固定资产明细表17-杰 (2)'!$Z$3:$Z$7000,'[2]固定资产明细表17-杰 (2)'!$D$3:$D$7000)</f>
        <v>0</v>
      </c>
      <c r="E2758" s="14"/>
      <c r="F2758" s="14">
        <f>_xlfn.XLOOKUP(B2758,'[2]固定资产明细表17-杰 (2)'!$Z$3:$Z$7000,'[2]固定资产明细表17-杰 (2)'!$E$3:$E$7000)</f>
        <v>0</v>
      </c>
      <c r="G2758" s="9"/>
      <c r="H2758" s="9"/>
      <c r="I2758" s="18">
        <f>_xlfn.XLOOKUP(B2758,'[2]固定资产明细表17-杰 (2)'!$Z$3:$Z$7000,'[2]固定资产明细表17-杰 (2)'!$K$3:$K$7000)</f>
        <v>0</v>
      </c>
      <c r="J2758" s="28">
        <f>ROUND(_xlfn.XLOOKUP(B2758,'[2]固定资产明细表17-杰 (2)'!$Z$3:$Z$7000,'[2]固定资产明细表17-杰 (2)'!$J$3:$J$7000),0)</f>
        <v>0</v>
      </c>
      <c r="K2758" s="14"/>
      <c r="L2758" s="14"/>
      <c r="M2758" s="29">
        <f>_xlfn.XLOOKUP(B2758,'[2]固定资产明细表17-杰 (2)'!$Z$3:$Z$7000,'[2]固定资产明细表17-杰 (2)'!$O$3:$O$7000)</f>
        <v>0</v>
      </c>
      <c r="N2758" s="29">
        <f>_xlfn.XLOOKUP(B2758,'[2]固定资产明细表17-杰 (2)'!$Z$3:$Z$7000,'[2]固定资产明细表17-杰 (2)'!$R$3:$R$7000)</f>
        <v>0</v>
      </c>
      <c r="O2758" s="29">
        <f>_xlfn.XLOOKUP(B2758,'[2]固定资产明细表17-杰 (2)'!$Z$3:$Z$7000,'[2]固定资产明细表17-杰 (2)'!$X$3:$X$7000)</f>
        <v>0</v>
      </c>
      <c r="P2758" s="14"/>
      <c r="Q2758" s="14"/>
      <c r="R2758" s="14"/>
      <c r="S2758" s="14"/>
      <c r="T2758" s="14">
        <f t="shared" si="79"/>
        <v>0</v>
      </c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</row>
    <row r="2759" s="1" customFormat="1" ht="15" spans="1:34">
      <c r="A2759" s="9">
        <f t="shared" si="78"/>
        <v>2755</v>
      </c>
      <c r="B2759" s="14"/>
      <c r="C2759" s="14"/>
      <c r="D2759" s="44">
        <f>_xlfn.XLOOKUP(B2759,'[2]固定资产明细表17-杰 (2)'!$Z$3:$Z$7000,'[2]固定资产明细表17-杰 (2)'!$D$3:$D$7000)</f>
        <v>0</v>
      </c>
      <c r="E2759" s="14"/>
      <c r="F2759" s="14">
        <f>_xlfn.XLOOKUP(B2759,'[2]固定资产明细表17-杰 (2)'!$Z$3:$Z$7000,'[2]固定资产明细表17-杰 (2)'!$E$3:$E$7000)</f>
        <v>0</v>
      </c>
      <c r="G2759" s="9"/>
      <c r="H2759" s="9"/>
      <c r="I2759" s="18">
        <f>_xlfn.XLOOKUP(B2759,'[2]固定资产明细表17-杰 (2)'!$Z$3:$Z$7000,'[2]固定资产明细表17-杰 (2)'!$K$3:$K$7000)</f>
        <v>0</v>
      </c>
      <c r="J2759" s="28">
        <f>ROUND(_xlfn.XLOOKUP(B2759,'[2]固定资产明细表17-杰 (2)'!$Z$3:$Z$7000,'[2]固定资产明细表17-杰 (2)'!$J$3:$J$7000),0)</f>
        <v>0</v>
      </c>
      <c r="K2759" s="14"/>
      <c r="L2759" s="14"/>
      <c r="M2759" s="29">
        <f>_xlfn.XLOOKUP(B2759,'[2]固定资产明细表17-杰 (2)'!$Z$3:$Z$7000,'[2]固定资产明细表17-杰 (2)'!$O$3:$O$7000)</f>
        <v>0</v>
      </c>
      <c r="N2759" s="29">
        <f>_xlfn.XLOOKUP(B2759,'[2]固定资产明细表17-杰 (2)'!$Z$3:$Z$7000,'[2]固定资产明细表17-杰 (2)'!$R$3:$R$7000)</f>
        <v>0</v>
      </c>
      <c r="O2759" s="29">
        <f>_xlfn.XLOOKUP(B2759,'[2]固定资产明细表17-杰 (2)'!$Z$3:$Z$7000,'[2]固定资产明细表17-杰 (2)'!$X$3:$X$7000)</f>
        <v>0</v>
      </c>
      <c r="P2759" s="14"/>
      <c r="Q2759" s="14"/>
      <c r="R2759" s="14"/>
      <c r="S2759" s="14"/>
      <c r="T2759" s="14">
        <f t="shared" si="79"/>
        <v>0</v>
      </c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</row>
    <row r="2760" s="1" customFormat="1" ht="15" spans="1:34">
      <c r="A2760" s="9">
        <f t="shared" si="78"/>
        <v>2756</v>
      </c>
      <c r="B2760" s="14"/>
      <c r="C2760" s="14"/>
      <c r="D2760" s="44">
        <f>_xlfn.XLOOKUP(B2760,'[2]固定资产明细表17-杰 (2)'!$Z$3:$Z$7000,'[2]固定资产明细表17-杰 (2)'!$D$3:$D$7000)</f>
        <v>0</v>
      </c>
      <c r="E2760" s="14"/>
      <c r="F2760" s="14">
        <f>_xlfn.XLOOKUP(B2760,'[2]固定资产明细表17-杰 (2)'!$Z$3:$Z$7000,'[2]固定资产明细表17-杰 (2)'!$E$3:$E$7000)</f>
        <v>0</v>
      </c>
      <c r="G2760" s="9"/>
      <c r="H2760" s="9"/>
      <c r="I2760" s="18">
        <f>_xlfn.XLOOKUP(B2760,'[2]固定资产明细表17-杰 (2)'!$Z$3:$Z$7000,'[2]固定资产明细表17-杰 (2)'!$K$3:$K$7000)</f>
        <v>0</v>
      </c>
      <c r="J2760" s="28">
        <f>ROUND(_xlfn.XLOOKUP(B2760,'[2]固定资产明细表17-杰 (2)'!$Z$3:$Z$7000,'[2]固定资产明细表17-杰 (2)'!$J$3:$J$7000),0)</f>
        <v>0</v>
      </c>
      <c r="K2760" s="14"/>
      <c r="L2760" s="14"/>
      <c r="M2760" s="29">
        <f>_xlfn.XLOOKUP(B2760,'[2]固定资产明细表17-杰 (2)'!$Z$3:$Z$7000,'[2]固定资产明细表17-杰 (2)'!$O$3:$O$7000)</f>
        <v>0</v>
      </c>
      <c r="N2760" s="29">
        <f>_xlfn.XLOOKUP(B2760,'[2]固定资产明细表17-杰 (2)'!$Z$3:$Z$7000,'[2]固定资产明细表17-杰 (2)'!$R$3:$R$7000)</f>
        <v>0</v>
      </c>
      <c r="O2760" s="29">
        <f>_xlfn.XLOOKUP(B2760,'[2]固定资产明细表17-杰 (2)'!$Z$3:$Z$7000,'[2]固定资产明细表17-杰 (2)'!$X$3:$X$7000)</f>
        <v>0</v>
      </c>
      <c r="P2760" s="14"/>
      <c r="Q2760" s="14"/>
      <c r="R2760" s="14"/>
      <c r="S2760" s="14"/>
      <c r="T2760" s="14">
        <f t="shared" si="79"/>
        <v>0</v>
      </c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</row>
    <row r="2761" s="1" customFormat="1" ht="15" spans="1:34">
      <c r="A2761" s="9">
        <f t="shared" si="78"/>
        <v>2757</v>
      </c>
      <c r="B2761" s="14"/>
      <c r="C2761" s="14"/>
      <c r="D2761" s="44">
        <f>_xlfn.XLOOKUP(B2761,'[2]固定资产明细表17-杰 (2)'!$Z$3:$Z$7000,'[2]固定资产明细表17-杰 (2)'!$D$3:$D$7000)</f>
        <v>0</v>
      </c>
      <c r="E2761" s="14"/>
      <c r="F2761" s="14">
        <f>_xlfn.XLOOKUP(B2761,'[2]固定资产明细表17-杰 (2)'!$Z$3:$Z$7000,'[2]固定资产明细表17-杰 (2)'!$E$3:$E$7000)</f>
        <v>0</v>
      </c>
      <c r="G2761" s="9"/>
      <c r="H2761" s="9"/>
      <c r="I2761" s="18">
        <f>_xlfn.XLOOKUP(B2761,'[2]固定资产明细表17-杰 (2)'!$Z$3:$Z$7000,'[2]固定资产明细表17-杰 (2)'!$K$3:$K$7000)</f>
        <v>0</v>
      </c>
      <c r="J2761" s="28">
        <f>ROUND(_xlfn.XLOOKUP(B2761,'[2]固定资产明细表17-杰 (2)'!$Z$3:$Z$7000,'[2]固定资产明细表17-杰 (2)'!$J$3:$J$7000),0)</f>
        <v>0</v>
      </c>
      <c r="K2761" s="14"/>
      <c r="L2761" s="14"/>
      <c r="M2761" s="29">
        <f>_xlfn.XLOOKUP(B2761,'[2]固定资产明细表17-杰 (2)'!$Z$3:$Z$7000,'[2]固定资产明细表17-杰 (2)'!$O$3:$O$7000)</f>
        <v>0</v>
      </c>
      <c r="N2761" s="29">
        <f>_xlfn.XLOOKUP(B2761,'[2]固定资产明细表17-杰 (2)'!$Z$3:$Z$7000,'[2]固定资产明细表17-杰 (2)'!$R$3:$R$7000)</f>
        <v>0</v>
      </c>
      <c r="O2761" s="29">
        <f>_xlfn.XLOOKUP(B2761,'[2]固定资产明细表17-杰 (2)'!$Z$3:$Z$7000,'[2]固定资产明细表17-杰 (2)'!$X$3:$X$7000)</f>
        <v>0</v>
      </c>
      <c r="P2761" s="14"/>
      <c r="Q2761" s="14"/>
      <c r="R2761" s="14"/>
      <c r="S2761" s="14"/>
      <c r="T2761" s="14">
        <f t="shared" si="79"/>
        <v>0</v>
      </c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</row>
    <row r="2762" s="1" customFormat="1" ht="15" spans="1:34">
      <c r="A2762" s="9">
        <f t="shared" si="78"/>
        <v>2758</v>
      </c>
      <c r="B2762" s="14"/>
      <c r="C2762" s="14"/>
      <c r="D2762" s="44">
        <f>_xlfn.XLOOKUP(B2762,'[2]固定资产明细表17-杰 (2)'!$Z$3:$Z$7000,'[2]固定资产明细表17-杰 (2)'!$D$3:$D$7000)</f>
        <v>0</v>
      </c>
      <c r="E2762" s="14"/>
      <c r="F2762" s="14">
        <f>_xlfn.XLOOKUP(B2762,'[2]固定资产明细表17-杰 (2)'!$Z$3:$Z$7000,'[2]固定资产明细表17-杰 (2)'!$E$3:$E$7000)</f>
        <v>0</v>
      </c>
      <c r="G2762" s="9"/>
      <c r="H2762" s="9"/>
      <c r="I2762" s="18">
        <f>_xlfn.XLOOKUP(B2762,'[2]固定资产明细表17-杰 (2)'!$Z$3:$Z$7000,'[2]固定资产明细表17-杰 (2)'!$K$3:$K$7000)</f>
        <v>0</v>
      </c>
      <c r="J2762" s="28">
        <f>ROUND(_xlfn.XLOOKUP(B2762,'[2]固定资产明细表17-杰 (2)'!$Z$3:$Z$7000,'[2]固定资产明细表17-杰 (2)'!$J$3:$J$7000),0)</f>
        <v>0</v>
      </c>
      <c r="K2762" s="14"/>
      <c r="L2762" s="14"/>
      <c r="M2762" s="29">
        <f>_xlfn.XLOOKUP(B2762,'[2]固定资产明细表17-杰 (2)'!$Z$3:$Z$7000,'[2]固定资产明细表17-杰 (2)'!$O$3:$O$7000)</f>
        <v>0</v>
      </c>
      <c r="N2762" s="29">
        <f>_xlfn.XLOOKUP(B2762,'[2]固定资产明细表17-杰 (2)'!$Z$3:$Z$7000,'[2]固定资产明细表17-杰 (2)'!$R$3:$R$7000)</f>
        <v>0</v>
      </c>
      <c r="O2762" s="29">
        <f>_xlfn.XLOOKUP(B2762,'[2]固定资产明细表17-杰 (2)'!$Z$3:$Z$7000,'[2]固定资产明细表17-杰 (2)'!$X$3:$X$7000)</f>
        <v>0</v>
      </c>
      <c r="P2762" s="14"/>
      <c r="Q2762" s="14"/>
      <c r="R2762" s="14"/>
      <c r="S2762" s="14"/>
      <c r="T2762" s="14">
        <f t="shared" si="79"/>
        <v>0</v>
      </c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</row>
    <row r="2763" s="1" customFormat="1" ht="15" spans="1:34">
      <c r="A2763" s="9">
        <f t="shared" si="78"/>
        <v>2759</v>
      </c>
      <c r="B2763" s="14"/>
      <c r="C2763" s="14"/>
      <c r="D2763" s="44">
        <f>_xlfn.XLOOKUP(B2763,'[2]固定资产明细表17-杰 (2)'!$Z$3:$Z$7000,'[2]固定资产明细表17-杰 (2)'!$D$3:$D$7000)</f>
        <v>0</v>
      </c>
      <c r="E2763" s="14"/>
      <c r="F2763" s="14">
        <f>_xlfn.XLOOKUP(B2763,'[2]固定资产明细表17-杰 (2)'!$Z$3:$Z$7000,'[2]固定资产明细表17-杰 (2)'!$E$3:$E$7000)</f>
        <v>0</v>
      </c>
      <c r="G2763" s="9"/>
      <c r="H2763" s="9"/>
      <c r="I2763" s="18">
        <f>_xlfn.XLOOKUP(B2763,'[2]固定资产明细表17-杰 (2)'!$Z$3:$Z$7000,'[2]固定资产明细表17-杰 (2)'!$K$3:$K$7000)</f>
        <v>0</v>
      </c>
      <c r="J2763" s="28">
        <f>ROUND(_xlfn.XLOOKUP(B2763,'[2]固定资产明细表17-杰 (2)'!$Z$3:$Z$7000,'[2]固定资产明细表17-杰 (2)'!$J$3:$J$7000),0)</f>
        <v>0</v>
      </c>
      <c r="K2763" s="14"/>
      <c r="L2763" s="14"/>
      <c r="M2763" s="29">
        <f>_xlfn.XLOOKUP(B2763,'[2]固定资产明细表17-杰 (2)'!$Z$3:$Z$7000,'[2]固定资产明细表17-杰 (2)'!$O$3:$O$7000)</f>
        <v>0</v>
      </c>
      <c r="N2763" s="29">
        <f>_xlfn.XLOOKUP(B2763,'[2]固定资产明细表17-杰 (2)'!$Z$3:$Z$7000,'[2]固定资产明细表17-杰 (2)'!$R$3:$R$7000)</f>
        <v>0</v>
      </c>
      <c r="O2763" s="29">
        <f>_xlfn.XLOOKUP(B2763,'[2]固定资产明细表17-杰 (2)'!$Z$3:$Z$7000,'[2]固定资产明细表17-杰 (2)'!$X$3:$X$7000)</f>
        <v>0</v>
      </c>
      <c r="P2763" s="14"/>
      <c r="Q2763" s="14"/>
      <c r="R2763" s="14"/>
      <c r="S2763" s="14"/>
      <c r="T2763" s="14">
        <f t="shared" si="79"/>
        <v>0</v>
      </c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</row>
    <row r="2764" s="1" customFormat="1" ht="15" spans="1:34">
      <c r="A2764" s="9">
        <f t="shared" si="78"/>
        <v>2760</v>
      </c>
      <c r="B2764" s="14"/>
      <c r="C2764" s="14"/>
      <c r="D2764" s="44">
        <f>_xlfn.XLOOKUP(B2764,'[2]固定资产明细表17-杰 (2)'!$Z$3:$Z$7000,'[2]固定资产明细表17-杰 (2)'!$D$3:$D$7000)</f>
        <v>0</v>
      </c>
      <c r="E2764" s="14"/>
      <c r="F2764" s="14">
        <f>_xlfn.XLOOKUP(B2764,'[2]固定资产明细表17-杰 (2)'!$Z$3:$Z$7000,'[2]固定资产明细表17-杰 (2)'!$E$3:$E$7000)</f>
        <v>0</v>
      </c>
      <c r="G2764" s="9"/>
      <c r="H2764" s="9"/>
      <c r="I2764" s="18">
        <f>_xlfn.XLOOKUP(B2764,'[2]固定资产明细表17-杰 (2)'!$Z$3:$Z$7000,'[2]固定资产明细表17-杰 (2)'!$K$3:$K$7000)</f>
        <v>0</v>
      </c>
      <c r="J2764" s="28">
        <f>ROUND(_xlfn.XLOOKUP(B2764,'[2]固定资产明细表17-杰 (2)'!$Z$3:$Z$7000,'[2]固定资产明细表17-杰 (2)'!$J$3:$J$7000),0)</f>
        <v>0</v>
      </c>
      <c r="K2764" s="14"/>
      <c r="L2764" s="14"/>
      <c r="M2764" s="29">
        <f>_xlfn.XLOOKUP(B2764,'[2]固定资产明细表17-杰 (2)'!$Z$3:$Z$7000,'[2]固定资产明细表17-杰 (2)'!$O$3:$O$7000)</f>
        <v>0</v>
      </c>
      <c r="N2764" s="29">
        <f>_xlfn.XLOOKUP(B2764,'[2]固定资产明细表17-杰 (2)'!$Z$3:$Z$7000,'[2]固定资产明细表17-杰 (2)'!$R$3:$R$7000)</f>
        <v>0</v>
      </c>
      <c r="O2764" s="29">
        <f>_xlfn.XLOOKUP(B2764,'[2]固定资产明细表17-杰 (2)'!$Z$3:$Z$7000,'[2]固定资产明细表17-杰 (2)'!$X$3:$X$7000)</f>
        <v>0</v>
      </c>
      <c r="P2764" s="14"/>
      <c r="Q2764" s="14"/>
      <c r="R2764" s="14"/>
      <c r="S2764" s="14"/>
      <c r="T2764" s="14">
        <f t="shared" si="79"/>
        <v>0</v>
      </c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</row>
    <row r="2765" s="1" customFormat="1" ht="15" spans="1:34">
      <c r="A2765" s="9">
        <f t="shared" si="78"/>
        <v>2761</v>
      </c>
      <c r="B2765" s="14"/>
      <c r="C2765" s="14"/>
      <c r="D2765" s="44">
        <f>_xlfn.XLOOKUP(B2765,'[2]固定资产明细表17-杰 (2)'!$Z$3:$Z$7000,'[2]固定资产明细表17-杰 (2)'!$D$3:$D$7000)</f>
        <v>0</v>
      </c>
      <c r="E2765" s="14"/>
      <c r="F2765" s="14">
        <f>_xlfn.XLOOKUP(B2765,'[2]固定资产明细表17-杰 (2)'!$Z$3:$Z$7000,'[2]固定资产明细表17-杰 (2)'!$E$3:$E$7000)</f>
        <v>0</v>
      </c>
      <c r="G2765" s="9"/>
      <c r="H2765" s="9"/>
      <c r="I2765" s="18">
        <f>_xlfn.XLOOKUP(B2765,'[2]固定资产明细表17-杰 (2)'!$Z$3:$Z$7000,'[2]固定资产明细表17-杰 (2)'!$K$3:$K$7000)</f>
        <v>0</v>
      </c>
      <c r="J2765" s="28">
        <f>ROUND(_xlfn.XLOOKUP(B2765,'[2]固定资产明细表17-杰 (2)'!$Z$3:$Z$7000,'[2]固定资产明细表17-杰 (2)'!$J$3:$J$7000),0)</f>
        <v>0</v>
      </c>
      <c r="K2765" s="14"/>
      <c r="L2765" s="14"/>
      <c r="M2765" s="29">
        <f>_xlfn.XLOOKUP(B2765,'[2]固定资产明细表17-杰 (2)'!$Z$3:$Z$7000,'[2]固定资产明细表17-杰 (2)'!$O$3:$O$7000)</f>
        <v>0</v>
      </c>
      <c r="N2765" s="29">
        <f>_xlfn.XLOOKUP(B2765,'[2]固定资产明细表17-杰 (2)'!$Z$3:$Z$7000,'[2]固定资产明细表17-杰 (2)'!$R$3:$R$7000)</f>
        <v>0</v>
      </c>
      <c r="O2765" s="29">
        <f>_xlfn.XLOOKUP(B2765,'[2]固定资产明细表17-杰 (2)'!$Z$3:$Z$7000,'[2]固定资产明细表17-杰 (2)'!$X$3:$X$7000)</f>
        <v>0</v>
      </c>
      <c r="P2765" s="14"/>
      <c r="Q2765" s="14"/>
      <c r="R2765" s="14"/>
      <c r="S2765" s="14"/>
      <c r="T2765" s="14">
        <f t="shared" si="79"/>
        <v>0</v>
      </c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</row>
    <row r="2766" s="1" customFormat="1" ht="15" spans="1:34">
      <c r="A2766" s="9">
        <f t="shared" si="78"/>
        <v>2762</v>
      </c>
      <c r="B2766" s="14"/>
      <c r="C2766" s="14"/>
      <c r="D2766" s="44">
        <f>_xlfn.XLOOKUP(B2766,'[2]固定资产明细表17-杰 (2)'!$Z$3:$Z$7000,'[2]固定资产明细表17-杰 (2)'!$D$3:$D$7000)</f>
        <v>0</v>
      </c>
      <c r="E2766" s="14"/>
      <c r="F2766" s="14">
        <f>_xlfn.XLOOKUP(B2766,'[2]固定资产明细表17-杰 (2)'!$Z$3:$Z$7000,'[2]固定资产明细表17-杰 (2)'!$E$3:$E$7000)</f>
        <v>0</v>
      </c>
      <c r="G2766" s="9"/>
      <c r="H2766" s="9"/>
      <c r="I2766" s="18">
        <f>_xlfn.XLOOKUP(B2766,'[2]固定资产明细表17-杰 (2)'!$Z$3:$Z$7000,'[2]固定资产明细表17-杰 (2)'!$K$3:$K$7000)</f>
        <v>0</v>
      </c>
      <c r="J2766" s="28">
        <f>ROUND(_xlfn.XLOOKUP(B2766,'[2]固定资产明细表17-杰 (2)'!$Z$3:$Z$7000,'[2]固定资产明细表17-杰 (2)'!$J$3:$J$7000),0)</f>
        <v>0</v>
      </c>
      <c r="K2766" s="14"/>
      <c r="L2766" s="14"/>
      <c r="M2766" s="29">
        <f>_xlfn.XLOOKUP(B2766,'[2]固定资产明细表17-杰 (2)'!$Z$3:$Z$7000,'[2]固定资产明细表17-杰 (2)'!$O$3:$O$7000)</f>
        <v>0</v>
      </c>
      <c r="N2766" s="29">
        <f>_xlfn.XLOOKUP(B2766,'[2]固定资产明细表17-杰 (2)'!$Z$3:$Z$7000,'[2]固定资产明细表17-杰 (2)'!$R$3:$R$7000)</f>
        <v>0</v>
      </c>
      <c r="O2766" s="29">
        <f>_xlfn.XLOOKUP(B2766,'[2]固定资产明细表17-杰 (2)'!$Z$3:$Z$7000,'[2]固定资产明细表17-杰 (2)'!$X$3:$X$7000)</f>
        <v>0</v>
      </c>
      <c r="P2766" s="14"/>
      <c r="Q2766" s="14"/>
      <c r="R2766" s="14"/>
      <c r="S2766" s="14"/>
      <c r="T2766" s="14">
        <f t="shared" si="79"/>
        <v>0</v>
      </c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</row>
    <row r="2767" s="1" customFormat="1" ht="15" spans="1:34">
      <c r="A2767" s="9">
        <f t="shared" si="78"/>
        <v>2763</v>
      </c>
      <c r="B2767" s="14"/>
      <c r="C2767" s="14"/>
      <c r="D2767" s="44">
        <f>_xlfn.XLOOKUP(B2767,'[2]固定资产明细表17-杰 (2)'!$Z$3:$Z$7000,'[2]固定资产明细表17-杰 (2)'!$D$3:$D$7000)</f>
        <v>0</v>
      </c>
      <c r="E2767" s="14"/>
      <c r="F2767" s="14">
        <f>_xlfn.XLOOKUP(B2767,'[2]固定资产明细表17-杰 (2)'!$Z$3:$Z$7000,'[2]固定资产明细表17-杰 (2)'!$E$3:$E$7000)</f>
        <v>0</v>
      </c>
      <c r="G2767" s="9"/>
      <c r="H2767" s="9"/>
      <c r="I2767" s="18">
        <f>_xlfn.XLOOKUP(B2767,'[2]固定资产明细表17-杰 (2)'!$Z$3:$Z$7000,'[2]固定资产明细表17-杰 (2)'!$K$3:$K$7000)</f>
        <v>0</v>
      </c>
      <c r="J2767" s="28">
        <f>ROUND(_xlfn.XLOOKUP(B2767,'[2]固定资产明细表17-杰 (2)'!$Z$3:$Z$7000,'[2]固定资产明细表17-杰 (2)'!$J$3:$J$7000),0)</f>
        <v>0</v>
      </c>
      <c r="K2767" s="14"/>
      <c r="L2767" s="14"/>
      <c r="M2767" s="29">
        <f>_xlfn.XLOOKUP(B2767,'[2]固定资产明细表17-杰 (2)'!$Z$3:$Z$7000,'[2]固定资产明细表17-杰 (2)'!$O$3:$O$7000)</f>
        <v>0</v>
      </c>
      <c r="N2767" s="29">
        <f>_xlfn.XLOOKUP(B2767,'[2]固定资产明细表17-杰 (2)'!$Z$3:$Z$7000,'[2]固定资产明细表17-杰 (2)'!$R$3:$R$7000)</f>
        <v>0</v>
      </c>
      <c r="O2767" s="29">
        <f>_xlfn.XLOOKUP(B2767,'[2]固定资产明细表17-杰 (2)'!$Z$3:$Z$7000,'[2]固定资产明细表17-杰 (2)'!$X$3:$X$7000)</f>
        <v>0</v>
      </c>
      <c r="P2767" s="14"/>
      <c r="Q2767" s="14"/>
      <c r="R2767" s="14"/>
      <c r="S2767" s="14"/>
      <c r="T2767" s="14">
        <f t="shared" si="79"/>
        <v>0</v>
      </c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</row>
    <row r="2768" s="1" customFormat="1" ht="15" spans="1:34">
      <c r="A2768" s="9">
        <f t="shared" si="78"/>
        <v>2764</v>
      </c>
      <c r="B2768" s="14"/>
      <c r="C2768" s="14"/>
      <c r="D2768" s="44">
        <f>_xlfn.XLOOKUP(B2768,'[2]固定资产明细表17-杰 (2)'!$Z$3:$Z$7000,'[2]固定资产明细表17-杰 (2)'!$D$3:$D$7000)</f>
        <v>0</v>
      </c>
      <c r="E2768" s="14"/>
      <c r="F2768" s="14">
        <f>_xlfn.XLOOKUP(B2768,'[2]固定资产明细表17-杰 (2)'!$Z$3:$Z$7000,'[2]固定资产明细表17-杰 (2)'!$E$3:$E$7000)</f>
        <v>0</v>
      </c>
      <c r="G2768" s="9"/>
      <c r="H2768" s="9"/>
      <c r="I2768" s="18">
        <f>_xlfn.XLOOKUP(B2768,'[2]固定资产明细表17-杰 (2)'!$Z$3:$Z$7000,'[2]固定资产明细表17-杰 (2)'!$K$3:$K$7000)</f>
        <v>0</v>
      </c>
      <c r="J2768" s="28">
        <f>ROUND(_xlfn.XLOOKUP(B2768,'[2]固定资产明细表17-杰 (2)'!$Z$3:$Z$7000,'[2]固定资产明细表17-杰 (2)'!$J$3:$J$7000),0)</f>
        <v>0</v>
      </c>
      <c r="K2768" s="14"/>
      <c r="L2768" s="14"/>
      <c r="M2768" s="29">
        <f>_xlfn.XLOOKUP(B2768,'[2]固定资产明细表17-杰 (2)'!$Z$3:$Z$7000,'[2]固定资产明细表17-杰 (2)'!$O$3:$O$7000)</f>
        <v>0</v>
      </c>
      <c r="N2768" s="29">
        <f>_xlfn.XLOOKUP(B2768,'[2]固定资产明细表17-杰 (2)'!$Z$3:$Z$7000,'[2]固定资产明细表17-杰 (2)'!$R$3:$R$7000)</f>
        <v>0</v>
      </c>
      <c r="O2768" s="29">
        <f>_xlfn.XLOOKUP(B2768,'[2]固定资产明细表17-杰 (2)'!$Z$3:$Z$7000,'[2]固定资产明细表17-杰 (2)'!$X$3:$X$7000)</f>
        <v>0</v>
      </c>
      <c r="P2768" s="14"/>
      <c r="Q2768" s="14"/>
      <c r="R2768" s="14"/>
      <c r="S2768" s="14"/>
      <c r="T2768" s="14">
        <f t="shared" si="79"/>
        <v>0</v>
      </c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</row>
    <row r="2769" s="1" customFormat="1" ht="15" spans="1:34">
      <c r="A2769" s="9">
        <f t="shared" si="78"/>
        <v>2765</v>
      </c>
      <c r="B2769" s="14"/>
      <c r="C2769" s="14"/>
      <c r="D2769" s="44">
        <f>_xlfn.XLOOKUP(B2769,'[2]固定资产明细表17-杰 (2)'!$Z$3:$Z$7000,'[2]固定资产明细表17-杰 (2)'!$D$3:$D$7000)</f>
        <v>0</v>
      </c>
      <c r="E2769" s="14"/>
      <c r="F2769" s="14">
        <f>_xlfn.XLOOKUP(B2769,'[2]固定资产明细表17-杰 (2)'!$Z$3:$Z$7000,'[2]固定资产明细表17-杰 (2)'!$E$3:$E$7000)</f>
        <v>0</v>
      </c>
      <c r="G2769" s="9"/>
      <c r="H2769" s="9"/>
      <c r="I2769" s="18">
        <f>_xlfn.XLOOKUP(B2769,'[2]固定资产明细表17-杰 (2)'!$Z$3:$Z$7000,'[2]固定资产明细表17-杰 (2)'!$K$3:$K$7000)</f>
        <v>0</v>
      </c>
      <c r="J2769" s="28">
        <f>ROUND(_xlfn.XLOOKUP(B2769,'[2]固定资产明细表17-杰 (2)'!$Z$3:$Z$7000,'[2]固定资产明细表17-杰 (2)'!$J$3:$J$7000),0)</f>
        <v>0</v>
      </c>
      <c r="K2769" s="14"/>
      <c r="L2769" s="14"/>
      <c r="M2769" s="29">
        <f>_xlfn.XLOOKUP(B2769,'[2]固定资产明细表17-杰 (2)'!$Z$3:$Z$7000,'[2]固定资产明细表17-杰 (2)'!$O$3:$O$7000)</f>
        <v>0</v>
      </c>
      <c r="N2769" s="29">
        <f>_xlfn.XLOOKUP(B2769,'[2]固定资产明细表17-杰 (2)'!$Z$3:$Z$7000,'[2]固定资产明细表17-杰 (2)'!$R$3:$R$7000)</f>
        <v>0</v>
      </c>
      <c r="O2769" s="29">
        <f>_xlfn.XLOOKUP(B2769,'[2]固定资产明细表17-杰 (2)'!$Z$3:$Z$7000,'[2]固定资产明细表17-杰 (2)'!$X$3:$X$7000)</f>
        <v>0</v>
      </c>
      <c r="P2769" s="14"/>
      <c r="Q2769" s="14"/>
      <c r="R2769" s="14"/>
      <c r="S2769" s="14"/>
      <c r="T2769" s="14">
        <f t="shared" si="79"/>
        <v>0</v>
      </c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</row>
    <row r="2770" s="1" customFormat="1" ht="15" spans="1:34">
      <c r="A2770" s="9">
        <f t="shared" si="78"/>
        <v>2766</v>
      </c>
      <c r="B2770" s="14"/>
      <c r="C2770" s="14"/>
      <c r="D2770" s="44">
        <f>_xlfn.XLOOKUP(B2770,'[2]固定资产明细表17-杰 (2)'!$Z$3:$Z$7000,'[2]固定资产明细表17-杰 (2)'!$D$3:$D$7000)</f>
        <v>0</v>
      </c>
      <c r="E2770" s="14"/>
      <c r="F2770" s="14">
        <f>_xlfn.XLOOKUP(B2770,'[2]固定资产明细表17-杰 (2)'!$Z$3:$Z$7000,'[2]固定资产明细表17-杰 (2)'!$E$3:$E$7000)</f>
        <v>0</v>
      </c>
      <c r="G2770" s="9"/>
      <c r="H2770" s="9"/>
      <c r="I2770" s="18">
        <f>_xlfn.XLOOKUP(B2770,'[2]固定资产明细表17-杰 (2)'!$Z$3:$Z$7000,'[2]固定资产明细表17-杰 (2)'!$K$3:$K$7000)</f>
        <v>0</v>
      </c>
      <c r="J2770" s="28">
        <f>ROUND(_xlfn.XLOOKUP(B2770,'[2]固定资产明细表17-杰 (2)'!$Z$3:$Z$7000,'[2]固定资产明细表17-杰 (2)'!$J$3:$J$7000),0)</f>
        <v>0</v>
      </c>
      <c r="K2770" s="14"/>
      <c r="L2770" s="14"/>
      <c r="M2770" s="29">
        <f>_xlfn.XLOOKUP(B2770,'[2]固定资产明细表17-杰 (2)'!$Z$3:$Z$7000,'[2]固定资产明细表17-杰 (2)'!$O$3:$O$7000)</f>
        <v>0</v>
      </c>
      <c r="N2770" s="29">
        <f>_xlfn.XLOOKUP(B2770,'[2]固定资产明细表17-杰 (2)'!$Z$3:$Z$7000,'[2]固定资产明细表17-杰 (2)'!$R$3:$R$7000)</f>
        <v>0</v>
      </c>
      <c r="O2770" s="29">
        <f>_xlfn.XLOOKUP(B2770,'[2]固定资产明细表17-杰 (2)'!$Z$3:$Z$7000,'[2]固定资产明细表17-杰 (2)'!$X$3:$X$7000)</f>
        <v>0</v>
      </c>
      <c r="P2770" s="14"/>
      <c r="Q2770" s="14"/>
      <c r="R2770" s="14"/>
      <c r="S2770" s="14"/>
      <c r="T2770" s="14">
        <f t="shared" si="79"/>
        <v>0</v>
      </c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</row>
    <row r="2771" s="1" customFormat="1" ht="15" spans="1:34">
      <c r="A2771" s="9">
        <f t="shared" si="78"/>
        <v>2767</v>
      </c>
      <c r="B2771" s="14"/>
      <c r="C2771" s="14"/>
      <c r="D2771" s="44">
        <f>_xlfn.XLOOKUP(B2771,'[2]固定资产明细表17-杰 (2)'!$Z$3:$Z$7000,'[2]固定资产明细表17-杰 (2)'!$D$3:$D$7000)</f>
        <v>0</v>
      </c>
      <c r="E2771" s="14"/>
      <c r="F2771" s="14">
        <f>_xlfn.XLOOKUP(B2771,'[2]固定资产明细表17-杰 (2)'!$Z$3:$Z$7000,'[2]固定资产明细表17-杰 (2)'!$E$3:$E$7000)</f>
        <v>0</v>
      </c>
      <c r="G2771" s="9"/>
      <c r="H2771" s="9"/>
      <c r="I2771" s="18">
        <f>_xlfn.XLOOKUP(B2771,'[2]固定资产明细表17-杰 (2)'!$Z$3:$Z$7000,'[2]固定资产明细表17-杰 (2)'!$K$3:$K$7000)</f>
        <v>0</v>
      </c>
      <c r="J2771" s="28">
        <f>ROUND(_xlfn.XLOOKUP(B2771,'[2]固定资产明细表17-杰 (2)'!$Z$3:$Z$7000,'[2]固定资产明细表17-杰 (2)'!$J$3:$J$7000),0)</f>
        <v>0</v>
      </c>
      <c r="K2771" s="14"/>
      <c r="L2771" s="14"/>
      <c r="M2771" s="29">
        <f>_xlfn.XLOOKUP(B2771,'[2]固定资产明细表17-杰 (2)'!$Z$3:$Z$7000,'[2]固定资产明细表17-杰 (2)'!$O$3:$O$7000)</f>
        <v>0</v>
      </c>
      <c r="N2771" s="29">
        <f>_xlfn.XLOOKUP(B2771,'[2]固定资产明细表17-杰 (2)'!$Z$3:$Z$7000,'[2]固定资产明细表17-杰 (2)'!$R$3:$R$7000)</f>
        <v>0</v>
      </c>
      <c r="O2771" s="29">
        <f>_xlfn.XLOOKUP(B2771,'[2]固定资产明细表17-杰 (2)'!$Z$3:$Z$7000,'[2]固定资产明细表17-杰 (2)'!$X$3:$X$7000)</f>
        <v>0</v>
      </c>
      <c r="P2771" s="14"/>
      <c r="Q2771" s="14"/>
      <c r="R2771" s="14"/>
      <c r="S2771" s="14"/>
      <c r="T2771" s="14">
        <f t="shared" si="79"/>
        <v>0</v>
      </c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</row>
    <row r="2772" s="1" customFormat="1" ht="15" spans="1:34">
      <c r="A2772" s="9">
        <f t="shared" si="78"/>
        <v>2768</v>
      </c>
      <c r="B2772" s="14"/>
      <c r="C2772" s="14"/>
      <c r="D2772" s="44">
        <f>_xlfn.XLOOKUP(B2772,'[2]固定资产明细表17-杰 (2)'!$Z$3:$Z$7000,'[2]固定资产明细表17-杰 (2)'!$D$3:$D$7000)</f>
        <v>0</v>
      </c>
      <c r="E2772" s="14"/>
      <c r="F2772" s="14">
        <f>_xlfn.XLOOKUP(B2772,'[2]固定资产明细表17-杰 (2)'!$Z$3:$Z$7000,'[2]固定资产明细表17-杰 (2)'!$E$3:$E$7000)</f>
        <v>0</v>
      </c>
      <c r="G2772" s="9"/>
      <c r="H2772" s="9"/>
      <c r="I2772" s="18">
        <f>_xlfn.XLOOKUP(B2772,'[2]固定资产明细表17-杰 (2)'!$Z$3:$Z$7000,'[2]固定资产明细表17-杰 (2)'!$K$3:$K$7000)</f>
        <v>0</v>
      </c>
      <c r="J2772" s="28">
        <f>ROUND(_xlfn.XLOOKUP(B2772,'[2]固定资产明细表17-杰 (2)'!$Z$3:$Z$7000,'[2]固定资产明细表17-杰 (2)'!$J$3:$J$7000),0)</f>
        <v>0</v>
      </c>
      <c r="K2772" s="14"/>
      <c r="L2772" s="14"/>
      <c r="M2772" s="29">
        <f>_xlfn.XLOOKUP(B2772,'[2]固定资产明细表17-杰 (2)'!$Z$3:$Z$7000,'[2]固定资产明细表17-杰 (2)'!$O$3:$O$7000)</f>
        <v>0</v>
      </c>
      <c r="N2772" s="29">
        <f>_xlfn.XLOOKUP(B2772,'[2]固定资产明细表17-杰 (2)'!$Z$3:$Z$7000,'[2]固定资产明细表17-杰 (2)'!$R$3:$R$7000)</f>
        <v>0</v>
      </c>
      <c r="O2772" s="29">
        <f>_xlfn.XLOOKUP(B2772,'[2]固定资产明细表17-杰 (2)'!$Z$3:$Z$7000,'[2]固定资产明细表17-杰 (2)'!$X$3:$X$7000)</f>
        <v>0</v>
      </c>
      <c r="P2772" s="14"/>
      <c r="Q2772" s="14"/>
      <c r="R2772" s="14"/>
      <c r="S2772" s="14"/>
      <c r="T2772" s="14">
        <f t="shared" si="79"/>
        <v>0</v>
      </c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</row>
    <row r="2773" s="1" customFormat="1" ht="15" spans="1:34">
      <c r="A2773" s="9">
        <f t="shared" ref="A2773:A2836" si="80">ROW(B2773)-4</f>
        <v>2769</v>
      </c>
      <c r="B2773" s="14"/>
      <c r="C2773" s="14"/>
      <c r="D2773" s="44">
        <f>_xlfn.XLOOKUP(B2773,'[2]固定资产明细表17-杰 (2)'!$Z$3:$Z$7000,'[2]固定资产明细表17-杰 (2)'!$D$3:$D$7000)</f>
        <v>0</v>
      </c>
      <c r="E2773" s="14"/>
      <c r="F2773" s="14">
        <f>_xlfn.XLOOKUP(B2773,'[2]固定资产明细表17-杰 (2)'!$Z$3:$Z$7000,'[2]固定资产明细表17-杰 (2)'!$E$3:$E$7000)</f>
        <v>0</v>
      </c>
      <c r="G2773" s="9"/>
      <c r="H2773" s="9"/>
      <c r="I2773" s="18">
        <f>_xlfn.XLOOKUP(B2773,'[2]固定资产明细表17-杰 (2)'!$Z$3:$Z$7000,'[2]固定资产明细表17-杰 (2)'!$K$3:$K$7000)</f>
        <v>0</v>
      </c>
      <c r="J2773" s="28">
        <f>ROUND(_xlfn.XLOOKUP(B2773,'[2]固定资产明细表17-杰 (2)'!$Z$3:$Z$7000,'[2]固定资产明细表17-杰 (2)'!$J$3:$J$7000),0)</f>
        <v>0</v>
      </c>
      <c r="K2773" s="14"/>
      <c r="L2773" s="14"/>
      <c r="M2773" s="29">
        <f>_xlfn.XLOOKUP(B2773,'[2]固定资产明细表17-杰 (2)'!$Z$3:$Z$7000,'[2]固定资产明细表17-杰 (2)'!$O$3:$O$7000)</f>
        <v>0</v>
      </c>
      <c r="N2773" s="29">
        <f>_xlfn.XLOOKUP(B2773,'[2]固定资产明细表17-杰 (2)'!$Z$3:$Z$7000,'[2]固定资产明细表17-杰 (2)'!$R$3:$R$7000)</f>
        <v>0</v>
      </c>
      <c r="O2773" s="29">
        <f>_xlfn.XLOOKUP(B2773,'[2]固定资产明细表17-杰 (2)'!$Z$3:$Z$7000,'[2]固定资产明细表17-杰 (2)'!$X$3:$X$7000)</f>
        <v>0</v>
      </c>
      <c r="P2773" s="14"/>
      <c r="Q2773" s="14"/>
      <c r="R2773" s="14"/>
      <c r="S2773" s="14"/>
      <c r="T2773" s="14">
        <f t="shared" si="79"/>
        <v>0</v>
      </c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</row>
    <row r="2774" s="1" customFormat="1" ht="15" spans="1:34">
      <c r="A2774" s="9">
        <f t="shared" si="80"/>
        <v>2770</v>
      </c>
      <c r="B2774" s="14"/>
      <c r="C2774" s="14"/>
      <c r="D2774" s="44">
        <f>_xlfn.XLOOKUP(B2774,'[2]固定资产明细表17-杰 (2)'!$Z$3:$Z$7000,'[2]固定资产明细表17-杰 (2)'!$D$3:$D$7000)</f>
        <v>0</v>
      </c>
      <c r="E2774" s="14"/>
      <c r="F2774" s="14">
        <f>_xlfn.XLOOKUP(B2774,'[2]固定资产明细表17-杰 (2)'!$Z$3:$Z$7000,'[2]固定资产明细表17-杰 (2)'!$E$3:$E$7000)</f>
        <v>0</v>
      </c>
      <c r="G2774" s="9"/>
      <c r="H2774" s="9"/>
      <c r="I2774" s="18">
        <f>_xlfn.XLOOKUP(B2774,'[2]固定资产明细表17-杰 (2)'!$Z$3:$Z$7000,'[2]固定资产明细表17-杰 (2)'!$K$3:$K$7000)</f>
        <v>0</v>
      </c>
      <c r="J2774" s="28">
        <f>ROUND(_xlfn.XLOOKUP(B2774,'[2]固定资产明细表17-杰 (2)'!$Z$3:$Z$7000,'[2]固定资产明细表17-杰 (2)'!$J$3:$J$7000),0)</f>
        <v>0</v>
      </c>
      <c r="K2774" s="14"/>
      <c r="L2774" s="14"/>
      <c r="M2774" s="29">
        <f>_xlfn.XLOOKUP(B2774,'[2]固定资产明细表17-杰 (2)'!$Z$3:$Z$7000,'[2]固定资产明细表17-杰 (2)'!$O$3:$O$7000)</f>
        <v>0</v>
      </c>
      <c r="N2774" s="29">
        <f>_xlfn.XLOOKUP(B2774,'[2]固定资产明细表17-杰 (2)'!$Z$3:$Z$7000,'[2]固定资产明细表17-杰 (2)'!$R$3:$R$7000)</f>
        <v>0</v>
      </c>
      <c r="O2774" s="29">
        <f>_xlfn.XLOOKUP(B2774,'[2]固定资产明细表17-杰 (2)'!$Z$3:$Z$7000,'[2]固定资产明细表17-杰 (2)'!$X$3:$X$7000)</f>
        <v>0</v>
      </c>
      <c r="P2774" s="14"/>
      <c r="Q2774" s="14"/>
      <c r="R2774" s="14"/>
      <c r="S2774" s="14"/>
      <c r="T2774" s="14">
        <f t="shared" si="79"/>
        <v>0</v>
      </c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</row>
    <row r="2775" s="1" customFormat="1" ht="15" spans="1:34">
      <c r="A2775" s="9">
        <f t="shared" si="80"/>
        <v>2771</v>
      </c>
      <c r="B2775" s="14"/>
      <c r="C2775" s="14"/>
      <c r="D2775" s="44">
        <f>_xlfn.XLOOKUP(B2775,'[2]固定资产明细表17-杰 (2)'!$Z$3:$Z$7000,'[2]固定资产明细表17-杰 (2)'!$D$3:$D$7000)</f>
        <v>0</v>
      </c>
      <c r="E2775" s="14"/>
      <c r="F2775" s="14">
        <f>_xlfn.XLOOKUP(B2775,'[2]固定资产明细表17-杰 (2)'!$Z$3:$Z$7000,'[2]固定资产明细表17-杰 (2)'!$E$3:$E$7000)</f>
        <v>0</v>
      </c>
      <c r="G2775" s="9"/>
      <c r="H2775" s="9"/>
      <c r="I2775" s="18">
        <f>_xlfn.XLOOKUP(B2775,'[2]固定资产明细表17-杰 (2)'!$Z$3:$Z$7000,'[2]固定资产明细表17-杰 (2)'!$K$3:$K$7000)</f>
        <v>0</v>
      </c>
      <c r="J2775" s="28">
        <f>ROUND(_xlfn.XLOOKUP(B2775,'[2]固定资产明细表17-杰 (2)'!$Z$3:$Z$7000,'[2]固定资产明细表17-杰 (2)'!$J$3:$J$7000),0)</f>
        <v>0</v>
      </c>
      <c r="K2775" s="14"/>
      <c r="L2775" s="14"/>
      <c r="M2775" s="29">
        <f>_xlfn.XLOOKUP(B2775,'[2]固定资产明细表17-杰 (2)'!$Z$3:$Z$7000,'[2]固定资产明细表17-杰 (2)'!$O$3:$O$7000)</f>
        <v>0</v>
      </c>
      <c r="N2775" s="29">
        <f>_xlfn.XLOOKUP(B2775,'[2]固定资产明细表17-杰 (2)'!$Z$3:$Z$7000,'[2]固定资产明细表17-杰 (2)'!$R$3:$R$7000)</f>
        <v>0</v>
      </c>
      <c r="O2775" s="29">
        <f>_xlfn.XLOOKUP(B2775,'[2]固定资产明细表17-杰 (2)'!$Z$3:$Z$7000,'[2]固定资产明细表17-杰 (2)'!$X$3:$X$7000)</f>
        <v>0</v>
      </c>
      <c r="P2775" s="14"/>
      <c r="Q2775" s="14"/>
      <c r="R2775" s="14"/>
      <c r="S2775" s="14"/>
      <c r="T2775" s="14">
        <f t="shared" si="79"/>
        <v>0</v>
      </c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</row>
    <row r="2776" s="1" customFormat="1" ht="15" spans="1:34">
      <c r="A2776" s="9">
        <f t="shared" si="80"/>
        <v>2772</v>
      </c>
      <c r="B2776" s="14"/>
      <c r="C2776" s="14"/>
      <c r="D2776" s="44">
        <f>_xlfn.XLOOKUP(B2776,'[2]固定资产明细表17-杰 (2)'!$Z$3:$Z$7000,'[2]固定资产明细表17-杰 (2)'!$D$3:$D$7000)</f>
        <v>0</v>
      </c>
      <c r="E2776" s="14"/>
      <c r="F2776" s="14">
        <f>_xlfn.XLOOKUP(B2776,'[2]固定资产明细表17-杰 (2)'!$Z$3:$Z$7000,'[2]固定资产明细表17-杰 (2)'!$E$3:$E$7000)</f>
        <v>0</v>
      </c>
      <c r="G2776" s="9"/>
      <c r="H2776" s="9"/>
      <c r="I2776" s="18">
        <f>_xlfn.XLOOKUP(B2776,'[2]固定资产明细表17-杰 (2)'!$Z$3:$Z$7000,'[2]固定资产明细表17-杰 (2)'!$K$3:$K$7000)</f>
        <v>0</v>
      </c>
      <c r="J2776" s="28">
        <f>ROUND(_xlfn.XLOOKUP(B2776,'[2]固定资产明细表17-杰 (2)'!$Z$3:$Z$7000,'[2]固定资产明细表17-杰 (2)'!$J$3:$J$7000),0)</f>
        <v>0</v>
      </c>
      <c r="K2776" s="14"/>
      <c r="L2776" s="14"/>
      <c r="M2776" s="29">
        <f>_xlfn.XLOOKUP(B2776,'[2]固定资产明细表17-杰 (2)'!$Z$3:$Z$7000,'[2]固定资产明细表17-杰 (2)'!$O$3:$O$7000)</f>
        <v>0</v>
      </c>
      <c r="N2776" s="29">
        <f>_xlfn.XLOOKUP(B2776,'[2]固定资产明细表17-杰 (2)'!$Z$3:$Z$7000,'[2]固定资产明细表17-杰 (2)'!$R$3:$R$7000)</f>
        <v>0</v>
      </c>
      <c r="O2776" s="29">
        <f>_xlfn.XLOOKUP(B2776,'[2]固定资产明细表17-杰 (2)'!$Z$3:$Z$7000,'[2]固定资产明细表17-杰 (2)'!$X$3:$X$7000)</f>
        <v>0</v>
      </c>
      <c r="P2776" s="14"/>
      <c r="Q2776" s="14"/>
      <c r="R2776" s="14"/>
      <c r="S2776" s="14"/>
      <c r="T2776" s="14">
        <f t="shared" si="79"/>
        <v>0</v>
      </c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</row>
    <row r="2777" s="1" customFormat="1" ht="15" spans="1:34">
      <c r="A2777" s="9">
        <f t="shared" si="80"/>
        <v>2773</v>
      </c>
      <c r="B2777" s="14"/>
      <c r="C2777" s="14"/>
      <c r="D2777" s="44">
        <f>_xlfn.XLOOKUP(B2777,'[2]固定资产明细表17-杰 (2)'!$Z$3:$Z$7000,'[2]固定资产明细表17-杰 (2)'!$D$3:$D$7000)</f>
        <v>0</v>
      </c>
      <c r="E2777" s="14"/>
      <c r="F2777" s="14">
        <f>_xlfn.XLOOKUP(B2777,'[2]固定资产明细表17-杰 (2)'!$Z$3:$Z$7000,'[2]固定资产明细表17-杰 (2)'!$E$3:$E$7000)</f>
        <v>0</v>
      </c>
      <c r="G2777" s="9"/>
      <c r="H2777" s="9"/>
      <c r="I2777" s="18">
        <f>_xlfn.XLOOKUP(B2777,'[2]固定资产明细表17-杰 (2)'!$Z$3:$Z$7000,'[2]固定资产明细表17-杰 (2)'!$K$3:$K$7000)</f>
        <v>0</v>
      </c>
      <c r="J2777" s="28">
        <f>ROUND(_xlfn.XLOOKUP(B2777,'[2]固定资产明细表17-杰 (2)'!$Z$3:$Z$7000,'[2]固定资产明细表17-杰 (2)'!$J$3:$J$7000),0)</f>
        <v>0</v>
      </c>
      <c r="K2777" s="14"/>
      <c r="L2777" s="14"/>
      <c r="M2777" s="29">
        <f>_xlfn.XLOOKUP(B2777,'[2]固定资产明细表17-杰 (2)'!$Z$3:$Z$7000,'[2]固定资产明细表17-杰 (2)'!$O$3:$O$7000)</f>
        <v>0</v>
      </c>
      <c r="N2777" s="29">
        <f>_xlfn.XLOOKUP(B2777,'[2]固定资产明细表17-杰 (2)'!$Z$3:$Z$7000,'[2]固定资产明细表17-杰 (2)'!$R$3:$R$7000)</f>
        <v>0</v>
      </c>
      <c r="O2777" s="29">
        <f>_xlfn.XLOOKUP(B2777,'[2]固定资产明细表17-杰 (2)'!$Z$3:$Z$7000,'[2]固定资产明细表17-杰 (2)'!$X$3:$X$7000)</f>
        <v>0</v>
      </c>
      <c r="P2777" s="14"/>
      <c r="Q2777" s="14"/>
      <c r="R2777" s="14"/>
      <c r="S2777" s="14"/>
      <c r="T2777" s="14">
        <f t="shared" si="79"/>
        <v>0</v>
      </c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</row>
    <row r="2778" s="1" customFormat="1" ht="15" spans="1:34">
      <c r="A2778" s="9">
        <f t="shared" si="80"/>
        <v>2774</v>
      </c>
      <c r="B2778" s="14"/>
      <c r="C2778" s="14"/>
      <c r="D2778" s="44">
        <f>_xlfn.XLOOKUP(B2778,'[2]固定资产明细表17-杰 (2)'!$Z$3:$Z$7000,'[2]固定资产明细表17-杰 (2)'!$D$3:$D$7000)</f>
        <v>0</v>
      </c>
      <c r="E2778" s="14"/>
      <c r="F2778" s="14">
        <f>_xlfn.XLOOKUP(B2778,'[2]固定资产明细表17-杰 (2)'!$Z$3:$Z$7000,'[2]固定资产明细表17-杰 (2)'!$E$3:$E$7000)</f>
        <v>0</v>
      </c>
      <c r="G2778" s="9"/>
      <c r="H2778" s="9"/>
      <c r="I2778" s="18">
        <f>_xlfn.XLOOKUP(B2778,'[2]固定资产明细表17-杰 (2)'!$Z$3:$Z$7000,'[2]固定资产明细表17-杰 (2)'!$K$3:$K$7000)</f>
        <v>0</v>
      </c>
      <c r="J2778" s="28">
        <f>ROUND(_xlfn.XLOOKUP(B2778,'[2]固定资产明细表17-杰 (2)'!$Z$3:$Z$7000,'[2]固定资产明细表17-杰 (2)'!$J$3:$J$7000),0)</f>
        <v>0</v>
      </c>
      <c r="K2778" s="14"/>
      <c r="L2778" s="14"/>
      <c r="M2778" s="29">
        <f>_xlfn.XLOOKUP(B2778,'[2]固定资产明细表17-杰 (2)'!$Z$3:$Z$7000,'[2]固定资产明细表17-杰 (2)'!$O$3:$O$7000)</f>
        <v>0</v>
      </c>
      <c r="N2778" s="29">
        <f>_xlfn.XLOOKUP(B2778,'[2]固定资产明细表17-杰 (2)'!$Z$3:$Z$7000,'[2]固定资产明细表17-杰 (2)'!$R$3:$R$7000)</f>
        <v>0</v>
      </c>
      <c r="O2778" s="29">
        <f>_xlfn.XLOOKUP(B2778,'[2]固定资产明细表17-杰 (2)'!$Z$3:$Z$7000,'[2]固定资产明细表17-杰 (2)'!$X$3:$X$7000)</f>
        <v>0</v>
      </c>
      <c r="P2778" s="14"/>
      <c r="Q2778" s="14"/>
      <c r="R2778" s="14"/>
      <c r="S2778" s="14"/>
      <c r="T2778" s="14">
        <f t="shared" si="79"/>
        <v>0</v>
      </c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</row>
    <row r="2779" s="1" customFormat="1" ht="15" spans="1:34">
      <c r="A2779" s="9">
        <f t="shared" si="80"/>
        <v>2775</v>
      </c>
      <c r="B2779" s="14"/>
      <c r="C2779" s="14"/>
      <c r="D2779" s="44">
        <f>_xlfn.XLOOKUP(B2779,'[2]固定资产明细表17-杰 (2)'!$Z$3:$Z$7000,'[2]固定资产明细表17-杰 (2)'!$D$3:$D$7000)</f>
        <v>0</v>
      </c>
      <c r="E2779" s="14"/>
      <c r="F2779" s="14">
        <f>_xlfn.XLOOKUP(B2779,'[2]固定资产明细表17-杰 (2)'!$Z$3:$Z$7000,'[2]固定资产明细表17-杰 (2)'!$E$3:$E$7000)</f>
        <v>0</v>
      </c>
      <c r="G2779" s="9"/>
      <c r="H2779" s="9"/>
      <c r="I2779" s="18">
        <f>_xlfn.XLOOKUP(B2779,'[2]固定资产明细表17-杰 (2)'!$Z$3:$Z$7000,'[2]固定资产明细表17-杰 (2)'!$K$3:$K$7000)</f>
        <v>0</v>
      </c>
      <c r="J2779" s="28">
        <f>ROUND(_xlfn.XLOOKUP(B2779,'[2]固定资产明细表17-杰 (2)'!$Z$3:$Z$7000,'[2]固定资产明细表17-杰 (2)'!$J$3:$J$7000),0)</f>
        <v>0</v>
      </c>
      <c r="K2779" s="14"/>
      <c r="L2779" s="14"/>
      <c r="M2779" s="29">
        <f>_xlfn.XLOOKUP(B2779,'[2]固定资产明细表17-杰 (2)'!$Z$3:$Z$7000,'[2]固定资产明细表17-杰 (2)'!$O$3:$O$7000)</f>
        <v>0</v>
      </c>
      <c r="N2779" s="29">
        <f>_xlfn.XLOOKUP(B2779,'[2]固定资产明细表17-杰 (2)'!$Z$3:$Z$7000,'[2]固定资产明细表17-杰 (2)'!$R$3:$R$7000)</f>
        <v>0</v>
      </c>
      <c r="O2779" s="29">
        <f>_xlfn.XLOOKUP(B2779,'[2]固定资产明细表17-杰 (2)'!$Z$3:$Z$7000,'[2]固定资产明细表17-杰 (2)'!$X$3:$X$7000)</f>
        <v>0</v>
      </c>
      <c r="P2779" s="14"/>
      <c r="Q2779" s="14"/>
      <c r="R2779" s="14"/>
      <c r="S2779" s="14"/>
      <c r="T2779" s="14">
        <f t="shared" si="79"/>
        <v>0</v>
      </c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</row>
    <row r="2780" s="1" customFormat="1" ht="15" spans="1:34">
      <c r="A2780" s="9">
        <f t="shared" si="80"/>
        <v>2776</v>
      </c>
      <c r="B2780" s="14"/>
      <c r="C2780" s="14"/>
      <c r="D2780" s="44">
        <f>_xlfn.XLOOKUP(B2780,'[2]固定资产明细表17-杰 (2)'!$Z$3:$Z$7000,'[2]固定资产明细表17-杰 (2)'!$D$3:$D$7000)</f>
        <v>0</v>
      </c>
      <c r="E2780" s="14"/>
      <c r="F2780" s="14">
        <f>_xlfn.XLOOKUP(B2780,'[2]固定资产明细表17-杰 (2)'!$Z$3:$Z$7000,'[2]固定资产明细表17-杰 (2)'!$E$3:$E$7000)</f>
        <v>0</v>
      </c>
      <c r="G2780" s="9"/>
      <c r="H2780" s="9"/>
      <c r="I2780" s="18">
        <f>_xlfn.XLOOKUP(B2780,'[2]固定资产明细表17-杰 (2)'!$Z$3:$Z$7000,'[2]固定资产明细表17-杰 (2)'!$K$3:$K$7000)</f>
        <v>0</v>
      </c>
      <c r="J2780" s="28">
        <f>ROUND(_xlfn.XLOOKUP(B2780,'[2]固定资产明细表17-杰 (2)'!$Z$3:$Z$7000,'[2]固定资产明细表17-杰 (2)'!$J$3:$J$7000),0)</f>
        <v>0</v>
      </c>
      <c r="K2780" s="14"/>
      <c r="L2780" s="14"/>
      <c r="M2780" s="29">
        <f>_xlfn.XLOOKUP(B2780,'[2]固定资产明细表17-杰 (2)'!$Z$3:$Z$7000,'[2]固定资产明细表17-杰 (2)'!$O$3:$O$7000)</f>
        <v>0</v>
      </c>
      <c r="N2780" s="29">
        <f>_xlfn.XLOOKUP(B2780,'[2]固定资产明细表17-杰 (2)'!$Z$3:$Z$7000,'[2]固定资产明细表17-杰 (2)'!$R$3:$R$7000)</f>
        <v>0</v>
      </c>
      <c r="O2780" s="29">
        <f>_xlfn.XLOOKUP(B2780,'[2]固定资产明细表17-杰 (2)'!$Z$3:$Z$7000,'[2]固定资产明细表17-杰 (2)'!$X$3:$X$7000)</f>
        <v>0</v>
      </c>
      <c r="P2780" s="14"/>
      <c r="Q2780" s="14"/>
      <c r="R2780" s="14"/>
      <c r="S2780" s="14"/>
      <c r="T2780" s="14">
        <f t="shared" si="79"/>
        <v>0</v>
      </c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</row>
    <row r="2781" s="1" customFormat="1" ht="15" spans="1:34">
      <c r="A2781" s="9">
        <f t="shared" si="80"/>
        <v>2777</v>
      </c>
      <c r="B2781" s="14"/>
      <c r="C2781" s="14"/>
      <c r="D2781" s="44">
        <f>_xlfn.XLOOKUP(B2781,'[2]固定资产明细表17-杰 (2)'!$Z$3:$Z$7000,'[2]固定资产明细表17-杰 (2)'!$D$3:$D$7000)</f>
        <v>0</v>
      </c>
      <c r="E2781" s="14"/>
      <c r="F2781" s="14">
        <f>_xlfn.XLOOKUP(B2781,'[2]固定资产明细表17-杰 (2)'!$Z$3:$Z$7000,'[2]固定资产明细表17-杰 (2)'!$E$3:$E$7000)</f>
        <v>0</v>
      </c>
      <c r="G2781" s="9"/>
      <c r="H2781" s="9"/>
      <c r="I2781" s="18">
        <f>_xlfn.XLOOKUP(B2781,'[2]固定资产明细表17-杰 (2)'!$Z$3:$Z$7000,'[2]固定资产明细表17-杰 (2)'!$K$3:$K$7000)</f>
        <v>0</v>
      </c>
      <c r="J2781" s="28">
        <f>ROUND(_xlfn.XLOOKUP(B2781,'[2]固定资产明细表17-杰 (2)'!$Z$3:$Z$7000,'[2]固定资产明细表17-杰 (2)'!$J$3:$J$7000),0)</f>
        <v>0</v>
      </c>
      <c r="K2781" s="14"/>
      <c r="L2781" s="14"/>
      <c r="M2781" s="29">
        <f>_xlfn.XLOOKUP(B2781,'[2]固定资产明细表17-杰 (2)'!$Z$3:$Z$7000,'[2]固定资产明细表17-杰 (2)'!$O$3:$O$7000)</f>
        <v>0</v>
      </c>
      <c r="N2781" s="29">
        <f>_xlfn.XLOOKUP(B2781,'[2]固定资产明细表17-杰 (2)'!$Z$3:$Z$7000,'[2]固定资产明细表17-杰 (2)'!$R$3:$R$7000)</f>
        <v>0</v>
      </c>
      <c r="O2781" s="29">
        <f>_xlfn.XLOOKUP(B2781,'[2]固定资产明细表17-杰 (2)'!$Z$3:$Z$7000,'[2]固定资产明细表17-杰 (2)'!$X$3:$X$7000)</f>
        <v>0</v>
      </c>
      <c r="P2781" s="14"/>
      <c r="Q2781" s="14"/>
      <c r="R2781" s="14"/>
      <c r="S2781" s="14"/>
      <c r="T2781" s="14">
        <f t="shared" si="79"/>
        <v>0</v>
      </c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</row>
    <row r="2782" s="1" customFormat="1" ht="15" spans="1:34">
      <c r="A2782" s="9">
        <f t="shared" si="80"/>
        <v>2778</v>
      </c>
      <c r="B2782" s="14"/>
      <c r="C2782" s="14"/>
      <c r="D2782" s="44">
        <f>_xlfn.XLOOKUP(B2782,'[2]固定资产明细表17-杰 (2)'!$Z$3:$Z$7000,'[2]固定资产明细表17-杰 (2)'!$D$3:$D$7000)</f>
        <v>0</v>
      </c>
      <c r="E2782" s="14"/>
      <c r="F2782" s="14">
        <f>_xlfn.XLOOKUP(B2782,'[2]固定资产明细表17-杰 (2)'!$Z$3:$Z$7000,'[2]固定资产明细表17-杰 (2)'!$E$3:$E$7000)</f>
        <v>0</v>
      </c>
      <c r="G2782" s="9"/>
      <c r="H2782" s="9"/>
      <c r="I2782" s="18">
        <f>_xlfn.XLOOKUP(B2782,'[2]固定资产明细表17-杰 (2)'!$Z$3:$Z$7000,'[2]固定资产明细表17-杰 (2)'!$K$3:$K$7000)</f>
        <v>0</v>
      </c>
      <c r="J2782" s="28">
        <f>ROUND(_xlfn.XLOOKUP(B2782,'[2]固定资产明细表17-杰 (2)'!$Z$3:$Z$7000,'[2]固定资产明细表17-杰 (2)'!$J$3:$J$7000),0)</f>
        <v>0</v>
      </c>
      <c r="K2782" s="14"/>
      <c r="L2782" s="14"/>
      <c r="M2782" s="29">
        <f>_xlfn.XLOOKUP(B2782,'[2]固定资产明细表17-杰 (2)'!$Z$3:$Z$7000,'[2]固定资产明细表17-杰 (2)'!$O$3:$O$7000)</f>
        <v>0</v>
      </c>
      <c r="N2782" s="29">
        <f>_xlfn.XLOOKUP(B2782,'[2]固定资产明细表17-杰 (2)'!$Z$3:$Z$7000,'[2]固定资产明细表17-杰 (2)'!$R$3:$R$7000)</f>
        <v>0</v>
      </c>
      <c r="O2782" s="29">
        <f>_xlfn.XLOOKUP(B2782,'[2]固定资产明细表17-杰 (2)'!$Z$3:$Z$7000,'[2]固定资产明细表17-杰 (2)'!$X$3:$X$7000)</f>
        <v>0</v>
      </c>
      <c r="P2782" s="14"/>
      <c r="Q2782" s="14"/>
      <c r="R2782" s="14"/>
      <c r="S2782" s="14"/>
      <c r="T2782" s="14">
        <f t="shared" si="79"/>
        <v>0</v>
      </c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</row>
    <row r="2783" s="1" customFormat="1" ht="15" spans="1:34">
      <c r="A2783" s="9">
        <f t="shared" si="80"/>
        <v>2779</v>
      </c>
      <c r="B2783" s="14"/>
      <c r="C2783" s="14"/>
      <c r="D2783" s="44">
        <f>_xlfn.XLOOKUP(B2783,'[2]固定资产明细表17-杰 (2)'!$Z$3:$Z$7000,'[2]固定资产明细表17-杰 (2)'!$D$3:$D$7000)</f>
        <v>0</v>
      </c>
      <c r="E2783" s="14"/>
      <c r="F2783" s="14">
        <f>_xlfn.XLOOKUP(B2783,'[2]固定资产明细表17-杰 (2)'!$Z$3:$Z$7000,'[2]固定资产明细表17-杰 (2)'!$E$3:$E$7000)</f>
        <v>0</v>
      </c>
      <c r="G2783" s="9"/>
      <c r="H2783" s="9"/>
      <c r="I2783" s="18">
        <f>_xlfn.XLOOKUP(B2783,'[2]固定资产明细表17-杰 (2)'!$Z$3:$Z$7000,'[2]固定资产明细表17-杰 (2)'!$K$3:$K$7000)</f>
        <v>0</v>
      </c>
      <c r="J2783" s="28">
        <f>ROUND(_xlfn.XLOOKUP(B2783,'[2]固定资产明细表17-杰 (2)'!$Z$3:$Z$7000,'[2]固定资产明细表17-杰 (2)'!$J$3:$J$7000),0)</f>
        <v>0</v>
      </c>
      <c r="K2783" s="14"/>
      <c r="L2783" s="14"/>
      <c r="M2783" s="29">
        <f>_xlfn.XLOOKUP(B2783,'[2]固定资产明细表17-杰 (2)'!$Z$3:$Z$7000,'[2]固定资产明细表17-杰 (2)'!$O$3:$O$7000)</f>
        <v>0</v>
      </c>
      <c r="N2783" s="29">
        <f>_xlfn.XLOOKUP(B2783,'[2]固定资产明细表17-杰 (2)'!$Z$3:$Z$7000,'[2]固定资产明细表17-杰 (2)'!$R$3:$R$7000)</f>
        <v>0</v>
      </c>
      <c r="O2783" s="29">
        <f>_xlfn.XLOOKUP(B2783,'[2]固定资产明细表17-杰 (2)'!$Z$3:$Z$7000,'[2]固定资产明细表17-杰 (2)'!$X$3:$X$7000)</f>
        <v>0</v>
      </c>
      <c r="P2783" s="14"/>
      <c r="Q2783" s="14"/>
      <c r="R2783" s="14"/>
      <c r="S2783" s="14"/>
      <c r="T2783" s="14">
        <f t="shared" si="79"/>
        <v>0</v>
      </c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</row>
    <row r="2784" s="1" customFormat="1" ht="15" spans="1:34">
      <c r="A2784" s="9">
        <f t="shared" si="80"/>
        <v>2780</v>
      </c>
      <c r="B2784" s="14"/>
      <c r="C2784" s="14"/>
      <c r="D2784" s="44">
        <f>_xlfn.XLOOKUP(B2784,'[2]固定资产明细表17-杰 (2)'!$Z$3:$Z$7000,'[2]固定资产明细表17-杰 (2)'!$D$3:$D$7000)</f>
        <v>0</v>
      </c>
      <c r="E2784" s="14"/>
      <c r="F2784" s="14">
        <f>_xlfn.XLOOKUP(B2784,'[2]固定资产明细表17-杰 (2)'!$Z$3:$Z$7000,'[2]固定资产明细表17-杰 (2)'!$E$3:$E$7000)</f>
        <v>0</v>
      </c>
      <c r="G2784" s="9"/>
      <c r="H2784" s="9"/>
      <c r="I2784" s="18">
        <f>_xlfn.XLOOKUP(B2784,'[2]固定资产明细表17-杰 (2)'!$Z$3:$Z$7000,'[2]固定资产明细表17-杰 (2)'!$K$3:$K$7000)</f>
        <v>0</v>
      </c>
      <c r="J2784" s="28">
        <f>ROUND(_xlfn.XLOOKUP(B2784,'[2]固定资产明细表17-杰 (2)'!$Z$3:$Z$7000,'[2]固定资产明细表17-杰 (2)'!$J$3:$J$7000),0)</f>
        <v>0</v>
      </c>
      <c r="K2784" s="14"/>
      <c r="L2784" s="14"/>
      <c r="M2784" s="29">
        <f>_xlfn.XLOOKUP(B2784,'[2]固定资产明细表17-杰 (2)'!$Z$3:$Z$7000,'[2]固定资产明细表17-杰 (2)'!$O$3:$O$7000)</f>
        <v>0</v>
      </c>
      <c r="N2784" s="29">
        <f>_xlfn.XLOOKUP(B2784,'[2]固定资产明细表17-杰 (2)'!$Z$3:$Z$7000,'[2]固定资产明细表17-杰 (2)'!$R$3:$R$7000)</f>
        <v>0</v>
      </c>
      <c r="O2784" s="29">
        <f>_xlfn.XLOOKUP(B2784,'[2]固定资产明细表17-杰 (2)'!$Z$3:$Z$7000,'[2]固定资产明细表17-杰 (2)'!$X$3:$X$7000)</f>
        <v>0</v>
      </c>
      <c r="P2784" s="14"/>
      <c r="Q2784" s="14"/>
      <c r="R2784" s="14"/>
      <c r="S2784" s="14"/>
      <c r="T2784" s="14">
        <f t="shared" si="79"/>
        <v>0</v>
      </c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</row>
    <row r="2785" s="1" customFormat="1" ht="15" spans="1:34">
      <c r="A2785" s="9">
        <f t="shared" si="80"/>
        <v>2781</v>
      </c>
      <c r="B2785" s="14"/>
      <c r="C2785" s="14"/>
      <c r="D2785" s="44">
        <f>_xlfn.XLOOKUP(B2785,'[2]固定资产明细表17-杰 (2)'!$Z$3:$Z$7000,'[2]固定资产明细表17-杰 (2)'!$D$3:$D$7000)</f>
        <v>0</v>
      </c>
      <c r="E2785" s="14"/>
      <c r="F2785" s="14">
        <f>_xlfn.XLOOKUP(B2785,'[2]固定资产明细表17-杰 (2)'!$Z$3:$Z$7000,'[2]固定资产明细表17-杰 (2)'!$E$3:$E$7000)</f>
        <v>0</v>
      </c>
      <c r="G2785" s="9"/>
      <c r="H2785" s="9"/>
      <c r="I2785" s="18">
        <f>_xlfn.XLOOKUP(B2785,'[2]固定资产明细表17-杰 (2)'!$Z$3:$Z$7000,'[2]固定资产明细表17-杰 (2)'!$K$3:$K$7000)</f>
        <v>0</v>
      </c>
      <c r="J2785" s="28">
        <f>ROUND(_xlfn.XLOOKUP(B2785,'[2]固定资产明细表17-杰 (2)'!$Z$3:$Z$7000,'[2]固定资产明细表17-杰 (2)'!$J$3:$J$7000),0)</f>
        <v>0</v>
      </c>
      <c r="K2785" s="14"/>
      <c r="L2785" s="14"/>
      <c r="M2785" s="29">
        <f>_xlfn.XLOOKUP(B2785,'[2]固定资产明细表17-杰 (2)'!$Z$3:$Z$7000,'[2]固定资产明细表17-杰 (2)'!$O$3:$O$7000)</f>
        <v>0</v>
      </c>
      <c r="N2785" s="29">
        <f>_xlfn.XLOOKUP(B2785,'[2]固定资产明细表17-杰 (2)'!$Z$3:$Z$7000,'[2]固定资产明细表17-杰 (2)'!$R$3:$R$7000)</f>
        <v>0</v>
      </c>
      <c r="O2785" s="29">
        <f>_xlfn.XLOOKUP(B2785,'[2]固定资产明细表17-杰 (2)'!$Z$3:$Z$7000,'[2]固定资产明细表17-杰 (2)'!$X$3:$X$7000)</f>
        <v>0</v>
      </c>
      <c r="P2785" s="14"/>
      <c r="Q2785" s="14"/>
      <c r="R2785" s="14"/>
      <c r="S2785" s="14"/>
      <c r="T2785" s="14">
        <f t="shared" si="79"/>
        <v>0</v>
      </c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</row>
    <row r="2786" s="1" customFormat="1" ht="15" spans="1:34">
      <c r="A2786" s="9">
        <f t="shared" si="80"/>
        <v>2782</v>
      </c>
      <c r="B2786" s="14"/>
      <c r="C2786" s="14"/>
      <c r="D2786" s="44">
        <f>_xlfn.XLOOKUP(B2786,'[2]固定资产明细表17-杰 (2)'!$Z$3:$Z$7000,'[2]固定资产明细表17-杰 (2)'!$D$3:$D$7000)</f>
        <v>0</v>
      </c>
      <c r="E2786" s="14"/>
      <c r="F2786" s="14">
        <f>_xlfn.XLOOKUP(B2786,'[2]固定资产明细表17-杰 (2)'!$Z$3:$Z$7000,'[2]固定资产明细表17-杰 (2)'!$E$3:$E$7000)</f>
        <v>0</v>
      </c>
      <c r="G2786" s="9"/>
      <c r="H2786" s="9"/>
      <c r="I2786" s="18">
        <f>_xlfn.XLOOKUP(B2786,'[2]固定资产明细表17-杰 (2)'!$Z$3:$Z$7000,'[2]固定资产明细表17-杰 (2)'!$K$3:$K$7000)</f>
        <v>0</v>
      </c>
      <c r="J2786" s="28">
        <f>ROUND(_xlfn.XLOOKUP(B2786,'[2]固定资产明细表17-杰 (2)'!$Z$3:$Z$7000,'[2]固定资产明细表17-杰 (2)'!$J$3:$J$7000),0)</f>
        <v>0</v>
      </c>
      <c r="K2786" s="14"/>
      <c r="L2786" s="14"/>
      <c r="M2786" s="29">
        <f>_xlfn.XLOOKUP(B2786,'[2]固定资产明细表17-杰 (2)'!$Z$3:$Z$7000,'[2]固定资产明细表17-杰 (2)'!$O$3:$O$7000)</f>
        <v>0</v>
      </c>
      <c r="N2786" s="29">
        <f>_xlfn.XLOOKUP(B2786,'[2]固定资产明细表17-杰 (2)'!$Z$3:$Z$7000,'[2]固定资产明细表17-杰 (2)'!$R$3:$R$7000)</f>
        <v>0</v>
      </c>
      <c r="O2786" s="29">
        <f>_xlfn.XLOOKUP(B2786,'[2]固定资产明细表17-杰 (2)'!$Z$3:$Z$7000,'[2]固定资产明细表17-杰 (2)'!$X$3:$X$7000)</f>
        <v>0</v>
      </c>
      <c r="P2786" s="14"/>
      <c r="Q2786" s="14"/>
      <c r="R2786" s="14"/>
      <c r="S2786" s="14"/>
      <c r="T2786" s="14">
        <f t="shared" si="79"/>
        <v>0</v>
      </c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</row>
    <row r="2787" s="1" customFormat="1" ht="15" spans="1:34">
      <c r="A2787" s="9">
        <f t="shared" si="80"/>
        <v>2783</v>
      </c>
      <c r="B2787" s="14"/>
      <c r="C2787" s="14"/>
      <c r="D2787" s="44">
        <f>_xlfn.XLOOKUP(B2787,'[2]固定资产明细表17-杰 (2)'!$Z$3:$Z$7000,'[2]固定资产明细表17-杰 (2)'!$D$3:$D$7000)</f>
        <v>0</v>
      </c>
      <c r="E2787" s="14"/>
      <c r="F2787" s="14">
        <f>_xlfn.XLOOKUP(B2787,'[2]固定资产明细表17-杰 (2)'!$Z$3:$Z$7000,'[2]固定资产明细表17-杰 (2)'!$E$3:$E$7000)</f>
        <v>0</v>
      </c>
      <c r="G2787" s="9"/>
      <c r="H2787" s="9"/>
      <c r="I2787" s="18">
        <f>_xlfn.XLOOKUP(B2787,'[2]固定资产明细表17-杰 (2)'!$Z$3:$Z$7000,'[2]固定资产明细表17-杰 (2)'!$K$3:$K$7000)</f>
        <v>0</v>
      </c>
      <c r="J2787" s="28">
        <f>ROUND(_xlfn.XLOOKUP(B2787,'[2]固定资产明细表17-杰 (2)'!$Z$3:$Z$7000,'[2]固定资产明细表17-杰 (2)'!$J$3:$J$7000),0)</f>
        <v>0</v>
      </c>
      <c r="K2787" s="14"/>
      <c r="L2787" s="14"/>
      <c r="M2787" s="29">
        <f>_xlfn.XLOOKUP(B2787,'[2]固定资产明细表17-杰 (2)'!$Z$3:$Z$7000,'[2]固定资产明细表17-杰 (2)'!$O$3:$O$7000)</f>
        <v>0</v>
      </c>
      <c r="N2787" s="29">
        <f>_xlfn.XLOOKUP(B2787,'[2]固定资产明细表17-杰 (2)'!$Z$3:$Z$7000,'[2]固定资产明细表17-杰 (2)'!$R$3:$R$7000)</f>
        <v>0</v>
      </c>
      <c r="O2787" s="29">
        <f>_xlfn.XLOOKUP(B2787,'[2]固定资产明细表17-杰 (2)'!$Z$3:$Z$7000,'[2]固定资产明细表17-杰 (2)'!$X$3:$X$7000)</f>
        <v>0</v>
      </c>
      <c r="P2787" s="14"/>
      <c r="Q2787" s="14"/>
      <c r="R2787" s="14"/>
      <c r="S2787" s="14"/>
      <c r="T2787" s="14">
        <f t="shared" si="79"/>
        <v>0</v>
      </c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</row>
    <row r="2788" s="1" customFormat="1" ht="15" spans="1:34">
      <c r="A2788" s="9">
        <f t="shared" si="80"/>
        <v>2784</v>
      </c>
      <c r="B2788" s="14"/>
      <c r="C2788" s="14"/>
      <c r="D2788" s="44">
        <f>_xlfn.XLOOKUP(B2788,'[2]固定资产明细表17-杰 (2)'!$Z$3:$Z$7000,'[2]固定资产明细表17-杰 (2)'!$D$3:$D$7000)</f>
        <v>0</v>
      </c>
      <c r="E2788" s="14"/>
      <c r="F2788" s="14">
        <f>_xlfn.XLOOKUP(B2788,'[2]固定资产明细表17-杰 (2)'!$Z$3:$Z$7000,'[2]固定资产明细表17-杰 (2)'!$E$3:$E$7000)</f>
        <v>0</v>
      </c>
      <c r="G2788" s="9"/>
      <c r="H2788" s="9"/>
      <c r="I2788" s="18">
        <f>_xlfn.XLOOKUP(B2788,'[2]固定资产明细表17-杰 (2)'!$Z$3:$Z$7000,'[2]固定资产明细表17-杰 (2)'!$K$3:$K$7000)</f>
        <v>0</v>
      </c>
      <c r="J2788" s="28">
        <f>ROUND(_xlfn.XLOOKUP(B2788,'[2]固定资产明细表17-杰 (2)'!$Z$3:$Z$7000,'[2]固定资产明细表17-杰 (2)'!$J$3:$J$7000),0)</f>
        <v>0</v>
      </c>
      <c r="K2788" s="14"/>
      <c r="L2788" s="14"/>
      <c r="M2788" s="29">
        <f>_xlfn.XLOOKUP(B2788,'[2]固定资产明细表17-杰 (2)'!$Z$3:$Z$7000,'[2]固定资产明细表17-杰 (2)'!$O$3:$O$7000)</f>
        <v>0</v>
      </c>
      <c r="N2788" s="29">
        <f>_xlfn.XLOOKUP(B2788,'[2]固定资产明细表17-杰 (2)'!$Z$3:$Z$7000,'[2]固定资产明细表17-杰 (2)'!$R$3:$R$7000)</f>
        <v>0</v>
      </c>
      <c r="O2788" s="29">
        <f>_xlfn.XLOOKUP(B2788,'[2]固定资产明细表17-杰 (2)'!$Z$3:$Z$7000,'[2]固定资产明细表17-杰 (2)'!$X$3:$X$7000)</f>
        <v>0</v>
      </c>
      <c r="P2788" s="14"/>
      <c r="Q2788" s="14"/>
      <c r="R2788" s="14"/>
      <c r="S2788" s="14"/>
      <c r="T2788" s="14">
        <f t="shared" si="79"/>
        <v>0</v>
      </c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</row>
    <row r="2789" s="1" customFormat="1" ht="15" spans="1:34">
      <c r="A2789" s="9">
        <f t="shared" si="80"/>
        <v>2785</v>
      </c>
      <c r="B2789" s="14"/>
      <c r="C2789" s="14"/>
      <c r="D2789" s="44">
        <f>_xlfn.XLOOKUP(B2789,'[2]固定资产明细表17-杰 (2)'!$Z$3:$Z$7000,'[2]固定资产明细表17-杰 (2)'!$D$3:$D$7000)</f>
        <v>0</v>
      </c>
      <c r="E2789" s="14"/>
      <c r="F2789" s="14">
        <f>_xlfn.XLOOKUP(B2789,'[2]固定资产明细表17-杰 (2)'!$Z$3:$Z$7000,'[2]固定资产明细表17-杰 (2)'!$E$3:$E$7000)</f>
        <v>0</v>
      </c>
      <c r="G2789" s="9"/>
      <c r="H2789" s="9"/>
      <c r="I2789" s="18">
        <f>_xlfn.XLOOKUP(B2789,'[2]固定资产明细表17-杰 (2)'!$Z$3:$Z$7000,'[2]固定资产明细表17-杰 (2)'!$K$3:$K$7000)</f>
        <v>0</v>
      </c>
      <c r="J2789" s="28">
        <f>ROUND(_xlfn.XLOOKUP(B2789,'[2]固定资产明细表17-杰 (2)'!$Z$3:$Z$7000,'[2]固定资产明细表17-杰 (2)'!$J$3:$J$7000),0)</f>
        <v>0</v>
      </c>
      <c r="K2789" s="14"/>
      <c r="L2789" s="14"/>
      <c r="M2789" s="29">
        <f>_xlfn.XLOOKUP(B2789,'[2]固定资产明细表17-杰 (2)'!$Z$3:$Z$7000,'[2]固定资产明细表17-杰 (2)'!$O$3:$O$7000)</f>
        <v>0</v>
      </c>
      <c r="N2789" s="29">
        <f>_xlfn.XLOOKUP(B2789,'[2]固定资产明细表17-杰 (2)'!$Z$3:$Z$7000,'[2]固定资产明细表17-杰 (2)'!$R$3:$R$7000)</f>
        <v>0</v>
      </c>
      <c r="O2789" s="29">
        <f>_xlfn.XLOOKUP(B2789,'[2]固定资产明细表17-杰 (2)'!$Z$3:$Z$7000,'[2]固定资产明细表17-杰 (2)'!$X$3:$X$7000)</f>
        <v>0</v>
      </c>
      <c r="P2789" s="14"/>
      <c r="Q2789" s="14"/>
      <c r="R2789" s="14"/>
      <c r="S2789" s="14"/>
      <c r="T2789" s="14">
        <f t="shared" si="79"/>
        <v>0</v>
      </c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  <c r="AH2789" s="14"/>
    </row>
    <row r="2790" s="1" customFormat="1" ht="15" spans="1:34">
      <c r="A2790" s="9">
        <f t="shared" si="80"/>
        <v>2786</v>
      </c>
      <c r="B2790" s="14"/>
      <c r="C2790" s="14"/>
      <c r="D2790" s="44">
        <f>_xlfn.XLOOKUP(B2790,'[2]固定资产明细表17-杰 (2)'!$Z$3:$Z$7000,'[2]固定资产明细表17-杰 (2)'!$D$3:$D$7000)</f>
        <v>0</v>
      </c>
      <c r="E2790" s="14"/>
      <c r="F2790" s="14">
        <f>_xlfn.XLOOKUP(B2790,'[2]固定资产明细表17-杰 (2)'!$Z$3:$Z$7000,'[2]固定资产明细表17-杰 (2)'!$E$3:$E$7000)</f>
        <v>0</v>
      </c>
      <c r="G2790" s="9"/>
      <c r="H2790" s="9"/>
      <c r="I2790" s="18">
        <f>_xlfn.XLOOKUP(B2790,'[2]固定资产明细表17-杰 (2)'!$Z$3:$Z$7000,'[2]固定资产明细表17-杰 (2)'!$K$3:$K$7000)</f>
        <v>0</v>
      </c>
      <c r="J2790" s="28">
        <f>ROUND(_xlfn.XLOOKUP(B2790,'[2]固定资产明细表17-杰 (2)'!$Z$3:$Z$7000,'[2]固定资产明细表17-杰 (2)'!$J$3:$J$7000),0)</f>
        <v>0</v>
      </c>
      <c r="K2790" s="14"/>
      <c r="L2790" s="14"/>
      <c r="M2790" s="29">
        <f>_xlfn.XLOOKUP(B2790,'[2]固定资产明细表17-杰 (2)'!$Z$3:$Z$7000,'[2]固定资产明细表17-杰 (2)'!$O$3:$O$7000)</f>
        <v>0</v>
      </c>
      <c r="N2790" s="29">
        <f>_xlfn.XLOOKUP(B2790,'[2]固定资产明细表17-杰 (2)'!$Z$3:$Z$7000,'[2]固定资产明细表17-杰 (2)'!$R$3:$R$7000)</f>
        <v>0</v>
      </c>
      <c r="O2790" s="29">
        <f>_xlfn.XLOOKUP(B2790,'[2]固定资产明细表17-杰 (2)'!$Z$3:$Z$7000,'[2]固定资产明细表17-杰 (2)'!$X$3:$X$7000)</f>
        <v>0</v>
      </c>
      <c r="P2790" s="14"/>
      <c r="Q2790" s="14"/>
      <c r="R2790" s="14"/>
      <c r="S2790" s="14"/>
      <c r="T2790" s="14">
        <f t="shared" si="79"/>
        <v>0</v>
      </c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  <c r="AH2790" s="14"/>
    </row>
    <row r="2791" s="1" customFormat="1" ht="15" spans="1:34">
      <c r="A2791" s="9">
        <f t="shared" si="80"/>
        <v>2787</v>
      </c>
      <c r="B2791" s="14"/>
      <c r="C2791" s="14"/>
      <c r="D2791" s="44">
        <f>_xlfn.XLOOKUP(B2791,'[2]固定资产明细表17-杰 (2)'!$Z$3:$Z$7000,'[2]固定资产明细表17-杰 (2)'!$D$3:$D$7000)</f>
        <v>0</v>
      </c>
      <c r="E2791" s="14"/>
      <c r="F2791" s="14">
        <f>_xlfn.XLOOKUP(B2791,'[2]固定资产明细表17-杰 (2)'!$Z$3:$Z$7000,'[2]固定资产明细表17-杰 (2)'!$E$3:$E$7000)</f>
        <v>0</v>
      </c>
      <c r="G2791" s="9"/>
      <c r="H2791" s="9"/>
      <c r="I2791" s="18">
        <f>_xlfn.XLOOKUP(B2791,'[2]固定资产明细表17-杰 (2)'!$Z$3:$Z$7000,'[2]固定资产明细表17-杰 (2)'!$K$3:$K$7000)</f>
        <v>0</v>
      </c>
      <c r="J2791" s="28">
        <f>ROUND(_xlfn.XLOOKUP(B2791,'[2]固定资产明细表17-杰 (2)'!$Z$3:$Z$7000,'[2]固定资产明细表17-杰 (2)'!$J$3:$J$7000),0)</f>
        <v>0</v>
      </c>
      <c r="K2791" s="14"/>
      <c r="L2791" s="14"/>
      <c r="M2791" s="29">
        <f>_xlfn.XLOOKUP(B2791,'[2]固定资产明细表17-杰 (2)'!$Z$3:$Z$7000,'[2]固定资产明细表17-杰 (2)'!$O$3:$O$7000)</f>
        <v>0</v>
      </c>
      <c r="N2791" s="29">
        <f>_xlfn.XLOOKUP(B2791,'[2]固定资产明细表17-杰 (2)'!$Z$3:$Z$7000,'[2]固定资产明细表17-杰 (2)'!$R$3:$R$7000)</f>
        <v>0</v>
      </c>
      <c r="O2791" s="29">
        <f>_xlfn.XLOOKUP(B2791,'[2]固定资产明细表17-杰 (2)'!$Z$3:$Z$7000,'[2]固定资产明细表17-杰 (2)'!$X$3:$X$7000)</f>
        <v>0</v>
      </c>
      <c r="P2791" s="14"/>
      <c r="Q2791" s="14"/>
      <c r="R2791" s="14"/>
      <c r="S2791" s="14"/>
      <c r="T2791" s="14">
        <f t="shared" ref="T2791:T2854" si="81">IF((P2791-L2791)&gt;0,P2791-L2791,0)</f>
        <v>0</v>
      </c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  <c r="AH2791" s="14"/>
    </row>
    <row r="2792" s="1" customFormat="1" ht="15" spans="1:34">
      <c r="A2792" s="9">
        <f t="shared" si="80"/>
        <v>2788</v>
      </c>
      <c r="B2792" s="14"/>
      <c r="C2792" s="14"/>
      <c r="D2792" s="44">
        <f>_xlfn.XLOOKUP(B2792,'[2]固定资产明细表17-杰 (2)'!$Z$3:$Z$7000,'[2]固定资产明细表17-杰 (2)'!$D$3:$D$7000)</f>
        <v>0</v>
      </c>
      <c r="E2792" s="14"/>
      <c r="F2792" s="14">
        <f>_xlfn.XLOOKUP(B2792,'[2]固定资产明细表17-杰 (2)'!$Z$3:$Z$7000,'[2]固定资产明细表17-杰 (2)'!$E$3:$E$7000)</f>
        <v>0</v>
      </c>
      <c r="G2792" s="9"/>
      <c r="H2792" s="9"/>
      <c r="I2792" s="18">
        <f>_xlfn.XLOOKUP(B2792,'[2]固定资产明细表17-杰 (2)'!$Z$3:$Z$7000,'[2]固定资产明细表17-杰 (2)'!$K$3:$K$7000)</f>
        <v>0</v>
      </c>
      <c r="J2792" s="28">
        <f>ROUND(_xlfn.XLOOKUP(B2792,'[2]固定资产明细表17-杰 (2)'!$Z$3:$Z$7000,'[2]固定资产明细表17-杰 (2)'!$J$3:$J$7000),0)</f>
        <v>0</v>
      </c>
      <c r="K2792" s="14"/>
      <c r="L2792" s="14"/>
      <c r="M2792" s="29">
        <f>_xlfn.XLOOKUP(B2792,'[2]固定资产明细表17-杰 (2)'!$Z$3:$Z$7000,'[2]固定资产明细表17-杰 (2)'!$O$3:$O$7000)</f>
        <v>0</v>
      </c>
      <c r="N2792" s="29">
        <f>_xlfn.XLOOKUP(B2792,'[2]固定资产明细表17-杰 (2)'!$Z$3:$Z$7000,'[2]固定资产明细表17-杰 (2)'!$R$3:$R$7000)</f>
        <v>0</v>
      </c>
      <c r="O2792" s="29">
        <f>_xlfn.XLOOKUP(B2792,'[2]固定资产明细表17-杰 (2)'!$Z$3:$Z$7000,'[2]固定资产明细表17-杰 (2)'!$X$3:$X$7000)</f>
        <v>0</v>
      </c>
      <c r="P2792" s="14"/>
      <c r="Q2792" s="14"/>
      <c r="R2792" s="14"/>
      <c r="S2792" s="14"/>
      <c r="T2792" s="14">
        <f t="shared" si="81"/>
        <v>0</v>
      </c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  <c r="AH2792" s="14"/>
    </row>
    <row r="2793" s="1" customFormat="1" ht="15" spans="1:34">
      <c r="A2793" s="9">
        <f t="shared" si="80"/>
        <v>2789</v>
      </c>
      <c r="B2793" s="14"/>
      <c r="C2793" s="14"/>
      <c r="D2793" s="44">
        <f>_xlfn.XLOOKUP(B2793,'[2]固定资产明细表17-杰 (2)'!$Z$3:$Z$7000,'[2]固定资产明细表17-杰 (2)'!$D$3:$D$7000)</f>
        <v>0</v>
      </c>
      <c r="E2793" s="14"/>
      <c r="F2793" s="14">
        <f>_xlfn.XLOOKUP(B2793,'[2]固定资产明细表17-杰 (2)'!$Z$3:$Z$7000,'[2]固定资产明细表17-杰 (2)'!$E$3:$E$7000)</f>
        <v>0</v>
      </c>
      <c r="G2793" s="9"/>
      <c r="H2793" s="9"/>
      <c r="I2793" s="18">
        <f>_xlfn.XLOOKUP(B2793,'[2]固定资产明细表17-杰 (2)'!$Z$3:$Z$7000,'[2]固定资产明细表17-杰 (2)'!$K$3:$K$7000)</f>
        <v>0</v>
      </c>
      <c r="J2793" s="28">
        <f>ROUND(_xlfn.XLOOKUP(B2793,'[2]固定资产明细表17-杰 (2)'!$Z$3:$Z$7000,'[2]固定资产明细表17-杰 (2)'!$J$3:$J$7000),0)</f>
        <v>0</v>
      </c>
      <c r="K2793" s="14"/>
      <c r="L2793" s="14"/>
      <c r="M2793" s="29">
        <f>_xlfn.XLOOKUP(B2793,'[2]固定资产明细表17-杰 (2)'!$Z$3:$Z$7000,'[2]固定资产明细表17-杰 (2)'!$O$3:$O$7000)</f>
        <v>0</v>
      </c>
      <c r="N2793" s="29">
        <f>_xlfn.XLOOKUP(B2793,'[2]固定资产明细表17-杰 (2)'!$Z$3:$Z$7000,'[2]固定资产明细表17-杰 (2)'!$R$3:$R$7000)</f>
        <v>0</v>
      </c>
      <c r="O2793" s="29">
        <f>_xlfn.XLOOKUP(B2793,'[2]固定资产明细表17-杰 (2)'!$Z$3:$Z$7000,'[2]固定资产明细表17-杰 (2)'!$X$3:$X$7000)</f>
        <v>0</v>
      </c>
      <c r="P2793" s="14"/>
      <c r="Q2793" s="14"/>
      <c r="R2793" s="14"/>
      <c r="S2793" s="14"/>
      <c r="T2793" s="14">
        <f t="shared" si="81"/>
        <v>0</v>
      </c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</row>
    <row r="2794" s="1" customFormat="1" ht="15" spans="1:34">
      <c r="A2794" s="9">
        <f t="shared" si="80"/>
        <v>2790</v>
      </c>
      <c r="B2794" s="14"/>
      <c r="C2794" s="14"/>
      <c r="D2794" s="44">
        <f>_xlfn.XLOOKUP(B2794,'[2]固定资产明细表17-杰 (2)'!$Z$3:$Z$7000,'[2]固定资产明细表17-杰 (2)'!$D$3:$D$7000)</f>
        <v>0</v>
      </c>
      <c r="E2794" s="14"/>
      <c r="F2794" s="14">
        <f>_xlfn.XLOOKUP(B2794,'[2]固定资产明细表17-杰 (2)'!$Z$3:$Z$7000,'[2]固定资产明细表17-杰 (2)'!$E$3:$E$7000)</f>
        <v>0</v>
      </c>
      <c r="G2794" s="9"/>
      <c r="H2794" s="9"/>
      <c r="I2794" s="18">
        <f>_xlfn.XLOOKUP(B2794,'[2]固定资产明细表17-杰 (2)'!$Z$3:$Z$7000,'[2]固定资产明细表17-杰 (2)'!$K$3:$K$7000)</f>
        <v>0</v>
      </c>
      <c r="J2794" s="28">
        <f>ROUND(_xlfn.XLOOKUP(B2794,'[2]固定资产明细表17-杰 (2)'!$Z$3:$Z$7000,'[2]固定资产明细表17-杰 (2)'!$J$3:$J$7000),0)</f>
        <v>0</v>
      </c>
      <c r="K2794" s="14"/>
      <c r="L2794" s="14"/>
      <c r="M2794" s="29">
        <f>_xlfn.XLOOKUP(B2794,'[2]固定资产明细表17-杰 (2)'!$Z$3:$Z$7000,'[2]固定资产明细表17-杰 (2)'!$O$3:$O$7000)</f>
        <v>0</v>
      </c>
      <c r="N2794" s="29">
        <f>_xlfn.XLOOKUP(B2794,'[2]固定资产明细表17-杰 (2)'!$Z$3:$Z$7000,'[2]固定资产明细表17-杰 (2)'!$R$3:$R$7000)</f>
        <v>0</v>
      </c>
      <c r="O2794" s="29">
        <f>_xlfn.XLOOKUP(B2794,'[2]固定资产明细表17-杰 (2)'!$Z$3:$Z$7000,'[2]固定资产明细表17-杰 (2)'!$X$3:$X$7000)</f>
        <v>0</v>
      </c>
      <c r="P2794" s="14"/>
      <c r="Q2794" s="14"/>
      <c r="R2794" s="14"/>
      <c r="S2794" s="14"/>
      <c r="T2794" s="14">
        <f t="shared" si="81"/>
        <v>0</v>
      </c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</row>
    <row r="2795" s="1" customFormat="1" ht="15" spans="1:34">
      <c r="A2795" s="9">
        <f t="shared" si="80"/>
        <v>2791</v>
      </c>
      <c r="B2795" s="14"/>
      <c r="C2795" s="14"/>
      <c r="D2795" s="44">
        <f>_xlfn.XLOOKUP(B2795,'[2]固定资产明细表17-杰 (2)'!$Z$3:$Z$7000,'[2]固定资产明细表17-杰 (2)'!$D$3:$D$7000)</f>
        <v>0</v>
      </c>
      <c r="E2795" s="14"/>
      <c r="F2795" s="14">
        <f>_xlfn.XLOOKUP(B2795,'[2]固定资产明细表17-杰 (2)'!$Z$3:$Z$7000,'[2]固定资产明细表17-杰 (2)'!$E$3:$E$7000)</f>
        <v>0</v>
      </c>
      <c r="G2795" s="9"/>
      <c r="H2795" s="9"/>
      <c r="I2795" s="18">
        <f>_xlfn.XLOOKUP(B2795,'[2]固定资产明细表17-杰 (2)'!$Z$3:$Z$7000,'[2]固定资产明细表17-杰 (2)'!$K$3:$K$7000)</f>
        <v>0</v>
      </c>
      <c r="J2795" s="28">
        <f>ROUND(_xlfn.XLOOKUP(B2795,'[2]固定资产明细表17-杰 (2)'!$Z$3:$Z$7000,'[2]固定资产明细表17-杰 (2)'!$J$3:$J$7000),0)</f>
        <v>0</v>
      </c>
      <c r="K2795" s="14"/>
      <c r="L2795" s="14"/>
      <c r="M2795" s="29">
        <f>_xlfn.XLOOKUP(B2795,'[2]固定资产明细表17-杰 (2)'!$Z$3:$Z$7000,'[2]固定资产明细表17-杰 (2)'!$O$3:$O$7000)</f>
        <v>0</v>
      </c>
      <c r="N2795" s="29">
        <f>_xlfn.XLOOKUP(B2795,'[2]固定资产明细表17-杰 (2)'!$Z$3:$Z$7000,'[2]固定资产明细表17-杰 (2)'!$R$3:$R$7000)</f>
        <v>0</v>
      </c>
      <c r="O2795" s="29">
        <f>_xlfn.XLOOKUP(B2795,'[2]固定资产明细表17-杰 (2)'!$Z$3:$Z$7000,'[2]固定资产明细表17-杰 (2)'!$X$3:$X$7000)</f>
        <v>0</v>
      </c>
      <c r="P2795" s="14"/>
      <c r="Q2795" s="14"/>
      <c r="R2795" s="14"/>
      <c r="S2795" s="14"/>
      <c r="T2795" s="14">
        <f t="shared" si="81"/>
        <v>0</v>
      </c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</row>
    <row r="2796" s="1" customFormat="1" ht="15" spans="1:34">
      <c r="A2796" s="9">
        <f t="shared" si="80"/>
        <v>2792</v>
      </c>
      <c r="B2796" s="14"/>
      <c r="C2796" s="14"/>
      <c r="D2796" s="44">
        <f>_xlfn.XLOOKUP(B2796,'[2]固定资产明细表17-杰 (2)'!$Z$3:$Z$7000,'[2]固定资产明细表17-杰 (2)'!$D$3:$D$7000)</f>
        <v>0</v>
      </c>
      <c r="E2796" s="14"/>
      <c r="F2796" s="14">
        <f>_xlfn.XLOOKUP(B2796,'[2]固定资产明细表17-杰 (2)'!$Z$3:$Z$7000,'[2]固定资产明细表17-杰 (2)'!$E$3:$E$7000)</f>
        <v>0</v>
      </c>
      <c r="G2796" s="9"/>
      <c r="H2796" s="9"/>
      <c r="I2796" s="18">
        <f>_xlfn.XLOOKUP(B2796,'[2]固定资产明细表17-杰 (2)'!$Z$3:$Z$7000,'[2]固定资产明细表17-杰 (2)'!$K$3:$K$7000)</f>
        <v>0</v>
      </c>
      <c r="J2796" s="28">
        <f>ROUND(_xlfn.XLOOKUP(B2796,'[2]固定资产明细表17-杰 (2)'!$Z$3:$Z$7000,'[2]固定资产明细表17-杰 (2)'!$J$3:$J$7000),0)</f>
        <v>0</v>
      </c>
      <c r="K2796" s="14"/>
      <c r="L2796" s="14"/>
      <c r="M2796" s="29">
        <f>_xlfn.XLOOKUP(B2796,'[2]固定资产明细表17-杰 (2)'!$Z$3:$Z$7000,'[2]固定资产明细表17-杰 (2)'!$O$3:$O$7000)</f>
        <v>0</v>
      </c>
      <c r="N2796" s="29">
        <f>_xlfn.XLOOKUP(B2796,'[2]固定资产明细表17-杰 (2)'!$Z$3:$Z$7000,'[2]固定资产明细表17-杰 (2)'!$R$3:$R$7000)</f>
        <v>0</v>
      </c>
      <c r="O2796" s="29">
        <f>_xlfn.XLOOKUP(B2796,'[2]固定资产明细表17-杰 (2)'!$Z$3:$Z$7000,'[2]固定资产明细表17-杰 (2)'!$X$3:$X$7000)</f>
        <v>0</v>
      </c>
      <c r="P2796" s="14"/>
      <c r="Q2796" s="14"/>
      <c r="R2796" s="14"/>
      <c r="S2796" s="14"/>
      <c r="T2796" s="14">
        <f t="shared" si="81"/>
        <v>0</v>
      </c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</row>
    <row r="2797" s="1" customFormat="1" ht="15" spans="1:34">
      <c r="A2797" s="9">
        <f t="shared" si="80"/>
        <v>2793</v>
      </c>
      <c r="B2797" s="14"/>
      <c r="C2797" s="14"/>
      <c r="D2797" s="44">
        <f>_xlfn.XLOOKUP(B2797,'[2]固定资产明细表17-杰 (2)'!$Z$3:$Z$7000,'[2]固定资产明细表17-杰 (2)'!$D$3:$D$7000)</f>
        <v>0</v>
      </c>
      <c r="E2797" s="14"/>
      <c r="F2797" s="14">
        <f>_xlfn.XLOOKUP(B2797,'[2]固定资产明细表17-杰 (2)'!$Z$3:$Z$7000,'[2]固定资产明细表17-杰 (2)'!$E$3:$E$7000)</f>
        <v>0</v>
      </c>
      <c r="G2797" s="9"/>
      <c r="H2797" s="9"/>
      <c r="I2797" s="18">
        <f>_xlfn.XLOOKUP(B2797,'[2]固定资产明细表17-杰 (2)'!$Z$3:$Z$7000,'[2]固定资产明细表17-杰 (2)'!$K$3:$K$7000)</f>
        <v>0</v>
      </c>
      <c r="J2797" s="28">
        <f>ROUND(_xlfn.XLOOKUP(B2797,'[2]固定资产明细表17-杰 (2)'!$Z$3:$Z$7000,'[2]固定资产明细表17-杰 (2)'!$J$3:$J$7000),0)</f>
        <v>0</v>
      </c>
      <c r="K2797" s="14"/>
      <c r="L2797" s="14"/>
      <c r="M2797" s="29">
        <f>_xlfn.XLOOKUP(B2797,'[2]固定资产明细表17-杰 (2)'!$Z$3:$Z$7000,'[2]固定资产明细表17-杰 (2)'!$O$3:$O$7000)</f>
        <v>0</v>
      </c>
      <c r="N2797" s="29">
        <f>_xlfn.XLOOKUP(B2797,'[2]固定资产明细表17-杰 (2)'!$Z$3:$Z$7000,'[2]固定资产明细表17-杰 (2)'!$R$3:$R$7000)</f>
        <v>0</v>
      </c>
      <c r="O2797" s="29">
        <f>_xlfn.XLOOKUP(B2797,'[2]固定资产明细表17-杰 (2)'!$Z$3:$Z$7000,'[2]固定资产明细表17-杰 (2)'!$X$3:$X$7000)</f>
        <v>0</v>
      </c>
      <c r="P2797" s="14"/>
      <c r="Q2797" s="14"/>
      <c r="R2797" s="14"/>
      <c r="S2797" s="14"/>
      <c r="T2797" s="14">
        <f t="shared" si="81"/>
        <v>0</v>
      </c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</row>
    <row r="2798" s="1" customFormat="1" ht="15" spans="1:34">
      <c r="A2798" s="9">
        <f t="shared" si="80"/>
        <v>2794</v>
      </c>
      <c r="B2798" s="14"/>
      <c r="C2798" s="14"/>
      <c r="D2798" s="44">
        <f>_xlfn.XLOOKUP(B2798,'[2]固定资产明细表17-杰 (2)'!$Z$3:$Z$7000,'[2]固定资产明细表17-杰 (2)'!$D$3:$D$7000)</f>
        <v>0</v>
      </c>
      <c r="E2798" s="14"/>
      <c r="F2798" s="14">
        <f>_xlfn.XLOOKUP(B2798,'[2]固定资产明细表17-杰 (2)'!$Z$3:$Z$7000,'[2]固定资产明细表17-杰 (2)'!$E$3:$E$7000)</f>
        <v>0</v>
      </c>
      <c r="G2798" s="9"/>
      <c r="H2798" s="9"/>
      <c r="I2798" s="18">
        <f>_xlfn.XLOOKUP(B2798,'[2]固定资产明细表17-杰 (2)'!$Z$3:$Z$7000,'[2]固定资产明细表17-杰 (2)'!$K$3:$K$7000)</f>
        <v>0</v>
      </c>
      <c r="J2798" s="28">
        <f>ROUND(_xlfn.XLOOKUP(B2798,'[2]固定资产明细表17-杰 (2)'!$Z$3:$Z$7000,'[2]固定资产明细表17-杰 (2)'!$J$3:$J$7000),0)</f>
        <v>0</v>
      </c>
      <c r="K2798" s="14"/>
      <c r="L2798" s="14"/>
      <c r="M2798" s="29">
        <f>_xlfn.XLOOKUP(B2798,'[2]固定资产明细表17-杰 (2)'!$Z$3:$Z$7000,'[2]固定资产明细表17-杰 (2)'!$O$3:$O$7000)</f>
        <v>0</v>
      </c>
      <c r="N2798" s="29">
        <f>_xlfn.XLOOKUP(B2798,'[2]固定资产明细表17-杰 (2)'!$Z$3:$Z$7000,'[2]固定资产明细表17-杰 (2)'!$R$3:$R$7000)</f>
        <v>0</v>
      </c>
      <c r="O2798" s="29">
        <f>_xlfn.XLOOKUP(B2798,'[2]固定资产明细表17-杰 (2)'!$Z$3:$Z$7000,'[2]固定资产明细表17-杰 (2)'!$X$3:$X$7000)</f>
        <v>0</v>
      </c>
      <c r="P2798" s="14"/>
      <c r="Q2798" s="14"/>
      <c r="R2798" s="14"/>
      <c r="S2798" s="14"/>
      <c r="T2798" s="14">
        <f t="shared" si="81"/>
        <v>0</v>
      </c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</row>
    <row r="2799" s="1" customFormat="1" ht="15" spans="1:34">
      <c r="A2799" s="9">
        <f t="shared" si="80"/>
        <v>2795</v>
      </c>
      <c r="B2799" s="14"/>
      <c r="C2799" s="14"/>
      <c r="D2799" s="44">
        <f>_xlfn.XLOOKUP(B2799,'[2]固定资产明细表17-杰 (2)'!$Z$3:$Z$7000,'[2]固定资产明细表17-杰 (2)'!$D$3:$D$7000)</f>
        <v>0</v>
      </c>
      <c r="E2799" s="14"/>
      <c r="F2799" s="14">
        <f>_xlfn.XLOOKUP(B2799,'[2]固定资产明细表17-杰 (2)'!$Z$3:$Z$7000,'[2]固定资产明细表17-杰 (2)'!$E$3:$E$7000)</f>
        <v>0</v>
      </c>
      <c r="G2799" s="9"/>
      <c r="H2799" s="9"/>
      <c r="I2799" s="18">
        <f>_xlfn.XLOOKUP(B2799,'[2]固定资产明细表17-杰 (2)'!$Z$3:$Z$7000,'[2]固定资产明细表17-杰 (2)'!$K$3:$K$7000)</f>
        <v>0</v>
      </c>
      <c r="J2799" s="28">
        <f>ROUND(_xlfn.XLOOKUP(B2799,'[2]固定资产明细表17-杰 (2)'!$Z$3:$Z$7000,'[2]固定资产明细表17-杰 (2)'!$J$3:$J$7000),0)</f>
        <v>0</v>
      </c>
      <c r="K2799" s="14"/>
      <c r="L2799" s="14"/>
      <c r="M2799" s="29">
        <f>_xlfn.XLOOKUP(B2799,'[2]固定资产明细表17-杰 (2)'!$Z$3:$Z$7000,'[2]固定资产明细表17-杰 (2)'!$O$3:$O$7000)</f>
        <v>0</v>
      </c>
      <c r="N2799" s="29">
        <f>_xlfn.XLOOKUP(B2799,'[2]固定资产明细表17-杰 (2)'!$Z$3:$Z$7000,'[2]固定资产明细表17-杰 (2)'!$R$3:$R$7000)</f>
        <v>0</v>
      </c>
      <c r="O2799" s="29">
        <f>_xlfn.XLOOKUP(B2799,'[2]固定资产明细表17-杰 (2)'!$Z$3:$Z$7000,'[2]固定资产明细表17-杰 (2)'!$X$3:$X$7000)</f>
        <v>0</v>
      </c>
      <c r="P2799" s="14"/>
      <c r="Q2799" s="14"/>
      <c r="R2799" s="14"/>
      <c r="S2799" s="14"/>
      <c r="T2799" s="14">
        <f t="shared" si="81"/>
        <v>0</v>
      </c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</row>
    <row r="2800" s="1" customFormat="1" ht="15" spans="1:34">
      <c r="A2800" s="9">
        <f t="shared" si="80"/>
        <v>2796</v>
      </c>
      <c r="B2800" s="14"/>
      <c r="C2800" s="14"/>
      <c r="D2800" s="44">
        <f>_xlfn.XLOOKUP(B2800,'[2]固定资产明细表17-杰 (2)'!$Z$3:$Z$7000,'[2]固定资产明细表17-杰 (2)'!$D$3:$D$7000)</f>
        <v>0</v>
      </c>
      <c r="E2800" s="14"/>
      <c r="F2800" s="14">
        <f>_xlfn.XLOOKUP(B2800,'[2]固定资产明细表17-杰 (2)'!$Z$3:$Z$7000,'[2]固定资产明细表17-杰 (2)'!$E$3:$E$7000)</f>
        <v>0</v>
      </c>
      <c r="G2800" s="9"/>
      <c r="H2800" s="9"/>
      <c r="I2800" s="18">
        <f>_xlfn.XLOOKUP(B2800,'[2]固定资产明细表17-杰 (2)'!$Z$3:$Z$7000,'[2]固定资产明细表17-杰 (2)'!$K$3:$K$7000)</f>
        <v>0</v>
      </c>
      <c r="J2800" s="28">
        <f>ROUND(_xlfn.XLOOKUP(B2800,'[2]固定资产明细表17-杰 (2)'!$Z$3:$Z$7000,'[2]固定资产明细表17-杰 (2)'!$J$3:$J$7000),0)</f>
        <v>0</v>
      </c>
      <c r="K2800" s="14"/>
      <c r="L2800" s="14"/>
      <c r="M2800" s="29">
        <f>_xlfn.XLOOKUP(B2800,'[2]固定资产明细表17-杰 (2)'!$Z$3:$Z$7000,'[2]固定资产明细表17-杰 (2)'!$O$3:$O$7000)</f>
        <v>0</v>
      </c>
      <c r="N2800" s="29">
        <f>_xlfn.XLOOKUP(B2800,'[2]固定资产明细表17-杰 (2)'!$Z$3:$Z$7000,'[2]固定资产明细表17-杰 (2)'!$R$3:$R$7000)</f>
        <v>0</v>
      </c>
      <c r="O2800" s="29">
        <f>_xlfn.XLOOKUP(B2800,'[2]固定资产明细表17-杰 (2)'!$Z$3:$Z$7000,'[2]固定资产明细表17-杰 (2)'!$X$3:$X$7000)</f>
        <v>0</v>
      </c>
      <c r="P2800" s="14"/>
      <c r="Q2800" s="14"/>
      <c r="R2800" s="14"/>
      <c r="S2800" s="14"/>
      <c r="T2800" s="14">
        <f t="shared" si="81"/>
        <v>0</v>
      </c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</row>
    <row r="2801" s="1" customFormat="1" ht="15" spans="1:34">
      <c r="A2801" s="9">
        <f t="shared" si="80"/>
        <v>2797</v>
      </c>
      <c r="B2801" s="14"/>
      <c r="C2801" s="14"/>
      <c r="D2801" s="44">
        <f>_xlfn.XLOOKUP(B2801,'[2]固定资产明细表17-杰 (2)'!$Z$3:$Z$7000,'[2]固定资产明细表17-杰 (2)'!$D$3:$D$7000)</f>
        <v>0</v>
      </c>
      <c r="E2801" s="14"/>
      <c r="F2801" s="14">
        <f>_xlfn.XLOOKUP(B2801,'[2]固定资产明细表17-杰 (2)'!$Z$3:$Z$7000,'[2]固定资产明细表17-杰 (2)'!$E$3:$E$7000)</f>
        <v>0</v>
      </c>
      <c r="G2801" s="9"/>
      <c r="H2801" s="9"/>
      <c r="I2801" s="18">
        <f>_xlfn.XLOOKUP(B2801,'[2]固定资产明细表17-杰 (2)'!$Z$3:$Z$7000,'[2]固定资产明细表17-杰 (2)'!$K$3:$K$7000)</f>
        <v>0</v>
      </c>
      <c r="J2801" s="28">
        <f>ROUND(_xlfn.XLOOKUP(B2801,'[2]固定资产明细表17-杰 (2)'!$Z$3:$Z$7000,'[2]固定资产明细表17-杰 (2)'!$J$3:$J$7000),0)</f>
        <v>0</v>
      </c>
      <c r="K2801" s="14"/>
      <c r="L2801" s="14"/>
      <c r="M2801" s="29">
        <f>_xlfn.XLOOKUP(B2801,'[2]固定资产明细表17-杰 (2)'!$Z$3:$Z$7000,'[2]固定资产明细表17-杰 (2)'!$O$3:$O$7000)</f>
        <v>0</v>
      </c>
      <c r="N2801" s="29">
        <f>_xlfn.XLOOKUP(B2801,'[2]固定资产明细表17-杰 (2)'!$Z$3:$Z$7000,'[2]固定资产明细表17-杰 (2)'!$R$3:$R$7000)</f>
        <v>0</v>
      </c>
      <c r="O2801" s="29">
        <f>_xlfn.XLOOKUP(B2801,'[2]固定资产明细表17-杰 (2)'!$Z$3:$Z$7000,'[2]固定资产明细表17-杰 (2)'!$X$3:$X$7000)</f>
        <v>0</v>
      </c>
      <c r="P2801" s="14"/>
      <c r="Q2801" s="14"/>
      <c r="R2801" s="14"/>
      <c r="S2801" s="14"/>
      <c r="T2801" s="14">
        <f t="shared" si="81"/>
        <v>0</v>
      </c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</row>
    <row r="2802" s="1" customFormat="1" ht="15" spans="1:34">
      <c r="A2802" s="9">
        <f t="shared" si="80"/>
        <v>2798</v>
      </c>
      <c r="B2802" s="14"/>
      <c r="C2802" s="14"/>
      <c r="D2802" s="44">
        <f>_xlfn.XLOOKUP(B2802,'[2]固定资产明细表17-杰 (2)'!$Z$3:$Z$7000,'[2]固定资产明细表17-杰 (2)'!$D$3:$D$7000)</f>
        <v>0</v>
      </c>
      <c r="E2802" s="14"/>
      <c r="F2802" s="14">
        <f>_xlfn.XLOOKUP(B2802,'[2]固定资产明细表17-杰 (2)'!$Z$3:$Z$7000,'[2]固定资产明细表17-杰 (2)'!$E$3:$E$7000)</f>
        <v>0</v>
      </c>
      <c r="G2802" s="9"/>
      <c r="H2802" s="9"/>
      <c r="I2802" s="18">
        <f>_xlfn.XLOOKUP(B2802,'[2]固定资产明细表17-杰 (2)'!$Z$3:$Z$7000,'[2]固定资产明细表17-杰 (2)'!$K$3:$K$7000)</f>
        <v>0</v>
      </c>
      <c r="J2802" s="28">
        <f>ROUND(_xlfn.XLOOKUP(B2802,'[2]固定资产明细表17-杰 (2)'!$Z$3:$Z$7000,'[2]固定资产明细表17-杰 (2)'!$J$3:$J$7000),0)</f>
        <v>0</v>
      </c>
      <c r="K2802" s="14"/>
      <c r="L2802" s="14"/>
      <c r="M2802" s="29">
        <f>_xlfn.XLOOKUP(B2802,'[2]固定资产明细表17-杰 (2)'!$Z$3:$Z$7000,'[2]固定资产明细表17-杰 (2)'!$O$3:$O$7000)</f>
        <v>0</v>
      </c>
      <c r="N2802" s="29">
        <f>_xlfn.XLOOKUP(B2802,'[2]固定资产明细表17-杰 (2)'!$Z$3:$Z$7000,'[2]固定资产明细表17-杰 (2)'!$R$3:$R$7000)</f>
        <v>0</v>
      </c>
      <c r="O2802" s="29">
        <f>_xlfn.XLOOKUP(B2802,'[2]固定资产明细表17-杰 (2)'!$Z$3:$Z$7000,'[2]固定资产明细表17-杰 (2)'!$X$3:$X$7000)</f>
        <v>0</v>
      </c>
      <c r="P2802" s="14"/>
      <c r="Q2802" s="14"/>
      <c r="R2802" s="14"/>
      <c r="S2802" s="14"/>
      <c r="T2802" s="14">
        <f t="shared" si="81"/>
        <v>0</v>
      </c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</row>
    <row r="2803" s="1" customFormat="1" ht="15" spans="1:34">
      <c r="A2803" s="9">
        <f t="shared" si="80"/>
        <v>2799</v>
      </c>
      <c r="B2803" s="14"/>
      <c r="C2803" s="14"/>
      <c r="D2803" s="44">
        <f>_xlfn.XLOOKUP(B2803,'[2]固定资产明细表17-杰 (2)'!$Z$3:$Z$7000,'[2]固定资产明细表17-杰 (2)'!$D$3:$D$7000)</f>
        <v>0</v>
      </c>
      <c r="E2803" s="14"/>
      <c r="F2803" s="14">
        <f>_xlfn.XLOOKUP(B2803,'[2]固定资产明细表17-杰 (2)'!$Z$3:$Z$7000,'[2]固定资产明细表17-杰 (2)'!$E$3:$E$7000)</f>
        <v>0</v>
      </c>
      <c r="G2803" s="9"/>
      <c r="H2803" s="9"/>
      <c r="I2803" s="18">
        <f>_xlfn.XLOOKUP(B2803,'[2]固定资产明细表17-杰 (2)'!$Z$3:$Z$7000,'[2]固定资产明细表17-杰 (2)'!$K$3:$K$7000)</f>
        <v>0</v>
      </c>
      <c r="J2803" s="28">
        <f>ROUND(_xlfn.XLOOKUP(B2803,'[2]固定资产明细表17-杰 (2)'!$Z$3:$Z$7000,'[2]固定资产明细表17-杰 (2)'!$J$3:$J$7000),0)</f>
        <v>0</v>
      </c>
      <c r="K2803" s="14"/>
      <c r="L2803" s="14"/>
      <c r="M2803" s="29">
        <f>_xlfn.XLOOKUP(B2803,'[2]固定资产明细表17-杰 (2)'!$Z$3:$Z$7000,'[2]固定资产明细表17-杰 (2)'!$O$3:$O$7000)</f>
        <v>0</v>
      </c>
      <c r="N2803" s="29">
        <f>_xlfn.XLOOKUP(B2803,'[2]固定资产明细表17-杰 (2)'!$Z$3:$Z$7000,'[2]固定资产明细表17-杰 (2)'!$R$3:$R$7000)</f>
        <v>0</v>
      </c>
      <c r="O2803" s="29">
        <f>_xlfn.XLOOKUP(B2803,'[2]固定资产明细表17-杰 (2)'!$Z$3:$Z$7000,'[2]固定资产明细表17-杰 (2)'!$X$3:$X$7000)</f>
        <v>0</v>
      </c>
      <c r="P2803" s="14"/>
      <c r="Q2803" s="14"/>
      <c r="R2803" s="14"/>
      <c r="S2803" s="14"/>
      <c r="T2803" s="14">
        <f t="shared" si="81"/>
        <v>0</v>
      </c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</row>
    <row r="2804" s="1" customFormat="1" ht="15" spans="1:34">
      <c r="A2804" s="9">
        <f t="shared" si="80"/>
        <v>2800</v>
      </c>
      <c r="B2804" s="14"/>
      <c r="C2804" s="14"/>
      <c r="D2804" s="44">
        <f>_xlfn.XLOOKUP(B2804,'[2]固定资产明细表17-杰 (2)'!$Z$3:$Z$7000,'[2]固定资产明细表17-杰 (2)'!$D$3:$D$7000)</f>
        <v>0</v>
      </c>
      <c r="E2804" s="14"/>
      <c r="F2804" s="14">
        <f>_xlfn.XLOOKUP(B2804,'[2]固定资产明细表17-杰 (2)'!$Z$3:$Z$7000,'[2]固定资产明细表17-杰 (2)'!$E$3:$E$7000)</f>
        <v>0</v>
      </c>
      <c r="G2804" s="9"/>
      <c r="H2804" s="9"/>
      <c r="I2804" s="18">
        <f>_xlfn.XLOOKUP(B2804,'[2]固定资产明细表17-杰 (2)'!$Z$3:$Z$7000,'[2]固定资产明细表17-杰 (2)'!$K$3:$K$7000)</f>
        <v>0</v>
      </c>
      <c r="J2804" s="28">
        <f>ROUND(_xlfn.XLOOKUP(B2804,'[2]固定资产明细表17-杰 (2)'!$Z$3:$Z$7000,'[2]固定资产明细表17-杰 (2)'!$J$3:$J$7000),0)</f>
        <v>0</v>
      </c>
      <c r="K2804" s="14"/>
      <c r="L2804" s="14"/>
      <c r="M2804" s="29">
        <f>_xlfn.XLOOKUP(B2804,'[2]固定资产明细表17-杰 (2)'!$Z$3:$Z$7000,'[2]固定资产明细表17-杰 (2)'!$O$3:$O$7000)</f>
        <v>0</v>
      </c>
      <c r="N2804" s="29">
        <f>_xlfn.XLOOKUP(B2804,'[2]固定资产明细表17-杰 (2)'!$Z$3:$Z$7000,'[2]固定资产明细表17-杰 (2)'!$R$3:$R$7000)</f>
        <v>0</v>
      </c>
      <c r="O2804" s="29">
        <f>_xlfn.XLOOKUP(B2804,'[2]固定资产明细表17-杰 (2)'!$Z$3:$Z$7000,'[2]固定资产明细表17-杰 (2)'!$X$3:$X$7000)</f>
        <v>0</v>
      </c>
      <c r="P2804" s="14"/>
      <c r="Q2804" s="14"/>
      <c r="R2804" s="14"/>
      <c r="S2804" s="14"/>
      <c r="T2804" s="14">
        <f t="shared" si="81"/>
        <v>0</v>
      </c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</row>
    <row r="2805" s="1" customFormat="1" ht="15" spans="1:34">
      <c r="A2805" s="9">
        <f t="shared" si="80"/>
        <v>2801</v>
      </c>
      <c r="B2805" s="14"/>
      <c r="C2805" s="14"/>
      <c r="D2805" s="44">
        <f>_xlfn.XLOOKUP(B2805,'[2]固定资产明细表17-杰 (2)'!$Z$3:$Z$7000,'[2]固定资产明细表17-杰 (2)'!$D$3:$D$7000)</f>
        <v>0</v>
      </c>
      <c r="E2805" s="14"/>
      <c r="F2805" s="14">
        <f>_xlfn.XLOOKUP(B2805,'[2]固定资产明细表17-杰 (2)'!$Z$3:$Z$7000,'[2]固定资产明细表17-杰 (2)'!$E$3:$E$7000)</f>
        <v>0</v>
      </c>
      <c r="G2805" s="9"/>
      <c r="H2805" s="9"/>
      <c r="I2805" s="18">
        <f>_xlfn.XLOOKUP(B2805,'[2]固定资产明细表17-杰 (2)'!$Z$3:$Z$7000,'[2]固定资产明细表17-杰 (2)'!$K$3:$K$7000)</f>
        <v>0</v>
      </c>
      <c r="J2805" s="28">
        <f>ROUND(_xlfn.XLOOKUP(B2805,'[2]固定资产明细表17-杰 (2)'!$Z$3:$Z$7000,'[2]固定资产明细表17-杰 (2)'!$J$3:$J$7000),0)</f>
        <v>0</v>
      </c>
      <c r="K2805" s="14"/>
      <c r="L2805" s="14"/>
      <c r="M2805" s="29">
        <f>_xlfn.XLOOKUP(B2805,'[2]固定资产明细表17-杰 (2)'!$Z$3:$Z$7000,'[2]固定资产明细表17-杰 (2)'!$O$3:$O$7000)</f>
        <v>0</v>
      </c>
      <c r="N2805" s="29">
        <f>_xlfn.XLOOKUP(B2805,'[2]固定资产明细表17-杰 (2)'!$Z$3:$Z$7000,'[2]固定资产明细表17-杰 (2)'!$R$3:$R$7000)</f>
        <v>0</v>
      </c>
      <c r="O2805" s="29">
        <f>_xlfn.XLOOKUP(B2805,'[2]固定资产明细表17-杰 (2)'!$Z$3:$Z$7000,'[2]固定资产明细表17-杰 (2)'!$X$3:$X$7000)</f>
        <v>0</v>
      </c>
      <c r="P2805" s="14"/>
      <c r="Q2805" s="14"/>
      <c r="R2805" s="14"/>
      <c r="S2805" s="14"/>
      <c r="T2805" s="14">
        <f t="shared" si="81"/>
        <v>0</v>
      </c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</row>
    <row r="2806" s="1" customFormat="1" ht="15" spans="1:34">
      <c r="A2806" s="9">
        <f t="shared" si="80"/>
        <v>2802</v>
      </c>
      <c r="B2806" s="14"/>
      <c r="C2806" s="14"/>
      <c r="D2806" s="44">
        <f>_xlfn.XLOOKUP(B2806,'[2]固定资产明细表17-杰 (2)'!$Z$3:$Z$7000,'[2]固定资产明细表17-杰 (2)'!$D$3:$D$7000)</f>
        <v>0</v>
      </c>
      <c r="E2806" s="14"/>
      <c r="F2806" s="14">
        <f>_xlfn.XLOOKUP(B2806,'[2]固定资产明细表17-杰 (2)'!$Z$3:$Z$7000,'[2]固定资产明细表17-杰 (2)'!$E$3:$E$7000)</f>
        <v>0</v>
      </c>
      <c r="G2806" s="9"/>
      <c r="H2806" s="9"/>
      <c r="I2806" s="18">
        <f>_xlfn.XLOOKUP(B2806,'[2]固定资产明细表17-杰 (2)'!$Z$3:$Z$7000,'[2]固定资产明细表17-杰 (2)'!$K$3:$K$7000)</f>
        <v>0</v>
      </c>
      <c r="J2806" s="28">
        <f>ROUND(_xlfn.XLOOKUP(B2806,'[2]固定资产明细表17-杰 (2)'!$Z$3:$Z$7000,'[2]固定资产明细表17-杰 (2)'!$J$3:$J$7000),0)</f>
        <v>0</v>
      </c>
      <c r="K2806" s="14"/>
      <c r="L2806" s="14"/>
      <c r="M2806" s="29">
        <f>_xlfn.XLOOKUP(B2806,'[2]固定资产明细表17-杰 (2)'!$Z$3:$Z$7000,'[2]固定资产明细表17-杰 (2)'!$O$3:$O$7000)</f>
        <v>0</v>
      </c>
      <c r="N2806" s="29">
        <f>_xlfn.XLOOKUP(B2806,'[2]固定资产明细表17-杰 (2)'!$Z$3:$Z$7000,'[2]固定资产明细表17-杰 (2)'!$R$3:$R$7000)</f>
        <v>0</v>
      </c>
      <c r="O2806" s="29">
        <f>_xlfn.XLOOKUP(B2806,'[2]固定资产明细表17-杰 (2)'!$Z$3:$Z$7000,'[2]固定资产明细表17-杰 (2)'!$X$3:$X$7000)</f>
        <v>0</v>
      </c>
      <c r="P2806" s="14"/>
      <c r="Q2806" s="14"/>
      <c r="R2806" s="14"/>
      <c r="S2806" s="14"/>
      <c r="T2806" s="14">
        <f t="shared" si="81"/>
        <v>0</v>
      </c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</row>
    <row r="2807" s="1" customFormat="1" ht="15" spans="1:34">
      <c r="A2807" s="9">
        <f t="shared" si="80"/>
        <v>2803</v>
      </c>
      <c r="B2807" s="14"/>
      <c r="C2807" s="14"/>
      <c r="D2807" s="44">
        <f>_xlfn.XLOOKUP(B2807,'[2]固定资产明细表17-杰 (2)'!$Z$3:$Z$7000,'[2]固定资产明细表17-杰 (2)'!$D$3:$D$7000)</f>
        <v>0</v>
      </c>
      <c r="E2807" s="14"/>
      <c r="F2807" s="14">
        <f>_xlfn.XLOOKUP(B2807,'[2]固定资产明细表17-杰 (2)'!$Z$3:$Z$7000,'[2]固定资产明细表17-杰 (2)'!$E$3:$E$7000)</f>
        <v>0</v>
      </c>
      <c r="G2807" s="9"/>
      <c r="H2807" s="9"/>
      <c r="I2807" s="18">
        <f>_xlfn.XLOOKUP(B2807,'[2]固定资产明细表17-杰 (2)'!$Z$3:$Z$7000,'[2]固定资产明细表17-杰 (2)'!$K$3:$K$7000)</f>
        <v>0</v>
      </c>
      <c r="J2807" s="28">
        <f>ROUND(_xlfn.XLOOKUP(B2807,'[2]固定资产明细表17-杰 (2)'!$Z$3:$Z$7000,'[2]固定资产明细表17-杰 (2)'!$J$3:$J$7000),0)</f>
        <v>0</v>
      </c>
      <c r="K2807" s="14"/>
      <c r="L2807" s="14"/>
      <c r="M2807" s="29">
        <f>_xlfn.XLOOKUP(B2807,'[2]固定资产明细表17-杰 (2)'!$Z$3:$Z$7000,'[2]固定资产明细表17-杰 (2)'!$O$3:$O$7000)</f>
        <v>0</v>
      </c>
      <c r="N2807" s="29">
        <f>_xlfn.XLOOKUP(B2807,'[2]固定资产明细表17-杰 (2)'!$Z$3:$Z$7000,'[2]固定资产明细表17-杰 (2)'!$R$3:$R$7000)</f>
        <v>0</v>
      </c>
      <c r="O2807" s="29">
        <f>_xlfn.XLOOKUP(B2807,'[2]固定资产明细表17-杰 (2)'!$Z$3:$Z$7000,'[2]固定资产明细表17-杰 (2)'!$X$3:$X$7000)</f>
        <v>0</v>
      </c>
      <c r="P2807" s="14"/>
      <c r="Q2807" s="14"/>
      <c r="R2807" s="14"/>
      <c r="S2807" s="14"/>
      <c r="T2807" s="14">
        <f t="shared" si="81"/>
        <v>0</v>
      </c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</row>
    <row r="2808" s="1" customFormat="1" ht="15" spans="1:34">
      <c r="A2808" s="9">
        <f t="shared" si="80"/>
        <v>2804</v>
      </c>
      <c r="B2808" s="14"/>
      <c r="C2808" s="14"/>
      <c r="D2808" s="44">
        <f>_xlfn.XLOOKUP(B2808,'[2]固定资产明细表17-杰 (2)'!$Z$3:$Z$7000,'[2]固定资产明细表17-杰 (2)'!$D$3:$D$7000)</f>
        <v>0</v>
      </c>
      <c r="E2808" s="14"/>
      <c r="F2808" s="14">
        <f>_xlfn.XLOOKUP(B2808,'[2]固定资产明细表17-杰 (2)'!$Z$3:$Z$7000,'[2]固定资产明细表17-杰 (2)'!$E$3:$E$7000)</f>
        <v>0</v>
      </c>
      <c r="G2808" s="9"/>
      <c r="H2808" s="9"/>
      <c r="I2808" s="18">
        <f>_xlfn.XLOOKUP(B2808,'[2]固定资产明细表17-杰 (2)'!$Z$3:$Z$7000,'[2]固定资产明细表17-杰 (2)'!$K$3:$K$7000)</f>
        <v>0</v>
      </c>
      <c r="J2808" s="28">
        <f>ROUND(_xlfn.XLOOKUP(B2808,'[2]固定资产明细表17-杰 (2)'!$Z$3:$Z$7000,'[2]固定资产明细表17-杰 (2)'!$J$3:$J$7000),0)</f>
        <v>0</v>
      </c>
      <c r="K2808" s="14"/>
      <c r="L2808" s="14"/>
      <c r="M2808" s="29">
        <f>_xlfn.XLOOKUP(B2808,'[2]固定资产明细表17-杰 (2)'!$Z$3:$Z$7000,'[2]固定资产明细表17-杰 (2)'!$O$3:$O$7000)</f>
        <v>0</v>
      </c>
      <c r="N2808" s="29">
        <f>_xlfn.XLOOKUP(B2808,'[2]固定资产明细表17-杰 (2)'!$Z$3:$Z$7000,'[2]固定资产明细表17-杰 (2)'!$R$3:$R$7000)</f>
        <v>0</v>
      </c>
      <c r="O2808" s="29">
        <f>_xlfn.XLOOKUP(B2808,'[2]固定资产明细表17-杰 (2)'!$Z$3:$Z$7000,'[2]固定资产明细表17-杰 (2)'!$X$3:$X$7000)</f>
        <v>0</v>
      </c>
      <c r="P2808" s="14"/>
      <c r="Q2808" s="14"/>
      <c r="R2808" s="14"/>
      <c r="S2808" s="14"/>
      <c r="T2808" s="14">
        <f t="shared" si="81"/>
        <v>0</v>
      </c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</row>
    <row r="2809" s="1" customFormat="1" ht="15" spans="1:34">
      <c r="A2809" s="9">
        <f t="shared" si="80"/>
        <v>2805</v>
      </c>
      <c r="B2809" s="14"/>
      <c r="C2809" s="14"/>
      <c r="D2809" s="44">
        <f>_xlfn.XLOOKUP(B2809,'[2]固定资产明细表17-杰 (2)'!$Z$3:$Z$7000,'[2]固定资产明细表17-杰 (2)'!$D$3:$D$7000)</f>
        <v>0</v>
      </c>
      <c r="E2809" s="14"/>
      <c r="F2809" s="14">
        <f>_xlfn.XLOOKUP(B2809,'[2]固定资产明细表17-杰 (2)'!$Z$3:$Z$7000,'[2]固定资产明细表17-杰 (2)'!$E$3:$E$7000)</f>
        <v>0</v>
      </c>
      <c r="G2809" s="9"/>
      <c r="H2809" s="9"/>
      <c r="I2809" s="18">
        <f>_xlfn.XLOOKUP(B2809,'[2]固定资产明细表17-杰 (2)'!$Z$3:$Z$7000,'[2]固定资产明细表17-杰 (2)'!$K$3:$K$7000)</f>
        <v>0</v>
      </c>
      <c r="J2809" s="28">
        <f>ROUND(_xlfn.XLOOKUP(B2809,'[2]固定资产明细表17-杰 (2)'!$Z$3:$Z$7000,'[2]固定资产明细表17-杰 (2)'!$J$3:$J$7000),0)</f>
        <v>0</v>
      </c>
      <c r="K2809" s="14"/>
      <c r="L2809" s="14"/>
      <c r="M2809" s="29">
        <f>_xlfn.XLOOKUP(B2809,'[2]固定资产明细表17-杰 (2)'!$Z$3:$Z$7000,'[2]固定资产明细表17-杰 (2)'!$O$3:$O$7000)</f>
        <v>0</v>
      </c>
      <c r="N2809" s="29">
        <f>_xlfn.XLOOKUP(B2809,'[2]固定资产明细表17-杰 (2)'!$Z$3:$Z$7000,'[2]固定资产明细表17-杰 (2)'!$R$3:$R$7000)</f>
        <v>0</v>
      </c>
      <c r="O2809" s="29">
        <f>_xlfn.XLOOKUP(B2809,'[2]固定资产明细表17-杰 (2)'!$Z$3:$Z$7000,'[2]固定资产明细表17-杰 (2)'!$X$3:$X$7000)</f>
        <v>0</v>
      </c>
      <c r="P2809" s="14"/>
      <c r="Q2809" s="14"/>
      <c r="R2809" s="14"/>
      <c r="S2809" s="14"/>
      <c r="T2809" s="14">
        <f t="shared" si="81"/>
        <v>0</v>
      </c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</row>
    <row r="2810" s="1" customFormat="1" ht="15" spans="1:34">
      <c r="A2810" s="9">
        <f t="shared" si="80"/>
        <v>2806</v>
      </c>
      <c r="B2810" s="14"/>
      <c r="C2810" s="14"/>
      <c r="D2810" s="44">
        <f>_xlfn.XLOOKUP(B2810,'[2]固定资产明细表17-杰 (2)'!$Z$3:$Z$7000,'[2]固定资产明细表17-杰 (2)'!$D$3:$D$7000)</f>
        <v>0</v>
      </c>
      <c r="E2810" s="14"/>
      <c r="F2810" s="14">
        <f>_xlfn.XLOOKUP(B2810,'[2]固定资产明细表17-杰 (2)'!$Z$3:$Z$7000,'[2]固定资产明细表17-杰 (2)'!$E$3:$E$7000)</f>
        <v>0</v>
      </c>
      <c r="G2810" s="9"/>
      <c r="H2810" s="9"/>
      <c r="I2810" s="18">
        <f>_xlfn.XLOOKUP(B2810,'[2]固定资产明细表17-杰 (2)'!$Z$3:$Z$7000,'[2]固定资产明细表17-杰 (2)'!$K$3:$K$7000)</f>
        <v>0</v>
      </c>
      <c r="J2810" s="28">
        <f>ROUND(_xlfn.XLOOKUP(B2810,'[2]固定资产明细表17-杰 (2)'!$Z$3:$Z$7000,'[2]固定资产明细表17-杰 (2)'!$J$3:$J$7000),0)</f>
        <v>0</v>
      </c>
      <c r="K2810" s="14"/>
      <c r="L2810" s="14"/>
      <c r="M2810" s="29">
        <f>_xlfn.XLOOKUP(B2810,'[2]固定资产明细表17-杰 (2)'!$Z$3:$Z$7000,'[2]固定资产明细表17-杰 (2)'!$O$3:$O$7000)</f>
        <v>0</v>
      </c>
      <c r="N2810" s="29">
        <f>_xlfn.XLOOKUP(B2810,'[2]固定资产明细表17-杰 (2)'!$Z$3:$Z$7000,'[2]固定资产明细表17-杰 (2)'!$R$3:$R$7000)</f>
        <v>0</v>
      </c>
      <c r="O2810" s="29">
        <f>_xlfn.XLOOKUP(B2810,'[2]固定资产明细表17-杰 (2)'!$Z$3:$Z$7000,'[2]固定资产明细表17-杰 (2)'!$X$3:$X$7000)</f>
        <v>0</v>
      </c>
      <c r="P2810" s="14"/>
      <c r="Q2810" s="14"/>
      <c r="R2810" s="14"/>
      <c r="S2810" s="14"/>
      <c r="T2810" s="14">
        <f t="shared" si="81"/>
        <v>0</v>
      </c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</row>
    <row r="2811" s="1" customFormat="1" ht="15" spans="1:34">
      <c r="A2811" s="9">
        <f t="shared" si="80"/>
        <v>2807</v>
      </c>
      <c r="B2811" s="14"/>
      <c r="C2811" s="14"/>
      <c r="D2811" s="44">
        <f>_xlfn.XLOOKUP(B2811,'[2]固定资产明细表17-杰 (2)'!$Z$3:$Z$7000,'[2]固定资产明细表17-杰 (2)'!$D$3:$D$7000)</f>
        <v>0</v>
      </c>
      <c r="E2811" s="14"/>
      <c r="F2811" s="14">
        <f>_xlfn.XLOOKUP(B2811,'[2]固定资产明细表17-杰 (2)'!$Z$3:$Z$7000,'[2]固定资产明细表17-杰 (2)'!$E$3:$E$7000)</f>
        <v>0</v>
      </c>
      <c r="G2811" s="9"/>
      <c r="H2811" s="9"/>
      <c r="I2811" s="18">
        <f>_xlfn.XLOOKUP(B2811,'[2]固定资产明细表17-杰 (2)'!$Z$3:$Z$7000,'[2]固定资产明细表17-杰 (2)'!$K$3:$K$7000)</f>
        <v>0</v>
      </c>
      <c r="J2811" s="28">
        <f>ROUND(_xlfn.XLOOKUP(B2811,'[2]固定资产明细表17-杰 (2)'!$Z$3:$Z$7000,'[2]固定资产明细表17-杰 (2)'!$J$3:$J$7000),0)</f>
        <v>0</v>
      </c>
      <c r="K2811" s="14"/>
      <c r="L2811" s="14"/>
      <c r="M2811" s="29">
        <f>_xlfn.XLOOKUP(B2811,'[2]固定资产明细表17-杰 (2)'!$Z$3:$Z$7000,'[2]固定资产明细表17-杰 (2)'!$O$3:$O$7000)</f>
        <v>0</v>
      </c>
      <c r="N2811" s="29">
        <f>_xlfn.XLOOKUP(B2811,'[2]固定资产明细表17-杰 (2)'!$Z$3:$Z$7000,'[2]固定资产明细表17-杰 (2)'!$R$3:$R$7000)</f>
        <v>0</v>
      </c>
      <c r="O2811" s="29">
        <f>_xlfn.XLOOKUP(B2811,'[2]固定资产明细表17-杰 (2)'!$Z$3:$Z$7000,'[2]固定资产明细表17-杰 (2)'!$X$3:$X$7000)</f>
        <v>0</v>
      </c>
      <c r="P2811" s="14"/>
      <c r="Q2811" s="14"/>
      <c r="R2811" s="14"/>
      <c r="S2811" s="14"/>
      <c r="T2811" s="14">
        <f t="shared" si="81"/>
        <v>0</v>
      </c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</row>
    <row r="2812" s="1" customFormat="1" ht="15" spans="1:34">
      <c r="A2812" s="9">
        <f t="shared" si="80"/>
        <v>2808</v>
      </c>
      <c r="B2812" s="14"/>
      <c r="C2812" s="14"/>
      <c r="D2812" s="44">
        <f>_xlfn.XLOOKUP(B2812,'[2]固定资产明细表17-杰 (2)'!$Z$3:$Z$7000,'[2]固定资产明细表17-杰 (2)'!$D$3:$D$7000)</f>
        <v>0</v>
      </c>
      <c r="E2812" s="14"/>
      <c r="F2812" s="14">
        <f>_xlfn.XLOOKUP(B2812,'[2]固定资产明细表17-杰 (2)'!$Z$3:$Z$7000,'[2]固定资产明细表17-杰 (2)'!$E$3:$E$7000)</f>
        <v>0</v>
      </c>
      <c r="G2812" s="9"/>
      <c r="H2812" s="9"/>
      <c r="I2812" s="18">
        <f>_xlfn.XLOOKUP(B2812,'[2]固定资产明细表17-杰 (2)'!$Z$3:$Z$7000,'[2]固定资产明细表17-杰 (2)'!$K$3:$K$7000)</f>
        <v>0</v>
      </c>
      <c r="J2812" s="28">
        <f>ROUND(_xlfn.XLOOKUP(B2812,'[2]固定资产明细表17-杰 (2)'!$Z$3:$Z$7000,'[2]固定资产明细表17-杰 (2)'!$J$3:$J$7000),0)</f>
        <v>0</v>
      </c>
      <c r="K2812" s="14"/>
      <c r="L2812" s="14"/>
      <c r="M2812" s="29">
        <f>_xlfn.XLOOKUP(B2812,'[2]固定资产明细表17-杰 (2)'!$Z$3:$Z$7000,'[2]固定资产明细表17-杰 (2)'!$O$3:$O$7000)</f>
        <v>0</v>
      </c>
      <c r="N2812" s="29">
        <f>_xlfn.XLOOKUP(B2812,'[2]固定资产明细表17-杰 (2)'!$Z$3:$Z$7000,'[2]固定资产明细表17-杰 (2)'!$R$3:$R$7000)</f>
        <v>0</v>
      </c>
      <c r="O2812" s="29">
        <f>_xlfn.XLOOKUP(B2812,'[2]固定资产明细表17-杰 (2)'!$Z$3:$Z$7000,'[2]固定资产明细表17-杰 (2)'!$X$3:$X$7000)</f>
        <v>0</v>
      </c>
      <c r="P2812" s="14"/>
      <c r="Q2812" s="14"/>
      <c r="R2812" s="14"/>
      <c r="S2812" s="14"/>
      <c r="T2812" s="14">
        <f t="shared" si="81"/>
        <v>0</v>
      </c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</row>
    <row r="2813" s="1" customFormat="1" ht="15" spans="1:34">
      <c r="A2813" s="9">
        <f t="shared" si="80"/>
        <v>2809</v>
      </c>
      <c r="B2813" s="14"/>
      <c r="C2813" s="14"/>
      <c r="D2813" s="44">
        <f>_xlfn.XLOOKUP(B2813,'[2]固定资产明细表17-杰 (2)'!$Z$3:$Z$7000,'[2]固定资产明细表17-杰 (2)'!$D$3:$D$7000)</f>
        <v>0</v>
      </c>
      <c r="E2813" s="14"/>
      <c r="F2813" s="14">
        <f>_xlfn.XLOOKUP(B2813,'[2]固定资产明细表17-杰 (2)'!$Z$3:$Z$7000,'[2]固定资产明细表17-杰 (2)'!$E$3:$E$7000)</f>
        <v>0</v>
      </c>
      <c r="G2813" s="9"/>
      <c r="H2813" s="9"/>
      <c r="I2813" s="18">
        <f>_xlfn.XLOOKUP(B2813,'[2]固定资产明细表17-杰 (2)'!$Z$3:$Z$7000,'[2]固定资产明细表17-杰 (2)'!$K$3:$K$7000)</f>
        <v>0</v>
      </c>
      <c r="J2813" s="28">
        <f>ROUND(_xlfn.XLOOKUP(B2813,'[2]固定资产明细表17-杰 (2)'!$Z$3:$Z$7000,'[2]固定资产明细表17-杰 (2)'!$J$3:$J$7000),0)</f>
        <v>0</v>
      </c>
      <c r="K2813" s="14"/>
      <c r="L2813" s="14"/>
      <c r="M2813" s="29">
        <f>_xlfn.XLOOKUP(B2813,'[2]固定资产明细表17-杰 (2)'!$Z$3:$Z$7000,'[2]固定资产明细表17-杰 (2)'!$O$3:$O$7000)</f>
        <v>0</v>
      </c>
      <c r="N2813" s="29">
        <f>_xlfn.XLOOKUP(B2813,'[2]固定资产明细表17-杰 (2)'!$Z$3:$Z$7000,'[2]固定资产明细表17-杰 (2)'!$R$3:$R$7000)</f>
        <v>0</v>
      </c>
      <c r="O2813" s="29">
        <f>_xlfn.XLOOKUP(B2813,'[2]固定资产明细表17-杰 (2)'!$Z$3:$Z$7000,'[2]固定资产明细表17-杰 (2)'!$X$3:$X$7000)</f>
        <v>0</v>
      </c>
      <c r="P2813" s="14"/>
      <c r="Q2813" s="14"/>
      <c r="R2813" s="14"/>
      <c r="S2813" s="14"/>
      <c r="T2813" s="14">
        <f t="shared" si="81"/>
        <v>0</v>
      </c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</row>
    <row r="2814" s="1" customFormat="1" ht="15" spans="1:34">
      <c r="A2814" s="9">
        <f t="shared" si="80"/>
        <v>2810</v>
      </c>
      <c r="B2814" s="14"/>
      <c r="C2814" s="14"/>
      <c r="D2814" s="44">
        <f>_xlfn.XLOOKUP(B2814,'[2]固定资产明细表17-杰 (2)'!$Z$3:$Z$7000,'[2]固定资产明细表17-杰 (2)'!$D$3:$D$7000)</f>
        <v>0</v>
      </c>
      <c r="E2814" s="14"/>
      <c r="F2814" s="14">
        <f>_xlfn.XLOOKUP(B2814,'[2]固定资产明细表17-杰 (2)'!$Z$3:$Z$7000,'[2]固定资产明细表17-杰 (2)'!$E$3:$E$7000)</f>
        <v>0</v>
      </c>
      <c r="G2814" s="9"/>
      <c r="H2814" s="9"/>
      <c r="I2814" s="18">
        <f>_xlfn.XLOOKUP(B2814,'[2]固定资产明细表17-杰 (2)'!$Z$3:$Z$7000,'[2]固定资产明细表17-杰 (2)'!$K$3:$K$7000)</f>
        <v>0</v>
      </c>
      <c r="J2814" s="28">
        <f>ROUND(_xlfn.XLOOKUP(B2814,'[2]固定资产明细表17-杰 (2)'!$Z$3:$Z$7000,'[2]固定资产明细表17-杰 (2)'!$J$3:$J$7000),0)</f>
        <v>0</v>
      </c>
      <c r="K2814" s="14"/>
      <c r="L2814" s="14"/>
      <c r="M2814" s="29">
        <f>_xlfn.XLOOKUP(B2814,'[2]固定资产明细表17-杰 (2)'!$Z$3:$Z$7000,'[2]固定资产明细表17-杰 (2)'!$O$3:$O$7000)</f>
        <v>0</v>
      </c>
      <c r="N2814" s="29">
        <f>_xlfn.XLOOKUP(B2814,'[2]固定资产明细表17-杰 (2)'!$Z$3:$Z$7000,'[2]固定资产明细表17-杰 (2)'!$R$3:$R$7000)</f>
        <v>0</v>
      </c>
      <c r="O2814" s="29">
        <f>_xlfn.XLOOKUP(B2814,'[2]固定资产明细表17-杰 (2)'!$Z$3:$Z$7000,'[2]固定资产明细表17-杰 (2)'!$X$3:$X$7000)</f>
        <v>0</v>
      </c>
      <c r="P2814" s="14"/>
      <c r="Q2814" s="14"/>
      <c r="R2814" s="14"/>
      <c r="S2814" s="14"/>
      <c r="T2814" s="14">
        <f t="shared" si="81"/>
        <v>0</v>
      </c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</row>
    <row r="2815" s="1" customFormat="1" ht="15" spans="1:34">
      <c r="A2815" s="9">
        <f t="shared" si="80"/>
        <v>2811</v>
      </c>
      <c r="B2815" s="14"/>
      <c r="C2815" s="14"/>
      <c r="D2815" s="44">
        <f>_xlfn.XLOOKUP(B2815,'[2]固定资产明细表17-杰 (2)'!$Z$3:$Z$7000,'[2]固定资产明细表17-杰 (2)'!$D$3:$D$7000)</f>
        <v>0</v>
      </c>
      <c r="E2815" s="14"/>
      <c r="F2815" s="14">
        <f>_xlfn.XLOOKUP(B2815,'[2]固定资产明细表17-杰 (2)'!$Z$3:$Z$7000,'[2]固定资产明细表17-杰 (2)'!$E$3:$E$7000)</f>
        <v>0</v>
      </c>
      <c r="G2815" s="9"/>
      <c r="H2815" s="9"/>
      <c r="I2815" s="18">
        <f>_xlfn.XLOOKUP(B2815,'[2]固定资产明细表17-杰 (2)'!$Z$3:$Z$7000,'[2]固定资产明细表17-杰 (2)'!$K$3:$K$7000)</f>
        <v>0</v>
      </c>
      <c r="J2815" s="28">
        <f>ROUND(_xlfn.XLOOKUP(B2815,'[2]固定资产明细表17-杰 (2)'!$Z$3:$Z$7000,'[2]固定资产明细表17-杰 (2)'!$J$3:$J$7000),0)</f>
        <v>0</v>
      </c>
      <c r="K2815" s="14"/>
      <c r="L2815" s="14"/>
      <c r="M2815" s="29">
        <f>_xlfn.XLOOKUP(B2815,'[2]固定资产明细表17-杰 (2)'!$Z$3:$Z$7000,'[2]固定资产明细表17-杰 (2)'!$O$3:$O$7000)</f>
        <v>0</v>
      </c>
      <c r="N2815" s="29">
        <f>_xlfn.XLOOKUP(B2815,'[2]固定资产明细表17-杰 (2)'!$Z$3:$Z$7000,'[2]固定资产明细表17-杰 (2)'!$R$3:$R$7000)</f>
        <v>0</v>
      </c>
      <c r="O2815" s="29">
        <f>_xlfn.XLOOKUP(B2815,'[2]固定资产明细表17-杰 (2)'!$Z$3:$Z$7000,'[2]固定资产明细表17-杰 (2)'!$X$3:$X$7000)</f>
        <v>0</v>
      </c>
      <c r="P2815" s="14"/>
      <c r="Q2815" s="14"/>
      <c r="R2815" s="14"/>
      <c r="S2815" s="14"/>
      <c r="T2815" s="14">
        <f t="shared" si="81"/>
        <v>0</v>
      </c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</row>
    <row r="2816" s="1" customFormat="1" ht="15" spans="1:34">
      <c r="A2816" s="9">
        <f t="shared" si="80"/>
        <v>2812</v>
      </c>
      <c r="B2816" s="14"/>
      <c r="C2816" s="14"/>
      <c r="D2816" s="44">
        <f>_xlfn.XLOOKUP(B2816,'[2]固定资产明细表17-杰 (2)'!$Z$3:$Z$7000,'[2]固定资产明细表17-杰 (2)'!$D$3:$D$7000)</f>
        <v>0</v>
      </c>
      <c r="E2816" s="14"/>
      <c r="F2816" s="14">
        <f>_xlfn.XLOOKUP(B2816,'[2]固定资产明细表17-杰 (2)'!$Z$3:$Z$7000,'[2]固定资产明细表17-杰 (2)'!$E$3:$E$7000)</f>
        <v>0</v>
      </c>
      <c r="G2816" s="9"/>
      <c r="H2816" s="9"/>
      <c r="I2816" s="18">
        <f>_xlfn.XLOOKUP(B2816,'[2]固定资产明细表17-杰 (2)'!$Z$3:$Z$7000,'[2]固定资产明细表17-杰 (2)'!$K$3:$K$7000)</f>
        <v>0</v>
      </c>
      <c r="J2816" s="28">
        <f>ROUND(_xlfn.XLOOKUP(B2816,'[2]固定资产明细表17-杰 (2)'!$Z$3:$Z$7000,'[2]固定资产明细表17-杰 (2)'!$J$3:$J$7000),0)</f>
        <v>0</v>
      </c>
      <c r="K2816" s="14"/>
      <c r="L2816" s="14"/>
      <c r="M2816" s="29">
        <f>_xlfn.XLOOKUP(B2816,'[2]固定资产明细表17-杰 (2)'!$Z$3:$Z$7000,'[2]固定资产明细表17-杰 (2)'!$O$3:$O$7000)</f>
        <v>0</v>
      </c>
      <c r="N2816" s="29">
        <f>_xlfn.XLOOKUP(B2816,'[2]固定资产明细表17-杰 (2)'!$Z$3:$Z$7000,'[2]固定资产明细表17-杰 (2)'!$R$3:$R$7000)</f>
        <v>0</v>
      </c>
      <c r="O2816" s="29">
        <f>_xlfn.XLOOKUP(B2816,'[2]固定资产明细表17-杰 (2)'!$Z$3:$Z$7000,'[2]固定资产明细表17-杰 (2)'!$X$3:$X$7000)</f>
        <v>0</v>
      </c>
      <c r="P2816" s="14"/>
      <c r="Q2816" s="14"/>
      <c r="R2816" s="14"/>
      <c r="S2816" s="14"/>
      <c r="T2816" s="14">
        <f t="shared" si="81"/>
        <v>0</v>
      </c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</row>
    <row r="2817" s="1" customFormat="1" ht="15" spans="1:34">
      <c r="A2817" s="9">
        <f t="shared" si="80"/>
        <v>2813</v>
      </c>
      <c r="B2817" s="14"/>
      <c r="C2817" s="14"/>
      <c r="D2817" s="44">
        <f>_xlfn.XLOOKUP(B2817,'[2]固定资产明细表17-杰 (2)'!$Z$3:$Z$7000,'[2]固定资产明细表17-杰 (2)'!$D$3:$D$7000)</f>
        <v>0</v>
      </c>
      <c r="E2817" s="14"/>
      <c r="F2817" s="14">
        <f>_xlfn.XLOOKUP(B2817,'[2]固定资产明细表17-杰 (2)'!$Z$3:$Z$7000,'[2]固定资产明细表17-杰 (2)'!$E$3:$E$7000)</f>
        <v>0</v>
      </c>
      <c r="G2817" s="9"/>
      <c r="H2817" s="9"/>
      <c r="I2817" s="18">
        <f>_xlfn.XLOOKUP(B2817,'[2]固定资产明细表17-杰 (2)'!$Z$3:$Z$7000,'[2]固定资产明细表17-杰 (2)'!$K$3:$K$7000)</f>
        <v>0</v>
      </c>
      <c r="J2817" s="28">
        <f>ROUND(_xlfn.XLOOKUP(B2817,'[2]固定资产明细表17-杰 (2)'!$Z$3:$Z$7000,'[2]固定资产明细表17-杰 (2)'!$J$3:$J$7000),0)</f>
        <v>0</v>
      </c>
      <c r="K2817" s="14"/>
      <c r="L2817" s="14"/>
      <c r="M2817" s="29">
        <f>_xlfn.XLOOKUP(B2817,'[2]固定资产明细表17-杰 (2)'!$Z$3:$Z$7000,'[2]固定资产明细表17-杰 (2)'!$O$3:$O$7000)</f>
        <v>0</v>
      </c>
      <c r="N2817" s="29">
        <f>_xlfn.XLOOKUP(B2817,'[2]固定资产明细表17-杰 (2)'!$Z$3:$Z$7000,'[2]固定资产明细表17-杰 (2)'!$R$3:$R$7000)</f>
        <v>0</v>
      </c>
      <c r="O2817" s="29">
        <f>_xlfn.XLOOKUP(B2817,'[2]固定资产明细表17-杰 (2)'!$Z$3:$Z$7000,'[2]固定资产明细表17-杰 (2)'!$X$3:$X$7000)</f>
        <v>0</v>
      </c>
      <c r="P2817" s="14"/>
      <c r="Q2817" s="14"/>
      <c r="R2817" s="14"/>
      <c r="S2817" s="14"/>
      <c r="T2817" s="14">
        <f t="shared" si="81"/>
        <v>0</v>
      </c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</row>
    <row r="2818" s="1" customFormat="1" ht="15" spans="1:34">
      <c r="A2818" s="9">
        <f t="shared" si="80"/>
        <v>2814</v>
      </c>
      <c r="B2818" s="14"/>
      <c r="C2818" s="14"/>
      <c r="D2818" s="44">
        <f>_xlfn.XLOOKUP(B2818,'[2]固定资产明细表17-杰 (2)'!$Z$3:$Z$7000,'[2]固定资产明细表17-杰 (2)'!$D$3:$D$7000)</f>
        <v>0</v>
      </c>
      <c r="E2818" s="14"/>
      <c r="F2818" s="14">
        <f>_xlfn.XLOOKUP(B2818,'[2]固定资产明细表17-杰 (2)'!$Z$3:$Z$7000,'[2]固定资产明细表17-杰 (2)'!$E$3:$E$7000)</f>
        <v>0</v>
      </c>
      <c r="G2818" s="9"/>
      <c r="H2818" s="9"/>
      <c r="I2818" s="18">
        <f>_xlfn.XLOOKUP(B2818,'[2]固定资产明细表17-杰 (2)'!$Z$3:$Z$7000,'[2]固定资产明细表17-杰 (2)'!$K$3:$K$7000)</f>
        <v>0</v>
      </c>
      <c r="J2818" s="28">
        <f>ROUND(_xlfn.XLOOKUP(B2818,'[2]固定资产明细表17-杰 (2)'!$Z$3:$Z$7000,'[2]固定资产明细表17-杰 (2)'!$J$3:$J$7000),0)</f>
        <v>0</v>
      </c>
      <c r="K2818" s="14"/>
      <c r="L2818" s="14"/>
      <c r="M2818" s="29">
        <f>_xlfn.XLOOKUP(B2818,'[2]固定资产明细表17-杰 (2)'!$Z$3:$Z$7000,'[2]固定资产明细表17-杰 (2)'!$O$3:$O$7000)</f>
        <v>0</v>
      </c>
      <c r="N2818" s="29">
        <f>_xlfn.XLOOKUP(B2818,'[2]固定资产明细表17-杰 (2)'!$Z$3:$Z$7000,'[2]固定资产明细表17-杰 (2)'!$R$3:$R$7000)</f>
        <v>0</v>
      </c>
      <c r="O2818" s="29">
        <f>_xlfn.XLOOKUP(B2818,'[2]固定资产明细表17-杰 (2)'!$Z$3:$Z$7000,'[2]固定资产明细表17-杰 (2)'!$X$3:$X$7000)</f>
        <v>0</v>
      </c>
      <c r="P2818" s="14"/>
      <c r="Q2818" s="14"/>
      <c r="R2818" s="14"/>
      <c r="S2818" s="14"/>
      <c r="T2818" s="14">
        <f t="shared" si="81"/>
        <v>0</v>
      </c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</row>
    <row r="2819" s="1" customFormat="1" ht="15" spans="1:34">
      <c r="A2819" s="9">
        <f t="shared" si="80"/>
        <v>2815</v>
      </c>
      <c r="B2819" s="14"/>
      <c r="C2819" s="14"/>
      <c r="D2819" s="44">
        <f>_xlfn.XLOOKUP(B2819,'[2]固定资产明细表17-杰 (2)'!$Z$3:$Z$7000,'[2]固定资产明细表17-杰 (2)'!$D$3:$D$7000)</f>
        <v>0</v>
      </c>
      <c r="E2819" s="14"/>
      <c r="F2819" s="14">
        <f>_xlfn.XLOOKUP(B2819,'[2]固定资产明细表17-杰 (2)'!$Z$3:$Z$7000,'[2]固定资产明细表17-杰 (2)'!$E$3:$E$7000)</f>
        <v>0</v>
      </c>
      <c r="G2819" s="9"/>
      <c r="H2819" s="9"/>
      <c r="I2819" s="18">
        <f>_xlfn.XLOOKUP(B2819,'[2]固定资产明细表17-杰 (2)'!$Z$3:$Z$7000,'[2]固定资产明细表17-杰 (2)'!$K$3:$K$7000)</f>
        <v>0</v>
      </c>
      <c r="J2819" s="28">
        <f>ROUND(_xlfn.XLOOKUP(B2819,'[2]固定资产明细表17-杰 (2)'!$Z$3:$Z$7000,'[2]固定资产明细表17-杰 (2)'!$J$3:$J$7000),0)</f>
        <v>0</v>
      </c>
      <c r="K2819" s="14"/>
      <c r="L2819" s="14"/>
      <c r="M2819" s="29">
        <f>_xlfn.XLOOKUP(B2819,'[2]固定资产明细表17-杰 (2)'!$Z$3:$Z$7000,'[2]固定资产明细表17-杰 (2)'!$O$3:$O$7000)</f>
        <v>0</v>
      </c>
      <c r="N2819" s="29">
        <f>_xlfn.XLOOKUP(B2819,'[2]固定资产明细表17-杰 (2)'!$Z$3:$Z$7000,'[2]固定资产明细表17-杰 (2)'!$R$3:$R$7000)</f>
        <v>0</v>
      </c>
      <c r="O2819" s="29">
        <f>_xlfn.XLOOKUP(B2819,'[2]固定资产明细表17-杰 (2)'!$Z$3:$Z$7000,'[2]固定资产明细表17-杰 (2)'!$X$3:$X$7000)</f>
        <v>0</v>
      </c>
      <c r="P2819" s="14"/>
      <c r="Q2819" s="14"/>
      <c r="R2819" s="14"/>
      <c r="S2819" s="14"/>
      <c r="T2819" s="14">
        <f t="shared" si="81"/>
        <v>0</v>
      </c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</row>
    <row r="2820" s="1" customFormat="1" ht="15" spans="1:34">
      <c r="A2820" s="9">
        <f t="shared" si="80"/>
        <v>2816</v>
      </c>
      <c r="B2820" s="14"/>
      <c r="C2820" s="14"/>
      <c r="D2820" s="44">
        <f>_xlfn.XLOOKUP(B2820,'[2]固定资产明细表17-杰 (2)'!$Z$3:$Z$7000,'[2]固定资产明细表17-杰 (2)'!$D$3:$D$7000)</f>
        <v>0</v>
      </c>
      <c r="E2820" s="14"/>
      <c r="F2820" s="14">
        <f>_xlfn.XLOOKUP(B2820,'[2]固定资产明细表17-杰 (2)'!$Z$3:$Z$7000,'[2]固定资产明细表17-杰 (2)'!$E$3:$E$7000)</f>
        <v>0</v>
      </c>
      <c r="G2820" s="9"/>
      <c r="H2820" s="9"/>
      <c r="I2820" s="18">
        <f>_xlfn.XLOOKUP(B2820,'[2]固定资产明细表17-杰 (2)'!$Z$3:$Z$7000,'[2]固定资产明细表17-杰 (2)'!$K$3:$K$7000)</f>
        <v>0</v>
      </c>
      <c r="J2820" s="28">
        <f>ROUND(_xlfn.XLOOKUP(B2820,'[2]固定资产明细表17-杰 (2)'!$Z$3:$Z$7000,'[2]固定资产明细表17-杰 (2)'!$J$3:$J$7000),0)</f>
        <v>0</v>
      </c>
      <c r="K2820" s="14"/>
      <c r="L2820" s="14"/>
      <c r="M2820" s="29">
        <f>_xlfn.XLOOKUP(B2820,'[2]固定资产明细表17-杰 (2)'!$Z$3:$Z$7000,'[2]固定资产明细表17-杰 (2)'!$O$3:$O$7000)</f>
        <v>0</v>
      </c>
      <c r="N2820" s="29">
        <f>_xlfn.XLOOKUP(B2820,'[2]固定资产明细表17-杰 (2)'!$Z$3:$Z$7000,'[2]固定资产明细表17-杰 (2)'!$R$3:$R$7000)</f>
        <v>0</v>
      </c>
      <c r="O2820" s="29">
        <f>_xlfn.XLOOKUP(B2820,'[2]固定资产明细表17-杰 (2)'!$Z$3:$Z$7000,'[2]固定资产明细表17-杰 (2)'!$X$3:$X$7000)</f>
        <v>0</v>
      </c>
      <c r="P2820" s="14"/>
      <c r="Q2820" s="14"/>
      <c r="R2820" s="14"/>
      <c r="S2820" s="14"/>
      <c r="T2820" s="14">
        <f t="shared" si="81"/>
        <v>0</v>
      </c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</row>
    <row r="2821" s="1" customFormat="1" ht="15" spans="1:34">
      <c r="A2821" s="9">
        <f t="shared" si="80"/>
        <v>2817</v>
      </c>
      <c r="B2821" s="14"/>
      <c r="C2821" s="14"/>
      <c r="D2821" s="44">
        <f>_xlfn.XLOOKUP(B2821,'[2]固定资产明细表17-杰 (2)'!$Z$3:$Z$7000,'[2]固定资产明细表17-杰 (2)'!$D$3:$D$7000)</f>
        <v>0</v>
      </c>
      <c r="E2821" s="14"/>
      <c r="F2821" s="14">
        <f>_xlfn.XLOOKUP(B2821,'[2]固定资产明细表17-杰 (2)'!$Z$3:$Z$7000,'[2]固定资产明细表17-杰 (2)'!$E$3:$E$7000)</f>
        <v>0</v>
      </c>
      <c r="G2821" s="9"/>
      <c r="H2821" s="9"/>
      <c r="I2821" s="18">
        <f>_xlfn.XLOOKUP(B2821,'[2]固定资产明细表17-杰 (2)'!$Z$3:$Z$7000,'[2]固定资产明细表17-杰 (2)'!$K$3:$K$7000)</f>
        <v>0</v>
      </c>
      <c r="J2821" s="28">
        <f>ROUND(_xlfn.XLOOKUP(B2821,'[2]固定资产明细表17-杰 (2)'!$Z$3:$Z$7000,'[2]固定资产明细表17-杰 (2)'!$J$3:$J$7000),0)</f>
        <v>0</v>
      </c>
      <c r="K2821" s="14"/>
      <c r="L2821" s="14"/>
      <c r="M2821" s="29">
        <f>_xlfn.XLOOKUP(B2821,'[2]固定资产明细表17-杰 (2)'!$Z$3:$Z$7000,'[2]固定资产明细表17-杰 (2)'!$O$3:$O$7000)</f>
        <v>0</v>
      </c>
      <c r="N2821" s="29">
        <f>_xlfn.XLOOKUP(B2821,'[2]固定资产明细表17-杰 (2)'!$Z$3:$Z$7000,'[2]固定资产明细表17-杰 (2)'!$R$3:$R$7000)</f>
        <v>0</v>
      </c>
      <c r="O2821" s="29">
        <f>_xlfn.XLOOKUP(B2821,'[2]固定资产明细表17-杰 (2)'!$Z$3:$Z$7000,'[2]固定资产明细表17-杰 (2)'!$X$3:$X$7000)</f>
        <v>0</v>
      </c>
      <c r="P2821" s="14"/>
      <c r="Q2821" s="14"/>
      <c r="R2821" s="14"/>
      <c r="S2821" s="14"/>
      <c r="T2821" s="14">
        <f t="shared" si="81"/>
        <v>0</v>
      </c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</row>
    <row r="2822" s="1" customFormat="1" ht="15" spans="1:34">
      <c r="A2822" s="9">
        <f t="shared" si="80"/>
        <v>2818</v>
      </c>
      <c r="B2822" s="14"/>
      <c r="C2822" s="14"/>
      <c r="D2822" s="44">
        <f>_xlfn.XLOOKUP(B2822,'[2]固定资产明细表17-杰 (2)'!$Z$3:$Z$7000,'[2]固定资产明细表17-杰 (2)'!$D$3:$D$7000)</f>
        <v>0</v>
      </c>
      <c r="E2822" s="14"/>
      <c r="F2822" s="14">
        <f>_xlfn.XLOOKUP(B2822,'[2]固定资产明细表17-杰 (2)'!$Z$3:$Z$7000,'[2]固定资产明细表17-杰 (2)'!$E$3:$E$7000)</f>
        <v>0</v>
      </c>
      <c r="G2822" s="9"/>
      <c r="H2822" s="9"/>
      <c r="I2822" s="18">
        <f>_xlfn.XLOOKUP(B2822,'[2]固定资产明细表17-杰 (2)'!$Z$3:$Z$7000,'[2]固定资产明细表17-杰 (2)'!$K$3:$K$7000)</f>
        <v>0</v>
      </c>
      <c r="J2822" s="28">
        <f>ROUND(_xlfn.XLOOKUP(B2822,'[2]固定资产明细表17-杰 (2)'!$Z$3:$Z$7000,'[2]固定资产明细表17-杰 (2)'!$J$3:$J$7000),0)</f>
        <v>0</v>
      </c>
      <c r="K2822" s="14"/>
      <c r="L2822" s="14"/>
      <c r="M2822" s="29">
        <f>_xlfn.XLOOKUP(B2822,'[2]固定资产明细表17-杰 (2)'!$Z$3:$Z$7000,'[2]固定资产明细表17-杰 (2)'!$O$3:$O$7000)</f>
        <v>0</v>
      </c>
      <c r="N2822" s="29">
        <f>_xlfn.XLOOKUP(B2822,'[2]固定资产明细表17-杰 (2)'!$Z$3:$Z$7000,'[2]固定资产明细表17-杰 (2)'!$R$3:$R$7000)</f>
        <v>0</v>
      </c>
      <c r="O2822" s="29">
        <f>_xlfn.XLOOKUP(B2822,'[2]固定资产明细表17-杰 (2)'!$Z$3:$Z$7000,'[2]固定资产明细表17-杰 (2)'!$X$3:$X$7000)</f>
        <v>0</v>
      </c>
      <c r="P2822" s="14"/>
      <c r="Q2822" s="14"/>
      <c r="R2822" s="14"/>
      <c r="S2822" s="14"/>
      <c r="T2822" s="14">
        <f t="shared" si="81"/>
        <v>0</v>
      </c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</row>
    <row r="2823" s="1" customFormat="1" ht="15" spans="1:34">
      <c r="A2823" s="9">
        <f t="shared" si="80"/>
        <v>2819</v>
      </c>
      <c r="B2823" s="14"/>
      <c r="C2823" s="14"/>
      <c r="D2823" s="44">
        <f>_xlfn.XLOOKUP(B2823,'[2]固定资产明细表17-杰 (2)'!$Z$3:$Z$7000,'[2]固定资产明细表17-杰 (2)'!$D$3:$D$7000)</f>
        <v>0</v>
      </c>
      <c r="E2823" s="14"/>
      <c r="F2823" s="14">
        <f>_xlfn.XLOOKUP(B2823,'[2]固定资产明细表17-杰 (2)'!$Z$3:$Z$7000,'[2]固定资产明细表17-杰 (2)'!$E$3:$E$7000)</f>
        <v>0</v>
      </c>
      <c r="G2823" s="9"/>
      <c r="H2823" s="9"/>
      <c r="I2823" s="18">
        <f>_xlfn.XLOOKUP(B2823,'[2]固定资产明细表17-杰 (2)'!$Z$3:$Z$7000,'[2]固定资产明细表17-杰 (2)'!$K$3:$K$7000)</f>
        <v>0</v>
      </c>
      <c r="J2823" s="28">
        <f>ROUND(_xlfn.XLOOKUP(B2823,'[2]固定资产明细表17-杰 (2)'!$Z$3:$Z$7000,'[2]固定资产明细表17-杰 (2)'!$J$3:$J$7000),0)</f>
        <v>0</v>
      </c>
      <c r="K2823" s="14"/>
      <c r="L2823" s="14"/>
      <c r="M2823" s="29">
        <f>_xlfn.XLOOKUP(B2823,'[2]固定资产明细表17-杰 (2)'!$Z$3:$Z$7000,'[2]固定资产明细表17-杰 (2)'!$O$3:$O$7000)</f>
        <v>0</v>
      </c>
      <c r="N2823" s="29">
        <f>_xlfn.XLOOKUP(B2823,'[2]固定资产明细表17-杰 (2)'!$Z$3:$Z$7000,'[2]固定资产明细表17-杰 (2)'!$R$3:$R$7000)</f>
        <v>0</v>
      </c>
      <c r="O2823" s="29">
        <f>_xlfn.XLOOKUP(B2823,'[2]固定资产明细表17-杰 (2)'!$Z$3:$Z$7000,'[2]固定资产明细表17-杰 (2)'!$X$3:$X$7000)</f>
        <v>0</v>
      </c>
      <c r="P2823" s="14"/>
      <c r="Q2823" s="14"/>
      <c r="R2823" s="14"/>
      <c r="S2823" s="14"/>
      <c r="T2823" s="14">
        <f t="shared" si="81"/>
        <v>0</v>
      </c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</row>
    <row r="2824" s="1" customFormat="1" ht="15" spans="1:34">
      <c r="A2824" s="9">
        <f t="shared" si="80"/>
        <v>2820</v>
      </c>
      <c r="B2824" s="14"/>
      <c r="C2824" s="14"/>
      <c r="D2824" s="44">
        <f>_xlfn.XLOOKUP(B2824,'[2]固定资产明细表17-杰 (2)'!$Z$3:$Z$7000,'[2]固定资产明细表17-杰 (2)'!$D$3:$D$7000)</f>
        <v>0</v>
      </c>
      <c r="E2824" s="14"/>
      <c r="F2824" s="14">
        <f>_xlfn.XLOOKUP(B2824,'[2]固定资产明细表17-杰 (2)'!$Z$3:$Z$7000,'[2]固定资产明细表17-杰 (2)'!$E$3:$E$7000)</f>
        <v>0</v>
      </c>
      <c r="G2824" s="9"/>
      <c r="H2824" s="9"/>
      <c r="I2824" s="18">
        <f>_xlfn.XLOOKUP(B2824,'[2]固定资产明细表17-杰 (2)'!$Z$3:$Z$7000,'[2]固定资产明细表17-杰 (2)'!$K$3:$K$7000)</f>
        <v>0</v>
      </c>
      <c r="J2824" s="28">
        <f>ROUND(_xlfn.XLOOKUP(B2824,'[2]固定资产明细表17-杰 (2)'!$Z$3:$Z$7000,'[2]固定资产明细表17-杰 (2)'!$J$3:$J$7000),0)</f>
        <v>0</v>
      </c>
      <c r="K2824" s="14"/>
      <c r="L2824" s="14"/>
      <c r="M2824" s="29">
        <f>_xlfn.XLOOKUP(B2824,'[2]固定资产明细表17-杰 (2)'!$Z$3:$Z$7000,'[2]固定资产明细表17-杰 (2)'!$O$3:$O$7000)</f>
        <v>0</v>
      </c>
      <c r="N2824" s="29">
        <f>_xlfn.XLOOKUP(B2824,'[2]固定资产明细表17-杰 (2)'!$Z$3:$Z$7000,'[2]固定资产明细表17-杰 (2)'!$R$3:$R$7000)</f>
        <v>0</v>
      </c>
      <c r="O2824" s="29">
        <f>_xlfn.XLOOKUP(B2824,'[2]固定资产明细表17-杰 (2)'!$Z$3:$Z$7000,'[2]固定资产明细表17-杰 (2)'!$X$3:$X$7000)</f>
        <v>0</v>
      </c>
      <c r="P2824" s="14"/>
      <c r="Q2824" s="14"/>
      <c r="R2824" s="14"/>
      <c r="S2824" s="14"/>
      <c r="T2824" s="14">
        <f t="shared" si="81"/>
        <v>0</v>
      </c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</row>
    <row r="2825" s="1" customFormat="1" ht="15" spans="1:34">
      <c r="A2825" s="9">
        <f t="shared" si="80"/>
        <v>2821</v>
      </c>
      <c r="B2825" s="14"/>
      <c r="C2825" s="14"/>
      <c r="D2825" s="44">
        <f>_xlfn.XLOOKUP(B2825,'[2]固定资产明细表17-杰 (2)'!$Z$3:$Z$7000,'[2]固定资产明细表17-杰 (2)'!$D$3:$D$7000)</f>
        <v>0</v>
      </c>
      <c r="E2825" s="14"/>
      <c r="F2825" s="14">
        <f>_xlfn.XLOOKUP(B2825,'[2]固定资产明细表17-杰 (2)'!$Z$3:$Z$7000,'[2]固定资产明细表17-杰 (2)'!$E$3:$E$7000)</f>
        <v>0</v>
      </c>
      <c r="G2825" s="9"/>
      <c r="H2825" s="9"/>
      <c r="I2825" s="18">
        <f>_xlfn.XLOOKUP(B2825,'[2]固定资产明细表17-杰 (2)'!$Z$3:$Z$7000,'[2]固定资产明细表17-杰 (2)'!$K$3:$K$7000)</f>
        <v>0</v>
      </c>
      <c r="J2825" s="28">
        <f>ROUND(_xlfn.XLOOKUP(B2825,'[2]固定资产明细表17-杰 (2)'!$Z$3:$Z$7000,'[2]固定资产明细表17-杰 (2)'!$J$3:$J$7000),0)</f>
        <v>0</v>
      </c>
      <c r="K2825" s="14"/>
      <c r="L2825" s="14"/>
      <c r="M2825" s="29">
        <f>_xlfn.XLOOKUP(B2825,'[2]固定资产明细表17-杰 (2)'!$Z$3:$Z$7000,'[2]固定资产明细表17-杰 (2)'!$O$3:$O$7000)</f>
        <v>0</v>
      </c>
      <c r="N2825" s="29">
        <f>_xlfn.XLOOKUP(B2825,'[2]固定资产明细表17-杰 (2)'!$Z$3:$Z$7000,'[2]固定资产明细表17-杰 (2)'!$R$3:$R$7000)</f>
        <v>0</v>
      </c>
      <c r="O2825" s="29">
        <f>_xlfn.XLOOKUP(B2825,'[2]固定资产明细表17-杰 (2)'!$Z$3:$Z$7000,'[2]固定资产明细表17-杰 (2)'!$X$3:$X$7000)</f>
        <v>0</v>
      </c>
      <c r="P2825" s="14"/>
      <c r="Q2825" s="14"/>
      <c r="R2825" s="14"/>
      <c r="S2825" s="14"/>
      <c r="T2825" s="14">
        <f t="shared" si="81"/>
        <v>0</v>
      </c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</row>
    <row r="2826" s="1" customFormat="1" ht="15" spans="1:34">
      <c r="A2826" s="9">
        <f t="shared" si="80"/>
        <v>2822</v>
      </c>
      <c r="B2826" s="14"/>
      <c r="C2826" s="14"/>
      <c r="D2826" s="44">
        <f>_xlfn.XLOOKUP(B2826,'[2]固定资产明细表17-杰 (2)'!$Z$3:$Z$7000,'[2]固定资产明细表17-杰 (2)'!$D$3:$D$7000)</f>
        <v>0</v>
      </c>
      <c r="E2826" s="14"/>
      <c r="F2826" s="14">
        <f>_xlfn.XLOOKUP(B2826,'[2]固定资产明细表17-杰 (2)'!$Z$3:$Z$7000,'[2]固定资产明细表17-杰 (2)'!$E$3:$E$7000)</f>
        <v>0</v>
      </c>
      <c r="G2826" s="9"/>
      <c r="H2826" s="9"/>
      <c r="I2826" s="18">
        <f>_xlfn.XLOOKUP(B2826,'[2]固定资产明细表17-杰 (2)'!$Z$3:$Z$7000,'[2]固定资产明细表17-杰 (2)'!$K$3:$K$7000)</f>
        <v>0</v>
      </c>
      <c r="J2826" s="28">
        <f>ROUND(_xlfn.XLOOKUP(B2826,'[2]固定资产明细表17-杰 (2)'!$Z$3:$Z$7000,'[2]固定资产明细表17-杰 (2)'!$J$3:$J$7000),0)</f>
        <v>0</v>
      </c>
      <c r="K2826" s="14"/>
      <c r="L2826" s="14"/>
      <c r="M2826" s="29">
        <f>_xlfn.XLOOKUP(B2826,'[2]固定资产明细表17-杰 (2)'!$Z$3:$Z$7000,'[2]固定资产明细表17-杰 (2)'!$O$3:$O$7000)</f>
        <v>0</v>
      </c>
      <c r="N2826" s="29">
        <f>_xlfn.XLOOKUP(B2826,'[2]固定资产明细表17-杰 (2)'!$Z$3:$Z$7000,'[2]固定资产明细表17-杰 (2)'!$R$3:$R$7000)</f>
        <v>0</v>
      </c>
      <c r="O2826" s="29">
        <f>_xlfn.XLOOKUP(B2826,'[2]固定资产明细表17-杰 (2)'!$Z$3:$Z$7000,'[2]固定资产明细表17-杰 (2)'!$X$3:$X$7000)</f>
        <v>0</v>
      </c>
      <c r="P2826" s="14"/>
      <c r="Q2826" s="14"/>
      <c r="R2826" s="14"/>
      <c r="S2826" s="14"/>
      <c r="T2826" s="14">
        <f t="shared" si="81"/>
        <v>0</v>
      </c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</row>
    <row r="2827" s="1" customFormat="1" ht="15" spans="1:34">
      <c r="A2827" s="9">
        <f t="shared" si="80"/>
        <v>2823</v>
      </c>
      <c r="B2827" s="14"/>
      <c r="C2827" s="14"/>
      <c r="D2827" s="44">
        <f>_xlfn.XLOOKUP(B2827,'[2]固定资产明细表17-杰 (2)'!$Z$3:$Z$7000,'[2]固定资产明细表17-杰 (2)'!$D$3:$D$7000)</f>
        <v>0</v>
      </c>
      <c r="E2827" s="14"/>
      <c r="F2827" s="14">
        <f>_xlfn.XLOOKUP(B2827,'[2]固定资产明细表17-杰 (2)'!$Z$3:$Z$7000,'[2]固定资产明细表17-杰 (2)'!$E$3:$E$7000)</f>
        <v>0</v>
      </c>
      <c r="G2827" s="9"/>
      <c r="H2827" s="9"/>
      <c r="I2827" s="18">
        <f>_xlfn.XLOOKUP(B2827,'[2]固定资产明细表17-杰 (2)'!$Z$3:$Z$7000,'[2]固定资产明细表17-杰 (2)'!$K$3:$K$7000)</f>
        <v>0</v>
      </c>
      <c r="J2827" s="28">
        <f>ROUND(_xlfn.XLOOKUP(B2827,'[2]固定资产明细表17-杰 (2)'!$Z$3:$Z$7000,'[2]固定资产明细表17-杰 (2)'!$J$3:$J$7000),0)</f>
        <v>0</v>
      </c>
      <c r="K2827" s="14"/>
      <c r="L2827" s="14"/>
      <c r="M2827" s="29">
        <f>_xlfn.XLOOKUP(B2827,'[2]固定资产明细表17-杰 (2)'!$Z$3:$Z$7000,'[2]固定资产明细表17-杰 (2)'!$O$3:$O$7000)</f>
        <v>0</v>
      </c>
      <c r="N2827" s="29">
        <f>_xlfn.XLOOKUP(B2827,'[2]固定资产明细表17-杰 (2)'!$Z$3:$Z$7000,'[2]固定资产明细表17-杰 (2)'!$R$3:$R$7000)</f>
        <v>0</v>
      </c>
      <c r="O2827" s="29">
        <f>_xlfn.XLOOKUP(B2827,'[2]固定资产明细表17-杰 (2)'!$Z$3:$Z$7000,'[2]固定资产明细表17-杰 (2)'!$X$3:$X$7000)</f>
        <v>0</v>
      </c>
      <c r="P2827" s="14"/>
      <c r="Q2827" s="14"/>
      <c r="R2827" s="14"/>
      <c r="S2827" s="14"/>
      <c r="T2827" s="14">
        <f t="shared" si="81"/>
        <v>0</v>
      </c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</row>
    <row r="2828" s="1" customFormat="1" ht="15" spans="1:34">
      <c r="A2828" s="9">
        <f t="shared" si="80"/>
        <v>2824</v>
      </c>
      <c r="B2828" s="14"/>
      <c r="C2828" s="14"/>
      <c r="D2828" s="44">
        <f>_xlfn.XLOOKUP(B2828,'[2]固定资产明细表17-杰 (2)'!$Z$3:$Z$7000,'[2]固定资产明细表17-杰 (2)'!$D$3:$D$7000)</f>
        <v>0</v>
      </c>
      <c r="E2828" s="14"/>
      <c r="F2828" s="14">
        <f>_xlfn.XLOOKUP(B2828,'[2]固定资产明细表17-杰 (2)'!$Z$3:$Z$7000,'[2]固定资产明细表17-杰 (2)'!$E$3:$E$7000)</f>
        <v>0</v>
      </c>
      <c r="G2828" s="9"/>
      <c r="H2828" s="9"/>
      <c r="I2828" s="18">
        <f>_xlfn.XLOOKUP(B2828,'[2]固定资产明细表17-杰 (2)'!$Z$3:$Z$7000,'[2]固定资产明细表17-杰 (2)'!$K$3:$K$7000)</f>
        <v>0</v>
      </c>
      <c r="J2828" s="28">
        <f>ROUND(_xlfn.XLOOKUP(B2828,'[2]固定资产明细表17-杰 (2)'!$Z$3:$Z$7000,'[2]固定资产明细表17-杰 (2)'!$J$3:$J$7000),0)</f>
        <v>0</v>
      </c>
      <c r="K2828" s="14"/>
      <c r="L2828" s="14"/>
      <c r="M2828" s="29">
        <f>_xlfn.XLOOKUP(B2828,'[2]固定资产明细表17-杰 (2)'!$Z$3:$Z$7000,'[2]固定资产明细表17-杰 (2)'!$O$3:$O$7000)</f>
        <v>0</v>
      </c>
      <c r="N2828" s="29">
        <f>_xlfn.XLOOKUP(B2828,'[2]固定资产明细表17-杰 (2)'!$Z$3:$Z$7000,'[2]固定资产明细表17-杰 (2)'!$R$3:$R$7000)</f>
        <v>0</v>
      </c>
      <c r="O2828" s="29">
        <f>_xlfn.XLOOKUP(B2828,'[2]固定资产明细表17-杰 (2)'!$Z$3:$Z$7000,'[2]固定资产明细表17-杰 (2)'!$X$3:$X$7000)</f>
        <v>0</v>
      </c>
      <c r="P2828" s="14"/>
      <c r="Q2828" s="14"/>
      <c r="R2828" s="14"/>
      <c r="S2828" s="14"/>
      <c r="T2828" s="14">
        <f t="shared" si="81"/>
        <v>0</v>
      </c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</row>
    <row r="2829" s="1" customFormat="1" ht="15" spans="1:34">
      <c r="A2829" s="9">
        <f t="shared" si="80"/>
        <v>2825</v>
      </c>
      <c r="B2829" s="14"/>
      <c r="C2829" s="14"/>
      <c r="D2829" s="44">
        <f>_xlfn.XLOOKUP(B2829,'[2]固定资产明细表17-杰 (2)'!$Z$3:$Z$7000,'[2]固定资产明细表17-杰 (2)'!$D$3:$D$7000)</f>
        <v>0</v>
      </c>
      <c r="E2829" s="14"/>
      <c r="F2829" s="14">
        <f>_xlfn.XLOOKUP(B2829,'[2]固定资产明细表17-杰 (2)'!$Z$3:$Z$7000,'[2]固定资产明细表17-杰 (2)'!$E$3:$E$7000)</f>
        <v>0</v>
      </c>
      <c r="G2829" s="9"/>
      <c r="H2829" s="9"/>
      <c r="I2829" s="18">
        <f>_xlfn.XLOOKUP(B2829,'[2]固定资产明细表17-杰 (2)'!$Z$3:$Z$7000,'[2]固定资产明细表17-杰 (2)'!$K$3:$K$7000)</f>
        <v>0</v>
      </c>
      <c r="J2829" s="28">
        <f>ROUND(_xlfn.XLOOKUP(B2829,'[2]固定资产明细表17-杰 (2)'!$Z$3:$Z$7000,'[2]固定资产明细表17-杰 (2)'!$J$3:$J$7000),0)</f>
        <v>0</v>
      </c>
      <c r="K2829" s="14"/>
      <c r="L2829" s="14"/>
      <c r="M2829" s="29">
        <f>_xlfn.XLOOKUP(B2829,'[2]固定资产明细表17-杰 (2)'!$Z$3:$Z$7000,'[2]固定资产明细表17-杰 (2)'!$O$3:$O$7000)</f>
        <v>0</v>
      </c>
      <c r="N2829" s="29">
        <f>_xlfn.XLOOKUP(B2829,'[2]固定资产明细表17-杰 (2)'!$Z$3:$Z$7000,'[2]固定资产明细表17-杰 (2)'!$R$3:$R$7000)</f>
        <v>0</v>
      </c>
      <c r="O2829" s="29">
        <f>_xlfn.XLOOKUP(B2829,'[2]固定资产明细表17-杰 (2)'!$Z$3:$Z$7000,'[2]固定资产明细表17-杰 (2)'!$X$3:$X$7000)</f>
        <v>0</v>
      </c>
      <c r="P2829" s="14"/>
      <c r="Q2829" s="14"/>
      <c r="R2829" s="14"/>
      <c r="S2829" s="14"/>
      <c r="T2829" s="14">
        <f t="shared" si="81"/>
        <v>0</v>
      </c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</row>
    <row r="2830" s="1" customFormat="1" ht="15" spans="1:34">
      <c r="A2830" s="9">
        <f t="shared" si="80"/>
        <v>2826</v>
      </c>
      <c r="B2830" s="14"/>
      <c r="C2830" s="14"/>
      <c r="D2830" s="44">
        <f>_xlfn.XLOOKUP(B2830,'[2]固定资产明细表17-杰 (2)'!$Z$3:$Z$7000,'[2]固定资产明细表17-杰 (2)'!$D$3:$D$7000)</f>
        <v>0</v>
      </c>
      <c r="E2830" s="14"/>
      <c r="F2830" s="14">
        <f>_xlfn.XLOOKUP(B2830,'[2]固定资产明细表17-杰 (2)'!$Z$3:$Z$7000,'[2]固定资产明细表17-杰 (2)'!$E$3:$E$7000)</f>
        <v>0</v>
      </c>
      <c r="G2830" s="9"/>
      <c r="H2830" s="9"/>
      <c r="I2830" s="18">
        <f>_xlfn.XLOOKUP(B2830,'[2]固定资产明细表17-杰 (2)'!$Z$3:$Z$7000,'[2]固定资产明细表17-杰 (2)'!$K$3:$K$7000)</f>
        <v>0</v>
      </c>
      <c r="J2830" s="28">
        <f>ROUND(_xlfn.XLOOKUP(B2830,'[2]固定资产明细表17-杰 (2)'!$Z$3:$Z$7000,'[2]固定资产明细表17-杰 (2)'!$J$3:$J$7000),0)</f>
        <v>0</v>
      </c>
      <c r="K2830" s="14"/>
      <c r="L2830" s="14"/>
      <c r="M2830" s="29">
        <f>_xlfn.XLOOKUP(B2830,'[2]固定资产明细表17-杰 (2)'!$Z$3:$Z$7000,'[2]固定资产明细表17-杰 (2)'!$O$3:$O$7000)</f>
        <v>0</v>
      </c>
      <c r="N2830" s="29">
        <f>_xlfn.XLOOKUP(B2830,'[2]固定资产明细表17-杰 (2)'!$Z$3:$Z$7000,'[2]固定资产明细表17-杰 (2)'!$R$3:$R$7000)</f>
        <v>0</v>
      </c>
      <c r="O2830" s="29">
        <f>_xlfn.XLOOKUP(B2830,'[2]固定资产明细表17-杰 (2)'!$Z$3:$Z$7000,'[2]固定资产明细表17-杰 (2)'!$X$3:$X$7000)</f>
        <v>0</v>
      </c>
      <c r="P2830" s="14"/>
      <c r="Q2830" s="14"/>
      <c r="R2830" s="14"/>
      <c r="S2830" s="14"/>
      <c r="T2830" s="14">
        <f t="shared" si="81"/>
        <v>0</v>
      </c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</row>
    <row r="2831" s="1" customFormat="1" ht="15" spans="1:34">
      <c r="A2831" s="9">
        <f t="shared" si="80"/>
        <v>2827</v>
      </c>
      <c r="B2831" s="14"/>
      <c r="C2831" s="14"/>
      <c r="D2831" s="44">
        <f>_xlfn.XLOOKUP(B2831,'[2]固定资产明细表17-杰 (2)'!$Z$3:$Z$7000,'[2]固定资产明细表17-杰 (2)'!$D$3:$D$7000)</f>
        <v>0</v>
      </c>
      <c r="E2831" s="14"/>
      <c r="F2831" s="14">
        <f>_xlfn.XLOOKUP(B2831,'[2]固定资产明细表17-杰 (2)'!$Z$3:$Z$7000,'[2]固定资产明细表17-杰 (2)'!$E$3:$E$7000)</f>
        <v>0</v>
      </c>
      <c r="G2831" s="9"/>
      <c r="H2831" s="9"/>
      <c r="I2831" s="18">
        <f>_xlfn.XLOOKUP(B2831,'[2]固定资产明细表17-杰 (2)'!$Z$3:$Z$7000,'[2]固定资产明细表17-杰 (2)'!$K$3:$K$7000)</f>
        <v>0</v>
      </c>
      <c r="J2831" s="28">
        <f>ROUND(_xlfn.XLOOKUP(B2831,'[2]固定资产明细表17-杰 (2)'!$Z$3:$Z$7000,'[2]固定资产明细表17-杰 (2)'!$J$3:$J$7000),0)</f>
        <v>0</v>
      </c>
      <c r="K2831" s="14"/>
      <c r="L2831" s="14"/>
      <c r="M2831" s="29">
        <f>_xlfn.XLOOKUP(B2831,'[2]固定资产明细表17-杰 (2)'!$Z$3:$Z$7000,'[2]固定资产明细表17-杰 (2)'!$O$3:$O$7000)</f>
        <v>0</v>
      </c>
      <c r="N2831" s="29">
        <f>_xlfn.XLOOKUP(B2831,'[2]固定资产明细表17-杰 (2)'!$Z$3:$Z$7000,'[2]固定资产明细表17-杰 (2)'!$R$3:$R$7000)</f>
        <v>0</v>
      </c>
      <c r="O2831" s="29">
        <f>_xlfn.XLOOKUP(B2831,'[2]固定资产明细表17-杰 (2)'!$Z$3:$Z$7000,'[2]固定资产明细表17-杰 (2)'!$X$3:$X$7000)</f>
        <v>0</v>
      </c>
      <c r="P2831" s="14"/>
      <c r="Q2831" s="14"/>
      <c r="R2831" s="14"/>
      <c r="S2831" s="14"/>
      <c r="T2831" s="14">
        <f t="shared" si="81"/>
        <v>0</v>
      </c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</row>
    <row r="2832" s="1" customFormat="1" ht="15" spans="1:34">
      <c r="A2832" s="9">
        <f t="shared" si="80"/>
        <v>2828</v>
      </c>
      <c r="B2832" s="14"/>
      <c r="C2832" s="14"/>
      <c r="D2832" s="44">
        <f>_xlfn.XLOOKUP(B2832,'[2]固定资产明细表17-杰 (2)'!$Z$3:$Z$7000,'[2]固定资产明细表17-杰 (2)'!$D$3:$D$7000)</f>
        <v>0</v>
      </c>
      <c r="E2832" s="14"/>
      <c r="F2832" s="14">
        <f>_xlfn.XLOOKUP(B2832,'[2]固定资产明细表17-杰 (2)'!$Z$3:$Z$7000,'[2]固定资产明细表17-杰 (2)'!$E$3:$E$7000)</f>
        <v>0</v>
      </c>
      <c r="G2832" s="9"/>
      <c r="H2832" s="9"/>
      <c r="I2832" s="18">
        <f>_xlfn.XLOOKUP(B2832,'[2]固定资产明细表17-杰 (2)'!$Z$3:$Z$7000,'[2]固定资产明细表17-杰 (2)'!$K$3:$K$7000)</f>
        <v>0</v>
      </c>
      <c r="J2832" s="28">
        <f>ROUND(_xlfn.XLOOKUP(B2832,'[2]固定资产明细表17-杰 (2)'!$Z$3:$Z$7000,'[2]固定资产明细表17-杰 (2)'!$J$3:$J$7000),0)</f>
        <v>0</v>
      </c>
      <c r="K2832" s="14"/>
      <c r="L2832" s="14"/>
      <c r="M2832" s="29">
        <f>_xlfn.XLOOKUP(B2832,'[2]固定资产明细表17-杰 (2)'!$Z$3:$Z$7000,'[2]固定资产明细表17-杰 (2)'!$O$3:$O$7000)</f>
        <v>0</v>
      </c>
      <c r="N2832" s="29">
        <f>_xlfn.XLOOKUP(B2832,'[2]固定资产明细表17-杰 (2)'!$Z$3:$Z$7000,'[2]固定资产明细表17-杰 (2)'!$R$3:$R$7000)</f>
        <v>0</v>
      </c>
      <c r="O2832" s="29">
        <f>_xlfn.XLOOKUP(B2832,'[2]固定资产明细表17-杰 (2)'!$Z$3:$Z$7000,'[2]固定资产明细表17-杰 (2)'!$X$3:$X$7000)</f>
        <v>0</v>
      </c>
      <c r="P2832" s="14"/>
      <c r="Q2832" s="14"/>
      <c r="R2832" s="14"/>
      <c r="S2832" s="14"/>
      <c r="T2832" s="14">
        <f t="shared" si="81"/>
        <v>0</v>
      </c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</row>
    <row r="2833" s="1" customFormat="1" ht="15" spans="1:34">
      <c r="A2833" s="9">
        <f t="shared" si="80"/>
        <v>2829</v>
      </c>
      <c r="B2833" s="14"/>
      <c r="C2833" s="14"/>
      <c r="D2833" s="44">
        <f>_xlfn.XLOOKUP(B2833,'[2]固定资产明细表17-杰 (2)'!$Z$3:$Z$7000,'[2]固定资产明细表17-杰 (2)'!$D$3:$D$7000)</f>
        <v>0</v>
      </c>
      <c r="E2833" s="14"/>
      <c r="F2833" s="14">
        <f>_xlfn.XLOOKUP(B2833,'[2]固定资产明细表17-杰 (2)'!$Z$3:$Z$7000,'[2]固定资产明细表17-杰 (2)'!$E$3:$E$7000)</f>
        <v>0</v>
      </c>
      <c r="G2833" s="9"/>
      <c r="H2833" s="9"/>
      <c r="I2833" s="18">
        <f>_xlfn.XLOOKUP(B2833,'[2]固定资产明细表17-杰 (2)'!$Z$3:$Z$7000,'[2]固定资产明细表17-杰 (2)'!$K$3:$K$7000)</f>
        <v>0</v>
      </c>
      <c r="J2833" s="28">
        <f>ROUND(_xlfn.XLOOKUP(B2833,'[2]固定资产明细表17-杰 (2)'!$Z$3:$Z$7000,'[2]固定资产明细表17-杰 (2)'!$J$3:$J$7000),0)</f>
        <v>0</v>
      </c>
      <c r="K2833" s="14"/>
      <c r="L2833" s="14"/>
      <c r="M2833" s="29">
        <f>_xlfn.XLOOKUP(B2833,'[2]固定资产明细表17-杰 (2)'!$Z$3:$Z$7000,'[2]固定资产明细表17-杰 (2)'!$O$3:$O$7000)</f>
        <v>0</v>
      </c>
      <c r="N2833" s="29">
        <f>_xlfn.XLOOKUP(B2833,'[2]固定资产明细表17-杰 (2)'!$Z$3:$Z$7000,'[2]固定资产明细表17-杰 (2)'!$R$3:$R$7000)</f>
        <v>0</v>
      </c>
      <c r="O2833" s="29">
        <f>_xlfn.XLOOKUP(B2833,'[2]固定资产明细表17-杰 (2)'!$Z$3:$Z$7000,'[2]固定资产明细表17-杰 (2)'!$X$3:$X$7000)</f>
        <v>0</v>
      </c>
      <c r="P2833" s="14"/>
      <c r="Q2833" s="14"/>
      <c r="R2833" s="14"/>
      <c r="S2833" s="14"/>
      <c r="T2833" s="14">
        <f t="shared" si="81"/>
        <v>0</v>
      </c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</row>
    <row r="2834" s="1" customFormat="1" ht="15" spans="1:34">
      <c r="A2834" s="9">
        <f t="shared" si="80"/>
        <v>2830</v>
      </c>
      <c r="B2834" s="14"/>
      <c r="C2834" s="14"/>
      <c r="D2834" s="44">
        <f>_xlfn.XLOOKUP(B2834,'[2]固定资产明细表17-杰 (2)'!$Z$3:$Z$7000,'[2]固定资产明细表17-杰 (2)'!$D$3:$D$7000)</f>
        <v>0</v>
      </c>
      <c r="E2834" s="14"/>
      <c r="F2834" s="14">
        <f>_xlfn.XLOOKUP(B2834,'[2]固定资产明细表17-杰 (2)'!$Z$3:$Z$7000,'[2]固定资产明细表17-杰 (2)'!$E$3:$E$7000)</f>
        <v>0</v>
      </c>
      <c r="G2834" s="9"/>
      <c r="H2834" s="9"/>
      <c r="I2834" s="18">
        <f>_xlfn.XLOOKUP(B2834,'[2]固定资产明细表17-杰 (2)'!$Z$3:$Z$7000,'[2]固定资产明细表17-杰 (2)'!$K$3:$K$7000)</f>
        <v>0</v>
      </c>
      <c r="J2834" s="28">
        <f>ROUND(_xlfn.XLOOKUP(B2834,'[2]固定资产明细表17-杰 (2)'!$Z$3:$Z$7000,'[2]固定资产明细表17-杰 (2)'!$J$3:$J$7000),0)</f>
        <v>0</v>
      </c>
      <c r="K2834" s="14"/>
      <c r="L2834" s="14"/>
      <c r="M2834" s="29">
        <f>_xlfn.XLOOKUP(B2834,'[2]固定资产明细表17-杰 (2)'!$Z$3:$Z$7000,'[2]固定资产明细表17-杰 (2)'!$O$3:$O$7000)</f>
        <v>0</v>
      </c>
      <c r="N2834" s="29">
        <f>_xlfn.XLOOKUP(B2834,'[2]固定资产明细表17-杰 (2)'!$Z$3:$Z$7000,'[2]固定资产明细表17-杰 (2)'!$R$3:$R$7000)</f>
        <v>0</v>
      </c>
      <c r="O2834" s="29">
        <f>_xlfn.XLOOKUP(B2834,'[2]固定资产明细表17-杰 (2)'!$Z$3:$Z$7000,'[2]固定资产明细表17-杰 (2)'!$X$3:$X$7000)</f>
        <v>0</v>
      </c>
      <c r="P2834" s="14"/>
      <c r="Q2834" s="14"/>
      <c r="R2834" s="14"/>
      <c r="S2834" s="14"/>
      <c r="T2834" s="14">
        <f t="shared" si="81"/>
        <v>0</v>
      </c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</row>
    <row r="2835" s="1" customFormat="1" ht="15" spans="1:34">
      <c r="A2835" s="9">
        <f t="shared" si="80"/>
        <v>2831</v>
      </c>
      <c r="B2835" s="14"/>
      <c r="C2835" s="14"/>
      <c r="D2835" s="44">
        <f>_xlfn.XLOOKUP(B2835,'[2]固定资产明细表17-杰 (2)'!$Z$3:$Z$7000,'[2]固定资产明细表17-杰 (2)'!$D$3:$D$7000)</f>
        <v>0</v>
      </c>
      <c r="E2835" s="14"/>
      <c r="F2835" s="14">
        <f>_xlfn.XLOOKUP(B2835,'[2]固定资产明细表17-杰 (2)'!$Z$3:$Z$7000,'[2]固定资产明细表17-杰 (2)'!$E$3:$E$7000)</f>
        <v>0</v>
      </c>
      <c r="G2835" s="9"/>
      <c r="H2835" s="9"/>
      <c r="I2835" s="18">
        <f>_xlfn.XLOOKUP(B2835,'[2]固定资产明细表17-杰 (2)'!$Z$3:$Z$7000,'[2]固定资产明细表17-杰 (2)'!$K$3:$K$7000)</f>
        <v>0</v>
      </c>
      <c r="J2835" s="28">
        <f>ROUND(_xlfn.XLOOKUP(B2835,'[2]固定资产明细表17-杰 (2)'!$Z$3:$Z$7000,'[2]固定资产明细表17-杰 (2)'!$J$3:$J$7000),0)</f>
        <v>0</v>
      </c>
      <c r="K2835" s="14"/>
      <c r="L2835" s="14"/>
      <c r="M2835" s="29">
        <f>_xlfn.XLOOKUP(B2835,'[2]固定资产明细表17-杰 (2)'!$Z$3:$Z$7000,'[2]固定资产明细表17-杰 (2)'!$O$3:$O$7000)</f>
        <v>0</v>
      </c>
      <c r="N2835" s="29">
        <f>_xlfn.XLOOKUP(B2835,'[2]固定资产明细表17-杰 (2)'!$Z$3:$Z$7000,'[2]固定资产明细表17-杰 (2)'!$R$3:$R$7000)</f>
        <v>0</v>
      </c>
      <c r="O2835" s="29">
        <f>_xlfn.XLOOKUP(B2835,'[2]固定资产明细表17-杰 (2)'!$Z$3:$Z$7000,'[2]固定资产明细表17-杰 (2)'!$X$3:$X$7000)</f>
        <v>0</v>
      </c>
      <c r="P2835" s="14"/>
      <c r="Q2835" s="14"/>
      <c r="R2835" s="14"/>
      <c r="S2835" s="14"/>
      <c r="T2835" s="14">
        <f t="shared" si="81"/>
        <v>0</v>
      </c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</row>
    <row r="2836" s="1" customFormat="1" ht="15" spans="1:34">
      <c r="A2836" s="9">
        <f t="shared" si="80"/>
        <v>2832</v>
      </c>
      <c r="B2836" s="14"/>
      <c r="C2836" s="14"/>
      <c r="D2836" s="44">
        <f>_xlfn.XLOOKUP(B2836,'[2]固定资产明细表17-杰 (2)'!$Z$3:$Z$7000,'[2]固定资产明细表17-杰 (2)'!$D$3:$D$7000)</f>
        <v>0</v>
      </c>
      <c r="E2836" s="14"/>
      <c r="F2836" s="14">
        <f>_xlfn.XLOOKUP(B2836,'[2]固定资产明细表17-杰 (2)'!$Z$3:$Z$7000,'[2]固定资产明细表17-杰 (2)'!$E$3:$E$7000)</f>
        <v>0</v>
      </c>
      <c r="G2836" s="9"/>
      <c r="H2836" s="9"/>
      <c r="I2836" s="18">
        <f>_xlfn.XLOOKUP(B2836,'[2]固定资产明细表17-杰 (2)'!$Z$3:$Z$7000,'[2]固定资产明细表17-杰 (2)'!$K$3:$K$7000)</f>
        <v>0</v>
      </c>
      <c r="J2836" s="28">
        <f>ROUND(_xlfn.XLOOKUP(B2836,'[2]固定资产明细表17-杰 (2)'!$Z$3:$Z$7000,'[2]固定资产明细表17-杰 (2)'!$J$3:$J$7000),0)</f>
        <v>0</v>
      </c>
      <c r="K2836" s="14"/>
      <c r="L2836" s="14"/>
      <c r="M2836" s="29">
        <f>_xlfn.XLOOKUP(B2836,'[2]固定资产明细表17-杰 (2)'!$Z$3:$Z$7000,'[2]固定资产明细表17-杰 (2)'!$O$3:$O$7000)</f>
        <v>0</v>
      </c>
      <c r="N2836" s="29">
        <f>_xlfn.XLOOKUP(B2836,'[2]固定资产明细表17-杰 (2)'!$Z$3:$Z$7000,'[2]固定资产明细表17-杰 (2)'!$R$3:$R$7000)</f>
        <v>0</v>
      </c>
      <c r="O2836" s="29">
        <f>_xlfn.XLOOKUP(B2836,'[2]固定资产明细表17-杰 (2)'!$Z$3:$Z$7000,'[2]固定资产明细表17-杰 (2)'!$X$3:$X$7000)</f>
        <v>0</v>
      </c>
      <c r="P2836" s="14"/>
      <c r="Q2836" s="14"/>
      <c r="R2836" s="14"/>
      <c r="S2836" s="14"/>
      <c r="T2836" s="14">
        <f t="shared" si="81"/>
        <v>0</v>
      </c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</row>
    <row r="2837" s="1" customFormat="1" ht="15" spans="1:34">
      <c r="A2837" s="9">
        <f t="shared" ref="A2837:A2900" si="82">ROW(B2837)-4</f>
        <v>2833</v>
      </c>
      <c r="B2837" s="14"/>
      <c r="C2837" s="14"/>
      <c r="D2837" s="44">
        <f>_xlfn.XLOOKUP(B2837,'[2]固定资产明细表17-杰 (2)'!$Z$3:$Z$7000,'[2]固定资产明细表17-杰 (2)'!$D$3:$D$7000)</f>
        <v>0</v>
      </c>
      <c r="E2837" s="14"/>
      <c r="F2837" s="14">
        <f>_xlfn.XLOOKUP(B2837,'[2]固定资产明细表17-杰 (2)'!$Z$3:$Z$7000,'[2]固定资产明细表17-杰 (2)'!$E$3:$E$7000)</f>
        <v>0</v>
      </c>
      <c r="G2837" s="9"/>
      <c r="H2837" s="9"/>
      <c r="I2837" s="18">
        <f>_xlfn.XLOOKUP(B2837,'[2]固定资产明细表17-杰 (2)'!$Z$3:$Z$7000,'[2]固定资产明细表17-杰 (2)'!$K$3:$K$7000)</f>
        <v>0</v>
      </c>
      <c r="J2837" s="28">
        <f>ROUND(_xlfn.XLOOKUP(B2837,'[2]固定资产明细表17-杰 (2)'!$Z$3:$Z$7000,'[2]固定资产明细表17-杰 (2)'!$J$3:$J$7000),0)</f>
        <v>0</v>
      </c>
      <c r="K2837" s="14"/>
      <c r="L2837" s="14"/>
      <c r="M2837" s="29">
        <f>_xlfn.XLOOKUP(B2837,'[2]固定资产明细表17-杰 (2)'!$Z$3:$Z$7000,'[2]固定资产明细表17-杰 (2)'!$O$3:$O$7000)</f>
        <v>0</v>
      </c>
      <c r="N2837" s="29">
        <f>_xlfn.XLOOKUP(B2837,'[2]固定资产明细表17-杰 (2)'!$Z$3:$Z$7000,'[2]固定资产明细表17-杰 (2)'!$R$3:$R$7000)</f>
        <v>0</v>
      </c>
      <c r="O2837" s="29">
        <f>_xlfn.XLOOKUP(B2837,'[2]固定资产明细表17-杰 (2)'!$Z$3:$Z$7000,'[2]固定资产明细表17-杰 (2)'!$X$3:$X$7000)</f>
        <v>0</v>
      </c>
      <c r="P2837" s="14"/>
      <c r="Q2837" s="14"/>
      <c r="R2837" s="14"/>
      <c r="S2837" s="14"/>
      <c r="T2837" s="14">
        <f t="shared" si="81"/>
        <v>0</v>
      </c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</row>
    <row r="2838" s="1" customFormat="1" ht="15" spans="1:34">
      <c r="A2838" s="9">
        <f t="shared" si="82"/>
        <v>2834</v>
      </c>
      <c r="B2838" s="14"/>
      <c r="C2838" s="14"/>
      <c r="D2838" s="44">
        <f>_xlfn.XLOOKUP(B2838,'[2]固定资产明细表17-杰 (2)'!$Z$3:$Z$7000,'[2]固定资产明细表17-杰 (2)'!$D$3:$D$7000)</f>
        <v>0</v>
      </c>
      <c r="E2838" s="14"/>
      <c r="F2838" s="14">
        <f>_xlfn.XLOOKUP(B2838,'[2]固定资产明细表17-杰 (2)'!$Z$3:$Z$7000,'[2]固定资产明细表17-杰 (2)'!$E$3:$E$7000)</f>
        <v>0</v>
      </c>
      <c r="G2838" s="9"/>
      <c r="H2838" s="9"/>
      <c r="I2838" s="18">
        <f>_xlfn.XLOOKUP(B2838,'[2]固定资产明细表17-杰 (2)'!$Z$3:$Z$7000,'[2]固定资产明细表17-杰 (2)'!$K$3:$K$7000)</f>
        <v>0</v>
      </c>
      <c r="J2838" s="28">
        <f>ROUND(_xlfn.XLOOKUP(B2838,'[2]固定资产明细表17-杰 (2)'!$Z$3:$Z$7000,'[2]固定资产明细表17-杰 (2)'!$J$3:$J$7000),0)</f>
        <v>0</v>
      </c>
      <c r="K2838" s="14"/>
      <c r="L2838" s="14"/>
      <c r="M2838" s="29">
        <f>_xlfn.XLOOKUP(B2838,'[2]固定资产明细表17-杰 (2)'!$Z$3:$Z$7000,'[2]固定资产明细表17-杰 (2)'!$O$3:$O$7000)</f>
        <v>0</v>
      </c>
      <c r="N2838" s="29">
        <f>_xlfn.XLOOKUP(B2838,'[2]固定资产明细表17-杰 (2)'!$Z$3:$Z$7000,'[2]固定资产明细表17-杰 (2)'!$R$3:$R$7000)</f>
        <v>0</v>
      </c>
      <c r="O2838" s="29">
        <f>_xlfn.XLOOKUP(B2838,'[2]固定资产明细表17-杰 (2)'!$Z$3:$Z$7000,'[2]固定资产明细表17-杰 (2)'!$X$3:$X$7000)</f>
        <v>0</v>
      </c>
      <c r="P2838" s="14"/>
      <c r="Q2838" s="14"/>
      <c r="R2838" s="14"/>
      <c r="S2838" s="14"/>
      <c r="T2838" s="14">
        <f t="shared" si="81"/>
        <v>0</v>
      </c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</row>
    <row r="2839" s="1" customFormat="1" ht="15" spans="1:34">
      <c r="A2839" s="9">
        <f t="shared" si="82"/>
        <v>2835</v>
      </c>
      <c r="B2839" s="14"/>
      <c r="C2839" s="14"/>
      <c r="D2839" s="44">
        <f>_xlfn.XLOOKUP(B2839,'[2]固定资产明细表17-杰 (2)'!$Z$3:$Z$7000,'[2]固定资产明细表17-杰 (2)'!$D$3:$D$7000)</f>
        <v>0</v>
      </c>
      <c r="E2839" s="14"/>
      <c r="F2839" s="14">
        <f>_xlfn.XLOOKUP(B2839,'[2]固定资产明细表17-杰 (2)'!$Z$3:$Z$7000,'[2]固定资产明细表17-杰 (2)'!$E$3:$E$7000)</f>
        <v>0</v>
      </c>
      <c r="G2839" s="9"/>
      <c r="H2839" s="9"/>
      <c r="I2839" s="18">
        <f>_xlfn.XLOOKUP(B2839,'[2]固定资产明细表17-杰 (2)'!$Z$3:$Z$7000,'[2]固定资产明细表17-杰 (2)'!$K$3:$K$7000)</f>
        <v>0</v>
      </c>
      <c r="J2839" s="28">
        <f>ROUND(_xlfn.XLOOKUP(B2839,'[2]固定资产明细表17-杰 (2)'!$Z$3:$Z$7000,'[2]固定资产明细表17-杰 (2)'!$J$3:$J$7000),0)</f>
        <v>0</v>
      </c>
      <c r="K2839" s="14"/>
      <c r="L2839" s="14"/>
      <c r="M2839" s="29">
        <f>_xlfn.XLOOKUP(B2839,'[2]固定资产明细表17-杰 (2)'!$Z$3:$Z$7000,'[2]固定资产明细表17-杰 (2)'!$O$3:$O$7000)</f>
        <v>0</v>
      </c>
      <c r="N2839" s="29">
        <f>_xlfn.XLOOKUP(B2839,'[2]固定资产明细表17-杰 (2)'!$Z$3:$Z$7000,'[2]固定资产明细表17-杰 (2)'!$R$3:$R$7000)</f>
        <v>0</v>
      </c>
      <c r="O2839" s="29">
        <f>_xlfn.XLOOKUP(B2839,'[2]固定资产明细表17-杰 (2)'!$Z$3:$Z$7000,'[2]固定资产明细表17-杰 (2)'!$X$3:$X$7000)</f>
        <v>0</v>
      </c>
      <c r="P2839" s="14"/>
      <c r="Q2839" s="14"/>
      <c r="R2839" s="14"/>
      <c r="S2839" s="14"/>
      <c r="T2839" s="14">
        <f t="shared" si="81"/>
        <v>0</v>
      </c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</row>
    <row r="2840" s="1" customFormat="1" ht="15" spans="1:34">
      <c r="A2840" s="9">
        <f t="shared" si="82"/>
        <v>2836</v>
      </c>
      <c r="B2840" s="14"/>
      <c r="C2840" s="14"/>
      <c r="D2840" s="44">
        <f>_xlfn.XLOOKUP(B2840,'[2]固定资产明细表17-杰 (2)'!$Z$3:$Z$7000,'[2]固定资产明细表17-杰 (2)'!$D$3:$D$7000)</f>
        <v>0</v>
      </c>
      <c r="E2840" s="14"/>
      <c r="F2840" s="14">
        <f>_xlfn.XLOOKUP(B2840,'[2]固定资产明细表17-杰 (2)'!$Z$3:$Z$7000,'[2]固定资产明细表17-杰 (2)'!$E$3:$E$7000)</f>
        <v>0</v>
      </c>
      <c r="G2840" s="9"/>
      <c r="H2840" s="9"/>
      <c r="I2840" s="18">
        <f>_xlfn.XLOOKUP(B2840,'[2]固定资产明细表17-杰 (2)'!$Z$3:$Z$7000,'[2]固定资产明细表17-杰 (2)'!$K$3:$K$7000)</f>
        <v>0</v>
      </c>
      <c r="J2840" s="28">
        <f>ROUND(_xlfn.XLOOKUP(B2840,'[2]固定资产明细表17-杰 (2)'!$Z$3:$Z$7000,'[2]固定资产明细表17-杰 (2)'!$J$3:$J$7000),0)</f>
        <v>0</v>
      </c>
      <c r="K2840" s="14"/>
      <c r="L2840" s="14"/>
      <c r="M2840" s="29">
        <f>_xlfn.XLOOKUP(B2840,'[2]固定资产明细表17-杰 (2)'!$Z$3:$Z$7000,'[2]固定资产明细表17-杰 (2)'!$O$3:$O$7000)</f>
        <v>0</v>
      </c>
      <c r="N2840" s="29">
        <f>_xlfn.XLOOKUP(B2840,'[2]固定资产明细表17-杰 (2)'!$Z$3:$Z$7000,'[2]固定资产明细表17-杰 (2)'!$R$3:$R$7000)</f>
        <v>0</v>
      </c>
      <c r="O2840" s="29">
        <f>_xlfn.XLOOKUP(B2840,'[2]固定资产明细表17-杰 (2)'!$Z$3:$Z$7000,'[2]固定资产明细表17-杰 (2)'!$X$3:$X$7000)</f>
        <v>0</v>
      </c>
      <c r="P2840" s="14"/>
      <c r="Q2840" s="14"/>
      <c r="R2840" s="14"/>
      <c r="S2840" s="14"/>
      <c r="T2840" s="14">
        <f t="shared" si="81"/>
        <v>0</v>
      </c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</row>
    <row r="2841" s="1" customFormat="1" ht="15" spans="1:34">
      <c r="A2841" s="9">
        <f t="shared" si="82"/>
        <v>2837</v>
      </c>
      <c r="B2841" s="14"/>
      <c r="C2841" s="14"/>
      <c r="D2841" s="44">
        <f>_xlfn.XLOOKUP(B2841,'[2]固定资产明细表17-杰 (2)'!$Z$3:$Z$7000,'[2]固定资产明细表17-杰 (2)'!$D$3:$D$7000)</f>
        <v>0</v>
      </c>
      <c r="E2841" s="14"/>
      <c r="F2841" s="14">
        <f>_xlfn.XLOOKUP(B2841,'[2]固定资产明细表17-杰 (2)'!$Z$3:$Z$7000,'[2]固定资产明细表17-杰 (2)'!$E$3:$E$7000)</f>
        <v>0</v>
      </c>
      <c r="G2841" s="9"/>
      <c r="H2841" s="9"/>
      <c r="I2841" s="18">
        <f>_xlfn.XLOOKUP(B2841,'[2]固定资产明细表17-杰 (2)'!$Z$3:$Z$7000,'[2]固定资产明细表17-杰 (2)'!$K$3:$K$7000)</f>
        <v>0</v>
      </c>
      <c r="J2841" s="28">
        <f>ROUND(_xlfn.XLOOKUP(B2841,'[2]固定资产明细表17-杰 (2)'!$Z$3:$Z$7000,'[2]固定资产明细表17-杰 (2)'!$J$3:$J$7000),0)</f>
        <v>0</v>
      </c>
      <c r="K2841" s="14"/>
      <c r="L2841" s="14"/>
      <c r="M2841" s="29">
        <f>_xlfn.XLOOKUP(B2841,'[2]固定资产明细表17-杰 (2)'!$Z$3:$Z$7000,'[2]固定资产明细表17-杰 (2)'!$O$3:$O$7000)</f>
        <v>0</v>
      </c>
      <c r="N2841" s="29">
        <f>_xlfn.XLOOKUP(B2841,'[2]固定资产明细表17-杰 (2)'!$Z$3:$Z$7000,'[2]固定资产明细表17-杰 (2)'!$R$3:$R$7000)</f>
        <v>0</v>
      </c>
      <c r="O2841" s="29">
        <f>_xlfn.XLOOKUP(B2841,'[2]固定资产明细表17-杰 (2)'!$Z$3:$Z$7000,'[2]固定资产明细表17-杰 (2)'!$X$3:$X$7000)</f>
        <v>0</v>
      </c>
      <c r="P2841" s="14"/>
      <c r="Q2841" s="14"/>
      <c r="R2841" s="14"/>
      <c r="S2841" s="14"/>
      <c r="T2841" s="14">
        <f t="shared" si="81"/>
        <v>0</v>
      </c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</row>
    <row r="2842" s="1" customFormat="1" ht="15" spans="1:34">
      <c r="A2842" s="9">
        <f t="shared" si="82"/>
        <v>2838</v>
      </c>
      <c r="B2842" s="14"/>
      <c r="C2842" s="14"/>
      <c r="D2842" s="44">
        <f>_xlfn.XLOOKUP(B2842,'[2]固定资产明细表17-杰 (2)'!$Z$3:$Z$7000,'[2]固定资产明细表17-杰 (2)'!$D$3:$D$7000)</f>
        <v>0</v>
      </c>
      <c r="E2842" s="14"/>
      <c r="F2842" s="14">
        <f>_xlfn.XLOOKUP(B2842,'[2]固定资产明细表17-杰 (2)'!$Z$3:$Z$7000,'[2]固定资产明细表17-杰 (2)'!$E$3:$E$7000)</f>
        <v>0</v>
      </c>
      <c r="G2842" s="9"/>
      <c r="H2842" s="9"/>
      <c r="I2842" s="18">
        <f>_xlfn.XLOOKUP(B2842,'[2]固定资产明细表17-杰 (2)'!$Z$3:$Z$7000,'[2]固定资产明细表17-杰 (2)'!$K$3:$K$7000)</f>
        <v>0</v>
      </c>
      <c r="J2842" s="28">
        <f>ROUND(_xlfn.XLOOKUP(B2842,'[2]固定资产明细表17-杰 (2)'!$Z$3:$Z$7000,'[2]固定资产明细表17-杰 (2)'!$J$3:$J$7000),0)</f>
        <v>0</v>
      </c>
      <c r="K2842" s="14"/>
      <c r="L2842" s="14"/>
      <c r="M2842" s="29">
        <f>_xlfn.XLOOKUP(B2842,'[2]固定资产明细表17-杰 (2)'!$Z$3:$Z$7000,'[2]固定资产明细表17-杰 (2)'!$O$3:$O$7000)</f>
        <v>0</v>
      </c>
      <c r="N2842" s="29">
        <f>_xlfn.XLOOKUP(B2842,'[2]固定资产明细表17-杰 (2)'!$Z$3:$Z$7000,'[2]固定资产明细表17-杰 (2)'!$R$3:$R$7000)</f>
        <v>0</v>
      </c>
      <c r="O2842" s="29">
        <f>_xlfn.XLOOKUP(B2842,'[2]固定资产明细表17-杰 (2)'!$Z$3:$Z$7000,'[2]固定资产明细表17-杰 (2)'!$X$3:$X$7000)</f>
        <v>0</v>
      </c>
      <c r="P2842" s="14"/>
      <c r="Q2842" s="14"/>
      <c r="R2842" s="14"/>
      <c r="S2842" s="14"/>
      <c r="T2842" s="14">
        <f t="shared" si="81"/>
        <v>0</v>
      </c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</row>
    <row r="2843" s="1" customFormat="1" ht="15" spans="1:34">
      <c r="A2843" s="9">
        <f t="shared" si="82"/>
        <v>2839</v>
      </c>
      <c r="B2843" s="14"/>
      <c r="C2843" s="14"/>
      <c r="D2843" s="44">
        <f>_xlfn.XLOOKUP(B2843,'[2]固定资产明细表17-杰 (2)'!$Z$3:$Z$7000,'[2]固定资产明细表17-杰 (2)'!$D$3:$D$7000)</f>
        <v>0</v>
      </c>
      <c r="E2843" s="14"/>
      <c r="F2843" s="14">
        <f>_xlfn.XLOOKUP(B2843,'[2]固定资产明细表17-杰 (2)'!$Z$3:$Z$7000,'[2]固定资产明细表17-杰 (2)'!$E$3:$E$7000)</f>
        <v>0</v>
      </c>
      <c r="G2843" s="9"/>
      <c r="H2843" s="9"/>
      <c r="I2843" s="18">
        <f>_xlfn.XLOOKUP(B2843,'[2]固定资产明细表17-杰 (2)'!$Z$3:$Z$7000,'[2]固定资产明细表17-杰 (2)'!$K$3:$K$7000)</f>
        <v>0</v>
      </c>
      <c r="J2843" s="28">
        <f>ROUND(_xlfn.XLOOKUP(B2843,'[2]固定资产明细表17-杰 (2)'!$Z$3:$Z$7000,'[2]固定资产明细表17-杰 (2)'!$J$3:$J$7000),0)</f>
        <v>0</v>
      </c>
      <c r="K2843" s="14"/>
      <c r="L2843" s="14"/>
      <c r="M2843" s="29">
        <f>_xlfn.XLOOKUP(B2843,'[2]固定资产明细表17-杰 (2)'!$Z$3:$Z$7000,'[2]固定资产明细表17-杰 (2)'!$O$3:$O$7000)</f>
        <v>0</v>
      </c>
      <c r="N2843" s="29">
        <f>_xlfn.XLOOKUP(B2843,'[2]固定资产明细表17-杰 (2)'!$Z$3:$Z$7000,'[2]固定资产明细表17-杰 (2)'!$R$3:$R$7000)</f>
        <v>0</v>
      </c>
      <c r="O2843" s="29">
        <f>_xlfn.XLOOKUP(B2843,'[2]固定资产明细表17-杰 (2)'!$Z$3:$Z$7000,'[2]固定资产明细表17-杰 (2)'!$X$3:$X$7000)</f>
        <v>0</v>
      </c>
      <c r="P2843" s="14"/>
      <c r="Q2843" s="14"/>
      <c r="R2843" s="14"/>
      <c r="S2843" s="14"/>
      <c r="T2843" s="14">
        <f t="shared" si="81"/>
        <v>0</v>
      </c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</row>
    <row r="2844" s="1" customFormat="1" ht="15" spans="1:34">
      <c r="A2844" s="9">
        <f t="shared" si="82"/>
        <v>2840</v>
      </c>
      <c r="B2844" s="14"/>
      <c r="C2844" s="14"/>
      <c r="D2844" s="44">
        <f>_xlfn.XLOOKUP(B2844,'[2]固定资产明细表17-杰 (2)'!$Z$3:$Z$7000,'[2]固定资产明细表17-杰 (2)'!$D$3:$D$7000)</f>
        <v>0</v>
      </c>
      <c r="E2844" s="14"/>
      <c r="F2844" s="14">
        <f>_xlfn.XLOOKUP(B2844,'[2]固定资产明细表17-杰 (2)'!$Z$3:$Z$7000,'[2]固定资产明细表17-杰 (2)'!$E$3:$E$7000)</f>
        <v>0</v>
      </c>
      <c r="G2844" s="9"/>
      <c r="H2844" s="9"/>
      <c r="I2844" s="18">
        <f>_xlfn.XLOOKUP(B2844,'[2]固定资产明细表17-杰 (2)'!$Z$3:$Z$7000,'[2]固定资产明细表17-杰 (2)'!$K$3:$K$7000)</f>
        <v>0</v>
      </c>
      <c r="J2844" s="28">
        <f>ROUND(_xlfn.XLOOKUP(B2844,'[2]固定资产明细表17-杰 (2)'!$Z$3:$Z$7000,'[2]固定资产明细表17-杰 (2)'!$J$3:$J$7000),0)</f>
        <v>0</v>
      </c>
      <c r="K2844" s="14"/>
      <c r="L2844" s="14"/>
      <c r="M2844" s="29">
        <f>_xlfn.XLOOKUP(B2844,'[2]固定资产明细表17-杰 (2)'!$Z$3:$Z$7000,'[2]固定资产明细表17-杰 (2)'!$O$3:$O$7000)</f>
        <v>0</v>
      </c>
      <c r="N2844" s="29">
        <f>_xlfn.XLOOKUP(B2844,'[2]固定资产明细表17-杰 (2)'!$Z$3:$Z$7000,'[2]固定资产明细表17-杰 (2)'!$R$3:$R$7000)</f>
        <v>0</v>
      </c>
      <c r="O2844" s="29">
        <f>_xlfn.XLOOKUP(B2844,'[2]固定资产明细表17-杰 (2)'!$Z$3:$Z$7000,'[2]固定资产明细表17-杰 (2)'!$X$3:$X$7000)</f>
        <v>0</v>
      </c>
      <c r="P2844" s="14"/>
      <c r="Q2844" s="14"/>
      <c r="R2844" s="14"/>
      <c r="S2844" s="14"/>
      <c r="T2844" s="14">
        <f t="shared" si="81"/>
        <v>0</v>
      </c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</row>
    <row r="2845" s="1" customFormat="1" ht="15" spans="1:34">
      <c r="A2845" s="9">
        <f t="shared" si="82"/>
        <v>2841</v>
      </c>
      <c r="B2845" s="14"/>
      <c r="C2845" s="14"/>
      <c r="D2845" s="44">
        <f>_xlfn.XLOOKUP(B2845,'[2]固定资产明细表17-杰 (2)'!$Z$3:$Z$7000,'[2]固定资产明细表17-杰 (2)'!$D$3:$D$7000)</f>
        <v>0</v>
      </c>
      <c r="E2845" s="14"/>
      <c r="F2845" s="14">
        <f>_xlfn.XLOOKUP(B2845,'[2]固定资产明细表17-杰 (2)'!$Z$3:$Z$7000,'[2]固定资产明细表17-杰 (2)'!$E$3:$E$7000)</f>
        <v>0</v>
      </c>
      <c r="G2845" s="9"/>
      <c r="H2845" s="9"/>
      <c r="I2845" s="18">
        <f>_xlfn.XLOOKUP(B2845,'[2]固定资产明细表17-杰 (2)'!$Z$3:$Z$7000,'[2]固定资产明细表17-杰 (2)'!$K$3:$K$7000)</f>
        <v>0</v>
      </c>
      <c r="J2845" s="28">
        <f>ROUND(_xlfn.XLOOKUP(B2845,'[2]固定资产明细表17-杰 (2)'!$Z$3:$Z$7000,'[2]固定资产明细表17-杰 (2)'!$J$3:$J$7000),0)</f>
        <v>0</v>
      </c>
      <c r="K2845" s="14"/>
      <c r="L2845" s="14"/>
      <c r="M2845" s="29">
        <f>_xlfn.XLOOKUP(B2845,'[2]固定资产明细表17-杰 (2)'!$Z$3:$Z$7000,'[2]固定资产明细表17-杰 (2)'!$O$3:$O$7000)</f>
        <v>0</v>
      </c>
      <c r="N2845" s="29">
        <f>_xlfn.XLOOKUP(B2845,'[2]固定资产明细表17-杰 (2)'!$Z$3:$Z$7000,'[2]固定资产明细表17-杰 (2)'!$R$3:$R$7000)</f>
        <v>0</v>
      </c>
      <c r="O2845" s="29">
        <f>_xlfn.XLOOKUP(B2845,'[2]固定资产明细表17-杰 (2)'!$Z$3:$Z$7000,'[2]固定资产明细表17-杰 (2)'!$X$3:$X$7000)</f>
        <v>0</v>
      </c>
      <c r="P2845" s="14"/>
      <c r="Q2845" s="14"/>
      <c r="R2845" s="14"/>
      <c r="S2845" s="14"/>
      <c r="T2845" s="14">
        <f t="shared" si="81"/>
        <v>0</v>
      </c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</row>
    <row r="2846" s="1" customFormat="1" ht="15" spans="1:34">
      <c r="A2846" s="9">
        <f t="shared" si="82"/>
        <v>2842</v>
      </c>
      <c r="B2846" s="14"/>
      <c r="C2846" s="14"/>
      <c r="D2846" s="44">
        <f>_xlfn.XLOOKUP(B2846,'[2]固定资产明细表17-杰 (2)'!$Z$3:$Z$7000,'[2]固定资产明细表17-杰 (2)'!$D$3:$D$7000)</f>
        <v>0</v>
      </c>
      <c r="E2846" s="14"/>
      <c r="F2846" s="14">
        <f>_xlfn.XLOOKUP(B2846,'[2]固定资产明细表17-杰 (2)'!$Z$3:$Z$7000,'[2]固定资产明细表17-杰 (2)'!$E$3:$E$7000)</f>
        <v>0</v>
      </c>
      <c r="G2846" s="9"/>
      <c r="H2846" s="9"/>
      <c r="I2846" s="18">
        <f>_xlfn.XLOOKUP(B2846,'[2]固定资产明细表17-杰 (2)'!$Z$3:$Z$7000,'[2]固定资产明细表17-杰 (2)'!$K$3:$K$7000)</f>
        <v>0</v>
      </c>
      <c r="J2846" s="28">
        <f>ROUND(_xlfn.XLOOKUP(B2846,'[2]固定资产明细表17-杰 (2)'!$Z$3:$Z$7000,'[2]固定资产明细表17-杰 (2)'!$J$3:$J$7000),0)</f>
        <v>0</v>
      </c>
      <c r="K2846" s="14"/>
      <c r="L2846" s="14"/>
      <c r="M2846" s="29">
        <f>_xlfn.XLOOKUP(B2846,'[2]固定资产明细表17-杰 (2)'!$Z$3:$Z$7000,'[2]固定资产明细表17-杰 (2)'!$O$3:$O$7000)</f>
        <v>0</v>
      </c>
      <c r="N2846" s="29">
        <f>_xlfn.XLOOKUP(B2846,'[2]固定资产明细表17-杰 (2)'!$Z$3:$Z$7000,'[2]固定资产明细表17-杰 (2)'!$R$3:$R$7000)</f>
        <v>0</v>
      </c>
      <c r="O2846" s="29">
        <f>_xlfn.XLOOKUP(B2846,'[2]固定资产明细表17-杰 (2)'!$Z$3:$Z$7000,'[2]固定资产明细表17-杰 (2)'!$X$3:$X$7000)</f>
        <v>0</v>
      </c>
      <c r="P2846" s="14"/>
      <c r="Q2846" s="14"/>
      <c r="R2846" s="14"/>
      <c r="S2846" s="14"/>
      <c r="T2846" s="14">
        <f t="shared" si="81"/>
        <v>0</v>
      </c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</row>
    <row r="2847" s="1" customFormat="1" ht="15" spans="1:34">
      <c r="A2847" s="9">
        <f t="shared" si="82"/>
        <v>2843</v>
      </c>
      <c r="B2847" s="14"/>
      <c r="C2847" s="14"/>
      <c r="D2847" s="44">
        <f>_xlfn.XLOOKUP(B2847,'[2]固定资产明细表17-杰 (2)'!$Z$3:$Z$7000,'[2]固定资产明细表17-杰 (2)'!$D$3:$D$7000)</f>
        <v>0</v>
      </c>
      <c r="E2847" s="14"/>
      <c r="F2847" s="14">
        <f>_xlfn.XLOOKUP(B2847,'[2]固定资产明细表17-杰 (2)'!$Z$3:$Z$7000,'[2]固定资产明细表17-杰 (2)'!$E$3:$E$7000)</f>
        <v>0</v>
      </c>
      <c r="G2847" s="9"/>
      <c r="H2847" s="9"/>
      <c r="I2847" s="18">
        <f>_xlfn.XLOOKUP(B2847,'[2]固定资产明细表17-杰 (2)'!$Z$3:$Z$7000,'[2]固定资产明细表17-杰 (2)'!$K$3:$K$7000)</f>
        <v>0</v>
      </c>
      <c r="J2847" s="28">
        <f>ROUND(_xlfn.XLOOKUP(B2847,'[2]固定资产明细表17-杰 (2)'!$Z$3:$Z$7000,'[2]固定资产明细表17-杰 (2)'!$J$3:$J$7000),0)</f>
        <v>0</v>
      </c>
      <c r="K2847" s="14"/>
      <c r="L2847" s="14"/>
      <c r="M2847" s="29">
        <f>_xlfn.XLOOKUP(B2847,'[2]固定资产明细表17-杰 (2)'!$Z$3:$Z$7000,'[2]固定资产明细表17-杰 (2)'!$O$3:$O$7000)</f>
        <v>0</v>
      </c>
      <c r="N2847" s="29">
        <f>_xlfn.XLOOKUP(B2847,'[2]固定资产明细表17-杰 (2)'!$Z$3:$Z$7000,'[2]固定资产明细表17-杰 (2)'!$R$3:$R$7000)</f>
        <v>0</v>
      </c>
      <c r="O2847" s="29">
        <f>_xlfn.XLOOKUP(B2847,'[2]固定资产明细表17-杰 (2)'!$Z$3:$Z$7000,'[2]固定资产明细表17-杰 (2)'!$X$3:$X$7000)</f>
        <v>0</v>
      </c>
      <c r="P2847" s="14"/>
      <c r="Q2847" s="14"/>
      <c r="R2847" s="14"/>
      <c r="S2847" s="14"/>
      <c r="T2847" s="14">
        <f t="shared" si="81"/>
        <v>0</v>
      </c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</row>
    <row r="2848" s="1" customFormat="1" ht="15" spans="1:34">
      <c r="A2848" s="9">
        <f t="shared" si="82"/>
        <v>2844</v>
      </c>
      <c r="B2848" s="14"/>
      <c r="C2848" s="14"/>
      <c r="D2848" s="44">
        <f>_xlfn.XLOOKUP(B2848,'[2]固定资产明细表17-杰 (2)'!$Z$3:$Z$7000,'[2]固定资产明细表17-杰 (2)'!$D$3:$D$7000)</f>
        <v>0</v>
      </c>
      <c r="E2848" s="14"/>
      <c r="F2848" s="14">
        <f>_xlfn.XLOOKUP(B2848,'[2]固定资产明细表17-杰 (2)'!$Z$3:$Z$7000,'[2]固定资产明细表17-杰 (2)'!$E$3:$E$7000)</f>
        <v>0</v>
      </c>
      <c r="G2848" s="9"/>
      <c r="H2848" s="9"/>
      <c r="I2848" s="18">
        <f>_xlfn.XLOOKUP(B2848,'[2]固定资产明细表17-杰 (2)'!$Z$3:$Z$7000,'[2]固定资产明细表17-杰 (2)'!$K$3:$K$7000)</f>
        <v>0</v>
      </c>
      <c r="J2848" s="28">
        <f>ROUND(_xlfn.XLOOKUP(B2848,'[2]固定资产明细表17-杰 (2)'!$Z$3:$Z$7000,'[2]固定资产明细表17-杰 (2)'!$J$3:$J$7000),0)</f>
        <v>0</v>
      </c>
      <c r="K2848" s="14"/>
      <c r="L2848" s="14"/>
      <c r="M2848" s="29">
        <f>_xlfn.XLOOKUP(B2848,'[2]固定资产明细表17-杰 (2)'!$Z$3:$Z$7000,'[2]固定资产明细表17-杰 (2)'!$O$3:$O$7000)</f>
        <v>0</v>
      </c>
      <c r="N2848" s="29">
        <f>_xlfn.XLOOKUP(B2848,'[2]固定资产明细表17-杰 (2)'!$Z$3:$Z$7000,'[2]固定资产明细表17-杰 (2)'!$R$3:$R$7000)</f>
        <v>0</v>
      </c>
      <c r="O2848" s="29">
        <f>_xlfn.XLOOKUP(B2848,'[2]固定资产明细表17-杰 (2)'!$Z$3:$Z$7000,'[2]固定资产明细表17-杰 (2)'!$X$3:$X$7000)</f>
        <v>0</v>
      </c>
      <c r="P2848" s="14"/>
      <c r="Q2848" s="14"/>
      <c r="R2848" s="14"/>
      <c r="S2848" s="14"/>
      <c r="T2848" s="14">
        <f t="shared" si="81"/>
        <v>0</v>
      </c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</row>
    <row r="2849" s="1" customFormat="1" ht="15" spans="1:34">
      <c r="A2849" s="9">
        <f t="shared" si="82"/>
        <v>2845</v>
      </c>
      <c r="B2849" s="14"/>
      <c r="C2849" s="14"/>
      <c r="D2849" s="44">
        <f>_xlfn.XLOOKUP(B2849,'[2]固定资产明细表17-杰 (2)'!$Z$3:$Z$7000,'[2]固定资产明细表17-杰 (2)'!$D$3:$D$7000)</f>
        <v>0</v>
      </c>
      <c r="E2849" s="14"/>
      <c r="F2849" s="14">
        <f>_xlfn.XLOOKUP(B2849,'[2]固定资产明细表17-杰 (2)'!$Z$3:$Z$7000,'[2]固定资产明细表17-杰 (2)'!$E$3:$E$7000)</f>
        <v>0</v>
      </c>
      <c r="G2849" s="9"/>
      <c r="H2849" s="9"/>
      <c r="I2849" s="18">
        <f>_xlfn.XLOOKUP(B2849,'[2]固定资产明细表17-杰 (2)'!$Z$3:$Z$7000,'[2]固定资产明细表17-杰 (2)'!$K$3:$K$7000)</f>
        <v>0</v>
      </c>
      <c r="J2849" s="28">
        <f>ROUND(_xlfn.XLOOKUP(B2849,'[2]固定资产明细表17-杰 (2)'!$Z$3:$Z$7000,'[2]固定资产明细表17-杰 (2)'!$J$3:$J$7000),0)</f>
        <v>0</v>
      </c>
      <c r="K2849" s="14"/>
      <c r="L2849" s="14"/>
      <c r="M2849" s="29">
        <f>_xlfn.XLOOKUP(B2849,'[2]固定资产明细表17-杰 (2)'!$Z$3:$Z$7000,'[2]固定资产明细表17-杰 (2)'!$O$3:$O$7000)</f>
        <v>0</v>
      </c>
      <c r="N2849" s="29">
        <f>_xlfn.XLOOKUP(B2849,'[2]固定资产明细表17-杰 (2)'!$Z$3:$Z$7000,'[2]固定资产明细表17-杰 (2)'!$R$3:$R$7000)</f>
        <v>0</v>
      </c>
      <c r="O2849" s="29">
        <f>_xlfn.XLOOKUP(B2849,'[2]固定资产明细表17-杰 (2)'!$Z$3:$Z$7000,'[2]固定资产明细表17-杰 (2)'!$X$3:$X$7000)</f>
        <v>0</v>
      </c>
      <c r="P2849" s="14"/>
      <c r="Q2849" s="14"/>
      <c r="R2849" s="14"/>
      <c r="S2849" s="14"/>
      <c r="T2849" s="14">
        <f t="shared" si="81"/>
        <v>0</v>
      </c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</row>
    <row r="2850" s="1" customFormat="1" ht="15" spans="1:34">
      <c r="A2850" s="9">
        <f t="shared" si="82"/>
        <v>2846</v>
      </c>
      <c r="B2850" s="14"/>
      <c r="C2850" s="14"/>
      <c r="D2850" s="44">
        <f>_xlfn.XLOOKUP(B2850,'[2]固定资产明细表17-杰 (2)'!$Z$3:$Z$7000,'[2]固定资产明细表17-杰 (2)'!$D$3:$D$7000)</f>
        <v>0</v>
      </c>
      <c r="E2850" s="14"/>
      <c r="F2850" s="14">
        <f>_xlfn.XLOOKUP(B2850,'[2]固定资产明细表17-杰 (2)'!$Z$3:$Z$7000,'[2]固定资产明细表17-杰 (2)'!$E$3:$E$7000)</f>
        <v>0</v>
      </c>
      <c r="G2850" s="9"/>
      <c r="H2850" s="9"/>
      <c r="I2850" s="18">
        <f>_xlfn.XLOOKUP(B2850,'[2]固定资产明细表17-杰 (2)'!$Z$3:$Z$7000,'[2]固定资产明细表17-杰 (2)'!$K$3:$K$7000)</f>
        <v>0</v>
      </c>
      <c r="J2850" s="28">
        <f>ROUND(_xlfn.XLOOKUP(B2850,'[2]固定资产明细表17-杰 (2)'!$Z$3:$Z$7000,'[2]固定资产明细表17-杰 (2)'!$J$3:$J$7000),0)</f>
        <v>0</v>
      </c>
      <c r="K2850" s="14"/>
      <c r="L2850" s="14"/>
      <c r="M2850" s="29">
        <f>_xlfn.XLOOKUP(B2850,'[2]固定资产明细表17-杰 (2)'!$Z$3:$Z$7000,'[2]固定资产明细表17-杰 (2)'!$O$3:$O$7000)</f>
        <v>0</v>
      </c>
      <c r="N2850" s="29">
        <f>_xlfn.XLOOKUP(B2850,'[2]固定资产明细表17-杰 (2)'!$Z$3:$Z$7000,'[2]固定资产明细表17-杰 (2)'!$R$3:$R$7000)</f>
        <v>0</v>
      </c>
      <c r="O2850" s="29">
        <f>_xlfn.XLOOKUP(B2850,'[2]固定资产明细表17-杰 (2)'!$Z$3:$Z$7000,'[2]固定资产明细表17-杰 (2)'!$X$3:$X$7000)</f>
        <v>0</v>
      </c>
      <c r="P2850" s="14"/>
      <c r="Q2850" s="14"/>
      <c r="R2850" s="14"/>
      <c r="S2850" s="14"/>
      <c r="T2850" s="14">
        <f t="shared" si="81"/>
        <v>0</v>
      </c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</row>
    <row r="2851" s="1" customFormat="1" ht="15" spans="1:34">
      <c r="A2851" s="9">
        <f t="shared" si="82"/>
        <v>2847</v>
      </c>
      <c r="B2851" s="14"/>
      <c r="C2851" s="14"/>
      <c r="D2851" s="44">
        <f>_xlfn.XLOOKUP(B2851,'[2]固定资产明细表17-杰 (2)'!$Z$3:$Z$7000,'[2]固定资产明细表17-杰 (2)'!$D$3:$D$7000)</f>
        <v>0</v>
      </c>
      <c r="E2851" s="14"/>
      <c r="F2851" s="14">
        <f>_xlfn.XLOOKUP(B2851,'[2]固定资产明细表17-杰 (2)'!$Z$3:$Z$7000,'[2]固定资产明细表17-杰 (2)'!$E$3:$E$7000)</f>
        <v>0</v>
      </c>
      <c r="G2851" s="9"/>
      <c r="H2851" s="9"/>
      <c r="I2851" s="18">
        <f>_xlfn.XLOOKUP(B2851,'[2]固定资产明细表17-杰 (2)'!$Z$3:$Z$7000,'[2]固定资产明细表17-杰 (2)'!$K$3:$K$7000)</f>
        <v>0</v>
      </c>
      <c r="J2851" s="28">
        <f>ROUND(_xlfn.XLOOKUP(B2851,'[2]固定资产明细表17-杰 (2)'!$Z$3:$Z$7000,'[2]固定资产明细表17-杰 (2)'!$J$3:$J$7000),0)</f>
        <v>0</v>
      </c>
      <c r="K2851" s="14"/>
      <c r="L2851" s="14"/>
      <c r="M2851" s="29">
        <f>_xlfn.XLOOKUP(B2851,'[2]固定资产明细表17-杰 (2)'!$Z$3:$Z$7000,'[2]固定资产明细表17-杰 (2)'!$O$3:$O$7000)</f>
        <v>0</v>
      </c>
      <c r="N2851" s="29">
        <f>_xlfn.XLOOKUP(B2851,'[2]固定资产明细表17-杰 (2)'!$Z$3:$Z$7000,'[2]固定资产明细表17-杰 (2)'!$R$3:$R$7000)</f>
        <v>0</v>
      </c>
      <c r="O2851" s="29">
        <f>_xlfn.XLOOKUP(B2851,'[2]固定资产明细表17-杰 (2)'!$Z$3:$Z$7000,'[2]固定资产明细表17-杰 (2)'!$X$3:$X$7000)</f>
        <v>0</v>
      </c>
      <c r="P2851" s="14"/>
      <c r="Q2851" s="14"/>
      <c r="R2851" s="14"/>
      <c r="S2851" s="14"/>
      <c r="T2851" s="14">
        <f t="shared" si="81"/>
        <v>0</v>
      </c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</row>
    <row r="2852" s="1" customFormat="1" ht="15" spans="1:34">
      <c r="A2852" s="9">
        <f t="shared" si="82"/>
        <v>2848</v>
      </c>
      <c r="B2852" s="14"/>
      <c r="C2852" s="14"/>
      <c r="D2852" s="44">
        <f>_xlfn.XLOOKUP(B2852,'[2]固定资产明细表17-杰 (2)'!$Z$3:$Z$7000,'[2]固定资产明细表17-杰 (2)'!$D$3:$D$7000)</f>
        <v>0</v>
      </c>
      <c r="E2852" s="14"/>
      <c r="F2852" s="14">
        <f>_xlfn.XLOOKUP(B2852,'[2]固定资产明细表17-杰 (2)'!$Z$3:$Z$7000,'[2]固定资产明细表17-杰 (2)'!$E$3:$E$7000)</f>
        <v>0</v>
      </c>
      <c r="G2852" s="9"/>
      <c r="H2852" s="9"/>
      <c r="I2852" s="18">
        <f>_xlfn.XLOOKUP(B2852,'[2]固定资产明细表17-杰 (2)'!$Z$3:$Z$7000,'[2]固定资产明细表17-杰 (2)'!$K$3:$K$7000)</f>
        <v>0</v>
      </c>
      <c r="J2852" s="28">
        <f>ROUND(_xlfn.XLOOKUP(B2852,'[2]固定资产明细表17-杰 (2)'!$Z$3:$Z$7000,'[2]固定资产明细表17-杰 (2)'!$J$3:$J$7000),0)</f>
        <v>0</v>
      </c>
      <c r="K2852" s="14"/>
      <c r="L2852" s="14"/>
      <c r="M2852" s="29">
        <f>_xlfn.XLOOKUP(B2852,'[2]固定资产明细表17-杰 (2)'!$Z$3:$Z$7000,'[2]固定资产明细表17-杰 (2)'!$O$3:$O$7000)</f>
        <v>0</v>
      </c>
      <c r="N2852" s="29">
        <f>_xlfn.XLOOKUP(B2852,'[2]固定资产明细表17-杰 (2)'!$Z$3:$Z$7000,'[2]固定资产明细表17-杰 (2)'!$R$3:$R$7000)</f>
        <v>0</v>
      </c>
      <c r="O2852" s="29">
        <f>_xlfn.XLOOKUP(B2852,'[2]固定资产明细表17-杰 (2)'!$Z$3:$Z$7000,'[2]固定资产明细表17-杰 (2)'!$X$3:$X$7000)</f>
        <v>0</v>
      </c>
      <c r="P2852" s="14"/>
      <c r="Q2852" s="14"/>
      <c r="R2852" s="14"/>
      <c r="S2852" s="14"/>
      <c r="T2852" s="14">
        <f t="shared" si="81"/>
        <v>0</v>
      </c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</row>
    <row r="2853" s="1" customFormat="1" ht="15" spans="1:34">
      <c r="A2853" s="9">
        <f t="shared" si="82"/>
        <v>2849</v>
      </c>
      <c r="B2853" s="14"/>
      <c r="C2853" s="14"/>
      <c r="D2853" s="44">
        <f>_xlfn.XLOOKUP(B2853,'[2]固定资产明细表17-杰 (2)'!$Z$3:$Z$7000,'[2]固定资产明细表17-杰 (2)'!$D$3:$D$7000)</f>
        <v>0</v>
      </c>
      <c r="E2853" s="14"/>
      <c r="F2853" s="14">
        <f>_xlfn.XLOOKUP(B2853,'[2]固定资产明细表17-杰 (2)'!$Z$3:$Z$7000,'[2]固定资产明细表17-杰 (2)'!$E$3:$E$7000)</f>
        <v>0</v>
      </c>
      <c r="G2853" s="9"/>
      <c r="H2853" s="9"/>
      <c r="I2853" s="18">
        <f>_xlfn.XLOOKUP(B2853,'[2]固定资产明细表17-杰 (2)'!$Z$3:$Z$7000,'[2]固定资产明细表17-杰 (2)'!$K$3:$K$7000)</f>
        <v>0</v>
      </c>
      <c r="J2853" s="28">
        <f>ROUND(_xlfn.XLOOKUP(B2853,'[2]固定资产明细表17-杰 (2)'!$Z$3:$Z$7000,'[2]固定资产明细表17-杰 (2)'!$J$3:$J$7000),0)</f>
        <v>0</v>
      </c>
      <c r="K2853" s="14"/>
      <c r="L2853" s="14"/>
      <c r="M2853" s="29">
        <f>_xlfn.XLOOKUP(B2853,'[2]固定资产明细表17-杰 (2)'!$Z$3:$Z$7000,'[2]固定资产明细表17-杰 (2)'!$O$3:$O$7000)</f>
        <v>0</v>
      </c>
      <c r="N2853" s="29">
        <f>_xlfn.XLOOKUP(B2853,'[2]固定资产明细表17-杰 (2)'!$Z$3:$Z$7000,'[2]固定资产明细表17-杰 (2)'!$R$3:$R$7000)</f>
        <v>0</v>
      </c>
      <c r="O2853" s="29">
        <f>_xlfn.XLOOKUP(B2853,'[2]固定资产明细表17-杰 (2)'!$Z$3:$Z$7000,'[2]固定资产明细表17-杰 (2)'!$X$3:$X$7000)</f>
        <v>0</v>
      </c>
      <c r="P2853" s="14"/>
      <c r="Q2853" s="14"/>
      <c r="R2853" s="14"/>
      <c r="S2853" s="14"/>
      <c r="T2853" s="14">
        <f t="shared" si="81"/>
        <v>0</v>
      </c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</row>
    <row r="2854" s="1" customFormat="1" ht="15" spans="1:34">
      <c r="A2854" s="9">
        <f t="shared" si="82"/>
        <v>2850</v>
      </c>
      <c r="B2854" s="14"/>
      <c r="C2854" s="14"/>
      <c r="D2854" s="44">
        <f>_xlfn.XLOOKUP(B2854,'[2]固定资产明细表17-杰 (2)'!$Z$3:$Z$7000,'[2]固定资产明细表17-杰 (2)'!$D$3:$D$7000)</f>
        <v>0</v>
      </c>
      <c r="E2854" s="14"/>
      <c r="F2854" s="14">
        <f>_xlfn.XLOOKUP(B2854,'[2]固定资产明细表17-杰 (2)'!$Z$3:$Z$7000,'[2]固定资产明细表17-杰 (2)'!$E$3:$E$7000)</f>
        <v>0</v>
      </c>
      <c r="G2854" s="9"/>
      <c r="H2854" s="9"/>
      <c r="I2854" s="18">
        <f>_xlfn.XLOOKUP(B2854,'[2]固定资产明细表17-杰 (2)'!$Z$3:$Z$7000,'[2]固定资产明细表17-杰 (2)'!$K$3:$K$7000)</f>
        <v>0</v>
      </c>
      <c r="J2854" s="28">
        <f>ROUND(_xlfn.XLOOKUP(B2854,'[2]固定资产明细表17-杰 (2)'!$Z$3:$Z$7000,'[2]固定资产明细表17-杰 (2)'!$J$3:$J$7000),0)</f>
        <v>0</v>
      </c>
      <c r="K2854" s="14"/>
      <c r="L2854" s="14"/>
      <c r="M2854" s="29">
        <f>_xlfn.XLOOKUP(B2854,'[2]固定资产明细表17-杰 (2)'!$Z$3:$Z$7000,'[2]固定资产明细表17-杰 (2)'!$O$3:$O$7000)</f>
        <v>0</v>
      </c>
      <c r="N2854" s="29">
        <f>_xlfn.XLOOKUP(B2854,'[2]固定资产明细表17-杰 (2)'!$Z$3:$Z$7000,'[2]固定资产明细表17-杰 (2)'!$R$3:$R$7000)</f>
        <v>0</v>
      </c>
      <c r="O2854" s="29">
        <f>_xlfn.XLOOKUP(B2854,'[2]固定资产明细表17-杰 (2)'!$Z$3:$Z$7000,'[2]固定资产明细表17-杰 (2)'!$X$3:$X$7000)</f>
        <v>0</v>
      </c>
      <c r="P2854" s="14"/>
      <c r="Q2854" s="14"/>
      <c r="R2854" s="14"/>
      <c r="S2854" s="14"/>
      <c r="T2854" s="14">
        <f t="shared" si="81"/>
        <v>0</v>
      </c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</row>
    <row r="2855" s="1" customFormat="1" ht="15" spans="1:34">
      <c r="A2855" s="9">
        <f t="shared" si="82"/>
        <v>2851</v>
      </c>
      <c r="B2855" s="14"/>
      <c r="C2855" s="14"/>
      <c r="D2855" s="44">
        <f>_xlfn.XLOOKUP(B2855,'[2]固定资产明细表17-杰 (2)'!$Z$3:$Z$7000,'[2]固定资产明细表17-杰 (2)'!$D$3:$D$7000)</f>
        <v>0</v>
      </c>
      <c r="E2855" s="14"/>
      <c r="F2855" s="14">
        <f>_xlfn.XLOOKUP(B2855,'[2]固定资产明细表17-杰 (2)'!$Z$3:$Z$7000,'[2]固定资产明细表17-杰 (2)'!$E$3:$E$7000)</f>
        <v>0</v>
      </c>
      <c r="G2855" s="9"/>
      <c r="H2855" s="9"/>
      <c r="I2855" s="18">
        <f>_xlfn.XLOOKUP(B2855,'[2]固定资产明细表17-杰 (2)'!$Z$3:$Z$7000,'[2]固定资产明细表17-杰 (2)'!$K$3:$K$7000)</f>
        <v>0</v>
      </c>
      <c r="J2855" s="28">
        <f>ROUND(_xlfn.XLOOKUP(B2855,'[2]固定资产明细表17-杰 (2)'!$Z$3:$Z$7000,'[2]固定资产明细表17-杰 (2)'!$J$3:$J$7000),0)</f>
        <v>0</v>
      </c>
      <c r="K2855" s="14"/>
      <c r="L2855" s="14"/>
      <c r="M2855" s="29">
        <f>_xlfn.XLOOKUP(B2855,'[2]固定资产明细表17-杰 (2)'!$Z$3:$Z$7000,'[2]固定资产明细表17-杰 (2)'!$O$3:$O$7000)</f>
        <v>0</v>
      </c>
      <c r="N2855" s="29">
        <f>_xlfn.XLOOKUP(B2855,'[2]固定资产明细表17-杰 (2)'!$Z$3:$Z$7000,'[2]固定资产明细表17-杰 (2)'!$R$3:$R$7000)</f>
        <v>0</v>
      </c>
      <c r="O2855" s="29">
        <f>_xlfn.XLOOKUP(B2855,'[2]固定资产明细表17-杰 (2)'!$Z$3:$Z$7000,'[2]固定资产明细表17-杰 (2)'!$X$3:$X$7000)</f>
        <v>0</v>
      </c>
      <c r="P2855" s="14"/>
      <c r="Q2855" s="14"/>
      <c r="R2855" s="14"/>
      <c r="S2855" s="14"/>
      <c r="T2855" s="14">
        <f t="shared" ref="T2855:T2918" si="83">IF((P2855-L2855)&gt;0,P2855-L2855,0)</f>
        <v>0</v>
      </c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</row>
    <row r="2856" s="1" customFormat="1" ht="15" spans="1:34">
      <c r="A2856" s="9">
        <f t="shared" si="82"/>
        <v>2852</v>
      </c>
      <c r="B2856" s="14"/>
      <c r="C2856" s="14"/>
      <c r="D2856" s="44">
        <f>_xlfn.XLOOKUP(B2856,'[2]固定资产明细表17-杰 (2)'!$Z$3:$Z$7000,'[2]固定资产明细表17-杰 (2)'!$D$3:$D$7000)</f>
        <v>0</v>
      </c>
      <c r="E2856" s="14"/>
      <c r="F2856" s="14">
        <f>_xlfn.XLOOKUP(B2856,'[2]固定资产明细表17-杰 (2)'!$Z$3:$Z$7000,'[2]固定资产明细表17-杰 (2)'!$E$3:$E$7000)</f>
        <v>0</v>
      </c>
      <c r="G2856" s="9"/>
      <c r="H2856" s="9"/>
      <c r="I2856" s="18">
        <f>_xlfn.XLOOKUP(B2856,'[2]固定资产明细表17-杰 (2)'!$Z$3:$Z$7000,'[2]固定资产明细表17-杰 (2)'!$K$3:$K$7000)</f>
        <v>0</v>
      </c>
      <c r="J2856" s="28">
        <f>ROUND(_xlfn.XLOOKUP(B2856,'[2]固定资产明细表17-杰 (2)'!$Z$3:$Z$7000,'[2]固定资产明细表17-杰 (2)'!$J$3:$J$7000),0)</f>
        <v>0</v>
      </c>
      <c r="K2856" s="14"/>
      <c r="L2856" s="14"/>
      <c r="M2856" s="29">
        <f>_xlfn.XLOOKUP(B2856,'[2]固定资产明细表17-杰 (2)'!$Z$3:$Z$7000,'[2]固定资产明细表17-杰 (2)'!$O$3:$O$7000)</f>
        <v>0</v>
      </c>
      <c r="N2856" s="29">
        <f>_xlfn.XLOOKUP(B2856,'[2]固定资产明细表17-杰 (2)'!$Z$3:$Z$7000,'[2]固定资产明细表17-杰 (2)'!$R$3:$R$7000)</f>
        <v>0</v>
      </c>
      <c r="O2856" s="29">
        <f>_xlfn.XLOOKUP(B2856,'[2]固定资产明细表17-杰 (2)'!$Z$3:$Z$7000,'[2]固定资产明细表17-杰 (2)'!$X$3:$X$7000)</f>
        <v>0</v>
      </c>
      <c r="P2856" s="14"/>
      <c r="Q2856" s="14"/>
      <c r="R2856" s="14"/>
      <c r="S2856" s="14"/>
      <c r="T2856" s="14">
        <f t="shared" si="83"/>
        <v>0</v>
      </c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</row>
    <row r="2857" s="1" customFormat="1" ht="15" spans="1:34">
      <c r="A2857" s="9">
        <f t="shared" si="82"/>
        <v>2853</v>
      </c>
      <c r="B2857" s="14"/>
      <c r="C2857" s="14"/>
      <c r="D2857" s="44">
        <f>_xlfn.XLOOKUP(B2857,'[2]固定资产明细表17-杰 (2)'!$Z$3:$Z$7000,'[2]固定资产明细表17-杰 (2)'!$D$3:$D$7000)</f>
        <v>0</v>
      </c>
      <c r="E2857" s="14"/>
      <c r="F2857" s="14">
        <f>_xlfn.XLOOKUP(B2857,'[2]固定资产明细表17-杰 (2)'!$Z$3:$Z$7000,'[2]固定资产明细表17-杰 (2)'!$E$3:$E$7000)</f>
        <v>0</v>
      </c>
      <c r="G2857" s="9"/>
      <c r="H2857" s="9"/>
      <c r="I2857" s="18">
        <f>_xlfn.XLOOKUP(B2857,'[2]固定资产明细表17-杰 (2)'!$Z$3:$Z$7000,'[2]固定资产明细表17-杰 (2)'!$K$3:$K$7000)</f>
        <v>0</v>
      </c>
      <c r="J2857" s="28">
        <f>ROUND(_xlfn.XLOOKUP(B2857,'[2]固定资产明细表17-杰 (2)'!$Z$3:$Z$7000,'[2]固定资产明细表17-杰 (2)'!$J$3:$J$7000),0)</f>
        <v>0</v>
      </c>
      <c r="K2857" s="14"/>
      <c r="L2857" s="14"/>
      <c r="M2857" s="29">
        <f>_xlfn.XLOOKUP(B2857,'[2]固定资产明细表17-杰 (2)'!$Z$3:$Z$7000,'[2]固定资产明细表17-杰 (2)'!$O$3:$O$7000)</f>
        <v>0</v>
      </c>
      <c r="N2857" s="29">
        <f>_xlfn.XLOOKUP(B2857,'[2]固定资产明细表17-杰 (2)'!$Z$3:$Z$7000,'[2]固定资产明细表17-杰 (2)'!$R$3:$R$7000)</f>
        <v>0</v>
      </c>
      <c r="O2857" s="29">
        <f>_xlfn.XLOOKUP(B2857,'[2]固定资产明细表17-杰 (2)'!$Z$3:$Z$7000,'[2]固定资产明细表17-杰 (2)'!$X$3:$X$7000)</f>
        <v>0</v>
      </c>
      <c r="P2857" s="14"/>
      <c r="Q2857" s="14"/>
      <c r="R2857" s="14"/>
      <c r="S2857" s="14"/>
      <c r="T2857" s="14">
        <f t="shared" si="83"/>
        <v>0</v>
      </c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</row>
    <row r="2858" s="1" customFormat="1" ht="15" spans="1:34">
      <c r="A2858" s="9">
        <f t="shared" si="82"/>
        <v>2854</v>
      </c>
      <c r="B2858" s="14"/>
      <c r="C2858" s="14"/>
      <c r="D2858" s="44">
        <f>_xlfn.XLOOKUP(B2858,'[2]固定资产明细表17-杰 (2)'!$Z$3:$Z$7000,'[2]固定资产明细表17-杰 (2)'!$D$3:$D$7000)</f>
        <v>0</v>
      </c>
      <c r="E2858" s="14"/>
      <c r="F2858" s="14">
        <f>_xlfn.XLOOKUP(B2858,'[2]固定资产明细表17-杰 (2)'!$Z$3:$Z$7000,'[2]固定资产明细表17-杰 (2)'!$E$3:$E$7000)</f>
        <v>0</v>
      </c>
      <c r="G2858" s="9"/>
      <c r="H2858" s="9"/>
      <c r="I2858" s="18">
        <f>_xlfn.XLOOKUP(B2858,'[2]固定资产明细表17-杰 (2)'!$Z$3:$Z$7000,'[2]固定资产明细表17-杰 (2)'!$K$3:$K$7000)</f>
        <v>0</v>
      </c>
      <c r="J2858" s="28">
        <f>ROUND(_xlfn.XLOOKUP(B2858,'[2]固定资产明细表17-杰 (2)'!$Z$3:$Z$7000,'[2]固定资产明细表17-杰 (2)'!$J$3:$J$7000),0)</f>
        <v>0</v>
      </c>
      <c r="K2858" s="14"/>
      <c r="L2858" s="14"/>
      <c r="M2858" s="29">
        <f>_xlfn.XLOOKUP(B2858,'[2]固定资产明细表17-杰 (2)'!$Z$3:$Z$7000,'[2]固定资产明细表17-杰 (2)'!$O$3:$O$7000)</f>
        <v>0</v>
      </c>
      <c r="N2858" s="29">
        <f>_xlfn.XLOOKUP(B2858,'[2]固定资产明细表17-杰 (2)'!$Z$3:$Z$7000,'[2]固定资产明细表17-杰 (2)'!$R$3:$R$7000)</f>
        <v>0</v>
      </c>
      <c r="O2858" s="29">
        <f>_xlfn.XLOOKUP(B2858,'[2]固定资产明细表17-杰 (2)'!$Z$3:$Z$7000,'[2]固定资产明细表17-杰 (2)'!$X$3:$X$7000)</f>
        <v>0</v>
      </c>
      <c r="P2858" s="14"/>
      <c r="Q2858" s="14"/>
      <c r="R2858" s="14"/>
      <c r="S2858" s="14"/>
      <c r="T2858" s="14">
        <f t="shared" si="83"/>
        <v>0</v>
      </c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</row>
    <row r="2859" s="1" customFormat="1" ht="15" spans="1:34">
      <c r="A2859" s="9">
        <f t="shared" si="82"/>
        <v>2855</v>
      </c>
      <c r="B2859" s="14"/>
      <c r="C2859" s="14"/>
      <c r="D2859" s="44">
        <f>_xlfn.XLOOKUP(B2859,'[2]固定资产明细表17-杰 (2)'!$Z$3:$Z$7000,'[2]固定资产明细表17-杰 (2)'!$D$3:$D$7000)</f>
        <v>0</v>
      </c>
      <c r="E2859" s="14"/>
      <c r="F2859" s="14">
        <f>_xlfn.XLOOKUP(B2859,'[2]固定资产明细表17-杰 (2)'!$Z$3:$Z$7000,'[2]固定资产明细表17-杰 (2)'!$E$3:$E$7000)</f>
        <v>0</v>
      </c>
      <c r="G2859" s="9"/>
      <c r="H2859" s="9"/>
      <c r="I2859" s="18">
        <f>_xlfn.XLOOKUP(B2859,'[2]固定资产明细表17-杰 (2)'!$Z$3:$Z$7000,'[2]固定资产明细表17-杰 (2)'!$K$3:$K$7000)</f>
        <v>0</v>
      </c>
      <c r="J2859" s="28">
        <f>ROUND(_xlfn.XLOOKUP(B2859,'[2]固定资产明细表17-杰 (2)'!$Z$3:$Z$7000,'[2]固定资产明细表17-杰 (2)'!$J$3:$J$7000),0)</f>
        <v>0</v>
      </c>
      <c r="K2859" s="14"/>
      <c r="L2859" s="14"/>
      <c r="M2859" s="29">
        <f>_xlfn.XLOOKUP(B2859,'[2]固定资产明细表17-杰 (2)'!$Z$3:$Z$7000,'[2]固定资产明细表17-杰 (2)'!$O$3:$O$7000)</f>
        <v>0</v>
      </c>
      <c r="N2859" s="29">
        <f>_xlfn.XLOOKUP(B2859,'[2]固定资产明细表17-杰 (2)'!$Z$3:$Z$7000,'[2]固定资产明细表17-杰 (2)'!$R$3:$R$7000)</f>
        <v>0</v>
      </c>
      <c r="O2859" s="29">
        <f>_xlfn.XLOOKUP(B2859,'[2]固定资产明细表17-杰 (2)'!$Z$3:$Z$7000,'[2]固定资产明细表17-杰 (2)'!$X$3:$X$7000)</f>
        <v>0</v>
      </c>
      <c r="P2859" s="14"/>
      <c r="Q2859" s="14"/>
      <c r="R2859" s="14"/>
      <c r="S2859" s="14"/>
      <c r="T2859" s="14">
        <f t="shared" si="83"/>
        <v>0</v>
      </c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</row>
    <row r="2860" s="1" customFormat="1" ht="15" spans="1:34">
      <c r="A2860" s="9">
        <f t="shared" si="82"/>
        <v>2856</v>
      </c>
      <c r="B2860" s="14"/>
      <c r="C2860" s="14"/>
      <c r="D2860" s="44">
        <f>_xlfn.XLOOKUP(B2860,'[2]固定资产明细表17-杰 (2)'!$Z$3:$Z$7000,'[2]固定资产明细表17-杰 (2)'!$D$3:$D$7000)</f>
        <v>0</v>
      </c>
      <c r="E2860" s="14"/>
      <c r="F2860" s="14">
        <f>_xlfn.XLOOKUP(B2860,'[2]固定资产明细表17-杰 (2)'!$Z$3:$Z$7000,'[2]固定资产明细表17-杰 (2)'!$E$3:$E$7000)</f>
        <v>0</v>
      </c>
      <c r="G2860" s="9"/>
      <c r="H2860" s="9"/>
      <c r="I2860" s="18">
        <f>_xlfn.XLOOKUP(B2860,'[2]固定资产明细表17-杰 (2)'!$Z$3:$Z$7000,'[2]固定资产明细表17-杰 (2)'!$K$3:$K$7000)</f>
        <v>0</v>
      </c>
      <c r="J2860" s="28">
        <f>ROUND(_xlfn.XLOOKUP(B2860,'[2]固定资产明细表17-杰 (2)'!$Z$3:$Z$7000,'[2]固定资产明细表17-杰 (2)'!$J$3:$J$7000),0)</f>
        <v>0</v>
      </c>
      <c r="K2860" s="14"/>
      <c r="L2860" s="14"/>
      <c r="M2860" s="29">
        <f>_xlfn.XLOOKUP(B2860,'[2]固定资产明细表17-杰 (2)'!$Z$3:$Z$7000,'[2]固定资产明细表17-杰 (2)'!$O$3:$O$7000)</f>
        <v>0</v>
      </c>
      <c r="N2860" s="29">
        <f>_xlfn.XLOOKUP(B2860,'[2]固定资产明细表17-杰 (2)'!$Z$3:$Z$7000,'[2]固定资产明细表17-杰 (2)'!$R$3:$R$7000)</f>
        <v>0</v>
      </c>
      <c r="O2860" s="29">
        <f>_xlfn.XLOOKUP(B2860,'[2]固定资产明细表17-杰 (2)'!$Z$3:$Z$7000,'[2]固定资产明细表17-杰 (2)'!$X$3:$X$7000)</f>
        <v>0</v>
      </c>
      <c r="P2860" s="14"/>
      <c r="Q2860" s="14"/>
      <c r="R2860" s="14"/>
      <c r="S2860" s="14"/>
      <c r="T2860" s="14">
        <f t="shared" si="83"/>
        <v>0</v>
      </c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</row>
    <row r="2861" s="1" customFormat="1" ht="15" spans="1:34">
      <c r="A2861" s="9">
        <f t="shared" si="82"/>
        <v>2857</v>
      </c>
      <c r="B2861" s="14"/>
      <c r="C2861" s="14"/>
      <c r="D2861" s="44">
        <f>_xlfn.XLOOKUP(B2861,'[2]固定资产明细表17-杰 (2)'!$Z$3:$Z$7000,'[2]固定资产明细表17-杰 (2)'!$D$3:$D$7000)</f>
        <v>0</v>
      </c>
      <c r="E2861" s="14"/>
      <c r="F2861" s="14">
        <f>_xlfn.XLOOKUP(B2861,'[2]固定资产明细表17-杰 (2)'!$Z$3:$Z$7000,'[2]固定资产明细表17-杰 (2)'!$E$3:$E$7000)</f>
        <v>0</v>
      </c>
      <c r="G2861" s="9"/>
      <c r="H2861" s="9"/>
      <c r="I2861" s="18">
        <f>_xlfn.XLOOKUP(B2861,'[2]固定资产明细表17-杰 (2)'!$Z$3:$Z$7000,'[2]固定资产明细表17-杰 (2)'!$K$3:$K$7000)</f>
        <v>0</v>
      </c>
      <c r="J2861" s="28">
        <f>ROUND(_xlfn.XLOOKUP(B2861,'[2]固定资产明细表17-杰 (2)'!$Z$3:$Z$7000,'[2]固定资产明细表17-杰 (2)'!$J$3:$J$7000),0)</f>
        <v>0</v>
      </c>
      <c r="K2861" s="14"/>
      <c r="L2861" s="14"/>
      <c r="M2861" s="29">
        <f>_xlfn.XLOOKUP(B2861,'[2]固定资产明细表17-杰 (2)'!$Z$3:$Z$7000,'[2]固定资产明细表17-杰 (2)'!$O$3:$O$7000)</f>
        <v>0</v>
      </c>
      <c r="N2861" s="29">
        <f>_xlfn.XLOOKUP(B2861,'[2]固定资产明细表17-杰 (2)'!$Z$3:$Z$7000,'[2]固定资产明细表17-杰 (2)'!$R$3:$R$7000)</f>
        <v>0</v>
      </c>
      <c r="O2861" s="29">
        <f>_xlfn.XLOOKUP(B2861,'[2]固定资产明细表17-杰 (2)'!$Z$3:$Z$7000,'[2]固定资产明细表17-杰 (2)'!$X$3:$X$7000)</f>
        <v>0</v>
      </c>
      <c r="P2861" s="14"/>
      <c r="Q2861" s="14"/>
      <c r="R2861" s="14"/>
      <c r="S2861" s="14"/>
      <c r="T2861" s="14">
        <f t="shared" si="83"/>
        <v>0</v>
      </c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</row>
    <row r="2862" s="1" customFormat="1" ht="15" spans="1:34">
      <c r="A2862" s="9">
        <f t="shared" si="82"/>
        <v>2858</v>
      </c>
      <c r="B2862" s="14"/>
      <c r="C2862" s="14"/>
      <c r="D2862" s="44">
        <f>_xlfn.XLOOKUP(B2862,'[2]固定资产明细表17-杰 (2)'!$Z$3:$Z$7000,'[2]固定资产明细表17-杰 (2)'!$D$3:$D$7000)</f>
        <v>0</v>
      </c>
      <c r="E2862" s="14"/>
      <c r="F2862" s="14">
        <f>_xlfn.XLOOKUP(B2862,'[2]固定资产明细表17-杰 (2)'!$Z$3:$Z$7000,'[2]固定资产明细表17-杰 (2)'!$E$3:$E$7000)</f>
        <v>0</v>
      </c>
      <c r="G2862" s="9"/>
      <c r="H2862" s="9"/>
      <c r="I2862" s="18">
        <f>_xlfn.XLOOKUP(B2862,'[2]固定资产明细表17-杰 (2)'!$Z$3:$Z$7000,'[2]固定资产明细表17-杰 (2)'!$K$3:$K$7000)</f>
        <v>0</v>
      </c>
      <c r="J2862" s="28">
        <f>ROUND(_xlfn.XLOOKUP(B2862,'[2]固定资产明细表17-杰 (2)'!$Z$3:$Z$7000,'[2]固定资产明细表17-杰 (2)'!$J$3:$J$7000),0)</f>
        <v>0</v>
      </c>
      <c r="K2862" s="14"/>
      <c r="L2862" s="14"/>
      <c r="M2862" s="29">
        <f>_xlfn.XLOOKUP(B2862,'[2]固定资产明细表17-杰 (2)'!$Z$3:$Z$7000,'[2]固定资产明细表17-杰 (2)'!$O$3:$O$7000)</f>
        <v>0</v>
      </c>
      <c r="N2862" s="29">
        <f>_xlfn.XLOOKUP(B2862,'[2]固定资产明细表17-杰 (2)'!$Z$3:$Z$7000,'[2]固定资产明细表17-杰 (2)'!$R$3:$R$7000)</f>
        <v>0</v>
      </c>
      <c r="O2862" s="29">
        <f>_xlfn.XLOOKUP(B2862,'[2]固定资产明细表17-杰 (2)'!$Z$3:$Z$7000,'[2]固定资产明细表17-杰 (2)'!$X$3:$X$7000)</f>
        <v>0</v>
      </c>
      <c r="P2862" s="14"/>
      <c r="Q2862" s="14"/>
      <c r="R2862" s="14"/>
      <c r="S2862" s="14"/>
      <c r="T2862" s="14">
        <f t="shared" si="83"/>
        <v>0</v>
      </c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  <c r="AH2862" s="14"/>
    </row>
    <row r="2863" s="1" customFormat="1" ht="15" spans="1:34">
      <c r="A2863" s="9">
        <f t="shared" si="82"/>
        <v>2859</v>
      </c>
      <c r="B2863" s="14"/>
      <c r="C2863" s="14"/>
      <c r="D2863" s="44">
        <f>_xlfn.XLOOKUP(B2863,'[2]固定资产明细表17-杰 (2)'!$Z$3:$Z$7000,'[2]固定资产明细表17-杰 (2)'!$D$3:$D$7000)</f>
        <v>0</v>
      </c>
      <c r="E2863" s="14"/>
      <c r="F2863" s="14">
        <f>_xlfn.XLOOKUP(B2863,'[2]固定资产明细表17-杰 (2)'!$Z$3:$Z$7000,'[2]固定资产明细表17-杰 (2)'!$E$3:$E$7000)</f>
        <v>0</v>
      </c>
      <c r="G2863" s="9"/>
      <c r="H2863" s="9"/>
      <c r="I2863" s="18">
        <f>_xlfn.XLOOKUP(B2863,'[2]固定资产明细表17-杰 (2)'!$Z$3:$Z$7000,'[2]固定资产明细表17-杰 (2)'!$K$3:$K$7000)</f>
        <v>0</v>
      </c>
      <c r="J2863" s="28">
        <f>ROUND(_xlfn.XLOOKUP(B2863,'[2]固定资产明细表17-杰 (2)'!$Z$3:$Z$7000,'[2]固定资产明细表17-杰 (2)'!$J$3:$J$7000),0)</f>
        <v>0</v>
      </c>
      <c r="K2863" s="14"/>
      <c r="L2863" s="14"/>
      <c r="M2863" s="29">
        <f>_xlfn.XLOOKUP(B2863,'[2]固定资产明细表17-杰 (2)'!$Z$3:$Z$7000,'[2]固定资产明细表17-杰 (2)'!$O$3:$O$7000)</f>
        <v>0</v>
      </c>
      <c r="N2863" s="29">
        <f>_xlfn.XLOOKUP(B2863,'[2]固定资产明细表17-杰 (2)'!$Z$3:$Z$7000,'[2]固定资产明细表17-杰 (2)'!$R$3:$R$7000)</f>
        <v>0</v>
      </c>
      <c r="O2863" s="29">
        <f>_xlfn.XLOOKUP(B2863,'[2]固定资产明细表17-杰 (2)'!$Z$3:$Z$7000,'[2]固定资产明细表17-杰 (2)'!$X$3:$X$7000)</f>
        <v>0</v>
      </c>
      <c r="P2863" s="14"/>
      <c r="Q2863" s="14"/>
      <c r="R2863" s="14"/>
      <c r="S2863" s="14"/>
      <c r="T2863" s="14">
        <f t="shared" si="83"/>
        <v>0</v>
      </c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  <c r="AH2863" s="14"/>
    </row>
    <row r="2864" s="1" customFormat="1" ht="15" spans="1:34">
      <c r="A2864" s="9">
        <f t="shared" si="82"/>
        <v>2860</v>
      </c>
      <c r="B2864" s="14"/>
      <c r="C2864" s="14"/>
      <c r="D2864" s="44">
        <f>_xlfn.XLOOKUP(B2864,'[2]固定资产明细表17-杰 (2)'!$Z$3:$Z$7000,'[2]固定资产明细表17-杰 (2)'!$D$3:$D$7000)</f>
        <v>0</v>
      </c>
      <c r="E2864" s="14"/>
      <c r="F2864" s="14">
        <f>_xlfn.XLOOKUP(B2864,'[2]固定资产明细表17-杰 (2)'!$Z$3:$Z$7000,'[2]固定资产明细表17-杰 (2)'!$E$3:$E$7000)</f>
        <v>0</v>
      </c>
      <c r="G2864" s="9"/>
      <c r="H2864" s="9"/>
      <c r="I2864" s="18">
        <f>_xlfn.XLOOKUP(B2864,'[2]固定资产明细表17-杰 (2)'!$Z$3:$Z$7000,'[2]固定资产明细表17-杰 (2)'!$K$3:$K$7000)</f>
        <v>0</v>
      </c>
      <c r="J2864" s="28">
        <f>ROUND(_xlfn.XLOOKUP(B2864,'[2]固定资产明细表17-杰 (2)'!$Z$3:$Z$7000,'[2]固定资产明细表17-杰 (2)'!$J$3:$J$7000),0)</f>
        <v>0</v>
      </c>
      <c r="K2864" s="14"/>
      <c r="L2864" s="14"/>
      <c r="M2864" s="29">
        <f>_xlfn.XLOOKUP(B2864,'[2]固定资产明细表17-杰 (2)'!$Z$3:$Z$7000,'[2]固定资产明细表17-杰 (2)'!$O$3:$O$7000)</f>
        <v>0</v>
      </c>
      <c r="N2864" s="29">
        <f>_xlfn.XLOOKUP(B2864,'[2]固定资产明细表17-杰 (2)'!$Z$3:$Z$7000,'[2]固定资产明细表17-杰 (2)'!$R$3:$R$7000)</f>
        <v>0</v>
      </c>
      <c r="O2864" s="29">
        <f>_xlfn.XLOOKUP(B2864,'[2]固定资产明细表17-杰 (2)'!$Z$3:$Z$7000,'[2]固定资产明细表17-杰 (2)'!$X$3:$X$7000)</f>
        <v>0</v>
      </c>
      <c r="P2864" s="14"/>
      <c r="Q2864" s="14"/>
      <c r="R2864" s="14"/>
      <c r="S2864" s="14"/>
      <c r="T2864" s="14">
        <f t="shared" si="83"/>
        <v>0</v>
      </c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  <c r="AH2864" s="14"/>
    </row>
    <row r="2865" s="1" customFormat="1" ht="15" spans="1:34">
      <c r="A2865" s="9">
        <f t="shared" si="82"/>
        <v>2861</v>
      </c>
      <c r="B2865" s="14"/>
      <c r="C2865" s="14"/>
      <c r="D2865" s="44">
        <f>_xlfn.XLOOKUP(B2865,'[2]固定资产明细表17-杰 (2)'!$Z$3:$Z$7000,'[2]固定资产明细表17-杰 (2)'!$D$3:$D$7000)</f>
        <v>0</v>
      </c>
      <c r="E2865" s="14"/>
      <c r="F2865" s="14">
        <f>_xlfn.XLOOKUP(B2865,'[2]固定资产明细表17-杰 (2)'!$Z$3:$Z$7000,'[2]固定资产明细表17-杰 (2)'!$E$3:$E$7000)</f>
        <v>0</v>
      </c>
      <c r="G2865" s="9"/>
      <c r="H2865" s="9"/>
      <c r="I2865" s="18">
        <f>_xlfn.XLOOKUP(B2865,'[2]固定资产明细表17-杰 (2)'!$Z$3:$Z$7000,'[2]固定资产明细表17-杰 (2)'!$K$3:$K$7000)</f>
        <v>0</v>
      </c>
      <c r="J2865" s="28">
        <f>ROUND(_xlfn.XLOOKUP(B2865,'[2]固定资产明细表17-杰 (2)'!$Z$3:$Z$7000,'[2]固定资产明细表17-杰 (2)'!$J$3:$J$7000),0)</f>
        <v>0</v>
      </c>
      <c r="K2865" s="14"/>
      <c r="L2865" s="14"/>
      <c r="M2865" s="29">
        <f>_xlfn.XLOOKUP(B2865,'[2]固定资产明细表17-杰 (2)'!$Z$3:$Z$7000,'[2]固定资产明细表17-杰 (2)'!$O$3:$O$7000)</f>
        <v>0</v>
      </c>
      <c r="N2865" s="29">
        <f>_xlfn.XLOOKUP(B2865,'[2]固定资产明细表17-杰 (2)'!$Z$3:$Z$7000,'[2]固定资产明细表17-杰 (2)'!$R$3:$R$7000)</f>
        <v>0</v>
      </c>
      <c r="O2865" s="29">
        <f>_xlfn.XLOOKUP(B2865,'[2]固定资产明细表17-杰 (2)'!$Z$3:$Z$7000,'[2]固定资产明细表17-杰 (2)'!$X$3:$X$7000)</f>
        <v>0</v>
      </c>
      <c r="P2865" s="14"/>
      <c r="Q2865" s="14"/>
      <c r="R2865" s="14"/>
      <c r="S2865" s="14"/>
      <c r="T2865" s="14">
        <f t="shared" si="83"/>
        <v>0</v>
      </c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  <c r="AH2865" s="14"/>
    </row>
    <row r="2866" s="1" customFormat="1" ht="15" spans="1:34">
      <c r="A2866" s="9">
        <f t="shared" si="82"/>
        <v>2862</v>
      </c>
      <c r="B2866" s="14"/>
      <c r="C2866" s="14"/>
      <c r="D2866" s="44">
        <f>_xlfn.XLOOKUP(B2866,'[2]固定资产明细表17-杰 (2)'!$Z$3:$Z$7000,'[2]固定资产明细表17-杰 (2)'!$D$3:$D$7000)</f>
        <v>0</v>
      </c>
      <c r="E2866" s="14"/>
      <c r="F2866" s="14">
        <f>_xlfn.XLOOKUP(B2866,'[2]固定资产明细表17-杰 (2)'!$Z$3:$Z$7000,'[2]固定资产明细表17-杰 (2)'!$E$3:$E$7000)</f>
        <v>0</v>
      </c>
      <c r="G2866" s="9"/>
      <c r="H2866" s="9"/>
      <c r="I2866" s="18">
        <f>_xlfn.XLOOKUP(B2866,'[2]固定资产明细表17-杰 (2)'!$Z$3:$Z$7000,'[2]固定资产明细表17-杰 (2)'!$K$3:$K$7000)</f>
        <v>0</v>
      </c>
      <c r="J2866" s="28">
        <f>ROUND(_xlfn.XLOOKUP(B2866,'[2]固定资产明细表17-杰 (2)'!$Z$3:$Z$7000,'[2]固定资产明细表17-杰 (2)'!$J$3:$J$7000),0)</f>
        <v>0</v>
      </c>
      <c r="K2866" s="14"/>
      <c r="L2866" s="14"/>
      <c r="M2866" s="29">
        <f>_xlfn.XLOOKUP(B2866,'[2]固定资产明细表17-杰 (2)'!$Z$3:$Z$7000,'[2]固定资产明细表17-杰 (2)'!$O$3:$O$7000)</f>
        <v>0</v>
      </c>
      <c r="N2866" s="29">
        <f>_xlfn.XLOOKUP(B2866,'[2]固定资产明细表17-杰 (2)'!$Z$3:$Z$7000,'[2]固定资产明细表17-杰 (2)'!$R$3:$R$7000)</f>
        <v>0</v>
      </c>
      <c r="O2866" s="29">
        <f>_xlfn.XLOOKUP(B2866,'[2]固定资产明细表17-杰 (2)'!$Z$3:$Z$7000,'[2]固定资产明细表17-杰 (2)'!$X$3:$X$7000)</f>
        <v>0</v>
      </c>
      <c r="P2866" s="14"/>
      <c r="Q2866" s="14"/>
      <c r="R2866" s="14"/>
      <c r="S2866" s="14"/>
      <c r="T2866" s="14">
        <f t="shared" si="83"/>
        <v>0</v>
      </c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  <c r="AH2866" s="14"/>
    </row>
    <row r="2867" s="1" customFormat="1" ht="15" spans="1:34">
      <c r="A2867" s="9">
        <f t="shared" si="82"/>
        <v>2863</v>
      </c>
      <c r="B2867" s="14"/>
      <c r="C2867" s="14"/>
      <c r="D2867" s="44">
        <f>_xlfn.XLOOKUP(B2867,'[2]固定资产明细表17-杰 (2)'!$Z$3:$Z$7000,'[2]固定资产明细表17-杰 (2)'!$D$3:$D$7000)</f>
        <v>0</v>
      </c>
      <c r="E2867" s="14"/>
      <c r="F2867" s="14">
        <f>_xlfn.XLOOKUP(B2867,'[2]固定资产明细表17-杰 (2)'!$Z$3:$Z$7000,'[2]固定资产明细表17-杰 (2)'!$E$3:$E$7000)</f>
        <v>0</v>
      </c>
      <c r="G2867" s="9"/>
      <c r="H2867" s="9"/>
      <c r="I2867" s="18">
        <f>_xlfn.XLOOKUP(B2867,'[2]固定资产明细表17-杰 (2)'!$Z$3:$Z$7000,'[2]固定资产明细表17-杰 (2)'!$K$3:$K$7000)</f>
        <v>0</v>
      </c>
      <c r="J2867" s="28">
        <f>ROUND(_xlfn.XLOOKUP(B2867,'[2]固定资产明细表17-杰 (2)'!$Z$3:$Z$7000,'[2]固定资产明细表17-杰 (2)'!$J$3:$J$7000),0)</f>
        <v>0</v>
      </c>
      <c r="K2867" s="14"/>
      <c r="L2867" s="14"/>
      <c r="M2867" s="29">
        <f>_xlfn.XLOOKUP(B2867,'[2]固定资产明细表17-杰 (2)'!$Z$3:$Z$7000,'[2]固定资产明细表17-杰 (2)'!$O$3:$O$7000)</f>
        <v>0</v>
      </c>
      <c r="N2867" s="29">
        <f>_xlfn.XLOOKUP(B2867,'[2]固定资产明细表17-杰 (2)'!$Z$3:$Z$7000,'[2]固定资产明细表17-杰 (2)'!$R$3:$R$7000)</f>
        <v>0</v>
      </c>
      <c r="O2867" s="29">
        <f>_xlfn.XLOOKUP(B2867,'[2]固定资产明细表17-杰 (2)'!$Z$3:$Z$7000,'[2]固定资产明细表17-杰 (2)'!$X$3:$X$7000)</f>
        <v>0</v>
      </c>
      <c r="P2867" s="14"/>
      <c r="Q2867" s="14"/>
      <c r="R2867" s="14"/>
      <c r="S2867" s="14"/>
      <c r="T2867" s="14">
        <f t="shared" si="83"/>
        <v>0</v>
      </c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  <c r="AH2867" s="14"/>
    </row>
    <row r="2868" s="1" customFormat="1" ht="15" spans="1:34">
      <c r="A2868" s="9">
        <f t="shared" si="82"/>
        <v>2864</v>
      </c>
      <c r="B2868" s="14"/>
      <c r="C2868" s="14"/>
      <c r="D2868" s="44">
        <f>_xlfn.XLOOKUP(B2868,'[2]固定资产明细表17-杰 (2)'!$Z$3:$Z$7000,'[2]固定资产明细表17-杰 (2)'!$D$3:$D$7000)</f>
        <v>0</v>
      </c>
      <c r="E2868" s="14"/>
      <c r="F2868" s="14">
        <f>_xlfn.XLOOKUP(B2868,'[2]固定资产明细表17-杰 (2)'!$Z$3:$Z$7000,'[2]固定资产明细表17-杰 (2)'!$E$3:$E$7000)</f>
        <v>0</v>
      </c>
      <c r="G2868" s="9"/>
      <c r="H2868" s="9"/>
      <c r="I2868" s="18">
        <f>_xlfn.XLOOKUP(B2868,'[2]固定资产明细表17-杰 (2)'!$Z$3:$Z$7000,'[2]固定资产明细表17-杰 (2)'!$K$3:$K$7000)</f>
        <v>0</v>
      </c>
      <c r="J2868" s="28">
        <f>ROUND(_xlfn.XLOOKUP(B2868,'[2]固定资产明细表17-杰 (2)'!$Z$3:$Z$7000,'[2]固定资产明细表17-杰 (2)'!$J$3:$J$7000),0)</f>
        <v>0</v>
      </c>
      <c r="K2868" s="14"/>
      <c r="L2868" s="14"/>
      <c r="M2868" s="29">
        <f>_xlfn.XLOOKUP(B2868,'[2]固定资产明细表17-杰 (2)'!$Z$3:$Z$7000,'[2]固定资产明细表17-杰 (2)'!$O$3:$O$7000)</f>
        <v>0</v>
      </c>
      <c r="N2868" s="29">
        <f>_xlfn.XLOOKUP(B2868,'[2]固定资产明细表17-杰 (2)'!$Z$3:$Z$7000,'[2]固定资产明细表17-杰 (2)'!$R$3:$R$7000)</f>
        <v>0</v>
      </c>
      <c r="O2868" s="29">
        <f>_xlfn.XLOOKUP(B2868,'[2]固定资产明细表17-杰 (2)'!$Z$3:$Z$7000,'[2]固定资产明细表17-杰 (2)'!$X$3:$X$7000)</f>
        <v>0</v>
      </c>
      <c r="P2868" s="14"/>
      <c r="Q2868" s="14"/>
      <c r="R2868" s="14"/>
      <c r="S2868" s="14"/>
      <c r="T2868" s="14">
        <f t="shared" si="83"/>
        <v>0</v>
      </c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</row>
    <row r="2869" s="1" customFormat="1" ht="15" spans="1:34">
      <c r="A2869" s="9">
        <f t="shared" si="82"/>
        <v>2865</v>
      </c>
      <c r="B2869" s="14"/>
      <c r="C2869" s="14"/>
      <c r="D2869" s="44">
        <f>_xlfn.XLOOKUP(B2869,'[2]固定资产明细表17-杰 (2)'!$Z$3:$Z$7000,'[2]固定资产明细表17-杰 (2)'!$D$3:$D$7000)</f>
        <v>0</v>
      </c>
      <c r="E2869" s="14"/>
      <c r="F2869" s="14">
        <f>_xlfn.XLOOKUP(B2869,'[2]固定资产明细表17-杰 (2)'!$Z$3:$Z$7000,'[2]固定资产明细表17-杰 (2)'!$E$3:$E$7000)</f>
        <v>0</v>
      </c>
      <c r="G2869" s="9"/>
      <c r="H2869" s="9"/>
      <c r="I2869" s="18">
        <f>_xlfn.XLOOKUP(B2869,'[2]固定资产明细表17-杰 (2)'!$Z$3:$Z$7000,'[2]固定资产明细表17-杰 (2)'!$K$3:$K$7000)</f>
        <v>0</v>
      </c>
      <c r="J2869" s="28">
        <f>ROUND(_xlfn.XLOOKUP(B2869,'[2]固定资产明细表17-杰 (2)'!$Z$3:$Z$7000,'[2]固定资产明细表17-杰 (2)'!$J$3:$J$7000),0)</f>
        <v>0</v>
      </c>
      <c r="K2869" s="14"/>
      <c r="L2869" s="14"/>
      <c r="M2869" s="29">
        <f>_xlfn.XLOOKUP(B2869,'[2]固定资产明细表17-杰 (2)'!$Z$3:$Z$7000,'[2]固定资产明细表17-杰 (2)'!$O$3:$O$7000)</f>
        <v>0</v>
      </c>
      <c r="N2869" s="29">
        <f>_xlfn.XLOOKUP(B2869,'[2]固定资产明细表17-杰 (2)'!$Z$3:$Z$7000,'[2]固定资产明细表17-杰 (2)'!$R$3:$R$7000)</f>
        <v>0</v>
      </c>
      <c r="O2869" s="29">
        <f>_xlfn.XLOOKUP(B2869,'[2]固定资产明细表17-杰 (2)'!$Z$3:$Z$7000,'[2]固定资产明细表17-杰 (2)'!$X$3:$X$7000)</f>
        <v>0</v>
      </c>
      <c r="P2869" s="14"/>
      <c r="Q2869" s="14"/>
      <c r="R2869" s="14"/>
      <c r="S2869" s="14"/>
      <c r="T2869" s="14">
        <f t="shared" si="83"/>
        <v>0</v>
      </c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</row>
    <row r="2870" s="1" customFormat="1" ht="15" spans="1:34">
      <c r="A2870" s="9">
        <f t="shared" si="82"/>
        <v>2866</v>
      </c>
      <c r="B2870" s="14"/>
      <c r="C2870" s="14"/>
      <c r="D2870" s="44">
        <f>_xlfn.XLOOKUP(B2870,'[2]固定资产明细表17-杰 (2)'!$Z$3:$Z$7000,'[2]固定资产明细表17-杰 (2)'!$D$3:$D$7000)</f>
        <v>0</v>
      </c>
      <c r="E2870" s="14"/>
      <c r="F2870" s="14">
        <f>_xlfn.XLOOKUP(B2870,'[2]固定资产明细表17-杰 (2)'!$Z$3:$Z$7000,'[2]固定资产明细表17-杰 (2)'!$E$3:$E$7000)</f>
        <v>0</v>
      </c>
      <c r="G2870" s="9"/>
      <c r="H2870" s="9"/>
      <c r="I2870" s="18">
        <f>_xlfn.XLOOKUP(B2870,'[2]固定资产明细表17-杰 (2)'!$Z$3:$Z$7000,'[2]固定资产明细表17-杰 (2)'!$K$3:$K$7000)</f>
        <v>0</v>
      </c>
      <c r="J2870" s="28">
        <f>ROUND(_xlfn.XLOOKUP(B2870,'[2]固定资产明细表17-杰 (2)'!$Z$3:$Z$7000,'[2]固定资产明细表17-杰 (2)'!$J$3:$J$7000),0)</f>
        <v>0</v>
      </c>
      <c r="K2870" s="14"/>
      <c r="L2870" s="14"/>
      <c r="M2870" s="29">
        <f>_xlfn.XLOOKUP(B2870,'[2]固定资产明细表17-杰 (2)'!$Z$3:$Z$7000,'[2]固定资产明细表17-杰 (2)'!$O$3:$O$7000)</f>
        <v>0</v>
      </c>
      <c r="N2870" s="29">
        <f>_xlfn.XLOOKUP(B2870,'[2]固定资产明细表17-杰 (2)'!$Z$3:$Z$7000,'[2]固定资产明细表17-杰 (2)'!$R$3:$R$7000)</f>
        <v>0</v>
      </c>
      <c r="O2870" s="29">
        <f>_xlfn.XLOOKUP(B2870,'[2]固定资产明细表17-杰 (2)'!$Z$3:$Z$7000,'[2]固定资产明细表17-杰 (2)'!$X$3:$X$7000)</f>
        <v>0</v>
      </c>
      <c r="P2870" s="14"/>
      <c r="Q2870" s="14"/>
      <c r="R2870" s="14"/>
      <c r="S2870" s="14"/>
      <c r="T2870" s="14">
        <f t="shared" si="83"/>
        <v>0</v>
      </c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</row>
    <row r="2871" s="1" customFormat="1" ht="15" spans="1:34">
      <c r="A2871" s="9">
        <f t="shared" si="82"/>
        <v>2867</v>
      </c>
      <c r="B2871" s="14"/>
      <c r="C2871" s="14"/>
      <c r="D2871" s="44">
        <f>_xlfn.XLOOKUP(B2871,'[2]固定资产明细表17-杰 (2)'!$Z$3:$Z$7000,'[2]固定资产明细表17-杰 (2)'!$D$3:$D$7000)</f>
        <v>0</v>
      </c>
      <c r="E2871" s="14"/>
      <c r="F2871" s="14">
        <f>_xlfn.XLOOKUP(B2871,'[2]固定资产明细表17-杰 (2)'!$Z$3:$Z$7000,'[2]固定资产明细表17-杰 (2)'!$E$3:$E$7000)</f>
        <v>0</v>
      </c>
      <c r="G2871" s="9"/>
      <c r="H2871" s="9"/>
      <c r="I2871" s="18">
        <f>_xlfn.XLOOKUP(B2871,'[2]固定资产明细表17-杰 (2)'!$Z$3:$Z$7000,'[2]固定资产明细表17-杰 (2)'!$K$3:$K$7000)</f>
        <v>0</v>
      </c>
      <c r="J2871" s="28">
        <f>ROUND(_xlfn.XLOOKUP(B2871,'[2]固定资产明细表17-杰 (2)'!$Z$3:$Z$7000,'[2]固定资产明细表17-杰 (2)'!$J$3:$J$7000),0)</f>
        <v>0</v>
      </c>
      <c r="K2871" s="14"/>
      <c r="L2871" s="14"/>
      <c r="M2871" s="29">
        <f>_xlfn.XLOOKUP(B2871,'[2]固定资产明细表17-杰 (2)'!$Z$3:$Z$7000,'[2]固定资产明细表17-杰 (2)'!$O$3:$O$7000)</f>
        <v>0</v>
      </c>
      <c r="N2871" s="29">
        <f>_xlfn.XLOOKUP(B2871,'[2]固定资产明细表17-杰 (2)'!$Z$3:$Z$7000,'[2]固定资产明细表17-杰 (2)'!$R$3:$R$7000)</f>
        <v>0</v>
      </c>
      <c r="O2871" s="29">
        <f>_xlfn.XLOOKUP(B2871,'[2]固定资产明细表17-杰 (2)'!$Z$3:$Z$7000,'[2]固定资产明细表17-杰 (2)'!$X$3:$X$7000)</f>
        <v>0</v>
      </c>
      <c r="P2871" s="14"/>
      <c r="Q2871" s="14"/>
      <c r="R2871" s="14"/>
      <c r="S2871" s="14"/>
      <c r="T2871" s="14">
        <f t="shared" si="83"/>
        <v>0</v>
      </c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</row>
    <row r="2872" s="1" customFormat="1" ht="15" spans="1:34">
      <c r="A2872" s="9">
        <f t="shared" si="82"/>
        <v>2868</v>
      </c>
      <c r="B2872" s="14"/>
      <c r="C2872" s="14"/>
      <c r="D2872" s="44">
        <f>_xlfn.XLOOKUP(B2872,'[2]固定资产明细表17-杰 (2)'!$Z$3:$Z$7000,'[2]固定资产明细表17-杰 (2)'!$D$3:$D$7000)</f>
        <v>0</v>
      </c>
      <c r="E2872" s="14"/>
      <c r="F2872" s="14">
        <f>_xlfn.XLOOKUP(B2872,'[2]固定资产明细表17-杰 (2)'!$Z$3:$Z$7000,'[2]固定资产明细表17-杰 (2)'!$E$3:$E$7000)</f>
        <v>0</v>
      </c>
      <c r="G2872" s="9"/>
      <c r="H2872" s="9"/>
      <c r="I2872" s="18">
        <f>_xlfn.XLOOKUP(B2872,'[2]固定资产明细表17-杰 (2)'!$Z$3:$Z$7000,'[2]固定资产明细表17-杰 (2)'!$K$3:$K$7000)</f>
        <v>0</v>
      </c>
      <c r="J2872" s="28">
        <f>ROUND(_xlfn.XLOOKUP(B2872,'[2]固定资产明细表17-杰 (2)'!$Z$3:$Z$7000,'[2]固定资产明细表17-杰 (2)'!$J$3:$J$7000),0)</f>
        <v>0</v>
      </c>
      <c r="K2872" s="14"/>
      <c r="L2872" s="14"/>
      <c r="M2872" s="29">
        <f>_xlfn.XLOOKUP(B2872,'[2]固定资产明细表17-杰 (2)'!$Z$3:$Z$7000,'[2]固定资产明细表17-杰 (2)'!$O$3:$O$7000)</f>
        <v>0</v>
      </c>
      <c r="N2872" s="29">
        <f>_xlfn.XLOOKUP(B2872,'[2]固定资产明细表17-杰 (2)'!$Z$3:$Z$7000,'[2]固定资产明细表17-杰 (2)'!$R$3:$R$7000)</f>
        <v>0</v>
      </c>
      <c r="O2872" s="29">
        <f>_xlfn.XLOOKUP(B2872,'[2]固定资产明细表17-杰 (2)'!$Z$3:$Z$7000,'[2]固定资产明细表17-杰 (2)'!$X$3:$X$7000)</f>
        <v>0</v>
      </c>
      <c r="P2872" s="14"/>
      <c r="Q2872" s="14"/>
      <c r="R2872" s="14"/>
      <c r="S2872" s="14"/>
      <c r="T2872" s="14">
        <f t="shared" si="83"/>
        <v>0</v>
      </c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</row>
    <row r="2873" s="1" customFormat="1" ht="15" spans="1:34">
      <c r="A2873" s="9">
        <f t="shared" si="82"/>
        <v>2869</v>
      </c>
      <c r="B2873" s="14"/>
      <c r="C2873" s="14"/>
      <c r="D2873" s="44">
        <f>_xlfn.XLOOKUP(B2873,'[2]固定资产明细表17-杰 (2)'!$Z$3:$Z$7000,'[2]固定资产明细表17-杰 (2)'!$D$3:$D$7000)</f>
        <v>0</v>
      </c>
      <c r="E2873" s="14"/>
      <c r="F2873" s="14">
        <f>_xlfn.XLOOKUP(B2873,'[2]固定资产明细表17-杰 (2)'!$Z$3:$Z$7000,'[2]固定资产明细表17-杰 (2)'!$E$3:$E$7000)</f>
        <v>0</v>
      </c>
      <c r="G2873" s="9"/>
      <c r="H2873" s="9"/>
      <c r="I2873" s="18">
        <f>_xlfn.XLOOKUP(B2873,'[2]固定资产明细表17-杰 (2)'!$Z$3:$Z$7000,'[2]固定资产明细表17-杰 (2)'!$K$3:$K$7000)</f>
        <v>0</v>
      </c>
      <c r="J2873" s="28">
        <f>ROUND(_xlfn.XLOOKUP(B2873,'[2]固定资产明细表17-杰 (2)'!$Z$3:$Z$7000,'[2]固定资产明细表17-杰 (2)'!$J$3:$J$7000),0)</f>
        <v>0</v>
      </c>
      <c r="K2873" s="14"/>
      <c r="L2873" s="14"/>
      <c r="M2873" s="29">
        <f>_xlfn.XLOOKUP(B2873,'[2]固定资产明细表17-杰 (2)'!$Z$3:$Z$7000,'[2]固定资产明细表17-杰 (2)'!$O$3:$O$7000)</f>
        <v>0</v>
      </c>
      <c r="N2873" s="29">
        <f>_xlfn.XLOOKUP(B2873,'[2]固定资产明细表17-杰 (2)'!$Z$3:$Z$7000,'[2]固定资产明细表17-杰 (2)'!$R$3:$R$7000)</f>
        <v>0</v>
      </c>
      <c r="O2873" s="29">
        <f>_xlfn.XLOOKUP(B2873,'[2]固定资产明细表17-杰 (2)'!$Z$3:$Z$7000,'[2]固定资产明细表17-杰 (2)'!$X$3:$X$7000)</f>
        <v>0</v>
      </c>
      <c r="P2873" s="14"/>
      <c r="Q2873" s="14"/>
      <c r="R2873" s="14"/>
      <c r="S2873" s="14"/>
      <c r="T2873" s="14">
        <f t="shared" si="83"/>
        <v>0</v>
      </c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</row>
    <row r="2874" s="1" customFormat="1" ht="15" spans="1:34">
      <c r="A2874" s="9">
        <f t="shared" si="82"/>
        <v>2870</v>
      </c>
      <c r="B2874" s="14"/>
      <c r="C2874" s="14"/>
      <c r="D2874" s="44">
        <f>_xlfn.XLOOKUP(B2874,'[2]固定资产明细表17-杰 (2)'!$Z$3:$Z$7000,'[2]固定资产明细表17-杰 (2)'!$D$3:$D$7000)</f>
        <v>0</v>
      </c>
      <c r="E2874" s="14"/>
      <c r="F2874" s="14">
        <f>_xlfn.XLOOKUP(B2874,'[2]固定资产明细表17-杰 (2)'!$Z$3:$Z$7000,'[2]固定资产明细表17-杰 (2)'!$E$3:$E$7000)</f>
        <v>0</v>
      </c>
      <c r="G2874" s="9"/>
      <c r="H2874" s="9"/>
      <c r="I2874" s="18">
        <f>_xlfn.XLOOKUP(B2874,'[2]固定资产明细表17-杰 (2)'!$Z$3:$Z$7000,'[2]固定资产明细表17-杰 (2)'!$K$3:$K$7000)</f>
        <v>0</v>
      </c>
      <c r="J2874" s="28">
        <f>ROUND(_xlfn.XLOOKUP(B2874,'[2]固定资产明细表17-杰 (2)'!$Z$3:$Z$7000,'[2]固定资产明细表17-杰 (2)'!$J$3:$J$7000),0)</f>
        <v>0</v>
      </c>
      <c r="K2874" s="14"/>
      <c r="L2874" s="14"/>
      <c r="M2874" s="29">
        <f>_xlfn.XLOOKUP(B2874,'[2]固定资产明细表17-杰 (2)'!$Z$3:$Z$7000,'[2]固定资产明细表17-杰 (2)'!$O$3:$O$7000)</f>
        <v>0</v>
      </c>
      <c r="N2874" s="29">
        <f>_xlfn.XLOOKUP(B2874,'[2]固定资产明细表17-杰 (2)'!$Z$3:$Z$7000,'[2]固定资产明细表17-杰 (2)'!$R$3:$R$7000)</f>
        <v>0</v>
      </c>
      <c r="O2874" s="29">
        <f>_xlfn.XLOOKUP(B2874,'[2]固定资产明细表17-杰 (2)'!$Z$3:$Z$7000,'[2]固定资产明细表17-杰 (2)'!$X$3:$X$7000)</f>
        <v>0</v>
      </c>
      <c r="P2874" s="14"/>
      <c r="Q2874" s="14"/>
      <c r="R2874" s="14"/>
      <c r="S2874" s="14"/>
      <c r="T2874" s="14">
        <f t="shared" si="83"/>
        <v>0</v>
      </c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  <c r="AH2874" s="14"/>
    </row>
    <row r="2875" s="1" customFormat="1" ht="15" spans="1:34">
      <c r="A2875" s="9">
        <f t="shared" si="82"/>
        <v>2871</v>
      </c>
      <c r="B2875" s="14"/>
      <c r="C2875" s="14"/>
      <c r="D2875" s="44">
        <f>_xlfn.XLOOKUP(B2875,'[2]固定资产明细表17-杰 (2)'!$Z$3:$Z$7000,'[2]固定资产明细表17-杰 (2)'!$D$3:$D$7000)</f>
        <v>0</v>
      </c>
      <c r="E2875" s="14"/>
      <c r="F2875" s="14">
        <f>_xlfn.XLOOKUP(B2875,'[2]固定资产明细表17-杰 (2)'!$Z$3:$Z$7000,'[2]固定资产明细表17-杰 (2)'!$E$3:$E$7000)</f>
        <v>0</v>
      </c>
      <c r="G2875" s="9"/>
      <c r="H2875" s="9"/>
      <c r="I2875" s="18">
        <f>_xlfn.XLOOKUP(B2875,'[2]固定资产明细表17-杰 (2)'!$Z$3:$Z$7000,'[2]固定资产明细表17-杰 (2)'!$K$3:$K$7000)</f>
        <v>0</v>
      </c>
      <c r="J2875" s="28">
        <f>ROUND(_xlfn.XLOOKUP(B2875,'[2]固定资产明细表17-杰 (2)'!$Z$3:$Z$7000,'[2]固定资产明细表17-杰 (2)'!$J$3:$J$7000),0)</f>
        <v>0</v>
      </c>
      <c r="K2875" s="14"/>
      <c r="L2875" s="14"/>
      <c r="M2875" s="29">
        <f>_xlfn.XLOOKUP(B2875,'[2]固定资产明细表17-杰 (2)'!$Z$3:$Z$7000,'[2]固定资产明细表17-杰 (2)'!$O$3:$O$7000)</f>
        <v>0</v>
      </c>
      <c r="N2875" s="29">
        <f>_xlfn.XLOOKUP(B2875,'[2]固定资产明细表17-杰 (2)'!$Z$3:$Z$7000,'[2]固定资产明细表17-杰 (2)'!$R$3:$R$7000)</f>
        <v>0</v>
      </c>
      <c r="O2875" s="29">
        <f>_xlfn.XLOOKUP(B2875,'[2]固定资产明细表17-杰 (2)'!$Z$3:$Z$7000,'[2]固定资产明细表17-杰 (2)'!$X$3:$X$7000)</f>
        <v>0</v>
      </c>
      <c r="P2875" s="14"/>
      <c r="Q2875" s="14"/>
      <c r="R2875" s="14"/>
      <c r="S2875" s="14"/>
      <c r="T2875" s="14">
        <f t="shared" si="83"/>
        <v>0</v>
      </c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  <c r="AH2875" s="14"/>
    </row>
    <row r="2876" s="1" customFormat="1" ht="15" spans="1:34">
      <c r="A2876" s="9">
        <f t="shared" si="82"/>
        <v>2872</v>
      </c>
      <c r="B2876" s="14"/>
      <c r="C2876" s="14"/>
      <c r="D2876" s="44">
        <f>_xlfn.XLOOKUP(B2876,'[2]固定资产明细表17-杰 (2)'!$Z$3:$Z$7000,'[2]固定资产明细表17-杰 (2)'!$D$3:$D$7000)</f>
        <v>0</v>
      </c>
      <c r="E2876" s="14"/>
      <c r="F2876" s="14">
        <f>_xlfn.XLOOKUP(B2876,'[2]固定资产明细表17-杰 (2)'!$Z$3:$Z$7000,'[2]固定资产明细表17-杰 (2)'!$E$3:$E$7000)</f>
        <v>0</v>
      </c>
      <c r="G2876" s="9"/>
      <c r="H2876" s="9"/>
      <c r="I2876" s="18">
        <f>_xlfn.XLOOKUP(B2876,'[2]固定资产明细表17-杰 (2)'!$Z$3:$Z$7000,'[2]固定资产明细表17-杰 (2)'!$K$3:$K$7000)</f>
        <v>0</v>
      </c>
      <c r="J2876" s="28">
        <f>ROUND(_xlfn.XLOOKUP(B2876,'[2]固定资产明细表17-杰 (2)'!$Z$3:$Z$7000,'[2]固定资产明细表17-杰 (2)'!$J$3:$J$7000),0)</f>
        <v>0</v>
      </c>
      <c r="K2876" s="14"/>
      <c r="L2876" s="14"/>
      <c r="M2876" s="29">
        <f>_xlfn.XLOOKUP(B2876,'[2]固定资产明细表17-杰 (2)'!$Z$3:$Z$7000,'[2]固定资产明细表17-杰 (2)'!$O$3:$O$7000)</f>
        <v>0</v>
      </c>
      <c r="N2876" s="29">
        <f>_xlfn.XLOOKUP(B2876,'[2]固定资产明细表17-杰 (2)'!$Z$3:$Z$7000,'[2]固定资产明细表17-杰 (2)'!$R$3:$R$7000)</f>
        <v>0</v>
      </c>
      <c r="O2876" s="29">
        <f>_xlfn.XLOOKUP(B2876,'[2]固定资产明细表17-杰 (2)'!$Z$3:$Z$7000,'[2]固定资产明细表17-杰 (2)'!$X$3:$X$7000)</f>
        <v>0</v>
      </c>
      <c r="P2876" s="14"/>
      <c r="Q2876" s="14"/>
      <c r="R2876" s="14"/>
      <c r="S2876" s="14"/>
      <c r="T2876" s="14">
        <f t="shared" si="83"/>
        <v>0</v>
      </c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  <c r="AH2876" s="14"/>
    </row>
    <row r="2877" s="1" customFormat="1" ht="15" spans="1:34">
      <c r="A2877" s="9">
        <f t="shared" si="82"/>
        <v>2873</v>
      </c>
      <c r="B2877" s="14"/>
      <c r="C2877" s="14"/>
      <c r="D2877" s="44">
        <f>_xlfn.XLOOKUP(B2877,'[2]固定资产明细表17-杰 (2)'!$Z$3:$Z$7000,'[2]固定资产明细表17-杰 (2)'!$D$3:$D$7000)</f>
        <v>0</v>
      </c>
      <c r="E2877" s="14"/>
      <c r="F2877" s="14">
        <f>_xlfn.XLOOKUP(B2877,'[2]固定资产明细表17-杰 (2)'!$Z$3:$Z$7000,'[2]固定资产明细表17-杰 (2)'!$E$3:$E$7000)</f>
        <v>0</v>
      </c>
      <c r="G2877" s="9"/>
      <c r="H2877" s="9"/>
      <c r="I2877" s="18">
        <f>_xlfn.XLOOKUP(B2877,'[2]固定资产明细表17-杰 (2)'!$Z$3:$Z$7000,'[2]固定资产明细表17-杰 (2)'!$K$3:$K$7000)</f>
        <v>0</v>
      </c>
      <c r="J2877" s="28">
        <f>ROUND(_xlfn.XLOOKUP(B2877,'[2]固定资产明细表17-杰 (2)'!$Z$3:$Z$7000,'[2]固定资产明细表17-杰 (2)'!$J$3:$J$7000),0)</f>
        <v>0</v>
      </c>
      <c r="K2877" s="14"/>
      <c r="L2877" s="14"/>
      <c r="M2877" s="29">
        <f>_xlfn.XLOOKUP(B2877,'[2]固定资产明细表17-杰 (2)'!$Z$3:$Z$7000,'[2]固定资产明细表17-杰 (2)'!$O$3:$O$7000)</f>
        <v>0</v>
      </c>
      <c r="N2877" s="29">
        <f>_xlfn.XLOOKUP(B2877,'[2]固定资产明细表17-杰 (2)'!$Z$3:$Z$7000,'[2]固定资产明细表17-杰 (2)'!$R$3:$R$7000)</f>
        <v>0</v>
      </c>
      <c r="O2877" s="29">
        <f>_xlfn.XLOOKUP(B2877,'[2]固定资产明细表17-杰 (2)'!$Z$3:$Z$7000,'[2]固定资产明细表17-杰 (2)'!$X$3:$X$7000)</f>
        <v>0</v>
      </c>
      <c r="P2877" s="14"/>
      <c r="Q2877" s="14"/>
      <c r="R2877" s="14"/>
      <c r="S2877" s="14"/>
      <c r="T2877" s="14">
        <f t="shared" si="83"/>
        <v>0</v>
      </c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  <c r="AH2877" s="14"/>
    </row>
    <row r="2878" s="1" customFormat="1" ht="15" spans="1:34">
      <c r="A2878" s="9">
        <f t="shared" si="82"/>
        <v>2874</v>
      </c>
      <c r="B2878" s="14"/>
      <c r="C2878" s="14"/>
      <c r="D2878" s="44">
        <f>_xlfn.XLOOKUP(B2878,'[2]固定资产明细表17-杰 (2)'!$Z$3:$Z$7000,'[2]固定资产明细表17-杰 (2)'!$D$3:$D$7000)</f>
        <v>0</v>
      </c>
      <c r="E2878" s="14"/>
      <c r="F2878" s="14">
        <f>_xlfn.XLOOKUP(B2878,'[2]固定资产明细表17-杰 (2)'!$Z$3:$Z$7000,'[2]固定资产明细表17-杰 (2)'!$E$3:$E$7000)</f>
        <v>0</v>
      </c>
      <c r="G2878" s="9"/>
      <c r="H2878" s="9"/>
      <c r="I2878" s="18">
        <f>_xlfn.XLOOKUP(B2878,'[2]固定资产明细表17-杰 (2)'!$Z$3:$Z$7000,'[2]固定资产明细表17-杰 (2)'!$K$3:$K$7000)</f>
        <v>0</v>
      </c>
      <c r="J2878" s="28">
        <f>ROUND(_xlfn.XLOOKUP(B2878,'[2]固定资产明细表17-杰 (2)'!$Z$3:$Z$7000,'[2]固定资产明细表17-杰 (2)'!$J$3:$J$7000),0)</f>
        <v>0</v>
      </c>
      <c r="K2878" s="14"/>
      <c r="L2878" s="14"/>
      <c r="M2878" s="29">
        <f>_xlfn.XLOOKUP(B2878,'[2]固定资产明细表17-杰 (2)'!$Z$3:$Z$7000,'[2]固定资产明细表17-杰 (2)'!$O$3:$O$7000)</f>
        <v>0</v>
      </c>
      <c r="N2878" s="29">
        <f>_xlfn.XLOOKUP(B2878,'[2]固定资产明细表17-杰 (2)'!$Z$3:$Z$7000,'[2]固定资产明细表17-杰 (2)'!$R$3:$R$7000)</f>
        <v>0</v>
      </c>
      <c r="O2878" s="29">
        <f>_xlfn.XLOOKUP(B2878,'[2]固定资产明细表17-杰 (2)'!$Z$3:$Z$7000,'[2]固定资产明细表17-杰 (2)'!$X$3:$X$7000)</f>
        <v>0</v>
      </c>
      <c r="P2878" s="14"/>
      <c r="Q2878" s="14"/>
      <c r="R2878" s="14"/>
      <c r="S2878" s="14"/>
      <c r="T2878" s="14">
        <f t="shared" si="83"/>
        <v>0</v>
      </c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  <c r="AH2878" s="14"/>
    </row>
    <row r="2879" s="1" customFormat="1" ht="15" spans="1:34">
      <c r="A2879" s="9">
        <f t="shared" si="82"/>
        <v>2875</v>
      </c>
      <c r="B2879" s="14"/>
      <c r="C2879" s="14"/>
      <c r="D2879" s="44">
        <f>_xlfn.XLOOKUP(B2879,'[2]固定资产明细表17-杰 (2)'!$Z$3:$Z$7000,'[2]固定资产明细表17-杰 (2)'!$D$3:$D$7000)</f>
        <v>0</v>
      </c>
      <c r="E2879" s="14"/>
      <c r="F2879" s="14">
        <f>_xlfn.XLOOKUP(B2879,'[2]固定资产明细表17-杰 (2)'!$Z$3:$Z$7000,'[2]固定资产明细表17-杰 (2)'!$E$3:$E$7000)</f>
        <v>0</v>
      </c>
      <c r="G2879" s="9"/>
      <c r="H2879" s="9"/>
      <c r="I2879" s="18">
        <f>_xlfn.XLOOKUP(B2879,'[2]固定资产明细表17-杰 (2)'!$Z$3:$Z$7000,'[2]固定资产明细表17-杰 (2)'!$K$3:$K$7000)</f>
        <v>0</v>
      </c>
      <c r="J2879" s="28">
        <f>ROUND(_xlfn.XLOOKUP(B2879,'[2]固定资产明细表17-杰 (2)'!$Z$3:$Z$7000,'[2]固定资产明细表17-杰 (2)'!$J$3:$J$7000),0)</f>
        <v>0</v>
      </c>
      <c r="K2879" s="14"/>
      <c r="L2879" s="14"/>
      <c r="M2879" s="29">
        <f>_xlfn.XLOOKUP(B2879,'[2]固定资产明细表17-杰 (2)'!$Z$3:$Z$7000,'[2]固定资产明细表17-杰 (2)'!$O$3:$O$7000)</f>
        <v>0</v>
      </c>
      <c r="N2879" s="29">
        <f>_xlfn.XLOOKUP(B2879,'[2]固定资产明细表17-杰 (2)'!$Z$3:$Z$7000,'[2]固定资产明细表17-杰 (2)'!$R$3:$R$7000)</f>
        <v>0</v>
      </c>
      <c r="O2879" s="29">
        <f>_xlfn.XLOOKUP(B2879,'[2]固定资产明细表17-杰 (2)'!$Z$3:$Z$7000,'[2]固定资产明细表17-杰 (2)'!$X$3:$X$7000)</f>
        <v>0</v>
      </c>
      <c r="P2879" s="14"/>
      <c r="Q2879" s="14"/>
      <c r="R2879" s="14"/>
      <c r="S2879" s="14"/>
      <c r="T2879" s="14">
        <f t="shared" si="83"/>
        <v>0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  <c r="AH2879" s="14"/>
    </row>
    <row r="2880" s="1" customFormat="1" ht="15" spans="1:34">
      <c r="A2880" s="9">
        <f t="shared" si="82"/>
        <v>2876</v>
      </c>
      <c r="B2880" s="14"/>
      <c r="C2880" s="14"/>
      <c r="D2880" s="44">
        <f>_xlfn.XLOOKUP(B2880,'[2]固定资产明细表17-杰 (2)'!$Z$3:$Z$7000,'[2]固定资产明细表17-杰 (2)'!$D$3:$D$7000)</f>
        <v>0</v>
      </c>
      <c r="E2880" s="14"/>
      <c r="F2880" s="14">
        <f>_xlfn.XLOOKUP(B2880,'[2]固定资产明细表17-杰 (2)'!$Z$3:$Z$7000,'[2]固定资产明细表17-杰 (2)'!$E$3:$E$7000)</f>
        <v>0</v>
      </c>
      <c r="G2880" s="9"/>
      <c r="H2880" s="9"/>
      <c r="I2880" s="18">
        <f>_xlfn.XLOOKUP(B2880,'[2]固定资产明细表17-杰 (2)'!$Z$3:$Z$7000,'[2]固定资产明细表17-杰 (2)'!$K$3:$K$7000)</f>
        <v>0</v>
      </c>
      <c r="J2880" s="28">
        <f>ROUND(_xlfn.XLOOKUP(B2880,'[2]固定资产明细表17-杰 (2)'!$Z$3:$Z$7000,'[2]固定资产明细表17-杰 (2)'!$J$3:$J$7000),0)</f>
        <v>0</v>
      </c>
      <c r="K2880" s="14"/>
      <c r="L2880" s="14"/>
      <c r="M2880" s="29">
        <f>_xlfn.XLOOKUP(B2880,'[2]固定资产明细表17-杰 (2)'!$Z$3:$Z$7000,'[2]固定资产明细表17-杰 (2)'!$O$3:$O$7000)</f>
        <v>0</v>
      </c>
      <c r="N2880" s="29">
        <f>_xlfn.XLOOKUP(B2880,'[2]固定资产明细表17-杰 (2)'!$Z$3:$Z$7000,'[2]固定资产明细表17-杰 (2)'!$R$3:$R$7000)</f>
        <v>0</v>
      </c>
      <c r="O2880" s="29">
        <f>_xlfn.XLOOKUP(B2880,'[2]固定资产明细表17-杰 (2)'!$Z$3:$Z$7000,'[2]固定资产明细表17-杰 (2)'!$X$3:$X$7000)</f>
        <v>0</v>
      </c>
      <c r="P2880" s="14"/>
      <c r="Q2880" s="14"/>
      <c r="R2880" s="14"/>
      <c r="S2880" s="14"/>
      <c r="T2880" s="14">
        <f t="shared" si="83"/>
        <v>0</v>
      </c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  <c r="AH2880" s="14"/>
    </row>
    <row r="2881" s="1" customFormat="1" ht="15" spans="1:34">
      <c r="A2881" s="9">
        <f t="shared" si="82"/>
        <v>2877</v>
      </c>
      <c r="B2881" s="14"/>
      <c r="C2881" s="14"/>
      <c r="D2881" s="44">
        <f>_xlfn.XLOOKUP(B2881,'[2]固定资产明细表17-杰 (2)'!$Z$3:$Z$7000,'[2]固定资产明细表17-杰 (2)'!$D$3:$D$7000)</f>
        <v>0</v>
      </c>
      <c r="E2881" s="14"/>
      <c r="F2881" s="14">
        <f>_xlfn.XLOOKUP(B2881,'[2]固定资产明细表17-杰 (2)'!$Z$3:$Z$7000,'[2]固定资产明细表17-杰 (2)'!$E$3:$E$7000)</f>
        <v>0</v>
      </c>
      <c r="G2881" s="9"/>
      <c r="H2881" s="9"/>
      <c r="I2881" s="18">
        <f>_xlfn.XLOOKUP(B2881,'[2]固定资产明细表17-杰 (2)'!$Z$3:$Z$7000,'[2]固定资产明细表17-杰 (2)'!$K$3:$K$7000)</f>
        <v>0</v>
      </c>
      <c r="J2881" s="28">
        <f>ROUND(_xlfn.XLOOKUP(B2881,'[2]固定资产明细表17-杰 (2)'!$Z$3:$Z$7000,'[2]固定资产明细表17-杰 (2)'!$J$3:$J$7000),0)</f>
        <v>0</v>
      </c>
      <c r="K2881" s="14"/>
      <c r="L2881" s="14"/>
      <c r="M2881" s="29">
        <f>_xlfn.XLOOKUP(B2881,'[2]固定资产明细表17-杰 (2)'!$Z$3:$Z$7000,'[2]固定资产明细表17-杰 (2)'!$O$3:$O$7000)</f>
        <v>0</v>
      </c>
      <c r="N2881" s="29">
        <f>_xlfn.XLOOKUP(B2881,'[2]固定资产明细表17-杰 (2)'!$Z$3:$Z$7000,'[2]固定资产明细表17-杰 (2)'!$R$3:$R$7000)</f>
        <v>0</v>
      </c>
      <c r="O2881" s="29">
        <f>_xlfn.XLOOKUP(B2881,'[2]固定资产明细表17-杰 (2)'!$Z$3:$Z$7000,'[2]固定资产明细表17-杰 (2)'!$X$3:$X$7000)</f>
        <v>0</v>
      </c>
      <c r="P2881" s="14"/>
      <c r="Q2881" s="14"/>
      <c r="R2881" s="14"/>
      <c r="S2881" s="14"/>
      <c r="T2881" s="14">
        <f t="shared" si="83"/>
        <v>0</v>
      </c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</row>
    <row r="2882" s="1" customFormat="1" ht="15" spans="1:34">
      <c r="A2882" s="9">
        <f t="shared" si="82"/>
        <v>2878</v>
      </c>
      <c r="B2882" s="14"/>
      <c r="C2882" s="14"/>
      <c r="D2882" s="44">
        <f>_xlfn.XLOOKUP(B2882,'[2]固定资产明细表17-杰 (2)'!$Z$3:$Z$7000,'[2]固定资产明细表17-杰 (2)'!$D$3:$D$7000)</f>
        <v>0</v>
      </c>
      <c r="E2882" s="14"/>
      <c r="F2882" s="14">
        <f>_xlfn.XLOOKUP(B2882,'[2]固定资产明细表17-杰 (2)'!$Z$3:$Z$7000,'[2]固定资产明细表17-杰 (2)'!$E$3:$E$7000)</f>
        <v>0</v>
      </c>
      <c r="G2882" s="9"/>
      <c r="H2882" s="9"/>
      <c r="I2882" s="18">
        <f>_xlfn.XLOOKUP(B2882,'[2]固定资产明细表17-杰 (2)'!$Z$3:$Z$7000,'[2]固定资产明细表17-杰 (2)'!$K$3:$K$7000)</f>
        <v>0</v>
      </c>
      <c r="J2882" s="28">
        <f>ROUND(_xlfn.XLOOKUP(B2882,'[2]固定资产明细表17-杰 (2)'!$Z$3:$Z$7000,'[2]固定资产明细表17-杰 (2)'!$J$3:$J$7000),0)</f>
        <v>0</v>
      </c>
      <c r="K2882" s="14"/>
      <c r="L2882" s="14"/>
      <c r="M2882" s="29">
        <f>_xlfn.XLOOKUP(B2882,'[2]固定资产明细表17-杰 (2)'!$Z$3:$Z$7000,'[2]固定资产明细表17-杰 (2)'!$O$3:$O$7000)</f>
        <v>0</v>
      </c>
      <c r="N2882" s="29">
        <f>_xlfn.XLOOKUP(B2882,'[2]固定资产明细表17-杰 (2)'!$Z$3:$Z$7000,'[2]固定资产明细表17-杰 (2)'!$R$3:$R$7000)</f>
        <v>0</v>
      </c>
      <c r="O2882" s="29">
        <f>_xlfn.XLOOKUP(B2882,'[2]固定资产明细表17-杰 (2)'!$Z$3:$Z$7000,'[2]固定资产明细表17-杰 (2)'!$X$3:$X$7000)</f>
        <v>0</v>
      </c>
      <c r="P2882" s="14"/>
      <c r="Q2882" s="14"/>
      <c r="R2882" s="14"/>
      <c r="S2882" s="14"/>
      <c r="T2882" s="14">
        <f t="shared" si="83"/>
        <v>0</v>
      </c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</row>
    <row r="2883" s="1" customFormat="1" ht="15" spans="1:34">
      <c r="A2883" s="9">
        <f t="shared" si="82"/>
        <v>2879</v>
      </c>
      <c r="B2883" s="14"/>
      <c r="C2883" s="14"/>
      <c r="D2883" s="44">
        <f>_xlfn.XLOOKUP(B2883,'[2]固定资产明细表17-杰 (2)'!$Z$3:$Z$7000,'[2]固定资产明细表17-杰 (2)'!$D$3:$D$7000)</f>
        <v>0</v>
      </c>
      <c r="E2883" s="14"/>
      <c r="F2883" s="14">
        <f>_xlfn.XLOOKUP(B2883,'[2]固定资产明细表17-杰 (2)'!$Z$3:$Z$7000,'[2]固定资产明细表17-杰 (2)'!$E$3:$E$7000)</f>
        <v>0</v>
      </c>
      <c r="G2883" s="9"/>
      <c r="H2883" s="9"/>
      <c r="I2883" s="18">
        <f>_xlfn.XLOOKUP(B2883,'[2]固定资产明细表17-杰 (2)'!$Z$3:$Z$7000,'[2]固定资产明细表17-杰 (2)'!$K$3:$K$7000)</f>
        <v>0</v>
      </c>
      <c r="J2883" s="28">
        <f>ROUND(_xlfn.XLOOKUP(B2883,'[2]固定资产明细表17-杰 (2)'!$Z$3:$Z$7000,'[2]固定资产明细表17-杰 (2)'!$J$3:$J$7000),0)</f>
        <v>0</v>
      </c>
      <c r="K2883" s="14"/>
      <c r="L2883" s="14"/>
      <c r="M2883" s="29">
        <f>_xlfn.XLOOKUP(B2883,'[2]固定资产明细表17-杰 (2)'!$Z$3:$Z$7000,'[2]固定资产明细表17-杰 (2)'!$O$3:$O$7000)</f>
        <v>0</v>
      </c>
      <c r="N2883" s="29">
        <f>_xlfn.XLOOKUP(B2883,'[2]固定资产明细表17-杰 (2)'!$Z$3:$Z$7000,'[2]固定资产明细表17-杰 (2)'!$R$3:$R$7000)</f>
        <v>0</v>
      </c>
      <c r="O2883" s="29">
        <f>_xlfn.XLOOKUP(B2883,'[2]固定资产明细表17-杰 (2)'!$Z$3:$Z$7000,'[2]固定资产明细表17-杰 (2)'!$X$3:$X$7000)</f>
        <v>0</v>
      </c>
      <c r="P2883" s="14"/>
      <c r="Q2883" s="14"/>
      <c r="R2883" s="14"/>
      <c r="S2883" s="14"/>
      <c r="T2883" s="14">
        <f t="shared" si="83"/>
        <v>0</v>
      </c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</row>
    <row r="2884" s="1" customFormat="1" ht="15" spans="1:34">
      <c r="A2884" s="9">
        <f t="shared" si="82"/>
        <v>2880</v>
      </c>
      <c r="B2884" s="14"/>
      <c r="C2884" s="14"/>
      <c r="D2884" s="44">
        <f>_xlfn.XLOOKUP(B2884,'[2]固定资产明细表17-杰 (2)'!$Z$3:$Z$7000,'[2]固定资产明细表17-杰 (2)'!$D$3:$D$7000)</f>
        <v>0</v>
      </c>
      <c r="E2884" s="14"/>
      <c r="F2884" s="14">
        <f>_xlfn.XLOOKUP(B2884,'[2]固定资产明细表17-杰 (2)'!$Z$3:$Z$7000,'[2]固定资产明细表17-杰 (2)'!$E$3:$E$7000)</f>
        <v>0</v>
      </c>
      <c r="G2884" s="9"/>
      <c r="H2884" s="9"/>
      <c r="I2884" s="18">
        <f>_xlfn.XLOOKUP(B2884,'[2]固定资产明细表17-杰 (2)'!$Z$3:$Z$7000,'[2]固定资产明细表17-杰 (2)'!$K$3:$K$7000)</f>
        <v>0</v>
      </c>
      <c r="J2884" s="28">
        <f>ROUND(_xlfn.XLOOKUP(B2884,'[2]固定资产明细表17-杰 (2)'!$Z$3:$Z$7000,'[2]固定资产明细表17-杰 (2)'!$J$3:$J$7000),0)</f>
        <v>0</v>
      </c>
      <c r="K2884" s="14"/>
      <c r="L2884" s="14"/>
      <c r="M2884" s="29">
        <f>_xlfn.XLOOKUP(B2884,'[2]固定资产明细表17-杰 (2)'!$Z$3:$Z$7000,'[2]固定资产明细表17-杰 (2)'!$O$3:$O$7000)</f>
        <v>0</v>
      </c>
      <c r="N2884" s="29">
        <f>_xlfn.XLOOKUP(B2884,'[2]固定资产明细表17-杰 (2)'!$Z$3:$Z$7000,'[2]固定资产明细表17-杰 (2)'!$R$3:$R$7000)</f>
        <v>0</v>
      </c>
      <c r="O2884" s="29">
        <f>_xlfn.XLOOKUP(B2884,'[2]固定资产明细表17-杰 (2)'!$Z$3:$Z$7000,'[2]固定资产明细表17-杰 (2)'!$X$3:$X$7000)</f>
        <v>0</v>
      </c>
      <c r="P2884" s="14"/>
      <c r="Q2884" s="14"/>
      <c r="R2884" s="14"/>
      <c r="S2884" s="14"/>
      <c r="T2884" s="14">
        <f t="shared" si="83"/>
        <v>0</v>
      </c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</row>
    <row r="2885" s="1" customFormat="1" ht="15" spans="1:34">
      <c r="A2885" s="9">
        <f t="shared" si="82"/>
        <v>2881</v>
      </c>
      <c r="B2885" s="14"/>
      <c r="C2885" s="14"/>
      <c r="D2885" s="44">
        <f>_xlfn.XLOOKUP(B2885,'[2]固定资产明细表17-杰 (2)'!$Z$3:$Z$7000,'[2]固定资产明细表17-杰 (2)'!$D$3:$D$7000)</f>
        <v>0</v>
      </c>
      <c r="E2885" s="14"/>
      <c r="F2885" s="14">
        <f>_xlfn.XLOOKUP(B2885,'[2]固定资产明细表17-杰 (2)'!$Z$3:$Z$7000,'[2]固定资产明细表17-杰 (2)'!$E$3:$E$7000)</f>
        <v>0</v>
      </c>
      <c r="G2885" s="9"/>
      <c r="H2885" s="9"/>
      <c r="I2885" s="18">
        <f>_xlfn.XLOOKUP(B2885,'[2]固定资产明细表17-杰 (2)'!$Z$3:$Z$7000,'[2]固定资产明细表17-杰 (2)'!$K$3:$K$7000)</f>
        <v>0</v>
      </c>
      <c r="J2885" s="28">
        <f>ROUND(_xlfn.XLOOKUP(B2885,'[2]固定资产明细表17-杰 (2)'!$Z$3:$Z$7000,'[2]固定资产明细表17-杰 (2)'!$J$3:$J$7000),0)</f>
        <v>0</v>
      </c>
      <c r="K2885" s="14"/>
      <c r="L2885" s="14"/>
      <c r="M2885" s="29">
        <f>_xlfn.XLOOKUP(B2885,'[2]固定资产明细表17-杰 (2)'!$Z$3:$Z$7000,'[2]固定资产明细表17-杰 (2)'!$O$3:$O$7000)</f>
        <v>0</v>
      </c>
      <c r="N2885" s="29">
        <f>_xlfn.XLOOKUP(B2885,'[2]固定资产明细表17-杰 (2)'!$Z$3:$Z$7000,'[2]固定资产明细表17-杰 (2)'!$R$3:$R$7000)</f>
        <v>0</v>
      </c>
      <c r="O2885" s="29">
        <f>_xlfn.XLOOKUP(B2885,'[2]固定资产明细表17-杰 (2)'!$Z$3:$Z$7000,'[2]固定资产明细表17-杰 (2)'!$X$3:$X$7000)</f>
        <v>0</v>
      </c>
      <c r="P2885" s="14"/>
      <c r="Q2885" s="14"/>
      <c r="R2885" s="14"/>
      <c r="S2885" s="14"/>
      <c r="T2885" s="14">
        <f t="shared" si="83"/>
        <v>0</v>
      </c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</row>
    <row r="2886" s="1" customFormat="1" ht="15" spans="1:34">
      <c r="A2886" s="9">
        <f t="shared" si="82"/>
        <v>2882</v>
      </c>
      <c r="B2886" s="14"/>
      <c r="C2886" s="14"/>
      <c r="D2886" s="44">
        <f>_xlfn.XLOOKUP(B2886,'[2]固定资产明细表17-杰 (2)'!$Z$3:$Z$7000,'[2]固定资产明细表17-杰 (2)'!$D$3:$D$7000)</f>
        <v>0</v>
      </c>
      <c r="E2886" s="14"/>
      <c r="F2886" s="14">
        <f>_xlfn.XLOOKUP(B2886,'[2]固定资产明细表17-杰 (2)'!$Z$3:$Z$7000,'[2]固定资产明细表17-杰 (2)'!$E$3:$E$7000)</f>
        <v>0</v>
      </c>
      <c r="G2886" s="9"/>
      <c r="H2886" s="9"/>
      <c r="I2886" s="18">
        <f>_xlfn.XLOOKUP(B2886,'[2]固定资产明细表17-杰 (2)'!$Z$3:$Z$7000,'[2]固定资产明细表17-杰 (2)'!$K$3:$K$7000)</f>
        <v>0</v>
      </c>
      <c r="J2886" s="28">
        <f>ROUND(_xlfn.XLOOKUP(B2886,'[2]固定资产明细表17-杰 (2)'!$Z$3:$Z$7000,'[2]固定资产明细表17-杰 (2)'!$J$3:$J$7000),0)</f>
        <v>0</v>
      </c>
      <c r="K2886" s="14"/>
      <c r="L2886" s="14"/>
      <c r="M2886" s="29">
        <f>_xlfn.XLOOKUP(B2886,'[2]固定资产明细表17-杰 (2)'!$Z$3:$Z$7000,'[2]固定资产明细表17-杰 (2)'!$O$3:$O$7000)</f>
        <v>0</v>
      </c>
      <c r="N2886" s="29">
        <f>_xlfn.XLOOKUP(B2886,'[2]固定资产明细表17-杰 (2)'!$Z$3:$Z$7000,'[2]固定资产明细表17-杰 (2)'!$R$3:$R$7000)</f>
        <v>0</v>
      </c>
      <c r="O2886" s="29">
        <f>_xlfn.XLOOKUP(B2886,'[2]固定资产明细表17-杰 (2)'!$Z$3:$Z$7000,'[2]固定资产明细表17-杰 (2)'!$X$3:$X$7000)</f>
        <v>0</v>
      </c>
      <c r="P2886" s="14"/>
      <c r="Q2886" s="14"/>
      <c r="R2886" s="14"/>
      <c r="S2886" s="14"/>
      <c r="T2886" s="14">
        <f t="shared" si="83"/>
        <v>0</v>
      </c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</row>
    <row r="2887" s="1" customFormat="1" ht="15" spans="1:34">
      <c r="A2887" s="9">
        <f t="shared" si="82"/>
        <v>2883</v>
      </c>
      <c r="B2887" s="14"/>
      <c r="C2887" s="14"/>
      <c r="D2887" s="44">
        <f>_xlfn.XLOOKUP(B2887,'[2]固定资产明细表17-杰 (2)'!$Z$3:$Z$7000,'[2]固定资产明细表17-杰 (2)'!$D$3:$D$7000)</f>
        <v>0</v>
      </c>
      <c r="E2887" s="14"/>
      <c r="F2887" s="14">
        <f>_xlfn.XLOOKUP(B2887,'[2]固定资产明细表17-杰 (2)'!$Z$3:$Z$7000,'[2]固定资产明细表17-杰 (2)'!$E$3:$E$7000)</f>
        <v>0</v>
      </c>
      <c r="G2887" s="9"/>
      <c r="H2887" s="9"/>
      <c r="I2887" s="18">
        <f>_xlfn.XLOOKUP(B2887,'[2]固定资产明细表17-杰 (2)'!$Z$3:$Z$7000,'[2]固定资产明细表17-杰 (2)'!$K$3:$K$7000)</f>
        <v>0</v>
      </c>
      <c r="J2887" s="28">
        <f>ROUND(_xlfn.XLOOKUP(B2887,'[2]固定资产明细表17-杰 (2)'!$Z$3:$Z$7000,'[2]固定资产明细表17-杰 (2)'!$J$3:$J$7000),0)</f>
        <v>0</v>
      </c>
      <c r="K2887" s="14"/>
      <c r="L2887" s="14"/>
      <c r="M2887" s="29">
        <f>_xlfn.XLOOKUP(B2887,'[2]固定资产明细表17-杰 (2)'!$Z$3:$Z$7000,'[2]固定资产明细表17-杰 (2)'!$O$3:$O$7000)</f>
        <v>0</v>
      </c>
      <c r="N2887" s="29">
        <f>_xlfn.XLOOKUP(B2887,'[2]固定资产明细表17-杰 (2)'!$Z$3:$Z$7000,'[2]固定资产明细表17-杰 (2)'!$R$3:$R$7000)</f>
        <v>0</v>
      </c>
      <c r="O2887" s="29">
        <f>_xlfn.XLOOKUP(B2887,'[2]固定资产明细表17-杰 (2)'!$Z$3:$Z$7000,'[2]固定资产明细表17-杰 (2)'!$X$3:$X$7000)</f>
        <v>0</v>
      </c>
      <c r="P2887" s="14"/>
      <c r="Q2887" s="14"/>
      <c r="R2887" s="14"/>
      <c r="S2887" s="14"/>
      <c r="T2887" s="14">
        <f t="shared" si="83"/>
        <v>0</v>
      </c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</row>
    <row r="2888" s="1" customFormat="1" ht="15" spans="1:34">
      <c r="A2888" s="9">
        <f t="shared" si="82"/>
        <v>2884</v>
      </c>
      <c r="B2888" s="14"/>
      <c r="C2888" s="14"/>
      <c r="D2888" s="44">
        <f>_xlfn.XLOOKUP(B2888,'[2]固定资产明细表17-杰 (2)'!$Z$3:$Z$7000,'[2]固定资产明细表17-杰 (2)'!$D$3:$D$7000)</f>
        <v>0</v>
      </c>
      <c r="E2888" s="14"/>
      <c r="F2888" s="14">
        <f>_xlfn.XLOOKUP(B2888,'[2]固定资产明细表17-杰 (2)'!$Z$3:$Z$7000,'[2]固定资产明细表17-杰 (2)'!$E$3:$E$7000)</f>
        <v>0</v>
      </c>
      <c r="G2888" s="9"/>
      <c r="H2888" s="9"/>
      <c r="I2888" s="18">
        <f>_xlfn.XLOOKUP(B2888,'[2]固定资产明细表17-杰 (2)'!$Z$3:$Z$7000,'[2]固定资产明细表17-杰 (2)'!$K$3:$K$7000)</f>
        <v>0</v>
      </c>
      <c r="J2888" s="28">
        <f>ROUND(_xlfn.XLOOKUP(B2888,'[2]固定资产明细表17-杰 (2)'!$Z$3:$Z$7000,'[2]固定资产明细表17-杰 (2)'!$J$3:$J$7000),0)</f>
        <v>0</v>
      </c>
      <c r="K2888" s="14"/>
      <c r="L2888" s="14"/>
      <c r="M2888" s="29">
        <f>_xlfn.XLOOKUP(B2888,'[2]固定资产明细表17-杰 (2)'!$Z$3:$Z$7000,'[2]固定资产明细表17-杰 (2)'!$O$3:$O$7000)</f>
        <v>0</v>
      </c>
      <c r="N2888" s="29">
        <f>_xlfn.XLOOKUP(B2888,'[2]固定资产明细表17-杰 (2)'!$Z$3:$Z$7000,'[2]固定资产明细表17-杰 (2)'!$R$3:$R$7000)</f>
        <v>0</v>
      </c>
      <c r="O2888" s="29">
        <f>_xlfn.XLOOKUP(B2888,'[2]固定资产明细表17-杰 (2)'!$Z$3:$Z$7000,'[2]固定资产明细表17-杰 (2)'!$X$3:$X$7000)</f>
        <v>0</v>
      </c>
      <c r="P2888" s="14"/>
      <c r="Q2888" s="14"/>
      <c r="R2888" s="14"/>
      <c r="S2888" s="14"/>
      <c r="T2888" s="14">
        <f t="shared" si="83"/>
        <v>0</v>
      </c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</row>
    <row r="2889" s="1" customFormat="1" ht="15" spans="1:34">
      <c r="A2889" s="9">
        <f t="shared" si="82"/>
        <v>2885</v>
      </c>
      <c r="B2889" s="14"/>
      <c r="C2889" s="14"/>
      <c r="D2889" s="44">
        <f>_xlfn.XLOOKUP(B2889,'[2]固定资产明细表17-杰 (2)'!$Z$3:$Z$7000,'[2]固定资产明细表17-杰 (2)'!$D$3:$D$7000)</f>
        <v>0</v>
      </c>
      <c r="E2889" s="14"/>
      <c r="F2889" s="14">
        <f>_xlfn.XLOOKUP(B2889,'[2]固定资产明细表17-杰 (2)'!$Z$3:$Z$7000,'[2]固定资产明细表17-杰 (2)'!$E$3:$E$7000)</f>
        <v>0</v>
      </c>
      <c r="G2889" s="9"/>
      <c r="H2889" s="9"/>
      <c r="I2889" s="18">
        <f>_xlfn.XLOOKUP(B2889,'[2]固定资产明细表17-杰 (2)'!$Z$3:$Z$7000,'[2]固定资产明细表17-杰 (2)'!$K$3:$K$7000)</f>
        <v>0</v>
      </c>
      <c r="J2889" s="28">
        <f>ROUND(_xlfn.XLOOKUP(B2889,'[2]固定资产明细表17-杰 (2)'!$Z$3:$Z$7000,'[2]固定资产明细表17-杰 (2)'!$J$3:$J$7000),0)</f>
        <v>0</v>
      </c>
      <c r="K2889" s="14"/>
      <c r="L2889" s="14"/>
      <c r="M2889" s="29">
        <f>_xlfn.XLOOKUP(B2889,'[2]固定资产明细表17-杰 (2)'!$Z$3:$Z$7000,'[2]固定资产明细表17-杰 (2)'!$O$3:$O$7000)</f>
        <v>0</v>
      </c>
      <c r="N2889" s="29">
        <f>_xlfn.XLOOKUP(B2889,'[2]固定资产明细表17-杰 (2)'!$Z$3:$Z$7000,'[2]固定资产明细表17-杰 (2)'!$R$3:$R$7000)</f>
        <v>0</v>
      </c>
      <c r="O2889" s="29">
        <f>_xlfn.XLOOKUP(B2889,'[2]固定资产明细表17-杰 (2)'!$Z$3:$Z$7000,'[2]固定资产明细表17-杰 (2)'!$X$3:$X$7000)</f>
        <v>0</v>
      </c>
      <c r="P2889" s="14"/>
      <c r="Q2889" s="14"/>
      <c r="R2889" s="14"/>
      <c r="S2889" s="14"/>
      <c r="T2889" s="14">
        <f t="shared" si="83"/>
        <v>0</v>
      </c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</row>
    <row r="2890" s="1" customFormat="1" ht="15" spans="1:34">
      <c r="A2890" s="9">
        <f t="shared" si="82"/>
        <v>2886</v>
      </c>
      <c r="B2890" s="14"/>
      <c r="C2890" s="14"/>
      <c r="D2890" s="44">
        <f>_xlfn.XLOOKUP(B2890,'[2]固定资产明细表17-杰 (2)'!$Z$3:$Z$7000,'[2]固定资产明细表17-杰 (2)'!$D$3:$D$7000)</f>
        <v>0</v>
      </c>
      <c r="E2890" s="14"/>
      <c r="F2890" s="14">
        <f>_xlfn.XLOOKUP(B2890,'[2]固定资产明细表17-杰 (2)'!$Z$3:$Z$7000,'[2]固定资产明细表17-杰 (2)'!$E$3:$E$7000)</f>
        <v>0</v>
      </c>
      <c r="G2890" s="9"/>
      <c r="H2890" s="9"/>
      <c r="I2890" s="18">
        <f>_xlfn.XLOOKUP(B2890,'[2]固定资产明细表17-杰 (2)'!$Z$3:$Z$7000,'[2]固定资产明细表17-杰 (2)'!$K$3:$K$7000)</f>
        <v>0</v>
      </c>
      <c r="J2890" s="28">
        <f>ROUND(_xlfn.XLOOKUP(B2890,'[2]固定资产明细表17-杰 (2)'!$Z$3:$Z$7000,'[2]固定资产明细表17-杰 (2)'!$J$3:$J$7000),0)</f>
        <v>0</v>
      </c>
      <c r="K2890" s="14"/>
      <c r="L2890" s="14"/>
      <c r="M2890" s="29">
        <f>_xlfn.XLOOKUP(B2890,'[2]固定资产明细表17-杰 (2)'!$Z$3:$Z$7000,'[2]固定资产明细表17-杰 (2)'!$O$3:$O$7000)</f>
        <v>0</v>
      </c>
      <c r="N2890" s="29">
        <f>_xlfn.XLOOKUP(B2890,'[2]固定资产明细表17-杰 (2)'!$Z$3:$Z$7000,'[2]固定资产明细表17-杰 (2)'!$R$3:$R$7000)</f>
        <v>0</v>
      </c>
      <c r="O2890" s="29">
        <f>_xlfn.XLOOKUP(B2890,'[2]固定资产明细表17-杰 (2)'!$Z$3:$Z$7000,'[2]固定资产明细表17-杰 (2)'!$X$3:$X$7000)</f>
        <v>0</v>
      </c>
      <c r="P2890" s="14"/>
      <c r="Q2890" s="14"/>
      <c r="R2890" s="14"/>
      <c r="S2890" s="14"/>
      <c r="T2890" s="14">
        <f t="shared" si="83"/>
        <v>0</v>
      </c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</row>
    <row r="2891" s="1" customFormat="1" ht="15" spans="1:34">
      <c r="A2891" s="9">
        <f t="shared" si="82"/>
        <v>2887</v>
      </c>
      <c r="B2891" s="14"/>
      <c r="C2891" s="14"/>
      <c r="D2891" s="44">
        <f>_xlfn.XLOOKUP(B2891,'[2]固定资产明细表17-杰 (2)'!$Z$3:$Z$7000,'[2]固定资产明细表17-杰 (2)'!$D$3:$D$7000)</f>
        <v>0</v>
      </c>
      <c r="E2891" s="14"/>
      <c r="F2891" s="14">
        <f>_xlfn.XLOOKUP(B2891,'[2]固定资产明细表17-杰 (2)'!$Z$3:$Z$7000,'[2]固定资产明细表17-杰 (2)'!$E$3:$E$7000)</f>
        <v>0</v>
      </c>
      <c r="G2891" s="9"/>
      <c r="H2891" s="9"/>
      <c r="I2891" s="18">
        <f>_xlfn.XLOOKUP(B2891,'[2]固定资产明细表17-杰 (2)'!$Z$3:$Z$7000,'[2]固定资产明细表17-杰 (2)'!$K$3:$K$7000)</f>
        <v>0</v>
      </c>
      <c r="J2891" s="28">
        <f>ROUND(_xlfn.XLOOKUP(B2891,'[2]固定资产明细表17-杰 (2)'!$Z$3:$Z$7000,'[2]固定资产明细表17-杰 (2)'!$J$3:$J$7000),0)</f>
        <v>0</v>
      </c>
      <c r="K2891" s="14"/>
      <c r="L2891" s="14"/>
      <c r="M2891" s="29">
        <f>_xlfn.XLOOKUP(B2891,'[2]固定资产明细表17-杰 (2)'!$Z$3:$Z$7000,'[2]固定资产明细表17-杰 (2)'!$O$3:$O$7000)</f>
        <v>0</v>
      </c>
      <c r="N2891" s="29">
        <f>_xlfn.XLOOKUP(B2891,'[2]固定资产明细表17-杰 (2)'!$Z$3:$Z$7000,'[2]固定资产明细表17-杰 (2)'!$R$3:$R$7000)</f>
        <v>0</v>
      </c>
      <c r="O2891" s="29">
        <f>_xlfn.XLOOKUP(B2891,'[2]固定资产明细表17-杰 (2)'!$Z$3:$Z$7000,'[2]固定资产明细表17-杰 (2)'!$X$3:$X$7000)</f>
        <v>0</v>
      </c>
      <c r="P2891" s="14"/>
      <c r="Q2891" s="14"/>
      <c r="R2891" s="14"/>
      <c r="S2891" s="14"/>
      <c r="T2891" s="14">
        <f t="shared" si="83"/>
        <v>0</v>
      </c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</row>
    <row r="2892" s="1" customFormat="1" ht="15" spans="1:34">
      <c r="A2892" s="9">
        <f t="shared" si="82"/>
        <v>2888</v>
      </c>
      <c r="B2892" s="14"/>
      <c r="C2892" s="14"/>
      <c r="D2892" s="44">
        <f>_xlfn.XLOOKUP(B2892,'[2]固定资产明细表17-杰 (2)'!$Z$3:$Z$7000,'[2]固定资产明细表17-杰 (2)'!$D$3:$D$7000)</f>
        <v>0</v>
      </c>
      <c r="E2892" s="14"/>
      <c r="F2892" s="14">
        <f>_xlfn.XLOOKUP(B2892,'[2]固定资产明细表17-杰 (2)'!$Z$3:$Z$7000,'[2]固定资产明细表17-杰 (2)'!$E$3:$E$7000)</f>
        <v>0</v>
      </c>
      <c r="G2892" s="9"/>
      <c r="H2892" s="9"/>
      <c r="I2892" s="18">
        <f>_xlfn.XLOOKUP(B2892,'[2]固定资产明细表17-杰 (2)'!$Z$3:$Z$7000,'[2]固定资产明细表17-杰 (2)'!$K$3:$K$7000)</f>
        <v>0</v>
      </c>
      <c r="J2892" s="28">
        <f>ROUND(_xlfn.XLOOKUP(B2892,'[2]固定资产明细表17-杰 (2)'!$Z$3:$Z$7000,'[2]固定资产明细表17-杰 (2)'!$J$3:$J$7000),0)</f>
        <v>0</v>
      </c>
      <c r="K2892" s="14"/>
      <c r="L2892" s="14"/>
      <c r="M2892" s="29">
        <f>_xlfn.XLOOKUP(B2892,'[2]固定资产明细表17-杰 (2)'!$Z$3:$Z$7000,'[2]固定资产明细表17-杰 (2)'!$O$3:$O$7000)</f>
        <v>0</v>
      </c>
      <c r="N2892" s="29">
        <f>_xlfn.XLOOKUP(B2892,'[2]固定资产明细表17-杰 (2)'!$Z$3:$Z$7000,'[2]固定资产明细表17-杰 (2)'!$R$3:$R$7000)</f>
        <v>0</v>
      </c>
      <c r="O2892" s="29">
        <f>_xlfn.XLOOKUP(B2892,'[2]固定资产明细表17-杰 (2)'!$Z$3:$Z$7000,'[2]固定资产明细表17-杰 (2)'!$X$3:$X$7000)</f>
        <v>0</v>
      </c>
      <c r="P2892" s="14"/>
      <c r="Q2892" s="14"/>
      <c r="R2892" s="14"/>
      <c r="S2892" s="14"/>
      <c r="T2892" s="14">
        <f t="shared" si="83"/>
        <v>0</v>
      </c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</row>
    <row r="2893" s="1" customFormat="1" ht="15" spans="1:34">
      <c r="A2893" s="9">
        <f t="shared" si="82"/>
        <v>2889</v>
      </c>
      <c r="B2893" s="14"/>
      <c r="C2893" s="14"/>
      <c r="D2893" s="44">
        <f>_xlfn.XLOOKUP(B2893,'[2]固定资产明细表17-杰 (2)'!$Z$3:$Z$7000,'[2]固定资产明细表17-杰 (2)'!$D$3:$D$7000)</f>
        <v>0</v>
      </c>
      <c r="E2893" s="14"/>
      <c r="F2893" s="14">
        <f>_xlfn.XLOOKUP(B2893,'[2]固定资产明细表17-杰 (2)'!$Z$3:$Z$7000,'[2]固定资产明细表17-杰 (2)'!$E$3:$E$7000)</f>
        <v>0</v>
      </c>
      <c r="G2893" s="9"/>
      <c r="H2893" s="9"/>
      <c r="I2893" s="18">
        <f>_xlfn.XLOOKUP(B2893,'[2]固定资产明细表17-杰 (2)'!$Z$3:$Z$7000,'[2]固定资产明细表17-杰 (2)'!$K$3:$K$7000)</f>
        <v>0</v>
      </c>
      <c r="J2893" s="28">
        <f>ROUND(_xlfn.XLOOKUP(B2893,'[2]固定资产明细表17-杰 (2)'!$Z$3:$Z$7000,'[2]固定资产明细表17-杰 (2)'!$J$3:$J$7000),0)</f>
        <v>0</v>
      </c>
      <c r="K2893" s="14"/>
      <c r="L2893" s="14"/>
      <c r="M2893" s="29">
        <f>_xlfn.XLOOKUP(B2893,'[2]固定资产明细表17-杰 (2)'!$Z$3:$Z$7000,'[2]固定资产明细表17-杰 (2)'!$O$3:$O$7000)</f>
        <v>0</v>
      </c>
      <c r="N2893" s="29">
        <f>_xlfn.XLOOKUP(B2893,'[2]固定资产明细表17-杰 (2)'!$Z$3:$Z$7000,'[2]固定资产明细表17-杰 (2)'!$R$3:$R$7000)</f>
        <v>0</v>
      </c>
      <c r="O2893" s="29">
        <f>_xlfn.XLOOKUP(B2893,'[2]固定资产明细表17-杰 (2)'!$Z$3:$Z$7000,'[2]固定资产明细表17-杰 (2)'!$X$3:$X$7000)</f>
        <v>0</v>
      </c>
      <c r="P2893" s="14"/>
      <c r="Q2893" s="14"/>
      <c r="R2893" s="14"/>
      <c r="S2893" s="14"/>
      <c r="T2893" s="14">
        <f t="shared" si="83"/>
        <v>0</v>
      </c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</row>
    <row r="2894" s="1" customFormat="1" ht="15" spans="1:34">
      <c r="A2894" s="9">
        <f t="shared" si="82"/>
        <v>2890</v>
      </c>
      <c r="B2894" s="14"/>
      <c r="C2894" s="14"/>
      <c r="D2894" s="44">
        <f>_xlfn.XLOOKUP(B2894,'[2]固定资产明细表17-杰 (2)'!$Z$3:$Z$7000,'[2]固定资产明细表17-杰 (2)'!$D$3:$D$7000)</f>
        <v>0</v>
      </c>
      <c r="E2894" s="14"/>
      <c r="F2894" s="14">
        <f>_xlfn.XLOOKUP(B2894,'[2]固定资产明细表17-杰 (2)'!$Z$3:$Z$7000,'[2]固定资产明细表17-杰 (2)'!$E$3:$E$7000)</f>
        <v>0</v>
      </c>
      <c r="G2894" s="9"/>
      <c r="H2894" s="9"/>
      <c r="I2894" s="18">
        <f>_xlfn.XLOOKUP(B2894,'[2]固定资产明细表17-杰 (2)'!$Z$3:$Z$7000,'[2]固定资产明细表17-杰 (2)'!$K$3:$K$7000)</f>
        <v>0</v>
      </c>
      <c r="J2894" s="28">
        <f>ROUND(_xlfn.XLOOKUP(B2894,'[2]固定资产明细表17-杰 (2)'!$Z$3:$Z$7000,'[2]固定资产明细表17-杰 (2)'!$J$3:$J$7000),0)</f>
        <v>0</v>
      </c>
      <c r="K2894" s="14"/>
      <c r="L2894" s="14"/>
      <c r="M2894" s="29">
        <f>_xlfn.XLOOKUP(B2894,'[2]固定资产明细表17-杰 (2)'!$Z$3:$Z$7000,'[2]固定资产明细表17-杰 (2)'!$O$3:$O$7000)</f>
        <v>0</v>
      </c>
      <c r="N2894" s="29">
        <f>_xlfn.XLOOKUP(B2894,'[2]固定资产明细表17-杰 (2)'!$Z$3:$Z$7000,'[2]固定资产明细表17-杰 (2)'!$R$3:$R$7000)</f>
        <v>0</v>
      </c>
      <c r="O2894" s="29">
        <f>_xlfn.XLOOKUP(B2894,'[2]固定资产明细表17-杰 (2)'!$Z$3:$Z$7000,'[2]固定资产明细表17-杰 (2)'!$X$3:$X$7000)</f>
        <v>0</v>
      </c>
      <c r="P2894" s="14"/>
      <c r="Q2894" s="14"/>
      <c r="R2894" s="14"/>
      <c r="S2894" s="14"/>
      <c r="T2894" s="14">
        <f t="shared" si="83"/>
        <v>0</v>
      </c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</row>
    <row r="2895" s="1" customFormat="1" ht="15" spans="1:34">
      <c r="A2895" s="9">
        <f t="shared" si="82"/>
        <v>2891</v>
      </c>
      <c r="B2895" s="14"/>
      <c r="C2895" s="14"/>
      <c r="D2895" s="44">
        <f>_xlfn.XLOOKUP(B2895,'[2]固定资产明细表17-杰 (2)'!$Z$3:$Z$7000,'[2]固定资产明细表17-杰 (2)'!$D$3:$D$7000)</f>
        <v>0</v>
      </c>
      <c r="E2895" s="14"/>
      <c r="F2895" s="14">
        <f>_xlfn.XLOOKUP(B2895,'[2]固定资产明细表17-杰 (2)'!$Z$3:$Z$7000,'[2]固定资产明细表17-杰 (2)'!$E$3:$E$7000)</f>
        <v>0</v>
      </c>
      <c r="G2895" s="9"/>
      <c r="H2895" s="9"/>
      <c r="I2895" s="18">
        <f>_xlfn.XLOOKUP(B2895,'[2]固定资产明细表17-杰 (2)'!$Z$3:$Z$7000,'[2]固定资产明细表17-杰 (2)'!$K$3:$K$7000)</f>
        <v>0</v>
      </c>
      <c r="J2895" s="28">
        <f>ROUND(_xlfn.XLOOKUP(B2895,'[2]固定资产明细表17-杰 (2)'!$Z$3:$Z$7000,'[2]固定资产明细表17-杰 (2)'!$J$3:$J$7000),0)</f>
        <v>0</v>
      </c>
      <c r="K2895" s="14"/>
      <c r="L2895" s="14"/>
      <c r="M2895" s="29">
        <f>_xlfn.XLOOKUP(B2895,'[2]固定资产明细表17-杰 (2)'!$Z$3:$Z$7000,'[2]固定资产明细表17-杰 (2)'!$O$3:$O$7000)</f>
        <v>0</v>
      </c>
      <c r="N2895" s="29">
        <f>_xlfn.XLOOKUP(B2895,'[2]固定资产明细表17-杰 (2)'!$Z$3:$Z$7000,'[2]固定资产明细表17-杰 (2)'!$R$3:$R$7000)</f>
        <v>0</v>
      </c>
      <c r="O2895" s="29">
        <f>_xlfn.XLOOKUP(B2895,'[2]固定资产明细表17-杰 (2)'!$Z$3:$Z$7000,'[2]固定资产明细表17-杰 (2)'!$X$3:$X$7000)</f>
        <v>0</v>
      </c>
      <c r="P2895" s="14"/>
      <c r="Q2895" s="14"/>
      <c r="R2895" s="14"/>
      <c r="S2895" s="14"/>
      <c r="T2895" s="14">
        <f t="shared" si="83"/>
        <v>0</v>
      </c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</row>
    <row r="2896" s="1" customFormat="1" ht="15" spans="1:34">
      <c r="A2896" s="9">
        <f t="shared" si="82"/>
        <v>2892</v>
      </c>
      <c r="B2896" s="14"/>
      <c r="C2896" s="14"/>
      <c r="D2896" s="44">
        <f>_xlfn.XLOOKUP(B2896,'[2]固定资产明细表17-杰 (2)'!$Z$3:$Z$7000,'[2]固定资产明细表17-杰 (2)'!$D$3:$D$7000)</f>
        <v>0</v>
      </c>
      <c r="E2896" s="14"/>
      <c r="F2896" s="14">
        <f>_xlfn.XLOOKUP(B2896,'[2]固定资产明细表17-杰 (2)'!$Z$3:$Z$7000,'[2]固定资产明细表17-杰 (2)'!$E$3:$E$7000)</f>
        <v>0</v>
      </c>
      <c r="G2896" s="9"/>
      <c r="H2896" s="9"/>
      <c r="I2896" s="18">
        <f>_xlfn.XLOOKUP(B2896,'[2]固定资产明细表17-杰 (2)'!$Z$3:$Z$7000,'[2]固定资产明细表17-杰 (2)'!$K$3:$K$7000)</f>
        <v>0</v>
      </c>
      <c r="J2896" s="28">
        <f>ROUND(_xlfn.XLOOKUP(B2896,'[2]固定资产明细表17-杰 (2)'!$Z$3:$Z$7000,'[2]固定资产明细表17-杰 (2)'!$J$3:$J$7000),0)</f>
        <v>0</v>
      </c>
      <c r="K2896" s="14"/>
      <c r="L2896" s="14"/>
      <c r="M2896" s="29">
        <f>_xlfn.XLOOKUP(B2896,'[2]固定资产明细表17-杰 (2)'!$Z$3:$Z$7000,'[2]固定资产明细表17-杰 (2)'!$O$3:$O$7000)</f>
        <v>0</v>
      </c>
      <c r="N2896" s="29">
        <f>_xlfn.XLOOKUP(B2896,'[2]固定资产明细表17-杰 (2)'!$Z$3:$Z$7000,'[2]固定资产明细表17-杰 (2)'!$R$3:$R$7000)</f>
        <v>0</v>
      </c>
      <c r="O2896" s="29">
        <f>_xlfn.XLOOKUP(B2896,'[2]固定资产明细表17-杰 (2)'!$Z$3:$Z$7000,'[2]固定资产明细表17-杰 (2)'!$X$3:$X$7000)</f>
        <v>0</v>
      </c>
      <c r="P2896" s="14"/>
      <c r="Q2896" s="14"/>
      <c r="R2896" s="14"/>
      <c r="S2896" s="14"/>
      <c r="T2896" s="14">
        <f t="shared" si="83"/>
        <v>0</v>
      </c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</row>
    <row r="2897" s="1" customFormat="1" ht="15" spans="1:34">
      <c r="A2897" s="9">
        <f t="shared" si="82"/>
        <v>2893</v>
      </c>
      <c r="B2897" s="14"/>
      <c r="C2897" s="14"/>
      <c r="D2897" s="44">
        <f>_xlfn.XLOOKUP(B2897,'[2]固定资产明细表17-杰 (2)'!$Z$3:$Z$7000,'[2]固定资产明细表17-杰 (2)'!$D$3:$D$7000)</f>
        <v>0</v>
      </c>
      <c r="E2897" s="14"/>
      <c r="F2897" s="14">
        <f>_xlfn.XLOOKUP(B2897,'[2]固定资产明细表17-杰 (2)'!$Z$3:$Z$7000,'[2]固定资产明细表17-杰 (2)'!$E$3:$E$7000)</f>
        <v>0</v>
      </c>
      <c r="G2897" s="9"/>
      <c r="H2897" s="9"/>
      <c r="I2897" s="18">
        <f>_xlfn.XLOOKUP(B2897,'[2]固定资产明细表17-杰 (2)'!$Z$3:$Z$7000,'[2]固定资产明细表17-杰 (2)'!$K$3:$K$7000)</f>
        <v>0</v>
      </c>
      <c r="J2897" s="28">
        <f>ROUND(_xlfn.XLOOKUP(B2897,'[2]固定资产明细表17-杰 (2)'!$Z$3:$Z$7000,'[2]固定资产明细表17-杰 (2)'!$J$3:$J$7000),0)</f>
        <v>0</v>
      </c>
      <c r="K2897" s="14"/>
      <c r="L2897" s="14"/>
      <c r="M2897" s="29">
        <f>_xlfn.XLOOKUP(B2897,'[2]固定资产明细表17-杰 (2)'!$Z$3:$Z$7000,'[2]固定资产明细表17-杰 (2)'!$O$3:$O$7000)</f>
        <v>0</v>
      </c>
      <c r="N2897" s="29">
        <f>_xlfn.XLOOKUP(B2897,'[2]固定资产明细表17-杰 (2)'!$Z$3:$Z$7000,'[2]固定资产明细表17-杰 (2)'!$R$3:$R$7000)</f>
        <v>0</v>
      </c>
      <c r="O2897" s="29">
        <f>_xlfn.XLOOKUP(B2897,'[2]固定资产明细表17-杰 (2)'!$Z$3:$Z$7000,'[2]固定资产明细表17-杰 (2)'!$X$3:$X$7000)</f>
        <v>0</v>
      </c>
      <c r="P2897" s="14"/>
      <c r="Q2897" s="14"/>
      <c r="R2897" s="14"/>
      <c r="S2897" s="14"/>
      <c r="T2897" s="14">
        <f t="shared" si="83"/>
        <v>0</v>
      </c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</row>
    <row r="2898" s="1" customFormat="1" ht="15" spans="1:34">
      <c r="A2898" s="9">
        <f t="shared" si="82"/>
        <v>2894</v>
      </c>
      <c r="B2898" s="14"/>
      <c r="C2898" s="14"/>
      <c r="D2898" s="44">
        <f>_xlfn.XLOOKUP(B2898,'[2]固定资产明细表17-杰 (2)'!$Z$3:$Z$7000,'[2]固定资产明细表17-杰 (2)'!$D$3:$D$7000)</f>
        <v>0</v>
      </c>
      <c r="E2898" s="14"/>
      <c r="F2898" s="14">
        <f>_xlfn.XLOOKUP(B2898,'[2]固定资产明细表17-杰 (2)'!$Z$3:$Z$7000,'[2]固定资产明细表17-杰 (2)'!$E$3:$E$7000)</f>
        <v>0</v>
      </c>
      <c r="G2898" s="9"/>
      <c r="H2898" s="9"/>
      <c r="I2898" s="18">
        <f>_xlfn.XLOOKUP(B2898,'[2]固定资产明细表17-杰 (2)'!$Z$3:$Z$7000,'[2]固定资产明细表17-杰 (2)'!$K$3:$K$7000)</f>
        <v>0</v>
      </c>
      <c r="J2898" s="28">
        <f>ROUND(_xlfn.XLOOKUP(B2898,'[2]固定资产明细表17-杰 (2)'!$Z$3:$Z$7000,'[2]固定资产明细表17-杰 (2)'!$J$3:$J$7000),0)</f>
        <v>0</v>
      </c>
      <c r="K2898" s="14"/>
      <c r="L2898" s="14"/>
      <c r="M2898" s="29">
        <f>_xlfn.XLOOKUP(B2898,'[2]固定资产明细表17-杰 (2)'!$Z$3:$Z$7000,'[2]固定资产明细表17-杰 (2)'!$O$3:$O$7000)</f>
        <v>0</v>
      </c>
      <c r="N2898" s="29">
        <f>_xlfn.XLOOKUP(B2898,'[2]固定资产明细表17-杰 (2)'!$Z$3:$Z$7000,'[2]固定资产明细表17-杰 (2)'!$R$3:$R$7000)</f>
        <v>0</v>
      </c>
      <c r="O2898" s="29">
        <f>_xlfn.XLOOKUP(B2898,'[2]固定资产明细表17-杰 (2)'!$Z$3:$Z$7000,'[2]固定资产明细表17-杰 (2)'!$X$3:$X$7000)</f>
        <v>0</v>
      </c>
      <c r="P2898" s="14"/>
      <c r="Q2898" s="14"/>
      <c r="R2898" s="14"/>
      <c r="S2898" s="14"/>
      <c r="T2898" s="14">
        <f t="shared" si="83"/>
        <v>0</v>
      </c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</row>
    <row r="2899" s="1" customFormat="1" ht="15" spans="1:34">
      <c r="A2899" s="9">
        <f t="shared" si="82"/>
        <v>2895</v>
      </c>
      <c r="B2899" s="14"/>
      <c r="C2899" s="14"/>
      <c r="D2899" s="44">
        <f>_xlfn.XLOOKUP(B2899,'[2]固定资产明细表17-杰 (2)'!$Z$3:$Z$7000,'[2]固定资产明细表17-杰 (2)'!$D$3:$D$7000)</f>
        <v>0</v>
      </c>
      <c r="E2899" s="14"/>
      <c r="F2899" s="14">
        <f>_xlfn.XLOOKUP(B2899,'[2]固定资产明细表17-杰 (2)'!$Z$3:$Z$7000,'[2]固定资产明细表17-杰 (2)'!$E$3:$E$7000)</f>
        <v>0</v>
      </c>
      <c r="G2899" s="9"/>
      <c r="H2899" s="9"/>
      <c r="I2899" s="18">
        <f>_xlfn.XLOOKUP(B2899,'[2]固定资产明细表17-杰 (2)'!$Z$3:$Z$7000,'[2]固定资产明细表17-杰 (2)'!$K$3:$K$7000)</f>
        <v>0</v>
      </c>
      <c r="J2899" s="28">
        <f>ROUND(_xlfn.XLOOKUP(B2899,'[2]固定资产明细表17-杰 (2)'!$Z$3:$Z$7000,'[2]固定资产明细表17-杰 (2)'!$J$3:$J$7000),0)</f>
        <v>0</v>
      </c>
      <c r="K2899" s="14"/>
      <c r="L2899" s="14"/>
      <c r="M2899" s="29">
        <f>_xlfn.XLOOKUP(B2899,'[2]固定资产明细表17-杰 (2)'!$Z$3:$Z$7000,'[2]固定资产明细表17-杰 (2)'!$O$3:$O$7000)</f>
        <v>0</v>
      </c>
      <c r="N2899" s="29">
        <f>_xlfn.XLOOKUP(B2899,'[2]固定资产明细表17-杰 (2)'!$Z$3:$Z$7000,'[2]固定资产明细表17-杰 (2)'!$R$3:$R$7000)</f>
        <v>0</v>
      </c>
      <c r="O2899" s="29">
        <f>_xlfn.XLOOKUP(B2899,'[2]固定资产明细表17-杰 (2)'!$Z$3:$Z$7000,'[2]固定资产明细表17-杰 (2)'!$X$3:$X$7000)</f>
        <v>0</v>
      </c>
      <c r="P2899" s="14"/>
      <c r="Q2899" s="14"/>
      <c r="R2899" s="14"/>
      <c r="S2899" s="14"/>
      <c r="T2899" s="14">
        <f t="shared" si="83"/>
        <v>0</v>
      </c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</row>
    <row r="2900" s="1" customFormat="1" ht="15" spans="1:34">
      <c r="A2900" s="9">
        <f t="shared" si="82"/>
        <v>2896</v>
      </c>
      <c r="B2900" s="14"/>
      <c r="C2900" s="14"/>
      <c r="D2900" s="44">
        <f>_xlfn.XLOOKUP(B2900,'[2]固定资产明细表17-杰 (2)'!$Z$3:$Z$7000,'[2]固定资产明细表17-杰 (2)'!$D$3:$D$7000)</f>
        <v>0</v>
      </c>
      <c r="E2900" s="14"/>
      <c r="F2900" s="14">
        <f>_xlfn.XLOOKUP(B2900,'[2]固定资产明细表17-杰 (2)'!$Z$3:$Z$7000,'[2]固定资产明细表17-杰 (2)'!$E$3:$E$7000)</f>
        <v>0</v>
      </c>
      <c r="G2900" s="9"/>
      <c r="H2900" s="9"/>
      <c r="I2900" s="18">
        <f>_xlfn.XLOOKUP(B2900,'[2]固定资产明细表17-杰 (2)'!$Z$3:$Z$7000,'[2]固定资产明细表17-杰 (2)'!$K$3:$K$7000)</f>
        <v>0</v>
      </c>
      <c r="J2900" s="28">
        <f>ROUND(_xlfn.XLOOKUP(B2900,'[2]固定资产明细表17-杰 (2)'!$Z$3:$Z$7000,'[2]固定资产明细表17-杰 (2)'!$J$3:$J$7000),0)</f>
        <v>0</v>
      </c>
      <c r="K2900" s="14"/>
      <c r="L2900" s="14"/>
      <c r="M2900" s="29">
        <f>_xlfn.XLOOKUP(B2900,'[2]固定资产明细表17-杰 (2)'!$Z$3:$Z$7000,'[2]固定资产明细表17-杰 (2)'!$O$3:$O$7000)</f>
        <v>0</v>
      </c>
      <c r="N2900" s="29">
        <f>_xlfn.XLOOKUP(B2900,'[2]固定资产明细表17-杰 (2)'!$Z$3:$Z$7000,'[2]固定资产明细表17-杰 (2)'!$R$3:$R$7000)</f>
        <v>0</v>
      </c>
      <c r="O2900" s="29">
        <f>_xlfn.XLOOKUP(B2900,'[2]固定资产明细表17-杰 (2)'!$Z$3:$Z$7000,'[2]固定资产明细表17-杰 (2)'!$X$3:$X$7000)</f>
        <v>0</v>
      </c>
      <c r="P2900" s="14"/>
      <c r="Q2900" s="14"/>
      <c r="R2900" s="14"/>
      <c r="S2900" s="14"/>
      <c r="T2900" s="14">
        <f t="shared" si="83"/>
        <v>0</v>
      </c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</row>
    <row r="2901" s="1" customFormat="1" ht="15" spans="1:34">
      <c r="A2901" s="9">
        <f t="shared" ref="A2901:A2964" si="84">ROW(B2901)-4</f>
        <v>2897</v>
      </c>
      <c r="B2901" s="14"/>
      <c r="C2901" s="14"/>
      <c r="D2901" s="44">
        <f>_xlfn.XLOOKUP(B2901,'[2]固定资产明细表17-杰 (2)'!$Z$3:$Z$7000,'[2]固定资产明细表17-杰 (2)'!$D$3:$D$7000)</f>
        <v>0</v>
      </c>
      <c r="E2901" s="14"/>
      <c r="F2901" s="14">
        <f>_xlfn.XLOOKUP(B2901,'[2]固定资产明细表17-杰 (2)'!$Z$3:$Z$7000,'[2]固定资产明细表17-杰 (2)'!$E$3:$E$7000)</f>
        <v>0</v>
      </c>
      <c r="G2901" s="9"/>
      <c r="H2901" s="9"/>
      <c r="I2901" s="18">
        <f>_xlfn.XLOOKUP(B2901,'[2]固定资产明细表17-杰 (2)'!$Z$3:$Z$7000,'[2]固定资产明细表17-杰 (2)'!$K$3:$K$7000)</f>
        <v>0</v>
      </c>
      <c r="J2901" s="28">
        <f>ROUND(_xlfn.XLOOKUP(B2901,'[2]固定资产明细表17-杰 (2)'!$Z$3:$Z$7000,'[2]固定资产明细表17-杰 (2)'!$J$3:$J$7000),0)</f>
        <v>0</v>
      </c>
      <c r="K2901" s="14"/>
      <c r="L2901" s="14"/>
      <c r="M2901" s="29">
        <f>_xlfn.XLOOKUP(B2901,'[2]固定资产明细表17-杰 (2)'!$Z$3:$Z$7000,'[2]固定资产明细表17-杰 (2)'!$O$3:$O$7000)</f>
        <v>0</v>
      </c>
      <c r="N2901" s="29">
        <f>_xlfn.XLOOKUP(B2901,'[2]固定资产明细表17-杰 (2)'!$Z$3:$Z$7000,'[2]固定资产明细表17-杰 (2)'!$R$3:$R$7000)</f>
        <v>0</v>
      </c>
      <c r="O2901" s="29">
        <f>_xlfn.XLOOKUP(B2901,'[2]固定资产明细表17-杰 (2)'!$Z$3:$Z$7000,'[2]固定资产明细表17-杰 (2)'!$X$3:$X$7000)</f>
        <v>0</v>
      </c>
      <c r="P2901" s="14"/>
      <c r="Q2901" s="14"/>
      <c r="R2901" s="14"/>
      <c r="S2901" s="14"/>
      <c r="T2901" s="14">
        <f t="shared" si="83"/>
        <v>0</v>
      </c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</row>
    <row r="2902" s="1" customFormat="1" ht="15" spans="1:34">
      <c r="A2902" s="9">
        <f t="shared" si="84"/>
        <v>2898</v>
      </c>
      <c r="B2902" s="14"/>
      <c r="C2902" s="14"/>
      <c r="D2902" s="44">
        <f>_xlfn.XLOOKUP(B2902,'[2]固定资产明细表17-杰 (2)'!$Z$3:$Z$7000,'[2]固定资产明细表17-杰 (2)'!$D$3:$D$7000)</f>
        <v>0</v>
      </c>
      <c r="E2902" s="14"/>
      <c r="F2902" s="14">
        <f>_xlfn.XLOOKUP(B2902,'[2]固定资产明细表17-杰 (2)'!$Z$3:$Z$7000,'[2]固定资产明细表17-杰 (2)'!$E$3:$E$7000)</f>
        <v>0</v>
      </c>
      <c r="G2902" s="9"/>
      <c r="H2902" s="9"/>
      <c r="I2902" s="18">
        <f>_xlfn.XLOOKUP(B2902,'[2]固定资产明细表17-杰 (2)'!$Z$3:$Z$7000,'[2]固定资产明细表17-杰 (2)'!$K$3:$K$7000)</f>
        <v>0</v>
      </c>
      <c r="J2902" s="28">
        <f>ROUND(_xlfn.XLOOKUP(B2902,'[2]固定资产明细表17-杰 (2)'!$Z$3:$Z$7000,'[2]固定资产明细表17-杰 (2)'!$J$3:$J$7000),0)</f>
        <v>0</v>
      </c>
      <c r="K2902" s="14"/>
      <c r="L2902" s="14"/>
      <c r="M2902" s="29">
        <f>_xlfn.XLOOKUP(B2902,'[2]固定资产明细表17-杰 (2)'!$Z$3:$Z$7000,'[2]固定资产明细表17-杰 (2)'!$O$3:$O$7000)</f>
        <v>0</v>
      </c>
      <c r="N2902" s="29">
        <f>_xlfn.XLOOKUP(B2902,'[2]固定资产明细表17-杰 (2)'!$Z$3:$Z$7000,'[2]固定资产明细表17-杰 (2)'!$R$3:$R$7000)</f>
        <v>0</v>
      </c>
      <c r="O2902" s="29">
        <f>_xlfn.XLOOKUP(B2902,'[2]固定资产明细表17-杰 (2)'!$Z$3:$Z$7000,'[2]固定资产明细表17-杰 (2)'!$X$3:$X$7000)</f>
        <v>0</v>
      </c>
      <c r="P2902" s="14"/>
      <c r="Q2902" s="14"/>
      <c r="R2902" s="14"/>
      <c r="S2902" s="14"/>
      <c r="T2902" s="14">
        <f t="shared" si="83"/>
        <v>0</v>
      </c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</row>
    <row r="2903" s="1" customFormat="1" ht="15" spans="1:34">
      <c r="A2903" s="9">
        <f t="shared" si="84"/>
        <v>2899</v>
      </c>
      <c r="B2903" s="14"/>
      <c r="C2903" s="14"/>
      <c r="D2903" s="44">
        <f>_xlfn.XLOOKUP(B2903,'[2]固定资产明细表17-杰 (2)'!$Z$3:$Z$7000,'[2]固定资产明细表17-杰 (2)'!$D$3:$D$7000)</f>
        <v>0</v>
      </c>
      <c r="E2903" s="14"/>
      <c r="F2903" s="14">
        <f>_xlfn.XLOOKUP(B2903,'[2]固定资产明细表17-杰 (2)'!$Z$3:$Z$7000,'[2]固定资产明细表17-杰 (2)'!$E$3:$E$7000)</f>
        <v>0</v>
      </c>
      <c r="G2903" s="9"/>
      <c r="H2903" s="9"/>
      <c r="I2903" s="18">
        <f>_xlfn.XLOOKUP(B2903,'[2]固定资产明细表17-杰 (2)'!$Z$3:$Z$7000,'[2]固定资产明细表17-杰 (2)'!$K$3:$K$7000)</f>
        <v>0</v>
      </c>
      <c r="J2903" s="28">
        <f>ROUND(_xlfn.XLOOKUP(B2903,'[2]固定资产明细表17-杰 (2)'!$Z$3:$Z$7000,'[2]固定资产明细表17-杰 (2)'!$J$3:$J$7000),0)</f>
        <v>0</v>
      </c>
      <c r="K2903" s="14"/>
      <c r="L2903" s="14"/>
      <c r="M2903" s="29">
        <f>_xlfn.XLOOKUP(B2903,'[2]固定资产明细表17-杰 (2)'!$Z$3:$Z$7000,'[2]固定资产明细表17-杰 (2)'!$O$3:$O$7000)</f>
        <v>0</v>
      </c>
      <c r="N2903" s="29">
        <f>_xlfn.XLOOKUP(B2903,'[2]固定资产明细表17-杰 (2)'!$Z$3:$Z$7000,'[2]固定资产明细表17-杰 (2)'!$R$3:$R$7000)</f>
        <v>0</v>
      </c>
      <c r="O2903" s="29">
        <f>_xlfn.XLOOKUP(B2903,'[2]固定资产明细表17-杰 (2)'!$Z$3:$Z$7000,'[2]固定资产明细表17-杰 (2)'!$X$3:$X$7000)</f>
        <v>0</v>
      </c>
      <c r="P2903" s="14"/>
      <c r="Q2903" s="14"/>
      <c r="R2903" s="14"/>
      <c r="S2903" s="14"/>
      <c r="T2903" s="14">
        <f t="shared" si="83"/>
        <v>0</v>
      </c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</row>
    <row r="2904" s="1" customFormat="1" ht="15" spans="1:34">
      <c r="A2904" s="9">
        <f t="shared" si="84"/>
        <v>2900</v>
      </c>
      <c r="B2904" s="14"/>
      <c r="C2904" s="14"/>
      <c r="D2904" s="44">
        <f>_xlfn.XLOOKUP(B2904,'[2]固定资产明细表17-杰 (2)'!$Z$3:$Z$7000,'[2]固定资产明细表17-杰 (2)'!$D$3:$D$7000)</f>
        <v>0</v>
      </c>
      <c r="E2904" s="14"/>
      <c r="F2904" s="14">
        <f>_xlfn.XLOOKUP(B2904,'[2]固定资产明细表17-杰 (2)'!$Z$3:$Z$7000,'[2]固定资产明细表17-杰 (2)'!$E$3:$E$7000)</f>
        <v>0</v>
      </c>
      <c r="G2904" s="9"/>
      <c r="H2904" s="9"/>
      <c r="I2904" s="18">
        <f>_xlfn.XLOOKUP(B2904,'[2]固定资产明细表17-杰 (2)'!$Z$3:$Z$7000,'[2]固定资产明细表17-杰 (2)'!$K$3:$K$7000)</f>
        <v>0</v>
      </c>
      <c r="J2904" s="28">
        <f>ROUND(_xlfn.XLOOKUP(B2904,'[2]固定资产明细表17-杰 (2)'!$Z$3:$Z$7000,'[2]固定资产明细表17-杰 (2)'!$J$3:$J$7000),0)</f>
        <v>0</v>
      </c>
      <c r="K2904" s="14"/>
      <c r="L2904" s="14"/>
      <c r="M2904" s="29">
        <f>_xlfn.XLOOKUP(B2904,'[2]固定资产明细表17-杰 (2)'!$Z$3:$Z$7000,'[2]固定资产明细表17-杰 (2)'!$O$3:$O$7000)</f>
        <v>0</v>
      </c>
      <c r="N2904" s="29">
        <f>_xlfn.XLOOKUP(B2904,'[2]固定资产明细表17-杰 (2)'!$Z$3:$Z$7000,'[2]固定资产明细表17-杰 (2)'!$R$3:$R$7000)</f>
        <v>0</v>
      </c>
      <c r="O2904" s="29">
        <f>_xlfn.XLOOKUP(B2904,'[2]固定资产明细表17-杰 (2)'!$Z$3:$Z$7000,'[2]固定资产明细表17-杰 (2)'!$X$3:$X$7000)</f>
        <v>0</v>
      </c>
      <c r="P2904" s="14"/>
      <c r="Q2904" s="14"/>
      <c r="R2904" s="14"/>
      <c r="S2904" s="14"/>
      <c r="T2904" s="14">
        <f t="shared" si="83"/>
        <v>0</v>
      </c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</row>
    <row r="2905" s="1" customFormat="1" ht="15" spans="1:34">
      <c r="A2905" s="9">
        <f t="shared" si="84"/>
        <v>2901</v>
      </c>
      <c r="B2905" s="14"/>
      <c r="C2905" s="14"/>
      <c r="D2905" s="44">
        <f>_xlfn.XLOOKUP(B2905,'[2]固定资产明细表17-杰 (2)'!$Z$3:$Z$7000,'[2]固定资产明细表17-杰 (2)'!$D$3:$D$7000)</f>
        <v>0</v>
      </c>
      <c r="E2905" s="14"/>
      <c r="F2905" s="14">
        <f>_xlfn.XLOOKUP(B2905,'[2]固定资产明细表17-杰 (2)'!$Z$3:$Z$7000,'[2]固定资产明细表17-杰 (2)'!$E$3:$E$7000)</f>
        <v>0</v>
      </c>
      <c r="G2905" s="9"/>
      <c r="H2905" s="9"/>
      <c r="I2905" s="18">
        <f>_xlfn.XLOOKUP(B2905,'[2]固定资产明细表17-杰 (2)'!$Z$3:$Z$7000,'[2]固定资产明细表17-杰 (2)'!$K$3:$K$7000)</f>
        <v>0</v>
      </c>
      <c r="J2905" s="28">
        <f>ROUND(_xlfn.XLOOKUP(B2905,'[2]固定资产明细表17-杰 (2)'!$Z$3:$Z$7000,'[2]固定资产明细表17-杰 (2)'!$J$3:$J$7000),0)</f>
        <v>0</v>
      </c>
      <c r="K2905" s="14"/>
      <c r="L2905" s="14"/>
      <c r="M2905" s="29">
        <f>_xlfn.XLOOKUP(B2905,'[2]固定资产明细表17-杰 (2)'!$Z$3:$Z$7000,'[2]固定资产明细表17-杰 (2)'!$O$3:$O$7000)</f>
        <v>0</v>
      </c>
      <c r="N2905" s="29">
        <f>_xlfn.XLOOKUP(B2905,'[2]固定资产明细表17-杰 (2)'!$Z$3:$Z$7000,'[2]固定资产明细表17-杰 (2)'!$R$3:$R$7000)</f>
        <v>0</v>
      </c>
      <c r="O2905" s="29">
        <f>_xlfn.XLOOKUP(B2905,'[2]固定资产明细表17-杰 (2)'!$Z$3:$Z$7000,'[2]固定资产明细表17-杰 (2)'!$X$3:$X$7000)</f>
        <v>0</v>
      </c>
      <c r="P2905" s="14"/>
      <c r="Q2905" s="14"/>
      <c r="R2905" s="14"/>
      <c r="S2905" s="14"/>
      <c r="T2905" s="14">
        <f t="shared" si="83"/>
        <v>0</v>
      </c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</row>
    <row r="2906" s="1" customFormat="1" ht="15" spans="1:34">
      <c r="A2906" s="9">
        <f t="shared" si="84"/>
        <v>2902</v>
      </c>
      <c r="B2906" s="14"/>
      <c r="C2906" s="14"/>
      <c r="D2906" s="44">
        <f>_xlfn.XLOOKUP(B2906,'[2]固定资产明细表17-杰 (2)'!$Z$3:$Z$7000,'[2]固定资产明细表17-杰 (2)'!$D$3:$D$7000)</f>
        <v>0</v>
      </c>
      <c r="E2906" s="14"/>
      <c r="F2906" s="14">
        <f>_xlfn.XLOOKUP(B2906,'[2]固定资产明细表17-杰 (2)'!$Z$3:$Z$7000,'[2]固定资产明细表17-杰 (2)'!$E$3:$E$7000)</f>
        <v>0</v>
      </c>
      <c r="G2906" s="9"/>
      <c r="H2906" s="9"/>
      <c r="I2906" s="18">
        <f>_xlfn.XLOOKUP(B2906,'[2]固定资产明细表17-杰 (2)'!$Z$3:$Z$7000,'[2]固定资产明细表17-杰 (2)'!$K$3:$K$7000)</f>
        <v>0</v>
      </c>
      <c r="J2906" s="28">
        <f>ROUND(_xlfn.XLOOKUP(B2906,'[2]固定资产明细表17-杰 (2)'!$Z$3:$Z$7000,'[2]固定资产明细表17-杰 (2)'!$J$3:$J$7000),0)</f>
        <v>0</v>
      </c>
      <c r="K2906" s="14"/>
      <c r="L2906" s="14"/>
      <c r="M2906" s="29">
        <f>_xlfn.XLOOKUP(B2906,'[2]固定资产明细表17-杰 (2)'!$Z$3:$Z$7000,'[2]固定资产明细表17-杰 (2)'!$O$3:$O$7000)</f>
        <v>0</v>
      </c>
      <c r="N2906" s="29">
        <f>_xlfn.XLOOKUP(B2906,'[2]固定资产明细表17-杰 (2)'!$Z$3:$Z$7000,'[2]固定资产明细表17-杰 (2)'!$R$3:$R$7000)</f>
        <v>0</v>
      </c>
      <c r="O2906" s="29">
        <f>_xlfn.XLOOKUP(B2906,'[2]固定资产明细表17-杰 (2)'!$Z$3:$Z$7000,'[2]固定资产明细表17-杰 (2)'!$X$3:$X$7000)</f>
        <v>0</v>
      </c>
      <c r="P2906" s="14"/>
      <c r="Q2906" s="14"/>
      <c r="R2906" s="14"/>
      <c r="S2906" s="14"/>
      <c r="T2906" s="14">
        <f t="shared" si="83"/>
        <v>0</v>
      </c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</row>
    <row r="2907" s="1" customFormat="1" ht="15" spans="1:34">
      <c r="A2907" s="9">
        <f t="shared" si="84"/>
        <v>2903</v>
      </c>
      <c r="B2907" s="14"/>
      <c r="C2907" s="14"/>
      <c r="D2907" s="44">
        <f>_xlfn.XLOOKUP(B2907,'[2]固定资产明细表17-杰 (2)'!$Z$3:$Z$7000,'[2]固定资产明细表17-杰 (2)'!$D$3:$D$7000)</f>
        <v>0</v>
      </c>
      <c r="E2907" s="14"/>
      <c r="F2907" s="14">
        <f>_xlfn.XLOOKUP(B2907,'[2]固定资产明细表17-杰 (2)'!$Z$3:$Z$7000,'[2]固定资产明细表17-杰 (2)'!$E$3:$E$7000)</f>
        <v>0</v>
      </c>
      <c r="G2907" s="9"/>
      <c r="H2907" s="9"/>
      <c r="I2907" s="18">
        <f>_xlfn.XLOOKUP(B2907,'[2]固定资产明细表17-杰 (2)'!$Z$3:$Z$7000,'[2]固定资产明细表17-杰 (2)'!$K$3:$K$7000)</f>
        <v>0</v>
      </c>
      <c r="J2907" s="28">
        <f>ROUND(_xlfn.XLOOKUP(B2907,'[2]固定资产明细表17-杰 (2)'!$Z$3:$Z$7000,'[2]固定资产明细表17-杰 (2)'!$J$3:$J$7000),0)</f>
        <v>0</v>
      </c>
      <c r="K2907" s="14"/>
      <c r="L2907" s="14"/>
      <c r="M2907" s="29">
        <f>_xlfn.XLOOKUP(B2907,'[2]固定资产明细表17-杰 (2)'!$Z$3:$Z$7000,'[2]固定资产明细表17-杰 (2)'!$O$3:$O$7000)</f>
        <v>0</v>
      </c>
      <c r="N2907" s="29">
        <f>_xlfn.XLOOKUP(B2907,'[2]固定资产明细表17-杰 (2)'!$Z$3:$Z$7000,'[2]固定资产明细表17-杰 (2)'!$R$3:$R$7000)</f>
        <v>0</v>
      </c>
      <c r="O2907" s="29">
        <f>_xlfn.XLOOKUP(B2907,'[2]固定资产明细表17-杰 (2)'!$Z$3:$Z$7000,'[2]固定资产明细表17-杰 (2)'!$X$3:$X$7000)</f>
        <v>0</v>
      </c>
      <c r="P2907" s="14"/>
      <c r="Q2907" s="14"/>
      <c r="R2907" s="14"/>
      <c r="S2907" s="14"/>
      <c r="T2907" s="14">
        <f t="shared" si="83"/>
        <v>0</v>
      </c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</row>
    <row r="2908" s="1" customFormat="1" ht="15" spans="1:34">
      <c r="A2908" s="9">
        <f t="shared" si="84"/>
        <v>2904</v>
      </c>
      <c r="B2908" s="14"/>
      <c r="C2908" s="14"/>
      <c r="D2908" s="44">
        <f>_xlfn.XLOOKUP(B2908,'[2]固定资产明细表17-杰 (2)'!$Z$3:$Z$7000,'[2]固定资产明细表17-杰 (2)'!$D$3:$D$7000)</f>
        <v>0</v>
      </c>
      <c r="E2908" s="14"/>
      <c r="F2908" s="14">
        <f>_xlfn.XLOOKUP(B2908,'[2]固定资产明细表17-杰 (2)'!$Z$3:$Z$7000,'[2]固定资产明细表17-杰 (2)'!$E$3:$E$7000)</f>
        <v>0</v>
      </c>
      <c r="G2908" s="9"/>
      <c r="H2908" s="9"/>
      <c r="I2908" s="18">
        <f>_xlfn.XLOOKUP(B2908,'[2]固定资产明细表17-杰 (2)'!$Z$3:$Z$7000,'[2]固定资产明细表17-杰 (2)'!$K$3:$K$7000)</f>
        <v>0</v>
      </c>
      <c r="J2908" s="28">
        <f>ROUND(_xlfn.XLOOKUP(B2908,'[2]固定资产明细表17-杰 (2)'!$Z$3:$Z$7000,'[2]固定资产明细表17-杰 (2)'!$J$3:$J$7000),0)</f>
        <v>0</v>
      </c>
      <c r="K2908" s="14"/>
      <c r="L2908" s="14"/>
      <c r="M2908" s="29">
        <f>_xlfn.XLOOKUP(B2908,'[2]固定资产明细表17-杰 (2)'!$Z$3:$Z$7000,'[2]固定资产明细表17-杰 (2)'!$O$3:$O$7000)</f>
        <v>0</v>
      </c>
      <c r="N2908" s="29">
        <f>_xlfn.XLOOKUP(B2908,'[2]固定资产明细表17-杰 (2)'!$Z$3:$Z$7000,'[2]固定资产明细表17-杰 (2)'!$R$3:$R$7000)</f>
        <v>0</v>
      </c>
      <c r="O2908" s="29">
        <f>_xlfn.XLOOKUP(B2908,'[2]固定资产明细表17-杰 (2)'!$Z$3:$Z$7000,'[2]固定资产明细表17-杰 (2)'!$X$3:$X$7000)</f>
        <v>0</v>
      </c>
      <c r="P2908" s="14"/>
      <c r="Q2908" s="14"/>
      <c r="R2908" s="14"/>
      <c r="S2908" s="14"/>
      <c r="T2908" s="14">
        <f t="shared" si="83"/>
        <v>0</v>
      </c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</row>
    <row r="2909" s="1" customFormat="1" ht="15" spans="1:34">
      <c r="A2909" s="9">
        <f t="shared" si="84"/>
        <v>2905</v>
      </c>
      <c r="B2909" s="14"/>
      <c r="C2909" s="14"/>
      <c r="D2909" s="44">
        <f>_xlfn.XLOOKUP(B2909,'[2]固定资产明细表17-杰 (2)'!$Z$3:$Z$7000,'[2]固定资产明细表17-杰 (2)'!$D$3:$D$7000)</f>
        <v>0</v>
      </c>
      <c r="E2909" s="14"/>
      <c r="F2909" s="14">
        <f>_xlfn.XLOOKUP(B2909,'[2]固定资产明细表17-杰 (2)'!$Z$3:$Z$7000,'[2]固定资产明细表17-杰 (2)'!$E$3:$E$7000)</f>
        <v>0</v>
      </c>
      <c r="G2909" s="9"/>
      <c r="H2909" s="9"/>
      <c r="I2909" s="18">
        <f>_xlfn.XLOOKUP(B2909,'[2]固定资产明细表17-杰 (2)'!$Z$3:$Z$7000,'[2]固定资产明细表17-杰 (2)'!$K$3:$K$7000)</f>
        <v>0</v>
      </c>
      <c r="J2909" s="28">
        <f>ROUND(_xlfn.XLOOKUP(B2909,'[2]固定资产明细表17-杰 (2)'!$Z$3:$Z$7000,'[2]固定资产明细表17-杰 (2)'!$J$3:$J$7000),0)</f>
        <v>0</v>
      </c>
      <c r="K2909" s="14"/>
      <c r="L2909" s="14"/>
      <c r="M2909" s="29">
        <f>_xlfn.XLOOKUP(B2909,'[2]固定资产明细表17-杰 (2)'!$Z$3:$Z$7000,'[2]固定资产明细表17-杰 (2)'!$O$3:$O$7000)</f>
        <v>0</v>
      </c>
      <c r="N2909" s="29">
        <f>_xlfn.XLOOKUP(B2909,'[2]固定资产明细表17-杰 (2)'!$Z$3:$Z$7000,'[2]固定资产明细表17-杰 (2)'!$R$3:$R$7000)</f>
        <v>0</v>
      </c>
      <c r="O2909" s="29">
        <f>_xlfn.XLOOKUP(B2909,'[2]固定资产明细表17-杰 (2)'!$Z$3:$Z$7000,'[2]固定资产明细表17-杰 (2)'!$X$3:$X$7000)</f>
        <v>0</v>
      </c>
      <c r="P2909" s="14"/>
      <c r="Q2909" s="14"/>
      <c r="R2909" s="14"/>
      <c r="S2909" s="14"/>
      <c r="T2909" s="14">
        <f t="shared" si="83"/>
        <v>0</v>
      </c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</row>
    <row r="2910" s="1" customFormat="1" ht="15" spans="1:34">
      <c r="A2910" s="9">
        <f t="shared" si="84"/>
        <v>2906</v>
      </c>
      <c r="B2910" s="14"/>
      <c r="C2910" s="14"/>
      <c r="D2910" s="44">
        <f>_xlfn.XLOOKUP(B2910,'[2]固定资产明细表17-杰 (2)'!$Z$3:$Z$7000,'[2]固定资产明细表17-杰 (2)'!$D$3:$D$7000)</f>
        <v>0</v>
      </c>
      <c r="E2910" s="14"/>
      <c r="F2910" s="14">
        <f>_xlfn.XLOOKUP(B2910,'[2]固定资产明细表17-杰 (2)'!$Z$3:$Z$7000,'[2]固定资产明细表17-杰 (2)'!$E$3:$E$7000)</f>
        <v>0</v>
      </c>
      <c r="G2910" s="9"/>
      <c r="H2910" s="9"/>
      <c r="I2910" s="18">
        <f>_xlfn.XLOOKUP(B2910,'[2]固定资产明细表17-杰 (2)'!$Z$3:$Z$7000,'[2]固定资产明细表17-杰 (2)'!$K$3:$K$7000)</f>
        <v>0</v>
      </c>
      <c r="J2910" s="28">
        <f>ROUND(_xlfn.XLOOKUP(B2910,'[2]固定资产明细表17-杰 (2)'!$Z$3:$Z$7000,'[2]固定资产明细表17-杰 (2)'!$J$3:$J$7000),0)</f>
        <v>0</v>
      </c>
      <c r="K2910" s="14"/>
      <c r="L2910" s="14"/>
      <c r="M2910" s="29">
        <f>_xlfn.XLOOKUP(B2910,'[2]固定资产明细表17-杰 (2)'!$Z$3:$Z$7000,'[2]固定资产明细表17-杰 (2)'!$O$3:$O$7000)</f>
        <v>0</v>
      </c>
      <c r="N2910" s="29">
        <f>_xlfn.XLOOKUP(B2910,'[2]固定资产明细表17-杰 (2)'!$Z$3:$Z$7000,'[2]固定资产明细表17-杰 (2)'!$R$3:$R$7000)</f>
        <v>0</v>
      </c>
      <c r="O2910" s="29">
        <f>_xlfn.XLOOKUP(B2910,'[2]固定资产明细表17-杰 (2)'!$Z$3:$Z$7000,'[2]固定资产明细表17-杰 (2)'!$X$3:$X$7000)</f>
        <v>0</v>
      </c>
      <c r="P2910" s="14"/>
      <c r="Q2910" s="14"/>
      <c r="R2910" s="14"/>
      <c r="S2910" s="14"/>
      <c r="T2910" s="14">
        <f t="shared" si="83"/>
        <v>0</v>
      </c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</row>
    <row r="2911" s="1" customFormat="1" ht="15" spans="1:34">
      <c r="A2911" s="9">
        <f t="shared" si="84"/>
        <v>2907</v>
      </c>
      <c r="B2911" s="14"/>
      <c r="C2911" s="14"/>
      <c r="D2911" s="44">
        <f>_xlfn.XLOOKUP(B2911,'[2]固定资产明细表17-杰 (2)'!$Z$3:$Z$7000,'[2]固定资产明细表17-杰 (2)'!$D$3:$D$7000)</f>
        <v>0</v>
      </c>
      <c r="E2911" s="14"/>
      <c r="F2911" s="14">
        <f>_xlfn.XLOOKUP(B2911,'[2]固定资产明细表17-杰 (2)'!$Z$3:$Z$7000,'[2]固定资产明细表17-杰 (2)'!$E$3:$E$7000)</f>
        <v>0</v>
      </c>
      <c r="G2911" s="9"/>
      <c r="H2911" s="9"/>
      <c r="I2911" s="18">
        <f>_xlfn.XLOOKUP(B2911,'[2]固定资产明细表17-杰 (2)'!$Z$3:$Z$7000,'[2]固定资产明细表17-杰 (2)'!$K$3:$K$7000)</f>
        <v>0</v>
      </c>
      <c r="J2911" s="28">
        <f>ROUND(_xlfn.XLOOKUP(B2911,'[2]固定资产明细表17-杰 (2)'!$Z$3:$Z$7000,'[2]固定资产明细表17-杰 (2)'!$J$3:$J$7000),0)</f>
        <v>0</v>
      </c>
      <c r="K2911" s="14"/>
      <c r="L2911" s="14"/>
      <c r="M2911" s="29">
        <f>_xlfn.XLOOKUP(B2911,'[2]固定资产明细表17-杰 (2)'!$Z$3:$Z$7000,'[2]固定资产明细表17-杰 (2)'!$O$3:$O$7000)</f>
        <v>0</v>
      </c>
      <c r="N2911" s="29">
        <f>_xlfn.XLOOKUP(B2911,'[2]固定资产明细表17-杰 (2)'!$Z$3:$Z$7000,'[2]固定资产明细表17-杰 (2)'!$R$3:$R$7000)</f>
        <v>0</v>
      </c>
      <c r="O2911" s="29">
        <f>_xlfn.XLOOKUP(B2911,'[2]固定资产明细表17-杰 (2)'!$Z$3:$Z$7000,'[2]固定资产明细表17-杰 (2)'!$X$3:$X$7000)</f>
        <v>0</v>
      </c>
      <c r="P2911" s="14"/>
      <c r="Q2911" s="14"/>
      <c r="R2911" s="14"/>
      <c r="S2911" s="14"/>
      <c r="T2911" s="14">
        <f t="shared" si="83"/>
        <v>0</v>
      </c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</row>
    <row r="2912" s="1" customFormat="1" ht="15" spans="1:34">
      <c r="A2912" s="9">
        <f t="shared" si="84"/>
        <v>2908</v>
      </c>
      <c r="B2912" s="14"/>
      <c r="C2912" s="14"/>
      <c r="D2912" s="44">
        <f>_xlfn.XLOOKUP(B2912,'[2]固定资产明细表17-杰 (2)'!$Z$3:$Z$7000,'[2]固定资产明细表17-杰 (2)'!$D$3:$D$7000)</f>
        <v>0</v>
      </c>
      <c r="E2912" s="14"/>
      <c r="F2912" s="14">
        <f>_xlfn.XLOOKUP(B2912,'[2]固定资产明细表17-杰 (2)'!$Z$3:$Z$7000,'[2]固定资产明细表17-杰 (2)'!$E$3:$E$7000)</f>
        <v>0</v>
      </c>
      <c r="G2912" s="9"/>
      <c r="H2912" s="9"/>
      <c r="I2912" s="18">
        <f>_xlfn.XLOOKUP(B2912,'[2]固定资产明细表17-杰 (2)'!$Z$3:$Z$7000,'[2]固定资产明细表17-杰 (2)'!$K$3:$K$7000)</f>
        <v>0</v>
      </c>
      <c r="J2912" s="28">
        <f>ROUND(_xlfn.XLOOKUP(B2912,'[2]固定资产明细表17-杰 (2)'!$Z$3:$Z$7000,'[2]固定资产明细表17-杰 (2)'!$J$3:$J$7000),0)</f>
        <v>0</v>
      </c>
      <c r="K2912" s="14"/>
      <c r="L2912" s="14"/>
      <c r="M2912" s="29">
        <f>_xlfn.XLOOKUP(B2912,'[2]固定资产明细表17-杰 (2)'!$Z$3:$Z$7000,'[2]固定资产明细表17-杰 (2)'!$O$3:$O$7000)</f>
        <v>0</v>
      </c>
      <c r="N2912" s="29">
        <f>_xlfn.XLOOKUP(B2912,'[2]固定资产明细表17-杰 (2)'!$Z$3:$Z$7000,'[2]固定资产明细表17-杰 (2)'!$R$3:$R$7000)</f>
        <v>0</v>
      </c>
      <c r="O2912" s="29">
        <f>_xlfn.XLOOKUP(B2912,'[2]固定资产明细表17-杰 (2)'!$Z$3:$Z$7000,'[2]固定资产明细表17-杰 (2)'!$X$3:$X$7000)</f>
        <v>0</v>
      </c>
      <c r="P2912" s="14"/>
      <c r="Q2912" s="14"/>
      <c r="R2912" s="14"/>
      <c r="S2912" s="14"/>
      <c r="T2912" s="14">
        <f t="shared" si="83"/>
        <v>0</v>
      </c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</row>
    <row r="2913" s="1" customFormat="1" ht="15" spans="1:34">
      <c r="A2913" s="9">
        <f t="shared" si="84"/>
        <v>2909</v>
      </c>
      <c r="B2913" s="14"/>
      <c r="C2913" s="14"/>
      <c r="D2913" s="44">
        <f>_xlfn.XLOOKUP(B2913,'[2]固定资产明细表17-杰 (2)'!$Z$3:$Z$7000,'[2]固定资产明细表17-杰 (2)'!$D$3:$D$7000)</f>
        <v>0</v>
      </c>
      <c r="E2913" s="14"/>
      <c r="F2913" s="14">
        <f>_xlfn.XLOOKUP(B2913,'[2]固定资产明细表17-杰 (2)'!$Z$3:$Z$7000,'[2]固定资产明细表17-杰 (2)'!$E$3:$E$7000)</f>
        <v>0</v>
      </c>
      <c r="G2913" s="9"/>
      <c r="H2913" s="9"/>
      <c r="I2913" s="18">
        <f>_xlfn.XLOOKUP(B2913,'[2]固定资产明细表17-杰 (2)'!$Z$3:$Z$7000,'[2]固定资产明细表17-杰 (2)'!$K$3:$K$7000)</f>
        <v>0</v>
      </c>
      <c r="J2913" s="28">
        <f>ROUND(_xlfn.XLOOKUP(B2913,'[2]固定资产明细表17-杰 (2)'!$Z$3:$Z$7000,'[2]固定资产明细表17-杰 (2)'!$J$3:$J$7000),0)</f>
        <v>0</v>
      </c>
      <c r="K2913" s="14"/>
      <c r="L2913" s="14"/>
      <c r="M2913" s="29">
        <f>_xlfn.XLOOKUP(B2913,'[2]固定资产明细表17-杰 (2)'!$Z$3:$Z$7000,'[2]固定资产明细表17-杰 (2)'!$O$3:$O$7000)</f>
        <v>0</v>
      </c>
      <c r="N2913" s="29">
        <f>_xlfn.XLOOKUP(B2913,'[2]固定资产明细表17-杰 (2)'!$Z$3:$Z$7000,'[2]固定资产明细表17-杰 (2)'!$R$3:$R$7000)</f>
        <v>0</v>
      </c>
      <c r="O2913" s="29">
        <f>_xlfn.XLOOKUP(B2913,'[2]固定资产明细表17-杰 (2)'!$Z$3:$Z$7000,'[2]固定资产明细表17-杰 (2)'!$X$3:$X$7000)</f>
        <v>0</v>
      </c>
      <c r="P2913" s="14"/>
      <c r="Q2913" s="14"/>
      <c r="R2913" s="14"/>
      <c r="S2913" s="14"/>
      <c r="T2913" s="14">
        <f t="shared" si="83"/>
        <v>0</v>
      </c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</row>
    <row r="2914" s="1" customFormat="1" ht="15" spans="1:34">
      <c r="A2914" s="9">
        <f t="shared" si="84"/>
        <v>2910</v>
      </c>
      <c r="B2914" s="14"/>
      <c r="C2914" s="14"/>
      <c r="D2914" s="44">
        <f>_xlfn.XLOOKUP(B2914,'[2]固定资产明细表17-杰 (2)'!$Z$3:$Z$7000,'[2]固定资产明细表17-杰 (2)'!$D$3:$D$7000)</f>
        <v>0</v>
      </c>
      <c r="E2914" s="14"/>
      <c r="F2914" s="14">
        <f>_xlfn.XLOOKUP(B2914,'[2]固定资产明细表17-杰 (2)'!$Z$3:$Z$7000,'[2]固定资产明细表17-杰 (2)'!$E$3:$E$7000)</f>
        <v>0</v>
      </c>
      <c r="G2914" s="9"/>
      <c r="H2914" s="9"/>
      <c r="I2914" s="18">
        <f>_xlfn.XLOOKUP(B2914,'[2]固定资产明细表17-杰 (2)'!$Z$3:$Z$7000,'[2]固定资产明细表17-杰 (2)'!$K$3:$K$7000)</f>
        <v>0</v>
      </c>
      <c r="J2914" s="28">
        <f>ROUND(_xlfn.XLOOKUP(B2914,'[2]固定资产明细表17-杰 (2)'!$Z$3:$Z$7000,'[2]固定资产明细表17-杰 (2)'!$J$3:$J$7000),0)</f>
        <v>0</v>
      </c>
      <c r="K2914" s="14"/>
      <c r="L2914" s="14"/>
      <c r="M2914" s="29">
        <f>_xlfn.XLOOKUP(B2914,'[2]固定资产明细表17-杰 (2)'!$Z$3:$Z$7000,'[2]固定资产明细表17-杰 (2)'!$O$3:$O$7000)</f>
        <v>0</v>
      </c>
      <c r="N2914" s="29">
        <f>_xlfn.XLOOKUP(B2914,'[2]固定资产明细表17-杰 (2)'!$Z$3:$Z$7000,'[2]固定资产明细表17-杰 (2)'!$R$3:$R$7000)</f>
        <v>0</v>
      </c>
      <c r="O2914" s="29">
        <f>_xlfn.XLOOKUP(B2914,'[2]固定资产明细表17-杰 (2)'!$Z$3:$Z$7000,'[2]固定资产明细表17-杰 (2)'!$X$3:$X$7000)</f>
        <v>0</v>
      </c>
      <c r="P2914" s="14"/>
      <c r="Q2914" s="14"/>
      <c r="R2914" s="14"/>
      <c r="S2914" s="14"/>
      <c r="T2914" s="14">
        <f t="shared" si="83"/>
        <v>0</v>
      </c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</row>
    <row r="2915" s="1" customFormat="1" ht="15" spans="1:34">
      <c r="A2915" s="9">
        <f t="shared" si="84"/>
        <v>2911</v>
      </c>
      <c r="B2915" s="14"/>
      <c r="C2915" s="14"/>
      <c r="D2915" s="44">
        <f>_xlfn.XLOOKUP(B2915,'[2]固定资产明细表17-杰 (2)'!$Z$3:$Z$7000,'[2]固定资产明细表17-杰 (2)'!$D$3:$D$7000)</f>
        <v>0</v>
      </c>
      <c r="E2915" s="14"/>
      <c r="F2915" s="14">
        <f>_xlfn.XLOOKUP(B2915,'[2]固定资产明细表17-杰 (2)'!$Z$3:$Z$7000,'[2]固定资产明细表17-杰 (2)'!$E$3:$E$7000)</f>
        <v>0</v>
      </c>
      <c r="G2915" s="9"/>
      <c r="H2915" s="9"/>
      <c r="I2915" s="18">
        <f>_xlfn.XLOOKUP(B2915,'[2]固定资产明细表17-杰 (2)'!$Z$3:$Z$7000,'[2]固定资产明细表17-杰 (2)'!$K$3:$K$7000)</f>
        <v>0</v>
      </c>
      <c r="J2915" s="28">
        <f>ROUND(_xlfn.XLOOKUP(B2915,'[2]固定资产明细表17-杰 (2)'!$Z$3:$Z$7000,'[2]固定资产明细表17-杰 (2)'!$J$3:$J$7000),0)</f>
        <v>0</v>
      </c>
      <c r="K2915" s="14"/>
      <c r="L2915" s="14"/>
      <c r="M2915" s="29">
        <f>_xlfn.XLOOKUP(B2915,'[2]固定资产明细表17-杰 (2)'!$Z$3:$Z$7000,'[2]固定资产明细表17-杰 (2)'!$O$3:$O$7000)</f>
        <v>0</v>
      </c>
      <c r="N2915" s="29">
        <f>_xlfn.XLOOKUP(B2915,'[2]固定资产明细表17-杰 (2)'!$Z$3:$Z$7000,'[2]固定资产明细表17-杰 (2)'!$R$3:$R$7000)</f>
        <v>0</v>
      </c>
      <c r="O2915" s="29">
        <f>_xlfn.XLOOKUP(B2915,'[2]固定资产明细表17-杰 (2)'!$Z$3:$Z$7000,'[2]固定资产明细表17-杰 (2)'!$X$3:$X$7000)</f>
        <v>0</v>
      </c>
      <c r="P2915" s="14"/>
      <c r="Q2915" s="14"/>
      <c r="R2915" s="14"/>
      <c r="S2915" s="14"/>
      <c r="T2915" s="14">
        <f t="shared" si="83"/>
        <v>0</v>
      </c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</row>
    <row r="2916" s="1" customFormat="1" ht="15" spans="1:34">
      <c r="A2916" s="9">
        <f t="shared" si="84"/>
        <v>2912</v>
      </c>
      <c r="B2916" s="14"/>
      <c r="C2916" s="14"/>
      <c r="D2916" s="44">
        <f>_xlfn.XLOOKUP(B2916,'[2]固定资产明细表17-杰 (2)'!$Z$3:$Z$7000,'[2]固定资产明细表17-杰 (2)'!$D$3:$D$7000)</f>
        <v>0</v>
      </c>
      <c r="E2916" s="14"/>
      <c r="F2916" s="14">
        <f>_xlfn.XLOOKUP(B2916,'[2]固定资产明细表17-杰 (2)'!$Z$3:$Z$7000,'[2]固定资产明细表17-杰 (2)'!$E$3:$E$7000)</f>
        <v>0</v>
      </c>
      <c r="G2916" s="9"/>
      <c r="H2916" s="9"/>
      <c r="I2916" s="18">
        <f>_xlfn.XLOOKUP(B2916,'[2]固定资产明细表17-杰 (2)'!$Z$3:$Z$7000,'[2]固定资产明细表17-杰 (2)'!$K$3:$K$7000)</f>
        <v>0</v>
      </c>
      <c r="J2916" s="28">
        <f>ROUND(_xlfn.XLOOKUP(B2916,'[2]固定资产明细表17-杰 (2)'!$Z$3:$Z$7000,'[2]固定资产明细表17-杰 (2)'!$J$3:$J$7000),0)</f>
        <v>0</v>
      </c>
      <c r="K2916" s="14"/>
      <c r="L2916" s="14"/>
      <c r="M2916" s="29">
        <f>_xlfn.XLOOKUP(B2916,'[2]固定资产明细表17-杰 (2)'!$Z$3:$Z$7000,'[2]固定资产明细表17-杰 (2)'!$O$3:$O$7000)</f>
        <v>0</v>
      </c>
      <c r="N2916" s="29">
        <f>_xlfn.XLOOKUP(B2916,'[2]固定资产明细表17-杰 (2)'!$Z$3:$Z$7000,'[2]固定资产明细表17-杰 (2)'!$R$3:$R$7000)</f>
        <v>0</v>
      </c>
      <c r="O2916" s="29">
        <f>_xlfn.XLOOKUP(B2916,'[2]固定资产明细表17-杰 (2)'!$Z$3:$Z$7000,'[2]固定资产明细表17-杰 (2)'!$X$3:$X$7000)</f>
        <v>0</v>
      </c>
      <c r="P2916" s="14"/>
      <c r="Q2916" s="14"/>
      <c r="R2916" s="14"/>
      <c r="S2916" s="14"/>
      <c r="T2916" s="14">
        <f t="shared" si="83"/>
        <v>0</v>
      </c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</row>
    <row r="2917" s="1" customFormat="1" ht="15" spans="1:34">
      <c r="A2917" s="9">
        <f t="shared" si="84"/>
        <v>2913</v>
      </c>
      <c r="B2917" s="14"/>
      <c r="C2917" s="14"/>
      <c r="D2917" s="44">
        <f>_xlfn.XLOOKUP(B2917,'[2]固定资产明细表17-杰 (2)'!$Z$3:$Z$7000,'[2]固定资产明细表17-杰 (2)'!$D$3:$D$7000)</f>
        <v>0</v>
      </c>
      <c r="E2917" s="14"/>
      <c r="F2917" s="14">
        <f>_xlfn.XLOOKUP(B2917,'[2]固定资产明细表17-杰 (2)'!$Z$3:$Z$7000,'[2]固定资产明细表17-杰 (2)'!$E$3:$E$7000)</f>
        <v>0</v>
      </c>
      <c r="G2917" s="9"/>
      <c r="H2917" s="9"/>
      <c r="I2917" s="18">
        <f>_xlfn.XLOOKUP(B2917,'[2]固定资产明细表17-杰 (2)'!$Z$3:$Z$7000,'[2]固定资产明细表17-杰 (2)'!$K$3:$K$7000)</f>
        <v>0</v>
      </c>
      <c r="J2917" s="28">
        <f>ROUND(_xlfn.XLOOKUP(B2917,'[2]固定资产明细表17-杰 (2)'!$Z$3:$Z$7000,'[2]固定资产明细表17-杰 (2)'!$J$3:$J$7000),0)</f>
        <v>0</v>
      </c>
      <c r="K2917" s="14"/>
      <c r="L2917" s="14"/>
      <c r="M2917" s="29">
        <f>_xlfn.XLOOKUP(B2917,'[2]固定资产明细表17-杰 (2)'!$Z$3:$Z$7000,'[2]固定资产明细表17-杰 (2)'!$O$3:$O$7000)</f>
        <v>0</v>
      </c>
      <c r="N2917" s="29">
        <f>_xlfn.XLOOKUP(B2917,'[2]固定资产明细表17-杰 (2)'!$Z$3:$Z$7000,'[2]固定资产明细表17-杰 (2)'!$R$3:$R$7000)</f>
        <v>0</v>
      </c>
      <c r="O2917" s="29">
        <f>_xlfn.XLOOKUP(B2917,'[2]固定资产明细表17-杰 (2)'!$Z$3:$Z$7000,'[2]固定资产明细表17-杰 (2)'!$X$3:$X$7000)</f>
        <v>0</v>
      </c>
      <c r="P2917" s="14"/>
      <c r="Q2917" s="14"/>
      <c r="R2917" s="14"/>
      <c r="S2917" s="14"/>
      <c r="T2917" s="14">
        <f t="shared" si="83"/>
        <v>0</v>
      </c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</row>
    <row r="2918" s="1" customFormat="1" ht="15" spans="1:34">
      <c r="A2918" s="9">
        <f t="shared" si="84"/>
        <v>2914</v>
      </c>
      <c r="B2918" s="14"/>
      <c r="C2918" s="14"/>
      <c r="D2918" s="44">
        <f>_xlfn.XLOOKUP(B2918,'[2]固定资产明细表17-杰 (2)'!$Z$3:$Z$7000,'[2]固定资产明细表17-杰 (2)'!$D$3:$D$7000)</f>
        <v>0</v>
      </c>
      <c r="E2918" s="14"/>
      <c r="F2918" s="14">
        <f>_xlfn.XLOOKUP(B2918,'[2]固定资产明细表17-杰 (2)'!$Z$3:$Z$7000,'[2]固定资产明细表17-杰 (2)'!$E$3:$E$7000)</f>
        <v>0</v>
      </c>
      <c r="G2918" s="9"/>
      <c r="H2918" s="9"/>
      <c r="I2918" s="18">
        <f>_xlfn.XLOOKUP(B2918,'[2]固定资产明细表17-杰 (2)'!$Z$3:$Z$7000,'[2]固定资产明细表17-杰 (2)'!$K$3:$K$7000)</f>
        <v>0</v>
      </c>
      <c r="J2918" s="28">
        <f>ROUND(_xlfn.XLOOKUP(B2918,'[2]固定资产明细表17-杰 (2)'!$Z$3:$Z$7000,'[2]固定资产明细表17-杰 (2)'!$J$3:$J$7000),0)</f>
        <v>0</v>
      </c>
      <c r="K2918" s="14"/>
      <c r="L2918" s="14"/>
      <c r="M2918" s="29">
        <f>_xlfn.XLOOKUP(B2918,'[2]固定资产明细表17-杰 (2)'!$Z$3:$Z$7000,'[2]固定资产明细表17-杰 (2)'!$O$3:$O$7000)</f>
        <v>0</v>
      </c>
      <c r="N2918" s="29">
        <f>_xlfn.XLOOKUP(B2918,'[2]固定资产明细表17-杰 (2)'!$Z$3:$Z$7000,'[2]固定资产明细表17-杰 (2)'!$R$3:$R$7000)</f>
        <v>0</v>
      </c>
      <c r="O2918" s="29">
        <f>_xlfn.XLOOKUP(B2918,'[2]固定资产明细表17-杰 (2)'!$Z$3:$Z$7000,'[2]固定资产明细表17-杰 (2)'!$X$3:$X$7000)</f>
        <v>0</v>
      </c>
      <c r="P2918" s="14"/>
      <c r="Q2918" s="14"/>
      <c r="R2918" s="14"/>
      <c r="S2918" s="14"/>
      <c r="T2918" s="14">
        <f t="shared" si="83"/>
        <v>0</v>
      </c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</row>
    <row r="2919" s="1" customFormat="1" ht="15" spans="1:34">
      <c r="A2919" s="9">
        <f t="shared" si="84"/>
        <v>2915</v>
      </c>
      <c r="B2919" s="14"/>
      <c r="C2919" s="14"/>
      <c r="D2919" s="44">
        <f>_xlfn.XLOOKUP(B2919,'[2]固定资产明细表17-杰 (2)'!$Z$3:$Z$7000,'[2]固定资产明细表17-杰 (2)'!$D$3:$D$7000)</f>
        <v>0</v>
      </c>
      <c r="E2919" s="14"/>
      <c r="F2919" s="14">
        <f>_xlfn.XLOOKUP(B2919,'[2]固定资产明细表17-杰 (2)'!$Z$3:$Z$7000,'[2]固定资产明细表17-杰 (2)'!$E$3:$E$7000)</f>
        <v>0</v>
      </c>
      <c r="G2919" s="9"/>
      <c r="H2919" s="9"/>
      <c r="I2919" s="18">
        <f>_xlfn.XLOOKUP(B2919,'[2]固定资产明细表17-杰 (2)'!$Z$3:$Z$7000,'[2]固定资产明细表17-杰 (2)'!$K$3:$K$7000)</f>
        <v>0</v>
      </c>
      <c r="J2919" s="28">
        <f>ROUND(_xlfn.XLOOKUP(B2919,'[2]固定资产明细表17-杰 (2)'!$Z$3:$Z$7000,'[2]固定资产明细表17-杰 (2)'!$J$3:$J$7000),0)</f>
        <v>0</v>
      </c>
      <c r="K2919" s="14"/>
      <c r="L2919" s="14"/>
      <c r="M2919" s="29">
        <f>_xlfn.XLOOKUP(B2919,'[2]固定资产明细表17-杰 (2)'!$Z$3:$Z$7000,'[2]固定资产明细表17-杰 (2)'!$O$3:$O$7000)</f>
        <v>0</v>
      </c>
      <c r="N2919" s="29">
        <f>_xlfn.XLOOKUP(B2919,'[2]固定资产明细表17-杰 (2)'!$Z$3:$Z$7000,'[2]固定资产明细表17-杰 (2)'!$R$3:$R$7000)</f>
        <v>0</v>
      </c>
      <c r="O2919" s="29">
        <f>_xlfn.XLOOKUP(B2919,'[2]固定资产明细表17-杰 (2)'!$Z$3:$Z$7000,'[2]固定资产明细表17-杰 (2)'!$X$3:$X$7000)</f>
        <v>0</v>
      </c>
      <c r="P2919" s="14"/>
      <c r="Q2919" s="14"/>
      <c r="R2919" s="14"/>
      <c r="S2919" s="14"/>
      <c r="T2919" s="14">
        <f t="shared" ref="T2919:T2982" si="85">IF((P2919-L2919)&gt;0,P2919-L2919,0)</f>
        <v>0</v>
      </c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</row>
    <row r="2920" s="1" customFormat="1" ht="15" spans="1:34">
      <c r="A2920" s="9">
        <f t="shared" si="84"/>
        <v>2916</v>
      </c>
      <c r="B2920" s="14"/>
      <c r="C2920" s="14"/>
      <c r="D2920" s="44">
        <f>_xlfn.XLOOKUP(B2920,'[2]固定资产明细表17-杰 (2)'!$Z$3:$Z$7000,'[2]固定资产明细表17-杰 (2)'!$D$3:$D$7000)</f>
        <v>0</v>
      </c>
      <c r="E2920" s="14"/>
      <c r="F2920" s="14">
        <f>_xlfn.XLOOKUP(B2920,'[2]固定资产明细表17-杰 (2)'!$Z$3:$Z$7000,'[2]固定资产明细表17-杰 (2)'!$E$3:$E$7000)</f>
        <v>0</v>
      </c>
      <c r="G2920" s="9"/>
      <c r="H2920" s="9"/>
      <c r="I2920" s="18">
        <f>_xlfn.XLOOKUP(B2920,'[2]固定资产明细表17-杰 (2)'!$Z$3:$Z$7000,'[2]固定资产明细表17-杰 (2)'!$K$3:$K$7000)</f>
        <v>0</v>
      </c>
      <c r="J2920" s="28">
        <f>ROUND(_xlfn.XLOOKUP(B2920,'[2]固定资产明细表17-杰 (2)'!$Z$3:$Z$7000,'[2]固定资产明细表17-杰 (2)'!$J$3:$J$7000),0)</f>
        <v>0</v>
      </c>
      <c r="K2920" s="14"/>
      <c r="L2920" s="14"/>
      <c r="M2920" s="29">
        <f>_xlfn.XLOOKUP(B2920,'[2]固定资产明细表17-杰 (2)'!$Z$3:$Z$7000,'[2]固定资产明细表17-杰 (2)'!$O$3:$O$7000)</f>
        <v>0</v>
      </c>
      <c r="N2920" s="29">
        <f>_xlfn.XLOOKUP(B2920,'[2]固定资产明细表17-杰 (2)'!$Z$3:$Z$7000,'[2]固定资产明细表17-杰 (2)'!$R$3:$R$7000)</f>
        <v>0</v>
      </c>
      <c r="O2920" s="29">
        <f>_xlfn.XLOOKUP(B2920,'[2]固定资产明细表17-杰 (2)'!$Z$3:$Z$7000,'[2]固定资产明细表17-杰 (2)'!$X$3:$X$7000)</f>
        <v>0</v>
      </c>
      <c r="P2920" s="14"/>
      <c r="Q2920" s="14"/>
      <c r="R2920" s="14"/>
      <c r="S2920" s="14"/>
      <c r="T2920" s="14">
        <f t="shared" si="85"/>
        <v>0</v>
      </c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</row>
    <row r="2921" s="1" customFormat="1" ht="15" spans="1:34">
      <c r="A2921" s="9">
        <f t="shared" si="84"/>
        <v>2917</v>
      </c>
      <c r="B2921" s="14"/>
      <c r="C2921" s="14"/>
      <c r="D2921" s="44">
        <f>_xlfn.XLOOKUP(B2921,'[2]固定资产明细表17-杰 (2)'!$Z$3:$Z$7000,'[2]固定资产明细表17-杰 (2)'!$D$3:$D$7000)</f>
        <v>0</v>
      </c>
      <c r="E2921" s="14"/>
      <c r="F2921" s="14">
        <f>_xlfn.XLOOKUP(B2921,'[2]固定资产明细表17-杰 (2)'!$Z$3:$Z$7000,'[2]固定资产明细表17-杰 (2)'!$E$3:$E$7000)</f>
        <v>0</v>
      </c>
      <c r="G2921" s="9"/>
      <c r="H2921" s="9"/>
      <c r="I2921" s="18">
        <f>_xlfn.XLOOKUP(B2921,'[2]固定资产明细表17-杰 (2)'!$Z$3:$Z$7000,'[2]固定资产明细表17-杰 (2)'!$K$3:$K$7000)</f>
        <v>0</v>
      </c>
      <c r="J2921" s="28">
        <f>ROUND(_xlfn.XLOOKUP(B2921,'[2]固定资产明细表17-杰 (2)'!$Z$3:$Z$7000,'[2]固定资产明细表17-杰 (2)'!$J$3:$J$7000),0)</f>
        <v>0</v>
      </c>
      <c r="K2921" s="14"/>
      <c r="L2921" s="14"/>
      <c r="M2921" s="29">
        <f>_xlfn.XLOOKUP(B2921,'[2]固定资产明细表17-杰 (2)'!$Z$3:$Z$7000,'[2]固定资产明细表17-杰 (2)'!$O$3:$O$7000)</f>
        <v>0</v>
      </c>
      <c r="N2921" s="29">
        <f>_xlfn.XLOOKUP(B2921,'[2]固定资产明细表17-杰 (2)'!$Z$3:$Z$7000,'[2]固定资产明细表17-杰 (2)'!$R$3:$R$7000)</f>
        <v>0</v>
      </c>
      <c r="O2921" s="29">
        <f>_xlfn.XLOOKUP(B2921,'[2]固定资产明细表17-杰 (2)'!$Z$3:$Z$7000,'[2]固定资产明细表17-杰 (2)'!$X$3:$X$7000)</f>
        <v>0</v>
      </c>
      <c r="P2921" s="14"/>
      <c r="Q2921" s="14"/>
      <c r="R2921" s="14"/>
      <c r="S2921" s="14"/>
      <c r="T2921" s="14">
        <f t="shared" si="85"/>
        <v>0</v>
      </c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</row>
    <row r="2922" s="1" customFormat="1" ht="15" spans="1:34">
      <c r="A2922" s="9">
        <f t="shared" si="84"/>
        <v>2918</v>
      </c>
      <c r="B2922" s="14"/>
      <c r="C2922" s="14"/>
      <c r="D2922" s="44">
        <f>_xlfn.XLOOKUP(B2922,'[2]固定资产明细表17-杰 (2)'!$Z$3:$Z$7000,'[2]固定资产明细表17-杰 (2)'!$D$3:$D$7000)</f>
        <v>0</v>
      </c>
      <c r="E2922" s="14"/>
      <c r="F2922" s="14">
        <f>_xlfn.XLOOKUP(B2922,'[2]固定资产明细表17-杰 (2)'!$Z$3:$Z$7000,'[2]固定资产明细表17-杰 (2)'!$E$3:$E$7000)</f>
        <v>0</v>
      </c>
      <c r="G2922" s="9"/>
      <c r="H2922" s="9"/>
      <c r="I2922" s="18">
        <f>_xlfn.XLOOKUP(B2922,'[2]固定资产明细表17-杰 (2)'!$Z$3:$Z$7000,'[2]固定资产明细表17-杰 (2)'!$K$3:$K$7000)</f>
        <v>0</v>
      </c>
      <c r="J2922" s="28">
        <f>ROUND(_xlfn.XLOOKUP(B2922,'[2]固定资产明细表17-杰 (2)'!$Z$3:$Z$7000,'[2]固定资产明细表17-杰 (2)'!$J$3:$J$7000),0)</f>
        <v>0</v>
      </c>
      <c r="K2922" s="14"/>
      <c r="L2922" s="14"/>
      <c r="M2922" s="29">
        <f>_xlfn.XLOOKUP(B2922,'[2]固定资产明细表17-杰 (2)'!$Z$3:$Z$7000,'[2]固定资产明细表17-杰 (2)'!$O$3:$O$7000)</f>
        <v>0</v>
      </c>
      <c r="N2922" s="29">
        <f>_xlfn.XLOOKUP(B2922,'[2]固定资产明细表17-杰 (2)'!$Z$3:$Z$7000,'[2]固定资产明细表17-杰 (2)'!$R$3:$R$7000)</f>
        <v>0</v>
      </c>
      <c r="O2922" s="29">
        <f>_xlfn.XLOOKUP(B2922,'[2]固定资产明细表17-杰 (2)'!$Z$3:$Z$7000,'[2]固定资产明细表17-杰 (2)'!$X$3:$X$7000)</f>
        <v>0</v>
      </c>
      <c r="P2922" s="14"/>
      <c r="Q2922" s="14"/>
      <c r="R2922" s="14"/>
      <c r="S2922" s="14"/>
      <c r="T2922" s="14">
        <f t="shared" si="85"/>
        <v>0</v>
      </c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</row>
    <row r="2923" s="1" customFormat="1" ht="15" spans="1:34">
      <c r="A2923" s="9">
        <f t="shared" si="84"/>
        <v>2919</v>
      </c>
      <c r="B2923" s="14"/>
      <c r="C2923" s="14"/>
      <c r="D2923" s="44">
        <f>_xlfn.XLOOKUP(B2923,'[2]固定资产明细表17-杰 (2)'!$Z$3:$Z$7000,'[2]固定资产明细表17-杰 (2)'!$D$3:$D$7000)</f>
        <v>0</v>
      </c>
      <c r="E2923" s="14"/>
      <c r="F2923" s="14">
        <f>_xlfn.XLOOKUP(B2923,'[2]固定资产明细表17-杰 (2)'!$Z$3:$Z$7000,'[2]固定资产明细表17-杰 (2)'!$E$3:$E$7000)</f>
        <v>0</v>
      </c>
      <c r="G2923" s="9"/>
      <c r="H2923" s="9"/>
      <c r="I2923" s="18">
        <f>_xlfn.XLOOKUP(B2923,'[2]固定资产明细表17-杰 (2)'!$Z$3:$Z$7000,'[2]固定资产明细表17-杰 (2)'!$K$3:$K$7000)</f>
        <v>0</v>
      </c>
      <c r="J2923" s="28">
        <f>ROUND(_xlfn.XLOOKUP(B2923,'[2]固定资产明细表17-杰 (2)'!$Z$3:$Z$7000,'[2]固定资产明细表17-杰 (2)'!$J$3:$J$7000),0)</f>
        <v>0</v>
      </c>
      <c r="K2923" s="14"/>
      <c r="L2923" s="14"/>
      <c r="M2923" s="29">
        <f>_xlfn.XLOOKUP(B2923,'[2]固定资产明细表17-杰 (2)'!$Z$3:$Z$7000,'[2]固定资产明细表17-杰 (2)'!$O$3:$O$7000)</f>
        <v>0</v>
      </c>
      <c r="N2923" s="29">
        <f>_xlfn.XLOOKUP(B2923,'[2]固定资产明细表17-杰 (2)'!$Z$3:$Z$7000,'[2]固定资产明细表17-杰 (2)'!$R$3:$R$7000)</f>
        <v>0</v>
      </c>
      <c r="O2923" s="29">
        <f>_xlfn.XLOOKUP(B2923,'[2]固定资产明细表17-杰 (2)'!$Z$3:$Z$7000,'[2]固定资产明细表17-杰 (2)'!$X$3:$X$7000)</f>
        <v>0</v>
      </c>
      <c r="P2923" s="14"/>
      <c r="Q2923" s="14"/>
      <c r="R2923" s="14"/>
      <c r="S2923" s="14"/>
      <c r="T2923" s="14">
        <f t="shared" si="85"/>
        <v>0</v>
      </c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</row>
    <row r="2924" s="1" customFormat="1" ht="15" spans="1:34">
      <c r="A2924" s="9">
        <f t="shared" si="84"/>
        <v>2920</v>
      </c>
      <c r="B2924" s="14"/>
      <c r="C2924" s="14"/>
      <c r="D2924" s="44">
        <f>_xlfn.XLOOKUP(B2924,'[2]固定资产明细表17-杰 (2)'!$Z$3:$Z$7000,'[2]固定资产明细表17-杰 (2)'!$D$3:$D$7000)</f>
        <v>0</v>
      </c>
      <c r="E2924" s="14"/>
      <c r="F2924" s="14">
        <f>_xlfn.XLOOKUP(B2924,'[2]固定资产明细表17-杰 (2)'!$Z$3:$Z$7000,'[2]固定资产明细表17-杰 (2)'!$E$3:$E$7000)</f>
        <v>0</v>
      </c>
      <c r="G2924" s="9"/>
      <c r="H2924" s="9"/>
      <c r="I2924" s="18">
        <f>_xlfn.XLOOKUP(B2924,'[2]固定资产明细表17-杰 (2)'!$Z$3:$Z$7000,'[2]固定资产明细表17-杰 (2)'!$K$3:$K$7000)</f>
        <v>0</v>
      </c>
      <c r="J2924" s="28">
        <f>ROUND(_xlfn.XLOOKUP(B2924,'[2]固定资产明细表17-杰 (2)'!$Z$3:$Z$7000,'[2]固定资产明细表17-杰 (2)'!$J$3:$J$7000),0)</f>
        <v>0</v>
      </c>
      <c r="K2924" s="14"/>
      <c r="L2924" s="14"/>
      <c r="M2924" s="29">
        <f>_xlfn.XLOOKUP(B2924,'[2]固定资产明细表17-杰 (2)'!$Z$3:$Z$7000,'[2]固定资产明细表17-杰 (2)'!$O$3:$O$7000)</f>
        <v>0</v>
      </c>
      <c r="N2924" s="29">
        <f>_xlfn.XLOOKUP(B2924,'[2]固定资产明细表17-杰 (2)'!$Z$3:$Z$7000,'[2]固定资产明细表17-杰 (2)'!$R$3:$R$7000)</f>
        <v>0</v>
      </c>
      <c r="O2924" s="29">
        <f>_xlfn.XLOOKUP(B2924,'[2]固定资产明细表17-杰 (2)'!$Z$3:$Z$7000,'[2]固定资产明细表17-杰 (2)'!$X$3:$X$7000)</f>
        <v>0</v>
      </c>
      <c r="P2924" s="14"/>
      <c r="Q2924" s="14"/>
      <c r="R2924" s="14"/>
      <c r="S2924" s="14"/>
      <c r="T2924" s="14">
        <f t="shared" si="85"/>
        <v>0</v>
      </c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</row>
    <row r="2925" s="1" customFormat="1" ht="15" spans="1:34">
      <c r="A2925" s="9">
        <f t="shared" si="84"/>
        <v>2921</v>
      </c>
      <c r="B2925" s="14"/>
      <c r="C2925" s="14"/>
      <c r="D2925" s="44">
        <f>_xlfn.XLOOKUP(B2925,'[2]固定资产明细表17-杰 (2)'!$Z$3:$Z$7000,'[2]固定资产明细表17-杰 (2)'!$D$3:$D$7000)</f>
        <v>0</v>
      </c>
      <c r="E2925" s="14"/>
      <c r="F2925" s="14">
        <f>_xlfn.XLOOKUP(B2925,'[2]固定资产明细表17-杰 (2)'!$Z$3:$Z$7000,'[2]固定资产明细表17-杰 (2)'!$E$3:$E$7000)</f>
        <v>0</v>
      </c>
      <c r="G2925" s="9"/>
      <c r="H2925" s="9"/>
      <c r="I2925" s="18">
        <f>_xlfn.XLOOKUP(B2925,'[2]固定资产明细表17-杰 (2)'!$Z$3:$Z$7000,'[2]固定资产明细表17-杰 (2)'!$K$3:$K$7000)</f>
        <v>0</v>
      </c>
      <c r="J2925" s="28">
        <f>ROUND(_xlfn.XLOOKUP(B2925,'[2]固定资产明细表17-杰 (2)'!$Z$3:$Z$7000,'[2]固定资产明细表17-杰 (2)'!$J$3:$J$7000),0)</f>
        <v>0</v>
      </c>
      <c r="K2925" s="14"/>
      <c r="L2925" s="14"/>
      <c r="M2925" s="29">
        <f>_xlfn.XLOOKUP(B2925,'[2]固定资产明细表17-杰 (2)'!$Z$3:$Z$7000,'[2]固定资产明细表17-杰 (2)'!$O$3:$O$7000)</f>
        <v>0</v>
      </c>
      <c r="N2925" s="29">
        <f>_xlfn.XLOOKUP(B2925,'[2]固定资产明细表17-杰 (2)'!$Z$3:$Z$7000,'[2]固定资产明细表17-杰 (2)'!$R$3:$R$7000)</f>
        <v>0</v>
      </c>
      <c r="O2925" s="29">
        <f>_xlfn.XLOOKUP(B2925,'[2]固定资产明细表17-杰 (2)'!$Z$3:$Z$7000,'[2]固定资产明细表17-杰 (2)'!$X$3:$X$7000)</f>
        <v>0</v>
      </c>
      <c r="P2925" s="14"/>
      <c r="Q2925" s="14"/>
      <c r="R2925" s="14"/>
      <c r="S2925" s="14"/>
      <c r="T2925" s="14">
        <f t="shared" si="85"/>
        <v>0</v>
      </c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</row>
    <row r="2926" s="1" customFormat="1" ht="15" spans="1:34">
      <c r="A2926" s="9">
        <f t="shared" si="84"/>
        <v>2922</v>
      </c>
      <c r="B2926" s="14"/>
      <c r="C2926" s="14"/>
      <c r="D2926" s="44">
        <f>_xlfn.XLOOKUP(B2926,'[2]固定资产明细表17-杰 (2)'!$Z$3:$Z$7000,'[2]固定资产明细表17-杰 (2)'!$D$3:$D$7000)</f>
        <v>0</v>
      </c>
      <c r="E2926" s="14"/>
      <c r="F2926" s="14">
        <f>_xlfn.XLOOKUP(B2926,'[2]固定资产明细表17-杰 (2)'!$Z$3:$Z$7000,'[2]固定资产明细表17-杰 (2)'!$E$3:$E$7000)</f>
        <v>0</v>
      </c>
      <c r="G2926" s="9"/>
      <c r="H2926" s="9"/>
      <c r="I2926" s="18">
        <f>_xlfn.XLOOKUP(B2926,'[2]固定资产明细表17-杰 (2)'!$Z$3:$Z$7000,'[2]固定资产明细表17-杰 (2)'!$K$3:$K$7000)</f>
        <v>0</v>
      </c>
      <c r="J2926" s="28">
        <f>ROUND(_xlfn.XLOOKUP(B2926,'[2]固定资产明细表17-杰 (2)'!$Z$3:$Z$7000,'[2]固定资产明细表17-杰 (2)'!$J$3:$J$7000),0)</f>
        <v>0</v>
      </c>
      <c r="K2926" s="14"/>
      <c r="L2926" s="14"/>
      <c r="M2926" s="29">
        <f>_xlfn.XLOOKUP(B2926,'[2]固定资产明细表17-杰 (2)'!$Z$3:$Z$7000,'[2]固定资产明细表17-杰 (2)'!$O$3:$O$7000)</f>
        <v>0</v>
      </c>
      <c r="N2926" s="29">
        <f>_xlfn.XLOOKUP(B2926,'[2]固定资产明细表17-杰 (2)'!$Z$3:$Z$7000,'[2]固定资产明细表17-杰 (2)'!$R$3:$R$7000)</f>
        <v>0</v>
      </c>
      <c r="O2926" s="29">
        <f>_xlfn.XLOOKUP(B2926,'[2]固定资产明细表17-杰 (2)'!$Z$3:$Z$7000,'[2]固定资产明细表17-杰 (2)'!$X$3:$X$7000)</f>
        <v>0</v>
      </c>
      <c r="P2926" s="14"/>
      <c r="Q2926" s="14"/>
      <c r="R2926" s="14"/>
      <c r="S2926" s="14"/>
      <c r="T2926" s="14">
        <f t="shared" si="85"/>
        <v>0</v>
      </c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</row>
    <row r="2927" s="1" customFormat="1" ht="15" spans="1:34">
      <c r="A2927" s="9">
        <f t="shared" si="84"/>
        <v>2923</v>
      </c>
      <c r="B2927" s="14"/>
      <c r="C2927" s="14"/>
      <c r="D2927" s="44">
        <f>_xlfn.XLOOKUP(B2927,'[2]固定资产明细表17-杰 (2)'!$Z$3:$Z$7000,'[2]固定资产明细表17-杰 (2)'!$D$3:$D$7000)</f>
        <v>0</v>
      </c>
      <c r="E2927" s="14"/>
      <c r="F2927" s="14">
        <f>_xlfn.XLOOKUP(B2927,'[2]固定资产明细表17-杰 (2)'!$Z$3:$Z$7000,'[2]固定资产明细表17-杰 (2)'!$E$3:$E$7000)</f>
        <v>0</v>
      </c>
      <c r="G2927" s="9"/>
      <c r="H2927" s="9"/>
      <c r="I2927" s="18">
        <f>_xlfn.XLOOKUP(B2927,'[2]固定资产明细表17-杰 (2)'!$Z$3:$Z$7000,'[2]固定资产明细表17-杰 (2)'!$K$3:$K$7000)</f>
        <v>0</v>
      </c>
      <c r="J2927" s="28">
        <f>ROUND(_xlfn.XLOOKUP(B2927,'[2]固定资产明细表17-杰 (2)'!$Z$3:$Z$7000,'[2]固定资产明细表17-杰 (2)'!$J$3:$J$7000),0)</f>
        <v>0</v>
      </c>
      <c r="K2927" s="14"/>
      <c r="L2927" s="14"/>
      <c r="M2927" s="29">
        <f>_xlfn.XLOOKUP(B2927,'[2]固定资产明细表17-杰 (2)'!$Z$3:$Z$7000,'[2]固定资产明细表17-杰 (2)'!$O$3:$O$7000)</f>
        <v>0</v>
      </c>
      <c r="N2927" s="29">
        <f>_xlfn.XLOOKUP(B2927,'[2]固定资产明细表17-杰 (2)'!$Z$3:$Z$7000,'[2]固定资产明细表17-杰 (2)'!$R$3:$R$7000)</f>
        <v>0</v>
      </c>
      <c r="O2927" s="29">
        <f>_xlfn.XLOOKUP(B2927,'[2]固定资产明细表17-杰 (2)'!$Z$3:$Z$7000,'[2]固定资产明细表17-杰 (2)'!$X$3:$X$7000)</f>
        <v>0</v>
      </c>
      <c r="P2927" s="14"/>
      <c r="Q2927" s="14"/>
      <c r="R2927" s="14"/>
      <c r="S2927" s="14"/>
      <c r="T2927" s="14">
        <f t="shared" si="85"/>
        <v>0</v>
      </c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</row>
    <row r="2928" s="1" customFormat="1" ht="15" spans="1:34">
      <c r="A2928" s="9">
        <f t="shared" si="84"/>
        <v>2924</v>
      </c>
      <c r="B2928" s="14"/>
      <c r="C2928" s="14"/>
      <c r="D2928" s="44">
        <f>_xlfn.XLOOKUP(B2928,'[2]固定资产明细表17-杰 (2)'!$Z$3:$Z$7000,'[2]固定资产明细表17-杰 (2)'!$D$3:$D$7000)</f>
        <v>0</v>
      </c>
      <c r="E2928" s="14"/>
      <c r="F2928" s="14">
        <f>_xlfn.XLOOKUP(B2928,'[2]固定资产明细表17-杰 (2)'!$Z$3:$Z$7000,'[2]固定资产明细表17-杰 (2)'!$E$3:$E$7000)</f>
        <v>0</v>
      </c>
      <c r="G2928" s="9"/>
      <c r="H2928" s="9"/>
      <c r="I2928" s="18">
        <f>_xlfn.XLOOKUP(B2928,'[2]固定资产明细表17-杰 (2)'!$Z$3:$Z$7000,'[2]固定资产明细表17-杰 (2)'!$K$3:$K$7000)</f>
        <v>0</v>
      </c>
      <c r="J2928" s="28">
        <f>ROUND(_xlfn.XLOOKUP(B2928,'[2]固定资产明细表17-杰 (2)'!$Z$3:$Z$7000,'[2]固定资产明细表17-杰 (2)'!$J$3:$J$7000),0)</f>
        <v>0</v>
      </c>
      <c r="K2928" s="14"/>
      <c r="L2928" s="14"/>
      <c r="M2928" s="29">
        <f>_xlfn.XLOOKUP(B2928,'[2]固定资产明细表17-杰 (2)'!$Z$3:$Z$7000,'[2]固定资产明细表17-杰 (2)'!$O$3:$O$7000)</f>
        <v>0</v>
      </c>
      <c r="N2928" s="29">
        <f>_xlfn.XLOOKUP(B2928,'[2]固定资产明细表17-杰 (2)'!$Z$3:$Z$7000,'[2]固定资产明细表17-杰 (2)'!$R$3:$R$7000)</f>
        <v>0</v>
      </c>
      <c r="O2928" s="29">
        <f>_xlfn.XLOOKUP(B2928,'[2]固定资产明细表17-杰 (2)'!$Z$3:$Z$7000,'[2]固定资产明细表17-杰 (2)'!$X$3:$X$7000)</f>
        <v>0</v>
      </c>
      <c r="P2928" s="14"/>
      <c r="Q2928" s="14"/>
      <c r="R2928" s="14"/>
      <c r="S2928" s="14"/>
      <c r="T2928" s="14">
        <f t="shared" si="85"/>
        <v>0</v>
      </c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</row>
    <row r="2929" s="1" customFormat="1" ht="15" spans="1:34">
      <c r="A2929" s="9">
        <f t="shared" si="84"/>
        <v>2925</v>
      </c>
      <c r="B2929" s="14"/>
      <c r="C2929" s="14"/>
      <c r="D2929" s="44">
        <f>_xlfn.XLOOKUP(B2929,'[2]固定资产明细表17-杰 (2)'!$Z$3:$Z$7000,'[2]固定资产明细表17-杰 (2)'!$D$3:$D$7000)</f>
        <v>0</v>
      </c>
      <c r="E2929" s="14"/>
      <c r="F2929" s="14">
        <f>_xlfn.XLOOKUP(B2929,'[2]固定资产明细表17-杰 (2)'!$Z$3:$Z$7000,'[2]固定资产明细表17-杰 (2)'!$E$3:$E$7000)</f>
        <v>0</v>
      </c>
      <c r="G2929" s="9"/>
      <c r="H2929" s="9"/>
      <c r="I2929" s="18">
        <f>_xlfn.XLOOKUP(B2929,'[2]固定资产明细表17-杰 (2)'!$Z$3:$Z$7000,'[2]固定资产明细表17-杰 (2)'!$K$3:$K$7000)</f>
        <v>0</v>
      </c>
      <c r="J2929" s="28">
        <f>ROUND(_xlfn.XLOOKUP(B2929,'[2]固定资产明细表17-杰 (2)'!$Z$3:$Z$7000,'[2]固定资产明细表17-杰 (2)'!$J$3:$J$7000),0)</f>
        <v>0</v>
      </c>
      <c r="K2929" s="14"/>
      <c r="L2929" s="14"/>
      <c r="M2929" s="29">
        <f>_xlfn.XLOOKUP(B2929,'[2]固定资产明细表17-杰 (2)'!$Z$3:$Z$7000,'[2]固定资产明细表17-杰 (2)'!$O$3:$O$7000)</f>
        <v>0</v>
      </c>
      <c r="N2929" s="29">
        <f>_xlfn.XLOOKUP(B2929,'[2]固定资产明细表17-杰 (2)'!$Z$3:$Z$7000,'[2]固定资产明细表17-杰 (2)'!$R$3:$R$7000)</f>
        <v>0</v>
      </c>
      <c r="O2929" s="29">
        <f>_xlfn.XLOOKUP(B2929,'[2]固定资产明细表17-杰 (2)'!$Z$3:$Z$7000,'[2]固定资产明细表17-杰 (2)'!$X$3:$X$7000)</f>
        <v>0</v>
      </c>
      <c r="P2929" s="14"/>
      <c r="Q2929" s="14"/>
      <c r="R2929" s="14"/>
      <c r="S2929" s="14"/>
      <c r="T2929" s="14">
        <f t="shared" si="85"/>
        <v>0</v>
      </c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</row>
    <row r="2930" s="1" customFormat="1" ht="15" spans="1:34">
      <c r="A2930" s="9">
        <f t="shared" si="84"/>
        <v>2926</v>
      </c>
      <c r="B2930" s="14"/>
      <c r="C2930" s="14"/>
      <c r="D2930" s="44">
        <f>_xlfn.XLOOKUP(B2930,'[2]固定资产明细表17-杰 (2)'!$Z$3:$Z$7000,'[2]固定资产明细表17-杰 (2)'!$D$3:$D$7000)</f>
        <v>0</v>
      </c>
      <c r="E2930" s="14"/>
      <c r="F2930" s="14">
        <f>_xlfn.XLOOKUP(B2930,'[2]固定资产明细表17-杰 (2)'!$Z$3:$Z$7000,'[2]固定资产明细表17-杰 (2)'!$E$3:$E$7000)</f>
        <v>0</v>
      </c>
      <c r="G2930" s="9"/>
      <c r="H2930" s="9"/>
      <c r="I2930" s="18">
        <f>_xlfn.XLOOKUP(B2930,'[2]固定资产明细表17-杰 (2)'!$Z$3:$Z$7000,'[2]固定资产明细表17-杰 (2)'!$K$3:$K$7000)</f>
        <v>0</v>
      </c>
      <c r="J2930" s="28">
        <f>ROUND(_xlfn.XLOOKUP(B2930,'[2]固定资产明细表17-杰 (2)'!$Z$3:$Z$7000,'[2]固定资产明细表17-杰 (2)'!$J$3:$J$7000),0)</f>
        <v>0</v>
      </c>
      <c r="K2930" s="14"/>
      <c r="L2930" s="14"/>
      <c r="M2930" s="29">
        <f>_xlfn.XLOOKUP(B2930,'[2]固定资产明细表17-杰 (2)'!$Z$3:$Z$7000,'[2]固定资产明细表17-杰 (2)'!$O$3:$O$7000)</f>
        <v>0</v>
      </c>
      <c r="N2930" s="29">
        <f>_xlfn.XLOOKUP(B2930,'[2]固定资产明细表17-杰 (2)'!$Z$3:$Z$7000,'[2]固定资产明细表17-杰 (2)'!$R$3:$R$7000)</f>
        <v>0</v>
      </c>
      <c r="O2930" s="29">
        <f>_xlfn.XLOOKUP(B2930,'[2]固定资产明细表17-杰 (2)'!$Z$3:$Z$7000,'[2]固定资产明细表17-杰 (2)'!$X$3:$X$7000)</f>
        <v>0</v>
      </c>
      <c r="P2930" s="14"/>
      <c r="Q2930" s="14"/>
      <c r="R2930" s="14"/>
      <c r="S2930" s="14"/>
      <c r="T2930" s="14">
        <f t="shared" si="85"/>
        <v>0</v>
      </c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</row>
    <row r="2931" s="1" customFormat="1" ht="15" spans="1:34">
      <c r="A2931" s="9">
        <f t="shared" si="84"/>
        <v>2927</v>
      </c>
      <c r="B2931" s="14"/>
      <c r="C2931" s="14"/>
      <c r="D2931" s="44">
        <f>_xlfn.XLOOKUP(B2931,'[2]固定资产明细表17-杰 (2)'!$Z$3:$Z$7000,'[2]固定资产明细表17-杰 (2)'!$D$3:$D$7000)</f>
        <v>0</v>
      </c>
      <c r="E2931" s="14"/>
      <c r="F2931" s="14">
        <f>_xlfn.XLOOKUP(B2931,'[2]固定资产明细表17-杰 (2)'!$Z$3:$Z$7000,'[2]固定资产明细表17-杰 (2)'!$E$3:$E$7000)</f>
        <v>0</v>
      </c>
      <c r="G2931" s="9"/>
      <c r="H2931" s="9"/>
      <c r="I2931" s="18">
        <f>_xlfn.XLOOKUP(B2931,'[2]固定资产明细表17-杰 (2)'!$Z$3:$Z$7000,'[2]固定资产明细表17-杰 (2)'!$K$3:$K$7000)</f>
        <v>0</v>
      </c>
      <c r="J2931" s="28">
        <f>ROUND(_xlfn.XLOOKUP(B2931,'[2]固定资产明细表17-杰 (2)'!$Z$3:$Z$7000,'[2]固定资产明细表17-杰 (2)'!$J$3:$J$7000),0)</f>
        <v>0</v>
      </c>
      <c r="K2931" s="14"/>
      <c r="L2931" s="14"/>
      <c r="M2931" s="29">
        <f>_xlfn.XLOOKUP(B2931,'[2]固定资产明细表17-杰 (2)'!$Z$3:$Z$7000,'[2]固定资产明细表17-杰 (2)'!$O$3:$O$7000)</f>
        <v>0</v>
      </c>
      <c r="N2931" s="29">
        <f>_xlfn.XLOOKUP(B2931,'[2]固定资产明细表17-杰 (2)'!$Z$3:$Z$7000,'[2]固定资产明细表17-杰 (2)'!$R$3:$R$7000)</f>
        <v>0</v>
      </c>
      <c r="O2931" s="29">
        <f>_xlfn.XLOOKUP(B2931,'[2]固定资产明细表17-杰 (2)'!$Z$3:$Z$7000,'[2]固定资产明细表17-杰 (2)'!$X$3:$X$7000)</f>
        <v>0</v>
      </c>
      <c r="P2931" s="14"/>
      <c r="Q2931" s="14"/>
      <c r="R2931" s="14"/>
      <c r="S2931" s="14"/>
      <c r="T2931" s="14">
        <f t="shared" si="85"/>
        <v>0</v>
      </c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</row>
    <row r="2932" s="1" customFormat="1" ht="15" spans="1:34">
      <c r="A2932" s="9">
        <f t="shared" si="84"/>
        <v>2928</v>
      </c>
      <c r="B2932" s="14"/>
      <c r="C2932" s="14"/>
      <c r="D2932" s="44">
        <f>_xlfn.XLOOKUP(B2932,'[2]固定资产明细表17-杰 (2)'!$Z$3:$Z$7000,'[2]固定资产明细表17-杰 (2)'!$D$3:$D$7000)</f>
        <v>0</v>
      </c>
      <c r="E2932" s="14"/>
      <c r="F2932" s="14">
        <f>_xlfn.XLOOKUP(B2932,'[2]固定资产明细表17-杰 (2)'!$Z$3:$Z$7000,'[2]固定资产明细表17-杰 (2)'!$E$3:$E$7000)</f>
        <v>0</v>
      </c>
      <c r="G2932" s="9"/>
      <c r="H2932" s="9"/>
      <c r="I2932" s="18">
        <f>_xlfn.XLOOKUP(B2932,'[2]固定资产明细表17-杰 (2)'!$Z$3:$Z$7000,'[2]固定资产明细表17-杰 (2)'!$K$3:$K$7000)</f>
        <v>0</v>
      </c>
      <c r="J2932" s="28">
        <f>ROUND(_xlfn.XLOOKUP(B2932,'[2]固定资产明细表17-杰 (2)'!$Z$3:$Z$7000,'[2]固定资产明细表17-杰 (2)'!$J$3:$J$7000),0)</f>
        <v>0</v>
      </c>
      <c r="K2932" s="14"/>
      <c r="L2932" s="14"/>
      <c r="M2932" s="29">
        <f>_xlfn.XLOOKUP(B2932,'[2]固定资产明细表17-杰 (2)'!$Z$3:$Z$7000,'[2]固定资产明细表17-杰 (2)'!$O$3:$O$7000)</f>
        <v>0</v>
      </c>
      <c r="N2932" s="29">
        <f>_xlfn.XLOOKUP(B2932,'[2]固定资产明细表17-杰 (2)'!$Z$3:$Z$7000,'[2]固定资产明细表17-杰 (2)'!$R$3:$R$7000)</f>
        <v>0</v>
      </c>
      <c r="O2932" s="29">
        <f>_xlfn.XLOOKUP(B2932,'[2]固定资产明细表17-杰 (2)'!$Z$3:$Z$7000,'[2]固定资产明细表17-杰 (2)'!$X$3:$X$7000)</f>
        <v>0</v>
      </c>
      <c r="P2932" s="14"/>
      <c r="Q2932" s="14"/>
      <c r="R2932" s="14"/>
      <c r="S2932" s="14"/>
      <c r="T2932" s="14">
        <f t="shared" si="85"/>
        <v>0</v>
      </c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</row>
    <row r="2933" s="1" customFormat="1" ht="15" spans="1:34">
      <c r="A2933" s="9">
        <f t="shared" si="84"/>
        <v>2929</v>
      </c>
      <c r="B2933" s="14"/>
      <c r="C2933" s="14"/>
      <c r="D2933" s="44">
        <f>_xlfn.XLOOKUP(B2933,'[2]固定资产明细表17-杰 (2)'!$Z$3:$Z$7000,'[2]固定资产明细表17-杰 (2)'!$D$3:$D$7000)</f>
        <v>0</v>
      </c>
      <c r="E2933" s="14"/>
      <c r="F2933" s="14">
        <f>_xlfn.XLOOKUP(B2933,'[2]固定资产明细表17-杰 (2)'!$Z$3:$Z$7000,'[2]固定资产明细表17-杰 (2)'!$E$3:$E$7000)</f>
        <v>0</v>
      </c>
      <c r="G2933" s="9"/>
      <c r="H2933" s="9"/>
      <c r="I2933" s="18">
        <f>_xlfn.XLOOKUP(B2933,'[2]固定资产明细表17-杰 (2)'!$Z$3:$Z$7000,'[2]固定资产明细表17-杰 (2)'!$K$3:$K$7000)</f>
        <v>0</v>
      </c>
      <c r="J2933" s="28">
        <f>ROUND(_xlfn.XLOOKUP(B2933,'[2]固定资产明细表17-杰 (2)'!$Z$3:$Z$7000,'[2]固定资产明细表17-杰 (2)'!$J$3:$J$7000),0)</f>
        <v>0</v>
      </c>
      <c r="K2933" s="14"/>
      <c r="L2933" s="14"/>
      <c r="M2933" s="29">
        <f>_xlfn.XLOOKUP(B2933,'[2]固定资产明细表17-杰 (2)'!$Z$3:$Z$7000,'[2]固定资产明细表17-杰 (2)'!$O$3:$O$7000)</f>
        <v>0</v>
      </c>
      <c r="N2933" s="29">
        <f>_xlfn.XLOOKUP(B2933,'[2]固定资产明细表17-杰 (2)'!$Z$3:$Z$7000,'[2]固定资产明细表17-杰 (2)'!$R$3:$R$7000)</f>
        <v>0</v>
      </c>
      <c r="O2933" s="29">
        <f>_xlfn.XLOOKUP(B2933,'[2]固定资产明细表17-杰 (2)'!$Z$3:$Z$7000,'[2]固定资产明细表17-杰 (2)'!$X$3:$X$7000)</f>
        <v>0</v>
      </c>
      <c r="P2933" s="14"/>
      <c r="Q2933" s="14"/>
      <c r="R2933" s="14"/>
      <c r="S2933" s="14"/>
      <c r="T2933" s="14">
        <f t="shared" si="85"/>
        <v>0</v>
      </c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</row>
    <row r="2934" s="1" customFormat="1" ht="15" spans="1:34">
      <c r="A2934" s="9">
        <f t="shared" si="84"/>
        <v>2930</v>
      </c>
      <c r="B2934" s="14"/>
      <c r="C2934" s="14"/>
      <c r="D2934" s="44">
        <f>_xlfn.XLOOKUP(B2934,'[2]固定资产明细表17-杰 (2)'!$Z$3:$Z$7000,'[2]固定资产明细表17-杰 (2)'!$D$3:$D$7000)</f>
        <v>0</v>
      </c>
      <c r="E2934" s="14"/>
      <c r="F2934" s="14">
        <f>_xlfn.XLOOKUP(B2934,'[2]固定资产明细表17-杰 (2)'!$Z$3:$Z$7000,'[2]固定资产明细表17-杰 (2)'!$E$3:$E$7000)</f>
        <v>0</v>
      </c>
      <c r="G2934" s="9"/>
      <c r="H2934" s="9"/>
      <c r="I2934" s="18">
        <f>_xlfn.XLOOKUP(B2934,'[2]固定资产明细表17-杰 (2)'!$Z$3:$Z$7000,'[2]固定资产明细表17-杰 (2)'!$K$3:$K$7000)</f>
        <v>0</v>
      </c>
      <c r="J2934" s="28">
        <f>ROUND(_xlfn.XLOOKUP(B2934,'[2]固定资产明细表17-杰 (2)'!$Z$3:$Z$7000,'[2]固定资产明细表17-杰 (2)'!$J$3:$J$7000),0)</f>
        <v>0</v>
      </c>
      <c r="K2934" s="14"/>
      <c r="L2934" s="14"/>
      <c r="M2934" s="29">
        <f>_xlfn.XLOOKUP(B2934,'[2]固定资产明细表17-杰 (2)'!$Z$3:$Z$7000,'[2]固定资产明细表17-杰 (2)'!$O$3:$O$7000)</f>
        <v>0</v>
      </c>
      <c r="N2934" s="29">
        <f>_xlfn.XLOOKUP(B2934,'[2]固定资产明细表17-杰 (2)'!$Z$3:$Z$7000,'[2]固定资产明细表17-杰 (2)'!$R$3:$R$7000)</f>
        <v>0</v>
      </c>
      <c r="O2934" s="29">
        <f>_xlfn.XLOOKUP(B2934,'[2]固定资产明细表17-杰 (2)'!$Z$3:$Z$7000,'[2]固定资产明细表17-杰 (2)'!$X$3:$X$7000)</f>
        <v>0</v>
      </c>
      <c r="P2934" s="14"/>
      <c r="Q2934" s="14"/>
      <c r="R2934" s="14"/>
      <c r="S2934" s="14"/>
      <c r="T2934" s="14">
        <f t="shared" si="85"/>
        <v>0</v>
      </c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</row>
    <row r="2935" s="1" customFormat="1" ht="15" spans="1:34">
      <c r="A2935" s="9">
        <f t="shared" si="84"/>
        <v>2931</v>
      </c>
      <c r="B2935" s="14"/>
      <c r="C2935" s="14"/>
      <c r="D2935" s="44">
        <f>_xlfn.XLOOKUP(B2935,'[2]固定资产明细表17-杰 (2)'!$Z$3:$Z$7000,'[2]固定资产明细表17-杰 (2)'!$D$3:$D$7000)</f>
        <v>0</v>
      </c>
      <c r="E2935" s="14"/>
      <c r="F2935" s="14">
        <f>_xlfn.XLOOKUP(B2935,'[2]固定资产明细表17-杰 (2)'!$Z$3:$Z$7000,'[2]固定资产明细表17-杰 (2)'!$E$3:$E$7000)</f>
        <v>0</v>
      </c>
      <c r="G2935" s="9"/>
      <c r="H2935" s="9"/>
      <c r="I2935" s="18">
        <f>_xlfn.XLOOKUP(B2935,'[2]固定资产明细表17-杰 (2)'!$Z$3:$Z$7000,'[2]固定资产明细表17-杰 (2)'!$K$3:$K$7000)</f>
        <v>0</v>
      </c>
      <c r="J2935" s="28">
        <f>ROUND(_xlfn.XLOOKUP(B2935,'[2]固定资产明细表17-杰 (2)'!$Z$3:$Z$7000,'[2]固定资产明细表17-杰 (2)'!$J$3:$J$7000),0)</f>
        <v>0</v>
      </c>
      <c r="K2935" s="14"/>
      <c r="L2935" s="14"/>
      <c r="M2935" s="29">
        <f>_xlfn.XLOOKUP(B2935,'[2]固定资产明细表17-杰 (2)'!$Z$3:$Z$7000,'[2]固定资产明细表17-杰 (2)'!$O$3:$O$7000)</f>
        <v>0</v>
      </c>
      <c r="N2935" s="29">
        <f>_xlfn.XLOOKUP(B2935,'[2]固定资产明细表17-杰 (2)'!$Z$3:$Z$7000,'[2]固定资产明细表17-杰 (2)'!$R$3:$R$7000)</f>
        <v>0</v>
      </c>
      <c r="O2935" s="29">
        <f>_xlfn.XLOOKUP(B2935,'[2]固定资产明细表17-杰 (2)'!$Z$3:$Z$7000,'[2]固定资产明细表17-杰 (2)'!$X$3:$X$7000)</f>
        <v>0</v>
      </c>
      <c r="P2935" s="14"/>
      <c r="Q2935" s="14"/>
      <c r="R2935" s="14"/>
      <c r="S2935" s="14"/>
      <c r="T2935" s="14">
        <f t="shared" si="85"/>
        <v>0</v>
      </c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</row>
    <row r="2936" s="1" customFormat="1" ht="15" spans="1:34">
      <c r="A2936" s="9">
        <f t="shared" si="84"/>
        <v>2932</v>
      </c>
      <c r="B2936" s="14"/>
      <c r="C2936" s="14"/>
      <c r="D2936" s="44">
        <f>_xlfn.XLOOKUP(B2936,'[2]固定资产明细表17-杰 (2)'!$Z$3:$Z$7000,'[2]固定资产明细表17-杰 (2)'!$D$3:$D$7000)</f>
        <v>0</v>
      </c>
      <c r="E2936" s="14"/>
      <c r="F2936" s="14">
        <f>_xlfn.XLOOKUP(B2936,'[2]固定资产明细表17-杰 (2)'!$Z$3:$Z$7000,'[2]固定资产明细表17-杰 (2)'!$E$3:$E$7000)</f>
        <v>0</v>
      </c>
      <c r="G2936" s="9"/>
      <c r="H2936" s="9"/>
      <c r="I2936" s="18">
        <f>_xlfn.XLOOKUP(B2936,'[2]固定资产明细表17-杰 (2)'!$Z$3:$Z$7000,'[2]固定资产明细表17-杰 (2)'!$K$3:$K$7000)</f>
        <v>0</v>
      </c>
      <c r="J2936" s="28">
        <f>ROUND(_xlfn.XLOOKUP(B2936,'[2]固定资产明细表17-杰 (2)'!$Z$3:$Z$7000,'[2]固定资产明细表17-杰 (2)'!$J$3:$J$7000),0)</f>
        <v>0</v>
      </c>
      <c r="K2936" s="14"/>
      <c r="L2936" s="14"/>
      <c r="M2936" s="29">
        <f>_xlfn.XLOOKUP(B2936,'[2]固定资产明细表17-杰 (2)'!$Z$3:$Z$7000,'[2]固定资产明细表17-杰 (2)'!$O$3:$O$7000)</f>
        <v>0</v>
      </c>
      <c r="N2936" s="29">
        <f>_xlfn.XLOOKUP(B2936,'[2]固定资产明细表17-杰 (2)'!$Z$3:$Z$7000,'[2]固定资产明细表17-杰 (2)'!$R$3:$R$7000)</f>
        <v>0</v>
      </c>
      <c r="O2936" s="29">
        <f>_xlfn.XLOOKUP(B2936,'[2]固定资产明细表17-杰 (2)'!$Z$3:$Z$7000,'[2]固定资产明细表17-杰 (2)'!$X$3:$X$7000)</f>
        <v>0</v>
      </c>
      <c r="P2936" s="14"/>
      <c r="Q2936" s="14"/>
      <c r="R2936" s="14"/>
      <c r="S2936" s="14"/>
      <c r="T2936" s="14">
        <f t="shared" si="85"/>
        <v>0</v>
      </c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</row>
    <row r="2937" s="1" customFormat="1" ht="15" spans="1:34">
      <c r="A2937" s="9">
        <f t="shared" si="84"/>
        <v>2933</v>
      </c>
      <c r="B2937" s="14"/>
      <c r="C2937" s="14"/>
      <c r="D2937" s="44">
        <f>_xlfn.XLOOKUP(B2937,'[2]固定资产明细表17-杰 (2)'!$Z$3:$Z$7000,'[2]固定资产明细表17-杰 (2)'!$D$3:$D$7000)</f>
        <v>0</v>
      </c>
      <c r="E2937" s="14"/>
      <c r="F2937" s="14">
        <f>_xlfn.XLOOKUP(B2937,'[2]固定资产明细表17-杰 (2)'!$Z$3:$Z$7000,'[2]固定资产明细表17-杰 (2)'!$E$3:$E$7000)</f>
        <v>0</v>
      </c>
      <c r="G2937" s="9"/>
      <c r="H2937" s="9"/>
      <c r="I2937" s="18">
        <f>_xlfn.XLOOKUP(B2937,'[2]固定资产明细表17-杰 (2)'!$Z$3:$Z$7000,'[2]固定资产明细表17-杰 (2)'!$K$3:$K$7000)</f>
        <v>0</v>
      </c>
      <c r="J2937" s="28">
        <f>ROUND(_xlfn.XLOOKUP(B2937,'[2]固定资产明细表17-杰 (2)'!$Z$3:$Z$7000,'[2]固定资产明细表17-杰 (2)'!$J$3:$J$7000),0)</f>
        <v>0</v>
      </c>
      <c r="K2937" s="14"/>
      <c r="L2937" s="14"/>
      <c r="M2937" s="29">
        <f>_xlfn.XLOOKUP(B2937,'[2]固定资产明细表17-杰 (2)'!$Z$3:$Z$7000,'[2]固定资产明细表17-杰 (2)'!$O$3:$O$7000)</f>
        <v>0</v>
      </c>
      <c r="N2937" s="29">
        <f>_xlfn.XLOOKUP(B2937,'[2]固定资产明细表17-杰 (2)'!$Z$3:$Z$7000,'[2]固定资产明细表17-杰 (2)'!$R$3:$R$7000)</f>
        <v>0</v>
      </c>
      <c r="O2937" s="29">
        <f>_xlfn.XLOOKUP(B2937,'[2]固定资产明细表17-杰 (2)'!$Z$3:$Z$7000,'[2]固定资产明细表17-杰 (2)'!$X$3:$X$7000)</f>
        <v>0</v>
      </c>
      <c r="P2937" s="14"/>
      <c r="Q2937" s="14"/>
      <c r="R2937" s="14"/>
      <c r="S2937" s="14"/>
      <c r="T2937" s="14">
        <f t="shared" si="85"/>
        <v>0</v>
      </c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</row>
    <row r="2938" s="1" customFormat="1" ht="15" spans="1:34">
      <c r="A2938" s="9">
        <f t="shared" si="84"/>
        <v>2934</v>
      </c>
      <c r="B2938" s="14"/>
      <c r="C2938" s="14"/>
      <c r="D2938" s="44">
        <f>_xlfn.XLOOKUP(B2938,'[2]固定资产明细表17-杰 (2)'!$Z$3:$Z$7000,'[2]固定资产明细表17-杰 (2)'!$D$3:$D$7000)</f>
        <v>0</v>
      </c>
      <c r="E2938" s="14"/>
      <c r="F2938" s="14">
        <f>_xlfn.XLOOKUP(B2938,'[2]固定资产明细表17-杰 (2)'!$Z$3:$Z$7000,'[2]固定资产明细表17-杰 (2)'!$E$3:$E$7000)</f>
        <v>0</v>
      </c>
      <c r="G2938" s="9"/>
      <c r="H2938" s="9"/>
      <c r="I2938" s="18">
        <f>_xlfn.XLOOKUP(B2938,'[2]固定资产明细表17-杰 (2)'!$Z$3:$Z$7000,'[2]固定资产明细表17-杰 (2)'!$K$3:$K$7000)</f>
        <v>0</v>
      </c>
      <c r="J2938" s="28">
        <f>ROUND(_xlfn.XLOOKUP(B2938,'[2]固定资产明细表17-杰 (2)'!$Z$3:$Z$7000,'[2]固定资产明细表17-杰 (2)'!$J$3:$J$7000),0)</f>
        <v>0</v>
      </c>
      <c r="K2938" s="14"/>
      <c r="L2938" s="14"/>
      <c r="M2938" s="29">
        <f>_xlfn.XLOOKUP(B2938,'[2]固定资产明细表17-杰 (2)'!$Z$3:$Z$7000,'[2]固定资产明细表17-杰 (2)'!$O$3:$O$7000)</f>
        <v>0</v>
      </c>
      <c r="N2938" s="29">
        <f>_xlfn.XLOOKUP(B2938,'[2]固定资产明细表17-杰 (2)'!$Z$3:$Z$7000,'[2]固定资产明细表17-杰 (2)'!$R$3:$R$7000)</f>
        <v>0</v>
      </c>
      <c r="O2938" s="29">
        <f>_xlfn.XLOOKUP(B2938,'[2]固定资产明细表17-杰 (2)'!$Z$3:$Z$7000,'[2]固定资产明细表17-杰 (2)'!$X$3:$X$7000)</f>
        <v>0</v>
      </c>
      <c r="P2938" s="14"/>
      <c r="Q2938" s="14"/>
      <c r="R2938" s="14"/>
      <c r="S2938" s="14"/>
      <c r="T2938" s="14">
        <f t="shared" si="85"/>
        <v>0</v>
      </c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</row>
    <row r="2939" s="1" customFormat="1" ht="15" spans="1:34">
      <c r="A2939" s="9">
        <f t="shared" si="84"/>
        <v>2935</v>
      </c>
      <c r="B2939" s="14"/>
      <c r="C2939" s="14"/>
      <c r="D2939" s="44">
        <f>_xlfn.XLOOKUP(B2939,'[2]固定资产明细表17-杰 (2)'!$Z$3:$Z$7000,'[2]固定资产明细表17-杰 (2)'!$D$3:$D$7000)</f>
        <v>0</v>
      </c>
      <c r="E2939" s="14"/>
      <c r="F2939" s="14">
        <f>_xlfn.XLOOKUP(B2939,'[2]固定资产明细表17-杰 (2)'!$Z$3:$Z$7000,'[2]固定资产明细表17-杰 (2)'!$E$3:$E$7000)</f>
        <v>0</v>
      </c>
      <c r="G2939" s="9"/>
      <c r="H2939" s="9"/>
      <c r="I2939" s="18">
        <f>_xlfn.XLOOKUP(B2939,'[2]固定资产明细表17-杰 (2)'!$Z$3:$Z$7000,'[2]固定资产明细表17-杰 (2)'!$K$3:$K$7000)</f>
        <v>0</v>
      </c>
      <c r="J2939" s="28">
        <f>ROUND(_xlfn.XLOOKUP(B2939,'[2]固定资产明细表17-杰 (2)'!$Z$3:$Z$7000,'[2]固定资产明细表17-杰 (2)'!$J$3:$J$7000),0)</f>
        <v>0</v>
      </c>
      <c r="K2939" s="14"/>
      <c r="L2939" s="14"/>
      <c r="M2939" s="29">
        <f>_xlfn.XLOOKUP(B2939,'[2]固定资产明细表17-杰 (2)'!$Z$3:$Z$7000,'[2]固定资产明细表17-杰 (2)'!$O$3:$O$7000)</f>
        <v>0</v>
      </c>
      <c r="N2939" s="29">
        <f>_xlfn.XLOOKUP(B2939,'[2]固定资产明细表17-杰 (2)'!$Z$3:$Z$7000,'[2]固定资产明细表17-杰 (2)'!$R$3:$R$7000)</f>
        <v>0</v>
      </c>
      <c r="O2939" s="29">
        <f>_xlfn.XLOOKUP(B2939,'[2]固定资产明细表17-杰 (2)'!$Z$3:$Z$7000,'[2]固定资产明细表17-杰 (2)'!$X$3:$X$7000)</f>
        <v>0</v>
      </c>
      <c r="P2939" s="14"/>
      <c r="Q2939" s="14"/>
      <c r="R2939" s="14"/>
      <c r="S2939" s="14"/>
      <c r="T2939" s="14">
        <f t="shared" si="85"/>
        <v>0</v>
      </c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</row>
    <row r="2940" s="1" customFormat="1" ht="15" spans="1:34">
      <c r="A2940" s="9">
        <f t="shared" si="84"/>
        <v>2936</v>
      </c>
      <c r="B2940" s="14"/>
      <c r="C2940" s="14"/>
      <c r="D2940" s="44">
        <f>_xlfn.XLOOKUP(B2940,'[2]固定资产明细表17-杰 (2)'!$Z$3:$Z$7000,'[2]固定资产明细表17-杰 (2)'!$D$3:$D$7000)</f>
        <v>0</v>
      </c>
      <c r="E2940" s="14"/>
      <c r="F2940" s="14">
        <f>_xlfn.XLOOKUP(B2940,'[2]固定资产明细表17-杰 (2)'!$Z$3:$Z$7000,'[2]固定资产明细表17-杰 (2)'!$E$3:$E$7000)</f>
        <v>0</v>
      </c>
      <c r="G2940" s="9"/>
      <c r="H2940" s="9"/>
      <c r="I2940" s="18">
        <f>_xlfn.XLOOKUP(B2940,'[2]固定资产明细表17-杰 (2)'!$Z$3:$Z$7000,'[2]固定资产明细表17-杰 (2)'!$K$3:$K$7000)</f>
        <v>0</v>
      </c>
      <c r="J2940" s="28">
        <f>ROUND(_xlfn.XLOOKUP(B2940,'[2]固定资产明细表17-杰 (2)'!$Z$3:$Z$7000,'[2]固定资产明细表17-杰 (2)'!$J$3:$J$7000),0)</f>
        <v>0</v>
      </c>
      <c r="K2940" s="14"/>
      <c r="L2940" s="14"/>
      <c r="M2940" s="29">
        <f>_xlfn.XLOOKUP(B2940,'[2]固定资产明细表17-杰 (2)'!$Z$3:$Z$7000,'[2]固定资产明细表17-杰 (2)'!$O$3:$O$7000)</f>
        <v>0</v>
      </c>
      <c r="N2940" s="29">
        <f>_xlfn.XLOOKUP(B2940,'[2]固定资产明细表17-杰 (2)'!$Z$3:$Z$7000,'[2]固定资产明细表17-杰 (2)'!$R$3:$R$7000)</f>
        <v>0</v>
      </c>
      <c r="O2940" s="29">
        <f>_xlfn.XLOOKUP(B2940,'[2]固定资产明细表17-杰 (2)'!$Z$3:$Z$7000,'[2]固定资产明细表17-杰 (2)'!$X$3:$X$7000)</f>
        <v>0</v>
      </c>
      <c r="P2940" s="14"/>
      <c r="Q2940" s="14"/>
      <c r="R2940" s="14"/>
      <c r="S2940" s="14"/>
      <c r="T2940" s="14">
        <f t="shared" si="85"/>
        <v>0</v>
      </c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</row>
    <row r="2941" s="1" customFormat="1" ht="15" spans="1:34">
      <c r="A2941" s="9">
        <f t="shared" si="84"/>
        <v>2937</v>
      </c>
      <c r="B2941" s="14"/>
      <c r="C2941" s="14"/>
      <c r="D2941" s="44">
        <f>_xlfn.XLOOKUP(B2941,'[2]固定资产明细表17-杰 (2)'!$Z$3:$Z$7000,'[2]固定资产明细表17-杰 (2)'!$D$3:$D$7000)</f>
        <v>0</v>
      </c>
      <c r="E2941" s="14"/>
      <c r="F2941" s="14">
        <f>_xlfn.XLOOKUP(B2941,'[2]固定资产明细表17-杰 (2)'!$Z$3:$Z$7000,'[2]固定资产明细表17-杰 (2)'!$E$3:$E$7000)</f>
        <v>0</v>
      </c>
      <c r="G2941" s="9"/>
      <c r="H2941" s="9"/>
      <c r="I2941" s="18">
        <f>_xlfn.XLOOKUP(B2941,'[2]固定资产明细表17-杰 (2)'!$Z$3:$Z$7000,'[2]固定资产明细表17-杰 (2)'!$K$3:$K$7000)</f>
        <v>0</v>
      </c>
      <c r="J2941" s="28">
        <f>ROUND(_xlfn.XLOOKUP(B2941,'[2]固定资产明细表17-杰 (2)'!$Z$3:$Z$7000,'[2]固定资产明细表17-杰 (2)'!$J$3:$J$7000),0)</f>
        <v>0</v>
      </c>
      <c r="K2941" s="14"/>
      <c r="L2941" s="14"/>
      <c r="M2941" s="29">
        <f>_xlfn.XLOOKUP(B2941,'[2]固定资产明细表17-杰 (2)'!$Z$3:$Z$7000,'[2]固定资产明细表17-杰 (2)'!$O$3:$O$7000)</f>
        <v>0</v>
      </c>
      <c r="N2941" s="29">
        <f>_xlfn.XLOOKUP(B2941,'[2]固定资产明细表17-杰 (2)'!$Z$3:$Z$7000,'[2]固定资产明细表17-杰 (2)'!$R$3:$R$7000)</f>
        <v>0</v>
      </c>
      <c r="O2941" s="29">
        <f>_xlfn.XLOOKUP(B2941,'[2]固定资产明细表17-杰 (2)'!$Z$3:$Z$7000,'[2]固定资产明细表17-杰 (2)'!$X$3:$X$7000)</f>
        <v>0</v>
      </c>
      <c r="P2941" s="14"/>
      <c r="Q2941" s="14"/>
      <c r="R2941" s="14"/>
      <c r="S2941" s="14"/>
      <c r="T2941" s="14">
        <f t="shared" si="85"/>
        <v>0</v>
      </c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  <c r="AH2941" s="14"/>
    </row>
    <row r="2942" s="1" customFormat="1" ht="15" spans="1:34">
      <c r="A2942" s="9">
        <f t="shared" si="84"/>
        <v>2938</v>
      </c>
      <c r="B2942" s="14"/>
      <c r="C2942" s="14"/>
      <c r="D2942" s="44">
        <f>_xlfn.XLOOKUP(B2942,'[2]固定资产明细表17-杰 (2)'!$Z$3:$Z$7000,'[2]固定资产明细表17-杰 (2)'!$D$3:$D$7000)</f>
        <v>0</v>
      </c>
      <c r="E2942" s="14"/>
      <c r="F2942" s="14">
        <f>_xlfn.XLOOKUP(B2942,'[2]固定资产明细表17-杰 (2)'!$Z$3:$Z$7000,'[2]固定资产明细表17-杰 (2)'!$E$3:$E$7000)</f>
        <v>0</v>
      </c>
      <c r="G2942" s="9"/>
      <c r="H2942" s="9"/>
      <c r="I2942" s="18">
        <f>_xlfn.XLOOKUP(B2942,'[2]固定资产明细表17-杰 (2)'!$Z$3:$Z$7000,'[2]固定资产明细表17-杰 (2)'!$K$3:$K$7000)</f>
        <v>0</v>
      </c>
      <c r="J2942" s="28">
        <f>ROUND(_xlfn.XLOOKUP(B2942,'[2]固定资产明细表17-杰 (2)'!$Z$3:$Z$7000,'[2]固定资产明细表17-杰 (2)'!$J$3:$J$7000),0)</f>
        <v>0</v>
      </c>
      <c r="K2942" s="14"/>
      <c r="L2942" s="14"/>
      <c r="M2942" s="29">
        <f>_xlfn.XLOOKUP(B2942,'[2]固定资产明细表17-杰 (2)'!$Z$3:$Z$7000,'[2]固定资产明细表17-杰 (2)'!$O$3:$O$7000)</f>
        <v>0</v>
      </c>
      <c r="N2942" s="29">
        <f>_xlfn.XLOOKUP(B2942,'[2]固定资产明细表17-杰 (2)'!$Z$3:$Z$7000,'[2]固定资产明细表17-杰 (2)'!$R$3:$R$7000)</f>
        <v>0</v>
      </c>
      <c r="O2942" s="29">
        <f>_xlfn.XLOOKUP(B2942,'[2]固定资产明细表17-杰 (2)'!$Z$3:$Z$7000,'[2]固定资产明细表17-杰 (2)'!$X$3:$X$7000)</f>
        <v>0</v>
      </c>
      <c r="P2942" s="14"/>
      <c r="Q2942" s="14"/>
      <c r="R2942" s="14"/>
      <c r="S2942" s="14"/>
      <c r="T2942" s="14">
        <f t="shared" si="85"/>
        <v>0</v>
      </c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  <c r="AH2942" s="14"/>
    </row>
    <row r="2943" s="1" customFormat="1" ht="15" spans="1:34">
      <c r="A2943" s="9">
        <f t="shared" si="84"/>
        <v>2939</v>
      </c>
      <c r="B2943" s="14"/>
      <c r="C2943" s="14"/>
      <c r="D2943" s="44">
        <f>_xlfn.XLOOKUP(B2943,'[2]固定资产明细表17-杰 (2)'!$Z$3:$Z$7000,'[2]固定资产明细表17-杰 (2)'!$D$3:$D$7000)</f>
        <v>0</v>
      </c>
      <c r="E2943" s="14"/>
      <c r="F2943" s="14">
        <f>_xlfn.XLOOKUP(B2943,'[2]固定资产明细表17-杰 (2)'!$Z$3:$Z$7000,'[2]固定资产明细表17-杰 (2)'!$E$3:$E$7000)</f>
        <v>0</v>
      </c>
      <c r="G2943" s="9"/>
      <c r="H2943" s="9"/>
      <c r="I2943" s="18">
        <f>_xlfn.XLOOKUP(B2943,'[2]固定资产明细表17-杰 (2)'!$Z$3:$Z$7000,'[2]固定资产明细表17-杰 (2)'!$K$3:$K$7000)</f>
        <v>0</v>
      </c>
      <c r="J2943" s="28">
        <f>ROUND(_xlfn.XLOOKUP(B2943,'[2]固定资产明细表17-杰 (2)'!$Z$3:$Z$7000,'[2]固定资产明细表17-杰 (2)'!$J$3:$J$7000),0)</f>
        <v>0</v>
      </c>
      <c r="K2943" s="14"/>
      <c r="L2943" s="14"/>
      <c r="M2943" s="29">
        <f>_xlfn.XLOOKUP(B2943,'[2]固定资产明细表17-杰 (2)'!$Z$3:$Z$7000,'[2]固定资产明细表17-杰 (2)'!$O$3:$O$7000)</f>
        <v>0</v>
      </c>
      <c r="N2943" s="29">
        <f>_xlfn.XLOOKUP(B2943,'[2]固定资产明细表17-杰 (2)'!$Z$3:$Z$7000,'[2]固定资产明细表17-杰 (2)'!$R$3:$R$7000)</f>
        <v>0</v>
      </c>
      <c r="O2943" s="29">
        <f>_xlfn.XLOOKUP(B2943,'[2]固定资产明细表17-杰 (2)'!$Z$3:$Z$7000,'[2]固定资产明细表17-杰 (2)'!$X$3:$X$7000)</f>
        <v>0</v>
      </c>
      <c r="P2943" s="14"/>
      <c r="Q2943" s="14"/>
      <c r="R2943" s="14"/>
      <c r="S2943" s="14"/>
      <c r="T2943" s="14">
        <f t="shared" si="85"/>
        <v>0</v>
      </c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  <c r="AH2943" s="14"/>
    </row>
    <row r="2944" s="1" customFormat="1" ht="15" spans="1:34">
      <c r="A2944" s="9">
        <f t="shared" si="84"/>
        <v>2940</v>
      </c>
      <c r="B2944" s="14"/>
      <c r="C2944" s="14"/>
      <c r="D2944" s="44">
        <f>_xlfn.XLOOKUP(B2944,'[2]固定资产明细表17-杰 (2)'!$Z$3:$Z$7000,'[2]固定资产明细表17-杰 (2)'!$D$3:$D$7000)</f>
        <v>0</v>
      </c>
      <c r="E2944" s="14"/>
      <c r="F2944" s="14">
        <f>_xlfn.XLOOKUP(B2944,'[2]固定资产明细表17-杰 (2)'!$Z$3:$Z$7000,'[2]固定资产明细表17-杰 (2)'!$E$3:$E$7000)</f>
        <v>0</v>
      </c>
      <c r="G2944" s="9"/>
      <c r="H2944" s="9"/>
      <c r="I2944" s="18">
        <f>_xlfn.XLOOKUP(B2944,'[2]固定资产明细表17-杰 (2)'!$Z$3:$Z$7000,'[2]固定资产明细表17-杰 (2)'!$K$3:$K$7000)</f>
        <v>0</v>
      </c>
      <c r="J2944" s="28">
        <f>ROUND(_xlfn.XLOOKUP(B2944,'[2]固定资产明细表17-杰 (2)'!$Z$3:$Z$7000,'[2]固定资产明细表17-杰 (2)'!$J$3:$J$7000),0)</f>
        <v>0</v>
      </c>
      <c r="K2944" s="14"/>
      <c r="L2944" s="14"/>
      <c r="M2944" s="29">
        <f>_xlfn.XLOOKUP(B2944,'[2]固定资产明细表17-杰 (2)'!$Z$3:$Z$7000,'[2]固定资产明细表17-杰 (2)'!$O$3:$O$7000)</f>
        <v>0</v>
      </c>
      <c r="N2944" s="29">
        <f>_xlfn.XLOOKUP(B2944,'[2]固定资产明细表17-杰 (2)'!$Z$3:$Z$7000,'[2]固定资产明细表17-杰 (2)'!$R$3:$R$7000)</f>
        <v>0</v>
      </c>
      <c r="O2944" s="29">
        <f>_xlfn.XLOOKUP(B2944,'[2]固定资产明细表17-杰 (2)'!$Z$3:$Z$7000,'[2]固定资产明细表17-杰 (2)'!$X$3:$X$7000)</f>
        <v>0</v>
      </c>
      <c r="P2944" s="14"/>
      <c r="Q2944" s="14"/>
      <c r="R2944" s="14"/>
      <c r="S2944" s="14"/>
      <c r="T2944" s="14">
        <f t="shared" si="85"/>
        <v>0</v>
      </c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  <c r="AH2944" s="14"/>
    </row>
    <row r="2945" s="1" customFormat="1" ht="15" spans="1:34">
      <c r="A2945" s="9">
        <f t="shared" si="84"/>
        <v>2941</v>
      </c>
      <c r="B2945" s="14"/>
      <c r="C2945" s="14"/>
      <c r="D2945" s="44">
        <f>_xlfn.XLOOKUP(B2945,'[2]固定资产明细表17-杰 (2)'!$Z$3:$Z$7000,'[2]固定资产明细表17-杰 (2)'!$D$3:$D$7000)</f>
        <v>0</v>
      </c>
      <c r="E2945" s="14"/>
      <c r="F2945" s="14">
        <f>_xlfn.XLOOKUP(B2945,'[2]固定资产明细表17-杰 (2)'!$Z$3:$Z$7000,'[2]固定资产明细表17-杰 (2)'!$E$3:$E$7000)</f>
        <v>0</v>
      </c>
      <c r="G2945" s="9"/>
      <c r="H2945" s="9"/>
      <c r="I2945" s="18">
        <f>_xlfn.XLOOKUP(B2945,'[2]固定资产明细表17-杰 (2)'!$Z$3:$Z$7000,'[2]固定资产明细表17-杰 (2)'!$K$3:$K$7000)</f>
        <v>0</v>
      </c>
      <c r="J2945" s="28">
        <f>ROUND(_xlfn.XLOOKUP(B2945,'[2]固定资产明细表17-杰 (2)'!$Z$3:$Z$7000,'[2]固定资产明细表17-杰 (2)'!$J$3:$J$7000),0)</f>
        <v>0</v>
      </c>
      <c r="K2945" s="14"/>
      <c r="L2945" s="14"/>
      <c r="M2945" s="29">
        <f>_xlfn.XLOOKUP(B2945,'[2]固定资产明细表17-杰 (2)'!$Z$3:$Z$7000,'[2]固定资产明细表17-杰 (2)'!$O$3:$O$7000)</f>
        <v>0</v>
      </c>
      <c r="N2945" s="29">
        <f>_xlfn.XLOOKUP(B2945,'[2]固定资产明细表17-杰 (2)'!$Z$3:$Z$7000,'[2]固定资产明细表17-杰 (2)'!$R$3:$R$7000)</f>
        <v>0</v>
      </c>
      <c r="O2945" s="29">
        <f>_xlfn.XLOOKUP(B2945,'[2]固定资产明细表17-杰 (2)'!$Z$3:$Z$7000,'[2]固定资产明细表17-杰 (2)'!$X$3:$X$7000)</f>
        <v>0</v>
      </c>
      <c r="P2945" s="14"/>
      <c r="Q2945" s="14"/>
      <c r="R2945" s="14"/>
      <c r="S2945" s="14"/>
      <c r="T2945" s="14">
        <f t="shared" si="85"/>
        <v>0</v>
      </c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  <c r="AH2945" s="14"/>
    </row>
    <row r="2946" s="1" customFormat="1" ht="15" spans="1:34">
      <c r="A2946" s="9">
        <f t="shared" si="84"/>
        <v>2942</v>
      </c>
      <c r="B2946" s="14"/>
      <c r="C2946" s="14"/>
      <c r="D2946" s="44">
        <f>_xlfn.XLOOKUP(B2946,'[2]固定资产明细表17-杰 (2)'!$Z$3:$Z$7000,'[2]固定资产明细表17-杰 (2)'!$D$3:$D$7000)</f>
        <v>0</v>
      </c>
      <c r="E2946" s="14"/>
      <c r="F2946" s="14">
        <f>_xlfn.XLOOKUP(B2946,'[2]固定资产明细表17-杰 (2)'!$Z$3:$Z$7000,'[2]固定资产明细表17-杰 (2)'!$E$3:$E$7000)</f>
        <v>0</v>
      </c>
      <c r="G2946" s="9"/>
      <c r="H2946" s="9"/>
      <c r="I2946" s="18">
        <f>_xlfn.XLOOKUP(B2946,'[2]固定资产明细表17-杰 (2)'!$Z$3:$Z$7000,'[2]固定资产明细表17-杰 (2)'!$K$3:$K$7000)</f>
        <v>0</v>
      </c>
      <c r="J2946" s="28">
        <f>ROUND(_xlfn.XLOOKUP(B2946,'[2]固定资产明细表17-杰 (2)'!$Z$3:$Z$7000,'[2]固定资产明细表17-杰 (2)'!$J$3:$J$7000),0)</f>
        <v>0</v>
      </c>
      <c r="K2946" s="14"/>
      <c r="L2946" s="14"/>
      <c r="M2946" s="29">
        <f>_xlfn.XLOOKUP(B2946,'[2]固定资产明细表17-杰 (2)'!$Z$3:$Z$7000,'[2]固定资产明细表17-杰 (2)'!$O$3:$O$7000)</f>
        <v>0</v>
      </c>
      <c r="N2946" s="29">
        <f>_xlfn.XLOOKUP(B2946,'[2]固定资产明细表17-杰 (2)'!$Z$3:$Z$7000,'[2]固定资产明细表17-杰 (2)'!$R$3:$R$7000)</f>
        <v>0</v>
      </c>
      <c r="O2946" s="29">
        <f>_xlfn.XLOOKUP(B2946,'[2]固定资产明细表17-杰 (2)'!$Z$3:$Z$7000,'[2]固定资产明细表17-杰 (2)'!$X$3:$X$7000)</f>
        <v>0</v>
      </c>
      <c r="P2946" s="14"/>
      <c r="Q2946" s="14"/>
      <c r="R2946" s="14"/>
      <c r="S2946" s="14"/>
      <c r="T2946" s="14">
        <f t="shared" si="85"/>
        <v>0</v>
      </c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</row>
    <row r="2947" s="1" customFormat="1" ht="15" spans="1:34">
      <c r="A2947" s="9">
        <f t="shared" si="84"/>
        <v>2943</v>
      </c>
      <c r="B2947" s="14"/>
      <c r="C2947" s="14"/>
      <c r="D2947" s="44">
        <f>_xlfn.XLOOKUP(B2947,'[2]固定资产明细表17-杰 (2)'!$Z$3:$Z$7000,'[2]固定资产明细表17-杰 (2)'!$D$3:$D$7000)</f>
        <v>0</v>
      </c>
      <c r="E2947" s="14"/>
      <c r="F2947" s="14">
        <f>_xlfn.XLOOKUP(B2947,'[2]固定资产明细表17-杰 (2)'!$Z$3:$Z$7000,'[2]固定资产明细表17-杰 (2)'!$E$3:$E$7000)</f>
        <v>0</v>
      </c>
      <c r="G2947" s="9"/>
      <c r="H2947" s="9"/>
      <c r="I2947" s="18">
        <f>_xlfn.XLOOKUP(B2947,'[2]固定资产明细表17-杰 (2)'!$Z$3:$Z$7000,'[2]固定资产明细表17-杰 (2)'!$K$3:$K$7000)</f>
        <v>0</v>
      </c>
      <c r="J2947" s="28">
        <f>ROUND(_xlfn.XLOOKUP(B2947,'[2]固定资产明细表17-杰 (2)'!$Z$3:$Z$7000,'[2]固定资产明细表17-杰 (2)'!$J$3:$J$7000),0)</f>
        <v>0</v>
      </c>
      <c r="K2947" s="14"/>
      <c r="L2947" s="14"/>
      <c r="M2947" s="29">
        <f>_xlfn.XLOOKUP(B2947,'[2]固定资产明细表17-杰 (2)'!$Z$3:$Z$7000,'[2]固定资产明细表17-杰 (2)'!$O$3:$O$7000)</f>
        <v>0</v>
      </c>
      <c r="N2947" s="29">
        <f>_xlfn.XLOOKUP(B2947,'[2]固定资产明细表17-杰 (2)'!$Z$3:$Z$7000,'[2]固定资产明细表17-杰 (2)'!$R$3:$R$7000)</f>
        <v>0</v>
      </c>
      <c r="O2947" s="29">
        <f>_xlfn.XLOOKUP(B2947,'[2]固定资产明细表17-杰 (2)'!$Z$3:$Z$7000,'[2]固定资产明细表17-杰 (2)'!$X$3:$X$7000)</f>
        <v>0</v>
      </c>
      <c r="P2947" s="14"/>
      <c r="Q2947" s="14"/>
      <c r="R2947" s="14"/>
      <c r="S2947" s="14"/>
      <c r="T2947" s="14">
        <f t="shared" si="85"/>
        <v>0</v>
      </c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</row>
    <row r="2948" s="1" customFormat="1" ht="15" spans="1:34">
      <c r="A2948" s="9">
        <f t="shared" si="84"/>
        <v>2944</v>
      </c>
      <c r="B2948" s="14"/>
      <c r="C2948" s="14"/>
      <c r="D2948" s="44">
        <f>_xlfn.XLOOKUP(B2948,'[2]固定资产明细表17-杰 (2)'!$Z$3:$Z$7000,'[2]固定资产明细表17-杰 (2)'!$D$3:$D$7000)</f>
        <v>0</v>
      </c>
      <c r="E2948" s="14"/>
      <c r="F2948" s="14">
        <f>_xlfn.XLOOKUP(B2948,'[2]固定资产明细表17-杰 (2)'!$Z$3:$Z$7000,'[2]固定资产明细表17-杰 (2)'!$E$3:$E$7000)</f>
        <v>0</v>
      </c>
      <c r="G2948" s="9"/>
      <c r="H2948" s="9"/>
      <c r="I2948" s="18">
        <f>_xlfn.XLOOKUP(B2948,'[2]固定资产明细表17-杰 (2)'!$Z$3:$Z$7000,'[2]固定资产明细表17-杰 (2)'!$K$3:$K$7000)</f>
        <v>0</v>
      </c>
      <c r="J2948" s="28">
        <f>ROUND(_xlfn.XLOOKUP(B2948,'[2]固定资产明细表17-杰 (2)'!$Z$3:$Z$7000,'[2]固定资产明细表17-杰 (2)'!$J$3:$J$7000),0)</f>
        <v>0</v>
      </c>
      <c r="K2948" s="14"/>
      <c r="L2948" s="14"/>
      <c r="M2948" s="29">
        <f>_xlfn.XLOOKUP(B2948,'[2]固定资产明细表17-杰 (2)'!$Z$3:$Z$7000,'[2]固定资产明细表17-杰 (2)'!$O$3:$O$7000)</f>
        <v>0</v>
      </c>
      <c r="N2948" s="29">
        <f>_xlfn.XLOOKUP(B2948,'[2]固定资产明细表17-杰 (2)'!$Z$3:$Z$7000,'[2]固定资产明细表17-杰 (2)'!$R$3:$R$7000)</f>
        <v>0</v>
      </c>
      <c r="O2948" s="29">
        <f>_xlfn.XLOOKUP(B2948,'[2]固定资产明细表17-杰 (2)'!$Z$3:$Z$7000,'[2]固定资产明细表17-杰 (2)'!$X$3:$X$7000)</f>
        <v>0</v>
      </c>
      <c r="P2948" s="14"/>
      <c r="Q2948" s="14"/>
      <c r="R2948" s="14"/>
      <c r="S2948" s="14"/>
      <c r="T2948" s="14">
        <f t="shared" si="85"/>
        <v>0</v>
      </c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</row>
    <row r="2949" s="1" customFormat="1" ht="15" spans="1:34">
      <c r="A2949" s="9">
        <f t="shared" si="84"/>
        <v>2945</v>
      </c>
      <c r="B2949" s="14"/>
      <c r="C2949" s="14"/>
      <c r="D2949" s="44">
        <f>_xlfn.XLOOKUP(B2949,'[2]固定资产明细表17-杰 (2)'!$Z$3:$Z$7000,'[2]固定资产明细表17-杰 (2)'!$D$3:$D$7000)</f>
        <v>0</v>
      </c>
      <c r="E2949" s="14"/>
      <c r="F2949" s="14">
        <f>_xlfn.XLOOKUP(B2949,'[2]固定资产明细表17-杰 (2)'!$Z$3:$Z$7000,'[2]固定资产明细表17-杰 (2)'!$E$3:$E$7000)</f>
        <v>0</v>
      </c>
      <c r="G2949" s="9"/>
      <c r="H2949" s="9"/>
      <c r="I2949" s="18">
        <f>_xlfn.XLOOKUP(B2949,'[2]固定资产明细表17-杰 (2)'!$Z$3:$Z$7000,'[2]固定资产明细表17-杰 (2)'!$K$3:$K$7000)</f>
        <v>0</v>
      </c>
      <c r="J2949" s="28">
        <f>ROUND(_xlfn.XLOOKUP(B2949,'[2]固定资产明细表17-杰 (2)'!$Z$3:$Z$7000,'[2]固定资产明细表17-杰 (2)'!$J$3:$J$7000),0)</f>
        <v>0</v>
      </c>
      <c r="K2949" s="14"/>
      <c r="L2949" s="14"/>
      <c r="M2949" s="29">
        <f>_xlfn.XLOOKUP(B2949,'[2]固定资产明细表17-杰 (2)'!$Z$3:$Z$7000,'[2]固定资产明细表17-杰 (2)'!$O$3:$O$7000)</f>
        <v>0</v>
      </c>
      <c r="N2949" s="29">
        <f>_xlfn.XLOOKUP(B2949,'[2]固定资产明细表17-杰 (2)'!$Z$3:$Z$7000,'[2]固定资产明细表17-杰 (2)'!$R$3:$R$7000)</f>
        <v>0</v>
      </c>
      <c r="O2949" s="29">
        <f>_xlfn.XLOOKUP(B2949,'[2]固定资产明细表17-杰 (2)'!$Z$3:$Z$7000,'[2]固定资产明细表17-杰 (2)'!$X$3:$X$7000)</f>
        <v>0</v>
      </c>
      <c r="P2949" s="14"/>
      <c r="Q2949" s="14"/>
      <c r="R2949" s="14"/>
      <c r="S2949" s="14"/>
      <c r="T2949" s="14">
        <f t="shared" si="85"/>
        <v>0</v>
      </c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</row>
    <row r="2950" s="1" customFormat="1" ht="15" spans="1:34">
      <c r="A2950" s="9">
        <f t="shared" si="84"/>
        <v>2946</v>
      </c>
      <c r="B2950" s="14"/>
      <c r="C2950" s="14"/>
      <c r="D2950" s="44">
        <f>_xlfn.XLOOKUP(B2950,'[2]固定资产明细表17-杰 (2)'!$Z$3:$Z$7000,'[2]固定资产明细表17-杰 (2)'!$D$3:$D$7000)</f>
        <v>0</v>
      </c>
      <c r="E2950" s="14"/>
      <c r="F2950" s="14">
        <f>_xlfn.XLOOKUP(B2950,'[2]固定资产明细表17-杰 (2)'!$Z$3:$Z$7000,'[2]固定资产明细表17-杰 (2)'!$E$3:$E$7000)</f>
        <v>0</v>
      </c>
      <c r="G2950" s="9"/>
      <c r="H2950" s="9"/>
      <c r="I2950" s="18">
        <f>_xlfn.XLOOKUP(B2950,'[2]固定资产明细表17-杰 (2)'!$Z$3:$Z$7000,'[2]固定资产明细表17-杰 (2)'!$K$3:$K$7000)</f>
        <v>0</v>
      </c>
      <c r="J2950" s="28">
        <f>ROUND(_xlfn.XLOOKUP(B2950,'[2]固定资产明细表17-杰 (2)'!$Z$3:$Z$7000,'[2]固定资产明细表17-杰 (2)'!$J$3:$J$7000),0)</f>
        <v>0</v>
      </c>
      <c r="K2950" s="14"/>
      <c r="L2950" s="14"/>
      <c r="M2950" s="29">
        <f>_xlfn.XLOOKUP(B2950,'[2]固定资产明细表17-杰 (2)'!$Z$3:$Z$7000,'[2]固定资产明细表17-杰 (2)'!$O$3:$O$7000)</f>
        <v>0</v>
      </c>
      <c r="N2950" s="29">
        <f>_xlfn.XLOOKUP(B2950,'[2]固定资产明细表17-杰 (2)'!$Z$3:$Z$7000,'[2]固定资产明细表17-杰 (2)'!$R$3:$R$7000)</f>
        <v>0</v>
      </c>
      <c r="O2950" s="29">
        <f>_xlfn.XLOOKUP(B2950,'[2]固定资产明细表17-杰 (2)'!$Z$3:$Z$7000,'[2]固定资产明细表17-杰 (2)'!$X$3:$X$7000)</f>
        <v>0</v>
      </c>
      <c r="P2950" s="14"/>
      <c r="Q2950" s="14"/>
      <c r="R2950" s="14"/>
      <c r="S2950" s="14"/>
      <c r="T2950" s="14">
        <f t="shared" si="85"/>
        <v>0</v>
      </c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</row>
    <row r="2951" s="1" customFormat="1" ht="15" spans="1:34">
      <c r="A2951" s="9">
        <f t="shared" si="84"/>
        <v>2947</v>
      </c>
      <c r="B2951" s="14"/>
      <c r="C2951" s="14"/>
      <c r="D2951" s="44">
        <f>_xlfn.XLOOKUP(B2951,'[2]固定资产明细表17-杰 (2)'!$Z$3:$Z$7000,'[2]固定资产明细表17-杰 (2)'!$D$3:$D$7000)</f>
        <v>0</v>
      </c>
      <c r="E2951" s="14"/>
      <c r="F2951" s="14">
        <f>_xlfn.XLOOKUP(B2951,'[2]固定资产明细表17-杰 (2)'!$Z$3:$Z$7000,'[2]固定资产明细表17-杰 (2)'!$E$3:$E$7000)</f>
        <v>0</v>
      </c>
      <c r="G2951" s="9"/>
      <c r="H2951" s="9"/>
      <c r="I2951" s="18">
        <f>_xlfn.XLOOKUP(B2951,'[2]固定资产明细表17-杰 (2)'!$Z$3:$Z$7000,'[2]固定资产明细表17-杰 (2)'!$K$3:$K$7000)</f>
        <v>0</v>
      </c>
      <c r="J2951" s="28">
        <f>ROUND(_xlfn.XLOOKUP(B2951,'[2]固定资产明细表17-杰 (2)'!$Z$3:$Z$7000,'[2]固定资产明细表17-杰 (2)'!$J$3:$J$7000),0)</f>
        <v>0</v>
      </c>
      <c r="K2951" s="14"/>
      <c r="L2951" s="14"/>
      <c r="M2951" s="29">
        <f>_xlfn.XLOOKUP(B2951,'[2]固定资产明细表17-杰 (2)'!$Z$3:$Z$7000,'[2]固定资产明细表17-杰 (2)'!$O$3:$O$7000)</f>
        <v>0</v>
      </c>
      <c r="N2951" s="29">
        <f>_xlfn.XLOOKUP(B2951,'[2]固定资产明细表17-杰 (2)'!$Z$3:$Z$7000,'[2]固定资产明细表17-杰 (2)'!$R$3:$R$7000)</f>
        <v>0</v>
      </c>
      <c r="O2951" s="29">
        <f>_xlfn.XLOOKUP(B2951,'[2]固定资产明细表17-杰 (2)'!$Z$3:$Z$7000,'[2]固定资产明细表17-杰 (2)'!$X$3:$X$7000)</f>
        <v>0</v>
      </c>
      <c r="P2951" s="14"/>
      <c r="Q2951" s="14"/>
      <c r="R2951" s="14"/>
      <c r="S2951" s="14"/>
      <c r="T2951" s="14">
        <f t="shared" si="85"/>
        <v>0</v>
      </c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</row>
    <row r="2952" s="1" customFormat="1" ht="15" spans="1:34">
      <c r="A2952" s="9">
        <f t="shared" si="84"/>
        <v>2948</v>
      </c>
      <c r="B2952" s="14"/>
      <c r="C2952" s="14"/>
      <c r="D2952" s="44">
        <f>_xlfn.XLOOKUP(B2952,'[2]固定资产明细表17-杰 (2)'!$Z$3:$Z$7000,'[2]固定资产明细表17-杰 (2)'!$D$3:$D$7000)</f>
        <v>0</v>
      </c>
      <c r="E2952" s="14"/>
      <c r="F2952" s="14">
        <f>_xlfn.XLOOKUP(B2952,'[2]固定资产明细表17-杰 (2)'!$Z$3:$Z$7000,'[2]固定资产明细表17-杰 (2)'!$E$3:$E$7000)</f>
        <v>0</v>
      </c>
      <c r="G2952" s="9"/>
      <c r="H2952" s="9"/>
      <c r="I2952" s="18">
        <f>_xlfn.XLOOKUP(B2952,'[2]固定资产明细表17-杰 (2)'!$Z$3:$Z$7000,'[2]固定资产明细表17-杰 (2)'!$K$3:$K$7000)</f>
        <v>0</v>
      </c>
      <c r="J2952" s="28">
        <f>ROUND(_xlfn.XLOOKUP(B2952,'[2]固定资产明细表17-杰 (2)'!$Z$3:$Z$7000,'[2]固定资产明细表17-杰 (2)'!$J$3:$J$7000),0)</f>
        <v>0</v>
      </c>
      <c r="K2952" s="14"/>
      <c r="L2952" s="14"/>
      <c r="M2952" s="29">
        <f>_xlfn.XLOOKUP(B2952,'[2]固定资产明细表17-杰 (2)'!$Z$3:$Z$7000,'[2]固定资产明细表17-杰 (2)'!$O$3:$O$7000)</f>
        <v>0</v>
      </c>
      <c r="N2952" s="29">
        <f>_xlfn.XLOOKUP(B2952,'[2]固定资产明细表17-杰 (2)'!$Z$3:$Z$7000,'[2]固定资产明细表17-杰 (2)'!$R$3:$R$7000)</f>
        <v>0</v>
      </c>
      <c r="O2952" s="29">
        <f>_xlfn.XLOOKUP(B2952,'[2]固定资产明细表17-杰 (2)'!$Z$3:$Z$7000,'[2]固定资产明细表17-杰 (2)'!$X$3:$X$7000)</f>
        <v>0</v>
      </c>
      <c r="P2952" s="14"/>
      <c r="Q2952" s="14"/>
      <c r="R2952" s="14"/>
      <c r="S2952" s="14"/>
      <c r="T2952" s="14">
        <f t="shared" si="85"/>
        <v>0</v>
      </c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</row>
    <row r="2953" s="1" customFormat="1" ht="15" spans="1:34">
      <c r="A2953" s="9">
        <f t="shared" si="84"/>
        <v>2949</v>
      </c>
      <c r="B2953" s="14"/>
      <c r="C2953" s="14"/>
      <c r="D2953" s="44">
        <f>_xlfn.XLOOKUP(B2953,'[2]固定资产明细表17-杰 (2)'!$Z$3:$Z$7000,'[2]固定资产明细表17-杰 (2)'!$D$3:$D$7000)</f>
        <v>0</v>
      </c>
      <c r="E2953" s="14"/>
      <c r="F2953" s="14">
        <f>_xlfn.XLOOKUP(B2953,'[2]固定资产明细表17-杰 (2)'!$Z$3:$Z$7000,'[2]固定资产明细表17-杰 (2)'!$E$3:$E$7000)</f>
        <v>0</v>
      </c>
      <c r="G2953" s="9"/>
      <c r="H2953" s="9"/>
      <c r="I2953" s="18">
        <f>_xlfn.XLOOKUP(B2953,'[2]固定资产明细表17-杰 (2)'!$Z$3:$Z$7000,'[2]固定资产明细表17-杰 (2)'!$K$3:$K$7000)</f>
        <v>0</v>
      </c>
      <c r="J2953" s="28">
        <f>ROUND(_xlfn.XLOOKUP(B2953,'[2]固定资产明细表17-杰 (2)'!$Z$3:$Z$7000,'[2]固定资产明细表17-杰 (2)'!$J$3:$J$7000),0)</f>
        <v>0</v>
      </c>
      <c r="K2953" s="14"/>
      <c r="L2953" s="14"/>
      <c r="M2953" s="29">
        <f>_xlfn.XLOOKUP(B2953,'[2]固定资产明细表17-杰 (2)'!$Z$3:$Z$7000,'[2]固定资产明细表17-杰 (2)'!$O$3:$O$7000)</f>
        <v>0</v>
      </c>
      <c r="N2953" s="29">
        <f>_xlfn.XLOOKUP(B2953,'[2]固定资产明细表17-杰 (2)'!$Z$3:$Z$7000,'[2]固定资产明细表17-杰 (2)'!$R$3:$R$7000)</f>
        <v>0</v>
      </c>
      <c r="O2953" s="29">
        <f>_xlfn.XLOOKUP(B2953,'[2]固定资产明细表17-杰 (2)'!$Z$3:$Z$7000,'[2]固定资产明细表17-杰 (2)'!$X$3:$X$7000)</f>
        <v>0</v>
      </c>
      <c r="P2953" s="14"/>
      <c r="Q2953" s="14"/>
      <c r="R2953" s="14"/>
      <c r="S2953" s="14"/>
      <c r="T2953" s="14">
        <f t="shared" si="85"/>
        <v>0</v>
      </c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</row>
    <row r="2954" s="1" customFormat="1" ht="15" spans="1:34">
      <c r="A2954" s="9">
        <f t="shared" si="84"/>
        <v>2950</v>
      </c>
      <c r="B2954" s="14"/>
      <c r="C2954" s="14"/>
      <c r="D2954" s="44">
        <f>_xlfn.XLOOKUP(B2954,'[2]固定资产明细表17-杰 (2)'!$Z$3:$Z$7000,'[2]固定资产明细表17-杰 (2)'!$D$3:$D$7000)</f>
        <v>0</v>
      </c>
      <c r="E2954" s="14"/>
      <c r="F2954" s="14">
        <f>_xlfn.XLOOKUP(B2954,'[2]固定资产明细表17-杰 (2)'!$Z$3:$Z$7000,'[2]固定资产明细表17-杰 (2)'!$E$3:$E$7000)</f>
        <v>0</v>
      </c>
      <c r="G2954" s="9"/>
      <c r="H2954" s="9"/>
      <c r="I2954" s="18">
        <f>_xlfn.XLOOKUP(B2954,'[2]固定资产明细表17-杰 (2)'!$Z$3:$Z$7000,'[2]固定资产明细表17-杰 (2)'!$K$3:$K$7000)</f>
        <v>0</v>
      </c>
      <c r="J2954" s="28">
        <f>ROUND(_xlfn.XLOOKUP(B2954,'[2]固定资产明细表17-杰 (2)'!$Z$3:$Z$7000,'[2]固定资产明细表17-杰 (2)'!$J$3:$J$7000),0)</f>
        <v>0</v>
      </c>
      <c r="K2954" s="14"/>
      <c r="L2954" s="14"/>
      <c r="M2954" s="29">
        <f>_xlfn.XLOOKUP(B2954,'[2]固定资产明细表17-杰 (2)'!$Z$3:$Z$7000,'[2]固定资产明细表17-杰 (2)'!$O$3:$O$7000)</f>
        <v>0</v>
      </c>
      <c r="N2954" s="29">
        <f>_xlfn.XLOOKUP(B2954,'[2]固定资产明细表17-杰 (2)'!$Z$3:$Z$7000,'[2]固定资产明细表17-杰 (2)'!$R$3:$R$7000)</f>
        <v>0</v>
      </c>
      <c r="O2954" s="29">
        <f>_xlfn.XLOOKUP(B2954,'[2]固定资产明细表17-杰 (2)'!$Z$3:$Z$7000,'[2]固定资产明细表17-杰 (2)'!$X$3:$X$7000)</f>
        <v>0</v>
      </c>
      <c r="P2954" s="14"/>
      <c r="Q2954" s="14"/>
      <c r="R2954" s="14"/>
      <c r="S2954" s="14"/>
      <c r="T2954" s="14">
        <f t="shared" si="85"/>
        <v>0</v>
      </c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</row>
    <row r="2955" s="1" customFormat="1" ht="15" spans="1:34">
      <c r="A2955" s="9">
        <f t="shared" si="84"/>
        <v>2951</v>
      </c>
      <c r="B2955" s="14"/>
      <c r="C2955" s="14"/>
      <c r="D2955" s="44">
        <f>_xlfn.XLOOKUP(B2955,'[2]固定资产明细表17-杰 (2)'!$Z$3:$Z$7000,'[2]固定资产明细表17-杰 (2)'!$D$3:$D$7000)</f>
        <v>0</v>
      </c>
      <c r="E2955" s="14"/>
      <c r="F2955" s="14">
        <f>_xlfn.XLOOKUP(B2955,'[2]固定资产明细表17-杰 (2)'!$Z$3:$Z$7000,'[2]固定资产明细表17-杰 (2)'!$E$3:$E$7000)</f>
        <v>0</v>
      </c>
      <c r="G2955" s="9"/>
      <c r="H2955" s="9"/>
      <c r="I2955" s="18">
        <f>_xlfn.XLOOKUP(B2955,'[2]固定资产明细表17-杰 (2)'!$Z$3:$Z$7000,'[2]固定资产明细表17-杰 (2)'!$K$3:$K$7000)</f>
        <v>0</v>
      </c>
      <c r="J2955" s="28">
        <f>ROUND(_xlfn.XLOOKUP(B2955,'[2]固定资产明细表17-杰 (2)'!$Z$3:$Z$7000,'[2]固定资产明细表17-杰 (2)'!$J$3:$J$7000),0)</f>
        <v>0</v>
      </c>
      <c r="K2955" s="14"/>
      <c r="L2955" s="14"/>
      <c r="M2955" s="29">
        <f>_xlfn.XLOOKUP(B2955,'[2]固定资产明细表17-杰 (2)'!$Z$3:$Z$7000,'[2]固定资产明细表17-杰 (2)'!$O$3:$O$7000)</f>
        <v>0</v>
      </c>
      <c r="N2955" s="29">
        <f>_xlfn.XLOOKUP(B2955,'[2]固定资产明细表17-杰 (2)'!$Z$3:$Z$7000,'[2]固定资产明细表17-杰 (2)'!$R$3:$R$7000)</f>
        <v>0</v>
      </c>
      <c r="O2955" s="29">
        <f>_xlfn.XLOOKUP(B2955,'[2]固定资产明细表17-杰 (2)'!$Z$3:$Z$7000,'[2]固定资产明细表17-杰 (2)'!$X$3:$X$7000)</f>
        <v>0</v>
      </c>
      <c r="P2955" s="14"/>
      <c r="Q2955" s="14"/>
      <c r="R2955" s="14"/>
      <c r="S2955" s="14"/>
      <c r="T2955" s="14">
        <f t="shared" si="85"/>
        <v>0</v>
      </c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</row>
    <row r="2956" s="1" customFormat="1" ht="15" spans="1:34">
      <c r="A2956" s="9">
        <f t="shared" si="84"/>
        <v>2952</v>
      </c>
      <c r="B2956" s="14"/>
      <c r="C2956" s="14"/>
      <c r="D2956" s="44">
        <f>_xlfn.XLOOKUP(B2956,'[2]固定资产明细表17-杰 (2)'!$Z$3:$Z$7000,'[2]固定资产明细表17-杰 (2)'!$D$3:$D$7000)</f>
        <v>0</v>
      </c>
      <c r="E2956" s="14"/>
      <c r="F2956" s="14">
        <f>_xlfn.XLOOKUP(B2956,'[2]固定资产明细表17-杰 (2)'!$Z$3:$Z$7000,'[2]固定资产明细表17-杰 (2)'!$E$3:$E$7000)</f>
        <v>0</v>
      </c>
      <c r="G2956" s="9"/>
      <c r="H2956" s="9"/>
      <c r="I2956" s="18">
        <f>_xlfn.XLOOKUP(B2956,'[2]固定资产明细表17-杰 (2)'!$Z$3:$Z$7000,'[2]固定资产明细表17-杰 (2)'!$K$3:$K$7000)</f>
        <v>0</v>
      </c>
      <c r="J2956" s="28">
        <f>ROUND(_xlfn.XLOOKUP(B2956,'[2]固定资产明细表17-杰 (2)'!$Z$3:$Z$7000,'[2]固定资产明细表17-杰 (2)'!$J$3:$J$7000),0)</f>
        <v>0</v>
      </c>
      <c r="K2956" s="14"/>
      <c r="L2956" s="14"/>
      <c r="M2956" s="29">
        <f>_xlfn.XLOOKUP(B2956,'[2]固定资产明细表17-杰 (2)'!$Z$3:$Z$7000,'[2]固定资产明细表17-杰 (2)'!$O$3:$O$7000)</f>
        <v>0</v>
      </c>
      <c r="N2956" s="29">
        <f>_xlfn.XLOOKUP(B2956,'[2]固定资产明细表17-杰 (2)'!$Z$3:$Z$7000,'[2]固定资产明细表17-杰 (2)'!$R$3:$R$7000)</f>
        <v>0</v>
      </c>
      <c r="O2956" s="29">
        <f>_xlfn.XLOOKUP(B2956,'[2]固定资产明细表17-杰 (2)'!$Z$3:$Z$7000,'[2]固定资产明细表17-杰 (2)'!$X$3:$X$7000)</f>
        <v>0</v>
      </c>
      <c r="P2956" s="14"/>
      <c r="Q2956" s="14"/>
      <c r="R2956" s="14"/>
      <c r="S2956" s="14"/>
      <c r="T2956" s="14">
        <f t="shared" si="85"/>
        <v>0</v>
      </c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</row>
    <row r="2957" s="1" customFormat="1" ht="15" spans="1:34">
      <c r="A2957" s="9">
        <f t="shared" si="84"/>
        <v>2953</v>
      </c>
      <c r="B2957" s="14"/>
      <c r="C2957" s="14"/>
      <c r="D2957" s="44">
        <f>_xlfn.XLOOKUP(B2957,'[2]固定资产明细表17-杰 (2)'!$Z$3:$Z$7000,'[2]固定资产明细表17-杰 (2)'!$D$3:$D$7000)</f>
        <v>0</v>
      </c>
      <c r="E2957" s="14"/>
      <c r="F2957" s="14">
        <f>_xlfn.XLOOKUP(B2957,'[2]固定资产明细表17-杰 (2)'!$Z$3:$Z$7000,'[2]固定资产明细表17-杰 (2)'!$E$3:$E$7000)</f>
        <v>0</v>
      </c>
      <c r="G2957" s="9"/>
      <c r="H2957" s="9"/>
      <c r="I2957" s="18">
        <f>_xlfn.XLOOKUP(B2957,'[2]固定资产明细表17-杰 (2)'!$Z$3:$Z$7000,'[2]固定资产明细表17-杰 (2)'!$K$3:$K$7000)</f>
        <v>0</v>
      </c>
      <c r="J2957" s="28">
        <f>ROUND(_xlfn.XLOOKUP(B2957,'[2]固定资产明细表17-杰 (2)'!$Z$3:$Z$7000,'[2]固定资产明细表17-杰 (2)'!$J$3:$J$7000),0)</f>
        <v>0</v>
      </c>
      <c r="K2957" s="14"/>
      <c r="L2957" s="14"/>
      <c r="M2957" s="29">
        <f>_xlfn.XLOOKUP(B2957,'[2]固定资产明细表17-杰 (2)'!$Z$3:$Z$7000,'[2]固定资产明细表17-杰 (2)'!$O$3:$O$7000)</f>
        <v>0</v>
      </c>
      <c r="N2957" s="29">
        <f>_xlfn.XLOOKUP(B2957,'[2]固定资产明细表17-杰 (2)'!$Z$3:$Z$7000,'[2]固定资产明细表17-杰 (2)'!$R$3:$R$7000)</f>
        <v>0</v>
      </c>
      <c r="O2957" s="29">
        <f>_xlfn.XLOOKUP(B2957,'[2]固定资产明细表17-杰 (2)'!$Z$3:$Z$7000,'[2]固定资产明细表17-杰 (2)'!$X$3:$X$7000)</f>
        <v>0</v>
      </c>
      <c r="P2957" s="14"/>
      <c r="Q2957" s="14"/>
      <c r="R2957" s="14"/>
      <c r="S2957" s="14"/>
      <c r="T2957" s="14">
        <f t="shared" si="85"/>
        <v>0</v>
      </c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</row>
    <row r="2958" s="1" customFormat="1" ht="15" spans="1:34">
      <c r="A2958" s="9">
        <f t="shared" si="84"/>
        <v>2954</v>
      </c>
      <c r="B2958" s="14"/>
      <c r="C2958" s="14"/>
      <c r="D2958" s="44">
        <f>_xlfn.XLOOKUP(B2958,'[2]固定资产明细表17-杰 (2)'!$Z$3:$Z$7000,'[2]固定资产明细表17-杰 (2)'!$D$3:$D$7000)</f>
        <v>0</v>
      </c>
      <c r="E2958" s="14"/>
      <c r="F2958" s="14">
        <f>_xlfn.XLOOKUP(B2958,'[2]固定资产明细表17-杰 (2)'!$Z$3:$Z$7000,'[2]固定资产明细表17-杰 (2)'!$E$3:$E$7000)</f>
        <v>0</v>
      </c>
      <c r="G2958" s="9"/>
      <c r="H2958" s="9"/>
      <c r="I2958" s="18">
        <f>_xlfn.XLOOKUP(B2958,'[2]固定资产明细表17-杰 (2)'!$Z$3:$Z$7000,'[2]固定资产明细表17-杰 (2)'!$K$3:$K$7000)</f>
        <v>0</v>
      </c>
      <c r="J2958" s="28">
        <f>ROUND(_xlfn.XLOOKUP(B2958,'[2]固定资产明细表17-杰 (2)'!$Z$3:$Z$7000,'[2]固定资产明细表17-杰 (2)'!$J$3:$J$7000),0)</f>
        <v>0</v>
      </c>
      <c r="K2958" s="14"/>
      <c r="L2958" s="14"/>
      <c r="M2958" s="29">
        <f>_xlfn.XLOOKUP(B2958,'[2]固定资产明细表17-杰 (2)'!$Z$3:$Z$7000,'[2]固定资产明细表17-杰 (2)'!$O$3:$O$7000)</f>
        <v>0</v>
      </c>
      <c r="N2958" s="29">
        <f>_xlfn.XLOOKUP(B2958,'[2]固定资产明细表17-杰 (2)'!$Z$3:$Z$7000,'[2]固定资产明细表17-杰 (2)'!$R$3:$R$7000)</f>
        <v>0</v>
      </c>
      <c r="O2958" s="29">
        <f>_xlfn.XLOOKUP(B2958,'[2]固定资产明细表17-杰 (2)'!$Z$3:$Z$7000,'[2]固定资产明细表17-杰 (2)'!$X$3:$X$7000)</f>
        <v>0</v>
      </c>
      <c r="P2958" s="14"/>
      <c r="Q2958" s="14"/>
      <c r="R2958" s="14"/>
      <c r="S2958" s="14"/>
      <c r="T2958" s="14">
        <f t="shared" si="85"/>
        <v>0</v>
      </c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</row>
    <row r="2959" s="1" customFormat="1" ht="15" spans="1:34">
      <c r="A2959" s="9">
        <f t="shared" si="84"/>
        <v>2955</v>
      </c>
      <c r="B2959" s="14"/>
      <c r="C2959" s="14"/>
      <c r="D2959" s="44">
        <f>_xlfn.XLOOKUP(B2959,'[2]固定资产明细表17-杰 (2)'!$Z$3:$Z$7000,'[2]固定资产明细表17-杰 (2)'!$D$3:$D$7000)</f>
        <v>0</v>
      </c>
      <c r="E2959" s="14"/>
      <c r="F2959" s="14">
        <f>_xlfn.XLOOKUP(B2959,'[2]固定资产明细表17-杰 (2)'!$Z$3:$Z$7000,'[2]固定资产明细表17-杰 (2)'!$E$3:$E$7000)</f>
        <v>0</v>
      </c>
      <c r="G2959" s="9"/>
      <c r="H2959" s="9"/>
      <c r="I2959" s="18">
        <f>_xlfn.XLOOKUP(B2959,'[2]固定资产明细表17-杰 (2)'!$Z$3:$Z$7000,'[2]固定资产明细表17-杰 (2)'!$K$3:$K$7000)</f>
        <v>0</v>
      </c>
      <c r="J2959" s="28">
        <f>ROUND(_xlfn.XLOOKUP(B2959,'[2]固定资产明细表17-杰 (2)'!$Z$3:$Z$7000,'[2]固定资产明细表17-杰 (2)'!$J$3:$J$7000),0)</f>
        <v>0</v>
      </c>
      <c r="K2959" s="14"/>
      <c r="L2959" s="14"/>
      <c r="M2959" s="29">
        <f>_xlfn.XLOOKUP(B2959,'[2]固定资产明细表17-杰 (2)'!$Z$3:$Z$7000,'[2]固定资产明细表17-杰 (2)'!$O$3:$O$7000)</f>
        <v>0</v>
      </c>
      <c r="N2959" s="29">
        <f>_xlfn.XLOOKUP(B2959,'[2]固定资产明细表17-杰 (2)'!$Z$3:$Z$7000,'[2]固定资产明细表17-杰 (2)'!$R$3:$R$7000)</f>
        <v>0</v>
      </c>
      <c r="O2959" s="29">
        <f>_xlfn.XLOOKUP(B2959,'[2]固定资产明细表17-杰 (2)'!$Z$3:$Z$7000,'[2]固定资产明细表17-杰 (2)'!$X$3:$X$7000)</f>
        <v>0</v>
      </c>
      <c r="P2959" s="14"/>
      <c r="Q2959" s="14"/>
      <c r="R2959" s="14"/>
      <c r="S2959" s="14"/>
      <c r="T2959" s="14">
        <f t="shared" si="85"/>
        <v>0</v>
      </c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</row>
    <row r="2960" s="1" customFormat="1" ht="15" spans="1:34">
      <c r="A2960" s="9">
        <f t="shared" si="84"/>
        <v>2956</v>
      </c>
      <c r="B2960" s="14"/>
      <c r="C2960" s="14"/>
      <c r="D2960" s="44">
        <f>_xlfn.XLOOKUP(B2960,'[2]固定资产明细表17-杰 (2)'!$Z$3:$Z$7000,'[2]固定资产明细表17-杰 (2)'!$D$3:$D$7000)</f>
        <v>0</v>
      </c>
      <c r="E2960" s="14"/>
      <c r="F2960" s="14">
        <f>_xlfn.XLOOKUP(B2960,'[2]固定资产明细表17-杰 (2)'!$Z$3:$Z$7000,'[2]固定资产明细表17-杰 (2)'!$E$3:$E$7000)</f>
        <v>0</v>
      </c>
      <c r="G2960" s="9"/>
      <c r="H2960" s="9"/>
      <c r="I2960" s="18">
        <f>_xlfn.XLOOKUP(B2960,'[2]固定资产明细表17-杰 (2)'!$Z$3:$Z$7000,'[2]固定资产明细表17-杰 (2)'!$K$3:$K$7000)</f>
        <v>0</v>
      </c>
      <c r="J2960" s="28">
        <f>ROUND(_xlfn.XLOOKUP(B2960,'[2]固定资产明细表17-杰 (2)'!$Z$3:$Z$7000,'[2]固定资产明细表17-杰 (2)'!$J$3:$J$7000),0)</f>
        <v>0</v>
      </c>
      <c r="K2960" s="14"/>
      <c r="L2960" s="14"/>
      <c r="M2960" s="29">
        <f>_xlfn.XLOOKUP(B2960,'[2]固定资产明细表17-杰 (2)'!$Z$3:$Z$7000,'[2]固定资产明细表17-杰 (2)'!$O$3:$O$7000)</f>
        <v>0</v>
      </c>
      <c r="N2960" s="29">
        <f>_xlfn.XLOOKUP(B2960,'[2]固定资产明细表17-杰 (2)'!$Z$3:$Z$7000,'[2]固定资产明细表17-杰 (2)'!$R$3:$R$7000)</f>
        <v>0</v>
      </c>
      <c r="O2960" s="29">
        <f>_xlfn.XLOOKUP(B2960,'[2]固定资产明细表17-杰 (2)'!$Z$3:$Z$7000,'[2]固定资产明细表17-杰 (2)'!$X$3:$X$7000)</f>
        <v>0</v>
      </c>
      <c r="P2960" s="14"/>
      <c r="Q2960" s="14"/>
      <c r="R2960" s="14"/>
      <c r="S2960" s="14"/>
      <c r="T2960" s="14">
        <f t="shared" si="85"/>
        <v>0</v>
      </c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</row>
    <row r="2961" s="1" customFormat="1" ht="15" spans="1:34">
      <c r="A2961" s="9">
        <f t="shared" si="84"/>
        <v>2957</v>
      </c>
      <c r="B2961" s="14"/>
      <c r="C2961" s="14"/>
      <c r="D2961" s="44">
        <f>_xlfn.XLOOKUP(B2961,'[2]固定资产明细表17-杰 (2)'!$Z$3:$Z$7000,'[2]固定资产明细表17-杰 (2)'!$D$3:$D$7000)</f>
        <v>0</v>
      </c>
      <c r="E2961" s="14"/>
      <c r="F2961" s="14">
        <f>_xlfn.XLOOKUP(B2961,'[2]固定资产明细表17-杰 (2)'!$Z$3:$Z$7000,'[2]固定资产明细表17-杰 (2)'!$E$3:$E$7000)</f>
        <v>0</v>
      </c>
      <c r="G2961" s="9"/>
      <c r="H2961" s="9"/>
      <c r="I2961" s="18">
        <f>_xlfn.XLOOKUP(B2961,'[2]固定资产明细表17-杰 (2)'!$Z$3:$Z$7000,'[2]固定资产明细表17-杰 (2)'!$K$3:$K$7000)</f>
        <v>0</v>
      </c>
      <c r="J2961" s="28">
        <f>ROUND(_xlfn.XLOOKUP(B2961,'[2]固定资产明细表17-杰 (2)'!$Z$3:$Z$7000,'[2]固定资产明细表17-杰 (2)'!$J$3:$J$7000),0)</f>
        <v>0</v>
      </c>
      <c r="K2961" s="14"/>
      <c r="L2961" s="14"/>
      <c r="M2961" s="29">
        <f>_xlfn.XLOOKUP(B2961,'[2]固定资产明细表17-杰 (2)'!$Z$3:$Z$7000,'[2]固定资产明细表17-杰 (2)'!$O$3:$O$7000)</f>
        <v>0</v>
      </c>
      <c r="N2961" s="29">
        <f>_xlfn.XLOOKUP(B2961,'[2]固定资产明细表17-杰 (2)'!$Z$3:$Z$7000,'[2]固定资产明细表17-杰 (2)'!$R$3:$R$7000)</f>
        <v>0</v>
      </c>
      <c r="O2961" s="29">
        <f>_xlfn.XLOOKUP(B2961,'[2]固定资产明细表17-杰 (2)'!$Z$3:$Z$7000,'[2]固定资产明细表17-杰 (2)'!$X$3:$X$7000)</f>
        <v>0</v>
      </c>
      <c r="P2961" s="14"/>
      <c r="Q2961" s="14"/>
      <c r="R2961" s="14"/>
      <c r="S2961" s="14"/>
      <c r="T2961" s="14">
        <f t="shared" si="85"/>
        <v>0</v>
      </c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</row>
    <row r="2962" s="1" customFormat="1" ht="15" spans="1:34">
      <c r="A2962" s="9">
        <f t="shared" si="84"/>
        <v>2958</v>
      </c>
      <c r="B2962" s="14"/>
      <c r="C2962" s="14"/>
      <c r="D2962" s="44">
        <f>_xlfn.XLOOKUP(B2962,'[2]固定资产明细表17-杰 (2)'!$Z$3:$Z$7000,'[2]固定资产明细表17-杰 (2)'!$D$3:$D$7000)</f>
        <v>0</v>
      </c>
      <c r="E2962" s="14"/>
      <c r="F2962" s="14">
        <f>_xlfn.XLOOKUP(B2962,'[2]固定资产明细表17-杰 (2)'!$Z$3:$Z$7000,'[2]固定资产明细表17-杰 (2)'!$E$3:$E$7000)</f>
        <v>0</v>
      </c>
      <c r="G2962" s="9"/>
      <c r="H2962" s="9"/>
      <c r="I2962" s="18">
        <f>_xlfn.XLOOKUP(B2962,'[2]固定资产明细表17-杰 (2)'!$Z$3:$Z$7000,'[2]固定资产明细表17-杰 (2)'!$K$3:$K$7000)</f>
        <v>0</v>
      </c>
      <c r="J2962" s="28">
        <f>ROUND(_xlfn.XLOOKUP(B2962,'[2]固定资产明细表17-杰 (2)'!$Z$3:$Z$7000,'[2]固定资产明细表17-杰 (2)'!$J$3:$J$7000),0)</f>
        <v>0</v>
      </c>
      <c r="K2962" s="14"/>
      <c r="L2962" s="14"/>
      <c r="M2962" s="29">
        <f>_xlfn.XLOOKUP(B2962,'[2]固定资产明细表17-杰 (2)'!$Z$3:$Z$7000,'[2]固定资产明细表17-杰 (2)'!$O$3:$O$7000)</f>
        <v>0</v>
      </c>
      <c r="N2962" s="29">
        <f>_xlfn.XLOOKUP(B2962,'[2]固定资产明细表17-杰 (2)'!$Z$3:$Z$7000,'[2]固定资产明细表17-杰 (2)'!$R$3:$R$7000)</f>
        <v>0</v>
      </c>
      <c r="O2962" s="29">
        <f>_xlfn.XLOOKUP(B2962,'[2]固定资产明细表17-杰 (2)'!$Z$3:$Z$7000,'[2]固定资产明细表17-杰 (2)'!$X$3:$X$7000)</f>
        <v>0</v>
      </c>
      <c r="P2962" s="14"/>
      <c r="Q2962" s="14"/>
      <c r="R2962" s="14"/>
      <c r="S2962" s="14"/>
      <c r="T2962" s="14">
        <f t="shared" si="85"/>
        <v>0</v>
      </c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</row>
    <row r="2963" s="1" customFormat="1" ht="15" spans="1:34">
      <c r="A2963" s="9">
        <f t="shared" si="84"/>
        <v>2959</v>
      </c>
      <c r="B2963" s="14"/>
      <c r="C2963" s="14"/>
      <c r="D2963" s="44">
        <f>_xlfn.XLOOKUP(B2963,'[2]固定资产明细表17-杰 (2)'!$Z$3:$Z$7000,'[2]固定资产明细表17-杰 (2)'!$D$3:$D$7000)</f>
        <v>0</v>
      </c>
      <c r="E2963" s="14"/>
      <c r="F2963" s="14">
        <f>_xlfn.XLOOKUP(B2963,'[2]固定资产明细表17-杰 (2)'!$Z$3:$Z$7000,'[2]固定资产明细表17-杰 (2)'!$E$3:$E$7000)</f>
        <v>0</v>
      </c>
      <c r="G2963" s="9"/>
      <c r="H2963" s="9"/>
      <c r="I2963" s="18">
        <f>_xlfn.XLOOKUP(B2963,'[2]固定资产明细表17-杰 (2)'!$Z$3:$Z$7000,'[2]固定资产明细表17-杰 (2)'!$K$3:$K$7000)</f>
        <v>0</v>
      </c>
      <c r="J2963" s="28">
        <f>ROUND(_xlfn.XLOOKUP(B2963,'[2]固定资产明细表17-杰 (2)'!$Z$3:$Z$7000,'[2]固定资产明细表17-杰 (2)'!$J$3:$J$7000),0)</f>
        <v>0</v>
      </c>
      <c r="K2963" s="14"/>
      <c r="L2963" s="14"/>
      <c r="M2963" s="29">
        <f>_xlfn.XLOOKUP(B2963,'[2]固定资产明细表17-杰 (2)'!$Z$3:$Z$7000,'[2]固定资产明细表17-杰 (2)'!$O$3:$O$7000)</f>
        <v>0</v>
      </c>
      <c r="N2963" s="29">
        <f>_xlfn.XLOOKUP(B2963,'[2]固定资产明细表17-杰 (2)'!$Z$3:$Z$7000,'[2]固定资产明细表17-杰 (2)'!$R$3:$R$7000)</f>
        <v>0</v>
      </c>
      <c r="O2963" s="29">
        <f>_xlfn.XLOOKUP(B2963,'[2]固定资产明细表17-杰 (2)'!$Z$3:$Z$7000,'[2]固定资产明细表17-杰 (2)'!$X$3:$X$7000)</f>
        <v>0</v>
      </c>
      <c r="P2963" s="14"/>
      <c r="Q2963" s="14"/>
      <c r="R2963" s="14"/>
      <c r="S2963" s="14"/>
      <c r="T2963" s="14">
        <f t="shared" si="85"/>
        <v>0</v>
      </c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</row>
    <row r="2964" s="1" customFormat="1" ht="15" spans="1:34">
      <c r="A2964" s="9">
        <f t="shared" si="84"/>
        <v>2960</v>
      </c>
      <c r="B2964" s="14"/>
      <c r="C2964" s="14"/>
      <c r="D2964" s="44">
        <f>_xlfn.XLOOKUP(B2964,'[2]固定资产明细表17-杰 (2)'!$Z$3:$Z$7000,'[2]固定资产明细表17-杰 (2)'!$D$3:$D$7000)</f>
        <v>0</v>
      </c>
      <c r="E2964" s="14"/>
      <c r="F2964" s="14">
        <f>_xlfn.XLOOKUP(B2964,'[2]固定资产明细表17-杰 (2)'!$Z$3:$Z$7000,'[2]固定资产明细表17-杰 (2)'!$E$3:$E$7000)</f>
        <v>0</v>
      </c>
      <c r="G2964" s="9"/>
      <c r="H2964" s="9"/>
      <c r="I2964" s="18">
        <f>_xlfn.XLOOKUP(B2964,'[2]固定资产明细表17-杰 (2)'!$Z$3:$Z$7000,'[2]固定资产明细表17-杰 (2)'!$K$3:$K$7000)</f>
        <v>0</v>
      </c>
      <c r="J2964" s="28">
        <f>ROUND(_xlfn.XLOOKUP(B2964,'[2]固定资产明细表17-杰 (2)'!$Z$3:$Z$7000,'[2]固定资产明细表17-杰 (2)'!$J$3:$J$7000),0)</f>
        <v>0</v>
      </c>
      <c r="K2964" s="14"/>
      <c r="L2964" s="14"/>
      <c r="M2964" s="29">
        <f>_xlfn.XLOOKUP(B2964,'[2]固定资产明细表17-杰 (2)'!$Z$3:$Z$7000,'[2]固定资产明细表17-杰 (2)'!$O$3:$O$7000)</f>
        <v>0</v>
      </c>
      <c r="N2964" s="29">
        <f>_xlfn.XLOOKUP(B2964,'[2]固定资产明细表17-杰 (2)'!$Z$3:$Z$7000,'[2]固定资产明细表17-杰 (2)'!$R$3:$R$7000)</f>
        <v>0</v>
      </c>
      <c r="O2964" s="29">
        <f>_xlfn.XLOOKUP(B2964,'[2]固定资产明细表17-杰 (2)'!$Z$3:$Z$7000,'[2]固定资产明细表17-杰 (2)'!$X$3:$X$7000)</f>
        <v>0</v>
      </c>
      <c r="P2964" s="14"/>
      <c r="Q2964" s="14"/>
      <c r="R2964" s="14"/>
      <c r="S2964" s="14"/>
      <c r="T2964" s="14">
        <f t="shared" si="85"/>
        <v>0</v>
      </c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</row>
    <row r="2965" s="1" customFormat="1" ht="15" spans="1:34">
      <c r="A2965" s="9">
        <f t="shared" ref="A2965:A3028" si="86">ROW(B2965)-4</f>
        <v>2961</v>
      </c>
      <c r="B2965" s="14"/>
      <c r="C2965" s="14"/>
      <c r="D2965" s="44">
        <f>_xlfn.XLOOKUP(B2965,'[2]固定资产明细表17-杰 (2)'!$Z$3:$Z$7000,'[2]固定资产明细表17-杰 (2)'!$D$3:$D$7000)</f>
        <v>0</v>
      </c>
      <c r="E2965" s="14"/>
      <c r="F2965" s="14">
        <f>_xlfn.XLOOKUP(B2965,'[2]固定资产明细表17-杰 (2)'!$Z$3:$Z$7000,'[2]固定资产明细表17-杰 (2)'!$E$3:$E$7000)</f>
        <v>0</v>
      </c>
      <c r="G2965" s="9"/>
      <c r="H2965" s="9"/>
      <c r="I2965" s="18">
        <f>_xlfn.XLOOKUP(B2965,'[2]固定资产明细表17-杰 (2)'!$Z$3:$Z$7000,'[2]固定资产明细表17-杰 (2)'!$K$3:$K$7000)</f>
        <v>0</v>
      </c>
      <c r="J2965" s="28">
        <f>ROUND(_xlfn.XLOOKUP(B2965,'[2]固定资产明细表17-杰 (2)'!$Z$3:$Z$7000,'[2]固定资产明细表17-杰 (2)'!$J$3:$J$7000),0)</f>
        <v>0</v>
      </c>
      <c r="K2965" s="14"/>
      <c r="L2965" s="14"/>
      <c r="M2965" s="29">
        <f>_xlfn.XLOOKUP(B2965,'[2]固定资产明细表17-杰 (2)'!$Z$3:$Z$7000,'[2]固定资产明细表17-杰 (2)'!$O$3:$O$7000)</f>
        <v>0</v>
      </c>
      <c r="N2965" s="29">
        <f>_xlfn.XLOOKUP(B2965,'[2]固定资产明细表17-杰 (2)'!$Z$3:$Z$7000,'[2]固定资产明细表17-杰 (2)'!$R$3:$R$7000)</f>
        <v>0</v>
      </c>
      <c r="O2965" s="29">
        <f>_xlfn.XLOOKUP(B2965,'[2]固定资产明细表17-杰 (2)'!$Z$3:$Z$7000,'[2]固定资产明细表17-杰 (2)'!$X$3:$X$7000)</f>
        <v>0</v>
      </c>
      <c r="P2965" s="14"/>
      <c r="Q2965" s="14"/>
      <c r="R2965" s="14"/>
      <c r="S2965" s="14"/>
      <c r="T2965" s="14">
        <f t="shared" si="85"/>
        <v>0</v>
      </c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</row>
    <row r="2966" s="1" customFormat="1" ht="15" spans="1:34">
      <c r="A2966" s="9">
        <f t="shared" si="86"/>
        <v>2962</v>
      </c>
      <c r="B2966" s="14"/>
      <c r="C2966" s="14"/>
      <c r="D2966" s="44">
        <f>_xlfn.XLOOKUP(B2966,'[2]固定资产明细表17-杰 (2)'!$Z$3:$Z$7000,'[2]固定资产明细表17-杰 (2)'!$D$3:$D$7000)</f>
        <v>0</v>
      </c>
      <c r="E2966" s="14"/>
      <c r="F2966" s="14">
        <f>_xlfn.XLOOKUP(B2966,'[2]固定资产明细表17-杰 (2)'!$Z$3:$Z$7000,'[2]固定资产明细表17-杰 (2)'!$E$3:$E$7000)</f>
        <v>0</v>
      </c>
      <c r="G2966" s="9"/>
      <c r="H2966" s="9"/>
      <c r="I2966" s="18">
        <f>_xlfn.XLOOKUP(B2966,'[2]固定资产明细表17-杰 (2)'!$Z$3:$Z$7000,'[2]固定资产明细表17-杰 (2)'!$K$3:$K$7000)</f>
        <v>0</v>
      </c>
      <c r="J2966" s="28">
        <f>ROUND(_xlfn.XLOOKUP(B2966,'[2]固定资产明细表17-杰 (2)'!$Z$3:$Z$7000,'[2]固定资产明细表17-杰 (2)'!$J$3:$J$7000),0)</f>
        <v>0</v>
      </c>
      <c r="K2966" s="14"/>
      <c r="L2966" s="14"/>
      <c r="M2966" s="29">
        <f>_xlfn.XLOOKUP(B2966,'[2]固定资产明细表17-杰 (2)'!$Z$3:$Z$7000,'[2]固定资产明细表17-杰 (2)'!$O$3:$O$7000)</f>
        <v>0</v>
      </c>
      <c r="N2966" s="29">
        <f>_xlfn.XLOOKUP(B2966,'[2]固定资产明细表17-杰 (2)'!$Z$3:$Z$7000,'[2]固定资产明细表17-杰 (2)'!$R$3:$R$7000)</f>
        <v>0</v>
      </c>
      <c r="O2966" s="29">
        <f>_xlfn.XLOOKUP(B2966,'[2]固定资产明细表17-杰 (2)'!$Z$3:$Z$7000,'[2]固定资产明细表17-杰 (2)'!$X$3:$X$7000)</f>
        <v>0</v>
      </c>
      <c r="P2966" s="14"/>
      <c r="Q2966" s="14"/>
      <c r="R2966" s="14"/>
      <c r="S2966" s="14"/>
      <c r="T2966" s="14">
        <f t="shared" si="85"/>
        <v>0</v>
      </c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</row>
    <row r="2967" s="1" customFormat="1" ht="15" spans="1:34">
      <c r="A2967" s="9">
        <f t="shared" si="86"/>
        <v>2963</v>
      </c>
      <c r="B2967" s="14"/>
      <c r="C2967" s="14"/>
      <c r="D2967" s="44">
        <f>_xlfn.XLOOKUP(B2967,'[2]固定资产明细表17-杰 (2)'!$Z$3:$Z$7000,'[2]固定资产明细表17-杰 (2)'!$D$3:$D$7000)</f>
        <v>0</v>
      </c>
      <c r="E2967" s="14"/>
      <c r="F2967" s="14">
        <f>_xlfn.XLOOKUP(B2967,'[2]固定资产明细表17-杰 (2)'!$Z$3:$Z$7000,'[2]固定资产明细表17-杰 (2)'!$E$3:$E$7000)</f>
        <v>0</v>
      </c>
      <c r="G2967" s="9"/>
      <c r="H2967" s="9"/>
      <c r="I2967" s="18">
        <f>_xlfn.XLOOKUP(B2967,'[2]固定资产明细表17-杰 (2)'!$Z$3:$Z$7000,'[2]固定资产明细表17-杰 (2)'!$K$3:$K$7000)</f>
        <v>0</v>
      </c>
      <c r="J2967" s="28">
        <f>ROUND(_xlfn.XLOOKUP(B2967,'[2]固定资产明细表17-杰 (2)'!$Z$3:$Z$7000,'[2]固定资产明细表17-杰 (2)'!$J$3:$J$7000),0)</f>
        <v>0</v>
      </c>
      <c r="K2967" s="14"/>
      <c r="L2967" s="14"/>
      <c r="M2967" s="29">
        <f>_xlfn.XLOOKUP(B2967,'[2]固定资产明细表17-杰 (2)'!$Z$3:$Z$7000,'[2]固定资产明细表17-杰 (2)'!$O$3:$O$7000)</f>
        <v>0</v>
      </c>
      <c r="N2967" s="29">
        <f>_xlfn.XLOOKUP(B2967,'[2]固定资产明细表17-杰 (2)'!$Z$3:$Z$7000,'[2]固定资产明细表17-杰 (2)'!$R$3:$R$7000)</f>
        <v>0</v>
      </c>
      <c r="O2967" s="29">
        <f>_xlfn.XLOOKUP(B2967,'[2]固定资产明细表17-杰 (2)'!$Z$3:$Z$7000,'[2]固定资产明细表17-杰 (2)'!$X$3:$X$7000)</f>
        <v>0</v>
      </c>
      <c r="P2967" s="14"/>
      <c r="Q2967" s="14"/>
      <c r="R2967" s="14"/>
      <c r="S2967" s="14"/>
      <c r="T2967" s="14">
        <f t="shared" si="85"/>
        <v>0</v>
      </c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</row>
    <row r="2968" s="1" customFormat="1" ht="15" spans="1:34">
      <c r="A2968" s="9">
        <f t="shared" si="86"/>
        <v>2964</v>
      </c>
      <c r="B2968" s="14"/>
      <c r="C2968" s="14"/>
      <c r="D2968" s="44">
        <f>_xlfn.XLOOKUP(B2968,'[2]固定资产明细表17-杰 (2)'!$Z$3:$Z$7000,'[2]固定资产明细表17-杰 (2)'!$D$3:$D$7000)</f>
        <v>0</v>
      </c>
      <c r="E2968" s="14"/>
      <c r="F2968" s="14">
        <f>_xlfn.XLOOKUP(B2968,'[2]固定资产明细表17-杰 (2)'!$Z$3:$Z$7000,'[2]固定资产明细表17-杰 (2)'!$E$3:$E$7000)</f>
        <v>0</v>
      </c>
      <c r="G2968" s="9"/>
      <c r="H2968" s="9"/>
      <c r="I2968" s="18">
        <f>_xlfn.XLOOKUP(B2968,'[2]固定资产明细表17-杰 (2)'!$Z$3:$Z$7000,'[2]固定资产明细表17-杰 (2)'!$K$3:$K$7000)</f>
        <v>0</v>
      </c>
      <c r="J2968" s="28">
        <f>ROUND(_xlfn.XLOOKUP(B2968,'[2]固定资产明细表17-杰 (2)'!$Z$3:$Z$7000,'[2]固定资产明细表17-杰 (2)'!$J$3:$J$7000),0)</f>
        <v>0</v>
      </c>
      <c r="K2968" s="14"/>
      <c r="L2968" s="14"/>
      <c r="M2968" s="29">
        <f>_xlfn.XLOOKUP(B2968,'[2]固定资产明细表17-杰 (2)'!$Z$3:$Z$7000,'[2]固定资产明细表17-杰 (2)'!$O$3:$O$7000)</f>
        <v>0</v>
      </c>
      <c r="N2968" s="29">
        <f>_xlfn.XLOOKUP(B2968,'[2]固定资产明细表17-杰 (2)'!$Z$3:$Z$7000,'[2]固定资产明细表17-杰 (2)'!$R$3:$R$7000)</f>
        <v>0</v>
      </c>
      <c r="O2968" s="29">
        <f>_xlfn.XLOOKUP(B2968,'[2]固定资产明细表17-杰 (2)'!$Z$3:$Z$7000,'[2]固定资产明细表17-杰 (2)'!$X$3:$X$7000)</f>
        <v>0</v>
      </c>
      <c r="P2968" s="14"/>
      <c r="Q2968" s="14"/>
      <c r="R2968" s="14"/>
      <c r="S2968" s="14"/>
      <c r="T2968" s="14">
        <f t="shared" si="85"/>
        <v>0</v>
      </c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</row>
    <row r="2969" s="1" customFormat="1" ht="15" spans="1:34">
      <c r="A2969" s="9">
        <f t="shared" si="86"/>
        <v>2965</v>
      </c>
      <c r="B2969" s="14"/>
      <c r="C2969" s="14"/>
      <c r="D2969" s="44">
        <f>_xlfn.XLOOKUP(B2969,'[2]固定资产明细表17-杰 (2)'!$Z$3:$Z$7000,'[2]固定资产明细表17-杰 (2)'!$D$3:$D$7000)</f>
        <v>0</v>
      </c>
      <c r="E2969" s="14"/>
      <c r="F2969" s="14">
        <f>_xlfn.XLOOKUP(B2969,'[2]固定资产明细表17-杰 (2)'!$Z$3:$Z$7000,'[2]固定资产明细表17-杰 (2)'!$E$3:$E$7000)</f>
        <v>0</v>
      </c>
      <c r="G2969" s="9"/>
      <c r="H2969" s="9"/>
      <c r="I2969" s="18">
        <f>_xlfn.XLOOKUP(B2969,'[2]固定资产明细表17-杰 (2)'!$Z$3:$Z$7000,'[2]固定资产明细表17-杰 (2)'!$K$3:$K$7000)</f>
        <v>0</v>
      </c>
      <c r="J2969" s="28">
        <f>ROUND(_xlfn.XLOOKUP(B2969,'[2]固定资产明细表17-杰 (2)'!$Z$3:$Z$7000,'[2]固定资产明细表17-杰 (2)'!$J$3:$J$7000),0)</f>
        <v>0</v>
      </c>
      <c r="K2969" s="14"/>
      <c r="L2969" s="14"/>
      <c r="M2969" s="29">
        <f>_xlfn.XLOOKUP(B2969,'[2]固定资产明细表17-杰 (2)'!$Z$3:$Z$7000,'[2]固定资产明细表17-杰 (2)'!$O$3:$O$7000)</f>
        <v>0</v>
      </c>
      <c r="N2969" s="29">
        <f>_xlfn.XLOOKUP(B2969,'[2]固定资产明细表17-杰 (2)'!$Z$3:$Z$7000,'[2]固定资产明细表17-杰 (2)'!$R$3:$R$7000)</f>
        <v>0</v>
      </c>
      <c r="O2969" s="29">
        <f>_xlfn.XLOOKUP(B2969,'[2]固定资产明细表17-杰 (2)'!$Z$3:$Z$7000,'[2]固定资产明细表17-杰 (2)'!$X$3:$X$7000)</f>
        <v>0</v>
      </c>
      <c r="P2969" s="14"/>
      <c r="Q2969" s="14"/>
      <c r="R2969" s="14"/>
      <c r="S2969" s="14"/>
      <c r="T2969" s="14">
        <f t="shared" si="85"/>
        <v>0</v>
      </c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</row>
    <row r="2970" s="1" customFormat="1" ht="15" spans="1:34">
      <c r="A2970" s="9">
        <f t="shared" si="86"/>
        <v>2966</v>
      </c>
      <c r="B2970" s="14"/>
      <c r="C2970" s="14"/>
      <c r="D2970" s="44">
        <f>_xlfn.XLOOKUP(B2970,'[2]固定资产明细表17-杰 (2)'!$Z$3:$Z$7000,'[2]固定资产明细表17-杰 (2)'!$D$3:$D$7000)</f>
        <v>0</v>
      </c>
      <c r="E2970" s="14"/>
      <c r="F2970" s="14">
        <f>_xlfn.XLOOKUP(B2970,'[2]固定资产明细表17-杰 (2)'!$Z$3:$Z$7000,'[2]固定资产明细表17-杰 (2)'!$E$3:$E$7000)</f>
        <v>0</v>
      </c>
      <c r="G2970" s="9"/>
      <c r="H2970" s="9"/>
      <c r="I2970" s="18">
        <f>_xlfn.XLOOKUP(B2970,'[2]固定资产明细表17-杰 (2)'!$Z$3:$Z$7000,'[2]固定资产明细表17-杰 (2)'!$K$3:$K$7000)</f>
        <v>0</v>
      </c>
      <c r="J2970" s="28">
        <f>ROUND(_xlfn.XLOOKUP(B2970,'[2]固定资产明细表17-杰 (2)'!$Z$3:$Z$7000,'[2]固定资产明细表17-杰 (2)'!$J$3:$J$7000),0)</f>
        <v>0</v>
      </c>
      <c r="K2970" s="14"/>
      <c r="L2970" s="14"/>
      <c r="M2970" s="29">
        <f>_xlfn.XLOOKUP(B2970,'[2]固定资产明细表17-杰 (2)'!$Z$3:$Z$7000,'[2]固定资产明细表17-杰 (2)'!$O$3:$O$7000)</f>
        <v>0</v>
      </c>
      <c r="N2970" s="29">
        <f>_xlfn.XLOOKUP(B2970,'[2]固定资产明细表17-杰 (2)'!$Z$3:$Z$7000,'[2]固定资产明细表17-杰 (2)'!$R$3:$R$7000)</f>
        <v>0</v>
      </c>
      <c r="O2970" s="29">
        <f>_xlfn.XLOOKUP(B2970,'[2]固定资产明细表17-杰 (2)'!$Z$3:$Z$7000,'[2]固定资产明细表17-杰 (2)'!$X$3:$X$7000)</f>
        <v>0</v>
      </c>
      <c r="P2970" s="14"/>
      <c r="Q2970" s="14"/>
      <c r="R2970" s="14"/>
      <c r="S2970" s="14"/>
      <c r="T2970" s="14">
        <f t="shared" si="85"/>
        <v>0</v>
      </c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</row>
    <row r="2971" s="1" customFormat="1" ht="15" spans="1:34">
      <c r="A2971" s="9">
        <f t="shared" si="86"/>
        <v>2967</v>
      </c>
      <c r="B2971" s="14"/>
      <c r="C2971" s="14"/>
      <c r="D2971" s="44">
        <f>_xlfn.XLOOKUP(B2971,'[2]固定资产明细表17-杰 (2)'!$Z$3:$Z$7000,'[2]固定资产明细表17-杰 (2)'!$D$3:$D$7000)</f>
        <v>0</v>
      </c>
      <c r="E2971" s="14"/>
      <c r="F2971" s="14">
        <f>_xlfn.XLOOKUP(B2971,'[2]固定资产明细表17-杰 (2)'!$Z$3:$Z$7000,'[2]固定资产明细表17-杰 (2)'!$E$3:$E$7000)</f>
        <v>0</v>
      </c>
      <c r="G2971" s="9"/>
      <c r="H2971" s="9"/>
      <c r="I2971" s="18">
        <f>_xlfn.XLOOKUP(B2971,'[2]固定资产明细表17-杰 (2)'!$Z$3:$Z$7000,'[2]固定资产明细表17-杰 (2)'!$K$3:$K$7000)</f>
        <v>0</v>
      </c>
      <c r="J2971" s="28">
        <f>ROUND(_xlfn.XLOOKUP(B2971,'[2]固定资产明细表17-杰 (2)'!$Z$3:$Z$7000,'[2]固定资产明细表17-杰 (2)'!$J$3:$J$7000),0)</f>
        <v>0</v>
      </c>
      <c r="K2971" s="14"/>
      <c r="L2971" s="14"/>
      <c r="M2971" s="29">
        <f>_xlfn.XLOOKUP(B2971,'[2]固定资产明细表17-杰 (2)'!$Z$3:$Z$7000,'[2]固定资产明细表17-杰 (2)'!$O$3:$O$7000)</f>
        <v>0</v>
      </c>
      <c r="N2971" s="29">
        <f>_xlfn.XLOOKUP(B2971,'[2]固定资产明细表17-杰 (2)'!$Z$3:$Z$7000,'[2]固定资产明细表17-杰 (2)'!$R$3:$R$7000)</f>
        <v>0</v>
      </c>
      <c r="O2971" s="29">
        <f>_xlfn.XLOOKUP(B2971,'[2]固定资产明细表17-杰 (2)'!$Z$3:$Z$7000,'[2]固定资产明细表17-杰 (2)'!$X$3:$X$7000)</f>
        <v>0</v>
      </c>
      <c r="P2971" s="14"/>
      <c r="Q2971" s="14"/>
      <c r="R2971" s="14"/>
      <c r="S2971" s="14"/>
      <c r="T2971" s="14">
        <f t="shared" si="85"/>
        <v>0</v>
      </c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</row>
    <row r="2972" s="1" customFormat="1" ht="15" spans="1:34">
      <c r="A2972" s="9">
        <f t="shared" si="86"/>
        <v>2968</v>
      </c>
      <c r="B2972" s="14"/>
      <c r="C2972" s="14"/>
      <c r="D2972" s="44">
        <f>_xlfn.XLOOKUP(B2972,'[2]固定资产明细表17-杰 (2)'!$Z$3:$Z$7000,'[2]固定资产明细表17-杰 (2)'!$D$3:$D$7000)</f>
        <v>0</v>
      </c>
      <c r="E2972" s="14"/>
      <c r="F2972" s="14">
        <f>_xlfn.XLOOKUP(B2972,'[2]固定资产明细表17-杰 (2)'!$Z$3:$Z$7000,'[2]固定资产明细表17-杰 (2)'!$E$3:$E$7000)</f>
        <v>0</v>
      </c>
      <c r="G2972" s="9"/>
      <c r="H2972" s="9"/>
      <c r="I2972" s="18">
        <f>_xlfn.XLOOKUP(B2972,'[2]固定资产明细表17-杰 (2)'!$Z$3:$Z$7000,'[2]固定资产明细表17-杰 (2)'!$K$3:$K$7000)</f>
        <v>0</v>
      </c>
      <c r="J2972" s="28">
        <f>ROUND(_xlfn.XLOOKUP(B2972,'[2]固定资产明细表17-杰 (2)'!$Z$3:$Z$7000,'[2]固定资产明细表17-杰 (2)'!$J$3:$J$7000),0)</f>
        <v>0</v>
      </c>
      <c r="K2972" s="14"/>
      <c r="L2972" s="14"/>
      <c r="M2972" s="29">
        <f>_xlfn.XLOOKUP(B2972,'[2]固定资产明细表17-杰 (2)'!$Z$3:$Z$7000,'[2]固定资产明细表17-杰 (2)'!$O$3:$O$7000)</f>
        <v>0</v>
      </c>
      <c r="N2972" s="29">
        <f>_xlfn.XLOOKUP(B2972,'[2]固定资产明细表17-杰 (2)'!$Z$3:$Z$7000,'[2]固定资产明细表17-杰 (2)'!$R$3:$R$7000)</f>
        <v>0</v>
      </c>
      <c r="O2972" s="29">
        <f>_xlfn.XLOOKUP(B2972,'[2]固定资产明细表17-杰 (2)'!$Z$3:$Z$7000,'[2]固定资产明细表17-杰 (2)'!$X$3:$X$7000)</f>
        <v>0</v>
      </c>
      <c r="P2972" s="14"/>
      <c r="Q2972" s="14"/>
      <c r="R2972" s="14"/>
      <c r="S2972" s="14"/>
      <c r="T2972" s="14">
        <f t="shared" si="85"/>
        <v>0</v>
      </c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</row>
    <row r="2973" s="1" customFormat="1" ht="15" spans="1:34">
      <c r="A2973" s="9">
        <f t="shared" si="86"/>
        <v>2969</v>
      </c>
      <c r="B2973" s="14"/>
      <c r="C2973" s="14"/>
      <c r="D2973" s="44">
        <f>_xlfn.XLOOKUP(B2973,'[2]固定资产明细表17-杰 (2)'!$Z$3:$Z$7000,'[2]固定资产明细表17-杰 (2)'!$D$3:$D$7000)</f>
        <v>0</v>
      </c>
      <c r="E2973" s="14"/>
      <c r="F2973" s="14">
        <f>_xlfn.XLOOKUP(B2973,'[2]固定资产明细表17-杰 (2)'!$Z$3:$Z$7000,'[2]固定资产明细表17-杰 (2)'!$E$3:$E$7000)</f>
        <v>0</v>
      </c>
      <c r="G2973" s="9"/>
      <c r="H2973" s="9"/>
      <c r="I2973" s="18">
        <f>_xlfn.XLOOKUP(B2973,'[2]固定资产明细表17-杰 (2)'!$Z$3:$Z$7000,'[2]固定资产明细表17-杰 (2)'!$K$3:$K$7000)</f>
        <v>0</v>
      </c>
      <c r="J2973" s="28">
        <f>ROUND(_xlfn.XLOOKUP(B2973,'[2]固定资产明细表17-杰 (2)'!$Z$3:$Z$7000,'[2]固定资产明细表17-杰 (2)'!$J$3:$J$7000),0)</f>
        <v>0</v>
      </c>
      <c r="K2973" s="14"/>
      <c r="L2973" s="14"/>
      <c r="M2973" s="29">
        <f>_xlfn.XLOOKUP(B2973,'[2]固定资产明细表17-杰 (2)'!$Z$3:$Z$7000,'[2]固定资产明细表17-杰 (2)'!$O$3:$O$7000)</f>
        <v>0</v>
      </c>
      <c r="N2973" s="29">
        <f>_xlfn.XLOOKUP(B2973,'[2]固定资产明细表17-杰 (2)'!$Z$3:$Z$7000,'[2]固定资产明细表17-杰 (2)'!$R$3:$R$7000)</f>
        <v>0</v>
      </c>
      <c r="O2973" s="29">
        <f>_xlfn.XLOOKUP(B2973,'[2]固定资产明细表17-杰 (2)'!$Z$3:$Z$7000,'[2]固定资产明细表17-杰 (2)'!$X$3:$X$7000)</f>
        <v>0</v>
      </c>
      <c r="P2973" s="14"/>
      <c r="Q2973" s="14"/>
      <c r="R2973" s="14"/>
      <c r="S2973" s="14"/>
      <c r="T2973" s="14">
        <f t="shared" si="85"/>
        <v>0</v>
      </c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</row>
    <row r="2974" s="1" customFormat="1" ht="15" spans="1:34">
      <c r="A2974" s="9">
        <f t="shared" si="86"/>
        <v>2970</v>
      </c>
      <c r="B2974" s="14"/>
      <c r="C2974" s="14"/>
      <c r="D2974" s="44">
        <f>_xlfn.XLOOKUP(B2974,'[2]固定资产明细表17-杰 (2)'!$Z$3:$Z$7000,'[2]固定资产明细表17-杰 (2)'!$D$3:$D$7000)</f>
        <v>0</v>
      </c>
      <c r="E2974" s="14"/>
      <c r="F2974" s="14">
        <f>_xlfn.XLOOKUP(B2974,'[2]固定资产明细表17-杰 (2)'!$Z$3:$Z$7000,'[2]固定资产明细表17-杰 (2)'!$E$3:$E$7000)</f>
        <v>0</v>
      </c>
      <c r="G2974" s="9"/>
      <c r="H2974" s="9"/>
      <c r="I2974" s="18">
        <f>_xlfn.XLOOKUP(B2974,'[2]固定资产明细表17-杰 (2)'!$Z$3:$Z$7000,'[2]固定资产明细表17-杰 (2)'!$K$3:$K$7000)</f>
        <v>0</v>
      </c>
      <c r="J2974" s="28">
        <f>ROUND(_xlfn.XLOOKUP(B2974,'[2]固定资产明细表17-杰 (2)'!$Z$3:$Z$7000,'[2]固定资产明细表17-杰 (2)'!$J$3:$J$7000),0)</f>
        <v>0</v>
      </c>
      <c r="K2974" s="14"/>
      <c r="L2974" s="14"/>
      <c r="M2974" s="29">
        <f>_xlfn.XLOOKUP(B2974,'[2]固定资产明细表17-杰 (2)'!$Z$3:$Z$7000,'[2]固定资产明细表17-杰 (2)'!$O$3:$O$7000)</f>
        <v>0</v>
      </c>
      <c r="N2974" s="29">
        <f>_xlfn.XLOOKUP(B2974,'[2]固定资产明细表17-杰 (2)'!$Z$3:$Z$7000,'[2]固定资产明细表17-杰 (2)'!$R$3:$R$7000)</f>
        <v>0</v>
      </c>
      <c r="O2974" s="29">
        <f>_xlfn.XLOOKUP(B2974,'[2]固定资产明细表17-杰 (2)'!$Z$3:$Z$7000,'[2]固定资产明细表17-杰 (2)'!$X$3:$X$7000)</f>
        <v>0</v>
      </c>
      <c r="P2974" s="14"/>
      <c r="Q2974" s="14"/>
      <c r="R2974" s="14"/>
      <c r="S2974" s="14"/>
      <c r="T2974" s="14">
        <f t="shared" si="85"/>
        <v>0</v>
      </c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</row>
    <row r="2975" s="1" customFormat="1" ht="15" spans="1:34">
      <c r="A2975" s="9">
        <f t="shared" si="86"/>
        <v>2971</v>
      </c>
      <c r="B2975" s="14"/>
      <c r="C2975" s="14"/>
      <c r="D2975" s="44">
        <f>_xlfn.XLOOKUP(B2975,'[2]固定资产明细表17-杰 (2)'!$Z$3:$Z$7000,'[2]固定资产明细表17-杰 (2)'!$D$3:$D$7000)</f>
        <v>0</v>
      </c>
      <c r="E2975" s="14"/>
      <c r="F2975" s="14">
        <f>_xlfn.XLOOKUP(B2975,'[2]固定资产明细表17-杰 (2)'!$Z$3:$Z$7000,'[2]固定资产明细表17-杰 (2)'!$E$3:$E$7000)</f>
        <v>0</v>
      </c>
      <c r="G2975" s="9"/>
      <c r="H2975" s="9"/>
      <c r="I2975" s="18">
        <f>_xlfn.XLOOKUP(B2975,'[2]固定资产明细表17-杰 (2)'!$Z$3:$Z$7000,'[2]固定资产明细表17-杰 (2)'!$K$3:$K$7000)</f>
        <v>0</v>
      </c>
      <c r="J2975" s="28">
        <f>ROUND(_xlfn.XLOOKUP(B2975,'[2]固定资产明细表17-杰 (2)'!$Z$3:$Z$7000,'[2]固定资产明细表17-杰 (2)'!$J$3:$J$7000),0)</f>
        <v>0</v>
      </c>
      <c r="K2975" s="14"/>
      <c r="L2975" s="14"/>
      <c r="M2975" s="29">
        <f>_xlfn.XLOOKUP(B2975,'[2]固定资产明细表17-杰 (2)'!$Z$3:$Z$7000,'[2]固定资产明细表17-杰 (2)'!$O$3:$O$7000)</f>
        <v>0</v>
      </c>
      <c r="N2975" s="29">
        <f>_xlfn.XLOOKUP(B2975,'[2]固定资产明细表17-杰 (2)'!$Z$3:$Z$7000,'[2]固定资产明细表17-杰 (2)'!$R$3:$R$7000)</f>
        <v>0</v>
      </c>
      <c r="O2975" s="29">
        <f>_xlfn.XLOOKUP(B2975,'[2]固定资产明细表17-杰 (2)'!$Z$3:$Z$7000,'[2]固定资产明细表17-杰 (2)'!$X$3:$X$7000)</f>
        <v>0</v>
      </c>
      <c r="P2975" s="14"/>
      <c r="Q2975" s="14"/>
      <c r="R2975" s="14"/>
      <c r="S2975" s="14"/>
      <c r="T2975" s="14">
        <f t="shared" si="85"/>
        <v>0</v>
      </c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</row>
    <row r="2976" s="1" customFormat="1" ht="15" spans="1:34">
      <c r="A2976" s="9">
        <f t="shared" si="86"/>
        <v>2972</v>
      </c>
      <c r="B2976" s="14"/>
      <c r="C2976" s="14"/>
      <c r="D2976" s="44">
        <f>_xlfn.XLOOKUP(B2976,'[2]固定资产明细表17-杰 (2)'!$Z$3:$Z$7000,'[2]固定资产明细表17-杰 (2)'!$D$3:$D$7000)</f>
        <v>0</v>
      </c>
      <c r="E2976" s="14"/>
      <c r="F2976" s="14">
        <f>_xlfn.XLOOKUP(B2976,'[2]固定资产明细表17-杰 (2)'!$Z$3:$Z$7000,'[2]固定资产明细表17-杰 (2)'!$E$3:$E$7000)</f>
        <v>0</v>
      </c>
      <c r="G2976" s="9"/>
      <c r="H2976" s="9"/>
      <c r="I2976" s="18">
        <f>_xlfn.XLOOKUP(B2976,'[2]固定资产明细表17-杰 (2)'!$Z$3:$Z$7000,'[2]固定资产明细表17-杰 (2)'!$K$3:$K$7000)</f>
        <v>0</v>
      </c>
      <c r="J2976" s="28">
        <f>ROUND(_xlfn.XLOOKUP(B2976,'[2]固定资产明细表17-杰 (2)'!$Z$3:$Z$7000,'[2]固定资产明细表17-杰 (2)'!$J$3:$J$7000),0)</f>
        <v>0</v>
      </c>
      <c r="K2976" s="14"/>
      <c r="L2976" s="14"/>
      <c r="M2976" s="29">
        <f>_xlfn.XLOOKUP(B2976,'[2]固定资产明细表17-杰 (2)'!$Z$3:$Z$7000,'[2]固定资产明细表17-杰 (2)'!$O$3:$O$7000)</f>
        <v>0</v>
      </c>
      <c r="N2976" s="29">
        <f>_xlfn.XLOOKUP(B2976,'[2]固定资产明细表17-杰 (2)'!$Z$3:$Z$7000,'[2]固定资产明细表17-杰 (2)'!$R$3:$R$7000)</f>
        <v>0</v>
      </c>
      <c r="O2976" s="29">
        <f>_xlfn.XLOOKUP(B2976,'[2]固定资产明细表17-杰 (2)'!$Z$3:$Z$7000,'[2]固定资产明细表17-杰 (2)'!$X$3:$X$7000)</f>
        <v>0</v>
      </c>
      <c r="P2976" s="14"/>
      <c r="Q2976" s="14"/>
      <c r="R2976" s="14"/>
      <c r="S2976" s="14"/>
      <c r="T2976" s="14">
        <f t="shared" si="85"/>
        <v>0</v>
      </c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</row>
    <row r="2977" s="1" customFormat="1" ht="15" spans="1:34">
      <c r="A2977" s="9">
        <f t="shared" si="86"/>
        <v>2973</v>
      </c>
      <c r="B2977" s="14"/>
      <c r="C2977" s="14"/>
      <c r="D2977" s="44">
        <f>_xlfn.XLOOKUP(B2977,'[2]固定资产明细表17-杰 (2)'!$Z$3:$Z$7000,'[2]固定资产明细表17-杰 (2)'!$D$3:$D$7000)</f>
        <v>0</v>
      </c>
      <c r="E2977" s="14"/>
      <c r="F2977" s="14">
        <f>_xlfn.XLOOKUP(B2977,'[2]固定资产明细表17-杰 (2)'!$Z$3:$Z$7000,'[2]固定资产明细表17-杰 (2)'!$E$3:$E$7000)</f>
        <v>0</v>
      </c>
      <c r="G2977" s="9"/>
      <c r="H2977" s="9"/>
      <c r="I2977" s="18">
        <f>_xlfn.XLOOKUP(B2977,'[2]固定资产明细表17-杰 (2)'!$Z$3:$Z$7000,'[2]固定资产明细表17-杰 (2)'!$K$3:$K$7000)</f>
        <v>0</v>
      </c>
      <c r="J2977" s="28">
        <f>ROUND(_xlfn.XLOOKUP(B2977,'[2]固定资产明细表17-杰 (2)'!$Z$3:$Z$7000,'[2]固定资产明细表17-杰 (2)'!$J$3:$J$7000),0)</f>
        <v>0</v>
      </c>
      <c r="K2977" s="14"/>
      <c r="L2977" s="14"/>
      <c r="M2977" s="29">
        <f>_xlfn.XLOOKUP(B2977,'[2]固定资产明细表17-杰 (2)'!$Z$3:$Z$7000,'[2]固定资产明细表17-杰 (2)'!$O$3:$O$7000)</f>
        <v>0</v>
      </c>
      <c r="N2977" s="29">
        <f>_xlfn.XLOOKUP(B2977,'[2]固定资产明细表17-杰 (2)'!$Z$3:$Z$7000,'[2]固定资产明细表17-杰 (2)'!$R$3:$R$7000)</f>
        <v>0</v>
      </c>
      <c r="O2977" s="29">
        <f>_xlfn.XLOOKUP(B2977,'[2]固定资产明细表17-杰 (2)'!$Z$3:$Z$7000,'[2]固定资产明细表17-杰 (2)'!$X$3:$X$7000)</f>
        <v>0</v>
      </c>
      <c r="P2977" s="14"/>
      <c r="Q2977" s="14"/>
      <c r="R2977" s="14"/>
      <c r="S2977" s="14"/>
      <c r="T2977" s="14">
        <f t="shared" si="85"/>
        <v>0</v>
      </c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</row>
    <row r="2978" s="1" customFormat="1" ht="15" spans="1:34">
      <c r="A2978" s="9">
        <f t="shared" si="86"/>
        <v>2974</v>
      </c>
      <c r="B2978" s="14"/>
      <c r="C2978" s="14"/>
      <c r="D2978" s="44">
        <f>_xlfn.XLOOKUP(B2978,'[2]固定资产明细表17-杰 (2)'!$Z$3:$Z$7000,'[2]固定资产明细表17-杰 (2)'!$D$3:$D$7000)</f>
        <v>0</v>
      </c>
      <c r="E2978" s="14"/>
      <c r="F2978" s="14">
        <f>_xlfn.XLOOKUP(B2978,'[2]固定资产明细表17-杰 (2)'!$Z$3:$Z$7000,'[2]固定资产明细表17-杰 (2)'!$E$3:$E$7000)</f>
        <v>0</v>
      </c>
      <c r="G2978" s="9"/>
      <c r="H2978" s="9"/>
      <c r="I2978" s="18">
        <f>_xlfn.XLOOKUP(B2978,'[2]固定资产明细表17-杰 (2)'!$Z$3:$Z$7000,'[2]固定资产明细表17-杰 (2)'!$K$3:$K$7000)</f>
        <v>0</v>
      </c>
      <c r="J2978" s="28">
        <f>ROUND(_xlfn.XLOOKUP(B2978,'[2]固定资产明细表17-杰 (2)'!$Z$3:$Z$7000,'[2]固定资产明细表17-杰 (2)'!$J$3:$J$7000),0)</f>
        <v>0</v>
      </c>
      <c r="K2978" s="14"/>
      <c r="L2978" s="14"/>
      <c r="M2978" s="29">
        <f>_xlfn.XLOOKUP(B2978,'[2]固定资产明细表17-杰 (2)'!$Z$3:$Z$7000,'[2]固定资产明细表17-杰 (2)'!$O$3:$O$7000)</f>
        <v>0</v>
      </c>
      <c r="N2978" s="29">
        <f>_xlfn.XLOOKUP(B2978,'[2]固定资产明细表17-杰 (2)'!$Z$3:$Z$7000,'[2]固定资产明细表17-杰 (2)'!$R$3:$R$7000)</f>
        <v>0</v>
      </c>
      <c r="O2978" s="29">
        <f>_xlfn.XLOOKUP(B2978,'[2]固定资产明细表17-杰 (2)'!$Z$3:$Z$7000,'[2]固定资产明细表17-杰 (2)'!$X$3:$X$7000)</f>
        <v>0</v>
      </c>
      <c r="P2978" s="14"/>
      <c r="Q2978" s="14"/>
      <c r="R2978" s="14"/>
      <c r="S2978" s="14"/>
      <c r="T2978" s="14">
        <f t="shared" si="85"/>
        <v>0</v>
      </c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</row>
    <row r="2979" s="1" customFormat="1" ht="15" spans="1:34">
      <c r="A2979" s="9">
        <f t="shared" si="86"/>
        <v>2975</v>
      </c>
      <c r="B2979" s="14"/>
      <c r="C2979" s="14"/>
      <c r="D2979" s="44">
        <f>_xlfn.XLOOKUP(B2979,'[2]固定资产明细表17-杰 (2)'!$Z$3:$Z$7000,'[2]固定资产明细表17-杰 (2)'!$D$3:$D$7000)</f>
        <v>0</v>
      </c>
      <c r="E2979" s="14"/>
      <c r="F2979" s="14">
        <f>_xlfn.XLOOKUP(B2979,'[2]固定资产明细表17-杰 (2)'!$Z$3:$Z$7000,'[2]固定资产明细表17-杰 (2)'!$E$3:$E$7000)</f>
        <v>0</v>
      </c>
      <c r="G2979" s="9"/>
      <c r="H2979" s="9"/>
      <c r="I2979" s="18">
        <f>_xlfn.XLOOKUP(B2979,'[2]固定资产明细表17-杰 (2)'!$Z$3:$Z$7000,'[2]固定资产明细表17-杰 (2)'!$K$3:$K$7000)</f>
        <v>0</v>
      </c>
      <c r="J2979" s="28">
        <f>ROUND(_xlfn.XLOOKUP(B2979,'[2]固定资产明细表17-杰 (2)'!$Z$3:$Z$7000,'[2]固定资产明细表17-杰 (2)'!$J$3:$J$7000),0)</f>
        <v>0</v>
      </c>
      <c r="K2979" s="14"/>
      <c r="L2979" s="14"/>
      <c r="M2979" s="29">
        <f>_xlfn.XLOOKUP(B2979,'[2]固定资产明细表17-杰 (2)'!$Z$3:$Z$7000,'[2]固定资产明细表17-杰 (2)'!$O$3:$O$7000)</f>
        <v>0</v>
      </c>
      <c r="N2979" s="29">
        <f>_xlfn.XLOOKUP(B2979,'[2]固定资产明细表17-杰 (2)'!$Z$3:$Z$7000,'[2]固定资产明细表17-杰 (2)'!$R$3:$R$7000)</f>
        <v>0</v>
      </c>
      <c r="O2979" s="29">
        <f>_xlfn.XLOOKUP(B2979,'[2]固定资产明细表17-杰 (2)'!$Z$3:$Z$7000,'[2]固定资产明细表17-杰 (2)'!$X$3:$X$7000)</f>
        <v>0</v>
      </c>
      <c r="P2979" s="14"/>
      <c r="Q2979" s="14"/>
      <c r="R2979" s="14"/>
      <c r="S2979" s="14"/>
      <c r="T2979" s="14">
        <f t="shared" si="85"/>
        <v>0</v>
      </c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</row>
    <row r="2980" s="1" customFormat="1" ht="15" spans="1:34">
      <c r="A2980" s="9">
        <f t="shared" si="86"/>
        <v>2976</v>
      </c>
      <c r="B2980" s="14"/>
      <c r="C2980" s="14"/>
      <c r="D2980" s="44">
        <f>_xlfn.XLOOKUP(B2980,'[2]固定资产明细表17-杰 (2)'!$Z$3:$Z$7000,'[2]固定资产明细表17-杰 (2)'!$D$3:$D$7000)</f>
        <v>0</v>
      </c>
      <c r="E2980" s="14"/>
      <c r="F2980" s="14">
        <f>_xlfn.XLOOKUP(B2980,'[2]固定资产明细表17-杰 (2)'!$Z$3:$Z$7000,'[2]固定资产明细表17-杰 (2)'!$E$3:$E$7000)</f>
        <v>0</v>
      </c>
      <c r="G2980" s="9"/>
      <c r="H2980" s="9"/>
      <c r="I2980" s="18">
        <f>_xlfn.XLOOKUP(B2980,'[2]固定资产明细表17-杰 (2)'!$Z$3:$Z$7000,'[2]固定资产明细表17-杰 (2)'!$K$3:$K$7000)</f>
        <v>0</v>
      </c>
      <c r="J2980" s="28">
        <f>ROUND(_xlfn.XLOOKUP(B2980,'[2]固定资产明细表17-杰 (2)'!$Z$3:$Z$7000,'[2]固定资产明细表17-杰 (2)'!$J$3:$J$7000),0)</f>
        <v>0</v>
      </c>
      <c r="K2980" s="14"/>
      <c r="L2980" s="14"/>
      <c r="M2980" s="29">
        <f>_xlfn.XLOOKUP(B2980,'[2]固定资产明细表17-杰 (2)'!$Z$3:$Z$7000,'[2]固定资产明细表17-杰 (2)'!$O$3:$O$7000)</f>
        <v>0</v>
      </c>
      <c r="N2980" s="29">
        <f>_xlfn.XLOOKUP(B2980,'[2]固定资产明细表17-杰 (2)'!$Z$3:$Z$7000,'[2]固定资产明细表17-杰 (2)'!$R$3:$R$7000)</f>
        <v>0</v>
      </c>
      <c r="O2980" s="29">
        <f>_xlfn.XLOOKUP(B2980,'[2]固定资产明细表17-杰 (2)'!$Z$3:$Z$7000,'[2]固定资产明细表17-杰 (2)'!$X$3:$X$7000)</f>
        <v>0</v>
      </c>
      <c r="P2980" s="14"/>
      <c r="Q2980" s="14"/>
      <c r="R2980" s="14"/>
      <c r="S2980" s="14"/>
      <c r="T2980" s="14">
        <f t="shared" si="85"/>
        <v>0</v>
      </c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</row>
    <row r="2981" s="1" customFormat="1" ht="15" spans="1:34">
      <c r="A2981" s="9">
        <f t="shared" si="86"/>
        <v>2977</v>
      </c>
      <c r="B2981" s="14"/>
      <c r="C2981" s="14"/>
      <c r="D2981" s="44">
        <f>_xlfn.XLOOKUP(B2981,'[2]固定资产明细表17-杰 (2)'!$Z$3:$Z$7000,'[2]固定资产明细表17-杰 (2)'!$D$3:$D$7000)</f>
        <v>0</v>
      </c>
      <c r="E2981" s="14"/>
      <c r="F2981" s="14">
        <f>_xlfn.XLOOKUP(B2981,'[2]固定资产明细表17-杰 (2)'!$Z$3:$Z$7000,'[2]固定资产明细表17-杰 (2)'!$E$3:$E$7000)</f>
        <v>0</v>
      </c>
      <c r="G2981" s="9"/>
      <c r="H2981" s="9"/>
      <c r="I2981" s="18">
        <f>_xlfn.XLOOKUP(B2981,'[2]固定资产明细表17-杰 (2)'!$Z$3:$Z$7000,'[2]固定资产明细表17-杰 (2)'!$K$3:$K$7000)</f>
        <v>0</v>
      </c>
      <c r="J2981" s="28">
        <f>ROUND(_xlfn.XLOOKUP(B2981,'[2]固定资产明细表17-杰 (2)'!$Z$3:$Z$7000,'[2]固定资产明细表17-杰 (2)'!$J$3:$J$7000),0)</f>
        <v>0</v>
      </c>
      <c r="K2981" s="14"/>
      <c r="L2981" s="14"/>
      <c r="M2981" s="29">
        <f>_xlfn.XLOOKUP(B2981,'[2]固定资产明细表17-杰 (2)'!$Z$3:$Z$7000,'[2]固定资产明细表17-杰 (2)'!$O$3:$O$7000)</f>
        <v>0</v>
      </c>
      <c r="N2981" s="29">
        <f>_xlfn.XLOOKUP(B2981,'[2]固定资产明细表17-杰 (2)'!$Z$3:$Z$7000,'[2]固定资产明细表17-杰 (2)'!$R$3:$R$7000)</f>
        <v>0</v>
      </c>
      <c r="O2981" s="29">
        <f>_xlfn.XLOOKUP(B2981,'[2]固定资产明细表17-杰 (2)'!$Z$3:$Z$7000,'[2]固定资产明细表17-杰 (2)'!$X$3:$X$7000)</f>
        <v>0</v>
      </c>
      <c r="P2981" s="14"/>
      <c r="Q2981" s="14"/>
      <c r="R2981" s="14"/>
      <c r="S2981" s="14"/>
      <c r="T2981" s="14">
        <f t="shared" si="85"/>
        <v>0</v>
      </c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</row>
    <row r="2982" s="1" customFormat="1" ht="15" spans="1:34">
      <c r="A2982" s="9">
        <f t="shared" si="86"/>
        <v>2978</v>
      </c>
      <c r="B2982" s="14"/>
      <c r="C2982" s="14"/>
      <c r="D2982" s="44">
        <f>_xlfn.XLOOKUP(B2982,'[2]固定资产明细表17-杰 (2)'!$Z$3:$Z$7000,'[2]固定资产明细表17-杰 (2)'!$D$3:$D$7000)</f>
        <v>0</v>
      </c>
      <c r="E2982" s="14"/>
      <c r="F2982" s="14">
        <f>_xlfn.XLOOKUP(B2982,'[2]固定资产明细表17-杰 (2)'!$Z$3:$Z$7000,'[2]固定资产明细表17-杰 (2)'!$E$3:$E$7000)</f>
        <v>0</v>
      </c>
      <c r="G2982" s="9"/>
      <c r="H2982" s="9"/>
      <c r="I2982" s="18">
        <f>_xlfn.XLOOKUP(B2982,'[2]固定资产明细表17-杰 (2)'!$Z$3:$Z$7000,'[2]固定资产明细表17-杰 (2)'!$K$3:$K$7000)</f>
        <v>0</v>
      </c>
      <c r="J2982" s="28">
        <f>ROUND(_xlfn.XLOOKUP(B2982,'[2]固定资产明细表17-杰 (2)'!$Z$3:$Z$7000,'[2]固定资产明细表17-杰 (2)'!$J$3:$J$7000),0)</f>
        <v>0</v>
      </c>
      <c r="K2982" s="14"/>
      <c r="L2982" s="14"/>
      <c r="M2982" s="29">
        <f>_xlfn.XLOOKUP(B2982,'[2]固定资产明细表17-杰 (2)'!$Z$3:$Z$7000,'[2]固定资产明细表17-杰 (2)'!$O$3:$O$7000)</f>
        <v>0</v>
      </c>
      <c r="N2982" s="29">
        <f>_xlfn.XLOOKUP(B2982,'[2]固定资产明细表17-杰 (2)'!$Z$3:$Z$7000,'[2]固定资产明细表17-杰 (2)'!$R$3:$R$7000)</f>
        <v>0</v>
      </c>
      <c r="O2982" s="29">
        <f>_xlfn.XLOOKUP(B2982,'[2]固定资产明细表17-杰 (2)'!$Z$3:$Z$7000,'[2]固定资产明细表17-杰 (2)'!$X$3:$X$7000)</f>
        <v>0</v>
      </c>
      <c r="P2982" s="14"/>
      <c r="Q2982" s="14"/>
      <c r="R2982" s="14"/>
      <c r="S2982" s="14"/>
      <c r="T2982" s="14">
        <f t="shared" si="85"/>
        <v>0</v>
      </c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</row>
    <row r="2983" s="1" customFormat="1" ht="15" spans="1:34">
      <c r="A2983" s="9">
        <f t="shared" si="86"/>
        <v>2979</v>
      </c>
      <c r="B2983" s="14"/>
      <c r="C2983" s="14"/>
      <c r="D2983" s="44">
        <f>_xlfn.XLOOKUP(B2983,'[2]固定资产明细表17-杰 (2)'!$Z$3:$Z$7000,'[2]固定资产明细表17-杰 (2)'!$D$3:$D$7000)</f>
        <v>0</v>
      </c>
      <c r="E2983" s="14"/>
      <c r="F2983" s="14">
        <f>_xlfn.XLOOKUP(B2983,'[2]固定资产明细表17-杰 (2)'!$Z$3:$Z$7000,'[2]固定资产明细表17-杰 (2)'!$E$3:$E$7000)</f>
        <v>0</v>
      </c>
      <c r="G2983" s="9"/>
      <c r="H2983" s="9"/>
      <c r="I2983" s="18">
        <f>_xlfn.XLOOKUP(B2983,'[2]固定资产明细表17-杰 (2)'!$Z$3:$Z$7000,'[2]固定资产明细表17-杰 (2)'!$K$3:$K$7000)</f>
        <v>0</v>
      </c>
      <c r="J2983" s="28">
        <f>ROUND(_xlfn.XLOOKUP(B2983,'[2]固定资产明细表17-杰 (2)'!$Z$3:$Z$7000,'[2]固定资产明细表17-杰 (2)'!$J$3:$J$7000),0)</f>
        <v>0</v>
      </c>
      <c r="K2983" s="14"/>
      <c r="L2983" s="14"/>
      <c r="M2983" s="29">
        <f>_xlfn.XLOOKUP(B2983,'[2]固定资产明细表17-杰 (2)'!$Z$3:$Z$7000,'[2]固定资产明细表17-杰 (2)'!$O$3:$O$7000)</f>
        <v>0</v>
      </c>
      <c r="N2983" s="29">
        <f>_xlfn.XLOOKUP(B2983,'[2]固定资产明细表17-杰 (2)'!$Z$3:$Z$7000,'[2]固定资产明细表17-杰 (2)'!$R$3:$R$7000)</f>
        <v>0</v>
      </c>
      <c r="O2983" s="29">
        <f>_xlfn.XLOOKUP(B2983,'[2]固定资产明细表17-杰 (2)'!$Z$3:$Z$7000,'[2]固定资产明细表17-杰 (2)'!$X$3:$X$7000)</f>
        <v>0</v>
      </c>
      <c r="P2983" s="14"/>
      <c r="Q2983" s="14"/>
      <c r="R2983" s="14"/>
      <c r="S2983" s="14"/>
      <c r="T2983" s="14">
        <f t="shared" ref="T2983:T3046" si="87">IF((P2983-L2983)&gt;0,P2983-L2983,0)</f>
        <v>0</v>
      </c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</row>
    <row r="2984" s="1" customFormat="1" ht="15" spans="1:34">
      <c r="A2984" s="9">
        <f t="shared" si="86"/>
        <v>2980</v>
      </c>
      <c r="B2984" s="14"/>
      <c r="C2984" s="14"/>
      <c r="D2984" s="44">
        <f>_xlfn.XLOOKUP(B2984,'[2]固定资产明细表17-杰 (2)'!$Z$3:$Z$7000,'[2]固定资产明细表17-杰 (2)'!$D$3:$D$7000)</f>
        <v>0</v>
      </c>
      <c r="E2984" s="14"/>
      <c r="F2984" s="14">
        <f>_xlfn.XLOOKUP(B2984,'[2]固定资产明细表17-杰 (2)'!$Z$3:$Z$7000,'[2]固定资产明细表17-杰 (2)'!$E$3:$E$7000)</f>
        <v>0</v>
      </c>
      <c r="G2984" s="9"/>
      <c r="H2984" s="9"/>
      <c r="I2984" s="18">
        <f>_xlfn.XLOOKUP(B2984,'[2]固定资产明细表17-杰 (2)'!$Z$3:$Z$7000,'[2]固定资产明细表17-杰 (2)'!$K$3:$K$7000)</f>
        <v>0</v>
      </c>
      <c r="J2984" s="28">
        <f>ROUND(_xlfn.XLOOKUP(B2984,'[2]固定资产明细表17-杰 (2)'!$Z$3:$Z$7000,'[2]固定资产明细表17-杰 (2)'!$J$3:$J$7000),0)</f>
        <v>0</v>
      </c>
      <c r="K2984" s="14"/>
      <c r="L2984" s="14"/>
      <c r="M2984" s="29">
        <f>_xlfn.XLOOKUP(B2984,'[2]固定资产明细表17-杰 (2)'!$Z$3:$Z$7000,'[2]固定资产明细表17-杰 (2)'!$O$3:$O$7000)</f>
        <v>0</v>
      </c>
      <c r="N2984" s="29">
        <f>_xlfn.XLOOKUP(B2984,'[2]固定资产明细表17-杰 (2)'!$Z$3:$Z$7000,'[2]固定资产明细表17-杰 (2)'!$R$3:$R$7000)</f>
        <v>0</v>
      </c>
      <c r="O2984" s="29">
        <f>_xlfn.XLOOKUP(B2984,'[2]固定资产明细表17-杰 (2)'!$Z$3:$Z$7000,'[2]固定资产明细表17-杰 (2)'!$X$3:$X$7000)</f>
        <v>0</v>
      </c>
      <c r="P2984" s="14"/>
      <c r="Q2984" s="14"/>
      <c r="R2984" s="14"/>
      <c r="S2984" s="14"/>
      <c r="T2984" s="14">
        <f t="shared" si="87"/>
        <v>0</v>
      </c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</row>
    <row r="2985" s="1" customFormat="1" ht="15" spans="1:34">
      <c r="A2985" s="9">
        <f t="shared" si="86"/>
        <v>2981</v>
      </c>
      <c r="B2985" s="14"/>
      <c r="C2985" s="14"/>
      <c r="D2985" s="44">
        <f>_xlfn.XLOOKUP(B2985,'[2]固定资产明细表17-杰 (2)'!$Z$3:$Z$7000,'[2]固定资产明细表17-杰 (2)'!$D$3:$D$7000)</f>
        <v>0</v>
      </c>
      <c r="E2985" s="14"/>
      <c r="F2985" s="14">
        <f>_xlfn.XLOOKUP(B2985,'[2]固定资产明细表17-杰 (2)'!$Z$3:$Z$7000,'[2]固定资产明细表17-杰 (2)'!$E$3:$E$7000)</f>
        <v>0</v>
      </c>
      <c r="G2985" s="9"/>
      <c r="H2985" s="9"/>
      <c r="I2985" s="18">
        <f>_xlfn.XLOOKUP(B2985,'[2]固定资产明细表17-杰 (2)'!$Z$3:$Z$7000,'[2]固定资产明细表17-杰 (2)'!$K$3:$K$7000)</f>
        <v>0</v>
      </c>
      <c r="J2985" s="28">
        <f>ROUND(_xlfn.XLOOKUP(B2985,'[2]固定资产明细表17-杰 (2)'!$Z$3:$Z$7000,'[2]固定资产明细表17-杰 (2)'!$J$3:$J$7000),0)</f>
        <v>0</v>
      </c>
      <c r="K2985" s="14"/>
      <c r="L2985" s="14"/>
      <c r="M2985" s="29">
        <f>_xlfn.XLOOKUP(B2985,'[2]固定资产明细表17-杰 (2)'!$Z$3:$Z$7000,'[2]固定资产明细表17-杰 (2)'!$O$3:$O$7000)</f>
        <v>0</v>
      </c>
      <c r="N2985" s="29">
        <f>_xlfn.XLOOKUP(B2985,'[2]固定资产明细表17-杰 (2)'!$Z$3:$Z$7000,'[2]固定资产明细表17-杰 (2)'!$R$3:$R$7000)</f>
        <v>0</v>
      </c>
      <c r="O2985" s="29">
        <f>_xlfn.XLOOKUP(B2985,'[2]固定资产明细表17-杰 (2)'!$Z$3:$Z$7000,'[2]固定资产明细表17-杰 (2)'!$X$3:$X$7000)</f>
        <v>0</v>
      </c>
      <c r="P2985" s="14"/>
      <c r="Q2985" s="14"/>
      <c r="R2985" s="14"/>
      <c r="S2985" s="14"/>
      <c r="T2985" s="14">
        <f t="shared" si="87"/>
        <v>0</v>
      </c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</row>
    <row r="2986" s="1" customFormat="1" ht="15" spans="1:34">
      <c r="A2986" s="9">
        <f t="shared" si="86"/>
        <v>2982</v>
      </c>
      <c r="B2986" s="14"/>
      <c r="C2986" s="14"/>
      <c r="D2986" s="44">
        <f>_xlfn.XLOOKUP(B2986,'[2]固定资产明细表17-杰 (2)'!$Z$3:$Z$7000,'[2]固定资产明细表17-杰 (2)'!$D$3:$D$7000)</f>
        <v>0</v>
      </c>
      <c r="E2986" s="14"/>
      <c r="F2986" s="14">
        <f>_xlfn.XLOOKUP(B2986,'[2]固定资产明细表17-杰 (2)'!$Z$3:$Z$7000,'[2]固定资产明细表17-杰 (2)'!$E$3:$E$7000)</f>
        <v>0</v>
      </c>
      <c r="G2986" s="9"/>
      <c r="H2986" s="9"/>
      <c r="I2986" s="18">
        <f>_xlfn.XLOOKUP(B2986,'[2]固定资产明细表17-杰 (2)'!$Z$3:$Z$7000,'[2]固定资产明细表17-杰 (2)'!$K$3:$K$7000)</f>
        <v>0</v>
      </c>
      <c r="J2986" s="28">
        <f>ROUND(_xlfn.XLOOKUP(B2986,'[2]固定资产明细表17-杰 (2)'!$Z$3:$Z$7000,'[2]固定资产明细表17-杰 (2)'!$J$3:$J$7000),0)</f>
        <v>0</v>
      </c>
      <c r="K2986" s="14"/>
      <c r="L2986" s="14"/>
      <c r="M2986" s="29">
        <f>_xlfn.XLOOKUP(B2986,'[2]固定资产明细表17-杰 (2)'!$Z$3:$Z$7000,'[2]固定资产明细表17-杰 (2)'!$O$3:$O$7000)</f>
        <v>0</v>
      </c>
      <c r="N2986" s="29">
        <f>_xlfn.XLOOKUP(B2986,'[2]固定资产明细表17-杰 (2)'!$Z$3:$Z$7000,'[2]固定资产明细表17-杰 (2)'!$R$3:$R$7000)</f>
        <v>0</v>
      </c>
      <c r="O2986" s="29">
        <f>_xlfn.XLOOKUP(B2986,'[2]固定资产明细表17-杰 (2)'!$Z$3:$Z$7000,'[2]固定资产明细表17-杰 (2)'!$X$3:$X$7000)</f>
        <v>0</v>
      </c>
      <c r="P2986" s="14"/>
      <c r="Q2986" s="14"/>
      <c r="R2986" s="14"/>
      <c r="S2986" s="14"/>
      <c r="T2986" s="14">
        <f t="shared" si="87"/>
        <v>0</v>
      </c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</row>
    <row r="2987" s="1" customFormat="1" ht="15" spans="1:34">
      <c r="A2987" s="9">
        <f t="shared" si="86"/>
        <v>2983</v>
      </c>
      <c r="B2987" s="14"/>
      <c r="C2987" s="14"/>
      <c r="D2987" s="44">
        <f>_xlfn.XLOOKUP(B2987,'[2]固定资产明细表17-杰 (2)'!$Z$3:$Z$7000,'[2]固定资产明细表17-杰 (2)'!$D$3:$D$7000)</f>
        <v>0</v>
      </c>
      <c r="E2987" s="14"/>
      <c r="F2987" s="14">
        <f>_xlfn.XLOOKUP(B2987,'[2]固定资产明细表17-杰 (2)'!$Z$3:$Z$7000,'[2]固定资产明细表17-杰 (2)'!$E$3:$E$7000)</f>
        <v>0</v>
      </c>
      <c r="G2987" s="9"/>
      <c r="H2987" s="9"/>
      <c r="I2987" s="18">
        <f>_xlfn.XLOOKUP(B2987,'[2]固定资产明细表17-杰 (2)'!$Z$3:$Z$7000,'[2]固定资产明细表17-杰 (2)'!$K$3:$K$7000)</f>
        <v>0</v>
      </c>
      <c r="J2987" s="28">
        <f>ROUND(_xlfn.XLOOKUP(B2987,'[2]固定资产明细表17-杰 (2)'!$Z$3:$Z$7000,'[2]固定资产明细表17-杰 (2)'!$J$3:$J$7000),0)</f>
        <v>0</v>
      </c>
      <c r="K2987" s="14"/>
      <c r="L2987" s="14"/>
      <c r="M2987" s="29">
        <f>_xlfn.XLOOKUP(B2987,'[2]固定资产明细表17-杰 (2)'!$Z$3:$Z$7000,'[2]固定资产明细表17-杰 (2)'!$O$3:$O$7000)</f>
        <v>0</v>
      </c>
      <c r="N2987" s="29">
        <f>_xlfn.XLOOKUP(B2987,'[2]固定资产明细表17-杰 (2)'!$Z$3:$Z$7000,'[2]固定资产明细表17-杰 (2)'!$R$3:$R$7000)</f>
        <v>0</v>
      </c>
      <c r="O2987" s="29">
        <f>_xlfn.XLOOKUP(B2987,'[2]固定资产明细表17-杰 (2)'!$Z$3:$Z$7000,'[2]固定资产明细表17-杰 (2)'!$X$3:$X$7000)</f>
        <v>0</v>
      </c>
      <c r="P2987" s="14"/>
      <c r="Q2987" s="14"/>
      <c r="R2987" s="14"/>
      <c r="S2987" s="14"/>
      <c r="T2987" s="14">
        <f t="shared" si="87"/>
        <v>0</v>
      </c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</row>
    <row r="2988" s="1" customFormat="1" ht="15" spans="1:34">
      <c r="A2988" s="9">
        <f t="shared" si="86"/>
        <v>2984</v>
      </c>
      <c r="B2988" s="14"/>
      <c r="C2988" s="14"/>
      <c r="D2988" s="44">
        <f>_xlfn.XLOOKUP(B2988,'[2]固定资产明细表17-杰 (2)'!$Z$3:$Z$7000,'[2]固定资产明细表17-杰 (2)'!$D$3:$D$7000)</f>
        <v>0</v>
      </c>
      <c r="E2988" s="14"/>
      <c r="F2988" s="14">
        <f>_xlfn.XLOOKUP(B2988,'[2]固定资产明细表17-杰 (2)'!$Z$3:$Z$7000,'[2]固定资产明细表17-杰 (2)'!$E$3:$E$7000)</f>
        <v>0</v>
      </c>
      <c r="G2988" s="9"/>
      <c r="H2988" s="9"/>
      <c r="I2988" s="18">
        <f>_xlfn.XLOOKUP(B2988,'[2]固定资产明细表17-杰 (2)'!$Z$3:$Z$7000,'[2]固定资产明细表17-杰 (2)'!$K$3:$K$7000)</f>
        <v>0</v>
      </c>
      <c r="J2988" s="28">
        <f>ROUND(_xlfn.XLOOKUP(B2988,'[2]固定资产明细表17-杰 (2)'!$Z$3:$Z$7000,'[2]固定资产明细表17-杰 (2)'!$J$3:$J$7000),0)</f>
        <v>0</v>
      </c>
      <c r="K2988" s="14"/>
      <c r="L2988" s="14"/>
      <c r="M2988" s="29">
        <f>_xlfn.XLOOKUP(B2988,'[2]固定资产明细表17-杰 (2)'!$Z$3:$Z$7000,'[2]固定资产明细表17-杰 (2)'!$O$3:$O$7000)</f>
        <v>0</v>
      </c>
      <c r="N2988" s="29">
        <f>_xlfn.XLOOKUP(B2988,'[2]固定资产明细表17-杰 (2)'!$Z$3:$Z$7000,'[2]固定资产明细表17-杰 (2)'!$R$3:$R$7000)</f>
        <v>0</v>
      </c>
      <c r="O2988" s="29">
        <f>_xlfn.XLOOKUP(B2988,'[2]固定资产明细表17-杰 (2)'!$Z$3:$Z$7000,'[2]固定资产明细表17-杰 (2)'!$X$3:$X$7000)</f>
        <v>0</v>
      </c>
      <c r="P2988" s="14"/>
      <c r="Q2988" s="14"/>
      <c r="R2988" s="14"/>
      <c r="S2988" s="14"/>
      <c r="T2988" s="14">
        <f t="shared" si="87"/>
        <v>0</v>
      </c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</row>
    <row r="2989" s="1" customFormat="1" ht="15" spans="1:34">
      <c r="A2989" s="9">
        <f t="shared" si="86"/>
        <v>2985</v>
      </c>
      <c r="B2989" s="14"/>
      <c r="C2989" s="14"/>
      <c r="D2989" s="44">
        <f>_xlfn.XLOOKUP(B2989,'[2]固定资产明细表17-杰 (2)'!$Z$3:$Z$7000,'[2]固定资产明细表17-杰 (2)'!$D$3:$D$7000)</f>
        <v>0</v>
      </c>
      <c r="E2989" s="14"/>
      <c r="F2989" s="14">
        <f>_xlfn.XLOOKUP(B2989,'[2]固定资产明细表17-杰 (2)'!$Z$3:$Z$7000,'[2]固定资产明细表17-杰 (2)'!$E$3:$E$7000)</f>
        <v>0</v>
      </c>
      <c r="G2989" s="9"/>
      <c r="H2989" s="9"/>
      <c r="I2989" s="18">
        <f>_xlfn.XLOOKUP(B2989,'[2]固定资产明细表17-杰 (2)'!$Z$3:$Z$7000,'[2]固定资产明细表17-杰 (2)'!$K$3:$K$7000)</f>
        <v>0</v>
      </c>
      <c r="J2989" s="28">
        <f>ROUND(_xlfn.XLOOKUP(B2989,'[2]固定资产明细表17-杰 (2)'!$Z$3:$Z$7000,'[2]固定资产明细表17-杰 (2)'!$J$3:$J$7000),0)</f>
        <v>0</v>
      </c>
      <c r="K2989" s="14"/>
      <c r="L2989" s="14"/>
      <c r="M2989" s="29">
        <f>_xlfn.XLOOKUP(B2989,'[2]固定资产明细表17-杰 (2)'!$Z$3:$Z$7000,'[2]固定资产明细表17-杰 (2)'!$O$3:$O$7000)</f>
        <v>0</v>
      </c>
      <c r="N2989" s="29">
        <f>_xlfn.XLOOKUP(B2989,'[2]固定资产明细表17-杰 (2)'!$Z$3:$Z$7000,'[2]固定资产明细表17-杰 (2)'!$R$3:$R$7000)</f>
        <v>0</v>
      </c>
      <c r="O2989" s="29">
        <f>_xlfn.XLOOKUP(B2989,'[2]固定资产明细表17-杰 (2)'!$Z$3:$Z$7000,'[2]固定资产明细表17-杰 (2)'!$X$3:$X$7000)</f>
        <v>0</v>
      </c>
      <c r="P2989" s="14"/>
      <c r="Q2989" s="14"/>
      <c r="R2989" s="14"/>
      <c r="S2989" s="14"/>
      <c r="T2989" s="14">
        <f t="shared" si="87"/>
        <v>0</v>
      </c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</row>
    <row r="2990" s="1" customFormat="1" ht="15" spans="1:34">
      <c r="A2990" s="9">
        <f t="shared" si="86"/>
        <v>2986</v>
      </c>
      <c r="B2990" s="14"/>
      <c r="C2990" s="14"/>
      <c r="D2990" s="44">
        <f>_xlfn.XLOOKUP(B2990,'[2]固定资产明细表17-杰 (2)'!$Z$3:$Z$7000,'[2]固定资产明细表17-杰 (2)'!$D$3:$D$7000)</f>
        <v>0</v>
      </c>
      <c r="E2990" s="14"/>
      <c r="F2990" s="14">
        <f>_xlfn.XLOOKUP(B2990,'[2]固定资产明细表17-杰 (2)'!$Z$3:$Z$7000,'[2]固定资产明细表17-杰 (2)'!$E$3:$E$7000)</f>
        <v>0</v>
      </c>
      <c r="G2990" s="9"/>
      <c r="H2990" s="9"/>
      <c r="I2990" s="18">
        <f>_xlfn.XLOOKUP(B2990,'[2]固定资产明细表17-杰 (2)'!$Z$3:$Z$7000,'[2]固定资产明细表17-杰 (2)'!$K$3:$K$7000)</f>
        <v>0</v>
      </c>
      <c r="J2990" s="28">
        <f>ROUND(_xlfn.XLOOKUP(B2990,'[2]固定资产明细表17-杰 (2)'!$Z$3:$Z$7000,'[2]固定资产明细表17-杰 (2)'!$J$3:$J$7000),0)</f>
        <v>0</v>
      </c>
      <c r="K2990" s="14"/>
      <c r="L2990" s="14"/>
      <c r="M2990" s="29">
        <f>_xlfn.XLOOKUP(B2990,'[2]固定资产明细表17-杰 (2)'!$Z$3:$Z$7000,'[2]固定资产明细表17-杰 (2)'!$O$3:$O$7000)</f>
        <v>0</v>
      </c>
      <c r="N2990" s="29">
        <f>_xlfn.XLOOKUP(B2990,'[2]固定资产明细表17-杰 (2)'!$Z$3:$Z$7000,'[2]固定资产明细表17-杰 (2)'!$R$3:$R$7000)</f>
        <v>0</v>
      </c>
      <c r="O2990" s="29">
        <f>_xlfn.XLOOKUP(B2990,'[2]固定资产明细表17-杰 (2)'!$Z$3:$Z$7000,'[2]固定资产明细表17-杰 (2)'!$X$3:$X$7000)</f>
        <v>0</v>
      </c>
      <c r="P2990" s="14"/>
      <c r="Q2990" s="14"/>
      <c r="R2990" s="14"/>
      <c r="S2990" s="14"/>
      <c r="T2990" s="14">
        <f t="shared" si="87"/>
        <v>0</v>
      </c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</row>
    <row r="2991" s="1" customFormat="1" ht="15" spans="1:34">
      <c r="A2991" s="9">
        <f t="shared" si="86"/>
        <v>2987</v>
      </c>
      <c r="B2991" s="14"/>
      <c r="C2991" s="14"/>
      <c r="D2991" s="44">
        <f>_xlfn.XLOOKUP(B2991,'[2]固定资产明细表17-杰 (2)'!$Z$3:$Z$7000,'[2]固定资产明细表17-杰 (2)'!$D$3:$D$7000)</f>
        <v>0</v>
      </c>
      <c r="E2991" s="14"/>
      <c r="F2991" s="14">
        <f>_xlfn.XLOOKUP(B2991,'[2]固定资产明细表17-杰 (2)'!$Z$3:$Z$7000,'[2]固定资产明细表17-杰 (2)'!$E$3:$E$7000)</f>
        <v>0</v>
      </c>
      <c r="G2991" s="9"/>
      <c r="H2991" s="9"/>
      <c r="I2991" s="18">
        <f>_xlfn.XLOOKUP(B2991,'[2]固定资产明细表17-杰 (2)'!$Z$3:$Z$7000,'[2]固定资产明细表17-杰 (2)'!$K$3:$K$7000)</f>
        <v>0</v>
      </c>
      <c r="J2991" s="28">
        <f>ROUND(_xlfn.XLOOKUP(B2991,'[2]固定资产明细表17-杰 (2)'!$Z$3:$Z$7000,'[2]固定资产明细表17-杰 (2)'!$J$3:$J$7000),0)</f>
        <v>0</v>
      </c>
      <c r="K2991" s="14"/>
      <c r="L2991" s="14"/>
      <c r="M2991" s="29">
        <f>_xlfn.XLOOKUP(B2991,'[2]固定资产明细表17-杰 (2)'!$Z$3:$Z$7000,'[2]固定资产明细表17-杰 (2)'!$O$3:$O$7000)</f>
        <v>0</v>
      </c>
      <c r="N2991" s="29">
        <f>_xlfn.XLOOKUP(B2991,'[2]固定资产明细表17-杰 (2)'!$Z$3:$Z$7000,'[2]固定资产明细表17-杰 (2)'!$R$3:$R$7000)</f>
        <v>0</v>
      </c>
      <c r="O2991" s="29">
        <f>_xlfn.XLOOKUP(B2991,'[2]固定资产明细表17-杰 (2)'!$Z$3:$Z$7000,'[2]固定资产明细表17-杰 (2)'!$X$3:$X$7000)</f>
        <v>0</v>
      </c>
      <c r="P2991" s="14"/>
      <c r="Q2991" s="14"/>
      <c r="R2991" s="14"/>
      <c r="S2991" s="14"/>
      <c r="T2991" s="14">
        <f t="shared" si="87"/>
        <v>0</v>
      </c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</row>
    <row r="2992" s="1" customFormat="1" ht="15" spans="1:34">
      <c r="A2992" s="9">
        <f t="shared" si="86"/>
        <v>2988</v>
      </c>
      <c r="B2992" s="14"/>
      <c r="C2992" s="14"/>
      <c r="D2992" s="44">
        <f>_xlfn.XLOOKUP(B2992,'[2]固定资产明细表17-杰 (2)'!$Z$3:$Z$7000,'[2]固定资产明细表17-杰 (2)'!$D$3:$D$7000)</f>
        <v>0</v>
      </c>
      <c r="E2992" s="14"/>
      <c r="F2992" s="14">
        <f>_xlfn.XLOOKUP(B2992,'[2]固定资产明细表17-杰 (2)'!$Z$3:$Z$7000,'[2]固定资产明细表17-杰 (2)'!$E$3:$E$7000)</f>
        <v>0</v>
      </c>
      <c r="G2992" s="9"/>
      <c r="H2992" s="9"/>
      <c r="I2992" s="18">
        <f>_xlfn.XLOOKUP(B2992,'[2]固定资产明细表17-杰 (2)'!$Z$3:$Z$7000,'[2]固定资产明细表17-杰 (2)'!$K$3:$K$7000)</f>
        <v>0</v>
      </c>
      <c r="J2992" s="28">
        <f>ROUND(_xlfn.XLOOKUP(B2992,'[2]固定资产明细表17-杰 (2)'!$Z$3:$Z$7000,'[2]固定资产明细表17-杰 (2)'!$J$3:$J$7000),0)</f>
        <v>0</v>
      </c>
      <c r="K2992" s="14"/>
      <c r="L2992" s="14"/>
      <c r="M2992" s="29">
        <f>_xlfn.XLOOKUP(B2992,'[2]固定资产明细表17-杰 (2)'!$Z$3:$Z$7000,'[2]固定资产明细表17-杰 (2)'!$O$3:$O$7000)</f>
        <v>0</v>
      </c>
      <c r="N2992" s="29">
        <f>_xlfn.XLOOKUP(B2992,'[2]固定资产明细表17-杰 (2)'!$Z$3:$Z$7000,'[2]固定资产明细表17-杰 (2)'!$R$3:$R$7000)</f>
        <v>0</v>
      </c>
      <c r="O2992" s="29">
        <f>_xlfn.XLOOKUP(B2992,'[2]固定资产明细表17-杰 (2)'!$Z$3:$Z$7000,'[2]固定资产明细表17-杰 (2)'!$X$3:$X$7000)</f>
        <v>0</v>
      </c>
      <c r="P2992" s="14"/>
      <c r="Q2992" s="14"/>
      <c r="R2992" s="14"/>
      <c r="S2992" s="14"/>
      <c r="T2992" s="14">
        <f t="shared" si="87"/>
        <v>0</v>
      </c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</row>
    <row r="2993" s="1" customFormat="1" ht="15" spans="1:34">
      <c r="A2993" s="9">
        <f t="shared" si="86"/>
        <v>2989</v>
      </c>
      <c r="B2993" s="14"/>
      <c r="C2993" s="14"/>
      <c r="D2993" s="44">
        <f>_xlfn.XLOOKUP(B2993,'[2]固定资产明细表17-杰 (2)'!$Z$3:$Z$7000,'[2]固定资产明细表17-杰 (2)'!$D$3:$D$7000)</f>
        <v>0</v>
      </c>
      <c r="E2993" s="14"/>
      <c r="F2993" s="14">
        <f>_xlfn.XLOOKUP(B2993,'[2]固定资产明细表17-杰 (2)'!$Z$3:$Z$7000,'[2]固定资产明细表17-杰 (2)'!$E$3:$E$7000)</f>
        <v>0</v>
      </c>
      <c r="G2993" s="9"/>
      <c r="H2993" s="9"/>
      <c r="I2993" s="18">
        <f>_xlfn.XLOOKUP(B2993,'[2]固定资产明细表17-杰 (2)'!$Z$3:$Z$7000,'[2]固定资产明细表17-杰 (2)'!$K$3:$K$7000)</f>
        <v>0</v>
      </c>
      <c r="J2993" s="28">
        <f>ROUND(_xlfn.XLOOKUP(B2993,'[2]固定资产明细表17-杰 (2)'!$Z$3:$Z$7000,'[2]固定资产明细表17-杰 (2)'!$J$3:$J$7000),0)</f>
        <v>0</v>
      </c>
      <c r="K2993" s="14"/>
      <c r="L2993" s="14"/>
      <c r="M2993" s="29">
        <f>_xlfn.XLOOKUP(B2993,'[2]固定资产明细表17-杰 (2)'!$Z$3:$Z$7000,'[2]固定资产明细表17-杰 (2)'!$O$3:$O$7000)</f>
        <v>0</v>
      </c>
      <c r="N2993" s="29">
        <f>_xlfn.XLOOKUP(B2993,'[2]固定资产明细表17-杰 (2)'!$Z$3:$Z$7000,'[2]固定资产明细表17-杰 (2)'!$R$3:$R$7000)</f>
        <v>0</v>
      </c>
      <c r="O2993" s="29">
        <f>_xlfn.XLOOKUP(B2993,'[2]固定资产明细表17-杰 (2)'!$Z$3:$Z$7000,'[2]固定资产明细表17-杰 (2)'!$X$3:$X$7000)</f>
        <v>0</v>
      </c>
      <c r="P2993" s="14"/>
      <c r="Q2993" s="14"/>
      <c r="R2993" s="14"/>
      <c r="S2993" s="14"/>
      <c r="T2993" s="14">
        <f t="shared" si="87"/>
        <v>0</v>
      </c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</row>
    <row r="2994" s="1" customFormat="1" ht="15" spans="1:34">
      <c r="A2994" s="9">
        <f t="shared" si="86"/>
        <v>2990</v>
      </c>
      <c r="B2994" s="14"/>
      <c r="C2994" s="14"/>
      <c r="D2994" s="44">
        <f>_xlfn.XLOOKUP(B2994,'[2]固定资产明细表17-杰 (2)'!$Z$3:$Z$7000,'[2]固定资产明细表17-杰 (2)'!$D$3:$D$7000)</f>
        <v>0</v>
      </c>
      <c r="E2994" s="14"/>
      <c r="F2994" s="14">
        <f>_xlfn.XLOOKUP(B2994,'[2]固定资产明细表17-杰 (2)'!$Z$3:$Z$7000,'[2]固定资产明细表17-杰 (2)'!$E$3:$E$7000)</f>
        <v>0</v>
      </c>
      <c r="G2994" s="9"/>
      <c r="H2994" s="9"/>
      <c r="I2994" s="18">
        <f>_xlfn.XLOOKUP(B2994,'[2]固定资产明细表17-杰 (2)'!$Z$3:$Z$7000,'[2]固定资产明细表17-杰 (2)'!$K$3:$K$7000)</f>
        <v>0</v>
      </c>
      <c r="J2994" s="28">
        <f>ROUND(_xlfn.XLOOKUP(B2994,'[2]固定资产明细表17-杰 (2)'!$Z$3:$Z$7000,'[2]固定资产明细表17-杰 (2)'!$J$3:$J$7000),0)</f>
        <v>0</v>
      </c>
      <c r="K2994" s="14"/>
      <c r="L2994" s="14"/>
      <c r="M2994" s="29">
        <f>_xlfn.XLOOKUP(B2994,'[2]固定资产明细表17-杰 (2)'!$Z$3:$Z$7000,'[2]固定资产明细表17-杰 (2)'!$O$3:$O$7000)</f>
        <v>0</v>
      </c>
      <c r="N2994" s="29">
        <f>_xlfn.XLOOKUP(B2994,'[2]固定资产明细表17-杰 (2)'!$Z$3:$Z$7000,'[2]固定资产明细表17-杰 (2)'!$R$3:$R$7000)</f>
        <v>0</v>
      </c>
      <c r="O2994" s="29">
        <f>_xlfn.XLOOKUP(B2994,'[2]固定资产明细表17-杰 (2)'!$Z$3:$Z$7000,'[2]固定资产明细表17-杰 (2)'!$X$3:$X$7000)</f>
        <v>0</v>
      </c>
      <c r="P2994" s="14"/>
      <c r="Q2994" s="14"/>
      <c r="R2994" s="14"/>
      <c r="S2994" s="14"/>
      <c r="T2994" s="14">
        <f t="shared" si="87"/>
        <v>0</v>
      </c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</row>
    <row r="2995" s="1" customFormat="1" ht="15" spans="1:34">
      <c r="A2995" s="9">
        <f t="shared" si="86"/>
        <v>2991</v>
      </c>
      <c r="B2995" s="14"/>
      <c r="C2995" s="14"/>
      <c r="D2995" s="44">
        <f>_xlfn.XLOOKUP(B2995,'[2]固定资产明细表17-杰 (2)'!$Z$3:$Z$7000,'[2]固定资产明细表17-杰 (2)'!$D$3:$D$7000)</f>
        <v>0</v>
      </c>
      <c r="E2995" s="14"/>
      <c r="F2995" s="14">
        <f>_xlfn.XLOOKUP(B2995,'[2]固定资产明细表17-杰 (2)'!$Z$3:$Z$7000,'[2]固定资产明细表17-杰 (2)'!$E$3:$E$7000)</f>
        <v>0</v>
      </c>
      <c r="G2995" s="9"/>
      <c r="H2995" s="9"/>
      <c r="I2995" s="18">
        <f>_xlfn.XLOOKUP(B2995,'[2]固定资产明细表17-杰 (2)'!$Z$3:$Z$7000,'[2]固定资产明细表17-杰 (2)'!$K$3:$K$7000)</f>
        <v>0</v>
      </c>
      <c r="J2995" s="28">
        <f>ROUND(_xlfn.XLOOKUP(B2995,'[2]固定资产明细表17-杰 (2)'!$Z$3:$Z$7000,'[2]固定资产明细表17-杰 (2)'!$J$3:$J$7000),0)</f>
        <v>0</v>
      </c>
      <c r="K2995" s="14"/>
      <c r="L2995" s="14"/>
      <c r="M2995" s="29">
        <f>_xlfn.XLOOKUP(B2995,'[2]固定资产明细表17-杰 (2)'!$Z$3:$Z$7000,'[2]固定资产明细表17-杰 (2)'!$O$3:$O$7000)</f>
        <v>0</v>
      </c>
      <c r="N2995" s="29">
        <f>_xlfn.XLOOKUP(B2995,'[2]固定资产明细表17-杰 (2)'!$Z$3:$Z$7000,'[2]固定资产明细表17-杰 (2)'!$R$3:$R$7000)</f>
        <v>0</v>
      </c>
      <c r="O2995" s="29">
        <f>_xlfn.XLOOKUP(B2995,'[2]固定资产明细表17-杰 (2)'!$Z$3:$Z$7000,'[2]固定资产明细表17-杰 (2)'!$X$3:$X$7000)</f>
        <v>0</v>
      </c>
      <c r="P2995" s="14"/>
      <c r="Q2995" s="14"/>
      <c r="R2995" s="14"/>
      <c r="S2995" s="14"/>
      <c r="T2995" s="14">
        <f t="shared" si="87"/>
        <v>0</v>
      </c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</row>
    <row r="2996" s="1" customFormat="1" ht="15" spans="1:34">
      <c r="A2996" s="9">
        <f t="shared" si="86"/>
        <v>2992</v>
      </c>
      <c r="B2996" s="14"/>
      <c r="C2996" s="14"/>
      <c r="D2996" s="44">
        <f>_xlfn.XLOOKUP(B2996,'[2]固定资产明细表17-杰 (2)'!$Z$3:$Z$7000,'[2]固定资产明细表17-杰 (2)'!$D$3:$D$7000)</f>
        <v>0</v>
      </c>
      <c r="E2996" s="14"/>
      <c r="F2996" s="14">
        <f>_xlfn.XLOOKUP(B2996,'[2]固定资产明细表17-杰 (2)'!$Z$3:$Z$7000,'[2]固定资产明细表17-杰 (2)'!$E$3:$E$7000)</f>
        <v>0</v>
      </c>
      <c r="G2996" s="9"/>
      <c r="H2996" s="9"/>
      <c r="I2996" s="18">
        <f>_xlfn.XLOOKUP(B2996,'[2]固定资产明细表17-杰 (2)'!$Z$3:$Z$7000,'[2]固定资产明细表17-杰 (2)'!$K$3:$K$7000)</f>
        <v>0</v>
      </c>
      <c r="J2996" s="28">
        <f>ROUND(_xlfn.XLOOKUP(B2996,'[2]固定资产明细表17-杰 (2)'!$Z$3:$Z$7000,'[2]固定资产明细表17-杰 (2)'!$J$3:$J$7000),0)</f>
        <v>0</v>
      </c>
      <c r="K2996" s="14"/>
      <c r="L2996" s="14"/>
      <c r="M2996" s="29">
        <f>_xlfn.XLOOKUP(B2996,'[2]固定资产明细表17-杰 (2)'!$Z$3:$Z$7000,'[2]固定资产明细表17-杰 (2)'!$O$3:$O$7000)</f>
        <v>0</v>
      </c>
      <c r="N2996" s="29">
        <f>_xlfn.XLOOKUP(B2996,'[2]固定资产明细表17-杰 (2)'!$Z$3:$Z$7000,'[2]固定资产明细表17-杰 (2)'!$R$3:$R$7000)</f>
        <v>0</v>
      </c>
      <c r="O2996" s="29">
        <f>_xlfn.XLOOKUP(B2996,'[2]固定资产明细表17-杰 (2)'!$Z$3:$Z$7000,'[2]固定资产明细表17-杰 (2)'!$X$3:$X$7000)</f>
        <v>0</v>
      </c>
      <c r="P2996" s="14"/>
      <c r="Q2996" s="14"/>
      <c r="R2996" s="14"/>
      <c r="S2996" s="14"/>
      <c r="T2996" s="14">
        <f t="shared" si="87"/>
        <v>0</v>
      </c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</row>
    <row r="2997" s="1" customFormat="1" ht="15" spans="1:34">
      <c r="A2997" s="9">
        <f t="shared" si="86"/>
        <v>2993</v>
      </c>
      <c r="B2997" s="14"/>
      <c r="C2997" s="14"/>
      <c r="D2997" s="44">
        <f>_xlfn.XLOOKUP(B2997,'[2]固定资产明细表17-杰 (2)'!$Z$3:$Z$7000,'[2]固定资产明细表17-杰 (2)'!$D$3:$D$7000)</f>
        <v>0</v>
      </c>
      <c r="E2997" s="14"/>
      <c r="F2997" s="14">
        <f>_xlfn.XLOOKUP(B2997,'[2]固定资产明细表17-杰 (2)'!$Z$3:$Z$7000,'[2]固定资产明细表17-杰 (2)'!$E$3:$E$7000)</f>
        <v>0</v>
      </c>
      <c r="G2997" s="9"/>
      <c r="H2997" s="9"/>
      <c r="I2997" s="18">
        <f>_xlfn.XLOOKUP(B2997,'[2]固定资产明细表17-杰 (2)'!$Z$3:$Z$7000,'[2]固定资产明细表17-杰 (2)'!$K$3:$K$7000)</f>
        <v>0</v>
      </c>
      <c r="J2997" s="28">
        <f>ROUND(_xlfn.XLOOKUP(B2997,'[2]固定资产明细表17-杰 (2)'!$Z$3:$Z$7000,'[2]固定资产明细表17-杰 (2)'!$J$3:$J$7000),0)</f>
        <v>0</v>
      </c>
      <c r="K2997" s="14"/>
      <c r="L2997" s="14"/>
      <c r="M2997" s="29">
        <f>_xlfn.XLOOKUP(B2997,'[2]固定资产明细表17-杰 (2)'!$Z$3:$Z$7000,'[2]固定资产明细表17-杰 (2)'!$O$3:$O$7000)</f>
        <v>0</v>
      </c>
      <c r="N2997" s="29">
        <f>_xlfn.XLOOKUP(B2997,'[2]固定资产明细表17-杰 (2)'!$Z$3:$Z$7000,'[2]固定资产明细表17-杰 (2)'!$R$3:$R$7000)</f>
        <v>0</v>
      </c>
      <c r="O2997" s="29">
        <f>_xlfn.XLOOKUP(B2997,'[2]固定资产明细表17-杰 (2)'!$Z$3:$Z$7000,'[2]固定资产明细表17-杰 (2)'!$X$3:$X$7000)</f>
        <v>0</v>
      </c>
      <c r="P2997" s="14"/>
      <c r="Q2997" s="14"/>
      <c r="R2997" s="14"/>
      <c r="S2997" s="14"/>
      <c r="T2997" s="14">
        <f t="shared" si="87"/>
        <v>0</v>
      </c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</row>
    <row r="2998" s="1" customFormat="1" ht="15" spans="1:34">
      <c r="A2998" s="9">
        <f t="shared" si="86"/>
        <v>2994</v>
      </c>
      <c r="B2998" s="14"/>
      <c r="C2998" s="14"/>
      <c r="D2998" s="44">
        <f>_xlfn.XLOOKUP(B2998,'[2]固定资产明细表17-杰 (2)'!$Z$3:$Z$7000,'[2]固定资产明细表17-杰 (2)'!$D$3:$D$7000)</f>
        <v>0</v>
      </c>
      <c r="E2998" s="14"/>
      <c r="F2998" s="14">
        <f>_xlfn.XLOOKUP(B2998,'[2]固定资产明细表17-杰 (2)'!$Z$3:$Z$7000,'[2]固定资产明细表17-杰 (2)'!$E$3:$E$7000)</f>
        <v>0</v>
      </c>
      <c r="G2998" s="9"/>
      <c r="H2998" s="9"/>
      <c r="I2998" s="18">
        <f>_xlfn.XLOOKUP(B2998,'[2]固定资产明细表17-杰 (2)'!$Z$3:$Z$7000,'[2]固定资产明细表17-杰 (2)'!$K$3:$K$7000)</f>
        <v>0</v>
      </c>
      <c r="J2998" s="28">
        <f>ROUND(_xlfn.XLOOKUP(B2998,'[2]固定资产明细表17-杰 (2)'!$Z$3:$Z$7000,'[2]固定资产明细表17-杰 (2)'!$J$3:$J$7000),0)</f>
        <v>0</v>
      </c>
      <c r="K2998" s="14"/>
      <c r="L2998" s="14"/>
      <c r="M2998" s="29">
        <f>_xlfn.XLOOKUP(B2998,'[2]固定资产明细表17-杰 (2)'!$Z$3:$Z$7000,'[2]固定资产明细表17-杰 (2)'!$O$3:$O$7000)</f>
        <v>0</v>
      </c>
      <c r="N2998" s="29">
        <f>_xlfn.XLOOKUP(B2998,'[2]固定资产明细表17-杰 (2)'!$Z$3:$Z$7000,'[2]固定资产明细表17-杰 (2)'!$R$3:$R$7000)</f>
        <v>0</v>
      </c>
      <c r="O2998" s="29">
        <f>_xlfn.XLOOKUP(B2998,'[2]固定资产明细表17-杰 (2)'!$Z$3:$Z$7000,'[2]固定资产明细表17-杰 (2)'!$X$3:$X$7000)</f>
        <v>0</v>
      </c>
      <c r="P2998" s="14"/>
      <c r="Q2998" s="14"/>
      <c r="R2998" s="14"/>
      <c r="S2998" s="14"/>
      <c r="T2998" s="14">
        <f t="shared" si="87"/>
        <v>0</v>
      </c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</row>
    <row r="2999" s="1" customFormat="1" ht="15" spans="1:34">
      <c r="A2999" s="9">
        <f t="shared" si="86"/>
        <v>2995</v>
      </c>
      <c r="B2999" s="14"/>
      <c r="C2999" s="14"/>
      <c r="D2999" s="44">
        <f>_xlfn.XLOOKUP(B2999,'[2]固定资产明细表17-杰 (2)'!$Z$3:$Z$7000,'[2]固定资产明细表17-杰 (2)'!$D$3:$D$7000)</f>
        <v>0</v>
      </c>
      <c r="E2999" s="14"/>
      <c r="F2999" s="14">
        <f>_xlfn.XLOOKUP(B2999,'[2]固定资产明细表17-杰 (2)'!$Z$3:$Z$7000,'[2]固定资产明细表17-杰 (2)'!$E$3:$E$7000)</f>
        <v>0</v>
      </c>
      <c r="G2999" s="9"/>
      <c r="H2999" s="9"/>
      <c r="I2999" s="18">
        <f>_xlfn.XLOOKUP(B2999,'[2]固定资产明细表17-杰 (2)'!$Z$3:$Z$7000,'[2]固定资产明细表17-杰 (2)'!$K$3:$K$7000)</f>
        <v>0</v>
      </c>
      <c r="J2999" s="28">
        <f>ROUND(_xlfn.XLOOKUP(B2999,'[2]固定资产明细表17-杰 (2)'!$Z$3:$Z$7000,'[2]固定资产明细表17-杰 (2)'!$J$3:$J$7000),0)</f>
        <v>0</v>
      </c>
      <c r="K2999" s="14"/>
      <c r="L2999" s="14"/>
      <c r="M2999" s="29">
        <f>_xlfn.XLOOKUP(B2999,'[2]固定资产明细表17-杰 (2)'!$Z$3:$Z$7000,'[2]固定资产明细表17-杰 (2)'!$O$3:$O$7000)</f>
        <v>0</v>
      </c>
      <c r="N2999" s="29">
        <f>_xlfn.XLOOKUP(B2999,'[2]固定资产明细表17-杰 (2)'!$Z$3:$Z$7000,'[2]固定资产明细表17-杰 (2)'!$R$3:$R$7000)</f>
        <v>0</v>
      </c>
      <c r="O2999" s="29">
        <f>_xlfn.XLOOKUP(B2999,'[2]固定资产明细表17-杰 (2)'!$Z$3:$Z$7000,'[2]固定资产明细表17-杰 (2)'!$X$3:$X$7000)</f>
        <v>0</v>
      </c>
      <c r="P2999" s="14"/>
      <c r="Q2999" s="14"/>
      <c r="R2999" s="14"/>
      <c r="S2999" s="14"/>
      <c r="T2999" s="14">
        <f t="shared" si="87"/>
        <v>0</v>
      </c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</row>
    <row r="3000" s="1" customFormat="1" ht="15" spans="1:34">
      <c r="A3000" s="9">
        <f t="shared" si="86"/>
        <v>2996</v>
      </c>
      <c r="B3000" s="14"/>
      <c r="C3000" s="14"/>
      <c r="D3000" s="44">
        <f>_xlfn.XLOOKUP(B3000,'[2]固定资产明细表17-杰 (2)'!$Z$3:$Z$7000,'[2]固定资产明细表17-杰 (2)'!$D$3:$D$7000)</f>
        <v>0</v>
      </c>
      <c r="E3000" s="14"/>
      <c r="F3000" s="14">
        <f>_xlfn.XLOOKUP(B3000,'[2]固定资产明细表17-杰 (2)'!$Z$3:$Z$7000,'[2]固定资产明细表17-杰 (2)'!$E$3:$E$7000)</f>
        <v>0</v>
      </c>
      <c r="G3000" s="9"/>
      <c r="H3000" s="9"/>
      <c r="I3000" s="18">
        <f>_xlfn.XLOOKUP(B3000,'[2]固定资产明细表17-杰 (2)'!$Z$3:$Z$7000,'[2]固定资产明细表17-杰 (2)'!$K$3:$K$7000)</f>
        <v>0</v>
      </c>
      <c r="J3000" s="28">
        <f>ROUND(_xlfn.XLOOKUP(B3000,'[2]固定资产明细表17-杰 (2)'!$Z$3:$Z$7000,'[2]固定资产明细表17-杰 (2)'!$J$3:$J$7000),0)</f>
        <v>0</v>
      </c>
      <c r="K3000" s="14"/>
      <c r="L3000" s="14"/>
      <c r="M3000" s="29">
        <f>_xlfn.XLOOKUP(B3000,'[2]固定资产明细表17-杰 (2)'!$Z$3:$Z$7000,'[2]固定资产明细表17-杰 (2)'!$O$3:$O$7000)</f>
        <v>0</v>
      </c>
      <c r="N3000" s="29">
        <f>_xlfn.XLOOKUP(B3000,'[2]固定资产明细表17-杰 (2)'!$Z$3:$Z$7000,'[2]固定资产明细表17-杰 (2)'!$R$3:$R$7000)</f>
        <v>0</v>
      </c>
      <c r="O3000" s="29">
        <f>_xlfn.XLOOKUP(B3000,'[2]固定资产明细表17-杰 (2)'!$Z$3:$Z$7000,'[2]固定资产明细表17-杰 (2)'!$X$3:$X$7000)</f>
        <v>0</v>
      </c>
      <c r="P3000" s="14"/>
      <c r="Q3000" s="14"/>
      <c r="R3000" s="14"/>
      <c r="S3000" s="14"/>
      <c r="T3000" s="14">
        <f t="shared" si="87"/>
        <v>0</v>
      </c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</row>
    <row r="3001" s="1" customFormat="1" ht="15" spans="1:34">
      <c r="A3001" s="9">
        <f t="shared" si="86"/>
        <v>2997</v>
      </c>
      <c r="B3001" s="14"/>
      <c r="C3001" s="14"/>
      <c r="D3001" s="44">
        <f>_xlfn.XLOOKUP(B3001,'[2]固定资产明细表17-杰 (2)'!$Z$3:$Z$7000,'[2]固定资产明细表17-杰 (2)'!$D$3:$D$7000)</f>
        <v>0</v>
      </c>
      <c r="E3001" s="14"/>
      <c r="F3001" s="14">
        <f>_xlfn.XLOOKUP(B3001,'[2]固定资产明细表17-杰 (2)'!$Z$3:$Z$7000,'[2]固定资产明细表17-杰 (2)'!$E$3:$E$7000)</f>
        <v>0</v>
      </c>
      <c r="G3001" s="9"/>
      <c r="H3001" s="9"/>
      <c r="I3001" s="18">
        <f>_xlfn.XLOOKUP(B3001,'[2]固定资产明细表17-杰 (2)'!$Z$3:$Z$7000,'[2]固定资产明细表17-杰 (2)'!$K$3:$K$7000)</f>
        <v>0</v>
      </c>
      <c r="J3001" s="28">
        <f>ROUND(_xlfn.XLOOKUP(B3001,'[2]固定资产明细表17-杰 (2)'!$Z$3:$Z$7000,'[2]固定资产明细表17-杰 (2)'!$J$3:$J$7000),0)</f>
        <v>0</v>
      </c>
      <c r="K3001" s="14"/>
      <c r="L3001" s="14"/>
      <c r="M3001" s="29">
        <f>_xlfn.XLOOKUP(B3001,'[2]固定资产明细表17-杰 (2)'!$Z$3:$Z$7000,'[2]固定资产明细表17-杰 (2)'!$O$3:$O$7000)</f>
        <v>0</v>
      </c>
      <c r="N3001" s="29">
        <f>_xlfn.XLOOKUP(B3001,'[2]固定资产明细表17-杰 (2)'!$Z$3:$Z$7000,'[2]固定资产明细表17-杰 (2)'!$R$3:$R$7000)</f>
        <v>0</v>
      </c>
      <c r="O3001" s="29">
        <f>_xlfn.XLOOKUP(B3001,'[2]固定资产明细表17-杰 (2)'!$Z$3:$Z$7000,'[2]固定资产明细表17-杰 (2)'!$X$3:$X$7000)</f>
        <v>0</v>
      </c>
      <c r="P3001" s="14"/>
      <c r="Q3001" s="14"/>
      <c r="R3001" s="14"/>
      <c r="S3001" s="14"/>
      <c r="T3001" s="14">
        <f t="shared" si="87"/>
        <v>0</v>
      </c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</row>
    <row r="3002" s="1" customFormat="1" ht="15" spans="1:34">
      <c r="A3002" s="9">
        <f t="shared" si="86"/>
        <v>2998</v>
      </c>
      <c r="B3002" s="14"/>
      <c r="C3002" s="14"/>
      <c r="D3002" s="44">
        <f>_xlfn.XLOOKUP(B3002,'[2]固定资产明细表17-杰 (2)'!$Z$3:$Z$7000,'[2]固定资产明细表17-杰 (2)'!$D$3:$D$7000)</f>
        <v>0</v>
      </c>
      <c r="E3002" s="14"/>
      <c r="F3002" s="14">
        <f>_xlfn.XLOOKUP(B3002,'[2]固定资产明细表17-杰 (2)'!$Z$3:$Z$7000,'[2]固定资产明细表17-杰 (2)'!$E$3:$E$7000)</f>
        <v>0</v>
      </c>
      <c r="G3002" s="9"/>
      <c r="H3002" s="9"/>
      <c r="I3002" s="18">
        <f>_xlfn.XLOOKUP(B3002,'[2]固定资产明细表17-杰 (2)'!$Z$3:$Z$7000,'[2]固定资产明细表17-杰 (2)'!$K$3:$K$7000)</f>
        <v>0</v>
      </c>
      <c r="J3002" s="28">
        <f>ROUND(_xlfn.XLOOKUP(B3002,'[2]固定资产明细表17-杰 (2)'!$Z$3:$Z$7000,'[2]固定资产明细表17-杰 (2)'!$J$3:$J$7000),0)</f>
        <v>0</v>
      </c>
      <c r="K3002" s="14"/>
      <c r="L3002" s="14"/>
      <c r="M3002" s="29">
        <f>_xlfn.XLOOKUP(B3002,'[2]固定资产明细表17-杰 (2)'!$Z$3:$Z$7000,'[2]固定资产明细表17-杰 (2)'!$O$3:$O$7000)</f>
        <v>0</v>
      </c>
      <c r="N3002" s="29">
        <f>_xlfn.XLOOKUP(B3002,'[2]固定资产明细表17-杰 (2)'!$Z$3:$Z$7000,'[2]固定资产明细表17-杰 (2)'!$R$3:$R$7000)</f>
        <v>0</v>
      </c>
      <c r="O3002" s="29">
        <f>_xlfn.XLOOKUP(B3002,'[2]固定资产明细表17-杰 (2)'!$Z$3:$Z$7000,'[2]固定资产明细表17-杰 (2)'!$X$3:$X$7000)</f>
        <v>0</v>
      </c>
      <c r="P3002" s="14"/>
      <c r="Q3002" s="14"/>
      <c r="R3002" s="14"/>
      <c r="S3002" s="14"/>
      <c r="T3002" s="14">
        <f t="shared" si="87"/>
        <v>0</v>
      </c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</row>
    <row r="3003" s="1" customFormat="1" ht="15" spans="1:34">
      <c r="A3003" s="9">
        <f t="shared" si="86"/>
        <v>2999</v>
      </c>
      <c r="B3003" s="14"/>
      <c r="C3003" s="14"/>
      <c r="D3003" s="44">
        <f>_xlfn.XLOOKUP(B3003,'[2]固定资产明细表17-杰 (2)'!$Z$3:$Z$7000,'[2]固定资产明细表17-杰 (2)'!$D$3:$D$7000)</f>
        <v>0</v>
      </c>
      <c r="E3003" s="14"/>
      <c r="F3003" s="14">
        <f>_xlfn.XLOOKUP(B3003,'[2]固定资产明细表17-杰 (2)'!$Z$3:$Z$7000,'[2]固定资产明细表17-杰 (2)'!$E$3:$E$7000)</f>
        <v>0</v>
      </c>
      <c r="G3003" s="9"/>
      <c r="H3003" s="9"/>
      <c r="I3003" s="18">
        <f>_xlfn.XLOOKUP(B3003,'[2]固定资产明细表17-杰 (2)'!$Z$3:$Z$7000,'[2]固定资产明细表17-杰 (2)'!$K$3:$K$7000)</f>
        <v>0</v>
      </c>
      <c r="J3003" s="28">
        <f>ROUND(_xlfn.XLOOKUP(B3003,'[2]固定资产明细表17-杰 (2)'!$Z$3:$Z$7000,'[2]固定资产明细表17-杰 (2)'!$J$3:$J$7000),0)</f>
        <v>0</v>
      </c>
      <c r="K3003" s="14"/>
      <c r="L3003" s="14"/>
      <c r="M3003" s="29">
        <f>_xlfn.XLOOKUP(B3003,'[2]固定资产明细表17-杰 (2)'!$Z$3:$Z$7000,'[2]固定资产明细表17-杰 (2)'!$O$3:$O$7000)</f>
        <v>0</v>
      </c>
      <c r="N3003" s="29">
        <f>_xlfn.XLOOKUP(B3003,'[2]固定资产明细表17-杰 (2)'!$Z$3:$Z$7000,'[2]固定资产明细表17-杰 (2)'!$R$3:$R$7000)</f>
        <v>0</v>
      </c>
      <c r="O3003" s="29">
        <f>_xlfn.XLOOKUP(B3003,'[2]固定资产明细表17-杰 (2)'!$Z$3:$Z$7000,'[2]固定资产明细表17-杰 (2)'!$X$3:$X$7000)</f>
        <v>0</v>
      </c>
      <c r="P3003" s="14"/>
      <c r="Q3003" s="14"/>
      <c r="R3003" s="14"/>
      <c r="S3003" s="14"/>
      <c r="T3003" s="14">
        <f t="shared" si="87"/>
        <v>0</v>
      </c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</row>
    <row r="3004" s="1" customFormat="1" ht="15" spans="1:34">
      <c r="A3004" s="9">
        <f t="shared" si="86"/>
        <v>3000</v>
      </c>
      <c r="B3004" s="14"/>
      <c r="C3004" s="14"/>
      <c r="D3004" s="44">
        <f>_xlfn.XLOOKUP(B3004,'[2]固定资产明细表17-杰 (2)'!$Z$3:$Z$7000,'[2]固定资产明细表17-杰 (2)'!$D$3:$D$7000)</f>
        <v>0</v>
      </c>
      <c r="E3004" s="14"/>
      <c r="F3004" s="14">
        <f>_xlfn.XLOOKUP(B3004,'[2]固定资产明细表17-杰 (2)'!$Z$3:$Z$7000,'[2]固定资产明细表17-杰 (2)'!$E$3:$E$7000)</f>
        <v>0</v>
      </c>
      <c r="G3004" s="9"/>
      <c r="H3004" s="9"/>
      <c r="I3004" s="18">
        <f>_xlfn.XLOOKUP(B3004,'[2]固定资产明细表17-杰 (2)'!$Z$3:$Z$7000,'[2]固定资产明细表17-杰 (2)'!$K$3:$K$7000)</f>
        <v>0</v>
      </c>
      <c r="J3004" s="28">
        <f>ROUND(_xlfn.XLOOKUP(B3004,'[2]固定资产明细表17-杰 (2)'!$Z$3:$Z$7000,'[2]固定资产明细表17-杰 (2)'!$J$3:$J$7000),0)</f>
        <v>0</v>
      </c>
      <c r="K3004" s="14"/>
      <c r="L3004" s="14"/>
      <c r="M3004" s="29">
        <f>_xlfn.XLOOKUP(B3004,'[2]固定资产明细表17-杰 (2)'!$Z$3:$Z$7000,'[2]固定资产明细表17-杰 (2)'!$O$3:$O$7000)</f>
        <v>0</v>
      </c>
      <c r="N3004" s="29">
        <f>_xlfn.XLOOKUP(B3004,'[2]固定资产明细表17-杰 (2)'!$Z$3:$Z$7000,'[2]固定资产明细表17-杰 (2)'!$R$3:$R$7000)</f>
        <v>0</v>
      </c>
      <c r="O3004" s="29">
        <f>_xlfn.XLOOKUP(B3004,'[2]固定资产明细表17-杰 (2)'!$Z$3:$Z$7000,'[2]固定资产明细表17-杰 (2)'!$X$3:$X$7000)</f>
        <v>0</v>
      </c>
      <c r="P3004" s="14"/>
      <c r="Q3004" s="14"/>
      <c r="R3004" s="14"/>
      <c r="S3004" s="14"/>
      <c r="T3004" s="14">
        <f t="shared" si="87"/>
        <v>0</v>
      </c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</row>
    <row r="3005" s="1" customFormat="1" ht="15" spans="1:34">
      <c r="A3005" s="9">
        <f t="shared" si="86"/>
        <v>3001</v>
      </c>
      <c r="B3005" s="14"/>
      <c r="C3005" s="14"/>
      <c r="D3005" s="44">
        <f>_xlfn.XLOOKUP(B3005,'[2]固定资产明细表17-杰 (2)'!$Z$3:$Z$7000,'[2]固定资产明细表17-杰 (2)'!$D$3:$D$7000)</f>
        <v>0</v>
      </c>
      <c r="E3005" s="14"/>
      <c r="F3005" s="14">
        <f>_xlfn.XLOOKUP(B3005,'[2]固定资产明细表17-杰 (2)'!$Z$3:$Z$7000,'[2]固定资产明细表17-杰 (2)'!$E$3:$E$7000)</f>
        <v>0</v>
      </c>
      <c r="G3005" s="9"/>
      <c r="H3005" s="9"/>
      <c r="I3005" s="18">
        <f>_xlfn.XLOOKUP(B3005,'[2]固定资产明细表17-杰 (2)'!$Z$3:$Z$7000,'[2]固定资产明细表17-杰 (2)'!$K$3:$K$7000)</f>
        <v>0</v>
      </c>
      <c r="J3005" s="28">
        <f>ROUND(_xlfn.XLOOKUP(B3005,'[2]固定资产明细表17-杰 (2)'!$Z$3:$Z$7000,'[2]固定资产明细表17-杰 (2)'!$J$3:$J$7000),0)</f>
        <v>0</v>
      </c>
      <c r="K3005" s="14"/>
      <c r="L3005" s="14"/>
      <c r="M3005" s="29">
        <f>_xlfn.XLOOKUP(B3005,'[2]固定资产明细表17-杰 (2)'!$Z$3:$Z$7000,'[2]固定资产明细表17-杰 (2)'!$O$3:$O$7000)</f>
        <v>0</v>
      </c>
      <c r="N3005" s="29">
        <f>_xlfn.XLOOKUP(B3005,'[2]固定资产明细表17-杰 (2)'!$Z$3:$Z$7000,'[2]固定资产明细表17-杰 (2)'!$R$3:$R$7000)</f>
        <v>0</v>
      </c>
      <c r="O3005" s="29">
        <f>_xlfn.XLOOKUP(B3005,'[2]固定资产明细表17-杰 (2)'!$Z$3:$Z$7000,'[2]固定资产明细表17-杰 (2)'!$X$3:$X$7000)</f>
        <v>0</v>
      </c>
      <c r="P3005" s="14"/>
      <c r="Q3005" s="14"/>
      <c r="R3005" s="14"/>
      <c r="S3005" s="14"/>
      <c r="T3005" s="14">
        <f t="shared" si="87"/>
        <v>0</v>
      </c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</row>
    <row r="3006" s="1" customFormat="1" ht="15" spans="1:34">
      <c r="A3006" s="9">
        <f t="shared" si="86"/>
        <v>3002</v>
      </c>
      <c r="B3006" s="14"/>
      <c r="C3006" s="14"/>
      <c r="D3006" s="44">
        <f>_xlfn.XLOOKUP(B3006,'[2]固定资产明细表17-杰 (2)'!$Z$3:$Z$7000,'[2]固定资产明细表17-杰 (2)'!$D$3:$D$7000)</f>
        <v>0</v>
      </c>
      <c r="E3006" s="14"/>
      <c r="F3006" s="14">
        <f>_xlfn.XLOOKUP(B3006,'[2]固定资产明细表17-杰 (2)'!$Z$3:$Z$7000,'[2]固定资产明细表17-杰 (2)'!$E$3:$E$7000)</f>
        <v>0</v>
      </c>
      <c r="G3006" s="9"/>
      <c r="H3006" s="9"/>
      <c r="I3006" s="18">
        <f>_xlfn.XLOOKUP(B3006,'[2]固定资产明细表17-杰 (2)'!$Z$3:$Z$7000,'[2]固定资产明细表17-杰 (2)'!$K$3:$K$7000)</f>
        <v>0</v>
      </c>
      <c r="J3006" s="28">
        <f>ROUND(_xlfn.XLOOKUP(B3006,'[2]固定资产明细表17-杰 (2)'!$Z$3:$Z$7000,'[2]固定资产明细表17-杰 (2)'!$J$3:$J$7000),0)</f>
        <v>0</v>
      </c>
      <c r="K3006" s="14"/>
      <c r="L3006" s="14"/>
      <c r="M3006" s="29">
        <f>_xlfn.XLOOKUP(B3006,'[2]固定资产明细表17-杰 (2)'!$Z$3:$Z$7000,'[2]固定资产明细表17-杰 (2)'!$O$3:$O$7000)</f>
        <v>0</v>
      </c>
      <c r="N3006" s="29">
        <f>_xlfn.XLOOKUP(B3006,'[2]固定资产明细表17-杰 (2)'!$Z$3:$Z$7000,'[2]固定资产明细表17-杰 (2)'!$R$3:$R$7000)</f>
        <v>0</v>
      </c>
      <c r="O3006" s="29">
        <f>_xlfn.XLOOKUP(B3006,'[2]固定资产明细表17-杰 (2)'!$Z$3:$Z$7000,'[2]固定资产明细表17-杰 (2)'!$X$3:$X$7000)</f>
        <v>0</v>
      </c>
      <c r="P3006" s="14"/>
      <c r="Q3006" s="14"/>
      <c r="R3006" s="14"/>
      <c r="S3006" s="14"/>
      <c r="T3006" s="14">
        <f t="shared" si="87"/>
        <v>0</v>
      </c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</row>
    <row r="3007" s="1" customFormat="1" ht="15" spans="1:34">
      <c r="A3007" s="9">
        <f t="shared" si="86"/>
        <v>3003</v>
      </c>
      <c r="B3007" s="14"/>
      <c r="C3007" s="14"/>
      <c r="D3007" s="44">
        <f>_xlfn.XLOOKUP(B3007,'[2]固定资产明细表17-杰 (2)'!$Z$3:$Z$7000,'[2]固定资产明细表17-杰 (2)'!$D$3:$D$7000)</f>
        <v>0</v>
      </c>
      <c r="E3007" s="14"/>
      <c r="F3007" s="14">
        <f>_xlfn.XLOOKUP(B3007,'[2]固定资产明细表17-杰 (2)'!$Z$3:$Z$7000,'[2]固定资产明细表17-杰 (2)'!$E$3:$E$7000)</f>
        <v>0</v>
      </c>
      <c r="G3007" s="9"/>
      <c r="H3007" s="9"/>
      <c r="I3007" s="18">
        <f>_xlfn.XLOOKUP(B3007,'[2]固定资产明细表17-杰 (2)'!$Z$3:$Z$7000,'[2]固定资产明细表17-杰 (2)'!$K$3:$K$7000)</f>
        <v>0</v>
      </c>
      <c r="J3007" s="28">
        <f>ROUND(_xlfn.XLOOKUP(B3007,'[2]固定资产明细表17-杰 (2)'!$Z$3:$Z$7000,'[2]固定资产明细表17-杰 (2)'!$J$3:$J$7000),0)</f>
        <v>0</v>
      </c>
      <c r="K3007" s="14"/>
      <c r="L3007" s="14"/>
      <c r="M3007" s="29">
        <f>_xlfn.XLOOKUP(B3007,'[2]固定资产明细表17-杰 (2)'!$Z$3:$Z$7000,'[2]固定资产明细表17-杰 (2)'!$O$3:$O$7000)</f>
        <v>0</v>
      </c>
      <c r="N3007" s="29">
        <f>_xlfn.XLOOKUP(B3007,'[2]固定资产明细表17-杰 (2)'!$Z$3:$Z$7000,'[2]固定资产明细表17-杰 (2)'!$R$3:$R$7000)</f>
        <v>0</v>
      </c>
      <c r="O3007" s="29">
        <f>_xlfn.XLOOKUP(B3007,'[2]固定资产明细表17-杰 (2)'!$Z$3:$Z$7000,'[2]固定资产明细表17-杰 (2)'!$X$3:$X$7000)</f>
        <v>0</v>
      </c>
      <c r="P3007" s="14"/>
      <c r="Q3007" s="14"/>
      <c r="R3007" s="14"/>
      <c r="S3007" s="14"/>
      <c r="T3007" s="14">
        <f t="shared" si="87"/>
        <v>0</v>
      </c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</row>
    <row r="3008" s="1" customFormat="1" ht="15" spans="1:34">
      <c r="A3008" s="9">
        <f t="shared" si="86"/>
        <v>3004</v>
      </c>
      <c r="B3008" s="14"/>
      <c r="C3008" s="14"/>
      <c r="D3008" s="44">
        <f>_xlfn.XLOOKUP(B3008,'[2]固定资产明细表17-杰 (2)'!$Z$3:$Z$7000,'[2]固定资产明细表17-杰 (2)'!$D$3:$D$7000)</f>
        <v>0</v>
      </c>
      <c r="E3008" s="14"/>
      <c r="F3008" s="14">
        <f>_xlfn.XLOOKUP(B3008,'[2]固定资产明细表17-杰 (2)'!$Z$3:$Z$7000,'[2]固定资产明细表17-杰 (2)'!$E$3:$E$7000)</f>
        <v>0</v>
      </c>
      <c r="G3008" s="9"/>
      <c r="H3008" s="9"/>
      <c r="I3008" s="18">
        <f>_xlfn.XLOOKUP(B3008,'[2]固定资产明细表17-杰 (2)'!$Z$3:$Z$7000,'[2]固定资产明细表17-杰 (2)'!$K$3:$K$7000)</f>
        <v>0</v>
      </c>
      <c r="J3008" s="28">
        <f>ROUND(_xlfn.XLOOKUP(B3008,'[2]固定资产明细表17-杰 (2)'!$Z$3:$Z$7000,'[2]固定资产明细表17-杰 (2)'!$J$3:$J$7000),0)</f>
        <v>0</v>
      </c>
      <c r="K3008" s="14"/>
      <c r="L3008" s="14"/>
      <c r="M3008" s="29">
        <f>_xlfn.XLOOKUP(B3008,'[2]固定资产明细表17-杰 (2)'!$Z$3:$Z$7000,'[2]固定资产明细表17-杰 (2)'!$O$3:$O$7000)</f>
        <v>0</v>
      </c>
      <c r="N3008" s="29">
        <f>_xlfn.XLOOKUP(B3008,'[2]固定资产明细表17-杰 (2)'!$Z$3:$Z$7000,'[2]固定资产明细表17-杰 (2)'!$R$3:$R$7000)</f>
        <v>0</v>
      </c>
      <c r="O3008" s="29">
        <f>_xlfn.XLOOKUP(B3008,'[2]固定资产明细表17-杰 (2)'!$Z$3:$Z$7000,'[2]固定资产明细表17-杰 (2)'!$X$3:$X$7000)</f>
        <v>0</v>
      </c>
      <c r="P3008" s="14"/>
      <c r="Q3008" s="14"/>
      <c r="R3008" s="14"/>
      <c r="S3008" s="14"/>
      <c r="T3008" s="14">
        <f t="shared" si="87"/>
        <v>0</v>
      </c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</row>
    <row r="3009" s="1" customFormat="1" ht="15" spans="1:34">
      <c r="A3009" s="9">
        <f t="shared" si="86"/>
        <v>3005</v>
      </c>
      <c r="B3009" s="14"/>
      <c r="C3009" s="14"/>
      <c r="D3009" s="44">
        <f>_xlfn.XLOOKUP(B3009,'[2]固定资产明细表17-杰 (2)'!$Z$3:$Z$7000,'[2]固定资产明细表17-杰 (2)'!$D$3:$D$7000)</f>
        <v>0</v>
      </c>
      <c r="E3009" s="14"/>
      <c r="F3009" s="14">
        <f>_xlfn.XLOOKUP(B3009,'[2]固定资产明细表17-杰 (2)'!$Z$3:$Z$7000,'[2]固定资产明细表17-杰 (2)'!$E$3:$E$7000)</f>
        <v>0</v>
      </c>
      <c r="G3009" s="9"/>
      <c r="H3009" s="9"/>
      <c r="I3009" s="18">
        <f>_xlfn.XLOOKUP(B3009,'[2]固定资产明细表17-杰 (2)'!$Z$3:$Z$7000,'[2]固定资产明细表17-杰 (2)'!$K$3:$K$7000)</f>
        <v>0</v>
      </c>
      <c r="J3009" s="28">
        <f>ROUND(_xlfn.XLOOKUP(B3009,'[2]固定资产明细表17-杰 (2)'!$Z$3:$Z$7000,'[2]固定资产明细表17-杰 (2)'!$J$3:$J$7000),0)</f>
        <v>0</v>
      </c>
      <c r="K3009" s="14"/>
      <c r="L3009" s="14"/>
      <c r="M3009" s="29">
        <f>_xlfn.XLOOKUP(B3009,'[2]固定资产明细表17-杰 (2)'!$Z$3:$Z$7000,'[2]固定资产明细表17-杰 (2)'!$O$3:$O$7000)</f>
        <v>0</v>
      </c>
      <c r="N3009" s="29">
        <f>_xlfn.XLOOKUP(B3009,'[2]固定资产明细表17-杰 (2)'!$Z$3:$Z$7000,'[2]固定资产明细表17-杰 (2)'!$R$3:$R$7000)</f>
        <v>0</v>
      </c>
      <c r="O3009" s="29">
        <f>_xlfn.XLOOKUP(B3009,'[2]固定资产明细表17-杰 (2)'!$Z$3:$Z$7000,'[2]固定资产明细表17-杰 (2)'!$X$3:$X$7000)</f>
        <v>0</v>
      </c>
      <c r="P3009" s="14"/>
      <c r="Q3009" s="14"/>
      <c r="R3009" s="14"/>
      <c r="S3009" s="14"/>
      <c r="T3009" s="14">
        <f t="shared" si="87"/>
        <v>0</v>
      </c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</row>
    <row r="3010" s="1" customFormat="1" ht="15" spans="1:34">
      <c r="A3010" s="9">
        <f t="shared" si="86"/>
        <v>3006</v>
      </c>
      <c r="B3010" s="14"/>
      <c r="C3010" s="14"/>
      <c r="D3010" s="44">
        <f>_xlfn.XLOOKUP(B3010,'[2]固定资产明细表17-杰 (2)'!$Z$3:$Z$7000,'[2]固定资产明细表17-杰 (2)'!$D$3:$D$7000)</f>
        <v>0</v>
      </c>
      <c r="E3010" s="14"/>
      <c r="F3010" s="14">
        <f>_xlfn.XLOOKUP(B3010,'[2]固定资产明细表17-杰 (2)'!$Z$3:$Z$7000,'[2]固定资产明细表17-杰 (2)'!$E$3:$E$7000)</f>
        <v>0</v>
      </c>
      <c r="G3010" s="9"/>
      <c r="H3010" s="9"/>
      <c r="I3010" s="18">
        <f>_xlfn.XLOOKUP(B3010,'[2]固定资产明细表17-杰 (2)'!$Z$3:$Z$7000,'[2]固定资产明细表17-杰 (2)'!$K$3:$K$7000)</f>
        <v>0</v>
      </c>
      <c r="J3010" s="28">
        <f>ROUND(_xlfn.XLOOKUP(B3010,'[2]固定资产明细表17-杰 (2)'!$Z$3:$Z$7000,'[2]固定资产明细表17-杰 (2)'!$J$3:$J$7000),0)</f>
        <v>0</v>
      </c>
      <c r="K3010" s="14"/>
      <c r="L3010" s="14"/>
      <c r="M3010" s="29">
        <f>_xlfn.XLOOKUP(B3010,'[2]固定资产明细表17-杰 (2)'!$Z$3:$Z$7000,'[2]固定资产明细表17-杰 (2)'!$O$3:$O$7000)</f>
        <v>0</v>
      </c>
      <c r="N3010" s="29">
        <f>_xlfn.XLOOKUP(B3010,'[2]固定资产明细表17-杰 (2)'!$Z$3:$Z$7000,'[2]固定资产明细表17-杰 (2)'!$R$3:$R$7000)</f>
        <v>0</v>
      </c>
      <c r="O3010" s="29">
        <f>_xlfn.XLOOKUP(B3010,'[2]固定资产明细表17-杰 (2)'!$Z$3:$Z$7000,'[2]固定资产明细表17-杰 (2)'!$X$3:$X$7000)</f>
        <v>0</v>
      </c>
      <c r="P3010" s="14"/>
      <c r="Q3010" s="14"/>
      <c r="R3010" s="14"/>
      <c r="S3010" s="14"/>
      <c r="T3010" s="14">
        <f t="shared" si="87"/>
        <v>0</v>
      </c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</row>
    <row r="3011" s="1" customFormat="1" ht="15" spans="1:34">
      <c r="A3011" s="9">
        <f t="shared" si="86"/>
        <v>3007</v>
      </c>
      <c r="B3011" s="14"/>
      <c r="C3011" s="14"/>
      <c r="D3011" s="44">
        <f>_xlfn.XLOOKUP(B3011,'[2]固定资产明细表17-杰 (2)'!$Z$3:$Z$7000,'[2]固定资产明细表17-杰 (2)'!$D$3:$D$7000)</f>
        <v>0</v>
      </c>
      <c r="E3011" s="14"/>
      <c r="F3011" s="14">
        <f>_xlfn.XLOOKUP(B3011,'[2]固定资产明细表17-杰 (2)'!$Z$3:$Z$7000,'[2]固定资产明细表17-杰 (2)'!$E$3:$E$7000)</f>
        <v>0</v>
      </c>
      <c r="G3011" s="9"/>
      <c r="H3011" s="9"/>
      <c r="I3011" s="18">
        <f>_xlfn.XLOOKUP(B3011,'[2]固定资产明细表17-杰 (2)'!$Z$3:$Z$7000,'[2]固定资产明细表17-杰 (2)'!$K$3:$K$7000)</f>
        <v>0</v>
      </c>
      <c r="J3011" s="28">
        <f>ROUND(_xlfn.XLOOKUP(B3011,'[2]固定资产明细表17-杰 (2)'!$Z$3:$Z$7000,'[2]固定资产明细表17-杰 (2)'!$J$3:$J$7000),0)</f>
        <v>0</v>
      </c>
      <c r="K3011" s="14"/>
      <c r="L3011" s="14"/>
      <c r="M3011" s="29">
        <f>_xlfn.XLOOKUP(B3011,'[2]固定资产明细表17-杰 (2)'!$Z$3:$Z$7000,'[2]固定资产明细表17-杰 (2)'!$O$3:$O$7000)</f>
        <v>0</v>
      </c>
      <c r="N3011" s="29">
        <f>_xlfn.XLOOKUP(B3011,'[2]固定资产明细表17-杰 (2)'!$Z$3:$Z$7000,'[2]固定资产明细表17-杰 (2)'!$R$3:$R$7000)</f>
        <v>0</v>
      </c>
      <c r="O3011" s="29">
        <f>_xlfn.XLOOKUP(B3011,'[2]固定资产明细表17-杰 (2)'!$Z$3:$Z$7000,'[2]固定资产明细表17-杰 (2)'!$X$3:$X$7000)</f>
        <v>0</v>
      </c>
      <c r="P3011" s="14"/>
      <c r="Q3011" s="14"/>
      <c r="R3011" s="14"/>
      <c r="S3011" s="14"/>
      <c r="T3011" s="14">
        <f t="shared" si="87"/>
        <v>0</v>
      </c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</row>
    <row r="3012" s="1" customFormat="1" ht="15" spans="1:34">
      <c r="A3012" s="9">
        <f t="shared" si="86"/>
        <v>3008</v>
      </c>
      <c r="B3012" s="14"/>
      <c r="C3012" s="14"/>
      <c r="D3012" s="44">
        <f>_xlfn.XLOOKUP(B3012,'[2]固定资产明细表17-杰 (2)'!$Z$3:$Z$7000,'[2]固定资产明细表17-杰 (2)'!$D$3:$D$7000)</f>
        <v>0</v>
      </c>
      <c r="E3012" s="14"/>
      <c r="F3012" s="14">
        <f>_xlfn.XLOOKUP(B3012,'[2]固定资产明细表17-杰 (2)'!$Z$3:$Z$7000,'[2]固定资产明细表17-杰 (2)'!$E$3:$E$7000)</f>
        <v>0</v>
      </c>
      <c r="G3012" s="9"/>
      <c r="H3012" s="9"/>
      <c r="I3012" s="18">
        <f>_xlfn.XLOOKUP(B3012,'[2]固定资产明细表17-杰 (2)'!$Z$3:$Z$7000,'[2]固定资产明细表17-杰 (2)'!$K$3:$K$7000)</f>
        <v>0</v>
      </c>
      <c r="J3012" s="28">
        <f>ROUND(_xlfn.XLOOKUP(B3012,'[2]固定资产明细表17-杰 (2)'!$Z$3:$Z$7000,'[2]固定资产明细表17-杰 (2)'!$J$3:$J$7000),0)</f>
        <v>0</v>
      </c>
      <c r="K3012" s="14"/>
      <c r="L3012" s="14"/>
      <c r="M3012" s="29">
        <f>_xlfn.XLOOKUP(B3012,'[2]固定资产明细表17-杰 (2)'!$Z$3:$Z$7000,'[2]固定资产明细表17-杰 (2)'!$O$3:$O$7000)</f>
        <v>0</v>
      </c>
      <c r="N3012" s="29">
        <f>_xlfn.XLOOKUP(B3012,'[2]固定资产明细表17-杰 (2)'!$Z$3:$Z$7000,'[2]固定资产明细表17-杰 (2)'!$R$3:$R$7000)</f>
        <v>0</v>
      </c>
      <c r="O3012" s="29">
        <f>_xlfn.XLOOKUP(B3012,'[2]固定资产明细表17-杰 (2)'!$Z$3:$Z$7000,'[2]固定资产明细表17-杰 (2)'!$X$3:$X$7000)</f>
        <v>0</v>
      </c>
      <c r="P3012" s="14"/>
      <c r="Q3012" s="14"/>
      <c r="R3012" s="14"/>
      <c r="S3012" s="14"/>
      <c r="T3012" s="14">
        <f t="shared" si="87"/>
        <v>0</v>
      </c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</row>
    <row r="3013" s="1" customFormat="1" ht="15" spans="1:34">
      <c r="A3013" s="9">
        <f t="shared" si="86"/>
        <v>3009</v>
      </c>
      <c r="B3013" s="14"/>
      <c r="C3013" s="14"/>
      <c r="D3013" s="44">
        <f>_xlfn.XLOOKUP(B3013,'[2]固定资产明细表17-杰 (2)'!$Z$3:$Z$7000,'[2]固定资产明细表17-杰 (2)'!$D$3:$D$7000)</f>
        <v>0</v>
      </c>
      <c r="E3013" s="14"/>
      <c r="F3013" s="14">
        <f>_xlfn.XLOOKUP(B3013,'[2]固定资产明细表17-杰 (2)'!$Z$3:$Z$7000,'[2]固定资产明细表17-杰 (2)'!$E$3:$E$7000)</f>
        <v>0</v>
      </c>
      <c r="G3013" s="9"/>
      <c r="H3013" s="9"/>
      <c r="I3013" s="18">
        <f>_xlfn.XLOOKUP(B3013,'[2]固定资产明细表17-杰 (2)'!$Z$3:$Z$7000,'[2]固定资产明细表17-杰 (2)'!$K$3:$K$7000)</f>
        <v>0</v>
      </c>
      <c r="J3013" s="28">
        <f>ROUND(_xlfn.XLOOKUP(B3013,'[2]固定资产明细表17-杰 (2)'!$Z$3:$Z$7000,'[2]固定资产明细表17-杰 (2)'!$J$3:$J$7000),0)</f>
        <v>0</v>
      </c>
      <c r="K3013" s="14"/>
      <c r="L3013" s="14"/>
      <c r="M3013" s="29">
        <f>_xlfn.XLOOKUP(B3013,'[2]固定资产明细表17-杰 (2)'!$Z$3:$Z$7000,'[2]固定资产明细表17-杰 (2)'!$O$3:$O$7000)</f>
        <v>0</v>
      </c>
      <c r="N3013" s="29">
        <f>_xlfn.XLOOKUP(B3013,'[2]固定资产明细表17-杰 (2)'!$Z$3:$Z$7000,'[2]固定资产明细表17-杰 (2)'!$R$3:$R$7000)</f>
        <v>0</v>
      </c>
      <c r="O3013" s="29">
        <f>_xlfn.XLOOKUP(B3013,'[2]固定资产明细表17-杰 (2)'!$Z$3:$Z$7000,'[2]固定资产明细表17-杰 (2)'!$X$3:$X$7000)</f>
        <v>0</v>
      </c>
      <c r="P3013" s="14"/>
      <c r="Q3013" s="14"/>
      <c r="R3013" s="14"/>
      <c r="S3013" s="14"/>
      <c r="T3013" s="14">
        <f t="shared" si="87"/>
        <v>0</v>
      </c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</row>
    <row r="3014" s="1" customFormat="1" ht="15" spans="1:34">
      <c r="A3014" s="9">
        <f t="shared" si="86"/>
        <v>3010</v>
      </c>
      <c r="B3014" s="14"/>
      <c r="C3014" s="14"/>
      <c r="D3014" s="44">
        <f>_xlfn.XLOOKUP(B3014,'[2]固定资产明细表17-杰 (2)'!$Z$3:$Z$7000,'[2]固定资产明细表17-杰 (2)'!$D$3:$D$7000)</f>
        <v>0</v>
      </c>
      <c r="E3014" s="14"/>
      <c r="F3014" s="14">
        <f>_xlfn.XLOOKUP(B3014,'[2]固定资产明细表17-杰 (2)'!$Z$3:$Z$7000,'[2]固定资产明细表17-杰 (2)'!$E$3:$E$7000)</f>
        <v>0</v>
      </c>
      <c r="G3014" s="9"/>
      <c r="H3014" s="9"/>
      <c r="I3014" s="18">
        <f>_xlfn.XLOOKUP(B3014,'[2]固定资产明细表17-杰 (2)'!$Z$3:$Z$7000,'[2]固定资产明细表17-杰 (2)'!$K$3:$K$7000)</f>
        <v>0</v>
      </c>
      <c r="J3014" s="28">
        <f>ROUND(_xlfn.XLOOKUP(B3014,'[2]固定资产明细表17-杰 (2)'!$Z$3:$Z$7000,'[2]固定资产明细表17-杰 (2)'!$J$3:$J$7000),0)</f>
        <v>0</v>
      </c>
      <c r="K3014" s="14"/>
      <c r="L3014" s="14"/>
      <c r="M3014" s="29">
        <f>_xlfn.XLOOKUP(B3014,'[2]固定资产明细表17-杰 (2)'!$Z$3:$Z$7000,'[2]固定资产明细表17-杰 (2)'!$O$3:$O$7000)</f>
        <v>0</v>
      </c>
      <c r="N3014" s="29">
        <f>_xlfn.XLOOKUP(B3014,'[2]固定资产明细表17-杰 (2)'!$Z$3:$Z$7000,'[2]固定资产明细表17-杰 (2)'!$R$3:$R$7000)</f>
        <v>0</v>
      </c>
      <c r="O3014" s="29">
        <f>_xlfn.XLOOKUP(B3014,'[2]固定资产明细表17-杰 (2)'!$Z$3:$Z$7000,'[2]固定资产明细表17-杰 (2)'!$X$3:$X$7000)</f>
        <v>0</v>
      </c>
      <c r="P3014" s="14"/>
      <c r="Q3014" s="14"/>
      <c r="R3014" s="14"/>
      <c r="S3014" s="14"/>
      <c r="T3014" s="14">
        <f t="shared" si="87"/>
        <v>0</v>
      </c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</row>
    <row r="3015" s="1" customFormat="1" ht="15" spans="1:34">
      <c r="A3015" s="9">
        <f t="shared" si="86"/>
        <v>3011</v>
      </c>
      <c r="B3015" s="14"/>
      <c r="C3015" s="14"/>
      <c r="D3015" s="44">
        <f>_xlfn.XLOOKUP(B3015,'[2]固定资产明细表17-杰 (2)'!$Z$3:$Z$7000,'[2]固定资产明细表17-杰 (2)'!$D$3:$D$7000)</f>
        <v>0</v>
      </c>
      <c r="E3015" s="14"/>
      <c r="F3015" s="14">
        <f>_xlfn.XLOOKUP(B3015,'[2]固定资产明细表17-杰 (2)'!$Z$3:$Z$7000,'[2]固定资产明细表17-杰 (2)'!$E$3:$E$7000)</f>
        <v>0</v>
      </c>
      <c r="G3015" s="9"/>
      <c r="H3015" s="9"/>
      <c r="I3015" s="18">
        <f>_xlfn.XLOOKUP(B3015,'[2]固定资产明细表17-杰 (2)'!$Z$3:$Z$7000,'[2]固定资产明细表17-杰 (2)'!$K$3:$K$7000)</f>
        <v>0</v>
      </c>
      <c r="J3015" s="28">
        <f>ROUND(_xlfn.XLOOKUP(B3015,'[2]固定资产明细表17-杰 (2)'!$Z$3:$Z$7000,'[2]固定资产明细表17-杰 (2)'!$J$3:$J$7000),0)</f>
        <v>0</v>
      </c>
      <c r="K3015" s="14"/>
      <c r="L3015" s="14"/>
      <c r="M3015" s="29">
        <f>_xlfn.XLOOKUP(B3015,'[2]固定资产明细表17-杰 (2)'!$Z$3:$Z$7000,'[2]固定资产明细表17-杰 (2)'!$O$3:$O$7000)</f>
        <v>0</v>
      </c>
      <c r="N3015" s="29">
        <f>_xlfn.XLOOKUP(B3015,'[2]固定资产明细表17-杰 (2)'!$Z$3:$Z$7000,'[2]固定资产明细表17-杰 (2)'!$R$3:$R$7000)</f>
        <v>0</v>
      </c>
      <c r="O3015" s="29">
        <f>_xlfn.XLOOKUP(B3015,'[2]固定资产明细表17-杰 (2)'!$Z$3:$Z$7000,'[2]固定资产明细表17-杰 (2)'!$X$3:$X$7000)</f>
        <v>0</v>
      </c>
      <c r="P3015" s="14"/>
      <c r="Q3015" s="14"/>
      <c r="R3015" s="14"/>
      <c r="S3015" s="14"/>
      <c r="T3015" s="14">
        <f t="shared" si="87"/>
        <v>0</v>
      </c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</row>
    <row r="3016" s="1" customFormat="1" ht="15" spans="1:34">
      <c r="A3016" s="9">
        <f t="shared" si="86"/>
        <v>3012</v>
      </c>
      <c r="B3016" s="14"/>
      <c r="C3016" s="14"/>
      <c r="D3016" s="44">
        <f>_xlfn.XLOOKUP(B3016,'[2]固定资产明细表17-杰 (2)'!$Z$3:$Z$7000,'[2]固定资产明细表17-杰 (2)'!$D$3:$D$7000)</f>
        <v>0</v>
      </c>
      <c r="E3016" s="14"/>
      <c r="F3016" s="14">
        <f>_xlfn.XLOOKUP(B3016,'[2]固定资产明细表17-杰 (2)'!$Z$3:$Z$7000,'[2]固定资产明细表17-杰 (2)'!$E$3:$E$7000)</f>
        <v>0</v>
      </c>
      <c r="G3016" s="9"/>
      <c r="H3016" s="9"/>
      <c r="I3016" s="18">
        <f>_xlfn.XLOOKUP(B3016,'[2]固定资产明细表17-杰 (2)'!$Z$3:$Z$7000,'[2]固定资产明细表17-杰 (2)'!$K$3:$K$7000)</f>
        <v>0</v>
      </c>
      <c r="J3016" s="28">
        <f>ROUND(_xlfn.XLOOKUP(B3016,'[2]固定资产明细表17-杰 (2)'!$Z$3:$Z$7000,'[2]固定资产明细表17-杰 (2)'!$J$3:$J$7000),0)</f>
        <v>0</v>
      </c>
      <c r="K3016" s="14"/>
      <c r="L3016" s="14"/>
      <c r="M3016" s="29">
        <f>_xlfn.XLOOKUP(B3016,'[2]固定资产明细表17-杰 (2)'!$Z$3:$Z$7000,'[2]固定资产明细表17-杰 (2)'!$O$3:$O$7000)</f>
        <v>0</v>
      </c>
      <c r="N3016" s="29">
        <f>_xlfn.XLOOKUP(B3016,'[2]固定资产明细表17-杰 (2)'!$Z$3:$Z$7000,'[2]固定资产明细表17-杰 (2)'!$R$3:$R$7000)</f>
        <v>0</v>
      </c>
      <c r="O3016" s="29">
        <f>_xlfn.XLOOKUP(B3016,'[2]固定资产明细表17-杰 (2)'!$Z$3:$Z$7000,'[2]固定资产明细表17-杰 (2)'!$X$3:$X$7000)</f>
        <v>0</v>
      </c>
      <c r="P3016" s="14"/>
      <c r="Q3016" s="14"/>
      <c r="R3016" s="14"/>
      <c r="S3016" s="14"/>
      <c r="T3016" s="14">
        <f t="shared" si="87"/>
        <v>0</v>
      </c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</row>
    <row r="3017" s="1" customFormat="1" ht="15" spans="1:34">
      <c r="A3017" s="9">
        <f t="shared" si="86"/>
        <v>3013</v>
      </c>
      <c r="B3017" s="14"/>
      <c r="C3017" s="14"/>
      <c r="D3017" s="44">
        <f>_xlfn.XLOOKUP(B3017,'[2]固定资产明细表17-杰 (2)'!$Z$3:$Z$7000,'[2]固定资产明细表17-杰 (2)'!$D$3:$D$7000)</f>
        <v>0</v>
      </c>
      <c r="E3017" s="14"/>
      <c r="F3017" s="14">
        <f>_xlfn.XLOOKUP(B3017,'[2]固定资产明细表17-杰 (2)'!$Z$3:$Z$7000,'[2]固定资产明细表17-杰 (2)'!$E$3:$E$7000)</f>
        <v>0</v>
      </c>
      <c r="G3017" s="9"/>
      <c r="H3017" s="9"/>
      <c r="I3017" s="18">
        <f>_xlfn.XLOOKUP(B3017,'[2]固定资产明细表17-杰 (2)'!$Z$3:$Z$7000,'[2]固定资产明细表17-杰 (2)'!$K$3:$K$7000)</f>
        <v>0</v>
      </c>
      <c r="J3017" s="28">
        <f>ROUND(_xlfn.XLOOKUP(B3017,'[2]固定资产明细表17-杰 (2)'!$Z$3:$Z$7000,'[2]固定资产明细表17-杰 (2)'!$J$3:$J$7000),0)</f>
        <v>0</v>
      </c>
      <c r="K3017" s="14"/>
      <c r="L3017" s="14"/>
      <c r="M3017" s="29">
        <f>_xlfn.XLOOKUP(B3017,'[2]固定资产明细表17-杰 (2)'!$Z$3:$Z$7000,'[2]固定资产明细表17-杰 (2)'!$O$3:$O$7000)</f>
        <v>0</v>
      </c>
      <c r="N3017" s="29">
        <f>_xlfn.XLOOKUP(B3017,'[2]固定资产明细表17-杰 (2)'!$Z$3:$Z$7000,'[2]固定资产明细表17-杰 (2)'!$R$3:$R$7000)</f>
        <v>0</v>
      </c>
      <c r="O3017" s="29">
        <f>_xlfn.XLOOKUP(B3017,'[2]固定资产明细表17-杰 (2)'!$Z$3:$Z$7000,'[2]固定资产明细表17-杰 (2)'!$X$3:$X$7000)</f>
        <v>0</v>
      </c>
      <c r="P3017" s="14"/>
      <c r="Q3017" s="14"/>
      <c r="R3017" s="14"/>
      <c r="S3017" s="14"/>
      <c r="T3017" s="14">
        <f t="shared" si="87"/>
        <v>0</v>
      </c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</row>
    <row r="3018" s="1" customFormat="1" ht="15" spans="1:34">
      <c r="A3018" s="9">
        <f t="shared" si="86"/>
        <v>3014</v>
      </c>
      <c r="B3018" s="14"/>
      <c r="C3018" s="14"/>
      <c r="D3018" s="44">
        <f>_xlfn.XLOOKUP(B3018,'[2]固定资产明细表17-杰 (2)'!$Z$3:$Z$7000,'[2]固定资产明细表17-杰 (2)'!$D$3:$D$7000)</f>
        <v>0</v>
      </c>
      <c r="E3018" s="14"/>
      <c r="F3018" s="14">
        <f>_xlfn.XLOOKUP(B3018,'[2]固定资产明细表17-杰 (2)'!$Z$3:$Z$7000,'[2]固定资产明细表17-杰 (2)'!$E$3:$E$7000)</f>
        <v>0</v>
      </c>
      <c r="G3018" s="9"/>
      <c r="H3018" s="9"/>
      <c r="I3018" s="18">
        <f>_xlfn.XLOOKUP(B3018,'[2]固定资产明细表17-杰 (2)'!$Z$3:$Z$7000,'[2]固定资产明细表17-杰 (2)'!$K$3:$K$7000)</f>
        <v>0</v>
      </c>
      <c r="J3018" s="28">
        <f>ROUND(_xlfn.XLOOKUP(B3018,'[2]固定资产明细表17-杰 (2)'!$Z$3:$Z$7000,'[2]固定资产明细表17-杰 (2)'!$J$3:$J$7000),0)</f>
        <v>0</v>
      </c>
      <c r="K3018" s="14"/>
      <c r="L3018" s="14"/>
      <c r="M3018" s="29">
        <f>_xlfn.XLOOKUP(B3018,'[2]固定资产明细表17-杰 (2)'!$Z$3:$Z$7000,'[2]固定资产明细表17-杰 (2)'!$O$3:$O$7000)</f>
        <v>0</v>
      </c>
      <c r="N3018" s="29">
        <f>_xlfn.XLOOKUP(B3018,'[2]固定资产明细表17-杰 (2)'!$Z$3:$Z$7000,'[2]固定资产明细表17-杰 (2)'!$R$3:$R$7000)</f>
        <v>0</v>
      </c>
      <c r="O3018" s="29">
        <f>_xlfn.XLOOKUP(B3018,'[2]固定资产明细表17-杰 (2)'!$Z$3:$Z$7000,'[2]固定资产明细表17-杰 (2)'!$X$3:$X$7000)</f>
        <v>0</v>
      </c>
      <c r="P3018" s="14"/>
      <c r="Q3018" s="14"/>
      <c r="R3018" s="14"/>
      <c r="S3018" s="14"/>
      <c r="T3018" s="14">
        <f t="shared" si="87"/>
        <v>0</v>
      </c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</row>
    <row r="3019" s="1" customFormat="1" ht="15" spans="1:34">
      <c r="A3019" s="9">
        <f t="shared" si="86"/>
        <v>3015</v>
      </c>
      <c r="B3019" s="14"/>
      <c r="C3019" s="14"/>
      <c r="D3019" s="44">
        <f>_xlfn.XLOOKUP(B3019,'[2]固定资产明细表17-杰 (2)'!$Z$3:$Z$7000,'[2]固定资产明细表17-杰 (2)'!$D$3:$D$7000)</f>
        <v>0</v>
      </c>
      <c r="E3019" s="14"/>
      <c r="F3019" s="14">
        <f>_xlfn.XLOOKUP(B3019,'[2]固定资产明细表17-杰 (2)'!$Z$3:$Z$7000,'[2]固定资产明细表17-杰 (2)'!$E$3:$E$7000)</f>
        <v>0</v>
      </c>
      <c r="G3019" s="9"/>
      <c r="H3019" s="9"/>
      <c r="I3019" s="18">
        <f>_xlfn.XLOOKUP(B3019,'[2]固定资产明细表17-杰 (2)'!$Z$3:$Z$7000,'[2]固定资产明细表17-杰 (2)'!$K$3:$K$7000)</f>
        <v>0</v>
      </c>
      <c r="J3019" s="28">
        <f>ROUND(_xlfn.XLOOKUP(B3019,'[2]固定资产明细表17-杰 (2)'!$Z$3:$Z$7000,'[2]固定资产明细表17-杰 (2)'!$J$3:$J$7000),0)</f>
        <v>0</v>
      </c>
      <c r="K3019" s="14"/>
      <c r="L3019" s="14"/>
      <c r="M3019" s="29">
        <f>_xlfn.XLOOKUP(B3019,'[2]固定资产明细表17-杰 (2)'!$Z$3:$Z$7000,'[2]固定资产明细表17-杰 (2)'!$O$3:$O$7000)</f>
        <v>0</v>
      </c>
      <c r="N3019" s="29">
        <f>_xlfn.XLOOKUP(B3019,'[2]固定资产明细表17-杰 (2)'!$Z$3:$Z$7000,'[2]固定资产明细表17-杰 (2)'!$R$3:$R$7000)</f>
        <v>0</v>
      </c>
      <c r="O3019" s="29">
        <f>_xlfn.XLOOKUP(B3019,'[2]固定资产明细表17-杰 (2)'!$Z$3:$Z$7000,'[2]固定资产明细表17-杰 (2)'!$X$3:$X$7000)</f>
        <v>0</v>
      </c>
      <c r="P3019" s="14"/>
      <c r="Q3019" s="14"/>
      <c r="R3019" s="14"/>
      <c r="S3019" s="14"/>
      <c r="T3019" s="14">
        <f t="shared" si="87"/>
        <v>0</v>
      </c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</row>
    <row r="3020" s="1" customFormat="1" ht="15" spans="1:34">
      <c r="A3020" s="9">
        <f t="shared" si="86"/>
        <v>3016</v>
      </c>
      <c r="B3020" s="14"/>
      <c r="C3020" s="14"/>
      <c r="D3020" s="44">
        <f>_xlfn.XLOOKUP(B3020,'[2]固定资产明细表17-杰 (2)'!$Z$3:$Z$7000,'[2]固定资产明细表17-杰 (2)'!$D$3:$D$7000)</f>
        <v>0</v>
      </c>
      <c r="E3020" s="14"/>
      <c r="F3020" s="14">
        <f>_xlfn.XLOOKUP(B3020,'[2]固定资产明细表17-杰 (2)'!$Z$3:$Z$7000,'[2]固定资产明细表17-杰 (2)'!$E$3:$E$7000)</f>
        <v>0</v>
      </c>
      <c r="G3020" s="9"/>
      <c r="H3020" s="9"/>
      <c r="I3020" s="18">
        <f>_xlfn.XLOOKUP(B3020,'[2]固定资产明细表17-杰 (2)'!$Z$3:$Z$7000,'[2]固定资产明细表17-杰 (2)'!$K$3:$K$7000)</f>
        <v>0</v>
      </c>
      <c r="J3020" s="28">
        <f>ROUND(_xlfn.XLOOKUP(B3020,'[2]固定资产明细表17-杰 (2)'!$Z$3:$Z$7000,'[2]固定资产明细表17-杰 (2)'!$J$3:$J$7000),0)</f>
        <v>0</v>
      </c>
      <c r="K3020" s="14"/>
      <c r="L3020" s="14"/>
      <c r="M3020" s="29">
        <f>_xlfn.XLOOKUP(B3020,'[2]固定资产明细表17-杰 (2)'!$Z$3:$Z$7000,'[2]固定资产明细表17-杰 (2)'!$O$3:$O$7000)</f>
        <v>0</v>
      </c>
      <c r="N3020" s="29">
        <f>_xlfn.XLOOKUP(B3020,'[2]固定资产明细表17-杰 (2)'!$Z$3:$Z$7000,'[2]固定资产明细表17-杰 (2)'!$R$3:$R$7000)</f>
        <v>0</v>
      </c>
      <c r="O3020" s="29">
        <f>_xlfn.XLOOKUP(B3020,'[2]固定资产明细表17-杰 (2)'!$Z$3:$Z$7000,'[2]固定资产明细表17-杰 (2)'!$X$3:$X$7000)</f>
        <v>0</v>
      </c>
      <c r="P3020" s="14"/>
      <c r="Q3020" s="14"/>
      <c r="R3020" s="14"/>
      <c r="S3020" s="14"/>
      <c r="T3020" s="14">
        <f t="shared" si="87"/>
        <v>0</v>
      </c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</row>
    <row r="3021" s="1" customFormat="1" ht="15" spans="1:34">
      <c r="A3021" s="9">
        <f t="shared" si="86"/>
        <v>3017</v>
      </c>
      <c r="B3021" s="14"/>
      <c r="C3021" s="14"/>
      <c r="D3021" s="44">
        <f>_xlfn.XLOOKUP(B3021,'[2]固定资产明细表17-杰 (2)'!$Z$3:$Z$7000,'[2]固定资产明细表17-杰 (2)'!$D$3:$D$7000)</f>
        <v>0</v>
      </c>
      <c r="E3021" s="14"/>
      <c r="F3021" s="14">
        <f>_xlfn.XLOOKUP(B3021,'[2]固定资产明细表17-杰 (2)'!$Z$3:$Z$7000,'[2]固定资产明细表17-杰 (2)'!$E$3:$E$7000)</f>
        <v>0</v>
      </c>
      <c r="G3021" s="9"/>
      <c r="H3021" s="9"/>
      <c r="I3021" s="18">
        <f>_xlfn.XLOOKUP(B3021,'[2]固定资产明细表17-杰 (2)'!$Z$3:$Z$7000,'[2]固定资产明细表17-杰 (2)'!$K$3:$K$7000)</f>
        <v>0</v>
      </c>
      <c r="J3021" s="28">
        <f>ROUND(_xlfn.XLOOKUP(B3021,'[2]固定资产明细表17-杰 (2)'!$Z$3:$Z$7000,'[2]固定资产明细表17-杰 (2)'!$J$3:$J$7000),0)</f>
        <v>0</v>
      </c>
      <c r="K3021" s="14"/>
      <c r="L3021" s="14"/>
      <c r="M3021" s="29">
        <f>_xlfn.XLOOKUP(B3021,'[2]固定资产明细表17-杰 (2)'!$Z$3:$Z$7000,'[2]固定资产明细表17-杰 (2)'!$O$3:$O$7000)</f>
        <v>0</v>
      </c>
      <c r="N3021" s="29">
        <f>_xlfn.XLOOKUP(B3021,'[2]固定资产明细表17-杰 (2)'!$Z$3:$Z$7000,'[2]固定资产明细表17-杰 (2)'!$R$3:$R$7000)</f>
        <v>0</v>
      </c>
      <c r="O3021" s="29">
        <f>_xlfn.XLOOKUP(B3021,'[2]固定资产明细表17-杰 (2)'!$Z$3:$Z$7000,'[2]固定资产明细表17-杰 (2)'!$X$3:$X$7000)</f>
        <v>0</v>
      </c>
      <c r="P3021" s="14"/>
      <c r="Q3021" s="14"/>
      <c r="R3021" s="14"/>
      <c r="S3021" s="14"/>
      <c r="T3021" s="14">
        <f t="shared" si="87"/>
        <v>0</v>
      </c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</row>
    <row r="3022" s="1" customFormat="1" ht="15" spans="1:34">
      <c r="A3022" s="9">
        <f t="shared" si="86"/>
        <v>3018</v>
      </c>
      <c r="B3022" s="14"/>
      <c r="C3022" s="14"/>
      <c r="D3022" s="44">
        <f>_xlfn.XLOOKUP(B3022,'[2]固定资产明细表17-杰 (2)'!$Z$3:$Z$7000,'[2]固定资产明细表17-杰 (2)'!$D$3:$D$7000)</f>
        <v>0</v>
      </c>
      <c r="E3022" s="14"/>
      <c r="F3022" s="14">
        <f>_xlfn.XLOOKUP(B3022,'[2]固定资产明细表17-杰 (2)'!$Z$3:$Z$7000,'[2]固定资产明细表17-杰 (2)'!$E$3:$E$7000)</f>
        <v>0</v>
      </c>
      <c r="G3022" s="9"/>
      <c r="H3022" s="9"/>
      <c r="I3022" s="18">
        <f>_xlfn.XLOOKUP(B3022,'[2]固定资产明细表17-杰 (2)'!$Z$3:$Z$7000,'[2]固定资产明细表17-杰 (2)'!$K$3:$K$7000)</f>
        <v>0</v>
      </c>
      <c r="J3022" s="28">
        <f>ROUND(_xlfn.XLOOKUP(B3022,'[2]固定资产明细表17-杰 (2)'!$Z$3:$Z$7000,'[2]固定资产明细表17-杰 (2)'!$J$3:$J$7000),0)</f>
        <v>0</v>
      </c>
      <c r="K3022" s="14"/>
      <c r="L3022" s="14"/>
      <c r="M3022" s="29">
        <f>_xlfn.XLOOKUP(B3022,'[2]固定资产明细表17-杰 (2)'!$Z$3:$Z$7000,'[2]固定资产明细表17-杰 (2)'!$O$3:$O$7000)</f>
        <v>0</v>
      </c>
      <c r="N3022" s="29">
        <f>_xlfn.XLOOKUP(B3022,'[2]固定资产明细表17-杰 (2)'!$Z$3:$Z$7000,'[2]固定资产明细表17-杰 (2)'!$R$3:$R$7000)</f>
        <v>0</v>
      </c>
      <c r="O3022" s="29">
        <f>_xlfn.XLOOKUP(B3022,'[2]固定资产明细表17-杰 (2)'!$Z$3:$Z$7000,'[2]固定资产明细表17-杰 (2)'!$X$3:$X$7000)</f>
        <v>0</v>
      </c>
      <c r="P3022" s="14"/>
      <c r="Q3022" s="14"/>
      <c r="R3022" s="14"/>
      <c r="S3022" s="14"/>
      <c r="T3022" s="14">
        <f t="shared" si="87"/>
        <v>0</v>
      </c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</row>
    <row r="3023" s="1" customFormat="1" ht="15" spans="1:34">
      <c r="A3023" s="9">
        <f t="shared" si="86"/>
        <v>3019</v>
      </c>
      <c r="B3023" s="14"/>
      <c r="C3023" s="14"/>
      <c r="D3023" s="44">
        <f>_xlfn.XLOOKUP(B3023,'[2]固定资产明细表17-杰 (2)'!$Z$3:$Z$7000,'[2]固定资产明细表17-杰 (2)'!$D$3:$D$7000)</f>
        <v>0</v>
      </c>
      <c r="E3023" s="14"/>
      <c r="F3023" s="14">
        <f>_xlfn.XLOOKUP(B3023,'[2]固定资产明细表17-杰 (2)'!$Z$3:$Z$7000,'[2]固定资产明细表17-杰 (2)'!$E$3:$E$7000)</f>
        <v>0</v>
      </c>
      <c r="G3023" s="9"/>
      <c r="H3023" s="9"/>
      <c r="I3023" s="18">
        <f>_xlfn.XLOOKUP(B3023,'[2]固定资产明细表17-杰 (2)'!$Z$3:$Z$7000,'[2]固定资产明细表17-杰 (2)'!$K$3:$K$7000)</f>
        <v>0</v>
      </c>
      <c r="J3023" s="28">
        <f>ROUND(_xlfn.XLOOKUP(B3023,'[2]固定资产明细表17-杰 (2)'!$Z$3:$Z$7000,'[2]固定资产明细表17-杰 (2)'!$J$3:$J$7000),0)</f>
        <v>0</v>
      </c>
      <c r="K3023" s="14"/>
      <c r="L3023" s="14"/>
      <c r="M3023" s="29">
        <f>_xlfn.XLOOKUP(B3023,'[2]固定资产明细表17-杰 (2)'!$Z$3:$Z$7000,'[2]固定资产明细表17-杰 (2)'!$O$3:$O$7000)</f>
        <v>0</v>
      </c>
      <c r="N3023" s="29">
        <f>_xlfn.XLOOKUP(B3023,'[2]固定资产明细表17-杰 (2)'!$Z$3:$Z$7000,'[2]固定资产明细表17-杰 (2)'!$R$3:$R$7000)</f>
        <v>0</v>
      </c>
      <c r="O3023" s="29">
        <f>_xlfn.XLOOKUP(B3023,'[2]固定资产明细表17-杰 (2)'!$Z$3:$Z$7000,'[2]固定资产明细表17-杰 (2)'!$X$3:$X$7000)</f>
        <v>0</v>
      </c>
      <c r="P3023" s="14"/>
      <c r="Q3023" s="14"/>
      <c r="R3023" s="14"/>
      <c r="S3023" s="14"/>
      <c r="T3023" s="14">
        <f t="shared" si="87"/>
        <v>0</v>
      </c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</row>
    <row r="3024" s="1" customFormat="1" ht="15" spans="1:34">
      <c r="A3024" s="9">
        <f t="shared" si="86"/>
        <v>3020</v>
      </c>
      <c r="B3024" s="14"/>
      <c r="C3024" s="14"/>
      <c r="D3024" s="44">
        <f>_xlfn.XLOOKUP(B3024,'[2]固定资产明细表17-杰 (2)'!$Z$3:$Z$7000,'[2]固定资产明细表17-杰 (2)'!$D$3:$D$7000)</f>
        <v>0</v>
      </c>
      <c r="E3024" s="14"/>
      <c r="F3024" s="14">
        <f>_xlfn.XLOOKUP(B3024,'[2]固定资产明细表17-杰 (2)'!$Z$3:$Z$7000,'[2]固定资产明细表17-杰 (2)'!$E$3:$E$7000)</f>
        <v>0</v>
      </c>
      <c r="G3024" s="9"/>
      <c r="H3024" s="9"/>
      <c r="I3024" s="18">
        <f>_xlfn.XLOOKUP(B3024,'[2]固定资产明细表17-杰 (2)'!$Z$3:$Z$7000,'[2]固定资产明细表17-杰 (2)'!$K$3:$K$7000)</f>
        <v>0</v>
      </c>
      <c r="J3024" s="28">
        <f>ROUND(_xlfn.XLOOKUP(B3024,'[2]固定资产明细表17-杰 (2)'!$Z$3:$Z$7000,'[2]固定资产明细表17-杰 (2)'!$J$3:$J$7000),0)</f>
        <v>0</v>
      </c>
      <c r="K3024" s="14"/>
      <c r="L3024" s="14"/>
      <c r="M3024" s="29">
        <f>_xlfn.XLOOKUP(B3024,'[2]固定资产明细表17-杰 (2)'!$Z$3:$Z$7000,'[2]固定资产明细表17-杰 (2)'!$O$3:$O$7000)</f>
        <v>0</v>
      </c>
      <c r="N3024" s="29">
        <f>_xlfn.XLOOKUP(B3024,'[2]固定资产明细表17-杰 (2)'!$Z$3:$Z$7000,'[2]固定资产明细表17-杰 (2)'!$R$3:$R$7000)</f>
        <v>0</v>
      </c>
      <c r="O3024" s="29">
        <f>_xlfn.XLOOKUP(B3024,'[2]固定资产明细表17-杰 (2)'!$Z$3:$Z$7000,'[2]固定资产明细表17-杰 (2)'!$X$3:$X$7000)</f>
        <v>0</v>
      </c>
      <c r="P3024" s="14"/>
      <c r="Q3024" s="14"/>
      <c r="R3024" s="14"/>
      <c r="S3024" s="14"/>
      <c r="T3024" s="14">
        <f t="shared" si="87"/>
        <v>0</v>
      </c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</row>
    <row r="3025" s="1" customFormat="1" ht="15" spans="1:34">
      <c r="A3025" s="9">
        <f t="shared" si="86"/>
        <v>3021</v>
      </c>
      <c r="B3025" s="14"/>
      <c r="C3025" s="14"/>
      <c r="D3025" s="44">
        <f>_xlfn.XLOOKUP(B3025,'[2]固定资产明细表17-杰 (2)'!$Z$3:$Z$7000,'[2]固定资产明细表17-杰 (2)'!$D$3:$D$7000)</f>
        <v>0</v>
      </c>
      <c r="E3025" s="14"/>
      <c r="F3025" s="14">
        <f>_xlfn.XLOOKUP(B3025,'[2]固定资产明细表17-杰 (2)'!$Z$3:$Z$7000,'[2]固定资产明细表17-杰 (2)'!$E$3:$E$7000)</f>
        <v>0</v>
      </c>
      <c r="G3025" s="9"/>
      <c r="H3025" s="9"/>
      <c r="I3025" s="18">
        <f>_xlfn.XLOOKUP(B3025,'[2]固定资产明细表17-杰 (2)'!$Z$3:$Z$7000,'[2]固定资产明细表17-杰 (2)'!$K$3:$K$7000)</f>
        <v>0</v>
      </c>
      <c r="J3025" s="28">
        <f>ROUND(_xlfn.XLOOKUP(B3025,'[2]固定资产明细表17-杰 (2)'!$Z$3:$Z$7000,'[2]固定资产明细表17-杰 (2)'!$J$3:$J$7000),0)</f>
        <v>0</v>
      </c>
      <c r="K3025" s="14"/>
      <c r="L3025" s="14"/>
      <c r="M3025" s="29">
        <f>_xlfn.XLOOKUP(B3025,'[2]固定资产明细表17-杰 (2)'!$Z$3:$Z$7000,'[2]固定资产明细表17-杰 (2)'!$O$3:$O$7000)</f>
        <v>0</v>
      </c>
      <c r="N3025" s="29">
        <f>_xlfn.XLOOKUP(B3025,'[2]固定资产明细表17-杰 (2)'!$Z$3:$Z$7000,'[2]固定资产明细表17-杰 (2)'!$R$3:$R$7000)</f>
        <v>0</v>
      </c>
      <c r="O3025" s="29">
        <f>_xlfn.XLOOKUP(B3025,'[2]固定资产明细表17-杰 (2)'!$Z$3:$Z$7000,'[2]固定资产明细表17-杰 (2)'!$X$3:$X$7000)</f>
        <v>0</v>
      </c>
      <c r="P3025" s="14"/>
      <c r="Q3025" s="14"/>
      <c r="R3025" s="14"/>
      <c r="S3025" s="14"/>
      <c r="T3025" s="14">
        <f t="shared" si="87"/>
        <v>0</v>
      </c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</row>
    <row r="3026" s="1" customFormat="1" ht="15" spans="1:34">
      <c r="A3026" s="9">
        <f t="shared" si="86"/>
        <v>3022</v>
      </c>
      <c r="B3026" s="14"/>
      <c r="C3026" s="14"/>
      <c r="D3026" s="44">
        <f>_xlfn.XLOOKUP(B3026,'[2]固定资产明细表17-杰 (2)'!$Z$3:$Z$7000,'[2]固定资产明细表17-杰 (2)'!$D$3:$D$7000)</f>
        <v>0</v>
      </c>
      <c r="E3026" s="14"/>
      <c r="F3026" s="14">
        <f>_xlfn.XLOOKUP(B3026,'[2]固定资产明细表17-杰 (2)'!$Z$3:$Z$7000,'[2]固定资产明细表17-杰 (2)'!$E$3:$E$7000)</f>
        <v>0</v>
      </c>
      <c r="G3026" s="9"/>
      <c r="H3026" s="9"/>
      <c r="I3026" s="18">
        <f>_xlfn.XLOOKUP(B3026,'[2]固定资产明细表17-杰 (2)'!$Z$3:$Z$7000,'[2]固定资产明细表17-杰 (2)'!$K$3:$K$7000)</f>
        <v>0</v>
      </c>
      <c r="J3026" s="28">
        <f>ROUND(_xlfn.XLOOKUP(B3026,'[2]固定资产明细表17-杰 (2)'!$Z$3:$Z$7000,'[2]固定资产明细表17-杰 (2)'!$J$3:$J$7000),0)</f>
        <v>0</v>
      </c>
      <c r="K3026" s="14"/>
      <c r="L3026" s="14"/>
      <c r="M3026" s="29">
        <f>_xlfn.XLOOKUP(B3026,'[2]固定资产明细表17-杰 (2)'!$Z$3:$Z$7000,'[2]固定资产明细表17-杰 (2)'!$O$3:$O$7000)</f>
        <v>0</v>
      </c>
      <c r="N3026" s="29">
        <f>_xlfn.XLOOKUP(B3026,'[2]固定资产明细表17-杰 (2)'!$Z$3:$Z$7000,'[2]固定资产明细表17-杰 (2)'!$R$3:$R$7000)</f>
        <v>0</v>
      </c>
      <c r="O3026" s="29">
        <f>_xlfn.XLOOKUP(B3026,'[2]固定资产明细表17-杰 (2)'!$Z$3:$Z$7000,'[2]固定资产明细表17-杰 (2)'!$X$3:$X$7000)</f>
        <v>0</v>
      </c>
      <c r="P3026" s="14"/>
      <c r="Q3026" s="14"/>
      <c r="R3026" s="14"/>
      <c r="S3026" s="14"/>
      <c r="T3026" s="14">
        <f t="shared" si="87"/>
        <v>0</v>
      </c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</row>
    <row r="3027" s="1" customFormat="1" ht="15" spans="1:34">
      <c r="A3027" s="9">
        <f t="shared" si="86"/>
        <v>3023</v>
      </c>
      <c r="B3027" s="14"/>
      <c r="C3027" s="14"/>
      <c r="D3027" s="44">
        <f>_xlfn.XLOOKUP(B3027,'[2]固定资产明细表17-杰 (2)'!$Z$3:$Z$7000,'[2]固定资产明细表17-杰 (2)'!$D$3:$D$7000)</f>
        <v>0</v>
      </c>
      <c r="E3027" s="14"/>
      <c r="F3027" s="14">
        <f>_xlfn.XLOOKUP(B3027,'[2]固定资产明细表17-杰 (2)'!$Z$3:$Z$7000,'[2]固定资产明细表17-杰 (2)'!$E$3:$E$7000)</f>
        <v>0</v>
      </c>
      <c r="G3027" s="9"/>
      <c r="H3027" s="9"/>
      <c r="I3027" s="18">
        <f>_xlfn.XLOOKUP(B3027,'[2]固定资产明细表17-杰 (2)'!$Z$3:$Z$7000,'[2]固定资产明细表17-杰 (2)'!$K$3:$K$7000)</f>
        <v>0</v>
      </c>
      <c r="J3027" s="28">
        <f>ROUND(_xlfn.XLOOKUP(B3027,'[2]固定资产明细表17-杰 (2)'!$Z$3:$Z$7000,'[2]固定资产明细表17-杰 (2)'!$J$3:$J$7000),0)</f>
        <v>0</v>
      </c>
      <c r="K3027" s="14"/>
      <c r="L3027" s="14"/>
      <c r="M3027" s="29">
        <f>_xlfn.XLOOKUP(B3027,'[2]固定资产明细表17-杰 (2)'!$Z$3:$Z$7000,'[2]固定资产明细表17-杰 (2)'!$O$3:$O$7000)</f>
        <v>0</v>
      </c>
      <c r="N3027" s="29">
        <f>_xlfn.XLOOKUP(B3027,'[2]固定资产明细表17-杰 (2)'!$Z$3:$Z$7000,'[2]固定资产明细表17-杰 (2)'!$R$3:$R$7000)</f>
        <v>0</v>
      </c>
      <c r="O3027" s="29">
        <f>_xlfn.XLOOKUP(B3027,'[2]固定资产明细表17-杰 (2)'!$Z$3:$Z$7000,'[2]固定资产明细表17-杰 (2)'!$X$3:$X$7000)</f>
        <v>0</v>
      </c>
      <c r="P3027" s="14"/>
      <c r="Q3027" s="14"/>
      <c r="R3027" s="14"/>
      <c r="S3027" s="14"/>
      <c r="T3027" s="14">
        <f t="shared" si="87"/>
        <v>0</v>
      </c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</row>
    <row r="3028" s="1" customFormat="1" ht="15" spans="1:34">
      <c r="A3028" s="9">
        <f t="shared" si="86"/>
        <v>3024</v>
      </c>
      <c r="B3028" s="14"/>
      <c r="C3028" s="14"/>
      <c r="D3028" s="44">
        <f>_xlfn.XLOOKUP(B3028,'[2]固定资产明细表17-杰 (2)'!$Z$3:$Z$7000,'[2]固定资产明细表17-杰 (2)'!$D$3:$D$7000)</f>
        <v>0</v>
      </c>
      <c r="E3028" s="14"/>
      <c r="F3028" s="14">
        <f>_xlfn.XLOOKUP(B3028,'[2]固定资产明细表17-杰 (2)'!$Z$3:$Z$7000,'[2]固定资产明细表17-杰 (2)'!$E$3:$E$7000)</f>
        <v>0</v>
      </c>
      <c r="G3028" s="9"/>
      <c r="H3028" s="9"/>
      <c r="I3028" s="18">
        <f>_xlfn.XLOOKUP(B3028,'[2]固定资产明细表17-杰 (2)'!$Z$3:$Z$7000,'[2]固定资产明细表17-杰 (2)'!$K$3:$K$7000)</f>
        <v>0</v>
      </c>
      <c r="J3028" s="28">
        <f>ROUND(_xlfn.XLOOKUP(B3028,'[2]固定资产明细表17-杰 (2)'!$Z$3:$Z$7000,'[2]固定资产明细表17-杰 (2)'!$J$3:$J$7000),0)</f>
        <v>0</v>
      </c>
      <c r="K3028" s="14"/>
      <c r="L3028" s="14"/>
      <c r="M3028" s="29">
        <f>_xlfn.XLOOKUP(B3028,'[2]固定资产明细表17-杰 (2)'!$Z$3:$Z$7000,'[2]固定资产明细表17-杰 (2)'!$O$3:$O$7000)</f>
        <v>0</v>
      </c>
      <c r="N3028" s="29">
        <f>_xlfn.XLOOKUP(B3028,'[2]固定资产明细表17-杰 (2)'!$Z$3:$Z$7000,'[2]固定资产明细表17-杰 (2)'!$R$3:$R$7000)</f>
        <v>0</v>
      </c>
      <c r="O3028" s="29">
        <f>_xlfn.XLOOKUP(B3028,'[2]固定资产明细表17-杰 (2)'!$Z$3:$Z$7000,'[2]固定资产明细表17-杰 (2)'!$X$3:$X$7000)</f>
        <v>0</v>
      </c>
      <c r="P3028" s="14"/>
      <c r="Q3028" s="14"/>
      <c r="R3028" s="14"/>
      <c r="S3028" s="14"/>
      <c r="T3028" s="14">
        <f t="shared" si="87"/>
        <v>0</v>
      </c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</row>
    <row r="3029" s="1" customFormat="1" ht="15" spans="1:34">
      <c r="A3029" s="9">
        <f t="shared" ref="A3029:A3092" si="88">ROW(B3029)-4</f>
        <v>3025</v>
      </c>
      <c r="B3029" s="14"/>
      <c r="C3029" s="14"/>
      <c r="D3029" s="44">
        <f>_xlfn.XLOOKUP(B3029,'[2]固定资产明细表17-杰 (2)'!$Z$3:$Z$7000,'[2]固定资产明细表17-杰 (2)'!$D$3:$D$7000)</f>
        <v>0</v>
      </c>
      <c r="E3029" s="14"/>
      <c r="F3029" s="14">
        <f>_xlfn.XLOOKUP(B3029,'[2]固定资产明细表17-杰 (2)'!$Z$3:$Z$7000,'[2]固定资产明细表17-杰 (2)'!$E$3:$E$7000)</f>
        <v>0</v>
      </c>
      <c r="G3029" s="9"/>
      <c r="H3029" s="9"/>
      <c r="I3029" s="18">
        <f>_xlfn.XLOOKUP(B3029,'[2]固定资产明细表17-杰 (2)'!$Z$3:$Z$7000,'[2]固定资产明细表17-杰 (2)'!$K$3:$K$7000)</f>
        <v>0</v>
      </c>
      <c r="J3029" s="28">
        <f>ROUND(_xlfn.XLOOKUP(B3029,'[2]固定资产明细表17-杰 (2)'!$Z$3:$Z$7000,'[2]固定资产明细表17-杰 (2)'!$J$3:$J$7000),0)</f>
        <v>0</v>
      </c>
      <c r="K3029" s="14"/>
      <c r="L3029" s="14"/>
      <c r="M3029" s="29">
        <f>_xlfn.XLOOKUP(B3029,'[2]固定资产明细表17-杰 (2)'!$Z$3:$Z$7000,'[2]固定资产明细表17-杰 (2)'!$O$3:$O$7000)</f>
        <v>0</v>
      </c>
      <c r="N3029" s="29">
        <f>_xlfn.XLOOKUP(B3029,'[2]固定资产明细表17-杰 (2)'!$Z$3:$Z$7000,'[2]固定资产明细表17-杰 (2)'!$R$3:$R$7000)</f>
        <v>0</v>
      </c>
      <c r="O3029" s="29">
        <f>_xlfn.XLOOKUP(B3029,'[2]固定资产明细表17-杰 (2)'!$Z$3:$Z$7000,'[2]固定资产明细表17-杰 (2)'!$X$3:$X$7000)</f>
        <v>0</v>
      </c>
      <c r="P3029" s="14"/>
      <c r="Q3029" s="14"/>
      <c r="R3029" s="14"/>
      <c r="S3029" s="14"/>
      <c r="T3029" s="14">
        <f t="shared" si="87"/>
        <v>0</v>
      </c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</row>
    <row r="3030" s="1" customFormat="1" ht="15" spans="1:34">
      <c r="A3030" s="9">
        <f t="shared" si="88"/>
        <v>3026</v>
      </c>
      <c r="B3030" s="14"/>
      <c r="C3030" s="14"/>
      <c r="D3030" s="44">
        <f>_xlfn.XLOOKUP(B3030,'[2]固定资产明细表17-杰 (2)'!$Z$3:$Z$7000,'[2]固定资产明细表17-杰 (2)'!$D$3:$D$7000)</f>
        <v>0</v>
      </c>
      <c r="E3030" s="14"/>
      <c r="F3030" s="14">
        <f>_xlfn.XLOOKUP(B3030,'[2]固定资产明细表17-杰 (2)'!$Z$3:$Z$7000,'[2]固定资产明细表17-杰 (2)'!$E$3:$E$7000)</f>
        <v>0</v>
      </c>
      <c r="G3030" s="9"/>
      <c r="H3030" s="9"/>
      <c r="I3030" s="18">
        <f>_xlfn.XLOOKUP(B3030,'[2]固定资产明细表17-杰 (2)'!$Z$3:$Z$7000,'[2]固定资产明细表17-杰 (2)'!$K$3:$K$7000)</f>
        <v>0</v>
      </c>
      <c r="J3030" s="28">
        <f>ROUND(_xlfn.XLOOKUP(B3030,'[2]固定资产明细表17-杰 (2)'!$Z$3:$Z$7000,'[2]固定资产明细表17-杰 (2)'!$J$3:$J$7000),0)</f>
        <v>0</v>
      </c>
      <c r="K3030" s="14"/>
      <c r="L3030" s="14"/>
      <c r="M3030" s="29">
        <f>_xlfn.XLOOKUP(B3030,'[2]固定资产明细表17-杰 (2)'!$Z$3:$Z$7000,'[2]固定资产明细表17-杰 (2)'!$O$3:$O$7000)</f>
        <v>0</v>
      </c>
      <c r="N3030" s="29">
        <f>_xlfn.XLOOKUP(B3030,'[2]固定资产明细表17-杰 (2)'!$Z$3:$Z$7000,'[2]固定资产明细表17-杰 (2)'!$R$3:$R$7000)</f>
        <v>0</v>
      </c>
      <c r="O3030" s="29">
        <f>_xlfn.XLOOKUP(B3030,'[2]固定资产明细表17-杰 (2)'!$Z$3:$Z$7000,'[2]固定资产明细表17-杰 (2)'!$X$3:$X$7000)</f>
        <v>0</v>
      </c>
      <c r="P3030" s="14"/>
      <c r="Q3030" s="14"/>
      <c r="R3030" s="14"/>
      <c r="S3030" s="14"/>
      <c r="T3030" s="14">
        <f t="shared" si="87"/>
        <v>0</v>
      </c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</row>
    <row r="3031" s="1" customFormat="1" ht="15" spans="1:34">
      <c r="A3031" s="9">
        <f t="shared" si="88"/>
        <v>3027</v>
      </c>
      <c r="B3031" s="14"/>
      <c r="C3031" s="14"/>
      <c r="D3031" s="44">
        <f>_xlfn.XLOOKUP(B3031,'[2]固定资产明细表17-杰 (2)'!$Z$3:$Z$7000,'[2]固定资产明细表17-杰 (2)'!$D$3:$D$7000)</f>
        <v>0</v>
      </c>
      <c r="E3031" s="14"/>
      <c r="F3031" s="14">
        <f>_xlfn.XLOOKUP(B3031,'[2]固定资产明细表17-杰 (2)'!$Z$3:$Z$7000,'[2]固定资产明细表17-杰 (2)'!$E$3:$E$7000)</f>
        <v>0</v>
      </c>
      <c r="G3031" s="9"/>
      <c r="H3031" s="9"/>
      <c r="I3031" s="18">
        <f>_xlfn.XLOOKUP(B3031,'[2]固定资产明细表17-杰 (2)'!$Z$3:$Z$7000,'[2]固定资产明细表17-杰 (2)'!$K$3:$K$7000)</f>
        <v>0</v>
      </c>
      <c r="J3031" s="28">
        <f>ROUND(_xlfn.XLOOKUP(B3031,'[2]固定资产明细表17-杰 (2)'!$Z$3:$Z$7000,'[2]固定资产明细表17-杰 (2)'!$J$3:$J$7000),0)</f>
        <v>0</v>
      </c>
      <c r="K3031" s="14"/>
      <c r="L3031" s="14"/>
      <c r="M3031" s="29">
        <f>_xlfn.XLOOKUP(B3031,'[2]固定资产明细表17-杰 (2)'!$Z$3:$Z$7000,'[2]固定资产明细表17-杰 (2)'!$O$3:$O$7000)</f>
        <v>0</v>
      </c>
      <c r="N3031" s="29">
        <f>_xlfn.XLOOKUP(B3031,'[2]固定资产明细表17-杰 (2)'!$Z$3:$Z$7000,'[2]固定资产明细表17-杰 (2)'!$R$3:$R$7000)</f>
        <v>0</v>
      </c>
      <c r="O3031" s="29">
        <f>_xlfn.XLOOKUP(B3031,'[2]固定资产明细表17-杰 (2)'!$Z$3:$Z$7000,'[2]固定资产明细表17-杰 (2)'!$X$3:$X$7000)</f>
        <v>0</v>
      </c>
      <c r="P3031" s="14"/>
      <c r="Q3031" s="14"/>
      <c r="R3031" s="14"/>
      <c r="S3031" s="14"/>
      <c r="T3031" s="14">
        <f t="shared" si="87"/>
        <v>0</v>
      </c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</row>
    <row r="3032" s="1" customFormat="1" ht="15" spans="1:34">
      <c r="A3032" s="9">
        <f t="shared" si="88"/>
        <v>3028</v>
      </c>
      <c r="B3032" s="14"/>
      <c r="C3032" s="14"/>
      <c r="D3032" s="44">
        <f>_xlfn.XLOOKUP(B3032,'[2]固定资产明细表17-杰 (2)'!$Z$3:$Z$7000,'[2]固定资产明细表17-杰 (2)'!$D$3:$D$7000)</f>
        <v>0</v>
      </c>
      <c r="E3032" s="14"/>
      <c r="F3032" s="14">
        <f>_xlfn.XLOOKUP(B3032,'[2]固定资产明细表17-杰 (2)'!$Z$3:$Z$7000,'[2]固定资产明细表17-杰 (2)'!$E$3:$E$7000)</f>
        <v>0</v>
      </c>
      <c r="G3032" s="9"/>
      <c r="H3032" s="9"/>
      <c r="I3032" s="18">
        <f>_xlfn.XLOOKUP(B3032,'[2]固定资产明细表17-杰 (2)'!$Z$3:$Z$7000,'[2]固定资产明细表17-杰 (2)'!$K$3:$K$7000)</f>
        <v>0</v>
      </c>
      <c r="J3032" s="28">
        <f>ROUND(_xlfn.XLOOKUP(B3032,'[2]固定资产明细表17-杰 (2)'!$Z$3:$Z$7000,'[2]固定资产明细表17-杰 (2)'!$J$3:$J$7000),0)</f>
        <v>0</v>
      </c>
      <c r="K3032" s="14"/>
      <c r="L3032" s="14"/>
      <c r="M3032" s="29">
        <f>_xlfn.XLOOKUP(B3032,'[2]固定资产明细表17-杰 (2)'!$Z$3:$Z$7000,'[2]固定资产明细表17-杰 (2)'!$O$3:$O$7000)</f>
        <v>0</v>
      </c>
      <c r="N3032" s="29">
        <f>_xlfn.XLOOKUP(B3032,'[2]固定资产明细表17-杰 (2)'!$Z$3:$Z$7000,'[2]固定资产明细表17-杰 (2)'!$R$3:$R$7000)</f>
        <v>0</v>
      </c>
      <c r="O3032" s="29">
        <f>_xlfn.XLOOKUP(B3032,'[2]固定资产明细表17-杰 (2)'!$Z$3:$Z$7000,'[2]固定资产明细表17-杰 (2)'!$X$3:$X$7000)</f>
        <v>0</v>
      </c>
      <c r="P3032" s="14"/>
      <c r="Q3032" s="14"/>
      <c r="R3032" s="14"/>
      <c r="S3032" s="14"/>
      <c r="T3032" s="14">
        <f t="shared" si="87"/>
        <v>0</v>
      </c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</row>
    <row r="3033" s="1" customFormat="1" ht="15" spans="1:34">
      <c r="A3033" s="9">
        <f t="shared" si="88"/>
        <v>3029</v>
      </c>
      <c r="B3033" s="14"/>
      <c r="C3033" s="14"/>
      <c r="D3033" s="44">
        <f>_xlfn.XLOOKUP(B3033,'[2]固定资产明细表17-杰 (2)'!$Z$3:$Z$7000,'[2]固定资产明细表17-杰 (2)'!$D$3:$D$7000)</f>
        <v>0</v>
      </c>
      <c r="E3033" s="14"/>
      <c r="F3033" s="14">
        <f>_xlfn.XLOOKUP(B3033,'[2]固定资产明细表17-杰 (2)'!$Z$3:$Z$7000,'[2]固定资产明细表17-杰 (2)'!$E$3:$E$7000)</f>
        <v>0</v>
      </c>
      <c r="G3033" s="9"/>
      <c r="H3033" s="9"/>
      <c r="I3033" s="18">
        <f>_xlfn.XLOOKUP(B3033,'[2]固定资产明细表17-杰 (2)'!$Z$3:$Z$7000,'[2]固定资产明细表17-杰 (2)'!$K$3:$K$7000)</f>
        <v>0</v>
      </c>
      <c r="J3033" s="28">
        <f>ROUND(_xlfn.XLOOKUP(B3033,'[2]固定资产明细表17-杰 (2)'!$Z$3:$Z$7000,'[2]固定资产明细表17-杰 (2)'!$J$3:$J$7000),0)</f>
        <v>0</v>
      </c>
      <c r="K3033" s="14"/>
      <c r="L3033" s="14"/>
      <c r="M3033" s="29">
        <f>_xlfn.XLOOKUP(B3033,'[2]固定资产明细表17-杰 (2)'!$Z$3:$Z$7000,'[2]固定资产明细表17-杰 (2)'!$O$3:$O$7000)</f>
        <v>0</v>
      </c>
      <c r="N3033" s="29">
        <f>_xlfn.XLOOKUP(B3033,'[2]固定资产明细表17-杰 (2)'!$Z$3:$Z$7000,'[2]固定资产明细表17-杰 (2)'!$R$3:$R$7000)</f>
        <v>0</v>
      </c>
      <c r="O3033" s="29">
        <f>_xlfn.XLOOKUP(B3033,'[2]固定资产明细表17-杰 (2)'!$Z$3:$Z$7000,'[2]固定资产明细表17-杰 (2)'!$X$3:$X$7000)</f>
        <v>0</v>
      </c>
      <c r="P3033" s="14"/>
      <c r="Q3033" s="14"/>
      <c r="R3033" s="14"/>
      <c r="S3033" s="14"/>
      <c r="T3033" s="14">
        <f t="shared" si="87"/>
        <v>0</v>
      </c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</row>
    <row r="3034" s="1" customFormat="1" ht="15" spans="1:34">
      <c r="A3034" s="9">
        <f t="shared" si="88"/>
        <v>3030</v>
      </c>
      <c r="B3034" s="14"/>
      <c r="C3034" s="14"/>
      <c r="D3034" s="44">
        <f>_xlfn.XLOOKUP(B3034,'[2]固定资产明细表17-杰 (2)'!$Z$3:$Z$7000,'[2]固定资产明细表17-杰 (2)'!$D$3:$D$7000)</f>
        <v>0</v>
      </c>
      <c r="E3034" s="14"/>
      <c r="F3034" s="14">
        <f>_xlfn.XLOOKUP(B3034,'[2]固定资产明细表17-杰 (2)'!$Z$3:$Z$7000,'[2]固定资产明细表17-杰 (2)'!$E$3:$E$7000)</f>
        <v>0</v>
      </c>
      <c r="G3034" s="9"/>
      <c r="H3034" s="9"/>
      <c r="I3034" s="18">
        <f>_xlfn.XLOOKUP(B3034,'[2]固定资产明细表17-杰 (2)'!$Z$3:$Z$7000,'[2]固定资产明细表17-杰 (2)'!$K$3:$K$7000)</f>
        <v>0</v>
      </c>
      <c r="J3034" s="28">
        <f>ROUND(_xlfn.XLOOKUP(B3034,'[2]固定资产明细表17-杰 (2)'!$Z$3:$Z$7000,'[2]固定资产明细表17-杰 (2)'!$J$3:$J$7000),0)</f>
        <v>0</v>
      </c>
      <c r="K3034" s="14"/>
      <c r="L3034" s="14"/>
      <c r="M3034" s="29">
        <f>_xlfn.XLOOKUP(B3034,'[2]固定资产明细表17-杰 (2)'!$Z$3:$Z$7000,'[2]固定资产明细表17-杰 (2)'!$O$3:$O$7000)</f>
        <v>0</v>
      </c>
      <c r="N3034" s="29">
        <f>_xlfn.XLOOKUP(B3034,'[2]固定资产明细表17-杰 (2)'!$Z$3:$Z$7000,'[2]固定资产明细表17-杰 (2)'!$R$3:$R$7000)</f>
        <v>0</v>
      </c>
      <c r="O3034" s="29">
        <f>_xlfn.XLOOKUP(B3034,'[2]固定资产明细表17-杰 (2)'!$Z$3:$Z$7000,'[2]固定资产明细表17-杰 (2)'!$X$3:$X$7000)</f>
        <v>0</v>
      </c>
      <c r="P3034" s="14"/>
      <c r="Q3034" s="14"/>
      <c r="R3034" s="14"/>
      <c r="S3034" s="14"/>
      <c r="T3034" s="14">
        <f t="shared" si="87"/>
        <v>0</v>
      </c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</row>
    <row r="3035" s="1" customFormat="1" ht="15" spans="1:34">
      <c r="A3035" s="9">
        <f t="shared" si="88"/>
        <v>3031</v>
      </c>
      <c r="B3035" s="14"/>
      <c r="C3035" s="14"/>
      <c r="D3035" s="44">
        <f>_xlfn.XLOOKUP(B3035,'[2]固定资产明细表17-杰 (2)'!$Z$3:$Z$7000,'[2]固定资产明细表17-杰 (2)'!$D$3:$D$7000)</f>
        <v>0</v>
      </c>
      <c r="E3035" s="14"/>
      <c r="F3035" s="14">
        <f>_xlfn.XLOOKUP(B3035,'[2]固定资产明细表17-杰 (2)'!$Z$3:$Z$7000,'[2]固定资产明细表17-杰 (2)'!$E$3:$E$7000)</f>
        <v>0</v>
      </c>
      <c r="G3035" s="9"/>
      <c r="H3035" s="9"/>
      <c r="I3035" s="18">
        <f>_xlfn.XLOOKUP(B3035,'[2]固定资产明细表17-杰 (2)'!$Z$3:$Z$7000,'[2]固定资产明细表17-杰 (2)'!$K$3:$K$7000)</f>
        <v>0</v>
      </c>
      <c r="J3035" s="28">
        <f>ROUND(_xlfn.XLOOKUP(B3035,'[2]固定资产明细表17-杰 (2)'!$Z$3:$Z$7000,'[2]固定资产明细表17-杰 (2)'!$J$3:$J$7000),0)</f>
        <v>0</v>
      </c>
      <c r="K3035" s="14"/>
      <c r="L3035" s="14"/>
      <c r="M3035" s="29">
        <f>_xlfn.XLOOKUP(B3035,'[2]固定资产明细表17-杰 (2)'!$Z$3:$Z$7000,'[2]固定资产明细表17-杰 (2)'!$O$3:$O$7000)</f>
        <v>0</v>
      </c>
      <c r="N3035" s="29">
        <f>_xlfn.XLOOKUP(B3035,'[2]固定资产明细表17-杰 (2)'!$Z$3:$Z$7000,'[2]固定资产明细表17-杰 (2)'!$R$3:$R$7000)</f>
        <v>0</v>
      </c>
      <c r="O3035" s="29">
        <f>_xlfn.XLOOKUP(B3035,'[2]固定资产明细表17-杰 (2)'!$Z$3:$Z$7000,'[2]固定资产明细表17-杰 (2)'!$X$3:$X$7000)</f>
        <v>0</v>
      </c>
      <c r="P3035" s="14"/>
      <c r="Q3035" s="14"/>
      <c r="R3035" s="14"/>
      <c r="S3035" s="14"/>
      <c r="T3035" s="14">
        <f t="shared" si="87"/>
        <v>0</v>
      </c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</row>
    <row r="3036" s="1" customFormat="1" ht="15" spans="1:34">
      <c r="A3036" s="9">
        <f t="shared" si="88"/>
        <v>3032</v>
      </c>
      <c r="B3036" s="14"/>
      <c r="C3036" s="14"/>
      <c r="D3036" s="44">
        <f>_xlfn.XLOOKUP(B3036,'[2]固定资产明细表17-杰 (2)'!$Z$3:$Z$7000,'[2]固定资产明细表17-杰 (2)'!$D$3:$D$7000)</f>
        <v>0</v>
      </c>
      <c r="E3036" s="14"/>
      <c r="F3036" s="14">
        <f>_xlfn.XLOOKUP(B3036,'[2]固定资产明细表17-杰 (2)'!$Z$3:$Z$7000,'[2]固定资产明细表17-杰 (2)'!$E$3:$E$7000)</f>
        <v>0</v>
      </c>
      <c r="G3036" s="9"/>
      <c r="H3036" s="9"/>
      <c r="I3036" s="18">
        <f>_xlfn.XLOOKUP(B3036,'[2]固定资产明细表17-杰 (2)'!$Z$3:$Z$7000,'[2]固定资产明细表17-杰 (2)'!$K$3:$K$7000)</f>
        <v>0</v>
      </c>
      <c r="J3036" s="28">
        <f>ROUND(_xlfn.XLOOKUP(B3036,'[2]固定资产明细表17-杰 (2)'!$Z$3:$Z$7000,'[2]固定资产明细表17-杰 (2)'!$J$3:$J$7000),0)</f>
        <v>0</v>
      </c>
      <c r="K3036" s="14"/>
      <c r="L3036" s="14"/>
      <c r="M3036" s="29">
        <f>_xlfn.XLOOKUP(B3036,'[2]固定资产明细表17-杰 (2)'!$Z$3:$Z$7000,'[2]固定资产明细表17-杰 (2)'!$O$3:$O$7000)</f>
        <v>0</v>
      </c>
      <c r="N3036" s="29">
        <f>_xlfn.XLOOKUP(B3036,'[2]固定资产明细表17-杰 (2)'!$Z$3:$Z$7000,'[2]固定资产明细表17-杰 (2)'!$R$3:$R$7000)</f>
        <v>0</v>
      </c>
      <c r="O3036" s="29">
        <f>_xlfn.XLOOKUP(B3036,'[2]固定资产明细表17-杰 (2)'!$Z$3:$Z$7000,'[2]固定资产明细表17-杰 (2)'!$X$3:$X$7000)</f>
        <v>0</v>
      </c>
      <c r="P3036" s="14"/>
      <c r="Q3036" s="14"/>
      <c r="R3036" s="14"/>
      <c r="S3036" s="14"/>
      <c r="T3036" s="14">
        <f t="shared" si="87"/>
        <v>0</v>
      </c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</row>
    <row r="3037" s="1" customFormat="1" ht="15" spans="1:34">
      <c r="A3037" s="9">
        <f t="shared" si="88"/>
        <v>3033</v>
      </c>
      <c r="B3037" s="14"/>
      <c r="C3037" s="14"/>
      <c r="D3037" s="44">
        <f>_xlfn.XLOOKUP(B3037,'[2]固定资产明细表17-杰 (2)'!$Z$3:$Z$7000,'[2]固定资产明细表17-杰 (2)'!$D$3:$D$7000)</f>
        <v>0</v>
      </c>
      <c r="E3037" s="14"/>
      <c r="F3037" s="14">
        <f>_xlfn.XLOOKUP(B3037,'[2]固定资产明细表17-杰 (2)'!$Z$3:$Z$7000,'[2]固定资产明细表17-杰 (2)'!$E$3:$E$7000)</f>
        <v>0</v>
      </c>
      <c r="G3037" s="9"/>
      <c r="H3037" s="9"/>
      <c r="I3037" s="18">
        <f>_xlfn.XLOOKUP(B3037,'[2]固定资产明细表17-杰 (2)'!$Z$3:$Z$7000,'[2]固定资产明细表17-杰 (2)'!$K$3:$K$7000)</f>
        <v>0</v>
      </c>
      <c r="J3037" s="28">
        <f>ROUND(_xlfn.XLOOKUP(B3037,'[2]固定资产明细表17-杰 (2)'!$Z$3:$Z$7000,'[2]固定资产明细表17-杰 (2)'!$J$3:$J$7000),0)</f>
        <v>0</v>
      </c>
      <c r="K3037" s="14"/>
      <c r="L3037" s="14"/>
      <c r="M3037" s="29">
        <f>_xlfn.XLOOKUP(B3037,'[2]固定资产明细表17-杰 (2)'!$Z$3:$Z$7000,'[2]固定资产明细表17-杰 (2)'!$O$3:$O$7000)</f>
        <v>0</v>
      </c>
      <c r="N3037" s="29">
        <f>_xlfn.XLOOKUP(B3037,'[2]固定资产明细表17-杰 (2)'!$Z$3:$Z$7000,'[2]固定资产明细表17-杰 (2)'!$R$3:$R$7000)</f>
        <v>0</v>
      </c>
      <c r="O3037" s="29">
        <f>_xlfn.XLOOKUP(B3037,'[2]固定资产明细表17-杰 (2)'!$Z$3:$Z$7000,'[2]固定资产明细表17-杰 (2)'!$X$3:$X$7000)</f>
        <v>0</v>
      </c>
      <c r="P3037" s="14"/>
      <c r="Q3037" s="14"/>
      <c r="R3037" s="14"/>
      <c r="S3037" s="14"/>
      <c r="T3037" s="14">
        <f t="shared" si="87"/>
        <v>0</v>
      </c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</row>
    <row r="3038" s="1" customFormat="1" ht="15" spans="1:34">
      <c r="A3038" s="9">
        <f t="shared" si="88"/>
        <v>3034</v>
      </c>
      <c r="B3038" s="14"/>
      <c r="C3038" s="14"/>
      <c r="D3038" s="44">
        <f>_xlfn.XLOOKUP(B3038,'[2]固定资产明细表17-杰 (2)'!$Z$3:$Z$7000,'[2]固定资产明细表17-杰 (2)'!$D$3:$D$7000)</f>
        <v>0</v>
      </c>
      <c r="E3038" s="14"/>
      <c r="F3038" s="14">
        <f>_xlfn.XLOOKUP(B3038,'[2]固定资产明细表17-杰 (2)'!$Z$3:$Z$7000,'[2]固定资产明细表17-杰 (2)'!$E$3:$E$7000)</f>
        <v>0</v>
      </c>
      <c r="G3038" s="9"/>
      <c r="H3038" s="9"/>
      <c r="I3038" s="18">
        <f>_xlfn.XLOOKUP(B3038,'[2]固定资产明细表17-杰 (2)'!$Z$3:$Z$7000,'[2]固定资产明细表17-杰 (2)'!$K$3:$K$7000)</f>
        <v>0</v>
      </c>
      <c r="J3038" s="28">
        <f>ROUND(_xlfn.XLOOKUP(B3038,'[2]固定资产明细表17-杰 (2)'!$Z$3:$Z$7000,'[2]固定资产明细表17-杰 (2)'!$J$3:$J$7000),0)</f>
        <v>0</v>
      </c>
      <c r="K3038" s="14"/>
      <c r="L3038" s="14"/>
      <c r="M3038" s="29">
        <f>_xlfn.XLOOKUP(B3038,'[2]固定资产明细表17-杰 (2)'!$Z$3:$Z$7000,'[2]固定资产明细表17-杰 (2)'!$O$3:$O$7000)</f>
        <v>0</v>
      </c>
      <c r="N3038" s="29">
        <f>_xlfn.XLOOKUP(B3038,'[2]固定资产明细表17-杰 (2)'!$Z$3:$Z$7000,'[2]固定资产明细表17-杰 (2)'!$R$3:$R$7000)</f>
        <v>0</v>
      </c>
      <c r="O3038" s="29">
        <f>_xlfn.XLOOKUP(B3038,'[2]固定资产明细表17-杰 (2)'!$Z$3:$Z$7000,'[2]固定资产明细表17-杰 (2)'!$X$3:$X$7000)</f>
        <v>0</v>
      </c>
      <c r="P3038" s="14"/>
      <c r="Q3038" s="14"/>
      <c r="R3038" s="14"/>
      <c r="S3038" s="14"/>
      <c r="T3038" s="14">
        <f t="shared" si="87"/>
        <v>0</v>
      </c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</row>
    <row r="3039" s="1" customFormat="1" ht="15" spans="1:34">
      <c r="A3039" s="9">
        <f t="shared" si="88"/>
        <v>3035</v>
      </c>
      <c r="B3039" s="14"/>
      <c r="C3039" s="14"/>
      <c r="D3039" s="44">
        <f>_xlfn.XLOOKUP(B3039,'[2]固定资产明细表17-杰 (2)'!$Z$3:$Z$7000,'[2]固定资产明细表17-杰 (2)'!$D$3:$D$7000)</f>
        <v>0</v>
      </c>
      <c r="E3039" s="14"/>
      <c r="F3039" s="14">
        <f>_xlfn.XLOOKUP(B3039,'[2]固定资产明细表17-杰 (2)'!$Z$3:$Z$7000,'[2]固定资产明细表17-杰 (2)'!$E$3:$E$7000)</f>
        <v>0</v>
      </c>
      <c r="G3039" s="9"/>
      <c r="H3039" s="9"/>
      <c r="I3039" s="18">
        <f>_xlfn.XLOOKUP(B3039,'[2]固定资产明细表17-杰 (2)'!$Z$3:$Z$7000,'[2]固定资产明细表17-杰 (2)'!$K$3:$K$7000)</f>
        <v>0</v>
      </c>
      <c r="J3039" s="28">
        <f>ROUND(_xlfn.XLOOKUP(B3039,'[2]固定资产明细表17-杰 (2)'!$Z$3:$Z$7000,'[2]固定资产明细表17-杰 (2)'!$J$3:$J$7000),0)</f>
        <v>0</v>
      </c>
      <c r="K3039" s="14"/>
      <c r="L3039" s="14"/>
      <c r="M3039" s="29">
        <f>_xlfn.XLOOKUP(B3039,'[2]固定资产明细表17-杰 (2)'!$Z$3:$Z$7000,'[2]固定资产明细表17-杰 (2)'!$O$3:$O$7000)</f>
        <v>0</v>
      </c>
      <c r="N3039" s="29">
        <f>_xlfn.XLOOKUP(B3039,'[2]固定资产明细表17-杰 (2)'!$Z$3:$Z$7000,'[2]固定资产明细表17-杰 (2)'!$R$3:$R$7000)</f>
        <v>0</v>
      </c>
      <c r="O3039" s="29">
        <f>_xlfn.XLOOKUP(B3039,'[2]固定资产明细表17-杰 (2)'!$Z$3:$Z$7000,'[2]固定资产明细表17-杰 (2)'!$X$3:$X$7000)</f>
        <v>0</v>
      </c>
      <c r="P3039" s="14"/>
      <c r="Q3039" s="14"/>
      <c r="R3039" s="14"/>
      <c r="S3039" s="14"/>
      <c r="T3039" s="14">
        <f t="shared" si="87"/>
        <v>0</v>
      </c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</row>
    <row r="3040" s="1" customFormat="1" ht="15" spans="1:34">
      <c r="A3040" s="9">
        <f t="shared" si="88"/>
        <v>3036</v>
      </c>
      <c r="B3040" s="14"/>
      <c r="C3040" s="14"/>
      <c r="D3040" s="44">
        <f>_xlfn.XLOOKUP(B3040,'[2]固定资产明细表17-杰 (2)'!$Z$3:$Z$7000,'[2]固定资产明细表17-杰 (2)'!$D$3:$D$7000)</f>
        <v>0</v>
      </c>
      <c r="E3040" s="14"/>
      <c r="F3040" s="14">
        <f>_xlfn.XLOOKUP(B3040,'[2]固定资产明细表17-杰 (2)'!$Z$3:$Z$7000,'[2]固定资产明细表17-杰 (2)'!$E$3:$E$7000)</f>
        <v>0</v>
      </c>
      <c r="G3040" s="9"/>
      <c r="H3040" s="9"/>
      <c r="I3040" s="18">
        <f>_xlfn.XLOOKUP(B3040,'[2]固定资产明细表17-杰 (2)'!$Z$3:$Z$7000,'[2]固定资产明细表17-杰 (2)'!$K$3:$K$7000)</f>
        <v>0</v>
      </c>
      <c r="J3040" s="28">
        <f>ROUND(_xlfn.XLOOKUP(B3040,'[2]固定资产明细表17-杰 (2)'!$Z$3:$Z$7000,'[2]固定资产明细表17-杰 (2)'!$J$3:$J$7000),0)</f>
        <v>0</v>
      </c>
      <c r="K3040" s="14"/>
      <c r="L3040" s="14"/>
      <c r="M3040" s="29">
        <f>_xlfn.XLOOKUP(B3040,'[2]固定资产明细表17-杰 (2)'!$Z$3:$Z$7000,'[2]固定资产明细表17-杰 (2)'!$O$3:$O$7000)</f>
        <v>0</v>
      </c>
      <c r="N3040" s="29">
        <f>_xlfn.XLOOKUP(B3040,'[2]固定资产明细表17-杰 (2)'!$Z$3:$Z$7000,'[2]固定资产明细表17-杰 (2)'!$R$3:$R$7000)</f>
        <v>0</v>
      </c>
      <c r="O3040" s="29">
        <f>_xlfn.XLOOKUP(B3040,'[2]固定资产明细表17-杰 (2)'!$Z$3:$Z$7000,'[2]固定资产明细表17-杰 (2)'!$X$3:$X$7000)</f>
        <v>0</v>
      </c>
      <c r="P3040" s="14"/>
      <c r="Q3040" s="14"/>
      <c r="R3040" s="14"/>
      <c r="S3040" s="14"/>
      <c r="T3040" s="14">
        <f t="shared" si="87"/>
        <v>0</v>
      </c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</row>
    <row r="3041" s="1" customFormat="1" ht="15" spans="1:34">
      <c r="A3041" s="9">
        <f t="shared" si="88"/>
        <v>3037</v>
      </c>
      <c r="B3041" s="14"/>
      <c r="C3041" s="14"/>
      <c r="D3041" s="44">
        <f>_xlfn.XLOOKUP(B3041,'[2]固定资产明细表17-杰 (2)'!$Z$3:$Z$7000,'[2]固定资产明细表17-杰 (2)'!$D$3:$D$7000)</f>
        <v>0</v>
      </c>
      <c r="E3041" s="14"/>
      <c r="F3041" s="14">
        <f>_xlfn.XLOOKUP(B3041,'[2]固定资产明细表17-杰 (2)'!$Z$3:$Z$7000,'[2]固定资产明细表17-杰 (2)'!$E$3:$E$7000)</f>
        <v>0</v>
      </c>
      <c r="G3041" s="9"/>
      <c r="H3041" s="9"/>
      <c r="I3041" s="18">
        <f>_xlfn.XLOOKUP(B3041,'[2]固定资产明细表17-杰 (2)'!$Z$3:$Z$7000,'[2]固定资产明细表17-杰 (2)'!$K$3:$K$7000)</f>
        <v>0</v>
      </c>
      <c r="J3041" s="28">
        <f>ROUND(_xlfn.XLOOKUP(B3041,'[2]固定资产明细表17-杰 (2)'!$Z$3:$Z$7000,'[2]固定资产明细表17-杰 (2)'!$J$3:$J$7000),0)</f>
        <v>0</v>
      </c>
      <c r="K3041" s="14"/>
      <c r="L3041" s="14"/>
      <c r="M3041" s="29">
        <f>_xlfn.XLOOKUP(B3041,'[2]固定资产明细表17-杰 (2)'!$Z$3:$Z$7000,'[2]固定资产明细表17-杰 (2)'!$O$3:$O$7000)</f>
        <v>0</v>
      </c>
      <c r="N3041" s="29">
        <f>_xlfn.XLOOKUP(B3041,'[2]固定资产明细表17-杰 (2)'!$Z$3:$Z$7000,'[2]固定资产明细表17-杰 (2)'!$R$3:$R$7000)</f>
        <v>0</v>
      </c>
      <c r="O3041" s="29">
        <f>_xlfn.XLOOKUP(B3041,'[2]固定资产明细表17-杰 (2)'!$Z$3:$Z$7000,'[2]固定资产明细表17-杰 (2)'!$X$3:$X$7000)</f>
        <v>0</v>
      </c>
      <c r="P3041" s="14"/>
      <c r="Q3041" s="14"/>
      <c r="R3041" s="14"/>
      <c r="S3041" s="14"/>
      <c r="T3041" s="14">
        <f t="shared" si="87"/>
        <v>0</v>
      </c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</row>
    <row r="3042" s="1" customFormat="1" ht="15" spans="1:34">
      <c r="A3042" s="9">
        <f t="shared" si="88"/>
        <v>3038</v>
      </c>
      <c r="B3042" s="14"/>
      <c r="C3042" s="14"/>
      <c r="D3042" s="44">
        <f>_xlfn.XLOOKUP(B3042,'[2]固定资产明细表17-杰 (2)'!$Z$3:$Z$7000,'[2]固定资产明细表17-杰 (2)'!$D$3:$D$7000)</f>
        <v>0</v>
      </c>
      <c r="E3042" s="14"/>
      <c r="F3042" s="14">
        <f>_xlfn.XLOOKUP(B3042,'[2]固定资产明细表17-杰 (2)'!$Z$3:$Z$7000,'[2]固定资产明细表17-杰 (2)'!$E$3:$E$7000)</f>
        <v>0</v>
      </c>
      <c r="G3042" s="9"/>
      <c r="H3042" s="9"/>
      <c r="I3042" s="18">
        <f>_xlfn.XLOOKUP(B3042,'[2]固定资产明细表17-杰 (2)'!$Z$3:$Z$7000,'[2]固定资产明细表17-杰 (2)'!$K$3:$K$7000)</f>
        <v>0</v>
      </c>
      <c r="J3042" s="28">
        <f>ROUND(_xlfn.XLOOKUP(B3042,'[2]固定资产明细表17-杰 (2)'!$Z$3:$Z$7000,'[2]固定资产明细表17-杰 (2)'!$J$3:$J$7000),0)</f>
        <v>0</v>
      </c>
      <c r="K3042" s="14"/>
      <c r="L3042" s="14"/>
      <c r="M3042" s="29">
        <f>_xlfn.XLOOKUP(B3042,'[2]固定资产明细表17-杰 (2)'!$Z$3:$Z$7000,'[2]固定资产明细表17-杰 (2)'!$O$3:$O$7000)</f>
        <v>0</v>
      </c>
      <c r="N3042" s="29">
        <f>_xlfn.XLOOKUP(B3042,'[2]固定资产明细表17-杰 (2)'!$Z$3:$Z$7000,'[2]固定资产明细表17-杰 (2)'!$R$3:$R$7000)</f>
        <v>0</v>
      </c>
      <c r="O3042" s="29">
        <f>_xlfn.XLOOKUP(B3042,'[2]固定资产明细表17-杰 (2)'!$Z$3:$Z$7000,'[2]固定资产明细表17-杰 (2)'!$X$3:$X$7000)</f>
        <v>0</v>
      </c>
      <c r="P3042" s="14"/>
      <c r="Q3042" s="14"/>
      <c r="R3042" s="14"/>
      <c r="S3042" s="14"/>
      <c r="T3042" s="14">
        <f t="shared" si="87"/>
        <v>0</v>
      </c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</row>
    <row r="3043" s="1" customFormat="1" ht="15" spans="1:34">
      <c r="A3043" s="9">
        <f t="shared" si="88"/>
        <v>3039</v>
      </c>
      <c r="B3043" s="14"/>
      <c r="C3043" s="14"/>
      <c r="D3043" s="44">
        <f>_xlfn.XLOOKUP(B3043,'[2]固定资产明细表17-杰 (2)'!$Z$3:$Z$7000,'[2]固定资产明细表17-杰 (2)'!$D$3:$D$7000)</f>
        <v>0</v>
      </c>
      <c r="E3043" s="14"/>
      <c r="F3043" s="14">
        <f>_xlfn.XLOOKUP(B3043,'[2]固定资产明细表17-杰 (2)'!$Z$3:$Z$7000,'[2]固定资产明细表17-杰 (2)'!$E$3:$E$7000)</f>
        <v>0</v>
      </c>
      <c r="G3043" s="9"/>
      <c r="H3043" s="9"/>
      <c r="I3043" s="18">
        <f>_xlfn.XLOOKUP(B3043,'[2]固定资产明细表17-杰 (2)'!$Z$3:$Z$7000,'[2]固定资产明细表17-杰 (2)'!$K$3:$K$7000)</f>
        <v>0</v>
      </c>
      <c r="J3043" s="28">
        <f>ROUND(_xlfn.XLOOKUP(B3043,'[2]固定资产明细表17-杰 (2)'!$Z$3:$Z$7000,'[2]固定资产明细表17-杰 (2)'!$J$3:$J$7000),0)</f>
        <v>0</v>
      </c>
      <c r="K3043" s="14"/>
      <c r="L3043" s="14"/>
      <c r="M3043" s="29">
        <f>_xlfn.XLOOKUP(B3043,'[2]固定资产明细表17-杰 (2)'!$Z$3:$Z$7000,'[2]固定资产明细表17-杰 (2)'!$O$3:$O$7000)</f>
        <v>0</v>
      </c>
      <c r="N3043" s="29">
        <f>_xlfn.XLOOKUP(B3043,'[2]固定资产明细表17-杰 (2)'!$Z$3:$Z$7000,'[2]固定资产明细表17-杰 (2)'!$R$3:$R$7000)</f>
        <v>0</v>
      </c>
      <c r="O3043" s="29">
        <f>_xlfn.XLOOKUP(B3043,'[2]固定资产明细表17-杰 (2)'!$Z$3:$Z$7000,'[2]固定资产明细表17-杰 (2)'!$X$3:$X$7000)</f>
        <v>0</v>
      </c>
      <c r="P3043" s="14"/>
      <c r="Q3043" s="14"/>
      <c r="R3043" s="14"/>
      <c r="S3043" s="14"/>
      <c r="T3043" s="14">
        <f t="shared" si="87"/>
        <v>0</v>
      </c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</row>
    <row r="3044" s="1" customFormat="1" ht="15" spans="1:34">
      <c r="A3044" s="9">
        <f t="shared" si="88"/>
        <v>3040</v>
      </c>
      <c r="B3044" s="14"/>
      <c r="C3044" s="14"/>
      <c r="D3044" s="44">
        <f>_xlfn.XLOOKUP(B3044,'[2]固定资产明细表17-杰 (2)'!$Z$3:$Z$7000,'[2]固定资产明细表17-杰 (2)'!$D$3:$D$7000)</f>
        <v>0</v>
      </c>
      <c r="E3044" s="14"/>
      <c r="F3044" s="14">
        <f>_xlfn.XLOOKUP(B3044,'[2]固定资产明细表17-杰 (2)'!$Z$3:$Z$7000,'[2]固定资产明细表17-杰 (2)'!$E$3:$E$7000)</f>
        <v>0</v>
      </c>
      <c r="G3044" s="9"/>
      <c r="H3044" s="9"/>
      <c r="I3044" s="18">
        <f>_xlfn.XLOOKUP(B3044,'[2]固定资产明细表17-杰 (2)'!$Z$3:$Z$7000,'[2]固定资产明细表17-杰 (2)'!$K$3:$K$7000)</f>
        <v>0</v>
      </c>
      <c r="J3044" s="28">
        <f>ROUND(_xlfn.XLOOKUP(B3044,'[2]固定资产明细表17-杰 (2)'!$Z$3:$Z$7000,'[2]固定资产明细表17-杰 (2)'!$J$3:$J$7000),0)</f>
        <v>0</v>
      </c>
      <c r="K3044" s="14"/>
      <c r="L3044" s="14"/>
      <c r="M3044" s="29">
        <f>_xlfn.XLOOKUP(B3044,'[2]固定资产明细表17-杰 (2)'!$Z$3:$Z$7000,'[2]固定资产明细表17-杰 (2)'!$O$3:$O$7000)</f>
        <v>0</v>
      </c>
      <c r="N3044" s="29">
        <f>_xlfn.XLOOKUP(B3044,'[2]固定资产明细表17-杰 (2)'!$Z$3:$Z$7000,'[2]固定资产明细表17-杰 (2)'!$R$3:$R$7000)</f>
        <v>0</v>
      </c>
      <c r="O3044" s="29">
        <f>_xlfn.XLOOKUP(B3044,'[2]固定资产明细表17-杰 (2)'!$Z$3:$Z$7000,'[2]固定资产明细表17-杰 (2)'!$X$3:$X$7000)</f>
        <v>0</v>
      </c>
      <c r="P3044" s="14"/>
      <c r="Q3044" s="14"/>
      <c r="R3044" s="14"/>
      <c r="S3044" s="14"/>
      <c r="T3044" s="14">
        <f t="shared" si="87"/>
        <v>0</v>
      </c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</row>
    <row r="3045" s="1" customFormat="1" ht="15" spans="1:34">
      <c r="A3045" s="9">
        <f t="shared" si="88"/>
        <v>3041</v>
      </c>
      <c r="B3045" s="14"/>
      <c r="C3045" s="14"/>
      <c r="D3045" s="44">
        <f>_xlfn.XLOOKUP(B3045,'[2]固定资产明细表17-杰 (2)'!$Z$3:$Z$7000,'[2]固定资产明细表17-杰 (2)'!$D$3:$D$7000)</f>
        <v>0</v>
      </c>
      <c r="E3045" s="14"/>
      <c r="F3045" s="14">
        <f>_xlfn.XLOOKUP(B3045,'[2]固定资产明细表17-杰 (2)'!$Z$3:$Z$7000,'[2]固定资产明细表17-杰 (2)'!$E$3:$E$7000)</f>
        <v>0</v>
      </c>
      <c r="G3045" s="9"/>
      <c r="H3045" s="9"/>
      <c r="I3045" s="18">
        <f>_xlfn.XLOOKUP(B3045,'[2]固定资产明细表17-杰 (2)'!$Z$3:$Z$7000,'[2]固定资产明细表17-杰 (2)'!$K$3:$K$7000)</f>
        <v>0</v>
      </c>
      <c r="J3045" s="28">
        <f>ROUND(_xlfn.XLOOKUP(B3045,'[2]固定资产明细表17-杰 (2)'!$Z$3:$Z$7000,'[2]固定资产明细表17-杰 (2)'!$J$3:$J$7000),0)</f>
        <v>0</v>
      </c>
      <c r="K3045" s="14"/>
      <c r="L3045" s="14"/>
      <c r="M3045" s="29">
        <f>_xlfn.XLOOKUP(B3045,'[2]固定资产明细表17-杰 (2)'!$Z$3:$Z$7000,'[2]固定资产明细表17-杰 (2)'!$O$3:$O$7000)</f>
        <v>0</v>
      </c>
      <c r="N3045" s="29">
        <f>_xlfn.XLOOKUP(B3045,'[2]固定资产明细表17-杰 (2)'!$Z$3:$Z$7000,'[2]固定资产明细表17-杰 (2)'!$R$3:$R$7000)</f>
        <v>0</v>
      </c>
      <c r="O3045" s="29">
        <f>_xlfn.XLOOKUP(B3045,'[2]固定资产明细表17-杰 (2)'!$Z$3:$Z$7000,'[2]固定资产明细表17-杰 (2)'!$X$3:$X$7000)</f>
        <v>0</v>
      </c>
      <c r="P3045" s="14"/>
      <c r="Q3045" s="14"/>
      <c r="R3045" s="14"/>
      <c r="S3045" s="14"/>
      <c r="T3045" s="14">
        <f t="shared" si="87"/>
        <v>0</v>
      </c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</row>
    <row r="3046" s="1" customFormat="1" ht="15" spans="1:34">
      <c r="A3046" s="9">
        <f t="shared" si="88"/>
        <v>3042</v>
      </c>
      <c r="B3046" s="14"/>
      <c r="C3046" s="14"/>
      <c r="D3046" s="44">
        <f>_xlfn.XLOOKUP(B3046,'[2]固定资产明细表17-杰 (2)'!$Z$3:$Z$7000,'[2]固定资产明细表17-杰 (2)'!$D$3:$D$7000)</f>
        <v>0</v>
      </c>
      <c r="E3046" s="14"/>
      <c r="F3046" s="14">
        <f>_xlfn.XLOOKUP(B3046,'[2]固定资产明细表17-杰 (2)'!$Z$3:$Z$7000,'[2]固定资产明细表17-杰 (2)'!$E$3:$E$7000)</f>
        <v>0</v>
      </c>
      <c r="G3046" s="9"/>
      <c r="H3046" s="9"/>
      <c r="I3046" s="18">
        <f>_xlfn.XLOOKUP(B3046,'[2]固定资产明细表17-杰 (2)'!$Z$3:$Z$7000,'[2]固定资产明细表17-杰 (2)'!$K$3:$K$7000)</f>
        <v>0</v>
      </c>
      <c r="J3046" s="28">
        <f>ROUND(_xlfn.XLOOKUP(B3046,'[2]固定资产明细表17-杰 (2)'!$Z$3:$Z$7000,'[2]固定资产明细表17-杰 (2)'!$J$3:$J$7000),0)</f>
        <v>0</v>
      </c>
      <c r="K3046" s="14"/>
      <c r="L3046" s="14"/>
      <c r="M3046" s="29">
        <f>_xlfn.XLOOKUP(B3046,'[2]固定资产明细表17-杰 (2)'!$Z$3:$Z$7000,'[2]固定资产明细表17-杰 (2)'!$O$3:$O$7000)</f>
        <v>0</v>
      </c>
      <c r="N3046" s="29">
        <f>_xlfn.XLOOKUP(B3046,'[2]固定资产明细表17-杰 (2)'!$Z$3:$Z$7000,'[2]固定资产明细表17-杰 (2)'!$R$3:$R$7000)</f>
        <v>0</v>
      </c>
      <c r="O3046" s="29">
        <f>_xlfn.XLOOKUP(B3046,'[2]固定资产明细表17-杰 (2)'!$Z$3:$Z$7000,'[2]固定资产明细表17-杰 (2)'!$X$3:$X$7000)</f>
        <v>0</v>
      </c>
      <c r="P3046" s="14"/>
      <c r="Q3046" s="14"/>
      <c r="R3046" s="14"/>
      <c r="S3046" s="14"/>
      <c r="T3046" s="14">
        <f t="shared" si="87"/>
        <v>0</v>
      </c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</row>
    <row r="3047" s="1" customFormat="1" ht="15" spans="1:34">
      <c r="A3047" s="9">
        <f t="shared" si="88"/>
        <v>3043</v>
      </c>
      <c r="B3047" s="14"/>
      <c r="C3047" s="14"/>
      <c r="D3047" s="44">
        <f>_xlfn.XLOOKUP(B3047,'[2]固定资产明细表17-杰 (2)'!$Z$3:$Z$7000,'[2]固定资产明细表17-杰 (2)'!$D$3:$D$7000)</f>
        <v>0</v>
      </c>
      <c r="E3047" s="14"/>
      <c r="F3047" s="14">
        <f>_xlfn.XLOOKUP(B3047,'[2]固定资产明细表17-杰 (2)'!$Z$3:$Z$7000,'[2]固定资产明细表17-杰 (2)'!$E$3:$E$7000)</f>
        <v>0</v>
      </c>
      <c r="G3047" s="9"/>
      <c r="H3047" s="9"/>
      <c r="I3047" s="18">
        <f>_xlfn.XLOOKUP(B3047,'[2]固定资产明细表17-杰 (2)'!$Z$3:$Z$7000,'[2]固定资产明细表17-杰 (2)'!$K$3:$K$7000)</f>
        <v>0</v>
      </c>
      <c r="J3047" s="28">
        <f>ROUND(_xlfn.XLOOKUP(B3047,'[2]固定资产明细表17-杰 (2)'!$Z$3:$Z$7000,'[2]固定资产明细表17-杰 (2)'!$J$3:$J$7000),0)</f>
        <v>0</v>
      </c>
      <c r="K3047" s="14"/>
      <c r="L3047" s="14"/>
      <c r="M3047" s="29">
        <f>_xlfn.XLOOKUP(B3047,'[2]固定资产明细表17-杰 (2)'!$Z$3:$Z$7000,'[2]固定资产明细表17-杰 (2)'!$O$3:$O$7000)</f>
        <v>0</v>
      </c>
      <c r="N3047" s="29">
        <f>_xlfn.XLOOKUP(B3047,'[2]固定资产明细表17-杰 (2)'!$Z$3:$Z$7000,'[2]固定资产明细表17-杰 (2)'!$R$3:$R$7000)</f>
        <v>0</v>
      </c>
      <c r="O3047" s="29">
        <f>_xlfn.XLOOKUP(B3047,'[2]固定资产明细表17-杰 (2)'!$Z$3:$Z$7000,'[2]固定资产明细表17-杰 (2)'!$X$3:$X$7000)</f>
        <v>0</v>
      </c>
      <c r="P3047" s="14"/>
      <c r="Q3047" s="14"/>
      <c r="R3047" s="14"/>
      <c r="S3047" s="14"/>
      <c r="T3047" s="14">
        <f t="shared" ref="T3047:T3110" si="89">IF((P3047-L3047)&gt;0,P3047-L3047,0)</f>
        <v>0</v>
      </c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</row>
    <row r="3048" s="1" customFormat="1" ht="15" spans="1:34">
      <c r="A3048" s="9">
        <f t="shared" si="88"/>
        <v>3044</v>
      </c>
      <c r="B3048" s="14"/>
      <c r="C3048" s="14"/>
      <c r="D3048" s="44">
        <f>_xlfn.XLOOKUP(B3048,'[2]固定资产明细表17-杰 (2)'!$Z$3:$Z$7000,'[2]固定资产明细表17-杰 (2)'!$D$3:$D$7000)</f>
        <v>0</v>
      </c>
      <c r="E3048" s="14"/>
      <c r="F3048" s="14">
        <f>_xlfn.XLOOKUP(B3048,'[2]固定资产明细表17-杰 (2)'!$Z$3:$Z$7000,'[2]固定资产明细表17-杰 (2)'!$E$3:$E$7000)</f>
        <v>0</v>
      </c>
      <c r="G3048" s="9"/>
      <c r="H3048" s="9"/>
      <c r="I3048" s="18">
        <f>_xlfn.XLOOKUP(B3048,'[2]固定资产明细表17-杰 (2)'!$Z$3:$Z$7000,'[2]固定资产明细表17-杰 (2)'!$K$3:$K$7000)</f>
        <v>0</v>
      </c>
      <c r="J3048" s="28">
        <f>ROUND(_xlfn.XLOOKUP(B3048,'[2]固定资产明细表17-杰 (2)'!$Z$3:$Z$7000,'[2]固定资产明细表17-杰 (2)'!$J$3:$J$7000),0)</f>
        <v>0</v>
      </c>
      <c r="K3048" s="14"/>
      <c r="L3048" s="14"/>
      <c r="M3048" s="29">
        <f>_xlfn.XLOOKUP(B3048,'[2]固定资产明细表17-杰 (2)'!$Z$3:$Z$7000,'[2]固定资产明细表17-杰 (2)'!$O$3:$O$7000)</f>
        <v>0</v>
      </c>
      <c r="N3048" s="29">
        <f>_xlfn.XLOOKUP(B3048,'[2]固定资产明细表17-杰 (2)'!$Z$3:$Z$7000,'[2]固定资产明细表17-杰 (2)'!$R$3:$R$7000)</f>
        <v>0</v>
      </c>
      <c r="O3048" s="29">
        <f>_xlfn.XLOOKUP(B3048,'[2]固定资产明细表17-杰 (2)'!$Z$3:$Z$7000,'[2]固定资产明细表17-杰 (2)'!$X$3:$X$7000)</f>
        <v>0</v>
      </c>
      <c r="P3048" s="14"/>
      <c r="Q3048" s="14"/>
      <c r="R3048" s="14"/>
      <c r="S3048" s="14"/>
      <c r="T3048" s="14">
        <f t="shared" si="89"/>
        <v>0</v>
      </c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</row>
    <row r="3049" s="1" customFormat="1" ht="15" spans="1:34">
      <c r="A3049" s="9">
        <f t="shared" si="88"/>
        <v>3045</v>
      </c>
      <c r="B3049" s="14"/>
      <c r="C3049" s="14"/>
      <c r="D3049" s="44">
        <f>_xlfn.XLOOKUP(B3049,'[2]固定资产明细表17-杰 (2)'!$Z$3:$Z$7000,'[2]固定资产明细表17-杰 (2)'!$D$3:$D$7000)</f>
        <v>0</v>
      </c>
      <c r="E3049" s="14"/>
      <c r="F3049" s="14">
        <f>_xlfn.XLOOKUP(B3049,'[2]固定资产明细表17-杰 (2)'!$Z$3:$Z$7000,'[2]固定资产明细表17-杰 (2)'!$E$3:$E$7000)</f>
        <v>0</v>
      </c>
      <c r="G3049" s="9"/>
      <c r="H3049" s="9"/>
      <c r="I3049" s="18">
        <f>_xlfn.XLOOKUP(B3049,'[2]固定资产明细表17-杰 (2)'!$Z$3:$Z$7000,'[2]固定资产明细表17-杰 (2)'!$K$3:$K$7000)</f>
        <v>0</v>
      </c>
      <c r="J3049" s="28">
        <f>ROUND(_xlfn.XLOOKUP(B3049,'[2]固定资产明细表17-杰 (2)'!$Z$3:$Z$7000,'[2]固定资产明细表17-杰 (2)'!$J$3:$J$7000),0)</f>
        <v>0</v>
      </c>
      <c r="K3049" s="14"/>
      <c r="L3049" s="14"/>
      <c r="M3049" s="29">
        <f>_xlfn.XLOOKUP(B3049,'[2]固定资产明细表17-杰 (2)'!$Z$3:$Z$7000,'[2]固定资产明细表17-杰 (2)'!$O$3:$O$7000)</f>
        <v>0</v>
      </c>
      <c r="N3049" s="29">
        <f>_xlfn.XLOOKUP(B3049,'[2]固定资产明细表17-杰 (2)'!$Z$3:$Z$7000,'[2]固定资产明细表17-杰 (2)'!$R$3:$R$7000)</f>
        <v>0</v>
      </c>
      <c r="O3049" s="29">
        <f>_xlfn.XLOOKUP(B3049,'[2]固定资产明细表17-杰 (2)'!$Z$3:$Z$7000,'[2]固定资产明细表17-杰 (2)'!$X$3:$X$7000)</f>
        <v>0</v>
      </c>
      <c r="P3049" s="14"/>
      <c r="Q3049" s="14"/>
      <c r="R3049" s="14"/>
      <c r="S3049" s="14"/>
      <c r="T3049" s="14">
        <f t="shared" si="89"/>
        <v>0</v>
      </c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</row>
    <row r="3050" s="1" customFormat="1" ht="15" spans="1:34">
      <c r="A3050" s="9">
        <f t="shared" si="88"/>
        <v>3046</v>
      </c>
      <c r="B3050" s="14"/>
      <c r="C3050" s="14"/>
      <c r="D3050" s="44">
        <f>_xlfn.XLOOKUP(B3050,'[2]固定资产明细表17-杰 (2)'!$Z$3:$Z$7000,'[2]固定资产明细表17-杰 (2)'!$D$3:$D$7000)</f>
        <v>0</v>
      </c>
      <c r="E3050" s="14"/>
      <c r="F3050" s="14">
        <f>_xlfn.XLOOKUP(B3050,'[2]固定资产明细表17-杰 (2)'!$Z$3:$Z$7000,'[2]固定资产明细表17-杰 (2)'!$E$3:$E$7000)</f>
        <v>0</v>
      </c>
      <c r="G3050" s="9"/>
      <c r="H3050" s="9"/>
      <c r="I3050" s="18">
        <f>_xlfn.XLOOKUP(B3050,'[2]固定资产明细表17-杰 (2)'!$Z$3:$Z$7000,'[2]固定资产明细表17-杰 (2)'!$K$3:$K$7000)</f>
        <v>0</v>
      </c>
      <c r="J3050" s="28">
        <f>ROUND(_xlfn.XLOOKUP(B3050,'[2]固定资产明细表17-杰 (2)'!$Z$3:$Z$7000,'[2]固定资产明细表17-杰 (2)'!$J$3:$J$7000),0)</f>
        <v>0</v>
      </c>
      <c r="K3050" s="14"/>
      <c r="L3050" s="14"/>
      <c r="M3050" s="29">
        <f>_xlfn.XLOOKUP(B3050,'[2]固定资产明细表17-杰 (2)'!$Z$3:$Z$7000,'[2]固定资产明细表17-杰 (2)'!$O$3:$O$7000)</f>
        <v>0</v>
      </c>
      <c r="N3050" s="29">
        <f>_xlfn.XLOOKUP(B3050,'[2]固定资产明细表17-杰 (2)'!$Z$3:$Z$7000,'[2]固定资产明细表17-杰 (2)'!$R$3:$R$7000)</f>
        <v>0</v>
      </c>
      <c r="O3050" s="29">
        <f>_xlfn.XLOOKUP(B3050,'[2]固定资产明细表17-杰 (2)'!$Z$3:$Z$7000,'[2]固定资产明细表17-杰 (2)'!$X$3:$X$7000)</f>
        <v>0</v>
      </c>
      <c r="P3050" s="14"/>
      <c r="Q3050" s="14"/>
      <c r="R3050" s="14"/>
      <c r="S3050" s="14"/>
      <c r="T3050" s="14">
        <f t="shared" si="89"/>
        <v>0</v>
      </c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</row>
    <row r="3051" s="1" customFormat="1" ht="15" spans="1:34">
      <c r="A3051" s="9">
        <f t="shared" si="88"/>
        <v>3047</v>
      </c>
      <c r="B3051" s="14"/>
      <c r="C3051" s="14"/>
      <c r="D3051" s="44">
        <f>_xlfn.XLOOKUP(B3051,'[2]固定资产明细表17-杰 (2)'!$Z$3:$Z$7000,'[2]固定资产明细表17-杰 (2)'!$D$3:$D$7000)</f>
        <v>0</v>
      </c>
      <c r="E3051" s="14"/>
      <c r="F3051" s="14">
        <f>_xlfn.XLOOKUP(B3051,'[2]固定资产明细表17-杰 (2)'!$Z$3:$Z$7000,'[2]固定资产明细表17-杰 (2)'!$E$3:$E$7000)</f>
        <v>0</v>
      </c>
      <c r="G3051" s="9"/>
      <c r="H3051" s="9"/>
      <c r="I3051" s="18">
        <f>_xlfn.XLOOKUP(B3051,'[2]固定资产明细表17-杰 (2)'!$Z$3:$Z$7000,'[2]固定资产明细表17-杰 (2)'!$K$3:$K$7000)</f>
        <v>0</v>
      </c>
      <c r="J3051" s="28">
        <f>ROUND(_xlfn.XLOOKUP(B3051,'[2]固定资产明细表17-杰 (2)'!$Z$3:$Z$7000,'[2]固定资产明细表17-杰 (2)'!$J$3:$J$7000),0)</f>
        <v>0</v>
      </c>
      <c r="K3051" s="14"/>
      <c r="L3051" s="14"/>
      <c r="M3051" s="29">
        <f>_xlfn.XLOOKUP(B3051,'[2]固定资产明细表17-杰 (2)'!$Z$3:$Z$7000,'[2]固定资产明细表17-杰 (2)'!$O$3:$O$7000)</f>
        <v>0</v>
      </c>
      <c r="N3051" s="29">
        <f>_xlfn.XLOOKUP(B3051,'[2]固定资产明细表17-杰 (2)'!$Z$3:$Z$7000,'[2]固定资产明细表17-杰 (2)'!$R$3:$R$7000)</f>
        <v>0</v>
      </c>
      <c r="O3051" s="29">
        <f>_xlfn.XLOOKUP(B3051,'[2]固定资产明细表17-杰 (2)'!$Z$3:$Z$7000,'[2]固定资产明细表17-杰 (2)'!$X$3:$X$7000)</f>
        <v>0</v>
      </c>
      <c r="P3051" s="14"/>
      <c r="Q3051" s="14"/>
      <c r="R3051" s="14"/>
      <c r="S3051" s="14"/>
      <c r="T3051" s="14">
        <f t="shared" si="89"/>
        <v>0</v>
      </c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</row>
    <row r="3052" s="1" customFormat="1" ht="15" spans="1:34">
      <c r="A3052" s="9">
        <f t="shared" si="88"/>
        <v>3048</v>
      </c>
      <c r="B3052" s="14"/>
      <c r="C3052" s="14"/>
      <c r="D3052" s="44">
        <f>_xlfn.XLOOKUP(B3052,'[2]固定资产明细表17-杰 (2)'!$Z$3:$Z$7000,'[2]固定资产明细表17-杰 (2)'!$D$3:$D$7000)</f>
        <v>0</v>
      </c>
      <c r="E3052" s="14"/>
      <c r="F3052" s="14">
        <f>_xlfn.XLOOKUP(B3052,'[2]固定资产明细表17-杰 (2)'!$Z$3:$Z$7000,'[2]固定资产明细表17-杰 (2)'!$E$3:$E$7000)</f>
        <v>0</v>
      </c>
      <c r="G3052" s="9"/>
      <c r="H3052" s="9"/>
      <c r="I3052" s="18">
        <f>_xlfn.XLOOKUP(B3052,'[2]固定资产明细表17-杰 (2)'!$Z$3:$Z$7000,'[2]固定资产明细表17-杰 (2)'!$K$3:$K$7000)</f>
        <v>0</v>
      </c>
      <c r="J3052" s="28">
        <f>ROUND(_xlfn.XLOOKUP(B3052,'[2]固定资产明细表17-杰 (2)'!$Z$3:$Z$7000,'[2]固定资产明细表17-杰 (2)'!$J$3:$J$7000),0)</f>
        <v>0</v>
      </c>
      <c r="K3052" s="14"/>
      <c r="L3052" s="14"/>
      <c r="M3052" s="29">
        <f>_xlfn.XLOOKUP(B3052,'[2]固定资产明细表17-杰 (2)'!$Z$3:$Z$7000,'[2]固定资产明细表17-杰 (2)'!$O$3:$O$7000)</f>
        <v>0</v>
      </c>
      <c r="N3052" s="29">
        <f>_xlfn.XLOOKUP(B3052,'[2]固定资产明细表17-杰 (2)'!$Z$3:$Z$7000,'[2]固定资产明细表17-杰 (2)'!$R$3:$R$7000)</f>
        <v>0</v>
      </c>
      <c r="O3052" s="29">
        <f>_xlfn.XLOOKUP(B3052,'[2]固定资产明细表17-杰 (2)'!$Z$3:$Z$7000,'[2]固定资产明细表17-杰 (2)'!$X$3:$X$7000)</f>
        <v>0</v>
      </c>
      <c r="P3052" s="14"/>
      <c r="Q3052" s="14"/>
      <c r="R3052" s="14"/>
      <c r="S3052" s="14"/>
      <c r="T3052" s="14">
        <f t="shared" si="89"/>
        <v>0</v>
      </c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</row>
    <row r="3053" s="1" customFormat="1" ht="15" spans="1:34">
      <c r="A3053" s="9">
        <f t="shared" si="88"/>
        <v>3049</v>
      </c>
      <c r="B3053" s="14"/>
      <c r="C3053" s="14"/>
      <c r="D3053" s="44">
        <f>_xlfn.XLOOKUP(B3053,'[2]固定资产明细表17-杰 (2)'!$Z$3:$Z$7000,'[2]固定资产明细表17-杰 (2)'!$D$3:$D$7000)</f>
        <v>0</v>
      </c>
      <c r="E3053" s="14"/>
      <c r="F3053" s="14">
        <f>_xlfn.XLOOKUP(B3053,'[2]固定资产明细表17-杰 (2)'!$Z$3:$Z$7000,'[2]固定资产明细表17-杰 (2)'!$E$3:$E$7000)</f>
        <v>0</v>
      </c>
      <c r="G3053" s="9"/>
      <c r="H3053" s="9"/>
      <c r="I3053" s="18">
        <f>_xlfn.XLOOKUP(B3053,'[2]固定资产明细表17-杰 (2)'!$Z$3:$Z$7000,'[2]固定资产明细表17-杰 (2)'!$K$3:$K$7000)</f>
        <v>0</v>
      </c>
      <c r="J3053" s="28">
        <f>ROUND(_xlfn.XLOOKUP(B3053,'[2]固定资产明细表17-杰 (2)'!$Z$3:$Z$7000,'[2]固定资产明细表17-杰 (2)'!$J$3:$J$7000),0)</f>
        <v>0</v>
      </c>
      <c r="K3053" s="14"/>
      <c r="L3053" s="14"/>
      <c r="M3053" s="29">
        <f>_xlfn.XLOOKUP(B3053,'[2]固定资产明细表17-杰 (2)'!$Z$3:$Z$7000,'[2]固定资产明细表17-杰 (2)'!$O$3:$O$7000)</f>
        <v>0</v>
      </c>
      <c r="N3053" s="29">
        <f>_xlfn.XLOOKUP(B3053,'[2]固定资产明细表17-杰 (2)'!$Z$3:$Z$7000,'[2]固定资产明细表17-杰 (2)'!$R$3:$R$7000)</f>
        <v>0</v>
      </c>
      <c r="O3053" s="29">
        <f>_xlfn.XLOOKUP(B3053,'[2]固定资产明细表17-杰 (2)'!$Z$3:$Z$7000,'[2]固定资产明细表17-杰 (2)'!$X$3:$X$7000)</f>
        <v>0</v>
      </c>
      <c r="P3053" s="14"/>
      <c r="Q3053" s="14"/>
      <c r="R3053" s="14"/>
      <c r="S3053" s="14"/>
      <c r="T3053" s="14">
        <f t="shared" si="89"/>
        <v>0</v>
      </c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</row>
    <row r="3054" s="1" customFormat="1" ht="15" spans="1:34">
      <c r="A3054" s="9">
        <f t="shared" si="88"/>
        <v>3050</v>
      </c>
      <c r="B3054" s="14"/>
      <c r="C3054" s="14"/>
      <c r="D3054" s="44">
        <f>_xlfn.XLOOKUP(B3054,'[2]固定资产明细表17-杰 (2)'!$Z$3:$Z$7000,'[2]固定资产明细表17-杰 (2)'!$D$3:$D$7000)</f>
        <v>0</v>
      </c>
      <c r="E3054" s="14"/>
      <c r="F3054" s="14">
        <f>_xlfn.XLOOKUP(B3054,'[2]固定资产明细表17-杰 (2)'!$Z$3:$Z$7000,'[2]固定资产明细表17-杰 (2)'!$E$3:$E$7000)</f>
        <v>0</v>
      </c>
      <c r="G3054" s="9"/>
      <c r="H3054" s="9"/>
      <c r="I3054" s="18">
        <f>_xlfn.XLOOKUP(B3054,'[2]固定资产明细表17-杰 (2)'!$Z$3:$Z$7000,'[2]固定资产明细表17-杰 (2)'!$K$3:$K$7000)</f>
        <v>0</v>
      </c>
      <c r="J3054" s="28">
        <f>ROUND(_xlfn.XLOOKUP(B3054,'[2]固定资产明细表17-杰 (2)'!$Z$3:$Z$7000,'[2]固定资产明细表17-杰 (2)'!$J$3:$J$7000),0)</f>
        <v>0</v>
      </c>
      <c r="K3054" s="14"/>
      <c r="L3054" s="14"/>
      <c r="M3054" s="29">
        <f>_xlfn.XLOOKUP(B3054,'[2]固定资产明细表17-杰 (2)'!$Z$3:$Z$7000,'[2]固定资产明细表17-杰 (2)'!$O$3:$O$7000)</f>
        <v>0</v>
      </c>
      <c r="N3054" s="29">
        <f>_xlfn.XLOOKUP(B3054,'[2]固定资产明细表17-杰 (2)'!$Z$3:$Z$7000,'[2]固定资产明细表17-杰 (2)'!$R$3:$R$7000)</f>
        <v>0</v>
      </c>
      <c r="O3054" s="29">
        <f>_xlfn.XLOOKUP(B3054,'[2]固定资产明细表17-杰 (2)'!$Z$3:$Z$7000,'[2]固定资产明细表17-杰 (2)'!$X$3:$X$7000)</f>
        <v>0</v>
      </c>
      <c r="P3054" s="14"/>
      <c r="Q3054" s="14"/>
      <c r="R3054" s="14"/>
      <c r="S3054" s="14"/>
      <c r="T3054" s="14">
        <f t="shared" si="89"/>
        <v>0</v>
      </c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  <c r="AH3054" s="14"/>
    </row>
    <row r="3055" s="1" customFormat="1" ht="15" spans="1:34">
      <c r="A3055" s="9">
        <f t="shared" si="88"/>
        <v>3051</v>
      </c>
      <c r="B3055" s="14"/>
      <c r="C3055" s="14"/>
      <c r="D3055" s="44">
        <f>_xlfn.XLOOKUP(B3055,'[2]固定资产明细表17-杰 (2)'!$Z$3:$Z$7000,'[2]固定资产明细表17-杰 (2)'!$D$3:$D$7000)</f>
        <v>0</v>
      </c>
      <c r="E3055" s="14"/>
      <c r="F3055" s="14">
        <f>_xlfn.XLOOKUP(B3055,'[2]固定资产明细表17-杰 (2)'!$Z$3:$Z$7000,'[2]固定资产明细表17-杰 (2)'!$E$3:$E$7000)</f>
        <v>0</v>
      </c>
      <c r="G3055" s="9"/>
      <c r="H3055" s="9"/>
      <c r="I3055" s="18">
        <f>_xlfn.XLOOKUP(B3055,'[2]固定资产明细表17-杰 (2)'!$Z$3:$Z$7000,'[2]固定资产明细表17-杰 (2)'!$K$3:$K$7000)</f>
        <v>0</v>
      </c>
      <c r="J3055" s="28">
        <f>ROUND(_xlfn.XLOOKUP(B3055,'[2]固定资产明细表17-杰 (2)'!$Z$3:$Z$7000,'[2]固定资产明细表17-杰 (2)'!$J$3:$J$7000),0)</f>
        <v>0</v>
      </c>
      <c r="K3055" s="14"/>
      <c r="L3055" s="14"/>
      <c r="M3055" s="29">
        <f>_xlfn.XLOOKUP(B3055,'[2]固定资产明细表17-杰 (2)'!$Z$3:$Z$7000,'[2]固定资产明细表17-杰 (2)'!$O$3:$O$7000)</f>
        <v>0</v>
      </c>
      <c r="N3055" s="29">
        <f>_xlfn.XLOOKUP(B3055,'[2]固定资产明细表17-杰 (2)'!$Z$3:$Z$7000,'[2]固定资产明细表17-杰 (2)'!$R$3:$R$7000)</f>
        <v>0</v>
      </c>
      <c r="O3055" s="29">
        <f>_xlfn.XLOOKUP(B3055,'[2]固定资产明细表17-杰 (2)'!$Z$3:$Z$7000,'[2]固定资产明细表17-杰 (2)'!$X$3:$X$7000)</f>
        <v>0</v>
      </c>
      <c r="P3055" s="14"/>
      <c r="Q3055" s="14"/>
      <c r="R3055" s="14"/>
      <c r="S3055" s="14"/>
      <c r="T3055" s="14">
        <f t="shared" si="89"/>
        <v>0</v>
      </c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  <c r="AH3055" s="14"/>
    </row>
    <row r="3056" s="1" customFormat="1" ht="15" spans="1:34">
      <c r="A3056" s="9">
        <f t="shared" si="88"/>
        <v>3052</v>
      </c>
      <c r="B3056" s="14"/>
      <c r="C3056" s="14"/>
      <c r="D3056" s="44">
        <f>_xlfn.XLOOKUP(B3056,'[2]固定资产明细表17-杰 (2)'!$Z$3:$Z$7000,'[2]固定资产明细表17-杰 (2)'!$D$3:$D$7000)</f>
        <v>0</v>
      </c>
      <c r="E3056" s="14"/>
      <c r="F3056" s="14">
        <f>_xlfn.XLOOKUP(B3056,'[2]固定资产明细表17-杰 (2)'!$Z$3:$Z$7000,'[2]固定资产明细表17-杰 (2)'!$E$3:$E$7000)</f>
        <v>0</v>
      </c>
      <c r="G3056" s="9"/>
      <c r="H3056" s="9"/>
      <c r="I3056" s="18">
        <f>_xlfn.XLOOKUP(B3056,'[2]固定资产明细表17-杰 (2)'!$Z$3:$Z$7000,'[2]固定资产明细表17-杰 (2)'!$K$3:$K$7000)</f>
        <v>0</v>
      </c>
      <c r="J3056" s="28">
        <f>ROUND(_xlfn.XLOOKUP(B3056,'[2]固定资产明细表17-杰 (2)'!$Z$3:$Z$7000,'[2]固定资产明细表17-杰 (2)'!$J$3:$J$7000),0)</f>
        <v>0</v>
      </c>
      <c r="K3056" s="14"/>
      <c r="L3056" s="14"/>
      <c r="M3056" s="29">
        <f>_xlfn.XLOOKUP(B3056,'[2]固定资产明细表17-杰 (2)'!$Z$3:$Z$7000,'[2]固定资产明细表17-杰 (2)'!$O$3:$O$7000)</f>
        <v>0</v>
      </c>
      <c r="N3056" s="29">
        <f>_xlfn.XLOOKUP(B3056,'[2]固定资产明细表17-杰 (2)'!$Z$3:$Z$7000,'[2]固定资产明细表17-杰 (2)'!$R$3:$R$7000)</f>
        <v>0</v>
      </c>
      <c r="O3056" s="29">
        <f>_xlfn.XLOOKUP(B3056,'[2]固定资产明细表17-杰 (2)'!$Z$3:$Z$7000,'[2]固定资产明细表17-杰 (2)'!$X$3:$X$7000)</f>
        <v>0</v>
      </c>
      <c r="P3056" s="14"/>
      <c r="Q3056" s="14"/>
      <c r="R3056" s="14"/>
      <c r="S3056" s="14"/>
      <c r="T3056" s="14">
        <f t="shared" si="89"/>
        <v>0</v>
      </c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  <c r="AH3056" s="14"/>
    </row>
    <row r="3057" s="1" customFormat="1" ht="15" spans="1:34">
      <c r="A3057" s="9">
        <f t="shared" si="88"/>
        <v>3053</v>
      </c>
      <c r="B3057" s="14"/>
      <c r="C3057" s="14"/>
      <c r="D3057" s="44">
        <f>_xlfn.XLOOKUP(B3057,'[2]固定资产明细表17-杰 (2)'!$Z$3:$Z$7000,'[2]固定资产明细表17-杰 (2)'!$D$3:$D$7000)</f>
        <v>0</v>
      </c>
      <c r="E3057" s="14"/>
      <c r="F3057" s="14">
        <f>_xlfn.XLOOKUP(B3057,'[2]固定资产明细表17-杰 (2)'!$Z$3:$Z$7000,'[2]固定资产明细表17-杰 (2)'!$E$3:$E$7000)</f>
        <v>0</v>
      </c>
      <c r="G3057" s="9"/>
      <c r="H3057" s="9"/>
      <c r="I3057" s="18">
        <f>_xlfn.XLOOKUP(B3057,'[2]固定资产明细表17-杰 (2)'!$Z$3:$Z$7000,'[2]固定资产明细表17-杰 (2)'!$K$3:$K$7000)</f>
        <v>0</v>
      </c>
      <c r="J3057" s="28">
        <f>ROUND(_xlfn.XLOOKUP(B3057,'[2]固定资产明细表17-杰 (2)'!$Z$3:$Z$7000,'[2]固定资产明细表17-杰 (2)'!$J$3:$J$7000),0)</f>
        <v>0</v>
      </c>
      <c r="K3057" s="14"/>
      <c r="L3057" s="14"/>
      <c r="M3057" s="29">
        <f>_xlfn.XLOOKUP(B3057,'[2]固定资产明细表17-杰 (2)'!$Z$3:$Z$7000,'[2]固定资产明细表17-杰 (2)'!$O$3:$O$7000)</f>
        <v>0</v>
      </c>
      <c r="N3057" s="29">
        <f>_xlfn.XLOOKUP(B3057,'[2]固定资产明细表17-杰 (2)'!$Z$3:$Z$7000,'[2]固定资产明细表17-杰 (2)'!$R$3:$R$7000)</f>
        <v>0</v>
      </c>
      <c r="O3057" s="29">
        <f>_xlfn.XLOOKUP(B3057,'[2]固定资产明细表17-杰 (2)'!$Z$3:$Z$7000,'[2]固定资产明细表17-杰 (2)'!$X$3:$X$7000)</f>
        <v>0</v>
      </c>
      <c r="P3057" s="14"/>
      <c r="Q3057" s="14"/>
      <c r="R3057" s="14"/>
      <c r="S3057" s="14"/>
      <c r="T3057" s="14">
        <f t="shared" si="89"/>
        <v>0</v>
      </c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  <c r="AH3057" s="14"/>
    </row>
    <row r="3058" s="1" customFormat="1" ht="15" spans="1:34">
      <c r="A3058" s="9">
        <f t="shared" si="88"/>
        <v>3054</v>
      </c>
      <c r="B3058" s="14"/>
      <c r="C3058" s="14"/>
      <c r="D3058" s="44">
        <f>_xlfn.XLOOKUP(B3058,'[2]固定资产明细表17-杰 (2)'!$Z$3:$Z$7000,'[2]固定资产明细表17-杰 (2)'!$D$3:$D$7000)</f>
        <v>0</v>
      </c>
      <c r="E3058" s="14"/>
      <c r="F3058" s="14">
        <f>_xlfn.XLOOKUP(B3058,'[2]固定资产明细表17-杰 (2)'!$Z$3:$Z$7000,'[2]固定资产明细表17-杰 (2)'!$E$3:$E$7000)</f>
        <v>0</v>
      </c>
      <c r="G3058" s="9"/>
      <c r="H3058" s="9"/>
      <c r="I3058" s="18">
        <f>_xlfn.XLOOKUP(B3058,'[2]固定资产明细表17-杰 (2)'!$Z$3:$Z$7000,'[2]固定资产明细表17-杰 (2)'!$K$3:$K$7000)</f>
        <v>0</v>
      </c>
      <c r="J3058" s="28">
        <f>ROUND(_xlfn.XLOOKUP(B3058,'[2]固定资产明细表17-杰 (2)'!$Z$3:$Z$7000,'[2]固定资产明细表17-杰 (2)'!$J$3:$J$7000),0)</f>
        <v>0</v>
      </c>
      <c r="K3058" s="14"/>
      <c r="L3058" s="14"/>
      <c r="M3058" s="29">
        <f>_xlfn.XLOOKUP(B3058,'[2]固定资产明细表17-杰 (2)'!$Z$3:$Z$7000,'[2]固定资产明细表17-杰 (2)'!$O$3:$O$7000)</f>
        <v>0</v>
      </c>
      <c r="N3058" s="29">
        <f>_xlfn.XLOOKUP(B3058,'[2]固定资产明细表17-杰 (2)'!$Z$3:$Z$7000,'[2]固定资产明细表17-杰 (2)'!$R$3:$R$7000)</f>
        <v>0</v>
      </c>
      <c r="O3058" s="29">
        <f>_xlfn.XLOOKUP(B3058,'[2]固定资产明细表17-杰 (2)'!$Z$3:$Z$7000,'[2]固定资产明细表17-杰 (2)'!$X$3:$X$7000)</f>
        <v>0</v>
      </c>
      <c r="P3058" s="14"/>
      <c r="Q3058" s="14"/>
      <c r="R3058" s="14"/>
      <c r="S3058" s="14"/>
      <c r="T3058" s="14">
        <f t="shared" si="89"/>
        <v>0</v>
      </c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  <c r="AH3058" s="14"/>
    </row>
    <row r="3059" s="1" customFormat="1" ht="15" spans="1:34">
      <c r="A3059" s="9">
        <f t="shared" si="88"/>
        <v>3055</v>
      </c>
      <c r="B3059" s="14"/>
      <c r="C3059" s="14"/>
      <c r="D3059" s="44">
        <f>_xlfn.XLOOKUP(B3059,'[2]固定资产明细表17-杰 (2)'!$Z$3:$Z$7000,'[2]固定资产明细表17-杰 (2)'!$D$3:$D$7000)</f>
        <v>0</v>
      </c>
      <c r="E3059" s="14"/>
      <c r="F3059" s="14">
        <f>_xlfn.XLOOKUP(B3059,'[2]固定资产明细表17-杰 (2)'!$Z$3:$Z$7000,'[2]固定资产明细表17-杰 (2)'!$E$3:$E$7000)</f>
        <v>0</v>
      </c>
      <c r="G3059" s="9"/>
      <c r="H3059" s="9"/>
      <c r="I3059" s="18">
        <f>_xlfn.XLOOKUP(B3059,'[2]固定资产明细表17-杰 (2)'!$Z$3:$Z$7000,'[2]固定资产明细表17-杰 (2)'!$K$3:$K$7000)</f>
        <v>0</v>
      </c>
      <c r="J3059" s="28">
        <f>ROUND(_xlfn.XLOOKUP(B3059,'[2]固定资产明细表17-杰 (2)'!$Z$3:$Z$7000,'[2]固定资产明细表17-杰 (2)'!$J$3:$J$7000),0)</f>
        <v>0</v>
      </c>
      <c r="K3059" s="14"/>
      <c r="L3059" s="14"/>
      <c r="M3059" s="29">
        <f>_xlfn.XLOOKUP(B3059,'[2]固定资产明细表17-杰 (2)'!$Z$3:$Z$7000,'[2]固定资产明细表17-杰 (2)'!$O$3:$O$7000)</f>
        <v>0</v>
      </c>
      <c r="N3059" s="29">
        <f>_xlfn.XLOOKUP(B3059,'[2]固定资产明细表17-杰 (2)'!$Z$3:$Z$7000,'[2]固定资产明细表17-杰 (2)'!$R$3:$R$7000)</f>
        <v>0</v>
      </c>
      <c r="O3059" s="29">
        <f>_xlfn.XLOOKUP(B3059,'[2]固定资产明细表17-杰 (2)'!$Z$3:$Z$7000,'[2]固定资产明细表17-杰 (2)'!$X$3:$X$7000)</f>
        <v>0</v>
      </c>
      <c r="P3059" s="14"/>
      <c r="Q3059" s="14"/>
      <c r="R3059" s="14"/>
      <c r="S3059" s="14"/>
      <c r="T3059" s="14">
        <f t="shared" si="89"/>
        <v>0</v>
      </c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  <c r="AH3059" s="14"/>
    </row>
    <row r="3060" s="1" customFormat="1" ht="15" spans="1:34">
      <c r="A3060" s="9">
        <f t="shared" si="88"/>
        <v>3056</v>
      </c>
      <c r="B3060" s="14"/>
      <c r="C3060" s="14"/>
      <c r="D3060" s="44">
        <f>_xlfn.XLOOKUP(B3060,'[2]固定资产明细表17-杰 (2)'!$Z$3:$Z$7000,'[2]固定资产明细表17-杰 (2)'!$D$3:$D$7000)</f>
        <v>0</v>
      </c>
      <c r="E3060" s="14"/>
      <c r="F3060" s="14">
        <f>_xlfn.XLOOKUP(B3060,'[2]固定资产明细表17-杰 (2)'!$Z$3:$Z$7000,'[2]固定资产明细表17-杰 (2)'!$E$3:$E$7000)</f>
        <v>0</v>
      </c>
      <c r="G3060" s="9"/>
      <c r="H3060" s="9"/>
      <c r="I3060" s="18">
        <f>_xlfn.XLOOKUP(B3060,'[2]固定资产明细表17-杰 (2)'!$Z$3:$Z$7000,'[2]固定资产明细表17-杰 (2)'!$K$3:$K$7000)</f>
        <v>0</v>
      </c>
      <c r="J3060" s="28">
        <f>ROUND(_xlfn.XLOOKUP(B3060,'[2]固定资产明细表17-杰 (2)'!$Z$3:$Z$7000,'[2]固定资产明细表17-杰 (2)'!$J$3:$J$7000),0)</f>
        <v>0</v>
      </c>
      <c r="K3060" s="14"/>
      <c r="L3060" s="14"/>
      <c r="M3060" s="29">
        <f>_xlfn.XLOOKUP(B3060,'[2]固定资产明细表17-杰 (2)'!$Z$3:$Z$7000,'[2]固定资产明细表17-杰 (2)'!$O$3:$O$7000)</f>
        <v>0</v>
      </c>
      <c r="N3060" s="29">
        <f>_xlfn.XLOOKUP(B3060,'[2]固定资产明细表17-杰 (2)'!$Z$3:$Z$7000,'[2]固定资产明细表17-杰 (2)'!$R$3:$R$7000)</f>
        <v>0</v>
      </c>
      <c r="O3060" s="29">
        <f>_xlfn.XLOOKUP(B3060,'[2]固定资产明细表17-杰 (2)'!$Z$3:$Z$7000,'[2]固定资产明细表17-杰 (2)'!$X$3:$X$7000)</f>
        <v>0</v>
      </c>
      <c r="P3060" s="14"/>
      <c r="Q3060" s="14"/>
      <c r="R3060" s="14"/>
      <c r="S3060" s="14"/>
      <c r="T3060" s="14">
        <f t="shared" si="89"/>
        <v>0</v>
      </c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</row>
    <row r="3061" s="1" customFormat="1" ht="15" spans="1:34">
      <c r="A3061" s="9">
        <f t="shared" si="88"/>
        <v>3057</v>
      </c>
      <c r="B3061" s="14"/>
      <c r="C3061" s="14"/>
      <c r="D3061" s="44">
        <f>_xlfn.XLOOKUP(B3061,'[2]固定资产明细表17-杰 (2)'!$Z$3:$Z$7000,'[2]固定资产明细表17-杰 (2)'!$D$3:$D$7000)</f>
        <v>0</v>
      </c>
      <c r="E3061" s="14"/>
      <c r="F3061" s="14">
        <f>_xlfn.XLOOKUP(B3061,'[2]固定资产明细表17-杰 (2)'!$Z$3:$Z$7000,'[2]固定资产明细表17-杰 (2)'!$E$3:$E$7000)</f>
        <v>0</v>
      </c>
      <c r="G3061" s="9"/>
      <c r="H3061" s="9"/>
      <c r="I3061" s="18">
        <f>_xlfn.XLOOKUP(B3061,'[2]固定资产明细表17-杰 (2)'!$Z$3:$Z$7000,'[2]固定资产明细表17-杰 (2)'!$K$3:$K$7000)</f>
        <v>0</v>
      </c>
      <c r="J3061" s="28">
        <f>ROUND(_xlfn.XLOOKUP(B3061,'[2]固定资产明细表17-杰 (2)'!$Z$3:$Z$7000,'[2]固定资产明细表17-杰 (2)'!$J$3:$J$7000),0)</f>
        <v>0</v>
      </c>
      <c r="K3061" s="14"/>
      <c r="L3061" s="14"/>
      <c r="M3061" s="29">
        <f>_xlfn.XLOOKUP(B3061,'[2]固定资产明细表17-杰 (2)'!$Z$3:$Z$7000,'[2]固定资产明细表17-杰 (2)'!$O$3:$O$7000)</f>
        <v>0</v>
      </c>
      <c r="N3061" s="29">
        <f>_xlfn.XLOOKUP(B3061,'[2]固定资产明细表17-杰 (2)'!$Z$3:$Z$7000,'[2]固定资产明细表17-杰 (2)'!$R$3:$R$7000)</f>
        <v>0</v>
      </c>
      <c r="O3061" s="29">
        <f>_xlfn.XLOOKUP(B3061,'[2]固定资产明细表17-杰 (2)'!$Z$3:$Z$7000,'[2]固定资产明细表17-杰 (2)'!$X$3:$X$7000)</f>
        <v>0</v>
      </c>
      <c r="P3061" s="14"/>
      <c r="Q3061" s="14"/>
      <c r="R3061" s="14"/>
      <c r="S3061" s="14"/>
      <c r="T3061" s="14">
        <f t="shared" si="89"/>
        <v>0</v>
      </c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</row>
    <row r="3062" s="1" customFormat="1" ht="15" spans="1:34">
      <c r="A3062" s="9">
        <f t="shared" si="88"/>
        <v>3058</v>
      </c>
      <c r="B3062" s="14"/>
      <c r="C3062" s="14"/>
      <c r="D3062" s="44">
        <f>_xlfn.XLOOKUP(B3062,'[2]固定资产明细表17-杰 (2)'!$Z$3:$Z$7000,'[2]固定资产明细表17-杰 (2)'!$D$3:$D$7000)</f>
        <v>0</v>
      </c>
      <c r="E3062" s="14"/>
      <c r="F3062" s="14">
        <f>_xlfn.XLOOKUP(B3062,'[2]固定资产明细表17-杰 (2)'!$Z$3:$Z$7000,'[2]固定资产明细表17-杰 (2)'!$E$3:$E$7000)</f>
        <v>0</v>
      </c>
      <c r="G3062" s="9"/>
      <c r="H3062" s="9"/>
      <c r="I3062" s="18">
        <f>_xlfn.XLOOKUP(B3062,'[2]固定资产明细表17-杰 (2)'!$Z$3:$Z$7000,'[2]固定资产明细表17-杰 (2)'!$K$3:$K$7000)</f>
        <v>0</v>
      </c>
      <c r="J3062" s="28">
        <f>ROUND(_xlfn.XLOOKUP(B3062,'[2]固定资产明细表17-杰 (2)'!$Z$3:$Z$7000,'[2]固定资产明细表17-杰 (2)'!$J$3:$J$7000),0)</f>
        <v>0</v>
      </c>
      <c r="K3062" s="14"/>
      <c r="L3062" s="14"/>
      <c r="M3062" s="29">
        <f>_xlfn.XLOOKUP(B3062,'[2]固定资产明细表17-杰 (2)'!$Z$3:$Z$7000,'[2]固定资产明细表17-杰 (2)'!$O$3:$O$7000)</f>
        <v>0</v>
      </c>
      <c r="N3062" s="29">
        <f>_xlfn.XLOOKUP(B3062,'[2]固定资产明细表17-杰 (2)'!$Z$3:$Z$7000,'[2]固定资产明细表17-杰 (2)'!$R$3:$R$7000)</f>
        <v>0</v>
      </c>
      <c r="O3062" s="29">
        <f>_xlfn.XLOOKUP(B3062,'[2]固定资产明细表17-杰 (2)'!$Z$3:$Z$7000,'[2]固定资产明细表17-杰 (2)'!$X$3:$X$7000)</f>
        <v>0</v>
      </c>
      <c r="P3062" s="14"/>
      <c r="Q3062" s="14"/>
      <c r="R3062" s="14"/>
      <c r="S3062" s="14"/>
      <c r="T3062" s="14">
        <f t="shared" si="89"/>
        <v>0</v>
      </c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</row>
    <row r="3063" s="1" customFormat="1" ht="15" spans="1:34">
      <c r="A3063" s="9">
        <f t="shared" si="88"/>
        <v>3059</v>
      </c>
      <c r="B3063" s="14"/>
      <c r="C3063" s="14"/>
      <c r="D3063" s="44">
        <f>_xlfn.XLOOKUP(B3063,'[2]固定资产明细表17-杰 (2)'!$Z$3:$Z$7000,'[2]固定资产明细表17-杰 (2)'!$D$3:$D$7000)</f>
        <v>0</v>
      </c>
      <c r="E3063" s="14"/>
      <c r="F3063" s="14">
        <f>_xlfn.XLOOKUP(B3063,'[2]固定资产明细表17-杰 (2)'!$Z$3:$Z$7000,'[2]固定资产明细表17-杰 (2)'!$E$3:$E$7000)</f>
        <v>0</v>
      </c>
      <c r="G3063" s="9"/>
      <c r="H3063" s="9"/>
      <c r="I3063" s="18">
        <f>_xlfn.XLOOKUP(B3063,'[2]固定资产明细表17-杰 (2)'!$Z$3:$Z$7000,'[2]固定资产明细表17-杰 (2)'!$K$3:$K$7000)</f>
        <v>0</v>
      </c>
      <c r="J3063" s="28">
        <f>ROUND(_xlfn.XLOOKUP(B3063,'[2]固定资产明细表17-杰 (2)'!$Z$3:$Z$7000,'[2]固定资产明细表17-杰 (2)'!$J$3:$J$7000),0)</f>
        <v>0</v>
      </c>
      <c r="K3063" s="14"/>
      <c r="L3063" s="14"/>
      <c r="M3063" s="29">
        <f>_xlfn.XLOOKUP(B3063,'[2]固定资产明细表17-杰 (2)'!$Z$3:$Z$7000,'[2]固定资产明细表17-杰 (2)'!$O$3:$O$7000)</f>
        <v>0</v>
      </c>
      <c r="N3063" s="29">
        <f>_xlfn.XLOOKUP(B3063,'[2]固定资产明细表17-杰 (2)'!$Z$3:$Z$7000,'[2]固定资产明细表17-杰 (2)'!$R$3:$R$7000)</f>
        <v>0</v>
      </c>
      <c r="O3063" s="29">
        <f>_xlfn.XLOOKUP(B3063,'[2]固定资产明细表17-杰 (2)'!$Z$3:$Z$7000,'[2]固定资产明细表17-杰 (2)'!$X$3:$X$7000)</f>
        <v>0</v>
      </c>
      <c r="P3063" s="14"/>
      <c r="Q3063" s="14"/>
      <c r="R3063" s="14"/>
      <c r="S3063" s="14"/>
      <c r="T3063" s="14">
        <f t="shared" si="89"/>
        <v>0</v>
      </c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</row>
    <row r="3064" s="1" customFormat="1" ht="15" spans="1:34">
      <c r="A3064" s="9">
        <f t="shared" si="88"/>
        <v>3060</v>
      </c>
      <c r="B3064" s="14"/>
      <c r="C3064" s="14"/>
      <c r="D3064" s="44">
        <f>_xlfn.XLOOKUP(B3064,'[2]固定资产明细表17-杰 (2)'!$Z$3:$Z$7000,'[2]固定资产明细表17-杰 (2)'!$D$3:$D$7000)</f>
        <v>0</v>
      </c>
      <c r="E3064" s="14"/>
      <c r="F3064" s="14">
        <f>_xlfn.XLOOKUP(B3064,'[2]固定资产明细表17-杰 (2)'!$Z$3:$Z$7000,'[2]固定资产明细表17-杰 (2)'!$E$3:$E$7000)</f>
        <v>0</v>
      </c>
      <c r="G3064" s="9"/>
      <c r="H3064" s="9"/>
      <c r="I3064" s="18">
        <f>_xlfn.XLOOKUP(B3064,'[2]固定资产明细表17-杰 (2)'!$Z$3:$Z$7000,'[2]固定资产明细表17-杰 (2)'!$K$3:$K$7000)</f>
        <v>0</v>
      </c>
      <c r="J3064" s="28">
        <f>ROUND(_xlfn.XLOOKUP(B3064,'[2]固定资产明细表17-杰 (2)'!$Z$3:$Z$7000,'[2]固定资产明细表17-杰 (2)'!$J$3:$J$7000),0)</f>
        <v>0</v>
      </c>
      <c r="K3064" s="14"/>
      <c r="L3064" s="14"/>
      <c r="M3064" s="29">
        <f>_xlfn.XLOOKUP(B3064,'[2]固定资产明细表17-杰 (2)'!$Z$3:$Z$7000,'[2]固定资产明细表17-杰 (2)'!$O$3:$O$7000)</f>
        <v>0</v>
      </c>
      <c r="N3064" s="29">
        <f>_xlfn.XLOOKUP(B3064,'[2]固定资产明细表17-杰 (2)'!$Z$3:$Z$7000,'[2]固定资产明细表17-杰 (2)'!$R$3:$R$7000)</f>
        <v>0</v>
      </c>
      <c r="O3064" s="29">
        <f>_xlfn.XLOOKUP(B3064,'[2]固定资产明细表17-杰 (2)'!$Z$3:$Z$7000,'[2]固定资产明细表17-杰 (2)'!$X$3:$X$7000)</f>
        <v>0</v>
      </c>
      <c r="P3064" s="14"/>
      <c r="Q3064" s="14"/>
      <c r="R3064" s="14"/>
      <c r="S3064" s="14"/>
      <c r="T3064" s="14">
        <f t="shared" si="89"/>
        <v>0</v>
      </c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</row>
    <row r="3065" s="1" customFormat="1" ht="15" spans="1:34">
      <c r="A3065" s="9">
        <f t="shared" si="88"/>
        <v>3061</v>
      </c>
      <c r="B3065" s="14"/>
      <c r="C3065" s="14"/>
      <c r="D3065" s="44">
        <f>_xlfn.XLOOKUP(B3065,'[2]固定资产明细表17-杰 (2)'!$Z$3:$Z$7000,'[2]固定资产明细表17-杰 (2)'!$D$3:$D$7000)</f>
        <v>0</v>
      </c>
      <c r="E3065" s="14"/>
      <c r="F3065" s="14">
        <f>_xlfn.XLOOKUP(B3065,'[2]固定资产明细表17-杰 (2)'!$Z$3:$Z$7000,'[2]固定资产明细表17-杰 (2)'!$E$3:$E$7000)</f>
        <v>0</v>
      </c>
      <c r="G3065" s="9"/>
      <c r="H3065" s="9"/>
      <c r="I3065" s="18">
        <f>_xlfn.XLOOKUP(B3065,'[2]固定资产明细表17-杰 (2)'!$Z$3:$Z$7000,'[2]固定资产明细表17-杰 (2)'!$K$3:$K$7000)</f>
        <v>0</v>
      </c>
      <c r="J3065" s="28">
        <f>ROUND(_xlfn.XLOOKUP(B3065,'[2]固定资产明细表17-杰 (2)'!$Z$3:$Z$7000,'[2]固定资产明细表17-杰 (2)'!$J$3:$J$7000),0)</f>
        <v>0</v>
      </c>
      <c r="K3065" s="14"/>
      <c r="L3065" s="14"/>
      <c r="M3065" s="29">
        <f>_xlfn.XLOOKUP(B3065,'[2]固定资产明细表17-杰 (2)'!$Z$3:$Z$7000,'[2]固定资产明细表17-杰 (2)'!$O$3:$O$7000)</f>
        <v>0</v>
      </c>
      <c r="N3065" s="29">
        <f>_xlfn.XLOOKUP(B3065,'[2]固定资产明细表17-杰 (2)'!$Z$3:$Z$7000,'[2]固定资产明细表17-杰 (2)'!$R$3:$R$7000)</f>
        <v>0</v>
      </c>
      <c r="O3065" s="29">
        <f>_xlfn.XLOOKUP(B3065,'[2]固定资产明细表17-杰 (2)'!$Z$3:$Z$7000,'[2]固定资产明细表17-杰 (2)'!$X$3:$X$7000)</f>
        <v>0</v>
      </c>
      <c r="P3065" s="14"/>
      <c r="Q3065" s="14"/>
      <c r="R3065" s="14"/>
      <c r="S3065" s="14"/>
      <c r="T3065" s="14">
        <f t="shared" si="89"/>
        <v>0</v>
      </c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</row>
    <row r="3066" s="1" customFormat="1" ht="15" spans="1:34">
      <c r="A3066" s="9">
        <f t="shared" si="88"/>
        <v>3062</v>
      </c>
      <c r="B3066" s="14"/>
      <c r="C3066" s="14"/>
      <c r="D3066" s="44">
        <f>_xlfn.XLOOKUP(B3066,'[2]固定资产明细表17-杰 (2)'!$Z$3:$Z$7000,'[2]固定资产明细表17-杰 (2)'!$D$3:$D$7000)</f>
        <v>0</v>
      </c>
      <c r="E3066" s="14"/>
      <c r="F3066" s="14">
        <f>_xlfn.XLOOKUP(B3066,'[2]固定资产明细表17-杰 (2)'!$Z$3:$Z$7000,'[2]固定资产明细表17-杰 (2)'!$E$3:$E$7000)</f>
        <v>0</v>
      </c>
      <c r="G3066" s="9"/>
      <c r="H3066" s="9"/>
      <c r="I3066" s="18">
        <f>_xlfn.XLOOKUP(B3066,'[2]固定资产明细表17-杰 (2)'!$Z$3:$Z$7000,'[2]固定资产明细表17-杰 (2)'!$K$3:$K$7000)</f>
        <v>0</v>
      </c>
      <c r="J3066" s="28">
        <f>ROUND(_xlfn.XLOOKUP(B3066,'[2]固定资产明细表17-杰 (2)'!$Z$3:$Z$7000,'[2]固定资产明细表17-杰 (2)'!$J$3:$J$7000),0)</f>
        <v>0</v>
      </c>
      <c r="K3066" s="14"/>
      <c r="L3066" s="14"/>
      <c r="M3066" s="29">
        <f>_xlfn.XLOOKUP(B3066,'[2]固定资产明细表17-杰 (2)'!$Z$3:$Z$7000,'[2]固定资产明细表17-杰 (2)'!$O$3:$O$7000)</f>
        <v>0</v>
      </c>
      <c r="N3066" s="29">
        <f>_xlfn.XLOOKUP(B3066,'[2]固定资产明细表17-杰 (2)'!$Z$3:$Z$7000,'[2]固定资产明细表17-杰 (2)'!$R$3:$R$7000)</f>
        <v>0</v>
      </c>
      <c r="O3066" s="29">
        <f>_xlfn.XLOOKUP(B3066,'[2]固定资产明细表17-杰 (2)'!$Z$3:$Z$7000,'[2]固定资产明细表17-杰 (2)'!$X$3:$X$7000)</f>
        <v>0</v>
      </c>
      <c r="P3066" s="14"/>
      <c r="Q3066" s="14"/>
      <c r="R3066" s="14"/>
      <c r="S3066" s="14"/>
      <c r="T3066" s="14">
        <f t="shared" si="89"/>
        <v>0</v>
      </c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</row>
    <row r="3067" s="1" customFormat="1" ht="15" spans="1:34">
      <c r="A3067" s="9">
        <f t="shared" si="88"/>
        <v>3063</v>
      </c>
      <c r="B3067" s="14"/>
      <c r="C3067" s="14"/>
      <c r="D3067" s="44">
        <f>_xlfn.XLOOKUP(B3067,'[2]固定资产明细表17-杰 (2)'!$Z$3:$Z$7000,'[2]固定资产明细表17-杰 (2)'!$D$3:$D$7000)</f>
        <v>0</v>
      </c>
      <c r="E3067" s="14"/>
      <c r="F3067" s="14">
        <f>_xlfn.XLOOKUP(B3067,'[2]固定资产明细表17-杰 (2)'!$Z$3:$Z$7000,'[2]固定资产明细表17-杰 (2)'!$E$3:$E$7000)</f>
        <v>0</v>
      </c>
      <c r="G3067" s="9"/>
      <c r="H3067" s="9"/>
      <c r="I3067" s="18">
        <f>_xlfn.XLOOKUP(B3067,'[2]固定资产明细表17-杰 (2)'!$Z$3:$Z$7000,'[2]固定资产明细表17-杰 (2)'!$K$3:$K$7000)</f>
        <v>0</v>
      </c>
      <c r="J3067" s="28">
        <f>ROUND(_xlfn.XLOOKUP(B3067,'[2]固定资产明细表17-杰 (2)'!$Z$3:$Z$7000,'[2]固定资产明细表17-杰 (2)'!$J$3:$J$7000),0)</f>
        <v>0</v>
      </c>
      <c r="K3067" s="14"/>
      <c r="L3067" s="14"/>
      <c r="M3067" s="29">
        <f>_xlfn.XLOOKUP(B3067,'[2]固定资产明细表17-杰 (2)'!$Z$3:$Z$7000,'[2]固定资产明细表17-杰 (2)'!$O$3:$O$7000)</f>
        <v>0</v>
      </c>
      <c r="N3067" s="29">
        <f>_xlfn.XLOOKUP(B3067,'[2]固定资产明细表17-杰 (2)'!$Z$3:$Z$7000,'[2]固定资产明细表17-杰 (2)'!$R$3:$R$7000)</f>
        <v>0</v>
      </c>
      <c r="O3067" s="29">
        <f>_xlfn.XLOOKUP(B3067,'[2]固定资产明细表17-杰 (2)'!$Z$3:$Z$7000,'[2]固定资产明细表17-杰 (2)'!$X$3:$X$7000)</f>
        <v>0</v>
      </c>
      <c r="P3067" s="14"/>
      <c r="Q3067" s="14"/>
      <c r="R3067" s="14"/>
      <c r="S3067" s="14"/>
      <c r="T3067" s="14">
        <f t="shared" si="89"/>
        <v>0</v>
      </c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</row>
    <row r="3068" s="1" customFormat="1" ht="15" spans="1:34">
      <c r="A3068" s="9">
        <f t="shared" si="88"/>
        <v>3064</v>
      </c>
      <c r="B3068" s="14"/>
      <c r="C3068" s="14"/>
      <c r="D3068" s="44">
        <f>_xlfn.XLOOKUP(B3068,'[2]固定资产明细表17-杰 (2)'!$Z$3:$Z$7000,'[2]固定资产明细表17-杰 (2)'!$D$3:$D$7000)</f>
        <v>0</v>
      </c>
      <c r="E3068" s="14"/>
      <c r="F3068" s="14">
        <f>_xlfn.XLOOKUP(B3068,'[2]固定资产明细表17-杰 (2)'!$Z$3:$Z$7000,'[2]固定资产明细表17-杰 (2)'!$E$3:$E$7000)</f>
        <v>0</v>
      </c>
      <c r="G3068" s="9"/>
      <c r="H3068" s="9"/>
      <c r="I3068" s="18">
        <f>_xlfn.XLOOKUP(B3068,'[2]固定资产明细表17-杰 (2)'!$Z$3:$Z$7000,'[2]固定资产明细表17-杰 (2)'!$K$3:$K$7000)</f>
        <v>0</v>
      </c>
      <c r="J3068" s="28">
        <f>ROUND(_xlfn.XLOOKUP(B3068,'[2]固定资产明细表17-杰 (2)'!$Z$3:$Z$7000,'[2]固定资产明细表17-杰 (2)'!$J$3:$J$7000),0)</f>
        <v>0</v>
      </c>
      <c r="K3068" s="14"/>
      <c r="L3068" s="14"/>
      <c r="M3068" s="29">
        <f>_xlfn.XLOOKUP(B3068,'[2]固定资产明细表17-杰 (2)'!$Z$3:$Z$7000,'[2]固定资产明细表17-杰 (2)'!$O$3:$O$7000)</f>
        <v>0</v>
      </c>
      <c r="N3068" s="29">
        <f>_xlfn.XLOOKUP(B3068,'[2]固定资产明细表17-杰 (2)'!$Z$3:$Z$7000,'[2]固定资产明细表17-杰 (2)'!$R$3:$R$7000)</f>
        <v>0</v>
      </c>
      <c r="O3068" s="29">
        <f>_xlfn.XLOOKUP(B3068,'[2]固定资产明细表17-杰 (2)'!$Z$3:$Z$7000,'[2]固定资产明细表17-杰 (2)'!$X$3:$X$7000)</f>
        <v>0</v>
      </c>
      <c r="P3068" s="14"/>
      <c r="Q3068" s="14"/>
      <c r="R3068" s="14"/>
      <c r="S3068" s="14"/>
      <c r="T3068" s="14">
        <f t="shared" si="89"/>
        <v>0</v>
      </c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</row>
    <row r="3069" s="1" customFormat="1" ht="15" spans="1:34">
      <c r="A3069" s="9">
        <f t="shared" si="88"/>
        <v>3065</v>
      </c>
      <c r="B3069" s="14"/>
      <c r="C3069" s="14"/>
      <c r="D3069" s="44">
        <f>_xlfn.XLOOKUP(B3069,'[2]固定资产明细表17-杰 (2)'!$Z$3:$Z$7000,'[2]固定资产明细表17-杰 (2)'!$D$3:$D$7000)</f>
        <v>0</v>
      </c>
      <c r="E3069" s="14"/>
      <c r="F3069" s="14">
        <f>_xlfn.XLOOKUP(B3069,'[2]固定资产明细表17-杰 (2)'!$Z$3:$Z$7000,'[2]固定资产明细表17-杰 (2)'!$E$3:$E$7000)</f>
        <v>0</v>
      </c>
      <c r="G3069" s="9"/>
      <c r="H3069" s="9"/>
      <c r="I3069" s="18">
        <f>_xlfn.XLOOKUP(B3069,'[2]固定资产明细表17-杰 (2)'!$Z$3:$Z$7000,'[2]固定资产明细表17-杰 (2)'!$K$3:$K$7000)</f>
        <v>0</v>
      </c>
      <c r="J3069" s="28">
        <f>ROUND(_xlfn.XLOOKUP(B3069,'[2]固定资产明细表17-杰 (2)'!$Z$3:$Z$7000,'[2]固定资产明细表17-杰 (2)'!$J$3:$J$7000),0)</f>
        <v>0</v>
      </c>
      <c r="K3069" s="14"/>
      <c r="L3069" s="14"/>
      <c r="M3069" s="29">
        <f>_xlfn.XLOOKUP(B3069,'[2]固定资产明细表17-杰 (2)'!$Z$3:$Z$7000,'[2]固定资产明细表17-杰 (2)'!$O$3:$O$7000)</f>
        <v>0</v>
      </c>
      <c r="N3069" s="29">
        <f>_xlfn.XLOOKUP(B3069,'[2]固定资产明细表17-杰 (2)'!$Z$3:$Z$7000,'[2]固定资产明细表17-杰 (2)'!$R$3:$R$7000)</f>
        <v>0</v>
      </c>
      <c r="O3069" s="29">
        <f>_xlfn.XLOOKUP(B3069,'[2]固定资产明细表17-杰 (2)'!$Z$3:$Z$7000,'[2]固定资产明细表17-杰 (2)'!$X$3:$X$7000)</f>
        <v>0</v>
      </c>
      <c r="P3069" s="14"/>
      <c r="Q3069" s="14"/>
      <c r="R3069" s="14"/>
      <c r="S3069" s="14"/>
      <c r="T3069" s="14">
        <f t="shared" si="89"/>
        <v>0</v>
      </c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</row>
    <row r="3070" s="1" customFormat="1" ht="15" spans="1:34">
      <c r="A3070" s="9">
        <f t="shared" si="88"/>
        <v>3066</v>
      </c>
      <c r="B3070" s="14"/>
      <c r="C3070" s="14"/>
      <c r="D3070" s="44">
        <f>_xlfn.XLOOKUP(B3070,'[2]固定资产明细表17-杰 (2)'!$Z$3:$Z$7000,'[2]固定资产明细表17-杰 (2)'!$D$3:$D$7000)</f>
        <v>0</v>
      </c>
      <c r="E3070" s="14"/>
      <c r="F3070" s="14">
        <f>_xlfn.XLOOKUP(B3070,'[2]固定资产明细表17-杰 (2)'!$Z$3:$Z$7000,'[2]固定资产明细表17-杰 (2)'!$E$3:$E$7000)</f>
        <v>0</v>
      </c>
      <c r="G3070" s="9"/>
      <c r="H3070" s="9"/>
      <c r="I3070" s="18">
        <f>_xlfn.XLOOKUP(B3070,'[2]固定资产明细表17-杰 (2)'!$Z$3:$Z$7000,'[2]固定资产明细表17-杰 (2)'!$K$3:$K$7000)</f>
        <v>0</v>
      </c>
      <c r="J3070" s="28">
        <f>ROUND(_xlfn.XLOOKUP(B3070,'[2]固定资产明细表17-杰 (2)'!$Z$3:$Z$7000,'[2]固定资产明细表17-杰 (2)'!$J$3:$J$7000),0)</f>
        <v>0</v>
      </c>
      <c r="K3070" s="14"/>
      <c r="L3070" s="14"/>
      <c r="M3070" s="29">
        <f>_xlfn.XLOOKUP(B3070,'[2]固定资产明细表17-杰 (2)'!$Z$3:$Z$7000,'[2]固定资产明细表17-杰 (2)'!$O$3:$O$7000)</f>
        <v>0</v>
      </c>
      <c r="N3070" s="29">
        <f>_xlfn.XLOOKUP(B3070,'[2]固定资产明细表17-杰 (2)'!$Z$3:$Z$7000,'[2]固定资产明细表17-杰 (2)'!$R$3:$R$7000)</f>
        <v>0</v>
      </c>
      <c r="O3070" s="29">
        <f>_xlfn.XLOOKUP(B3070,'[2]固定资产明细表17-杰 (2)'!$Z$3:$Z$7000,'[2]固定资产明细表17-杰 (2)'!$X$3:$X$7000)</f>
        <v>0</v>
      </c>
      <c r="P3070" s="14"/>
      <c r="Q3070" s="14"/>
      <c r="R3070" s="14"/>
      <c r="S3070" s="14"/>
      <c r="T3070" s="14">
        <f t="shared" si="89"/>
        <v>0</v>
      </c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</row>
    <row r="3071" s="1" customFormat="1" ht="15" spans="1:34">
      <c r="A3071" s="9">
        <f t="shared" si="88"/>
        <v>3067</v>
      </c>
      <c r="B3071" s="14"/>
      <c r="C3071" s="14"/>
      <c r="D3071" s="44">
        <f>_xlfn.XLOOKUP(B3071,'[2]固定资产明细表17-杰 (2)'!$Z$3:$Z$7000,'[2]固定资产明细表17-杰 (2)'!$D$3:$D$7000)</f>
        <v>0</v>
      </c>
      <c r="E3071" s="14"/>
      <c r="F3071" s="14">
        <f>_xlfn.XLOOKUP(B3071,'[2]固定资产明细表17-杰 (2)'!$Z$3:$Z$7000,'[2]固定资产明细表17-杰 (2)'!$E$3:$E$7000)</f>
        <v>0</v>
      </c>
      <c r="G3071" s="9"/>
      <c r="H3071" s="9"/>
      <c r="I3071" s="18">
        <f>_xlfn.XLOOKUP(B3071,'[2]固定资产明细表17-杰 (2)'!$Z$3:$Z$7000,'[2]固定资产明细表17-杰 (2)'!$K$3:$K$7000)</f>
        <v>0</v>
      </c>
      <c r="J3071" s="28">
        <f>ROUND(_xlfn.XLOOKUP(B3071,'[2]固定资产明细表17-杰 (2)'!$Z$3:$Z$7000,'[2]固定资产明细表17-杰 (2)'!$J$3:$J$7000),0)</f>
        <v>0</v>
      </c>
      <c r="K3071" s="14"/>
      <c r="L3071" s="14"/>
      <c r="M3071" s="29">
        <f>_xlfn.XLOOKUP(B3071,'[2]固定资产明细表17-杰 (2)'!$Z$3:$Z$7000,'[2]固定资产明细表17-杰 (2)'!$O$3:$O$7000)</f>
        <v>0</v>
      </c>
      <c r="N3071" s="29">
        <f>_xlfn.XLOOKUP(B3071,'[2]固定资产明细表17-杰 (2)'!$Z$3:$Z$7000,'[2]固定资产明细表17-杰 (2)'!$R$3:$R$7000)</f>
        <v>0</v>
      </c>
      <c r="O3071" s="29">
        <f>_xlfn.XLOOKUP(B3071,'[2]固定资产明细表17-杰 (2)'!$Z$3:$Z$7000,'[2]固定资产明细表17-杰 (2)'!$X$3:$X$7000)</f>
        <v>0</v>
      </c>
      <c r="P3071" s="14"/>
      <c r="Q3071" s="14"/>
      <c r="R3071" s="14"/>
      <c r="S3071" s="14"/>
      <c r="T3071" s="14">
        <f t="shared" si="89"/>
        <v>0</v>
      </c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</row>
    <row r="3072" s="1" customFormat="1" ht="15" spans="1:34">
      <c r="A3072" s="9">
        <f t="shared" si="88"/>
        <v>3068</v>
      </c>
      <c r="B3072" s="14"/>
      <c r="C3072" s="14"/>
      <c r="D3072" s="44">
        <f>_xlfn.XLOOKUP(B3072,'[2]固定资产明细表17-杰 (2)'!$Z$3:$Z$7000,'[2]固定资产明细表17-杰 (2)'!$D$3:$D$7000)</f>
        <v>0</v>
      </c>
      <c r="E3072" s="14"/>
      <c r="F3072" s="14">
        <f>_xlfn.XLOOKUP(B3072,'[2]固定资产明细表17-杰 (2)'!$Z$3:$Z$7000,'[2]固定资产明细表17-杰 (2)'!$E$3:$E$7000)</f>
        <v>0</v>
      </c>
      <c r="G3072" s="9"/>
      <c r="H3072" s="9"/>
      <c r="I3072" s="18">
        <f>_xlfn.XLOOKUP(B3072,'[2]固定资产明细表17-杰 (2)'!$Z$3:$Z$7000,'[2]固定资产明细表17-杰 (2)'!$K$3:$K$7000)</f>
        <v>0</v>
      </c>
      <c r="J3072" s="28">
        <f>ROUND(_xlfn.XLOOKUP(B3072,'[2]固定资产明细表17-杰 (2)'!$Z$3:$Z$7000,'[2]固定资产明细表17-杰 (2)'!$J$3:$J$7000),0)</f>
        <v>0</v>
      </c>
      <c r="K3072" s="14"/>
      <c r="L3072" s="14"/>
      <c r="M3072" s="29">
        <f>_xlfn.XLOOKUP(B3072,'[2]固定资产明细表17-杰 (2)'!$Z$3:$Z$7000,'[2]固定资产明细表17-杰 (2)'!$O$3:$O$7000)</f>
        <v>0</v>
      </c>
      <c r="N3072" s="29">
        <f>_xlfn.XLOOKUP(B3072,'[2]固定资产明细表17-杰 (2)'!$Z$3:$Z$7000,'[2]固定资产明细表17-杰 (2)'!$R$3:$R$7000)</f>
        <v>0</v>
      </c>
      <c r="O3072" s="29">
        <f>_xlfn.XLOOKUP(B3072,'[2]固定资产明细表17-杰 (2)'!$Z$3:$Z$7000,'[2]固定资产明细表17-杰 (2)'!$X$3:$X$7000)</f>
        <v>0</v>
      </c>
      <c r="P3072" s="14"/>
      <c r="Q3072" s="14"/>
      <c r="R3072" s="14"/>
      <c r="S3072" s="14"/>
      <c r="T3072" s="14">
        <f t="shared" si="89"/>
        <v>0</v>
      </c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</row>
    <row r="3073" s="1" customFormat="1" ht="15" spans="1:34">
      <c r="A3073" s="9">
        <f t="shared" si="88"/>
        <v>3069</v>
      </c>
      <c r="B3073" s="14"/>
      <c r="C3073" s="14"/>
      <c r="D3073" s="44">
        <f>_xlfn.XLOOKUP(B3073,'[2]固定资产明细表17-杰 (2)'!$Z$3:$Z$7000,'[2]固定资产明细表17-杰 (2)'!$D$3:$D$7000)</f>
        <v>0</v>
      </c>
      <c r="E3073" s="14"/>
      <c r="F3073" s="14">
        <f>_xlfn.XLOOKUP(B3073,'[2]固定资产明细表17-杰 (2)'!$Z$3:$Z$7000,'[2]固定资产明细表17-杰 (2)'!$E$3:$E$7000)</f>
        <v>0</v>
      </c>
      <c r="G3073" s="9"/>
      <c r="H3073" s="9"/>
      <c r="I3073" s="18">
        <f>_xlfn.XLOOKUP(B3073,'[2]固定资产明细表17-杰 (2)'!$Z$3:$Z$7000,'[2]固定资产明细表17-杰 (2)'!$K$3:$K$7000)</f>
        <v>0</v>
      </c>
      <c r="J3073" s="28">
        <f>ROUND(_xlfn.XLOOKUP(B3073,'[2]固定资产明细表17-杰 (2)'!$Z$3:$Z$7000,'[2]固定资产明细表17-杰 (2)'!$J$3:$J$7000),0)</f>
        <v>0</v>
      </c>
      <c r="K3073" s="14"/>
      <c r="L3073" s="14"/>
      <c r="M3073" s="29">
        <f>_xlfn.XLOOKUP(B3073,'[2]固定资产明细表17-杰 (2)'!$Z$3:$Z$7000,'[2]固定资产明细表17-杰 (2)'!$O$3:$O$7000)</f>
        <v>0</v>
      </c>
      <c r="N3073" s="29">
        <f>_xlfn.XLOOKUP(B3073,'[2]固定资产明细表17-杰 (2)'!$Z$3:$Z$7000,'[2]固定资产明细表17-杰 (2)'!$R$3:$R$7000)</f>
        <v>0</v>
      </c>
      <c r="O3073" s="29">
        <f>_xlfn.XLOOKUP(B3073,'[2]固定资产明细表17-杰 (2)'!$Z$3:$Z$7000,'[2]固定资产明细表17-杰 (2)'!$X$3:$X$7000)</f>
        <v>0</v>
      </c>
      <c r="P3073" s="14"/>
      <c r="Q3073" s="14"/>
      <c r="R3073" s="14"/>
      <c r="S3073" s="14"/>
      <c r="T3073" s="14">
        <f t="shared" si="89"/>
        <v>0</v>
      </c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</row>
    <row r="3074" s="1" customFormat="1" ht="15" spans="1:34">
      <c r="A3074" s="9">
        <f t="shared" si="88"/>
        <v>3070</v>
      </c>
      <c r="B3074" s="14"/>
      <c r="C3074" s="14"/>
      <c r="D3074" s="44">
        <f>_xlfn.XLOOKUP(B3074,'[2]固定资产明细表17-杰 (2)'!$Z$3:$Z$7000,'[2]固定资产明细表17-杰 (2)'!$D$3:$D$7000)</f>
        <v>0</v>
      </c>
      <c r="E3074" s="14"/>
      <c r="F3074" s="14">
        <f>_xlfn.XLOOKUP(B3074,'[2]固定资产明细表17-杰 (2)'!$Z$3:$Z$7000,'[2]固定资产明细表17-杰 (2)'!$E$3:$E$7000)</f>
        <v>0</v>
      </c>
      <c r="G3074" s="9"/>
      <c r="H3074" s="9"/>
      <c r="I3074" s="18">
        <f>_xlfn.XLOOKUP(B3074,'[2]固定资产明细表17-杰 (2)'!$Z$3:$Z$7000,'[2]固定资产明细表17-杰 (2)'!$K$3:$K$7000)</f>
        <v>0</v>
      </c>
      <c r="J3074" s="28">
        <f>ROUND(_xlfn.XLOOKUP(B3074,'[2]固定资产明细表17-杰 (2)'!$Z$3:$Z$7000,'[2]固定资产明细表17-杰 (2)'!$J$3:$J$7000),0)</f>
        <v>0</v>
      </c>
      <c r="K3074" s="14"/>
      <c r="L3074" s="14"/>
      <c r="M3074" s="29">
        <f>_xlfn.XLOOKUP(B3074,'[2]固定资产明细表17-杰 (2)'!$Z$3:$Z$7000,'[2]固定资产明细表17-杰 (2)'!$O$3:$O$7000)</f>
        <v>0</v>
      </c>
      <c r="N3074" s="29">
        <f>_xlfn.XLOOKUP(B3074,'[2]固定资产明细表17-杰 (2)'!$Z$3:$Z$7000,'[2]固定资产明细表17-杰 (2)'!$R$3:$R$7000)</f>
        <v>0</v>
      </c>
      <c r="O3074" s="29">
        <f>_xlfn.XLOOKUP(B3074,'[2]固定资产明细表17-杰 (2)'!$Z$3:$Z$7000,'[2]固定资产明细表17-杰 (2)'!$X$3:$X$7000)</f>
        <v>0</v>
      </c>
      <c r="P3074" s="14"/>
      <c r="Q3074" s="14"/>
      <c r="R3074" s="14"/>
      <c r="S3074" s="14"/>
      <c r="T3074" s="14">
        <f t="shared" si="89"/>
        <v>0</v>
      </c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</row>
    <row r="3075" s="1" customFormat="1" ht="15" spans="1:34">
      <c r="A3075" s="9">
        <f t="shared" si="88"/>
        <v>3071</v>
      </c>
      <c r="B3075" s="14"/>
      <c r="C3075" s="14"/>
      <c r="D3075" s="44">
        <f>_xlfn.XLOOKUP(B3075,'[2]固定资产明细表17-杰 (2)'!$Z$3:$Z$7000,'[2]固定资产明细表17-杰 (2)'!$D$3:$D$7000)</f>
        <v>0</v>
      </c>
      <c r="E3075" s="14"/>
      <c r="F3075" s="14">
        <f>_xlfn.XLOOKUP(B3075,'[2]固定资产明细表17-杰 (2)'!$Z$3:$Z$7000,'[2]固定资产明细表17-杰 (2)'!$E$3:$E$7000)</f>
        <v>0</v>
      </c>
      <c r="G3075" s="9"/>
      <c r="H3075" s="9"/>
      <c r="I3075" s="18">
        <f>_xlfn.XLOOKUP(B3075,'[2]固定资产明细表17-杰 (2)'!$Z$3:$Z$7000,'[2]固定资产明细表17-杰 (2)'!$K$3:$K$7000)</f>
        <v>0</v>
      </c>
      <c r="J3075" s="28">
        <f>ROUND(_xlfn.XLOOKUP(B3075,'[2]固定资产明细表17-杰 (2)'!$Z$3:$Z$7000,'[2]固定资产明细表17-杰 (2)'!$J$3:$J$7000),0)</f>
        <v>0</v>
      </c>
      <c r="K3075" s="14"/>
      <c r="L3075" s="14"/>
      <c r="M3075" s="29">
        <f>_xlfn.XLOOKUP(B3075,'[2]固定资产明细表17-杰 (2)'!$Z$3:$Z$7000,'[2]固定资产明细表17-杰 (2)'!$O$3:$O$7000)</f>
        <v>0</v>
      </c>
      <c r="N3075" s="29">
        <f>_xlfn.XLOOKUP(B3075,'[2]固定资产明细表17-杰 (2)'!$Z$3:$Z$7000,'[2]固定资产明细表17-杰 (2)'!$R$3:$R$7000)</f>
        <v>0</v>
      </c>
      <c r="O3075" s="29">
        <f>_xlfn.XLOOKUP(B3075,'[2]固定资产明细表17-杰 (2)'!$Z$3:$Z$7000,'[2]固定资产明细表17-杰 (2)'!$X$3:$X$7000)</f>
        <v>0</v>
      </c>
      <c r="P3075" s="14"/>
      <c r="Q3075" s="14"/>
      <c r="R3075" s="14"/>
      <c r="S3075" s="14"/>
      <c r="T3075" s="14">
        <f t="shared" si="89"/>
        <v>0</v>
      </c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</row>
    <row r="3076" s="1" customFormat="1" ht="15" spans="1:34">
      <c r="A3076" s="9">
        <f t="shared" si="88"/>
        <v>3072</v>
      </c>
      <c r="B3076" s="14"/>
      <c r="C3076" s="14"/>
      <c r="D3076" s="44">
        <f>_xlfn.XLOOKUP(B3076,'[2]固定资产明细表17-杰 (2)'!$Z$3:$Z$7000,'[2]固定资产明细表17-杰 (2)'!$D$3:$D$7000)</f>
        <v>0</v>
      </c>
      <c r="E3076" s="14"/>
      <c r="F3076" s="14">
        <f>_xlfn.XLOOKUP(B3076,'[2]固定资产明细表17-杰 (2)'!$Z$3:$Z$7000,'[2]固定资产明细表17-杰 (2)'!$E$3:$E$7000)</f>
        <v>0</v>
      </c>
      <c r="G3076" s="9"/>
      <c r="H3076" s="9"/>
      <c r="I3076" s="18">
        <f>_xlfn.XLOOKUP(B3076,'[2]固定资产明细表17-杰 (2)'!$Z$3:$Z$7000,'[2]固定资产明细表17-杰 (2)'!$K$3:$K$7000)</f>
        <v>0</v>
      </c>
      <c r="J3076" s="28">
        <f>ROUND(_xlfn.XLOOKUP(B3076,'[2]固定资产明细表17-杰 (2)'!$Z$3:$Z$7000,'[2]固定资产明细表17-杰 (2)'!$J$3:$J$7000),0)</f>
        <v>0</v>
      </c>
      <c r="K3076" s="14"/>
      <c r="L3076" s="14"/>
      <c r="M3076" s="29">
        <f>_xlfn.XLOOKUP(B3076,'[2]固定资产明细表17-杰 (2)'!$Z$3:$Z$7000,'[2]固定资产明细表17-杰 (2)'!$O$3:$O$7000)</f>
        <v>0</v>
      </c>
      <c r="N3076" s="29">
        <f>_xlfn.XLOOKUP(B3076,'[2]固定资产明细表17-杰 (2)'!$Z$3:$Z$7000,'[2]固定资产明细表17-杰 (2)'!$R$3:$R$7000)</f>
        <v>0</v>
      </c>
      <c r="O3076" s="29">
        <f>_xlfn.XLOOKUP(B3076,'[2]固定资产明细表17-杰 (2)'!$Z$3:$Z$7000,'[2]固定资产明细表17-杰 (2)'!$X$3:$X$7000)</f>
        <v>0</v>
      </c>
      <c r="P3076" s="14"/>
      <c r="Q3076" s="14"/>
      <c r="R3076" s="14"/>
      <c r="S3076" s="14"/>
      <c r="T3076" s="14">
        <f t="shared" si="89"/>
        <v>0</v>
      </c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</row>
    <row r="3077" s="1" customFormat="1" ht="15" spans="1:34">
      <c r="A3077" s="9">
        <f t="shared" si="88"/>
        <v>3073</v>
      </c>
      <c r="B3077" s="14"/>
      <c r="C3077" s="14"/>
      <c r="D3077" s="44">
        <f>_xlfn.XLOOKUP(B3077,'[2]固定资产明细表17-杰 (2)'!$Z$3:$Z$7000,'[2]固定资产明细表17-杰 (2)'!$D$3:$D$7000)</f>
        <v>0</v>
      </c>
      <c r="E3077" s="14"/>
      <c r="F3077" s="14">
        <f>_xlfn.XLOOKUP(B3077,'[2]固定资产明细表17-杰 (2)'!$Z$3:$Z$7000,'[2]固定资产明细表17-杰 (2)'!$E$3:$E$7000)</f>
        <v>0</v>
      </c>
      <c r="G3077" s="9"/>
      <c r="H3077" s="9"/>
      <c r="I3077" s="18">
        <f>_xlfn.XLOOKUP(B3077,'[2]固定资产明细表17-杰 (2)'!$Z$3:$Z$7000,'[2]固定资产明细表17-杰 (2)'!$K$3:$K$7000)</f>
        <v>0</v>
      </c>
      <c r="J3077" s="28">
        <f>ROUND(_xlfn.XLOOKUP(B3077,'[2]固定资产明细表17-杰 (2)'!$Z$3:$Z$7000,'[2]固定资产明细表17-杰 (2)'!$J$3:$J$7000),0)</f>
        <v>0</v>
      </c>
      <c r="K3077" s="14"/>
      <c r="L3077" s="14"/>
      <c r="M3077" s="29">
        <f>_xlfn.XLOOKUP(B3077,'[2]固定资产明细表17-杰 (2)'!$Z$3:$Z$7000,'[2]固定资产明细表17-杰 (2)'!$O$3:$O$7000)</f>
        <v>0</v>
      </c>
      <c r="N3077" s="29">
        <f>_xlfn.XLOOKUP(B3077,'[2]固定资产明细表17-杰 (2)'!$Z$3:$Z$7000,'[2]固定资产明细表17-杰 (2)'!$R$3:$R$7000)</f>
        <v>0</v>
      </c>
      <c r="O3077" s="29">
        <f>_xlfn.XLOOKUP(B3077,'[2]固定资产明细表17-杰 (2)'!$Z$3:$Z$7000,'[2]固定资产明细表17-杰 (2)'!$X$3:$X$7000)</f>
        <v>0</v>
      </c>
      <c r="P3077" s="14"/>
      <c r="Q3077" s="14"/>
      <c r="R3077" s="14"/>
      <c r="S3077" s="14"/>
      <c r="T3077" s="14">
        <f t="shared" si="89"/>
        <v>0</v>
      </c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</row>
    <row r="3078" s="1" customFormat="1" ht="15" spans="1:34">
      <c r="A3078" s="9">
        <f t="shared" si="88"/>
        <v>3074</v>
      </c>
      <c r="B3078" s="14"/>
      <c r="C3078" s="14"/>
      <c r="D3078" s="44">
        <f>_xlfn.XLOOKUP(B3078,'[2]固定资产明细表17-杰 (2)'!$Z$3:$Z$7000,'[2]固定资产明细表17-杰 (2)'!$D$3:$D$7000)</f>
        <v>0</v>
      </c>
      <c r="E3078" s="14"/>
      <c r="F3078" s="14">
        <f>_xlfn.XLOOKUP(B3078,'[2]固定资产明细表17-杰 (2)'!$Z$3:$Z$7000,'[2]固定资产明细表17-杰 (2)'!$E$3:$E$7000)</f>
        <v>0</v>
      </c>
      <c r="G3078" s="9"/>
      <c r="H3078" s="9"/>
      <c r="I3078" s="18">
        <f>_xlfn.XLOOKUP(B3078,'[2]固定资产明细表17-杰 (2)'!$Z$3:$Z$7000,'[2]固定资产明细表17-杰 (2)'!$K$3:$K$7000)</f>
        <v>0</v>
      </c>
      <c r="J3078" s="28">
        <f>ROUND(_xlfn.XLOOKUP(B3078,'[2]固定资产明细表17-杰 (2)'!$Z$3:$Z$7000,'[2]固定资产明细表17-杰 (2)'!$J$3:$J$7000),0)</f>
        <v>0</v>
      </c>
      <c r="K3078" s="14"/>
      <c r="L3078" s="14"/>
      <c r="M3078" s="29">
        <f>_xlfn.XLOOKUP(B3078,'[2]固定资产明细表17-杰 (2)'!$Z$3:$Z$7000,'[2]固定资产明细表17-杰 (2)'!$O$3:$O$7000)</f>
        <v>0</v>
      </c>
      <c r="N3078" s="29">
        <f>_xlfn.XLOOKUP(B3078,'[2]固定资产明细表17-杰 (2)'!$Z$3:$Z$7000,'[2]固定资产明细表17-杰 (2)'!$R$3:$R$7000)</f>
        <v>0</v>
      </c>
      <c r="O3078" s="29">
        <f>_xlfn.XLOOKUP(B3078,'[2]固定资产明细表17-杰 (2)'!$Z$3:$Z$7000,'[2]固定资产明细表17-杰 (2)'!$X$3:$X$7000)</f>
        <v>0</v>
      </c>
      <c r="P3078" s="14"/>
      <c r="Q3078" s="14"/>
      <c r="R3078" s="14"/>
      <c r="S3078" s="14"/>
      <c r="T3078" s="14">
        <f t="shared" si="89"/>
        <v>0</v>
      </c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</row>
    <row r="3079" s="1" customFormat="1" ht="15" spans="1:34">
      <c r="A3079" s="9">
        <f t="shared" si="88"/>
        <v>3075</v>
      </c>
      <c r="B3079" s="14"/>
      <c r="C3079" s="14"/>
      <c r="D3079" s="44">
        <f>_xlfn.XLOOKUP(B3079,'[2]固定资产明细表17-杰 (2)'!$Z$3:$Z$7000,'[2]固定资产明细表17-杰 (2)'!$D$3:$D$7000)</f>
        <v>0</v>
      </c>
      <c r="E3079" s="14"/>
      <c r="F3079" s="14">
        <f>_xlfn.XLOOKUP(B3079,'[2]固定资产明细表17-杰 (2)'!$Z$3:$Z$7000,'[2]固定资产明细表17-杰 (2)'!$E$3:$E$7000)</f>
        <v>0</v>
      </c>
      <c r="G3079" s="9"/>
      <c r="H3079" s="9"/>
      <c r="I3079" s="18">
        <f>_xlfn.XLOOKUP(B3079,'[2]固定资产明细表17-杰 (2)'!$Z$3:$Z$7000,'[2]固定资产明细表17-杰 (2)'!$K$3:$K$7000)</f>
        <v>0</v>
      </c>
      <c r="J3079" s="28">
        <f>ROUND(_xlfn.XLOOKUP(B3079,'[2]固定资产明细表17-杰 (2)'!$Z$3:$Z$7000,'[2]固定资产明细表17-杰 (2)'!$J$3:$J$7000),0)</f>
        <v>0</v>
      </c>
      <c r="K3079" s="14"/>
      <c r="L3079" s="14"/>
      <c r="M3079" s="29">
        <f>_xlfn.XLOOKUP(B3079,'[2]固定资产明细表17-杰 (2)'!$Z$3:$Z$7000,'[2]固定资产明细表17-杰 (2)'!$O$3:$O$7000)</f>
        <v>0</v>
      </c>
      <c r="N3079" s="29">
        <f>_xlfn.XLOOKUP(B3079,'[2]固定资产明细表17-杰 (2)'!$Z$3:$Z$7000,'[2]固定资产明细表17-杰 (2)'!$R$3:$R$7000)</f>
        <v>0</v>
      </c>
      <c r="O3079" s="29">
        <f>_xlfn.XLOOKUP(B3079,'[2]固定资产明细表17-杰 (2)'!$Z$3:$Z$7000,'[2]固定资产明细表17-杰 (2)'!$X$3:$X$7000)</f>
        <v>0</v>
      </c>
      <c r="P3079" s="14"/>
      <c r="Q3079" s="14"/>
      <c r="R3079" s="14"/>
      <c r="S3079" s="14"/>
      <c r="T3079" s="14">
        <f t="shared" si="89"/>
        <v>0</v>
      </c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</row>
    <row r="3080" s="1" customFormat="1" ht="15" spans="1:34">
      <c r="A3080" s="9">
        <f t="shared" si="88"/>
        <v>3076</v>
      </c>
      <c r="B3080" s="14"/>
      <c r="C3080" s="14"/>
      <c r="D3080" s="44">
        <f>_xlfn.XLOOKUP(B3080,'[2]固定资产明细表17-杰 (2)'!$Z$3:$Z$7000,'[2]固定资产明细表17-杰 (2)'!$D$3:$D$7000)</f>
        <v>0</v>
      </c>
      <c r="E3080" s="14"/>
      <c r="F3080" s="14">
        <f>_xlfn.XLOOKUP(B3080,'[2]固定资产明细表17-杰 (2)'!$Z$3:$Z$7000,'[2]固定资产明细表17-杰 (2)'!$E$3:$E$7000)</f>
        <v>0</v>
      </c>
      <c r="G3080" s="9"/>
      <c r="H3080" s="9"/>
      <c r="I3080" s="18">
        <f>_xlfn.XLOOKUP(B3080,'[2]固定资产明细表17-杰 (2)'!$Z$3:$Z$7000,'[2]固定资产明细表17-杰 (2)'!$K$3:$K$7000)</f>
        <v>0</v>
      </c>
      <c r="J3080" s="28">
        <f>ROUND(_xlfn.XLOOKUP(B3080,'[2]固定资产明细表17-杰 (2)'!$Z$3:$Z$7000,'[2]固定资产明细表17-杰 (2)'!$J$3:$J$7000),0)</f>
        <v>0</v>
      </c>
      <c r="K3080" s="14"/>
      <c r="L3080" s="14"/>
      <c r="M3080" s="29">
        <f>_xlfn.XLOOKUP(B3080,'[2]固定资产明细表17-杰 (2)'!$Z$3:$Z$7000,'[2]固定资产明细表17-杰 (2)'!$O$3:$O$7000)</f>
        <v>0</v>
      </c>
      <c r="N3080" s="29">
        <f>_xlfn.XLOOKUP(B3080,'[2]固定资产明细表17-杰 (2)'!$Z$3:$Z$7000,'[2]固定资产明细表17-杰 (2)'!$R$3:$R$7000)</f>
        <v>0</v>
      </c>
      <c r="O3080" s="29">
        <f>_xlfn.XLOOKUP(B3080,'[2]固定资产明细表17-杰 (2)'!$Z$3:$Z$7000,'[2]固定资产明细表17-杰 (2)'!$X$3:$X$7000)</f>
        <v>0</v>
      </c>
      <c r="P3080" s="14"/>
      <c r="Q3080" s="14"/>
      <c r="R3080" s="14"/>
      <c r="S3080" s="14"/>
      <c r="T3080" s="14">
        <f t="shared" si="89"/>
        <v>0</v>
      </c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</row>
    <row r="3081" s="1" customFormat="1" ht="15" spans="1:34">
      <c r="A3081" s="9">
        <f t="shared" si="88"/>
        <v>3077</v>
      </c>
      <c r="B3081" s="14"/>
      <c r="C3081" s="14"/>
      <c r="D3081" s="44">
        <f>_xlfn.XLOOKUP(B3081,'[2]固定资产明细表17-杰 (2)'!$Z$3:$Z$7000,'[2]固定资产明细表17-杰 (2)'!$D$3:$D$7000)</f>
        <v>0</v>
      </c>
      <c r="E3081" s="14"/>
      <c r="F3081" s="14">
        <f>_xlfn.XLOOKUP(B3081,'[2]固定资产明细表17-杰 (2)'!$Z$3:$Z$7000,'[2]固定资产明细表17-杰 (2)'!$E$3:$E$7000)</f>
        <v>0</v>
      </c>
      <c r="G3081" s="9"/>
      <c r="H3081" s="9"/>
      <c r="I3081" s="18">
        <f>_xlfn.XLOOKUP(B3081,'[2]固定资产明细表17-杰 (2)'!$Z$3:$Z$7000,'[2]固定资产明细表17-杰 (2)'!$K$3:$K$7000)</f>
        <v>0</v>
      </c>
      <c r="J3081" s="28">
        <f>ROUND(_xlfn.XLOOKUP(B3081,'[2]固定资产明细表17-杰 (2)'!$Z$3:$Z$7000,'[2]固定资产明细表17-杰 (2)'!$J$3:$J$7000),0)</f>
        <v>0</v>
      </c>
      <c r="K3081" s="14"/>
      <c r="L3081" s="14"/>
      <c r="M3081" s="29">
        <f>_xlfn.XLOOKUP(B3081,'[2]固定资产明细表17-杰 (2)'!$Z$3:$Z$7000,'[2]固定资产明细表17-杰 (2)'!$O$3:$O$7000)</f>
        <v>0</v>
      </c>
      <c r="N3081" s="29">
        <f>_xlfn.XLOOKUP(B3081,'[2]固定资产明细表17-杰 (2)'!$Z$3:$Z$7000,'[2]固定资产明细表17-杰 (2)'!$R$3:$R$7000)</f>
        <v>0</v>
      </c>
      <c r="O3081" s="29">
        <f>_xlfn.XLOOKUP(B3081,'[2]固定资产明细表17-杰 (2)'!$Z$3:$Z$7000,'[2]固定资产明细表17-杰 (2)'!$X$3:$X$7000)</f>
        <v>0</v>
      </c>
      <c r="P3081" s="14"/>
      <c r="Q3081" s="14"/>
      <c r="R3081" s="14"/>
      <c r="S3081" s="14"/>
      <c r="T3081" s="14">
        <f t="shared" si="89"/>
        <v>0</v>
      </c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</row>
    <row r="3082" s="1" customFormat="1" ht="15" spans="1:34">
      <c r="A3082" s="9">
        <f t="shared" si="88"/>
        <v>3078</v>
      </c>
      <c r="B3082" s="14"/>
      <c r="C3082" s="14"/>
      <c r="D3082" s="44">
        <f>_xlfn.XLOOKUP(B3082,'[2]固定资产明细表17-杰 (2)'!$Z$3:$Z$7000,'[2]固定资产明细表17-杰 (2)'!$D$3:$D$7000)</f>
        <v>0</v>
      </c>
      <c r="E3082" s="14"/>
      <c r="F3082" s="14">
        <f>_xlfn.XLOOKUP(B3082,'[2]固定资产明细表17-杰 (2)'!$Z$3:$Z$7000,'[2]固定资产明细表17-杰 (2)'!$E$3:$E$7000)</f>
        <v>0</v>
      </c>
      <c r="G3082" s="9"/>
      <c r="H3082" s="9"/>
      <c r="I3082" s="18">
        <f>_xlfn.XLOOKUP(B3082,'[2]固定资产明细表17-杰 (2)'!$Z$3:$Z$7000,'[2]固定资产明细表17-杰 (2)'!$K$3:$K$7000)</f>
        <v>0</v>
      </c>
      <c r="J3082" s="28">
        <f>ROUND(_xlfn.XLOOKUP(B3082,'[2]固定资产明细表17-杰 (2)'!$Z$3:$Z$7000,'[2]固定资产明细表17-杰 (2)'!$J$3:$J$7000),0)</f>
        <v>0</v>
      </c>
      <c r="K3082" s="14"/>
      <c r="L3082" s="14"/>
      <c r="M3082" s="29">
        <f>_xlfn.XLOOKUP(B3082,'[2]固定资产明细表17-杰 (2)'!$Z$3:$Z$7000,'[2]固定资产明细表17-杰 (2)'!$O$3:$O$7000)</f>
        <v>0</v>
      </c>
      <c r="N3082" s="29">
        <f>_xlfn.XLOOKUP(B3082,'[2]固定资产明细表17-杰 (2)'!$Z$3:$Z$7000,'[2]固定资产明细表17-杰 (2)'!$R$3:$R$7000)</f>
        <v>0</v>
      </c>
      <c r="O3082" s="29">
        <f>_xlfn.XLOOKUP(B3082,'[2]固定资产明细表17-杰 (2)'!$Z$3:$Z$7000,'[2]固定资产明细表17-杰 (2)'!$X$3:$X$7000)</f>
        <v>0</v>
      </c>
      <c r="P3082" s="14"/>
      <c r="Q3082" s="14"/>
      <c r="R3082" s="14"/>
      <c r="S3082" s="14"/>
      <c r="T3082" s="14">
        <f t="shared" si="89"/>
        <v>0</v>
      </c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</row>
    <row r="3083" s="1" customFormat="1" ht="15" spans="1:34">
      <c r="A3083" s="9">
        <f t="shared" si="88"/>
        <v>3079</v>
      </c>
      <c r="B3083" s="14"/>
      <c r="C3083" s="14"/>
      <c r="D3083" s="44">
        <f>_xlfn.XLOOKUP(B3083,'[2]固定资产明细表17-杰 (2)'!$Z$3:$Z$7000,'[2]固定资产明细表17-杰 (2)'!$D$3:$D$7000)</f>
        <v>0</v>
      </c>
      <c r="E3083" s="14"/>
      <c r="F3083" s="14">
        <f>_xlfn.XLOOKUP(B3083,'[2]固定资产明细表17-杰 (2)'!$Z$3:$Z$7000,'[2]固定资产明细表17-杰 (2)'!$E$3:$E$7000)</f>
        <v>0</v>
      </c>
      <c r="G3083" s="9"/>
      <c r="H3083" s="9"/>
      <c r="I3083" s="18">
        <f>_xlfn.XLOOKUP(B3083,'[2]固定资产明细表17-杰 (2)'!$Z$3:$Z$7000,'[2]固定资产明细表17-杰 (2)'!$K$3:$K$7000)</f>
        <v>0</v>
      </c>
      <c r="J3083" s="28">
        <f>ROUND(_xlfn.XLOOKUP(B3083,'[2]固定资产明细表17-杰 (2)'!$Z$3:$Z$7000,'[2]固定资产明细表17-杰 (2)'!$J$3:$J$7000),0)</f>
        <v>0</v>
      </c>
      <c r="K3083" s="14"/>
      <c r="L3083" s="14"/>
      <c r="M3083" s="29">
        <f>_xlfn.XLOOKUP(B3083,'[2]固定资产明细表17-杰 (2)'!$Z$3:$Z$7000,'[2]固定资产明细表17-杰 (2)'!$O$3:$O$7000)</f>
        <v>0</v>
      </c>
      <c r="N3083" s="29">
        <f>_xlfn.XLOOKUP(B3083,'[2]固定资产明细表17-杰 (2)'!$Z$3:$Z$7000,'[2]固定资产明细表17-杰 (2)'!$R$3:$R$7000)</f>
        <v>0</v>
      </c>
      <c r="O3083" s="29">
        <f>_xlfn.XLOOKUP(B3083,'[2]固定资产明细表17-杰 (2)'!$Z$3:$Z$7000,'[2]固定资产明细表17-杰 (2)'!$X$3:$X$7000)</f>
        <v>0</v>
      </c>
      <c r="P3083" s="14"/>
      <c r="Q3083" s="14"/>
      <c r="R3083" s="14"/>
      <c r="S3083" s="14"/>
      <c r="T3083" s="14">
        <f t="shared" si="89"/>
        <v>0</v>
      </c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</row>
    <row r="3084" s="1" customFormat="1" ht="15" spans="1:34">
      <c r="A3084" s="9">
        <f t="shared" si="88"/>
        <v>3080</v>
      </c>
      <c r="B3084" s="14"/>
      <c r="C3084" s="14"/>
      <c r="D3084" s="44">
        <f>_xlfn.XLOOKUP(B3084,'[2]固定资产明细表17-杰 (2)'!$Z$3:$Z$7000,'[2]固定资产明细表17-杰 (2)'!$D$3:$D$7000)</f>
        <v>0</v>
      </c>
      <c r="E3084" s="14"/>
      <c r="F3084" s="14">
        <f>_xlfn.XLOOKUP(B3084,'[2]固定资产明细表17-杰 (2)'!$Z$3:$Z$7000,'[2]固定资产明细表17-杰 (2)'!$E$3:$E$7000)</f>
        <v>0</v>
      </c>
      <c r="G3084" s="9"/>
      <c r="H3084" s="9"/>
      <c r="I3084" s="18">
        <f>_xlfn.XLOOKUP(B3084,'[2]固定资产明细表17-杰 (2)'!$Z$3:$Z$7000,'[2]固定资产明细表17-杰 (2)'!$K$3:$K$7000)</f>
        <v>0</v>
      </c>
      <c r="J3084" s="28">
        <f>ROUND(_xlfn.XLOOKUP(B3084,'[2]固定资产明细表17-杰 (2)'!$Z$3:$Z$7000,'[2]固定资产明细表17-杰 (2)'!$J$3:$J$7000),0)</f>
        <v>0</v>
      </c>
      <c r="K3084" s="14"/>
      <c r="L3084" s="14"/>
      <c r="M3084" s="29">
        <f>_xlfn.XLOOKUP(B3084,'[2]固定资产明细表17-杰 (2)'!$Z$3:$Z$7000,'[2]固定资产明细表17-杰 (2)'!$O$3:$O$7000)</f>
        <v>0</v>
      </c>
      <c r="N3084" s="29">
        <f>_xlfn.XLOOKUP(B3084,'[2]固定资产明细表17-杰 (2)'!$Z$3:$Z$7000,'[2]固定资产明细表17-杰 (2)'!$R$3:$R$7000)</f>
        <v>0</v>
      </c>
      <c r="O3084" s="29">
        <f>_xlfn.XLOOKUP(B3084,'[2]固定资产明细表17-杰 (2)'!$Z$3:$Z$7000,'[2]固定资产明细表17-杰 (2)'!$X$3:$X$7000)</f>
        <v>0</v>
      </c>
      <c r="P3084" s="14"/>
      <c r="Q3084" s="14"/>
      <c r="R3084" s="14"/>
      <c r="S3084" s="14"/>
      <c r="T3084" s="14">
        <f t="shared" si="89"/>
        <v>0</v>
      </c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</row>
    <row r="3085" s="1" customFormat="1" ht="15" spans="1:34">
      <c r="A3085" s="9">
        <f t="shared" si="88"/>
        <v>3081</v>
      </c>
      <c r="B3085" s="14"/>
      <c r="C3085" s="14"/>
      <c r="D3085" s="44">
        <f>_xlfn.XLOOKUP(B3085,'[2]固定资产明细表17-杰 (2)'!$Z$3:$Z$7000,'[2]固定资产明细表17-杰 (2)'!$D$3:$D$7000)</f>
        <v>0</v>
      </c>
      <c r="E3085" s="14"/>
      <c r="F3085" s="14">
        <f>_xlfn.XLOOKUP(B3085,'[2]固定资产明细表17-杰 (2)'!$Z$3:$Z$7000,'[2]固定资产明细表17-杰 (2)'!$E$3:$E$7000)</f>
        <v>0</v>
      </c>
      <c r="G3085" s="9"/>
      <c r="H3085" s="9"/>
      <c r="I3085" s="18">
        <f>_xlfn.XLOOKUP(B3085,'[2]固定资产明细表17-杰 (2)'!$Z$3:$Z$7000,'[2]固定资产明细表17-杰 (2)'!$K$3:$K$7000)</f>
        <v>0</v>
      </c>
      <c r="J3085" s="28">
        <f>ROUND(_xlfn.XLOOKUP(B3085,'[2]固定资产明细表17-杰 (2)'!$Z$3:$Z$7000,'[2]固定资产明细表17-杰 (2)'!$J$3:$J$7000),0)</f>
        <v>0</v>
      </c>
      <c r="K3085" s="14"/>
      <c r="L3085" s="14"/>
      <c r="M3085" s="29">
        <f>_xlfn.XLOOKUP(B3085,'[2]固定资产明细表17-杰 (2)'!$Z$3:$Z$7000,'[2]固定资产明细表17-杰 (2)'!$O$3:$O$7000)</f>
        <v>0</v>
      </c>
      <c r="N3085" s="29">
        <f>_xlfn.XLOOKUP(B3085,'[2]固定资产明细表17-杰 (2)'!$Z$3:$Z$7000,'[2]固定资产明细表17-杰 (2)'!$R$3:$R$7000)</f>
        <v>0</v>
      </c>
      <c r="O3085" s="29">
        <f>_xlfn.XLOOKUP(B3085,'[2]固定资产明细表17-杰 (2)'!$Z$3:$Z$7000,'[2]固定资产明细表17-杰 (2)'!$X$3:$X$7000)</f>
        <v>0</v>
      </c>
      <c r="P3085" s="14"/>
      <c r="Q3085" s="14"/>
      <c r="R3085" s="14"/>
      <c r="S3085" s="14"/>
      <c r="T3085" s="14">
        <f t="shared" si="89"/>
        <v>0</v>
      </c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</row>
    <row r="3086" s="1" customFormat="1" ht="15" spans="1:34">
      <c r="A3086" s="9">
        <f t="shared" si="88"/>
        <v>3082</v>
      </c>
      <c r="B3086" s="14"/>
      <c r="C3086" s="14"/>
      <c r="D3086" s="44">
        <f>_xlfn.XLOOKUP(B3086,'[2]固定资产明细表17-杰 (2)'!$Z$3:$Z$7000,'[2]固定资产明细表17-杰 (2)'!$D$3:$D$7000)</f>
        <v>0</v>
      </c>
      <c r="E3086" s="14"/>
      <c r="F3086" s="14">
        <f>_xlfn.XLOOKUP(B3086,'[2]固定资产明细表17-杰 (2)'!$Z$3:$Z$7000,'[2]固定资产明细表17-杰 (2)'!$E$3:$E$7000)</f>
        <v>0</v>
      </c>
      <c r="G3086" s="9"/>
      <c r="H3086" s="9"/>
      <c r="I3086" s="18">
        <f>_xlfn.XLOOKUP(B3086,'[2]固定资产明细表17-杰 (2)'!$Z$3:$Z$7000,'[2]固定资产明细表17-杰 (2)'!$K$3:$K$7000)</f>
        <v>0</v>
      </c>
      <c r="J3086" s="28">
        <f>ROUND(_xlfn.XLOOKUP(B3086,'[2]固定资产明细表17-杰 (2)'!$Z$3:$Z$7000,'[2]固定资产明细表17-杰 (2)'!$J$3:$J$7000),0)</f>
        <v>0</v>
      </c>
      <c r="K3086" s="14"/>
      <c r="L3086" s="14"/>
      <c r="M3086" s="29">
        <f>_xlfn.XLOOKUP(B3086,'[2]固定资产明细表17-杰 (2)'!$Z$3:$Z$7000,'[2]固定资产明细表17-杰 (2)'!$O$3:$O$7000)</f>
        <v>0</v>
      </c>
      <c r="N3086" s="29">
        <f>_xlfn.XLOOKUP(B3086,'[2]固定资产明细表17-杰 (2)'!$Z$3:$Z$7000,'[2]固定资产明细表17-杰 (2)'!$R$3:$R$7000)</f>
        <v>0</v>
      </c>
      <c r="O3086" s="29">
        <f>_xlfn.XLOOKUP(B3086,'[2]固定资产明细表17-杰 (2)'!$Z$3:$Z$7000,'[2]固定资产明细表17-杰 (2)'!$X$3:$X$7000)</f>
        <v>0</v>
      </c>
      <c r="P3086" s="14"/>
      <c r="Q3086" s="14"/>
      <c r="R3086" s="14"/>
      <c r="S3086" s="14"/>
      <c r="T3086" s="14">
        <f t="shared" si="89"/>
        <v>0</v>
      </c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</row>
    <row r="3087" s="1" customFormat="1" ht="15" spans="1:34">
      <c r="A3087" s="9">
        <f t="shared" si="88"/>
        <v>3083</v>
      </c>
      <c r="B3087" s="14"/>
      <c r="C3087" s="14"/>
      <c r="D3087" s="44">
        <f>_xlfn.XLOOKUP(B3087,'[2]固定资产明细表17-杰 (2)'!$Z$3:$Z$7000,'[2]固定资产明细表17-杰 (2)'!$D$3:$D$7000)</f>
        <v>0</v>
      </c>
      <c r="E3087" s="14"/>
      <c r="F3087" s="14">
        <f>_xlfn.XLOOKUP(B3087,'[2]固定资产明细表17-杰 (2)'!$Z$3:$Z$7000,'[2]固定资产明细表17-杰 (2)'!$E$3:$E$7000)</f>
        <v>0</v>
      </c>
      <c r="G3087" s="9"/>
      <c r="H3087" s="9"/>
      <c r="I3087" s="18">
        <f>_xlfn.XLOOKUP(B3087,'[2]固定资产明细表17-杰 (2)'!$Z$3:$Z$7000,'[2]固定资产明细表17-杰 (2)'!$K$3:$K$7000)</f>
        <v>0</v>
      </c>
      <c r="J3087" s="28">
        <f>ROUND(_xlfn.XLOOKUP(B3087,'[2]固定资产明细表17-杰 (2)'!$Z$3:$Z$7000,'[2]固定资产明细表17-杰 (2)'!$J$3:$J$7000),0)</f>
        <v>0</v>
      </c>
      <c r="K3087" s="14"/>
      <c r="L3087" s="14"/>
      <c r="M3087" s="29">
        <f>_xlfn.XLOOKUP(B3087,'[2]固定资产明细表17-杰 (2)'!$Z$3:$Z$7000,'[2]固定资产明细表17-杰 (2)'!$O$3:$O$7000)</f>
        <v>0</v>
      </c>
      <c r="N3087" s="29">
        <f>_xlfn.XLOOKUP(B3087,'[2]固定资产明细表17-杰 (2)'!$Z$3:$Z$7000,'[2]固定资产明细表17-杰 (2)'!$R$3:$R$7000)</f>
        <v>0</v>
      </c>
      <c r="O3087" s="29">
        <f>_xlfn.XLOOKUP(B3087,'[2]固定资产明细表17-杰 (2)'!$Z$3:$Z$7000,'[2]固定资产明细表17-杰 (2)'!$X$3:$X$7000)</f>
        <v>0</v>
      </c>
      <c r="P3087" s="14"/>
      <c r="Q3087" s="14"/>
      <c r="R3087" s="14"/>
      <c r="S3087" s="14"/>
      <c r="T3087" s="14">
        <f t="shared" si="89"/>
        <v>0</v>
      </c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</row>
    <row r="3088" s="1" customFormat="1" ht="15" spans="1:34">
      <c r="A3088" s="9">
        <f t="shared" si="88"/>
        <v>3084</v>
      </c>
      <c r="B3088" s="14"/>
      <c r="C3088" s="14"/>
      <c r="D3088" s="44">
        <f>_xlfn.XLOOKUP(B3088,'[2]固定资产明细表17-杰 (2)'!$Z$3:$Z$7000,'[2]固定资产明细表17-杰 (2)'!$D$3:$D$7000)</f>
        <v>0</v>
      </c>
      <c r="E3088" s="14"/>
      <c r="F3088" s="14">
        <f>_xlfn.XLOOKUP(B3088,'[2]固定资产明细表17-杰 (2)'!$Z$3:$Z$7000,'[2]固定资产明细表17-杰 (2)'!$E$3:$E$7000)</f>
        <v>0</v>
      </c>
      <c r="G3088" s="9"/>
      <c r="H3088" s="9"/>
      <c r="I3088" s="18">
        <f>_xlfn.XLOOKUP(B3088,'[2]固定资产明细表17-杰 (2)'!$Z$3:$Z$7000,'[2]固定资产明细表17-杰 (2)'!$K$3:$K$7000)</f>
        <v>0</v>
      </c>
      <c r="J3088" s="28">
        <f>ROUND(_xlfn.XLOOKUP(B3088,'[2]固定资产明细表17-杰 (2)'!$Z$3:$Z$7000,'[2]固定资产明细表17-杰 (2)'!$J$3:$J$7000),0)</f>
        <v>0</v>
      </c>
      <c r="K3088" s="14"/>
      <c r="L3088" s="14"/>
      <c r="M3088" s="29">
        <f>_xlfn.XLOOKUP(B3088,'[2]固定资产明细表17-杰 (2)'!$Z$3:$Z$7000,'[2]固定资产明细表17-杰 (2)'!$O$3:$O$7000)</f>
        <v>0</v>
      </c>
      <c r="N3088" s="29">
        <f>_xlfn.XLOOKUP(B3088,'[2]固定资产明细表17-杰 (2)'!$Z$3:$Z$7000,'[2]固定资产明细表17-杰 (2)'!$R$3:$R$7000)</f>
        <v>0</v>
      </c>
      <c r="O3088" s="29">
        <f>_xlfn.XLOOKUP(B3088,'[2]固定资产明细表17-杰 (2)'!$Z$3:$Z$7000,'[2]固定资产明细表17-杰 (2)'!$X$3:$X$7000)</f>
        <v>0</v>
      </c>
      <c r="P3088" s="14"/>
      <c r="Q3088" s="14"/>
      <c r="R3088" s="14"/>
      <c r="S3088" s="14"/>
      <c r="T3088" s="14">
        <f t="shared" si="89"/>
        <v>0</v>
      </c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</row>
    <row r="3089" s="1" customFormat="1" ht="15" spans="1:34">
      <c r="A3089" s="9">
        <f t="shared" si="88"/>
        <v>3085</v>
      </c>
      <c r="B3089" s="14"/>
      <c r="C3089" s="14"/>
      <c r="D3089" s="44">
        <f>_xlfn.XLOOKUP(B3089,'[2]固定资产明细表17-杰 (2)'!$Z$3:$Z$7000,'[2]固定资产明细表17-杰 (2)'!$D$3:$D$7000)</f>
        <v>0</v>
      </c>
      <c r="E3089" s="14"/>
      <c r="F3089" s="14">
        <f>_xlfn.XLOOKUP(B3089,'[2]固定资产明细表17-杰 (2)'!$Z$3:$Z$7000,'[2]固定资产明细表17-杰 (2)'!$E$3:$E$7000)</f>
        <v>0</v>
      </c>
      <c r="G3089" s="9"/>
      <c r="H3089" s="9"/>
      <c r="I3089" s="18">
        <f>_xlfn.XLOOKUP(B3089,'[2]固定资产明细表17-杰 (2)'!$Z$3:$Z$7000,'[2]固定资产明细表17-杰 (2)'!$K$3:$K$7000)</f>
        <v>0</v>
      </c>
      <c r="J3089" s="28">
        <f>ROUND(_xlfn.XLOOKUP(B3089,'[2]固定资产明细表17-杰 (2)'!$Z$3:$Z$7000,'[2]固定资产明细表17-杰 (2)'!$J$3:$J$7000),0)</f>
        <v>0</v>
      </c>
      <c r="K3089" s="14"/>
      <c r="L3089" s="14"/>
      <c r="M3089" s="29">
        <f>_xlfn.XLOOKUP(B3089,'[2]固定资产明细表17-杰 (2)'!$Z$3:$Z$7000,'[2]固定资产明细表17-杰 (2)'!$O$3:$O$7000)</f>
        <v>0</v>
      </c>
      <c r="N3089" s="29">
        <f>_xlfn.XLOOKUP(B3089,'[2]固定资产明细表17-杰 (2)'!$Z$3:$Z$7000,'[2]固定资产明细表17-杰 (2)'!$R$3:$R$7000)</f>
        <v>0</v>
      </c>
      <c r="O3089" s="29">
        <f>_xlfn.XLOOKUP(B3089,'[2]固定资产明细表17-杰 (2)'!$Z$3:$Z$7000,'[2]固定资产明细表17-杰 (2)'!$X$3:$X$7000)</f>
        <v>0</v>
      </c>
      <c r="P3089" s="14"/>
      <c r="Q3089" s="14"/>
      <c r="R3089" s="14"/>
      <c r="S3089" s="14"/>
      <c r="T3089" s="14">
        <f t="shared" si="89"/>
        <v>0</v>
      </c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</row>
    <row r="3090" s="1" customFormat="1" ht="15" spans="1:34">
      <c r="A3090" s="9">
        <f t="shared" si="88"/>
        <v>3086</v>
      </c>
      <c r="B3090" s="14"/>
      <c r="C3090" s="14"/>
      <c r="D3090" s="44">
        <f>_xlfn.XLOOKUP(B3090,'[2]固定资产明细表17-杰 (2)'!$Z$3:$Z$7000,'[2]固定资产明细表17-杰 (2)'!$D$3:$D$7000)</f>
        <v>0</v>
      </c>
      <c r="E3090" s="14"/>
      <c r="F3090" s="14">
        <f>_xlfn.XLOOKUP(B3090,'[2]固定资产明细表17-杰 (2)'!$Z$3:$Z$7000,'[2]固定资产明细表17-杰 (2)'!$E$3:$E$7000)</f>
        <v>0</v>
      </c>
      <c r="G3090" s="9"/>
      <c r="H3090" s="9"/>
      <c r="I3090" s="18">
        <f>_xlfn.XLOOKUP(B3090,'[2]固定资产明细表17-杰 (2)'!$Z$3:$Z$7000,'[2]固定资产明细表17-杰 (2)'!$K$3:$K$7000)</f>
        <v>0</v>
      </c>
      <c r="J3090" s="28">
        <f>ROUND(_xlfn.XLOOKUP(B3090,'[2]固定资产明细表17-杰 (2)'!$Z$3:$Z$7000,'[2]固定资产明细表17-杰 (2)'!$J$3:$J$7000),0)</f>
        <v>0</v>
      </c>
      <c r="K3090" s="14"/>
      <c r="L3090" s="14"/>
      <c r="M3090" s="29">
        <f>_xlfn.XLOOKUP(B3090,'[2]固定资产明细表17-杰 (2)'!$Z$3:$Z$7000,'[2]固定资产明细表17-杰 (2)'!$O$3:$O$7000)</f>
        <v>0</v>
      </c>
      <c r="N3090" s="29">
        <f>_xlfn.XLOOKUP(B3090,'[2]固定资产明细表17-杰 (2)'!$Z$3:$Z$7000,'[2]固定资产明细表17-杰 (2)'!$R$3:$R$7000)</f>
        <v>0</v>
      </c>
      <c r="O3090" s="29">
        <f>_xlfn.XLOOKUP(B3090,'[2]固定资产明细表17-杰 (2)'!$Z$3:$Z$7000,'[2]固定资产明细表17-杰 (2)'!$X$3:$X$7000)</f>
        <v>0</v>
      </c>
      <c r="P3090" s="14"/>
      <c r="Q3090" s="14"/>
      <c r="R3090" s="14"/>
      <c r="S3090" s="14"/>
      <c r="T3090" s="14">
        <f t="shared" si="89"/>
        <v>0</v>
      </c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</row>
    <row r="3091" s="1" customFormat="1" ht="15" spans="1:34">
      <c r="A3091" s="9">
        <f t="shared" si="88"/>
        <v>3087</v>
      </c>
      <c r="B3091" s="14"/>
      <c r="C3091" s="14"/>
      <c r="D3091" s="44">
        <f>_xlfn.XLOOKUP(B3091,'[2]固定资产明细表17-杰 (2)'!$Z$3:$Z$7000,'[2]固定资产明细表17-杰 (2)'!$D$3:$D$7000)</f>
        <v>0</v>
      </c>
      <c r="E3091" s="14"/>
      <c r="F3091" s="14">
        <f>_xlfn.XLOOKUP(B3091,'[2]固定资产明细表17-杰 (2)'!$Z$3:$Z$7000,'[2]固定资产明细表17-杰 (2)'!$E$3:$E$7000)</f>
        <v>0</v>
      </c>
      <c r="G3091" s="9"/>
      <c r="H3091" s="9"/>
      <c r="I3091" s="18">
        <f>_xlfn.XLOOKUP(B3091,'[2]固定资产明细表17-杰 (2)'!$Z$3:$Z$7000,'[2]固定资产明细表17-杰 (2)'!$K$3:$K$7000)</f>
        <v>0</v>
      </c>
      <c r="J3091" s="28">
        <f>ROUND(_xlfn.XLOOKUP(B3091,'[2]固定资产明细表17-杰 (2)'!$Z$3:$Z$7000,'[2]固定资产明细表17-杰 (2)'!$J$3:$J$7000),0)</f>
        <v>0</v>
      </c>
      <c r="K3091" s="14"/>
      <c r="L3091" s="14"/>
      <c r="M3091" s="29">
        <f>_xlfn.XLOOKUP(B3091,'[2]固定资产明细表17-杰 (2)'!$Z$3:$Z$7000,'[2]固定资产明细表17-杰 (2)'!$O$3:$O$7000)</f>
        <v>0</v>
      </c>
      <c r="N3091" s="29">
        <f>_xlfn.XLOOKUP(B3091,'[2]固定资产明细表17-杰 (2)'!$Z$3:$Z$7000,'[2]固定资产明细表17-杰 (2)'!$R$3:$R$7000)</f>
        <v>0</v>
      </c>
      <c r="O3091" s="29">
        <f>_xlfn.XLOOKUP(B3091,'[2]固定资产明细表17-杰 (2)'!$Z$3:$Z$7000,'[2]固定资产明细表17-杰 (2)'!$X$3:$X$7000)</f>
        <v>0</v>
      </c>
      <c r="P3091" s="14"/>
      <c r="Q3091" s="14"/>
      <c r="R3091" s="14"/>
      <c r="S3091" s="14"/>
      <c r="T3091" s="14">
        <f t="shared" si="89"/>
        <v>0</v>
      </c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</row>
    <row r="3092" s="1" customFormat="1" ht="15" spans="1:34">
      <c r="A3092" s="9">
        <f t="shared" si="88"/>
        <v>3088</v>
      </c>
      <c r="B3092" s="14"/>
      <c r="C3092" s="14"/>
      <c r="D3092" s="44">
        <f>_xlfn.XLOOKUP(B3092,'[2]固定资产明细表17-杰 (2)'!$Z$3:$Z$7000,'[2]固定资产明细表17-杰 (2)'!$D$3:$D$7000)</f>
        <v>0</v>
      </c>
      <c r="E3092" s="14"/>
      <c r="F3092" s="14">
        <f>_xlfn.XLOOKUP(B3092,'[2]固定资产明细表17-杰 (2)'!$Z$3:$Z$7000,'[2]固定资产明细表17-杰 (2)'!$E$3:$E$7000)</f>
        <v>0</v>
      </c>
      <c r="G3092" s="9"/>
      <c r="H3092" s="9"/>
      <c r="I3092" s="18">
        <f>_xlfn.XLOOKUP(B3092,'[2]固定资产明细表17-杰 (2)'!$Z$3:$Z$7000,'[2]固定资产明细表17-杰 (2)'!$K$3:$K$7000)</f>
        <v>0</v>
      </c>
      <c r="J3092" s="28">
        <f>ROUND(_xlfn.XLOOKUP(B3092,'[2]固定资产明细表17-杰 (2)'!$Z$3:$Z$7000,'[2]固定资产明细表17-杰 (2)'!$J$3:$J$7000),0)</f>
        <v>0</v>
      </c>
      <c r="K3092" s="14"/>
      <c r="L3092" s="14"/>
      <c r="M3092" s="29">
        <f>_xlfn.XLOOKUP(B3092,'[2]固定资产明细表17-杰 (2)'!$Z$3:$Z$7000,'[2]固定资产明细表17-杰 (2)'!$O$3:$O$7000)</f>
        <v>0</v>
      </c>
      <c r="N3092" s="29">
        <f>_xlfn.XLOOKUP(B3092,'[2]固定资产明细表17-杰 (2)'!$Z$3:$Z$7000,'[2]固定资产明细表17-杰 (2)'!$R$3:$R$7000)</f>
        <v>0</v>
      </c>
      <c r="O3092" s="29">
        <f>_xlfn.XLOOKUP(B3092,'[2]固定资产明细表17-杰 (2)'!$Z$3:$Z$7000,'[2]固定资产明细表17-杰 (2)'!$X$3:$X$7000)</f>
        <v>0</v>
      </c>
      <c r="P3092" s="14"/>
      <c r="Q3092" s="14"/>
      <c r="R3092" s="14"/>
      <c r="S3092" s="14"/>
      <c r="T3092" s="14">
        <f t="shared" si="89"/>
        <v>0</v>
      </c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</row>
    <row r="3093" s="1" customFormat="1" ht="15" spans="1:34">
      <c r="A3093" s="9">
        <f t="shared" ref="A3093:A3156" si="90">ROW(B3093)-4</f>
        <v>3089</v>
      </c>
      <c r="B3093" s="14"/>
      <c r="C3093" s="14"/>
      <c r="D3093" s="44">
        <f>_xlfn.XLOOKUP(B3093,'[2]固定资产明细表17-杰 (2)'!$Z$3:$Z$7000,'[2]固定资产明细表17-杰 (2)'!$D$3:$D$7000)</f>
        <v>0</v>
      </c>
      <c r="E3093" s="14"/>
      <c r="F3093" s="14">
        <f>_xlfn.XLOOKUP(B3093,'[2]固定资产明细表17-杰 (2)'!$Z$3:$Z$7000,'[2]固定资产明细表17-杰 (2)'!$E$3:$E$7000)</f>
        <v>0</v>
      </c>
      <c r="G3093" s="9"/>
      <c r="H3093" s="9"/>
      <c r="I3093" s="18">
        <f>_xlfn.XLOOKUP(B3093,'[2]固定资产明细表17-杰 (2)'!$Z$3:$Z$7000,'[2]固定资产明细表17-杰 (2)'!$K$3:$K$7000)</f>
        <v>0</v>
      </c>
      <c r="J3093" s="28">
        <f>ROUND(_xlfn.XLOOKUP(B3093,'[2]固定资产明细表17-杰 (2)'!$Z$3:$Z$7000,'[2]固定资产明细表17-杰 (2)'!$J$3:$J$7000),0)</f>
        <v>0</v>
      </c>
      <c r="K3093" s="14"/>
      <c r="L3093" s="14"/>
      <c r="M3093" s="29">
        <f>_xlfn.XLOOKUP(B3093,'[2]固定资产明细表17-杰 (2)'!$Z$3:$Z$7000,'[2]固定资产明细表17-杰 (2)'!$O$3:$O$7000)</f>
        <v>0</v>
      </c>
      <c r="N3093" s="29">
        <f>_xlfn.XLOOKUP(B3093,'[2]固定资产明细表17-杰 (2)'!$Z$3:$Z$7000,'[2]固定资产明细表17-杰 (2)'!$R$3:$R$7000)</f>
        <v>0</v>
      </c>
      <c r="O3093" s="29">
        <f>_xlfn.XLOOKUP(B3093,'[2]固定资产明细表17-杰 (2)'!$Z$3:$Z$7000,'[2]固定资产明细表17-杰 (2)'!$X$3:$X$7000)</f>
        <v>0</v>
      </c>
      <c r="P3093" s="14"/>
      <c r="Q3093" s="14"/>
      <c r="R3093" s="14"/>
      <c r="S3093" s="14"/>
      <c r="T3093" s="14">
        <f t="shared" si="89"/>
        <v>0</v>
      </c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</row>
    <row r="3094" s="1" customFormat="1" ht="15" spans="1:34">
      <c r="A3094" s="9">
        <f t="shared" si="90"/>
        <v>3090</v>
      </c>
      <c r="B3094" s="14"/>
      <c r="C3094" s="14"/>
      <c r="D3094" s="44">
        <f>_xlfn.XLOOKUP(B3094,'[2]固定资产明细表17-杰 (2)'!$Z$3:$Z$7000,'[2]固定资产明细表17-杰 (2)'!$D$3:$D$7000)</f>
        <v>0</v>
      </c>
      <c r="E3094" s="14"/>
      <c r="F3094" s="14">
        <f>_xlfn.XLOOKUP(B3094,'[2]固定资产明细表17-杰 (2)'!$Z$3:$Z$7000,'[2]固定资产明细表17-杰 (2)'!$E$3:$E$7000)</f>
        <v>0</v>
      </c>
      <c r="G3094" s="9"/>
      <c r="H3094" s="9"/>
      <c r="I3094" s="18">
        <f>_xlfn.XLOOKUP(B3094,'[2]固定资产明细表17-杰 (2)'!$Z$3:$Z$7000,'[2]固定资产明细表17-杰 (2)'!$K$3:$K$7000)</f>
        <v>0</v>
      </c>
      <c r="J3094" s="28">
        <f>ROUND(_xlfn.XLOOKUP(B3094,'[2]固定资产明细表17-杰 (2)'!$Z$3:$Z$7000,'[2]固定资产明细表17-杰 (2)'!$J$3:$J$7000),0)</f>
        <v>0</v>
      </c>
      <c r="K3094" s="14"/>
      <c r="L3094" s="14"/>
      <c r="M3094" s="29">
        <f>_xlfn.XLOOKUP(B3094,'[2]固定资产明细表17-杰 (2)'!$Z$3:$Z$7000,'[2]固定资产明细表17-杰 (2)'!$O$3:$O$7000)</f>
        <v>0</v>
      </c>
      <c r="N3094" s="29">
        <f>_xlfn.XLOOKUP(B3094,'[2]固定资产明细表17-杰 (2)'!$Z$3:$Z$7000,'[2]固定资产明细表17-杰 (2)'!$R$3:$R$7000)</f>
        <v>0</v>
      </c>
      <c r="O3094" s="29">
        <f>_xlfn.XLOOKUP(B3094,'[2]固定资产明细表17-杰 (2)'!$Z$3:$Z$7000,'[2]固定资产明细表17-杰 (2)'!$X$3:$X$7000)</f>
        <v>0</v>
      </c>
      <c r="P3094" s="14"/>
      <c r="Q3094" s="14"/>
      <c r="R3094" s="14"/>
      <c r="S3094" s="14"/>
      <c r="T3094" s="14">
        <f t="shared" si="89"/>
        <v>0</v>
      </c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</row>
    <row r="3095" s="1" customFormat="1" ht="15" spans="1:34">
      <c r="A3095" s="9">
        <f t="shared" si="90"/>
        <v>3091</v>
      </c>
      <c r="B3095" s="14"/>
      <c r="C3095" s="14"/>
      <c r="D3095" s="44">
        <f>_xlfn.XLOOKUP(B3095,'[2]固定资产明细表17-杰 (2)'!$Z$3:$Z$7000,'[2]固定资产明细表17-杰 (2)'!$D$3:$D$7000)</f>
        <v>0</v>
      </c>
      <c r="E3095" s="14"/>
      <c r="F3095" s="14">
        <f>_xlfn.XLOOKUP(B3095,'[2]固定资产明细表17-杰 (2)'!$Z$3:$Z$7000,'[2]固定资产明细表17-杰 (2)'!$E$3:$E$7000)</f>
        <v>0</v>
      </c>
      <c r="G3095" s="9"/>
      <c r="H3095" s="9"/>
      <c r="I3095" s="18">
        <f>_xlfn.XLOOKUP(B3095,'[2]固定资产明细表17-杰 (2)'!$Z$3:$Z$7000,'[2]固定资产明细表17-杰 (2)'!$K$3:$K$7000)</f>
        <v>0</v>
      </c>
      <c r="J3095" s="28">
        <f>ROUND(_xlfn.XLOOKUP(B3095,'[2]固定资产明细表17-杰 (2)'!$Z$3:$Z$7000,'[2]固定资产明细表17-杰 (2)'!$J$3:$J$7000),0)</f>
        <v>0</v>
      </c>
      <c r="K3095" s="14"/>
      <c r="L3095" s="14"/>
      <c r="M3095" s="29">
        <f>_xlfn.XLOOKUP(B3095,'[2]固定资产明细表17-杰 (2)'!$Z$3:$Z$7000,'[2]固定资产明细表17-杰 (2)'!$O$3:$O$7000)</f>
        <v>0</v>
      </c>
      <c r="N3095" s="29">
        <f>_xlfn.XLOOKUP(B3095,'[2]固定资产明细表17-杰 (2)'!$Z$3:$Z$7000,'[2]固定资产明细表17-杰 (2)'!$R$3:$R$7000)</f>
        <v>0</v>
      </c>
      <c r="O3095" s="29">
        <f>_xlfn.XLOOKUP(B3095,'[2]固定资产明细表17-杰 (2)'!$Z$3:$Z$7000,'[2]固定资产明细表17-杰 (2)'!$X$3:$X$7000)</f>
        <v>0</v>
      </c>
      <c r="P3095" s="14"/>
      <c r="Q3095" s="14"/>
      <c r="R3095" s="14"/>
      <c r="S3095" s="14"/>
      <c r="T3095" s="14">
        <f t="shared" si="89"/>
        <v>0</v>
      </c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</row>
    <row r="3096" s="1" customFormat="1" ht="15" spans="1:34">
      <c r="A3096" s="9">
        <f t="shared" si="90"/>
        <v>3092</v>
      </c>
      <c r="B3096" s="14"/>
      <c r="C3096" s="14"/>
      <c r="D3096" s="44">
        <f>_xlfn.XLOOKUP(B3096,'[2]固定资产明细表17-杰 (2)'!$Z$3:$Z$7000,'[2]固定资产明细表17-杰 (2)'!$D$3:$D$7000)</f>
        <v>0</v>
      </c>
      <c r="E3096" s="14"/>
      <c r="F3096" s="14">
        <f>_xlfn.XLOOKUP(B3096,'[2]固定资产明细表17-杰 (2)'!$Z$3:$Z$7000,'[2]固定资产明细表17-杰 (2)'!$E$3:$E$7000)</f>
        <v>0</v>
      </c>
      <c r="G3096" s="9"/>
      <c r="H3096" s="9"/>
      <c r="I3096" s="18">
        <f>_xlfn.XLOOKUP(B3096,'[2]固定资产明细表17-杰 (2)'!$Z$3:$Z$7000,'[2]固定资产明细表17-杰 (2)'!$K$3:$K$7000)</f>
        <v>0</v>
      </c>
      <c r="J3096" s="28">
        <f>ROUND(_xlfn.XLOOKUP(B3096,'[2]固定资产明细表17-杰 (2)'!$Z$3:$Z$7000,'[2]固定资产明细表17-杰 (2)'!$J$3:$J$7000),0)</f>
        <v>0</v>
      </c>
      <c r="K3096" s="14"/>
      <c r="L3096" s="14"/>
      <c r="M3096" s="29">
        <f>_xlfn.XLOOKUP(B3096,'[2]固定资产明细表17-杰 (2)'!$Z$3:$Z$7000,'[2]固定资产明细表17-杰 (2)'!$O$3:$O$7000)</f>
        <v>0</v>
      </c>
      <c r="N3096" s="29">
        <f>_xlfn.XLOOKUP(B3096,'[2]固定资产明细表17-杰 (2)'!$Z$3:$Z$7000,'[2]固定资产明细表17-杰 (2)'!$R$3:$R$7000)</f>
        <v>0</v>
      </c>
      <c r="O3096" s="29">
        <f>_xlfn.XLOOKUP(B3096,'[2]固定资产明细表17-杰 (2)'!$Z$3:$Z$7000,'[2]固定资产明细表17-杰 (2)'!$X$3:$X$7000)</f>
        <v>0</v>
      </c>
      <c r="P3096" s="14"/>
      <c r="Q3096" s="14"/>
      <c r="R3096" s="14"/>
      <c r="S3096" s="14"/>
      <c r="T3096" s="14">
        <f t="shared" si="89"/>
        <v>0</v>
      </c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</row>
    <row r="3097" s="1" customFormat="1" ht="15" spans="1:34">
      <c r="A3097" s="9">
        <f t="shared" si="90"/>
        <v>3093</v>
      </c>
      <c r="B3097" s="14"/>
      <c r="C3097" s="14"/>
      <c r="D3097" s="44">
        <f>_xlfn.XLOOKUP(B3097,'[2]固定资产明细表17-杰 (2)'!$Z$3:$Z$7000,'[2]固定资产明细表17-杰 (2)'!$D$3:$D$7000)</f>
        <v>0</v>
      </c>
      <c r="E3097" s="14"/>
      <c r="F3097" s="14">
        <f>_xlfn.XLOOKUP(B3097,'[2]固定资产明细表17-杰 (2)'!$Z$3:$Z$7000,'[2]固定资产明细表17-杰 (2)'!$E$3:$E$7000)</f>
        <v>0</v>
      </c>
      <c r="G3097" s="9"/>
      <c r="H3097" s="9"/>
      <c r="I3097" s="18">
        <f>_xlfn.XLOOKUP(B3097,'[2]固定资产明细表17-杰 (2)'!$Z$3:$Z$7000,'[2]固定资产明细表17-杰 (2)'!$K$3:$K$7000)</f>
        <v>0</v>
      </c>
      <c r="J3097" s="28">
        <f>ROUND(_xlfn.XLOOKUP(B3097,'[2]固定资产明细表17-杰 (2)'!$Z$3:$Z$7000,'[2]固定资产明细表17-杰 (2)'!$J$3:$J$7000),0)</f>
        <v>0</v>
      </c>
      <c r="K3097" s="14"/>
      <c r="L3097" s="14"/>
      <c r="M3097" s="29">
        <f>_xlfn.XLOOKUP(B3097,'[2]固定资产明细表17-杰 (2)'!$Z$3:$Z$7000,'[2]固定资产明细表17-杰 (2)'!$O$3:$O$7000)</f>
        <v>0</v>
      </c>
      <c r="N3097" s="29">
        <f>_xlfn.XLOOKUP(B3097,'[2]固定资产明细表17-杰 (2)'!$Z$3:$Z$7000,'[2]固定资产明细表17-杰 (2)'!$R$3:$R$7000)</f>
        <v>0</v>
      </c>
      <c r="O3097" s="29">
        <f>_xlfn.XLOOKUP(B3097,'[2]固定资产明细表17-杰 (2)'!$Z$3:$Z$7000,'[2]固定资产明细表17-杰 (2)'!$X$3:$X$7000)</f>
        <v>0</v>
      </c>
      <c r="P3097" s="14"/>
      <c r="Q3097" s="14"/>
      <c r="R3097" s="14"/>
      <c r="S3097" s="14"/>
      <c r="T3097" s="14">
        <f t="shared" si="89"/>
        <v>0</v>
      </c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</row>
    <row r="3098" s="1" customFormat="1" ht="15" spans="1:34">
      <c r="A3098" s="9">
        <f t="shared" si="90"/>
        <v>3094</v>
      </c>
      <c r="B3098" s="14"/>
      <c r="C3098" s="14"/>
      <c r="D3098" s="44">
        <f>_xlfn.XLOOKUP(B3098,'[2]固定资产明细表17-杰 (2)'!$Z$3:$Z$7000,'[2]固定资产明细表17-杰 (2)'!$D$3:$D$7000)</f>
        <v>0</v>
      </c>
      <c r="E3098" s="14"/>
      <c r="F3098" s="14">
        <f>_xlfn.XLOOKUP(B3098,'[2]固定资产明细表17-杰 (2)'!$Z$3:$Z$7000,'[2]固定资产明细表17-杰 (2)'!$E$3:$E$7000)</f>
        <v>0</v>
      </c>
      <c r="G3098" s="9"/>
      <c r="H3098" s="9"/>
      <c r="I3098" s="18">
        <f>_xlfn.XLOOKUP(B3098,'[2]固定资产明细表17-杰 (2)'!$Z$3:$Z$7000,'[2]固定资产明细表17-杰 (2)'!$K$3:$K$7000)</f>
        <v>0</v>
      </c>
      <c r="J3098" s="28">
        <f>ROUND(_xlfn.XLOOKUP(B3098,'[2]固定资产明细表17-杰 (2)'!$Z$3:$Z$7000,'[2]固定资产明细表17-杰 (2)'!$J$3:$J$7000),0)</f>
        <v>0</v>
      </c>
      <c r="K3098" s="14"/>
      <c r="L3098" s="14"/>
      <c r="M3098" s="29">
        <f>_xlfn.XLOOKUP(B3098,'[2]固定资产明细表17-杰 (2)'!$Z$3:$Z$7000,'[2]固定资产明细表17-杰 (2)'!$O$3:$O$7000)</f>
        <v>0</v>
      </c>
      <c r="N3098" s="29">
        <f>_xlfn.XLOOKUP(B3098,'[2]固定资产明细表17-杰 (2)'!$Z$3:$Z$7000,'[2]固定资产明细表17-杰 (2)'!$R$3:$R$7000)</f>
        <v>0</v>
      </c>
      <c r="O3098" s="29">
        <f>_xlfn.XLOOKUP(B3098,'[2]固定资产明细表17-杰 (2)'!$Z$3:$Z$7000,'[2]固定资产明细表17-杰 (2)'!$X$3:$X$7000)</f>
        <v>0</v>
      </c>
      <c r="P3098" s="14"/>
      <c r="Q3098" s="14"/>
      <c r="R3098" s="14"/>
      <c r="S3098" s="14"/>
      <c r="T3098" s="14">
        <f t="shared" si="89"/>
        <v>0</v>
      </c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</row>
    <row r="3099" s="1" customFormat="1" ht="15" spans="1:34">
      <c r="A3099" s="9">
        <f t="shared" si="90"/>
        <v>3095</v>
      </c>
      <c r="B3099" s="14"/>
      <c r="C3099" s="14"/>
      <c r="D3099" s="44">
        <f>_xlfn.XLOOKUP(B3099,'[2]固定资产明细表17-杰 (2)'!$Z$3:$Z$7000,'[2]固定资产明细表17-杰 (2)'!$D$3:$D$7000)</f>
        <v>0</v>
      </c>
      <c r="E3099" s="14"/>
      <c r="F3099" s="14">
        <f>_xlfn.XLOOKUP(B3099,'[2]固定资产明细表17-杰 (2)'!$Z$3:$Z$7000,'[2]固定资产明细表17-杰 (2)'!$E$3:$E$7000)</f>
        <v>0</v>
      </c>
      <c r="G3099" s="9"/>
      <c r="H3099" s="9"/>
      <c r="I3099" s="18">
        <f>_xlfn.XLOOKUP(B3099,'[2]固定资产明细表17-杰 (2)'!$Z$3:$Z$7000,'[2]固定资产明细表17-杰 (2)'!$K$3:$K$7000)</f>
        <v>0</v>
      </c>
      <c r="J3099" s="28">
        <f>ROUND(_xlfn.XLOOKUP(B3099,'[2]固定资产明细表17-杰 (2)'!$Z$3:$Z$7000,'[2]固定资产明细表17-杰 (2)'!$J$3:$J$7000),0)</f>
        <v>0</v>
      </c>
      <c r="K3099" s="14"/>
      <c r="L3099" s="14"/>
      <c r="M3099" s="29">
        <f>_xlfn.XLOOKUP(B3099,'[2]固定资产明细表17-杰 (2)'!$Z$3:$Z$7000,'[2]固定资产明细表17-杰 (2)'!$O$3:$O$7000)</f>
        <v>0</v>
      </c>
      <c r="N3099" s="29">
        <f>_xlfn.XLOOKUP(B3099,'[2]固定资产明细表17-杰 (2)'!$Z$3:$Z$7000,'[2]固定资产明细表17-杰 (2)'!$R$3:$R$7000)</f>
        <v>0</v>
      </c>
      <c r="O3099" s="29">
        <f>_xlfn.XLOOKUP(B3099,'[2]固定资产明细表17-杰 (2)'!$Z$3:$Z$7000,'[2]固定资产明细表17-杰 (2)'!$X$3:$X$7000)</f>
        <v>0</v>
      </c>
      <c r="P3099" s="14"/>
      <c r="Q3099" s="14"/>
      <c r="R3099" s="14"/>
      <c r="S3099" s="14"/>
      <c r="T3099" s="14">
        <f t="shared" si="89"/>
        <v>0</v>
      </c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</row>
    <row r="3100" s="1" customFormat="1" ht="15" spans="1:34">
      <c r="A3100" s="9">
        <f t="shared" si="90"/>
        <v>3096</v>
      </c>
      <c r="B3100" s="14"/>
      <c r="C3100" s="14"/>
      <c r="D3100" s="44">
        <f>_xlfn.XLOOKUP(B3100,'[2]固定资产明细表17-杰 (2)'!$Z$3:$Z$7000,'[2]固定资产明细表17-杰 (2)'!$D$3:$D$7000)</f>
        <v>0</v>
      </c>
      <c r="E3100" s="14"/>
      <c r="F3100" s="14">
        <f>_xlfn.XLOOKUP(B3100,'[2]固定资产明细表17-杰 (2)'!$Z$3:$Z$7000,'[2]固定资产明细表17-杰 (2)'!$E$3:$E$7000)</f>
        <v>0</v>
      </c>
      <c r="G3100" s="9"/>
      <c r="H3100" s="9"/>
      <c r="I3100" s="18">
        <f>_xlfn.XLOOKUP(B3100,'[2]固定资产明细表17-杰 (2)'!$Z$3:$Z$7000,'[2]固定资产明细表17-杰 (2)'!$K$3:$K$7000)</f>
        <v>0</v>
      </c>
      <c r="J3100" s="28">
        <f>ROUND(_xlfn.XLOOKUP(B3100,'[2]固定资产明细表17-杰 (2)'!$Z$3:$Z$7000,'[2]固定资产明细表17-杰 (2)'!$J$3:$J$7000),0)</f>
        <v>0</v>
      </c>
      <c r="K3100" s="14"/>
      <c r="L3100" s="14"/>
      <c r="M3100" s="29">
        <f>_xlfn.XLOOKUP(B3100,'[2]固定资产明细表17-杰 (2)'!$Z$3:$Z$7000,'[2]固定资产明细表17-杰 (2)'!$O$3:$O$7000)</f>
        <v>0</v>
      </c>
      <c r="N3100" s="29">
        <f>_xlfn.XLOOKUP(B3100,'[2]固定资产明细表17-杰 (2)'!$Z$3:$Z$7000,'[2]固定资产明细表17-杰 (2)'!$R$3:$R$7000)</f>
        <v>0</v>
      </c>
      <c r="O3100" s="29">
        <f>_xlfn.XLOOKUP(B3100,'[2]固定资产明细表17-杰 (2)'!$Z$3:$Z$7000,'[2]固定资产明细表17-杰 (2)'!$X$3:$X$7000)</f>
        <v>0</v>
      </c>
      <c r="P3100" s="14"/>
      <c r="Q3100" s="14"/>
      <c r="R3100" s="14"/>
      <c r="S3100" s="14"/>
      <c r="T3100" s="14">
        <f t="shared" si="89"/>
        <v>0</v>
      </c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</row>
    <row r="3101" s="1" customFormat="1" ht="15" spans="1:34">
      <c r="A3101" s="9">
        <f t="shared" si="90"/>
        <v>3097</v>
      </c>
      <c r="B3101" s="14"/>
      <c r="C3101" s="14"/>
      <c r="D3101" s="44">
        <f>_xlfn.XLOOKUP(B3101,'[2]固定资产明细表17-杰 (2)'!$Z$3:$Z$7000,'[2]固定资产明细表17-杰 (2)'!$D$3:$D$7000)</f>
        <v>0</v>
      </c>
      <c r="E3101" s="14"/>
      <c r="F3101" s="14">
        <f>_xlfn.XLOOKUP(B3101,'[2]固定资产明细表17-杰 (2)'!$Z$3:$Z$7000,'[2]固定资产明细表17-杰 (2)'!$E$3:$E$7000)</f>
        <v>0</v>
      </c>
      <c r="G3101" s="9"/>
      <c r="H3101" s="9"/>
      <c r="I3101" s="18">
        <f>_xlfn.XLOOKUP(B3101,'[2]固定资产明细表17-杰 (2)'!$Z$3:$Z$7000,'[2]固定资产明细表17-杰 (2)'!$K$3:$K$7000)</f>
        <v>0</v>
      </c>
      <c r="J3101" s="28">
        <f>ROUND(_xlfn.XLOOKUP(B3101,'[2]固定资产明细表17-杰 (2)'!$Z$3:$Z$7000,'[2]固定资产明细表17-杰 (2)'!$J$3:$J$7000),0)</f>
        <v>0</v>
      </c>
      <c r="K3101" s="14"/>
      <c r="L3101" s="14"/>
      <c r="M3101" s="29">
        <f>_xlfn.XLOOKUP(B3101,'[2]固定资产明细表17-杰 (2)'!$Z$3:$Z$7000,'[2]固定资产明细表17-杰 (2)'!$O$3:$O$7000)</f>
        <v>0</v>
      </c>
      <c r="N3101" s="29">
        <f>_xlfn.XLOOKUP(B3101,'[2]固定资产明细表17-杰 (2)'!$Z$3:$Z$7000,'[2]固定资产明细表17-杰 (2)'!$R$3:$R$7000)</f>
        <v>0</v>
      </c>
      <c r="O3101" s="29">
        <f>_xlfn.XLOOKUP(B3101,'[2]固定资产明细表17-杰 (2)'!$Z$3:$Z$7000,'[2]固定资产明细表17-杰 (2)'!$X$3:$X$7000)</f>
        <v>0</v>
      </c>
      <c r="P3101" s="14"/>
      <c r="Q3101" s="14"/>
      <c r="R3101" s="14"/>
      <c r="S3101" s="14"/>
      <c r="T3101" s="14">
        <f t="shared" si="89"/>
        <v>0</v>
      </c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</row>
    <row r="3102" s="1" customFormat="1" ht="15" spans="1:34">
      <c r="A3102" s="9">
        <f t="shared" si="90"/>
        <v>3098</v>
      </c>
      <c r="B3102" s="14"/>
      <c r="C3102" s="14"/>
      <c r="D3102" s="44">
        <f>_xlfn.XLOOKUP(B3102,'[2]固定资产明细表17-杰 (2)'!$Z$3:$Z$7000,'[2]固定资产明细表17-杰 (2)'!$D$3:$D$7000)</f>
        <v>0</v>
      </c>
      <c r="E3102" s="14"/>
      <c r="F3102" s="14">
        <f>_xlfn.XLOOKUP(B3102,'[2]固定资产明细表17-杰 (2)'!$Z$3:$Z$7000,'[2]固定资产明细表17-杰 (2)'!$E$3:$E$7000)</f>
        <v>0</v>
      </c>
      <c r="G3102" s="9"/>
      <c r="H3102" s="9"/>
      <c r="I3102" s="18">
        <f>_xlfn.XLOOKUP(B3102,'[2]固定资产明细表17-杰 (2)'!$Z$3:$Z$7000,'[2]固定资产明细表17-杰 (2)'!$K$3:$K$7000)</f>
        <v>0</v>
      </c>
      <c r="J3102" s="28">
        <f>ROUND(_xlfn.XLOOKUP(B3102,'[2]固定资产明细表17-杰 (2)'!$Z$3:$Z$7000,'[2]固定资产明细表17-杰 (2)'!$J$3:$J$7000),0)</f>
        <v>0</v>
      </c>
      <c r="K3102" s="14"/>
      <c r="L3102" s="14"/>
      <c r="M3102" s="29">
        <f>_xlfn.XLOOKUP(B3102,'[2]固定资产明细表17-杰 (2)'!$Z$3:$Z$7000,'[2]固定资产明细表17-杰 (2)'!$O$3:$O$7000)</f>
        <v>0</v>
      </c>
      <c r="N3102" s="29">
        <f>_xlfn.XLOOKUP(B3102,'[2]固定资产明细表17-杰 (2)'!$Z$3:$Z$7000,'[2]固定资产明细表17-杰 (2)'!$R$3:$R$7000)</f>
        <v>0</v>
      </c>
      <c r="O3102" s="29">
        <f>_xlfn.XLOOKUP(B3102,'[2]固定资产明细表17-杰 (2)'!$Z$3:$Z$7000,'[2]固定资产明细表17-杰 (2)'!$X$3:$X$7000)</f>
        <v>0</v>
      </c>
      <c r="P3102" s="14"/>
      <c r="Q3102" s="14"/>
      <c r="R3102" s="14"/>
      <c r="S3102" s="14"/>
      <c r="T3102" s="14">
        <f t="shared" si="89"/>
        <v>0</v>
      </c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</row>
    <row r="3103" s="1" customFormat="1" ht="15" spans="1:34">
      <c r="A3103" s="9">
        <f t="shared" si="90"/>
        <v>3099</v>
      </c>
      <c r="B3103" s="14"/>
      <c r="C3103" s="14"/>
      <c r="D3103" s="44">
        <f>_xlfn.XLOOKUP(B3103,'[2]固定资产明细表17-杰 (2)'!$Z$3:$Z$7000,'[2]固定资产明细表17-杰 (2)'!$D$3:$D$7000)</f>
        <v>0</v>
      </c>
      <c r="E3103" s="14"/>
      <c r="F3103" s="14">
        <f>_xlfn.XLOOKUP(B3103,'[2]固定资产明细表17-杰 (2)'!$Z$3:$Z$7000,'[2]固定资产明细表17-杰 (2)'!$E$3:$E$7000)</f>
        <v>0</v>
      </c>
      <c r="G3103" s="9"/>
      <c r="H3103" s="9"/>
      <c r="I3103" s="18">
        <f>_xlfn.XLOOKUP(B3103,'[2]固定资产明细表17-杰 (2)'!$Z$3:$Z$7000,'[2]固定资产明细表17-杰 (2)'!$K$3:$K$7000)</f>
        <v>0</v>
      </c>
      <c r="J3103" s="28">
        <f>ROUND(_xlfn.XLOOKUP(B3103,'[2]固定资产明细表17-杰 (2)'!$Z$3:$Z$7000,'[2]固定资产明细表17-杰 (2)'!$J$3:$J$7000),0)</f>
        <v>0</v>
      </c>
      <c r="K3103" s="14"/>
      <c r="L3103" s="14"/>
      <c r="M3103" s="29">
        <f>_xlfn.XLOOKUP(B3103,'[2]固定资产明细表17-杰 (2)'!$Z$3:$Z$7000,'[2]固定资产明细表17-杰 (2)'!$O$3:$O$7000)</f>
        <v>0</v>
      </c>
      <c r="N3103" s="29">
        <f>_xlfn.XLOOKUP(B3103,'[2]固定资产明细表17-杰 (2)'!$Z$3:$Z$7000,'[2]固定资产明细表17-杰 (2)'!$R$3:$R$7000)</f>
        <v>0</v>
      </c>
      <c r="O3103" s="29">
        <f>_xlfn.XLOOKUP(B3103,'[2]固定资产明细表17-杰 (2)'!$Z$3:$Z$7000,'[2]固定资产明细表17-杰 (2)'!$X$3:$X$7000)</f>
        <v>0</v>
      </c>
      <c r="P3103" s="14"/>
      <c r="Q3103" s="14"/>
      <c r="R3103" s="14"/>
      <c r="S3103" s="14"/>
      <c r="T3103" s="14">
        <f t="shared" si="89"/>
        <v>0</v>
      </c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</row>
    <row r="3104" s="1" customFormat="1" ht="15" spans="1:34">
      <c r="A3104" s="9">
        <f t="shared" si="90"/>
        <v>3100</v>
      </c>
      <c r="B3104" s="14"/>
      <c r="C3104" s="14"/>
      <c r="D3104" s="44">
        <f>_xlfn.XLOOKUP(B3104,'[2]固定资产明细表17-杰 (2)'!$Z$3:$Z$7000,'[2]固定资产明细表17-杰 (2)'!$D$3:$D$7000)</f>
        <v>0</v>
      </c>
      <c r="E3104" s="14"/>
      <c r="F3104" s="14">
        <f>_xlfn.XLOOKUP(B3104,'[2]固定资产明细表17-杰 (2)'!$Z$3:$Z$7000,'[2]固定资产明细表17-杰 (2)'!$E$3:$E$7000)</f>
        <v>0</v>
      </c>
      <c r="G3104" s="9"/>
      <c r="H3104" s="9"/>
      <c r="I3104" s="18">
        <f>_xlfn.XLOOKUP(B3104,'[2]固定资产明细表17-杰 (2)'!$Z$3:$Z$7000,'[2]固定资产明细表17-杰 (2)'!$K$3:$K$7000)</f>
        <v>0</v>
      </c>
      <c r="J3104" s="28">
        <f>ROUND(_xlfn.XLOOKUP(B3104,'[2]固定资产明细表17-杰 (2)'!$Z$3:$Z$7000,'[2]固定资产明细表17-杰 (2)'!$J$3:$J$7000),0)</f>
        <v>0</v>
      </c>
      <c r="K3104" s="14"/>
      <c r="L3104" s="14"/>
      <c r="M3104" s="29">
        <f>_xlfn.XLOOKUP(B3104,'[2]固定资产明细表17-杰 (2)'!$Z$3:$Z$7000,'[2]固定资产明细表17-杰 (2)'!$O$3:$O$7000)</f>
        <v>0</v>
      </c>
      <c r="N3104" s="29">
        <f>_xlfn.XLOOKUP(B3104,'[2]固定资产明细表17-杰 (2)'!$Z$3:$Z$7000,'[2]固定资产明细表17-杰 (2)'!$R$3:$R$7000)</f>
        <v>0</v>
      </c>
      <c r="O3104" s="29">
        <f>_xlfn.XLOOKUP(B3104,'[2]固定资产明细表17-杰 (2)'!$Z$3:$Z$7000,'[2]固定资产明细表17-杰 (2)'!$X$3:$X$7000)</f>
        <v>0</v>
      </c>
      <c r="P3104" s="14"/>
      <c r="Q3104" s="14"/>
      <c r="R3104" s="14"/>
      <c r="S3104" s="14"/>
      <c r="T3104" s="14">
        <f t="shared" si="89"/>
        <v>0</v>
      </c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</row>
    <row r="3105" s="1" customFormat="1" ht="15" spans="1:34">
      <c r="A3105" s="9">
        <f t="shared" si="90"/>
        <v>3101</v>
      </c>
      <c r="B3105" s="14"/>
      <c r="C3105" s="14"/>
      <c r="D3105" s="44">
        <f>_xlfn.XLOOKUP(B3105,'[2]固定资产明细表17-杰 (2)'!$Z$3:$Z$7000,'[2]固定资产明细表17-杰 (2)'!$D$3:$D$7000)</f>
        <v>0</v>
      </c>
      <c r="E3105" s="14"/>
      <c r="F3105" s="14">
        <f>_xlfn.XLOOKUP(B3105,'[2]固定资产明细表17-杰 (2)'!$Z$3:$Z$7000,'[2]固定资产明细表17-杰 (2)'!$E$3:$E$7000)</f>
        <v>0</v>
      </c>
      <c r="G3105" s="9"/>
      <c r="H3105" s="9"/>
      <c r="I3105" s="18">
        <f>_xlfn.XLOOKUP(B3105,'[2]固定资产明细表17-杰 (2)'!$Z$3:$Z$7000,'[2]固定资产明细表17-杰 (2)'!$K$3:$K$7000)</f>
        <v>0</v>
      </c>
      <c r="J3105" s="28">
        <f>ROUND(_xlfn.XLOOKUP(B3105,'[2]固定资产明细表17-杰 (2)'!$Z$3:$Z$7000,'[2]固定资产明细表17-杰 (2)'!$J$3:$J$7000),0)</f>
        <v>0</v>
      </c>
      <c r="K3105" s="14"/>
      <c r="L3105" s="14"/>
      <c r="M3105" s="29">
        <f>_xlfn.XLOOKUP(B3105,'[2]固定资产明细表17-杰 (2)'!$Z$3:$Z$7000,'[2]固定资产明细表17-杰 (2)'!$O$3:$O$7000)</f>
        <v>0</v>
      </c>
      <c r="N3105" s="29">
        <f>_xlfn.XLOOKUP(B3105,'[2]固定资产明细表17-杰 (2)'!$Z$3:$Z$7000,'[2]固定资产明细表17-杰 (2)'!$R$3:$R$7000)</f>
        <v>0</v>
      </c>
      <c r="O3105" s="29">
        <f>_xlfn.XLOOKUP(B3105,'[2]固定资产明细表17-杰 (2)'!$Z$3:$Z$7000,'[2]固定资产明细表17-杰 (2)'!$X$3:$X$7000)</f>
        <v>0</v>
      </c>
      <c r="P3105" s="14"/>
      <c r="Q3105" s="14"/>
      <c r="R3105" s="14"/>
      <c r="S3105" s="14"/>
      <c r="T3105" s="14">
        <f t="shared" si="89"/>
        <v>0</v>
      </c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</row>
    <row r="3106" s="1" customFormat="1" ht="15" spans="1:34">
      <c r="A3106" s="9">
        <f t="shared" si="90"/>
        <v>3102</v>
      </c>
      <c r="B3106" s="14"/>
      <c r="C3106" s="14"/>
      <c r="D3106" s="44">
        <f>_xlfn.XLOOKUP(B3106,'[2]固定资产明细表17-杰 (2)'!$Z$3:$Z$7000,'[2]固定资产明细表17-杰 (2)'!$D$3:$D$7000)</f>
        <v>0</v>
      </c>
      <c r="E3106" s="14"/>
      <c r="F3106" s="14">
        <f>_xlfn.XLOOKUP(B3106,'[2]固定资产明细表17-杰 (2)'!$Z$3:$Z$7000,'[2]固定资产明细表17-杰 (2)'!$E$3:$E$7000)</f>
        <v>0</v>
      </c>
      <c r="G3106" s="9"/>
      <c r="H3106" s="9"/>
      <c r="I3106" s="18">
        <f>_xlfn.XLOOKUP(B3106,'[2]固定资产明细表17-杰 (2)'!$Z$3:$Z$7000,'[2]固定资产明细表17-杰 (2)'!$K$3:$K$7000)</f>
        <v>0</v>
      </c>
      <c r="J3106" s="28">
        <f>ROUND(_xlfn.XLOOKUP(B3106,'[2]固定资产明细表17-杰 (2)'!$Z$3:$Z$7000,'[2]固定资产明细表17-杰 (2)'!$J$3:$J$7000),0)</f>
        <v>0</v>
      </c>
      <c r="K3106" s="14"/>
      <c r="L3106" s="14"/>
      <c r="M3106" s="29">
        <f>_xlfn.XLOOKUP(B3106,'[2]固定资产明细表17-杰 (2)'!$Z$3:$Z$7000,'[2]固定资产明细表17-杰 (2)'!$O$3:$O$7000)</f>
        <v>0</v>
      </c>
      <c r="N3106" s="29">
        <f>_xlfn.XLOOKUP(B3106,'[2]固定资产明细表17-杰 (2)'!$Z$3:$Z$7000,'[2]固定资产明细表17-杰 (2)'!$R$3:$R$7000)</f>
        <v>0</v>
      </c>
      <c r="O3106" s="29">
        <f>_xlfn.XLOOKUP(B3106,'[2]固定资产明细表17-杰 (2)'!$Z$3:$Z$7000,'[2]固定资产明细表17-杰 (2)'!$X$3:$X$7000)</f>
        <v>0</v>
      </c>
      <c r="P3106" s="14"/>
      <c r="Q3106" s="14"/>
      <c r="R3106" s="14"/>
      <c r="S3106" s="14"/>
      <c r="T3106" s="14">
        <f t="shared" si="89"/>
        <v>0</v>
      </c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</row>
    <row r="3107" s="1" customFormat="1" ht="15" spans="1:34">
      <c r="A3107" s="9">
        <f t="shared" si="90"/>
        <v>3103</v>
      </c>
      <c r="B3107" s="14"/>
      <c r="C3107" s="14"/>
      <c r="D3107" s="44">
        <f>_xlfn.XLOOKUP(B3107,'[2]固定资产明细表17-杰 (2)'!$Z$3:$Z$7000,'[2]固定资产明细表17-杰 (2)'!$D$3:$D$7000)</f>
        <v>0</v>
      </c>
      <c r="E3107" s="14"/>
      <c r="F3107" s="14">
        <f>_xlfn.XLOOKUP(B3107,'[2]固定资产明细表17-杰 (2)'!$Z$3:$Z$7000,'[2]固定资产明细表17-杰 (2)'!$E$3:$E$7000)</f>
        <v>0</v>
      </c>
      <c r="G3107" s="9"/>
      <c r="H3107" s="9"/>
      <c r="I3107" s="18">
        <f>_xlfn.XLOOKUP(B3107,'[2]固定资产明细表17-杰 (2)'!$Z$3:$Z$7000,'[2]固定资产明细表17-杰 (2)'!$K$3:$K$7000)</f>
        <v>0</v>
      </c>
      <c r="J3107" s="28">
        <f>ROUND(_xlfn.XLOOKUP(B3107,'[2]固定资产明细表17-杰 (2)'!$Z$3:$Z$7000,'[2]固定资产明细表17-杰 (2)'!$J$3:$J$7000),0)</f>
        <v>0</v>
      </c>
      <c r="K3107" s="14"/>
      <c r="L3107" s="14"/>
      <c r="M3107" s="29">
        <f>_xlfn.XLOOKUP(B3107,'[2]固定资产明细表17-杰 (2)'!$Z$3:$Z$7000,'[2]固定资产明细表17-杰 (2)'!$O$3:$O$7000)</f>
        <v>0</v>
      </c>
      <c r="N3107" s="29">
        <f>_xlfn.XLOOKUP(B3107,'[2]固定资产明细表17-杰 (2)'!$Z$3:$Z$7000,'[2]固定资产明细表17-杰 (2)'!$R$3:$R$7000)</f>
        <v>0</v>
      </c>
      <c r="O3107" s="29">
        <f>_xlfn.XLOOKUP(B3107,'[2]固定资产明细表17-杰 (2)'!$Z$3:$Z$7000,'[2]固定资产明细表17-杰 (2)'!$X$3:$X$7000)</f>
        <v>0</v>
      </c>
      <c r="P3107" s="14"/>
      <c r="Q3107" s="14"/>
      <c r="R3107" s="14"/>
      <c r="S3107" s="14"/>
      <c r="T3107" s="14">
        <f t="shared" si="89"/>
        <v>0</v>
      </c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</row>
    <row r="3108" s="1" customFormat="1" ht="15" spans="1:34">
      <c r="A3108" s="9">
        <f t="shared" si="90"/>
        <v>3104</v>
      </c>
      <c r="B3108" s="14"/>
      <c r="C3108" s="14"/>
      <c r="D3108" s="44">
        <f>_xlfn.XLOOKUP(B3108,'[2]固定资产明细表17-杰 (2)'!$Z$3:$Z$7000,'[2]固定资产明细表17-杰 (2)'!$D$3:$D$7000)</f>
        <v>0</v>
      </c>
      <c r="E3108" s="14"/>
      <c r="F3108" s="14">
        <f>_xlfn.XLOOKUP(B3108,'[2]固定资产明细表17-杰 (2)'!$Z$3:$Z$7000,'[2]固定资产明细表17-杰 (2)'!$E$3:$E$7000)</f>
        <v>0</v>
      </c>
      <c r="G3108" s="9"/>
      <c r="H3108" s="9"/>
      <c r="I3108" s="18">
        <f>_xlfn.XLOOKUP(B3108,'[2]固定资产明细表17-杰 (2)'!$Z$3:$Z$7000,'[2]固定资产明细表17-杰 (2)'!$K$3:$K$7000)</f>
        <v>0</v>
      </c>
      <c r="J3108" s="28">
        <f>ROUND(_xlfn.XLOOKUP(B3108,'[2]固定资产明细表17-杰 (2)'!$Z$3:$Z$7000,'[2]固定资产明细表17-杰 (2)'!$J$3:$J$7000),0)</f>
        <v>0</v>
      </c>
      <c r="K3108" s="14"/>
      <c r="L3108" s="14"/>
      <c r="M3108" s="29">
        <f>_xlfn.XLOOKUP(B3108,'[2]固定资产明细表17-杰 (2)'!$Z$3:$Z$7000,'[2]固定资产明细表17-杰 (2)'!$O$3:$O$7000)</f>
        <v>0</v>
      </c>
      <c r="N3108" s="29">
        <f>_xlfn.XLOOKUP(B3108,'[2]固定资产明细表17-杰 (2)'!$Z$3:$Z$7000,'[2]固定资产明细表17-杰 (2)'!$R$3:$R$7000)</f>
        <v>0</v>
      </c>
      <c r="O3108" s="29">
        <f>_xlfn.XLOOKUP(B3108,'[2]固定资产明细表17-杰 (2)'!$Z$3:$Z$7000,'[2]固定资产明细表17-杰 (2)'!$X$3:$X$7000)</f>
        <v>0</v>
      </c>
      <c r="P3108" s="14"/>
      <c r="Q3108" s="14"/>
      <c r="R3108" s="14"/>
      <c r="S3108" s="14"/>
      <c r="T3108" s="14">
        <f t="shared" si="89"/>
        <v>0</v>
      </c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</row>
    <row r="3109" s="1" customFormat="1" ht="15" spans="1:34">
      <c r="A3109" s="9">
        <f t="shared" si="90"/>
        <v>3105</v>
      </c>
      <c r="B3109" s="14"/>
      <c r="C3109" s="14"/>
      <c r="D3109" s="44">
        <f>_xlfn.XLOOKUP(B3109,'[2]固定资产明细表17-杰 (2)'!$Z$3:$Z$7000,'[2]固定资产明细表17-杰 (2)'!$D$3:$D$7000)</f>
        <v>0</v>
      </c>
      <c r="E3109" s="14"/>
      <c r="F3109" s="14">
        <f>_xlfn.XLOOKUP(B3109,'[2]固定资产明细表17-杰 (2)'!$Z$3:$Z$7000,'[2]固定资产明细表17-杰 (2)'!$E$3:$E$7000)</f>
        <v>0</v>
      </c>
      <c r="G3109" s="9"/>
      <c r="H3109" s="9"/>
      <c r="I3109" s="18">
        <f>_xlfn.XLOOKUP(B3109,'[2]固定资产明细表17-杰 (2)'!$Z$3:$Z$7000,'[2]固定资产明细表17-杰 (2)'!$K$3:$K$7000)</f>
        <v>0</v>
      </c>
      <c r="J3109" s="28">
        <f>ROUND(_xlfn.XLOOKUP(B3109,'[2]固定资产明细表17-杰 (2)'!$Z$3:$Z$7000,'[2]固定资产明细表17-杰 (2)'!$J$3:$J$7000),0)</f>
        <v>0</v>
      </c>
      <c r="K3109" s="14"/>
      <c r="L3109" s="14"/>
      <c r="M3109" s="29">
        <f>_xlfn.XLOOKUP(B3109,'[2]固定资产明细表17-杰 (2)'!$Z$3:$Z$7000,'[2]固定资产明细表17-杰 (2)'!$O$3:$O$7000)</f>
        <v>0</v>
      </c>
      <c r="N3109" s="29">
        <f>_xlfn.XLOOKUP(B3109,'[2]固定资产明细表17-杰 (2)'!$Z$3:$Z$7000,'[2]固定资产明细表17-杰 (2)'!$R$3:$R$7000)</f>
        <v>0</v>
      </c>
      <c r="O3109" s="29">
        <f>_xlfn.XLOOKUP(B3109,'[2]固定资产明细表17-杰 (2)'!$Z$3:$Z$7000,'[2]固定资产明细表17-杰 (2)'!$X$3:$X$7000)</f>
        <v>0</v>
      </c>
      <c r="P3109" s="14"/>
      <c r="Q3109" s="14"/>
      <c r="R3109" s="14"/>
      <c r="S3109" s="14"/>
      <c r="T3109" s="14">
        <f t="shared" si="89"/>
        <v>0</v>
      </c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</row>
    <row r="3110" s="1" customFormat="1" ht="15" spans="1:34">
      <c r="A3110" s="9">
        <f t="shared" si="90"/>
        <v>3106</v>
      </c>
      <c r="B3110" s="14"/>
      <c r="C3110" s="14"/>
      <c r="D3110" s="44">
        <f>_xlfn.XLOOKUP(B3110,'[2]固定资产明细表17-杰 (2)'!$Z$3:$Z$7000,'[2]固定资产明细表17-杰 (2)'!$D$3:$D$7000)</f>
        <v>0</v>
      </c>
      <c r="E3110" s="14"/>
      <c r="F3110" s="14">
        <f>_xlfn.XLOOKUP(B3110,'[2]固定资产明细表17-杰 (2)'!$Z$3:$Z$7000,'[2]固定资产明细表17-杰 (2)'!$E$3:$E$7000)</f>
        <v>0</v>
      </c>
      <c r="G3110" s="9"/>
      <c r="H3110" s="9"/>
      <c r="I3110" s="18">
        <f>_xlfn.XLOOKUP(B3110,'[2]固定资产明细表17-杰 (2)'!$Z$3:$Z$7000,'[2]固定资产明细表17-杰 (2)'!$K$3:$K$7000)</f>
        <v>0</v>
      </c>
      <c r="J3110" s="28">
        <f>ROUND(_xlfn.XLOOKUP(B3110,'[2]固定资产明细表17-杰 (2)'!$Z$3:$Z$7000,'[2]固定资产明细表17-杰 (2)'!$J$3:$J$7000),0)</f>
        <v>0</v>
      </c>
      <c r="K3110" s="14"/>
      <c r="L3110" s="14"/>
      <c r="M3110" s="29">
        <f>_xlfn.XLOOKUP(B3110,'[2]固定资产明细表17-杰 (2)'!$Z$3:$Z$7000,'[2]固定资产明细表17-杰 (2)'!$O$3:$O$7000)</f>
        <v>0</v>
      </c>
      <c r="N3110" s="29">
        <f>_xlfn.XLOOKUP(B3110,'[2]固定资产明细表17-杰 (2)'!$Z$3:$Z$7000,'[2]固定资产明细表17-杰 (2)'!$R$3:$R$7000)</f>
        <v>0</v>
      </c>
      <c r="O3110" s="29">
        <f>_xlfn.XLOOKUP(B3110,'[2]固定资产明细表17-杰 (2)'!$Z$3:$Z$7000,'[2]固定资产明细表17-杰 (2)'!$X$3:$X$7000)</f>
        <v>0</v>
      </c>
      <c r="P3110" s="14"/>
      <c r="Q3110" s="14"/>
      <c r="R3110" s="14"/>
      <c r="S3110" s="14"/>
      <c r="T3110" s="14">
        <f t="shared" si="89"/>
        <v>0</v>
      </c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</row>
    <row r="3111" s="1" customFormat="1" ht="15" spans="1:34">
      <c r="A3111" s="9">
        <f t="shared" si="90"/>
        <v>3107</v>
      </c>
      <c r="B3111" s="14"/>
      <c r="C3111" s="14"/>
      <c r="D3111" s="44">
        <f>_xlfn.XLOOKUP(B3111,'[2]固定资产明细表17-杰 (2)'!$Z$3:$Z$7000,'[2]固定资产明细表17-杰 (2)'!$D$3:$D$7000)</f>
        <v>0</v>
      </c>
      <c r="E3111" s="14"/>
      <c r="F3111" s="14">
        <f>_xlfn.XLOOKUP(B3111,'[2]固定资产明细表17-杰 (2)'!$Z$3:$Z$7000,'[2]固定资产明细表17-杰 (2)'!$E$3:$E$7000)</f>
        <v>0</v>
      </c>
      <c r="G3111" s="9"/>
      <c r="H3111" s="9"/>
      <c r="I3111" s="18">
        <f>_xlfn.XLOOKUP(B3111,'[2]固定资产明细表17-杰 (2)'!$Z$3:$Z$7000,'[2]固定资产明细表17-杰 (2)'!$K$3:$K$7000)</f>
        <v>0</v>
      </c>
      <c r="J3111" s="28">
        <f>ROUND(_xlfn.XLOOKUP(B3111,'[2]固定资产明细表17-杰 (2)'!$Z$3:$Z$7000,'[2]固定资产明细表17-杰 (2)'!$J$3:$J$7000),0)</f>
        <v>0</v>
      </c>
      <c r="K3111" s="14"/>
      <c r="L3111" s="14"/>
      <c r="M3111" s="29">
        <f>_xlfn.XLOOKUP(B3111,'[2]固定资产明细表17-杰 (2)'!$Z$3:$Z$7000,'[2]固定资产明细表17-杰 (2)'!$O$3:$O$7000)</f>
        <v>0</v>
      </c>
      <c r="N3111" s="29">
        <f>_xlfn.XLOOKUP(B3111,'[2]固定资产明细表17-杰 (2)'!$Z$3:$Z$7000,'[2]固定资产明细表17-杰 (2)'!$R$3:$R$7000)</f>
        <v>0</v>
      </c>
      <c r="O3111" s="29">
        <f>_xlfn.XLOOKUP(B3111,'[2]固定资产明细表17-杰 (2)'!$Z$3:$Z$7000,'[2]固定资产明细表17-杰 (2)'!$X$3:$X$7000)</f>
        <v>0</v>
      </c>
      <c r="P3111" s="14"/>
      <c r="Q3111" s="14"/>
      <c r="R3111" s="14"/>
      <c r="S3111" s="14"/>
      <c r="T3111" s="14">
        <f t="shared" ref="T3111:T3174" si="91">IF((P3111-L3111)&gt;0,P3111-L3111,0)</f>
        <v>0</v>
      </c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</row>
    <row r="3112" s="1" customFormat="1" ht="15" spans="1:34">
      <c r="A3112" s="9">
        <f t="shared" si="90"/>
        <v>3108</v>
      </c>
      <c r="B3112" s="14"/>
      <c r="C3112" s="14"/>
      <c r="D3112" s="44">
        <f>_xlfn.XLOOKUP(B3112,'[2]固定资产明细表17-杰 (2)'!$Z$3:$Z$7000,'[2]固定资产明细表17-杰 (2)'!$D$3:$D$7000)</f>
        <v>0</v>
      </c>
      <c r="E3112" s="14"/>
      <c r="F3112" s="14">
        <f>_xlfn.XLOOKUP(B3112,'[2]固定资产明细表17-杰 (2)'!$Z$3:$Z$7000,'[2]固定资产明细表17-杰 (2)'!$E$3:$E$7000)</f>
        <v>0</v>
      </c>
      <c r="G3112" s="9"/>
      <c r="H3112" s="9"/>
      <c r="I3112" s="18">
        <f>_xlfn.XLOOKUP(B3112,'[2]固定资产明细表17-杰 (2)'!$Z$3:$Z$7000,'[2]固定资产明细表17-杰 (2)'!$K$3:$K$7000)</f>
        <v>0</v>
      </c>
      <c r="J3112" s="28">
        <f>ROUND(_xlfn.XLOOKUP(B3112,'[2]固定资产明细表17-杰 (2)'!$Z$3:$Z$7000,'[2]固定资产明细表17-杰 (2)'!$J$3:$J$7000),0)</f>
        <v>0</v>
      </c>
      <c r="K3112" s="14"/>
      <c r="L3112" s="14"/>
      <c r="M3112" s="29">
        <f>_xlfn.XLOOKUP(B3112,'[2]固定资产明细表17-杰 (2)'!$Z$3:$Z$7000,'[2]固定资产明细表17-杰 (2)'!$O$3:$O$7000)</f>
        <v>0</v>
      </c>
      <c r="N3112" s="29">
        <f>_xlfn.XLOOKUP(B3112,'[2]固定资产明细表17-杰 (2)'!$Z$3:$Z$7000,'[2]固定资产明细表17-杰 (2)'!$R$3:$R$7000)</f>
        <v>0</v>
      </c>
      <c r="O3112" s="29">
        <f>_xlfn.XLOOKUP(B3112,'[2]固定资产明细表17-杰 (2)'!$Z$3:$Z$7000,'[2]固定资产明细表17-杰 (2)'!$X$3:$X$7000)</f>
        <v>0</v>
      </c>
      <c r="P3112" s="14"/>
      <c r="Q3112" s="14"/>
      <c r="R3112" s="14"/>
      <c r="S3112" s="14"/>
      <c r="T3112" s="14">
        <f t="shared" si="91"/>
        <v>0</v>
      </c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</row>
    <row r="3113" s="1" customFormat="1" ht="15" spans="1:34">
      <c r="A3113" s="9">
        <f t="shared" si="90"/>
        <v>3109</v>
      </c>
      <c r="B3113" s="14"/>
      <c r="C3113" s="14"/>
      <c r="D3113" s="44">
        <f>_xlfn.XLOOKUP(B3113,'[2]固定资产明细表17-杰 (2)'!$Z$3:$Z$7000,'[2]固定资产明细表17-杰 (2)'!$D$3:$D$7000)</f>
        <v>0</v>
      </c>
      <c r="E3113" s="14"/>
      <c r="F3113" s="14">
        <f>_xlfn.XLOOKUP(B3113,'[2]固定资产明细表17-杰 (2)'!$Z$3:$Z$7000,'[2]固定资产明细表17-杰 (2)'!$E$3:$E$7000)</f>
        <v>0</v>
      </c>
      <c r="G3113" s="9"/>
      <c r="H3113" s="9"/>
      <c r="I3113" s="18">
        <f>_xlfn.XLOOKUP(B3113,'[2]固定资产明细表17-杰 (2)'!$Z$3:$Z$7000,'[2]固定资产明细表17-杰 (2)'!$K$3:$K$7000)</f>
        <v>0</v>
      </c>
      <c r="J3113" s="28">
        <f>ROUND(_xlfn.XLOOKUP(B3113,'[2]固定资产明细表17-杰 (2)'!$Z$3:$Z$7000,'[2]固定资产明细表17-杰 (2)'!$J$3:$J$7000),0)</f>
        <v>0</v>
      </c>
      <c r="K3113" s="14"/>
      <c r="L3113" s="14"/>
      <c r="M3113" s="29">
        <f>_xlfn.XLOOKUP(B3113,'[2]固定资产明细表17-杰 (2)'!$Z$3:$Z$7000,'[2]固定资产明细表17-杰 (2)'!$O$3:$O$7000)</f>
        <v>0</v>
      </c>
      <c r="N3113" s="29">
        <f>_xlfn.XLOOKUP(B3113,'[2]固定资产明细表17-杰 (2)'!$Z$3:$Z$7000,'[2]固定资产明细表17-杰 (2)'!$R$3:$R$7000)</f>
        <v>0</v>
      </c>
      <c r="O3113" s="29">
        <f>_xlfn.XLOOKUP(B3113,'[2]固定资产明细表17-杰 (2)'!$Z$3:$Z$7000,'[2]固定资产明细表17-杰 (2)'!$X$3:$X$7000)</f>
        <v>0</v>
      </c>
      <c r="P3113" s="14"/>
      <c r="Q3113" s="14"/>
      <c r="R3113" s="14"/>
      <c r="S3113" s="14"/>
      <c r="T3113" s="14">
        <f t="shared" si="91"/>
        <v>0</v>
      </c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</row>
    <row r="3114" s="1" customFormat="1" ht="15" spans="1:34">
      <c r="A3114" s="9">
        <f t="shared" si="90"/>
        <v>3110</v>
      </c>
      <c r="B3114" s="14"/>
      <c r="C3114" s="14"/>
      <c r="D3114" s="44">
        <f>_xlfn.XLOOKUP(B3114,'[2]固定资产明细表17-杰 (2)'!$Z$3:$Z$7000,'[2]固定资产明细表17-杰 (2)'!$D$3:$D$7000)</f>
        <v>0</v>
      </c>
      <c r="E3114" s="14"/>
      <c r="F3114" s="14">
        <f>_xlfn.XLOOKUP(B3114,'[2]固定资产明细表17-杰 (2)'!$Z$3:$Z$7000,'[2]固定资产明细表17-杰 (2)'!$E$3:$E$7000)</f>
        <v>0</v>
      </c>
      <c r="G3114" s="9"/>
      <c r="H3114" s="9"/>
      <c r="I3114" s="18">
        <f>_xlfn.XLOOKUP(B3114,'[2]固定资产明细表17-杰 (2)'!$Z$3:$Z$7000,'[2]固定资产明细表17-杰 (2)'!$K$3:$K$7000)</f>
        <v>0</v>
      </c>
      <c r="J3114" s="28">
        <f>ROUND(_xlfn.XLOOKUP(B3114,'[2]固定资产明细表17-杰 (2)'!$Z$3:$Z$7000,'[2]固定资产明细表17-杰 (2)'!$J$3:$J$7000),0)</f>
        <v>0</v>
      </c>
      <c r="K3114" s="14"/>
      <c r="L3114" s="14"/>
      <c r="M3114" s="29">
        <f>_xlfn.XLOOKUP(B3114,'[2]固定资产明细表17-杰 (2)'!$Z$3:$Z$7000,'[2]固定资产明细表17-杰 (2)'!$O$3:$O$7000)</f>
        <v>0</v>
      </c>
      <c r="N3114" s="29">
        <f>_xlfn.XLOOKUP(B3114,'[2]固定资产明细表17-杰 (2)'!$Z$3:$Z$7000,'[2]固定资产明细表17-杰 (2)'!$R$3:$R$7000)</f>
        <v>0</v>
      </c>
      <c r="O3114" s="29">
        <f>_xlfn.XLOOKUP(B3114,'[2]固定资产明细表17-杰 (2)'!$Z$3:$Z$7000,'[2]固定资产明细表17-杰 (2)'!$X$3:$X$7000)</f>
        <v>0</v>
      </c>
      <c r="P3114" s="14"/>
      <c r="Q3114" s="14"/>
      <c r="R3114" s="14"/>
      <c r="S3114" s="14"/>
      <c r="T3114" s="14">
        <f t="shared" si="91"/>
        <v>0</v>
      </c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</row>
    <row r="3115" s="1" customFormat="1" ht="15" spans="1:34">
      <c r="A3115" s="9">
        <f t="shared" si="90"/>
        <v>3111</v>
      </c>
      <c r="B3115" s="14"/>
      <c r="C3115" s="14"/>
      <c r="D3115" s="44">
        <f>_xlfn.XLOOKUP(B3115,'[2]固定资产明细表17-杰 (2)'!$Z$3:$Z$7000,'[2]固定资产明细表17-杰 (2)'!$D$3:$D$7000)</f>
        <v>0</v>
      </c>
      <c r="E3115" s="14"/>
      <c r="F3115" s="14">
        <f>_xlfn.XLOOKUP(B3115,'[2]固定资产明细表17-杰 (2)'!$Z$3:$Z$7000,'[2]固定资产明细表17-杰 (2)'!$E$3:$E$7000)</f>
        <v>0</v>
      </c>
      <c r="G3115" s="9"/>
      <c r="H3115" s="9"/>
      <c r="I3115" s="18">
        <f>_xlfn.XLOOKUP(B3115,'[2]固定资产明细表17-杰 (2)'!$Z$3:$Z$7000,'[2]固定资产明细表17-杰 (2)'!$K$3:$K$7000)</f>
        <v>0</v>
      </c>
      <c r="J3115" s="28">
        <f>ROUND(_xlfn.XLOOKUP(B3115,'[2]固定资产明细表17-杰 (2)'!$Z$3:$Z$7000,'[2]固定资产明细表17-杰 (2)'!$J$3:$J$7000),0)</f>
        <v>0</v>
      </c>
      <c r="K3115" s="14"/>
      <c r="L3115" s="14"/>
      <c r="M3115" s="29">
        <f>_xlfn.XLOOKUP(B3115,'[2]固定资产明细表17-杰 (2)'!$Z$3:$Z$7000,'[2]固定资产明细表17-杰 (2)'!$O$3:$O$7000)</f>
        <v>0</v>
      </c>
      <c r="N3115" s="29">
        <f>_xlfn.XLOOKUP(B3115,'[2]固定资产明细表17-杰 (2)'!$Z$3:$Z$7000,'[2]固定资产明细表17-杰 (2)'!$R$3:$R$7000)</f>
        <v>0</v>
      </c>
      <c r="O3115" s="29">
        <f>_xlfn.XLOOKUP(B3115,'[2]固定资产明细表17-杰 (2)'!$Z$3:$Z$7000,'[2]固定资产明细表17-杰 (2)'!$X$3:$X$7000)</f>
        <v>0</v>
      </c>
      <c r="P3115" s="14"/>
      <c r="Q3115" s="14"/>
      <c r="R3115" s="14"/>
      <c r="S3115" s="14"/>
      <c r="T3115" s="14">
        <f t="shared" si="91"/>
        <v>0</v>
      </c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</row>
    <row r="3116" s="1" customFormat="1" ht="15" spans="1:34">
      <c r="A3116" s="9">
        <f t="shared" si="90"/>
        <v>3112</v>
      </c>
      <c r="B3116" s="14"/>
      <c r="C3116" s="14"/>
      <c r="D3116" s="44">
        <f>_xlfn.XLOOKUP(B3116,'[2]固定资产明细表17-杰 (2)'!$Z$3:$Z$7000,'[2]固定资产明细表17-杰 (2)'!$D$3:$D$7000)</f>
        <v>0</v>
      </c>
      <c r="E3116" s="14"/>
      <c r="F3116" s="14">
        <f>_xlfn.XLOOKUP(B3116,'[2]固定资产明细表17-杰 (2)'!$Z$3:$Z$7000,'[2]固定资产明细表17-杰 (2)'!$E$3:$E$7000)</f>
        <v>0</v>
      </c>
      <c r="G3116" s="9"/>
      <c r="H3116" s="9"/>
      <c r="I3116" s="18">
        <f>_xlfn.XLOOKUP(B3116,'[2]固定资产明细表17-杰 (2)'!$Z$3:$Z$7000,'[2]固定资产明细表17-杰 (2)'!$K$3:$K$7000)</f>
        <v>0</v>
      </c>
      <c r="J3116" s="28">
        <f>ROUND(_xlfn.XLOOKUP(B3116,'[2]固定资产明细表17-杰 (2)'!$Z$3:$Z$7000,'[2]固定资产明细表17-杰 (2)'!$J$3:$J$7000),0)</f>
        <v>0</v>
      </c>
      <c r="K3116" s="14"/>
      <c r="L3116" s="14"/>
      <c r="M3116" s="29">
        <f>_xlfn.XLOOKUP(B3116,'[2]固定资产明细表17-杰 (2)'!$Z$3:$Z$7000,'[2]固定资产明细表17-杰 (2)'!$O$3:$O$7000)</f>
        <v>0</v>
      </c>
      <c r="N3116" s="29">
        <f>_xlfn.XLOOKUP(B3116,'[2]固定资产明细表17-杰 (2)'!$Z$3:$Z$7000,'[2]固定资产明细表17-杰 (2)'!$R$3:$R$7000)</f>
        <v>0</v>
      </c>
      <c r="O3116" s="29">
        <f>_xlfn.XLOOKUP(B3116,'[2]固定资产明细表17-杰 (2)'!$Z$3:$Z$7000,'[2]固定资产明细表17-杰 (2)'!$X$3:$X$7000)</f>
        <v>0</v>
      </c>
      <c r="P3116" s="14"/>
      <c r="Q3116" s="14"/>
      <c r="R3116" s="14"/>
      <c r="S3116" s="14"/>
      <c r="T3116" s="14">
        <f t="shared" si="91"/>
        <v>0</v>
      </c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</row>
    <row r="3117" s="1" customFormat="1" ht="15" spans="1:34">
      <c r="A3117" s="9">
        <f t="shared" si="90"/>
        <v>3113</v>
      </c>
      <c r="B3117" s="14"/>
      <c r="C3117" s="14"/>
      <c r="D3117" s="44">
        <f>_xlfn.XLOOKUP(B3117,'[2]固定资产明细表17-杰 (2)'!$Z$3:$Z$7000,'[2]固定资产明细表17-杰 (2)'!$D$3:$D$7000)</f>
        <v>0</v>
      </c>
      <c r="E3117" s="14"/>
      <c r="F3117" s="14">
        <f>_xlfn.XLOOKUP(B3117,'[2]固定资产明细表17-杰 (2)'!$Z$3:$Z$7000,'[2]固定资产明细表17-杰 (2)'!$E$3:$E$7000)</f>
        <v>0</v>
      </c>
      <c r="G3117" s="9"/>
      <c r="H3117" s="9"/>
      <c r="I3117" s="18">
        <f>_xlfn.XLOOKUP(B3117,'[2]固定资产明细表17-杰 (2)'!$Z$3:$Z$7000,'[2]固定资产明细表17-杰 (2)'!$K$3:$K$7000)</f>
        <v>0</v>
      </c>
      <c r="J3117" s="28">
        <f>ROUND(_xlfn.XLOOKUP(B3117,'[2]固定资产明细表17-杰 (2)'!$Z$3:$Z$7000,'[2]固定资产明细表17-杰 (2)'!$J$3:$J$7000),0)</f>
        <v>0</v>
      </c>
      <c r="K3117" s="14"/>
      <c r="L3117" s="14"/>
      <c r="M3117" s="29">
        <f>_xlfn.XLOOKUP(B3117,'[2]固定资产明细表17-杰 (2)'!$Z$3:$Z$7000,'[2]固定资产明细表17-杰 (2)'!$O$3:$O$7000)</f>
        <v>0</v>
      </c>
      <c r="N3117" s="29">
        <f>_xlfn.XLOOKUP(B3117,'[2]固定资产明细表17-杰 (2)'!$Z$3:$Z$7000,'[2]固定资产明细表17-杰 (2)'!$R$3:$R$7000)</f>
        <v>0</v>
      </c>
      <c r="O3117" s="29">
        <f>_xlfn.XLOOKUP(B3117,'[2]固定资产明细表17-杰 (2)'!$Z$3:$Z$7000,'[2]固定资产明细表17-杰 (2)'!$X$3:$X$7000)</f>
        <v>0</v>
      </c>
      <c r="P3117" s="14"/>
      <c r="Q3117" s="14"/>
      <c r="R3117" s="14"/>
      <c r="S3117" s="14"/>
      <c r="T3117" s="14">
        <f t="shared" si="91"/>
        <v>0</v>
      </c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</row>
    <row r="3118" s="1" customFormat="1" ht="15" spans="1:34">
      <c r="A3118" s="9">
        <f t="shared" si="90"/>
        <v>3114</v>
      </c>
      <c r="B3118" s="14"/>
      <c r="C3118" s="14"/>
      <c r="D3118" s="44">
        <f>_xlfn.XLOOKUP(B3118,'[2]固定资产明细表17-杰 (2)'!$Z$3:$Z$7000,'[2]固定资产明细表17-杰 (2)'!$D$3:$D$7000)</f>
        <v>0</v>
      </c>
      <c r="E3118" s="14"/>
      <c r="F3118" s="14">
        <f>_xlfn.XLOOKUP(B3118,'[2]固定资产明细表17-杰 (2)'!$Z$3:$Z$7000,'[2]固定资产明细表17-杰 (2)'!$E$3:$E$7000)</f>
        <v>0</v>
      </c>
      <c r="G3118" s="9"/>
      <c r="H3118" s="9"/>
      <c r="I3118" s="18">
        <f>_xlfn.XLOOKUP(B3118,'[2]固定资产明细表17-杰 (2)'!$Z$3:$Z$7000,'[2]固定资产明细表17-杰 (2)'!$K$3:$K$7000)</f>
        <v>0</v>
      </c>
      <c r="J3118" s="28">
        <f>ROUND(_xlfn.XLOOKUP(B3118,'[2]固定资产明细表17-杰 (2)'!$Z$3:$Z$7000,'[2]固定资产明细表17-杰 (2)'!$J$3:$J$7000),0)</f>
        <v>0</v>
      </c>
      <c r="K3118" s="14"/>
      <c r="L3118" s="14"/>
      <c r="M3118" s="29">
        <f>_xlfn.XLOOKUP(B3118,'[2]固定资产明细表17-杰 (2)'!$Z$3:$Z$7000,'[2]固定资产明细表17-杰 (2)'!$O$3:$O$7000)</f>
        <v>0</v>
      </c>
      <c r="N3118" s="29">
        <f>_xlfn.XLOOKUP(B3118,'[2]固定资产明细表17-杰 (2)'!$Z$3:$Z$7000,'[2]固定资产明细表17-杰 (2)'!$R$3:$R$7000)</f>
        <v>0</v>
      </c>
      <c r="O3118" s="29">
        <f>_xlfn.XLOOKUP(B3118,'[2]固定资产明细表17-杰 (2)'!$Z$3:$Z$7000,'[2]固定资产明细表17-杰 (2)'!$X$3:$X$7000)</f>
        <v>0</v>
      </c>
      <c r="P3118" s="14"/>
      <c r="Q3118" s="14"/>
      <c r="R3118" s="14"/>
      <c r="S3118" s="14"/>
      <c r="T3118" s="14">
        <f t="shared" si="91"/>
        <v>0</v>
      </c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</row>
    <row r="3119" s="1" customFormat="1" ht="15" spans="1:34">
      <c r="A3119" s="9">
        <f t="shared" si="90"/>
        <v>3115</v>
      </c>
      <c r="B3119" s="14"/>
      <c r="C3119" s="14"/>
      <c r="D3119" s="44">
        <f>_xlfn.XLOOKUP(B3119,'[2]固定资产明细表17-杰 (2)'!$Z$3:$Z$7000,'[2]固定资产明细表17-杰 (2)'!$D$3:$D$7000)</f>
        <v>0</v>
      </c>
      <c r="E3119" s="14"/>
      <c r="F3119" s="14">
        <f>_xlfn.XLOOKUP(B3119,'[2]固定资产明细表17-杰 (2)'!$Z$3:$Z$7000,'[2]固定资产明细表17-杰 (2)'!$E$3:$E$7000)</f>
        <v>0</v>
      </c>
      <c r="G3119" s="9"/>
      <c r="H3119" s="9"/>
      <c r="I3119" s="18">
        <f>_xlfn.XLOOKUP(B3119,'[2]固定资产明细表17-杰 (2)'!$Z$3:$Z$7000,'[2]固定资产明细表17-杰 (2)'!$K$3:$K$7000)</f>
        <v>0</v>
      </c>
      <c r="J3119" s="28">
        <f>ROUND(_xlfn.XLOOKUP(B3119,'[2]固定资产明细表17-杰 (2)'!$Z$3:$Z$7000,'[2]固定资产明细表17-杰 (2)'!$J$3:$J$7000),0)</f>
        <v>0</v>
      </c>
      <c r="K3119" s="14"/>
      <c r="L3119" s="14"/>
      <c r="M3119" s="29">
        <f>_xlfn.XLOOKUP(B3119,'[2]固定资产明细表17-杰 (2)'!$Z$3:$Z$7000,'[2]固定资产明细表17-杰 (2)'!$O$3:$O$7000)</f>
        <v>0</v>
      </c>
      <c r="N3119" s="29">
        <f>_xlfn.XLOOKUP(B3119,'[2]固定资产明细表17-杰 (2)'!$Z$3:$Z$7000,'[2]固定资产明细表17-杰 (2)'!$R$3:$R$7000)</f>
        <v>0</v>
      </c>
      <c r="O3119" s="29">
        <f>_xlfn.XLOOKUP(B3119,'[2]固定资产明细表17-杰 (2)'!$Z$3:$Z$7000,'[2]固定资产明细表17-杰 (2)'!$X$3:$X$7000)</f>
        <v>0</v>
      </c>
      <c r="P3119" s="14"/>
      <c r="Q3119" s="14"/>
      <c r="R3119" s="14"/>
      <c r="S3119" s="14"/>
      <c r="T3119" s="14">
        <f t="shared" si="91"/>
        <v>0</v>
      </c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</row>
    <row r="3120" s="1" customFormat="1" ht="15" spans="1:34">
      <c r="A3120" s="9">
        <f t="shared" si="90"/>
        <v>3116</v>
      </c>
      <c r="B3120" s="14"/>
      <c r="C3120" s="14"/>
      <c r="D3120" s="44">
        <f>_xlfn.XLOOKUP(B3120,'[2]固定资产明细表17-杰 (2)'!$Z$3:$Z$7000,'[2]固定资产明细表17-杰 (2)'!$D$3:$D$7000)</f>
        <v>0</v>
      </c>
      <c r="E3120" s="14"/>
      <c r="F3120" s="14">
        <f>_xlfn.XLOOKUP(B3120,'[2]固定资产明细表17-杰 (2)'!$Z$3:$Z$7000,'[2]固定资产明细表17-杰 (2)'!$E$3:$E$7000)</f>
        <v>0</v>
      </c>
      <c r="G3120" s="9"/>
      <c r="H3120" s="9"/>
      <c r="I3120" s="18">
        <f>_xlfn.XLOOKUP(B3120,'[2]固定资产明细表17-杰 (2)'!$Z$3:$Z$7000,'[2]固定资产明细表17-杰 (2)'!$K$3:$K$7000)</f>
        <v>0</v>
      </c>
      <c r="J3120" s="28">
        <f>ROUND(_xlfn.XLOOKUP(B3120,'[2]固定资产明细表17-杰 (2)'!$Z$3:$Z$7000,'[2]固定资产明细表17-杰 (2)'!$J$3:$J$7000),0)</f>
        <v>0</v>
      </c>
      <c r="K3120" s="14"/>
      <c r="L3120" s="14"/>
      <c r="M3120" s="29">
        <f>_xlfn.XLOOKUP(B3120,'[2]固定资产明细表17-杰 (2)'!$Z$3:$Z$7000,'[2]固定资产明细表17-杰 (2)'!$O$3:$O$7000)</f>
        <v>0</v>
      </c>
      <c r="N3120" s="29">
        <f>_xlfn.XLOOKUP(B3120,'[2]固定资产明细表17-杰 (2)'!$Z$3:$Z$7000,'[2]固定资产明细表17-杰 (2)'!$R$3:$R$7000)</f>
        <v>0</v>
      </c>
      <c r="O3120" s="29">
        <f>_xlfn.XLOOKUP(B3120,'[2]固定资产明细表17-杰 (2)'!$Z$3:$Z$7000,'[2]固定资产明细表17-杰 (2)'!$X$3:$X$7000)</f>
        <v>0</v>
      </c>
      <c r="P3120" s="14"/>
      <c r="Q3120" s="14"/>
      <c r="R3120" s="14"/>
      <c r="S3120" s="14"/>
      <c r="T3120" s="14">
        <f t="shared" si="91"/>
        <v>0</v>
      </c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</row>
    <row r="3121" s="1" customFormat="1" ht="15" spans="1:34">
      <c r="A3121" s="9">
        <f t="shared" si="90"/>
        <v>3117</v>
      </c>
      <c r="B3121" s="14"/>
      <c r="C3121" s="14"/>
      <c r="D3121" s="44">
        <f>_xlfn.XLOOKUP(B3121,'[2]固定资产明细表17-杰 (2)'!$Z$3:$Z$7000,'[2]固定资产明细表17-杰 (2)'!$D$3:$D$7000)</f>
        <v>0</v>
      </c>
      <c r="E3121" s="14"/>
      <c r="F3121" s="14">
        <f>_xlfn.XLOOKUP(B3121,'[2]固定资产明细表17-杰 (2)'!$Z$3:$Z$7000,'[2]固定资产明细表17-杰 (2)'!$E$3:$E$7000)</f>
        <v>0</v>
      </c>
      <c r="G3121" s="9"/>
      <c r="H3121" s="9"/>
      <c r="I3121" s="18">
        <f>_xlfn.XLOOKUP(B3121,'[2]固定资产明细表17-杰 (2)'!$Z$3:$Z$7000,'[2]固定资产明细表17-杰 (2)'!$K$3:$K$7000)</f>
        <v>0</v>
      </c>
      <c r="J3121" s="28">
        <f>ROUND(_xlfn.XLOOKUP(B3121,'[2]固定资产明细表17-杰 (2)'!$Z$3:$Z$7000,'[2]固定资产明细表17-杰 (2)'!$J$3:$J$7000),0)</f>
        <v>0</v>
      </c>
      <c r="K3121" s="14"/>
      <c r="L3121" s="14"/>
      <c r="M3121" s="29">
        <f>_xlfn.XLOOKUP(B3121,'[2]固定资产明细表17-杰 (2)'!$Z$3:$Z$7000,'[2]固定资产明细表17-杰 (2)'!$O$3:$O$7000)</f>
        <v>0</v>
      </c>
      <c r="N3121" s="29">
        <f>_xlfn.XLOOKUP(B3121,'[2]固定资产明细表17-杰 (2)'!$Z$3:$Z$7000,'[2]固定资产明细表17-杰 (2)'!$R$3:$R$7000)</f>
        <v>0</v>
      </c>
      <c r="O3121" s="29">
        <f>_xlfn.XLOOKUP(B3121,'[2]固定资产明细表17-杰 (2)'!$Z$3:$Z$7000,'[2]固定资产明细表17-杰 (2)'!$X$3:$X$7000)</f>
        <v>0</v>
      </c>
      <c r="P3121" s="14"/>
      <c r="Q3121" s="14"/>
      <c r="R3121" s="14"/>
      <c r="S3121" s="14"/>
      <c r="T3121" s="14">
        <f t="shared" si="91"/>
        <v>0</v>
      </c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</row>
    <row r="3122" s="1" customFormat="1" ht="15" spans="1:34">
      <c r="A3122" s="9">
        <f t="shared" si="90"/>
        <v>3118</v>
      </c>
      <c r="B3122" s="14"/>
      <c r="C3122" s="14"/>
      <c r="D3122" s="44">
        <f>_xlfn.XLOOKUP(B3122,'[2]固定资产明细表17-杰 (2)'!$Z$3:$Z$7000,'[2]固定资产明细表17-杰 (2)'!$D$3:$D$7000)</f>
        <v>0</v>
      </c>
      <c r="E3122" s="14"/>
      <c r="F3122" s="14">
        <f>_xlfn.XLOOKUP(B3122,'[2]固定资产明细表17-杰 (2)'!$Z$3:$Z$7000,'[2]固定资产明细表17-杰 (2)'!$E$3:$E$7000)</f>
        <v>0</v>
      </c>
      <c r="G3122" s="9"/>
      <c r="H3122" s="9"/>
      <c r="I3122" s="18">
        <f>_xlfn.XLOOKUP(B3122,'[2]固定资产明细表17-杰 (2)'!$Z$3:$Z$7000,'[2]固定资产明细表17-杰 (2)'!$K$3:$K$7000)</f>
        <v>0</v>
      </c>
      <c r="J3122" s="28">
        <f>ROUND(_xlfn.XLOOKUP(B3122,'[2]固定资产明细表17-杰 (2)'!$Z$3:$Z$7000,'[2]固定资产明细表17-杰 (2)'!$J$3:$J$7000),0)</f>
        <v>0</v>
      </c>
      <c r="K3122" s="14"/>
      <c r="L3122" s="14"/>
      <c r="M3122" s="29">
        <f>_xlfn.XLOOKUP(B3122,'[2]固定资产明细表17-杰 (2)'!$Z$3:$Z$7000,'[2]固定资产明细表17-杰 (2)'!$O$3:$O$7000)</f>
        <v>0</v>
      </c>
      <c r="N3122" s="29">
        <f>_xlfn.XLOOKUP(B3122,'[2]固定资产明细表17-杰 (2)'!$Z$3:$Z$7000,'[2]固定资产明细表17-杰 (2)'!$R$3:$R$7000)</f>
        <v>0</v>
      </c>
      <c r="O3122" s="29">
        <f>_xlfn.XLOOKUP(B3122,'[2]固定资产明细表17-杰 (2)'!$Z$3:$Z$7000,'[2]固定资产明细表17-杰 (2)'!$X$3:$X$7000)</f>
        <v>0</v>
      </c>
      <c r="P3122" s="14"/>
      <c r="Q3122" s="14"/>
      <c r="R3122" s="14"/>
      <c r="S3122" s="14"/>
      <c r="T3122" s="14">
        <f t="shared" si="91"/>
        <v>0</v>
      </c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</row>
    <row r="3123" s="1" customFormat="1" ht="15" spans="1:34">
      <c r="A3123" s="9">
        <f t="shared" si="90"/>
        <v>3119</v>
      </c>
      <c r="B3123" s="14"/>
      <c r="C3123" s="14"/>
      <c r="D3123" s="44">
        <f>_xlfn.XLOOKUP(B3123,'[2]固定资产明细表17-杰 (2)'!$Z$3:$Z$7000,'[2]固定资产明细表17-杰 (2)'!$D$3:$D$7000)</f>
        <v>0</v>
      </c>
      <c r="E3123" s="14"/>
      <c r="F3123" s="14">
        <f>_xlfn.XLOOKUP(B3123,'[2]固定资产明细表17-杰 (2)'!$Z$3:$Z$7000,'[2]固定资产明细表17-杰 (2)'!$E$3:$E$7000)</f>
        <v>0</v>
      </c>
      <c r="G3123" s="9"/>
      <c r="H3123" s="9"/>
      <c r="I3123" s="18">
        <f>_xlfn.XLOOKUP(B3123,'[2]固定资产明细表17-杰 (2)'!$Z$3:$Z$7000,'[2]固定资产明细表17-杰 (2)'!$K$3:$K$7000)</f>
        <v>0</v>
      </c>
      <c r="J3123" s="28">
        <f>ROUND(_xlfn.XLOOKUP(B3123,'[2]固定资产明细表17-杰 (2)'!$Z$3:$Z$7000,'[2]固定资产明细表17-杰 (2)'!$J$3:$J$7000),0)</f>
        <v>0</v>
      </c>
      <c r="K3123" s="14"/>
      <c r="L3123" s="14"/>
      <c r="M3123" s="29">
        <f>_xlfn.XLOOKUP(B3123,'[2]固定资产明细表17-杰 (2)'!$Z$3:$Z$7000,'[2]固定资产明细表17-杰 (2)'!$O$3:$O$7000)</f>
        <v>0</v>
      </c>
      <c r="N3123" s="29">
        <f>_xlfn.XLOOKUP(B3123,'[2]固定资产明细表17-杰 (2)'!$Z$3:$Z$7000,'[2]固定资产明细表17-杰 (2)'!$R$3:$R$7000)</f>
        <v>0</v>
      </c>
      <c r="O3123" s="29">
        <f>_xlfn.XLOOKUP(B3123,'[2]固定资产明细表17-杰 (2)'!$Z$3:$Z$7000,'[2]固定资产明细表17-杰 (2)'!$X$3:$X$7000)</f>
        <v>0</v>
      </c>
      <c r="P3123" s="14"/>
      <c r="Q3123" s="14"/>
      <c r="R3123" s="14"/>
      <c r="S3123" s="14"/>
      <c r="T3123" s="14">
        <f t="shared" si="91"/>
        <v>0</v>
      </c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</row>
    <row r="3124" s="1" customFormat="1" ht="15" spans="1:34">
      <c r="A3124" s="9">
        <f t="shared" si="90"/>
        <v>3120</v>
      </c>
      <c r="B3124" s="14"/>
      <c r="C3124" s="14"/>
      <c r="D3124" s="44">
        <f>_xlfn.XLOOKUP(B3124,'[2]固定资产明细表17-杰 (2)'!$Z$3:$Z$7000,'[2]固定资产明细表17-杰 (2)'!$D$3:$D$7000)</f>
        <v>0</v>
      </c>
      <c r="E3124" s="14"/>
      <c r="F3124" s="14">
        <f>_xlfn.XLOOKUP(B3124,'[2]固定资产明细表17-杰 (2)'!$Z$3:$Z$7000,'[2]固定资产明细表17-杰 (2)'!$E$3:$E$7000)</f>
        <v>0</v>
      </c>
      <c r="G3124" s="9"/>
      <c r="H3124" s="9"/>
      <c r="I3124" s="18">
        <f>_xlfn.XLOOKUP(B3124,'[2]固定资产明细表17-杰 (2)'!$Z$3:$Z$7000,'[2]固定资产明细表17-杰 (2)'!$K$3:$K$7000)</f>
        <v>0</v>
      </c>
      <c r="J3124" s="28">
        <f>ROUND(_xlfn.XLOOKUP(B3124,'[2]固定资产明细表17-杰 (2)'!$Z$3:$Z$7000,'[2]固定资产明细表17-杰 (2)'!$J$3:$J$7000),0)</f>
        <v>0</v>
      </c>
      <c r="K3124" s="14"/>
      <c r="L3124" s="14"/>
      <c r="M3124" s="29">
        <f>_xlfn.XLOOKUP(B3124,'[2]固定资产明细表17-杰 (2)'!$Z$3:$Z$7000,'[2]固定资产明细表17-杰 (2)'!$O$3:$O$7000)</f>
        <v>0</v>
      </c>
      <c r="N3124" s="29">
        <f>_xlfn.XLOOKUP(B3124,'[2]固定资产明细表17-杰 (2)'!$Z$3:$Z$7000,'[2]固定资产明细表17-杰 (2)'!$R$3:$R$7000)</f>
        <v>0</v>
      </c>
      <c r="O3124" s="29">
        <f>_xlfn.XLOOKUP(B3124,'[2]固定资产明细表17-杰 (2)'!$Z$3:$Z$7000,'[2]固定资产明细表17-杰 (2)'!$X$3:$X$7000)</f>
        <v>0</v>
      </c>
      <c r="P3124" s="14"/>
      <c r="Q3124" s="14"/>
      <c r="R3124" s="14"/>
      <c r="S3124" s="14"/>
      <c r="T3124" s="14">
        <f t="shared" si="91"/>
        <v>0</v>
      </c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</row>
    <row r="3125" s="1" customFormat="1" ht="15" spans="1:34">
      <c r="A3125" s="9">
        <f t="shared" si="90"/>
        <v>3121</v>
      </c>
      <c r="B3125" s="14"/>
      <c r="C3125" s="14"/>
      <c r="D3125" s="44">
        <f>_xlfn.XLOOKUP(B3125,'[2]固定资产明细表17-杰 (2)'!$Z$3:$Z$7000,'[2]固定资产明细表17-杰 (2)'!$D$3:$D$7000)</f>
        <v>0</v>
      </c>
      <c r="E3125" s="14"/>
      <c r="F3125" s="14">
        <f>_xlfn.XLOOKUP(B3125,'[2]固定资产明细表17-杰 (2)'!$Z$3:$Z$7000,'[2]固定资产明细表17-杰 (2)'!$E$3:$E$7000)</f>
        <v>0</v>
      </c>
      <c r="G3125" s="9"/>
      <c r="H3125" s="9"/>
      <c r="I3125" s="18">
        <f>_xlfn.XLOOKUP(B3125,'[2]固定资产明细表17-杰 (2)'!$Z$3:$Z$7000,'[2]固定资产明细表17-杰 (2)'!$K$3:$K$7000)</f>
        <v>0</v>
      </c>
      <c r="J3125" s="28">
        <f>ROUND(_xlfn.XLOOKUP(B3125,'[2]固定资产明细表17-杰 (2)'!$Z$3:$Z$7000,'[2]固定资产明细表17-杰 (2)'!$J$3:$J$7000),0)</f>
        <v>0</v>
      </c>
      <c r="K3125" s="14"/>
      <c r="L3125" s="14"/>
      <c r="M3125" s="29">
        <f>_xlfn.XLOOKUP(B3125,'[2]固定资产明细表17-杰 (2)'!$Z$3:$Z$7000,'[2]固定资产明细表17-杰 (2)'!$O$3:$O$7000)</f>
        <v>0</v>
      </c>
      <c r="N3125" s="29">
        <f>_xlfn.XLOOKUP(B3125,'[2]固定资产明细表17-杰 (2)'!$Z$3:$Z$7000,'[2]固定资产明细表17-杰 (2)'!$R$3:$R$7000)</f>
        <v>0</v>
      </c>
      <c r="O3125" s="29">
        <f>_xlfn.XLOOKUP(B3125,'[2]固定资产明细表17-杰 (2)'!$Z$3:$Z$7000,'[2]固定资产明细表17-杰 (2)'!$X$3:$X$7000)</f>
        <v>0</v>
      </c>
      <c r="P3125" s="14"/>
      <c r="Q3125" s="14"/>
      <c r="R3125" s="14"/>
      <c r="S3125" s="14"/>
      <c r="T3125" s="14">
        <f t="shared" si="91"/>
        <v>0</v>
      </c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</row>
    <row r="3126" s="1" customFormat="1" ht="15" spans="1:34">
      <c r="A3126" s="9">
        <f t="shared" si="90"/>
        <v>3122</v>
      </c>
      <c r="B3126" s="14"/>
      <c r="C3126" s="14"/>
      <c r="D3126" s="44">
        <f>_xlfn.XLOOKUP(B3126,'[2]固定资产明细表17-杰 (2)'!$Z$3:$Z$7000,'[2]固定资产明细表17-杰 (2)'!$D$3:$D$7000)</f>
        <v>0</v>
      </c>
      <c r="E3126" s="14"/>
      <c r="F3126" s="14">
        <f>_xlfn.XLOOKUP(B3126,'[2]固定资产明细表17-杰 (2)'!$Z$3:$Z$7000,'[2]固定资产明细表17-杰 (2)'!$E$3:$E$7000)</f>
        <v>0</v>
      </c>
      <c r="G3126" s="9"/>
      <c r="H3126" s="9"/>
      <c r="I3126" s="18">
        <f>_xlfn.XLOOKUP(B3126,'[2]固定资产明细表17-杰 (2)'!$Z$3:$Z$7000,'[2]固定资产明细表17-杰 (2)'!$K$3:$K$7000)</f>
        <v>0</v>
      </c>
      <c r="J3126" s="28">
        <f>ROUND(_xlfn.XLOOKUP(B3126,'[2]固定资产明细表17-杰 (2)'!$Z$3:$Z$7000,'[2]固定资产明细表17-杰 (2)'!$J$3:$J$7000),0)</f>
        <v>0</v>
      </c>
      <c r="K3126" s="14"/>
      <c r="L3126" s="14"/>
      <c r="M3126" s="29">
        <f>_xlfn.XLOOKUP(B3126,'[2]固定资产明细表17-杰 (2)'!$Z$3:$Z$7000,'[2]固定资产明细表17-杰 (2)'!$O$3:$O$7000)</f>
        <v>0</v>
      </c>
      <c r="N3126" s="29">
        <f>_xlfn.XLOOKUP(B3126,'[2]固定资产明细表17-杰 (2)'!$Z$3:$Z$7000,'[2]固定资产明细表17-杰 (2)'!$R$3:$R$7000)</f>
        <v>0</v>
      </c>
      <c r="O3126" s="29">
        <f>_xlfn.XLOOKUP(B3126,'[2]固定资产明细表17-杰 (2)'!$Z$3:$Z$7000,'[2]固定资产明细表17-杰 (2)'!$X$3:$X$7000)</f>
        <v>0</v>
      </c>
      <c r="P3126" s="14"/>
      <c r="Q3126" s="14"/>
      <c r="R3126" s="14"/>
      <c r="S3126" s="14"/>
      <c r="T3126" s="14">
        <f t="shared" si="91"/>
        <v>0</v>
      </c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</row>
    <row r="3127" s="1" customFormat="1" ht="15" spans="1:34">
      <c r="A3127" s="9">
        <f t="shared" si="90"/>
        <v>3123</v>
      </c>
      <c r="B3127" s="14"/>
      <c r="C3127" s="14"/>
      <c r="D3127" s="44">
        <f>_xlfn.XLOOKUP(B3127,'[2]固定资产明细表17-杰 (2)'!$Z$3:$Z$7000,'[2]固定资产明细表17-杰 (2)'!$D$3:$D$7000)</f>
        <v>0</v>
      </c>
      <c r="E3127" s="14"/>
      <c r="F3127" s="14">
        <f>_xlfn.XLOOKUP(B3127,'[2]固定资产明细表17-杰 (2)'!$Z$3:$Z$7000,'[2]固定资产明细表17-杰 (2)'!$E$3:$E$7000)</f>
        <v>0</v>
      </c>
      <c r="G3127" s="9"/>
      <c r="H3127" s="9"/>
      <c r="I3127" s="18">
        <f>_xlfn.XLOOKUP(B3127,'[2]固定资产明细表17-杰 (2)'!$Z$3:$Z$7000,'[2]固定资产明细表17-杰 (2)'!$K$3:$K$7000)</f>
        <v>0</v>
      </c>
      <c r="J3127" s="28">
        <f>ROUND(_xlfn.XLOOKUP(B3127,'[2]固定资产明细表17-杰 (2)'!$Z$3:$Z$7000,'[2]固定资产明细表17-杰 (2)'!$J$3:$J$7000),0)</f>
        <v>0</v>
      </c>
      <c r="K3127" s="14"/>
      <c r="L3127" s="14"/>
      <c r="M3127" s="29">
        <f>_xlfn.XLOOKUP(B3127,'[2]固定资产明细表17-杰 (2)'!$Z$3:$Z$7000,'[2]固定资产明细表17-杰 (2)'!$O$3:$O$7000)</f>
        <v>0</v>
      </c>
      <c r="N3127" s="29">
        <f>_xlfn.XLOOKUP(B3127,'[2]固定资产明细表17-杰 (2)'!$Z$3:$Z$7000,'[2]固定资产明细表17-杰 (2)'!$R$3:$R$7000)</f>
        <v>0</v>
      </c>
      <c r="O3127" s="29">
        <f>_xlfn.XLOOKUP(B3127,'[2]固定资产明细表17-杰 (2)'!$Z$3:$Z$7000,'[2]固定资产明细表17-杰 (2)'!$X$3:$X$7000)</f>
        <v>0</v>
      </c>
      <c r="P3127" s="14"/>
      <c r="Q3127" s="14"/>
      <c r="R3127" s="14"/>
      <c r="S3127" s="14"/>
      <c r="T3127" s="14">
        <f t="shared" si="91"/>
        <v>0</v>
      </c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</row>
    <row r="3128" s="1" customFormat="1" ht="15" spans="1:34">
      <c r="A3128" s="9">
        <f t="shared" si="90"/>
        <v>3124</v>
      </c>
      <c r="B3128" s="14"/>
      <c r="C3128" s="14"/>
      <c r="D3128" s="44">
        <f>_xlfn.XLOOKUP(B3128,'[2]固定资产明细表17-杰 (2)'!$Z$3:$Z$7000,'[2]固定资产明细表17-杰 (2)'!$D$3:$D$7000)</f>
        <v>0</v>
      </c>
      <c r="E3128" s="14"/>
      <c r="F3128" s="14">
        <f>_xlfn.XLOOKUP(B3128,'[2]固定资产明细表17-杰 (2)'!$Z$3:$Z$7000,'[2]固定资产明细表17-杰 (2)'!$E$3:$E$7000)</f>
        <v>0</v>
      </c>
      <c r="G3128" s="9"/>
      <c r="H3128" s="9"/>
      <c r="I3128" s="18">
        <f>_xlfn.XLOOKUP(B3128,'[2]固定资产明细表17-杰 (2)'!$Z$3:$Z$7000,'[2]固定资产明细表17-杰 (2)'!$K$3:$K$7000)</f>
        <v>0</v>
      </c>
      <c r="J3128" s="28">
        <f>ROUND(_xlfn.XLOOKUP(B3128,'[2]固定资产明细表17-杰 (2)'!$Z$3:$Z$7000,'[2]固定资产明细表17-杰 (2)'!$J$3:$J$7000),0)</f>
        <v>0</v>
      </c>
      <c r="K3128" s="14"/>
      <c r="L3128" s="14"/>
      <c r="M3128" s="29">
        <f>_xlfn.XLOOKUP(B3128,'[2]固定资产明细表17-杰 (2)'!$Z$3:$Z$7000,'[2]固定资产明细表17-杰 (2)'!$O$3:$O$7000)</f>
        <v>0</v>
      </c>
      <c r="N3128" s="29">
        <f>_xlfn.XLOOKUP(B3128,'[2]固定资产明细表17-杰 (2)'!$Z$3:$Z$7000,'[2]固定资产明细表17-杰 (2)'!$R$3:$R$7000)</f>
        <v>0</v>
      </c>
      <c r="O3128" s="29">
        <f>_xlfn.XLOOKUP(B3128,'[2]固定资产明细表17-杰 (2)'!$Z$3:$Z$7000,'[2]固定资产明细表17-杰 (2)'!$X$3:$X$7000)</f>
        <v>0</v>
      </c>
      <c r="P3128" s="14"/>
      <c r="Q3128" s="14"/>
      <c r="R3128" s="14"/>
      <c r="S3128" s="14"/>
      <c r="T3128" s="14">
        <f t="shared" si="91"/>
        <v>0</v>
      </c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</row>
    <row r="3129" s="1" customFormat="1" ht="15" spans="1:34">
      <c r="A3129" s="9">
        <f t="shared" si="90"/>
        <v>3125</v>
      </c>
      <c r="B3129" s="14"/>
      <c r="C3129" s="14"/>
      <c r="D3129" s="44">
        <f>_xlfn.XLOOKUP(B3129,'[2]固定资产明细表17-杰 (2)'!$Z$3:$Z$7000,'[2]固定资产明细表17-杰 (2)'!$D$3:$D$7000)</f>
        <v>0</v>
      </c>
      <c r="E3129" s="14"/>
      <c r="F3129" s="14">
        <f>_xlfn.XLOOKUP(B3129,'[2]固定资产明细表17-杰 (2)'!$Z$3:$Z$7000,'[2]固定资产明细表17-杰 (2)'!$E$3:$E$7000)</f>
        <v>0</v>
      </c>
      <c r="G3129" s="9"/>
      <c r="H3129" s="9"/>
      <c r="I3129" s="18">
        <f>_xlfn.XLOOKUP(B3129,'[2]固定资产明细表17-杰 (2)'!$Z$3:$Z$7000,'[2]固定资产明细表17-杰 (2)'!$K$3:$K$7000)</f>
        <v>0</v>
      </c>
      <c r="J3129" s="28">
        <f>ROUND(_xlfn.XLOOKUP(B3129,'[2]固定资产明细表17-杰 (2)'!$Z$3:$Z$7000,'[2]固定资产明细表17-杰 (2)'!$J$3:$J$7000),0)</f>
        <v>0</v>
      </c>
      <c r="K3129" s="14"/>
      <c r="L3129" s="14"/>
      <c r="M3129" s="29">
        <f>_xlfn.XLOOKUP(B3129,'[2]固定资产明细表17-杰 (2)'!$Z$3:$Z$7000,'[2]固定资产明细表17-杰 (2)'!$O$3:$O$7000)</f>
        <v>0</v>
      </c>
      <c r="N3129" s="29">
        <f>_xlfn.XLOOKUP(B3129,'[2]固定资产明细表17-杰 (2)'!$Z$3:$Z$7000,'[2]固定资产明细表17-杰 (2)'!$R$3:$R$7000)</f>
        <v>0</v>
      </c>
      <c r="O3129" s="29">
        <f>_xlfn.XLOOKUP(B3129,'[2]固定资产明细表17-杰 (2)'!$Z$3:$Z$7000,'[2]固定资产明细表17-杰 (2)'!$X$3:$X$7000)</f>
        <v>0</v>
      </c>
      <c r="P3129" s="14"/>
      <c r="Q3129" s="14"/>
      <c r="R3129" s="14"/>
      <c r="S3129" s="14"/>
      <c r="T3129" s="14">
        <f t="shared" si="91"/>
        <v>0</v>
      </c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</row>
    <row r="3130" s="1" customFormat="1" ht="15" spans="1:34">
      <c r="A3130" s="9">
        <f t="shared" si="90"/>
        <v>3126</v>
      </c>
      <c r="B3130" s="14"/>
      <c r="C3130" s="14"/>
      <c r="D3130" s="44">
        <f>_xlfn.XLOOKUP(B3130,'[2]固定资产明细表17-杰 (2)'!$Z$3:$Z$7000,'[2]固定资产明细表17-杰 (2)'!$D$3:$D$7000)</f>
        <v>0</v>
      </c>
      <c r="E3130" s="14"/>
      <c r="F3130" s="14">
        <f>_xlfn.XLOOKUP(B3130,'[2]固定资产明细表17-杰 (2)'!$Z$3:$Z$7000,'[2]固定资产明细表17-杰 (2)'!$E$3:$E$7000)</f>
        <v>0</v>
      </c>
      <c r="G3130" s="9"/>
      <c r="H3130" s="9"/>
      <c r="I3130" s="18">
        <f>_xlfn.XLOOKUP(B3130,'[2]固定资产明细表17-杰 (2)'!$Z$3:$Z$7000,'[2]固定资产明细表17-杰 (2)'!$K$3:$K$7000)</f>
        <v>0</v>
      </c>
      <c r="J3130" s="28">
        <f>ROUND(_xlfn.XLOOKUP(B3130,'[2]固定资产明细表17-杰 (2)'!$Z$3:$Z$7000,'[2]固定资产明细表17-杰 (2)'!$J$3:$J$7000),0)</f>
        <v>0</v>
      </c>
      <c r="K3130" s="14"/>
      <c r="L3130" s="14"/>
      <c r="M3130" s="29">
        <f>_xlfn.XLOOKUP(B3130,'[2]固定资产明细表17-杰 (2)'!$Z$3:$Z$7000,'[2]固定资产明细表17-杰 (2)'!$O$3:$O$7000)</f>
        <v>0</v>
      </c>
      <c r="N3130" s="29">
        <f>_xlfn.XLOOKUP(B3130,'[2]固定资产明细表17-杰 (2)'!$Z$3:$Z$7000,'[2]固定资产明细表17-杰 (2)'!$R$3:$R$7000)</f>
        <v>0</v>
      </c>
      <c r="O3130" s="29">
        <f>_xlfn.XLOOKUP(B3130,'[2]固定资产明细表17-杰 (2)'!$Z$3:$Z$7000,'[2]固定资产明细表17-杰 (2)'!$X$3:$X$7000)</f>
        <v>0</v>
      </c>
      <c r="P3130" s="14"/>
      <c r="Q3130" s="14"/>
      <c r="R3130" s="14"/>
      <c r="S3130" s="14"/>
      <c r="T3130" s="14">
        <f t="shared" si="91"/>
        <v>0</v>
      </c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</row>
    <row r="3131" s="1" customFormat="1" ht="15" spans="1:34">
      <c r="A3131" s="9">
        <f t="shared" si="90"/>
        <v>3127</v>
      </c>
      <c r="B3131" s="14"/>
      <c r="C3131" s="14"/>
      <c r="D3131" s="44">
        <f>_xlfn.XLOOKUP(B3131,'[2]固定资产明细表17-杰 (2)'!$Z$3:$Z$7000,'[2]固定资产明细表17-杰 (2)'!$D$3:$D$7000)</f>
        <v>0</v>
      </c>
      <c r="E3131" s="14"/>
      <c r="F3131" s="14">
        <f>_xlfn.XLOOKUP(B3131,'[2]固定资产明细表17-杰 (2)'!$Z$3:$Z$7000,'[2]固定资产明细表17-杰 (2)'!$E$3:$E$7000)</f>
        <v>0</v>
      </c>
      <c r="G3131" s="9"/>
      <c r="H3131" s="9"/>
      <c r="I3131" s="18">
        <f>_xlfn.XLOOKUP(B3131,'[2]固定资产明细表17-杰 (2)'!$Z$3:$Z$7000,'[2]固定资产明细表17-杰 (2)'!$K$3:$K$7000)</f>
        <v>0</v>
      </c>
      <c r="J3131" s="28">
        <f>ROUND(_xlfn.XLOOKUP(B3131,'[2]固定资产明细表17-杰 (2)'!$Z$3:$Z$7000,'[2]固定资产明细表17-杰 (2)'!$J$3:$J$7000),0)</f>
        <v>0</v>
      </c>
      <c r="K3131" s="14"/>
      <c r="L3131" s="14"/>
      <c r="M3131" s="29">
        <f>_xlfn.XLOOKUP(B3131,'[2]固定资产明细表17-杰 (2)'!$Z$3:$Z$7000,'[2]固定资产明细表17-杰 (2)'!$O$3:$O$7000)</f>
        <v>0</v>
      </c>
      <c r="N3131" s="29">
        <f>_xlfn.XLOOKUP(B3131,'[2]固定资产明细表17-杰 (2)'!$Z$3:$Z$7000,'[2]固定资产明细表17-杰 (2)'!$R$3:$R$7000)</f>
        <v>0</v>
      </c>
      <c r="O3131" s="29">
        <f>_xlfn.XLOOKUP(B3131,'[2]固定资产明细表17-杰 (2)'!$Z$3:$Z$7000,'[2]固定资产明细表17-杰 (2)'!$X$3:$X$7000)</f>
        <v>0</v>
      </c>
      <c r="P3131" s="14"/>
      <c r="Q3131" s="14"/>
      <c r="R3131" s="14"/>
      <c r="S3131" s="14"/>
      <c r="T3131" s="14">
        <f t="shared" si="91"/>
        <v>0</v>
      </c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</row>
    <row r="3132" s="1" customFormat="1" ht="15" spans="1:34">
      <c r="A3132" s="9">
        <f t="shared" si="90"/>
        <v>3128</v>
      </c>
      <c r="B3132" s="14"/>
      <c r="C3132" s="14"/>
      <c r="D3132" s="44">
        <f>_xlfn.XLOOKUP(B3132,'[2]固定资产明细表17-杰 (2)'!$Z$3:$Z$7000,'[2]固定资产明细表17-杰 (2)'!$D$3:$D$7000)</f>
        <v>0</v>
      </c>
      <c r="E3132" s="14"/>
      <c r="F3132" s="14">
        <f>_xlfn.XLOOKUP(B3132,'[2]固定资产明细表17-杰 (2)'!$Z$3:$Z$7000,'[2]固定资产明细表17-杰 (2)'!$E$3:$E$7000)</f>
        <v>0</v>
      </c>
      <c r="G3132" s="9"/>
      <c r="H3132" s="9"/>
      <c r="I3132" s="18">
        <f>_xlfn.XLOOKUP(B3132,'[2]固定资产明细表17-杰 (2)'!$Z$3:$Z$7000,'[2]固定资产明细表17-杰 (2)'!$K$3:$K$7000)</f>
        <v>0</v>
      </c>
      <c r="J3132" s="28">
        <f>ROUND(_xlfn.XLOOKUP(B3132,'[2]固定资产明细表17-杰 (2)'!$Z$3:$Z$7000,'[2]固定资产明细表17-杰 (2)'!$J$3:$J$7000),0)</f>
        <v>0</v>
      </c>
      <c r="K3132" s="14"/>
      <c r="L3132" s="14"/>
      <c r="M3132" s="29">
        <f>_xlfn.XLOOKUP(B3132,'[2]固定资产明细表17-杰 (2)'!$Z$3:$Z$7000,'[2]固定资产明细表17-杰 (2)'!$O$3:$O$7000)</f>
        <v>0</v>
      </c>
      <c r="N3132" s="29">
        <f>_xlfn.XLOOKUP(B3132,'[2]固定资产明细表17-杰 (2)'!$Z$3:$Z$7000,'[2]固定资产明细表17-杰 (2)'!$R$3:$R$7000)</f>
        <v>0</v>
      </c>
      <c r="O3132" s="29">
        <f>_xlfn.XLOOKUP(B3132,'[2]固定资产明细表17-杰 (2)'!$Z$3:$Z$7000,'[2]固定资产明细表17-杰 (2)'!$X$3:$X$7000)</f>
        <v>0</v>
      </c>
      <c r="P3132" s="14"/>
      <c r="Q3132" s="14"/>
      <c r="R3132" s="14"/>
      <c r="S3132" s="14"/>
      <c r="T3132" s="14">
        <f t="shared" si="91"/>
        <v>0</v>
      </c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</row>
    <row r="3133" s="1" customFormat="1" ht="15" spans="1:34">
      <c r="A3133" s="9">
        <f t="shared" si="90"/>
        <v>3129</v>
      </c>
      <c r="B3133" s="14"/>
      <c r="C3133" s="14"/>
      <c r="D3133" s="44">
        <f>_xlfn.XLOOKUP(B3133,'[2]固定资产明细表17-杰 (2)'!$Z$3:$Z$7000,'[2]固定资产明细表17-杰 (2)'!$D$3:$D$7000)</f>
        <v>0</v>
      </c>
      <c r="E3133" s="14"/>
      <c r="F3133" s="14">
        <f>_xlfn.XLOOKUP(B3133,'[2]固定资产明细表17-杰 (2)'!$Z$3:$Z$7000,'[2]固定资产明细表17-杰 (2)'!$E$3:$E$7000)</f>
        <v>0</v>
      </c>
      <c r="G3133" s="9"/>
      <c r="H3133" s="9"/>
      <c r="I3133" s="18">
        <f>_xlfn.XLOOKUP(B3133,'[2]固定资产明细表17-杰 (2)'!$Z$3:$Z$7000,'[2]固定资产明细表17-杰 (2)'!$K$3:$K$7000)</f>
        <v>0</v>
      </c>
      <c r="J3133" s="28">
        <f>ROUND(_xlfn.XLOOKUP(B3133,'[2]固定资产明细表17-杰 (2)'!$Z$3:$Z$7000,'[2]固定资产明细表17-杰 (2)'!$J$3:$J$7000),0)</f>
        <v>0</v>
      </c>
      <c r="K3133" s="14"/>
      <c r="L3133" s="14"/>
      <c r="M3133" s="29">
        <f>_xlfn.XLOOKUP(B3133,'[2]固定资产明细表17-杰 (2)'!$Z$3:$Z$7000,'[2]固定资产明细表17-杰 (2)'!$O$3:$O$7000)</f>
        <v>0</v>
      </c>
      <c r="N3133" s="29">
        <f>_xlfn.XLOOKUP(B3133,'[2]固定资产明细表17-杰 (2)'!$Z$3:$Z$7000,'[2]固定资产明细表17-杰 (2)'!$R$3:$R$7000)</f>
        <v>0</v>
      </c>
      <c r="O3133" s="29">
        <f>_xlfn.XLOOKUP(B3133,'[2]固定资产明细表17-杰 (2)'!$Z$3:$Z$7000,'[2]固定资产明细表17-杰 (2)'!$X$3:$X$7000)</f>
        <v>0</v>
      </c>
      <c r="P3133" s="14"/>
      <c r="Q3133" s="14"/>
      <c r="R3133" s="14"/>
      <c r="S3133" s="14"/>
      <c r="T3133" s="14">
        <f t="shared" si="91"/>
        <v>0</v>
      </c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</row>
    <row r="3134" s="1" customFormat="1" ht="15" spans="1:34">
      <c r="A3134" s="9">
        <f t="shared" si="90"/>
        <v>3130</v>
      </c>
      <c r="B3134" s="14"/>
      <c r="C3134" s="14"/>
      <c r="D3134" s="44">
        <f>_xlfn.XLOOKUP(B3134,'[2]固定资产明细表17-杰 (2)'!$Z$3:$Z$7000,'[2]固定资产明细表17-杰 (2)'!$D$3:$D$7000)</f>
        <v>0</v>
      </c>
      <c r="E3134" s="14"/>
      <c r="F3134" s="14">
        <f>_xlfn.XLOOKUP(B3134,'[2]固定资产明细表17-杰 (2)'!$Z$3:$Z$7000,'[2]固定资产明细表17-杰 (2)'!$E$3:$E$7000)</f>
        <v>0</v>
      </c>
      <c r="G3134" s="9"/>
      <c r="H3134" s="9"/>
      <c r="I3134" s="18">
        <f>_xlfn.XLOOKUP(B3134,'[2]固定资产明细表17-杰 (2)'!$Z$3:$Z$7000,'[2]固定资产明细表17-杰 (2)'!$K$3:$K$7000)</f>
        <v>0</v>
      </c>
      <c r="J3134" s="28">
        <f>ROUND(_xlfn.XLOOKUP(B3134,'[2]固定资产明细表17-杰 (2)'!$Z$3:$Z$7000,'[2]固定资产明细表17-杰 (2)'!$J$3:$J$7000),0)</f>
        <v>0</v>
      </c>
      <c r="K3134" s="14"/>
      <c r="L3134" s="14"/>
      <c r="M3134" s="29">
        <f>_xlfn.XLOOKUP(B3134,'[2]固定资产明细表17-杰 (2)'!$Z$3:$Z$7000,'[2]固定资产明细表17-杰 (2)'!$O$3:$O$7000)</f>
        <v>0</v>
      </c>
      <c r="N3134" s="29">
        <f>_xlfn.XLOOKUP(B3134,'[2]固定资产明细表17-杰 (2)'!$Z$3:$Z$7000,'[2]固定资产明细表17-杰 (2)'!$R$3:$R$7000)</f>
        <v>0</v>
      </c>
      <c r="O3134" s="29">
        <f>_xlfn.XLOOKUP(B3134,'[2]固定资产明细表17-杰 (2)'!$Z$3:$Z$7000,'[2]固定资产明细表17-杰 (2)'!$X$3:$X$7000)</f>
        <v>0</v>
      </c>
      <c r="P3134" s="14"/>
      <c r="Q3134" s="14"/>
      <c r="R3134" s="14"/>
      <c r="S3134" s="14"/>
      <c r="T3134" s="14">
        <f t="shared" si="91"/>
        <v>0</v>
      </c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</row>
    <row r="3135" s="1" customFormat="1" ht="15" spans="1:34">
      <c r="A3135" s="9">
        <f t="shared" si="90"/>
        <v>3131</v>
      </c>
      <c r="B3135" s="14"/>
      <c r="C3135" s="14"/>
      <c r="D3135" s="44">
        <f>_xlfn.XLOOKUP(B3135,'[2]固定资产明细表17-杰 (2)'!$Z$3:$Z$7000,'[2]固定资产明细表17-杰 (2)'!$D$3:$D$7000)</f>
        <v>0</v>
      </c>
      <c r="E3135" s="14"/>
      <c r="F3135" s="14">
        <f>_xlfn.XLOOKUP(B3135,'[2]固定资产明细表17-杰 (2)'!$Z$3:$Z$7000,'[2]固定资产明细表17-杰 (2)'!$E$3:$E$7000)</f>
        <v>0</v>
      </c>
      <c r="G3135" s="9"/>
      <c r="H3135" s="9"/>
      <c r="I3135" s="18">
        <f>_xlfn.XLOOKUP(B3135,'[2]固定资产明细表17-杰 (2)'!$Z$3:$Z$7000,'[2]固定资产明细表17-杰 (2)'!$K$3:$K$7000)</f>
        <v>0</v>
      </c>
      <c r="J3135" s="28">
        <f>ROUND(_xlfn.XLOOKUP(B3135,'[2]固定资产明细表17-杰 (2)'!$Z$3:$Z$7000,'[2]固定资产明细表17-杰 (2)'!$J$3:$J$7000),0)</f>
        <v>0</v>
      </c>
      <c r="K3135" s="14"/>
      <c r="L3135" s="14"/>
      <c r="M3135" s="29">
        <f>_xlfn.XLOOKUP(B3135,'[2]固定资产明细表17-杰 (2)'!$Z$3:$Z$7000,'[2]固定资产明细表17-杰 (2)'!$O$3:$O$7000)</f>
        <v>0</v>
      </c>
      <c r="N3135" s="29">
        <f>_xlfn.XLOOKUP(B3135,'[2]固定资产明细表17-杰 (2)'!$Z$3:$Z$7000,'[2]固定资产明细表17-杰 (2)'!$R$3:$R$7000)</f>
        <v>0</v>
      </c>
      <c r="O3135" s="29">
        <f>_xlfn.XLOOKUP(B3135,'[2]固定资产明细表17-杰 (2)'!$Z$3:$Z$7000,'[2]固定资产明细表17-杰 (2)'!$X$3:$X$7000)</f>
        <v>0</v>
      </c>
      <c r="P3135" s="14"/>
      <c r="Q3135" s="14"/>
      <c r="R3135" s="14"/>
      <c r="S3135" s="14"/>
      <c r="T3135" s="14">
        <f t="shared" si="91"/>
        <v>0</v>
      </c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</row>
    <row r="3136" s="1" customFormat="1" ht="15" spans="1:34">
      <c r="A3136" s="9">
        <f t="shared" si="90"/>
        <v>3132</v>
      </c>
      <c r="B3136" s="14"/>
      <c r="C3136" s="14"/>
      <c r="D3136" s="44">
        <f>_xlfn.XLOOKUP(B3136,'[2]固定资产明细表17-杰 (2)'!$Z$3:$Z$7000,'[2]固定资产明细表17-杰 (2)'!$D$3:$D$7000)</f>
        <v>0</v>
      </c>
      <c r="E3136" s="14"/>
      <c r="F3136" s="14">
        <f>_xlfn.XLOOKUP(B3136,'[2]固定资产明细表17-杰 (2)'!$Z$3:$Z$7000,'[2]固定资产明细表17-杰 (2)'!$E$3:$E$7000)</f>
        <v>0</v>
      </c>
      <c r="G3136" s="9"/>
      <c r="H3136" s="9"/>
      <c r="I3136" s="18">
        <f>_xlfn.XLOOKUP(B3136,'[2]固定资产明细表17-杰 (2)'!$Z$3:$Z$7000,'[2]固定资产明细表17-杰 (2)'!$K$3:$K$7000)</f>
        <v>0</v>
      </c>
      <c r="J3136" s="28">
        <f>ROUND(_xlfn.XLOOKUP(B3136,'[2]固定资产明细表17-杰 (2)'!$Z$3:$Z$7000,'[2]固定资产明细表17-杰 (2)'!$J$3:$J$7000),0)</f>
        <v>0</v>
      </c>
      <c r="K3136" s="14"/>
      <c r="L3136" s="14"/>
      <c r="M3136" s="29">
        <f>_xlfn.XLOOKUP(B3136,'[2]固定资产明细表17-杰 (2)'!$Z$3:$Z$7000,'[2]固定资产明细表17-杰 (2)'!$O$3:$O$7000)</f>
        <v>0</v>
      </c>
      <c r="N3136" s="29">
        <f>_xlfn.XLOOKUP(B3136,'[2]固定资产明细表17-杰 (2)'!$Z$3:$Z$7000,'[2]固定资产明细表17-杰 (2)'!$R$3:$R$7000)</f>
        <v>0</v>
      </c>
      <c r="O3136" s="29">
        <f>_xlfn.XLOOKUP(B3136,'[2]固定资产明细表17-杰 (2)'!$Z$3:$Z$7000,'[2]固定资产明细表17-杰 (2)'!$X$3:$X$7000)</f>
        <v>0</v>
      </c>
      <c r="P3136" s="14"/>
      <c r="Q3136" s="14"/>
      <c r="R3136" s="14"/>
      <c r="S3136" s="14"/>
      <c r="T3136" s="14">
        <f t="shared" si="91"/>
        <v>0</v>
      </c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</row>
    <row r="3137" s="1" customFormat="1" ht="15" spans="1:34">
      <c r="A3137" s="9">
        <f t="shared" si="90"/>
        <v>3133</v>
      </c>
      <c r="B3137" s="14"/>
      <c r="C3137" s="14"/>
      <c r="D3137" s="44">
        <f>_xlfn.XLOOKUP(B3137,'[2]固定资产明细表17-杰 (2)'!$Z$3:$Z$7000,'[2]固定资产明细表17-杰 (2)'!$D$3:$D$7000)</f>
        <v>0</v>
      </c>
      <c r="E3137" s="14"/>
      <c r="F3137" s="14">
        <f>_xlfn.XLOOKUP(B3137,'[2]固定资产明细表17-杰 (2)'!$Z$3:$Z$7000,'[2]固定资产明细表17-杰 (2)'!$E$3:$E$7000)</f>
        <v>0</v>
      </c>
      <c r="G3137" s="9"/>
      <c r="H3137" s="9"/>
      <c r="I3137" s="18">
        <f>_xlfn.XLOOKUP(B3137,'[2]固定资产明细表17-杰 (2)'!$Z$3:$Z$7000,'[2]固定资产明细表17-杰 (2)'!$K$3:$K$7000)</f>
        <v>0</v>
      </c>
      <c r="J3137" s="28">
        <f>ROUND(_xlfn.XLOOKUP(B3137,'[2]固定资产明细表17-杰 (2)'!$Z$3:$Z$7000,'[2]固定资产明细表17-杰 (2)'!$J$3:$J$7000),0)</f>
        <v>0</v>
      </c>
      <c r="K3137" s="14"/>
      <c r="L3137" s="14"/>
      <c r="M3137" s="29">
        <f>_xlfn.XLOOKUP(B3137,'[2]固定资产明细表17-杰 (2)'!$Z$3:$Z$7000,'[2]固定资产明细表17-杰 (2)'!$O$3:$O$7000)</f>
        <v>0</v>
      </c>
      <c r="N3137" s="29">
        <f>_xlfn.XLOOKUP(B3137,'[2]固定资产明细表17-杰 (2)'!$Z$3:$Z$7000,'[2]固定资产明细表17-杰 (2)'!$R$3:$R$7000)</f>
        <v>0</v>
      </c>
      <c r="O3137" s="29">
        <f>_xlfn.XLOOKUP(B3137,'[2]固定资产明细表17-杰 (2)'!$Z$3:$Z$7000,'[2]固定资产明细表17-杰 (2)'!$X$3:$X$7000)</f>
        <v>0</v>
      </c>
      <c r="P3137" s="14"/>
      <c r="Q3137" s="14"/>
      <c r="R3137" s="14"/>
      <c r="S3137" s="14"/>
      <c r="T3137" s="14">
        <f t="shared" si="91"/>
        <v>0</v>
      </c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</row>
    <row r="3138" s="1" customFormat="1" ht="15" spans="1:34">
      <c r="A3138" s="9">
        <f t="shared" si="90"/>
        <v>3134</v>
      </c>
      <c r="B3138" s="14"/>
      <c r="C3138" s="14"/>
      <c r="D3138" s="44">
        <f>_xlfn.XLOOKUP(B3138,'[2]固定资产明细表17-杰 (2)'!$Z$3:$Z$7000,'[2]固定资产明细表17-杰 (2)'!$D$3:$D$7000)</f>
        <v>0</v>
      </c>
      <c r="E3138" s="14"/>
      <c r="F3138" s="14">
        <f>_xlfn.XLOOKUP(B3138,'[2]固定资产明细表17-杰 (2)'!$Z$3:$Z$7000,'[2]固定资产明细表17-杰 (2)'!$E$3:$E$7000)</f>
        <v>0</v>
      </c>
      <c r="G3138" s="9"/>
      <c r="H3138" s="9"/>
      <c r="I3138" s="18">
        <f>_xlfn.XLOOKUP(B3138,'[2]固定资产明细表17-杰 (2)'!$Z$3:$Z$7000,'[2]固定资产明细表17-杰 (2)'!$K$3:$K$7000)</f>
        <v>0</v>
      </c>
      <c r="J3138" s="28">
        <f>ROUND(_xlfn.XLOOKUP(B3138,'[2]固定资产明细表17-杰 (2)'!$Z$3:$Z$7000,'[2]固定资产明细表17-杰 (2)'!$J$3:$J$7000),0)</f>
        <v>0</v>
      </c>
      <c r="K3138" s="14"/>
      <c r="L3138" s="14"/>
      <c r="M3138" s="29">
        <f>_xlfn.XLOOKUP(B3138,'[2]固定资产明细表17-杰 (2)'!$Z$3:$Z$7000,'[2]固定资产明细表17-杰 (2)'!$O$3:$O$7000)</f>
        <v>0</v>
      </c>
      <c r="N3138" s="29">
        <f>_xlfn.XLOOKUP(B3138,'[2]固定资产明细表17-杰 (2)'!$Z$3:$Z$7000,'[2]固定资产明细表17-杰 (2)'!$R$3:$R$7000)</f>
        <v>0</v>
      </c>
      <c r="O3138" s="29">
        <f>_xlfn.XLOOKUP(B3138,'[2]固定资产明细表17-杰 (2)'!$Z$3:$Z$7000,'[2]固定资产明细表17-杰 (2)'!$X$3:$X$7000)</f>
        <v>0</v>
      </c>
      <c r="P3138" s="14"/>
      <c r="Q3138" s="14"/>
      <c r="R3138" s="14"/>
      <c r="S3138" s="14"/>
      <c r="T3138" s="14">
        <f t="shared" si="91"/>
        <v>0</v>
      </c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</row>
    <row r="3139" s="1" customFormat="1" ht="15" spans="1:34">
      <c r="A3139" s="9">
        <f t="shared" si="90"/>
        <v>3135</v>
      </c>
      <c r="B3139" s="14"/>
      <c r="C3139" s="14"/>
      <c r="D3139" s="44">
        <f>_xlfn.XLOOKUP(B3139,'[2]固定资产明细表17-杰 (2)'!$Z$3:$Z$7000,'[2]固定资产明细表17-杰 (2)'!$D$3:$D$7000)</f>
        <v>0</v>
      </c>
      <c r="E3139" s="14"/>
      <c r="F3139" s="14">
        <f>_xlfn.XLOOKUP(B3139,'[2]固定资产明细表17-杰 (2)'!$Z$3:$Z$7000,'[2]固定资产明细表17-杰 (2)'!$E$3:$E$7000)</f>
        <v>0</v>
      </c>
      <c r="G3139" s="9"/>
      <c r="H3139" s="9"/>
      <c r="I3139" s="18">
        <f>_xlfn.XLOOKUP(B3139,'[2]固定资产明细表17-杰 (2)'!$Z$3:$Z$7000,'[2]固定资产明细表17-杰 (2)'!$K$3:$K$7000)</f>
        <v>0</v>
      </c>
      <c r="J3139" s="28">
        <f>ROUND(_xlfn.XLOOKUP(B3139,'[2]固定资产明细表17-杰 (2)'!$Z$3:$Z$7000,'[2]固定资产明细表17-杰 (2)'!$J$3:$J$7000),0)</f>
        <v>0</v>
      </c>
      <c r="K3139" s="14"/>
      <c r="L3139" s="14"/>
      <c r="M3139" s="29">
        <f>_xlfn.XLOOKUP(B3139,'[2]固定资产明细表17-杰 (2)'!$Z$3:$Z$7000,'[2]固定资产明细表17-杰 (2)'!$O$3:$O$7000)</f>
        <v>0</v>
      </c>
      <c r="N3139" s="29">
        <f>_xlfn.XLOOKUP(B3139,'[2]固定资产明细表17-杰 (2)'!$Z$3:$Z$7000,'[2]固定资产明细表17-杰 (2)'!$R$3:$R$7000)</f>
        <v>0</v>
      </c>
      <c r="O3139" s="29">
        <f>_xlfn.XLOOKUP(B3139,'[2]固定资产明细表17-杰 (2)'!$Z$3:$Z$7000,'[2]固定资产明细表17-杰 (2)'!$X$3:$X$7000)</f>
        <v>0</v>
      </c>
      <c r="P3139" s="14"/>
      <c r="Q3139" s="14"/>
      <c r="R3139" s="14"/>
      <c r="S3139" s="14"/>
      <c r="T3139" s="14">
        <f t="shared" si="91"/>
        <v>0</v>
      </c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</row>
    <row r="3140" s="1" customFormat="1" ht="15" spans="1:34">
      <c r="A3140" s="9">
        <f t="shared" si="90"/>
        <v>3136</v>
      </c>
      <c r="B3140" s="14"/>
      <c r="C3140" s="14"/>
      <c r="D3140" s="44">
        <f>_xlfn.XLOOKUP(B3140,'[2]固定资产明细表17-杰 (2)'!$Z$3:$Z$7000,'[2]固定资产明细表17-杰 (2)'!$D$3:$D$7000)</f>
        <v>0</v>
      </c>
      <c r="E3140" s="14"/>
      <c r="F3140" s="14">
        <f>_xlfn.XLOOKUP(B3140,'[2]固定资产明细表17-杰 (2)'!$Z$3:$Z$7000,'[2]固定资产明细表17-杰 (2)'!$E$3:$E$7000)</f>
        <v>0</v>
      </c>
      <c r="G3140" s="9"/>
      <c r="H3140" s="9"/>
      <c r="I3140" s="18">
        <f>_xlfn.XLOOKUP(B3140,'[2]固定资产明细表17-杰 (2)'!$Z$3:$Z$7000,'[2]固定资产明细表17-杰 (2)'!$K$3:$K$7000)</f>
        <v>0</v>
      </c>
      <c r="J3140" s="28">
        <f>ROUND(_xlfn.XLOOKUP(B3140,'[2]固定资产明细表17-杰 (2)'!$Z$3:$Z$7000,'[2]固定资产明细表17-杰 (2)'!$J$3:$J$7000),0)</f>
        <v>0</v>
      </c>
      <c r="K3140" s="14"/>
      <c r="L3140" s="14"/>
      <c r="M3140" s="29">
        <f>_xlfn.XLOOKUP(B3140,'[2]固定资产明细表17-杰 (2)'!$Z$3:$Z$7000,'[2]固定资产明细表17-杰 (2)'!$O$3:$O$7000)</f>
        <v>0</v>
      </c>
      <c r="N3140" s="29">
        <f>_xlfn.XLOOKUP(B3140,'[2]固定资产明细表17-杰 (2)'!$Z$3:$Z$7000,'[2]固定资产明细表17-杰 (2)'!$R$3:$R$7000)</f>
        <v>0</v>
      </c>
      <c r="O3140" s="29">
        <f>_xlfn.XLOOKUP(B3140,'[2]固定资产明细表17-杰 (2)'!$Z$3:$Z$7000,'[2]固定资产明细表17-杰 (2)'!$X$3:$X$7000)</f>
        <v>0</v>
      </c>
      <c r="P3140" s="14"/>
      <c r="Q3140" s="14"/>
      <c r="R3140" s="14"/>
      <c r="S3140" s="14"/>
      <c r="T3140" s="14">
        <f t="shared" si="91"/>
        <v>0</v>
      </c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</row>
    <row r="3141" s="1" customFormat="1" ht="15" spans="1:34">
      <c r="A3141" s="9">
        <f t="shared" si="90"/>
        <v>3137</v>
      </c>
      <c r="B3141" s="14"/>
      <c r="C3141" s="14"/>
      <c r="D3141" s="44">
        <f>_xlfn.XLOOKUP(B3141,'[2]固定资产明细表17-杰 (2)'!$Z$3:$Z$7000,'[2]固定资产明细表17-杰 (2)'!$D$3:$D$7000)</f>
        <v>0</v>
      </c>
      <c r="E3141" s="14"/>
      <c r="F3141" s="14">
        <f>_xlfn.XLOOKUP(B3141,'[2]固定资产明细表17-杰 (2)'!$Z$3:$Z$7000,'[2]固定资产明细表17-杰 (2)'!$E$3:$E$7000)</f>
        <v>0</v>
      </c>
      <c r="G3141" s="9"/>
      <c r="H3141" s="9"/>
      <c r="I3141" s="18">
        <f>_xlfn.XLOOKUP(B3141,'[2]固定资产明细表17-杰 (2)'!$Z$3:$Z$7000,'[2]固定资产明细表17-杰 (2)'!$K$3:$K$7000)</f>
        <v>0</v>
      </c>
      <c r="J3141" s="28">
        <f>ROUND(_xlfn.XLOOKUP(B3141,'[2]固定资产明细表17-杰 (2)'!$Z$3:$Z$7000,'[2]固定资产明细表17-杰 (2)'!$J$3:$J$7000),0)</f>
        <v>0</v>
      </c>
      <c r="K3141" s="14"/>
      <c r="L3141" s="14"/>
      <c r="M3141" s="29">
        <f>_xlfn.XLOOKUP(B3141,'[2]固定资产明细表17-杰 (2)'!$Z$3:$Z$7000,'[2]固定资产明细表17-杰 (2)'!$O$3:$O$7000)</f>
        <v>0</v>
      </c>
      <c r="N3141" s="29">
        <f>_xlfn.XLOOKUP(B3141,'[2]固定资产明细表17-杰 (2)'!$Z$3:$Z$7000,'[2]固定资产明细表17-杰 (2)'!$R$3:$R$7000)</f>
        <v>0</v>
      </c>
      <c r="O3141" s="29">
        <f>_xlfn.XLOOKUP(B3141,'[2]固定资产明细表17-杰 (2)'!$Z$3:$Z$7000,'[2]固定资产明细表17-杰 (2)'!$X$3:$X$7000)</f>
        <v>0</v>
      </c>
      <c r="P3141" s="14"/>
      <c r="Q3141" s="14"/>
      <c r="R3141" s="14"/>
      <c r="S3141" s="14"/>
      <c r="T3141" s="14">
        <f t="shared" si="91"/>
        <v>0</v>
      </c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</row>
    <row r="3142" s="1" customFormat="1" ht="15" spans="1:34">
      <c r="A3142" s="9">
        <f t="shared" si="90"/>
        <v>3138</v>
      </c>
      <c r="B3142" s="14"/>
      <c r="C3142" s="14"/>
      <c r="D3142" s="44">
        <f>_xlfn.XLOOKUP(B3142,'[2]固定资产明细表17-杰 (2)'!$Z$3:$Z$7000,'[2]固定资产明细表17-杰 (2)'!$D$3:$D$7000)</f>
        <v>0</v>
      </c>
      <c r="E3142" s="14"/>
      <c r="F3142" s="14">
        <f>_xlfn.XLOOKUP(B3142,'[2]固定资产明细表17-杰 (2)'!$Z$3:$Z$7000,'[2]固定资产明细表17-杰 (2)'!$E$3:$E$7000)</f>
        <v>0</v>
      </c>
      <c r="G3142" s="9"/>
      <c r="H3142" s="9"/>
      <c r="I3142" s="18">
        <f>_xlfn.XLOOKUP(B3142,'[2]固定资产明细表17-杰 (2)'!$Z$3:$Z$7000,'[2]固定资产明细表17-杰 (2)'!$K$3:$K$7000)</f>
        <v>0</v>
      </c>
      <c r="J3142" s="28">
        <f>ROUND(_xlfn.XLOOKUP(B3142,'[2]固定资产明细表17-杰 (2)'!$Z$3:$Z$7000,'[2]固定资产明细表17-杰 (2)'!$J$3:$J$7000),0)</f>
        <v>0</v>
      </c>
      <c r="K3142" s="14"/>
      <c r="L3142" s="14"/>
      <c r="M3142" s="29">
        <f>_xlfn.XLOOKUP(B3142,'[2]固定资产明细表17-杰 (2)'!$Z$3:$Z$7000,'[2]固定资产明细表17-杰 (2)'!$O$3:$O$7000)</f>
        <v>0</v>
      </c>
      <c r="N3142" s="29">
        <f>_xlfn.XLOOKUP(B3142,'[2]固定资产明细表17-杰 (2)'!$Z$3:$Z$7000,'[2]固定资产明细表17-杰 (2)'!$R$3:$R$7000)</f>
        <v>0</v>
      </c>
      <c r="O3142" s="29">
        <f>_xlfn.XLOOKUP(B3142,'[2]固定资产明细表17-杰 (2)'!$Z$3:$Z$7000,'[2]固定资产明细表17-杰 (2)'!$X$3:$X$7000)</f>
        <v>0</v>
      </c>
      <c r="P3142" s="14"/>
      <c r="Q3142" s="14"/>
      <c r="R3142" s="14"/>
      <c r="S3142" s="14"/>
      <c r="T3142" s="14">
        <f t="shared" si="91"/>
        <v>0</v>
      </c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</row>
    <row r="3143" s="1" customFormat="1" ht="15" spans="1:34">
      <c r="A3143" s="9">
        <f t="shared" si="90"/>
        <v>3139</v>
      </c>
      <c r="B3143" s="14"/>
      <c r="C3143" s="14"/>
      <c r="D3143" s="44">
        <f>_xlfn.XLOOKUP(B3143,'[2]固定资产明细表17-杰 (2)'!$Z$3:$Z$7000,'[2]固定资产明细表17-杰 (2)'!$D$3:$D$7000)</f>
        <v>0</v>
      </c>
      <c r="E3143" s="14"/>
      <c r="F3143" s="14">
        <f>_xlfn.XLOOKUP(B3143,'[2]固定资产明细表17-杰 (2)'!$Z$3:$Z$7000,'[2]固定资产明细表17-杰 (2)'!$E$3:$E$7000)</f>
        <v>0</v>
      </c>
      <c r="G3143" s="9"/>
      <c r="H3143" s="9"/>
      <c r="I3143" s="18">
        <f>_xlfn.XLOOKUP(B3143,'[2]固定资产明细表17-杰 (2)'!$Z$3:$Z$7000,'[2]固定资产明细表17-杰 (2)'!$K$3:$K$7000)</f>
        <v>0</v>
      </c>
      <c r="J3143" s="28">
        <f>ROUND(_xlfn.XLOOKUP(B3143,'[2]固定资产明细表17-杰 (2)'!$Z$3:$Z$7000,'[2]固定资产明细表17-杰 (2)'!$J$3:$J$7000),0)</f>
        <v>0</v>
      </c>
      <c r="K3143" s="14"/>
      <c r="L3143" s="14"/>
      <c r="M3143" s="29">
        <f>_xlfn.XLOOKUP(B3143,'[2]固定资产明细表17-杰 (2)'!$Z$3:$Z$7000,'[2]固定资产明细表17-杰 (2)'!$O$3:$O$7000)</f>
        <v>0</v>
      </c>
      <c r="N3143" s="29">
        <f>_xlfn.XLOOKUP(B3143,'[2]固定资产明细表17-杰 (2)'!$Z$3:$Z$7000,'[2]固定资产明细表17-杰 (2)'!$R$3:$R$7000)</f>
        <v>0</v>
      </c>
      <c r="O3143" s="29">
        <f>_xlfn.XLOOKUP(B3143,'[2]固定资产明细表17-杰 (2)'!$Z$3:$Z$7000,'[2]固定资产明细表17-杰 (2)'!$X$3:$X$7000)</f>
        <v>0</v>
      </c>
      <c r="P3143" s="14"/>
      <c r="Q3143" s="14"/>
      <c r="R3143" s="14"/>
      <c r="S3143" s="14"/>
      <c r="T3143" s="14">
        <f t="shared" si="91"/>
        <v>0</v>
      </c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</row>
    <row r="3144" s="1" customFormat="1" ht="15" spans="1:34">
      <c r="A3144" s="9">
        <f t="shared" si="90"/>
        <v>3140</v>
      </c>
      <c r="B3144" s="14"/>
      <c r="C3144" s="14"/>
      <c r="D3144" s="44">
        <f>_xlfn.XLOOKUP(B3144,'[2]固定资产明细表17-杰 (2)'!$Z$3:$Z$7000,'[2]固定资产明细表17-杰 (2)'!$D$3:$D$7000)</f>
        <v>0</v>
      </c>
      <c r="E3144" s="14"/>
      <c r="F3144" s="14">
        <f>_xlfn.XLOOKUP(B3144,'[2]固定资产明细表17-杰 (2)'!$Z$3:$Z$7000,'[2]固定资产明细表17-杰 (2)'!$E$3:$E$7000)</f>
        <v>0</v>
      </c>
      <c r="G3144" s="9"/>
      <c r="H3144" s="9"/>
      <c r="I3144" s="18">
        <f>_xlfn.XLOOKUP(B3144,'[2]固定资产明细表17-杰 (2)'!$Z$3:$Z$7000,'[2]固定资产明细表17-杰 (2)'!$K$3:$K$7000)</f>
        <v>0</v>
      </c>
      <c r="J3144" s="28">
        <f>ROUND(_xlfn.XLOOKUP(B3144,'[2]固定资产明细表17-杰 (2)'!$Z$3:$Z$7000,'[2]固定资产明细表17-杰 (2)'!$J$3:$J$7000),0)</f>
        <v>0</v>
      </c>
      <c r="K3144" s="14"/>
      <c r="L3144" s="14"/>
      <c r="M3144" s="29">
        <f>_xlfn.XLOOKUP(B3144,'[2]固定资产明细表17-杰 (2)'!$Z$3:$Z$7000,'[2]固定资产明细表17-杰 (2)'!$O$3:$O$7000)</f>
        <v>0</v>
      </c>
      <c r="N3144" s="29">
        <f>_xlfn.XLOOKUP(B3144,'[2]固定资产明细表17-杰 (2)'!$Z$3:$Z$7000,'[2]固定资产明细表17-杰 (2)'!$R$3:$R$7000)</f>
        <v>0</v>
      </c>
      <c r="O3144" s="29">
        <f>_xlfn.XLOOKUP(B3144,'[2]固定资产明细表17-杰 (2)'!$Z$3:$Z$7000,'[2]固定资产明细表17-杰 (2)'!$X$3:$X$7000)</f>
        <v>0</v>
      </c>
      <c r="P3144" s="14"/>
      <c r="Q3144" s="14"/>
      <c r="R3144" s="14"/>
      <c r="S3144" s="14"/>
      <c r="T3144" s="14">
        <f t="shared" si="91"/>
        <v>0</v>
      </c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</row>
    <row r="3145" s="1" customFormat="1" ht="15" spans="1:34">
      <c r="A3145" s="9">
        <f t="shared" si="90"/>
        <v>3141</v>
      </c>
      <c r="B3145" s="14"/>
      <c r="C3145" s="14"/>
      <c r="D3145" s="44">
        <f>_xlfn.XLOOKUP(B3145,'[2]固定资产明细表17-杰 (2)'!$Z$3:$Z$7000,'[2]固定资产明细表17-杰 (2)'!$D$3:$D$7000)</f>
        <v>0</v>
      </c>
      <c r="E3145" s="14"/>
      <c r="F3145" s="14">
        <f>_xlfn.XLOOKUP(B3145,'[2]固定资产明细表17-杰 (2)'!$Z$3:$Z$7000,'[2]固定资产明细表17-杰 (2)'!$E$3:$E$7000)</f>
        <v>0</v>
      </c>
      <c r="G3145" s="9"/>
      <c r="H3145" s="9"/>
      <c r="I3145" s="18">
        <f>_xlfn.XLOOKUP(B3145,'[2]固定资产明细表17-杰 (2)'!$Z$3:$Z$7000,'[2]固定资产明细表17-杰 (2)'!$K$3:$K$7000)</f>
        <v>0</v>
      </c>
      <c r="J3145" s="28">
        <f>ROUND(_xlfn.XLOOKUP(B3145,'[2]固定资产明细表17-杰 (2)'!$Z$3:$Z$7000,'[2]固定资产明细表17-杰 (2)'!$J$3:$J$7000),0)</f>
        <v>0</v>
      </c>
      <c r="K3145" s="14"/>
      <c r="L3145" s="14"/>
      <c r="M3145" s="29">
        <f>_xlfn.XLOOKUP(B3145,'[2]固定资产明细表17-杰 (2)'!$Z$3:$Z$7000,'[2]固定资产明细表17-杰 (2)'!$O$3:$O$7000)</f>
        <v>0</v>
      </c>
      <c r="N3145" s="29">
        <f>_xlfn.XLOOKUP(B3145,'[2]固定资产明细表17-杰 (2)'!$Z$3:$Z$7000,'[2]固定资产明细表17-杰 (2)'!$R$3:$R$7000)</f>
        <v>0</v>
      </c>
      <c r="O3145" s="29">
        <f>_xlfn.XLOOKUP(B3145,'[2]固定资产明细表17-杰 (2)'!$Z$3:$Z$7000,'[2]固定资产明细表17-杰 (2)'!$X$3:$X$7000)</f>
        <v>0</v>
      </c>
      <c r="P3145" s="14"/>
      <c r="Q3145" s="14"/>
      <c r="R3145" s="14"/>
      <c r="S3145" s="14"/>
      <c r="T3145" s="14">
        <f t="shared" si="91"/>
        <v>0</v>
      </c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</row>
    <row r="3146" s="1" customFormat="1" ht="15" spans="1:34">
      <c r="A3146" s="9">
        <f t="shared" si="90"/>
        <v>3142</v>
      </c>
      <c r="B3146" s="14"/>
      <c r="C3146" s="14"/>
      <c r="D3146" s="44">
        <f>_xlfn.XLOOKUP(B3146,'[2]固定资产明细表17-杰 (2)'!$Z$3:$Z$7000,'[2]固定资产明细表17-杰 (2)'!$D$3:$D$7000)</f>
        <v>0</v>
      </c>
      <c r="E3146" s="14"/>
      <c r="F3146" s="14">
        <f>_xlfn.XLOOKUP(B3146,'[2]固定资产明细表17-杰 (2)'!$Z$3:$Z$7000,'[2]固定资产明细表17-杰 (2)'!$E$3:$E$7000)</f>
        <v>0</v>
      </c>
      <c r="G3146" s="9"/>
      <c r="H3146" s="9"/>
      <c r="I3146" s="18">
        <f>_xlfn.XLOOKUP(B3146,'[2]固定资产明细表17-杰 (2)'!$Z$3:$Z$7000,'[2]固定资产明细表17-杰 (2)'!$K$3:$K$7000)</f>
        <v>0</v>
      </c>
      <c r="J3146" s="28">
        <f>ROUND(_xlfn.XLOOKUP(B3146,'[2]固定资产明细表17-杰 (2)'!$Z$3:$Z$7000,'[2]固定资产明细表17-杰 (2)'!$J$3:$J$7000),0)</f>
        <v>0</v>
      </c>
      <c r="K3146" s="14"/>
      <c r="L3146" s="14"/>
      <c r="M3146" s="29">
        <f>_xlfn.XLOOKUP(B3146,'[2]固定资产明细表17-杰 (2)'!$Z$3:$Z$7000,'[2]固定资产明细表17-杰 (2)'!$O$3:$O$7000)</f>
        <v>0</v>
      </c>
      <c r="N3146" s="29">
        <f>_xlfn.XLOOKUP(B3146,'[2]固定资产明细表17-杰 (2)'!$Z$3:$Z$7000,'[2]固定资产明细表17-杰 (2)'!$R$3:$R$7000)</f>
        <v>0</v>
      </c>
      <c r="O3146" s="29">
        <f>_xlfn.XLOOKUP(B3146,'[2]固定资产明细表17-杰 (2)'!$Z$3:$Z$7000,'[2]固定资产明细表17-杰 (2)'!$X$3:$X$7000)</f>
        <v>0</v>
      </c>
      <c r="P3146" s="14"/>
      <c r="Q3146" s="14"/>
      <c r="R3146" s="14"/>
      <c r="S3146" s="14"/>
      <c r="T3146" s="14">
        <f t="shared" si="91"/>
        <v>0</v>
      </c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</row>
    <row r="3147" s="1" customFormat="1" ht="15" spans="1:34">
      <c r="A3147" s="9">
        <f t="shared" si="90"/>
        <v>3143</v>
      </c>
      <c r="B3147" s="14"/>
      <c r="C3147" s="14"/>
      <c r="D3147" s="44">
        <f>_xlfn.XLOOKUP(B3147,'[2]固定资产明细表17-杰 (2)'!$Z$3:$Z$7000,'[2]固定资产明细表17-杰 (2)'!$D$3:$D$7000)</f>
        <v>0</v>
      </c>
      <c r="E3147" s="14"/>
      <c r="F3147" s="14">
        <f>_xlfn.XLOOKUP(B3147,'[2]固定资产明细表17-杰 (2)'!$Z$3:$Z$7000,'[2]固定资产明细表17-杰 (2)'!$E$3:$E$7000)</f>
        <v>0</v>
      </c>
      <c r="G3147" s="9"/>
      <c r="H3147" s="9"/>
      <c r="I3147" s="18">
        <f>_xlfn.XLOOKUP(B3147,'[2]固定资产明细表17-杰 (2)'!$Z$3:$Z$7000,'[2]固定资产明细表17-杰 (2)'!$K$3:$K$7000)</f>
        <v>0</v>
      </c>
      <c r="J3147" s="28">
        <f>ROUND(_xlfn.XLOOKUP(B3147,'[2]固定资产明细表17-杰 (2)'!$Z$3:$Z$7000,'[2]固定资产明细表17-杰 (2)'!$J$3:$J$7000),0)</f>
        <v>0</v>
      </c>
      <c r="K3147" s="14"/>
      <c r="L3147" s="14"/>
      <c r="M3147" s="29">
        <f>_xlfn.XLOOKUP(B3147,'[2]固定资产明细表17-杰 (2)'!$Z$3:$Z$7000,'[2]固定资产明细表17-杰 (2)'!$O$3:$O$7000)</f>
        <v>0</v>
      </c>
      <c r="N3147" s="29">
        <f>_xlfn.XLOOKUP(B3147,'[2]固定资产明细表17-杰 (2)'!$Z$3:$Z$7000,'[2]固定资产明细表17-杰 (2)'!$R$3:$R$7000)</f>
        <v>0</v>
      </c>
      <c r="O3147" s="29">
        <f>_xlfn.XLOOKUP(B3147,'[2]固定资产明细表17-杰 (2)'!$Z$3:$Z$7000,'[2]固定资产明细表17-杰 (2)'!$X$3:$X$7000)</f>
        <v>0</v>
      </c>
      <c r="P3147" s="14"/>
      <c r="Q3147" s="14"/>
      <c r="R3147" s="14"/>
      <c r="S3147" s="14"/>
      <c r="T3147" s="14">
        <f t="shared" si="91"/>
        <v>0</v>
      </c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</row>
    <row r="3148" s="1" customFormat="1" ht="15" spans="1:34">
      <c r="A3148" s="9">
        <f t="shared" si="90"/>
        <v>3144</v>
      </c>
      <c r="B3148" s="14"/>
      <c r="C3148" s="14"/>
      <c r="D3148" s="44">
        <f>_xlfn.XLOOKUP(B3148,'[2]固定资产明细表17-杰 (2)'!$Z$3:$Z$7000,'[2]固定资产明细表17-杰 (2)'!$D$3:$D$7000)</f>
        <v>0</v>
      </c>
      <c r="E3148" s="14"/>
      <c r="F3148" s="14">
        <f>_xlfn.XLOOKUP(B3148,'[2]固定资产明细表17-杰 (2)'!$Z$3:$Z$7000,'[2]固定资产明细表17-杰 (2)'!$E$3:$E$7000)</f>
        <v>0</v>
      </c>
      <c r="G3148" s="9"/>
      <c r="H3148" s="9"/>
      <c r="I3148" s="18">
        <f>_xlfn.XLOOKUP(B3148,'[2]固定资产明细表17-杰 (2)'!$Z$3:$Z$7000,'[2]固定资产明细表17-杰 (2)'!$K$3:$K$7000)</f>
        <v>0</v>
      </c>
      <c r="J3148" s="28">
        <f>ROUND(_xlfn.XLOOKUP(B3148,'[2]固定资产明细表17-杰 (2)'!$Z$3:$Z$7000,'[2]固定资产明细表17-杰 (2)'!$J$3:$J$7000),0)</f>
        <v>0</v>
      </c>
      <c r="K3148" s="14"/>
      <c r="L3148" s="14"/>
      <c r="M3148" s="29">
        <f>_xlfn.XLOOKUP(B3148,'[2]固定资产明细表17-杰 (2)'!$Z$3:$Z$7000,'[2]固定资产明细表17-杰 (2)'!$O$3:$O$7000)</f>
        <v>0</v>
      </c>
      <c r="N3148" s="29">
        <f>_xlfn.XLOOKUP(B3148,'[2]固定资产明细表17-杰 (2)'!$Z$3:$Z$7000,'[2]固定资产明细表17-杰 (2)'!$R$3:$R$7000)</f>
        <v>0</v>
      </c>
      <c r="O3148" s="29">
        <f>_xlfn.XLOOKUP(B3148,'[2]固定资产明细表17-杰 (2)'!$Z$3:$Z$7000,'[2]固定资产明细表17-杰 (2)'!$X$3:$X$7000)</f>
        <v>0</v>
      </c>
      <c r="P3148" s="14"/>
      <c r="Q3148" s="14"/>
      <c r="R3148" s="14"/>
      <c r="S3148" s="14"/>
      <c r="T3148" s="14">
        <f t="shared" si="91"/>
        <v>0</v>
      </c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</row>
    <row r="3149" s="1" customFormat="1" ht="15" spans="1:34">
      <c r="A3149" s="9">
        <f t="shared" si="90"/>
        <v>3145</v>
      </c>
      <c r="B3149" s="14"/>
      <c r="C3149" s="14"/>
      <c r="D3149" s="44">
        <f>_xlfn.XLOOKUP(B3149,'[2]固定资产明细表17-杰 (2)'!$Z$3:$Z$7000,'[2]固定资产明细表17-杰 (2)'!$D$3:$D$7000)</f>
        <v>0</v>
      </c>
      <c r="E3149" s="14"/>
      <c r="F3149" s="14">
        <f>_xlfn.XLOOKUP(B3149,'[2]固定资产明细表17-杰 (2)'!$Z$3:$Z$7000,'[2]固定资产明细表17-杰 (2)'!$E$3:$E$7000)</f>
        <v>0</v>
      </c>
      <c r="G3149" s="9"/>
      <c r="H3149" s="9"/>
      <c r="I3149" s="18">
        <f>_xlfn.XLOOKUP(B3149,'[2]固定资产明细表17-杰 (2)'!$Z$3:$Z$7000,'[2]固定资产明细表17-杰 (2)'!$K$3:$K$7000)</f>
        <v>0</v>
      </c>
      <c r="J3149" s="28">
        <f>ROUND(_xlfn.XLOOKUP(B3149,'[2]固定资产明细表17-杰 (2)'!$Z$3:$Z$7000,'[2]固定资产明细表17-杰 (2)'!$J$3:$J$7000),0)</f>
        <v>0</v>
      </c>
      <c r="K3149" s="14"/>
      <c r="L3149" s="14"/>
      <c r="M3149" s="29">
        <f>_xlfn.XLOOKUP(B3149,'[2]固定资产明细表17-杰 (2)'!$Z$3:$Z$7000,'[2]固定资产明细表17-杰 (2)'!$O$3:$O$7000)</f>
        <v>0</v>
      </c>
      <c r="N3149" s="29">
        <f>_xlfn.XLOOKUP(B3149,'[2]固定资产明细表17-杰 (2)'!$Z$3:$Z$7000,'[2]固定资产明细表17-杰 (2)'!$R$3:$R$7000)</f>
        <v>0</v>
      </c>
      <c r="O3149" s="29">
        <f>_xlfn.XLOOKUP(B3149,'[2]固定资产明细表17-杰 (2)'!$Z$3:$Z$7000,'[2]固定资产明细表17-杰 (2)'!$X$3:$X$7000)</f>
        <v>0</v>
      </c>
      <c r="P3149" s="14"/>
      <c r="Q3149" s="14"/>
      <c r="R3149" s="14"/>
      <c r="S3149" s="14"/>
      <c r="T3149" s="14">
        <f t="shared" si="91"/>
        <v>0</v>
      </c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</row>
    <row r="3150" s="1" customFormat="1" ht="15" spans="1:34">
      <c r="A3150" s="9">
        <f t="shared" si="90"/>
        <v>3146</v>
      </c>
      <c r="B3150" s="14"/>
      <c r="C3150" s="14"/>
      <c r="D3150" s="44">
        <f>_xlfn.XLOOKUP(B3150,'[2]固定资产明细表17-杰 (2)'!$Z$3:$Z$7000,'[2]固定资产明细表17-杰 (2)'!$D$3:$D$7000)</f>
        <v>0</v>
      </c>
      <c r="E3150" s="14"/>
      <c r="F3150" s="14">
        <f>_xlfn.XLOOKUP(B3150,'[2]固定资产明细表17-杰 (2)'!$Z$3:$Z$7000,'[2]固定资产明细表17-杰 (2)'!$E$3:$E$7000)</f>
        <v>0</v>
      </c>
      <c r="G3150" s="9"/>
      <c r="H3150" s="9"/>
      <c r="I3150" s="18">
        <f>_xlfn.XLOOKUP(B3150,'[2]固定资产明细表17-杰 (2)'!$Z$3:$Z$7000,'[2]固定资产明细表17-杰 (2)'!$K$3:$K$7000)</f>
        <v>0</v>
      </c>
      <c r="J3150" s="28">
        <f>ROUND(_xlfn.XLOOKUP(B3150,'[2]固定资产明细表17-杰 (2)'!$Z$3:$Z$7000,'[2]固定资产明细表17-杰 (2)'!$J$3:$J$7000),0)</f>
        <v>0</v>
      </c>
      <c r="K3150" s="14"/>
      <c r="L3150" s="14"/>
      <c r="M3150" s="29">
        <f>_xlfn.XLOOKUP(B3150,'[2]固定资产明细表17-杰 (2)'!$Z$3:$Z$7000,'[2]固定资产明细表17-杰 (2)'!$O$3:$O$7000)</f>
        <v>0</v>
      </c>
      <c r="N3150" s="29">
        <f>_xlfn.XLOOKUP(B3150,'[2]固定资产明细表17-杰 (2)'!$Z$3:$Z$7000,'[2]固定资产明细表17-杰 (2)'!$R$3:$R$7000)</f>
        <v>0</v>
      </c>
      <c r="O3150" s="29">
        <f>_xlfn.XLOOKUP(B3150,'[2]固定资产明细表17-杰 (2)'!$Z$3:$Z$7000,'[2]固定资产明细表17-杰 (2)'!$X$3:$X$7000)</f>
        <v>0</v>
      </c>
      <c r="P3150" s="14"/>
      <c r="Q3150" s="14"/>
      <c r="R3150" s="14"/>
      <c r="S3150" s="14"/>
      <c r="T3150" s="14">
        <f t="shared" si="91"/>
        <v>0</v>
      </c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</row>
    <row r="3151" s="1" customFormat="1" ht="15" spans="1:34">
      <c r="A3151" s="9">
        <f t="shared" si="90"/>
        <v>3147</v>
      </c>
      <c r="B3151" s="14"/>
      <c r="C3151" s="14"/>
      <c r="D3151" s="44">
        <f>_xlfn.XLOOKUP(B3151,'[2]固定资产明细表17-杰 (2)'!$Z$3:$Z$7000,'[2]固定资产明细表17-杰 (2)'!$D$3:$D$7000)</f>
        <v>0</v>
      </c>
      <c r="E3151" s="14"/>
      <c r="F3151" s="14">
        <f>_xlfn.XLOOKUP(B3151,'[2]固定资产明细表17-杰 (2)'!$Z$3:$Z$7000,'[2]固定资产明细表17-杰 (2)'!$E$3:$E$7000)</f>
        <v>0</v>
      </c>
      <c r="G3151" s="9"/>
      <c r="H3151" s="9"/>
      <c r="I3151" s="18">
        <f>_xlfn.XLOOKUP(B3151,'[2]固定资产明细表17-杰 (2)'!$Z$3:$Z$7000,'[2]固定资产明细表17-杰 (2)'!$K$3:$K$7000)</f>
        <v>0</v>
      </c>
      <c r="J3151" s="28">
        <f>ROUND(_xlfn.XLOOKUP(B3151,'[2]固定资产明细表17-杰 (2)'!$Z$3:$Z$7000,'[2]固定资产明细表17-杰 (2)'!$J$3:$J$7000),0)</f>
        <v>0</v>
      </c>
      <c r="K3151" s="14"/>
      <c r="L3151" s="14"/>
      <c r="M3151" s="29">
        <f>_xlfn.XLOOKUP(B3151,'[2]固定资产明细表17-杰 (2)'!$Z$3:$Z$7000,'[2]固定资产明细表17-杰 (2)'!$O$3:$O$7000)</f>
        <v>0</v>
      </c>
      <c r="N3151" s="29">
        <f>_xlfn.XLOOKUP(B3151,'[2]固定资产明细表17-杰 (2)'!$Z$3:$Z$7000,'[2]固定资产明细表17-杰 (2)'!$R$3:$R$7000)</f>
        <v>0</v>
      </c>
      <c r="O3151" s="29">
        <f>_xlfn.XLOOKUP(B3151,'[2]固定资产明细表17-杰 (2)'!$Z$3:$Z$7000,'[2]固定资产明细表17-杰 (2)'!$X$3:$X$7000)</f>
        <v>0</v>
      </c>
      <c r="P3151" s="14"/>
      <c r="Q3151" s="14"/>
      <c r="R3151" s="14"/>
      <c r="S3151" s="14"/>
      <c r="T3151" s="14">
        <f t="shared" si="91"/>
        <v>0</v>
      </c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</row>
    <row r="3152" s="1" customFormat="1" ht="15" spans="1:34">
      <c r="A3152" s="9">
        <f t="shared" si="90"/>
        <v>3148</v>
      </c>
      <c r="B3152" s="14"/>
      <c r="C3152" s="14"/>
      <c r="D3152" s="44">
        <f>_xlfn.XLOOKUP(B3152,'[2]固定资产明细表17-杰 (2)'!$Z$3:$Z$7000,'[2]固定资产明细表17-杰 (2)'!$D$3:$D$7000)</f>
        <v>0</v>
      </c>
      <c r="E3152" s="14"/>
      <c r="F3152" s="14">
        <f>_xlfn.XLOOKUP(B3152,'[2]固定资产明细表17-杰 (2)'!$Z$3:$Z$7000,'[2]固定资产明细表17-杰 (2)'!$E$3:$E$7000)</f>
        <v>0</v>
      </c>
      <c r="G3152" s="9"/>
      <c r="H3152" s="9"/>
      <c r="I3152" s="18">
        <f>_xlfn.XLOOKUP(B3152,'[2]固定资产明细表17-杰 (2)'!$Z$3:$Z$7000,'[2]固定资产明细表17-杰 (2)'!$K$3:$K$7000)</f>
        <v>0</v>
      </c>
      <c r="J3152" s="28">
        <f>ROUND(_xlfn.XLOOKUP(B3152,'[2]固定资产明细表17-杰 (2)'!$Z$3:$Z$7000,'[2]固定资产明细表17-杰 (2)'!$J$3:$J$7000),0)</f>
        <v>0</v>
      </c>
      <c r="K3152" s="14"/>
      <c r="L3152" s="14"/>
      <c r="M3152" s="29">
        <f>_xlfn.XLOOKUP(B3152,'[2]固定资产明细表17-杰 (2)'!$Z$3:$Z$7000,'[2]固定资产明细表17-杰 (2)'!$O$3:$O$7000)</f>
        <v>0</v>
      </c>
      <c r="N3152" s="29">
        <f>_xlfn.XLOOKUP(B3152,'[2]固定资产明细表17-杰 (2)'!$Z$3:$Z$7000,'[2]固定资产明细表17-杰 (2)'!$R$3:$R$7000)</f>
        <v>0</v>
      </c>
      <c r="O3152" s="29">
        <f>_xlfn.XLOOKUP(B3152,'[2]固定资产明细表17-杰 (2)'!$Z$3:$Z$7000,'[2]固定资产明细表17-杰 (2)'!$X$3:$X$7000)</f>
        <v>0</v>
      </c>
      <c r="P3152" s="14"/>
      <c r="Q3152" s="14"/>
      <c r="R3152" s="14"/>
      <c r="S3152" s="14"/>
      <c r="T3152" s="14">
        <f t="shared" si="91"/>
        <v>0</v>
      </c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</row>
    <row r="3153" s="1" customFormat="1" ht="15" spans="1:34">
      <c r="A3153" s="9">
        <f t="shared" si="90"/>
        <v>3149</v>
      </c>
      <c r="B3153" s="14"/>
      <c r="C3153" s="14"/>
      <c r="D3153" s="44">
        <f>_xlfn.XLOOKUP(B3153,'[2]固定资产明细表17-杰 (2)'!$Z$3:$Z$7000,'[2]固定资产明细表17-杰 (2)'!$D$3:$D$7000)</f>
        <v>0</v>
      </c>
      <c r="E3153" s="14"/>
      <c r="F3153" s="14">
        <f>_xlfn.XLOOKUP(B3153,'[2]固定资产明细表17-杰 (2)'!$Z$3:$Z$7000,'[2]固定资产明细表17-杰 (2)'!$E$3:$E$7000)</f>
        <v>0</v>
      </c>
      <c r="G3153" s="9"/>
      <c r="H3153" s="9"/>
      <c r="I3153" s="18">
        <f>_xlfn.XLOOKUP(B3153,'[2]固定资产明细表17-杰 (2)'!$Z$3:$Z$7000,'[2]固定资产明细表17-杰 (2)'!$K$3:$K$7000)</f>
        <v>0</v>
      </c>
      <c r="J3153" s="28">
        <f>ROUND(_xlfn.XLOOKUP(B3153,'[2]固定资产明细表17-杰 (2)'!$Z$3:$Z$7000,'[2]固定资产明细表17-杰 (2)'!$J$3:$J$7000),0)</f>
        <v>0</v>
      </c>
      <c r="K3153" s="14"/>
      <c r="L3153" s="14"/>
      <c r="M3153" s="29">
        <f>_xlfn.XLOOKUP(B3153,'[2]固定资产明细表17-杰 (2)'!$Z$3:$Z$7000,'[2]固定资产明细表17-杰 (2)'!$O$3:$O$7000)</f>
        <v>0</v>
      </c>
      <c r="N3153" s="29">
        <f>_xlfn.XLOOKUP(B3153,'[2]固定资产明细表17-杰 (2)'!$Z$3:$Z$7000,'[2]固定资产明细表17-杰 (2)'!$R$3:$R$7000)</f>
        <v>0</v>
      </c>
      <c r="O3153" s="29">
        <f>_xlfn.XLOOKUP(B3153,'[2]固定资产明细表17-杰 (2)'!$Z$3:$Z$7000,'[2]固定资产明细表17-杰 (2)'!$X$3:$X$7000)</f>
        <v>0</v>
      </c>
      <c r="P3153" s="14"/>
      <c r="Q3153" s="14"/>
      <c r="R3153" s="14"/>
      <c r="S3153" s="14"/>
      <c r="T3153" s="14">
        <f t="shared" si="91"/>
        <v>0</v>
      </c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</row>
    <row r="3154" s="1" customFormat="1" ht="15" spans="1:34">
      <c r="A3154" s="9">
        <f t="shared" si="90"/>
        <v>3150</v>
      </c>
      <c r="B3154" s="14"/>
      <c r="C3154" s="14"/>
      <c r="D3154" s="44">
        <f>_xlfn.XLOOKUP(B3154,'[2]固定资产明细表17-杰 (2)'!$Z$3:$Z$7000,'[2]固定资产明细表17-杰 (2)'!$D$3:$D$7000)</f>
        <v>0</v>
      </c>
      <c r="E3154" s="14"/>
      <c r="F3154" s="14">
        <f>_xlfn.XLOOKUP(B3154,'[2]固定资产明细表17-杰 (2)'!$Z$3:$Z$7000,'[2]固定资产明细表17-杰 (2)'!$E$3:$E$7000)</f>
        <v>0</v>
      </c>
      <c r="G3154" s="9"/>
      <c r="H3154" s="9"/>
      <c r="I3154" s="18">
        <f>_xlfn.XLOOKUP(B3154,'[2]固定资产明细表17-杰 (2)'!$Z$3:$Z$7000,'[2]固定资产明细表17-杰 (2)'!$K$3:$K$7000)</f>
        <v>0</v>
      </c>
      <c r="J3154" s="28">
        <f>ROUND(_xlfn.XLOOKUP(B3154,'[2]固定资产明细表17-杰 (2)'!$Z$3:$Z$7000,'[2]固定资产明细表17-杰 (2)'!$J$3:$J$7000),0)</f>
        <v>0</v>
      </c>
      <c r="K3154" s="14"/>
      <c r="L3154" s="14"/>
      <c r="M3154" s="29">
        <f>_xlfn.XLOOKUP(B3154,'[2]固定资产明细表17-杰 (2)'!$Z$3:$Z$7000,'[2]固定资产明细表17-杰 (2)'!$O$3:$O$7000)</f>
        <v>0</v>
      </c>
      <c r="N3154" s="29">
        <f>_xlfn.XLOOKUP(B3154,'[2]固定资产明细表17-杰 (2)'!$Z$3:$Z$7000,'[2]固定资产明细表17-杰 (2)'!$R$3:$R$7000)</f>
        <v>0</v>
      </c>
      <c r="O3154" s="29">
        <f>_xlfn.XLOOKUP(B3154,'[2]固定资产明细表17-杰 (2)'!$Z$3:$Z$7000,'[2]固定资产明细表17-杰 (2)'!$X$3:$X$7000)</f>
        <v>0</v>
      </c>
      <c r="P3154" s="14"/>
      <c r="Q3154" s="14"/>
      <c r="R3154" s="14"/>
      <c r="S3154" s="14"/>
      <c r="T3154" s="14">
        <f t="shared" si="91"/>
        <v>0</v>
      </c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</row>
    <row r="3155" s="1" customFormat="1" ht="15" spans="1:34">
      <c r="A3155" s="9">
        <f t="shared" si="90"/>
        <v>3151</v>
      </c>
      <c r="B3155" s="14"/>
      <c r="C3155" s="14"/>
      <c r="D3155" s="44">
        <f>_xlfn.XLOOKUP(B3155,'[2]固定资产明细表17-杰 (2)'!$Z$3:$Z$7000,'[2]固定资产明细表17-杰 (2)'!$D$3:$D$7000)</f>
        <v>0</v>
      </c>
      <c r="E3155" s="14"/>
      <c r="F3155" s="14">
        <f>_xlfn.XLOOKUP(B3155,'[2]固定资产明细表17-杰 (2)'!$Z$3:$Z$7000,'[2]固定资产明细表17-杰 (2)'!$E$3:$E$7000)</f>
        <v>0</v>
      </c>
      <c r="G3155" s="9"/>
      <c r="H3155" s="9"/>
      <c r="I3155" s="18">
        <f>_xlfn.XLOOKUP(B3155,'[2]固定资产明细表17-杰 (2)'!$Z$3:$Z$7000,'[2]固定资产明细表17-杰 (2)'!$K$3:$K$7000)</f>
        <v>0</v>
      </c>
      <c r="J3155" s="28">
        <f>ROUND(_xlfn.XLOOKUP(B3155,'[2]固定资产明细表17-杰 (2)'!$Z$3:$Z$7000,'[2]固定资产明细表17-杰 (2)'!$J$3:$J$7000),0)</f>
        <v>0</v>
      </c>
      <c r="K3155" s="14"/>
      <c r="L3155" s="14"/>
      <c r="M3155" s="29">
        <f>_xlfn.XLOOKUP(B3155,'[2]固定资产明细表17-杰 (2)'!$Z$3:$Z$7000,'[2]固定资产明细表17-杰 (2)'!$O$3:$O$7000)</f>
        <v>0</v>
      </c>
      <c r="N3155" s="29">
        <f>_xlfn.XLOOKUP(B3155,'[2]固定资产明细表17-杰 (2)'!$Z$3:$Z$7000,'[2]固定资产明细表17-杰 (2)'!$R$3:$R$7000)</f>
        <v>0</v>
      </c>
      <c r="O3155" s="29">
        <f>_xlfn.XLOOKUP(B3155,'[2]固定资产明细表17-杰 (2)'!$Z$3:$Z$7000,'[2]固定资产明细表17-杰 (2)'!$X$3:$X$7000)</f>
        <v>0</v>
      </c>
      <c r="P3155" s="14"/>
      <c r="Q3155" s="14"/>
      <c r="R3155" s="14"/>
      <c r="S3155" s="14"/>
      <c r="T3155" s="14">
        <f t="shared" si="91"/>
        <v>0</v>
      </c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</row>
    <row r="3156" s="1" customFormat="1" ht="15" spans="1:34">
      <c r="A3156" s="9">
        <f t="shared" si="90"/>
        <v>3152</v>
      </c>
      <c r="B3156" s="14"/>
      <c r="C3156" s="14"/>
      <c r="D3156" s="44">
        <f>_xlfn.XLOOKUP(B3156,'[2]固定资产明细表17-杰 (2)'!$Z$3:$Z$7000,'[2]固定资产明细表17-杰 (2)'!$D$3:$D$7000)</f>
        <v>0</v>
      </c>
      <c r="E3156" s="14"/>
      <c r="F3156" s="14">
        <f>_xlfn.XLOOKUP(B3156,'[2]固定资产明细表17-杰 (2)'!$Z$3:$Z$7000,'[2]固定资产明细表17-杰 (2)'!$E$3:$E$7000)</f>
        <v>0</v>
      </c>
      <c r="G3156" s="9"/>
      <c r="H3156" s="9"/>
      <c r="I3156" s="18">
        <f>_xlfn.XLOOKUP(B3156,'[2]固定资产明细表17-杰 (2)'!$Z$3:$Z$7000,'[2]固定资产明细表17-杰 (2)'!$K$3:$K$7000)</f>
        <v>0</v>
      </c>
      <c r="J3156" s="28">
        <f>ROUND(_xlfn.XLOOKUP(B3156,'[2]固定资产明细表17-杰 (2)'!$Z$3:$Z$7000,'[2]固定资产明细表17-杰 (2)'!$J$3:$J$7000),0)</f>
        <v>0</v>
      </c>
      <c r="K3156" s="14"/>
      <c r="L3156" s="14"/>
      <c r="M3156" s="29">
        <f>_xlfn.XLOOKUP(B3156,'[2]固定资产明细表17-杰 (2)'!$Z$3:$Z$7000,'[2]固定资产明细表17-杰 (2)'!$O$3:$O$7000)</f>
        <v>0</v>
      </c>
      <c r="N3156" s="29">
        <f>_xlfn.XLOOKUP(B3156,'[2]固定资产明细表17-杰 (2)'!$Z$3:$Z$7000,'[2]固定资产明细表17-杰 (2)'!$R$3:$R$7000)</f>
        <v>0</v>
      </c>
      <c r="O3156" s="29">
        <f>_xlfn.XLOOKUP(B3156,'[2]固定资产明细表17-杰 (2)'!$Z$3:$Z$7000,'[2]固定资产明细表17-杰 (2)'!$X$3:$X$7000)</f>
        <v>0</v>
      </c>
      <c r="P3156" s="14"/>
      <c r="Q3156" s="14"/>
      <c r="R3156" s="14"/>
      <c r="S3156" s="14"/>
      <c r="T3156" s="14">
        <f t="shared" si="91"/>
        <v>0</v>
      </c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</row>
    <row r="3157" s="1" customFormat="1" ht="15" spans="1:34">
      <c r="A3157" s="9">
        <f t="shared" ref="A3157:A3220" si="92">ROW(B3157)-4</f>
        <v>3153</v>
      </c>
      <c r="B3157" s="14"/>
      <c r="C3157" s="14"/>
      <c r="D3157" s="44">
        <f>_xlfn.XLOOKUP(B3157,'[2]固定资产明细表17-杰 (2)'!$Z$3:$Z$7000,'[2]固定资产明细表17-杰 (2)'!$D$3:$D$7000)</f>
        <v>0</v>
      </c>
      <c r="E3157" s="14"/>
      <c r="F3157" s="14">
        <f>_xlfn.XLOOKUP(B3157,'[2]固定资产明细表17-杰 (2)'!$Z$3:$Z$7000,'[2]固定资产明细表17-杰 (2)'!$E$3:$E$7000)</f>
        <v>0</v>
      </c>
      <c r="G3157" s="9"/>
      <c r="H3157" s="9"/>
      <c r="I3157" s="18">
        <f>_xlfn.XLOOKUP(B3157,'[2]固定资产明细表17-杰 (2)'!$Z$3:$Z$7000,'[2]固定资产明细表17-杰 (2)'!$K$3:$K$7000)</f>
        <v>0</v>
      </c>
      <c r="J3157" s="28">
        <f>ROUND(_xlfn.XLOOKUP(B3157,'[2]固定资产明细表17-杰 (2)'!$Z$3:$Z$7000,'[2]固定资产明细表17-杰 (2)'!$J$3:$J$7000),0)</f>
        <v>0</v>
      </c>
      <c r="K3157" s="14"/>
      <c r="L3157" s="14"/>
      <c r="M3157" s="29">
        <f>_xlfn.XLOOKUP(B3157,'[2]固定资产明细表17-杰 (2)'!$Z$3:$Z$7000,'[2]固定资产明细表17-杰 (2)'!$O$3:$O$7000)</f>
        <v>0</v>
      </c>
      <c r="N3157" s="29">
        <f>_xlfn.XLOOKUP(B3157,'[2]固定资产明细表17-杰 (2)'!$Z$3:$Z$7000,'[2]固定资产明细表17-杰 (2)'!$R$3:$R$7000)</f>
        <v>0</v>
      </c>
      <c r="O3157" s="29">
        <f>_xlfn.XLOOKUP(B3157,'[2]固定资产明细表17-杰 (2)'!$Z$3:$Z$7000,'[2]固定资产明细表17-杰 (2)'!$X$3:$X$7000)</f>
        <v>0</v>
      </c>
      <c r="P3157" s="14"/>
      <c r="Q3157" s="14"/>
      <c r="R3157" s="14"/>
      <c r="S3157" s="14"/>
      <c r="T3157" s="14">
        <f t="shared" si="91"/>
        <v>0</v>
      </c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</row>
    <row r="3158" s="1" customFormat="1" ht="15" spans="1:34">
      <c r="A3158" s="9">
        <f t="shared" si="92"/>
        <v>3154</v>
      </c>
      <c r="B3158" s="14"/>
      <c r="C3158" s="14"/>
      <c r="D3158" s="44">
        <f>_xlfn.XLOOKUP(B3158,'[2]固定资产明细表17-杰 (2)'!$Z$3:$Z$7000,'[2]固定资产明细表17-杰 (2)'!$D$3:$D$7000)</f>
        <v>0</v>
      </c>
      <c r="E3158" s="14"/>
      <c r="F3158" s="14">
        <f>_xlfn.XLOOKUP(B3158,'[2]固定资产明细表17-杰 (2)'!$Z$3:$Z$7000,'[2]固定资产明细表17-杰 (2)'!$E$3:$E$7000)</f>
        <v>0</v>
      </c>
      <c r="G3158" s="9"/>
      <c r="H3158" s="9"/>
      <c r="I3158" s="18">
        <f>_xlfn.XLOOKUP(B3158,'[2]固定资产明细表17-杰 (2)'!$Z$3:$Z$7000,'[2]固定资产明细表17-杰 (2)'!$K$3:$K$7000)</f>
        <v>0</v>
      </c>
      <c r="J3158" s="28">
        <f>ROUND(_xlfn.XLOOKUP(B3158,'[2]固定资产明细表17-杰 (2)'!$Z$3:$Z$7000,'[2]固定资产明细表17-杰 (2)'!$J$3:$J$7000),0)</f>
        <v>0</v>
      </c>
      <c r="K3158" s="14"/>
      <c r="L3158" s="14"/>
      <c r="M3158" s="29">
        <f>_xlfn.XLOOKUP(B3158,'[2]固定资产明细表17-杰 (2)'!$Z$3:$Z$7000,'[2]固定资产明细表17-杰 (2)'!$O$3:$O$7000)</f>
        <v>0</v>
      </c>
      <c r="N3158" s="29">
        <f>_xlfn.XLOOKUP(B3158,'[2]固定资产明细表17-杰 (2)'!$Z$3:$Z$7000,'[2]固定资产明细表17-杰 (2)'!$R$3:$R$7000)</f>
        <v>0</v>
      </c>
      <c r="O3158" s="29">
        <f>_xlfn.XLOOKUP(B3158,'[2]固定资产明细表17-杰 (2)'!$Z$3:$Z$7000,'[2]固定资产明细表17-杰 (2)'!$X$3:$X$7000)</f>
        <v>0</v>
      </c>
      <c r="P3158" s="14"/>
      <c r="Q3158" s="14"/>
      <c r="R3158" s="14"/>
      <c r="S3158" s="14"/>
      <c r="T3158" s="14">
        <f t="shared" si="91"/>
        <v>0</v>
      </c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</row>
    <row r="3159" s="1" customFormat="1" ht="15" spans="1:34">
      <c r="A3159" s="9">
        <f t="shared" si="92"/>
        <v>3155</v>
      </c>
      <c r="B3159" s="14"/>
      <c r="C3159" s="14"/>
      <c r="D3159" s="44">
        <f>_xlfn.XLOOKUP(B3159,'[2]固定资产明细表17-杰 (2)'!$Z$3:$Z$7000,'[2]固定资产明细表17-杰 (2)'!$D$3:$D$7000)</f>
        <v>0</v>
      </c>
      <c r="E3159" s="14"/>
      <c r="F3159" s="14">
        <f>_xlfn.XLOOKUP(B3159,'[2]固定资产明细表17-杰 (2)'!$Z$3:$Z$7000,'[2]固定资产明细表17-杰 (2)'!$E$3:$E$7000)</f>
        <v>0</v>
      </c>
      <c r="G3159" s="9"/>
      <c r="H3159" s="9"/>
      <c r="I3159" s="18">
        <f>_xlfn.XLOOKUP(B3159,'[2]固定资产明细表17-杰 (2)'!$Z$3:$Z$7000,'[2]固定资产明细表17-杰 (2)'!$K$3:$K$7000)</f>
        <v>0</v>
      </c>
      <c r="J3159" s="28">
        <f>ROUND(_xlfn.XLOOKUP(B3159,'[2]固定资产明细表17-杰 (2)'!$Z$3:$Z$7000,'[2]固定资产明细表17-杰 (2)'!$J$3:$J$7000),0)</f>
        <v>0</v>
      </c>
      <c r="K3159" s="14"/>
      <c r="L3159" s="14"/>
      <c r="M3159" s="29">
        <f>_xlfn.XLOOKUP(B3159,'[2]固定资产明细表17-杰 (2)'!$Z$3:$Z$7000,'[2]固定资产明细表17-杰 (2)'!$O$3:$O$7000)</f>
        <v>0</v>
      </c>
      <c r="N3159" s="29">
        <f>_xlfn.XLOOKUP(B3159,'[2]固定资产明细表17-杰 (2)'!$Z$3:$Z$7000,'[2]固定资产明细表17-杰 (2)'!$R$3:$R$7000)</f>
        <v>0</v>
      </c>
      <c r="O3159" s="29">
        <f>_xlfn.XLOOKUP(B3159,'[2]固定资产明细表17-杰 (2)'!$Z$3:$Z$7000,'[2]固定资产明细表17-杰 (2)'!$X$3:$X$7000)</f>
        <v>0</v>
      </c>
      <c r="P3159" s="14"/>
      <c r="Q3159" s="14"/>
      <c r="R3159" s="14"/>
      <c r="S3159" s="14"/>
      <c r="T3159" s="14">
        <f t="shared" si="91"/>
        <v>0</v>
      </c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</row>
    <row r="3160" s="1" customFormat="1" ht="15" spans="1:34">
      <c r="A3160" s="9">
        <f t="shared" si="92"/>
        <v>3156</v>
      </c>
      <c r="B3160" s="14"/>
      <c r="C3160" s="14"/>
      <c r="D3160" s="44">
        <f>_xlfn.XLOOKUP(B3160,'[2]固定资产明细表17-杰 (2)'!$Z$3:$Z$7000,'[2]固定资产明细表17-杰 (2)'!$D$3:$D$7000)</f>
        <v>0</v>
      </c>
      <c r="E3160" s="14"/>
      <c r="F3160" s="14">
        <f>_xlfn.XLOOKUP(B3160,'[2]固定资产明细表17-杰 (2)'!$Z$3:$Z$7000,'[2]固定资产明细表17-杰 (2)'!$E$3:$E$7000)</f>
        <v>0</v>
      </c>
      <c r="G3160" s="9"/>
      <c r="H3160" s="9"/>
      <c r="I3160" s="18">
        <f>_xlfn.XLOOKUP(B3160,'[2]固定资产明细表17-杰 (2)'!$Z$3:$Z$7000,'[2]固定资产明细表17-杰 (2)'!$K$3:$K$7000)</f>
        <v>0</v>
      </c>
      <c r="J3160" s="28">
        <f>ROUND(_xlfn.XLOOKUP(B3160,'[2]固定资产明细表17-杰 (2)'!$Z$3:$Z$7000,'[2]固定资产明细表17-杰 (2)'!$J$3:$J$7000),0)</f>
        <v>0</v>
      </c>
      <c r="K3160" s="14"/>
      <c r="L3160" s="14"/>
      <c r="M3160" s="29">
        <f>_xlfn.XLOOKUP(B3160,'[2]固定资产明细表17-杰 (2)'!$Z$3:$Z$7000,'[2]固定资产明细表17-杰 (2)'!$O$3:$O$7000)</f>
        <v>0</v>
      </c>
      <c r="N3160" s="29">
        <f>_xlfn.XLOOKUP(B3160,'[2]固定资产明细表17-杰 (2)'!$Z$3:$Z$7000,'[2]固定资产明细表17-杰 (2)'!$R$3:$R$7000)</f>
        <v>0</v>
      </c>
      <c r="O3160" s="29">
        <f>_xlfn.XLOOKUP(B3160,'[2]固定资产明细表17-杰 (2)'!$Z$3:$Z$7000,'[2]固定资产明细表17-杰 (2)'!$X$3:$X$7000)</f>
        <v>0</v>
      </c>
      <c r="P3160" s="14"/>
      <c r="Q3160" s="14"/>
      <c r="R3160" s="14"/>
      <c r="S3160" s="14"/>
      <c r="T3160" s="14">
        <f t="shared" si="91"/>
        <v>0</v>
      </c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</row>
    <row r="3161" s="1" customFormat="1" ht="15" spans="1:34">
      <c r="A3161" s="9">
        <f t="shared" si="92"/>
        <v>3157</v>
      </c>
      <c r="B3161" s="14"/>
      <c r="C3161" s="14"/>
      <c r="D3161" s="44">
        <f>_xlfn.XLOOKUP(B3161,'[2]固定资产明细表17-杰 (2)'!$Z$3:$Z$7000,'[2]固定资产明细表17-杰 (2)'!$D$3:$D$7000)</f>
        <v>0</v>
      </c>
      <c r="E3161" s="14"/>
      <c r="F3161" s="14">
        <f>_xlfn.XLOOKUP(B3161,'[2]固定资产明细表17-杰 (2)'!$Z$3:$Z$7000,'[2]固定资产明细表17-杰 (2)'!$E$3:$E$7000)</f>
        <v>0</v>
      </c>
      <c r="G3161" s="9"/>
      <c r="H3161" s="9"/>
      <c r="I3161" s="18">
        <f>_xlfn.XLOOKUP(B3161,'[2]固定资产明细表17-杰 (2)'!$Z$3:$Z$7000,'[2]固定资产明细表17-杰 (2)'!$K$3:$K$7000)</f>
        <v>0</v>
      </c>
      <c r="J3161" s="28">
        <f>ROUND(_xlfn.XLOOKUP(B3161,'[2]固定资产明细表17-杰 (2)'!$Z$3:$Z$7000,'[2]固定资产明细表17-杰 (2)'!$J$3:$J$7000),0)</f>
        <v>0</v>
      </c>
      <c r="K3161" s="14"/>
      <c r="L3161" s="14"/>
      <c r="M3161" s="29">
        <f>_xlfn.XLOOKUP(B3161,'[2]固定资产明细表17-杰 (2)'!$Z$3:$Z$7000,'[2]固定资产明细表17-杰 (2)'!$O$3:$O$7000)</f>
        <v>0</v>
      </c>
      <c r="N3161" s="29">
        <f>_xlfn.XLOOKUP(B3161,'[2]固定资产明细表17-杰 (2)'!$Z$3:$Z$7000,'[2]固定资产明细表17-杰 (2)'!$R$3:$R$7000)</f>
        <v>0</v>
      </c>
      <c r="O3161" s="29">
        <f>_xlfn.XLOOKUP(B3161,'[2]固定资产明细表17-杰 (2)'!$Z$3:$Z$7000,'[2]固定资产明细表17-杰 (2)'!$X$3:$X$7000)</f>
        <v>0</v>
      </c>
      <c r="P3161" s="14"/>
      <c r="Q3161" s="14"/>
      <c r="R3161" s="14"/>
      <c r="S3161" s="14"/>
      <c r="T3161" s="14">
        <f t="shared" si="91"/>
        <v>0</v>
      </c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</row>
    <row r="3162" s="1" customFormat="1" ht="15" spans="1:34">
      <c r="A3162" s="9">
        <f t="shared" si="92"/>
        <v>3158</v>
      </c>
      <c r="B3162" s="14"/>
      <c r="C3162" s="14"/>
      <c r="D3162" s="44">
        <f>_xlfn.XLOOKUP(B3162,'[2]固定资产明细表17-杰 (2)'!$Z$3:$Z$7000,'[2]固定资产明细表17-杰 (2)'!$D$3:$D$7000)</f>
        <v>0</v>
      </c>
      <c r="E3162" s="14"/>
      <c r="F3162" s="14">
        <f>_xlfn.XLOOKUP(B3162,'[2]固定资产明细表17-杰 (2)'!$Z$3:$Z$7000,'[2]固定资产明细表17-杰 (2)'!$E$3:$E$7000)</f>
        <v>0</v>
      </c>
      <c r="G3162" s="9"/>
      <c r="H3162" s="9"/>
      <c r="I3162" s="18">
        <f>_xlfn.XLOOKUP(B3162,'[2]固定资产明细表17-杰 (2)'!$Z$3:$Z$7000,'[2]固定资产明细表17-杰 (2)'!$K$3:$K$7000)</f>
        <v>0</v>
      </c>
      <c r="J3162" s="28">
        <f>ROUND(_xlfn.XLOOKUP(B3162,'[2]固定资产明细表17-杰 (2)'!$Z$3:$Z$7000,'[2]固定资产明细表17-杰 (2)'!$J$3:$J$7000),0)</f>
        <v>0</v>
      </c>
      <c r="K3162" s="14"/>
      <c r="L3162" s="14"/>
      <c r="M3162" s="29">
        <f>_xlfn.XLOOKUP(B3162,'[2]固定资产明细表17-杰 (2)'!$Z$3:$Z$7000,'[2]固定资产明细表17-杰 (2)'!$O$3:$O$7000)</f>
        <v>0</v>
      </c>
      <c r="N3162" s="29">
        <f>_xlfn.XLOOKUP(B3162,'[2]固定资产明细表17-杰 (2)'!$Z$3:$Z$7000,'[2]固定资产明细表17-杰 (2)'!$R$3:$R$7000)</f>
        <v>0</v>
      </c>
      <c r="O3162" s="29">
        <f>_xlfn.XLOOKUP(B3162,'[2]固定资产明细表17-杰 (2)'!$Z$3:$Z$7000,'[2]固定资产明细表17-杰 (2)'!$X$3:$X$7000)</f>
        <v>0</v>
      </c>
      <c r="P3162" s="14"/>
      <c r="Q3162" s="14"/>
      <c r="R3162" s="14"/>
      <c r="S3162" s="14"/>
      <c r="T3162" s="14">
        <f t="shared" si="91"/>
        <v>0</v>
      </c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</row>
    <row r="3163" s="1" customFormat="1" ht="15" spans="1:34">
      <c r="A3163" s="9">
        <f t="shared" si="92"/>
        <v>3159</v>
      </c>
      <c r="B3163" s="14"/>
      <c r="C3163" s="14"/>
      <c r="D3163" s="44">
        <f>_xlfn.XLOOKUP(B3163,'[2]固定资产明细表17-杰 (2)'!$Z$3:$Z$7000,'[2]固定资产明细表17-杰 (2)'!$D$3:$D$7000)</f>
        <v>0</v>
      </c>
      <c r="E3163" s="14"/>
      <c r="F3163" s="14">
        <f>_xlfn.XLOOKUP(B3163,'[2]固定资产明细表17-杰 (2)'!$Z$3:$Z$7000,'[2]固定资产明细表17-杰 (2)'!$E$3:$E$7000)</f>
        <v>0</v>
      </c>
      <c r="G3163" s="9"/>
      <c r="H3163" s="9"/>
      <c r="I3163" s="18">
        <f>_xlfn.XLOOKUP(B3163,'[2]固定资产明细表17-杰 (2)'!$Z$3:$Z$7000,'[2]固定资产明细表17-杰 (2)'!$K$3:$K$7000)</f>
        <v>0</v>
      </c>
      <c r="J3163" s="28">
        <f>ROUND(_xlfn.XLOOKUP(B3163,'[2]固定资产明细表17-杰 (2)'!$Z$3:$Z$7000,'[2]固定资产明细表17-杰 (2)'!$J$3:$J$7000),0)</f>
        <v>0</v>
      </c>
      <c r="K3163" s="14"/>
      <c r="L3163" s="14"/>
      <c r="M3163" s="29">
        <f>_xlfn.XLOOKUP(B3163,'[2]固定资产明细表17-杰 (2)'!$Z$3:$Z$7000,'[2]固定资产明细表17-杰 (2)'!$O$3:$O$7000)</f>
        <v>0</v>
      </c>
      <c r="N3163" s="29">
        <f>_xlfn.XLOOKUP(B3163,'[2]固定资产明细表17-杰 (2)'!$Z$3:$Z$7000,'[2]固定资产明细表17-杰 (2)'!$R$3:$R$7000)</f>
        <v>0</v>
      </c>
      <c r="O3163" s="29">
        <f>_xlfn.XLOOKUP(B3163,'[2]固定资产明细表17-杰 (2)'!$Z$3:$Z$7000,'[2]固定资产明细表17-杰 (2)'!$X$3:$X$7000)</f>
        <v>0</v>
      </c>
      <c r="P3163" s="14"/>
      <c r="Q3163" s="14"/>
      <c r="R3163" s="14"/>
      <c r="S3163" s="14"/>
      <c r="T3163" s="14">
        <f t="shared" si="91"/>
        <v>0</v>
      </c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</row>
    <row r="3164" s="1" customFormat="1" ht="15" spans="1:34">
      <c r="A3164" s="9">
        <f t="shared" si="92"/>
        <v>3160</v>
      </c>
      <c r="B3164" s="14"/>
      <c r="C3164" s="14"/>
      <c r="D3164" s="44">
        <f>_xlfn.XLOOKUP(B3164,'[2]固定资产明细表17-杰 (2)'!$Z$3:$Z$7000,'[2]固定资产明细表17-杰 (2)'!$D$3:$D$7000)</f>
        <v>0</v>
      </c>
      <c r="E3164" s="14"/>
      <c r="F3164" s="14">
        <f>_xlfn.XLOOKUP(B3164,'[2]固定资产明细表17-杰 (2)'!$Z$3:$Z$7000,'[2]固定资产明细表17-杰 (2)'!$E$3:$E$7000)</f>
        <v>0</v>
      </c>
      <c r="G3164" s="9"/>
      <c r="H3164" s="9"/>
      <c r="I3164" s="18">
        <f>_xlfn.XLOOKUP(B3164,'[2]固定资产明细表17-杰 (2)'!$Z$3:$Z$7000,'[2]固定资产明细表17-杰 (2)'!$K$3:$K$7000)</f>
        <v>0</v>
      </c>
      <c r="J3164" s="28">
        <f>ROUND(_xlfn.XLOOKUP(B3164,'[2]固定资产明细表17-杰 (2)'!$Z$3:$Z$7000,'[2]固定资产明细表17-杰 (2)'!$J$3:$J$7000),0)</f>
        <v>0</v>
      </c>
      <c r="K3164" s="14"/>
      <c r="L3164" s="14"/>
      <c r="M3164" s="29">
        <f>_xlfn.XLOOKUP(B3164,'[2]固定资产明细表17-杰 (2)'!$Z$3:$Z$7000,'[2]固定资产明细表17-杰 (2)'!$O$3:$O$7000)</f>
        <v>0</v>
      </c>
      <c r="N3164" s="29">
        <f>_xlfn.XLOOKUP(B3164,'[2]固定资产明细表17-杰 (2)'!$Z$3:$Z$7000,'[2]固定资产明细表17-杰 (2)'!$R$3:$R$7000)</f>
        <v>0</v>
      </c>
      <c r="O3164" s="29">
        <f>_xlfn.XLOOKUP(B3164,'[2]固定资产明细表17-杰 (2)'!$Z$3:$Z$7000,'[2]固定资产明细表17-杰 (2)'!$X$3:$X$7000)</f>
        <v>0</v>
      </c>
      <c r="P3164" s="14"/>
      <c r="Q3164" s="14"/>
      <c r="R3164" s="14"/>
      <c r="S3164" s="14"/>
      <c r="T3164" s="14">
        <f t="shared" si="91"/>
        <v>0</v>
      </c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</row>
    <row r="3165" s="1" customFormat="1" ht="15" spans="1:34">
      <c r="A3165" s="9">
        <f t="shared" si="92"/>
        <v>3161</v>
      </c>
      <c r="B3165" s="14"/>
      <c r="C3165" s="14"/>
      <c r="D3165" s="44">
        <f>_xlfn.XLOOKUP(B3165,'[2]固定资产明细表17-杰 (2)'!$Z$3:$Z$7000,'[2]固定资产明细表17-杰 (2)'!$D$3:$D$7000)</f>
        <v>0</v>
      </c>
      <c r="E3165" s="14"/>
      <c r="F3165" s="14">
        <f>_xlfn.XLOOKUP(B3165,'[2]固定资产明细表17-杰 (2)'!$Z$3:$Z$7000,'[2]固定资产明细表17-杰 (2)'!$E$3:$E$7000)</f>
        <v>0</v>
      </c>
      <c r="G3165" s="9"/>
      <c r="H3165" s="9"/>
      <c r="I3165" s="18">
        <f>_xlfn.XLOOKUP(B3165,'[2]固定资产明细表17-杰 (2)'!$Z$3:$Z$7000,'[2]固定资产明细表17-杰 (2)'!$K$3:$K$7000)</f>
        <v>0</v>
      </c>
      <c r="J3165" s="28">
        <f>ROUND(_xlfn.XLOOKUP(B3165,'[2]固定资产明细表17-杰 (2)'!$Z$3:$Z$7000,'[2]固定资产明细表17-杰 (2)'!$J$3:$J$7000),0)</f>
        <v>0</v>
      </c>
      <c r="K3165" s="14"/>
      <c r="L3165" s="14"/>
      <c r="M3165" s="29">
        <f>_xlfn.XLOOKUP(B3165,'[2]固定资产明细表17-杰 (2)'!$Z$3:$Z$7000,'[2]固定资产明细表17-杰 (2)'!$O$3:$O$7000)</f>
        <v>0</v>
      </c>
      <c r="N3165" s="29">
        <f>_xlfn.XLOOKUP(B3165,'[2]固定资产明细表17-杰 (2)'!$Z$3:$Z$7000,'[2]固定资产明细表17-杰 (2)'!$R$3:$R$7000)</f>
        <v>0</v>
      </c>
      <c r="O3165" s="29">
        <f>_xlfn.XLOOKUP(B3165,'[2]固定资产明细表17-杰 (2)'!$Z$3:$Z$7000,'[2]固定资产明细表17-杰 (2)'!$X$3:$X$7000)</f>
        <v>0</v>
      </c>
      <c r="P3165" s="14"/>
      <c r="Q3165" s="14"/>
      <c r="R3165" s="14"/>
      <c r="S3165" s="14"/>
      <c r="T3165" s="14">
        <f t="shared" si="91"/>
        <v>0</v>
      </c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</row>
    <row r="3166" s="1" customFormat="1" ht="15" spans="1:34">
      <c r="A3166" s="9">
        <f t="shared" si="92"/>
        <v>3162</v>
      </c>
      <c r="B3166" s="14"/>
      <c r="C3166" s="14"/>
      <c r="D3166" s="44">
        <f>_xlfn.XLOOKUP(B3166,'[2]固定资产明细表17-杰 (2)'!$Z$3:$Z$7000,'[2]固定资产明细表17-杰 (2)'!$D$3:$D$7000)</f>
        <v>0</v>
      </c>
      <c r="E3166" s="14"/>
      <c r="F3166" s="14">
        <f>_xlfn.XLOOKUP(B3166,'[2]固定资产明细表17-杰 (2)'!$Z$3:$Z$7000,'[2]固定资产明细表17-杰 (2)'!$E$3:$E$7000)</f>
        <v>0</v>
      </c>
      <c r="G3166" s="9"/>
      <c r="H3166" s="9"/>
      <c r="I3166" s="18">
        <f>_xlfn.XLOOKUP(B3166,'[2]固定资产明细表17-杰 (2)'!$Z$3:$Z$7000,'[2]固定资产明细表17-杰 (2)'!$K$3:$K$7000)</f>
        <v>0</v>
      </c>
      <c r="J3166" s="28">
        <f>ROUND(_xlfn.XLOOKUP(B3166,'[2]固定资产明细表17-杰 (2)'!$Z$3:$Z$7000,'[2]固定资产明细表17-杰 (2)'!$J$3:$J$7000),0)</f>
        <v>0</v>
      </c>
      <c r="K3166" s="14"/>
      <c r="L3166" s="14"/>
      <c r="M3166" s="29">
        <f>_xlfn.XLOOKUP(B3166,'[2]固定资产明细表17-杰 (2)'!$Z$3:$Z$7000,'[2]固定资产明细表17-杰 (2)'!$O$3:$O$7000)</f>
        <v>0</v>
      </c>
      <c r="N3166" s="29">
        <f>_xlfn.XLOOKUP(B3166,'[2]固定资产明细表17-杰 (2)'!$Z$3:$Z$7000,'[2]固定资产明细表17-杰 (2)'!$R$3:$R$7000)</f>
        <v>0</v>
      </c>
      <c r="O3166" s="29">
        <f>_xlfn.XLOOKUP(B3166,'[2]固定资产明细表17-杰 (2)'!$Z$3:$Z$7000,'[2]固定资产明细表17-杰 (2)'!$X$3:$X$7000)</f>
        <v>0</v>
      </c>
      <c r="P3166" s="14"/>
      <c r="Q3166" s="14"/>
      <c r="R3166" s="14"/>
      <c r="S3166" s="14"/>
      <c r="T3166" s="14">
        <f t="shared" si="91"/>
        <v>0</v>
      </c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</row>
    <row r="3167" s="1" customFormat="1" ht="15" spans="1:34">
      <c r="A3167" s="9">
        <f t="shared" si="92"/>
        <v>3163</v>
      </c>
      <c r="B3167" s="14"/>
      <c r="C3167" s="14"/>
      <c r="D3167" s="44">
        <f>_xlfn.XLOOKUP(B3167,'[2]固定资产明细表17-杰 (2)'!$Z$3:$Z$7000,'[2]固定资产明细表17-杰 (2)'!$D$3:$D$7000)</f>
        <v>0</v>
      </c>
      <c r="E3167" s="14"/>
      <c r="F3167" s="14">
        <f>_xlfn.XLOOKUP(B3167,'[2]固定资产明细表17-杰 (2)'!$Z$3:$Z$7000,'[2]固定资产明细表17-杰 (2)'!$E$3:$E$7000)</f>
        <v>0</v>
      </c>
      <c r="G3167" s="9"/>
      <c r="H3167" s="9"/>
      <c r="I3167" s="18">
        <f>_xlfn.XLOOKUP(B3167,'[2]固定资产明细表17-杰 (2)'!$Z$3:$Z$7000,'[2]固定资产明细表17-杰 (2)'!$K$3:$K$7000)</f>
        <v>0</v>
      </c>
      <c r="J3167" s="28">
        <f>ROUND(_xlfn.XLOOKUP(B3167,'[2]固定资产明细表17-杰 (2)'!$Z$3:$Z$7000,'[2]固定资产明细表17-杰 (2)'!$J$3:$J$7000),0)</f>
        <v>0</v>
      </c>
      <c r="K3167" s="14"/>
      <c r="L3167" s="14"/>
      <c r="M3167" s="29">
        <f>_xlfn.XLOOKUP(B3167,'[2]固定资产明细表17-杰 (2)'!$Z$3:$Z$7000,'[2]固定资产明细表17-杰 (2)'!$O$3:$O$7000)</f>
        <v>0</v>
      </c>
      <c r="N3167" s="29">
        <f>_xlfn.XLOOKUP(B3167,'[2]固定资产明细表17-杰 (2)'!$Z$3:$Z$7000,'[2]固定资产明细表17-杰 (2)'!$R$3:$R$7000)</f>
        <v>0</v>
      </c>
      <c r="O3167" s="29">
        <f>_xlfn.XLOOKUP(B3167,'[2]固定资产明细表17-杰 (2)'!$Z$3:$Z$7000,'[2]固定资产明细表17-杰 (2)'!$X$3:$X$7000)</f>
        <v>0</v>
      </c>
      <c r="P3167" s="14"/>
      <c r="Q3167" s="14"/>
      <c r="R3167" s="14"/>
      <c r="S3167" s="14"/>
      <c r="T3167" s="14">
        <f t="shared" si="91"/>
        <v>0</v>
      </c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</row>
    <row r="3168" s="1" customFormat="1" ht="15" spans="1:34">
      <c r="A3168" s="9">
        <f t="shared" si="92"/>
        <v>3164</v>
      </c>
      <c r="B3168" s="14"/>
      <c r="C3168" s="14"/>
      <c r="D3168" s="44">
        <f>_xlfn.XLOOKUP(B3168,'[2]固定资产明细表17-杰 (2)'!$Z$3:$Z$7000,'[2]固定资产明细表17-杰 (2)'!$D$3:$D$7000)</f>
        <v>0</v>
      </c>
      <c r="E3168" s="14"/>
      <c r="F3168" s="14">
        <f>_xlfn.XLOOKUP(B3168,'[2]固定资产明细表17-杰 (2)'!$Z$3:$Z$7000,'[2]固定资产明细表17-杰 (2)'!$E$3:$E$7000)</f>
        <v>0</v>
      </c>
      <c r="G3168" s="9"/>
      <c r="H3168" s="9"/>
      <c r="I3168" s="18">
        <f>_xlfn.XLOOKUP(B3168,'[2]固定资产明细表17-杰 (2)'!$Z$3:$Z$7000,'[2]固定资产明细表17-杰 (2)'!$K$3:$K$7000)</f>
        <v>0</v>
      </c>
      <c r="J3168" s="28">
        <f>ROUND(_xlfn.XLOOKUP(B3168,'[2]固定资产明细表17-杰 (2)'!$Z$3:$Z$7000,'[2]固定资产明细表17-杰 (2)'!$J$3:$J$7000),0)</f>
        <v>0</v>
      </c>
      <c r="K3168" s="14"/>
      <c r="L3168" s="14"/>
      <c r="M3168" s="29">
        <f>_xlfn.XLOOKUP(B3168,'[2]固定资产明细表17-杰 (2)'!$Z$3:$Z$7000,'[2]固定资产明细表17-杰 (2)'!$O$3:$O$7000)</f>
        <v>0</v>
      </c>
      <c r="N3168" s="29">
        <f>_xlfn.XLOOKUP(B3168,'[2]固定资产明细表17-杰 (2)'!$Z$3:$Z$7000,'[2]固定资产明细表17-杰 (2)'!$R$3:$R$7000)</f>
        <v>0</v>
      </c>
      <c r="O3168" s="29">
        <f>_xlfn.XLOOKUP(B3168,'[2]固定资产明细表17-杰 (2)'!$Z$3:$Z$7000,'[2]固定资产明细表17-杰 (2)'!$X$3:$X$7000)</f>
        <v>0</v>
      </c>
      <c r="P3168" s="14"/>
      <c r="Q3168" s="14"/>
      <c r="R3168" s="14"/>
      <c r="S3168" s="14"/>
      <c r="T3168" s="14">
        <f t="shared" si="91"/>
        <v>0</v>
      </c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</row>
    <row r="3169" s="1" customFormat="1" ht="15" spans="1:34">
      <c r="A3169" s="9">
        <f t="shared" si="92"/>
        <v>3165</v>
      </c>
      <c r="B3169" s="14"/>
      <c r="C3169" s="14"/>
      <c r="D3169" s="44">
        <f>_xlfn.XLOOKUP(B3169,'[2]固定资产明细表17-杰 (2)'!$Z$3:$Z$7000,'[2]固定资产明细表17-杰 (2)'!$D$3:$D$7000)</f>
        <v>0</v>
      </c>
      <c r="E3169" s="14"/>
      <c r="F3169" s="14">
        <f>_xlfn.XLOOKUP(B3169,'[2]固定资产明细表17-杰 (2)'!$Z$3:$Z$7000,'[2]固定资产明细表17-杰 (2)'!$E$3:$E$7000)</f>
        <v>0</v>
      </c>
      <c r="G3169" s="9"/>
      <c r="H3169" s="9"/>
      <c r="I3169" s="18">
        <f>_xlfn.XLOOKUP(B3169,'[2]固定资产明细表17-杰 (2)'!$Z$3:$Z$7000,'[2]固定资产明细表17-杰 (2)'!$K$3:$K$7000)</f>
        <v>0</v>
      </c>
      <c r="J3169" s="28">
        <f>ROUND(_xlfn.XLOOKUP(B3169,'[2]固定资产明细表17-杰 (2)'!$Z$3:$Z$7000,'[2]固定资产明细表17-杰 (2)'!$J$3:$J$7000),0)</f>
        <v>0</v>
      </c>
      <c r="K3169" s="14"/>
      <c r="L3169" s="14"/>
      <c r="M3169" s="29">
        <f>_xlfn.XLOOKUP(B3169,'[2]固定资产明细表17-杰 (2)'!$Z$3:$Z$7000,'[2]固定资产明细表17-杰 (2)'!$O$3:$O$7000)</f>
        <v>0</v>
      </c>
      <c r="N3169" s="29">
        <f>_xlfn.XLOOKUP(B3169,'[2]固定资产明细表17-杰 (2)'!$Z$3:$Z$7000,'[2]固定资产明细表17-杰 (2)'!$R$3:$R$7000)</f>
        <v>0</v>
      </c>
      <c r="O3169" s="29">
        <f>_xlfn.XLOOKUP(B3169,'[2]固定资产明细表17-杰 (2)'!$Z$3:$Z$7000,'[2]固定资产明细表17-杰 (2)'!$X$3:$X$7000)</f>
        <v>0</v>
      </c>
      <c r="P3169" s="14"/>
      <c r="Q3169" s="14"/>
      <c r="R3169" s="14"/>
      <c r="S3169" s="14"/>
      <c r="T3169" s="14">
        <f t="shared" si="91"/>
        <v>0</v>
      </c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</row>
    <row r="3170" s="1" customFormat="1" ht="15" spans="1:34">
      <c r="A3170" s="9">
        <f t="shared" si="92"/>
        <v>3166</v>
      </c>
      <c r="B3170" s="14"/>
      <c r="C3170" s="14"/>
      <c r="D3170" s="44">
        <f>_xlfn.XLOOKUP(B3170,'[2]固定资产明细表17-杰 (2)'!$Z$3:$Z$7000,'[2]固定资产明细表17-杰 (2)'!$D$3:$D$7000)</f>
        <v>0</v>
      </c>
      <c r="E3170" s="14"/>
      <c r="F3170" s="14">
        <f>_xlfn.XLOOKUP(B3170,'[2]固定资产明细表17-杰 (2)'!$Z$3:$Z$7000,'[2]固定资产明细表17-杰 (2)'!$E$3:$E$7000)</f>
        <v>0</v>
      </c>
      <c r="G3170" s="9"/>
      <c r="H3170" s="9"/>
      <c r="I3170" s="18">
        <f>_xlfn.XLOOKUP(B3170,'[2]固定资产明细表17-杰 (2)'!$Z$3:$Z$7000,'[2]固定资产明细表17-杰 (2)'!$K$3:$K$7000)</f>
        <v>0</v>
      </c>
      <c r="J3170" s="28">
        <f>ROUND(_xlfn.XLOOKUP(B3170,'[2]固定资产明细表17-杰 (2)'!$Z$3:$Z$7000,'[2]固定资产明细表17-杰 (2)'!$J$3:$J$7000),0)</f>
        <v>0</v>
      </c>
      <c r="K3170" s="14"/>
      <c r="L3170" s="14"/>
      <c r="M3170" s="29">
        <f>_xlfn.XLOOKUP(B3170,'[2]固定资产明细表17-杰 (2)'!$Z$3:$Z$7000,'[2]固定资产明细表17-杰 (2)'!$O$3:$O$7000)</f>
        <v>0</v>
      </c>
      <c r="N3170" s="29">
        <f>_xlfn.XLOOKUP(B3170,'[2]固定资产明细表17-杰 (2)'!$Z$3:$Z$7000,'[2]固定资产明细表17-杰 (2)'!$R$3:$R$7000)</f>
        <v>0</v>
      </c>
      <c r="O3170" s="29">
        <f>_xlfn.XLOOKUP(B3170,'[2]固定资产明细表17-杰 (2)'!$Z$3:$Z$7000,'[2]固定资产明细表17-杰 (2)'!$X$3:$X$7000)</f>
        <v>0</v>
      </c>
      <c r="P3170" s="14"/>
      <c r="Q3170" s="14"/>
      <c r="R3170" s="14"/>
      <c r="S3170" s="14"/>
      <c r="T3170" s="14">
        <f t="shared" si="91"/>
        <v>0</v>
      </c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</row>
    <row r="3171" s="1" customFormat="1" ht="15" spans="1:34">
      <c r="A3171" s="9">
        <f t="shared" si="92"/>
        <v>3167</v>
      </c>
      <c r="B3171" s="14"/>
      <c r="C3171" s="14"/>
      <c r="D3171" s="44">
        <f>_xlfn.XLOOKUP(B3171,'[2]固定资产明细表17-杰 (2)'!$Z$3:$Z$7000,'[2]固定资产明细表17-杰 (2)'!$D$3:$D$7000)</f>
        <v>0</v>
      </c>
      <c r="E3171" s="14"/>
      <c r="F3171" s="14">
        <f>_xlfn.XLOOKUP(B3171,'[2]固定资产明细表17-杰 (2)'!$Z$3:$Z$7000,'[2]固定资产明细表17-杰 (2)'!$E$3:$E$7000)</f>
        <v>0</v>
      </c>
      <c r="G3171" s="9"/>
      <c r="H3171" s="9"/>
      <c r="I3171" s="18">
        <f>_xlfn.XLOOKUP(B3171,'[2]固定资产明细表17-杰 (2)'!$Z$3:$Z$7000,'[2]固定资产明细表17-杰 (2)'!$K$3:$K$7000)</f>
        <v>0</v>
      </c>
      <c r="J3171" s="28">
        <f>ROUND(_xlfn.XLOOKUP(B3171,'[2]固定资产明细表17-杰 (2)'!$Z$3:$Z$7000,'[2]固定资产明细表17-杰 (2)'!$J$3:$J$7000),0)</f>
        <v>0</v>
      </c>
      <c r="K3171" s="14"/>
      <c r="L3171" s="14"/>
      <c r="M3171" s="29">
        <f>_xlfn.XLOOKUP(B3171,'[2]固定资产明细表17-杰 (2)'!$Z$3:$Z$7000,'[2]固定资产明细表17-杰 (2)'!$O$3:$O$7000)</f>
        <v>0</v>
      </c>
      <c r="N3171" s="29">
        <f>_xlfn.XLOOKUP(B3171,'[2]固定资产明细表17-杰 (2)'!$Z$3:$Z$7000,'[2]固定资产明细表17-杰 (2)'!$R$3:$R$7000)</f>
        <v>0</v>
      </c>
      <c r="O3171" s="29">
        <f>_xlfn.XLOOKUP(B3171,'[2]固定资产明细表17-杰 (2)'!$Z$3:$Z$7000,'[2]固定资产明细表17-杰 (2)'!$X$3:$X$7000)</f>
        <v>0</v>
      </c>
      <c r="P3171" s="14"/>
      <c r="Q3171" s="14"/>
      <c r="R3171" s="14"/>
      <c r="S3171" s="14"/>
      <c r="T3171" s="14">
        <f t="shared" si="91"/>
        <v>0</v>
      </c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</row>
    <row r="3172" s="1" customFormat="1" ht="15" spans="1:34">
      <c r="A3172" s="9">
        <f t="shared" si="92"/>
        <v>3168</v>
      </c>
      <c r="B3172" s="14"/>
      <c r="C3172" s="14"/>
      <c r="D3172" s="44">
        <f>_xlfn.XLOOKUP(B3172,'[2]固定资产明细表17-杰 (2)'!$Z$3:$Z$7000,'[2]固定资产明细表17-杰 (2)'!$D$3:$D$7000)</f>
        <v>0</v>
      </c>
      <c r="E3172" s="14"/>
      <c r="F3172" s="14">
        <f>_xlfn.XLOOKUP(B3172,'[2]固定资产明细表17-杰 (2)'!$Z$3:$Z$7000,'[2]固定资产明细表17-杰 (2)'!$E$3:$E$7000)</f>
        <v>0</v>
      </c>
      <c r="G3172" s="9"/>
      <c r="H3172" s="9"/>
      <c r="I3172" s="18">
        <f>_xlfn.XLOOKUP(B3172,'[2]固定资产明细表17-杰 (2)'!$Z$3:$Z$7000,'[2]固定资产明细表17-杰 (2)'!$K$3:$K$7000)</f>
        <v>0</v>
      </c>
      <c r="J3172" s="28">
        <f>ROUND(_xlfn.XLOOKUP(B3172,'[2]固定资产明细表17-杰 (2)'!$Z$3:$Z$7000,'[2]固定资产明细表17-杰 (2)'!$J$3:$J$7000),0)</f>
        <v>0</v>
      </c>
      <c r="K3172" s="14"/>
      <c r="L3172" s="14"/>
      <c r="M3172" s="29">
        <f>_xlfn.XLOOKUP(B3172,'[2]固定资产明细表17-杰 (2)'!$Z$3:$Z$7000,'[2]固定资产明细表17-杰 (2)'!$O$3:$O$7000)</f>
        <v>0</v>
      </c>
      <c r="N3172" s="29">
        <f>_xlfn.XLOOKUP(B3172,'[2]固定资产明细表17-杰 (2)'!$Z$3:$Z$7000,'[2]固定资产明细表17-杰 (2)'!$R$3:$R$7000)</f>
        <v>0</v>
      </c>
      <c r="O3172" s="29">
        <f>_xlfn.XLOOKUP(B3172,'[2]固定资产明细表17-杰 (2)'!$Z$3:$Z$7000,'[2]固定资产明细表17-杰 (2)'!$X$3:$X$7000)</f>
        <v>0</v>
      </c>
      <c r="P3172" s="14"/>
      <c r="Q3172" s="14"/>
      <c r="R3172" s="14"/>
      <c r="S3172" s="14"/>
      <c r="T3172" s="14">
        <f t="shared" si="91"/>
        <v>0</v>
      </c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</row>
    <row r="3173" s="1" customFormat="1" ht="15" spans="1:34">
      <c r="A3173" s="9">
        <f t="shared" si="92"/>
        <v>3169</v>
      </c>
      <c r="B3173" s="14"/>
      <c r="C3173" s="14"/>
      <c r="D3173" s="44">
        <f>_xlfn.XLOOKUP(B3173,'[2]固定资产明细表17-杰 (2)'!$Z$3:$Z$7000,'[2]固定资产明细表17-杰 (2)'!$D$3:$D$7000)</f>
        <v>0</v>
      </c>
      <c r="E3173" s="14"/>
      <c r="F3173" s="14">
        <f>_xlfn.XLOOKUP(B3173,'[2]固定资产明细表17-杰 (2)'!$Z$3:$Z$7000,'[2]固定资产明细表17-杰 (2)'!$E$3:$E$7000)</f>
        <v>0</v>
      </c>
      <c r="G3173" s="9"/>
      <c r="H3173" s="9"/>
      <c r="I3173" s="18">
        <f>_xlfn.XLOOKUP(B3173,'[2]固定资产明细表17-杰 (2)'!$Z$3:$Z$7000,'[2]固定资产明细表17-杰 (2)'!$K$3:$K$7000)</f>
        <v>0</v>
      </c>
      <c r="J3173" s="28">
        <f>ROUND(_xlfn.XLOOKUP(B3173,'[2]固定资产明细表17-杰 (2)'!$Z$3:$Z$7000,'[2]固定资产明细表17-杰 (2)'!$J$3:$J$7000),0)</f>
        <v>0</v>
      </c>
      <c r="K3173" s="14"/>
      <c r="L3173" s="14"/>
      <c r="M3173" s="29">
        <f>_xlfn.XLOOKUP(B3173,'[2]固定资产明细表17-杰 (2)'!$Z$3:$Z$7000,'[2]固定资产明细表17-杰 (2)'!$O$3:$O$7000)</f>
        <v>0</v>
      </c>
      <c r="N3173" s="29">
        <f>_xlfn.XLOOKUP(B3173,'[2]固定资产明细表17-杰 (2)'!$Z$3:$Z$7000,'[2]固定资产明细表17-杰 (2)'!$R$3:$R$7000)</f>
        <v>0</v>
      </c>
      <c r="O3173" s="29">
        <f>_xlfn.XLOOKUP(B3173,'[2]固定资产明细表17-杰 (2)'!$Z$3:$Z$7000,'[2]固定资产明细表17-杰 (2)'!$X$3:$X$7000)</f>
        <v>0</v>
      </c>
      <c r="P3173" s="14"/>
      <c r="Q3173" s="14"/>
      <c r="R3173" s="14"/>
      <c r="S3173" s="14"/>
      <c r="T3173" s="14">
        <f t="shared" si="91"/>
        <v>0</v>
      </c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</row>
    <row r="3174" s="1" customFormat="1" ht="15" spans="1:34">
      <c r="A3174" s="9">
        <f t="shared" si="92"/>
        <v>3170</v>
      </c>
      <c r="B3174" s="14"/>
      <c r="C3174" s="14"/>
      <c r="D3174" s="44">
        <f>_xlfn.XLOOKUP(B3174,'[2]固定资产明细表17-杰 (2)'!$Z$3:$Z$7000,'[2]固定资产明细表17-杰 (2)'!$D$3:$D$7000)</f>
        <v>0</v>
      </c>
      <c r="E3174" s="14"/>
      <c r="F3174" s="14">
        <f>_xlfn.XLOOKUP(B3174,'[2]固定资产明细表17-杰 (2)'!$Z$3:$Z$7000,'[2]固定资产明细表17-杰 (2)'!$E$3:$E$7000)</f>
        <v>0</v>
      </c>
      <c r="G3174" s="9"/>
      <c r="H3174" s="9"/>
      <c r="I3174" s="18">
        <f>_xlfn.XLOOKUP(B3174,'[2]固定资产明细表17-杰 (2)'!$Z$3:$Z$7000,'[2]固定资产明细表17-杰 (2)'!$K$3:$K$7000)</f>
        <v>0</v>
      </c>
      <c r="J3174" s="28">
        <f>ROUND(_xlfn.XLOOKUP(B3174,'[2]固定资产明细表17-杰 (2)'!$Z$3:$Z$7000,'[2]固定资产明细表17-杰 (2)'!$J$3:$J$7000),0)</f>
        <v>0</v>
      </c>
      <c r="K3174" s="14"/>
      <c r="L3174" s="14"/>
      <c r="M3174" s="29">
        <f>_xlfn.XLOOKUP(B3174,'[2]固定资产明细表17-杰 (2)'!$Z$3:$Z$7000,'[2]固定资产明细表17-杰 (2)'!$O$3:$O$7000)</f>
        <v>0</v>
      </c>
      <c r="N3174" s="29">
        <f>_xlfn.XLOOKUP(B3174,'[2]固定资产明细表17-杰 (2)'!$Z$3:$Z$7000,'[2]固定资产明细表17-杰 (2)'!$R$3:$R$7000)</f>
        <v>0</v>
      </c>
      <c r="O3174" s="29">
        <f>_xlfn.XLOOKUP(B3174,'[2]固定资产明细表17-杰 (2)'!$Z$3:$Z$7000,'[2]固定资产明细表17-杰 (2)'!$X$3:$X$7000)</f>
        <v>0</v>
      </c>
      <c r="P3174" s="14"/>
      <c r="Q3174" s="14"/>
      <c r="R3174" s="14"/>
      <c r="S3174" s="14"/>
      <c r="T3174" s="14">
        <f t="shared" si="91"/>
        <v>0</v>
      </c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</row>
    <row r="3175" s="1" customFormat="1" ht="15" spans="1:34">
      <c r="A3175" s="9">
        <f t="shared" si="92"/>
        <v>3171</v>
      </c>
      <c r="B3175" s="14"/>
      <c r="C3175" s="14"/>
      <c r="D3175" s="44">
        <f>_xlfn.XLOOKUP(B3175,'[2]固定资产明细表17-杰 (2)'!$Z$3:$Z$7000,'[2]固定资产明细表17-杰 (2)'!$D$3:$D$7000)</f>
        <v>0</v>
      </c>
      <c r="E3175" s="14"/>
      <c r="F3175" s="14">
        <f>_xlfn.XLOOKUP(B3175,'[2]固定资产明细表17-杰 (2)'!$Z$3:$Z$7000,'[2]固定资产明细表17-杰 (2)'!$E$3:$E$7000)</f>
        <v>0</v>
      </c>
      <c r="G3175" s="9"/>
      <c r="H3175" s="9"/>
      <c r="I3175" s="18">
        <f>_xlfn.XLOOKUP(B3175,'[2]固定资产明细表17-杰 (2)'!$Z$3:$Z$7000,'[2]固定资产明细表17-杰 (2)'!$K$3:$K$7000)</f>
        <v>0</v>
      </c>
      <c r="J3175" s="28">
        <f>ROUND(_xlfn.XLOOKUP(B3175,'[2]固定资产明细表17-杰 (2)'!$Z$3:$Z$7000,'[2]固定资产明细表17-杰 (2)'!$J$3:$J$7000),0)</f>
        <v>0</v>
      </c>
      <c r="K3175" s="14"/>
      <c r="L3175" s="14"/>
      <c r="M3175" s="29">
        <f>_xlfn.XLOOKUP(B3175,'[2]固定资产明细表17-杰 (2)'!$Z$3:$Z$7000,'[2]固定资产明细表17-杰 (2)'!$O$3:$O$7000)</f>
        <v>0</v>
      </c>
      <c r="N3175" s="29">
        <f>_xlfn.XLOOKUP(B3175,'[2]固定资产明细表17-杰 (2)'!$Z$3:$Z$7000,'[2]固定资产明细表17-杰 (2)'!$R$3:$R$7000)</f>
        <v>0</v>
      </c>
      <c r="O3175" s="29">
        <f>_xlfn.XLOOKUP(B3175,'[2]固定资产明细表17-杰 (2)'!$Z$3:$Z$7000,'[2]固定资产明细表17-杰 (2)'!$X$3:$X$7000)</f>
        <v>0</v>
      </c>
      <c r="P3175" s="14"/>
      <c r="Q3175" s="14"/>
      <c r="R3175" s="14"/>
      <c r="S3175" s="14"/>
      <c r="T3175" s="14">
        <f t="shared" ref="T3175:T3238" si="93">IF((P3175-L3175)&gt;0,P3175-L3175,0)</f>
        <v>0</v>
      </c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</row>
    <row r="3176" s="1" customFormat="1" ht="15" spans="1:34">
      <c r="A3176" s="9">
        <f t="shared" si="92"/>
        <v>3172</v>
      </c>
      <c r="B3176" s="14"/>
      <c r="C3176" s="14"/>
      <c r="D3176" s="44">
        <f>_xlfn.XLOOKUP(B3176,'[2]固定资产明细表17-杰 (2)'!$Z$3:$Z$7000,'[2]固定资产明细表17-杰 (2)'!$D$3:$D$7000)</f>
        <v>0</v>
      </c>
      <c r="E3176" s="14"/>
      <c r="F3176" s="14">
        <f>_xlfn.XLOOKUP(B3176,'[2]固定资产明细表17-杰 (2)'!$Z$3:$Z$7000,'[2]固定资产明细表17-杰 (2)'!$E$3:$E$7000)</f>
        <v>0</v>
      </c>
      <c r="G3176" s="9"/>
      <c r="H3176" s="9"/>
      <c r="I3176" s="18">
        <f>_xlfn.XLOOKUP(B3176,'[2]固定资产明细表17-杰 (2)'!$Z$3:$Z$7000,'[2]固定资产明细表17-杰 (2)'!$K$3:$K$7000)</f>
        <v>0</v>
      </c>
      <c r="J3176" s="28">
        <f>ROUND(_xlfn.XLOOKUP(B3176,'[2]固定资产明细表17-杰 (2)'!$Z$3:$Z$7000,'[2]固定资产明细表17-杰 (2)'!$J$3:$J$7000),0)</f>
        <v>0</v>
      </c>
      <c r="K3176" s="14"/>
      <c r="L3176" s="14"/>
      <c r="M3176" s="29">
        <f>_xlfn.XLOOKUP(B3176,'[2]固定资产明细表17-杰 (2)'!$Z$3:$Z$7000,'[2]固定资产明细表17-杰 (2)'!$O$3:$O$7000)</f>
        <v>0</v>
      </c>
      <c r="N3176" s="29">
        <f>_xlfn.XLOOKUP(B3176,'[2]固定资产明细表17-杰 (2)'!$Z$3:$Z$7000,'[2]固定资产明细表17-杰 (2)'!$R$3:$R$7000)</f>
        <v>0</v>
      </c>
      <c r="O3176" s="29">
        <f>_xlfn.XLOOKUP(B3176,'[2]固定资产明细表17-杰 (2)'!$Z$3:$Z$7000,'[2]固定资产明细表17-杰 (2)'!$X$3:$X$7000)</f>
        <v>0</v>
      </c>
      <c r="P3176" s="14"/>
      <c r="Q3176" s="14"/>
      <c r="R3176" s="14"/>
      <c r="S3176" s="14"/>
      <c r="T3176" s="14">
        <f t="shared" si="93"/>
        <v>0</v>
      </c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</row>
    <row r="3177" s="1" customFormat="1" ht="15" spans="1:34">
      <c r="A3177" s="9">
        <f t="shared" si="92"/>
        <v>3173</v>
      </c>
      <c r="B3177" s="14"/>
      <c r="C3177" s="14"/>
      <c r="D3177" s="44">
        <f>_xlfn.XLOOKUP(B3177,'[2]固定资产明细表17-杰 (2)'!$Z$3:$Z$7000,'[2]固定资产明细表17-杰 (2)'!$D$3:$D$7000)</f>
        <v>0</v>
      </c>
      <c r="E3177" s="14"/>
      <c r="F3177" s="14">
        <f>_xlfn.XLOOKUP(B3177,'[2]固定资产明细表17-杰 (2)'!$Z$3:$Z$7000,'[2]固定资产明细表17-杰 (2)'!$E$3:$E$7000)</f>
        <v>0</v>
      </c>
      <c r="G3177" s="9"/>
      <c r="H3177" s="9"/>
      <c r="I3177" s="18">
        <f>_xlfn.XLOOKUP(B3177,'[2]固定资产明细表17-杰 (2)'!$Z$3:$Z$7000,'[2]固定资产明细表17-杰 (2)'!$K$3:$K$7000)</f>
        <v>0</v>
      </c>
      <c r="J3177" s="28">
        <f>ROUND(_xlfn.XLOOKUP(B3177,'[2]固定资产明细表17-杰 (2)'!$Z$3:$Z$7000,'[2]固定资产明细表17-杰 (2)'!$J$3:$J$7000),0)</f>
        <v>0</v>
      </c>
      <c r="K3177" s="14"/>
      <c r="L3177" s="14"/>
      <c r="M3177" s="29">
        <f>_xlfn.XLOOKUP(B3177,'[2]固定资产明细表17-杰 (2)'!$Z$3:$Z$7000,'[2]固定资产明细表17-杰 (2)'!$O$3:$O$7000)</f>
        <v>0</v>
      </c>
      <c r="N3177" s="29">
        <f>_xlfn.XLOOKUP(B3177,'[2]固定资产明细表17-杰 (2)'!$Z$3:$Z$7000,'[2]固定资产明细表17-杰 (2)'!$R$3:$R$7000)</f>
        <v>0</v>
      </c>
      <c r="O3177" s="29">
        <f>_xlfn.XLOOKUP(B3177,'[2]固定资产明细表17-杰 (2)'!$Z$3:$Z$7000,'[2]固定资产明细表17-杰 (2)'!$X$3:$X$7000)</f>
        <v>0</v>
      </c>
      <c r="P3177" s="14"/>
      <c r="Q3177" s="14"/>
      <c r="R3177" s="14"/>
      <c r="S3177" s="14"/>
      <c r="T3177" s="14">
        <f t="shared" si="93"/>
        <v>0</v>
      </c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</row>
    <row r="3178" s="1" customFormat="1" ht="15" spans="1:34">
      <c r="A3178" s="9">
        <f t="shared" si="92"/>
        <v>3174</v>
      </c>
      <c r="B3178" s="14"/>
      <c r="C3178" s="14"/>
      <c r="D3178" s="44">
        <f>_xlfn.XLOOKUP(B3178,'[2]固定资产明细表17-杰 (2)'!$Z$3:$Z$7000,'[2]固定资产明细表17-杰 (2)'!$D$3:$D$7000)</f>
        <v>0</v>
      </c>
      <c r="E3178" s="14"/>
      <c r="F3178" s="14">
        <f>_xlfn.XLOOKUP(B3178,'[2]固定资产明细表17-杰 (2)'!$Z$3:$Z$7000,'[2]固定资产明细表17-杰 (2)'!$E$3:$E$7000)</f>
        <v>0</v>
      </c>
      <c r="G3178" s="9"/>
      <c r="H3178" s="9"/>
      <c r="I3178" s="18">
        <f>_xlfn.XLOOKUP(B3178,'[2]固定资产明细表17-杰 (2)'!$Z$3:$Z$7000,'[2]固定资产明细表17-杰 (2)'!$K$3:$K$7000)</f>
        <v>0</v>
      </c>
      <c r="J3178" s="28">
        <f>ROUND(_xlfn.XLOOKUP(B3178,'[2]固定资产明细表17-杰 (2)'!$Z$3:$Z$7000,'[2]固定资产明细表17-杰 (2)'!$J$3:$J$7000),0)</f>
        <v>0</v>
      </c>
      <c r="K3178" s="14"/>
      <c r="L3178" s="14"/>
      <c r="M3178" s="29">
        <f>_xlfn.XLOOKUP(B3178,'[2]固定资产明细表17-杰 (2)'!$Z$3:$Z$7000,'[2]固定资产明细表17-杰 (2)'!$O$3:$O$7000)</f>
        <v>0</v>
      </c>
      <c r="N3178" s="29">
        <f>_xlfn.XLOOKUP(B3178,'[2]固定资产明细表17-杰 (2)'!$Z$3:$Z$7000,'[2]固定资产明细表17-杰 (2)'!$R$3:$R$7000)</f>
        <v>0</v>
      </c>
      <c r="O3178" s="29">
        <f>_xlfn.XLOOKUP(B3178,'[2]固定资产明细表17-杰 (2)'!$Z$3:$Z$7000,'[2]固定资产明细表17-杰 (2)'!$X$3:$X$7000)</f>
        <v>0</v>
      </c>
      <c r="P3178" s="14"/>
      <c r="Q3178" s="14"/>
      <c r="R3178" s="14"/>
      <c r="S3178" s="14"/>
      <c r="T3178" s="14">
        <f t="shared" si="93"/>
        <v>0</v>
      </c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</row>
    <row r="3179" s="1" customFormat="1" ht="15" spans="1:34">
      <c r="A3179" s="9">
        <f t="shared" si="92"/>
        <v>3175</v>
      </c>
      <c r="B3179" s="14"/>
      <c r="C3179" s="14"/>
      <c r="D3179" s="44">
        <f>_xlfn.XLOOKUP(B3179,'[2]固定资产明细表17-杰 (2)'!$Z$3:$Z$7000,'[2]固定资产明细表17-杰 (2)'!$D$3:$D$7000)</f>
        <v>0</v>
      </c>
      <c r="E3179" s="14"/>
      <c r="F3179" s="14">
        <f>_xlfn.XLOOKUP(B3179,'[2]固定资产明细表17-杰 (2)'!$Z$3:$Z$7000,'[2]固定资产明细表17-杰 (2)'!$E$3:$E$7000)</f>
        <v>0</v>
      </c>
      <c r="G3179" s="9"/>
      <c r="H3179" s="9"/>
      <c r="I3179" s="18">
        <f>_xlfn.XLOOKUP(B3179,'[2]固定资产明细表17-杰 (2)'!$Z$3:$Z$7000,'[2]固定资产明细表17-杰 (2)'!$K$3:$K$7000)</f>
        <v>0</v>
      </c>
      <c r="J3179" s="28">
        <f>ROUND(_xlfn.XLOOKUP(B3179,'[2]固定资产明细表17-杰 (2)'!$Z$3:$Z$7000,'[2]固定资产明细表17-杰 (2)'!$J$3:$J$7000),0)</f>
        <v>0</v>
      </c>
      <c r="K3179" s="14"/>
      <c r="L3179" s="14"/>
      <c r="M3179" s="29">
        <f>_xlfn.XLOOKUP(B3179,'[2]固定资产明细表17-杰 (2)'!$Z$3:$Z$7000,'[2]固定资产明细表17-杰 (2)'!$O$3:$O$7000)</f>
        <v>0</v>
      </c>
      <c r="N3179" s="29">
        <f>_xlfn.XLOOKUP(B3179,'[2]固定资产明细表17-杰 (2)'!$Z$3:$Z$7000,'[2]固定资产明细表17-杰 (2)'!$R$3:$R$7000)</f>
        <v>0</v>
      </c>
      <c r="O3179" s="29">
        <f>_xlfn.XLOOKUP(B3179,'[2]固定资产明细表17-杰 (2)'!$Z$3:$Z$7000,'[2]固定资产明细表17-杰 (2)'!$X$3:$X$7000)</f>
        <v>0</v>
      </c>
      <c r="P3179" s="14"/>
      <c r="Q3179" s="14"/>
      <c r="R3179" s="14"/>
      <c r="S3179" s="14"/>
      <c r="T3179" s="14">
        <f t="shared" si="93"/>
        <v>0</v>
      </c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</row>
    <row r="3180" s="1" customFormat="1" ht="15" spans="1:34">
      <c r="A3180" s="9">
        <f t="shared" si="92"/>
        <v>3176</v>
      </c>
      <c r="B3180" s="14"/>
      <c r="C3180" s="14"/>
      <c r="D3180" s="44">
        <f>_xlfn.XLOOKUP(B3180,'[2]固定资产明细表17-杰 (2)'!$Z$3:$Z$7000,'[2]固定资产明细表17-杰 (2)'!$D$3:$D$7000)</f>
        <v>0</v>
      </c>
      <c r="E3180" s="14"/>
      <c r="F3180" s="14">
        <f>_xlfn.XLOOKUP(B3180,'[2]固定资产明细表17-杰 (2)'!$Z$3:$Z$7000,'[2]固定资产明细表17-杰 (2)'!$E$3:$E$7000)</f>
        <v>0</v>
      </c>
      <c r="G3180" s="9"/>
      <c r="H3180" s="9"/>
      <c r="I3180" s="18">
        <f>_xlfn.XLOOKUP(B3180,'[2]固定资产明细表17-杰 (2)'!$Z$3:$Z$7000,'[2]固定资产明细表17-杰 (2)'!$K$3:$K$7000)</f>
        <v>0</v>
      </c>
      <c r="J3180" s="28">
        <f>ROUND(_xlfn.XLOOKUP(B3180,'[2]固定资产明细表17-杰 (2)'!$Z$3:$Z$7000,'[2]固定资产明细表17-杰 (2)'!$J$3:$J$7000),0)</f>
        <v>0</v>
      </c>
      <c r="K3180" s="14"/>
      <c r="L3180" s="14"/>
      <c r="M3180" s="29">
        <f>_xlfn.XLOOKUP(B3180,'[2]固定资产明细表17-杰 (2)'!$Z$3:$Z$7000,'[2]固定资产明细表17-杰 (2)'!$O$3:$O$7000)</f>
        <v>0</v>
      </c>
      <c r="N3180" s="29">
        <f>_xlfn.XLOOKUP(B3180,'[2]固定资产明细表17-杰 (2)'!$Z$3:$Z$7000,'[2]固定资产明细表17-杰 (2)'!$R$3:$R$7000)</f>
        <v>0</v>
      </c>
      <c r="O3180" s="29">
        <f>_xlfn.XLOOKUP(B3180,'[2]固定资产明细表17-杰 (2)'!$Z$3:$Z$7000,'[2]固定资产明细表17-杰 (2)'!$X$3:$X$7000)</f>
        <v>0</v>
      </c>
      <c r="P3180" s="14"/>
      <c r="Q3180" s="14"/>
      <c r="R3180" s="14"/>
      <c r="S3180" s="14"/>
      <c r="T3180" s="14">
        <f t="shared" si="93"/>
        <v>0</v>
      </c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</row>
    <row r="3181" s="1" customFormat="1" ht="15" spans="1:34">
      <c r="A3181" s="9">
        <f t="shared" si="92"/>
        <v>3177</v>
      </c>
      <c r="B3181" s="14"/>
      <c r="C3181" s="14"/>
      <c r="D3181" s="44">
        <f>_xlfn.XLOOKUP(B3181,'[2]固定资产明细表17-杰 (2)'!$Z$3:$Z$7000,'[2]固定资产明细表17-杰 (2)'!$D$3:$D$7000)</f>
        <v>0</v>
      </c>
      <c r="E3181" s="14"/>
      <c r="F3181" s="14">
        <f>_xlfn.XLOOKUP(B3181,'[2]固定资产明细表17-杰 (2)'!$Z$3:$Z$7000,'[2]固定资产明细表17-杰 (2)'!$E$3:$E$7000)</f>
        <v>0</v>
      </c>
      <c r="G3181" s="9"/>
      <c r="H3181" s="9"/>
      <c r="I3181" s="18">
        <f>_xlfn.XLOOKUP(B3181,'[2]固定资产明细表17-杰 (2)'!$Z$3:$Z$7000,'[2]固定资产明细表17-杰 (2)'!$K$3:$K$7000)</f>
        <v>0</v>
      </c>
      <c r="J3181" s="28">
        <f>ROUND(_xlfn.XLOOKUP(B3181,'[2]固定资产明细表17-杰 (2)'!$Z$3:$Z$7000,'[2]固定资产明细表17-杰 (2)'!$J$3:$J$7000),0)</f>
        <v>0</v>
      </c>
      <c r="K3181" s="14"/>
      <c r="L3181" s="14"/>
      <c r="M3181" s="29">
        <f>_xlfn.XLOOKUP(B3181,'[2]固定资产明细表17-杰 (2)'!$Z$3:$Z$7000,'[2]固定资产明细表17-杰 (2)'!$O$3:$O$7000)</f>
        <v>0</v>
      </c>
      <c r="N3181" s="29">
        <f>_xlfn.XLOOKUP(B3181,'[2]固定资产明细表17-杰 (2)'!$Z$3:$Z$7000,'[2]固定资产明细表17-杰 (2)'!$R$3:$R$7000)</f>
        <v>0</v>
      </c>
      <c r="O3181" s="29">
        <f>_xlfn.XLOOKUP(B3181,'[2]固定资产明细表17-杰 (2)'!$Z$3:$Z$7000,'[2]固定资产明细表17-杰 (2)'!$X$3:$X$7000)</f>
        <v>0</v>
      </c>
      <c r="P3181" s="14"/>
      <c r="Q3181" s="14"/>
      <c r="R3181" s="14"/>
      <c r="S3181" s="14"/>
      <c r="T3181" s="14">
        <f t="shared" si="93"/>
        <v>0</v>
      </c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</row>
    <row r="3182" s="1" customFormat="1" ht="15" spans="1:34">
      <c r="A3182" s="9">
        <f t="shared" si="92"/>
        <v>3178</v>
      </c>
      <c r="B3182" s="14"/>
      <c r="C3182" s="14"/>
      <c r="D3182" s="44">
        <f>_xlfn.XLOOKUP(B3182,'[2]固定资产明细表17-杰 (2)'!$Z$3:$Z$7000,'[2]固定资产明细表17-杰 (2)'!$D$3:$D$7000)</f>
        <v>0</v>
      </c>
      <c r="E3182" s="14"/>
      <c r="F3182" s="14">
        <f>_xlfn.XLOOKUP(B3182,'[2]固定资产明细表17-杰 (2)'!$Z$3:$Z$7000,'[2]固定资产明细表17-杰 (2)'!$E$3:$E$7000)</f>
        <v>0</v>
      </c>
      <c r="G3182" s="9"/>
      <c r="H3182" s="9"/>
      <c r="I3182" s="18">
        <f>_xlfn.XLOOKUP(B3182,'[2]固定资产明细表17-杰 (2)'!$Z$3:$Z$7000,'[2]固定资产明细表17-杰 (2)'!$K$3:$K$7000)</f>
        <v>0</v>
      </c>
      <c r="J3182" s="28">
        <f>ROUND(_xlfn.XLOOKUP(B3182,'[2]固定资产明细表17-杰 (2)'!$Z$3:$Z$7000,'[2]固定资产明细表17-杰 (2)'!$J$3:$J$7000),0)</f>
        <v>0</v>
      </c>
      <c r="K3182" s="14"/>
      <c r="L3182" s="14"/>
      <c r="M3182" s="29">
        <f>_xlfn.XLOOKUP(B3182,'[2]固定资产明细表17-杰 (2)'!$Z$3:$Z$7000,'[2]固定资产明细表17-杰 (2)'!$O$3:$O$7000)</f>
        <v>0</v>
      </c>
      <c r="N3182" s="29">
        <f>_xlfn.XLOOKUP(B3182,'[2]固定资产明细表17-杰 (2)'!$Z$3:$Z$7000,'[2]固定资产明细表17-杰 (2)'!$R$3:$R$7000)</f>
        <v>0</v>
      </c>
      <c r="O3182" s="29">
        <f>_xlfn.XLOOKUP(B3182,'[2]固定资产明细表17-杰 (2)'!$Z$3:$Z$7000,'[2]固定资产明细表17-杰 (2)'!$X$3:$X$7000)</f>
        <v>0</v>
      </c>
      <c r="P3182" s="14"/>
      <c r="Q3182" s="14"/>
      <c r="R3182" s="14"/>
      <c r="S3182" s="14"/>
      <c r="T3182" s="14">
        <f t="shared" si="93"/>
        <v>0</v>
      </c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</row>
    <row r="3183" s="1" customFormat="1" ht="15" spans="1:34">
      <c r="A3183" s="9">
        <f t="shared" si="92"/>
        <v>3179</v>
      </c>
      <c r="B3183" s="14"/>
      <c r="C3183" s="14"/>
      <c r="D3183" s="44">
        <f>_xlfn.XLOOKUP(B3183,'[2]固定资产明细表17-杰 (2)'!$Z$3:$Z$7000,'[2]固定资产明细表17-杰 (2)'!$D$3:$D$7000)</f>
        <v>0</v>
      </c>
      <c r="E3183" s="14"/>
      <c r="F3183" s="14">
        <f>_xlfn.XLOOKUP(B3183,'[2]固定资产明细表17-杰 (2)'!$Z$3:$Z$7000,'[2]固定资产明细表17-杰 (2)'!$E$3:$E$7000)</f>
        <v>0</v>
      </c>
      <c r="G3183" s="9"/>
      <c r="H3183" s="9"/>
      <c r="I3183" s="18">
        <f>_xlfn.XLOOKUP(B3183,'[2]固定资产明细表17-杰 (2)'!$Z$3:$Z$7000,'[2]固定资产明细表17-杰 (2)'!$K$3:$K$7000)</f>
        <v>0</v>
      </c>
      <c r="J3183" s="28">
        <f>ROUND(_xlfn.XLOOKUP(B3183,'[2]固定资产明细表17-杰 (2)'!$Z$3:$Z$7000,'[2]固定资产明细表17-杰 (2)'!$J$3:$J$7000),0)</f>
        <v>0</v>
      </c>
      <c r="K3183" s="14"/>
      <c r="L3183" s="14"/>
      <c r="M3183" s="29">
        <f>_xlfn.XLOOKUP(B3183,'[2]固定资产明细表17-杰 (2)'!$Z$3:$Z$7000,'[2]固定资产明细表17-杰 (2)'!$O$3:$O$7000)</f>
        <v>0</v>
      </c>
      <c r="N3183" s="29">
        <f>_xlfn.XLOOKUP(B3183,'[2]固定资产明细表17-杰 (2)'!$Z$3:$Z$7000,'[2]固定资产明细表17-杰 (2)'!$R$3:$R$7000)</f>
        <v>0</v>
      </c>
      <c r="O3183" s="29">
        <f>_xlfn.XLOOKUP(B3183,'[2]固定资产明细表17-杰 (2)'!$Z$3:$Z$7000,'[2]固定资产明细表17-杰 (2)'!$X$3:$X$7000)</f>
        <v>0</v>
      </c>
      <c r="P3183" s="14"/>
      <c r="Q3183" s="14"/>
      <c r="R3183" s="14"/>
      <c r="S3183" s="14"/>
      <c r="T3183" s="14">
        <f t="shared" si="93"/>
        <v>0</v>
      </c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</row>
    <row r="3184" s="1" customFormat="1" ht="15" spans="1:34">
      <c r="A3184" s="9">
        <f t="shared" si="92"/>
        <v>3180</v>
      </c>
      <c r="B3184" s="14"/>
      <c r="C3184" s="14"/>
      <c r="D3184" s="44">
        <f>_xlfn.XLOOKUP(B3184,'[2]固定资产明细表17-杰 (2)'!$Z$3:$Z$7000,'[2]固定资产明细表17-杰 (2)'!$D$3:$D$7000)</f>
        <v>0</v>
      </c>
      <c r="E3184" s="14"/>
      <c r="F3184" s="14">
        <f>_xlfn.XLOOKUP(B3184,'[2]固定资产明细表17-杰 (2)'!$Z$3:$Z$7000,'[2]固定资产明细表17-杰 (2)'!$E$3:$E$7000)</f>
        <v>0</v>
      </c>
      <c r="G3184" s="9"/>
      <c r="H3184" s="9"/>
      <c r="I3184" s="18">
        <f>_xlfn.XLOOKUP(B3184,'[2]固定资产明细表17-杰 (2)'!$Z$3:$Z$7000,'[2]固定资产明细表17-杰 (2)'!$K$3:$K$7000)</f>
        <v>0</v>
      </c>
      <c r="J3184" s="28">
        <f>ROUND(_xlfn.XLOOKUP(B3184,'[2]固定资产明细表17-杰 (2)'!$Z$3:$Z$7000,'[2]固定资产明细表17-杰 (2)'!$J$3:$J$7000),0)</f>
        <v>0</v>
      </c>
      <c r="K3184" s="14"/>
      <c r="L3184" s="14"/>
      <c r="M3184" s="29">
        <f>_xlfn.XLOOKUP(B3184,'[2]固定资产明细表17-杰 (2)'!$Z$3:$Z$7000,'[2]固定资产明细表17-杰 (2)'!$O$3:$O$7000)</f>
        <v>0</v>
      </c>
      <c r="N3184" s="29">
        <f>_xlfn.XLOOKUP(B3184,'[2]固定资产明细表17-杰 (2)'!$Z$3:$Z$7000,'[2]固定资产明细表17-杰 (2)'!$R$3:$R$7000)</f>
        <v>0</v>
      </c>
      <c r="O3184" s="29">
        <f>_xlfn.XLOOKUP(B3184,'[2]固定资产明细表17-杰 (2)'!$Z$3:$Z$7000,'[2]固定资产明细表17-杰 (2)'!$X$3:$X$7000)</f>
        <v>0</v>
      </c>
      <c r="P3184" s="14"/>
      <c r="Q3184" s="14"/>
      <c r="R3184" s="14"/>
      <c r="S3184" s="14"/>
      <c r="T3184" s="14">
        <f t="shared" si="93"/>
        <v>0</v>
      </c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</row>
    <row r="3185" s="1" customFormat="1" ht="15" spans="1:34">
      <c r="A3185" s="9">
        <f t="shared" si="92"/>
        <v>3181</v>
      </c>
      <c r="B3185" s="14"/>
      <c r="C3185" s="14"/>
      <c r="D3185" s="44">
        <f>_xlfn.XLOOKUP(B3185,'[2]固定资产明细表17-杰 (2)'!$Z$3:$Z$7000,'[2]固定资产明细表17-杰 (2)'!$D$3:$D$7000)</f>
        <v>0</v>
      </c>
      <c r="E3185" s="14"/>
      <c r="F3185" s="14">
        <f>_xlfn.XLOOKUP(B3185,'[2]固定资产明细表17-杰 (2)'!$Z$3:$Z$7000,'[2]固定资产明细表17-杰 (2)'!$E$3:$E$7000)</f>
        <v>0</v>
      </c>
      <c r="G3185" s="9"/>
      <c r="H3185" s="9"/>
      <c r="I3185" s="18">
        <f>_xlfn.XLOOKUP(B3185,'[2]固定资产明细表17-杰 (2)'!$Z$3:$Z$7000,'[2]固定资产明细表17-杰 (2)'!$K$3:$K$7000)</f>
        <v>0</v>
      </c>
      <c r="J3185" s="28">
        <f>ROUND(_xlfn.XLOOKUP(B3185,'[2]固定资产明细表17-杰 (2)'!$Z$3:$Z$7000,'[2]固定资产明细表17-杰 (2)'!$J$3:$J$7000),0)</f>
        <v>0</v>
      </c>
      <c r="K3185" s="14"/>
      <c r="L3185" s="14"/>
      <c r="M3185" s="29">
        <f>_xlfn.XLOOKUP(B3185,'[2]固定资产明细表17-杰 (2)'!$Z$3:$Z$7000,'[2]固定资产明细表17-杰 (2)'!$O$3:$O$7000)</f>
        <v>0</v>
      </c>
      <c r="N3185" s="29">
        <f>_xlfn.XLOOKUP(B3185,'[2]固定资产明细表17-杰 (2)'!$Z$3:$Z$7000,'[2]固定资产明细表17-杰 (2)'!$R$3:$R$7000)</f>
        <v>0</v>
      </c>
      <c r="O3185" s="29">
        <f>_xlfn.XLOOKUP(B3185,'[2]固定资产明细表17-杰 (2)'!$Z$3:$Z$7000,'[2]固定资产明细表17-杰 (2)'!$X$3:$X$7000)</f>
        <v>0</v>
      </c>
      <c r="P3185" s="14"/>
      <c r="Q3185" s="14"/>
      <c r="R3185" s="14"/>
      <c r="S3185" s="14"/>
      <c r="T3185" s="14">
        <f t="shared" si="93"/>
        <v>0</v>
      </c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</row>
    <row r="3186" s="1" customFormat="1" ht="15" spans="1:34">
      <c r="A3186" s="9">
        <f t="shared" si="92"/>
        <v>3182</v>
      </c>
      <c r="B3186" s="14"/>
      <c r="C3186" s="14"/>
      <c r="D3186" s="44">
        <f>_xlfn.XLOOKUP(B3186,'[2]固定资产明细表17-杰 (2)'!$Z$3:$Z$7000,'[2]固定资产明细表17-杰 (2)'!$D$3:$D$7000)</f>
        <v>0</v>
      </c>
      <c r="E3186" s="14"/>
      <c r="F3186" s="14">
        <f>_xlfn.XLOOKUP(B3186,'[2]固定资产明细表17-杰 (2)'!$Z$3:$Z$7000,'[2]固定资产明细表17-杰 (2)'!$E$3:$E$7000)</f>
        <v>0</v>
      </c>
      <c r="G3186" s="9"/>
      <c r="H3186" s="9"/>
      <c r="I3186" s="18">
        <f>_xlfn.XLOOKUP(B3186,'[2]固定资产明细表17-杰 (2)'!$Z$3:$Z$7000,'[2]固定资产明细表17-杰 (2)'!$K$3:$K$7000)</f>
        <v>0</v>
      </c>
      <c r="J3186" s="28">
        <f>ROUND(_xlfn.XLOOKUP(B3186,'[2]固定资产明细表17-杰 (2)'!$Z$3:$Z$7000,'[2]固定资产明细表17-杰 (2)'!$J$3:$J$7000),0)</f>
        <v>0</v>
      </c>
      <c r="K3186" s="14"/>
      <c r="L3186" s="14"/>
      <c r="M3186" s="29">
        <f>_xlfn.XLOOKUP(B3186,'[2]固定资产明细表17-杰 (2)'!$Z$3:$Z$7000,'[2]固定资产明细表17-杰 (2)'!$O$3:$O$7000)</f>
        <v>0</v>
      </c>
      <c r="N3186" s="29">
        <f>_xlfn.XLOOKUP(B3186,'[2]固定资产明细表17-杰 (2)'!$Z$3:$Z$7000,'[2]固定资产明细表17-杰 (2)'!$R$3:$R$7000)</f>
        <v>0</v>
      </c>
      <c r="O3186" s="29">
        <f>_xlfn.XLOOKUP(B3186,'[2]固定资产明细表17-杰 (2)'!$Z$3:$Z$7000,'[2]固定资产明细表17-杰 (2)'!$X$3:$X$7000)</f>
        <v>0</v>
      </c>
      <c r="P3186" s="14"/>
      <c r="Q3186" s="14"/>
      <c r="R3186" s="14"/>
      <c r="S3186" s="14"/>
      <c r="T3186" s="14">
        <f t="shared" si="93"/>
        <v>0</v>
      </c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</row>
    <row r="3187" s="1" customFormat="1" ht="15" spans="1:34">
      <c r="A3187" s="9">
        <f t="shared" si="92"/>
        <v>3183</v>
      </c>
      <c r="B3187" s="14"/>
      <c r="C3187" s="14"/>
      <c r="D3187" s="44">
        <f>_xlfn.XLOOKUP(B3187,'[2]固定资产明细表17-杰 (2)'!$Z$3:$Z$7000,'[2]固定资产明细表17-杰 (2)'!$D$3:$D$7000)</f>
        <v>0</v>
      </c>
      <c r="E3187" s="14"/>
      <c r="F3187" s="14">
        <f>_xlfn.XLOOKUP(B3187,'[2]固定资产明细表17-杰 (2)'!$Z$3:$Z$7000,'[2]固定资产明细表17-杰 (2)'!$E$3:$E$7000)</f>
        <v>0</v>
      </c>
      <c r="G3187" s="9"/>
      <c r="H3187" s="9"/>
      <c r="I3187" s="18">
        <f>_xlfn.XLOOKUP(B3187,'[2]固定资产明细表17-杰 (2)'!$Z$3:$Z$7000,'[2]固定资产明细表17-杰 (2)'!$K$3:$K$7000)</f>
        <v>0</v>
      </c>
      <c r="J3187" s="28">
        <f>ROUND(_xlfn.XLOOKUP(B3187,'[2]固定资产明细表17-杰 (2)'!$Z$3:$Z$7000,'[2]固定资产明细表17-杰 (2)'!$J$3:$J$7000),0)</f>
        <v>0</v>
      </c>
      <c r="K3187" s="14"/>
      <c r="L3187" s="14"/>
      <c r="M3187" s="29">
        <f>_xlfn.XLOOKUP(B3187,'[2]固定资产明细表17-杰 (2)'!$Z$3:$Z$7000,'[2]固定资产明细表17-杰 (2)'!$O$3:$O$7000)</f>
        <v>0</v>
      </c>
      <c r="N3187" s="29">
        <f>_xlfn.XLOOKUP(B3187,'[2]固定资产明细表17-杰 (2)'!$Z$3:$Z$7000,'[2]固定资产明细表17-杰 (2)'!$R$3:$R$7000)</f>
        <v>0</v>
      </c>
      <c r="O3187" s="29">
        <f>_xlfn.XLOOKUP(B3187,'[2]固定资产明细表17-杰 (2)'!$Z$3:$Z$7000,'[2]固定资产明细表17-杰 (2)'!$X$3:$X$7000)</f>
        <v>0</v>
      </c>
      <c r="P3187" s="14"/>
      <c r="Q3187" s="14"/>
      <c r="R3187" s="14"/>
      <c r="S3187" s="14"/>
      <c r="T3187" s="14">
        <f t="shared" si="93"/>
        <v>0</v>
      </c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</row>
    <row r="3188" s="1" customFormat="1" ht="15" spans="1:34">
      <c r="A3188" s="9">
        <f t="shared" si="92"/>
        <v>3184</v>
      </c>
      <c r="B3188" s="14"/>
      <c r="C3188" s="14"/>
      <c r="D3188" s="44">
        <f>_xlfn.XLOOKUP(B3188,'[2]固定资产明细表17-杰 (2)'!$Z$3:$Z$7000,'[2]固定资产明细表17-杰 (2)'!$D$3:$D$7000)</f>
        <v>0</v>
      </c>
      <c r="E3188" s="14"/>
      <c r="F3188" s="14">
        <f>_xlfn.XLOOKUP(B3188,'[2]固定资产明细表17-杰 (2)'!$Z$3:$Z$7000,'[2]固定资产明细表17-杰 (2)'!$E$3:$E$7000)</f>
        <v>0</v>
      </c>
      <c r="G3188" s="9"/>
      <c r="H3188" s="9"/>
      <c r="I3188" s="18">
        <f>_xlfn.XLOOKUP(B3188,'[2]固定资产明细表17-杰 (2)'!$Z$3:$Z$7000,'[2]固定资产明细表17-杰 (2)'!$K$3:$K$7000)</f>
        <v>0</v>
      </c>
      <c r="J3188" s="28">
        <f>ROUND(_xlfn.XLOOKUP(B3188,'[2]固定资产明细表17-杰 (2)'!$Z$3:$Z$7000,'[2]固定资产明细表17-杰 (2)'!$J$3:$J$7000),0)</f>
        <v>0</v>
      </c>
      <c r="K3188" s="14"/>
      <c r="L3188" s="14"/>
      <c r="M3188" s="29">
        <f>_xlfn.XLOOKUP(B3188,'[2]固定资产明细表17-杰 (2)'!$Z$3:$Z$7000,'[2]固定资产明细表17-杰 (2)'!$O$3:$O$7000)</f>
        <v>0</v>
      </c>
      <c r="N3188" s="29">
        <f>_xlfn.XLOOKUP(B3188,'[2]固定资产明细表17-杰 (2)'!$Z$3:$Z$7000,'[2]固定资产明细表17-杰 (2)'!$R$3:$R$7000)</f>
        <v>0</v>
      </c>
      <c r="O3188" s="29">
        <f>_xlfn.XLOOKUP(B3188,'[2]固定资产明细表17-杰 (2)'!$Z$3:$Z$7000,'[2]固定资产明细表17-杰 (2)'!$X$3:$X$7000)</f>
        <v>0</v>
      </c>
      <c r="P3188" s="14"/>
      <c r="Q3188" s="14"/>
      <c r="R3188" s="14"/>
      <c r="S3188" s="14"/>
      <c r="T3188" s="14">
        <f t="shared" si="93"/>
        <v>0</v>
      </c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</row>
    <row r="3189" s="1" customFormat="1" ht="15" spans="1:34">
      <c r="A3189" s="9">
        <f t="shared" si="92"/>
        <v>3185</v>
      </c>
      <c r="B3189" s="14"/>
      <c r="C3189" s="14"/>
      <c r="D3189" s="44">
        <f>_xlfn.XLOOKUP(B3189,'[2]固定资产明细表17-杰 (2)'!$Z$3:$Z$7000,'[2]固定资产明细表17-杰 (2)'!$D$3:$D$7000)</f>
        <v>0</v>
      </c>
      <c r="E3189" s="14"/>
      <c r="F3189" s="14">
        <f>_xlfn.XLOOKUP(B3189,'[2]固定资产明细表17-杰 (2)'!$Z$3:$Z$7000,'[2]固定资产明细表17-杰 (2)'!$E$3:$E$7000)</f>
        <v>0</v>
      </c>
      <c r="G3189" s="9"/>
      <c r="H3189" s="9"/>
      <c r="I3189" s="18">
        <f>_xlfn.XLOOKUP(B3189,'[2]固定资产明细表17-杰 (2)'!$Z$3:$Z$7000,'[2]固定资产明细表17-杰 (2)'!$K$3:$K$7000)</f>
        <v>0</v>
      </c>
      <c r="J3189" s="28">
        <f>ROUND(_xlfn.XLOOKUP(B3189,'[2]固定资产明细表17-杰 (2)'!$Z$3:$Z$7000,'[2]固定资产明细表17-杰 (2)'!$J$3:$J$7000),0)</f>
        <v>0</v>
      </c>
      <c r="K3189" s="14"/>
      <c r="L3189" s="14"/>
      <c r="M3189" s="29">
        <f>_xlfn.XLOOKUP(B3189,'[2]固定资产明细表17-杰 (2)'!$Z$3:$Z$7000,'[2]固定资产明细表17-杰 (2)'!$O$3:$O$7000)</f>
        <v>0</v>
      </c>
      <c r="N3189" s="29">
        <f>_xlfn.XLOOKUP(B3189,'[2]固定资产明细表17-杰 (2)'!$Z$3:$Z$7000,'[2]固定资产明细表17-杰 (2)'!$R$3:$R$7000)</f>
        <v>0</v>
      </c>
      <c r="O3189" s="29">
        <f>_xlfn.XLOOKUP(B3189,'[2]固定资产明细表17-杰 (2)'!$Z$3:$Z$7000,'[2]固定资产明细表17-杰 (2)'!$X$3:$X$7000)</f>
        <v>0</v>
      </c>
      <c r="P3189" s="14"/>
      <c r="Q3189" s="14"/>
      <c r="R3189" s="14"/>
      <c r="S3189" s="14"/>
      <c r="T3189" s="14">
        <f t="shared" si="93"/>
        <v>0</v>
      </c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  <c r="AH3189" s="14"/>
    </row>
    <row r="3190" s="1" customFormat="1" ht="15" spans="1:34">
      <c r="A3190" s="9">
        <f t="shared" si="92"/>
        <v>3186</v>
      </c>
      <c r="B3190" s="14"/>
      <c r="C3190" s="14"/>
      <c r="D3190" s="44">
        <f>_xlfn.XLOOKUP(B3190,'[2]固定资产明细表17-杰 (2)'!$Z$3:$Z$7000,'[2]固定资产明细表17-杰 (2)'!$D$3:$D$7000)</f>
        <v>0</v>
      </c>
      <c r="E3190" s="14"/>
      <c r="F3190" s="14">
        <f>_xlfn.XLOOKUP(B3190,'[2]固定资产明细表17-杰 (2)'!$Z$3:$Z$7000,'[2]固定资产明细表17-杰 (2)'!$E$3:$E$7000)</f>
        <v>0</v>
      </c>
      <c r="G3190" s="9"/>
      <c r="H3190" s="9"/>
      <c r="I3190" s="18">
        <f>_xlfn.XLOOKUP(B3190,'[2]固定资产明细表17-杰 (2)'!$Z$3:$Z$7000,'[2]固定资产明细表17-杰 (2)'!$K$3:$K$7000)</f>
        <v>0</v>
      </c>
      <c r="J3190" s="28">
        <f>ROUND(_xlfn.XLOOKUP(B3190,'[2]固定资产明细表17-杰 (2)'!$Z$3:$Z$7000,'[2]固定资产明细表17-杰 (2)'!$J$3:$J$7000),0)</f>
        <v>0</v>
      </c>
      <c r="K3190" s="14"/>
      <c r="L3190" s="14"/>
      <c r="M3190" s="29">
        <f>_xlfn.XLOOKUP(B3190,'[2]固定资产明细表17-杰 (2)'!$Z$3:$Z$7000,'[2]固定资产明细表17-杰 (2)'!$O$3:$O$7000)</f>
        <v>0</v>
      </c>
      <c r="N3190" s="29">
        <f>_xlfn.XLOOKUP(B3190,'[2]固定资产明细表17-杰 (2)'!$Z$3:$Z$7000,'[2]固定资产明细表17-杰 (2)'!$R$3:$R$7000)</f>
        <v>0</v>
      </c>
      <c r="O3190" s="29">
        <f>_xlfn.XLOOKUP(B3190,'[2]固定资产明细表17-杰 (2)'!$Z$3:$Z$7000,'[2]固定资产明细表17-杰 (2)'!$X$3:$X$7000)</f>
        <v>0</v>
      </c>
      <c r="P3190" s="14"/>
      <c r="Q3190" s="14"/>
      <c r="R3190" s="14"/>
      <c r="S3190" s="14"/>
      <c r="T3190" s="14">
        <f t="shared" si="93"/>
        <v>0</v>
      </c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  <c r="AH3190" s="14"/>
    </row>
    <row r="3191" s="1" customFormat="1" ht="15" spans="1:34">
      <c r="A3191" s="9">
        <f t="shared" si="92"/>
        <v>3187</v>
      </c>
      <c r="B3191" s="14"/>
      <c r="C3191" s="14"/>
      <c r="D3191" s="44">
        <f>_xlfn.XLOOKUP(B3191,'[2]固定资产明细表17-杰 (2)'!$Z$3:$Z$7000,'[2]固定资产明细表17-杰 (2)'!$D$3:$D$7000)</f>
        <v>0</v>
      </c>
      <c r="E3191" s="14"/>
      <c r="F3191" s="14">
        <f>_xlfn.XLOOKUP(B3191,'[2]固定资产明细表17-杰 (2)'!$Z$3:$Z$7000,'[2]固定资产明细表17-杰 (2)'!$E$3:$E$7000)</f>
        <v>0</v>
      </c>
      <c r="G3191" s="9"/>
      <c r="H3191" s="9"/>
      <c r="I3191" s="18">
        <f>_xlfn.XLOOKUP(B3191,'[2]固定资产明细表17-杰 (2)'!$Z$3:$Z$7000,'[2]固定资产明细表17-杰 (2)'!$K$3:$K$7000)</f>
        <v>0</v>
      </c>
      <c r="J3191" s="28">
        <f>ROUND(_xlfn.XLOOKUP(B3191,'[2]固定资产明细表17-杰 (2)'!$Z$3:$Z$7000,'[2]固定资产明细表17-杰 (2)'!$J$3:$J$7000),0)</f>
        <v>0</v>
      </c>
      <c r="K3191" s="14"/>
      <c r="L3191" s="14"/>
      <c r="M3191" s="29">
        <f>_xlfn.XLOOKUP(B3191,'[2]固定资产明细表17-杰 (2)'!$Z$3:$Z$7000,'[2]固定资产明细表17-杰 (2)'!$O$3:$O$7000)</f>
        <v>0</v>
      </c>
      <c r="N3191" s="29">
        <f>_xlfn.XLOOKUP(B3191,'[2]固定资产明细表17-杰 (2)'!$Z$3:$Z$7000,'[2]固定资产明细表17-杰 (2)'!$R$3:$R$7000)</f>
        <v>0</v>
      </c>
      <c r="O3191" s="29">
        <f>_xlfn.XLOOKUP(B3191,'[2]固定资产明细表17-杰 (2)'!$Z$3:$Z$7000,'[2]固定资产明细表17-杰 (2)'!$X$3:$X$7000)</f>
        <v>0</v>
      </c>
      <c r="P3191" s="14"/>
      <c r="Q3191" s="14"/>
      <c r="R3191" s="14"/>
      <c r="S3191" s="14"/>
      <c r="T3191" s="14">
        <f t="shared" si="93"/>
        <v>0</v>
      </c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  <c r="AH3191" s="14"/>
    </row>
    <row r="3192" s="1" customFormat="1" ht="15" spans="1:34">
      <c r="A3192" s="9">
        <f t="shared" si="92"/>
        <v>3188</v>
      </c>
      <c r="B3192" s="14"/>
      <c r="C3192" s="14"/>
      <c r="D3192" s="44">
        <f>_xlfn.XLOOKUP(B3192,'[2]固定资产明细表17-杰 (2)'!$Z$3:$Z$7000,'[2]固定资产明细表17-杰 (2)'!$D$3:$D$7000)</f>
        <v>0</v>
      </c>
      <c r="E3192" s="14"/>
      <c r="F3192" s="14">
        <f>_xlfn.XLOOKUP(B3192,'[2]固定资产明细表17-杰 (2)'!$Z$3:$Z$7000,'[2]固定资产明细表17-杰 (2)'!$E$3:$E$7000)</f>
        <v>0</v>
      </c>
      <c r="G3192" s="9"/>
      <c r="H3192" s="9"/>
      <c r="I3192" s="18">
        <f>_xlfn.XLOOKUP(B3192,'[2]固定资产明细表17-杰 (2)'!$Z$3:$Z$7000,'[2]固定资产明细表17-杰 (2)'!$K$3:$K$7000)</f>
        <v>0</v>
      </c>
      <c r="J3192" s="28">
        <f>ROUND(_xlfn.XLOOKUP(B3192,'[2]固定资产明细表17-杰 (2)'!$Z$3:$Z$7000,'[2]固定资产明细表17-杰 (2)'!$J$3:$J$7000),0)</f>
        <v>0</v>
      </c>
      <c r="K3192" s="14"/>
      <c r="L3192" s="14"/>
      <c r="M3192" s="29">
        <f>_xlfn.XLOOKUP(B3192,'[2]固定资产明细表17-杰 (2)'!$Z$3:$Z$7000,'[2]固定资产明细表17-杰 (2)'!$O$3:$O$7000)</f>
        <v>0</v>
      </c>
      <c r="N3192" s="29">
        <f>_xlfn.XLOOKUP(B3192,'[2]固定资产明细表17-杰 (2)'!$Z$3:$Z$7000,'[2]固定资产明细表17-杰 (2)'!$R$3:$R$7000)</f>
        <v>0</v>
      </c>
      <c r="O3192" s="29">
        <f>_xlfn.XLOOKUP(B3192,'[2]固定资产明细表17-杰 (2)'!$Z$3:$Z$7000,'[2]固定资产明细表17-杰 (2)'!$X$3:$X$7000)</f>
        <v>0</v>
      </c>
      <c r="P3192" s="14"/>
      <c r="Q3192" s="14"/>
      <c r="R3192" s="14"/>
      <c r="S3192" s="14"/>
      <c r="T3192" s="14">
        <f t="shared" si="93"/>
        <v>0</v>
      </c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  <c r="AH3192" s="14"/>
    </row>
    <row r="3193" s="1" customFormat="1" ht="15" spans="1:34">
      <c r="A3193" s="9">
        <f t="shared" si="92"/>
        <v>3189</v>
      </c>
      <c r="B3193" s="14"/>
      <c r="C3193" s="14"/>
      <c r="D3193" s="44">
        <f>_xlfn.XLOOKUP(B3193,'[2]固定资产明细表17-杰 (2)'!$Z$3:$Z$7000,'[2]固定资产明细表17-杰 (2)'!$D$3:$D$7000)</f>
        <v>0</v>
      </c>
      <c r="E3193" s="14"/>
      <c r="F3193" s="14">
        <f>_xlfn.XLOOKUP(B3193,'[2]固定资产明细表17-杰 (2)'!$Z$3:$Z$7000,'[2]固定资产明细表17-杰 (2)'!$E$3:$E$7000)</f>
        <v>0</v>
      </c>
      <c r="G3193" s="9"/>
      <c r="H3193" s="9"/>
      <c r="I3193" s="18">
        <f>_xlfn.XLOOKUP(B3193,'[2]固定资产明细表17-杰 (2)'!$Z$3:$Z$7000,'[2]固定资产明细表17-杰 (2)'!$K$3:$K$7000)</f>
        <v>0</v>
      </c>
      <c r="J3193" s="28">
        <f>ROUND(_xlfn.XLOOKUP(B3193,'[2]固定资产明细表17-杰 (2)'!$Z$3:$Z$7000,'[2]固定资产明细表17-杰 (2)'!$J$3:$J$7000),0)</f>
        <v>0</v>
      </c>
      <c r="K3193" s="14"/>
      <c r="L3193" s="14"/>
      <c r="M3193" s="29">
        <f>_xlfn.XLOOKUP(B3193,'[2]固定资产明细表17-杰 (2)'!$Z$3:$Z$7000,'[2]固定资产明细表17-杰 (2)'!$O$3:$O$7000)</f>
        <v>0</v>
      </c>
      <c r="N3193" s="29">
        <f>_xlfn.XLOOKUP(B3193,'[2]固定资产明细表17-杰 (2)'!$Z$3:$Z$7000,'[2]固定资产明细表17-杰 (2)'!$R$3:$R$7000)</f>
        <v>0</v>
      </c>
      <c r="O3193" s="29">
        <f>_xlfn.XLOOKUP(B3193,'[2]固定资产明细表17-杰 (2)'!$Z$3:$Z$7000,'[2]固定资产明细表17-杰 (2)'!$X$3:$X$7000)</f>
        <v>0</v>
      </c>
      <c r="P3193" s="14"/>
      <c r="Q3193" s="14"/>
      <c r="R3193" s="14"/>
      <c r="S3193" s="14"/>
      <c r="T3193" s="14">
        <f t="shared" si="93"/>
        <v>0</v>
      </c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  <c r="AH3193" s="14"/>
    </row>
    <row r="3194" s="1" customFormat="1" ht="15" spans="1:34">
      <c r="A3194" s="9">
        <f t="shared" si="92"/>
        <v>3190</v>
      </c>
      <c r="B3194" s="14"/>
      <c r="C3194" s="14"/>
      <c r="D3194" s="44">
        <f>_xlfn.XLOOKUP(B3194,'[2]固定资产明细表17-杰 (2)'!$Z$3:$Z$7000,'[2]固定资产明细表17-杰 (2)'!$D$3:$D$7000)</f>
        <v>0</v>
      </c>
      <c r="E3194" s="14"/>
      <c r="F3194" s="14">
        <f>_xlfn.XLOOKUP(B3194,'[2]固定资产明细表17-杰 (2)'!$Z$3:$Z$7000,'[2]固定资产明细表17-杰 (2)'!$E$3:$E$7000)</f>
        <v>0</v>
      </c>
      <c r="G3194" s="9"/>
      <c r="H3194" s="9"/>
      <c r="I3194" s="18">
        <f>_xlfn.XLOOKUP(B3194,'[2]固定资产明细表17-杰 (2)'!$Z$3:$Z$7000,'[2]固定资产明细表17-杰 (2)'!$K$3:$K$7000)</f>
        <v>0</v>
      </c>
      <c r="J3194" s="28">
        <f>ROUND(_xlfn.XLOOKUP(B3194,'[2]固定资产明细表17-杰 (2)'!$Z$3:$Z$7000,'[2]固定资产明细表17-杰 (2)'!$J$3:$J$7000),0)</f>
        <v>0</v>
      </c>
      <c r="K3194" s="14"/>
      <c r="L3194" s="14"/>
      <c r="M3194" s="29">
        <f>_xlfn.XLOOKUP(B3194,'[2]固定资产明细表17-杰 (2)'!$Z$3:$Z$7000,'[2]固定资产明细表17-杰 (2)'!$O$3:$O$7000)</f>
        <v>0</v>
      </c>
      <c r="N3194" s="29">
        <f>_xlfn.XLOOKUP(B3194,'[2]固定资产明细表17-杰 (2)'!$Z$3:$Z$7000,'[2]固定资产明细表17-杰 (2)'!$R$3:$R$7000)</f>
        <v>0</v>
      </c>
      <c r="O3194" s="29">
        <f>_xlfn.XLOOKUP(B3194,'[2]固定资产明细表17-杰 (2)'!$Z$3:$Z$7000,'[2]固定资产明细表17-杰 (2)'!$X$3:$X$7000)</f>
        <v>0</v>
      </c>
      <c r="P3194" s="14"/>
      <c r="Q3194" s="14"/>
      <c r="R3194" s="14"/>
      <c r="S3194" s="14"/>
      <c r="T3194" s="14">
        <f t="shared" si="93"/>
        <v>0</v>
      </c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  <c r="AH3194" s="14"/>
    </row>
    <row r="3195" s="1" customFormat="1" ht="15" spans="1:34">
      <c r="A3195" s="9">
        <f t="shared" si="92"/>
        <v>3191</v>
      </c>
      <c r="B3195" s="14"/>
      <c r="C3195" s="14"/>
      <c r="D3195" s="44">
        <f>_xlfn.XLOOKUP(B3195,'[2]固定资产明细表17-杰 (2)'!$Z$3:$Z$7000,'[2]固定资产明细表17-杰 (2)'!$D$3:$D$7000)</f>
        <v>0</v>
      </c>
      <c r="E3195" s="14"/>
      <c r="F3195" s="14">
        <f>_xlfn.XLOOKUP(B3195,'[2]固定资产明细表17-杰 (2)'!$Z$3:$Z$7000,'[2]固定资产明细表17-杰 (2)'!$E$3:$E$7000)</f>
        <v>0</v>
      </c>
      <c r="G3195" s="9"/>
      <c r="H3195" s="9"/>
      <c r="I3195" s="18">
        <f>_xlfn.XLOOKUP(B3195,'[2]固定资产明细表17-杰 (2)'!$Z$3:$Z$7000,'[2]固定资产明细表17-杰 (2)'!$K$3:$K$7000)</f>
        <v>0</v>
      </c>
      <c r="J3195" s="28">
        <f>ROUND(_xlfn.XLOOKUP(B3195,'[2]固定资产明细表17-杰 (2)'!$Z$3:$Z$7000,'[2]固定资产明细表17-杰 (2)'!$J$3:$J$7000),0)</f>
        <v>0</v>
      </c>
      <c r="K3195" s="14"/>
      <c r="L3195" s="14"/>
      <c r="M3195" s="29">
        <f>_xlfn.XLOOKUP(B3195,'[2]固定资产明细表17-杰 (2)'!$Z$3:$Z$7000,'[2]固定资产明细表17-杰 (2)'!$O$3:$O$7000)</f>
        <v>0</v>
      </c>
      <c r="N3195" s="29">
        <f>_xlfn.XLOOKUP(B3195,'[2]固定资产明细表17-杰 (2)'!$Z$3:$Z$7000,'[2]固定资产明细表17-杰 (2)'!$R$3:$R$7000)</f>
        <v>0</v>
      </c>
      <c r="O3195" s="29">
        <f>_xlfn.XLOOKUP(B3195,'[2]固定资产明细表17-杰 (2)'!$Z$3:$Z$7000,'[2]固定资产明细表17-杰 (2)'!$X$3:$X$7000)</f>
        <v>0</v>
      </c>
      <c r="P3195" s="14"/>
      <c r="Q3195" s="14"/>
      <c r="R3195" s="14"/>
      <c r="S3195" s="14"/>
      <c r="T3195" s="14">
        <f t="shared" si="93"/>
        <v>0</v>
      </c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  <c r="AH3195" s="14"/>
    </row>
    <row r="3196" s="1" customFormat="1" ht="15" spans="1:34">
      <c r="A3196" s="9">
        <f t="shared" si="92"/>
        <v>3192</v>
      </c>
      <c r="B3196" s="14"/>
      <c r="C3196" s="14"/>
      <c r="D3196" s="44">
        <f>_xlfn.XLOOKUP(B3196,'[2]固定资产明细表17-杰 (2)'!$Z$3:$Z$7000,'[2]固定资产明细表17-杰 (2)'!$D$3:$D$7000)</f>
        <v>0</v>
      </c>
      <c r="E3196" s="14"/>
      <c r="F3196" s="14">
        <f>_xlfn.XLOOKUP(B3196,'[2]固定资产明细表17-杰 (2)'!$Z$3:$Z$7000,'[2]固定资产明细表17-杰 (2)'!$E$3:$E$7000)</f>
        <v>0</v>
      </c>
      <c r="G3196" s="9"/>
      <c r="H3196" s="9"/>
      <c r="I3196" s="18">
        <f>_xlfn.XLOOKUP(B3196,'[2]固定资产明细表17-杰 (2)'!$Z$3:$Z$7000,'[2]固定资产明细表17-杰 (2)'!$K$3:$K$7000)</f>
        <v>0</v>
      </c>
      <c r="J3196" s="28">
        <f>ROUND(_xlfn.XLOOKUP(B3196,'[2]固定资产明细表17-杰 (2)'!$Z$3:$Z$7000,'[2]固定资产明细表17-杰 (2)'!$J$3:$J$7000),0)</f>
        <v>0</v>
      </c>
      <c r="K3196" s="14"/>
      <c r="L3196" s="14"/>
      <c r="M3196" s="29">
        <f>_xlfn.XLOOKUP(B3196,'[2]固定资产明细表17-杰 (2)'!$Z$3:$Z$7000,'[2]固定资产明细表17-杰 (2)'!$O$3:$O$7000)</f>
        <v>0</v>
      </c>
      <c r="N3196" s="29">
        <f>_xlfn.XLOOKUP(B3196,'[2]固定资产明细表17-杰 (2)'!$Z$3:$Z$7000,'[2]固定资产明细表17-杰 (2)'!$R$3:$R$7000)</f>
        <v>0</v>
      </c>
      <c r="O3196" s="29">
        <f>_xlfn.XLOOKUP(B3196,'[2]固定资产明细表17-杰 (2)'!$Z$3:$Z$7000,'[2]固定资产明细表17-杰 (2)'!$X$3:$X$7000)</f>
        <v>0</v>
      </c>
      <c r="P3196" s="14"/>
      <c r="Q3196" s="14"/>
      <c r="R3196" s="14"/>
      <c r="S3196" s="14"/>
      <c r="T3196" s="14">
        <f t="shared" si="93"/>
        <v>0</v>
      </c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  <c r="AH3196" s="14"/>
    </row>
    <row r="3197" s="1" customFormat="1" ht="15" spans="1:34">
      <c r="A3197" s="9">
        <f t="shared" si="92"/>
        <v>3193</v>
      </c>
      <c r="B3197" s="14"/>
      <c r="C3197" s="14"/>
      <c r="D3197" s="44">
        <f>_xlfn.XLOOKUP(B3197,'[2]固定资产明细表17-杰 (2)'!$Z$3:$Z$7000,'[2]固定资产明细表17-杰 (2)'!$D$3:$D$7000)</f>
        <v>0</v>
      </c>
      <c r="E3197" s="14"/>
      <c r="F3197" s="14">
        <f>_xlfn.XLOOKUP(B3197,'[2]固定资产明细表17-杰 (2)'!$Z$3:$Z$7000,'[2]固定资产明细表17-杰 (2)'!$E$3:$E$7000)</f>
        <v>0</v>
      </c>
      <c r="G3197" s="9"/>
      <c r="H3197" s="9"/>
      <c r="I3197" s="18">
        <f>_xlfn.XLOOKUP(B3197,'[2]固定资产明细表17-杰 (2)'!$Z$3:$Z$7000,'[2]固定资产明细表17-杰 (2)'!$K$3:$K$7000)</f>
        <v>0</v>
      </c>
      <c r="J3197" s="28">
        <f>ROUND(_xlfn.XLOOKUP(B3197,'[2]固定资产明细表17-杰 (2)'!$Z$3:$Z$7000,'[2]固定资产明细表17-杰 (2)'!$J$3:$J$7000),0)</f>
        <v>0</v>
      </c>
      <c r="K3197" s="14"/>
      <c r="L3197" s="14"/>
      <c r="M3197" s="29">
        <f>_xlfn.XLOOKUP(B3197,'[2]固定资产明细表17-杰 (2)'!$Z$3:$Z$7000,'[2]固定资产明细表17-杰 (2)'!$O$3:$O$7000)</f>
        <v>0</v>
      </c>
      <c r="N3197" s="29">
        <f>_xlfn.XLOOKUP(B3197,'[2]固定资产明细表17-杰 (2)'!$Z$3:$Z$7000,'[2]固定资产明细表17-杰 (2)'!$R$3:$R$7000)</f>
        <v>0</v>
      </c>
      <c r="O3197" s="29">
        <f>_xlfn.XLOOKUP(B3197,'[2]固定资产明细表17-杰 (2)'!$Z$3:$Z$7000,'[2]固定资产明细表17-杰 (2)'!$X$3:$X$7000)</f>
        <v>0</v>
      </c>
      <c r="P3197" s="14"/>
      <c r="Q3197" s="14"/>
      <c r="R3197" s="14"/>
      <c r="S3197" s="14"/>
      <c r="T3197" s="14">
        <f t="shared" si="93"/>
        <v>0</v>
      </c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  <c r="AH3197" s="14"/>
    </row>
    <row r="3198" s="1" customFormat="1" ht="15" spans="1:34">
      <c r="A3198" s="9">
        <f t="shared" si="92"/>
        <v>3194</v>
      </c>
      <c r="B3198" s="14"/>
      <c r="C3198" s="14"/>
      <c r="D3198" s="44">
        <f>_xlfn.XLOOKUP(B3198,'[2]固定资产明细表17-杰 (2)'!$Z$3:$Z$7000,'[2]固定资产明细表17-杰 (2)'!$D$3:$D$7000)</f>
        <v>0</v>
      </c>
      <c r="E3198" s="14"/>
      <c r="F3198" s="14">
        <f>_xlfn.XLOOKUP(B3198,'[2]固定资产明细表17-杰 (2)'!$Z$3:$Z$7000,'[2]固定资产明细表17-杰 (2)'!$E$3:$E$7000)</f>
        <v>0</v>
      </c>
      <c r="G3198" s="9"/>
      <c r="H3198" s="9"/>
      <c r="I3198" s="18">
        <f>_xlfn.XLOOKUP(B3198,'[2]固定资产明细表17-杰 (2)'!$Z$3:$Z$7000,'[2]固定资产明细表17-杰 (2)'!$K$3:$K$7000)</f>
        <v>0</v>
      </c>
      <c r="J3198" s="28">
        <f>ROUND(_xlfn.XLOOKUP(B3198,'[2]固定资产明细表17-杰 (2)'!$Z$3:$Z$7000,'[2]固定资产明细表17-杰 (2)'!$J$3:$J$7000),0)</f>
        <v>0</v>
      </c>
      <c r="K3198" s="14"/>
      <c r="L3198" s="14"/>
      <c r="M3198" s="29">
        <f>_xlfn.XLOOKUP(B3198,'[2]固定资产明细表17-杰 (2)'!$Z$3:$Z$7000,'[2]固定资产明细表17-杰 (2)'!$O$3:$O$7000)</f>
        <v>0</v>
      </c>
      <c r="N3198" s="29">
        <f>_xlfn.XLOOKUP(B3198,'[2]固定资产明细表17-杰 (2)'!$Z$3:$Z$7000,'[2]固定资产明细表17-杰 (2)'!$R$3:$R$7000)</f>
        <v>0</v>
      </c>
      <c r="O3198" s="29">
        <f>_xlfn.XLOOKUP(B3198,'[2]固定资产明细表17-杰 (2)'!$Z$3:$Z$7000,'[2]固定资产明细表17-杰 (2)'!$X$3:$X$7000)</f>
        <v>0</v>
      </c>
      <c r="P3198" s="14"/>
      <c r="Q3198" s="14"/>
      <c r="R3198" s="14"/>
      <c r="S3198" s="14"/>
      <c r="T3198" s="14">
        <f t="shared" si="93"/>
        <v>0</v>
      </c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</row>
    <row r="3199" s="1" customFormat="1" ht="15" spans="1:34">
      <c r="A3199" s="9">
        <f t="shared" si="92"/>
        <v>3195</v>
      </c>
      <c r="B3199" s="14"/>
      <c r="C3199" s="14"/>
      <c r="D3199" s="44">
        <f>_xlfn.XLOOKUP(B3199,'[2]固定资产明细表17-杰 (2)'!$Z$3:$Z$7000,'[2]固定资产明细表17-杰 (2)'!$D$3:$D$7000)</f>
        <v>0</v>
      </c>
      <c r="E3199" s="14"/>
      <c r="F3199" s="14">
        <f>_xlfn.XLOOKUP(B3199,'[2]固定资产明细表17-杰 (2)'!$Z$3:$Z$7000,'[2]固定资产明细表17-杰 (2)'!$E$3:$E$7000)</f>
        <v>0</v>
      </c>
      <c r="G3199" s="9"/>
      <c r="H3199" s="9"/>
      <c r="I3199" s="18">
        <f>_xlfn.XLOOKUP(B3199,'[2]固定资产明细表17-杰 (2)'!$Z$3:$Z$7000,'[2]固定资产明细表17-杰 (2)'!$K$3:$K$7000)</f>
        <v>0</v>
      </c>
      <c r="J3199" s="28">
        <f>ROUND(_xlfn.XLOOKUP(B3199,'[2]固定资产明细表17-杰 (2)'!$Z$3:$Z$7000,'[2]固定资产明细表17-杰 (2)'!$J$3:$J$7000),0)</f>
        <v>0</v>
      </c>
      <c r="K3199" s="14"/>
      <c r="L3199" s="14"/>
      <c r="M3199" s="29">
        <f>_xlfn.XLOOKUP(B3199,'[2]固定资产明细表17-杰 (2)'!$Z$3:$Z$7000,'[2]固定资产明细表17-杰 (2)'!$O$3:$O$7000)</f>
        <v>0</v>
      </c>
      <c r="N3199" s="29">
        <f>_xlfn.XLOOKUP(B3199,'[2]固定资产明细表17-杰 (2)'!$Z$3:$Z$7000,'[2]固定资产明细表17-杰 (2)'!$R$3:$R$7000)</f>
        <v>0</v>
      </c>
      <c r="O3199" s="29">
        <f>_xlfn.XLOOKUP(B3199,'[2]固定资产明细表17-杰 (2)'!$Z$3:$Z$7000,'[2]固定资产明细表17-杰 (2)'!$X$3:$X$7000)</f>
        <v>0</v>
      </c>
      <c r="P3199" s="14"/>
      <c r="Q3199" s="14"/>
      <c r="R3199" s="14"/>
      <c r="S3199" s="14"/>
      <c r="T3199" s="14">
        <f t="shared" si="93"/>
        <v>0</v>
      </c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</row>
    <row r="3200" s="1" customFormat="1" ht="15" spans="1:34">
      <c r="A3200" s="9">
        <f t="shared" si="92"/>
        <v>3196</v>
      </c>
      <c r="B3200" s="14"/>
      <c r="C3200" s="14"/>
      <c r="D3200" s="44">
        <f>_xlfn.XLOOKUP(B3200,'[2]固定资产明细表17-杰 (2)'!$Z$3:$Z$7000,'[2]固定资产明细表17-杰 (2)'!$D$3:$D$7000)</f>
        <v>0</v>
      </c>
      <c r="E3200" s="14"/>
      <c r="F3200" s="14">
        <f>_xlfn.XLOOKUP(B3200,'[2]固定资产明细表17-杰 (2)'!$Z$3:$Z$7000,'[2]固定资产明细表17-杰 (2)'!$E$3:$E$7000)</f>
        <v>0</v>
      </c>
      <c r="G3200" s="9"/>
      <c r="H3200" s="9"/>
      <c r="I3200" s="18">
        <f>_xlfn.XLOOKUP(B3200,'[2]固定资产明细表17-杰 (2)'!$Z$3:$Z$7000,'[2]固定资产明细表17-杰 (2)'!$K$3:$K$7000)</f>
        <v>0</v>
      </c>
      <c r="J3200" s="28">
        <f>ROUND(_xlfn.XLOOKUP(B3200,'[2]固定资产明细表17-杰 (2)'!$Z$3:$Z$7000,'[2]固定资产明细表17-杰 (2)'!$J$3:$J$7000),0)</f>
        <v>0</v>
      </c>
      <c r="K3200" s="14"/>
      <c r="L3200" s="14"/>
      <c r="M3200" s="29">
        <f>_xlfn.XLOOKUP(B3200,'[2]固定资产明细表17-杰 (2)'!$Z$3:$Z$7000,'[2]固定资产明细表17-杰 (2)'!$O$3:$O$7000)</f>
        <v>0</v>
      </c>
      <c r="N3200" s="29">
        <f>_xlfn.XLOOKUP(B3200,'[2]固定资产明细表17-杰 (2)'!$Z$3:$Z$7000,'[2]固定资产明细表17-杰 (2)'!$R$3:$R$7000)</f>
        <v>0</v>
      </c>
      <c r="O3200" s="29">
        <f>_xlfn.XLOOKUP(B3200,'[2]固定资产明细表17-杰 (2)'!$Z$3:$Z$7000,'[2]固定资产明细表17-杰 (2)'!$X$3:$X$7000)</f>
        <v>0</v>
      </c>
      <c r="P3200" s="14"/>
      <c r="Q3200" s="14"/>
      <c r="R3200" s="14"/>
      <c r="S3200" s="14"/>
      <c r="T3200" s="14">
        <f t="shared" si="93"/>
        <v>0</v>
      </c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</row>
    <row r="3201" s="1" customFormat="1" ht="15" spans="1:34">
      <c r="A3201" s="9">
        <f t="shared" si="92"/>
        <v>3197</v>
      </c>
      <c r="B3201" s="14"/>
      <c r="C3201" s="14"/>
      <c r="D3201" s="44">
        <f>_xlfn.XLOOKUP(B3201,'[2]固定资产明细表17-杰 (2)'!$Z$3:$Z$7000,'[2]固定资产明细表17-杰 (2)'!$D$3:$D$7000)</f>
        <v>0</v>
      </c>
      <c r="E3201" s="14"/>
      <c r="F3201" s="14">
        <f>_xlfn.XLOOKUP(B3201,'[2]固定资产明细表17-杰 (2)'!$Z$3:$Z$7000,'[2]固定资产明细表17-杰 (2)'!$E$3:$E$7000)</f>
        <v>0</v>
      </c>
      <c r="G3201" s="9"/>
      <c r="H3201" s="9"/>
      <c r="I3201" s="18">
        <f>_xlfn.XLOOKUP(B3201,'[2]固定资产明细表17-杰 (2)'!$Z$3:$Z$7000,'[2]固定资产明细表17-杰 (2)'!$K$3:$K$7000)</f>
        <v>0</v>
      </c>
      <c r="J3201" s="28">
        <f>ROUND(_xlfn.XLOOKUP(B3201,'[2]固定资产明细表17-杰 (2)'!$Z$3:$Z$7000,'[2]固定资产明细表17-杰 (2)'!$J$3:$J$7000),0)</f>
        <v>0</v>
      </c>
      <c r="K3201" s="14"/>
      <c r="L3201" s="14"/>
      <c r="M3201" s="29">
        <f>_xlfn.XLOOKUP(B3201,'[2]固定资产明细表17-杰 (2)'!$Z$3:$Z$7000,'[2]固定资产明细表17-杰 (2)'!$O$3:$O$7000)</f>
        <v>0</v>
      </c>
      <c r="N3201" s="29">
        <f>_xlfn.XLOOKUP(B3201,'[2]固定资产明细表17-杰 (2)'!$Z$3:$Z$7000,'[2]固定资产明细表17-杰 (2)'!$R$3:$R$7000)</f>
        <v>0</v>
      </c>
      <c r="O3201" s="29">
        <f>_xlfn.XLOOKUP(B3201,'[2]固定资产明细表17-杰 (2)'!$Z$3:$Z$7000,'[2]固定资产明细表17-杰 (2)'!$X$3:$X$7000)</f>
        <v>0</v>
      </c>
      <c r="P3201" s="14"/>
      <c r="Q3201" s="14"/>
      <c r="R3201" s="14"/>
      <c r="S3201" s="14"/>
      <c r="T3201" s="14">
        <f t="shared" si="93"/>
        <v>0</v>
      </c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</row>
    <row r="3202" s="1" customFormat="1" ht="15" spans="1:34">
      <c r="A3202" s="9">
        <f t="shared" si="92"/>
        <v>3198</v>
      </c>
      <c r="B3202" s="14"/>
      <c r="C3202" s="14"/>
      <c r="D3202" s="44">
        <f>_xlfn.XLOOKUP(B3202,'[2]固定资产明细表17-杰 (2)'!$Z$3:$Z$7000,'[2]固定资产明细表17-杰 (2)'!$D$3:$D$7000)</f>
        <v>0</v>
      </c>
      <c r="E3202" s="14"/>
      <c r="F3202" s="14">
        <f>_xlfn.XLOOKUP(B3202,'[2]固定资产明细表17-杰 (2)'!$Z$3:$Z$7000,'[2]固定资产明细表17-杰 (2)'!$E$3:$E$7000)</f>
        <v>0</v>
      </c>
      <c r="G3202" s="9"/>
      <c r="H3202" s="9"/>
      <c r="I3202" s="18">
        <f>_xlfn.XLOOKUP(B3202,'[2]固定资产明细表17-杰 (2)'!$Z$3:$Z$7000,'[2]固定资产明细表17-杰 (2)'!$K$3:$K$7000)</f>
        <v>0</v>
      </c>
      <c r="J3202" s="28">
        <f>ROUND(_xlfn.XLOOKUP(B3202,'[2]固定资产明细表17-杰 (2)'!$Z$3:$Z$7000,'[2]固定资产明细表17-杰 (2)'!$J$3:$J$7000),0)</f>
        <v>0</v>
      </c>
      <c r="K3202" s="14"/>
      <c r="L3202" s="14"/>
      <c r="M3202" s="29">
        <f>_xlfn.XLOOKUP(B3202,'[2]固定资产明细表17-杰 (2)'!$Z$3:$Z$7000,'[2]固定资产明细表17-杰 (2)'!$O$3:$O$7000)</f>
        <v>0</v>
      </c>
      <c r="N3202" s="29">
        <f>_xlfn.XLOOKUP(B3202,'[2]固定资产明细表17-杰 (2)'!$Z$3:$Z$7000,'[2]固定资产明细表17-杰 (2)'!$R$3:$R$7000)</f>
        <v>0</v>
      </c>
      <c r="O3202" s="29">
        <f>_xlfn.XLOOKUP(B3202,'[2]固定资产明细表17-杰 (2)'!$Z$3:$Z$7000,'[2]固定资产明细表17-杰 (2)'!$X$3:$X$7000)</f>
        <v>0</v>
      </c>
      <c r="P3202" s="14"/>
      <c r="Q3202" s="14"/>
      <c r="R3202" s="14"/>
      <c r="S3202" s="14"/>
      <c r="T3202" s="14">
        <f t="shared" si="93"/>
        <v>0</v>
      </c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</row>
    <row r="3203" s="1" customFormat="1" ht="15" spans="1:34">
      <c r="A3203" s="9">
        <f t="shared" si="92"/>
        <v>3199</v>
      </c>
      <c r="B3203" s="14"/>
      <c r="C3203" s="14"/>
      <c r="D3203" s="44">
        <f>_xlfn.XLOOKUP(B3203,'[2]固定资产明细表17-杰 (2)'!$Z$3:$Z$7000,'[2]固定资产明细表17-杰 (2)'!$D$3:$D$7000)</f>
        <v>0</v>
      </c>
      <c r="E3203" s="14"/>
      <c r="F3203" s="14">
        <f>_xlfn.XLOOKUP(B3203,'[2]固定资产明细表17-杰 (2)'!$Z$3:$Z$7000,'[2]固定资产明细表17-杰 (2)'!$E$3:$E$7000)</f>
        <v>0</v>
      </c>
      <c r="G3203" s="9"/>
      <c r="H3203" s="9"/>
      <c r="I3203" s="18">
        <f>_xlfn.XLOOKUP(B3203,'[2]固定资产明细表17-杰 (2)'!$Z$3:$Z$7000,'[2]固定资产明细表17-杰 (2)'!$K$3:$K$7000)</f>
        <v>0</v>
      </c>
      <c r="J3203" s="28">
        <f>ROUND(_xlfn.XLOOKUP(B3203,'[2]固定资产明细表17-杰 (2)'!$Z$3:$Z$7000,'[2]固定资产明细表17-杰 (2)'!$J$3:$J$7000),0)</f>
        <v>0</v>
      </c>
      <c r="K3203" s="14"/>
      <c r="L3203" s="14"/>
      <c r="M3203" s="29">
        <f>_xlfn.XLOOKUP(B3203,'[2]固定资产明细表17-杰 (2)'!$Z$3:$Z$7000,'[2]固定资产明细表17-杰 (2)'!$O$3:$O$7000)</f>
        <v>0</v>
      </c>
      <c r="N3203" s="29">
        <f>_xlfn.XLOOKUP(B3203,'[2]固定资产明细表17-杰 (2)'!$Z$3:$Z$7000,'[2]固定资产明细表17-杰 (2)'!$R$3:$R$7000)</f>
        <v>0</v>
      </c>
      <c r="O3203" s="29">
        <f>_xlfn.XLOOKUP(B3203,'[2]固定资产明细表17-杰 (2)'!$Z$3:$Z$7000,'[2]固定资产明细表17-杰 (2)'!$X$3:$X$7000)</f>
        <v>0</v>
      </c>
      <c r="P3203" s="14"/>
      <c r="Q3203" s="14"/>
      <c r="R3203" s="14"/>
      <c r="S3203" s="14"/>
      <c r="T3203" s="14">
        <f t="shared" si="93"/>
        <v>0</v>
      </c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</row>
    <row r="3204" s="1" customFormat="1" ht="15" spans="1:34">
      <c r="A3204" s="9">
        <f t="shared" si="92"/>
        <v>3200</v>
      </c>
      <c r="B3204" s="14"/>
      <c r="C3204" s="14"/>
      <c r="D3204" s="44">
        <f>_xlfn.XLOOKUP(B3204,'[2]固定资产明细表17-杰 (2)'!$Z$3:$Z$7000,'[2]固定资产明细表17-杰 (2)'!$D$3:$D$7000)</f>
        <v>0</v>
      </c>
      <c r="E3204" s="14"/>
      <c r="F3204" s="14">
        <f>_xlfn.XLOOKUP(B3204,'[2]固定资产明细表17-杰 (2)'!$Z$3:$Z$7000,'[2]固定资产明细表17-杰 (2)'!$E$3:$E$7000)</f>
        <v>0</v>
      </c>
      <c r="G3204" s="9"/>
      <c r="H3204" s="9"/>
      <c r="I3204" s="18">
        <f>_xlfn.XLOOKUP(B3204,'[2]固定资产明细表17-杰 (2)'!$Z$3:$Z$7000,'[2]固定资产明细表17-杰 (2)'!$K$3:$K$7000)</f>
        <v>0</v>
      </c>
      <c r="J3204" s="28">
        <f>ROUND(_xlfn.XLOOKUP(B3204,'[2]固定资产明细表17-杰 (2)'!$Z$3:$Z$7000,'[2]固定资产明细表17-杰 (2)'!$J$3:$J$7000),0)</f>
        <v>0</v>
      </c>
      <c r="K3204" s="14"/>
      <c r="L3204" s="14"/>
      <c r="M3204" s="29">
        <f>_xlfn.XLOOKUP(B3204,'[2]固定资产明细表17-杰 (2)'!$Z$3:$Z$7000,'[2]固定资产明细表17-杰 (2)'!$O$3:$O$7000)</f>
        <v>0</v>
      </c>
      <c r="N3204" s="29">
        <f>_xlfn.XLOOKUP(B3204,'[2]固定资产明细表17-杰 (2)'!$Z$3:$Z$7000,'[2]固定资产明细表17-杰 (2)'!$R$3:$R$7000)</f>
        <v>0</v>
      </c>
      <c r="O3204" s="29">
        <f>_xlfn.XLOOKUP(B3204,'[2]固定资产明细表17-杰 (2)'!$Z$3:$Z$7000,'[2]固定资产明细表17-杰 (2)'!$X$3:$X$7000)</f>
        <v>0</v>
      </c>
      <c r="P3204" s="14"/>
      <c r="Q3204" s="14"/>
      <c r="R3204" s="14"/>
      <c r="S3204" s="14"/>
      <c r="T3204" s="14">
        <f t="shared" si="93"/>
        <v>0</v>
      </c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</row>
    <row r="3205" s="1" customFormat="1" ht="15" spans="1:34">
      <c r="A3205" s="9">
        <f t="shared" si="92"/>
        <v>3201</v>
      </c>
      <c r="B3205" s="14"/>
      <c r="C3205" s="14"/>
      <c r="D3205" s="44">
        <f>_xlfn.XLOOKUP(B3205,'[2]固定资产明细表17-杰 (2)'!$Z$3:$Z$7000,'[2]固定资产明细表17-杰 (2)'!$D$3:$D$7000)</f>
        <v>0</v>
      </c>
      <c r="E3205" s="14"/>
      <c r="F3205" s="14">
        <f>_xlfn.XLOOKUP(B3205,'[2]固定资产明细表17-杰 (2)'!$Z$3:$Z$7000,'[2]固定资产明细表17-杰 (2)'!$E$3:$E$7000)</f>
        <v>0</v>
      </c>
      <c r="G3205" s="9"/>
      <c r="H3205" s="9"/>
      <c r="I3205" s="18">
        <f>_xlfn.XLOOKUP(B3205,'[2]固定资产明细表17-杰 (2)'!$Z$3:$Z$7000,'[2]固定资产明细表17-杰 (2)'!$K$3:$K$7000)</f>
        <v>0</v>
      </c>
      <c r="J3205" s="28">
        <f>ROUND(_xlfn.XLOOKUP(B3205,'[2]固定资产明细表17-杰 (2)'!$Z$3:$Z$7000,'[2]固定资产明细表17-杰 (2)'!$J$3:$J$7000),0)</f>
        <v>0</v>
      </c>
      <c r="K3205" s="14"/>
      <c r="L3205" s="14"/>
      <c r="M3205" s="29">
        <f>_xlfn.XLOOKUP(B3205,'[2]固定资产明细表17-杰 (2)'!$Z$3:$Z$7000,'[2]固定资产明细表17-杰 (2)'!$O$3:$O$7000)</f>
        <v>0</v>
      </c>
      <c r="N3205" s="29">
        <f>_xlfn.XLOOKUP(B3205,'[2]固定资产明细表17-杰 (2)'!$Z$3:$Z$7000,'[2]固定资产明细表17-杰 (2)'!$R$3:$R$7000)</f>
        <v>0</v>
      </c>
      <c r="O3205" s="29">
        <f>_xlfn.XLOOKUP(B3205,'[2]固定资产明细表17-杰 (2)'!$Z$3:$Z$7000,'[2]固定资产明细表17-杰 (2)'!$X$3:$X$7000)</f>
        <v>0</v>
      </c>
      <c r="P3205" s="14"/>
      <c r="Q3205" s="14"/>
      <c r="R3205" s="14"/>
      <c r="S3205" s="14"/>
      <c r="T3205" s="14">
        <f t="shared" si="93"/>
        <v>0</v>
      </c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</row>
    <row r="3206" s="1" customFormat="1" ht="15" spans="1:34">
      <c r="A3206" s="9">
        <f t="shared" si="92"/>
        <v>3202</v>
      </c>
      <c r="B3206" s="14"/>
      <c r="C3206" s="14"/>
      <c r="D3206" s="44">
        <f>_xlfn.XLOOKUP(B3206,'[2]固定资产明细表17-杰 (2)'!$Z$3:$Z$7000,'[2]固定资产明细表17-杰 (2)'!$D$3:$D$7000)</f>
        <v>0</v>
      </c>
      <c r="E3206" s="14"/>
      <c r="F3206" s="14">
        <f>_xlfn.XLOOKUP(B3206,'[2]固定资产明细表17-杰 (2)'!$Z$3:$Z$7000,'[2]固定资产明细表17-杰 (2)'!$E$3:$E$7000)</f>
        <v>0</v>
      </c>
      <c r="G3206" s="9"/>
      <c r="H3206" s="9"/>
      <c r="I3206" s="18">
        <f>_xlfn.XLOOKUP(B3206,'[2]固定资产明细表17-杰 (2)'!$Z$3:$Z$7000,'[2]固定资产明细表17-杰 (2)'!$K$3:$K$7000)</f>
        <v>0</v>
      </c>
      <c r="J3206" s="28">
        <f>ROUND(_xlfn.XLOOKUP(B3206,'[2]固定资产明细表17-杰 (2)'!$Z$3:$Z$7000,'[2]固定资产明细表17-杰 (2)'!$J$3:$J$7000),0)</f>
        <v>0</v>
      </c>
      <c r="K3206" s="14"/>
      <c r="L3206" s="14"/>
      <c r="M3206" s="29">
        <f>_xlfn.XLOOKUP(B3206,'[2]固定资产明细表17-杰 (2)'!$Z$3:$Z$7000,'[2]固定资产明细表17-杰 (2)'!$O$3:$O$7000)</f>
        <v>0</v>
      </c>
      <c r="N3206" s="29">
        <f>_xlfn.XLOOKUP(B3206,'[2]固定资产明细表17-杰 (2)'!$Z$3:$Z$7000,'[2]固定资产明细表17-杰 (2)'!$R$3:$R$7000)</f>
        <v>0</v>
      </c>
      <c r="O3206" s="29">
        <f>_xlfn.XLOOKUP(B3206,'[2]固定资产明细表17-杰 (2)'!$Z$3:$Z$7000,'[2]固定资产明细表17-杰 (2)'!$X$3:$X$7000)</f>
        <v>0</v>
      </c>
      <c r="P3206" s="14"/>
      <c r="Q3206" s="14"/>
      <c r="R3206" s="14"/>
      <c r="S3206" s="14"/>
      <c r="T3206" s="14">
        <f t="shared" si="93"/>
        <v>0</v>
      </c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</row>
    <row r="3207" s="1" customFormat="1" ht="15" spans="1:34">
      <c r="A3207" s="9">
        <f t="shared" si="92"/>
        <v>3203</v>
      </c>
      <c r="B3207" s="14"/>
      <c r="C3207" s="14"/>
      <c r="D3207" s="44">
        <f>_xlfn.XLOOKUP(B3207,'[2]固定资产明细表17-杰 (2)'!$Z$3:$Z$7000,'[2]固定资产明细表17-杰 (2)'!$D$3:$D$7000)</f>
        <v>0</v>
      </c>
      <c r="E3207" s="14"/>
      <c r="F3207" s="14">
        <f>_xlfn.XLOOKUP(B3207,'[2]固定资产明细表17-杰 (2)'!$Z$3:$Z$7000,'[2]固定资产明细表17-杰 (2)'!$E$3:$E$7000)</f>
        <v>0</v>
      </c>
      <c r="G3207" s="9"/>
      <c r="H3207" s="9"/>
      <c r="I3207" s="18">
        <f>_xlfn.XLOOKUP(B3207,'[2]固定资产明细表17-杰 (2)'!$Z$3:$Z$7000,'[2]固定资产明细表17-杰 (2)'!$K$3:$K$7000)</f>
        <v>0</v>
      </c>
      <c r="J3207" s="28">
        <f>ROUND(_xlfn.XLOOKUP(B3207,'[2]固定资产明细表17-杰 (2)'!$Z$3:$Z$7000,'[2]固定资产明细表17-杰 (2)'!$J$3:$J$7000),0)</f>
        <v>0</v>
      </c>
      <c r="K3207" s="14"/>
      <c r="L3207" s="14"/>
      <c r="M3207" s="29">
        <f>_xlfn.XLOOKUP(B3207,'[2]固定资产明细表17-杰 (2)'!$Z$3:$Z$7000,'[2]固定资产明细表17-杰 (2)'!$O$3:$O$7000)</f>
        <v>0</v>
      </c>
      <c r="N3207" s="29">
        <f>_xlfn.XLOOKUP(B3207,'[2]固定资产明细表17-杰 (2)'!$Z$3:$Z$7000,'[2]固定资产明细表17-杰 (2)'!$R$3:$R$7000)</f>
        <v>0</v>
      </c>
      <c r="O3207" s="29">
        <f>_xlfn.XLOOKUP(B3207,'[2]固定资产明细表17-杰 (2)'!$Z$3:$Z$7000,'[2]固定资产明细表17-杰 (2)'!$X$3:$X$7000)</f>
        <v>0</v>
      </c>
      <c r="P3207" s="14"/>
      <c r="Q3207" s="14"/>
      <c r="R3207" s="14"/>
      <c r="S3207" s="14"/>
      <c r="T3207" s="14">
        <f t="shared" si="93"/>
        <v>0</v>
      </c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</row>
    <row r="3208" s="1" customFormat="1" ht="15" spans="1:34">
      <c r="A3208" s="9">
        <f t="shared" si="92"/>
        <v>3204</v>
      </c>
      <c r="B3208" s="14"/>
      <c r="C3208" s="14"/>
      <c r="D3208" s="44">
        <f>_xlfn.XLOOKUP(B3208,'[2]固定资产明细表17-杰 (2)'!$Z$3:$Z$7000,'[2]固定资产明细表17-杰 (2)'!$D$3:$D$7000)</f>
        <v>0</v>
      </c>
      <c r="E3208" s="14"/>
      <c r="F3208" s="14">
        <f>_xlfn.XLOOKUP(B3208,'[2]固定资产明细表17-杰 (2)'!$Z$3:$Z$7000,'[2]固定资产明细表17-杰 (2)'!$E$3:$E$7000)</f>
        <v>0</v>
      </c>
      <c r="G3208" s="9"/>
      <c r="H3208" s="9"/>
      <c r="I3208" s="18">
        <f>_xlfn.XLOOKUP(B3208,'[2]固定资产明细表17-杰 (2)'!$Z$3:$Z$7000,'[2]固定资产明细表17-杰 (2)'!$K$3:$K$7000)</f>
        <v>0</v>
      </c>
      <c r="J3208" s="28">
        <f>ROUND(_xlfn.XLOOKUP(B3208,'[2]固定资产明细表17-杰 (2)'!$Z$3:$Z$7000,'[2]固定资产明细表17-杰 (2)'!$J$3:$J$7000),0)</f>
        <v>0</v>
      </c>
      <c r="K3208" s="14"/>
      <c r="L3208" s="14"/>
      <c r="M3208" s="29">
        <f>_xlfn.XLOOKUP(B3208,'[2]固定资产明细表17-杰 (2)'!$Z$3:$Z$7000,'[2]固定资产明细表17-杰 (2)'!$O$3:$O$7000)</f>
        <v>0</v>
      </c>
      <c r="N3208" s="29">
        <f>_xlfn.XLOOKUP(B3208,'[2]固定资产明细表17-杰 (2)'!$Z$3:$Z$7000,'[2]固定资产明细表17-杰 (2)'!$R$3:$R$7000)</f>
        <v>0</v>
      </c>
      <c r="O3208" s="29">
        <f>_xlfn.XLOOKUP(B3208,'[2]固定资产明细表17-杰 (2)'!$Z$3:$Z$7000,'[2]固定资产明细表17-杰 (2)'!$X$3:$X$7000)</f>
        <v>0</v>
      </c>
      <c r="P3208" s="14"/>
      <c r="Q3208" s="14"/>
      <c r="R3208" s="14"/>
      <c r="S3208" s="14"/>
      <c r="T3208" s="14">
        <f t="shared" si="93"/>
        <v>0</v>
      </c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</row>
    <row r="3209" s="1" customFormat="1" ht="15" spans="1:34">
      <c r="A3209" s="9">
        <f t="shared" si="92"/>
        <v>3205</v>
      </c>
      <c r="B3209" s="14"/>
      <c r="C3209" s="14"/>
      <c r="D3209" s="44">
        <f>_xlfn.XLOOKUP(B3209,'[2]固定资产明细表17-杰 (2)'!$Z$3:$Z$7000,'[2]固定资产明细表17-杰 (2)'!$D$3:$D$7000)</f>
        <v>0</v>
      </c>
      <c r="E3209" s="14"/>
      <c r="F3209" s="14">
        <f>_xlfn.XLOOKUP(B3209,'[2]固定资产明细表17-杰 (2)'!$Z$3:$Z$7000,'[2]固定资产明细表17-杰 (2)'!$E$3:$E$7000)</f>
        <v>0</v>
      </c>
      <c r="G3209" s="9"/>
      <c r="H3209" s="9"/>
      <c r="I3209" s="18">
        <f>_xlfn.XLOOKUP(B3209,'[2]固定资产明细表17-杰 (2)'!$Z$3:$Z$7000,'[2]固定资产明细表17-杰 (2)'!$K$3:$K$7000)</f>
        <v>0</v>
      </c>
      <c r="J3209" s="28">
        <f>ROUND(_xlfn.XLOOKUP(B3209,'[2]固定资产明细表17-杰 (2)'!$Z$3:$Z$7000,'[2]固定资产明细表17-杰 (2)'!$J$3:$J$7000),0)</f>
        <v>0</v>
      </c>
      <c r="K3209" s="14"/>
      <c r="L3209" s="14"/>
      <c r="M3209" s="29">
        <f>_xlfn.XLOOKUP(B3209,'[2]固定资产明细表17-杰 (2)'!$Z$3:$Z$7000,'[2]固定资产明细表17-杰 (2)'!$O$3:$O$7000)</f>
        <v>0</v>
      </c>
      <c r="N3209" s="29">
        <f>_xlfn.XLOOKUP(B3209,'[2]固定资产明细表17-杰 (2)'!$Z$3:$Z$7000,'[2]固定资产明细表17-杰 (2)'!$R$3:$R$7000)</f>
        <v>0</v>
      </c>
      <c r="O3209" s="29">
        <f>_xlfn.XLOOKUP(B3209,'[2]固定资产明细表17-杰 (2)'!$Z$3:$Z$7000,'[2]固定资产明细表17-杰 (2)'!$X$3:$X$7000)</f>
        <v>0</v>
      </c>
      <c r="P3209" s="14"/>
      <c r="Q3209" s="14"/>
      <c r="R3209" s="14"/>
      <c r="S3209" s="14"/>
      <c r="T3209" s="14">
        <f t="shared" si="93"/>
        <v>0</v>
      </c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</row>
    <row r="3210" s="1" customFormat="1" ht="15" spans="1:34">
      <c r="A3210" s="9">
        <f t="shared" si="92"/>
        <v>3206</v>
      </c>
      <c r="B3210" s="14"/>
      <c r="C3210" s="14"/>
      <c r="D3210" s="44">
        <f>_xlfn.XLOOKUP(B3210,'[2]固定资产明细表17-杰 (2)'!$Z$3:$Z$7000,'[2]固定资产明细表17-杰 (2)'!$D$3:$D$7000)</f>
        <v>0</v>
      </c>
      <c r="E3210" s="14"/>
      <c r="F3210" s="14">
        <f>_xlfn.XLOOKUP(B3210,'[2]固定资产明细表17-杰 (2)'!$Z$3:$Z$7000,'[2]固定资产明细表17-杰 (2)'!$E$3:$E$7000)</f>
        <v>0</v>
      </c>
      <c r="G3210" s="9"/>
      <c r="H3210" s="9"/>
      <c r="I3210" s="18">
        <f>_xlfn.XLOOKUP(B3210,'[2]固定资产明细表17-杰 (2)'!$Z$3:$Z$7000,'[2]固定资产明细表17-杰 (2)'!$K$3:$K$7000)</f>
        <v>0</v>
      </c>
      <c r="J3210" s="28">
        <f>ROUND(_xlfn.XLOOKUP(B3210,'[2]固定资产明细表17-杰 (2)'!$Z$3:$Z$7000,'[2]固定资产明细表17-杰 (2)'!$J$3:$J$7000),0)</f>
        <v>0</v>
      </c>
      <c r="K3210" s="14"/>
      <c r="L3210" s="14"/>
      <c r="M3210" s="29">
        <f>_xlfn.XLOOKUP(B3210,'[2]固定资产明细表17-杰 (2)'!$Z$3:$Z$7000,'[2]固定资产明细表17-杰 (2)'!$O$3:$O$7000)</f>
        <v>0</v>
      </c>
      <c r="N3210" s="29">
        <f>_xlfn.XLOOKUP(B3210,'[2]固定资产明细表17-杰 (2)'!$Z$3:$Z$7000,'[2]固定资产明细表17-杰 (2)'!$R$3:$R$7000)</f>
        <v>0</v>
      </c>
      <c r="O3210" s="29">
        <f>_xlfn.XLOOKUP(B3210,'[2]固定资产明细表17-杰 (2)'!$Z$3:$Z$7000,'[2]固定资产明细表17-杰 (2)'!$X$3:$X$7000)</f>
        <v>0</v>
      </c>
      <c r="P3210" s="14"/>
      <c r="Q3210" s="14"/>
      <c r="R3210" s="14"/>
      <c r="S3210" s="14"/>
      <c r="T3210" s="14">
        <f t="shared" si="93"/>
        <v>0</v>
      </c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</row>
    <row r="3211" s="1" customFormat="1" ht="15" spans="1:34">
      <c r="A3211" s="9">
        <f t="shared" si="92"/>
        <v>3207</v>
      </c>
      <c r="B3211" s="14"/>
      <c r="C3211" s="14"/>
      <c r="D3211" s="44">
        <f>_xlfn.XLOOKUP(B3211,'[2]固定资产明细表17-杰 (2)'!$Z$3:$Z$7000,'[2]固定资产明细表17-杰 (2)'!$D$3:$D$7000)</f>
        <v>0</v>
      </c>
      <c r="E3211" s="14"/>
      <c r="F3211" s="14">
        <f>_xlfn.XLOOKUP(B3211,'[2]固定资产明细表17-杰 (2)'!$Z$3:$Z$7000,'[2]固定资产明细表17-杰 (2)'!$E$3:$E$7000)</f>
        <v>0</v>
      </c>
      <c r="G3211" s="9"/>
      <c r="H3211" s="9"/>
      <c r="I3211" s="18">
        <f>_xlfn.XLOOKUP(B3211,'[2]固定资产明细表17-杰 (2)'!$Z$3:$Z$7000,'[2]固定资产明细表17-杰 (2)'!$K$3:$K$7000)</f>
        <v>0</v>
      </c>
      <c r="J3211" s="28">
        <f>ROUND(_xlfn.XLOOKUP(B3211,'[2]固定资产明细表17-杰 (2)'!$Z$3:$Z$7000,'[2]固定资产明细表17-杰 (2)'!$J$3:$J$7000),0)</f>
        <v>0</v>
      </c>
      <c r="K3211" s="14"/>
      <c r="L3211" s="14"/>
      <c r="M3211" s="29">
        <f>_xlfn.XLOOKUP(B3211,'[2]固定资产明细表17-杰 (2)'!$Z$3:$Z$7000,'[2]固定资产明细表17-杰 (2)'!$O$3:$O$7000)</f>
        <v>0</v>
      </c>
      <c r="N3211" s="29">
        <f>_xlfn.XLOOKUP(B3211,'[2]固定资产明细表17-杰 (2)'!$Z$3:$Z$7000,'[2]固定资产明细表17-杰 (2)'!$R$3:$R$7000)</f>
        <v>0</v>
      </c>
      <c r="O3211" s="29">
        <f>_xlfn.XLOOKUP(B3211,'[2]固定资产明细表17-杰 (2)'!$Z$3:$Z$7000,'[2]固定资产明细表17-杰 (2)'!$X$3:$X$7000)</f>
        <v>0</v>
      </c>
      <c r="P3211" s="14"/>
      <c r="Q3211" s="14"/>
      <c r="R3211" s="14"/>
      <c r="S3211" s="14"/>
      <c r="T3211" s="14">
        <f t="shared" si="93"/>
        <v>0</v>
      </c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</row>
    <row r="3212" s="1" customFormat="1" ht="15" spans="1:34">
      <c r="A3212" s="9">
        <f t="shared" si="92"/>
        <v>3208</v>
      </c>
      <c r="B3212" s="14"/>
      <c r="C3212" s="14"/>
      <c r="D3212" s="44">
        <f>_xlfn.XLOOKUP(B3212,'[2]固定资产明细表17-杰 (2)'!$Z$3:$Z$7000,'[2]固定资产明细表17-杰 (2)'!$D$3:$D$7000)</f>
        <v>0</v>
      </c>
      <c r="E3212" s="14"/>
      <c r="F3212" s="14">
        <f>_xlfn.XLOOKUP(B3212,'[2]固定资产明细表17-杰 (2)'!$Z$3:$Z$7000,'[2]固定资产明细表17-杰 (2)'!$E$3:$E$7000)</f>
        <v>0</v>
      </c>
      <c r="G3212" s="9"/>
      <c r="H3212" s="9"/>
      <c r="I3212" s="18">
        <f>_xlfn.XLOOKUP(B3212,'[2]固定资产明细表17-杰 (2)'!$Z$3:$Z$7000,'[2]固定资产明细表17-杰 (2)'!$K$3:$K$7000)</f>
        <v>0</v>
      </c>
      <c r="J3212" s="28">
        <f>ROUND(_xlfn.XLOOKUP(B3212,'[2]固定资产明细表17-杰 (2)'!$Z$3:$Z$7000,'[2]固定资产明细表17-杰 (2)'!$J$3:$J$7000),0)</f>
        <v>0</v>
      </c>
      <c r="K3212" s="14"/>
      <c r="L3212" s="14"/>
      <c r="M3212" s="29">
        <f>_xlfn.XLOOKUP(B3212,'[2]固定资产明细表17-杰 (2)'!$Z$3:$Z$7000,'[2]固定资产明细表17-杰 (2)'!$O$3:$O$7000)</f>
        <v>0</v>
      </c>
      <c r="N3212" s="29">
        <f>_xlfn.XLOOKUP(B3212,'[2]固定资产明细表17-杰 (2)'!$Z$3:$Z$7000,'[2]固定资产明细表17-杰 (2)'!$R$3:$R$7000)</f>
        <v>0</v>
      </c>
      <c r="O3212" s="29">
        <f>_xlfn.XLOOKUP(B3212,'[2]固定资产明细表17-杰 (2)'!$Z$3:$Z$7000,'[2]固定资产明细表17-杰 (2)'!$X$3:$X$7000)</f>
        <v>0</v>
      </c>
      <c r="P3212" s="14"/>
      <c r="Q3212" s="14"/>
      <c r="R3212" s="14"/>
      <c r="S3212" s="14"/>
      <c r="T3212" s="14">
        <f t="shared" si="93"/>
        <v>0</v>
      </c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</row>
    <row r="3213" s="1" customFormat="1" ht="15" spans="1:34">
      <c r="A3213" s="9">
        <f t="shared" si="92"/>
        <v>3209</v>
      </c>
      <c r="B3213" s="14"/>
      <c r="C3213" s="14"/>
      <c r="D3213" s="44">
        <f>_xlfn.XLOOKUP(B3213,'[2]固定资产明细表17-杰 (2)'!$Z$3:$Z$7000,'[2]固定资产明细表17-杰 (2)'!$D$3:$D$7000)</f>
        <v>0</v>
      </c>
      <c r="E3213" s="14"/>
      <c r="F3213" s="14">
        <f>_xlfn.XLOOKUP(B3213,'[2]固定资产明细表17-杰 (2)'!$Z$3:$Z$7000,'[2]固定资产明细表17-杰 (2)'!$E$3:$E$7000)</f>
        <v>0</v>
      </c>
      <c r="G3213" s="9"/>
      <c r="H3213" s="9"/>
      <c r="I3213" s="18">
        <f>_xlfn.XLOOKUP(B3213,'[2]固定资产明细表17-杰 (2)'!$Z$3:$Z$7000,'[2]固定资产明细表17-杰 (2)'!$K$3:$K$7000)</f>
        <v>0</v>
      </c>
      <c r="J3213" s="28">
        <f>ROUND(_xlfn.XLOOKUP(B3213,'[2]固定资产明细表17-杰 (2)'!$Z$3:$Z$7000,'[2]固定资产明细表17-杰 (2)'!$J$3:$J$7000),0)</f>
        <v>0</v>
      </c>
      <c r="K3213" s="14"/>
      <c r="L3213" s="14"/>
      <c r="M3213" s="29">
        <f>_xlfn.XLOOKUP(B3213,'[2]固定资产明细表17-杰 (2)'!$Z$3:$Z$7000,'[2]固定资产明细表17-杰 (2)'!$O$3:$O$7000)</f>
        <v>0</v>
      </c>
      <c r="N3213" s="29">
        <f>_xlfn.XLOOKUP(B3213,'[2]固定资产明细表17-杰 (2)'!$Z$3:$Z$7000,'[2]固定资产明细表17-杰 (2)'!$R$3:$R$7000)</f>
        <v>0</v>
      </c>
      <c r="O3213" s="29">
        <f>_xlfn.XLOOKUP(B3213,'[2]固定资产明细表17-杰 (2)'!$Z$3:$Z$7000,'[2]固定资产明细表17-杰 (2)'!$X$3:$X$7000)</f>
        <v>0</v>
      </c>
      <c r="P3213" s="14"/>
      <c r="Q3213" s="14"/>
      <c r="R3213" s="14"/>
      <c r="S3213" s="14"/>
      <c r="T3213" s="14">
        <f t="shared" si="93"/>
        <v>0</v>
      </c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</row>
    <row r="3214" s="1" customFormat="1" ht="15" spans="1:34">
      <c r="A3214" s="9">
        <f t="shared" si="92"/>
        <v>3210</v>
      </c>
      <c r="B3214" s="14"/>
      <c r="C3214" s="14"/>
      <c r="D3214" s="44">
        <f>_xlfn.XLOOKUP(B3214,'[2]固定资产明细表17-杰 (2)'!$Z$3:$Z$7000,'[2]固定资产明细表17-杰 (2)'!$D$3:$D$7000)</f>
        <v>0</v>
      </c>
      <c r="E3214" s="14"/>
      <c r="F3214" s="14">
        <f>_xlfn.XLOOKUP(B3214,'[2]固定资产明细表17-杰 (2)'!$Z$3:$Z$7000,'[2]固定资产明细表17-杰 (2)'!$E$3:$E$7000)</f>
        <v>0</v>
      </c>
      <c r="G3214" s="9"/>
      <c r="H3214" s="9"/>
      <c r="I3214" s="18">
        <f>_xlfn.XLOOKUP(B3214,'[2]固定资产明细表17-杰 (2)'!$Z$3:$Z$7000,'[2]固定资产明细表17-杰 (2)'!$K$3:$K$7000)</f>
        <v>0</v>
      </c>
      <c r="J3214" s="28">
        <f>ROUND(_xlfn.XLOOKUP(B3214,'[2]固定资产明细表17-杰 (2)'!$Z$3:$Z$7000,'[2]固定资产明细表17-杰 (2)'!$J$3:$J$7000),0)</f>
        <v>0</v>
      </c>
      <c r="K3214" s="14"/>
      <c r="L3214" s="14"/>
      <c r="M3214" s="29">
        <f>_xlfn.XLOOKUP(B3214,'[2]固定资产明细表17-杰 (2)'!$Z$3:$Z$7000,'[2]固定资产明细表17-杰 (2)'!$O$3:$O$7000)</f>
        <v>0</v>
      </c>
      <c r="N3214" s="29">
        <f>_xlfn.XLOOKUP(B3214,'[2]固定资产明细表17-杰 (2)'!$Z$3:$Z$7000,'[2]固定资产明细表17-杰 (2)'!$R$3:$R$7000)</f>
        <v>0</v>
      </c>
      <c r="O3214" s="29">
        <f>_xlfn.XLOOKUP(B3214,'[2]固定资产明细表17-杰 (2)'!$Z$3:$Z$7000,'[2]固定资产明细表17-杰 (2)'!$X$3:$X$7000)</f>
        <v>0</v>
      </c>
      <c r="P3214" s="14"/>
      <c r="Q3214" s="14"/>
      <c r="R3214" s="14"/>
      <c r="S3214" s="14"/>
      <c r="T3214" s="14">
        <f t="shared" si="93"/>
        <v>0</v>
      </c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</row>
    <row r="3215" s="1" customFormat="1" ht="15" spans="1:34">
      <c r="A3215" s="9">
        <f t="shared" si="92"/>
        <v>3211</v>
      </c>
      <c r="B3215" s="14"/>
      <c r="C3215" s="14"/>
      <c r="D3215" s="44">
        <f>_xlfn.XLOOKUP(B3215,'[2]固定资产明细表17-杰 (2)'!$Z$3:$Z$7000,'[2]固定资产明细表17-杰 (2)'!$D$3:$D$7000)</f>
        <v>0</v>
      </c>
      <c r="E3215" s="14"/>
      <c r="F3215" s="14">
        <f>_xlfn.XLOOKUP(B3215,'[2]固定资产明细表17-杰 (2)'!$Z$3:$Z$7000,'[2]固定资产明细表17-杰 (2)'!$E$3:$E$7000)</f>
        <v>0</v>
      </c>
      <c r="G3215" s="9"/>
      <c r="H3215" s="9"/>
      <c r="I3215" s="18">
        <f>_xlfn.XLOOKUP(B3215,'[2]固定资产明细表17-杰 (2)'!$Z$3:$Z$7000,'[2]固定资产明细表17-杰 (2)'!$K$3:$K$7000)</f>
        <v>0</v>
      </c>
      <c r="J3215" s="28">
        <f>ROUND(_xlfn.XLOOKUP(B3215,'[2]固定资产明细表17-杰 (2)'!$Z$3:$Z$7000,'[2]固定资产明细表17-杰 (2)'!$J$3:$J$7000),0)</f>
        <v>0</v>
      </c>
      <c r="K3215" s="14"/>
      <c r="L3215" s="14"/>
      <c r="M3215" s="29">
        <f>_xlfn.XLOOKUP(B3215,'[2]固定资产明细表17-杰 (2)'!$Z$3:$Z$7000,'[2]固定资产明细表17-杰 (2)'!$O$3:$O$7000)</f>
        <v>0</v>
      </c>
      <c r="N3215" s="29">
        <f>_xlfn.XLOOKUP(B3215,'[2]固定资产明细表17-杰 (2)'!$Z$3:$Z$7000,'[2]固定资产明细表17-杰 (2)'!$R$3:$R$7000)</f>
        <v>0</v>
      </c>
      <c r="O3215" s="29">
        <f>_xlfn.XLOOKUP(B3215,'[2]固定资产明细表17-杰 (2)'!$Z$3:$Z$7000,'[2]固定资产明细表17-杰 (2)'!$X$3:$X$7000)</f>
        <v>0</v>
      </c>
      <c r="P3215" s="14"/>
      <c r="Q3215" s="14"/>
      <c r="R3215" s="14"/>
      <c r="S3215" s="14"/>
      <c r="T3215" s="14">
        <f t="shared" si="93"/>
        <v>0</v>
      </c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</row>
    <row r="3216" s="1" customFormat="1" ht="15" spans="1:34">
      <c r="A3216" s="9">
        <f t="shared" si="92"/>
        <v>3212</v>
      </c>
      <c r="B3216" s="14"/>
      <c r="C3216" s="14"/>
      <c r="D3216" s="44">
        <f>_xlfn.XLOOKUP(B3216,'[2]固定资产明细表17-杰 (2)'!$Z$3:$Z$7000,'[2]固定资产明细表17-杰 (2)'!$D$3:$D$7000)</f>
        <v>0</v>
      </c>
      <c r="E3216" s="14"/>
      <c r="F3216" s="14">
        <f>_xlfn.XLOOKUP(B3216,'[2]固定资产明细表17-杰 (2)'!$Z$3:$Z$7000,'[2]固定资产明细表17-杰 (2)'!$E$3:$E$7000)</f>
        <v>0</v>
      </c>
      <c r="G3216" s="9"/>
      <c r="H3216" s="9"/>
      <c r="I3216" s="18">
        <f>_xlfn.XLOOKUP(B3216,'[2]固定资产明细表17-杰 (2)'!$Z$3:$Z$7000,'[2]固定资产明细表17-杰 (2)'!$K$3:$K$7000)</f>
        <v>0</v>
      </c>
      <c r="J3216" s="28">
        <f>ROUND(_xlfn.XLOOKUP(B3216,'[2]固定资产明细表17-杰 (2)'!$Z$3:$Z$7000,'[2]固定资产明细表17-杰 (2)'!$J$3:$J$7000),0)</f>
        <v>0</v>
      </c>
      <c r="K3216" s="14"/>
      <c r="L3216" s="14"/>
      <c r="M3216" s="29">
        <f>_xlfn.XLOOKUP(B3216,'[2]固定资产明细表17-杰 (2)'!$Z$3:$Z$7000,'[2]固定资产明细表17-杰 (2)'!$O$3:$O$7000)</f>
        <v>0</v>
      </c>
      <c r="N3216" s="29">
        <f>_xlfn.XLOOKUP(B3216,'[2]固定资产明细表17-杰 (2)'!$Z$3:$Z$7000,'[2]固定资产明细表17-杰 (2)'!$R$3:$R$7000)</f>
        <v>0</v>
      </c>
      <c r="O3216" s="29">
        <f>_xlfn.XLOOKUP(B3216,'[2]固定资产明细表17-杰 (2)'!$Z$3:$Z$7000,'[2]固定资产明细表17-杰 (2)'!$X$3:$X$7000)</f>
        <v>0</v>
      </c>
      <c r="P3216" s="14"/>
      <c r="Q3216" s="14"/>
      <c r="R3216" s="14"/>
      <c r="S3216" s="14"/>
      <c r="T3216" s="14">
        <f t="shared" si="93"/>
        <v>0</v>
      </c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</row>
    <row r="3217" s="1" customFormat="1" ht="15" spans="1:34">
      <c r="A3217" s="9">
        <f t="shared" si="92"/>
        <v>3213</v>
      </c>
      <c r="B3217" s="14"/>
      <c r="C3217" s="14"/>
      <c r="D3217" s="44">
        <f>_xlfn.XLOOKUP(B3217,'[2]固定资产明细表17-杰 (2)'!$Z$3:$Z$7000,'[2]固定资产明细表17-杰 (2)'!$D$3:$D$7000)</f>
        <v>0</v>
      </c>
      <c r="E3217" s="14"/>
      <c r="F3217" s="14">
        <f>_xlfn.XLOOKUP(B3217,'[2]固定资产明细表17-杰 (2)'!$Z$3:$Z$7000,'[2]固定资产明细表17-杰 (2)'!$E$3:$E$7000)</f>
        <v>0</v>
      </c>
      <c r="G3217" s="9"/>
      <c r="H3217" s="9"/>
      <c r="I3217" s="18">
        <f>_xlfn.XLOOKUP(B3217,'[2]固定资产明细表17-杰 (2)'!$Z$3:$Z$7000,'[2]固定资产明细表17-杰 (2)'!$K$3:$K$7000)</f>
        <v>0</v>
      </c>
      <c r="J3217" s="28">
        <f>ROUND(_xlfn.XLOOKUP(B3217,'[2]固定资产明细表17-杰 (2)'!$Z$3:$Z$7000,'[2]固定资产明细表17-杰 (2)'!$J$3:$J$7000),0)</f>
        <v>0</v>
      </c>
      <c r="K3217" s="14"/>
      <c r="L3217" s="14"/>
      <c r="M3217" s="29">
        <f>_xlfn.XLOOKUP(B3217,'[2]固定资产明细表17-杰 (2)'!$Z$3:$Z$7000,'[2]固定资产明细表17-杰 (2)'!$O$3:$O$7000)</f>
        <v>0</v>
      </c>
      <c r="N3217" s="29">
        <f>_xlfn.XLOOKUP(B3217,'[2]固定资产明细表17-杰 (2)'!$Z$3:$Z$7000,'[2]固定资产明细表17-杰 (2)'!$R$3:$R$7000)</f>
        <v>0</v>
      </c>
      <c r="O3217" s="29">
        <f>_xlfn.XLOOKUP(B3217,'[2]固定资产明细表17-杰 (2)'!$Z$3:$Z$7000,'[2]固定资产明细表17-杰 (2)'!$X$3:$X$7000)</f>
        <v>0</v>
      </c>
      <c r="P3217" s="14"/>
      <c r="Q3217" s="14"/>
      <c r="R3217" s="14"/>
      <c r="S3217" s="14"/>
      <c r="T3217" s="14">
        <f t="shared" si="93"/>
        <v>0</v>
      </c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</row>
    <row r="3218" s="1" customFormat="1" ht="15" spans="1:34">
      <c r="A3218" s="9">
        <f t="shared" si="92"/>
        <v>3214</v>
      </c>
      <c r="B3218" s="14"/>
      <c r="C3218" s="14"/>
      <c r="D3218" s="44">
        <f>_xlfn.XLOOKUP(B3218,'[2]固定资产明细表17-杰 (2)'!$Z$3:$Z$7000,'[2]固定资产明细表17-杰 (2)'!$D$3:$D$7000)</f>
        <v>0</v>
      </c>
      <c r="E3218" s="14"/>
      <c r="F3218" s="14">
        <f>_xlfn.XLOOKUP(B3218,'[2]固定资产明细表17-杰 (2)'!$Z$3:$Z$7000,'[2]固定资产明细表17-杰 (2)'!$E$3:$E$7000)</f>
        <v>0</v>
      </c>
      <c r="G3218" s="9"/>
      <c r="H3218" s="9"/>
      <c r="I3218" s="18">
        <f>_xlfn.XLOOKUP(B3218,'[2]固定资产明细表17-杰 (2)'!$Z$3:$Z$7000,'[2]固定资产明细表17-杰 (2)'!$K$3:$K$7000)</f>
        <v>0</v>
      </c>
      <c r="J3218" s="28">
        <f>ROUND(_xlfn.XLOOKUP(B3218,'[2]固定资产明细表17-杰 (2)'!$Z$3:$Z$7000,'[2]固定资产明细表17-杰 (2)'!$J$3:$J$7000),0)</f>
        <v>0</v>
      </c>
      <c r="K3218" s="14"/>
      <c r="L3218" s="14"/>
      <c r="M3218" s="29">
        <f>_xlfn.XLOOKUP(B3218,'[2]固定资产明细表17-杰 (2)'!$Z$3:$Z$7000,'[2]固定资产明细表17-杰 (2)'!$O$3:$O$7000)</f>
        <v>0</v>
      </c>
      <c r="N3218" s="29">
        <f>_xlfn.XLOOKUP(B3218,'[2]固定资产明细表17-杰 (2)'!$Z$3:$Z$7000,'[2]固定资产明细表17-杰 (2)'!$R$3:$R$7000)</f>
        <v>0</v>
      </c>
      <c r="O3218" s="29">
        <f>_xlfn.XLOOKUP(B3218,'[2]固定资产明细表17-杰 (2)'!$Z$3:$Z$7000,'[2]固定资产明细表17-杰 (2)'!$X$3:$X$7000)</f>
        <v>0</v>
      </c>
      <c r="P3218" s="14"/>
      <c r="Q3218" s="14"/>
      <c r="R3218" s="14"/>
      <c r="S3218" s="14"/>
      <c r="T3218" s="14">
        <f t="shared" si="93"/>
        <v>0</v>
      </c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</row>
    <row r="3219" s="1" customFormat="1" ht="15" spans="1:34">
      <c r="A3219" s="9">
        <f t="shared" si="92"/>
        <v>3215</v>
      </c>
      <c r="B3219" s="14"/>
      <c r="C3219" s="14"/>
      <c r="D3219" s="44">
        <f>_xlfn.XLOOKUP(B3219,'[2]固定资产明细表17-杰 (2)'!$Z$3:$Z$7000,'[2]固定资产明细表17-杰 (2)'!$D$3:$D$7000)</f>
        <v>0</v>
      </c>
      <c r="E3219" s="14"/>
      <c r="F3219" s="14">
        <f>_xlfn.XLOOKUP(B3219,'[2]固定资产明细表17-杰 (2)'!$Z$3:$Z$7000,'[2]固定资产明细表17-杰 (2)'!$E$3:$E$7000)</f>
        <v>0</v>
      </c>
      <c r="G3219" s="9"/>
      <c r="H3219" s="9"/>
      <c r="I3219" s="18">
        <f>_xlfn.XLOOKUP(B3219,'[2]固定资产明细表17-杰 (2)'!$Z$3:$Z$7000,'[2]固定资产明细表17-杰 (2)'!$K$3:$K$7000)</f>
        <v>0</v>
      </c>
      <c r="J3219" s="28">
        <f>ROUND(_xlfn.XLOOKUP(B3219,'[2]固定资产明细表17-杰 (2)'!$Z$3:$Z$7000,'[2]固定资产明细表17-杰 (2)'!$J$3:$J$7000),0)</f>
        <v>0</v>
      </c>
      <c r="K3219" s="14"/>
      <c r="L3219" s="14"/>
      <c r="M3219" s="29">
        <f>_xlfn.XLOOKUP(B3219,'[2]固定资产明细表17-杰 (2)'!$Z$3:$Z$7000,'[2]固定资产明细表17-杰 (2)'!$O$3:$O$7000)</f>
        <v>0</v>
      </c>
      <c r="N3219" s="29">
        <f>_xlfn.XLOOKUP(B3219,'[2]固定资产明细表17-杰 (2)'!$Z$3:$Z$7000,'[2]固定资产明细表17-杰 (2)'!$R$3:$R$7000)</f>
        <v>0</v>
      </c>
      <c r="O3219" s="29">
        <f>_xlfn.XLOOKUP(B3219,'[2]固定资产明细表17-杰 (2)'!$Z$3:$Z$7000,'[2]固定资产明细表17-杰 (2)'!$X$3:$X$7000)</f>
        <v>0</v>
      </c>
      <c r="P3219" s="14"/>
      <c r="Q3219" s="14"/>
      <c r="R3219" s="14"/>
      <c r="S3219" s="14"/>
      <c r="T3219" s="14">
        <f t="shared" si="93"/>
        <v>0</v>
      </c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</row>
    <row r="3220" s="1" customFormat="1" ht="15" spans="1:34">
      <c r="A3220" s="9">
        <f t="shared" si="92"/>
        <v>3216</v>
      </c>
      <c r="B3220" s="14"/>
      <c r="C3220" s="14"/>
      <c r="D3220" s="44">
        <f>_xlfn.XLOOKUP(B3220,'[2]固定资产明细表17-杰 (2)'!$Z$3:$Z$7000,'[2]固定资产明细表17-杰 (2)'!$D$3:$D$7000)</f>
        <v>0</v>
      </c>
      <c r="E3220" s="14"/>
      <c r="F3220" s="14">
        <f>_xlfn.XLOOKUP(B3220,'[2]固定资产明细表17-杰 (2)'!$Z$3:$Z$7000,'[2]固定资产明细表17-杰 (2)'!$E$3:$E$7000)</f>
        <v>0</v>
      </c>
      <c r="G3220" s="9"/>
      <c r="H3220" s="9"/>
      <c r="I3220" s="18">
        <f>_xlfn.XLOOKUP(B3220,'[2]固定资产明细表17-杰 (2)'!$Z$3:$Z$7000,'[2]固定资产明细表17-杰 (2)'!$K$3:$K$7000)</f>
        <v>0</v>
      </c>
      <c r="J3220" s="28">
        <f>ROUND(_xlfn.XLOOKUP(B3220,'[2]固定资产明细表17-杰 (2)'!$Z$3:$Z$7000,'[2]固定资产明细表17-杰 (2)'!$J$3:$J$7000),0)</f>
        <v>0</v>
      </c>
      <c r="K3220" s="14"/>
      <c r="L3220" s="14"/>
      <c r="M3220" s="29">
        <f>_xlfn.XLOOKUP(B3220,'[2]固定资产明细表17-杰 (2)'!$Z$3:$Z$7000,'[2]固定资产明细表17-杰 (2)'!$O$3:$O$7000)</f>
        <v>0</v>
      </c>
      <c r="N3220" s="29">
        <f>_xlfn.XLOOKUP(B3220,'[2]固定资产明细表17-杰 (2)'!$Z$3:$Z$7000,'[2]固定资产明细表17-杰 (2)'!$R$3:$R$7000)</f>
        <v>0</v>
      </c>
      <c r="O3220" s="29">
        <f>_xlfn.XLOOKUP(B3220,'[2]固定资产明细表17-杰 (2)'!$Z$3:$Z$7000,'[2]固定资产明细表17-杰 (2)'!$X$3:$X$7000)</f>
        <v>0</v>
      </c>
      <c r="P3220" s="14"/>
      <c r="Q3220" s="14"/>
      <c r="R3220" s="14"/>
      <c r="S3220" s="14"/>
      <c r="T3220" s="14">
        <f t="shared" si="93"/>
        <v>0</v>
      </c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</row>
    <row r="3221" s="1" customFormat="1" ht="15" spans="1:34">
      <c r="A3221" s="9">
        <f t="shared" ref="A3221:A3284" si="94">ROW(B3221)-4</f>
        <v>3217</v>
      </c>
      <c r="B3221" s="14"/>
      <c r="C3221" s="14"/>
      <c r="D3221" s="44">
        <f>_xlfn.XLOOKUP(B3221,'[2]固定资产明细表17-杰 (2)'!$Z$3:$Z$7000,'[2]固定资产明细表17-杰 (2)'!$D$3:$D$7000)</f>
        <v>0</v>
      </c>
      <c r="E3221" s="14"/>
      <c r="F3221" s="14">
        <f>_xlfn.XLOOKUP(B3221,'[2]固定资产明细表17-杰 (2)'!$Z$3:$Z$7000,'[2]固定资产明细表17-杰 (2)'!$E$3:$E$7000)</f>
        <v>0</v>
      </c>
      <c r="G3221" s="9"/>
      <c r="H3221" s="9"/>
      <c r="I3221" s="18">
        <f>_xlfn.XLOOKUP(B3221,'[2]固定资产明细表17-杰 (2)'!$Z$3:$Z$7000,'[2]固定资产明细表17-杰 (2)'!$K$3:$K$7000)</f>
        <v>0</v>
      </c>
      <c r="J3221" s="28">
        <f>ROUND(_xlfn.XLOOKUP(B3221,'[2]固定资产明细表17-杰 (2)'!$Z$3:$Z$7000,'[2]固定资产明细表17-杰 (2)'!$J$3:$J$7000),0)</f>
        <v>0</v>
      </c>
      <c r="K3221" s="14"/>
      <c r="L3221" s="14"/>
      <c r="M3221" s="29">
        <f>_xlfn.XLOOKUP(B3221,'[2]固定资产明细表17-杰 (2)'!$Z$3:$Z$7000,'[2]固定资产明细表17-杰 (2)'!$O$3:$O$7000)</f>
        <v>0</v>
      </c>
      <c r="N3221" s="29">
        <f>_xlfn.XLOOKUP(B3221,'[2]固定资产明细表17-杰 (2)'!$Z$3:$Z$7000,'[2]固定资产明细表17-杰 (2)'!$R$3:$R$7000)</f>
        <v>0</v>
      </c>
      <c r="O3221" s="29">
        <f>_xlfn.XLOOKUP(B3221,'[2]固定资产明细表17-杰 (2)'!$Z$3:$Z$7000,'[2]固定资产明细表17-杰 (2)'!$X$3:$X$7000)</f>
        <v>0</v>
      </c>
      <c r="P3221" s="14"/>
      <c r="Q3221" s="14"/>
      <c r="R3221" s="14"/>
      <c r="S3221" s="14"/>
      <c r="T3221" s="14">
        <f t="shared" si="93"/>
        <v>0</v>
      </c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</row>
    <row r="3222" s="1" customFormat="1" ht="15" spans="1:34">
      <c r="A3222" s="9">
        <f t="shared" si="94"/>
        <v>3218</v>
      </c>
      <c r="B3222" s="14"/>
      <c r="C3222" s="14"/>
      <c r="D3222" s="44">
        <f>_xlfn.XLOOKUP(B3222,'[2]固定资产明细表17-杰 (2)'!$Z$3:$Z$7000,'[2]固定资产明细表17-杰 (2)'!$D$3:$D$7000)</f>
        <v>0</v>
      </c>
      <c r="E3222" s="14"/>
      <c r="F3222" s="14">
        <f>_xlfn.XLOOKUP(B3222,'[2]固定资产明细表17-杰 (2)'!$Z$3:$Z$7000,'[2]固定资产明细表17-杰 (2)'!$E$3:$E$7000)</f>
        <v>0</v>
      </c>
      <c r="G3222" s="9"/>
      <c r="H3222" s="9"/>
      <c r="I3222" s="18">
        <f>_xlfn.XLOOKUP(B3222,'[2]固定资产明细表17-杰 (2)'!$Z$3:$Z$7000,'[2]固定资产明细表17-杰 (2)'!$K$3:$K$7000)</f>
        <v>0</v>
      </c>
      <c r="J3222" s="28">
        <f>ROUND(_xlfn.XLOOKUP(B3222,'[2]固定资产明细表17-杰 (2)'!$Z$3:$Z$7000,'[2]固定资产明细表17-杰 (2)'!$J$3:$J$7000),0)</f>
        <v>0</v>
      </c>
      <c r="K3222" s="14"/>
      <c r="L3222" s="14"/>
      <c r="M3222" s="29">
        <f>_xlfn.XLOOKUP(B3222,'[2]固定资产明细表17-杰 (2)'!$Z$3:$Z$7000,'[2]固定资产明细表17-杰 (2)'!$O$3:$O$7000)</f>
        <v>0</v>
      </c>
      <c r="N3222" s="29">
        <f>_xlfn.XLOOKUP(B3222,'[2]固定资产明细表17-杰 (2)'!$Z$3:$Z$7000,'[2]固定资产明细表17-杰 (2)'!$R$3:$R$7000)</f>
        <v>0</v>
      </c>
      <c r="O3222" s="29">
        <f>_xlfn.XLOOKUP(B3222,'[2]固定资产明细表17-杰 (2)'!$Z$3:$Z$7000,'[2]固定资产明细表17-杰 (2)'!$X$3:$X$7000)</f>
        <v>0</v>
      </c>
      <c r="P3222" s="14"/>
      <c r="Q3222" s="14"/>
      <c r="R3222" s="14"/>
      <c r="S3222" s="14"/>
      <c r="T3222" s="14">
        <f t="shared" si="93"/>
        <v>0</v>
      </c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</row>
    <row r="3223" s="1" customFormat="1" ht="15" spans="1:34">
      <c r="A3223" s="9">
        <f t="shared" si="94"/>
        <v>3219</v>
      </c>
      <c r="B3223" s="14"/>
      <c r="C3223" s="14"/>
      <c r="D3223" s="44">
        <f>_xlfn.XLOOKUP(B3223,'[2]固定资产明细表17-杰 (2)'!$Z$3:$Z$7000,'[2]固定资产明细表17-杰 (2)'!$D$3:$D$7000)</f>
        <v>0</v>
      </c>
      <c r="E3223" s="14"/>
      <c r="F3223" s="14">
        <f>_xlfn.XLOOKUP(B3223,'[2]固定资产明细表17-杰 (2)'!$Z$3:$Z$7000,'[2]固定资产明细表17-杰 (2)'!$E$3:$E$7000)</f>
        <v>0</v>
      </c>
      <c r="G3223" s="9"/>
      <c r="H3223" s="9"/>
      <c r="I3223" s="18">
        <f>_xlfn.XLOOKUP(B3223,'[2]固定资产明细表17-杰 (2)'!$Z$3:$Z$7000,'[2]固定资产明细表17-杰 (2)'!$K$3:$K$7000)</f>
        <v>0</v>
      </c>
      <c r="J3223" s="28">
        <f>ROUND(_xlfn.XLOOKUP(B3223,'[2]固定资产明细表17-杰 (2)'!$Z$3:$Z$7000,'[2]固定资产明细表17-杰 (2)'!$J$3:$J$7000),0)</f>
        <v>0</v>
      </c>
      <c r="K3223" s="14"/>
      <c r="L3223" s="14"/>
      <c r="M3223" s="29">
        <f>_xlfn.XLOOKUP(B3223,'[2]固定资产明细表17-杰 (2)'!$Z$3:$Z$7000,'[2]固定资产明细表17-杰 (2)'!$O$3:$O$7000)</f>
        <v>0</v>
      </c>
      <c r="N3223" s="29">
        <f>_xlfn.XLOOKUP(B3223,'[2]固定资产明细表17-杰 (2)'!$Z$3:$Z$7000,'[2]固定资产明细表17-杰 (2)'!$R$3:$R$7000)</f>
        <v>0</v>
      </c>
      <c r="O3223" s="29">
        <f>_xlfn.XLOOKUP(B3223,'[2]固定资产明细表17-杰 (2)'!$Z$3:$Z$7000,'[2]固定资产明细表17-杰 (2)'!$X$3:$X$7000)</f>
        <v>0</v>
      </c>
      <c r="P3223" s="14"/>
      <c r="Q3223" s="14"/>
      <c r="R3223" s="14"/>
      <c r="S3223" s="14"/>
      <c r="T3223" s="14">
        <f t="shared" si="93"/>
        <v>0</v>
      </c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</row>
    <row r="3224" s="1" customFormat="1" ht="15" spans="1:34">
      <c r="A3224" s="9">
        <f t="shared" si="94"/>
        <v>3220</v>
      </c>
      <c r="B3224" s="14"/>
      <c r="C3224" s="14"/>
      <c r="D3224" s="44">
        <f>_xlfn.XLOOKUP(B3224,'[2]固定资产明细表17-杰 (2)'!$Z$3:$Z$7000,'[2]固定资产明细表17-杰 (2)'!$D$3:$D$7000)</f>
        <v>0</v>
      </c>
      <c r="E3224" s="14"/>
      <c r="F3224" s="14">
        <f>_xlfn.XLOOKUP(B3224,'[2]固定资产明细表17-杰 (2)'!$Z$3:$Z$7000,'[2]固定资产明细表17-杰 (2)'!$E$3:$E$7000)</f>
        <v>0</v>
      </c>
      <c r="G3224" s="9"/>
      <c r="H3224" s="9"/>
      <c r="I3224" s="18">
        <f>_xlfn.XLOOKUP(B3224,'[2]固定资产明细表17-杰 (2)'!$Z$3:$Z$7000,'[2]固定资产明细表17-杰 (2)'!$K$3:$K$7000)</f>
        <v>0</v>
      </c>
      <c r="J3224" s="28">
        <f>ROUND(_xlfn.XLOOKUP(B3224,'[2]固定资产明细表17-杰 (2)'!$Z$3:$Z$7000,'[2]固定资产明细表17-杰 (2)'!$J$3:$J$7000),0)</f>
        <v>0</v>
      </c>
      <c r="K3224" s="14"/>
      <c r="L3224" s="14"/>
      <c r="M3224" s="29">
        <f>_xlfn.XLOOKUP(B3224,'[2]固定资产明细表17-杰 (2)'!$Z$3:$Z$7000,'[2]固定资产明细表17-杰 (2)'!$O$3:$O$7000)</f>
        <v>0</v>
      </c>
      <c r="N3224" s="29">
        <f>_xlfn.XLOOKUP(B3224,'[2]固定资产明细表17-杰 (2)'!$Z$3:$Z$7000,'[2]固定资产明细表17-杰 (2)'!$R$3:$R$7000)</f>
        <v>0</v>
      </c>
      <c r="O3224" s="29">
        <f>_xlfn.XLOOKUP(B3224,'[2]固定资产明细表17-杰 (2)'!$Z$3:$Z$7000,'[2]固定资产明细表17-杰 (2)'!$X$3:$X$7000)</f>
        <v>0</v>
      </c>
      <c r="P3224" s="14"/>
      <c r="Q3224" s="14"/>
      <c r="R3224" s="14"/>
      <c r="S3224" s="14"/>
      <c r="T3224" s="14">
        <f t="shared" si="93"/>
        <v>0</v>
      </c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</row>
    <row r="3225" s="1" customFormat="1" ht="15" spans="1:34">
      <c r="A3225" s="9">
        <f t="shared" si="94"/>
        <v>3221</v>
      </c>
      <c r="B3225" s="14"/>
      <c r="C3225" s="14"/>
      <c r="D3225" s="44">
        <f>_xlfn.XLOOKUP(B3225,'[2]固定资产明细表17-杰 (2)'!$Z$3:$Z$7000,'[2]固定资产明细表17-杰 (2)'!$D$3:$D$7000)</f>
        <v>0</v>
      </c>
      <c r="E3225" s="14"/>
      <c r="F3225" s="14">
        <f>_xlfn.XLOOKUP(B3225,'[2]固定资产明细表17-杰 (2)'!$Z$3:$Z$7000,'[2]固定资产明细表17-杰 (2)'!$E$3:$E$7000)</f>
        <v>0</v>
      </c>
      <c r="G3225" s="9"/>
      <c r="H3225" s="9"/>
      <c r="I3225" s="18">
        <f>_xlfn.XLOOKUP(B3225,'[2]固定资产明细表17-杰 (2)'!$Z$3:$Z$7000,'[2]固定资产明细表17-杰 (2)'!$K$3:$K$7000)</f>
        <v>0</v>
      </c>
      <c r="J3225" s="28">
        <f>ROUND(_xlfn.XLOOKUP(B3225,'[2]固定资产明细表17-杰 (2)'!$Z$3:$Z$7000,'[2]固定资产明细表17-杰 (2)'!$J$3:$J$7000),0)</f>
        <v>0</v>
      </c>
      <c r="K3225" s="14"/>
      <c r="L3225" s="14"/>
      <c r="M3225" s="29">
        <f>_xlfn.XLOOKUP(B3225,'[2]固定资产明细表17-杰 (2)'!$Z$3:$Z$7000,'[2]固定资产明细表17-杰 (2)'!$O$3:$O$7000)</f>
        <v>0</v>
      </c>
      <c r="N3225" s="29">
        <f>_xlfn.XLOOKUP(B3225,'[2]固定资产明细表17-杰 (2)'!$Z$3:$Z$7000,'[2]固定资产明细表17-杰 (2)'!$R$3:$R$7000)</f>
        <v>0</v>
      </c>
      <c r="O3225" s="29">
        <f>_xlfn.XLOOKUP(B3225,'[2]固定资产明细表17-杰 (2)'!$Z$3:$Z$7000,'[2]固定资产明细表17-杰 (2)'!$X$3:$X$7000)</f>
        <v>0</v>
      </c>
      <c r="P3225" s="14"/>
      <c r="Q3225" s="14"/>
      <c r="R3225" s="14"/>
      <c r="S3225" s="14"/>
      <c r="T3225" s="14">
        <f t="shared" si="93"/>
        <v>0</v>
      </c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</row>
    <row r="3226" s="1" customFormat="1" ht="15" spans="1:34">
      <c r="A3226" s="9">
        <f t="shared" si="94"/>
        <v>3222</v>
      </c>
      <c r="B3226" s="14"/>
      <c r="C3226" s="14"/>
      <c r="D3226" s="44">
        <f>_xlfn.XLOOKUP(B3226,'[2]固定资产明细表17-杰 (2)'!$Z$3:$Z$7000,'[2]固定资产明细表17-杰 (2)'!$D$3:$D$7000)</f>
        <v>0</v>
      </c>
      <c r="E3226" s="14"/>
      <c r="F3226" s="14">
        <f>_xlfn.XLOOKUP(B3226,'[2]固定资产明细表17-杰 (2)'!$Z$3:$Z$7000,'[2]固定资产明细表17-杰 (2)'!$E$3:$E$7000)</f>
        <v>0</v>
      </c>
      <c r="G3226" s="9"/>
      <c r="H3226" s="9"/>
      <c r="I3226" s="18">
        <f>_xlfn.XLOOKUP(B3226,'[2]固定资产明细表17-杰 (2)'!$Z$3:$Z$7000,'[2]固定资产明细表17-杰 (2)'!$K$3:$K$7000)</f>
        <v>0</v>
      </c>
      <c r="J3226" s="28">
        <f>ROUND(_xlfn.XLOOKUP(B3226,'[2]固定资产明细表17-杰 (2)'!$Z$3:$Z$7000,'[2]固定资产明细表17-杰 (2)'!$J$3:$J$7000),0)</f>
        <v>0</v>
      </c>
      <c r="K3226" s="14"/>
      <c r="L3226" s="14"/>
      <c r="M3226" s="29">
        <f>_xlfn.XLOOKUP(B3226,'[2]固定资产明细表17-杰 (2)'!$Z$3:$Z$7000,'[2]固定资产明细表17-杰 (2)'!$O$3:$O$7000)</f>
        <v>0</v>
      </c>
      <c r="N3226" s="29">
        <f>_xlfn.XLOOKUP(B3226,'[2]固定资产明细表17-杰 (2)'!$Z$3:$Z$7000,'[2]固定资产明细表17-杰 (2)'!$R$3:$R$7000)</f>
        <v>0</v>
      </c>
      <c r="O3226" s="29">
        <f>_xlfn.XLOOKUP(B3226,'[2]固定资产明细表17-杰 (2)'!$Z$3:$Z$7000,'[2]固定资产明细表17-杰 (2)'!$X$3:$X$7000)</f>
        <v>0</v>
      </c>
      <c r="P3226" s="14"/>
      <c r="Q3226" s="14"/>
      <c r="R3226" s="14"/>
      <c r="S3226" s="14"/>
      <c r="T3226" s="14">
        <f t="shared" si="93"/>
        <v>0</v>
      </c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</row>
    <row r="3227" s="1" customFormat="1" ht="15" spans="1:34">
      <c r="A3227" s="9">
        <f t="shared" si="94"/>
        <v>3223</v>
      </c>
      <c r="B3227" s="14"/>
      <c r="C3227" s="14"/>
      <c r="D3227" s="44">
        <f>_xlfn.XLOOKUP(B3227,'[2]固定资产明细表17-杰 (2)'!$Z$3:$Z$7000,'[2]固定资产明细表17-杰 (2)'!$D$3:$D$7000)</f>
        <v>0</v>
      </c>
      <c r="E3227" s="14"/>
      <c r="F3227" s="14">
        <f>_xlfn.XLOOKUP(B3227,'[2]固定资产明细表17-杰 (2)'!$Z$3:$Z$7000,'[2]固定资产明细表17-杰 (2)'!$E$3:$E$7000)</f>
        <v>0</v>
      </c>
      <c r="G3227" s="9"/>
      <c r="H3227" s="9"/>
      <c r="I3227" s="18">
        <f>_xlfn.XLOOKUP(B3227,'[2]固定资产明细表17-杰 (2)'!$Z$3:$Z$7000,'[2]固定资产明细表17-杰 (2)'!$K$3:$K$7000)</f>
        <v>0</v>
      </c>
      <c r="J3227" s="28">
        <f>ROUND(_xlfn.XLOOKUP(B3227,'[2]固定资产明细表17-杰 (2)'!$Z$3:$Z$7000,'[2]固定资产明细表17-杰 (2)'!$J$3:$J$7000),0)</f>
        <v>0</v>
      </c>
      <c r="K3227" s="14"/>
      <c r="L3227" s="14"/>
      <c r="M3227" s="29">
        <f>_xlfn.XLOOKUP(B3227,'[2]固定资产明细表17-杰 (2)'!$Z$3:$Z$7000,'[2]固定资产明细表17-杰 (2)'!$O$3:$O$7000)</f>
        <v>0</v>
      </c>
      <c r="N3227" s="29">
        <f>_xlfn.XLOOKUP(B3227,'[2]固定资产明细表17-杰 (2)'!$Z$3:$Z$7000,'[2]固定资产明细表17-杰 (2)'!$R$3:$R$7000)</f>
        <v>0</v>
      </c>
      <c r="O3227" s="29">
        <f>_xlfn.XLOOKUP(B3227,'[2]固定资产明细表17-杰 (2)'!$Z$3:$Z$7000,'[2]固定资产明细表17-杰 (2)'!$X$3:$X$7000)</f>
        <v>0</v>
      </c>
      <c r="P3227" s="14"/>
      <c r="Q3227" s="14"/>
      <c r="R3227" s="14"/>
      <c r="S3227" s="14"/>
      <c r="T3227" s="14">
        <f t="shared" si="93"/>
        <v>0</v>
      </c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</row>
    <row r="3228" s="1" customFormat="1" ht="15" spans="1:34">
      <c r="A3228" s="9">
        <f t="shared" si="94"/>
        <v>3224</v>
      </c>
      <c r="B3228" s="14"/>
      <c r="C3228" s="14"/>
      <c r="D3228" s="44">
        <f>_xlfn.XLOOKUP(B3228,'[2]固定资产明细表17-杰 (2)'!$Z$3:$Z$7000,'[2]固定资产明细表17-杰 (2)'!$D$3:$D$7000)</f>
        <v>0</v>
      </c>
      <c r="E3228" s="14"/>
      <c r="F3228" s="14">
        <f>_xlfn.XLOOKUP(B3228,'[2]固定资产明细表17-杰 (2)'!$Z$3:$Z$7000,'[2]固定资产明细表17-杰 (2)'!$E$3:$E$7000)</f>
        <v>0</v>
      </c>
      <c r="G3228" s="9"/>
      <c r="H3228" s="9"/>
      <c r="I3228" s="18">
        <f>_xlfn.XLOOKUP(B3228,'[2]固定资产明细表17-杰 (2)'!$Z$3:$Z$7000,'[2]固定资产明细表17-杰 (2)'!$K$3:$K$7000)</f>
        <v>0</v>
      </c>
      <c r="J3228" s="28">
        <f>ROUND(_xlfn.XLOOKUP(B3228,'[2]固定资产明细表17-杰 (2)'!$Z$3:$Z$7000,'[2]固定资产明细表17-杰 (2)'!$J$3:$J$7000),0)</f>
        <v>0</v>
      </c>
      <c r="K3228" s="14"/>
      <c r="L3228" s="14"/>
      <c r="M3228" s="29">
        <f>_xlfn.XLOOKUP(B3228,'[2]固定资产明细表17-杰 (2)'!$Z$3:$Z$7000,'[2]固定资产明细表17-杰 (2)'!$O$3:$O$7000)</f>
        <v>0</v>
      </c>
      <c r="N3228" s="29">
        <f>_xlfn.XLOOKUP(B3228,'[2]固定资产明细表17-杰 (2)'!$Z$3:$Z$7000,'[2]固定资产明细表17-杰 (2)'!$R$3:$R$7000)</f>
        <v>0</v>
      </c>
      <c r="O3228" s="29">
        <f>_xlfn.XLOOKUP(B3228,'[2]固定资产明细表17-杰 (2)'!$Z$3:$Z$7000,'[2]固定资产明细表17-杰 (2)'!$X$3:$X$7000)</f>
        <v>0</v>
      </c>
      <c r="P3228" s="14"/>
      <c r="Q3228" s="14"/>
      <c r="R3228" s="14"/>
      <c r="S3228" s="14"/>
      <c r="T3228" s="14">
        <f t="shared" si="93"/>
        <v>0</v>
      </c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</row>
    <row r="3229" s="1" customFormat="1" ht="15" spans="1:34">
      <c r="A3229" s="9">
        <f t="shared" si="94"/>
        <v>3225</v>
      </c>
      <c r="B3229" s="14"/>
      <c r="C3229" s="14"/>
      <c r="D3229" s="44">
        <f>_xlfn.XLOOKUP(B3229,'[2]固定资产明细表17-杰 (2)'!$Z$3:$Z$7000,'[2]固定资产明细表17-杰 (2)'!$D$3:$D$7000)</f>
        <v>0</v>
      </c>
      <c r="E3229" s="14"/>
      <c r="F3229" s="14">
        <f>_xlfn.XLOOKUP(B3229,'[2]固定资产明细表17-杰 (2)'!$Z$3:$Z$7000,'[2]固定资产明细表17-杰 (2)'!$E$3:$E$7000)</f>
        <v>0</v>
      </c>
      <c r="G3229" s="9"/>
      <c r="H3229" s="9"/>
      <c r="I3229" s="18">
        <f>_xlfn.XLOOKUP(B3229,'[2]固定资产明细表17-杰 (2)'!$Z$3:$Z$7000,'[2]固定资产明细表17-杰 (2)'!$K$3:$K$7000)</f>
        <v>0</v>
      </c>
      <c r="J3229" s="28">
        <f>ROUND(_xlfn.XLOOKUP(B3229,'[2]固定资产明细表17-杰 (2)'!$Z$3:$Z$7000,'[2]固定资产明细表17-杰 (2)'!$J$3:$J$7000),0)</f>
        <v>0</v>
      </c>
      <c r="K3229" s="14"/>
      <c r="L3229" s="14"/>
      <c r="M3229" s="29">
        <f>_xlfn.XLOOKUP(B3229,'[2]固定资产明细表17-杰 (2)'!$Z$3:$Z$7000,'[2]固定资产明细表17-杰 (2)'!$O$3:$O$7000)</f>
        <v>0</v>
      </c>
      <c r="N3229" s="29">
        <f>_xlfn.XLOOKUP(B3229,'[2]固定资产明细表17-杰 (2)'!$Z$3:$Z$7000,'[2]固定资产明细表17-杰 (2)'!$R$3:$R$7000)</f>
        <v>0</v>
      </c>
      <c r="O3229" s="29">
        <f>_xlfn.XLOOKUP(B3229,'[2]固定资产明细表17-杰 (2)'!$Z$3:$Z$7000,'[2]固定资产明细表17-杰 (2)'!$X$3:$X$7000)</f>
        <v>0</v>
      </c>
      <c r="P3229" s="14"/>
      <c r="Q3229" s="14"/>
      <c r="R3229" s="14"/>
      <c r="S3229" s="14"/>
      <c r="T3229" s="14">
        <f t="shared" si="93"/>
        <v>0</v>
      </c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</row>
    <row r="3230" s="1" customFormat="1" ht="15" spans="1:34">
      <c r="A3230" s="9">
        <f t="shared" si="94"/>
        <v>3226</v>
      </c>
      <c r="B3230" s="14"/>
      <c r="C3230" s="14"/>
      <c r="D3230" s="44">
        <f>_xlfn.XLOOKUP(B3230,'[2]固定资产明细表17-杰 (2)'!$Z$3:$Z$7000,'[2]固定资产明细表17-杰 (2)'!$D$3:$D$7000)</f>
        <v>0</v>
      </c>
      <c r="E3230" s="14"/>
      <c r="F3230" s="14">
        <f>_xlfn.XLOOKUP(B3230,'[2]固定资产明细表17-杰 (2)'!$Z$3:$Z$7000,'[2]固定资产明细表17-杰 (2)'!$E$3:$E$7000)</f>
        <v>0</v>
      </c>
      <c r="G3230" s="9"/>
      <c r="H3230" s="9"/>
      <c r="I3230" s="18">
        <f>_xlfn.XLOOKUP(B3230,'[2]固定资产明细表17-杰 (2)'!$Z$3:$Z$7000,'[2]固定资产明细表17-杰 (2)'!$K$3:$K$7000)</f>
        <v>0</v>
      </c>
      <c r="J3230" s="28">
        <f>ROUND(_xlfn.XLOOKUP(B3230,'[2]固定资产明细表17-杰 (2)'!$Z$3:$Z$7000,'[2]固定资产明细表17-杰 (2)'!$J$3:$J$7000),0)</f>
        <v>0</v>
      </c>
      <c r="K3230" s="14"/>
      <c r="L3230" s="14"/>
      <c r="M3230" s="29">
        <f>_xlfn.XLOOKUP(B3230,'[2]固定资产明细表17-杰 (2)'!$Z$3:$Z$7000,'[2]固定资产明细表17-杰 (2)'!$O$3:$O$7000)</f>
        <v>0</v>
      </c>
      <c r="N3230" s="29">
        <f>_xlfn.XLOOKUP(B3230,'[2]固定资产明细表17-杰 (2)'!$Z$3:$Z$7000,'[2]固定资产明细表17-杰 (2)'!$R$3:$R$7000)</f>
        <v>0</v>
      </c>
      <c r="O3230" s="29">
        <f>_xlfn.XLOOKUP(B3230,'[2]固定资产明细表17-杰 (2)'!$Z$3:$Z$7000,'[2]固定资产明细表17-杰 (2)'!$X$3:$X$7000)</f>
        <v>0</v>
      </c>
      <c r="P3230" s="14"/>
      <c r="Q3230" s="14"/>
      <c r="R3230" s="14"/>
      <c r="S3230" s="14"/>
      <c r="T3230" s="14">
        <f t="shared" si="93"/>
        <v>0</v>
      </c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</row>
    <row r="3231" s="1" customFormat="1" ht="15" spans="1:34">
      <c r="A3231" s="9">
        <f t="shared" si="94"/>
        <v>3227</v>
      </c>
      <c r="B3231" s="14"/>
      <c r="C3231" s="14"/>
      <c r="D3231" s="44">
        <f>_xlfn.XLOOKUP(B3231,'[2]固定资产明细表17-杰 (2)'!$Z$3:$Z$7000,'[2]固定资产明细表17-杰 (2)'!$D$3:$D$7000)</f>
        <v>0</v>
      </c>
      <c r="E3231" s="14"/>
      <c r="F3231" s="14">
        <f>_xlfn.XLOOKUP(B3231,'[2]固定资产明细表17-杰 (2)'!$Z$3:$Z$7000,'[2]固定资产明细表17-杰 (2)'!$E$3:$E$7000)</f>
        <v>0</v>
      </c>
      <c r="G3231" s="9"/>
      <c r="H3231" s="9"/>
      <c r="I3231" s="18">
        <f>_xlfn.XLOOKUP(B3231,'[2]固定资产明细表17-杰 (2)'!$Z$3:$Z$7000,'[2]固定资产明细表17-杰 (2)'!$K$3:$K$7000)</f>
        <v>0</v>
      </c>
      <c r="J3231" s="28">
        <f>ROUND(_xlfn.XLOOKUP(B3231,'[2]固定资产明细表17-杰 (2)'!$Z$3:$Z$7000,'[2]固定资产明细表17-杰 (2)'!$J$3:$J$7000),0)</f>
        <v>0</v>
      </c>
      <c r="K3231" s="14"/>
      <c r="L3231" s="14"/>
      <c r="M3231" s="29">
        <f>_xlfn.XLOOKUP(B3231,'[2]固定资产明细表17-杰 (2)'!$Z$3:$Z$7000,'[2]固定资产明细表17-杰 (2)'!$O$3:$O$7000)</f>
        <v>0</v>
      </c>
      <c r="N3231" s="29">
        <f>_xlfn.XLOOKUP(B3231,'[2]固定资产明细表17-杰 (2)'!$Z$3:$Z$7000,'[2]固定资产明细表17-杰 (2)'!$R$3:$R$7000)</f>
        <v>0</v>
      </c>
      <c r="O3231" s="29">
        <f>_xlfn.XLOOKUP(B3231,'[2]固定资产明细表17-杰 (2)'!$Z$3:$Z$7000,'[2]固定资产明细表17-杰 (2)'!$X$3:$X$7000)</f>
        <v>0</v>
      </c>
      <c r="P3231" s="14"/>
      <c r="Q3231" s="14"/>
      <c r="R3231" s="14"/>
      <c r="S3231" s="14"/>
      <c r="T3231" s="14">
        <f t="shared" si="93"/>
        <v>0</v>
      </c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</row>
    <row r="3232" s="1" customFormat="1" ht="15" spans="1:34">
      <c r="A3232" s="9">
        <f t="shared" si="94"/>
        <v>3228</v>
      </c>
      <c r="B3232" s="14"/>
      <c r="C3232" s="14"/>
      <c r="D3232" s="44">
        <f>_xlfn.XLOOKUP(B3232,'[2]固定资产明细表17-杰 (2)'!$Z$3:$Z$7000,'[2]固定资产明细表17-杰 (2)'!$D$3:$D$7000)</f>
        <v>0</v>
      </c>
      <c r="E3232" s="14"/>
      <c r="F3232" s="14">
        <f>_xlfn.XLOOKUP(B3232,'[2]固定资产明细表17-杰 (2)'!$Z$3:$Z$7000,'[2]固定资产明细表17-杰 (2)'!$E$3:$E$7000)</f>
        <v>0</v>
      </c>
      <c r="G3232" s="9"/>
      <c r="H3232" s="9"/>
      <c r="I3232" s="18">
        <f>_xlfn.XLOOKUP(B3232,'[2]固定资产明细表17-杰 (2)'!$Z$3:$Z$7000,'[2]固定资产明细表17-杰 (2)'!$K$3:$K$7000)</f>
        <v>0</v>
      </c>
      <c r="J3232" s="28">
        <f>ROUND(_xlfn.XLOOKUP(B3232,'[2]固定资产明细表17-杰 (2)'!$Z$3:$Z$7000,'[2]固定资产明细表17-杰 (2)'!$J$3:$J$7000),0)</f>
        <v>0</v>
      </c>
      <c r="K3232" s="14"/>
      <c r="L3232" s="14"/>
      <c r="M3232" s="29">
        <f>_xlfn.XLOOKUP(B3232,'[2]固定资产明细表17-杰 (2)'!$Z$3:$Z$7000,'[2]固定资产明细表17-杰 (2)'!$O$3:$O$7000)</f>
        <v>0</v>
      </c>
      <c r="N3232" s="29">
        <f>_xlfn.XLOOKUP(B3232,'[2]固定资产明细表17-杰 (2)'!$Z$3:$Z$7000,'[2]固定资产明细表17-杰 (2)'!$R$3:$R$7000)</f>
        <v>0</v>
      </c>
      <c r="O3232" s="29">
        <f>_xlfn.XLOOKUP(B3232,'[2]固定资产明细表17-杰 (2)'!$Z$3:$Z$7000,'[2]固定资产明细表17-杰 (2)'!$X$3:$X$7000)</f>
        <v>0</v>
      </c>
      <c r="P3232" s="14"/>
      <c r="Q3232" s="14"/>
      <c r="R3232" s="14"/>
      <c r="S3232" s="14"/>
      <c r="T3232" s="14">
        <f t="shared" si="93"/>
        <v>0</v>
      </c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</row>
    <row r="3233" s="1" customFormat="1" ht="15" spans="1:34">
      <c r="A3233" s="9">
        <f t="shared" si="94"/>
        <v>3229</v>
      </c>
      <c r="B3233" s="14"/>
      <c r="C3233" s="14"/>
      <c r="D3233" s="44">
        <f>_xlfn.XLOOKUP(B3233,'[2]固定资产明细表17-杰 (2)'!$Z$3:$Z$7000,'[2]固定资产明细表17-杰 (2)'!$D$3:$D$7000)</f>
        <v>0</v>
      </c>
      <c r="E3233" s="14"/>
      <c r="F3233" s="14">
        <f>_xlfn.XLOOKUP(B3233,'[2]固定资产明细表17-杰 (2)'!$Z$3:$Z$7000,'[2]固定资产明细表17-杰 (2)'!$E$3:$E$7000)</f>
        <v>0</v>
      </c>
      <c r="G3233" s="9"/>
      <c r="H3233" s="9"/>
      <c r="I3233" s="18">
        <f>_xlfn.XLOOKUP(B3233,'[2]固定资产明细表17-杰 (2)'!$Z$3:$Z$7000,'[2]固定资产明细表17-杰 (2)'!$K$3:$K$7000)</f>
        <v>0</v>
      </c>
      <c r="J3233" s="28">
        <f>ROUND(_xlfn.XLOOKUP(B3233,'[2]固定资产明细表17-杰 (2)'!$Z$3:$Z$7000,'[2]固定资产明细表17-杰 (2)'!$J$3:$J$7000),0)</f>
        <v>0</v>
      </c>
      <c r="K3233" s="14"/>
      <c r="L3233" s="14"/>
      <c r="M3233" s="29">
        <f>_xlfn.XLOOKUP(B3233,'[2]固定资产明细表17-杰 (2)'!$Z$3:$Z$7000,'[2]固定资产明细表17-杰 (2)'!$O$3:$O$7000)</f>
        <v>0</v>
      </c>
      <c r="N3233" s="29">
        <f>_xlfn.XLOOKUP(B3233,'[2]固定资产明细表17-杰 (2)'!$Z$3:$Z$7000,'[2]固定资产明细表17-杰 (2)'!$R$3:$R$7000)</f>
        <v>0</v>
      </c>
      <c r="O3233" s="29">
        <f>_xlfn.XLOOKUP(B3233,'[2]固定资产明细表17-杰 (2)'!$Z$3:$Z$7000,'[2]固定资产明细表17-杰 (2)'!$X$3:$X$7000)</f>
        <v>0</v>
      </c>
      <c r="P3233" s="14"/>
      <c r="Q3233" s="14"/>
      <c r="R3233" s="14"/>
      <c r="S3233" s="14"/>
      <c r="T3233" s="14">
        <f t="shared" si="93"/>
        <v>0</v>
      </c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</row>
    <row r="3234" s="1" customFormat="1" ht="15" spans="1:34">
      <c r="A3234" s="9">
        <f t="shared" si="94"/>
        <v>3230</v>
      </c>
      <c r="B3234" s="14"/>
      <c r="C3234" s="14"/>
      <c r="D3234" s="44">
        <f>_xlfn.XLOOKUP(B3234,'[2]固定资产明细表17-杰 (2)'!$Z$3:$Z$7000,'[2]固定资产明细表17-杰 (2)'!$D$3:$D$7000)</f>
        <v>0</v>
      </c>
      <c r="E3234" s="14"/>
      <c r="F3234" s="14">
        <f>_xlfn.XLOOKUP(B3234,'[2]固定资产明细表17-杰 (2)'!$Z$3:$Z$7000,'[2]固定资产明细表17-杰 (2)'!$E$3:$E$7000)</f>
        <v>0</v>
      </c>
      <c r="G3234" s="9"/>
      <c r="H3234" s="9"/>
      <c r="I3234" s="18">
        <f>_xlfn.XLOOKUP(B3234,'[2]固定资产明细表17-杰 (2)'!$Z$3:$Z$7000,'[2]固定资产明细表17-杰 (2)'!$K$3:$K$7000)</f>
        <v>0</v>
      </c>
      <c r="J3234" s="28">
        <f>ROUND(_xlfn.XLOOKUP(B3234,'[2]固定资产明细表17-杰 (2)'!$Z$3:$Z$7000,'[2]固定资产明细表17-杰 (2)'!$J$3:$J$7000),0)</f>
        <v>0</v>
      </c>
      <c r="K3234" s="14"/>
      <c r="L3234" s="14"/>
      <c r="M3234" s="29">
        <f>_xlfn.XLOOKUP(B3234,'[2]固定资产明细表17-杰 (2)'!$Z$3:$Z$7000,'[2]固定资产明细表17-杰 (2)'!$O$3:$O$7000)</f>
        <v>0</v>
      </c>
      <c r="N3234" s="29">
        <f>_xlfn.XLOOKUP(B3234,'[2]固定资产明细表17-杰 (2)'!$Z$3:$Z$7000,'[2]固定资产明细表17-杰 (2)'!$R$3:$R$7000)</f>
        <v>0</v>
      </c>
      <c r="O3234" s="29">
        <f>_xlfn.XLOOKUP(B3234,'[2]固定资产明细表17-杰 (2)'!$Z$3:$Z$7000,'[2]固定资产明细表17-杰 (2)'!$X$3:$X$7000)</f>
        <v>0</v>
      </c>
      <c r="P3234" s="14"/>
      <c r="Q3234" s="14"/>
      <c r="R3234" s="14"/>
      <c r="S3234" s="14"/>
      <c r="T3234" s="14">
        <f t="shared" si="93"/>
        <v>0</v>
      </c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</row>
    <row r="3235" s="1" customFormat="1" ht="15" spans="1:34">
      <c r="A3235" s="9">
        <f t="shared" si="94"/>
        <v>3231</v>
      </c>
      <c r="B3235" s="14"/>
      <c r="C3235" s="14"/>
      <c r="D3235" s="44">
        <f>_xlfn.XLOOKUP(B3235,'[2]固定资产明细表17-杰 (2)'!$Z$3:$Z$7000,'[2]固定资产明细表17-杰 (2)'!$D$3:$D$7000)</f>
        <v>0</v>
      </c>
      <c r="E3235" s="14"/>
      <c r="F3235" s="14">
        <f>_xlfn.XLOOKUP(B3235,'[2]固定资产明细表17-杰 (2)'!$Z$3:$Z$7000,'[2]固定资产明细表17-杰 (2)'!$E$3:$E$7000)</f>
        <v>0</v>
      </c>
      <c r="G3235" s="9"/>
      <c r="H3235" s="9"/>
      <c r="I3235" s="18">
        <f>_xlfn.XLOOKUP(B3235,'[2]固定资产明细表17-杰 (2)'!$Z$3:$Z$7000,'[2]固定资产明细表17-杰 (2)'!$K$3:$K$7000)</f>
        <v>0</v>
      </c>
      <c r="J3235" s="28">
        <f>ROUND(_xlfn.XLOOKUP(B3235,'[2]固定资产明细表17-杰 (2)'!$Z$3:$Z$7000,'[2]固定资产明细表17-杰 (2)'!$J$3:$J$7000),0)</f>
        <v>0</v>
      </c>
      <c r="K3235" s="14"/>
      <c r="L3235" s="14"/>
      <c r="M3235" s="29">
        <f>_xlfn.XLOOKUP(B3235,'[2]固定资产明细表17-杰 (2)'!$Z$3:$Z$7000,'[2]固定资产明细表17-杰 (2)'!$O$3:$O$7000)</f>
        <v>0</v>
      </c>
      <c r="N3235" s="29">
        <f>_xlfn.XLOOKUP(B3235,'[2]固定资产明细表17-杰 (2)'!$Z$3:$Z$7000,'[2]固定资产明细表17-杰 (2)'!$R$3:$R$7000)</f>
        <v>0</v>
      </c>
      <c r="O3235" s="29">
        <f>_xlfn.XLOOKUP(B3235,'[2]固定资产明细表17-杰 (2)'!$Z$3:$Z$7000,'[2]固定资产明细表17-杰 (2)'!$X$3:$X$7000)</f>
        <v>0</v>
      </c>
      <c r="P3235" s="14"/>
      <c r="Q3235" s="14"/>
      <c r="R3235" s="14"/>
      <c r="S3235" s="14"/>
      <c r="T3235" s="14">
        <f t="shared" si="93"/>
        <v>0</v>
      </c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</row>
    <row r="3236" s="1" customFormat="1" ht="15" spans="1:34">
      <c r="A3236" s="9">
        <f t="shared" si="94"/>
        <v>3232</v>
      </c>
      <c r="B3236" s="14"/>
      <c r="C3236" s="14"/>
      <c r="D3236" s="44">
        <f>_xlfn.XLOOKUP(B3236,'[2]固定资产明细表17-杰 (2)'!$Z$3:$Z$7000,'[2]固定资产明细表17-杰 (2)'!$D$3:$D$7000)</f>
        <v>0</v>
      </c>
      <c r="E3236" s="14"/>
      <c r="F3236" s="14">
        <f>_xlfn.XLOOKUP(B3236,'[2]固定资产明细表17-杰 (2)'!$Z$3:$Z$7000,'[2]固定资产明细表17-杰 (2)'!$E$3:$E$7000)</f>
        <v>0</v>
      </c>
      <c r="G3236" s="9"/>
      <c r="H3236" s="9"/>
      <c r="I3236" s="18">
        <f>_xlfn.XLOOKUP(B3236,'[2]固定资产明细表17-杰 (2)'!$Z$3:$Z$7000,'[2]固定资产明细表17-杰 (2)'!$K$3:$K$7000)</f>
        <v>0</v>
      </c>
      <c r="J3236" s="28">
        <f>ROUND(_xlfn.XLOOKUP(B3236,'[2]固定资产明细表17-杰 (2)'!$Z$3:$Z$7000,'[2]固定资产明细表17-杰 (2)'!$J$3:$J$7000),0)</f>
        <v>0</v>
      </c>
      <c r="K3236" s="14"/>
      <c r="L3236" s="14"/>
      <c r="M3236" s="29">
        <f>_xlfn.XLOOKUP(B3236,'[2]固定资产明细表17-杰 (2)'!$Z$3:$Z$7000,'[2]固定资产明细表17-杰 (2)'!$O$3:$O$7000)</f>
        <v>0</v>
      </c>
      <c r="N3236" s="29">
        <f>_xlfn.XLOOKUP(B3236,'[2]固定资产明细表17-杰 (2)'!$Z$3:$Z$7000,'[2]固定资产明细表17-杰 (2)'!$R$3:$R$7000)</f>
        <v>0</v>
      </c>
      <c r="O3236" s="29">
        <f>_xlfn.XLOOKUP(B3236,'[2]固定资产明细表17-杰 (2)'!$Z$3:$Z$7000,'[2]固定资产明细表17-杰 (2)'!$X$3:$X$7000)</f>
        <v>0</v>
      </c>
      <c r="P3236" s="14"/>
      <c r="Q3236" s="14"/>
      <c r="R3236" s="14"/>
      <c r="S3236" s="14"/>
      <c r="T3236" s="14">
        <f t="shared" si="93"/>
        <v>0</v>
      </c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</row>
    <row r="3237" s="1" customFormat="1" ht="15" spans="1:34">
      <c r="A3237" s="9">
        <f t="shared" si="94"/>
        <v>3233</v>
      </c>
      <c r="B3237" s="14"/>
      <c r="C3237" s="14"/>
      <c r="D3237" s="44">
        <f>_xlfn.XLOOKUP(B3237,'[2]固定资产明细表17-杰 (2)'!$Z$3:$Z$7000,'[2]固定资产明细表17-杰 (2)'!$D$3:$D$7000)</f>
        <v>0</v>
      </c>
      <c r="E3237" s="14"/>
      <c r="F3237" s="14">
        <f>_xlfn.XLOOKUP(B3237,'[2]固定资产明细表17-杰 (2)'!$Z$3:$Z$7000,'[2]固定资产明细表17-杰 (2)'!$E$3:$E$7000)</f>
        <v>0</v>
      </c>
      <c r="G3237" s="9"/>
      <c r="H3237" s="9"/>
      <c r="I3237" s="18">
        <f>_xlfn.XLOOKUP(B3237,'[2]固定资产明细表17-杰 (2)'!$Z$3:$Z$7000,'[2]固定资产明细表17-杰 (2)'!$K$3:$K$7000)</f>
        <v>0</v>
      </c>
      <c r="J3237" s="28">
        <f>ROUND(_xlfn.XLOOKUP(B3237,'[2]固定资产明细表17-杰 (2)'!$Z$3:$Z$7000,'[2]固定资产明细表17-杰 (2)'!$J$3:$J$7000),0)</f>
        <v>0</v>
      </c>
      <c r="K3237" s="14"/>
      <c r="L3237" s="14"/>
      <c r="M3237" s="29">
        <f>_xlfn.XLOOKUP(B3237,'[2]固定资产明细表17-杰 (2)'!$Z$3:$Z$7000,'[2]固定资产明细表17-杰 (2)'!$O$3:$O$7000)</f>
        <v>0</v>
      </c>
      <c r="N3237" s="29">
        <f>_xlfn.XLOOKUP(B3237,'[2]固定资产明细表17-杰 (2)'!$Z$3:$Z$7000,'[2]固定资产明细表17-杰 (2)'!$R$3:$R$7000)</f>
        <v>0</v>
      </c>
      <c r="O3237" s="29">
        <f>_xlfn.XLOOKUP(B3237,'[2]固定资产明细表17-杰 (2)'!$Z$3:$Z$7000,'[2]固定资产明细表17-杰 (2)'!$X$3:$X$7000)</f>
        <v>0</v>
      </c>
      <c r="P3237" s="14"/>
      <c r="Q3237" s="14"/>
      <c r="R3237" s="14"/>
      <c r="S3237" s="14"/>
      <c r="T3237" s="14">
        <f t="shared" si="93"/>
        <v>0</v>
      </c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</row>
    <row r="3238" s="1" customFormat="1" ht="15" spans="1:34">
      <c r="A3238" s="9">
        <f t="shared" si="94"/>
        <v>3234</v>
      </c>
      <c r="B3238" s="14"/>
      <c r="C3238" s="14"/>
      <c r="D3238" s="44">
        <f>_xlfn.XLOOKUP(B3238,'[2]固定资产明细表17-杰 (2)'!$Z$3:$Z$7000,'[2]固定资产明细表17-杰 (2)'!$D$3:$D$7000)</f>
        <v>0</v>
      </c>
      <c r="E3238" s="14"/>
      <c r="F3238" s="14">
        <f>_xlfn.XLOOKUP(B3238,'[2]固定资产明细表17-杰 (2)'!$Z$3:$Z$7000,'[2]固定资产明细表17-杰 (2)'!$E$3:$E$7000)</f>
        <v>0</v>
      </c>
      <c r="G3238" s="9"/>
      <c r="H3238" s="9"/>
      <c r="I3238" s="18">
        <f>_xlfn.XLOOKUP(B3238,'[2]固定资产明细表17-杰 (2)'!$Z$3:$Z$7000,'[2]固定资产明细表17-杰 (2)'!$K$3:$K$7000)</f>
        <v>0</v>
      </c>
      <c r="J3238" s="28">
        <f>ROUND(_xlfn.XLOOKUP(B3238,'[2]固定资产明细表17-杰 (2)'!$Z$3:$Z$7000,'[2]固定资产明细表17-杰 (2)'!$J$3:$J$7000),0)</f>
        <v>0</v>
      </c>
      <c r="K3238" s="14"/>
      <c r="L3238" s="14"/>
      <c r="M3238" s="29">
        <f>_xlfn.XLOOKUP(B3238,'[2]固定资产明细表17-杰 (2)'!$Z$3:$Z$7000,'[2]固定资产明细表17-杰 (2)'!$O$3:$O$7000)</f>
        <v>0</v>
      </c>
      <c r="N3238" s="29">
        <f>_xlfn.XLOOKUP(B3238,'[2]固定资产明细表17-杰 (2)'!$Z$3:$Z$7000,'[2]固定资产明细表17-杰 (2)'!$R$3:$R$7000)</f>
        <v>0</v>
      </c>
      <c r="O3238" s="29">
        <f>_xlfn.XLOOKUP(B3238,'[2]固定资产明细表17-杰 (2)'!$Z$3:$Z$7000,'[2]固定资产明细表17-杰 (2)'!$X$3:$X$7000)</f>
        <v>0</v>
      </c>
      <c r="P3238" s="14"/>
      <c r="Q3238" s="14"/>
      <c r="R3238" s="14"/>
      <c r="S3238" s="14"/>
      <c r="T3238" s="14">
        <f t="shared" si="93"/>
        <v>0</v>
      </c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</row>
    <row r="3239" s="1" customFormat="1" ht="15" spans="1:34">
      <c r="A3239" s="9">
        <f t="shared" si="94"/>
        <v>3235</v>
      </c>
      <c r="B3239" s="14"/>
      <c r="C3239" s="14"/>
      <c r="D3239" s="44">
        <f>_xlfn.XLOOKUP(B3239,'[2]固定资产明细表17-杰 (2)'!$Z$3:$Z$7000,'[2]固定资产明细表17-杰 (2)'!$D$3:$D$7000)</f>
        <v>0</v>
      </c>
      <c r="E3239" s="14"/>
      <c r="F3239" s="14">
        <f>_xlfn.XLOOKUP(B3239,'[2]固定资产明细表17-杰 (2)'!$Z$3:$Z$7000,'[2]固定资产明细表17-杰 (2)'!$E$3:$E$7000)</f>
        <v>0</v>
      </c>
      <c r="G3239" s="9"/>
      <c r="H3239" s="9"/>
      <c r="I3239" s="18">
        <f>_xlfn.XLOOKUP(B3239,'[2]固定资产明细表17-杰 (2)'!$Z$3:$Z$7000,'[2]固定资产明细表17-杰 (2)'!$K$3:$K$7000)</f>
        <v>0</v>
      </c>
      <c r="J3239" s="28">
        <f>ROUND(_xlfn.XLOOKUP(B3239,'[2]固定资产明细表17-杰 (2)'!$Z$3:$Z$7000,'[2]固定资产明细表17-杰 (2)'!$J$3:$J$7000),0)</f>
        <v>0</v>
      </c>
      <c r="K3239" s="14"/>
      <c r="L3239" s="14"/>
      <c r="M3239" s="29">
        <f>_xlfn.XLOOKUP(B3239,'[2]固定资产明细表17-杰 (2)'!$Z$3:$Z$7000,'[2]固定资产明细表17-杰 (2)'!$O$3:$O$7000)</f>
        <v>0</v>
      </c>
      <c r="N3239" s="29">
        <f>_xlfn.XLOOKUP(B3239,'[2]固定资产明细表17-杰 (2)'!$Z$3:$Z$7000,'[2]固定资产明细表17-杰 (2)'!$R$3:$R$7000)</f>
        <v>0</v>
      </c>
      <c r="O3239" s="29">
        <f>_xlfn.XLOOKUP(B3239,'[2]固定资产明细表17-杰 (2)'!$Z$3:$Z$7000,'[2]固定资产明细表17-杰 (2)'!$X$3:$X$7000)</f>
        <v>0</v>
      </c>
      <c r="P3239" s="14"/>
      <c r="Q3239" s="14"/>
      <c r="R3239" s="14"/>
      <c r="S3239" s="14"/>
      <c r="T3239" s="14">
        <f t="shared" ref="T3239:T3302" si="95">IF((P3239-L3239)&gt;0,P3239-L3239,0)</f>
        <v>0</v>
      </c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</row>
    <row r="3240" s="1" customFormat="1" ht="15" spans="1:34">
      <c r="A3240" s="9">
        <f t="shared" si="94"/>
        <v>3236</v>
      </c>
      <c r="B3240" s="14"/>
      <c r="C3240" s="14"/>
      <c r="D3240" s="44">
        <f>_xlfn.XLOOKUP(B3240,'[2]固定资产明细表17-杰 (2)'!$Z$3:$Z$7000,'[2]固定资产明细表17-杰 (2)'!$D$3:$D$7000)</f>
        <v>0</v>
      </c>
      <c r="E3240" s="14"/>
      <c r="F3240" s="14">
        <f>_xlfn.XLOOKUP(B3240,'[2]固定资产明细表17-杰 (2)'!$Z$3:$Z$7000,'[2]固定资产明细表17-杰 (2)'!$E$3:$E$7000)</f>
        <v>0</v>
      </c>
      <c r="G3240" s="9"/>
      <c r="H3240" s="9"/>
      <c r="I3240" s="18">
        <f>_xlfn.XLOOKUP(B3240,'[2]固定资产明细表17-杰 (2)'!$Z$3:$Z$7000,'[2]固定资产明细表17-杰 (2)'!$K$3:$K$7000)</f>
        <v>0</v>
      </c>
      <c r="J3240" s="28">
        <f>ROUND(_xlfn.XLOOKUP(B3240,'[2]固定资产明细表17-杰 (2)'!$Z$3:$Z$7000,'[2]固定资产明细表17-杰 (2)'!$J$3:$J$7000),0)</f>
        <v>0</v>
      </c>
      <c r="K3240" s="14"/>
      <c r="L3240" s="14"/>
      <c r="M3240" s="29">
        <f>_xlfn.XLOOKUP(B3240,'[2]固定资产明细表17-杰 (2)'!$Z$3:$Z$7000,'[2]固定资产明细表17-杰 (2)'!$O$3:$O$7000)</f>
        <v>0</v>
      </c>
      <c r="N3240" s="29">
        <f>_xlfn.XLOOKUP(B3240,'[2]固定资产明细表17-杰 (2)'!$Z$3:$Z$7000,'[2]固定资产明细表17-杰 (2)'!$R$3:$R$7000)</f>
        <v>0</v>
      </c>
      <c r="O3240" s="29">
        <f>_xlfn.XLOOKUP(B3240,'[2]固定资产明细表17-杰 (2)'!$Z$3:$Z$7000,'[2]固定资产明细表17-杰 (2)'!$X$3:$X$7000)</f>
        <v>0</v>
      </c>
      <c r="P3240" s="14"/>
      <c r="Q3240" s="14"/>
      <c r="R3240" s="14"/>
      <c r="S3240" s="14"/>
      <c r="T3240" s="14">
        <f t="shared" si="95"/>
        <v>0</v>
      </c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</row>
    <row r="3241" s="1" customFormat="1" ht="15" spans="1:34">
      <c r="A3241" s="9">
        <f t="shared" si="94"/>
        <v>3237</v>
      </c>
      <c r="B3241" s="14"/>
      <c r="C3241" s="14"/>
      <c r="D3241" s="44">
        <f>_xlfn.XLOOKUP(B3241,'[2]固定资产明细表17-杰 (2)'!$Z$3:$Z$7000,'[2]固定资产明细表17-杰 (2)'!$D$3:$D$7000)</f>
        <v>0</v>
      </c>
      <c r="E3241" s="14"/>
      <c r="F3241" s="14">
        <f>_xlfn.XLOOKUP(B3241,'[2]固定资产明细表17-杰 (2)'!$Z$3:$Z$7000,'[2]固定资产明细表17-杰 (2)'!$E$3:$E$7000)</f>
        <v>0</v>
      </c>
      <c r="G3241" s="9"/>
      <c r="H3241" s="9"/>
      <c r="I3241" s="18">
        <f>_xlfn.XLOOKUP(B3241,'[2]固定资产明细表17-杰 (2)'!$Z$3:$Z$7000,'[2]固定资产明细表17-杰 (2)'!$K$3:$K$7000)</f>
        <v>0</v>
      </c>
      <c r="J3241" s="28">
        <f>ROUND(_xlfn.XLOOKUP(B3241,'[2]固定资产明细表17-杰 (2)'!$Z$3:$Z$7000,'[2]固定资产明细表17-杰 (2)'!$J$3:$J$7000),0)</f>
        <v>0</v>
      </c>
      <c r="K3241" s="14"/>
      <c r="L3241" s="14"/>
      <c r="M3241" s="29">
        <f>_xlfn.XLOOKUP(B3241,'[2]固定资产明细表17-杰 (2)'!$Z$3:$Z$7000,'[2]固定资产明细表17-杰 (2)'!$O$3:$O$7000)</f>
        <v>0</v>
      </c>
      <c r="N3241" s="29">
        <f>_xlfn.XLOOKUP(B3241,'[2]固定资产明细表17-杰 (2)'!$Z$3:$Z$7000,'[2]固定资产明细表17-杰 (2)'!$R$3:$R$7000)</f>
        <v>0</v>
      </c>
      <c r="O3241" s="29">
        <f>_xlfn.XLOOKUP(B3241,'[2]固定资产明细表17-杰 (2)'!$Z$3:$Z$7000,'[2]固定资产明细表17-杰 (2)'!$X$3:$X$7000)</f>
        <v>0</v>
      </c>
      <c r="P3241" s="14"/>
      <c r="Q3241" s="14"/>
      <c r="R3241" s="14"/>
      <c r="S3241" s="14"/>
      <c r="T3241" s="14">
        <f t="shared" si="95"/>
        <v>0</v>
      </c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</row>
    <row r="3242" s="1" customFormat="1" ht="15" spans="1:34">
      <c r="A3242" s="9">
        <f t="shared" si="94"/>
        <v>3238</v>
      </c>
      <c r="B3242" s="14"/>
      <c r="C3242" s="14"/>
      <c r="D3242" s="44">
        <f>_xlfn.XLOOKUP(B3242,'[2]固定资产明细表17-杰 (2)'!$Z$3:$Z$7000,'[2]固定资产明细表17-杰 (2)'!$D$3:$D$7000)</f>
        <v>0</v>
      </c>
      <c r="E3242" s="14"/>
      <c r="F3242" s="14">
        <f>_xlfn.XLOOKUP(B3242,'[2]固定资产明细表17-杰 (2)'!$Z$3:$Z$7000,'[2]固定资产明细表17-杰 (2)'!$E$3:$E$7000)</f>
        <v>0</v>
      </c>
      <c r="G3242" s="9"/>
      <c r="H3242" s="9"/>
      <c r="I3242" s="18">
        <f>_xlfn.XLOOKUP(B3242,'[2]固定资产明细表17-杰 (2)'!$Z$3:$Z$7000,'[2]固定资产明细表17-杰 (2)'!$K$3:$K$7000)</f>
        <v>0</v>
      </c>
      <c r="J3242" s="28">
        <f>ROUND(_xlfn.XLOOKUP(B3242,'[2]固定资产明细表17-杰 (2)'!$Z$3:$Z$7000,'[2]固定资产明细表17-杰 (2)'!$J$3:$J$7000),0)</f>
        <v>0</v>
      </c>
      <c r="K3242" s="14"/>
      <c r="L3242" s="14"/>
      <c r="M3242" s="29">
        <f>_xlfn.XLOOKUP(B3242,'[2]固定资产明细表17-杰 (2)'!$Z$3:$Z$7000,'[2]固定资产明细表17-杰 (2)'!$O$3:$O$7000)</f>
        <v>0</v>
      </c>
      <c r="N3242" s="29">
        <f>_xlfn.XLOOKUP(B3242,'[2]固定资产明细表17-杰 (2)'!$Z$3:$Z$7000,'[2]固定资产明细表17-杰 (2)'!$R$3:$R$7000)</f>
        <v>0</v>
      </c>
      <c r="O3242" s="29">
        <f>_xlfn.XLOOKUP(B3242,'[2]固定资产明细表17-杰 (2)'!$Z$3:$Z$7000,'[2]固定资产明细表17-杰 (2)'!$X$3:$X$7000)</f>
        <v>0</v>
      </c>
      <c r="P3242" s="14"/>
      <c r="Q3242" s="14"/>
      <c r="R3242" s="14"/>
      <c r="S3242" s="14"/>
      <c r="T3242" s="14">
        <f t="shared" si="95"/>
        <v>0</v>
      </c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</row>
    <row r="3243" s="1" customFormat="1" ht="15" spans="1:34">
      <c r="A3243" s="9">
        <f t="shared" si="94"/>
        <v>3239</v>
      </c>
      <c r="B3243" s="14"/>
      <c r="C3243" s="14"/>
      <c r="D3243" s="44">
        <f>_xlfn.XLOOKUP(B3243,'[2]固定资产明细表17-杰 (2)'!$Z$3:$Z$7000,'[2]固定资产明细表17-杰 (2)'!$D$3:$D$7000)</f>
        <v>0</v>
      </c>
      <c r="E3243" s="14"/>
      <c r="F3243" s="14">
        <f>_xlfn.XLOOKUP(B3243,'[2]固定资产明细表17-杰 (2)'!$Z$3:$Z$7000,'[2]固定资产明细表17-杰 (2)'!$E$3:$E$7000)</f>
        <v>0</v>
      </c>
      <c r="G3243" s="9"/>
      <c r="H3243" s="9"/>
      <c r="I3243" s="18">
        <f>_xlfn.XLOOKUP(B3243,'[2]固定资产明细表17-杰 (2)'!$Z$3:$Z$7000,'[2]固定资产明细表17-杰 (2)'!$K$3:$K$7000)</f>
        <v>0</v>
      </c>
      <c r="J3243" s="28">
        <f>ROUND(_xlfn.XLOOKUP(B3243,'[2]固定资产明细表17-杰 (2)'!$Z$3:$Z$7000,'[2]固定资产明细表17-杰 (2)'!$J$3:$J$7000),0)</f>
        <v>0</v>
      </c>
      <c r="K3243" s="14"/>
      <c r="L3243" s="14"/>
      <c r="M3243" s="29">
        <f>_xlfn.XLOOKUP(B3243,'[2]固定资产明细表17-杰 (2)'!$Z$3:$Z$7000,'[2]固定资产明细表17-杰 (2)'!$O$3:$O$7000)</f>
        <v>0</v>
      </c>
      <c r="N3243" s="29">
        <f>_xlfn.XLOOKUP(B3243,'[2]固定资产明细表17-杰 (2)'!$Z$3:$Z$7000,'[2]固定资产明细表17-杰 (2)'!$R$3:$R$7000)</f>
        <v>0</v>
      </c>
      <c r="O3243" s="29">
        <f>_xlfn.XLOOKUP(B3243,'[2]固定资产明细表17-杰 (2)'!$Z$3:$Z$7000,'[2]固定资产明细表17-杰 (2)'!$X$3:$X$7000)</f>
        <v>0</v>
      </c>
      <c r="P3243" s="14"/>
      <c r="Q3243" s="14"/>
      <c r="R3243" s="14"/>
      <c r="S3243" s="14"/>
      <c r="T3243" s="14">
        <f t="shared" si="95"/>
        <v>0</v>
      </c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  <c r="AH3243" s="14"/>
    </row>
    <row r="3244" s="1" customFormat="1" ht="15" spans="1:34">
      <c r="A3244" s="9">
        <f t="shared" si="94"/>
        <v>3240</v>
      </c>
      <c r="B3244" s="14"/>
      <c r="C3244" s="14"/>
      <c r="D3244" s="44">
        <f>_xlfn.XLOOKUP(B3244,'[2]固定资产明细表17-杰 (2)'!$Z$3:$Z$7000,'[2]固定资产明细表17-杰 (2)'!$D$3:$D$7000)</f>
        <v>0</v>
      </c>
      <c r="E3244" s="14"/>
      <c r="F3244" s="14">
        <f>_xlfn.XLOOKUP(B3244,'[2]固定资产明细表17-杰 (2)'!$Z$3:$Z$7000,'[2]固定资产明细表17-杰 (2)'!$E$3:$E$7000)</f>
        <v>0</v>
      </c>
      <c r="G3244" s="9"/>
      <c r="H3244" s="9"/>
      <c r="I3244" s="18">
        <f>_xlfn.XLOOKUP(B3244,'[2]固定资产明细表17-杰 (2)'!$Z$3:$Z$7000,'[2]固定资产明细表17-杰 (2)'!$K$3:$K$7000)</f>
        <v>0</v>
      </c>
      <c r="J3244" s="28">
        <f>ROUND(_xlfn.XLOOKUP(B3244,'[2]固定资产明细表17-杰 (2)'!$Z$3:$Z$7000,'[2]固定资产明细表17-杰 (2)'!$J$3:$J$7000),0)</f>
        <v>0</v>
      </c>
      <c r="K3244" s="14"/>
      <c r="L3244" s="14"/>
      <c r="M3244" s="29">
        <f>_xlfn.XLOOKUP(B3244,'[2]固定资产明细表17-杰 (2)'!$Z$3:$Z$7000,'[2]固定资产明细表17-杰 (2)'!$O$3:$O$7000)</f>
        <v>0</v>
      </c>
      <c r="N3244" s="29">
        <f>_xlfn.XLOOKUP(B3244,'[2]固定资产明细表17-杰 (2)'!$Z$3:$Z$7000,'[2]固定资产明细表17-杰 (2)'!$R$3:$R$7000)</f>
        <v>0</v>
      </c>
      <c r="O3244" s="29">
        <f>_xlfn.XLOOKUP(B3244,'[2]固定资产明细表17-杰 (2)'!$Z$3:$Z$7000,'[2]固定资产明细表17-杰 (2)'!$X$3:$X$7000)</f>
        <v>0</v>
      </c>
      <c r="P3244" s="14"/>
      <c r="Q3244" s="14"/>
      <c r="R3244" s="14"/>
      <c r="S3244" s="14"/>
      <c r="T3244" s="14">
        <f t="shared" si="95"/>
        <v>0</v>
      </c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  <c r="AH3244" s="14"/>
    </row>
    <row r="3245" s="1" customFormat="1" ht="15" spans="1:34">
      <c r="A3245" s="9">
        <f t="shared" si="94"/>
        <v>3241</v>
      </c>
      <c r="B3245" s="14"/>
      <c r="C3245" s="14"/>
      <c r="D3245" s="44">
        <f>_xlfn.XLOOKUP(B3245,'[2]固定资产明细表17-杰 (2)'!$Z$3:$Z$7000,'[2]固定资产明细表17-杰 (2)'!$D$3:$D$7000)</f>
        <v>0</v>
      </c>
      <c r="E3245" s="14"/>
      <c r="F3245" s="14">
        <f>_xlfn.XLOOKUP(B3245,'[2]固定资产明细表17-杰 (2)'!$Z$3:$Z$7000,'[2]固定资产明细表17-杰 (2)'!$E$3:$E$7000)</f>
        <v>0</v>
      </c>
      <c r="G3245" s="9"/>
      <c r="H3245" s="9"/>
      <c r="I3245" s="18">
        <f>_xlfn.XLOOKUP(B3245,'[2]固定资产明细表17-杰 (2)'!$Z$3:$Z$7000,'[2]固定资产明细表17-杰 (2)'!$K$3:$K$7000)</f>
        <v>0</v>
      </c>
      <c r="J3245" s="28">
        <f>ROUND(_xlfn.XLOOKUP(B3245,'[2]固定资产明细表17-杰 (2)'!$Z$3:$Z$7000,'[2]固定资产明细表17-杰 (2)'!$J$3:$J$7000),0)</f>
        <v>0</v>
      </c>
      <c r="K3245" s="14"/>
      <c r="L3245" s="14"/>
      <c r="M3245" s="29">
        <f>_xlfn.XLOOKUP(B3245,'[2]固定资产明细表17-杰 (2)'!$Z$3:$Z$7000,'[2]固定资产明细表17-杰 (2)'!$O$3:$O$7000)</f>
        <v>0</v>
      </c>
      <c r="N3245" s="29">
        <f>_xlfn.XLOOKUP(B3245,'[2]固定资产明细表17-杰 (2)'!$Z$3:$Z$7000,'[2]固定资产明细表17-杰 (2)'!$R$3:$R$7000)</f>
        <v>0</v>
      </c>
      <c r="O3245" s="29">
        <f>_xlfn.XLOOKUP(B3245,'[2]固定资产明细表17-杰 (2)'!$Z$3:$Z$7000,'[2]固定资产明细表17-杰 (2)'!$X$3:$X$7000)</f>
        <v>0</v>
      </c>
      <c r="P3245" s="14"/>
      <c r="Q3245" s="14"/>
      <c r="R3245" s="14"/>
      <c r="S3245" s="14"/>
      <c r="T3245" s="14">
        <f t="shared" si="95"/>
        <v>0</v>
      </c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  <c r="AH3245" s="14"/>
    </row>
    <row r="3246" s="1" customFormat="1" ht="15" spans="1:34">
      <c r="A3246" s="9">
        <f t="shared" si="94"/>
        <v>3242</v>
      </c>
      <c r="B3246" s="14"/>
      <c r="C3246" s="14"/>
      <c r="D3246" s="44">
        <f>_xlfn.XLOOKUP(B3246,'[2]固定资产明细表17-杰 (2)'!$Z$3:$Z$7000,'[2]固定资产明细表17-杰 (2)'!$D$3:$D$7000)</f>
        <v>0</v>
      </c>
      <c r="E3246" s="14"/>
      <c r="F3246" s="14">
        <f>_xlfn.XLOOKUP(B3246,'[2]固定资产明细表17-杰 (2)'!$Z$3:$Z$7000,'[2]固定资产明细表17-杰 (2)'!$E$3:$E$7000)</f>
        <v>0</v>
      </c>
      <c r="G3246" s="9"/>
      <c r="H3246" s="9"/>
      <c r="I3246" s="18">
        <f>_xlfn.XLOOKUP(B3246,'[2]固定资产明细表17-杰 (2)'!$Z$3:$Z$7000,'[2]固定资产明细表17-杰 (2)'!$K$3:$K$7000)</f>
        <v>0</v>
      </c>
      <c r="J3246" s="28">
        <f>ROUND(_xlfn.XLOOKUP(B3246,'[2]固定资产明细表17-杰 (2)'!$Z$3:$Z$7000,'[2]固定资产明细表17-杰 (2)'!$J$3:$J$7000),0)</f>
        <v>0</v>
      </c>
      <c r="K3246" s="14"/>
      <c r="L3246" s="14"/>
      <c r="M3246" s="29">
        <f>_xlfn.XLOOKUP(B3246,'[2]固定资产明细表17-杰 (2)'!$Z$3:$Z$7000,'[2]固定资产明细表17-杰 (2)'!$O$3:$O$7000)</f>
        <v>0</v>
      </c>
      <c r="N3246" s="29">
        <f>_xlfn.XLOOKUP(B3246,'[2]固定资产明细表17-杰 (2)'!$Z$3:$Z$7000,'[2]固定资产明细表17-杰 (2)'!$R$3:$R$7000)</f>
        <v>0</v>
      </c>
      <c r="O3246" s="29">
        <f>_xlfn.XLOOKUP(B3246,'[2]固定资产明细表17-杰 (2)'!$Z$3:$Z$7000,'[2]固定资产明细表17-杰 (2)'!$X$3:$X$7000)</f>
        <v>0</v>
      </c>
      <c r="P3246" s="14"/>
      <c r="Q3246" s="14"/>
      <c r="R3246" s="14"/>
      <c r="S3246" s="14"/>
      <c r="T3246" s="14">
        <f t="shared" si="95"/>
        <v>0</v>
      </c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  <c r="AH3246" s="14"/>
    </row>
    <row r="3247" s="1" customFormat="1" ht="15" spans="1:34">
      <c r="A3247" s="9">
        <f t="shared" si="94"/>
        <v>3243</v>
      </c>
      <c r="B3247" s="14"/>
      <c r="C3247" s="14"/>
      <c r="D3247" s="44">
        <f>_xlfn.XLOOKUP(B3247,'[2]固定资产明细表17-杰 (2)'!$Z$3:$Z$7000,'[2]固定资产明细表17-杰 (2)'!$D$3:$D$7000)</f>
        <v>0</v>
      </c>
      <c r="E3247" s="14"/>
      <c r="F3247" s="14">
        <f>_xlfn.XLOOKUP(B3247,'[2]固定资产明细表17-杰 (2)'!$Z$3:$Z$7000,'[2]固定资产明细表17-杰 (2)'!$E$3:$E$7000)</f>
        <v>0</v>
      </c>
      <c r="G3247" s="9"/>
      <c r="H3247" s="9"/>
      <c r="I3247" s="18">
        <f>_xlfn.XLOOKUP(B3247,'[2]固定资产明细表17-杰 (2)'!$Z$3:$Z$7000,'[2]固定资产明细表17-杰 (2)'!$K$3:$K$7000)</f>
        <v>0</v>
      </c>
      <c r="J3247" s="28">
        <f>ROUND(_xlfn.XLOOKUP(B3247,'[2]固定资产明细表17-杰 (2)'!$Z$3:$Z$7000,'[2]固定资产明细表17-杰 (2)'!$J$3:$J$7000),0)</f>
        <v>0</v>
      </c>
      <c r="K3247" s="14"/>
      <c r="L3247" s="14"/>
      <c r="M3247" s="29">
        <f>_xlfn.XLOOKUP(B3247,'[2]固定资产明细表17-杰 (2)'!$Z$3:$Z$7000,'[2]固定资产明细表17-杰 (2)'!$O$3:$O$7000)</f>
        <v>0</v>
      </c>
      <c r="N3247" s="29">
        <f>_xlfn.XLOOKUP(B3247,'[2]固定资产明细表17-杰 (2)'!$Z$3:$Z$7000,'[2]固定资产明细表17-杰 (2)'!$R$3:$R$7000)</f>
        <v>0</v>
      </c>
      <c r="O3247" s="29">
        <f>_xlfn.XLOOKUP(B3247,'[2]固定资产明细表17-杰 (2)'!$Z$3:$Z$7000,'[2]固定资产明细表17-杰 (2)'!$X$3:$X$7000)</f>
        <v>0</v>
      </c>
      <c r="P3247" s="14"/>
      <c r="Q3247" s="14"/>
      <c r="R3247" s="14"/>
      <c r="S3247" s="14"/>
      <c r="T3247" s="14">
        <f t="shared" si="95"/>
        <v>0</v>
      </c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  <c r="AH3247" s="14"/>
    </row>
    <row r="3248" s="1" customFormat="1" ht="15" spans="1:34">
      <c r="A3248" s="9">
        <f t="shared" si="94"/>
        <v>3244</v>
      </c>
      <c r="B3248" s="14"/>
      <c r="C3248" s="14"/>
      <c r="D3248" s="44">
        <f>_xlfn.XLOOKUP(B3248,'[2]固定资产明细表17-杰 (2)'!$Z$3:$Z$7000,'[2]固定资产明细表17-杰 (2)'!$D$3:$D$7000)</f>
        <v>0</v>
      </c>
      <c r="E3248" s="14"/>
      <c r="F3248" s="14">
        <f>_xlfn.XLOOKUP(B3248,'[2]固定资产明细表17-杰 (2)'!$Z$3:$Z$7000,'[2]固定资产明细表17-杰 (2)'!$E$3:$E$7000)</f>
        <v>0</v>
      </c>
      <c r="G3248" s="9"/>
      <c r="H3248" s="9"/>
      <c r="I3248" s="18">
        <f>_xlfn.XLOOKUP(B3248,'[2]固定资产明细表17-杰 (2)'!$Z$3:$Z$7000,'[2]固定资产明细表17-杰 (2)'!$K$3:$K$7000)</f>
        <v>0</v>
      </c>
      <c r="J3248" s="28">
        <f>ROUND(_xlfn.XLOOKUP(B3248,'[2]固定资产明细表17-杰 (2)'!$Z$3:$Z$7000,'[2]固定资产明细表17-杰 (2)'!$J$3:$J$7000),0)</f>
        <v>0</v>
      </c>
      <c r="K3248" s="14"/>
      <c r="L3248" s="14"/>
      <c r="M3248" s="29">
        <f>_xlfn.XLOOKUP(B3248,'[2]固定资产明细表17-杰 (2)'!$Z$3:$Z$7000,'[2]固定资产明细表17-杰 (2)'!$O$3:$O$7000)</f>
        <v>0</v>
      </c>
      <c r="N3248" s="29">
        <f>_xlfn.XLOOKUP(B3248,'[2]固定资产明细表17-杰 (2)'!$Z$3:$Z$7000,'[2]固定资产明细表17-杰 (2)'!$R$3:$R$7000)</f>
        <v>0</v>
      </c>
      <c r="O3248" s="29">
        <f>_xlfn.XLOOKUP(B3248,'[2]固定资产明细表17-杰 (2)'!$Z$3:$Z$7000,'[2]固定资产明细表17-杰 (2)'!$X$3:$X$7000)</f>
        <v>0</v>
      </c>
      <c r="P3248" s="14"/>
      <c r="Q3248" s="14"/>
      <c r="R3248" s="14"/>
      <c r="S3248" s="14"/>
      <c r="T3248" s="14">
        <f t="shared" si="95"/>
        <v>0</v>
      </c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</row>
    <row r="3249" s="1" customFormat="1" ht="15" spans="1:34">
      <c r="A3249" s="9">
        <f t="shared" si="94"/>
        <v>3245</v>
      </c>
      <c r="B3249" s="14"/>
      <c r="C3249" s="14"/>
      <c r="D3249" s="44">
        <f>_xlfn.XLOOKUP(B3249,'[2]固定资产明细表17-杰 (2)'!$Z$3:$Z$7000,'[2]固定资产明细表17-杰 (2)'!$D$3:$D$7000)</f>
        <v>0</v>
      </c>
      <c r="E3249" s="14"/>
      <c r="F3249" s="14">
        <f>_xlfn.XLOOKUP(B3249,'[2]固定资产明细表17-杰 (2)'!$Z$3:$Z$7000,'[2]固定资产明细表17-杰 (2)'!$E$3:$E$7000)</f>
        <v>0</v>
      </c>
      <c r="G3249" s="9"/>
      <c r="H3249" s="9"/>
      <c r="I3249" s="18">
        <f>_xlfn.XLOOKUP(B3249,'[2]固定资产明细表17-杰 (2)'!$Z$3:$Z$7000,'[2]固定资产明细表17-杰 (2)'!$K$3:$K$7000)</f>
        <v>0</v>
      </c>
      <c r="J3249" s="28">
        <f>ROUND(_xlfn.XLOOKUP(B3249,'[2]固定资产明细表17-杰 (2)'!$Z$3:$Z$7000,'[2]固定资产明细表17-杰 (2)'!$J$3:$J$7000),0)</f>
        <v>0</v>
      </c>
      <c r="K3249" s="14"/>
      <c r="L3249" s="14"/>
      <c r="M3249" s="29">
        <f>_xlfn.XLOOKUP(B3249,'[2]固定资产明细表17-杰 (2)'!$Z$3:$Z$7000,'[2]固定资产明细表17-杰 (2)'!$O$3:$O$7000)</f>
        <v>0</v>
      </c>
      <c r="N3249" s="29">
        <f>_xlfn.XLOOKUP(B3249,'[2]固定资产明细表17-杰 (2)'!$Z$3:$Z$7000,'[2]固定资产明细表17-杰 (2)'!$R$3:$R$7000)</f>
        <v>0</v>
      </c>
      <c r="O3249" s="29">
        <f>_xlfn.XLOOKUP(B3249,'[2]固定资产明细表17-杰 (2)'!$Z$3:$Z$7000,'[2]固定资产明细表17-杰 (2)'!$X$3:$X$7000)</f>
        <v>0</v>
      </c>
      <c r="P3249" s="14"/>
      <c r="Q3249" s="14"/>
      <c r="R3249" s="14"/>
      <c r="S3249" s="14"/>
      <c r="T3249" s="14">
        <f t="shared" si="95"/>
        <v>0</v>
      </c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  <c r="AH3249" s="14"/>
    </row>
    <row r="3250" s="1" customFormat="1" ht="15" spans="1:34">
      <c r="A3250" s="9">
        <f t="shared" si="94"/>
        <v>3246</v>
      </c>
      <c r="B3250" s="14"/>
      <c r="C3250" s="14"/>
      <c r="D3250" s="44">
        <f>_xlfn.XLOOKUP(B3250,'[2]固定资产明细表17-杰 (2)'!$Z$3:$Z$7000,'[2]固定资产明细表17-杰 (2)'!$D$3:$D$7000)</f>
        <v>0</v>
      </c>
      <c r="E3250" s="14"/>
      <c r="F3250" s="14">
        <f>_xlfn.XLOOKUP(B3250,'[2]固定资产明细表17-杰 (2)'!$Z$3:$Z$7000,'[2]固定资产明细表17-杰 (2)'!$E$3:$E$7000)</f>
        <v>0</v>
      </c>
      <c r="G3250" s="9"/>
      <c r="H3250" s="9"/>
      <c r="I3250" s="18">
        <f>_xlfn.XLOOKUP(B3250,'[2]固定资产明细表17-杰 (2)'!$Z$3:$Z$7000,'[2]固定资产明细表17-杰 (2)'!$K$3:$K$7000)</f>
        <v>0</v>
      </c>
      <c r="J3250" s="28">
        <f>ROUND(_xlfn.XLOOKUP(B3250,'[2]固定资产明细表17-杰 (2)'!$Z$3:$Z$7000,'[2]固定资产明细表17-杰 (2)'!$J$3:$J$7000),0)</f>
        <v>0</v>
      </c>
      <c r="K3250" s="14"/>
      <c r="L3250" s="14"/>
      <c r="M3250" s="29">
        <f>_xlfn.XLOOKUP(B3250,'[2]固定资产明细表17-杰 (2)'!$Z$3:$Z$7000,'[2]固定资产明细表17-杰 (2)'!$O$3:$O$7000)</f>
        <v>0</v>
      </c>
      <c r="N3250" s="29">
        <f>_xlfn.XLOOKUP(B3250,'[2]固定资产明细表17-杰 (2)'!$Z$3:$Z$7000,'[2]固定资产明细表17-杰 (2)'!$R$3:$R$7000)</f>
        <v>0</v>
      </c>
      <c r="O3250" s="29">
        <f>_xlfn.XLOOKUP(B3250,'[2]固定资产明细表17-杰 (2)'!$Z$3:$Z$7000,'[2]固定资产明细表17-杰 (2)'!$X$3:$X$7000)</f>
        <v>0</v>
      </c>
      <c r="P3250" s="14"/>
      <c r="Q3250" s="14"/>
      <c r="R3250" s="14"/>
      <c r="S3250" s="14"/>
      <c r="T3250" s="14">
        <f t="shared" si="95"/>
        <v>0</v>
      </c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  <c r="AH3250" s="14"/>
    </row>
    <row r="3251" s="1" customFormat="1" ht="15" spans="1:34">
      <c r="A3251" s="9">
        <f t="shared" si="94"/>
        <v>3247</v>
      </c>
      <c r="B3251" s="14"/>
      <c r="C3251" s="14"/>
      <c r="D3251" s="44">
        <f>_xlfn.XLOOKUP(B3251,'[2]固定资产明细表17-杰 (2)'!$Z$3:$Z$7000,'[2]固定资产明细表17-杰 (2)'!$D$3:$D$7000)</f>
        <v>0</v>
      </c>
      <c r="E3251" s="14"/>
      <c r="F3251" s="14">
        <f>_xlfn.XLOOKUP(B3251,'[2]固定资产明细表17-杰 (2)'!$Z$3:$Z$7000,'[2]固定资产明细表17-杰 (2)'!$E$3:$E$7000)</f>
        <v>0</v>
      </c>
      <c r="G3251" s="9"/>
      <c r="H3251" s="9"/>
      <c r="I3251" s="18">
        <f>_xlfn.XLOOKUP(B3251,'[2]固定资产明细表17-杰 (2)'!$Z$3:$Z$7000,'[2]固定资产明细表17-杰 (2)'!$K$3:$K$7000)</f>
        <v>0</v>
      </c>
      <c r="J3251" s="28">
        <f>ROUND(_xlfn.XLOOKUP(B3251,'[2]固定资产明细表17-杰 (2)'!$Z$3:$Z$7000,'[2]固定资产明细表17-杰 (2)'!$J$3:$J$7000),0)</f>
        <v>0</v>
      </c>
      <c r="K3251" s="14"/>
      <c r="L3251" s="14"/>
      <c r="M3251" s="29">
        <f>_xlfn.XLOOKUP(B3251,'[2]固定资产明细表17-杰 (2)'!$Z$3:$Z$7000,'[2]固定资产明细表17-杰 (2)'!$O$3:$O$7000)</f>
        <v>0</v>
      </c>
      <c r="N3251" s="29">
        <f>_xlfn.XLOOKUP(B3251,'[2]固定资产明细表17-杰 (2)'!$Z$3:$Z$7000,'[2]固定资产明细表17-杰 (2)'!$R$3:$R$7000)</f>
        <v>0</v>
      </c>
      <c r="O3251" s="29">
        <f>_xlfn.XLOOKUP(B3251,'[2]固定资产明细表17-杰 (2)'!$Z$3:$Z$7000,'[2]固定资产明细表17-杰 (2)'!$X$3:$X$7000)</f>
        <v>0</v>
      </c>
      <c r="P3251" s="14"/>
      <c r="Q3251" s="14"/>
      <c r="R3251" s="14"/>
      <c r="S3251" s="14"/>
      <c r="T3251" s="14">
        <f t="shared" si="95"/>
        <v>0</v>
      </c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  <c r="AH3251" s="14"/>
    </row>
    <row r="3252" s="1" customFormat="1" ht="15" spans="1:34">
      <c r="A3252" s="9">
        <f t="shared" si="94"/>
        <v>3248</v>
      </c>
      <c r="B3252" s="14"/>
      <c r="C3252" s="14"/>
      <c r="D3252" s="44">
        <f>_xlfn.XLOOKUP(B3252,'[2]固定资产明细表17-杰 (2)'!$Z$3:$Z$7000,'[2]固定资产明细表17-杰 (2)'!$D$3:$D$7000)</f>
        <v>0</v>
      </c>
      <c r="E3252" s="14"/>
      <c r="F3252" s="14">
        <f>_xlfn.XLOOKUP(B3252,'[2]固定资产明细表17-杰 (2)'!$Z$3:$Z$7000,'[2]固定资产明细表17-杰 (2)'!$E$3:$E$7000)</f>
        <v>0</v>
      </c>
      <c r="G3252" s="9"/>
      <c r="H3252" s="9"/>
      <c r="I3252" s="18">
        <f>_xlfn.XLOOKUP(B3252,'[2]固定资产明细表17-杰 (2)'!$Z$3:$Z$7000,'[2]固定资产明细表17-杰 (2)'!$K$3:$K$7000)</f>
        <v>0</v>
      </c>
      <c r="J3252" s="28">
        <f>ROUND(_xlfn.XLOOKUP(B3252,'[2]固定资产明细表17-杰 (2)'!$Z$3:$Z$7000,'[2]固定资产明细表17-杰 (2)'!$J$3:$J$7000),0)</f>
        <v>0</v>
      </c>
      <c r="K3252" s="14"/>
      <c r="L3252" s="14"/>
      <c r="M3252" s="29">
        <f>_xlfn.XLOOKUP(B3252,'[2]固定资产明细表17-杰 (2)'!$Z$3:$Z$7000,'[2]固定资产明细表17-杰 (2)'!$O$3:$O$7000)</f>
        <v>0</v>
      </c>
      <c r="N3252" s="29">
        <f>_xlfn.XLOOKUP(B3252,'[2]固定资产明细表17-杰 (2)'!$Z$3:$Z$7000,'[2]固定资产明细表17-杰 (2)'!$R$3:$R$7000)</f>
        <v>0</v>
      </c>
      <c r="O3252" s="29">
        <f>_xlfn.XLOOKUP(B3252,'[2]固定资产明细表17-杰 (2)'!$Z$3:$Z$7000,'[2]固定资产明细表17-杰 (2)'!$X$3:$X$7000)</f>
        <v>0</v>
      </c>
      <c r="P3252" s="14"/>
      <c r="Q3252" s="14"/>
      <c r="R3252" s="14"/>
      <c r="S3252" s="14"/>
      <c r="T3252" s="14">
        <f t="shared" si="95"/>
        <v>0</v>
      </c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  <c r="AH3252" s="14"/>
    </row>
    <row r="3253" s="1" customFormat="1" ht="15" spans="1:34">
      <c r="A3253" s="9">
        <f t="shared" si="94"/>
        <v>3249</v>
      </c>
      <c r="B3253" s="14"/>
      <c r="C3253" s="14"/>
      <c r="D3253" s="44">
        <f>_xlfn.XLOOKUP(B3253,'[2]固定资产明细表17-杰 (2)'!$Z$3:$Z$7000,'[2]固定资产明细表17-杰 (2)'!$D$3:$D$7000)</f>
        <v>0</v>
      </c>
      <c r="E3253" s="14"/>
      <c r="F3253" s="14">
        <f>_xlfn.XLOOKUP(B3253,'[2]固定资产明细表17-杰 (2)'!$Z$3:$Z$7000,'[2]固定资产明细表17-杰 (2)'!$E$3:$E$7000)</f>
        <v>0</v>
      </c>
      <c r="G3253" s="9"/>
      <c r="H3253" s="9"/>
      <c r="I3253" s="18">
        <f>_xlfn.XLOOKUP(B3253,'[2]固定资产明细表17-杰 (2)'!$Z$3:$Z$7000,'[2]固定资产明细表17-杰 (2)'!$K$3:$K$7000)</f>
        <v>0</v>
      </c>
      <c r="J3253" s="28">
        <f>ROUND(_xlfn.XLOOKUP(B3253,'[2]固定资产明细表17-杰 (2)'!$Z$3:$Z$7000,'[2]固定资产明细表17-杰 (2)'!$J$3:$J$7000),0)</f>
        <v>0</v>
      </c>
      <c r="K3253" s="14"/>
      <c r="L3253" s="14"/>
      <c r="M3253" s="29">
        <f>_xlfn.XLOOKUP(B3253,'[2]固定资产明细表17-杰 (2)'!$Z$3:$Z$7000,'[2]固定资产明细表17-杰 (2)'!$O$3:$O$7000)</f>
        <v>0</v>
      </c>
      <c r="N3253" s="29">
        <f>_xlfn.XLOOKUP(B3253,'[2]固定资产明细表17-杰 (2)'!$Z$3:$Z$7000,'[2]固定资产明细表17-杰 (2)'!$R$3:$R$7000)</f>
        <v>0</v>
      </c>
      <c r="O3253" s="29">
        <f>_xlfn.XLOOKUP(B3253,'[2]固定资产明细表17-杰 (2)'!$Z$3:$Z$7000,'[2]固定资产明细表17-杰 (2)'!$X$3:$X$7000)</f>
        <v>0</v>
      </c>
      <c r="P3253" s="14"/>
      <c r="Q3253" s="14"/>
      <c r="R3253" s="14"/>
      <c r="S3253" s="14"/>
      <c r="T3253" s="14">
        <f t="shared" si="95"/>
        <v>0</v>
      </c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  <c r="AH3253" s="14"/>
    </row>
    <row r="3254" s="1" customFormat="1" ht="15" spans="1:34">
      <c r="A3254" s="9">
        <f t="shared" si="94"/>
        <v>3250</v>
      </c>
      <c r="B3254" s="14"/>
      <c r="C3254" s="14"/>
      <c r="D3254" s="44">
        <f>_xlfn.XLOOKUP(B3254,'[2]固定资产明细表17-杰 (2)'!$Z$3:$Z$7000,'[2]固定资产明细表17-杰 (2)'!$D$3:$D$7000)</f>
        <v>0</v>
      </c>
      <c r="E3254" s="14"/>
      <c r="F3254" s="14">
        <f>_xlfn.XLOOKUP(B3254,'[2]固定资产明细表17-杰 (2)'!$Z$3:$Z$7000,'[2]固定资产明细表17-杰 (2)'!$E$3:$E$7000)</f>
        <v>0</v>
      </c>
      <c r="G3254" s="9"/>
      <c r="H3254" s="9"/>
      <c r="I3254" s="18">
        <f>_xlfn.XLOOKUP(B3254,'[2]固定资产明细表17-杰 (2)'!$Z$3:$Z$7000,'[2]固定资产明细表17-杰 (2)'!$K$3:$K$7000)</f>
        <v>0</v>
      </c>
      <c r="J3254" s="28">
        <f>ROUND(_xlfn.XLOOKUP(B3254,'[2]固定资产明细表17-杰 (2)'!$Z$3:$Z$7000,'[2]固定资产明细表17-杰 (2)'!$J$3:$J$7000),0)</f>
        <v>0</v>
      </c>
      <c r="K3254" s="14"/>
      <c r="L3254" s="14"/>
      <c r="M3254" s="29">
        <f>_xlfn.XLOOKUP(B3254,'[2]固定资产明细表17-杰 (2)'!$Z$3:$Z$7000,'[2]固定资产明细表17-杰 (2)'!$O$3:$O$7000)</f>
        <v>0</v>
      </c>
      <c r="N3254" s="29">
        <f>_xlfn.XLOOKUP(B3254,'[2]固定资产明细表17-杰 (2)'!$Z$3:$Z$7000,'[2]固定资产明细表17-杰 (2)'!$R$3:$R$7000)</f>
        <v>0</v>
      </c>
      <c r="O3254" s="29">
        <f>_xlfn.XLOOKUP(B3254,'[2]固定资产明细表17-杰 (2)'!$Z$3:$Z$7000,'[2]固定资产明细表17-杰 (2)'!$X$3:$X$7000)</f>
        <v>0</v>
      </c>
      <c r="P3254" s="14"/>
      <c r="Q3254" s="14"/>
      <c r="R3254" s="14"/>
      <c r="S3254" s="14"/>
      <c r="T3254" s="14">
        <f t="shared" si="95"/>
        <v>0</v>
      </c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  <c r="AH3254" s="14"/>
    </row>
    <row r="3255" s="1" customFormat="1" ht="15" spans="1:34">
      <c r="A3255" s="9">
        <f t="shared" si="94"/>
        <v>3251</v>
      </c>
      <c r="B3255" s="14"/>
      <c r="C3255" s="14"/>
      <c r="D3255" s="44">
        <f>_xlfn.XLOOKUP(B3255,'[2]固定资产明细表17-杰 (2)'!$Z$3:$Z$7000,'[2]固定资产明细表17-杰 (2)'!$D$3:$D$7000)</f>
        <v>0</v>
      </c>
      <c r="E3255" s="14"/>
      <c r="F3255" s="14">
        <f>_xlfn.XLOOKUP(B3255,'[2]固定资产明细表17-杰 (2)'!$Z$3:$Z$7000,'[2]固定资产明细表17-杰 (2)'!$E$3:$E$7000)</f>
        <v>0</v>
      </c>
      <c r="G3255" s="9"/>
      <c r="H3255" s="9"/>
      <c r="I3255" s="18">
        <f>_xlfn.XLOOKUP(B3255,'[2]固定资产明细表17-杰 (2)'!$Z$3:$Z$7000,'[2]固定资产明细表17-杰 (2)'!$K$3:$K$7000)</f>
        <v>0</v>
      </c>
      <c r="J3255" s="28">
        <f>ROUND(_xlfn.XLOOKUP(B3255,'[2]固定资产明细表17-杰 (2)'!$Z$3:$Z$7000,'[2]固定资产明细表17-杰 (2)'!$J$3:$J$7000),0)</f>
        <v>0</v>
      </c>
      <c r="K3255" s="14"/>
      <c r="L3255" s="14"/>
      <c r="M3255" s="29">
        <f>_xlfn.XLOOKUP(B3255,'[2]固定资产明细表17-杰 (2)'!$Z$3:$Z$7000,'[2]固定资产明细表17-杰 (2)'!$O$3:$O$7000)</f>
        <v>0</v>
      </c>
      <c r="N3255" s="29">
        <f>_xlfn.XLOOKUP(B3255,'[2]固定资产明细表17-杰 (2)'!$Z$3:$Z$7000,'[2]固定资产明细表17-杰 (2)'!$R$3:$R$7000)</f>
        <v>0</v>
      </c>
      <c r="O3255" s="29">
        <f>_xlfn.XLOOKUP(B3255,'[2]固定资产明细表17-杰 (2)'!$Z$3:$Z$7000,'[2]固定资产明细表17-杰 (2)'!$X$3:$X$7000)</f>
        <v>0</v>
      </c>
      <c r="P3255" s="14"/>
      <c r="Q3255" s="14"/>
      <c r="R3255" s="14"/>
      <c r="S3255" s="14"/>
      <c r="T3255" s="14">
        <f t="shared" si="95"/>
        <v>0</v>
      </c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  <c r="AH3255" s="14"/>
    </row>
    <row r="3256" s="1" customFormat="1" ht="15" spans="1:34">
      <c r="A3256" s="9">
        <f t="shared" si="94"/>
        <v>3252</v>
      </c>
      <c r="B3256" s="14"/>
      <c r="C3256" s="14"/>
      <c r="D3256" s="44">
        <f>_xlfn.XLOOKUP(B3256,'[2]固定资产明细表17-杰 (2)'!$Z$3:$Z$7000,'[2]固定资产明细表17-杰 (2)'!$D$3:$D$7000)</f>
        <v>0</v>
      </c>
      <c r="E3256" s="14"/>
      <c r="F3256" s="14">
        <f>_xlfn.XLOOKUP(B3256,'[2]固定资产明细表17-杰 (2)'!$Z$3:$Z$7000,'[2]固定资产明细表17-杰 (2)'!$E$3:$E$7000)</f>
        <v>0</v>
      </c>
      <c r="G3256" s="9"/>
      <c r="H3256" s="9"/>
      <c r="I3256" s="18">
        <f>_xlfn.XLOOKUP(B3256,'[2]固定资产明细表17-杰 (2)'!$Z$3:$Z$7000,'[2]固定资产明细表17-杰 (2)'!$K$3:$K$7000)</f>
        <v>0</v>
      </c>
      <c r="J3256" s="28">
        <f>ROUND(_xlfn.XLOOKUP(B3256,'[2]固定资产明细表17-杰 (2)'!$Z$3:$Z$7000,'[2]固定资产明细表17-杰 (2)'!$J$3:$J$7000),0)</f>
        <v>0</v>
      </c>
      <c r="K3256" s="14"/>
      <c r="L3256" s="14"/>
      <c r="M3256" s="29">
        <f>_xlfn.XLOOKUP(B3256,'[2]固定资产明细表17-杰 (2)'!$Z$3:$Z$7000,'[2]固定资产明细表17-杰 (2)'!$O$3:$O$7000)</f>
        <v>0</v>
      </c>
      <c r="N3256" s="29">
        <f>_xlfn.XLOOKUP(B3256,'[2]固定资产明细表17-杰 (2)'!$Z$3:$Z$7000,'[2]固定资产明细表17-杰 (2)'!$R$3:$R$7000)</f>
        <v>0</v>
      </c>
      <c r="O3256" s="29">
        <f>_xlfn.XLOOKUP(B3256,'[2]固定资产明细表17-杰 (2)'!$Z$3:$Z$7000,'[2]固定资产明细表17-杰 (2)'!$X$3:$X$7000)</f>
        <v>0</v>
      </c>
      <c r="P3256" s="14"/>
      <c r="Q3256" s="14"/>
      <c r="R3256" s="14"/>
      <c r="S3256" s="14"/>
      <c r="T3256" s="14">
        <f t="shared" si="95"/>
        <v>0</v>
      </c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  <c r="AH3256" s="14"/>
    </row>
    <row r="3257" s="1" customFormat="1" ht="15" spans="1:34">
      <c r="A3257" s="9">
        <f t="shared" si="94"/>
        <v>3253</v>
      </c>
      <c r="B3257" s="14"/>
      <c r="C3257" s="14"/>
      <c r="D3257" s="44">
        <f>_xlfn.XLOOKUP(B3257,'[2]固定资产明细表17-杰 (2)'!$Z$3:$Z$7000,'[2]固定资产明细表17-杰 (2)'!$D$3:$D$7000)</f>
        <v>0</v>
      </c>
      <c r="E3257" s="14"/>
      <c r="F3257" s="14">
        <f>_xlfn.XLOOKUP(B3257,'[2]固定资产明细表17-杰 (2)'!$Z$3:$Z$7000,'[2]固定资产明细表17-杰 (2)'!$E$3:$E$7000)</f>
        <v>0</v>
      </c>
      <c r="G3257" s="9"/>
      <c r="H3257" s="9"/>
      <c r="I3257" s="18">
        <f>_xlfn.XLOOKUP(B3257,'[2]固定资产明细表17-杰 (2)'!$Z$3:$Z$7000,'[2]固定资产明细表17-杰 (2)'!$K$3:$K$7000)</f>
        <v>0</v>
      </c>
      <c r="J3257" s="28">
        <f>ROUND(_xlfn.XLOOKUP(B3257,'[2]固定资产明细表17-杰 (2)'!$Z$3:$Z$7000,'[2]固定资产明细表17-杰 (2)'!$J$3:$J$7000),0)</f>
        <v>0</v>
      </c>
      <c r="K3257" s="14"/>
      <c r="L3257" s="14"/>
      <c r="M3257" s="29">
        <f>_xlfn.XLOOKUP(B3257,'[2]固定资产明细表17-杰 (2)'!$Z$3:$Z$7000,'[2]固定资产明细表17-杰 (2)'!$O$3:$O$7000)</f>
        <v>0</v>
      </c>
      <c r="N3257" s="29">
        <f>_xlfn.XLOOKUP(B3257,'[2]固定资产明细表17-杰 (2)'!$Z$3:$Z$7000,'[2]固定资产明细表17-杰 (2)'!$R$3:$R$7000)</f>
        <v>0</v>
      </c>
      <c r="O3257" s="29">
        <f>_xlfn.XLOOKUP(B3257,'[2]固定资产明细表17-杰 (2)'!$Z$3:$Z$7000,'[2]固定资产明细表17-杰 (2)'!$X$3:$X$7000)</f>
        <v>0</v>
      </c>
      <c r="P3257" s="14"/>
      <c r="Q3257" s="14"/>
      <c r="R3257" s="14"/>
      <c r="S3257" s="14"/>
      <c r="T3257" s="14">
        <f t="shared" si="95"/>
        <v>0</v>
      </c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  <c r="AH3257" s="14"/>
    </row>
    <row r="3258" s="1" customFormat="1" ht="15" spans="1:34">
      <c r="A3258" s="9">
        <f t="shared" si="94"/>
        <v>3254</v>
      </c>
      <c r="B3258" s="14"/>
      <c r="C3258" s="14"/>
      <c r="D3258" s="44">
        <f>_xlfn.XLOOKUP(B3258,'[2]固定资产明细表17-杰 (2)'!$Z$3:$Z$7000,'[2]固定资产明细表17-杰 (2)'!$D$3:$D$7000)</f>
        <v>0</v>
      </c>
      <c r="E3258" s="14"/>
      <c r="F3258" s="14">
        <f>_xlfn.XLOOKUP(B3258,'[2]固定资产明细表17-杰 (2)'!$Z$3:$Z$7000,'[2]固定资产明细表17-杰 (2)'!$E$3:$E$7000)</f>
        <v>0</v>
      </c>
      <c r="G3258" s="9"/>
      <c r="H3258" s="9"/>
      <c r="I3258" s="18">
        <f>_xlfn.XLOOKUP(B3258,'[2]固定资产明细表17-杰 (2)'!$Z$3:$Z$7000,'[2]固定资产明细表17-杰 (2)'!$K$3:$K$7000)</f>
        <v>0</v>
      </c>
      <c r="J3258" s="28">
        <f>ROUND(_xlfn.XLOOKUP(B3258,'[2]固定资产明细表17-杰 (2)'!$Z$3:$Z$7000,'[2]固定资产明细表17-杰 (2)'!$J$3:$J$7000),0)</f>
        <v>0</v>
      </c>
      <c r="K3258" s="14"/>
      <c r="L3258" s="14"/>
      <c r="M3258" s="29">
        <f>_xlfn.XLOOKUP(B3258,'[2]固定资产明细表17-杰 (2)'!$Z$3:$Z$7000,'[2]固定资产明细表17-杰 (2)'!$O$3:$O$7000)</f>
        <v>0</v>
      </c>
      <c r="N3258" s="29">
        <f>_xlfn.XLOOKUP(B3258,'[2]固定资产明细表17-杰 (2)'!$Z$3:$Z$7000,'[2]固定资产明细表17-杰 (2)'!$R$3:$R$7000)</f>
        <v>0</v>
      </c>
      <c r="O3258" s="29">
        <f>_xlfn.XLOOKUP(B3258,'[2]固定资产明细表17-杰 (2)'!$Z$3:$Z$7000,'[2]固定资产明细表17-杰 (2)'!$X$3:$X$7000)</f>
        <v>0</v>
      </c>
      <c r="P3258" s="14"/>
      <c r="Q3258" s="14"/>
      <c r="R3258" s="14"/>
      <c r="S3258" s="14"/>
      <c r="T3258" s="14">
        <f t="shared" si="95"/>
        <v>0</v>
      </c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  <c r="AH3258" s="14"/>
    </row>
    <row r="3259" s="1" customFormat="1" ht="15" spans="1:34">
      <c r="A3259" s="9">
        <f t="shared" si="94"/>
        <v>3255</v>
      </c>
      <c r="B3259" s="14"/>
      <c r="C3259" s="14"/>
      <c r="D3259" s="44">
        <f>_xlfn.XLOOKUP(B3259,'[2]固定资产明细表17-杰 (2)'!$Z$3:$Z$7000,'[2]固定资产明细表17-杰 (2)'!$D$3:$D$7000)</f>
        <v>0</v>
      </c>
      <c r="E3259" s="14"/>
      <c r="F3259" s="14">
        <f>_xlfn.XLOOKUP(B3259,'[2]固定资产明细表17-杰 (2)'!$Z$3:$Z$7000,'[2]固定资产明细表17-杰 (2)'!$E$3:$E$7000)</f>
        <v>0</v>
      </c>
      <c r="G3259" s="9"/>
      <c r="H3259" s="9"/>
      <c r="I3259" s="18">
        <f>_xlfn.XLOOKUP(B3259,'[2]固定资产明细表17-杰 (2)'!$Z$3:$Z$7000,'[2]固定资产明细表17-杰 (2)'!$K$3:$K$7000)</f>
        <v>0</v>
      </c>
      <c r="J3259" s="28">
        <f>ROUND(_xlfn.XLOOKUP(B3259,'[2]固定资产明细表17-杰 (2)'!$Z$3:$Z$7000,'[2]固定资产明细表17-杰 (2)'!$J$3:$J$7000),0)</f>
        <v>0</v>
      </c>
      <c r="K3259" s="14"/>
      <c r="L3259" s="14"/>
      <c r="M3259" s="29">
        <f>_xlfn.XLOOKUP(B3259,'[2]固定资产明细表17-杰 (2)'!$Z$3:$Z$7000,'[2]固定资产明细表17-杰 (2)'!$O$3:$O$7000)</f>
        <v>0</v>
      </c>
      <c r="N3259" s="29">
        <f>_xlfn.XLOOKUP(B3259,'[2]固定资产明细表17-杰 (2)'!$Z$3:$Z$7000,'[2]固定资产明细表17-杰 (2)'!$R$3:$R$7000)</f>
        <v>0</v>
      </c>
      <c r="O3259" s="29">
        <f>_xlfn.XLOOKUP(B3259,'[2]固定资产明细表17-杰 (2)'!$Z$3:$Z$7000,'[2]固定资产明细表17-杰 (2)'!$X$3:$X$7000)</f>
        <v>0</v>
      </c>
      <c r="P3259" s="14"/>
      <c r="Q3259" s="14"/>
      <c r="R3259" s="14"/>
      <c r="S3259" s="14"/>
      <c r="T3259" s="14">
        <f t="shared" si="95"/>
        <v>0</v>
      </c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  <c r="AH3259" s="14"/>
    </row>
    <row r="3260" s="1" customFormat="1" ht="15" spans="1:34">
      <c r="A3260" s="9">
        <f t="shared" si="94"/>
        <v>3256</v>
      </c>
      <c r="B3260" s="14"/>
      <c r="C3260" s="14"/>
      <c r="D3260" s="44">
        <f>_xlfn.XLOOKUP(B3260,'[2]固定资产明细表17-杰 (2)'!$Z$3:$Z$7000,'[2]固定资产明细表17-杰 (2)'!$D$3:$D$7000)</f>
        <v>0</v>
      </c>
      <c r="E3260" s="14"/>
      <c r="F3260" s="14">
        <f>_xlfn.XLOOKUP(B3260,'[2]固定资产明细表17-杰 (2)'!$Z$3:$Z$7000,'[2]固定资产明细表17-杰 (2)'!$E$3:$E$7000)</f>
        <v>0</v>
      </c>
      <c r="G3260" s="9"/>
      <c r="H3260" s="9"/>
      <c r="I3260" s="18">
        <f>_xlfn.XLOOKUP(B3260,'[2]固定资产明细表17-杰 (2)'!$Z$3:$Z$7000,'[2]固定资产明细表17-杰 (2)'!$K$3:$K$7000)</f>
        <v>0</v>
      </c>
      <c r="J3260" s="28">
        <f>ROUND(_xlfn.XLOOKUP(B3260,'[2]固定资产明细表17-杰 (2)'!$Z$3:$Z$7000,'[2]固定资产明细表17-杰 (2)'!$J$3:$J$7000),0)</f>
        <v>0</v>
      </c>
      <c r="K3260" s="14"/>
      <c r="L3260" s="14"/>
      <c r="M3260" s="29">
        <f>_xlfn.XLOOKUP(B3260,'[2]固定资产明细表17-杰 (2)'!$Z$3:$Z$7000,'[2]固定资产明细表17-杰 (2)'!$O$3:$O$7000)</f>
        <v>0</v>
      </c>
      <c r="N3260" s="29">
        <f>_xlfn.XLOOKUP(B3260,'[2]固定资产明细表17-杰 (2)'!$Z$3:$Z$7000,'[2]固定资产明细表17-杰 (2)'!$R$3:$R$7000)</f>
        <v>0</v>
      </c>
      <c r="O3260" s="29">
        <f>_xlfn.XLOOKUP(B3260,'[2]固定资产明细表17-杰 (2)'!$Z$3:$Z$7000,'[2]固定资产明细表17-杰 (2)'!$X$3:$X$7000)</f>
        <v>0</v>
      </c>
      <c r="P3260" s="14"/>
      <c r="Q3260" s="14"/>
      <c r="R3260" s="14"/>
      <c r="S3260" s="14"/>
      <c r="T3260" s="14">
        <f t="shared" si="95"/>
        <v>0</v>
      </c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  <c r="AH3260" s="14"/>
    </row>
    <row r="3261" s="1" customFormat="1" ht="15" spans="1:34">
      <c r="A3261" s="9">
        <f t="shared" si="94"/>
        <v>3257</v>
      </c>
      <c r="B3261" s="14"/>
      <c r="C3261" s="14"/>
      <c r="D3261" s="44">
        <f>_xlfn.XLOOKUP(B3261,'[2]固定资产明细表17-杰 (2)'!$Z$3:$Z$7000,'[2]固定资产明细表17-杰 (2)'!$D$3:$D$7000)</f>
        <v>0</v>
      </c>
      <c r="E3261" s="14"/>
      <c r="F3261" s="14">
        <f>_xlfn.XLOOKUP(B3261,'[2]固定资产明细表17-杰 (2)'!$Z$3:$Z$7000,'[2]固定资产明细表17-杰 (2)'!$E$3:$E$7000)</f>
        <v>0</v>
      </c>
      <c r="G3261" s="9"/>
      <c r="H3261" s="9"/>
      <c r="I3261" s="18">
        <f>_xlfn.XLOOKUP(B3261,'[2]固定资产明细表17-杰 (2)'!$Z$3:$Z$7000,'[2]固定资产明细表17-杰 (2)'!$K$3:$K$7000)</f>
        <v>0</v>
      </c>
      <c r="J3261" s="28">
        <f>ROUND(_xlfn.XLOOKUP(B3261,'[2]固定资产明细表17-杰 (2)'!$Z$3:$Z$7000,'[2]固定资产明细表17-杰 (2)'!$J$3:$J$7000),0)</f>
        <v>0</v>
      </c>
      <c r="K3261" s="14"/>
      <c r="L3261" s="14"/>
      <c r="M3261" s="29">
        <f>_xlfn.XLOOKUP(B3261,'[2]固定资产明细表17-杰 (2)'!$Z$3:$Z$7000,'[2]固定资产明细表17-杰 (2)'!$O$3:$O$7000)</f>
        <v>0</v>
      </c>
      <c r="N3261" s="29">
        <f>_xlfn.XLOOKUP(B3261,'[2]固定资产明细表17-杰 (2)'!$Z$3:$Z$7000,'[2]固定资产明细表17-杰 (2)'!$R$3:$R$7000)</f>
        <v>0</v>
      </c>
      <c r="O3261" s="29">
        <f>_xlfn.XLOOKUP(B3261,'[2]固定资产明细表17-杰 (2)'!$Z$3:$Z$7000,'[2]固定资产明细表17-杰 (2)'!$X$3:$X$7000)</f>
        <v>0</v>
      </c>
      <c r="P3261" s="14"/>
      <c r="Q3261" s="14"/>
      <c r="R3261" s="14"/>
      <c r="S3261" s="14"/>
      <c r="T3261" s="14">
        <f t="shared" si="95"/>
        <v>0</v>
      </c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  <c r="AH3261" s="14"/>
    </row>
    <row r="3262" s="1" customFormat="1" ht="15" spans="1:34">
      <c r="A3262" s="9">
        <f t="shared" si="94"/>
        <v>3258</v>
      </c>
      <c r="B3262" s="14"/>
      <c r="C3262" s="14"/>
      <c r="D3262" s="44">
        <f>_xlfn.XLOOKUP(B3262,'[2]固定资产明细表17-杰 (2)'!$Z$3:$Z$7000,'[2]固定资产明细表17-杰 (2)'!$D$3:$D$7000)</f>
        <v>0</v>
      </c>
      <c r="E3262" s="14"/>
      <c r="F3262" s="14">
        <f>_xlfn.XLOOKUP(B3262,'[2]固定资产明细表17-杰 (2)'!$Z$3:$Z$7000,'[2]固定资产明细表17-杰 (2)'!$E$3:$E$7000)</f>
        <v>0</v>
      </c>
      <c r="G3262" s="9"/>
      <c r="H3262" s="9"/>
      <c r="I3262" s="18">
        <f>_xlfn.XLOOKUP(B3262,'[2]固定资产明细表17-杰 (2)'!$Z$3:$Z$7000,'[2]固定资产明细表17-杰 (2)'!$K$3:$K$7000)</f>
        <v>0</v>
      </c>
      <c r="J3262" s="28">
        <f>ROUND(_xlfn.XLOOKUP(B3262,'[2]固定资产明细表17-杰 (2)'!$Z$3:$Z$7000,'[2]固定资产明细表17-杰 (2)'!$J$3:$J$7000),0)</f>
        <v>0</v>
      </c>
      <c r="K3262" s="14"/>
      <c r="L3262" s="14"/>
      <c r="M3262" s="29">
        <f>_xlfn.XLOOKUP(B3262,'[2]固定资产明细表17-杰 (2)'!$Z$3:$Z$7000,'[2]固定资产明细表17-杰 (2)'!$O$3:$O$7000)</f>
        <v>0</v>
      </c>
      <c r="N3262" s="29">
        <f>_xlfn.XLOOKUP(B3262,'[2]固定资产明细表17-杰 (2)'!$Z$3:$Z$7000,'[2]固定资产明细表17-杰 (2)'!$R$3:$R$7000)</f>
        <v>0</v>
      </c>
      <c r="O3262" s="29">
        <f>_xlfn.XLOOKUP(B3262,'[2]固定资产明细表17-杰 (2)'!$Z$3:$Z$7000,'[2]固定资产明细表17-杰 (2)'!$X$3:$X$7000)</f>
        <v>0</v>
      </c>
      <c r="P3262" s="14"/>
      <c r="Q3262" s="14"/>
      <c r="R3262" s="14"/>
      <c r="S3262" s="14"/>
      <c r="T3262" s="14">
        <f t="shared" si="95"/>
        <v>0</v>
      </c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  <c r="AH3262" s="14"/>
    </row>
    <row r="3263" s="1" customFormat="1" ht="15" spans="1:34">
      <c r="A3263" s="9">
        <f t="shared" si="94"/>
        <v>3259</v>
      </c>
      <c r="B3263" s="14"/>
      <c r="C3263" s="14"/>
      <c r="D3263" s="44">
        <f>_xlfn.XLOOKUP(B3263,'[2]固定资产明细表17-杰 (2)'!$Z$3:$Z$7000,'[2]固定资产明细表17-杰 (2)'!$D$3:$D$7000)</f>
        <v>0</v>
      </c>
      <c r="E3263" s="14"/>
      <c r="F3263" s="14">
        <f>_xlfn.XLOOKUP(B3263,'[2]固定资产明细表17-杰 (2)'!$Z$3:$Z$7000,'[2]固定资产明细表17-杰 (2)'!$E$3:$E$7000)</f>
        <v>0</v>
      </c>
      <c r="G3263" s="9"/>
      <c r="H3263" s="9"/>
      <c r="I3263" s="18">
        <f>_xlfn.XLOOKUP(B3263,'[2]固定资产明细表17-杰 (2)'!$Z$3:$Z$7000,'[2]固定资产明细表17-杰 (2)'!$K$3:$K$7000)</f>
        <v>0</v>
      </c>
      <c r="J3263" s="28">
        <f>ROUND(_xlfn.XLOOKUP(B3263,'[2]固定资产明细表17-杰 (2)'!$Z$3:$Z$7000,'[2]固定资产明细表17-杰 (2)'!$J$3:$J$7000),0)</f>
        <v>0</v>
      </c>
      <c r="K3263" s="14"/>
      <c r="L3263" s="14"/>
      <c r="M3263" s="29">
        <f>_xlfn.XLOOKUP(B3263,'[2]固定资产明细表17-杰 (2)'!$Z$3:$Z$7000,'[2]固定资产明细表17-杰 (2)'!$O$3:$O$7000)</f>
        <v>0</v>
      </c>
      <c r="N3263" s="29">
        <f>_xlfn.XLOOKUP(B3263,'[2]固定资产明细表17-杰 (2)'!$Z$3:$Z$7000,'[2]固定资产明细表17-杰 (2)'!$R$3:$R$7000)</f>
        <v>0</v>
      </c>
      <c r="O3263" s="29">
        <f>_xlfn.XLOOKUP(B3263,'[2]固定资产明细表17-杰 (2)'!$Z$3:$Z$7000,'[2]固定资产明细表17-杰 (2)'!$X$3:$X$7000)</f>
        <v>0</v>
      </c>
      <c r="P3263" s="14"/>
      <c r="Q3263" s="14"/>
      <c r="R3263" s="14"/>
      <c r="S3263" s="14"/>
      <c r="T3263" s="14">
        <f t="shared" si="95"/>
        <v>0</v>
      </c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  <c r="AH3263" s="14"/>
    </row>
    <row r="3264" s="1" customFormat="1" ht="15" spans="1:34">
      <c r="A3264" s="9">
        <f t="shared" si="94"/>
        <v>3260</v>
      </c>
      <c r="B3264" s="14"/>
      <c r="C3264" s="14"/>
      <c r="D3264" s="44">
        <f>_xlfn.XLOOKUP(B3264,'[2]固定资产明细表17-杰 (2)'!$Z$3:$Z$7000,'[2]固定资产明细表17-杰 (2)'!$D$3:$D$7000)</f>
        <v>0</v>
      </c>
      <c r="E3264" s="14"/>
      <c r="F3264" s="14">
        <f>_xlfn.XLOOKUP(B3264,'[2]固定资产明细表17-杰 (2)'!$Z$3:$Z$7000,'[2]固定资产明细表17-杰 (2)'!$E$3:$E$7000)</f>
        <v>0</v>
      </c>
      <c r="G3264" s="9"/>
      <c r="H3264" s="9"/>
      <c r="I3264" s="18">
        <f>_xlfn.XLOOKUP(B3264,'[2]固定资产明细表17-杰 (2)'!$Z$3:$Z$7000,'[2]固定资产明细表17-杰 (2)'!$K$3:$K$7000)</f>
        <v>0</v>
      </c>
      <c r="J3264" s="28">
        <f>ROUND(_xlfn.XLOOKUP(B3264,'[2]固定资产明细表17-杰 (2)'!$Z$3:$Z$7000,'[2]固定资产明细表17-杰 (2)'!$J$3:$J$7000),0)</f>
        <v>0</v>
      </c>
      <c r="K3264" s="14"/>
      <c r="L3264" s="14"/>
      <c r="M3264" s="29">
        <f>_xlfn.XLOOKUP(B3264,'[2]固定资产明细表17-杰 (2)'!$Z$3:$Z$7000,'[2]固定资产明细表17-杰 (2)'!$O$3:$O$7000)</f>
        <v>0</v>
      </c>
      <c r="N3264" s="29">
        <f>_xlfn.XLOOKUP(B3264,'[2]固定资产明细表17-杰 (2)'!$Z$3:$Z$7000,'[2]固定资产明细表17-杰 (2)'!$R$3:$R$7000)</f>
        <v>0</v>
      </c>
      <c r="O3264" s="29">
        <f>_xlfn.XLOOKUP(B3264,'[2]固定资产明细表17-杰 (2)'!$Z$3:$Z$7000,'[2]固定资产明细表17-杰 (2)'!$X$3:$X$7000)</f>
        <v>0</v>
      </c>
      <c r="P3264" s="14"/>
      <c r="Q3264" s="14"/>
      <c r="R3264" s="14"/>
      <c r="S3264" s="14"/>
      <c r="T3264" s="14">
        <f t="shared" si="95"/>
        <v>0</v>
      </c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  <c r="AH3264" s="14"/>
    </row>
    <row r="3265" s="1" customFormat="1" ht="15" spans="1:34">
      <c r="A3265" s="9">
        <f t="shared" si="94"/>
        <v>3261</v>
      </c>
      <c r="B3265" s="14"/>
      <c r="C3265" s="14"/>
      <c r="D3265" s="44">
        <f>_xlfn.XLOOKUP(B3265,'[2]固定资产明细表17-杰 (2)'!$Z$3:$Z$7000,'[2]固定资产明细表17-杰 (2)'!$D$3:$D$7000)</f>
        <v>0</v>
      </c>
      <c r="E3265" s="14"/>
      <c r="F3265" s="14">
        <f>_xlfn.XLOOKUP(B3265,'[2]固定资产明细表17-杰 (2)'!$Z$3:$Z$7000,'[2]固定资产明细表17-杰 (2)'!$E$3:$E$7000)</f>
        <v>0</v>
      </c>
      <c r="G3265" s="9"/>
      <c r="H3265" s="9"/>
      <c r="I3265" s="18">
        <f>_xlfn.XLOOKUP(B3265,'[2]固定资产明细表17-杰 (2)'!$Z$3:$Z$7000,'[2]固定资产明细表17-杰 (2)'!$K$3:$K$7000)</f>
        <v>0</v>
      </c>
      <c r="J3265" s="28">
        <f>ROUND(_xlfn.XLOOKUP(B3265,'[2]固定资产明细表17-杰 (2)'!$Z$3:$Z$7000,'[2]固定资产明细表17-杰 (2)'!$J$3:$J$7000),0)</f>
        <v>0</v>
      </c>
      <c r="K3265" s="14"/>
      <c r="L3265" s="14"/>
      <c r="M3265" s="29">
        <f>_xlfn.XLOOKUP(B3265,'[2]固定资产明细表17-杰 (2)'!$Z$3:$Z$7000,'[2]固定资产明细表17-杰 (2)'!$O$3:$O$7000)</f>
        <v>0</v>
      </c>
      <c r="N3265" s="29">
        <f>_xlfn.XLOOKUP(B3265,'[2]固定资产明细表17-杰 (2)'!$Z$3:$Z$7000,'[2]固定资产明细表17-杰 (2)'!$R$3:$R$7000)</f>
        <v>0</v>
      </c>
      <c r="O3265" s="29">
        <f>_xlfn.XLOOKUP(B3265,'[2]固定资产明细表17-杰 (2)'!$Z$3:$Z$7000,'[2]固定资产明细表17-杰 (2)'!$X$3:$X$7000)</f>
        <v>0</v>
      </c>
      <c r="P3265" s="14"/>
      <c r="Q3265" s="14"/>
      <c r="R3265" s="14"/>
      <c r="S3265" s="14"/>
      <c r="T3265" s="14">
        <f t="shared" si="95"/>
        <v>0</v>
      </c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  <c r="AH3265" s="14"/>
    </row>
    <row r="3266" s="1" customFormat="1" ht="15" spans="1:34">
      <c r="A3266" s="9">
        <f t="shared" si="94"/>
        <v>3262</v>
      </c>
      <c r="B3266" s="14"/>
      <c r="C3266" s="14"/>
      <c r="D3266" s="44">
        <f>_xlfn.XLOOKUP(B3266,'[2]固定资产明细表17-杰 (2)'!$Z$3:$Z$7000,'[2]固定资产明细表17-杰 (2)'!$D$3:$D$7000)</f>
        <v>0</v>
      </c>
      <c r="E3266" s="14"/>
      <c r="F3266" s="14">
        <f>_xlfn.XLOOKUP(B3266,'[2]固定资产明细表17-杰 (2)'!$Z$3:$Z$7000,'[2]固定资产明细表17-杰 (2)'!$E$3:$E$7000)</f>
        <v>0</v>
      </c>
      <c r="G3266" s="9"/>
      <c r="H3266" s="9"/>
      <c r="I3266" s="18">
        <f>_xlfn.XLOOKUP(B3266,'[2]固定资产明细表17-杰 (2)'!$Z$3:$Z$7000,'[2]固定资产明细表17-杰 (2)'!$K$3:$K$7000)</f>
        <v>0</v>
      </c>
      <c r="J3266" s="28">
        <f>ROUND(_xlfn.XLOOKUP(B3266,'[2]固定资产明细表17-杰 (2)'!$Z$3:$Z$7000,'[2]固定资产明细表17-杰 (2)'!$J$3:$J$7000),0)</f>
        <v>0</v>
      </c>
      <c r="K3266" s="14"/>
      <c r="L3266" s="14"/>
      <c r="M3266" s="29">
        <f>_xlfn.XLOOKUP(B3266,'[2]固定资产明细表17-杰 (2)'!$Z$3:$Z$7000,'[2]固定资产明细表17-杰 (2)'!$O$3:$O$7000)</f>
        <v>0</v>
      </c>
      <c r="N3266" s="29">
        <f>_xlfn.XLOOKUP(B3266,'[2]固定资产明细表17-杰 (2)'!$Z$3:$Z$7000,'[2]固定资产明细表17-杰 (2)'!$R$3:$R$7000)</f>
        <v>0</v>
      </c>
      <c r="O3266" s="29">
        <f>_xlfn.XLOOKUP(B3266,'[2]固定资产明细表17-杰 (2)'!$Z$3:$Z$7000,'[2]固定资产明细表17-杰 (2)'!$X$3:$X$7000)</f>
        <v>0</v>
      </c>
      <c r="P3266" s="14"/>
      <c r="Q3266" s="14"/>
      <c r="R3266" s="14"/>
      <c r="S3266" s="14"/>
      <c r="T3266" s="14">
        <f t="shared" si="95"/>
        <v>0</v>
      </c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  <c r="AH3266" s="14"/>
    </row>
    <row r="3267" s="1" customFormat="1" ht="15" spans="1:34">
      <c r="A3267" s="9">
        <f t="shared" si="94"/>
        <v>3263</v>
      </c>
      <c r="B3267" s="14"/>
      <c r="C3267" s="14"/>
      <c r="D3267" s="44">
        <f>_xlfn.XLOOKUP(B3267,'[2]固定资产明细表17-杰 (2)'!$Z$3:$Z$7000,'[2]固定资产明细表17-杰 (2)'!$D$3:$D$7000)</f>
        <v>0</v>
      </c>
      <c r="E3267" s="14"/>
      <c r="F3267" s="14">
        <f>_xlfn.XLOOKUP(B3267,'[2]固定资产明细表17-杰 (2)'!$Z$3:$Z$7000,'[2]固定资产明细表17-杰 (2)'!$E$3:$E$7000)</f>
        <v>0</v>
      </c>
      <c r="G3267" s="9"/>
      <c r="H3267" s="9"/>
      <c r="I3267" s="18">
        <f>_xlfn.XLOOKUP(B3267,'[2]固定资产明细表17-杰 (2)'!$Z$3:$Z$7000,'[2]固定资产明细表17-杰 (2)'!$K$3:$K$7000)</f>
        <v>0</v>
      </c>
      <c r="J3267" s="28">
        <f>ROUND(_xlfn.XLOOKUP(B3267,'[2]固定资产明细表17-杰 (2)'!$Z$3:$Z$7000,'[2]固定资产明细表17-杰 (2)'!$J$3:$J$7000),0)</f>
        <v>0</v>
      </c>
      <c r="K3267" s="14"/>
      <c r="L3267" s="14"/>
      <c r="M3267" s="29">
        <f>_xlfn.XLOOKUP(B3267,'[2]固定资产明细表17-杰 (2)'!$Z$3:$Z$7000,'[2]固定资产明细表17-杰 (2)'!$O$3:$O$7000)</f>
        <v>0</v>
      </c>
      <c r="N3267" s="29">
        <f>_xlfn.XLOOKUP(B3267,'[2]固定资产明细表17-杰 (2)'!$Z$3:$Z$7000,'[2]固定资产明细表17-杰 (2)'!$R$3:$R$7000)</f>
        <v>0</v>
      </c>
      <c r="O3267" s="29">
        <f>_xlfn.XLOOKUP(B3267,'[2]固定资产明细表17-杰 (2)'!$Z$3:$Z$7000,'[2]固定资产明细表17-杰 (2)'!$X$3:$X$7000)</f>
        <v>0</v>
      </c>
      <c r="P3267" s="14"/>
      <c r="Q3267" s="14"/>
      <c r="R3267" s="14"/>
      <c r="S3267" s="14"/>
      <c r="T3267" s="14">
        <f t="shared" si="95"/>
        <v>0</v>
      </c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  <c r="AH3267" s="14"/>
    </row>
    <row r="3268" s="1" customFormat="1" ht="15" spans="1:34">
      <c r="A3268" s="9">
        <f t="shared" si="94"/>
        <v>3264</v>
      </c>
      <c r="B3268" s="14"/>
      <c r="C3268" s="14"/>
      <c r="D3268" s="44">
        <f>_xlfn.XLOOKUP(B3268,'[2]固定资产明细表17-杰 (2)'!$Z$3:$Z$7000,'[2]固定资产明细表17-杰 (2)'!$D$3:$D$7000)</f>
        <v>0</v>
      </c>
      <c r="E3268" s="14"/>
      <c r="F3268" s="14">
        <f>_xlfn.XLOOKUP(B3268,'[2]固定资产明细表17-杰 (2)'!$Z$3:$Z$7000,'[2]固定资产明细表17-杰 (2)'!$E$3:$E$7000)</f>
        <v>0</v>
      </c>
      <c r="G3268" s="9"/>
      <c r="H3268" s="9"/>
      <c r="I3268" s="18">
        <f>_xlfn.XLOOKUP(B3268,'[2]固定资产明细表17-杰 (2)'!$Z$3:$Z$7000,'[2]固定资产明细表17-杰 (2)'!$K$3:$K$7000)</f>
        <v>0</v>
      </c>
      <c r="J3268" s="28">
        <f>ROUND(_xlfn.XLOOKUP(B3268,'[2]固定资产明细表17-杰 (2)'!$Z$3:$Z$7000,'[2]固定资产明细表17-杰 (2)'!$J$3:$J$7000),0)</f>
        <v>0</v>
      </c>
      <c r="K3268" s="14"/>
      <c r="L3268" s="14"/>
      <c r="M3268" s="29">
        <f>_xlfn.XLOOKUP(B3268,'[2]固定资产明细表17-杰 (2)'!$Z$3:$Z$7000,'[2]固定资产明细表17-杰 (2)'!$O$3:$O$7000)</f>
        <v>0</v>
      </c>
      <c r="N3268" s="29">
        <f>_xlfn.XLOOKUP(B3268,'[2]固定资产明细表17-杰 (2)'!$Z$3:$Z$7000,'[2]固定资产明细表17-杰 (2)'!$R$3:$R$7000)</f>
        <v>0</v>
      </c>
      <c r="O3268" s="29">
        <f>_xlfn.XLOOKUP(B3268,'[2]固定资产明细表17-杰 (2)'!$Z$3:$Z$7000,'[2]固定资产明细表17-杰 (2)'!$X$3:$X$7000)</f>
        <v>0</v>
      </c>
      <c r="P3268" s="14"/>
      <c r="Q3268" s="14"/>
      <c r="R3268" s="14"/>
      <c r="S3268" s="14"/>
      <c r="T3268" s="14">
        <f t="shared" si="95"/>
        <v>0</v>
      </c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  <c r="AH3268" s="14"/>
    </row>
    <row r="3269" s="1" customFormat="1" ht="15" spans="1:34">
      <c r="A3269" s="9">
        <f t="shared" si="94"/>
        <v>3265</v>
      </c>
      <c r="B3269" s="14"/>
      <c r="C3269" s="14"/>
      <c r="D3269" s="44">
        <f>_xlfn.XLOOKUP(B3269,'[2]固定资产明细表17-杰 (2)'!$Z$3:$Z$7000,'[2]固定资产明细表17-杰 (2)'!$D$3:$D$7000)</f>
        <v>0</v>
      </c>
      <c r="E3269" s="14"/>
      <c r="F3269" s="14">
        <f>_xlfn.XLOOKUP(B3269,'[2]固定资产明细表17-杰 (2)'!$Z$3:$Z$7000,'[2]固定资产明细表17-杰 (2)'!$E$3:$E$7000)</f>
        <v>0</v>
      </c>
      <c r="G3269" s="9"/>
      <c r="H3269" s="9"/>
      <c r="I3269" s="18">
        <f>_xlfn.XLOOKUP(B3269,'[2]固定资产明细表17-杰 (2)'!$Z$3:$Z$7000,'[2]固定资产明细表17-杰 (2)'!$K$3:$K$7000)</f>
        <v>0</v>
      </c>
      <c r="J3269" s="28">
        <f>ROUND(_xlfn.XLOOKUP(B3269,'[2]固定资产明细表17-杰 (2)'!$Z$3:$Z$7000,'[2]固定资产明细表17-杰 (2)'!$J$3:$J$7000),0)</f>
        <v>0</v>
      </c>
      <c r="K3269" s="14"/>
      <c r="L3269" s="14"/>
      <c r="M3269" s="29">
        <f>_xlfn.XLOOKUP(B3269,'[2]固定资产明细表17-杰 (2)'!$Z$3:$Z$7000,'[2]固定资产明细表17-杰 (2)'!$O$3:$O$7000)</f>
        <v>0</v>
      </c>
      <c r="N3269" s="29">
        <f>_xlfn.XLOOKUP(B3269,'[2]固定资产明细表17-杰 (2)'!$Z$3:$Z$7000,'[2]固定资产明细表17-杰 (2)'!$R$3:$R$7000)</f>
        <v>0</v>
      </c>
      <c r="O3269" s="29">
        <f>_xlfn.XLOOKUP(B3269,'[2]固定资产明细表17-杰 (2)'!$Z$3:$Z$7000,'[2]固定资产明细表17-杰 (2)'!$X$3:$X$7000)</f>
        <v>0</v>
      </c>
      <c r="P3269" s="14"/>
      <c r="Q3269" s="14"/>
      <c r="R3269" s="14"/>
      <c r="S3269" s="14"/>
      <c r="T3269" s="14">
        <f t="shared" si="95"/>
        <v>0</v>
      </c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  <c r="AH3269" s="14"/>
    </row>
    <row r="3270" s="1" customFormat="1" ht="15" spans="1:34">
      <c r="A3270" s="9">
        <f t="shared" si="94"/>
        <v>3266</v>
      </c>
      <c r="B3270" s="14"/>
      <c r="C3270" s="14"/>
      <c r="D3270" s="44">
        <f>_xlfn.XLOOKUP(B3270,'[2]固定资产明细表17-杰 (2)'!$Z$3:$Z$7000,'[2]固定资产明细表17-杰 (2)'!$D$3:$D$7000)</f>
        <v>0</v>
      </c>
      <c r="E3270" s="14"/>
      <c r="F3270" s="14">
        <f>_xlfn.XLOOKUP(B3270,'[2]固定资产明细表17-杰 (2)'!$Z$3:$Z$7000,'[2]固定资产明细表17-杰 (2)'!$E$3:$E$7000)</f>
        <v>0</v>
      </c>
      <c r="G3270" s="9"/>
      <c r="H3270" s="9"/>
      <c r="I3270" s="18">
        <f>_xlfn.XLOOKUP(B3270,'[2]固定资产明细表17-杰 (2)'!$Z$3:$Z$7000,'[2]固定资产明细表17-杰 (2)'!$K$3:$K$7000)</f>
        <v>0</v>
      </c>
      <c r="J3270" s="28">
        <f>ROUND(_xlfn.XLOOKUP(B3270,'[2]固定资产明细表17-杰 (2)'!$Z$3:$Z$7000,'[2]固定资产明细表17-杰 (2)'!$J$3:$J$7000),0)</f>
        <v>0</v>
      </c>
      <c r="K3270" s="14"/>
      <c r="L3270" s="14"/>
      <c r="M3270" s="29">
        <f>_xlfn.XLOOKUP(B3270,'[2]固定资产明细表17-杰 (2)'!$Z$3:$Z$7000,'[2]固定资产明细表17-杰 (2)'!$O$3:$O$7000)</f>
        <v>0</v>
      </c>
      <c r="N3270" s="29">
        <f>_xlfn.XLOOKUP(B3270,'[2]固定资产明细表17-杰 (2)'!$Z$3:$Z$7000,'[2]固定资产明细表17-杰 (2)'!$R$3:$R$7000)</f>
        <v>0</v>
      </c>
      <c r="O3270" s="29">
        <f>_xlfn.XLOOKUP(B3270,'[2]固定资产明细表17-杰 (2)'!$Z$3:$Z$7000,'[2]固定资产明细表17-杰 (2)'!$X$3:$X$7000)</f>
        <v>0</v>
      </c>
      <c r="P3270" s="14"/>
      <c r="Q3270" s="14"/>
      <c r="R3270" s="14"/>
      <c r="S3270" s="14"/>
      <c r="T3270" s="14">
        <f t="shared" si="95"/>
        <v>0</v>
      </c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  <c r="AH3270" s="14"/>
    </row>
    <row r="3271" s="1" customFormat="1" ht="15" spans="1:34">
      <c r="A3271" s="9">
        <f t="shared" si="94"/>
        <v>3267</v>
      </c>
      <c r="B3271" s="14"/>
      <c r="C3271" s="14"/>
      <c r="D3271" s="44">
        <f>_xlfn.XLOOKUP(B3271,'[2]固定资产明细表17-杰 (2)'!$Z$3:$Z$7000,'[2]固定资产明细表17-杰 (2)'!$D$3:$D$7000)</f>
        <v>0</v>
      </c>
      <c r="E3271" s="14"/>
      <c r="F3271" s="14">
        <f>_xlfn.XLOOKUP(B3271,'[2]固定资产明细表17-杰 (2)'!$Z$3:$Z$7000,'[2]固定资产明细表17-杰 (2)'!$E$3:$E$7000)</f>
        <v>0</v>
      </c>
      <c r="G3271" s="9"/>
      <c r="H3271" s="9"/>
      <c r="I3271" s="18">
        <f>_xlfn.XLOOKUP(B3271,'[2]固定资产明细表17-杰 (2)'!$Z$3:$Z$7000,'[2]固定资产明细表17-杰 (2)'!$K$3:$K$7000)</f>
        <v>0</v>
      </c>
      <c r="J3271" s="28">
        <f>ROUND(_xlfn.XLOOKUP(B3271,'[2]固定资产明细表17-杰 (2)'!$Z$3:$Z$7000,'[2]固定资产明细表17-杰 (2)'!$J$3:$J$7000),0)</f>
        <v>0</v>
      </c>
      <c r="K3271" s="14"/>
      <c r="L3271" s="14"/>
      <c r="M3271" s="29">
        <f>_xlfn.XLOOKUP(B3271,'[2]固定资产明细表17-杰 (2)'!$Z$3:$Z$7000,'[2]固定资产明细表17-杰 (2)'!$O$3:$O$7000)</f>
        <v>0</v>
      </c>
      <c r="N3271" s="29">
        <f>_xlfn.XLOOKUP(B3271,'[2]固定资产明细表17-杰 (2)'!$Z$3:$Z$7000,'[2]固定资产明细表17-杰 (2)'!$R$3:$R$7000)</f>
        <v>0</v>
      </c>
      <c r="O3271" s="29">
        <f>_xlfn.XLOOKUP(B3271,'[2]固定资产明细表17-杰 (2)'!$Z$3:$Z$7000,'[2]固定资产明细表17-杰 (2)'!$X$3:$X$7000)</f>
        <v>0</v>
      </c>
      <c r="P3271" s="14"/>
      <c r="Q3271" s="14"/>
      <c r="R3271" s="14"/>
      <c r="S3271" s="14"/>
      <c r="T3271" s="14">
        <f t="shared" si="95"/>
        <v>0</v>
      </c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  <c r="AH3271" s="14"/>
    </row>
    <row r="3272" s="1" customFormat="1" ht="15" spans="1:34">
      <c r="A3272" s="9">
        <f t="shared" si="94"/>
        <v>3268</v>
      </c>
      <c r="B3272" s="14"/>
      <c r="C3272" s="14"/>
      <c r="D3272" s="44">
        <f>_xlfn.XLOOKUP(B3272,'[2]固定资产明细表17-杰 (2)'!$Z$3:$Z$7000,'[2]固定资产明细表17-杰 (2)'!$D$3:$D$7000)</f>
        <v>0</v>
      </c>
      <c r="E3272" s="14"/>
      <c r="F3272" s="14">
        <f>_xlfn.XLOOKUP(B3272,'[2]固定资产明细表17-杰 (2)'!$Z$3:$Z$7000,'[2]固定资产明细表17-杰 (2)'!$E$3:$E$7000)</f>
        <v>0</v>
      </c>
      <c r="G3272" s="9"/>
      <c r="H3272" s="9"/>
      <c r="I3272" s="18">
        <f>_xlfn.XLOOKUP(B3272,'[2]固定资产明细表17-杰 (2)'!$Z$3:$Z$7000,'[2]固定资产明细表17-杰 (2)'!$K$3:$K$7000)</f>
        <v>0</v>
      </c>
      <c r="J3272" s="28">
        <f>ROUND(_xlfn.XLOOKUP(B3272,'[2]固定资产明细表17-杰 (2)'!$Z$3:$Z$7000,'[2]固定资产明细表17-杰 (2)'!$J$3:$J$7000),0)</f>
        <v>0</v>
      </c>
      <c r="K3272" s="14"/>
      <c r="L3272" s="14"/>
      <c r="M3272" s="29">
        <f>_xlfn.XLOOKUP(B3272,'[2]固定资产明细表17-杰 (2)'!$Z$3:$Z$7000,'[2]固定资产明细表17-杰 (2)'!$O$3:$O$7000)</f>
        <v>0</v>
      </c>
      <c r="N3272" s="29">
        <f>_xlfn.XLOOKUP(B3272,'[2]固定资产明细表17-杰 (2)'!$Z$3:$Z$7000,'[2]固定资产明细表17-杰 (2)'!$R$3:$R$7000)</f>
        <v>0</v>
      </c>
      <c r="O3272" s="29">
        <f>_xlfn.XLOOKUP(B3272,'[2]固定资产明细表17-杰 (2)'!$Z$3:$Z$7000,'[2]固定资产明细表17-杰 (2)'!$X$3:$X$7000)</f>
        <v>0</v>
      </c>
      <c r="P3272" s="14"/>
      <c r="Q3272" s="14"/>
      <c r="R3272" s="14"/>
      <c r="S3272" s="14"/>
      <c r="T3272" s="14">
        <f t="shared" si="95"/>
        <v>0</v>
      </c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  <c r="AH3272" s="14"/>
    </row>
    <row r="3273" s="1" customFormat="1" ht="15" spans="1:34">
      <c r="A3273" s="9">
        <f t="shared" si="94"/>
        <v>3269</v>
      </c>
      <c r="B3273" s="14"/>
      <c r="C3273" s="14"/>
      <c r="D3273" s="44">
        <f>_xlfn.XLOOKUP(B3273,'[2]固定资产明细表17-杰 (2)'!$Z$3:$Z$7000,'[2]固定资产明细表17-杰 (2)'!$D$3:$D$7000)</f>
        <v>0</v>
      </c>
      <c r="E3273" s="14"/>
      <c r="F3273" s="14">
        <f>_xlfn.XLOOKUP(B3273,'[2]固定资产明细表17-杰 (2)'!$Z$3:$Z$7000,'[2]固定资产明细表17-杰 (2)'!$E$3:$E$7000)</f>
        <v>0</v>
      </c>
      <c r="G3273" s="9"/>
      <c r="H3273" s="9"/>
      <c r="I3273" s="18">
        <f>_xlfn.XLOOKUP(B3273,'[2]固定资产明细表17-杰 (2)'!$Z$3:$Z$7000,'[2]固定资产明细表17-杰 (2)'!$K$3:$K$7000)</f>
        <v>0</v>
      </c>
      <c r="J3273" s="28">
        <f>ROUND(_xlfn.XLOOKUP(B3273,'[2]固定资产明细表17-杰 (2)'!$Z$3:$Z$7000,'[2]固定资产明细表17-杰 (2)'!$J$3:$J$7000),0)</f>
        <v>0</v>
      </c>
      <c r="K3273" s="14"/>
      <c r="L3273" s="14"/>
      <c r="M3273" s="29">
        <f>_xlfn.XLOOKUP(B3273,'[2]固定资产明细表17-杰 (2)'!$Z$3:$Z$7000,'[2]固定资产明细表17-杰 (2)'!$O$3:$O$7000)</f>
        <v>0</v>
      </c>
      <c r="N3273" s="29">
        <f>_xlfn.XLOOKUP(B3273,'[2]固定资产明细表17-杰 (2)'!$Z$3:$Z$7000,'[2]固定资产明细表17-杰 (2)'!$R$3:$R$7000)</f>
        <v>0</v>
      </c>
      <c r="O3273" s="29">
        <f>_xlfn.XLOOKUP(B3273,'[2]固定资产明细表17-杰 (2)'!$Z$3:$Z$7000,'[2]固定资产明细表17-杰 (2)'!$X$3:$X$7000)</f>
        <v>0</v>
      </c>
      <c r="P3273" s="14"/>
      <c r="Q3273" s="14"/>
      <c r="R3273" s="14"/>
      <c r="S3273" s="14"/>
      <c r="T3273" s="14">
        <f t="shared" si="95"/>
        <v>0</v>
      </c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  <c r="AH3273" s="14"/>
    </row>
    <row r="3274" s="1" customFormat="1" ht="15" spans="1:34">
      <c r="A3274" s="9">
        <f t="shared" si="94"/>
        <v>3270</v>
      </c>
      <c r="B3274" s="14"/>
      <c r="C3274" s="14"/>
      <c r="D3274" s="44">
        <f>_xlfn.XLOOKUP(B3274,'[2]固定资产明细表17-杰 (2)'!$Z$3:$Z$7000,'[2]固定资产明细表17-杰 (2)'!$D$3:$D$7000)</f>
        <v>0</v>
      </c>
      <c r="E3274" s="14"/>
      <c r="F3274" s="14">
        <f>_xlfn.XLOOKUP(B3274,'[2]固定资产明细表17-杰 (2)'!$Z$3:$Z$7000,'[2]固定资产明细表17-杰 (2)'!$E$3:$E$7000)</f>
        <v>0</v>
      </c>
      <c r="G3274" s="9"/>
      <c r="H3274" s="9"/>
      <c r="I3274" s="18">
        <f>_xlfn.XLOOKUP(B3274,'[2]固定资产明细表17-杰 (2)'!$Z$3:$Z$7000,'[2]固定资产明细表17-杰 (2)'!$K$3:$K$7000)</f>
        <v>0</v>
      </c>
      <c r="J3274" s="28">
        <f>ROUND(_xlfn.XLOOKUP(B3274,'[2]固定资产明细表17-杰 (2)'!$Z$3:$Z$7000,'[2]固定资产明细表17-杰 (2)'!$J$3:$J$7000),0)</f>
        <v>0</v>
      </c>
      <c r="K3274" s="14"/>
      <c r="L3274" s="14"/>
      <c r="M3274" s="29">
        <f>_xlfn.XLOOKUP(B3274,'[2]固定资产明细表17-杰 (2)'!$Z$3:$Z$7000,'[2]固定资产明细表17-杰 (2)'!$O$3:$O$7000)</f>
        <v>0</v>
      </c>
      <c r="N3274" s="29">
        <f>_xlfn.XLOOKUP(B3274,'[2]固定资产明细表17-杰 (2)'!$Z$3:$Z$7000,'[2]固定资产明细表17-杰 (2)'!$R$3:$R$7000)</f>
        <v>0</v>
      </c>
      <c r="O3274" s="29">
        <f>_xlfn.XLOOKUP(B3274,'[2]固定资产明细表17-杰 (2)'!$Z$3:$Z$7000,'[2]固定资产明细表17-杰 (2)'!$X$3:$X$7000)</f>
        <v>0</v>
      </c>
      <c r="P3274" s="14"/>
      <c r="Q3274" s="14"/>
      <c r="R3274" s="14"/>
      <c r="S3274" s="14"/>
      <c r="T3274" s="14">
        <f t="shared" si="95"/>
        <v>0</v>
      </c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  <c r="AH3274" s="14"/>
    </row>
    <row r="3275" s="1" customFormat="1" ht="15" spans="1:34">
      <c r="A3275" s="9">
        <f t="shared" si="94"/>
        <v>3271</v>
      </c>
      <c r="B3275" s="14"/>
      <c r="C3275" s="14"/>
      <c r="D3275" s="44">
        <f>_xlfn.XLOOKUP(B3275,'[2]固定资产明细表17-杰 (2)'!$Z$3:$Z$7000,'[2]固定资产明细表17-杰 (2)'!$D$3:$D$7000)</f>
        <v>0</v>
      </c>
      <c r="E3275" s="14"/>
      <c r="F3275" s="14">
        <f>_xlfn.XLOOKUP(B3275,'[2]固定资产明细表17-杰 (2)'!$Z$3:$Z$7000,'[2]固定资产明细表17-杰 (2)'!$E$3:$E$7000)</f>
        <v>0</v>
      </c>
      <c r="G3275" s="9"/>
      <c r="H3275" s="9"/>
      <c r="I3275" s="18">
        <f>_xlfn.XLOOKUP(B3275,'[2]固定资产明细表17-杰 (2)'!$Z$3:$Z$7000,'[2]固定资产明细表17-杰 (2)'!$K$3:$K$7000)</f>
        <v>0</v>
      </c>
      <c r="J3275" s="28">
        <f>ROUND(_xlfn.XLOOKUP(B3275,'[2]固定资产明细表17-杰 (2)'!$Z$3:$Z$7000,'[2]固定资产明细表17-杰 (2)'!$J$3:$J$7000),0)</f>
        <v>0</v>
      </c>
      <c r="K3275" s="14"/>
      <c r="L3275" s="14"/>
      <c r="M3275" s="29">
        <f>_xlfn.XLOOKUP(B3275,'[2]固定资产明细表17-杰 (2)'!$Z$3:$Z$7000,'[2]固定资产明细表17-杰 (2)'!$O$3:$O$7000)</f>
        <v>0</v>
      </c>
      <c r="N3275" s="29">
        <f>_xlfn.XLOOKUP(B3275,'[2]固定资产明细表17-杰 (2)'!$Z$3:$Z$7000,'[2]固定资产明细表17-杰 (2)'!$R$3:$R$7000)</f>
        <v>0</v>
      </c>
      <c r="O3275" s="29">
        <f>_xlfn.XLOOKUP(B3275,'[2]固定资产明细表17-杰 (2)'!$Z$3:$Z$7000,'[2]固定资产明细表17-杰 (2)'!$X$3:$X$7000)</f>
        <v>0</v>
      </c>
      <c r="P3275" s="14"/>
      <c r="Q3275" s="14"/>
      <c r="R3275" s="14"/>
      <c r="S3275" s="14"/>
      <c r="T3275" s="14">
        <f t="shared" si="95"/>
        <v>0</v>
      </c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  <c r="AH3275" s="14"/>
    </row>
    <row r="3276" s="1" customFormat="1" ht="15" spans="1:34">
      <c r="A3276" s="9">
        <f t="shared" si="94"/>
        <v>3272</v>
      </c>
      <c r="B3276" s="14"/>
      <c r="C3276" s="14"/>
      <c r="D3276" s="44">
        <f>_xlfn.XLOOKUP(B3276,'[2]固定资产明细表17-杰 (2)'!$Z$3:$Z$7000,'[2]固定资产明细表17-杰 (2)'!$D$3:$D$7000)</f>
        <v>0</v>
      </c>
      <c r="E3276" s="14"/>
      <c r="F3276" s="14">
        <f>_xlfn.XLOOKUP(B3276,'[2]固定资产明细表17-杰 (2)'!$Z$3:$Z$7000,'[2]固定资产明细表17-杰 (2)'!$E$3:$E$7000)</f>
        <v>0</v>
      </c>
      <c r="G3276" s="9"/>
      <c r="H3276" s="9"/>
      <c r="I3276" s="18">
        <f>_xlfn.XLOOKUP(B3276,'[2]固定资产明细表17-杰 (2)'!$Z$3:$Z$7000,'[2]固定资产明细表17-杰 (2)'!$K$3:$K$7000)</f>
        <v>0</v>
      </c>
      <c r="J3276" s="28">
        <f>ROUND(_xlfn.XLOOKUP(B3276,'[2]固定资产明细表17-杰 (2)'!$Z$3:$Z$7000,'[2]固定资产明细表17-杰 (2)'!$J$3:$J$7000),0)</f>
        <v>0</v>
      </c>
      <c r="K3276" s="14"/>
      <c r="L3276" s="14"/>
      <c r="M3276" s="29">
        <f>_xlfn.XLOOKUP(B3276,'[2]固定资产明细表17-杰 (2)'!$Z$3:$Z$7000,'[2]固定资产明细表17-杰 (2)'!$O$3:$O$7000)</f>
        <v>0</v>
      </c>
      <c r="N3276" s="29">
        <f>_xlfn.XLOOKUP(B3276,'[2]固定资产明细表17-杰 (2)'!$Z$3:$Z$7000,'[2]固定资产明细表17-杰 (2)'!$R$3:$R$7000)</f>
        <v>0</v>
      </c>
      <c r="O3276" s="29">
        <f>_xlfn.XLOOKUP(B3276,'[2]固定资产明细表17-杰 (2)'!$Z$3:$Z$7000,'[2]固定资产明细表17-杰 (2)'!$X$3:$X$7000)</f>
        <v>0</v>
      </c>
      <c r="P3276" s="14"/>
      <c r="Q3276" s="14"/>
      <c r="R3276" s="14"/>
      <c r="S3276" s="14"/>
      <c r="T3276" s="14">
        <f t="shared" si="95"/>
        <v>0</v>
      </c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  <c r="AH3276" s="14"/>
    </row>
    <row r="3277" s="1" customFormat="1" ht="15" spans="1:34">
      <c r="A3277" s="9">
        <f t="shared" si="94"/>
        <v>3273</v>
      </c>
      <c r="B3277" s="14"/>
      <c r="C3277" s="14"/>
      <c r="D3277" s="44">
        <f>_xlfn.XLOOKUP(B3277,'[2]固定资产明细表17-杰 (2)'!$Z$3:$Z$7000,'[2]固定资产明细表17-杰 (2)'!$D$3:$D$7000)</f>
        <v>0</v>
      </c>
      <c r="E3277" s="14"/>
      <c r="F3277" s="14">
        <f>_xlfn.XLOOKUP(B3277,'[2]固定资产明细表17-杰 (2)'!$Z$3:$Z$7000,'[2]固定资产明细表17-杰 (2)'!$E$3:$E$7000)</f>
        <v>0</v>
      </c>
      <c r="G3277" s="9"/>
      <c r="H3277" s="9"/>
      <c r="I3277" s="18">
        <f>_xlfn.XLOOKUP(B3277,'[2]固定资产明细表17-杰 (2)'!$Z$3:$Z$7000,'[2]固定资产明细表17-杰 (2)'!$K$3:$K$7000)</f>
        <v>0</v>
      </c>
      <c r="J3277" s="28">
        <f>ROUND(_xlfn.XLOOKUP(B3277,'[2]固定资产明细表17-杰 (2)'!$Z$3:$Z$7000,'[2]固定资产明细表17-杰 (2)'!$J$3:$J$7000),0)</f>
        <v>0</v>
      </c>
      <c r="K3277" s="14"/>
      <c r="L3277" s="14"/>
      <c r="M3277" s="29">
        <f>_xlfn.XLOOKUP(B3277,'[2]固定资产明细表17-杰 (2)'!$Z$3:$Z$7000,'[2]固定资产明细表17-杰 (2)'!$O$3:$O$7000)</f>
        <v>0</v>
      </c>
      <c r="N3277" s="29">
        <f>_xlfn.XLOOKUP(B3277,'[2]固定资产明细表17-杰 (2)'!$Z$3:$Z$7000,'[2]固定资产明细表17-杰 (2)'!$R$3:$R$7000)</f>
        <v>0</v>
      </c>
      <c r="O3277" s="29">
        <f>_xlfn.XLOOKUP(B3277,'[2]固定资产明细表17-杰 (2)'!$Z$3:$Z$7000,'[2]固定资产明细表17-杰 (2)'!$X$3:$X$7000)</f>
        <v>0</v>
      </c>
      <c r="P3277" s="14"/>
      <c r="Q3277" s="14"/>
      <c r="R3277" s="14"/>
      <c r="S3277" s="14"/>
      <c r="T3277" s="14">
        <f t="shared" si="95"/>
        <v>0</v>
      </c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  <c r="AH3277" s="14"/>
    </row>
    <row r="3278" s="1" customFormat="1" ht="15" spans="1:34">
      <c r="A3278" s="9">
        <f t="shared" si="94"/>
        <v>3274</v>
      </c>
      <c r="B3278" s="14"/>
      <c r="C3278" s="14"/>
      <c r="D3278" s="44">
        <f>_xlfn.XLOOKUP(B3278,'[2]固定资产明细表17-杰 (2)'!$Z$3:$Z$7000,'[2]固定资产明细表17-杰 (2)'!$D$3:$D$7000)</f>
        <v>0</v>
      </c>
      <c r="E3278" s="14"/>
      <c r="F3278" s="14">
        <f>_xlfn.XLOOKUP(B3278,'[2]固定资产明细表17-杰 (2)'!$Z$3:$Z$7000,'[2]固定资产明细表17-杰 (2)'!$E$3:$E$7000)</f>
        <v>0</v>
      </c>
      <c r="G3278" s="9"/>
      <c r="H3278" s="9"/>
      <c r="I3278" s="18">
        <f>_xlfn.XLOOKUP(B3278,'[2]固定资产明细表17-杰 (2)'!$Z$3:$Z$7000,'[2]固定资产明细表17-杰 (2)'!$K$3:$K$7000)</f>
        <v>0</v>
      </c>
      <c r="J3278" s="28">
        <f>ROUND(_xlfn.XLOOKUP(B3278,'[2]固定资产明细表17-杰 (2)'!$Z$3:$Z$7000,'[2]固定资产明细表17-杰 (2)'!$J$3:$J$7000),0)</f>
        <v>0</v>
      </c>
      <c r="K3278" s="14"/>
      <c r="L3278" s="14"/>
      <c r="M3278" s="29">
        <f>_xlfn.XLOOKUP(B3278,'[2]固定资产明细表17-杰 (2)'!$Z$3:$Z$7000,'[2]固定资产明细表17-杰 (2)'!$O$3:$O$7000)</f>
        <v>0</v>
      </c>
      <c r="N3278" s="29">
        <f>_xlfn.XLOOKUP(B3278,'[2]固定资产明细表17-杰 (2)'!$Z$3:$Z$7000,'[2]固定资产明细表17-杰 (2)'!$R$3:$R$7000)</f>
        <v>0</v>
      </c>
      <c r="O3278" s="29">
        <f>_xlfn.XLOOKUP(B3278,'[2]固定资产明细表17-杰 (2)'!$Z$3:$Z$7000,'[2]固定资产明细表17-杰 (2)'!$X$3:$X$7000)</f>
        <v>0</v>
      </c>
      <c r="P3278" s="14"/>
      <c r="Q3278" s="14"/>
      <c r="R3278" s="14"/>
      <c r="S3278" s="14"/>
      <c r="T3278" s="14">
        <f t="shared" si="95"/>
        <v>0</v>
      </c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  <c r="AH3278" s="14"/>
    </row>
    <row r="3279" s="1" customFormat="1" ht="15" spans="1:34">
      <c r="A3279" s="9">
        <f t="shared" si="94"/>
        <v>3275</v>
      </c>
      <c r="B3279" s="14"/>
      <c r="C3279" s="14"/>
      <c r="D3279" s="44">
        <f>_xlfn.XLOOKUP(B3279,'[2]固定资产明细表17-杰 (2)'!$Z$3:$Z$7000,'[2]固定资产明细表17-杰 (2)'!$D$3:$D$7000)</f>
        <v>0</v>
      </c>
      <c r="E3279" s="14"/>
      <c r="F3279" s="14">
        <f>_xlfn.XLOOKUP(B3279,'[2]固定资产明细表17-杰 (2)'!$Z$3:$Z$7000,'[2]固定资产明细表17-杰 (2)'!$E$3:$E$7000)</f>
        <v>0</v>
      </c>
      <c r="G3279" s="9"/>
      <c r="H3279" s="9"/>
      <c r="I3279" s="18">
        <f>_xlfn.XLOOKUP(B3279,'[2]固定资产明细表17-杰 (2)'!$Z$3:$Z$7000,'[2]固定资产明细表17-杰 (2)'!$K$3:$K$7000)</f>
        <v>0</v>
      </c>
      <c r="J3279" s="28">
        <f>ROUND(_xlfn.XLOOKUP(B3279,'[2]固定资产明细表17-杰 (2)'!$Z$3:$Z$7000,'[2]固定资产明细表17-杰 (2)'!$J$3:$J$7000),0)</f>
        <v>0</v>
      </c>
      <c r="K3279" s="14"/>
      <c r="L3279" s="14"/>
      <c r="M3279" s="29">
        <f>_xlfn.XLOOKUP(B3279,'[2]固定资产明细表17-杰 (2)'!$Z$3:$Z$7000,'[2]固定资产明细表17-杰 (2)'!$O$3:$O$7000)</f>
        <v>0</v>
      </c>
      <c r="N3279" s="29">
        <f>_xlfn.XLOOKUP(B3279,'[2]固定资产明细表17-杰 (2)'!$Z$3:$Z$7000,'[2]固定资产明细表17-杰 (2)'!$R$3:$R$7000)</f>
        <v>0</v>
      </c>
      <c r="O3279" s="29">
        <f>_xlfn.XLOOKUP(B3279,'[2]固定资产明细表17-杰 (2)'!$Z$3:$Z$7000,'[2]固定资产明细表17-杰 (2)'!$X$3:$X$7000)</f>
        <v>0</v>
      </c>
      <c r="P3279" s="14"/>
      <c r="Q3279" s="14"/>
      <c r="R3279" s="14"/>
      <c r="S3279" s="14"/>
      <c r="T3279" s="14">
        <f t="shared" si="95"/>
        <v>0</v>
      </c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  <c r="AH3279" s="14"/>
    </row>
    <row r="3280" s="1" customFormat="1" ht="15" spans="1:34">
      <c r="A3280" s="9">
        <f t="shared" si="94"/>
        <v>3276</v>
      </c>
      <c r="B3280" s="14"/>
      <c r="C3280" s="14"/>
      <c r="D3280" s="44">
        <f>_xlfn.XLOOKUP(B3280,'[2]固定资产明细表17-杰 (2)'!$Z$3:$Z$7000,'[2]固定资产明细表17-杰 (2)'!$D$3:$D$7000)</f>
        <v>0</v>
      </c>
      <c r="E3280" s="14"/>
      <c r="F3280" s="14">
        <f>_xlfn.XLOOKUP(B3280,'[2]固定资产明细表17-杰 (2)'!$Z$3:$Z$7000,'[2]固定资产明细表17-杰 (2)'!$E$3:$E$7000)</f>
        <v>0</v>
      </c>
      <c r="G3280" s="9"/>
      <c r="H3280" s="9"/>
      <c r="I3280" s="18">
        <f>_xlfn.XLOOKUP(B3280,'[2]固定资产明细表17-杰 (2)'!$Z$3:$Z$7000,'[2]固定资产明细表17-杰 (2)'!$K$3:$K$7000)</f>
        <v>0</v>
      </c>
      <c r="J3280" s="28">
        <f>ROUND(_xlfn.XLOOKUP(B3280,'[2]固定资产明细表17-杰 (2)'!$Z$3:$Z$7000,'[2]固定资产明细表17-杰 (2)'!$J$3:$J$7000),0)</f>
        <v>0</v>
      </c>
      <c r="K3280" s="14"/>
      <c r="L3280" s="14"/>
      <c r="M3280" s="29">
        <f>_xlfn.XLOOKUP(B3280,'[2]固定资产明细表17-杰 (2)'!$Z$3:$Z$7000,'[2]固定资产明细表17-杰 (2)'!$O$3:$O$7000)</f>
        <v>0</v>
      </c>
      <c r="N3280" s="29">
        <f>_xlfn.XLOOKUP(B3280,'[2]固定资产明细表17-杰 (2)'!$Z$3:$Z$7000,'[2]固定资产明细表17-杰 (2)'!$R$3:$R$7000)</f>
        <v>0</v>
      </c>
      <c r="O3280" s="29">
        <f>_xlfn.XLOOKUP(B3280,'[2]固定资产明细表17-杰 (2)'!$Z$3:$Z$7000,'[2]固定资产明细表17-杰 (2)'!$X$3:$X$7000)</f>
        <v>0</v>
      </c>
      <c r="P3280" s="14"/>
      <c r="Q3280" s="14"/>
      <c r="R3280" s="14"/>
      <c r="S3280" s="14"/>
      <c r="T3280" s="14">
        <f t="shared" si="95"/>
        <v>0</v>
      </c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  <c r="AH3280" s="14"/>
    </row>
    <row r="3281" s="1" customFormat="1" ht="15" spans="1:34">
      <c r="A3281" s="9">
        <f t="shared" si="94"/>
        <v>3277</v>
      </c>
      <c r="B3281" s="14"/>
      <c r="C3281" s="14"/>
      <c r="D3281" s="44">
        <f>_xlfn.XLOOKUP(B3281,'[2]固定资产明细表17-杰 (2)'!$Z$3:$Z$7000,'[2]固定资产明细表17-杰 (2)'!$D$3:$D$7000)</f>
        <v>0</v>
      </c>
      <c r="E3281" s="14"/>
      <c r="F3281" s="14">
        <f>_xlfn.XLOOKUP(B3281,'[2]固定资产明细表17-杰 (2)'!$Z$3:$Z$7000,'[2]固定资产明细表17-杰 (2)'!$E$3:$E$7000)</f>
        <v>0</v>
      </c>
      <c r="G3281" s="9"/>
      <c r="H3281" s="9"/>
      <c r="I3281" s="18">
        <f>_xlfn.XLOOKUP(B3281,'[2]固定资产明细表17-杰 (2)'!$Z$3:$Z$7000,'[2]固定资产明细表17-杰 (2)'!$K$3:$K$7000)</f>
        <v>0</v>
      </c>
      <c r="J3281" s="28">
        <f>ROUND(_xlfn.XLOOKUP(B3281,'[2]固定资产明细表17-杰 (2)'!$Z$3:$Z$7000,'[2]固定资产明细表17-杰 (2)'!$J$3:$J$7000),0)</f>
        <v>0</v>
      </c>
      <c r="K3281" s="14"/>
      <c r="L3281" s="14"/>
      <c r="M3281" s="29">
        <f>_xlfn.XLOOKUP(B3281,'[2]固定资产明细表17-杰 (2)'!$Z$3:$Z$7000,'[2]固定资产明细表17-杰 (2)'!$O$3:$O$7000)</f>
        <v>0</v>
      </c>
      <c r="N3281" s="29">
        <f>_xlfn.XLOOKUP(B3281,'[2]固定资产明细表17-杰 (2)'!$Z$3:$Z$7000,'[2]固定资产明细表17-杰 (2)'!$R$3:$R$7000)</f>
        <v>0</v>
      </c>
      <c r="O3281" s="29">
        <f>_xlfn.XLOOKUP(B3281,'[2]固定资产明细表17-杰 (2)'!$Z$3:$Z$7000,'[2]固定资产明细表17-杰 (2)'!$X$3:$X$7000)</f>
        <v>0</v>
      </c>
      <c r="P3281" s="14"/>
      <c r="Q3281" s="14"/>
      <c r="R3281" s="14"/>
      <c r="S3281" s="14"/>
      <c r="T3281" s="14">
        <f t="shared" si="95"/>
        <v>0</v>
      </c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  <c r="AH3281" s="14"/>
    </row>
    <row r="3282" s="1" customFormat="1" ht="15" spans="1:34">
      <c r="A3282" s="9">
        <f t="shared" si="94"/>
        <v>3278</v>
      </c>
      <c r="B3282" s="14"/>
      <c r="C3282" s="14"/>
      <c r="D3282" s="44">
        <f>_xlfn.XLOOKUP(B3282,'[2]固定资产明细表17-杰 (2)'!$Z$3:$Z$7000,'[2]固定资产明细表17-杰 (2)'!$D$3:$D$7000)</f>
        <v>0</v>
      </c>
      <c r="E3282" s="14"/>
      <c r="F3282" s="14">
        <f>_xlfn.XLOOKUP(B3282,'[2]固定资产明细表17-杰 (2)'!$Z$3:$Z$7000,'[2]固定资产明细表17-杰 (2)'!$E$3:$E$7000)</f>
        <v>0</v>
      </c>
      <c r="G3282" s="9"/>
      <c r="H3282" s="9"/>
      <c r="I3282" s="18">
        <f>_xlfn.XLOOKUP(B3282,'[2]固定资产明细表17-杰 (2)'!$Z$3:$Z$7000,'[2]固定资产明细表17-杰 (2)'!$K$3:$K$7000)</f>
        <v>0</v>
      </c>
      <c r="J3282" s="28">
        <f>ROUND(_xlfn.XLOOKUP(B3282,'[2]固定资产明细表17-杰 (2)'!$Z$3:$Z$7000,'[2]固定资产明细表17-杰 (2)'!$J$3:$J$7000),0)</f>
        <v>0</v>
      </c>
      <c r="K3282" s="14"/>
      <c r="L3282" s="14"/>
      <c r="M3282" s="29">
        <f>_xlfn.XLOOKUP(B3282,'[2]固定资产明细表17-杰 (2)'!$Z$3:$Z$7000,'[2]固定资产明细表17-杰 (2)'!$O$3:$O$7000)</f>
        <v>0</v>
      </c>
      <c r="N3282" s="29">
        <f>_xlfn.XLOOKUP(B3282,'[2]固定资产明细表17-杰 (2)'!$Z$3:$Z$7000,'[2]固定资产明细表17-杰 (2)'!$R$3:$R$7000)</f>
        <v>0</v>
      </c>
      <c r="O3282" s="29">
        <f>_xlfn.XLOOKUP(B3282,'[2]固定资产明细表17-杰 (2)'!$Z$3:$Z$7000,'[2]固定资产明细表17-杰 (2)'!$X$3:$X$7000)</f>
        <v>0</v>
      </c>
      <c r="P3282" s="14"/>
      <c r="Q3282" s="14"/>
      <c r="R3282" s="14"/>
      <c r="S3282" s="14"/>
      <c r="T3282" s="14">
        <f t="shared" si="95"/>
        <v>0</v>
      </c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  <c r="AH3282" s="14"/>
    </row>
    <row r="3283" s="1" customFormat="1" ht="15" spans="1:34">
      <c r="A3283" s="9">
        <f t="shared" si="94"/>
        <v>3279</v>
      </c>
      <c r="B3283" s="14"/>
      <c r="C3283" s="14"/>
      <c r="D3283" s="44">
        <f>_xlfn.XLOOKUP(B3283,'[2]固定资产明细表17-杰 (2)'!$Z$3:$Z$7000,'[2]固定资产明细表17-杰 (2)'!$D$3:$D$7000)</f>
        <v>0</v>
      </c>
      <c r="E3283" s="14"/>
      <c r="F3283" s="14">
        <f>_xlfn.XLOOKUP(B3283,'[2]固定资产明细表17-杰 (2)'!$Z$3:$Z$7000,'[2]固定资产明细表17-杰 (2)'!$E$3:$E$7000)</f>
        <v>0</v>
      </c>
      <c r="G3283" s="9"/>
      <c r="H3283" s="9"/>
      <c r="I3283" s="18">
        <f>_xlfn.XLOOKUP(B3283,'[2]固定资产明细表17-杰 (2)'!$Z$3:$Z$7000,'[2]固定资产明细表17-杰 (2)'!$K$3:$K$7000)</f>
        <v>0</v>
      </c>
      <c r="J3283" s="28">
        <f>ROUND(_xlfn.XLOOKUP(B3283,'[2]固定资产明细表17-杰 (2)'!$Z$3:$Z$7000,'[2]固定资产明细表17-杰 (2)'!$J$3:$J$7000),0)</f>
        <v>0</v>
      </c>
      <c r="K3283" s="14"/>
      <c r="L3283" s="14"/>
      <c r="M3283" s="29">
        <f>_xlfn.XLOOKUP(B3283,'[2]固定资产明细表17-杰 (2)'!$Z$3:$Z$7000,'[2]固定资产明细表17-杰 (2)'!$O$3:$O$7000)</f>
        <v>0</v>
      </c>
      <c r="N3283" s="29">
        <f>_xlfn.XLOOKUP(B3283,'[2]固定资产明细表17-杰 (2)'!$Z$3:$Z$7000,'[2]固定资产明细表17-杰 (2)'!$R$3:$R$7000)</f>
        <v>0</v>
      </c>
      <c r="O3283" s="29">
        <f>_xlfn.XLOOKUP(B3283,'[2]固定资产明细表17-杰 (2)'!$Z$3:$Z$7000,'[2]固定资产明细表17-杰 (2)'!$X$3:$X$7000)</f>
        <v>0</v>
      </c>
      <c r="P3283" s="14"/>
      <c r="Q3283" s="14"/>
      <c r="R3283" s="14"/>
      <c r="S3283" s="14"/>
      <c r="T3283" s="14">
        <f t="shared" si="95"/>
        <v>0</v>
      </c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  <c r="AH3283" s="14"/>
    </row>
    <row r="3284" s="1" customFormat="1" ht="15" spans="1:34">
      <c r="A3284" s="9">
        <f t="shared" si="94"/>
        <v>3280</v>
      </c>
      <c r="B3284" s="14"/>
      <c r="C3284" s="14"/>
      <c r="D3284" s="44">
        <f>_xlfn.XLOOKUP(B3284,'[2]固定资产明细表17-杰 (2)'!$Z$3:$Z$7000,'[2]固定资产明细表17-杰 (2)'!$D$3:$D$7000)</f>
        <v>0</v>
      </c>
      <c r="E3284" s="14"/>
      <c r="F3284" s="14">
        <f>_xlfn.XLOOKUP(B3284,'[2]固定资产明细表17-杰 (2)'!$Z$3:$Z$7000,'[2]固定资产明细表17-杰 (2)'!$E$3:$E$7000)</f>
        <v>0</v>
      </c>
      <c r="G3284" s="9"/>
      <c r="H3284" s="9"/>
      <c r="I3284" s="18">
        <f>_xlfn.XLOOKUP(B3284,'[2]固定资产明细表17-杰 (2)'!$Z$3:$Z$7000,'[2]固定资产明细表17-杰 (2)'!$K$3:$K$7000)</f>
        <v>0</v>
      </c>
      <c r="J3284" s="28">
        <f>ROUND(_xlfn.XLOOKUP(B3284,'[2]固定资产明细表17-杰 (2)'!$Z$3:$Z$7000,'[2]固定资产明细表17-杰 (2)'!$J$3:$J$7000),0)</f>
        <v>0</v>
      </c>
      <c r="K3284" s="14"/>
      <c r="L3284" s="14"/>
      <c r="M3284" s="29">
        <f>_xlfn.XLOOKUP(B3284,'[2]固定资产明细表17-杰 (2)'!$Z$3:$Z$7000,'[2]固定资产明细表17-杰 (2)'!$O$3:$O$7000)</f>
        <v>0</v>
      </c>
      <c r="N3284" s="29">
        <f>_xlfn.XLOOKUP(B3284,'[2]固定资产明细表17-杰 (2)'!$Z$3:$Z$7000,'[2]固定资产明细表17-杰 (2)'!$R$3:$R$7000)</f>
        <v>0</v>
      </c>
      <c r="O3284" s="29">
        <f>_xlfn.XLOOKUP(B3284,'[2]固定资产明细表17-杰 (2)'!$Z$3:$Z$7000,'[2]固定资产明细表17-杰 (2)'!$X$3:$X$7000)</f>
        <v>0</v>
      </c>
      <c r="P3284" s="14"/>
      <c r="Q3284" s="14"/>
      <c r="R3284" s="14"/>
      <c r="S3284" s="14"/>
      <c r="T3284" s="14">
        <f t="shared" si="95"/>
        <v>0</v>
      </c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  <c r="AH3284" s="14"/>
    </row>
    <row r="3285" s="1" customFormat="1" ht="15" spans="1:34">
      <c r="A3285" s="9">
        <f t="shared" ref="A3285:A3348" si="96">ROW(B3285)-4</f>
        <v>3281</v>
      </c>
      <c r="B3285" s="14"/>
      <c r="C3285" s="14"/>
      <c r="D3285" s="44">
        <f>_xlfn.XLOOKUP(B3285,'[2]固定资产明细表17-杰 (2)'!$Z$3:$Z$7000,'[2]固定资产明细表17-杰 (2)'!$D$3:$D$7000)</f>
        <v>0</v>
      </c>
      <c r="E3285" s="14"/>
      <c r="F3285" s="14">
        <f>_xlfn.XLOOKUP(B3285,'[2]固定资产明细表17-杰 (2)'!$Z$3:$Z$7000,'[2]固定资产明细表17-杰 (2)'!$E$3:$E$7000)</f>
        <v>0</v>
      </c>
      <c r="G3285" s="9"/>
      <c r="H3285" s="9"/>
      <c r="I3285" s="18">
        <f>_xlfn.XLOOKUP(B3285,'[2]固定资产明细表17-杰 (2)'!$Z$3:$Z$7000,'[2]固定资产明细表17-杰 (2)'!$K$3:$K$7000)</f>
        <v>0</v>
      </c>
      <c r="J3285" s="28">
        <f>ROUND(_xlfn.XLOOKUP(B3285,'[2]固定资产明细表17-杰 (2)'!$Z$3:$Z$7000,'[2]固定资产明细表17-杰 (2)'!$J$3:$J$7000),0)</f>
        <v>0</v>
      </c>
      <c r="K3285" s="14"/>
      <c r="L3285" s="14"/>
      <c r="M3285" s="29">
        <f>_xlfn.XLOOKUP(B3285,'[2]固定资产明细表17-杰 (2)'!$Z$3:$Z$7000,'[2]固定资产明细表17-杰 (2)'!$O$3:$O$7000)</f>
        <v>0</v>
      </c>
      <c r="N3285" s="29">
        <f>_xlfn.XLOOKUP(B3285,'[2]固定资产明细表17-杰 (2)'!$Z$3:$Z$7000,'[2]固定资产明细表17-杰 (2)'!$R$3:$R$7000)</f>
        <v>0</v>
      </c>
      <c r="O3285" s="29">
        <f>_xlfn.XLOOKUP(B3285,'[2]固定资产明细表17-杰 (2)'!$Z$3:$Z$7000,'[2]固定资产明细表17-杰 (2)'!$X$3:$X$7000)</f>
        <v>0</v>
      </c>
      <c r="P3285" s="14"/>
      <c r="Q3285" s="14"/>
      <c r="R3285" s="14"/>
      <c r="S3285" s="14"/>
      <c r="T3285" s="14">
        <f t="shared" si="95"/>
        <v>0</v>
      </c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  <c r="AH3285" s="14"/>
    </row>
    <row r="3286" s="1" customFormat="1" ht="15" spans="1:34">
      <c r="A3286" s="9">
        <f t="shared" si="96"/>
        <v>3282</v>
      </c>
      <c r="B3286" s="14"/>
      <c r="C3286" s="14"/>
      <c r="D3286" s="44">
        <f>_xlfn.XLOOKUP(B3286,'[2]固定资产明细表17-杰 (2)'!$Z$3:$Z$7000,'[2]固定资产明细表17-杰 (2)'!$D$3:$D$7000)</f>
        <v>0</v>
      </c>
      <c r="E3286" s="14"/>
      <c r="F3286" s="14">
        <f>_xlfn.XLOOKUP(B3286,'[2]固定资产明细表17-杰 (2)'!$Z$3:$Z$7000,'[2]固定资产明细表17-杰 (2)'!$E$3:$E$7000)</f>
        <v>0</v>
      </c>
      <c r="G3286" s="9"/>
      <c r="H3286" s="9"/>
      <c r="I3286" s="18">
        <f>_xlfn.XLOOKUP(B3286,'[2]固定资产明细表17-杰 (2)'!$Z$3:$Z$7000,'[2]固定资产明细表17-杰 (2)'!$K$3:$K$7000)</f>
        <v>0</v>
      </c>
      <c r="J3286" s="28">
        <f>ROUND(_xlfn.XLOOKUP(B3286,'[2]固定资产明细表17-杰 (2)'!$Z$3:$Z$7000,'[2]固定资产明细表17-杰 (2)'!$J$3:$J$7000),0)</f>
        <v>0</v>
      </c>
      <c r="K3286" s="14"/>
      <c r="L3286" s="14"/>
      <c r="M3286" s="29">
        <f>_xlfn.XLOOKUP(B3286,'[2]固定资产明细表17-杰 (2)'!$Z$3:$Z$7000,'[2]固定资产明细表17-杰 (2)'!$O$3:$O$7000)</f>
        <v>0</v>
      </c>
      <c r="N3286" s="29">
        <f>_xlfn.XLOOKUP(B3286,'[2]固定资产明细表17-杰 (2)'!$Z$3:$Z$7000,'[2]固定资产明细表17-杰 (2)'!$R$3:$R$7000)</f>
        <v>0</v>
      </c>
      <c r="O3286" s="29">
        <f>_xlfn.XLOOKUP(B3286,'[2]固定资产明细表17-杰 (2)'!$Z$3:$Z$7000,'[2]固定资产明细表17-杰 (2)'!$X$3:$X$7000)</f>
        <v>0</v>
      </c>
      <c r="P3286" s="14"/>
      <c r="Q3286" s="14"/>
      <c r="R3286" s="14"/>
      <c r="S3286" s="14"/>
      <c r="T3286" s="14">
        <f t="shared" si="95"/>
        <v>0</v>
      </c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  <c r="AH3286" s="14"/>
    </row>
    <row r="3287" s="1" customFormat="1" ht="15" spans="1:34">
      <c r="A3287" s="9">
        <f t="shared" si="96"/>
        <v>3283</v>
      </c>
      <c r="B3287" s="14"/>
      <c r="C3287" s="14"/>
      <c r="D3287" s="44">
        <f>_xlfn.XLOOKUP(B3287,'[2]固定资产明细表17-杰 (2)'!$Z$3:$Z$7000,'[2]固定资产明细表17-杰 (2)'!$D$3:$D$7000)</f>
        <v>0</v>
      </c>
      <c r="E3287" s="14"/>
      <c r="F3287" s="14">
        <f>_xlfn.XLOOKUP(B3287,'[2]固定资产明细表17-杰 (2)'!$Z$3:$Z$7000,'[2]固定资产明细表17-杰 (2)'!$E$3:$E$7000)</f>
        <v>0</v>
      </c>
      <c r="G3287" s="9"/>
      <c r="H3287" s="9"/>
      <c r="I3287" s="18">
        <f>_xlfn.XLOOKUP(B3287,'[2]固定资产明细表17-杰 (2)'!$Z$3:$Z$7000,'[2]固定资产明细表17-杰 (2)'!$K$3:$K$7000)</f>
        <v>0</v>
      </c>
      <c r="J3287" s="28">
        <f>ROUND(_xlfn.XLOOKUP(B3287,'[2]固定资产明细表17-杰 (2)'!$Z$3:$Z$7000,'[2]固定资产明细表17-杰 (2)'!$J$3:$J$7000),0)</f>
        <v>0</v>
      </c>
      <c r="K3287" s="14"/>
      <c r="L3287" s="14"/>
      <c r="M3287" s="29">
        <f>_xlfn.XLOOKUP(B3287,'[2]固定资产明细表17-杰 (2)'!$Z$3:$Z$7000,'[2]固定资产明细表17-杰 (2)'!$O$3:$O$7000)</f>
        <v>0</v>
      </c>
      <c r="N3287" s="29">
        <f>_xlfn.XLOOKUP(B3287,'[2]固定资产明细表17-杰 (2)'!$Z$3:$Z$7000,'[2]固定资产明细表17-杰 (2)'!$R$3:$R$7000)</f>
        <v>0</v>
      </c>
      <c r="O3287" s="29">
        <f>_xlfn.XLOOKUP(B3287,'[2]固定资产明细表17-杰 (2)'!$Z$3:$Z$7000,'[2]固定资产明细表17-杰 (2)'!$X$3:$X$7000)</f>
        <v>0</v>
      </c>
      <c r="P3287" s="14"/>
      <c r="Q3287" s="14"/>
      <c r="R3287" s="14"/>
      <c r="S3287" s="14"/>
      <c r="T3287" s="14">
        <f t="shared" si="95"/>
        <v>0</v>
      </c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  <c r="AH3287" s="14"/>
    </row>
    <row r="3288" s="1" customFormat="1" ht="15" spans="1:34">
      <c r="A3288" s="9">
        <f t="shared" si="96"/>
        <v>3284</v>
      </c>
      <c r="B3288" s="14"/>
      <c r="C3288" s="14"/>
      <c r="D3288" s="44">
        <f>_xlfn.XLOOKUP(B3288,'[2]固定资产明细表17-杰 (2)'!$Z$3:$Z$7000,'[2]固定资产明细表17-杰 (2)'!$D$3:$D$7000)</f>
        <v>0</v>
      </c>
      <c r="E3288" s="14"/>
      <c r="F3288" s="14">
        <f>_xlfn.XLOOKUP(B3288,'[2]固定资产明细表17-杰 (2)'!$Z$3:$Z$7000,'[2]固定资产明细表17-杰 (2)'!$E$3:$E$7000)</f>
        <v>0</v>
      </c>
      <c r="G3288" s="9"/>
      <c r="H3288" s="9"/>
      <c r="I3288" s="18">
        <f>_xlfn.XLOOKUP(B3288,'[2]固定资产明细表17-杰 (2)'!$Z$3:$Z$7000,'[2]固定资产明细表17-杰 (2)'!$K$3:$K$7000)</f>
        <v>0</v>
      </c>
      <c r="J3288" s="28">
        <f>ROUND(_xlfn.XLOOKUP(B3288,'[2]固定资产明细表17-杰 (2)'!$Z$3:$Z$7000,'[2]固定资产明细表17-杰 (2)'!$J$3:$J$7000),0)</f>
        <v>0</v>
      </c>
      <c r="K3288" s="14"/>
      <c r="L3288" s="14"/>
      <c r="M3288" s="29">
        <f>_xlfn.XLOOKUP(B3288,'[2]固定资产明细表17-杰 (2)'!$Z$3:$Z$7000,'[2]固定资产明细表17-杰 (2)'!$O$3:$O$7000)</f>
        <v>0</v>
      </c>
      <c r="N3288" s="29">
        <f>_xlfn.XLOOKUP(B3288,'[2]固定资产明细表17-杰 (2)'!$Z$3:$Z$7000,'[2]固定资产明细表17-杰 (2)'!$R$3:$R$7000)</f>
        <v>0</v>
      </c>
      <c r="O3288" s="29">
        <f>_xlfn.XLOOKUP(B3288,'[2]固定资产明细表17-杰 (2)'!$Z$3:$Z$7000,'[2]固定资产明细表17-杰 (2)'!$X$3:$X$7000)</f>
        <v>0</v>
      </c>
      <c r="P3288" s="14"/>
      <c r="Q3288" s="14"/>
      <c r="R3288" s="14"/>
      <c r="S3288" s="14"/>
      <c r="T3288" s="14">
        <f t="shared" si="95"/>
        <v>0</v>
      </c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  <c r="AH3288" s="14"/>
    </row>
    <row r="3289" s="1" customFormat="1" ht="15" spans="1:34">
      <c r="A3289" s="9">
        <f t="shared" si="96"/>
        <v>3285</v>
      </c>
      <c r="B3289" s="14"/>
      <c r="C3289" s="14"/>
      <c r="D3289" s="44">
        <f>_xlfn.XLOOKUP(B3289,'[2]固定资产明细表17-杰 (2)'!$Z$3:$Z$7000,'[2]固定资产明细表17-杰 (2)'!$D$3:$D$7000)</f>
        <v>0</v>
      </c>
      <c r="E3289" s="14"/>
      <c r="F3289" s="14">
        <f>_xlfn.XLOOKUP(B3289,'[2]固定资产明细表17-杰 (2)'!$Z$3:$Z$7000,'[2]固定资产明细表17-杰 (2)'!$E$3:$E$7000)</f>
        <v>0</v>
      </c>
      <c r="G3289" s="9"/>
      <c r="H3289" s="9"/>
      <c r="I3289" s="18">
        <f>_xlfn.XLOOKUP(B3289,'[2]固定资产明细表17-杰 (2)'!$Z$3:$Z$7000,'[2]固定资产明细表17-杰 (2)'!$K$3:$K$7000)</f>
        <v>0</v>
      </c>
      <c r="J3289" s="28">
        <f>ROUND(_xlfn.XLOOKUP(B3289,'[2]固定资产明细表17-杰 (2)'!$Z$3:$Z$7000,'[2]固定资产明细表17-杰 (2)'!$J$3:$J$7000),0)</f>
        <v>0</v>
      </c>
      <c r="K3289" s="14"/>
      <c r="L3289" s="14"/>
      <c r="M3289" s="29">
        <f>_xlfn.XLOOKUP(B3289,'[2]固定资产明细表17-杰 (2)'!$Z$3:$Z$7000,'[2]固定资产明细表17-杰 (2)'!$O$3:$O$7000)</f>
        <v>0</v>
      </c>
      <c r="N3289" s="29">
        <f>_xlfn.XLOOKUP(B3289,'[2]固定资产明细表17-杰 (2)'!$Z$3:$Z$7000,'[2]固定资产明细表17-杰 (2)'!$R$3:$R$7000)</f>
        <v>0</v>
      </c>
      <c r="O3289" s="29">
        <f>_xlfn.XLOOKUP(B3289,'[2]固定资产明细表17-杰 (2)'!$Z$3:$Z$7000,'[2]固定资产明细表17-杰 (2)'!$X$3:$X$7000)</f>
        <v>0</v>
      </c>
      <c r="P3289" s="14"/>
      <c r="Q3289" s="14"/>
      <c r="R3289" s="14"/>
      <c r="S3289" s="14"/>
      <c r="T3289" s="14">
        <f t="shared" si="95"/>
        <v>0</v>
      </c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  <c r="AH3289" s="14"/>
    </row>
    <row r="3290" s="1" customFormat="1" ht="15" spans="1:34">
      <c r="A3290" s="9">
        <f t="shared" si="96"/>
        <v>3286</v>
      </c>
      <c r="B3290" s="14"/>
      <c r="C3290" s="14"/>
      <c r="D3290" s="44">
        <f>_xlfn.XLOOKUP(B3290,'[2]固定资产明细表17-杰 (2)'!$Z$3:$Z$7000,'[2]固定资产明细表17-杰 (2)'!$D$3:$D$7000)</f>
        <v>0</v>
      </c>
      <c r="E3290" s="14"/>
      <c r="F3290" s="14">
        <f>_xlfn.XLOOKUP(B3290,'[2]固定资产明细表17-杰 (2)'!$Z$3:$Z$7000,'[2]固定资产明细表17-杰 (2)'!$E$3:$E$7000)</f>
        <v>0</v>
      </c>
      <c r="G3290" s="9"/>
      <c r="H3290" s="9"/>
      <c r="I3290" s="18">
        <f>_xlfn.XLOOKUP(B3290,'[2]固定资产明细表17-杰 (2)'!$Z$3:$Z$7000,'[2]固定资产明细表17-杰 (2)'!$K$3:$K$7000)</f>
        <v>0</v>
      </c>
      <c r="J3290" s="28">
        <f>ROUND(_xlfn.XLOOKUP(B3290,'[2]固定资产明细表17-杰 (2)'!$Z$3:$Z$7000,'[2]固定资产明细表17-杰 (2)'!$J$3:$J$7000),0)</f>
        <v>0</v>
      </c>
      <c r="K3290" s="14"/>
      <c r="L3290" s="14"/>
      <c r="M3290" s="29">
        <f>_xlfn.XLOOKUP(B3290,'[2]固定资产明细表17-杰 (2)'!$Z$3:$Z$7000,'[2]固定资产明细表17-杰 (2)'!$O$3:$O$7000)</f>
        <v>0</v>
      </c>
      <c r="N3290" s="29">
        <f>_xlfn.XLOOKUP(B3290,'[2]固定资产明细表17-杰 (2)'!$Z$3:$Z$7000,'[2]固定资产明细表17-杰 (2)'!$R$3:$R$7000)</f>
        <v>0</v>
      </c>
      <c r="O3290" s="29">
        <f>_xlfn.XLOOKUP(B3290,'[2]固定资产明细表17-杰 (2)'!$Z$3:$Z$7000,'[2]固定资产明细表17-杰 (2)'!$X$3:$X$7000)</f>
        <v>0</v>
      </c>
      <c r="P3290" s="14"/>
      <c r="Q3290" s="14"/>
      <c r="R3290" s="14"/>
      <c r="S3290" s="14"/>
      <c r="T3290" s="14">
        <f t="shared" si="95"/>
        <v>0</v>
      </c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  <c r="AH3290" s="14"/>
    </row>
    <row r="3291" s="1" customFormat="1" ht="15" spans="1:34">
      <c r="A3291" s="9">
        <f t="shared" si="96"/>
        <v>3287</v>
      </c>
      <c r="B3291" s="14"/>
      <c r="C3291" s="14"/>
      <c r="D3291" s="44">
        <f>_xlfn.XLOOKUP(B3291,'[2]固定资产明细表17-杰 (2)'!$Z$3:$Z$7000,'[2]固定资产明细表17-杰 (2)'!$D$3:$D$7000)</f>
        <v>0</v>
      </c>
      <c r="E3291" s="14"/>
      <c r="F3291" s="14">
        <f>_xlfn.XLOOKUP(B3291,'[2]固定资产明细表17-杰 (2)'!$Z$3:$Z$7000,'[2]固定资产明细表17-杰 (2)'!$E$3:$E$7000)</f>
        <v>0</v>
      </c>
      <c r="G3291" s="9"/>
      <c r="H3291" s="9"/>
      <c r="I3291" s="18">
        <f>_xlfn.XLOOKUP(B3291,'[2]固定资产明细表17-杰 (2)'!$Z$3:$Z$7000,'[2]固定资产明细表17-杰 (2)'!$K$3:$K$7000)</f>
        <v>0</v>
      </c>
      <c r="J3291" s="28">
        <f>ROUND(_xlfn.XLOOKUP(B3291,'[2]固定资产明细表17-杰 (2)'!$Z$3:$Z$7000,'[2]固定资产明细表17-杰 (2)'!$J$3:$J$7000),0)</f>
        <v>0</v>
      </c>
      <c r="K3291" s="14"/>
      <c r="L3291" s="14"/>
      <c r="M3291" s="29">
        <f>_xlfn.XLOOKUP(B3291,'[2]固定资产明细表17-杰 (2)'!$Z$3:$Z$7000,'[2]固定资产明细表17-杰 (2)'!$O$3:$O$7000)</f>
        <v>0</v>
      </c>
      <c r="N3291" s="29">
        <f>_xlfn.XLOOKUP(B3291,'[2]固定资产明细表17-杰 (2)'!$Z$3:$Z$7000,'[2]固定资产明细表17-杰 (2)'!$R$3:$R$7000)</f>
        <v>0</v>
      </c>
      <c r="O3291" s="29">
        <f>_xlfn.XLOOKUP(B3291,'[2]固定资产明细表17-杰 (2)'!$Z$3:$Z$7000,'[2]固定资产明细表17-杰 (2)'!$X$3:$X$7000)</f>
        <v>0</v>
      </c>
      <c r="P3291" s="14"/>
      <c r="Q3291" s="14"/>
      <c r="R3291" s="14"/>
      <c r="S3291" s="14"/>
      <c r="T3291" s="14">
        <f t="shared" si="95"/>
        <v>0</v>
      </c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  <c r="AH3291" s="14"/>
    </row>
    <row r="3292" s="1" customFormat="1" ht="15" spans="1:34">
      <c r="A3292" s="9">
        <f t="shared" si="96"/>
        <v>3288</v>
      </c>
      <c r="B3292" s="14"/>
      <c r="C3292" s="14"/>
      <c r="D3292" s="44">
        <f>_xlfn.XLOOKUP(B3292,'[2]固定资产明细表17-杰 (2)'!$Z$3:$Z$7000,'[2]固定资产明细表17-杰 (2)'!$D$3:$D$7000)</f>
        <v>0</v>
      </c>
      <c r="E3292" s="14"/>
      <c r="F3292" s="14">
        <f>_xlfn.XLOOKUP(B3292,'[2]固定资产明细表17-杰 (2)'!$Z$3:$Z$7000,'[2]固定资产明细表17-杰 (2)'!$E$3:$E$7000)</f>
        <v>0</v>
      </c>
      <c r="G3292" s="9"/>
      <c r="H3292" s="9"/>
      <c r="I3292" s="18">
        <f>_xlfn.XLOOKUP(B3292,'[2]固定资产明细表17-杰 (2)'!$Z$3:$Z$7000,'[2]固定资产明细表17-杰 (2)'!$K$3:$K$7000)</f>
        <v>0</v>
      </c>
      <c r="J3292" s="28">
        <f>ROUND(_xlfn.XLOOKUP(B3292,'[2]固定资产明细表17-杰 (2)'!$Z$3:$Z$7000,'[2]固定资产明细表17-杰 (2)'!$J$3:$J$7000),0)</f>
        <v>0</v>
      </c>
      <c r="K3292" s="14"/>
      <c r="L3292" s="14"/>
      <c r="M3292" s="29">
        <f>_xlfn.XLOOKUP(B3292,'[2]固定资产明细表17-杰 (2)'!$Z$3:$Z$7000,'[2]固定资产明细表17-杰 (2)'!$O$3:$O$7000)</f>
        <v>0</v>
      </c>
      <c r="N3292" s="29">
        <f>_xlfn.XLOOKUP(B3292,'[2]固定资产明细表17-杰 (2)'!$Z$3:$Z$7000,'[2]固定资产明细表17-杰 (2)'!$R$3:$R$7000)</f>
        <v>0</v>
      </c>
      <c r="O3292" s="29">
        <f>_xlfn.XLOOKUP(B3292,'[2]固定资产明细表17-杰 (2)'!$Z$3:$Z$7000,'[2]固定资产明细表17-杰 (2)'!$X$3:$X$7000)</f>
        <v>0</v>
      </c>
      <c r="P3292" s="14"/>
      <c r="Q3292" s="14"/>
      <c r="R3292" s="14"/>
      <c r="S3292" s="14"/>
      <c r="T3292" s="14">
        <f t="shared" si="95"/>
        <v>0</v>
      </c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  <c r="AH3292" s="14"/>
    </row>
    <row r="3293" s="1" customFormat="1" ht="15" spans="1:34">
      <c r="A3293" s="9">
        <f t="shared" si="96"/>
        <v>3289</v>
      </c>
      <c r="B3293" s="14"/>
      <c r="C3293" s="14"/>
      <c r="D3293" s="44">
        <f>_xlfn.XLOOKUP(B3293,'[2]固定资产明细表17-杰 (2)'!$Z$3:$Z$7000,'[2]固定资产明细表17-杰 (2)'!$D$3:$D$7000)</f>
        <v>0</v>
      </c>
      <c r="E3293" s="14"/>
      <c r="F3293" s="14">
        <f>_xlfn.XLOOKUP(B3293,'[2]固定资产明细表17-杰 (2)'!$Z$3:$Z$7000,'[2]固定资产明细表17-杰 (2)'!$E$3:$E$7000)</f>
        <v>0</v>
      </c>
      <c r="G3293" s="9"/>
      <c r="H3293" s="9"/>
      <c r="I3293" s="18">
        <f>_xlfn.XLOOKUP(B3293,'[2]固定资产明细表17-杰 (2)'!$Z$3:$Z$7000,'[2]固定资产明细表17-杰 (2)'!$K$3:$K$7000)</f>
        <v>0</v>
      </c>
      <c r="J3293" s="28">
        <f>ROUND(_xlfn.XLOOKUP(B3293,'[2]固定资产明细表17-杰 (2)'!$Z$3:$Z$7000,'[2]固定资产明细表17-杰 (2)'!$J$3:$J$7000),0)</f>
        <v>0</v>
      </c>
      <c r="K3293" s="14"/>
      <c r="L3293" s="14"/>
      <c r="M3293" s="29">
        <f>_xlfn.XLOOKUP(B3293,'[2]固定资产明细表17-杰 (2)'!$Z$3:$Z$7000,'[2]固定资产明细表17-杰 (2)'!$O$3:$O$7000)</f>
        <v>0</v>
      </c>
      <c r="N3293" s="29">
        <f>_xlfn.XLOOKUP(B3293,'[2]固定资产明细表17-杰 (2)'!$Z$3:$Z$7000,'[2]固定资产明细表17-杰 (2)'!$R$3:$R$7000)</f>
        <v>0</v>
      </c>
      <c r="O3293" s="29">
        <f>_xlfn.XLOOKUP(B3293,'[2]固定资产明细表17-杰 (2)'!$Z$3:$Z$7000,'[2]固定资产明细表17-杰 (2)'!$X$3:$X$7000)</f>
        <v>0</v>
      </c>
      <c r="P3293" s="14"/>
      <c r="Q3293" s="14"/>
      <c r="R3293" s="14"/>
      <c r="S3293" s="14"/>
      <c r="T3293" s="14">
        <f t="shared" si="95"/>
        <v>0</v>
      </c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  <c r="AH3293" s="14"/>
    </row>
    <row r="3294" s="1" customFormat="1" ht="15" spans="1:34">
      <c r="A3294" s="9">
        <f t="shared" si="96"/>
        <v>3290</v>
      </c>
      <c r="B3294" s="14"/>
      <c r="C3294" s="14"/>
      <c r="D3294" s="44">
        <f>_xlfn.XLOOKUP(B3294,'[2]固定资产明细表17-杰 (2)'!$Z$3:$Z$7000,'[2]固定资产明细表17-杰 (2)'!$D$3:$D$7000)</f>
        <v>0</v>
      </c>
      <c r="E3294" s="14"/>
      <c r="F3294" s="14">
        <f>_xlfn.XLOOKUP(B3294,'[2]固定资产明细表17-杰 (2)'!$Z$3:$Z$7000,'[2]固定资产明细表17-杰 (2)'!$E$3:$E$7000)</f>
        <v>0</v>
      </c>
      <c r="G3294" s="9"/>
      <c r="H3294" s="9"/>
      <c r="I3294" s="18">
        <f>_xlfn.XLOOKUP(B3294,'[2]固定资产明细表17-杰 (2)'!$Z$3:$Z$7000,'[2]固定资产明细表17-杰 (2)'!$K$3:$K$7000)</f>
        <v>0</v>
      </c>
      <c r="J3294" s="28">
        <f>ROUND(_xlfn.XLOOKUP(B3294,'[2]固定资产明细表17-杰 (2)'!$Z$3:$Z$7000,'[2]固定资产明细表17-杰 (2)'!$J$3:$J$7000),0)</f>
        <v>0</v>
      </c>
      <c r="K3294" s="14"/>
      <c r="L3294" s="14"/>
      <c r="M3294" s="29">
        <f>_xlfn.XLOOKUP(B3294,'[2]固定资产明细表17-杰 (2)'!$Z$3:$Z$7000,'[2]固定资产明细表17-杰 (2)'!$O$3:$O$7000)</f>
        <v>0</v>
      </c>
      <c r="N3294" s="29">
        <f>_xlfn.XLOOKUP(B3294,'[2]固定资产明细表17-杰 (2)'!$Z$3:$Z$7000,'[2]固定资产明细表17-杰 (2)'!$R$3:$R$7000)</f>
        <v>0</v>
      </c>
      <c r="O3294" s="29">
        <f>_xlfn.XLOOKUP(B3294,'[2]固定资产明细表17-杰 (2)'!$Z$3:$Z$7000,'[2]固定资产明细表17-杰 (2)'!$X$3:$X$7000)</f>
        <v>0</v>
      </c>
      <c r="P3294" s="14"/>
      <c r="Q3294" s="14"/>
      <c r="R3294" s="14"/>
      <c r="S3294" s="14"/>
      <c r="T3294" s="14">
        <f t="shared" si="95"/>
        <v>0</v>
      </c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  <c r="AH3294" s="14"/>
    </row>
    <row r="3295" s="1" customFormat="1" ht="15" spans="1:34">
      <c r="A3295" s="9">
        <f t="shared" si="96"/>
        <v>3291</v>
      </c>
      <c r="B3295" s="14"/>
      <c r="C3295" s="14"/>
      <c r="D3295" s="44">
        <f>_xlfn.XLOOKUP(B3295,'[2]固定资产明细表17-杰 (2)'!$Z$3:$Z$7000,'[2]固定资产明细表17-杰 (2)'!$D$3:$D$7000)</f>
        <v>0</v>
      </c>
      <c r="E3295" s="14"/>
      <c r="F3295" s="14">
        <f>_xlfn.XLOOKUP(B3295,'[2]固定资产明细表17-杰 (2)'!$Z$3:$Z$7000,'[2]固定资产明细表17-杰 (2)'!$E$3:$E$7000)</f>
        <v>0</v>
      </c>
      <c r="G3295" s="9"/>
      <c r="H3295" s="9"/>
      <c r="I3295" s="18">
        <f>_xlfn.XLOOKUP(B3295,'[2]固定资产明细表17-杰 (2)'!$Z$3:$Z$7000,'[2]固定资产明细表17-杰 (2)'!$K$3:$K$7000)</f>
        <v>0</v>
      </c>
      <c r="J3295" s="28">
        <f>ROUND(_xlfn.XLOOKUP(B3295,'[2]固定资产明细表17-杰 (2)'!$Z$3:$Z$7000,'[2]固定资产明细表17-杰 (2)'!$J$3:$J$7000),0)</f>
        <v>0</v>
      </c>
      <c r="K3295" s="14"/>
      <c r="L3295" s="14"/>
      <c r="M3295" s="29">
        <f>_xlfn.XLOOKUP(B3295,'[2]固定资产明细表17-杰 (2)'!$Z$3:$Z$7000,'[2]固定资产明细表17-杰 (2)'!$O$3:$O$7000)</f>
        <v>0</v>
      </c>
      <c r="N3295" s="29">
        <f>_xlfn.XLOOKUP(B3295,'[2]固定资产明细表17-杰 (2)'!$Z$3:$Z$7000,'[2]固定资产明细表17-杰 (2)'!$R$3:$R$7000)</f>
        <v>0</v>
      </c>
      <c r="O3295" s="29">
        <f>_xlfn.XLOOKUP(B3295,'[2]固定资产明细表17-杰 (2)'!$Z$3:$Z$7000,'[2]固定资产明细表17-杰 (2)'!$X$3:$X$7000)</f>
        <v>0</v>
      </c>
      <c r="P3295" s="14"/>
      <c r="Q3295" s="14"/>
      <c r="R3295" s="14"/>
      <c r="S3295" s="14"/>
      <c r="T3295" s="14">
        <f t="shared" si="95"/>
        <v>0</v>
      </c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  <c r="AH3295" s="14"/>
    </row>
    <row r="3296" s="1" customFormat="1" ht="15" spans="1:34">
      <c r="A3296" s="9">
        <f t="shared" si="96"/>
        <v>3292</v>
      </c>
      <c r="B3296" s="14"/>
      <c r="C3296" s="14"/>
      <c r="D3296" s="44">
        <f>_xlfn.XLOOKUP(B3296,'[2]固定资产明细表17-杰 (2)'!$Z$3:$Z$7000,'[2]固定资产明细表17-杰 (2)'!$D$3:$D$7000)</f>
        <v>0</v>
      </c>
      <c r="E3296" s="14"/>
      <c r="F3296" s="14">
        <f>_xlfn.XLOOKUP(B3296,'[2]固定资产明细表17-杰 (2)'!$Z$3:$Z$7000,'[2]固定资产明细表17-杰 (2)'!$E$3:$E$7000)</f>
        <v>0</v>
      </c>
      <c r="G3296" s="9"/>
      <c r="H3296" s="9"/>
      <c r="I3296" s="18">
        <f>_xlfn.XLOOKUP(B3296,'[2]固定资产明细表17-杰 (2)'!$Z$3:$Z$7000,'[2]固定资产明细表17-杰 (2)'!$K$3:$K$7000)</f>
        <v>0</v>
      </c>
      <c r="J3296" s="28">
        <f>ROUND(_xlfn.XLOOKUP(B3296,'[2]固定资产明细表17-杰 (2)'!$Z$3:$Z$7000,'[2]固定资产明细表17-杰 (2)'!$J$3:$J$7000),0)</f>
        <v>0</v>
      </c>
      <c r="K3296" s="14"/>
      <c r="L3296" s="14"/>
      <c r="M3296" s="29">
        <f>_xlfn.XLOOKUP(B3296,'[2]固定资产明细表17-杰 (2)'!$Z$3:$Z$7000,'[2]固定资产明细表17-杰 (2)'!$O$3:$O$7000)</f>
        <v>0</v>
      </c>
      <c r="N3296" s="29">
        <f>_xlfn.XLOOKUP(B3296,'[2]固定资产明细表17-杰 (2)'!$Z$3:$Z$7000,'[2]固定资产明细表17-杰 (2)'!$R$3:$R$7000)</f>
        <v>0</v>
      </c>
      <c r="O3296" s="29">
        <f>_xlfn.XLOOKUP(B3296,'[2]固定资产明细表17-杰 (2)'!$Z$3:$Z$7000,'[2]固定资产明细表17-杰 (2)'!$X$3:$X$7000)</f>
        <v>0</v>
      </c>
      <c r="P3296" s="14"/>
      <c r="Q3296" s="14"/>
      <c r="R3296" s="14"/>
      <c r="S3296" s="14"/>
      <c r="T3296" s="14">
        <f t="shared" si="95"/>
        <v>0</v>
      </c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  <c r="AH3296" s="14"/>
    </row>
    <row r="3297" s="1" customFormat="1" ht="15" spans="1:34">
      <c r="A3297" s="9">
        <f t="shared" si="96"/>
        <v>3293</v>
      </c>
      <c r="B3297" s="14"/>
      <c r="C3297" s="14"/>
      <c r="D3297" s="44">
        <f>_xlfn.XLOOKUP(B3297,'[2]固定资产明细表17-杰 (2)'!$Z$3:$Z$7000,'[2]固定资产明细表17-杰 (2)'!$D$3:$D$7000)</f>
        <v>0</v>
      </c>
      <c r="E3297" s="14"/>
      <c r="F3297" s="14">
        <f>_xlfn.XLOOKUP(B3297,'[2]固定资产明细表17-杰 (2)'!$Z$3:$Z$7000,'[2]固定资产明细表17-杰 (2)'!$E$3:$E$7000)</f>
        <v>0</v>
      </c>
      <c r="G3297" s="9"/>
      <c r="H3297" s="9"/>
      <c r="I3297" s="18">
        <f>_xlfn.XLOOKUP(B3297,'[2]固定资产明细表17-杰 (2)'!$Z$3:$Z$7000,'[2]固定资产明细表17-杰 (2)'!$K$3:$K$7000)</f>
        <v>0</v>
      </c>
      <c r="J3297" s="28">
        <f>ROUND(_xlfn.XLOOKUP(B3297,'[2]固定资产明细表17-杰 (2)'!$Z$3:$Z$7000,'[2]固定资产明细表17-杰 (2)'!$J$3:$J$7000),0)</f>
        <v>0</v>
      </c>
      <c r="K3297" s="14"/>
      <c r="L3297" s="14"/>
      <c r="M3297" s="29">
        <f>_xlfn.XLOOKUP(B3297,'[2]固定资产明细表17-杰 (2)'!$Z$3:$Z$7000,'[2]固定资产明细表17-杰 (2)'!$O$3:$O$7000)</f>
        <v>0</v>
      </c>
      <c r="N3297" s="29">
        <f>_xlfn.XLOOKUP(B3297,'[2]固定资产明细表17-杰 (2)'!$Z$3:$Z$7000,'[2]固定资产明细表17-杰 (2)'!$R$3:$R$7000)</f>
        <v>0</v>
      </c>
      <c r="O3297" s="29">
        <f>_xlfn.XLOOKUP(B3297,'[2]固定资产明细表17-杰 (2)'!$Z$3:$Z$7000,'[2]固定资产明细表17-杰 (2)'!$X$3:$X$7000)</f>
        <v>0</v>
      </c>
      <c r="P3297" s="14"/>
      <c r="Q3297" s="14"/>
      <c r="R3297" s="14"/>
      <c r="S3297" s="14"/>
      <c r="T3297" s="14">
        <f t="shared" si="95"/>
        <v>0</v>
      </c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  <c r="AH3297" s="14"/>
    </row>
    <row r="3298" s="1" customFormat="1" ht="15" spans="1:34">
      <c r="A3298" s="9">
        <f t="shared" si="96"/>
        <v>3294</v>
      </c>
      <c r="B3298" s="14"/>
      <c r="C3298" s="14"/>
      <c r="D3298" s="44">
        <f>_xlfn.XLOOKUP(B3298,'[2]固定资产明细表17-杰 (2)'!$Z$3:$Z$7000,'[2]固定资产明细表17-杰 (2)'!$D$3:$D$7000)</f>
        <v>0</v>
      </c>
      <c r="E3298" s="14"/>
      <c r="F3298" s="14">
        <f>_xlfn.XLOOKUP(B3298,'[2]固定资产明细表17-杰 (2)'!$Z$3:$Z$7000,'[2]固定资产明细表17-杰 (2)'!$E$3:$E$7000)</f>
        <v>0</v>
      </c>
      <c r="G3298" s="9"/>
      <c r="H3298" s="9"/>
      <c r="I3298" s="18">
        <f>_xlfn.XLOOKUP(B3298,'[2]固定资产明细表17-杰 (2)'!$Z$3:$Z$7000,'[2]固定资产明细表17-杰 (2)'!$K$3:$K$7000)</f>
        <v>0</v>
      </c>
      <c r="J3298" s="28">
        <f>ROUND(_xlfn.XLOOKUP(B3298,'[2]固定资产明细表17-杰 (2)'!$Z$3:$Z$7000,'[2]固定资产明细表17-杰 (2)'!$J$3:$J$7000),0)</f>
        <v>0</v>
      </c>
      <c r="K3298" s="14"/>
      <c r="L3298" s="14"/>
      <c r="M3298" s="29">
        <f>_xlfn.XLOOKUP(B3298,'[2]固定资产明细表17-杰 (2)'!$Z$3:$Z$7000,'[2]固定资产明细表17-杰 (2)'!$O$3:$O$7000)</f>
        <v>0</v>
      </c>
      <c r="N3298" s="29">
        <f>_xlfn.XLOOKUP(B3298,'[2]固定资产明细表17-杰 (2)'!$Z$3:$Z$7000,'[2]固定资产明细表17-杰 (2)'!$R$3:$R$7000)</f>
        <v>0</v>
      </c>
      <c r="O3298" s="29">
        <f>_xlfn.XLOOKUP(B3298,'[2]固定资产明细表17-杰 (2)'!$Z$3:$Z$7000,'[2]固定资产明细表17-杰 (2)'!$X$3:$X$7000)</f>
        <v>0</v>
      </c>
      <c r="P3298" s="14"/>
      <c r="Q3298" s="14"/>
      <c r="R3298" s="14"/>
      <c r="S3298" s="14"/>
      <c r="T3298" s="14">
        <f t="shared" si="95"/>
        <v>0</v>
      </c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  <c r="AH3298" s="14"/>
    </row>
    <row r="3299" s="1" customFormat="1" ht="15" spans="1:34">
      <c r="A3299" s="9">
        <f t="shared" si="96"/>
        <v>3295</v>
      </c>
      <c r="B3299" s="14"/>
      <c r="C3299" s="14"/>
      <c r="D3299" s="44">
        <f>_xlfn.XLOOKUP(B3299,'[2]固定资产明细表17-杰 (2)'!$Z$3:$Z$7000,'[2]固定资产明细表17-杰 (2)'!$D$3:$D$7000)</f>
        <v>0</v>
      </c>
      <c r="E3299" s="14"/>
      <c r="F3299" s="14">
        <f>_xlfn.XLOOKUP(B3299,'[2]固定资产明细表17-杰 (2)'!$Z$3:$Z$7000,'[2]固定资产明细表17-杰 (2)'!$E$3:$E$7000)</f>
        <v>0</v>
      </c>
      <c r="G3299" s="9"/>
      <c r="H3299" s="9"/>
      <c r="I3299" s="18">
        <f>_xlfn.XLOOKUP(B3299,'[2]固定资产明细表17-杰 (2)'!$Z$3:$Z$7000,'[2]固定资产明细表17-杰 (2)'!$K$3:$K$7000)</f>
        <v>0</v>
      </c>
      <c r="J3299" s="28">
        <f>ROUND(_xlfn.XLOOKUP(B3299,'[2]固定资产明细表17-杰 (2)'!$Z$3:$Z$7000,'[2]固定资产明细表17-杰 (2)'!$J$3:$J$7000),0)</f>
        <v>0</v>
      </c>
      <c r="K3299" s="14"/>
      <c r="L3299" s="14"/>
      <c r="M3299" s="29">
        <f>_xlfn.XLOOKUP(B3299,'[2]固定资产明细表17-杰 (2)'!$Z$3:$Z$7000,'[2]固定资产明细表17-杰 (2)'!$O$3:$O$7000)</f>
        <v>0</v>
      </c>
      <c r="N3299" s="29">
        <f>_xlfn.XLOOKUP(B3299,'[2]固定资产明细表17-杰 (2)'!$Z$3:$Z$7000,'[2]固定资产明细表17-杰 (2)'!$R$3:$R$7000)</f>
        <v>0</v>
      </c>
      <c r="O3299" s="29">
        <f>_xlfn.XLOOKUP(B3299,'[2]固定资产明细表17-杰 (2)'!$Z$3:$Z$7000,'[2]固定资产明细表17-杰 (2)'!$X$3:$X$7000)</f>
        <v>0</v>
      </c>
      <c r="P3299" s="14"/>
      <c r="Q3299" s="14"/>
      <c r="R3299" s="14"/>
      <c r="S3299" s="14"/>
      <c r="T3299" s="14">
        <f t="shared" si="95"/>
        <v>0</v>
      </c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  <c r="AH3299" s="14"/>
    </row>
    <row r="3300" s="1" customFormat="1" ht="15" spans="1:34">
      <c r="A3300" s="9">
        <f t="shared" si="96"/>
        <v>3296</v>
      </c>
      <c r="B3300" s="14"/>
      <c r="C3300" s="14"/>
      <c r="D3300" s="44">
        <f>_xlfn.XLOOKUP(B3300,'[2]固定资产明细表17-杰 (2)'!$Z$3:$Z$7000,'[2]固定资产明细表17-杰 (2)'!$D$3:$D$7000)</f>
        <v>0</v>
      </c>
      <c r="E3300" s="14"/>
      <c r="F3300" s="14">
        <f>_xlfn.XLOOKUP(B3300,'[2]固定资产明细表17-杰 (2)'!$Z$3:$Z$7000,'[2]固定资产明细表17-杰 (2)'!$E$3:$E$7000)</f>
        <v>0</v>
      </c>
      <c r="G3300" s="9"/>
      <c r="H3300" s="9"/>
      <c r="I3300" s="18">
        <f>_xlfn.XLOOKUP(B3300,'[2]固定资产明细表17-杰 (2)'!$Z$3:$Z$7000,'[2]固定资产明细表17-杰 (2)'!$K$3:$K$7000)</f>
        <v>0</v>
      </c>
      <c r="J3300" s="28">
        <f>ROUND(_xlfn.XLOOKUP(B3300,'[2]固定资产明细表17-杰 (2)'!$Z$3:$Z$7000,'[2]固定资产明细表17-杰 (2)'!$J$3:$J$7000),0)</f>
        <v>0</v>
      </c>
      <c r="K3300" s="14"/>
      <c r="L3300" s="14"/>
      <c r="M3300" s="29">
        <f>_xlfn.XLOOKUP(B3300,'[2]固定资产明细表17-杰 (2)'!$Z$3:$Z$7000,'[2]固定资产明细表17-杰 (2)'!$O$3:$O$7000)</f>
        <v>0</v>
      </c>
      <c r="N3300" s="29">
        <f>_xlfn.XLOOKUP(B3300,'[2]固定资产明细表17-杰 (2)'!$Z$3:$Z$7000,'[2]固定资产明细表17-杰 (2)'!$R$3:$R$7000)</f>
        <v>0</v>
      </c>
      <c r="O3300" s="29">
        <f>_xlfn.XLOOKUP(B3300,'[2]固定资产明细表17-杰 (2)'!$Z$3:$Z$7000,'[2]固定资产明细表17-杰 (2)'!$X$3:$X$7000)</f>
        <v>0</v>
      </c>
      <c r="P3300" s="14"/>
      <c r="Q3300" s="14"/>
      <c r="R3300" s="14"/>
      <c r="S3300" s="14"/>
      <c r="T3300" s="14">
        <f t="shared" si="95"/>
        <v>0</v>
      </c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  <c r="AH3300" s="14"/>
    </row>
    <row r="3301" s="1" customFormat="1" ht="15" spans="1:34">
      <c r="A3301" s="9">
        <f t="shared" si="96"/>
        <v>3297</v>
      </c>
      <c r="B3301" s="14"/>
      <c r="C3301" s="14"/>
      <c r="D3301" s="44">
        <f>_xlfn.XLOOKUP(B3301,'[2]固定资产明细表17-杰 (2)'!$Z$3:$Z$7000,'[2]固定资产明细表17-杰 (2)'!$D$3:$D$7000)</f>
        <v>0</v>
      </c>
      <c r="E3301" s="14"/>
      <c r="F3301" s="14">
        <f>_xlfn.XLOOKUP(B3301,'[2]固定资产明细表17-杰 (2)'!$Z$3:$Z$7000,'[2]固定资产明细表17-杰 (2)'!$E$3:$E$7000)</f>
        <v>0</v>
      </c>
      <c r="G3301" s="9"/>
      <c r="H3301" s="9"/>
      <c r="I3301" s="18">
        <f>_xlfn.XLOOKUP(B3301,'[2]固定资产明细表17-杰 (2)'!$Z$3:$Z$7000,'[2]固定资产明细表17-杰 (2)'!$K$3:$K$7000)</f>
        <v>0</v>
      </c>
      <c r="J3301" s="28">
        <f>ROUND(_xlfn.XLOOKUP(B3301,'[2]固定资产明细表17-杰 (2)'!$Z$3:$Z$7000,'[2]固定资产明细表17-杰 (2)'!$J$3:$J$7000),0)</f>
        <v>0</v>
      </c>
      <c r="K3301" s="14"/>
      <c r="L3301" s="14"/>
      <c r="M3301" s="29">
        <f>_xlfn.XLOOKUP(B3301,'[2]固定资产明细表17-杰 (2)'!$Z$3:$Z$7000,'[2]固定资产明细表17-杰 (2)'!$O$3:$O$7000)</f>
        <v>0</v>
      </c>
      <c r="N3301" s="29">
        <f>_xlfn.XLOOKUP(B3301,'[2]固定资产明细表17-杰 (2)'!$Z$3:$Z$7000,'[2]固定资产明细表17-杰 (2)'!$R$3:$R$7000)</f>
        <v>0</v>
      </c>
      <c r="O3301" s="29">
        <f>_xlfn.XLOOKUP(B3301,'[2]固定资产明细表17-杰 (2)'!$Z$3:$Z$7000,'[2]固定资产明细表17-杰 (2)'!$X$3:$X$7000)</f>
        <v>0</v>
      </c>
      <c r="P3301" s="14"/>
      <c r="Q3301" s="14"/>
      <c r="R3301" s="14"/>
      <c r="S3301" s="14"/>
      <c r="T3301" s="14">
        <f t="shared" si="95"/>
        <v>0</v>
      </c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  <c r="AH3301" s="14"/>
    </row>
    <row r="3302" s="1" customFormat="1" ht="15" spans="1:34">
      <c r="A3302" s="9">
        <f t="shared" si="96"/>
        <v>3298</v>
      </c>
      <c r="B3302" s="14"/>
      <c r="C3302" s="14"/>
      <c r="D3302" s="44">
        <f>_xlfn.XLOOKUP(B3302,'[2]固定资产明细表17-杰 (2)'!$Z$3:$Z$7000,'[2]固定资产明细表17-杰 (2)'!$D$3:$D$7000)</f>
        <v>0</v>
      </c>
      <c r="E3302" s="14"/>
      <c r="F3302" s="14">
        <f>_xlfn.XLOOKUP(B3302,'[2]固定资产明细表17-杰 (2)'!$Z$3:$Z$7000,'[2]固定资产明细表17-杰 (2)'!$E$3:$E$7000)</f>
        <v>0</v>
      </c>
      <c r="G3302" s="9"/>
      <c r="H3302" s="9"/>
      <c r="I3302" s="18">
        <f>_xlfn.XLOOKUP(B3302,'[2]固定资产明细表17-杰 (2)'!$Z$3:$Z$7000,'[2]固定资产明细表17-杰 (2)'!$K$3:$K$7000)</f>
        <v>0</v>
      </c>
      <c r="J3302" s="28">
        <f>ROUND(_xlfn.XLOOKUP(B3302,'[2]固定资产明细表17-杰 (2)'!$Z$3:$Z$7000,'[2]固定资产明细表17-杰 (2)'!$J$3:$J$7000),0)</f>
        <v>0</v>
      </c>
      <c r="K3302" s="14"/>
      <c r="L3302" s="14"/>
      <c r="M3302" s="29">
        <f>_xlfn.XLOOKUP(B3302,'[2]固定资产明细表17-杰 (2)'!$Z$3:$Z$7000,'[2]固定资产明细表17-杰 (2)'!$O$3:$O$7000)</f>
        <v>0</v>
      </c>
      <c r="N3302" s="29">
        <f>_xlfn.XLOOKUP(B3302,'[2]固定资产明细表17-杰 (2)'!$Z$3:$Z$7000,'[2]固定资产明细表17-杰 (2)'!$R$3:$R$7000)</f>
        <v>0</v>
      </c>
      <c r="O3302" s="29">
        <f>_xlfn.XLOOKUP(B3302,'[2]固定资产明细表17-杰 (2)'!$Z$3:$Z$7000,'[2]固定资产明细表17-杰 (2)'!$X$3:$X$7000)</f>
        <v>0</v>
      </c>
      <c r="P3302" s="14"/>
      <c r="Q3302" s="14"/>
      <c r="R3302" s="14"/>
      <c r="S3302" s="14"/>
      <c r="T3302" s="14">
        <f t="shared" si="95"/>
        <v>0</v>
      </c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  <c r="AH3302" s="14"/>
    </row>
    <row r="3303" s="1" customFormat="1" ht="15" spans="1:34">
      <c r="A3303" s="9">
        <f t="shared" si="96"/>
        <v>3299</v>
      </c>
      <c r="B3303" s="14"/>
      <c r="C3303" s="14"/>
      <c r="D3303" s="44">
        <f>_xlfn.XLOOKUP(B3303,'[2]固定资产明细表17-杰 (2)'!$Z$3:$Z$7000,'[2]固定资产明细表17-杰 (2)'!$D$3:$D$7000)</f>
        <v>0</v>
      </c>
      <c r="E3303" s="14"/>
      <c r="F3303" s="14">
        <f>_xlfn.XLOOKUP(B3303,'[2]固定资产明细表17-杰 (2)'!$Z$3:$Z$7000,'[2]固定资产明细表17-杰 (2)'!$E$3:$E$7000)</f>
        <v>0</v>
      </c>
      <c r="G3303" s="9"/>
      <c r="H3303" s="9"/>
      <c r="I3303" s="18">
        <f>_xlfn.XLOOKUP(B3303,'[2]固定资产明细表17-杰 (2)'!$Z$3:$Z$7000,'[2]固定资产明细表17-杰 (2)'!$K$3:$K$7000)</f>
        <v>0</v>
      </c>
      <c r="J3303" s="28">
        <f>ROUND(_xlfn.XLOOKUP(B3303,'[2]固定资产明细表17-杰 (2)'!$Z$3:$Z$7000,'[2]固定资产明细表17-杰 (2)'!$J$3:$J$7000),0)</f>
        <v>0</v>
      </c>
      <c r="K3303" s="14"/>
      <c r="L3303" s="14"/>
      <c r="M3303" s="29">
        <f>_xlfn.XLOOKUP(B3303,'[2]固定资产明细表17-杰 (2)'!$Z$3:$Z$7000,'[2]固定资产明细表17-杰 (2)'!$O$3:$O$7000)</f>
        <v>0</v>
      </c>
      <c r="N3303" s="29">
        <f>_xlfn.XLOOKUP(B3303,'[2]固定资产明细表17-杰 (2)'!$Z$3:$Z$7000,'[2]固定资产明细表17-杰 (2)'!$R$3:$R$7000)</f>
        <v>0</v>
      </c>
      <c r="O3303" s="29">
        <f>_xlfn.XLOOKUP(B3303,'[2]固定资产明细表17-杰 (2)'!$Z$3:$Z$7000,'[2]固定资产明细表17-杰 (2)'!$X$3:$X$7000)</f>
        <v>0</v>
      </c>
      <c r="P3303" s="14"/>
      <c r="Q3303" s="14"/>
      <c r="R3303" s="14"/>
      <c r="S3303" s="14"/>
      <c r="T3303" s="14">
        <f t="shared" ref="T3303:T3366" si="97">IF((P3303-L3303)&gt;0,P3303-L3303,0)</f>
        <v>0</v>
      </c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  <c r="AH3303" s="14"/>
    </row>
    <row r="3304" s="1" customFormat="1" ht="15" spans="1:34">
      <c r="A3304" s="9">
        <f t="shared" si="96"/>
        <v>3300</v>
      </c>
      <c r="B3304" s="14"/>
      <c r="C3304" s="14"/>
      <c r="D3304" s="44">
        <f>_xlfn.XLOOKUP(B3304,'[2]固定资产明细表17-杰 (2)'!$Z$3:$Z$7000,'[2]固定资产明细表17-杰 (2)'!$D$3:$D$7000)</f>
        <v>0</v>
      </c>
      <c r="E3304" s="14"/>
      <c r="F3304" s="14">
        <f>_xlfn.XLOOKUP(B3304,'[2]固定资产明细表17-杰 (2)'!$Z$3:$Z$7000,'[2]固定资产明细表17-杰 (2)'!$E$3:$E$7000)</f>
        <v>0</v>
      </c>
      <c r="G3304" s="9"/>
      <c r="H3304" s="9"/>
      <c r="I3304" s="18">
        <f>_xlfn.XLOOKUP(B3304,'[2]固定资产明细表17-杰 (2)'!$Z$3:$Z$7000,'[2]固定资产明细表17-杰 (2)'!$K$3:$K$7000)</f>
        <v>0</v>
      </c>
      <c r="J3304" s="28">
        <f>ROUND(_xlfn.XLOOKUP(B3304,'[2]固定资产明细表17-杰 (2)'!$Z$3:$Z$7000,'[2]固定资产明细表17-杰 (2)'!$J$3:$J$7000),0)</f>
        <v>0</v>
      </c>
      <c r="K3304" s="14"/>
      <c r="L3304" s="14"/>
      <c r="M3304" s="29">
        <f>_xlfn.XLOOKUP(B3304,'[2]固定资产明细表17-杰 (2)'!$Z$3:$Z$7000,'[2]固定资产明细表17-杰 (2)'!$O$3:$O$7000)</f>
        <v>0</v>
      </c>
      <c r="N3304" s="29">
        <f>_xlfn.XLOOKUP(B3304,'[2]固定资产明细表17-杰 (2)'!$Z$3:$Z$7000,'[2]固定资产明细表17-杰 (2)'!$R$3:$R$7000)</f>
        <v>0</v>
      </c>
      <c r="O3304" s="29">
        <f>_xlfn.XLOOKUP(B3304,'[2]固定资产明细表17-杰 (2)'!$Z$3:$Z$7000,'[2]固定资产明细表17-杰 (2)'!$X$3:$X$7000)</f>
        <v>0</v>
      </c>
      <c r="P3304" s="14"/>
      <c r="Q3304" s="14"/>
      <c r="R3304" s="14"/>
      <c r="S3304" s="14"/>
      <c r="T3304" s="14">
        <f t="shared" si="97"/>
        <v>0</v>
      </c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  <c r="AH3304" s="14"/>
    </row>
    <row r="3305" s="1" customFormat="1" ht="15" spans="1:34">
      <c r="A3305" s="9">
        <f t="shared" si="96"/>
        <v>3301</v>
      </c>
      <c r="B3305" s="14"/>
      <c r="C3305" s="14"/>
      <c r="D3305" s="44">
        <f>_xlfn.XLOOKUP(B3305,'[2]固定资产明细表17-杰 (2)'!$Z$3:$Z$7000,'[2]固定资产明细表17-杰 (2)'!$D$3:$D$7000)</f>
        <v>0</v>
      </c>
      <c r="E3305" s="14"/>
      <c r="F3305" s="14">
        <f>_xlfn.XLOOKUP(B3305,'[2]固定资产明细表17-杰 (2)'!$Z$3:$Z$7000,'[2]固定资产明细表17-杰 (2)'!$E$3:$E$7000)</f>
        <v>0</v>
      </c>
      <c r="G3305" s="9"/>
      <c r="H3305" s="9"/>
      <c r="I3305" s="18">
        <f>_xlfn.XLOOKUP(B3305,'[2]固定资产明细表17-杰 (2)'!$Z$3:$Z$7000,'[2]固定资产明细表17-杰 (2)'!$K$3:$K$7000)</f>
        <v>0</v>
      </c>
      <c r="J3305" s="28">
        <f>ROUND(_xlfn.XLOOKUP(B3305,'[2]固定资产明细表17-杰 (2)'!$Z$3:$Z$7000,'[2]固定资产明细表17-杰 (2)'!$J$3:$J$7000),0)</f>
        <v>0</v>
      </c>
      <c r="K3305" s="14"/>
      <c r="L3305" s="14"/>
      <c r="M3305" s="29">
        <f>_xlfn.XLOOKUP(B3305,'[2]固定资产明细表17-杰 (2)'!$Z$3:$Z$7000,'[2]固定资产明细表17-杰 (2)'!$O$3:$O$7000)</f>
        <v>0</v>
      </c>
      <c r="N3305" s="29">
        <f>_xlfn.XLOOKUP(B3305,'[2]固定资产明细表17-杰 (2)'!$Z$3:$Z$7000,'[2]固定资产明细表17-杰 (2)'!$R$3:$R$7000)</f>
        <v>0</v>
      </c>
      <c r="O3305" s="29">
        <f>_xlfn.XLOOKUP(B3305,'[2]固定资产明细表17-杰 (2)'!$Z$3:$Z$7000,'[2]固定资产明细表17-杰 (2)'!$X$3:$X$7000)</f>
        <v>0</v>
      </c>
      <c r="P3305" s="14"/>
      <c r="Q3305" s="14"/>
      <c r="R3305" s="14"/>
      <c r="S3305" s="14"/>
      <c r="T3305" s="14">
        <f t="shared" si="97"/>
        <v>0</v>
      </c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  <c r="AH3305" s="14"/>
    </row>
    <row r="3306" s="1" customFormat="1" ht="15" spans="1:34">
      <c r="A3306" s="9">
        <f t="shared" si="96"/>
        <v>3302</v>
      </c>
      <c r="B3306" s="14"/>
      <c r="C3306" s="14"/>
      <c r="D3306" s="44">
        <f>_xlfn.XLOOKUP(B3306,'[2]固定资产明细表17-杰 (2)'!$Z$3:$Z$7000,'[2]固定资产明细表17-杰 (2)'!$D$3:$D$7000)</f>
        <v>0</v>
      </c>
      <c r="E3306" s="14"/>
      <c r="F3306" s="14">
        <f>_xlfn.XLOOKUP(B3306,'[2]固定资产明细表17-杰 (2)'!$Z$3:$Z$7000,'[2]固定资产明细表17-杰 (2)'!$E$3:$E$7000)</f>
        <v>0</v>
      </c>
      <c r="G3306" s="9"/>
      <c r="H3306" s="9"/>
      <c r="I3306" s="18">
        <f>_xlfn.XLOOKUP(B3306,'[2]固定资产明细表17-杰 (2)'!$Z$3:$Z$7000,'[2]固定资产明细表17-杰 (2)'!$K$3:$K$7000)</f>
        <v>0</v>
      </c>
      <c r="J3306" s="28">
        <f>ROUND(_xlfn.XLOOKUP(B3306,'[2]固定资产明细表17-杰 (2)'!$Z$3:$Z$7000,'[2]固定资产明细表17-杰 (2)'!$J$3:$J$7000),0)</f>
        <v>0</v>
      </c>
      <c r="K3306" s="14"/>
      <c r="L3306" s="14"/>
      <c r="M3306" s="29">
        <f>_xlfn.XLOOKUP(B3306,'[2]固定资产明细表17-杰 (2)'!$Z$3:$Z$7000,'[2]固定资产明细表17-杰 (2)'!$O$3:$O$7000)</f>
        <v>0</v>
      </c>
      <c r="N3306" s="29">
        <f>_xlfn.XLOOKUP(B3306,'[2]固定资产明细表17-杰 (2)'!$Z$3:$Z$7000,'[2]固定资产明细表17-杰 (2)'!$R$3:$R$7000)</f>
        <v>0</v>
      </c>
      <c r="O3306" s="29">
        <f>_xlfn.XLOOKUP(B3306,'[2]固定资产明细表17-杰 (2)'!$Z$3:$Z$7000,'[2]固定资产明细表17-杰 (2)'!$X$3:$X$7000)</f>
        <v>0</v>
      </c>
      <c r="P3306" s="14"/>
      <c r="Q3306" s="14"/>
      <c r="R3306" s="14"/>
      <c r="S3306" s="14"/>
      <c r="T3306" s="14">
        <f t="shared" si="97"/>
        <v>0</v>
      </c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  <c r="AH3306" s="14"/>
    </row>
    <row r="3307" s="1" customFormat="1" ht="15" spans="1:34">
      <c r="A3307" s="9">
        <f t="shared" si="96"/>
        <v>3303</v>
      </c>
      <c r="B3307" s="14"/>
      <c r="C3307" s="14"/>
      <c r="D3307" s="44">
        <f>_xlfn.XLOOKUP(B3307,'[2]固定资产明细表17-杰 (2)'!$Z$3:$Z$7000,'[2]固定资产明细表17-杰 (2)'!$D$3:$D$7000)</f>
        <v>0</v>
      </c>
      <c r="E3307" s="14"/>
      <c r="F3307" s="14">
        <f>_xlfn.XLOOKUP(B3307,'[2]固定资产明细表17-杰 (2)'!$Z$3:$Z$7000,'[2]固定资产明细表17-杰 (2)'!$E$3:$E$7000)</f>
        <v>0</v>
      </c>
      <c r="G3307" s="9"/>
      <c r="H3307" s="9"/>
      <c r="I3307" s="18">
        <f>_xlfn.XLOOKUP(B3307,'[2]固定资产明细表17-杰 (2)'!$Z$3:$Z$7000,'[2]固定资产明细表17-杰 (2)'!$K$3:$K$7000)</f>
        <v>0</v>
      </c>
      <c r="J3307" s="28">
        <f>ROUND(_xlfn.XLOOKUP(B3307,'[2]固定资产明细表17-杰 (2)'!$Z$3:$Z$7000,'[2]固定资产明细表17-杰 (2)'!$J$3:$J$7000),0)</f>
        <v>0</v>
      </c>
      <c r="K3307" s="14"/>
      <c r="L3307" s="14"/>
      <c r="M3307" s="29">
        <f>_xlfn.XLOOKUP(B3307,'[2]固定资产明细表17-杰 (2)'!$Z$3:$Z$7000,'[2]固定资产明细表17-杰 (2)'!$O$3:$O$7000)</f>
        <v>0</v>
      </c>
      <c r="N3307" s="29">
        <f>_xlfn.XLOOKUP(B3307,'[2]固定资产明细表17-杰 (2)'!$Z$3:$Z$7000,'[2]固定资产明细表17-杰 (2)'!$R$3:$R$7000)</f>
        <v>0</v>
      </c>
      <c r="O3307" s="29">
        <f>_xlfn.XLOOKUP(B3307,'[2]固定资产明细表17-杰 (2)'!$Z$3:$Z$7000,'[2]固定资产明细表17-杰 (2)'!$X$3:$X$7000)</f>
        <v>0</v>
      </c>
      <c r="P3307" s="14"/>
      <c r="Q3307" s="14"/>
      <c r="R3307" s="14"/>
      <c r="S3307" s="14"/>
      <c r="T3307" s="14">
        <f t="shared" si="97"/>
        <v>0</v>
      </c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  <c r="AH3307" s="14"/>
    </row>
    <row r="3308" s="1" customFormat="1" ht="15" spans="1:34">
      <c r="A3308" s="9">
        <f t="shared" si="96"/>
        <v>3304</v>
      </c>
      <c r="B3308" s="14"/>
      <c r="C3308" s="14"/>
      <c r="D3308" s="44">
        <f>_xlfn.XLOOKUP(B3308,'[2]固定资产明细表17-杰 (2)'!$Z$3:$Z$7000,'[2]固定资产明细表17-杰 (2)'!$D$3:$D$7000)</f>
        <v>0</v>
      </c>
      <c r="E3308" s="14"/>
      <c r="F3308" s="14">
        <f>_xlfn.XLOOKUP(B3308,'[2]固定资产明细表17-杰 (2)'!$Z$3:$Z$7000,'[2]固定资产明细表17-杰 (2)'!$E$3:$E$7000)</f>
        <v>0</v>
      </c>
      <c r="G3308" s="9"/>
      <c r="H3308" s="9"/>
      <c r="I3308" s="18">
        <f>_xlfn.XLOOKUP(B3308,'[2]固定资产明细表17-杰 (2)'!$Z$3:$Z$7000,'[2]固定资产明细表17-杰 (2)'!$K$3:$K$7000)</f>
        <v>0</v>
      </c>
      <c r="J3308" s="28">
        <f>ROUND(_xlfn.XLOOKUP(B3308,'[2]固定资产明细表17-杰 (2)'!$Z$3:$Z$7000,'[2]固定资产明细表17-杰 (2)'!$J$3:$J$7000),0)</f>
        <v>0</v>
      </c>
      <c r="K3308" s="14"/>
      <c r="L3308" s="14"/>
      <c r="M3308" s="29">
        <f>_xlfn.XLOOKUP(B3308,'[2]固定资产明细表17-杰 (2)'!$Z$3:$Z$7000,'[2]固定资产明细表17-杰 (2)'!$O$3:$O$7000)</f>
        <v>0</v>
      </c>
      <c r="N3308" s="29">
        <f>_xlfn.XLOOKUP(B3308,'[2]固定资产明细表17-杰 (2)'!$Z$3:$Z$7000,'[2]固定资产明细表17-杰 (2)'!$R$3:$R$7000)</f>
        <v>0</v>
      </c>
      <c r="O3308" s="29">
        <f>_xlfn.XLOOKUP(B3308,'[2]固定资产明细表17-杰 (2)'!$Z$3:$Z$7000,'[2]固定资产明细表17-杰 (2)'!$X$3:$X$7000)</f>
        <v>0</v>
      </c>
      <c r="P3308" s="14"/>
      <c r="Q3308" s="14"/>
      <c r="R3308" s="14"/>
      <c r="S3308" s="14"/>
      <c r="T3308" s="14">
        <f t="shared" si="97"/>
        <v>0</v>
      </c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  <c r="AH3308" s="14"/>
    </row>
    <row r="3309" s="1" customFormat="1" ht="15" spans="1:34">
      <c r="A3309" s="9">
        <f t="shared" si="96"/>
        <v>3305</v>
      </c>
      <c r="B3309" s="14"/>
      <c r="C3309" s="14"/>
      <c r="D3309" s="44">
        <f>_xlfn.XLOOKUP(B3309,'[2]固定资产明细表17-杰 (2)'!$Z$3:$Z$7000,'[2]固定资产明细表17-杰 (2)'!$D$3:$D$7000)</f>
        <v>0</v>
      </c>
      <c r="E3309" s="14"/>
      <c r="F3309" s="14">
        <f>_xlfn.XLOOKUP(B3309,'[2]固定资产明细表17-杰 (2)'!$Z$3:$Z$7000,'[2]固定资产明细表17-杰 (2)'!$E$3:$E$7000)</f>
        <v>0</v>
      </c>
      <c r="G3309" s="9"/>
      <c r="H3309" s="9"/>
      <c r="I3309" s="18">
        <f>_xlfn.XLOOKUP(B3309,'[2]固定资产明细表17-杰 (2)'!$Z$3:$Z$7000,'[2]固定资产明细表17-杰 (2)'!$K$3:$K$7000)</f>
        <v>0</v>
      </c>
      <c r="J3309" s="28">
        <f>ROUND(_xlfn.XLOOKUP(B3309,'[2]固定资产明细表17-杰 (2)'!$Z$3:$Z$7000,'[2]固定资产明细表17-杰 (2)'!$J$3:$J$7000),0)</f>
        <v>0</v>
      </c>
      <c r="K3309" s="14"/>
      <c r="L3309" s="14"/>
      <c r="M3309" s="29">
        <f>_xlfn.XLOOKUP(B3309,'[2]固定资产明细表17-杰 (2)'!$Z$3:$Z$7000,'[2]固定资产明细表17-杰 (2)'!$O$3:$O$7000)</f>
        <v>0</v>
      </c>
      <c r="N3309" s="29">
        <f>_xlfn.XLOOKUP(B3309,'[2]固定资产明细表17-杰 (2)'!$Z$3:$Z$7000,'[2]固定资产明细表17-杰 (2)'!$R$3:$R$7000)</f>
        <v>0</v>
      </c>
      <c r="O3309" s="29">
        <f>_xlfn.XLOOKUP(B3309,'[2]固定资产明细表17-杰 (2)'!$Z$3:$Z$7000,'[2]固定资产明细表17-杰 (2)'!$X$3:$X$7000)</f>
        <v>0</v>
      </c>
      <c r="P3309" s="14"/>
      <c r="Q3309" s="14"/>
      <c r="R3309" s="14"/>
      <c r="S3309" s="14"/>
      <c r="T3309" s="14">
        <f t="shared" si="97"/>
        <v>0</v>
      </c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  <c r="AH3309" s="14"/>
    </row>
    <row r="3310" s="1" customFormat="1" ht="15" spans="1:34">
      <c r="A3310" s="9">
        <f t="shared" si="96"/>
        <v>3306</v>
      </c>
      <c r="B3310" s="14"/>
      <c r="C3310" s="14"/>
      <c r="D3310" s="44">
        <f>_xlfn.XLOOKUP(B3310,'[2]固定资产明细表17-杰 (2)'!$Z$3:$Z$7000,'[2]固定资产明细表17-杰 (2)'!$D$3:$D$7000)</f>
        <v>0</v>
      </c>
      <c r="E3310" s="14"/>
      <c r="F3310" s="14">
        <f>_xlfn.XLOOKUP(B3310,'[2]固定资产明细表17-杰 (2)'!$Z$3:$Z$7000,'[2]固定资产明细表17-杰 (2)'!$E$3:$E$7000)</f>
        <v>0</v>
      </c>
      <c r="G3310" s="9"/>
      <c r="H3310" s="9"/>
      <c r="I3310" s="18">
        <f>_xlfn.XLOOKUP(B3310,'[2]固定资产明细表17-杰 (2)'!$Z$3:$Z$7000,'[2]固定资产明细表17-杰 (2)'!$K$3:$K$7000)</f>
        <v>0</v>
      </c>
      <c r="J3310" s="28">
        <f>ROUND(_xlfn.XLOOKUP(B3310,'[2]固定资产明细表17-杰 (2)'!$Z$3:$Z$7000,'[2]固定资产明细表17-杰 (2)'!$J$3:$J$7000),0)</f>
        <v>0</v>
      </c>
      <c r="K3310" s="14"/>
      <c r="L3310" s="14"/>
      <c r="M3310" s="29">
        <f>_xlfn.XLOOKUP(B3310,'[2]固定资产明细表17-杰 (2)'!$Z$3:$Z$7000,'[2]固定资产明细表17-杰 (2)'!$O$3:$O$7000)</f>
        <v>0</v>
      </c>
      <c r="N3310" s="29">
        <f>_xlfn.XLOOKUP(B3310,'[2]固定资产明细表17-杰 (2)'!$Z$3:$Z$7000,'[2]固定资产明细表17-杰 (2)'!$R$3:$R$7000)</f>
        <v>0</v>
      </c>
      <c r="O3310" s="29">
        <f>_xlfn.XLOOKUP(B3310,'[2]固定资产明细表17-杰 (2)'!$Z$3:$Z$7000,'[2]固定资产明细表17-杰 (2)'!$X$3:$X$7000)</f>
        <v>0</v>
      </c>
      <c r="P3310" s="14"/>
      <c r="Q3310" s="14"/>
      <c r="R3310" s="14"/>
      <c r="S3310" s="14"/>
      <c r="T3310" s="14">
        <f t="shared" si="97"/>
        <v>0</v>
      </c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  <c r="AH3310" s="14"/>
    </row>
    <row r="3311" s="1" customFormat="1" ht="15" spans="1:34">
      <c r="A3311" s="9">
        <f t="shared" si="96"/>
        <v>3307</v>
      </c>
      <c r="B3311" s="14"/>
      <c r="C3311" s="14"/>
      <c r="D3311" s="44">
        <f>_xlfn.XLOOKUP(B3311,'[2]固定资产明细表17-杰 (2)'!$Z$3:$Z$7000,'[2]固定资产明细表17-杰 (2)'!$D$3:$D$7000)</f>
        <v>0</v>
      </c>
      <c r="E3311" s="14"/>
      <c r="F3311" s="14">
        <f>_xlfn.XLOOKUP(B3311,'[2]固定资产明细表17-杰 (2)'!$Z$3:$Z$7000,'[2]固定资产明细表17-杰 (2)'!$E$3:$E$7000)</f>
        <v>0</v>
      </c>
      <c r="G3311" s="9"/>
      <c r="H3311" s="9"/>
      <c r="I3311" s="18">
        <f>_xlfn.XLOOKUP(B3311,'[2]固定资产明细表17-杰 (2)'!$Z$3:$Z$7000,'[2]固定资产明细表17-杰 (2)'!$K$3:$K$7000)</f>
        <v>0</v>
      </c>
      <c r="J3311" s="28">
        <f>ROUND(_xlfn.XLOOKUP(B3311,'[2]固定资产明细表17-杰 (2)'!$Z$3:$Z$7000,'[2]固定资产明细表17-杰 (2)'!$J$3:$J$7000),0)</f>
        <v>0</v>
      </c>
      <c r="K3311" s="14"/>
      <c r="L3311" s="14"/>
      <c r="M3311" s="29">
        <f>_xlfn.XLOOKUP(B3311,'[2]固定资产明细表17-杰 (2)'!$Z$3:$Z$7000,'[2]固定资产明细表17-杰 (2)'!$O$3:$O$7000)</f>
        <v>0</v>
      </c>
      <c r="N3311" s="29">
        <f>_xlfn.XLOOKUP(B3311,'[2]固定资产明细表17-杰 (2)'!$Z$3:$Z$7000,'[2]固定资产明细表17-杰 (2)'!$R$3:$R$7000)</f>
        <v>0</v>
      </c>
      <c r="O3311" s="29">
        <f>_xlfn.XLOOKUP(B3311,'[2]固定资产明细表17-杰 (2)'!$Z$3:$Z$7000,'[2]固定资产明细表17-杰 (2)'!$X$3:$X$7000)</f>
        <v>0</v>
      </c>
      <c r="P3311" s="14"/>
      <c r="Q3311" s="14"/>
      <c r="R3311" s="14"/>
      <c r="S3311" s="14"/>
      <c r="T3311" s="14">
        <f t="shared" si="97"/>
        <v>0</v>
      </c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  <c r="AH3311" s="14"/>
    </row>
    <row r="3312" s="1" customFormat="1" ht="15" spans="1:34">
      <c r="A3312" s="9">
        <f t="shared" si="96"/>
        <v>3308</v>
      </c>
      <c r="B3312" s="14"/>
      <c r="C3312" s="14"/>
      <c r="D3312" s="44">
        <f>_xlfn.XLOOKUP(B3312,'[2]固定资产明细表17-杰 (2)'!$Z$3:$Z$7000,'[2]固定资产明细表17-杰 (2)'!$D$3:$D$7000)</f>
        <v>0</v>
      </c>
      <c r="E3312" s="14"/>
      <c r="F3312" s="14">
        <f>_xlfn.XLOOKUP(B3312,'[2]固定资产明细表17-杰 (2)'!$Z$3:$Z$7000,'[2]固定资产明细表17-杰 (2)'!$E$3:$E$7000)</f>
        <v>0</v>
      </c>
      <c r="G3312" s="9"/>
      <c r="H3312" s="9"/>
      <c r="I3312" s="18">
        <f>_xlfn.XLOOKUP(B3312,'[2]固定资产明细表17-杰 (2)'!$Z$3:$Z$7000,'[2]固定资产明细表17-杰 (2)'!$K$3:$K$7000)</f>
        <v>0</v>
      </c>
      <c r="J3312" s="28">
        <f>ROUND(_xlfn.XLOOKUP(B3312,'[2]固定资产明细表17-杰 (2)'!$Z$3:$Z$7000,'[2]固定资产明细表17-杰 (2)'!$J$3:$J$7000),0)</f>
        <v>0</v>
      </c>
      <c r="K3312" s="14"/>
      <c r="L3312" s="14"/>
      <c r="M3312" s="29">
        <f>_xlfn.XLOOKUP(B3312,'[2]固定资产明细表17-杰 (2)'!$Z$3:$Z$7000,'[2]固定资产明细表17-杰 (2)'!$O$3:$O$7000)</f>
        <v>0</v>
      </c>
      <c r="N3312" s="29">
        <f>_xlfn.XLOOKUP(B3312,'[2]固定资产明细表17-杰 (2)'!$Z$3:$Z$7000,'[2]固定资产明细表17-杰 (2)'!$R$3:$R$7000)</f>
        <v>0</v>
      </c>
      <c r="O3312" s="29">
        <f>_xlfn.XLOOKUP(B3312,'[2]固定资产明细表17-杰 (2)'!$Z$3:$Z$7000,'[2]固定资产明细表17-杰 (2)'!$X$3:$X$7000)</f>
        <v>0</v>
      </c>
      <c r="P3312" s="14"/>
      <c r="Q3312" s="14"/>
      <c r="R3312" s="14"/>
      <c r="S3312" s="14"/>
      <c r="T3312" s="14">
        <f t="shared" si="97"/>
        <v>0</v>
      </c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  <c r="AH3312" s="14"/>
    </row>
    <row r="3313" s="1" customFormat="1" ht="15" spans="1:34">
      <c r="A3313" s="9">
        <f t="shared" si="96"/>
        <v>3309</v>
      </c>
      <c r="B3313" s="14"/>
      <c r="C3313" s="14"/>
      <c r="D3313" s="44">
        <f>_xlfn.XLOOKUP(B3313,'[2]固定资产明细表17-杰 (2)'!$Z$3:$Z$7000,'[2]固定资产明细表17-杰 (2)'!$D$3:$D$7000)</f>
        <v>0</v>
      </c>
      <c r="E3313" s="14"/>
      <c r="F3313" s="14">
        <f>_xlfn.XLOOKUP(B3313,'[2]固定资产明细表17-杰 (2)'!$Z$3:$Z$7000,'[2]固定资产明细表17-杰 (2)'!$E$3:$E$7000)</f>
        <v>0</v>
      </c>
      <c r="G3313" s="9"/>
      <c r="H3313" s="9"/>
      <c r="I3313" s="18">
        <f>_xlfn.XLOOKUP(B3313,'[2]固定资产明细表17-杰 (2)'!$Z$3:$Z$7000,'[2]固定资产明细表17-杰 (2)'!$K$3:$K$7000)</f>
        <v>0</v>
      </c>
      <c r="J3313" s="28">
        <f>ROUND(_xlfn.XLOOKUP(B3313,'[2]固定资产明细表17-杰 (2)'!$Z$3:$Z$7000,'[2]固定资产明细表17-杰 (2)'!$J$3:$J$7000),0)</f>
        <v>0</v>
      </c>
      <c r="K3313" s="14"/>
      <c r="L3313" s="14"/>
      <c r="M3313" s="29">
        <f>_xlfn.XLOOKUP(B3313,'[2]固定资产明细表17-杰 (2)'!$Z$3:$Z$7000,'[2]固定资产明细表17-杰 (2)'!$O$3:$O$7000)</f>
        <v>0</v>
      </c>
      <c r="N3313" s="29">
        <f>_xlfn.XLOOKUP(B3313,'[2]固定资产明细表17-杰 (2)'!$Z$3:$Z$7000,'[2]固定资产明细表17-杰 (2)'!$R$3:$R$7000)</f>
        <v>0</v>
      </c>
      <c r="O3313" s="29">
        <f>_xlfn.XLOOKUP(B3313,'[2]固定资产明细表17-杰 (2)'!$Z$3:$Z$7000,'[2]固定资产明细表17-杰 (2)'!$X$3:$X$7000)</f>
        <v>0</v>
      </c>
      <c r="P3313" s="14"/>
      <c r="Q3313" s="14"/>
      <c r="R3313" s="14"/>
      <c r="S3313" s="14"/>
      <c r="T3313" s="14">
        <f t="shared" si="97"/>
        <v>0</v>
      </c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  <c r="AH3313" s="14"/>
    </row>
    <row r="3314" s="1" customFormat="1" ht="15" spans="1:34">
      <c r="A3314" s="9">
        <f t="shared" si="96"/>
        <v>3310</v>
      </c>
      <c r="B3314" s="14"/>
      <c r="C3314" s="14"/>
      <c r="D3314" s="44">
        <f>_xlfn.XLOOKUP(B3314,'[2]固定资产明细表17-杰 (2)'!$Z$3:$Z$7000,'[2]固定资产明细表17-杰 (2)'!$D$3:$D$7000)</f>
        <v>0</v>
      </c>
      <c r="E3314" s="14"/>
      <c r="F3314" s="14">
        <f>_xlfn.XLOOKUP(B3314,'[2]固定资产明细表17-杰 (2)'!$Z$3:$Z$7000,'[2]固定资产明细表17-杰 (2)'!$E$3:$E$7000)</f>
        <v>0</v>
      </c>
      <c r="G3314" s="9"/>
      <c r="H3314" s="9"/>
      <c r="I3314" s="18">
        <f>_xlfn.XLOOKUP(B3314,'[2]固定资产明细表17-杰 (2)'!$Z$3:$Z$7000,'[2]固定资产明细表17-杰 (2)'!$K$3:$K$7000)</f>
        <v>0</v>
      </c>
      <c r="J3314" s="28">
        <f>ROUND(_xlfn.XLOOKUP(B3314,'[2]固定资产明细表17-杰 (2)'!$Z$3:$Z$7000,'[2]固定资产明细表17-杰 (2)'!$J$3:$J$7000),0)</f>
        <v>0</v>
      </c>
      <c r="K3314" s="14"/>
      <c r="L3314" s="14"/>
      <c r="M3314" s="29">
        <f>_xlfn.XLOOKUP(B3314,'[2]固定资产明细表17-杰 (2)'!$Z$3:$Z$7000,'[2]固定资产明细表17-杰 (2)'!$O$3:$O$7000)</f>
        <v>0</v>
      </c>
      <c r="N3314" s="29">
        <f>_xlfn.XLOOKUP(B3314,'[2]固定资产明细表17-杰 (2)'!$Z$3:$Z$7000,'[2]固定资产明细表17-杰 (2)'!$R$3:$R$7000)</f>
        <v>0</v>
      </c>
      <c r="O3314" s="29">
        <f>_xlfn.XLOOKUP(B3314,'[2]固定资产明细表17-杰 (2)'!$Z$3:$Z$7000,'[2]固定资产明细表17-杰 (2)'!$X$3:$X$7000)</f>
        <v>0</v>
      </c>
      <c r="P3314" s="14"/>
      <c r="Q3314" s="14"/>
      <c r="R3314" s="14"/>
      <c r="S3314" s="14"/>
      <c r="T3314" s="14">
        <f t="shared" si="97"/>
        <v>0</v>
      </c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  <c r="AH3314" s="14"/>
    </row>
    <row r="3315" s="1" customFormat="1" ht="15" spans="1:34">
      <c r="A3315" s="9">
        <f t="shared" si="96"/>
        <v>3311</v>
      </c>
      <c r="B3315" s="14"/>
      <c r="C3315" s="14"/>
      <c r="D3315" s="44">
        <f>_xlfn.XLOOKUP(B3315,'[2]固定资产明细表17-杰 (2)'!$Z$3:$Z$7000,'[2]固定资产明细表17-杰 (2)'!$D$3:$D$7000)</f>
        <v>0</v>
      </c>
      <c r="E3315" s="14"/>
      <c r="F3315" s="14">
        <f>_xlfn.XLOOKUP(B3315,'[2]固定资产明细表17-杰 (2)'!$Z$3:$Z$7000,'[2]固定资产明细表17-杰 (2)'!$E$3:$E$7000)</f>
        <v>0</v>
      </c>
      <c r="G3315" s="9"/>
      <c r="H3315" s="9"/>
      <c r="I3315" s="18">
        <f>_xlfn.XLOOKUP(B3315,'[2]固定资产明细表17-杰 (2)'!$Z$3:$Z$7000,'[2]固定资产明细表17-杰 (2)'!$K$3:$K$7000)</f>
        <v>0</v>
      </c>
      <c r="J3315" s="28">
        <f>ROUND(_xlfn.XLOOKUP(B3315,'[2]固定资产明细表17-杰 (2)'!$Z$3:$Z$7000,'[2]固定资产明细表17-杰 (2)'!$J$3:$J$7000),0)</f>
        <v>0</v>
      </c>
      <c r="K3315" s="14"/>
      <c r="L3315" s="14"/>
      <c r="M3315" s="29">
        <f>_xlfn.XLOOKUP(B3315,'[2]固定资产明细表17-杰 (2)'!$Z$3:$Z$7000,'[2]固定资产明细表17-杰 (2)'!$O$3:$O$7000)</f>
        <v>0</v>
      </c>
      <c r="N3315" s="29">
        <f>_xlfn.XLOOKUP(B3315,'[2]固定资产明细表17-杰 (2)'!$Z$3:$Z$7000,'[2]固定资产明细表17-杰 (2)'!$R$3:$R$7000)</f>
        <v>0</v>
      </c>
      <c r="O3315" s="29">
        <f>_xlfn.XLOOKUP(B3315,'[2]固定资产明细表17-杰 (2)'!$Z$3:$Z$7000,'[2]固定资产明细表17-杰 (2)'!$X$3:$X$7000)</f>
        <v>0</v>
      </c>
      <c r="P3315" s="14"/>
      <c r="Q3315" s="14"/>
      <c r="R3315" s="14"/>
      <c r="S3315" s="14"/>
      <c r="T3315" s="14">
        <f t="shared" si="97"/>
        <v>0</v>
      </c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  <c r="AH3315" s="14"/>
    </row>
    <row r="3316" s="1" customFormat="1" ht="15" spans="1:34">
      <c r="A3316" s="9">
        <f t="shared" si="96"/>
        <v>3312</v>
      </c>
      <c r="B3316" s="14"/>
      <c r="C3316" s="14"/>
      <c r="D3316" s="44">
        <f>_xlfn.XLOOKUP(B3316,'[2]固定资产明细表17-杰 (2)'!$Z$3:$Z$7000,'[2]固定资产明细表17-杰 (2)'!$D$3:$D$7000)</f>
        <v>0</v>
      </c>
      <c r="E3316" s="14"/>
      <c r="F3316" s="14">
        <f>_xlfn.XLOOKUP(B3316,'[2]固定资产明细表17-杰 (2)'!$Z$3:$Z$7000,'[2]固定资产明细表17-杰 (2)'!$E$3:$E$7000)</f>
        <v>0</v>
      </c>
      <c r="G3316" s="9"/>
      <c r="H3316" s="9"/>
      <c r="I3316" s="18">
        <f>_xlfn.XLOOKUP(B3316,'[2]固定资产明细表17-杰 (2)'!$Z$3:$Z$7000,'[2]固定资产明细表17-杰 (2)'!$K$3:$K$7000)</f>
        <v>0</v>
      </c>
      <c r="J3316" s="28">
        <f>ROUND(_xlfn.XLOOKUP(B3316,'[2]固定资产明细表17-杰 (2)'!$Z$3:$Z$7000,'[2]固定资产明细表17-杰 (2)'!$J$3:$J$7000),0)</f>
        <v>0</v>
      </c>
      <c r="K3316" s="14"/>
      <c r="L3316" s="14"/>
      <c r="M3316" s="29">
        <f>_xlfn.XLOOKUP(B3316,'[2]固定资产明细表17-杰 (2)'!$Z$3:$Z$7000,'[2]固定资产明细表17-杰 (2)'!$O$3:$O$7000)</f>
        <v>0</v>
      </c>
      <c r="N3316" s="29">
        <f>_xlfn.XLOOKUP(B3316,'[2]固定资产明细表17-杰 (2)'!$Z$3:$Z$7000,'[2]固定资产明细表17-杰 (2)'!$R$3:$R$7000)</f>
        <v>0</v>
      </c>
      <c r="O3316" s="29">
        <f>_xlfn.XLOOKUP(B3316,'[2]固定资产明细表17-杰 (2)'!$Z$3:$Z$7000,'[2]固定资产明细表17-杰 (2)'!$X$3:$X$7000)</f>
        <v>0</v>
      </c>
      <c r="P3316" s="14"/>
      <c r="Q3316" s="14"/>
      <c r="R3316" s="14"/>
      <c r="S3316" s="14"/>
      <c r="T3316" s="14">
        <f t="shared" si="97"/>
        <v>0</v>
      </c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  <c r="AH3316" s="14"/>
    </row>
    <row r="3317" s="1" customFormat="1" ht="15" spans="1:34">
      <c r="A3317" s="9">
        <f t="shared" si="96"/>
        <v>3313</v>
      </c>
      <c r="B3317" s="14"/>
      <c r="C3317" s="14"/>
      <c r="D3317" s="44">
        <f>_xlfn.XLOOKUP(B3317,'[2]固定资产明细表17-杰 (2)'!$Z$3:$Z$7000,'[2]固定资产明细表17-杰 (2)'!$D$3:$D$7000)</f>
        <v>0</v>
      </c>
      <c r="E3317" s="14"/>
      <c r="F3317" s="14">
        <f>_xlfn.XLOOKUP(B3317,'[2]固定资产明细表17-杰 (2)'!$Z$3:$Z$7000,'[2]固定资产明细表17-杰 (2)'!$E$3:$E$7000)</f>
        <v>0</v>
      </c>
      <c r="G3317" s="9"/>
      <c r="H3317" s="9"/>
      <c r="I3317" s="18">
        <f>_xlfn.XLOOKUP(B3317,'[2]固定资产明细表17-杰 (2)'!$Z$3:$Z$7000,'[2]固定资产明细表17-杰 (2)'!$K$3:$K$7000)</f>
        <v>0</v>
      </c>
      <c r="J3317" s="28">
        <f>ROUND(_xlfn.XLOOKUP(B3317,'[2]固定资产明细表17-杰 (2)'!$Z$3:$Z$7000,'[2]固定资产明细表17-杰 (2)'!$J$3:$J$7000),0)</f>
        <v>0</v>
      </c>
      <c r="K3317" s="14"/>
      <c r="L3317" s="14"/>
      <c r="M3317" s="29">
        <f>_xlfn.XLOOKUP(B3317,'[2]固定资产明细表17-杰 (2)'!$Z$3:$Z$7000,'[2]固定资产明细表17-杰 (2)'!$O$3:$O$7000)</f>
        <v>0</v>
      </c>
      <c r="N3317" s="29">
        <f>_xlfn.XLOOKUP(B3317,'[2]固定资产明细表17-杰 (2)'!$Z$3:$Z$7000,'[2]固定资产明细表17-杰 (2)'!$R$3:$R$7000)</f>
        <v>0</v>
      </c>
      <c r="O3317" s="29">
        <f>_xlfn.XLOOKUP(B3317,'[2]固定资产明细表17-杰 (2)'!$Z$3:$Z$7000,'[2]固定资产明细表17-杰 (2)'!$X$3:$X$7000)</f>
        <v>0</v>
      </c>
      <c r="P3317" s="14"/>
      <c r="Q3317" s="14"/>
      <c r="R3317" s="14"/>
      <c r="S3317" s="14"/>
      <c r="T3317" s="14">
        <f t="shared" si="97"/>
        <v>0</v>
      </c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  <c r="AH3317" s="14"/>
    </row>
    <row r="3318" s="1" customFormat="1" ht="15" spans="1:34">
      <c r="A3318" s="9">
        <f t="shared" si="96"/>
        <v>3314</v>
      </c>
      <c r="B3318" s="14"/>
      <c r="C3318" s="14"/>
      <c r="D3318" s="44">
        <f>_xlfn.XLOOKUP(B3318,'[2]固定资产明细表17-杰 (2)'!$Z$3:$Z$7000,'[2]固定资产明细表17-杰 (2)'!$D$3:$D$7000)</f>
        <v>0</v>
      </c>
      <c r="E3318" s="14"/>
      <c r="F3318" s="14">
        <f>_xlfn.XLOOKUP(B3318,'[2]固定资产明细表17-杰 (2)'!$Z$3:$Z$7000,'[2]固定资产明细表17-杰 (2)'!$E$3:$E$7000)</f>
        <v>0</v>
      </c>
      <c r="G3318" s="9"/>
      <c r="H3318" s="9"/>
      <c r="I3318" s="18">
        <f>_xlfn.XLOOKUP(B3318,'[2]固定资产明细表17-杰 (2)'!$Z$3:$Z$7000,'[2]固定资产明细表17-杰 (2)'!$K$3:$K$7000)</f>
        <v>0</v>
      </c>
      <c r="J3318" s="28">
        <f>ROUND(_xlfn.XLOOKUP(B3318,'[2]固定资产明细表17-杰 (2)'!$Z$3:$Z$7000,'[2]固定资产明细表17-杰 (2)'!$J$3:$J$7000),0)</f>
        <v>0</v>
      </c>
      <c r="K3318" s="14"/>
      <c r="L3318" s="14"/>
      <c r="M3318" s="29">
        <f>_xlfn.XLOOKUP(B3318,'[2]固定资产明细表17-杰 (2)'!$Z$3:$Z$7000,'[2]固定资产明细表17-杰 (2)'!$O$3:$O$7000)</f>
        <v>0</v>
      </c>
      <c r="N3318" s="29">
        <f>_xlfn.XLOOKUP(B3318,'[2]固定资产明细表17-杰 (2)'!$Z$3:$Z$7000,'[2]固定资产明细表17-杰 (2)'!$R$3:$R$7000)</f>
        <v>0</v>
      </c>
      <c r="O3318" s="29">
        <f>_xlfn.XLOOKUP(B3318,'[2]固定资产明细表17-杰 (2)'!$Z$3:$Z$7000,'[2]固定资产明细表17-杰 (2)'!$X$3:$X$7000)</f>
        <v>0</v>
      </c>
      <c r="P3318" s="14"/>
      <c r="Q3318" s="14"/>
      <c r="R3318" s="14"/>
      <c r="S3318" s="14"/>
      <c r="T3318" s="14">
        <f t="shared" si="97"/>
        <v>0</v>
      </c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  <c r="AH3318" s="14"/>
    </row>
    <row r="3319" s="1" customFormat="1" ht="15" spans="1:34">
      <c r="A3319" s="9">
        <f t="shared" si="96"/>
        <v>3315</v>
      </c>
      <c r="B3319" s="14"/>
      <c r="C3319" s="14"/>
      <c r="D3319" s="44">
        <f>_xlfn.XLOOKUP(B3319,'[2]固定资产明细表17-杰 (2)'!$Z$3:$Z$7000,'[2]固定资产明细表17-杰 (2)'!$D$3:$D$7000)</f>
        <v>0</v>
      </c>
      <c r="E3319" s="14"/>
      <c r="F3319" s="14">
        <f>_xlfn.XLOOKUP(B3319,'[2]固定资产明细表17-杰 (2)'!$Z$3:$Z$7000,'[2]固定资产明细表17-杰 (2)'!$E$3:$E$7000)</f>
        <v>0</v>
      </c>
      <c r="G3319" s="9"/>
      <c r="H3319" s="9"/>
      <c r="I3319" s="18">
        <f>_xlfn.XLOOKUP(B3319,'[2]固定资产明细表17-杰 (2)'!$Z$3:$Z$7000,'[2]固定资产明细表17-杰 (2)'!$K$3:$K$7000)</f>
        <v>0</v>
      </c>
      <c r="J3319" s="28">
        <f>ROUND(_xlfn.XLOOKUP(B3319,'[2]固定资产明细表17-杰 (2)'!$Z$3:$Z$7000,'[2]固定资产明细表17-杰 (2)'!$J$3:$J$7000),0)</f>
        <v>0</v>
      </c>
      <c r="K3319" s="14"/>
      <c r="L3319" s="14"/>
      <c r="M3319" s="29">
        <f>_xlfn.XLOOKUP(B3319,'[2]固定资产明细表17-杰 (2)'!$Z$3:$Z$7000,'[2]固定资产明细表17-杰 (2)'!$O$3:$O$7000)</f>
        <v>0</v>
      </c>
      <c r="N3319" s="29">
        <f>_xlfn.XLOOKUP(B3319,'[2]固定资产明细表17-杰 (2)'!$Z$3:$Z$7000,'[2]固定资产明细表17-杰 (2)'!$R$3:$R$7000)</f>
        <v>0</v>
      </c>
      <c r="O3319" s="29">
        <f>_xlfn.XLOOKUP(B3319,'[2]固定资产明细表17-杰 (2)'!$Z$3:$Z$7000,'[2]固定资产明细表17-杰 (2)'!$X$3:$X$7000)</f>
        <v>0</v>
      </c>
      <c r="P3319" s="14"/>
      <c r="Q3319" s="14"/>
      <c r="R3319" s="14"/>
      <c r="S3319" s="14"/>
      <c r="T3319" s="14">
        <f t="shared" si="97"/>
        <v>0</v>
      </c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  <c r="AH3319" s="14"/>
    </row>
    <row r="3320" s="1" customFormat="1" ht="15" spans="1:34">
      <c r="A3320" s="9">
        <f t="shared" si="96"/>
        <v>3316</v>
      </c>
      <c r="B3320" s="14"/>
      <c r="C3320" s="14"/>
      <c r="D3320" s="44">
        <f>_xlfn.XLOOKUP(B3320,'[2]固定资产明细表17-杰 (2)'!$Z$3:$Z$7000,'[2]固定资产明细表17-杰 (2)'!$D$3:$D$7000)</f>
        <v>0</v>
      </c>
      <c r="E3320" s="14"/>
      <c r="F3320" s="14">
        <f>_xlfn.XLOOKUP(B3320,'[2]固定资产明细表17-杰 (2)'!$Z$3:$Z$7000,'[2]固定资产明细表17-杰 (2)'!$E$3:$E$7000)</f>
        <v>0</v>
      </c>
      <c r="G3320" s="9"/>
      <c r="H3320" s="9"/>
      <c r="I3320" s="18">
        <f>_xlfn.XLOOKUP(B3320,'[2]固定资产明细表17-杰 (2)'!$Z$3:$Z$7000,'[2]固定资产明细表17-杰 (2)'!$K$3:$K$7000)</f>
        <v>0</v>
      </c>
      <c r="J3320" s="28">
        <f>ROUND(_xlfn.XLOOKUP(B3320,'[2]固定资产明细表17-杰 (2)'!$Z$3:$Z$7000,'[2]固定资产明细表17-杰 (2)'!$J$3:$J$7000),0)</f>
        <v>0</v>
      </c>
      <c r="K3320" s="14"/>
      <c r="L3320" s="14"/>
      <c r="M3320" s="29">
        <f>_xlfn.XLOOKUP(B3320,'[2]固定资产明细表17-杰 (2)'!$Z$3:$Z$7000,'[2]固定资产明细表17-杰 (2)'!$O$3:$O$7000)</f>
        <v>0</v>
      </c>
      <c r="N3320" s="29">
        <f>_xlfn.XLOOKUP(B3320,'[2]固定资产明细表17-杰 (2)'!$Z$3:$Z$7000,'[2]固定资产明细表17-杰 (2)'!$R$3:$R$7000)</f>
        <v>0</v>
      </c>
      <c r="O3320" s="29">
        <f>_xlfn.XLOOKUP(B3320,'[2]固定资产明细表17-杰 (2)'!$Z$3:$Z$7000,'[2]固定资产明细表17-杰 (2)'!$X$3:$X$7000)</f>
        <v>0</v>
      </c>
      <c r="P3320" s="14"/>
      <c r="Q3320" s="14"/>
      <c r="R3320" s="14"/>
      <c r="S3320" s="14"/>
      <c r="T3320" s="14">
        <f t="shared" si="97"/>
        <v>0</v>
      </c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  <c r="AH3320" s="14"/>
    </row>
    <row r="3321" s="1" customFormat="1" ht="15" spans="1:34">
      <c r="A3321" s="9">
        <f t="shared" si="96"/>
        <v>3317</v>
      </c>
      <c r="B3321" s="14"/>
      <c r="C3321" s="14"/>
      <c r="D3321" s="44">
        <f>_xlfn.XLOOKUP(B3321,'[2]固定资产明细表17-杰 (2)'!$Z$3:$Z$7000,'[2]固定资产明细表17-杰 (2)'!$D$3:$D$7000)</f>
        <v>0</v>
      </c>
      <c r="E3321" s="14"/>
      <c r="F3321" s="14">
        <f>_xlfn.XLOOKUP(B3321,'[2]固定资产明细表17-杰 (2)'!$Z$3:$Z$7000,'[2]固定资产明细表17-杰 (2)'!$E$3:$E$7000)</f>
        <v>0</v>
      </c>
      <c r="G3321" s="9"/>
      <c r="H3321" s="9"/>
      <c r="I3321" s="18">
        <f>_xlfn.XLOOKUP(B3321,'[2]固定资产明细表17-杰 (2)'!$Z$3:$Z$7000,'[2]固定资产明细表17-杰 (2)'!$K$3:$K$7000)</f>
        <v>0</v>
      </c>
      <c r="J3321" s="28">
        <f>ROUND(_xlfn.XLOOKUP(B3321,'[2]固定资产明细表17-杰 (2)'!$Z$3:$Z$7000,'[2]固定资产明细表17-杰 (2)'!$J$3:$J$7000),0)</f>
        <v>0</v>
      </c>
      <c r="K3321" s="14"/>
      <c r="L3321" s="14"/>
      <c r="M3321" s="29">
        <f>_xlfn.XLOOKUP(B3321,'[2]固定资产明细表17-杰 (2)'!$Z$3:$Z$7000,'[2]固定资产明细表17-杰 (2)'!$O$3:$O$7000)</f>
        <v>0</v>
      </c>
      <c r="N3321" s="29">
        <f>_xlfn.XLOOKUP(B3321,'[2]固定资产明细表17-杰 (2)'!$Z$3:$Z$7000,'[2]固定资产明细表17-杰 (2)'!$R$3:$R$7000)</f>
        <v>0</v>
      </c>
      <c r="O3321" s="29">
        <f>_xlfn.XLOOKUP(B3321,'[2]固定资产明细表17-杰 (2)'!$Z$3:$Z$7000,'[2]固定资产明细表17-杰 (2)'!$X$3:$X$7000)</f>
        <v>0</v>
      </c>
      <c r="P3321" s="14"/>
      <c r="Q3321" s="14"/>
      <c r="R3321" s="14"/>
      <c r="S3321" s="14"/>
      <c r="T3321" s="14">
        <f t="shared" si="97"/>
        <v>0</v>
      </c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  <c r="AH3321" s="14"/>
    </row>
    <row r="3322" s="1" customFormat="1" ht="15" spans="1:34">
      <c r="A3322" s="9">
        <f t="shared" si="96"/>
        <v>3318</v>
      </c>
      <c r="B3322" s="14"/>
      <c r="C3322" s="14"/>
      <c r="D3322" s="44">
        <f>_xlfn.XLOOKUP(B3322,'[2]固定资产明细表17-杰 (2)'!$Z$3:$Z$7000,'[2]固定资产明细表17-杰 (2)'!$D$3:$D$7000)</f>
        <v>0</v>
      </c>
      <c r="E3322" s="14"/>
      <c r="F3322" s="14">
        <f>_xlfn.XLOOKUP(B3322,'[2]固定资产明细表17-杰 (2)'!$Z$3:$Z$7000,'[2]固定资产明细表17-杰 (2)'!$E$3:$E$7000)</f>
        <v>0</v>
      </c>
      <c r="G3322" s="9"/>
      <c r="H3322" s="9"/>
      <c r="I3322" s="18">
        <f>_xlfn.XLOOKUP(B3322,'[2]固定资产明细表17-杰 (2)'!$Z$3:$Z$7000,'[2]固定资产明细表17-杰 (2)'!$K$3:$K$7000)</f>
        <v>0</v>
      </c>
      <c r="J3322" s="28">
        <f>ROUND(_xlfn.XLOOKUP(B3322,'[2]固定资产明细表17-杰 (2)'!$Z$3:$Z$7000,'[2]固定资产明细表17-杰 (2)'!$J$3:$J$7000),0)</f>
        <v>0</v>
      </c>
      <c r="K3322" s="14"/>
      <c r="L3322" s="14"/>
      <c r="M3322" s="29">
        <f>_xlfn.XLOOKUP(B3322,'[2]固定资产明细表17-杰 (2)'!$Z$3:$Z$7000,'[2]固定资产明细表17-杰 (2)'!$O$3:$O$7000)</f>
        <v>0</v>
      </c>
      <c r="N3322" s="29">
        <f>_xlfn.XLOOKUP(B3322,'[2]固定资产明细表17-杰 (2)'!$Z$3:$Z$7000,'[2]固定资产明细表17-杰 (2)'!$R$3:$R$7000)</f>
        <v>0</v>
      </c>
      <c r="O3322" s="29">
        <f>_xlfn.XLOOKUP(B3322,'[2]固定资产明细表17-杰 (2)'!$Z$3:$Z$7000,'[2]固定资产明细表17-杰 (2)'!$X$3:$X$7000)</f>
        <v>0</v>
      </c>
      <c r="P3322" s="14"/>
      <c r="Q3322" s="14"/>
      <c r="R3322" s="14"/>
      <c r="S3322" s="14"/>
      <c r="T3322" s="14">
        <f t="shared" si="97"/>
        <v>0</v>
      </c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  <c r="AH3322" s="14"/>
    </row>
    <row r="3323" s="1" customFormat="1" ht="15" spans="1:34">
      <c r="A3323" s="9">
        <f t="shared" si="96"/>
        <v>3319</v>
      </c>
      <c r="B3323" s="14"/>
      <c r="C3323" s="14"/>
      <c r="D3323" s="44">
        <f>_xlfn.XLOOKUP(B3323,'[2]固定资产明细表17-杰 (2)'!$Z$3:$Z$7000,'[2]固定资产明细表17-杰 (2)'!$D$3:$D$7000)</f>
        <v>0</v>
      </c>
      <c r="E3323" s="14"/>
      <c r="F3323" s="14">
        <f>_xlfn.XLOOKUP(B3323,'[2]固定资产明细表17-杰 (2)'!$Z$3:$Z$7000,'[2]固定资产明细表17-杰 (2)'!$E$3:$E$7000)</f>
        <v>0</v>
      </c>
      <c r="G3323" s="9"/>
      <c r="H3323" s="9"/>
      <c r="I3323" s="18">
        <f>_xlfn.XLOOKUP(B3323,'[2]固定资产明细表17-杰 (2)'!$Z$3:$Z$7000,'[2]固定资产明细表17-杰 (2)'!$K$3:$K$7000)</f>
        <v>0</v>
      </c>
      <c r="J3323" s="28">
        <f>ROUND(_xlfn.XLOOKUP(B3323,'[2]固定资产明细表17-杰 (2)'!$Z$3:$Z$7000,'[2]固定资产明细表17-杰 (2)'!$J$3:$J$7000),0)</f>
        <v>0</v>
      </c>
      <c r="K3323" s="14"/>
      <c r="L3323" s="14"/>
      <c r="M3323" s="29">
        <f>_xlfn.XLOOKUP(B3323,'[2]固定资产明细表17-杰 (2)'!$Z$3:$Z$7000,'[2]固定资产明细表17-杰 (2)'!$O$3:$O$7000)</f>
        <v>0</v>
      </c>
      <c r="N3323" s="29">
        <f>_xlfn.XLOOKUP(B3323,'[2]固定资产明细表17-杰 (2)'!$Z$3:$Z$7000,'[2]固定资产明细表17-杰 (2)'!$R$3:$R$7000)</f>
        <v>0</v>
      </c>
      <c r="O3323" s="29">
        <f>_xlfn.XLOOKUP(B3323,'[2]固定资产明细表17-杰 (2)'!$Z$3:$Z$7000,'[2]固定资产明细表17-杰 (2)'!$X$3:$X$7000)</f>
        <v>0</v>
      </c>
      <c r="P3323" s="14"/>
      <c r="Q3323" s="14"/>
      <c r="R3323" s="14"/>
      <c r="S3323" s="14"/>
      <c r="T3323" s="14">
        <f t="shared" si="97"/>
        <v>0</v>
      </c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  <c r="AH3323" s="14"/>
    </row>
    <row r="3324" s="1" customFormat="1" ht="15" spans="1:34">
      <c r="A3324" s="9">
        <f t="shared" si="96"/>
        <v>3320</v>
      </c>
      <c r="B3324" s="14"/>
      <c r="C3324" s="14"/>
      <c r="D3324" s="44">
        <f>_xlfn.XLOOKUP(B3324,'[2]固定资产明细表17-杰 (2)'!$Z$3:$Z$7000,'[2]固定资产明细表17-杰 (2)'!$D$3:$D$7000)</f>
        <v>0</v>
      </c>
      <c r="E3324" s="14"/>
      <c r="F3324" s="14">
        <f>_xlfn.XLOOKUP(B3324,'[2]固定资产明细表17-杰 (2)'!$Z$3:$Z$7000,'[2]固定资产明细表17-杰 (2)'!$E$3:$E$7000)</f>
        <v>0</v>
      </c>
      <c r="G3324" s="9"/>
      <c r="H3324" s="9"/>
      <c r="I3324" s="18">
        <f>_xlfn.XLOOKUP(B3324,'[2]固定资产明细表17-杰 (2)'!$Z$3:$Z$7000,'[2]固定资产明细表17-杰 (2)'!$K$3:$K$7000)</f>
        <v>0</v>
      </c>
      <c r="J3324" s="28">
        <f>ROUND(_xlfn.XLOOKUP(B3324,'[2]固定资产明细表17-杰 (2)'!$Z$3:$Z$7000,'[2]固定资产明细表17-杰 (2)'!$J$3:$J$7000),0)</f>
        <v>0</v>
      </c>
      <c r="K3324" s="14"/>
      <c r="L3324" s="14"/>
      <c r="M3324" s="29">
        <f>_xlfn.XLOOKUP(B3324,'[2]固定资产明细表17-杰 (2)'!$Z$3:$Z$7000,'[2]固定资产明细表17-杰 (2)'!$O$3:$O$7000)</f>
        <v>0</v>
      </c>
      <c r="N3324" s="29">
        <f>_xlfn.XLOOKUP(B3324,'[2]固定资产明细表17-杰 (2)'!$Z$3:$Z$7000,'[2]固定资产明细表17-杰 (2)'!$R$3:$R$7000)</f>
        <v>0</v>
      </c>
      <c r="O3324" s="29">
        <f>_xlfn.XLOOKUP(B3324,'[2]固定资产明细表17-杰 (2)'!$Z$3:$Z$7000,'[2]固定资产明细表17-杰 (2)'!$X$3:$X$7000)</f>
        <v>0</v>
      </c>
      <c r="P3324" s="14"/>
      <c r="Q3324" s="14"/>
      <c r="R3324" s="14"/>
      <c r="S3324" s="14"/>
      <c r="T3324" s="14">
        <f t="shared" si="97"/>
        <v>0</v>
      </c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  <c r="AH3324" s="14"/>
    </row>
    <row r="3325" s="1" customFormat="1" ht="15" spans="1:34">
      <c r="A3325" s="9">
        <f t="shared" si="96"/>
        <v>3321</v>
      </c>
      <c r="B3325" s="14"/>
      <c r="C3325" s="14"/>
      <c r="D3325" s="44">
        <f>_xlfn.XLOOKUP(B3325,'[2]固定资产明细表17-杰 (2)'!$Z$3:$Z$7000,'[2]固定资产明细表17-杰 (2)'!$D$3:$D$7000)</f>
        <v>0</v>
      </c>
      <c r="E3325" s="14"/>
      <c r="F3325" s="14">
        <f>_xlfn.XLOOKUP(B3325,'[2]固定资产明细表17-杰 (2)'!$Z$3:$Z$7000,'[2]固定资产明细表17-杰 (2)'!$E$3:$E$7000)</f>
        <v>0</v>
      </c>
      <c r="G3325" s="9"/>
      <c r="H3325" s="9"/>
      <c r="I3325" s="18">
        <f>_xlfn.XLOOKUP(B3325,'[2]固定资产明细表17-杰 (2)'!$Z$3:$Z$7000,'[2]固定资产明细表17-杰 (2)'!$K$3:$K$7000)</f>
        <v>0</v>
      </c>
      <c r="J3325" s="28">
        <f>ROUND(_xlfn.XLOOKUP(B3325,'[2]固定资产明细表17-杰 (2)'!$Z$3:$Z$7000,'[2]固定资产明细表17-杰 (2)'!$J$3:$J$7000),0)</f>
        <v>0</v>
      </c>
      <c r="K3325" s="14"/>
      <c r="L3325" s="14"/>
      <c r="M3325" s="29">
        <f>_xlfn.XLOOKUP(B3325,'[2]固定资产明细表17-杰 (2)'!$Z$3:$Z$7000,'[2]固定资产明细表17-杰 (2)'!$O$3:$O$7000)</f>
        <v>0</v>
      </c>
      <c r="N3325" s="29">
        <f>_xlfn.XLOOKUP(B3325,'[2]固定资产明细表17-杰 (2)'!$Z$3:$Z$7000,'[2]固定资产明细表17-杰 (2)'!$R$3:$R$7000)</f>
        <v>0</v>
      </c>
      <c r="O3325" s="29">
        <f>_xlfn.XLOOKUP(B3325,'[2]固定资产明细表17-杰 (2)'!$Z$3:$Z$7000,'[2]固定资产明细表17-杰 (2)'!$X$3:$X$7000)</f>
        <v>0</v>
      </c>
      <c r="P3325" s="14"/>
      <c r="Q3325" s="14"/>
      <c r="R3325" s="14"/>
      <c r="S3325" s="14"/>
      <c r="T3325" s="14">
        <f t="shared" si="97"/>
        <v>0</v>
      </c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  <c r="AH3325" s="14"/>
    </row>
    <row r="3326" s="1" customFormat="1" ht="15" spans="1:34">
      <c r="A3326" s="9">
        <f t="shared" si="96"/>
        <v>3322</v>
      </c>
      <c r="B3326" s="14"/>
      <c r="C3326" s="14"/>
      <c r="D3326" s="44">
        <f>_xlfn.XLOOKUP(B3326,'[2]固定资产明细表17-杰 (2)'!$Z$3:$Z$7000,'[2]固定资产明细表17-杰 (2)'!$D$3:$D$7000)</f>
        <v>0</v>
      </c>
      <c r="E3326" s="14"/>
      <c r="F3326" s="14">
        <f>_xlfn.XLOOKUP(B3326,'[2]固定资产明细表17-杰 (2)'!$Z$3:$Z$7000,'[2]固定资产明细表17-杰 (2)'!$E$3:$E$7000)</f>
        <v>0</v>
      </c>
      <c r="G3326" s="9"/>
      <c r="H3326" s="9"/>
      <c r="I3326" s="18">
        <f>_xlfn.XLOOKUP(B3326,'[2]固定资产明细表17-杰 (2)'!$Z$3:$Z$7000,'[2]固定资产明细表17-杰 (2)'!$K$3:$K$7000)</f>
        <v>0</v>
      </c>
      <c r="J3326" s="28">
        <f>ROUND(_xlfn.XLOOKUP(B3326,'[2]固定资产明细表17-杰 (2)'!$Z$3:$Z$7000,'[2]固定资产明细表17-杰 (2)'!$J$3:$J$7000),0)</f>
        <v>0</v>
      </c>
      <c r="K3326" s="14"/>
      <c r="L3326" s="14"/>
      <c r="M3326" s="29">
        <f>_xlfn.XLOOKUP(B3326,'[2]固定资产明细表17-杰 (2)'!$Z$3:$Z$7000,'[2]固定资产明细表17-杰 (2)'!$O$3:$O$7000)</f>
        <v>0</v>
      </c>
      <c r="N3326" s="29">
        <f>_xlfn.XLOOKUP(B3326,'[2]固定资产明细表17-杰 (2)'!$Z$3:$Z$7000,'[2]固定资产明细表17-杰 (2)'!$R$3:$R$7000)</f>
        <v>0</v>
      </c>
      <c r="O3326" s="29">
        <f>_xlfn.XLOOKUP(B3326,'[2]固定资产明细表17-杰 (2)'!$Z$3:$Z$7000,'[2]固定资产明细表17-杰 (2)'!$X$3:$X$7000)</f>
        <v>0</v>
      </c>
      <c r="P3326" s="14"/>
      <c r="Q3326" s="14"/>
      <c r="R3326" s="14"/>
      <c r="S3326" s="14"/>
      <c r="T3326" s="14">
        <f t="shared" si="97"/>
        <v>0</v>
      </c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  <c r="AH3326" s="14"/>
    </row>
    <row r="3327" s="1" customFormat="1" ht="15" spans="1:34">
      <c r="A3327" s="9">
        <f t="shared" si="96"/>
        <v>3323</v>
      </c>
      <c r="B3327" s="14"/>
      <c r="C3327" s="14"/>
      <c r="D3327" s="44">
        <f>_xlfn.XLOOKUP(B3327,'[2]固定资产明细表17-杰 (2)'!$Z$3:$Z$7000,'[2]固定资产明细表17-杰 (2)'!$D$3:$D$7000)</f>
        <v>0</v>
      </c>
      <c r="E3327" s="14"/>
      <c r="F3327" s="14">
        <f>_xlfn.XLOOKUP(B3327,'[2]固定资产明细表17-杰 (2)'!$Z$3:$Z$7000,'[2]固定资产明细表17-杰 (2)'!$E$3:$E$7000)</f>
        <v>0</v>
      </c>
      <c r="G3327" s="9"/>
      <c r="H3327" s="9"/>
      <c r="I3327" s="18">
        <f>_xlfn.XLOOKUP(B3327,'[2]固定资产明细表17-杰 (2)'!$Z$3:$Z$7000,'[2]固定资产明细表17-杰 (2)'!$K$3:$K$7000)</f>
        <v>0</v>
      </c>
      <c r="J3327" s="28">
        <f>ROUND(_xlfn.XLOOKUP(B3327,'[2]固定资产明细表17-杰 (2)'!$Z$3:$Z$7000,'[2]固定资产明细表17-杰 (2)'!$J$3:$J$7000),0)</f>
        <v>0</v>
      </c>
      <c r="K3327" s="14"/>
      <c r="L3327" s="14"/>
      <c r="M3327" s="29">
        <f>_xlfn.XLOOKUP(B3327,'[2]固定资产明细表17-杰 (2)'!$Z$3:$Z$7000,'[2]固定资产明细表17-杰 (2)'!$O$3:$O$7000)</f>
        <v>0</v>
      </c>
      <c r="N3327" s="29">
        <f>_xlfn.XLOOKUP(B3327,'[2]固定资产明细表17-杰 (2)'!$Z$3:$Z$7000,'[2]固定资产明细表17-杰 (2)'!$R$3:$R$7000)</f>
        <v>0</v>
      </c>
      <c r="O3327" s="29">
        <f>_xlfn.XLOOKUP(B3327,'[2]固定资产明细表17-杰 (2)'!$Z$3:$Z$7000,'[2]固定资产明细表17-杰 (2)'!$X$3:$X$7000)</f>
        <v>0</v>
      </c>
      <c r="P3327" s="14"/>
      <c r="Q3327" s="14"/>
      <c r="R3327" s="14"/>
      <c r="S3327" s="14"/>
      <c r="T3327" s="14">
        <f t="shared" si="97"/>
        <v>0</v>
      </c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  <c r="AH3327" s="14"/>
    </row>
    <row r="3328" s="1" customFormat="1" ht="15" spans="1:34">
      <c r="A3328" s="9">
        <f t="shared" si="96"/>
        <v>3324</v>
      </c>
      <c r="B3328" s="14"/>
      <c r="C3328" s="14"/>
      <c r="D3328" s="44">
        <f>_xlfn.XLOOKUP(B3328,'[2]固定资产明细表17-杰 (2)'!$Z$3:$Z$7000,'[2]固定资产明细表17-杰 (2)'!$D$3:$D$7000)</f>
        <v>0</v>
      </c>
      <c r="E3328" s="14"/>
      <c r="F3328" s="14">
        <f>_xlfn.XLOOKUP(B3328,'[2]固定资产明细表17-杰 (2)'!$Z$3:$Z$7000,'[2]固定资产明细表17-杰 (2)'!$E$3:$E$7000)</f>
        <v>0</v>
      </c>
      <c r="G3328" s="9"/>
      <c r="H3328" s="9"/>
      <c r="I3328" s="18">
        <f>_xlfn.XLOOKUP(B3328,'[2]固定资产明细表17-杰 (2)'!$Z$3:$Z$7000,'[2]固定资产明细表17-杰 (2)'!$K$3:$K$7000)</f>
        <v>0</v>
      </c>
      <c r="J3328" s="28">
        <f>ROUND(_xlfn.XLOOKUP(B3328,'[2]固定资产明细表17-杰 (2)'!$Z$3:$Z$7000,'[2]固定资产明细表17-杰 (2)'!$J$3:$J$7000),0)</f>
        <v>0</v>
      </c>
      <c r="K3328" s="14"/>
      <c r="L3328" s="14"/>
      <c r="M3328" s="29">
        <f>_xlfn.XLOOKUP(B3328,'[2]固定资产明细表17-杰 (2)'!$Z$3:$Z$7000,'[2]固定资产明细表17-杰 (2)'!$O$3:$O$7000)</f>
        <v>0</v>
      </c>
      <c r="N3328" s="29">
        <f>_xlfn.XLOOKUP(B3328,'[2]固定资产明细表17-杰 (2)'!$Z$3:$Z$7000,'[2]固定资产明细表17-杰 (2)'!$R$3:$R$7000)</f>
        <v>0</v>
      </c>
      <c r="O3328" s="29">
        <f>_xlfn.XLOOKUP(B3328,'[2]固定资产明细表17-杰 (2)'!$Z$3:$Z$7000,'[2]固定资产明细表17-杰 (2)'!$X$3:$X$7000)</f>
        <v>0</v>
      </c>
      <c r="P3328" s="14"/>
      <c r="Q3328" s="14"/>
      <c r="R3328" s="14"/>
      <c r="S3328" s="14"/>
      <c r="T3328" s="14">
        <f t="shared" si="97"/>
        <v>0</v>
      </c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  <c r="AH3328" s="14"/>
    </row>
    <row r="3329" s="1" customFormat="1" ht="15" spans="1:34">
      <c r="A3329" s="9">
        <f t="shared" si="96"/>
        <v>3325</v>
      </c>
      <c r="B3329" s="14"/>
      <c r="C3329" s="14"/>
      <c r="D3329" s="44">
        <f>_xlfn.XLOOKUP(B3329,'[2]固定资产明细表17-杰 (2)'!$Z$3:$Z$7000,'[2]固定资产明细表17-杰 (2)'!$D$3:$D$7000)</f>
        <v>0</v>
      </c>
      <c r="E3329" s="14"/>
      <c r="F3329" s="14">
        <f>_xlfn.XLOOKUP(B3329,'[2]固定资产明细表17-杰 (2)'!$Z$3:$Z$7000,'[2]固定资产明细表17-杰 (2)'!$E$3:$E$7000)</f>
        <v>0</v>
      </c>
      <c r="G3329" s="9"/>
      <c r="H3329" s="9"/>
      <c r="I3329" s="18">
        <f>_xlfn.XLOOKUP(B3329,'[2]固定资产明细表17-杰 (2)'!$Z$3:$Z$7000,'[2]固定资产明细表17-杰 (2)'!$K$3:$K$7000)</f>
        <v>0</v>
      </c>
      <c r="J3329" s="28">
        <f>ROUND(_xlfn.XLOOKUP(B3329,'[2]固定资产明细表17-杰 (2)'!$Z$3:$Z$7000,'[2]固定资产明细表17-杰 (2)'!$J$3:$J$7000),0)</f>
        <v>0</v>
      </c>
      <c r="K3329" s="14"/>
      <c r="L3329" s="14"/>
      <c r="M3329" s="29">
        <f>_xlfn.XLOOKUP(B3329,'[2]固定资产明细表17-杰 (2)'!$Z$3:$Z$7000,'[2]固定资产明细表17-杰 (2)'!$O$3:$O$7000)</f>
        <v>0</v>
      </c>
      <c r="N3329" s="29">
        <f>_xlfn.XLOOKUP(B3329,'[2]固定资产明细表17-杰 (2)'!$Z$3:$Z$7000,'[2]固定资产明细表17-杰 (2)'!$R$3:$R$7000)</f>
        <v>0</v>
      </c>
      <c r="O3329" s="29">
        <f>_xlfn.XLOOKUP(B3329,'[2]固定资产明细表17-杰 (2)'!$Z$3:$Z$7000,'[2]固定资产明细表17-杰 (2)'!$X$3:$X$7000)</f>
        <v>0</v>
      </c>
      <c r="P3329" s="14"/>
      <c r="Q3329" s="14"/>
      <c r="R3329" s="14"/>
      <c r="S3329" s="14"/>
      <c r="T3329" s="14">
        <f t="shared" si="97"/>
        <v>0</v>
      </c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  <c r="AH3329" s="14"/>
    </row>
    <row r="3330" s="1" customFormat="1" ht="15" spans="1:34">
      <c r="A3330" s="9">
        <f t="shared" si="96"/>
        <v>3326</v>
      </c>
      <c r="B3330" s="14"/>
      <c r="C3330" s="14"/>
      <c r="D3330" s="44">
        <f>_xlfn.XLOOKUP(B3330,'[2]固定资产明细表17-杰 (2)'!$Z$3:$Z$7000,'[2]固定资产明细表17-杰 (2)'!$D$3:$D$7000)</f>
        <v>0</v>
      </c>
      <c r="E3330" s="14"/>
      <c r="F3330" s="14">
        <f>_xlfn.XLOOKUP(B3330,'[2]固定资产明细表17-杰 (2)'!$Z$3:$Z$7000,'[2]固定资产明细表17-杰 (2)'!$E$3:$E$7000)</f>
        <v>0</v>
      </c>
      <c r="G3330" s="9"/>
      <c r="H3330" s="9"/>
      <c r="I3330" s="18">
        <f>_xlfn.XLOOKUP(B3330,'[2]固定资产明细表17-杰 (2)'!$Z$3:$Z$7000,'[2]固定资产明细表17-杰 (2)'!$K$3:$K$7000)</f>
        <v>0</v>
      </c>
      <c r="J3330" s="28">
        <f>ROUND(_xlfn.XLOOKUP(B3330,'[2]固定资产明细表17-杰 (2)'!$Z$3:$Z$7000,'[2]固定资产明细表17-杰 (2)'!$J$3:$J$7000),0)</f>
        <v>0</v>
      </c>
      <c r="K3330" s="14"/>
      <c r="L3330" s="14"/>
      <c r="M3330" s="29">
        <f>_xlfn.XLOOKUP(B3330,'[2]固定资产明细表17-杰 (2)'!$Z$3:$Z$7000,'[2]固定资产明细表17-杰 (2)'!$O$3:$O$7000)</f>
        <v>0</v>
      </c>
      <c r="N3330" s="29">
        <f>_xlfn.XLOOKUP(B3330,'[2]固定资产明细表17-杰 (2)'!$Z$3:$Z$7000,'[2]固定资产明细表17-杰 (2)'!$R$3:$R$7000)</f>
        <v>0</v>
      </c>
      <c r="O3330" s="29">
        <f>_xlfn.XLOOKUP(B3330,'[2]固定资产明细表17-杰 (2)'!$Z$3:$Z$7000,'[2]固定资产明细表17-杰 (2)'!$X$3:$X$7000)</f>
        <v>0</v>
      </c>
      <c r="P3330" s="14"/>
      <c r="Q3330" s="14"/>
      <c r="R3330" s="14"/>
      <c r="S3330" s="14"/>
      <c r="T3330" s="14">
        <f t="shared" si="97"/>
        <v>0</v>
      </c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  <c r="AH3330" s="14"/>
    </row>
    <row r="3331" s="1" customFormat="1" ht="15" spans="1:34">
      <c r="A3331" s="9">
        <f t="shared" si="96"/>
        <v>3327</v>
      </c>
      <c r="B3331" s="14"/>
      <c r="C3331" s="14"/>
      <c r="D3331" s="44">
        <f>_xlfn.XLOOKUP(B3331,'[2]固定资产明细表17-杰 (2)'!$Z$3:$Z$7000,'[2]固定资产明细表17-杰 (2)'!$D$3:$D$7000)</f>
        <v>0</v>
      </c>
      <c r="E3331" s="14"/>
      <c r="F3331" s="14">
        <f>_xlfn.XLOOKUP(B3331,'[2]固定资产明细表17-杰 (2)'!$Z$3:$Z$7000,'[2]固定资产明细表17-杰 (2)'!$E$3:$E$7000)</f>
        <v>0</v>
      </c>
      <c r="G3331" s="9"/>
      <c r="H3331" s="9"/>
      <c r="I3331" s="18">
        <f>_xlfn.XLOOKUP(B3331,'[2]固定资产明细表17-杰 (2)'!$Z$3:$Z$7000,'[2]固定资产明细表17-杰 (2)'!$K$3:$K$7000)</f>
        <v>0</v>
      </c>
      <c r="J3331" s="28">
        <f>ROUND(_xlfn.XLOOKUP(B3331,'[2]固定资产明细表17-杰 (2)'!$Z$3:$Z$7000,'[2]固定资产明细表17-杰 (2)'!$J$3:$J$7000),0)</f>
        <v>0</v>
      </c>
      <c r="K3331" s="14"/>
      <c r="L3331" s="14"/>
      <c r="M3331" s="29">
        <f>_xlfn.XLOOKUP(B3331,'[2]固定资产明细表17-杰 (2)'!$Z$3:$Z$7000,'[2]固定资产明细表17-杰 (2)'!$O$3:$O$7000)</f>
        <v>0</v>
      </c>
      <c r="N3331" s="29">
        <f>_xlfn.XLOOKUP(B3331,'[2]固定资产明细表17-杰 (2)'!$Z$3:$Z$7000,'[2]固定资产明细表17-杰 (2)'!$R$3:$R$7000)</f>
        <v>0</v>
      </c>
      <c r="O3331" s="29">
        <f>_xlfn.XLOOKUP(B3331,'[2]固定资产明细表17-杰 (2)'!$Z$3:$Z$7000,'[2]固定资产明细表17-杰 (2)'!$X$3:$X$7000)</f>
        <v>0</v>
      </c>
      <c r="P3331" s="14"/>
      <c r="Q3331" s="14"/>
      <c r="R3331" s="14"/>
      <c r="S3331" s="14"/>
      <c r="T3331" s="14">
        <f t="shared" si="97"/>
        <v>0</v>
      </c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  <c r="AH3331" s="14"/>
    </row>
    <row r="3332" s="1" customFormat="1" ht="15" spans="1:34">
      <c r="A3332" s="9">
        <f t="shared" si="96"/>
        <v>3328</v>
      </c>
      <c r="B3332" s="14"/>
      <c r="C3332" s="14"/>
      <c r="D3332" s="44">
        <f>_xlfn.XLOOKUP(B3332,'[2]固定资产明细表17-杰 (2)'!$Z$3:$Z$7000,'[2]固定资产明细表17-杰 (2)'!$D$3:$D$7000)</f>
        <v>0</v>
      </c>
      <c r="E3332" s="14"/>
      <c r="F3332" s="14">
        <f>_xlfn.XLOOKUP(B3332,'[2]固定资产明细表17-杰 (2)'!$Z$3:$Z$7000,'[2]固定资产明细表17-杰 (2)'!$E$3:$E$7000)</f>
        <v>0</v>
      </c>
      <c r="G3332" s="9"/>
      <c r="H3332" s="9"/>
      <c r="I3332" s="18">
        <f>_xlfn.XLOOKUP(B3332,'[2]固定资产明细表17-杰 (2)'!$Z$3:$Z$7000,'[2]固定资产明细表17-杰 (2)'!$K$3:$K$7000)</f>
        <v>0</v>
      </c>
      <c r="J3332" s="28">
        <f>ROUND(_xlfn.XLOOKUP(B3332,'[2]固定资产明细表17-杰 (2)'!$Z$3:$Z$7000,'[2]固定资产明细表17-杰 (2)'!$J$3:$J$7000),0)</f>
        <v>0</v>
      </c>
      <c r="K3332" s="14"/>
      <c r="L3332" s="14"/>
      <c r="M3332" s="29">
        <f>_xlfn.XLOOKUP(B3332,'[2]固定资产明细表17-杰 (2)'!$Z$3:$Z$7000,'[2]固定资产明细表17-杰 (2)'!$O$3:$O$7000)</f>
        <v>0</v>
      </c>
      <c r="N3332" s="29">
        <f>_xlfn.XLOOKUP(B3332,'[2]固定资产明细表17-杰 (2)'!$Z$3:$Z$7000,'[2]固定资产明细表17-杰 (2)'!$R$3:$R$7000)</f>
        <v>0</v>
      </c>
      <c r="O3332" s="29">
        <f>_xlfn.XLOOKUP(B3332,'[2]固定资产明细表17-杰 (2)'!$Z$3:$Z$7000,'[2]固定资产明细表17-杰 (2)'!$X$3:$X$7000)</f>
        <v>0</v>
      </c>
      <c r="P3332" s="14"/>
      <c r="Q3332" s="14"/>
      <c r="R3332" s="14"/>
      <c r="S3332" s="14"/>
      <c r="T3332" s="14">
        <f t="shared" si="97"/>
        <v>0</v>
      </c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  <c r="AH3332" s="14"/>
    </row>
    <row r="3333" s="1" customFormat="1" ht="15" spans="1:34">
      <c r="A3333" s="9">
        <f t="shared" si="96"/>
        <v>3329</v>
      </c>
      <c r="B3333" s="14"/>
      <c r="C3333" s="14"/>
      <c r="D3333" s="44">
        <f>_xlfn.XLOOKUP(B3333,'[2]固定资产明细表17-杰 (2)'!$Z$3:$Z$7000,'[2]固定资产明细表17-杰 (2)'!$D$3:$D$7000)</f>
        <v>0</v>
      </c>
      <c r="E3333" s="14"/>
      <c r="F3333" s="14">
        <f>_xlfn.XLOOKUP(B3333,'[2]固定资产明细表17-杰 (2)'!$Z$3:$Z$7000,'[2]固定资产明细表17-杰 (2)'!$E$3:$E$7000)</f>
        <v>0</v>
      </c>
      <c r="G3333" s="9"/>
      <c r="H3333" s="9"/>
      <c r="I3333" s="18">
        <f>_xlfn.XLOOKUP(B3333,'[2]固定资产明细表17-杰 (2)'!$Z$3:$Z$7000,'[2]固定资产明细表17-杰 (2)'!$K$3:$K$7000)</f>
        <v>0</v>
      </c>
      <c r="J3333" s="28">
        <f>ROUND(_xlfn.XLOOKUP(B3333,'[2]固定资产明细表17-杰 (2)'!$Z$3:$Z$7000,'[2]固定资产明细表17-杰 (2)'!$J$3:$J$7000),0)</f>
        <v>0</v>
      </c>
      <c r="K3333" s="14"/>
      <c r="L3333" s="14"/>
      <c r="M3333" s="29">
        <f>_xlfn.XLOOKUP(B3333,'[2]固定资产明细表17-杰 (2)'!$Z$3:$Z$7000,'[2]固定资产明细表17-杰 (2)'!$O$3:$O$7000)</f>
        <v>0</v>
      </c>
      <c r="N3333" s="29">
        <f>_xlfn.XLOOKUP(B3333,'[2]固定资产明细表17-杰 (2)'!$Z$3:$Z$7000,'[2]固定资产明细表17-杰 (2)'!$R$3:$R$7000)</f>
        <v>0</v>
      </c>
      <c r="O3333" s="29">
        <f>_xlfn.XLOOKUP(B3333,'[2]固定资产明细表17-杰 (2)'!$Z$3:$Z$7000,'[2]固定资产明细表17-杰 (2)'!$X$3:$X$7000)</f>
        <v>0</v>
      </c>
      <c r="P3333" s="14"/>
      <c r="Q3333" s="14"/>
      <c r="R3333" s="14"/>
      <c r="S3333" s="14"/>
      <c r="T3333" s="14">
        <f t="shared" si="97"/>
        <v>0</v>
      </c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  <c r="AH3333" s="14"/>
    </row>
    <row r="3334" s="1" customFormat="1" ht="15" spans="1:34">
      <c r="A3334" s="9">
        <f t="shared" si="96"/>
        <v>3330</v>
      </c>
      <c r="B3334" s="14"/>
      <c r="C3334" s="14"/>
      <c r="D3334" s="44">
        <f>_xlfn.XLOOKUP(B3334,'[2]固定资产明细表17-杰 (2)'!$Z$3:$Z$7000,'[2]固定资产明细表17-杰 (2)'!$D$3:$D$7000)</f>
        <v>0</v>
      </c>
      <c r="E3334" s="14"/>
      <c r="F3334" s="14">
        <f>_xlfn.XLOOKUP(B3334,'[2]固定资产明细表17-杰 (2)'!$Z$3:$Z$7000,'[2]固定资产明细表17-杰 (2)'!$E$3:$E$7000)</f>
        <v>0</v>
      </c>
      <c r="G3334" s="9"/>
      <c r="H3334" s="9"/>
      <c r="I3334" s="18">
        <f>_xlfn.XLOOKUP(B3334,'[2]固定资产明细表17-杰 (2)'!$Z$3:$Z$7000,'[2]固定资产明细表17-杰 (2)'!$K$3:$K$7000)</f>
        <v>0</v>
      </c>
      <c r="J3334" s="28">
        <f>ROUND(_xlfn.XLOOKUP(B3334,'[2]固定资产明细表17-杰 (2)'!$Z$3:$Z$7000,'[2]固定资产明细表17-杰 (2)'!$J$3:$J$7000),0)</f>
        <v>0</v>
      </c>
      <c r="K3334" s="14"/>
      <c r="L3334" s="14"/>
      <c r="M3334" s="29">
        <f>_xlfn.XLOOKUP(B3334,'[2]固定资产明细表17-杰 (2)'!$Z$3:$Z$7000,'[2]固定资产明细表17-杰 (2)'!$O$3:$O$7000)</f>
        <v>0</v>
      </c>
      <c r="N3334" s="29">
        <f>_xlfn.XLOOKUP(B3334,'[2]固定资产明细表17-杰 (2)'!$Z$3:$Z$7000,'[2]固定资产明细表17-杰 (2)'!$R$3:$R$7000)</f>
        <v>0</v>
      </c>
      <c r="O3334" s="29">
        <f>_xlfn.XLOOKUP(B3334,'[2]固定资产明细表17-杰 (2)'!$Z$3:$Z$7000,'[2]固定资产明细表17-杰 (2)'!$X$3:$X$7000)</f>
        <v>0</v>
      </c>
      <c r="P3334" s="14"/>
      <c r="Q3334" s="14"/>
      <c r="R3334" s="14"/>
      <c r="S3334" s="14"/>
      <c r="T3334" s="14">
        <f t="shared" si="97"/>
        <v>0</v>
      </c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  <c r="AH3334" s="14"/>
    </row>
    <row r="3335" s="1" customFormat="1" ht="15" spans="1:34">
      <c r="A3335" s="9">
        <f t="shared" si="96"/>
        <v>3331</v>
      </c>
      <c r="B3335" s="14"/>
      <c r="C3335" s="14"/>
      <c r="D3335" s="44">
        <f>_xlfn.XLOOKUP(B3335,'[2]固定资产明细表17-杰 (2)'!$Z$3:$Z$7000,'[2]固定资产明细表17-杰 (2)'!$D$3:$D$7000)</f>
        <v>0</v>
      </c>
      <c r="E3335" s="14"/>
      <c r="F3335" s="14">
        <f>_xlfn.XLOOKUP(B3335,'[2]固定资产明细表17-杰 (2)'!$Z$3:$Z$7000,'[2]固定资产明细表17-杰 (2)'!$E$3:$E$7000)</f>
        <v>0</v>
      </c>
      <c r="G3335" s="9"/>
      <c r="H3335" s="9"/>
      <c r="I3335" s="18">
        <f>_xlfn.XLOOKUP(B3335,'[2]固定资产明细表17-杰 (2)'!$Z$3:$Z$7000,'[2]固定资产明细表17-杰 (2)'!$K$3:$K$7000)</f>
        <v>0</v>
      </c>
      <c r="J3335" s="28">
        <f>ROUND(_xlfn.XLOOKUP(B3335,'[2]固定资产明细表17-杰 (2)'!$Z$3:$Z$7000,'[2]固定资产明细表17-杰 (2)'!$J$3:$J$7000),0)</f>
        <v>0</v>
      </c>
      <c r="K3335" s="14"/>
      <c r="L3335" s="14"/>
      <c r="M3335" s="29">
        <f>_xlfn.XLOOKUP(B3335,'[2]固定资产明细表17-杰 (2)'!$Z$3:$Z$7000,'[2]固定资产明细表17-杰 (2)'!$O$3:$O$7000)</f>
        <v>0</v>
      </c>
      <c r="N3335" s="29">
        <f>_xlfn.XLOOKUP(B3335,'[2]固定资产明细表17-杰 (2)'!$Z$3:$Z$7000,'[2]固定资产明细表17-杰 (2)'!$R$3:$R$7000)</f>
        <v>0</v>
      </c>
      <c r="O3335" s="29">
        <f>_xlfn.XLOOKUP(B3335,'[2]固定资产明细表17-杰 (2)'!$Z$3:$Z$7000,'[2]固定资产明细表17-杰 (2)'!$X$3:$X$7000)</f>
        <v>0</v>
      </c>
      <c r="P3335" s="14"/>
      <c r="Q3335" s="14"/>
      <c r="R3335" s="14"/>
      <c r="S3335" s="14"/>
      <c r="T3335" s="14">
        <f t="shared" si="97"/>
        <v>0</v>
      </c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  <c r="AH3335" s="14"/>
    </row>
    <row r="3336" s="1" customFormat="1" ht="15" spans="1:34">
      <c r="A3336" s="9">
        <f t="shared" si="96"/>
        <v>3332</v>
      </c>
      <c r="B3336" s="14"/>
      <c r="C3336" s="14"/>
      <c r="D3336" s="44">
        <f>_xlfn.XLOOKUP(B3336,'[2]固定资产明细表17-杰 (2)'!$Z$3:$Z$7000,'[2]固定资产明细表17-杰 (2)'!$D$3:$D$7000)</f>
        <v>0</v>
      </c>
      <c r="E3336" s="14"/>
      <c r="F3336" s="14">
        <f>_xlfn.XLOOKUP(B3336,'[2]固定资产明细表17-杰 (2)'!$Z$3:$Z$7000,'[2]固定资产明细表17-杰 (2)'!$E$3:$E$7000)</f>
        <v>0</v>
      </c>
      <c r="G3336" s="9"/>
      <c r="H3336" s="9"/>
      <c r="I3336" s="18">
        <f>_xlfn.XLOOKUP(B3336,'[2]固定资产明细表17-杰 (2)'!$Z$3:$Z$7000,'[2]固定资产明细表17-杰 (2)'!$K$3:$K$7000)</f>
        <v>0</v>
      </c>
      <c r="J3336" s="28">
        <f>ROUND(_xlfn.XLOOKUP(B3336,'[2]固定资产明细表17-杰 (2)'!$Z$3:$Z$7000,'[2]固定资产明细表17-杰 (2)'!$J$3:$J$7000),0)</f>
        <v>0</v>
      </c>
      <c r="K3336" s="14"/>
      <c r="L3336" s="14"/>
      <c r="M3336" s="29">
        <f>_xlfn.XLOOKUP(B3336,'[2]固定资产明细表17-杰 (2)'!$Z$3:$Z$7000,'[2]固定资产明细表17-杰 (2)'!$O$3:$O$7000)</f>
        <v>0</v>
      </c>
      <c r="N3336" s="29">
        <f>_xlfn.XLOOKUP(B3336,'[2]固定资产明细表17-杰 (2)'!$Z$3:$Z$7000,'[2]固定资产明细表17-杰 (2)'!$R$3:$R$7000)</f>
        <v>0</v>
      </c>
      <c r="O3336" s="29">
        <f>_xlfn.XLOOKUP(B3336,'[2]固定资产明细表17-杰 (2)'!$Z$3:$Z$7000,'[2]固定资产明细表17-杰 (2)'!$X$3:$X$7000)</f>
        <v>0</v>
      </c>
      <c r="P3336" s="14"/>
      <c r="Q3336" s="14"/>
      <c r="R3336" s="14"/>
      <c r="S3336" s="14"/>
      <c r="T3336" s="14">
        <f t="shared" si="97"/>
        <v>0</v>
      </c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  <c r="AH3336" s="14"/>
    </row>
    <row r="3337" s="1" customFormat="1" ht="15" spans="1:34">
      <c r="A3337" s="9">
        <f t="shared" si="96"/>
        <v>3333</v>
      </c>
      <c r="B3337" s="14"/>
      <c r="C3337" s="14"/>
      <c r="D3337" s="44">
        <f>_xlfn.XLOOKUP(B3337,'[2]固定资产明细表17-杰 (2)'!$Z$3:$Z$7000,'[2]固定资产明细表17-杰 (2)'!$D$3:$D$7000)</f>
        <v>0</v>
      </c>
      <c r="E3337" s="14"/>
      <c r="F3337" s="14">
        <f>_xlfn.XLOOKUP(B3337,'[2]固定资产明细表17-杰 (2)'!$Z$3:$Z$7000,'[2]固定资产明细表17-杰 (2)'!$E$3:$E$7000)</f>
        <v>0</v>
      </c>
      <c r="G3337" s="9"/>
      <c r="H3337" s="9"/>
      <c r="I3337" s="18">
        <f>_xlfn.XLOOKUP(B3337,'[2]固定资产明细表17-杰 (2)'!$Z$3:$Z$7000,'[2]固定资产明细表17-杰 (2)'!$K$3:$K$7000)</f>
        <v>0</v>
      </c>
      <c r="J3337" s="28">
        <f>ROUND(_xlfn.XLOOKUP(B3337,'[2]固定资产明细表17-杰 (2)'!$Z$3:$Z$7000,'[2]固定资产明细表17-杰 (2)'!$J$3:$J$7000),0)</f>
        <v>0</v>
      </c>
      <c r="K3337" s="14"/>
      <c r="L3337" s="14"/>
      <c r="M3337" s="29">
        <f>_xlfn.XLOOKUP(B3337,'[2]固定资产明细表17-杰 (2)'!$Z$3:$Z$7000,'[2]固定资产明细表17-杰 (2)'!$O$3:$O$7000)</f>
        <v>0</v>
      </c>
      <c r="N3337" s="29">
        <f>_xlfn.XLOOKUP(B3337,'[2]固定资产明细表17-杰 (2)'!$Z$3:$Z$7000,'[2]固定资产明细表17-杰 (2)'!$R$3:$R$7000)</f>
        <v>0</v>
      </c>
      <c r="O3337" s="29">
        <f>_xlfn.XLOOKUP(B3337,'[2]固定资产明细表17-杰 (2)'!$Z$3:$Z$7000,'[2]固定资产明细表17-杰 (2)'!$X$3:$X$7000)</f>
        <v>0</v>
      </c>
      <c r="P3337" s="14"/>
      <c r="Q3337" s="14"/>
      <c r="R3337" s="14"/>
      <c r="S3337" s="14"/>
      <c r="T3337" s="14">
        <f t="shared" si="97"/>
        <v>0</v>
      </c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  <c r="AH3337" s="14"/>
    </row>
    <row r="3338" s="1" customFormat="1" ht="15" spans="1:34">
      <c r="A3338" s="9">
        <f t="shared" si="96"/>
        <v>3334</v>
      </c>
      <c r="B3338" s="14"/>
      <c r="C3338" s="14"/>
      <c r="D3338" s="44">
        <f>_xlfn.XLOOKUP(B3338,'[2]固定资产明细表17-杰 (2)'!$Z$3:$Z$7000,'[2]固定资产明细表17-杰 (2)'!$D$3:$D$7000)</f>
        <v>0</v>
      </c>
      <c r="E3338" s="14"/>
      <c r="F3338" s="14">
        <f>_xlfn.XLOOKUP(B3338,'[2]固定资产明细表17-杰 (2)'!$Z$3:$Z$7000,'[2]固定资产明细表17-杰 (2)'!$E$3:$E$7000)</f>
        <v>0</v>
      </c>
      <c r="G3338" s="9"/>
      <c r="H3338" s="9"/>
      <c r="I3338" s="18">
        <f>_xlfn.XLOOKUP(B3338,'[2]固定资产明细表17-杰 (2)'!$Z$3:$Z$7000,'[2]固定资产明细表17-杰 (2)'!$K$3:$K$7000)</f>
        <v>0</v>
      </c>
      <c r="J3338" s="28">
        <f>ROUND(_xlfn.XLOOKUP(B3338,'[2]固定资产明细表17-杰 (2)'!$Z$3:$Z$7000,'[2]固定资产明细表17-杰 (2)'!$J$3:$J$7000),0)</f>
        <v>0</v>
      </c>
      <c r="K3338" s="14"/>
      <c r="L3338" s="14"/>
      <c r="M3338" s="29">
        <f>_xlfn.XLOOKUP(B3338,'[2]固定资产明细表17-杰 (2)'!$Z$3:$Z$7000,'[2]固定资产明细表17-杰 (2)'!$O$3:$O$7000)</f>
        <v>0</v>
      </c>
      <c r="N3338" s="29">
        <f>_xlfn.XLOOKUP(B3338,'[2]固定资产明细表17-杰 (2)'!$Z$3:$Z$7000,'[2]固定资产明细表17-杰 (2)'!$R$3:$R$7000)</f>
        <v>0</v>
      </c>
      <c r="O3338" s="29">
        <f>_xlfn.XLOOKUP(B3338,'[2]固定资产明细表17-杰 (2)'!$Z$3:$Z$7000,'[2]固定资产明细表17-杰 (2)'!$X$3:$X$7000)</f>
        <v>0</v>
      </c>
      <c r="P3338" s="14"/>
      <c r="Q3338" s="14"/>
      <c r="R3338" s="14"/>
      <c r="S3338" s="14"/>
      <c r="T3338" s="14">
        <f t="shared" si="97"/>
        <v>0</v>
      </c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  <c r="AH3338" s="14"/>
    </row>
    <row r="3339" s="1" customFormat="1" ht="15" spans="1:34">
      <c r="A3339" s="9">
        <f t="shared" si="96"/>
        <v>3335</v>
      </c>
      <c r="B3339" s="14"/>
      <c r="C3339" s="14"/>
      <c r="D3339" s="44">
        <f>_xlfn.XLOOKUP(B3339,'[2]固定资产明细表17-杰 (2)'!$Z$3:$Z$7000,'[2]固定资产明细表17-杰 (2)'!$D$3:$D$7000)</f>
        <v>0</v>
      </c>
      <c r="E3339" s="14"/>
      <c r="F3339" s="14">
        <f>_xlfn.XLOOKUP(B3339,'[2]固定资产明细表17-杰 (2)'!$Z$3:$Z$7000,'[2]固定资产明细表17-杰 (2)'!$E$3:$E$7000)</f>
        <v>0</v>
      </c>
      <c r="G3339" s="9"/>
      <c r="H3339" s="9"/>
      <c r="I3339" s="18">
        <f>_xlfn.XLOOKUP(B3339,'[2]固定资产明细表17-杰 (2)'!$Z$3:$Z$7000,'[2]固定资产明细表17-杰 (2)'!$K$3:$K$7000)</f>
        <v>0</v>
      </c>
      <c r="J3339" s="28">
        <f>ROUND(_xlfn.XLOOKUP(B3339,'[2]固定资产明细表17-杰 (2)'!$Z$3:$Z$7000,'[2]固定资产明细表17-杰 (2)'!$J$3:$J$7000),0)</f>
        <v>0</v>
      </c>
      <c r="K3339" s="14"/>
      <c r="L3339" s="14"/>
      <c r="M3339" s="29">
        <f>_xlfn.XLOOKUP(B3339,'[2]固定资产明细表17-杰 (2)'!$Z$3:$Z$7000,'[2]固定资产明细表17-杰 (2)'!$O$3:$O$7000)</f>
        <v>0</v>
      </c>
      <c r="N3339" s="29">
        <f>_xlfn.XLOOKUP(B3339,'[2]固定资产明细表17-杰 (2)'!$Z$3:$Z$7000,'[2]固定资产明细表17-杰 (2)'!$R$3:$R$7000)</f>
        <v>0</v>
      </c>
      <c r="O3339" s="29">
        <f>_xlfn.XLOOKUP(B3339,'[2]固定资产明细表17-杰 (2)'!$Z$3:$Z$7000,'[2]固定资产明细表17-杰 (2)'!$X$3:$X$7000)</f>
        <v>0</v>
      </c>
      <c r="P3339" s="14"/>
      <c r="Q3339" s="14"/>
      <c r="R3339" s="14"/>
      <c r="S3339" s="14"/>
      <c r="T3339" s="14">
        <f t="shared" si="97"/>
        <v>0</v>
      </c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  <c r="AH3339" s="14"/>
    </row>
    <row r="3340" s="1" customFormat="1" ht="15" spans="1:34">
      <c r="A3340" s="9">
        <f t="shared" si="96"/>
        <v>3336</v>
      </c>
      <c r="B3340" s="14"/>
      <c r="C3340" s="14"/>
      <c r="D3340" s="44">
        <f>_xlfn.XLOOKUP(B3340,'[2]固定资产明细表17-杰 (2)'!$Z$3:$Z$7000,'[2]固定资产明细表17-杰 (2)'!$D$3:$D$7000)</f>
        <v>0</v>
      </c>
      <c r="E3340" s="14"/>
      <c r="F3340" s="14">
        <f>_xlfn.XLOOKUP(B3340,'[2]固定资产明细表17-杰 (2)'!$Z$3:$Z$7000,'[2]固定资产明细表17-杰 (2)'!$E$3:$E$7000)</f>
        <v>0</v>
      </c>
      <c r="G3340" s="9"/>
      <c r="H3340" s="9"/>
      <c r="I3340" s="18">
        <f>_xlfn.XLOOKUP(B3340,'[2]固定资产明细表17-杰 (2)'!$Z$3:$Z$7000,'[2]固定资产明细表17-杰 (2)'!$K$3:$K$7000)</f>
        <v>0</v>
      </c>
      <c r="J3340" s="28">
        <f>ROUND(_xlfn.XLOOKUP(B3340,'[2]固定资产明细表17-杰 (2)'!$Z$3:$Z$7000,'[2]固定资产明细表17-杰 (2)'!$J$3:$J$7000),0)</f>
        <v>0</v>
      </c>
      <c r="K3340" s="14"/>
      <c r="L3340" s="14"/>
      <c r="M3340" s="29">
        <f>_xlfn.XLOOKUP(B3340,'[2]固定资产明细表17-杰 (2)'!$Z$3:$Z$7000,'[2]固定资产明细表17-杰 (2)'!$O$3:$O$7000)</f>
        <v>0</v>
      </c>
      <c r="N3340" s="29">
        <f>_xlfn.XLOOKUP(B3340,'[2]固定资产明细表17-杰 (2)'!$Z$3:$Z$7000,'[2]固定资产明细表17-杰 (2)'!$R$3:$R$7000)</f>
        <v>0</v>
      </c>
      <c r="O3340" s="29">
        <f>_xlfn.XLOOKUP(B3340,'[2]固定资产明细表17-杰 (2)'!$Z$3:$Z$7000,'[2]固定资产明细表17-杰 (2)'!$X$3:$X$7000)</f>
        <v>0</v>
      </c>
      <c r="P3340" s="14"/>
      <c r="Q3340" s="14"/>
      <c r="R3340" s="14"/>
      <c r="S3340" s="14"/>
      <c r="T3340" s="14">
        <f t="shared" si="97"/>
        <v>0</v>
      </c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  <c r="AH3340" s="14"/>
    </row>
    <row r="3341" s="1" customFormat="1" ht="15" spans="1:34">
      <c r="A3341" s="9">
        <f t="shared" si="96"/>
        <v>3337</v>
      </c>
      <c r="B3341" s="14"/>
      <c r="C3341" s="14"/>
      <c r="D3341" s="44">
        <f>_xlfn.XLOOKUP(B3341,'[2]固定资产明细表17-杰 (2)'!$Z$3:$Z$7000,'[2]固定资产明细表17-杰 (2)'!$D$3:$D$7000)</f>
        <v>0</v>
      </c>
      <c r="E3341" s="14"/>
      <c r="F3341" s="14">
        <f>_xlfn.XLOOKUP(B3341,'[2]固定资产明细表17-杰 (2)'!$Z$3:$Z$7000,'[2]固定资产明细表17-杰 (2)'!$E$3:$E$7000)</f>
        <v>0</v>
      </c>
      <c r="G3341" s="9"/>
      <c r="H3341" s="9"/>
      <c r="I3341" s="18">
        <f>_xlfn.XLOOKUP(B3341,'[2]固定资产明细表17-杰 (2)'!$Z$3:$Z$7000,'[2]固定资产明细表17-杰 (2)'!$K$3:$K$7000)</f>
        <v>0</v>
      </c>
      <c r="J3341" s="28">
        <f>ROUND(_xlfn.XLOOKUP(B3341,'[2]固定资产明细表17-杰 (2)'!$Z$3:$Z$7000,'[2]固定资产明细表17-杰 (2)'!$J$3:$J$7000),0)</f>
        <v>0</v>
      </c>
      <c r="K3341" s="14"/>
      <c r="L3341" s="14"/>
      <c r="M3341" s="29">
        <f>_xlfn.XLOOKUP(B3341,'[2]固定资产明细表17-杰 (2)'!$Z$3:$Z$7000,'[2]固定资产明细表17-杰 (2)'!$O$3:$O$7000)</f>
        <v>0</v>
      </c>
      <c r="N3341" s="29">
        <f>_xlfn.XLOOKUP(B3341,'[2]固定资产明细表17-杰 (2)'!$Z$3:$Z$7000,'[2]固定资产明细表17-杰 (2)'!$R$3:$R$7000)</f>
        <v>0</v>
      </c>
      <c r="O3341" s="29">
        <f>_xlfn.XLOOKUP(B3341,'[2]固定资产明细表17-杰 (2)'!$Z$3:$Z$7000,'[2]固定资产明细表17-杰 (2)'!$X$3:$X$7000)</f>
        <v>0</v>
      </c>
      <c r="P3341" s="14"/>
      <c r="Q3341" s="14"/>
      <c r="R3341" s="14"/>
      <c r="S3341" s="14"/>
      <c r="T3341" s="14">
        <f t="shared" si="97"/>
        <v>0</v>
      </c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  <c r="AH3341" s="14"/>
    </row>
    <row r="3342" s="1" customFormat="1" ht="15" spans="1:34">
      <c r="A3342" s="9">
        <f t="shared" si="96"/>
        <v>3338</v>
      </c>
      <c r="B3342" s="14"/>
      <c r="C3342" s="14"/>
      <c r="D3342" s="44">
        <f>_xlfn.XLOOKUP(B3342,'[2]固定资产明细表17-杰 (2)'!$Z$3:$Z$7000,'[2]固定资产明细表17-杰 (2)'!$D$3:$D$7000)</f>
        <v>0</v>
      </c>
      <c r="E3342" s="14"/>
      <c r="F3342" s="14">
        <f>_xlfn.XLOOKUP(B3342,'[2]固定资产明细表17-杰 (2)'!$Z$3:$Z$7000,'[2]固定资产明细表17-杰 (2)'!$E$3:$E$7000)</f>
        <v>0</v>
      </c>
      <c r="G3342" s="9"/>
      <c r="H3342" s="9"/>
      <c r="I3342" s="18">
        <f>_xlfn.XLOOKUP(B3342,'[2]固定资产明细表17-杰 (2)'!$Z$3:$Z$7000,'[2]固定资产明细表17-杰 (2)'!$K$3:$K$7000)</f>
        <v>0</v>
      </c>
      <c r="J3342" s="28">
        <f>ROUND(_xlfn.XLOOKUP(B3342,'[2]固定资产明细表17-杰 (2)'!$Z$3:$Z$7000,'[2]固定资产明细表17-杰 (2)'!$J$3:$J$7000),0)</f>
        <v>0</v>
      </c>
      <c r="K3342" s="14"/>
      <c r="L3342" s="14"/>
      <c r="M3342" s="29">
        <f>_xlfn.XLOOKUP(B3342,'[2]固定资产明细表17-杰 (2)'!$Z$3:$Z$7000,'[2]固定资产明细表17-杰 (2)'!$O$3:$O$7000)</f>
        <v>0</v>
      </c>
      <c r="N3342" s="29">
        <f>_xlfn.XLOOKUP(B3342,'[2]固定资产明细表17-杰 (2)'!$Z$3:$Z$7000,'[2]固定资产明细表17-杰 (2)'!$R$3:$R$7000)</f>
        <v>0</v>
      </c>
      <c r="O3342" s="29">
        <f>_xlfn.XLOOKUP(B3342,'[2]固定资产明细表17-杰 (2)'!$Z$3:$Z$7000,'[2]固定资产明细表17-杰 (2)'!$X$3:$X$7000)</f>
        <v>0</v>
      </c>
      <c r="P3342" s="14"/>
      <c r="Q3342" s="14"/>
      <c r="R3342" s="14"/>
      <c r="S3342" s="14"/>
      <c r="T3342" s="14">
        <f t="shared" si="97"/>
        <v>0</v>
      </c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  <c r="AH3342" s="14"/>
    </row>
    <row r="3343" s="1" customFormat="1" ht="15" spans="1:34">
      <c r="A3343" s="9">
        <f t="shared" si="96"/>
        <v>3339</v>
      </c>
      <c r="B3343" s="14"/>
      <c r="C3343" s="14"/>
      <c r="D3343" s="44">
        <f>_xlfn.XLOOKUP(B3343,'[2]固定资产明细表17-杰 (2)'!$Z$3:$Z$7000,'[2]固定资产明细表17-杰 (2)'!$D$3:$D$7000)</f>
        <v>0</v>
      </c>
      <c r="E3343" s="14"/>
      <c r="F3343" s="14">
        <f>_xlfn.XLOOKUP(B3343,'[2]固定资产明细表17-杰 (2)'!$Z$3:$Z$7000,'[2]固定资产明细表17-杰 (2)'!$E$3:$E$7000)</f>
        <v>0</v>
      </c>
      <c r="G3343" s="9"/>
      <c r="H3343" s="9"/>
      <c r="I3343" s="18">
        <f>_xlfn.XLOOKUP(B3343,'[2]固定资产明细表17-杰 (2)'!$Z$3:$Z$7000,'[2]固定资产明细表17-杰 (2)'!$K$3:$K$7000)</f>
        <v>0</v>
      </c>
      <c r="J3343" s="28">
        <f>ROUND(_xlfn.XLOOKUP(B3343,'[2]固定资产明细表17-杰 (2)'!$Z$3:$Z$7000,'[2]固定资产明细表17-杰 (2)'!$J$3:$J$7000),0)</f>
        <v>0</v>
      </c>
      <c r="K3343" s="14"/>
      <c r="L3343" s="14"/>
      <c r="M3343" s="29">
        <f>_xlfn.XLOOKUP(B3343,'[2]固定资产明细表17-杰 (2)'!$Z$3:$Z$7000,'[2]固定资产明细表17-杰 (2)'!$O$3:$O$7000)</f>
        <v>0</v>
      </c>
      <c r="N3343" s="29">
        <f>_xlfn.XLOOKUP(B3343,'[2]固定资产明细表17-杰 (2)'!$Z$3:$Z$7000,'[2]固定资产明细表17-杰 (2)'!$R$3:$R$7000)</f>
        <v>0</v>
      </c>
      <c r="O3343" s="29">
        <f>_xlfn.XLOOKUP(B3343,'[2]固定资产明细表17-杰 (2)'!$Z$3:$Z$7000,'[2]固定资产明细表17-杰 (2)'!$X$3:$X$7000)</f>
        <v>0</v>
      </c>
      <c r="P3343" s="14"/>
      <c r="Q3343" s="14"/>
      <c r="R3343" s="14"/>
      <c r="S3343" s="14"/>
      <c r="T3343" s="14">
        <f t="shared" si="97"/>
        <v>0</v>
      </c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  <c r="AH3343" s="14"/>
    </row>
    <row r="3344" s="1" customFormat="1" ht="15" spans="1:34">
      <c r="A3344" s="9">
        <f t="shared" si="96"/>
        <v>3340</v>
      </c>
      <c r="B3344" s="14"/>
      <c r="C3344" s="14"/>
      <c r="D3344" s="44">
        <f>_xlfn.XLOOKUP(B3344,'[2]固定资产明细表17-杰 (2)'!$Z$3:$Z$7000,'[2]固定资产明细表17-杰 (2)'!$D$3:$D$7000)</f>
        <v>0</v>
      </c>
      <c r="E3344" s="14"/>
      <c r="F3344" s="14">
        <f>_xlfn.XLOOKUP(B3344,'[2]固定资产明细表17-杰 (2)'!$Z$3:$Z$7000,'[2]固定资产明细表17-杰 (2)'!$E$3:$E$7000)</f>
        <v>0</v>
      </c>
      <c r="G3344" s="9"/>
      <c r="H3344" s="9"/>
      <c r="I3344" s="18">
        <f>_xlfn.XLOOKUP(B3344,'[2]固定资产明细表17-杰 (2)'!$Z$3:$Z$7000,'[2]固定资产明细表17-杰 (2)'!$K$3:$K$7000)</f>
        <v>0</v>
      </c>
      <c r="J3344" s="28">
        <f>ROUND(_xlfn.XLOOKUP(B3344,'[2]固定资产明细表17-杰 (2)'!$Z$3:$Z$7000,'[2]固定资产明细表17-杰 (2)'!$J$3:$J$7000),0)</f>
        <v>0</v>
      </c>
      <c r="K3344" s="14"/>
      <c r="L3344" s="14"/>
      <c r="M3344" s="29">
        <f>_xlfn.XLOOKUP(B3344,'[2]固定资产明细表17-杰 (2)'!$Z$3:$Z$7000,'[2]固定资产明细表17-杰 (2)'!$O$3:$O$7000)</f>
        <v>0</v>
      </c>
      <c r="N3344" s="29">
        <f>_xlfn.XLOOKUP(B3344,'[2]固定资产明细表17-杰 (2)'!$Z$3:$Z$7000,'[2]固定资产明细表17-杰 (2)'!$R$3:$R$7000)</f>
        <v>0</v>
      </c>
      <c r="O3344" s="29">
        <f>_xlfn.XLOOKUP(B3344,'[2]固定资产明细表17-杰 (2)'!$Z$3:$Z$7000,'[2]固定资产明细表17-杰 (2)'!$X$3:$X$7000)</f>
        <v>0</v>
      </c>
      <c r="P3344" s="14"/>
      <c r="Q3344" s="14"/>
      <c r="R3344" s="14"/>
      <c r="S3344" s="14"/>
      <c r="T3344" s="14">
        <f t="shared" si="97"/>
        <v>0</v>
      </c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  <c r="AH3344" s="14"/>
    </row>
    <row r="3345" s="1" customFormat="1" ht="15" spans="1:34">
      <c r="A3345" s="9">
        <f t="shared" si="96"/>
        <v>3341</v>
      </c>
      <c r="B3345" s="14"/>
      <c r="C3345" s="14"/>
      <c r="D3345" s="44">
        <f>_xlfn.XLOOKUP(B3345,'[2]固定资产明细表17-杰 (2)'!$Z$3:$Z$7000,'[2]固定资产明细表17-杰 (2)'!$D$3:$D$7000)</f>
        <v>0</v>
      </c>
      <c r="E3345" s="14"/>
      <c r="F3345" s="14">
        <f>_xlfn.XLOOKUP(B3345,'[2]固定资产明细表17-杰 (2)'!$Z$3:$Z$7000,'[2]固定资产明细表17-杰 (2)'!$E$3:$E$7000)</f>
        <v>0</v>
      </c>
      <c r="G3345" s="9"/>
      <c r="H3345" s="9"/>
      <c r="I3345" s="18">
        <f>_xlfn.XLOOKUP(B3345,'[2]固定资产明细表17-杰 (2)'!$Z$3:$Z$7000,'[2]固定资产明细表17-杰 (2)'!$K$3:$K$7000)</f>
        <v>0</v>
      </c>
      <c r="J3345" s="28">
        <f>ROUND(_xlfn.XLOOKUP(B3345,'[2]固定资产明细表17-杰 (2)'!$Z$3:$Z$7000,'[2]固定资产明细表17-杰 (2)'!$J$3:$J$7000),0)</f>
        <v>0</v>
      </c>
      <c r="K3345" s="14"/>
      <c r="L3345" s="14"/>
      <c r="M3345" s="29">
        <f>_xlfn.XLOOKUP(B3345,'[2]固定资产明细表17-杰 (2)'!$Z$3:$Z$7000,'[2]固定资产明细表17-杰 (2)'!$O$3:$O$7000)</f>
        <v>0</v>
      </c>
      <c r="N3345" s="29">
        <f>_xlfn.XLOOKUP(B3345,'[2]固定资产明细表17-杰 (2)'!$Z$3:$Z$7000,'[2]固定资产明细表17-杰 (2)'!$R$3:$R$7000)</f>
        <v>0</v>
      </c>
      <c r="O3345" s="29">
        <f>_xlfn.XLOOKUP(B3345,'[2]固定资产明细表17-杰 (2)'!$Z$3:$Z$7000,'[2]固定资产明细表17-杰 (2)'!$X$3:$X$7000)</f>
        <v>0</v>
      </c>
      <c r="P3345" s="14"/>
      <c r="Q3345" s="14"/>
      <c r="R3345" s="14"/>
      <c r="S3345" s="14"/>
      <c r="T3345" s="14">
        <f t="shared" si="97"/>
        <v>0</v>
      </c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  <c r="AH3345" s="14"/>
    </row>
    <row r="3346" s="1" customFormat="1" ht="15" spans="1:34">
      <c r="A3346" s="9">
        <f t="shared" si="96"/>
        <v>3342</v>
      </c>
      <c r="B3346" s="14"/>
      <c r="C3346" s="14"/>
      <c r="D3346" s="44">
        <f>_xlfn.XLOOKUP(B3346,'[2]固定资产明细表17-杰 (2)'!$Z$3:$Z$7000,'[2]固定资产明细表17-杰 (2)'!$D$3:$D$7000)</f>
        <v>0</v>
      </c>
      <c r="E3346" s="14"/>
      <c r="F3346" s="14">
        <f>_xlfn.XLOOKUP(B3346,'[2]固定资产明细表17-杰 (2)'!$Z$3:$Z$7000,'[2]固定资产明细表17-杰 (2)'!$E$3:$E$7000)</f>
        <v>0</v>
      </c>
      <c r="G3346" s="9"/>
      <c r="H3346" s="9"/>
      <c r="I3346" s="18">
        <f>_xlfn.XLOOKUP(B3346,'[2]固定资产明细表17-杰 (2)'!$Z$3:$Z$7000,'[2]固定资产明细表17-杰 (2)'!$K$3:$K$7000)</f>
        <v>0</v>
      </c>
      <c r="J3346" s="28">
        <f>ROUND(_xlfn.XLOOKUP(B3346,'[2]固定资产明细表17-杰 (2)'!$Z$3:$Z$7000,'[2]固定资产明细表17-杰 (2)'!$J$3:$J$7000),0)</f>
        <v>0</v>
      </c>
      <c r="K3346" s="14"/>
      <c r="L3346" s="14"/>
      <c r="M3346" s="29">
        <f>_xlfn.XLOOKUP(B3346,'[2]固定资产明细表17-杰 (2)'!$Z$3:$Z$7000,'[2]固定资产明细表17-杰 (2)'!$O$3:$O$7000)</f>
        <v>0</v>
      </c>
      <c r="N3346" s="29">
        <f>_xlfn.XLOOKUP(B3346,'[2]固定资产明细表17-杰 (2)'!$Z$3:$Z$7000,'[2]固定资产明细表17-杰 (2)'!$R$3:$R$7000)</f>
        <v>0</v>
      </c>
      <c r="O3346" s="29">
        <f>_xlfn.XLOOKUP(B3346,'[2]固定资产明细表17-杰 (2)'!$Z$3:$Z$7000,'[2]固定资产明细表17-杰 (2)'!$X$3:$X$7000)</f>
        <v>0</v>
      </c>
      <c r="P3346" s="14"/>
      <c r="Q3346" s="14"/>
      <c r="R3346" s="14"/>
      <c r="S3346" s="14"/>
      <c r="T3346" s="14">
        <f t="shared" si="97"/>
        <v>0</v>
      </c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  <c r="AH3346" s="14"/>
    </row>
    <row r="3347" s="1" customFormat="1" ht="15" spans="1:34">
      <c r="A3347" s="9">
        <f t="shared" si="96"/>
        <v>3343</v>
      </c>
      <c r="B3347" s="14"/>
      <c r="C3347" s="14"/>
      <c r="D3347" s="44">
        <f>_xlfn.XLOOKUP(B3347,'[2]固定资产明细表17-杰 (2)'!$Z$3:$Z$7000,'[2]固定资产明细表17-杰 (2)'!$D$3:$D$7000)</f>
        <v>0</v>
      </c>
      <c r="E3347" s="14"/>
      <c r="F3347" s="14">
        <f>_xlfn.XLOOKUP(B3347,'[2]固定资产明细表17-杰 (2)'!$Z$3:$Z$7000,'[2]固定资产明细表17-杰 (2)'!$E$3:$E$7000)</f>
        <v>0</v>
      </c>
      <c r="G3347" s="9"/>
      <c r="H3347" s="9"/>
      <c r="I3347" s="18">
        <f>_xlfn.XLOOKUP(B3347,'[2]固定资产明细表17-杰 (2)'!$Z$3:$Z$7000,'[2]固定资产明细表17-杰 (2)'!$K$3:$K$7000)</f>
        <v>0</v>
      </c>
      <c r="J3347" s="28">
        <f>ROUND(_xlfn.XLOOKUP(B3347,'[2]固定资产明细表17-杰 (2)'!$Z$3:$Z$7000,'[2]固定资产明细表17-杰 (2)'!$J$3:$J$7000),0)</f>
        <v>0</v>
      </c>
      <c r="K3347" s="14"/>
      <c r="L3347" s="14"/>
      <c r="M3347" s="29">
        <f>_xlfn.XLOOKUP(B3347,'[2]固定资产明细表17-杰 (2)'!$Z$3:$Z$7000,'[2]固定资产明细表17-杰 (2)'!$O$3:$O$7000)</f>
        <v>0</v>
      </c>
      <c r="N3347" s="29">
        <f>_xlfn.XLOOKUP(B3347,'[2]固定资产明细表17-杰 (2)'!$Z$3:$Z$7000,'[2]固定资产明细表17-杰 (2)'!$R$3:$R$7000)</f>
        <v>0</v>
      </c>
      <c r="O3347" s="29">
        <f>_xlfn.XLOOKUP(B3347,'[2]固定资产明细表17-杰 (2)'!$Z$3:$Z$7000,'[2]固定资产明细表17-杰 (2)'!$X$3:$X$7000)</f>
        <v>0</v>
      </c>
      <c r="P3347" s="14"/>
      <c r="Q3347" s="14"/>
      <c r="R3347" s="14"/>
      <c r="S3347" s="14"/>
      <c r="T3347" s="14">
        <f t="shared" si="97"/>
        <v>0</v>
      </c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  <c r="AH3347" s="14"/>
    </row>
    <row r="3348" s="1" customFormat="1" ht="15" spans="1:34">
      <c r="A3348" s="9">
        <f t="shared" si="96"/>
        <v>3344</v>
      </c>
      <c r="B3348" s="14"/>
      <c r="C3348" s="14"/>
      <c r="D3348" s="44">
        <f>_xlfn.XLOOKUP(B3348,'[2]固定资产明细表17-杰 (2)'!$Z$3:$Z$7000,'[2]固定资产明细表17-杰 (2)'!$D$3:$D$7000)</f>
        <v>0</v>
      </c>
      <c r="E3348" s="14"/>
      <c r="F3348" s="14">
        <f>_xlfn.XLOOKUP(B3348,'[2]固定资产明细表17-杰 (2)'!$Z$3:$Z$7000,'[2]固定资产明细表17-杰 (2)'!$E$3:$E$7000)</f>
        <v>0</v>
      </c>
      <c r="G3348" s="9"/>
      <c r="H3348" s="9"/>
      <c r="I3348" s="18">
        <f>_xlfn.XLOOKUP(B3348,'[2]固定资产明细表17-杰 (2)'!$Z$3:$Z$7000,'[2]固定资产明细表17-杰 (2)'!$K$3:$K$7000)</f>
        <v>0</v>
      </c>
      <c r="J3348" s="28">
        <f>ROUND(_xlfn.XLOOKUP(B3348,'[2]固定资产明细表17-杰 (2)'!$Z$3:$Z$7000,'[2]固定资产明细表17-杰 (2)'!$J$3:$J$7000),0)</f>
        <v>0</v>
      </c>
      <c r="K3348" s="14"/>
      <c r="L3348" s="14"/>
      <c r="M3348" s="29">
        <f>_xlfn.XLOOKUP(B3348,'[2]固定资产明细表17-杰 (2)'!$Z$3:$Z$7000,'[2]固定资产明细表17-杰 (2)'!$O$3:$O$7000)</f>
        <v>0</v>
      </c>
      <c r="N3348" s="29">
        <f>_xlfn.XLOOKUP(B3348,'[2]固定资产明细表17-杰 (2)'!$Z$3:$Z$7000,'[2]固定资产明细表17-杰 (2)'!$R$3:$R$7000)</f>
        <v>0</v>
      </c>
      <c r="O3348" s="29">
        <f>_xlfn.XLOOKUP(B3348,'[2]固定资产明细表17-杰 (2)'!$Z$3:$Z$7000,'[2]固定资产明细表17-杰 (2)'!$X$3:$X$7000)</f>
        <v>0</v>
      </c>
      <c r="P3348" s="14"/>
      <c r="Q3348" s="14"/>
      <c r="R3348" s="14"/>
      <c r="S3348" s="14"/>
      <c r="T3348" s="14">
        <f t="shared" si="97"/>
        <v>0</v>
      </c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  <c r="AH3348" s="14"/>
    </row>
    <row r="3349" s="1" customFormat="1" ht="15" spans="1:34">
      <c r="A3349" s="9">
        <f t="shared" ref="A3349:A3412" si="98">ROW(B3349)-4</f>
        <v>3345</v>
      </c>
      <c r="B3349" s="14"/>
      <c r="C3349" s="14"/>
      <c r="D3349" s="44">
        <f>_xlfn.XLOOKUP(B3349,'[2]固定资产明细表17-杰 (2)'!$Z$3:$Z$7000,'[2]固定资产明细表17-杰 (2)'!$D$3:$D$7000)</f>
        <v>0</v>
      </c>
      <c r="E3349" s="14"/>
      <c r="F3349" s="14">
        <f>_xlfn.XLOOKUP(B3349,'[2]固定资产明细表17-杰 (2)'!$Z$3:$Z$7000,'[2]固定资产明细表17-杰 (2)'!$E$3:$E$7000)</f>
        <v>0</v>
      </c>
      <c r="G3349" s="9"/>
      <c r="H3349" s="9"/>
      <c r="I3349" s="18">
        <f>_xlfn.XLOOKUP(B3349,'[2]固定资产明细表17-杰 (2)'!$Z$3:$Z$7000,'[2]固定资产明细表17-杰 (2)'!$K$3:$K$7000)</f>
        <v>0</v>
      </c>
      <c r="J3349" s="28">
        <f>ROUND(_xlfn.XLOOKUP(B3349,'[2]固定资产明细表17-杰 (2)'!$Z$3:$Z$7000,'[2]固定资产明细表17-杰 (2)'!$J$3:$J$7000),0)</f>
        <v>0</v>
      </c>
      <c r="K3349" s="14"/>
      <c r="L3349" s="14"/>
      <c r="M3349" s="29">
        <f>_xlfn.XLOOKUP(B3349,'[2]固定资产明细表17-杰 (2)'!$Z$3:$Z$7000,'[2]固定资产明细表17-杰 (2)'!$O$3:$O$7000)</f>
        <v>0</v>
      </c>
      <c r="N3349" s="29">
        <f>_xlfn.XLOOKUP(B3349,'[2]固定资产明细表17-杰 (2)'!$Z$3:$Z$7000,'[2]固定资产明细表17-杰 (2)'!$R$3:$R$7000)</f>
        <v>0</v>
      </c>
      <c r="O3349" s="29">
        <f>_xlfn.XLOOKUP(B3349,'[2]固定资产明细表17-杰 (2)'!$Z$3:$Z$7000,'[2]固定资产明细表17-杰 (2)'!$X$3:$X$7000)</f>
        <v>0</v>
      </c>
      <c r="P3349" s="14"/>
      <c r="Q3349" s="14"/>
      <c r="R3349" s="14"/>
      <c r="S3349" s="14"/>
      <c r="T3349" s="14">
        <f t="shared" si="97"/>
        <v>0</v>
      </c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  <c r="AH3349" s="14"/>
    </row>
    <row r="3350" s="1" customFormat="1" ht="15" spans="1:34">
      <c r="A3350" s="9">
        <f t="shared" si="98"/>
        <v>3346</v>
      </c>
      <c r="B3350" s="14"/>
      <c r="C3350" s="14"/>
      <c r="D3350" s="44">
        <f>_xlfn.XLOOKUP(B3350,'[2]固定资产明细表17-杰 (2)'!$Z$3:$Z$7000,'[2]固定资产明细表17-杰 (2)'!$D$3:$D$7000)</f>
        <v>0</v>
      </c>
      <c r="E3350" s="14"/>
      <c r="F3350" s="14">
        <f>_xlfn.XLOOKUP(B3350,'[2]固定资产明细表17-杰 (2)'!$Z$3:$Z$7000,'[2]固定资产明细表17-杰 (2)'!$E$3:$E$7000)</f>
        <v>0</v>
      </c>
      <c r="G3350" s="9"/>
      <c r="H3350" s="9"/>
      <c r="I3350" s="18">
        <f>_xlfn.XLOOKUP(B3350,'[2]固定资产明细表17-杰 (2)'!$Z$3:$Z$7000,'[2]固定资产明细表17-杰 (2)'!$K$3:$K$7000)</f>
        <v>0</v>
      </c>
      <c r="J3350" s="28">
        <f>ROUND(_xlfn.XLOOKUP(B3350,'[2]固定资产明细表17-杰 (2)'!$Z$3:$Z$7000,'[2]固定资产明细表17-杰 (2)'!$J$3:$J$7000),0)</f>
        <v>0</v>
      </c>
      <c r="K3350" s="14"/>
      <c r="L3350" s="14"/>
      <c r="M3350" s="29">
        <f>_xlfn.XLOOKUP(B3350,'[2]固定资产明细表17-杰 (2)'!$Z$3:$Z$7000,'[2]固定资产明细表17-杰 (2)'!$O$3:$O$7000)</f>
        <v>0</v>
      </c>
      <c r="N3350" s="29">
        <f>_xlfn.XLOOKUP(B3350,'[2]固定资产明细表17-杰 (2)'!$Z$3:$Z$7000,'[2]固定资产明细表17-杰 (2)'!$R$3:$R$7000)</f>
        <v>0</v>
      </c>
      <c r="O3350" s="29">
        <f>_xlfn.XLOOKUP(B3350,'[2]固定资产明细表17-杰 (2)'!$Z$3:$Z$7000,'[2]固定资产明细表17-杰 (2)'!$X$3:$X$7000)</f>
        <v>0</v>
      </c>
      <c r="P3350" s="14"/>
      <c r="Q3350" s="14"/>
      <c r="R3350" s="14"/>
      <c r="S3350" s="14"/>
      <c r="T3350" s="14">
        <f t="shared" si="97"/>
        <v>0</v>
      </c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  <c r="AH3350" s="14"/>
    </row>
    <row r="3351" s="1" customFormat="1" ht="15" spans="1:34">
      <c r="A3351" s="9">
        <f t="shared" si="98"/>
        <v>3347</v>
      </c>
      <c r="B3351" s="14"/>
      <c r="C3351" s="14"/>
      <c r="D3351" s="44">
        <f>_xlfn.XLOOKUP(B3351,'[2]固定资产明细表17-杰 (2)'!$Z$3:$Z$7000,'[2]固定资产明细表17-杰 (2)'!$D$3:$D$7000)</f>
        <v>0</v>
      </c>
      <c r="E3351" s="14"/>
      <c r="F3351" s="14">
        <f>_xlfn.XLOOKUP(B3351,'[2]固定资产明细表17-杰 (2)'!$Z$3:$Z$7000,'[2]固定资产明细表17-杰 (2)'!$E$3:$E$7000)</f>
        <v>0</v>
      </c>
      <c r="G3351" s="9"/>
      <c r="H3351" s="9"/>
      <c r="I3351" s="18">
        <f>_xlfn.XLOOKUP(B3351,'[2]固定资产明细表17-杰 (2)'!$Z$3:$Z$7000,'[2]固定资产明细表17-杰 (2)'!$K$3:$K$7000)</f>
        <v>0</v>
      </c>
      <c r="J3351" s="28">
        <f>ROUND(_xlfn.XLOOKUP(B3351,'[2]固定资产明细表17-杰 (2)'!$Z$3:$Z$7000,'[2]固定资产明细表17-杰 (2)'!$J$3:$J$7000),0)</f>
        <v>0</v>
      </c>
      <c r="K3351" s="14"/>
      <c r="L3351" s="14"/>
      <c r="M3351" s="29">
        <f>_xlfn.XLOOKUP(B3351,'[2]固定资产明细表17-杰 (2)'!$Z$3:$Z$7000,'[2]固定资产明细表17-杰 (2)'!$O$3:$O$7000)</f>
        <v>0</v>
      </c>
      <c r="N3351" s="29">
        <f>_xlfn.XLOOKUP(B3351,'[2]固定资产明细表17-杰 (2)'!$Z$3:$Z$7000,'[2]固定资产明细表17-杰 (2)'!$R$3:$R$7000)</f>
        <v>0</v>
      </c>
      <c r="O3351" s="29">
        <f>_xlfn.XLOOKUP(B3351,'[2]固定资产明细表17-杰 (2)'!$Z$3:$Z$7000,'[2]固定资产明细表17-杰 (2)'!$X$3:$X$7000)</f>
        <v>0</v>
      </c>
      <c r="P3351" s="14"/>
      <c r="Q3351" s="14"/>
      <c r="R3351" s="14"/>
      <c r="S3351" s="14"/>
      <c r="T3351" s="14">
        <f t="shared" si="97"/>
        <v>0</v>
      </c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  <c r="AH3351" s="14"/>
    </row>
    <row r="3352" s="1" customFormat="1" ht="15" spans="1:34">
      <c r="A3352" s="9">
        <f t="shared" si="98"/>
        <v>3348</v>
      </c>
      <c r="B3352" s="14"/>
      <c r="C3352" s="14"/>
      <c r="D3352" s="44">
        <f>_xlfn.XLOOKUP(B3352,'[2]固定资产明细表17-杰 (2)'!$Z$3:$Z$7000,'[2]固定资产明细表17-杰 (2)'!$D$3:$D$7000)</f>
        <v>0</v>
      </c>
      <c r="E3352" s="14"/>
      <c r="F3352" s="14">
        <f>_xlfn.XLOOKUP(B3352,'[2]固定资产明细表17-杰 (2)'!$Z$3:$Z$7000,'[2]固定资产明细表17-杰 (2)'!$E$3:$E$7000)</f>
        <v>0</v>
      </c>
      <c r="G3352" s="9"/>
      <c r="H3352" s="9"/>
      <c r="I3352" s="18">
        <f>_xlfn.XLOOKUP(B3352,'[2]固定资产明细表17-杰 (2)'!$Z$3:$Z$7000,'[2]固定资产明细表17-杰 (2)'!$K$3:$K$7000)</f>
        <v>0</v>
      </c>
      <c r="J3352" s="28">
        <f>ROUND(_xlfn.XLOOKUP(B3352,'[2]固定资产明细表17-杰 (2)'!$Z$3:$Z$7000,'[2]固定资产明细表17-杰 (2)'!$J$3:$J$7000),0)</f>
        <v>0</v>
      </c>
      <c r="K3352" s="14"/>
      <c r="L3352" s="14"/>
      <c r="M3352" s="29">
        <f>_xlfn.XLOOKUP(B3352,'[2]固定资产明细表17-杰 (2)'!$Z$3:$Z$7000,'[2]固定资产明细表17-杰 (2)'!$O$3:$O$7000)</f>
        <v>0</v>
      </c>
      <c r="N3352" s="29">
        <f>_xlfn.XLOOKUP(B3352,'[2]固定资产明细表17-杰 (2)'!$Z$3:$Z$7000,'[2]固定资产明细表17-杰 (2)'!$R$3:$R$7000)</f>
        <v>0</v>
      </c>
      <c r="O3352" s="29">
        <f>_xlfn.XLOOKUP(B3352,'[2]固定资产明细表17-杰 (2)'!$Z$3:$Z$7000,'[2]固定资产明细表17-杰 (2)'!$X$3:$X$7000)</f>
        <v>0</v>
      </c>
      <c r="P3352" s="14"/>
      <c r="Q3352" s="14"/>
      <c r="R3352" s="14"/>
      <c r="S3352" s="14"/>
      <c r="T3352" s="14">
        <f t="shared" si="97"/>
        <v>0</v>
      </c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  <c r="AH3352" s="14"/>
    </row>
    <row r="3353" s="1" customFormat="1" ht="15" spans="1:34">
      <c r="A3353" s="9">
        <f t="shared" si="98"/>
        <v>3349</v>
      </c>
      <c r="B3353" s="14"/>
      <c r="C3353" s="14"/>
      <c r="D3353" s="44">
        <f>_xlfn.XLOOKUP(B3353,'[2]固定资产明细表17-杰 (2)'!$Z$3:$Z$7000,'[2]固定资产明细表17-杰 (2)'!$D$3:$D$7000)</f>
        <v>0</v>
      </c>
      <c r="E3353" s="14"/>
      <c r="F3353" s="14">
        <f>_xlfn.XLOOKUP(B3353,'[2]固定资产明细表17-杰 (2)'!$Z$3:$Z$7000,'[2]固定资产明细表17-杰 (2)'!$E$3:$E$7000)</f>
        <v>0</v>
      </c>
      <c r="G3353" s="9"/>
      <c r="H3353" s="9"/>
      <c r="I3353" s="18">
        <f>_xlfn.XLOOKUP(B3353,'[2]固定资产明细表17-杰 (2)'!$Z$3:$Z$7000,'[2]固定资产明细表17-杰 (2)'!$K$3:$K$7000)</f>
        <v>0</v>
      </c>
      <c r="J3353" s="28">
        <f>ROUND(_xlfn.XLOOKUP(B3353,'[2]固定资产明细表17-杰 (2)'!$Z$3:$Z$7000,'[2]固定资产明细表17-杰 (2)'!$J$3:$J$7000),0)</f>
        <v>0</v>
      </c>
      <c r="K3353" s="14"/>
      <c r="L3353" s="14"/>
      <c r="M3353" s="29">
        <f>_xlfn.XLOOKUP(B3353,'[2]固定资产明细表17-杰 (2)'!$Z$3:$Z$7000,'[2]固定资产明细表17-杰 (2)'!$O$3:$O$7000)</f>
        <v>0</v>
      </c>
      <c r="N3353" s="29">
        <f>_xlfn.XLOOKUP(B3353,'[2]固定资产明细表17-杰 (2)'!$Z$3:$Z$7000,'[2]固定资产明细表17-杰 (2)'!$R$3:$R$7000)</f>
        <v>0</v>
      </c>
      <c r="O3353" s="29">
        <f>_xlfn.XLOOKUP(B3353,'[2]固定资产明细表17-杰 (2)'!$Z$3:$Z$7000,'[2]固定资产明细表17-杰 (2)'!$X$3:$X$7000)</f>
        <v>0</v>
      </c>
      <c r="P3353" s="14"/>
      <c r="Q3353" s="14"/>
      <c r="R3353" s="14"/>
      <c r="S3353" s="14"/>
      <c r="T3353" s="14">
        <f t="shared" si="97"/>
        <v>0</v>
      </c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  <c r="AH3353" s="14"/>
    </row>
    <row r="3354" s="1" customFormat="1" ht="15" spans="1:34">
      <c r="A3354" s="9">
        <f t="shared" si="98"/>
        <v>3350</v>
      </c>
      <c r="B3354" s="14"/>
      <c r="C3354" s="14"/>
      <c r="D3354" s="44">
        <f>_xlfn.XLOOKUP(B3354,'[2]固定资产明细表17-杰 (2)'!$Z$3:$Z$7000,'[2]固定资产明细表17-杰 (2)'!$D$3:$D$7000)</f>
        <v>0</v>
      </c>
      <c r="E3354" s="14"/>
      <c r="F3354" s="14">
        <f>_xlfn.XLOOKUP(B3354,'[2]固定资产明细表17-杰 (2)'!$Z$3:$Z$7000,'[2]固定资产明细表17-杰 (2)'!$E$3:$E$7000)</f>
        <v>0</v>
      </c>
      <c r="G3354" s="9"/>
      <c r="H3354" s="9"/>
      <c r="I3354" s="18">
        <f>_xlfn.XLOOKUP(B3354,'[2]固定资产明细表17-杰 (2)'!$Z$3:$Z$7000,'[2]固定资产明细表17-杰 (2)'!$K$3:$K$7000)</f>
        <v>0</v>
      </c>
      <c r="J3354" s="28">
        <f>ROUND(_xlfn.XLOOKUP(B3354,'[2]固定资产明细表17-杰 (2)'!$Z$3:$Z$7000,'[2]固定资产明细表17-杰 (2)'!$J$3:$J$7000),0)</f>
        <v>0</v>
      </c>
      <c r="K3354" s="14"/>
      <c r="L3354" s="14"/>
      <c r="M3354" s="29">
        <f>_xlfn.XLOOKUP(B3354,'[2]固定资产明细表17-杰 (2)'!$Z$3:$Z$7000,'[2]固定资产明细表17-杰 (2)'!$O$3:$O$7000)</f>
        <v>0</v>
      </c>
      <c r="N3354" s="29">
        <f>_xlfn.XLOOKUP(B3354,'[2]固定资产明细表17-杰 (2)'!$Z$3:$Z$7000,'[2]固定资产明细表17-杰 (2)'!$R$3:$R$7000)</f>
        <v>0</v>
      </c>
      <c r="O3354" s="29">
        <f>_xlfn.XLOOKUP(B3354,'[2]固定资产明细表17-杰 (2)'!$Z$3:$Z$7000,'[2]固定资产明细表17-杰 (2)'!$X$3:$X$7000)</f>
        <v>0</v>
      </c>
      <c r="P3354" s="14"/>
      <c r="Q3354" s="14"/>
      <c r="R3354" s="14"/>
      <c r="S3354" s="14"/>
      <c r="T3354" s="14">
        <f t="shared" si="97"/>
        <v>0</v>
      </c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  <c r="AH3354" s="14"/>
    </row>
    <row r="3355" s="1" customFormat="1" ht="15" spans="1:34">
      <c r="A3355" s="9">
        <f t="shared" si="98"/>
        <v>3351</v>
      </c>
      <c r="B3355" s="14"/>
      <c r="C3355" s="14"/>
      <c r="D3355" s="44">
        <f>_xlfn.XLOOKUP(B3355,'[2]固定资产明细表17-杰 (2)'!$Z$3:$Z$7000,'[2]固定资产明细表17-杰 (2)'!$D$3:$D$7000)</f>
        <v>0</v>
      </c>
      <c r="E3355" s="14"/>
      <c r="F3355" s="14">
        <f>_xlfn.XLOOKUP(B3355,'[2]固定资产明细表17-杰 (2)'!$Z$3:$Z$7000,'[2]固定资产明细表17-杰 (2)'!$E$3:$E$7000)</f>
        <v>0</v>
      </c>
      <c r="G3355" s="9"/>
      <c r="H3355" s="9"/>
      <c r="I3355" s="18">
        <f>_xlfn.XLOOKUP(B3355,'[2]固定资产明细表17-杰 (2)'!$Z$3:$Z$7000,'[2]固定资产明细表17-杰 (2)'!$K$3:$K$7000)</f>
        <v>0</v>
      </c>
      <c r="J3355" s="28">
        <f>ROUND(_xlfn.XLOOKUP(B3355,'[2]固定资产明细表17-杰 (2)'!$Z$3:$Z$7000,'[2]固定资产明细表17-杰 (2)'!$J$3:$J$7000),0)</f>
        <v>0</v>
      </c>
      <c r="K3355" s="14"/>
      <c r="L3355" s="14"/>
      <c r="M3355" s="29">
        <f>_xlfn.XLOOKUP(B3355,'[2]固定资产明细表17-杰 (2)'!$Z$3:$Z$7000,'[2]固定资产明细表17-杰 (2)'!$O$3:$O$7000)</f>
        <v>0</v>
      </c>
      <c r="N3355" s="29">
        <f>_xlfn.XLOOKUP(B3355,'[2]固定资产明细表17-杰 (2)'!$Z$3:$Z$7000,'[2]固定资产明细表17-杰 (2)'!$R$3:$R$7000)</f>
        <v>0</v>
      </c>
      <c r="O3355" s="29">
        <f>_xlfn.XLOOKUP(B3355,'[2]固定资产明细表17-杰 (2)'!$Z$3:$Z$7000,'[2]固定资产明细表17-杰 (2)'!$X$3:$X$7000)</f>
        <v>0</v>
      </c>
      <c r="P3355" s="14"/>
      <c r="Q3355" s="14"/>
      <c r="R3355" s="14"/>
      <c r="S3355" s="14"/>
      <c r="T3355" s="14">
        <f t="shared" si="97"/>
        <v>0</v>
      </c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  <c r="AH3355" s="14"/>
    </row>
    <row r="3356" s="1" customFormat="1" ht="15" spans="1:34">
      <c r="A3356" s="9">
        <f t="shared" si="98"/>
        <v>3352</v>
      </c>
      <c r="B3356" s="14"/>
      <c r="C3356" s="14"/>
      <c r="D3356" s="44">
        <f>_xlfn.XLOOKUP(B3356,'[2]固定资产明细表17-杰 (2)'!$Z$3:$Z$7000,'[2]固定资产明细表17-杰 (2)'!$D$3:$D$7000)</f>
        <v>0</v>
      </c>
      <c r="E3356" s="14"/>
      <c r="F3356" s="14">
        <f>_xlfn.XLOOKUP(B3356,'[2]固定资产明细表17-杰 (2)'!$Z$3:$Z$7000,'[2]固定资产明细表17-杰 (2)'!$E$3:$E$7000)</f>
        <v>0</v>
      </c>
      <c r="G3356" s="9"/>
      <c r="H3356" s="9"/>
      <c r="I3356" s="18">
        <f>_xlfn.XLOOKUP(B3356,'[2]固定资产明细表17-杰 (2)'!$Z$3:$Z$7000,'[2]固定资产明细表17-杰 (2)'!$K$3:$K$7000)</f>
        <v>0</v>
      </c>
      <c r="J3356" s="28">
        <f>ROUND(_xlfn.XLOOKUP(B3356,'[2]固定资产明细表17-杰 (2)'!$Z$3:$Z$7000,'[2]固定资产明细表17-杰 (2)'!$J$3:$J$7000),0)</f>
        <v>0</v>
      </c>
      <c r="K3356" s="14"/>
      <c r="L3356" s="14"/>
      <c r="M3356" s="29">
        <f>_xlfn.XLOOKUP(B3356,'[2]固定资产明细表17-杰 (2)'!$Z$3:$Z$7000,'[2]固定资产明细表17-杰 (2)'!$O$3:$O$7000)</f>
        <v>0</v>
      </c>
      <c r="N3356" s="29">
        <f>_xlfn.XLOOKUP(B3356,'[2]固定资产明细表17-杰 (2)'!$Z$3:$Z$7000,'[2]固定资产明细表17-杰 (2)'!$R$3:$R$7000)</f>
        <v>0</v>
      </c>
      <c r="O3356" s="29">
        <f>_xlfn.XLOOKUP(B3356,'[2]固定资产明细表17-杰 (2)'!$Z$3:$Z$7000,'[2]固定资产明细表17-杰 (2)'!$X$3:$X$7000)</f>
        <v>0</v>
      </c>
      <c r="P3356" s="14"/>
      <c r="Q3356" s="14"/>
      <c r="R3356" s="14"/>
      <c r="S3356" s="14"/>
      <c r="T3356" s="14">
        <f t="shared" si="97"/>
        <v>0</v>
      </c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  <c r="AH3356" s="14"/>
    </row>
    <row r="3357" s="1" customFormat="1" ht="15" spans="1:34">
      <c r="A3357" s="9">
        <f t="shared" si="98"/>
        <v>3353</v>
      </c>
      <c r="B3357" s="14"/>
      <c r="C3357" s="14"/>
      <c r="D3357" s="44">
        <f>_xlfn.XLOOKUP(B3357,'[2]固定资产明细表17-杰 (2)'!$Z$3:$Z$7000,'[2]固定资产明细表17-杰 (2)'!$D$3:$D$7000)</f>
        <v>0</v>
      </c>
      <c r="E3357" s="14"/>
      <c r="F3357" s="14">
        <f>_xlfn.XLOOKUP(B3357,'[2]固定资产明细表17-杰 (2)'!$Z$3:$Z$7000,'[2]固定资产明细表17-杰 (2)'!$E$3:$E$7000)</f>
        <v>0</v>
      </c>
      <c r="G3357" s="9"/>
      <c r="H3357" s="9"/>
      <c r="I3357" s="18">
        <f>_xlfn.XLOOKUP(B3357,'[2]固定资产明细表17-杰 (2)'!$Z$3:$Z$7000,'[2]固定资产明细表17-杰 (2)'!$K$3:$K$7000)</f>
        <v>0</v>
      </c>
      <c r="J3357" s="28">
        <f>ROUND(_xlfn.XLOOKUP(B3357,'[2]固定资产明细表17-杰 (2)'!$Z$3:$Z$7000,'[2]固定资产明细表17-杰 (2)'!$J$3:$J$7000),0)</f>
        <v>0</v>
      </c>
      <c r="K3357" s="14"/>
      <c r="L3357" s="14"/>
      <c r="M3357" s="29">
        <f>_xlfn.XLOOKUP(B3357,'[2]固定资产明细表17-杰 (2)'!$Z$3:$Z$7000,'[2]固定资产明细表17-杰 (2)'!$O$3:$O$7000)</f>
        <v>0</v>
      </c>
      <c r="N3357" s="29">
        <f>_xlfn.XLOOKUP(B3357,'[2]固定资产明细表17-杰 (2)'!$Z$3:$Z$7000,'[2]固定资产明细表17-杰 (2)'!$R$3:$R$7000)</f>
        <v>0</v>
      </c>
      <c r="O3357" s="29">
        <f>_xlfn.XLOOKUP(B3357,'[2]固定资产明细表17-杰 (2)'!$Z$3:$Z$7000,'[2]固定资产明细表17-杰 (2)'!$X$3:$X$7000)</f>
        <v>0</v>
      </c>
      <c r="P3357" s="14"/>
      <c r="Q3357" s="14"/>
      <c r="R3357" s="14"/>
      <c r="S3357" s="14"/>
      <c r="T3357" s="14">
        <f t="shared" si="97"/>
        <v>0</v>
      </c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  <c r="AH3357" s="14"/>
    </row>
    <row r="3358" s="1" customFormat="1" ht="15" spans="1:34">
      <c r="A3358" s="9">
        <f t="shared" si="98"/>
        <v>3354</v>
      </c>
      <c r="B3358" s="14"/>
      <c r="C3358" s="14"/>
      <c r="D3358" s="44">
        <f>_xlfn.XLOOKUP(B3358,'[2]固定资产明细表17-杰 (2)'!$Z$3:$Z$7000,'[2]固定资产明细表17-杰 (2)'!$D$3:$D$7000)</f>
        <v>0</v>
      </c>
      <c r="E3358" s="14"/>
      <c r="F3358" s="14">
        <f>_xlfn.XLOOKUP(B3358,'[2]固定资产明细表17-杰 (2)'!$Z$3:$Z$7000,'[2]固定资产明细表17-杰 (2)'!$E$3:$E$7000)</f>
        <v>0</v>
      </c>
      <c r="G3358" s="9"/>
      <c r="H3358" s="9"/>
      <c r="I3358" s="18">
        <f>_xlfn.XLOOKUP(B3358,'[2]固定资产明细表17-杰 (2)'!$Z$3:$Z$7000,'[2]固定资产明细表17-杰 (2)'!$K$3:$K$7000)</f>
        <v>0</v>
      </c>
      <c r="J3358" s="28">
        <f>ROUND(_xlfn.XLOOKUP(B3358,'[2]固定资产明细表17-杰 (2)'!$Z$3:$Z$7000,'[2]固定资产明细表17-杰 (2)'!$J$3:$J$7000),0)</f>
        <v>0</v>
      </c>
      <c r="K3358" s="14"/>
      <c r="L3358" s="14"/>
      <c r="M3358" s="29">
        <f>_xlfn.XLOOKUP(B3358,'[2]固定资产明细表17-杰 (2)'!$Z$3:$Z$7000,'[2]固定资产明细表17-杰 (2)'!$O$3:$O$7000)</f>
        <v>0</v>
      </c>
      <c r="N3358" s="29">
        <f>_xlfn.XLOOKUP(B3358,'[2]固定资产明细表17-杰 (2)'!$Z$3:$Z$7000,'[2]固定资产明细表17-杰 (2)'!$R$3:$R$7000)</f>
        <v>0</v>
      </c>
      <c r="O3358" s="29">
        <f>_xlfn.XLOOKUP(B3358,'[2]固定资产明细表17-杰 (2)'!$Z$3:$Z$7000,'[2]固定资产明细表17-杰 (2)'!$X$3:$X$7000)</f>
        <v>0</v>
      </c>
      <c r="P3358" s="14"/>
      <c r="Q3358" s="14"/>
      <c r="R3358" s="14"/>
      <c r="S3358" s="14"/>
      <c r="T3358" s="14">
        <f t="shared" si="97"/>
        <v>0</v>
      </c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  <c r="AH3358" s="14"/>
    </row>
    <row r="3359" s="1" customFormat="1" ht="15" spans="1:34">
      <c r="A3359" s="9">
        <f t="shared" si="98"/>
        <v>3355</v>
      </c>
      <c r="B3359" s="14"/>
      <c r="C3359" s="14"/>
      <c r="D3359" s="44">
        <f>_xlfn.XLOOKUP(B3359,'[2]固定资产明细表17-杰 (2)'!$Z$3:$Z$7000,'[2]固定资产明细表17-杰 (2)'!$D$3:$D$7000)</f>
        <v>0</v>
      </c>
      <c r="E3359" s="14"/>
      <c r="F3359" s="14">
        <f>_xlfn.XLOOKUP(B3359,'[2]固定资产明细表17-杰 (2)'!$Z$3:$Z$7000,'[2]固定资产明细表17-杰 (2)'!$E$3:$E$7000)</f>
        <v>0</v>
      </c>
      <c r="G3359" s="9"/>
      <c r="H3359" s="9"/>
      <c r="I3359" s="18">
        <f>_xlfn.XLOOKUP(B3359,'[2]固定资产明细表17-杰 (2)'!$Z$3:$Z$7000,'[2]固定资产明细表17-杰 (2)'!$K$3:$K$7000)</f>
        <v>0</v>
      </c>
      <c r="J3359" s="28">
        <f>ROUND(_xlfn.XLOOKUP(B3359,'[2]固定资产明细表17-杰 (2)'!$Z$3:$Z$7000,'[2]固定资产明细表17-杰 (2)'!$J$3:$J$7000),0)</f>
        <v>0</v>
      </c>
      <c r="K3359" s="14"/>
      <c r="L3359" s="14"/>
      <c r="M3359" s="29">
        <f>_xlfn.XLOOKUP(B3359,'[2]固定资产明细表17-杰 (2)'!$Z$3:$Z$7000,'[2]固定资产明细表17-杰 (2)'!$O$3:$O$7000)</f>
        <v>0</v>
      </c>
      <c r="N3359" s="29">
        <f>_xlfn.XLOOKUP(B3359,'[2]固定资产明细表17-杰 (2)'!$Z$3:$Z$7000,'[2]固定资产明细表17-杰 (2)'!$R$3:$R$7000)</f>
        <v>0</v>
      </c>
      <c r="O3359" s="29">
        <f>_xlfn.XLOOKUP(B3359,'[2]固定资产明细表17-杰 (2)'!$Z$3:$Z$7000,'[2]固定资产明细表17-杰 (2)'!$X$3:$X$7000)</f>
        <v>0</v>
      </c>
      <c r="P3359" s="14"/>
      <c r="Q3359" s="14"/>
      <c r="R3359" s="14"/>
      <c r="S3359" s="14"/>
      <c r="T3359" s="14">
        <f t="shared" si="97"/>
        <v>0</v>
      </c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  <c r="AH3359" s="14"/>
    </row>
    <row r="3360" s="1" customFormat="1" ht="15" spans="1:34">
      <c r="A3360" s="9">
        <f t="shared" si="98"/>
        <v>3356</v>
      </c>
      <c r="B3360" s="14"/>
      <c r="C3360" s="14"/>
      <c r="D3360" s="44">
        <f>_xlfn.XLOOKUP(B3360,'[2]固定资产明细表17-杰 (2)'!$Z$3:$Z$7000,'[2]固定资产明细表17-杰 (2)'!$D$3:$D$7000)</f>
        <v>0</v>
      </c>
      <c r="E3360" s="14"/>
      <c r="F3360" s="14">
        <f>_xlfn.XLOOKUP(B3360,'[2]固定资产明细表17-杰 (2)'!$Z$3:$Z$7000,'[2]固定资产明细表17-杰 (2)'!$E$3:$E$7000)</f>
        <v>0</v>
      </c>
      <c r="G3360" s="9"/>
      <c r="H3360" s="9"/>
      <c r="I3360" s="18">
        <f>_xlfn.XLOOKUP(B3360,'[2]固定资产明细表17-杰 (2)'!$Z$3:$Z$7000,'[2]固定资产明细表17-杰 (2)'!$K$3:$K$7000)</f>
        <v>0</v>
      </c>
      <c r="J3360" s="28">
        <f>ROUND(_xlfn.XLOOKUP(B3360,'[2]固定资产明细表17-杰 (2)'!$Z$3:$Z$7000,'[2]固定资产明细表17-杰 (2)'!$J$3:$J$7000),0)</f>
        <v>0</v>
      </c>
      <c r="K3360" s="14"/>
      <c r="L3360" s="14"/>
      <c r="M3360" s="29">
        <f>_xlfn.XLOOKUP(B3360,'[2]固定资产明细表17-杰 (2)'!$Z$3:$Z$7000,'[2]固定资产明细表17-杰 (2)'!$O$3:$O$7000)</f>
        <v>0</v>
      </c>
      <c r="N3360" s="29">
        <f>_xlfn.XLOOKUP(B3360,'[2]固定资产明细表17-杰 (2)'!$Z$3:$Z$7000,'[2]固定资产明细表17-杰 (2)'!$R$3:$R$7000)</f>
        <v>0</v>
      </c>
      <c r="O3360" s="29">
        <f>_xlfn.XLOOKUP(B3360,'[2]固定资产明细表17-杰 (2)'!$Z$3:$Z$7000,'[2]固定资产明细表17-杰 (2)'!$X$3:$X$7000)</f>
        <v>0</v>
      </c>
      <c r="P3360" s="14"/>
      <c r="Q3360" s="14"/>
      <c r="R3360" s="14"/>
      <c r="S3360" s="14"/>
      <c r="T3360" s="14">
        <f t="shared" si="97"/>
        <v>0</v>
      </c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  <c r="AH3360" s="14"/>
    </row>
    <row r="3361" s="1" customFormat="1" ht="15" spans="1:34">
      <c r="A3361" s="9">
        <f t="shared" si="98"/>
        <v>3357</v>
      </c>
      <c r="B3361" s="14"/>
      <c r="C3361" s="14"/>
      <c r="D3361" s="44">
        <f>_xlfn.XLOOKUP(B3361,'[2]固定资产明细表17-杰 (2)'!$Z$3:$Z$7000,'[2]固定资产明细表17-杰 (2)'!$D$3:$D$7000)</f>
        <v>0</v>
      </c>
      <c r="E3361" s="14"/>
      <c r="F3361" s="14">
        <f>_xlfn.XLOOKUP(B3361,'[2]固定资产明细表17-杰 (2)'!$Z$3:$Z$7000,'[2]固定资产明细表17-杰 (2)'!$E$3:$E$7000)</f>
        <v>0</v>
      </c>
      <c r="G3361" s="9"/>
      <c r="H3361" s="9"/>
      <c r="I3361" s="18">
        <f>_xlfn.XLOOKUP(B3361,'[2]固定资产明细表17-杰 (2)'!$Z$3:$Z$7000,'[2]固定资产明细表17-杰 (2)'!$K$3:$K$7000)</f>
        <v>0</v>
      </c>
      <c r="J3361" s="28">
        <f>ROUND(_xlfn.XLOOKUP(B3361,'[2]固定资产明细表17-杰 (2)'!$Z$3:$Z$7000,'[2]固定资产明细表17-杰 (2)'!$J$3:$J$7000),0)</f>
        <v>0</v>
      </c>
      <c r="K3361" s="14"/>
      <c r="L3361" s="14"/>
      <c r="M3361" s="29">
        <f>_xlfn.XLOOKUP(B3361,'[2]固定资产明细表17-杰 (2)'!$Z$3:$Z$7000,'[2]固定资产明细表17-杰 (2)'!$O$3:$O$7000)</f>
        <v>0</v>
      </c>
      <c r="N3361" s="29">
        <f>_xlfn.XLOOKUP(B3361,'[2]固定资产明细表17-杰 (2)'!$Z$3:$Z$7000,'[2]固定资产明细表17-杰 (2)'!$R$3:$R$7000)</f>
        <v>0</v>
      </c>
      <c r="O3361" s="29">
        <f>_xlfn.XLOOKUP(B3361,'[2]固定资产明细表17-杰 (2)'!$Z$3:$Z$7000,'[2]固定资产明细表17-杰 (2)'!$X$3:$X$7000)</f>
        <v>0</v>
      </c>
      <c r="P3361" s="14"/>
      <c r="Q3361" s="14"/>
      <c r="R3361" s="14"/>
      <c r="S3361" s="14"/>
      <c r="T3361" s="14">
        <f t="shared" si="97"/>
        <v>0</v>
      </c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  <c r="AH3361" s="14"/>
    </row>
    <row r="3362" s="1" customFormat="1" ht="15" spans="1:34">
      <c r="A3362" s="9">
        <f t="shared" si="98"/>
        <v>3358</v>
      </c>
      <c r="B3362" s="14"/>
      <c r="C3362" s="14"/>
      <c r="D3362" s="44">
        <f>_xlfn.XLOOKUP(B3362,'[2]固定资产明细表17-杰 (2)'!$Z$3:$Z$7000,'[2]固定资产明细表17-杰 (2)'!$D$3:$D$7000)</f>
        <v>0</v>
      </c>
      <c r="E3362" s="14"/>
      <c r="F3362" s="14">
        <f>_xlfn.XLOOKUP(B3362,'[2]固定资产明细表17-杰 (2)'!$Z$3:$Z$7000,'[2]固定资产明细表17-杰 (2)'!$E$3:$E$7000)</f>
        <v>0</v>
      </c>
      <c r="G3362" s="9"/>
      <c r="H3362" s="9"/>
      <c r="I3362" s="18">
        <f>_xlfn.XLOOKUP(B3362,'[2]固定资产明细表17-杰 (2)'!$Z$3:$Z$7000,'[2]固定资产明细表17-杰 (2)'!$K$3:$K$7000)</f>
        <v>0</v>
      </c>
      <c r="J3362" s="28">
        <f>ROUND(_xlfn.XLOOKUP(B3362,'[2]固定资产明细表17-杰 (2)'!$Z$3:$Z$7000,'[2]固定资产明细表17-杰 (2)'!$J$3:$J$7000),0)</f>
        <v>0</v>
      </c>
      <c r="K3362" s="14"/>
      <c r="L3362" s="14"/>
      <c r="M3362" s="29">
        <f>_xlfn.XLOOKUP(B3362,'[2]固定资产明细表17-杰 (2)'!$Z$3:$Z$7000,'[2]固定资产明细表17-杰 (2)'!$O$3:$O$7000)</f>
        <v>0</v>
      </c>
      <c r="N3362" s="29">
        <f>_xlfn.XLOOKUP(B3362,'[2]固定资产明细表17-杰 (2)'!$Z$3:$Z$7000,'[2]固定资产明细表17-杰 (2)'!$R$3:$R$7000)</f>
        <v>0</v>
      </c>
      <c r="O3362" s="29">
        <f>_xlfn.XLOOKUP(B3362,'[2]固定资产明细表17-杰 (2)'!$Z$3:$Z$7000,'[2]固定资产明细表17-杰 (2)'!$X$3:$X$7000)</f>
        <v>0</v>
      </c>
      <c r="P3362" s="14"/>
      <c r="Q3362" s="14"/>
      <c r="R3362" s="14"/>
      <c r="S3362" s="14"/>
      <c r="T3362" s="14">
        <f t="shared" si="97"/>
        <v>0</v>
      </c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  <c r="AH3362" s="14"/>
    </row>
    <row r="3363" s="1" customFormat="1" ht="15" spans="1:34">
      <c r="A3363" s="9">
        <f t="shared" si="98"/>
        <v>3359</v>
      </c>
      <c r="B3363" s="14"/>
      <c r="C3363" s="14"/>
      <c r="D3363" s="44">
        <f>_xlfn.XLOOKUP(B3363,'[2]固定资产明细表17-杰 (2)'!$Z$3:$Z$7000,'[2]固定资产明细表17-杰 (2)'!$D$3:$D$7000)</f>
        <v>0</v>
      </c>
      <c r="E3363" s="14"/>
      <c r="F3363" s="14">
        <f>_xlfn.XLOOKUP(B3363,'[2]固定资产明细表17-杰 (2)'!$Z$3:$Z$7000,'[2]固定资产明细表17-杰 (2)'!$E$3:$E$7000)</f>
        <v>0</v>
      </c>
      <c r="G3363" s="9"/>
      <c r="H3363" s="9"/>
      <c r="I3363" s="18">
        <f>_xlfn.XLOOKUP(B3363,'[2]固定资产明细表17-杰 (2)'!$Z$3:$Z$7000,'[2]固定资产明细表17-杰 (2)'!$K$3:$K$7000)</f>
        <v>0</v>
      </c>
      <c r="J3363" s="28">
        <f>ROUND(_xlfn.XLOOKUP(B3363,'[2]固定资产明细表17-杰 (2)'!$Z$3:$Z$7000,'[2]固定资产明细表17-杰 (2)'!$J$3:$J$7000),0)</f>
        <v>0</v>
      </c>
      <c r="K3363" s="14"/>
      <c r="L3363" s="14"/>
      <c r="M3363" s="29">
        <f>_xlfn.XLOOKUP(B3363,'[2]固定资产明细表17-杰 (2)'!$Z$3:$Z$7000,'[2]固定资产明细表17-杰 (2)'!$O$3:$O$7000)</f>
        <v>0</v>
      </c>
      <c r="N3363" s="29">
        <f>_xlfn.XLOOKUP(B3363,'[2]固定资产明细表17-杰 (2)'!$Z$3:$Z$7000,'[2]固定资产明细表17-杰 (2)'!$R$3:$R$7000)</f>
        <v>0</v>
      </c>
      <c r="O3363" s="29">
        <f>_xlfn.XLOOKUP(B3363,'[2]固定资产明细表17-杰 (2)'!$Z$3:$Z$7000,'[2]固定资产明细表17-杰 (2)'!$X$3:$X$7000)</f>
        <v>0</v>
      </c>
      <c r="P3363" s="14"/>
      <c r="Q3363" s="14"/>
      <c r="R3363" s="14"/>
      <c r="S3363" s="14"/>
      <c r="T3363" s="14">
        <f t="shared" si="97"/>
        <v>0</v>
      </c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  <c r="AH3363" s="14"/>
    </row>
    <row r="3364" s="1" customFormat="1" ht="15" spans="1:34">
      <c r="A3364" s="9">
        <f t="shared" si="98"/>
        <v>3360</v>
      </c>
      <c r="B3364" s="14"/>
      <c r="C3364" s="14"/>
      <c r="D3364" s="44">
        <f>_xlfn.XLOOKUP(B3364,'[2]固定资产明细表17-杰 (2)'!$Z$3:$Z$7000,'[2]固定资产明细表17-杰 (2)'!$D$3:$D$7000)</f>
        <v>0</v>
      </c>
      <c r="E3364" s="14"/>
      <c r="F3364" s="14">
        <f>_xlfn.XLOOKUP(B3364,'[2]固定资产明细表17-杰 (2)'!$Z$3:$Z$7000,'[2]固定资产明细表17-杰 (2)'!$E$3:$E$7000)</f>
        <v>0</v>
      </c>
      <c r="G3364" s="9"/>
      <c r="H3364" s="9"/>
      <c r="I3364" s="18">
        <f>_xlfn.XLOOKUP(B3364,'[2]固定资产明细表17-杰 (2)'!$Z$3:$Z$7000,'[2]固定资产明细表17-杰 (2)'!$K$3:$K$7000)</f>
        <v>0</v>
      </c>
      <c r="J3364" s="28">
        <f>ROUND(_xlfn.XLOOKUP(B3364,'[2]固定资产明细表17-杰 (2)'!$Z$3:$Z$7000,'[2]固定资产明细表17-杰 (2)'!$J$3:$J$7000),0)</f>
        <v>0</v>
      </c>
      <c r="K3364" s="14"/>
      <c r="L3364" s="14"/>
      <c r="M3364" s="29">
        <f>_xlfn.XLOOKUP(B3364,'[2]固定资产明细表17-杰 (2)'!$Z$3:$Z$7000,'[2]固定资产明细表17-杰 (2)'!$O$3:$O$7000)</f>
        <v>0</v>
      </c>
      <c r="N3364" s="29">
        <f>_xlfn.XLOOKUP(B3364,'[2]固定资产明细表17-杰 (2)'!$Z$3:$Z$7000,'[2]固定资产明细表17-杰 (2)'!$R$3:$R$7000)</f>
        <v>0</v>
      </c>
      <c r="O3364" s="29">
        <f>_xlfn.XLOOKUP(B3364,'[2]固定资产明细表17-杰 (2)'!$Z$3:$Z$7000,'[2]固定资产明细表17-杰 (2)'!$X$3:$X$7000)</f>
        <v>0</v>
      </c>
      <c r="P3364" s="14"/>
      <c r="Q3364" s="14"/>
      <c r="R3364" s="14"/>
      <c r="S3364" s="14"/>
      <c r="T3364" s="14">
        <f t="shared" si="97"/>
        <v>0</v>
      </c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  <c r="AH3364" s="14"/>
    </row>
    <row r="3365" s="1" customFormat="1" ht="15" spans="1:34">
      <c r="A3365" s="9">
        <f t="shared" si="98"/>
        <v>3361</v>
      </c>
      <c r="B3365" s="14"/>
      <c r="C3365" s="14"/>
      <c r="D3365" s="44">
        <f>_xlfn.XLOOKUP(B3365,'[2]固定资产明细表17-杰 (2)'!$Z$3:$Z$7000,'[2]固定资产明细表17-杰 (2)'!$D$3:$D$7000)</f>
        <v>0</v>
      </c>
      <c r="E3365" s="14"/>
      <c r="F3365" s="14">
        <f>_xlfn.XLOOKUP(B3365,'[2]固定资产明细表17-杰 (2)'!$Z$3:$Z$7000,'[2]固定资产明细表17-杰 (2)'!$E$3:$E$7000)</f>
        <v>0</v>
      </c>
      <c r="G3365" s="9"/>
      <c r="H3365" s="9"/>
      <c r="I3365" s="18">
        <f>_xlfn.XLOOKUP(B3365,'[2]固定资产明细表17-杰 (2)'!$Z$3:$Z$7000,'[2]固定资产明细表17-杰 (2)'!$K$3:$K$7000)</f>
        <v>0</v>
      </c>
      <c r="J3365" s="28">
        <f>ROUND(_xlfn.XLOOKUP(B3365,'[2]固定资产明细表17-杰 (2)'!$Z$3:$Z$7000,'[2]固定资产明细表17-杰 (2)'!$J$3:$J$7000),0)</f>
        <v>0</v>
      </c>
      <c r="K3365" s="14"/>
      <c r="L3365" s="14"/>
      <c r="M3365" s="29">
        <f>_xlfn.XLOOKUP(B3365,'[2]固定资产明细表17-杰 (2)'!$Z$3:$Z$7000,'[2]固定资产明细表17-杰 (2)'!$O$3:$O$7000)</f>
        <v>0</v>
      </c>
      <c r="N3365" s="29">
        <f>_xlfn.XLOOKUP(B3365,'[2]固定资产明细表17-杰 (2)'!$Z$3:$Z$7000,'[2]固定资产明细表17-杰 (2)'!$R$3:$R$7000)</f>
        <v>0</v>
      </c>
      <c r="O3365" s="29">
        <f>_xlfn.XLOOKUP(B3365,'[2]固定资产明细表17-杰 (2)'!$Z$3:$Z$7000,'[2]固定资产明细表17-杰 (2)'!$X$3:$X$7000)</f>
        <v>0</v>
      </c>
      <c r="P3365" s="14"/>
      <c r="Q3365" s="14"/>
      <c r="R3365" s="14"/>
      <c r="S3365" s="14"/>
      <c r="T3365" s="14">
        <f t="shared" si="97"/>
        <v>0</v>
      </c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  <c r="AH3365" s="14"/>
    </row>
    <row r="3366" s="1" customFormat="1" ht="15" spans="1:34">
      <c r="A3366" s="9">
        <f t="shared" si="98"/>
        <v>3362</v>
      </c>
      <c r="B3366" s="14"/>
      <c r="C3366" s="14"/>
      <c r="D3366" s="44">
        <f>_xlfn.XLOOKUP(B3366,'[2]固定资产明细表17-杰 (2)'!$Z$3:$Z$7000,'[2]固定资产明细表17-杰 (2)'!$D$3:$D$7000)</f>
        <v>0</v>
      </c>
      <c r="E3366" s="14"/>
      <c r="F3366" s="14">
        <f>_xlfn.XLOOKUP(B3366,'[2]固定资产明细表17-杰 (2)'!$Z$3:$Z$7000,'[2]固定资产明细表17-杰 (2)'!$E$3:$E$7000)</f>
        <v>0</v>
      </c>
      <c r="G3366" s="9"/>
      <c r="H3366" s="9"/>
      <c r="I3366" s="18">
        <f>_xlfn.XLOOKUP(B3366,'[2]固定资产明细表17-杰 (2)'!$Z$3:$Z$7000,'[2]固定资产明细表17-杰 (2)'!$K$3:$K$7000)</f>
        <v>0</v>
      </c>
      <c r="J3366" s="28">
        <f>ROUND(_xlfn.XLOOKUP(B3366,'[2]固定资产明细表17-杰 (2)'!$Z$3:$Z$7000,'[2]固定资产明细表17-杰 (2)'!$J$3:$J$7000),0)</f>
        <v>0</v>
      </c>
      <c r="K3366" s="14"/>
      <c r="L3366" s="14"/>
      <c r="M3366" s="29">
        <f>_xlfn.XLOOKUP(B3366,'[2]固定资产明细表17-杰 (2)'!$Z$3:$Z$7000,'[2]固定资产明细表17-杰 (2)'!$O$3:$O$7000)</f>
        <v>0</v>
      </c>
      <c r="N3366" s="29">
        <f>_xlfn.XLOOKUP(B3366,'[2]固定资产明细表17-杰 (2)'!$Z$3:$Z$7000,'[2]固定资产明细表17-杰 (2)'!$R$3:$R$7000)</f>
        <v>0</v>
      </c>
      <c r="O3366" s="29">
        <f>_xlfn.XLOOKUP(B3366,'[2]固定资产明细表17-杰 (2)'!$Z$3:$Z$7000,'[2]固定资产明细表17-杰 (2)'!$X$3:$X$7000)</f>
        <v>0</v>
      </c>
      <c r="P3366" s="14"/>
      <c r="Q3366" s="14"/>
      <c r="R3366" s="14"/>
      <c r="S3366" s="14"/>
      <c r="T3366" s="14">
        <f t="shared" si="97"/>
        <v>0</v>
      </c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  <c r="AH3366" s="14"/>
    </row>
    <row r="3367" s="1" customFormat="1" ht="15" spans="1:34">
      <c r="A3367" s="9">
        <f t="shared" si="98"/>
        <v>3363</v>
      </c>
      <c r="B3367" s="14"/>
      <c r="C3367" s="14"/>
      <c r="D3367" s="44">
        <f>_xlfn.XLOOKUP(B3367,'[2]固定资产明细表17-杰 (2)'!$Z$3:$Z$7000,'[2]固定资产明细表17-杰 (2)'!$D$3:$D$7000)</f>
        <v>0</v>
      </c>
      <c r="E3367" s="14"/>
      <c r="F3367" s="14">
        <f>_xlfn.XLOOKUP(B3367,'[2]固定资产明细表17-杰 (2)'!$Z$3:$Z$7000,'[2]固定资产明细表17-杰 (2)'!$E$3:$E$7000)</f>
        <v>0</v>
      </c>
      <c r="G3367" s="9"/>
      <c r="H3367" s="9"/>
      <c r="I3367" s="18">
        <f>_xlfn.XLOOKUP(B3367,'[2]固定资产明细表17-杰 (2)'!$Z$3:$Z$7000,'[2]固定资产明细表17-杰 (2)'!$K$3:$K$7000)</f>
        <v>0</v>
      </c>
      <c r="J3367" s="28">
        <f>ROUND(_xlfn.XLOOKUP(B3367,'[2]固定资产明细表17-杰 (2)'!$Z$3:$Z$7000,'[2]固定资产明细表17-杰 (2)'!$J$3:$J$7000),0)</f>
        <v>0</v>
      </c>
      <c r="K3367" s="14"/>
      <c r="L3367" s="14"/>
      <c r="M3367" s="29">
        <f>_xlfn.XLOOKUP(B3367,'[2]固定资产明细表17-杰 (2)'!$Z$3:$Z$7000,'[2]固定资产明细表17-杰 (2)'!$O$3:$O$7000)</f>
        <v>0</v>
      </c>
      <c r="N3367" s="29">
        <f>_xlfn.XLOOKUP(B3367,'[2]固定资产明细表17-杰 (2)'!$Z$3:$Z$7000,'[2]固定资产明细表17-杰 (2)'!$R$3:$R$7000)</f>
        <v>0</v>
      </c>
      <c r="O3367" s="29">
        <f>_xlfn.XLOOKUP(B3367,'[2]固定资产明细表17-杰 (2)'!$Z$3:$Z$7000,'[2]固定资产明细表17-杰 (2)'!$X$3:$X$7000)</f>
        <v>0</v>
      </c>
      <c r="P3367" s="14"/>
      <c r="Q3367" s="14"/>
      <c r="R3367" s="14"/>
      <c r="S3367" s="14"/>
      <c r="T3367" s="14">
        <f t="shared" ref="T3367:T3430" si="99">IF((P3367-L3367)&gt;0,P3367-L3367,0)</f>
        <v>0</v>
      </c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  <c r="AH3367" s="14"/>
    </row>
    <row r="3368" s="1" customFormat="1" ht="15" spans="1:34">
      <c r="A3368" s="9">
        <f t="shared" si="98"/>
        <v>3364</v>
      </c>
      <c r="B3368" s="14"/>
      <c r="C3368" s="14"/>
      <c r="D3368" s="44">
        <f>_xlfn.XLOOKUP(B3368,'[2]固定资产明细表17-杰 (2)'!$Z$3:$Z$7000,'[2]固定资产明细表17-杰 (2)'!$D$3:$D$7000)</f>
        <v>0</v>
      </c>
      <c r="E3368" s="14"/>
      <c r="F3368" s="14">
        <f>_xlfn.XLOOKUP(B3368,'[2]固定资产明细表17-杰 (2)'!$Z$3:$Z$7000,'[2]固定资产明细表17-杰 (2)'!$E$3:$E$7000)</f>
        <v>0</v>
      </c>
      <c r="G3368" s="9"/>
      <c r="H3368" s="9"/>
      <c r="I3368" s="18">
        <f>_xlfn.XLOOKUP(B3368,'[2]固定资产明细表17-杰 (2)'!$Z$3:$Z$7000,'[2]固定资产明细表17-杰 (2)'!$K$3:$K$7000)</f>
        <v>0</v>
      </c>
      <c r="J3368" s="28">
        <f>ROUND(_xlfn.XLOOKUP(B3368,'[2]固定资产明细表17-杰 (2)'!$Z$3:$Z$7000,'[2]固定资产明细表17-杰 (2)'!$J$3:$J$7000),0)</f>
        <v>0</v>
      </c>
      <c r="K3368" s="14"/>
      <c r="L3368" s="14"/>
      <c r="M3368" s="29">
        <f>_xlfn.XLOOKUP(B3368,'[2]固定资产明细表17-杰 (2)'!$Z$3:$Z$7000,'[2]固定资产明细表17-杰 (2)'!$O$3:$O$7000)</f>
        <v>0</v>
      </c>
      <c r="N3368" s="29">
        <f>_xlfn.XLOOKUP(B3368,'[2]固定资产明细表17-杰 (2)'!$Z$3:$Z$7000,'[2]固定资产明细表17-杰 (2)'!$R$3:$R$7000)</f>
        <v>0</v>
      </c>
      <c r="O3368" s="29">
        <f>_xlfn.XLOOKUP(B3368,'[2]固定资产明细表17-杰 (2)'!$Z$3:$Z$7000,'[2]固定资产明细表17-杰 (2)'!$X$3:$X$7000)</f>
        <v>0</v>
      </c>
      <c r="P3368" s="14"/>
      <c r="Q3368" s="14"/>
      <c r="R3368" s="14"/>
      <c r="S3368" s="14"/>
      <c r="T3368" s="14">
        <f t="shared" si="99"/>
        <v>0</v>
      </c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  <c r="AH3368" s="14"/>
    </row>
    <row r="3369" s="1" customFormat="1" ht="15" spans="1:34">
      <c r="A3369" s="9">
        <f t="shared" si="98"/>
        <v>3365</v>
      </c>
      <c r="B3369" s="14"/>
      <c r="C3369" s="14"/>
      <c r="D3369" s="44">
        <f>_xlfn.XLOOKUP(B3369,'[2]固定资产明细表17-杰 (2)'!$Z$3:$Z$7000,'[2]固定资产明细表17-杰 (2)'!$D$3:$D$7000)</f>
        <v>0</v>
      </c>
      <c r="E3369" s="14"/>
      <c r="F3369" s="14">
        <f>_xlfn.XLOOKUP(B3369,'[2]固定资产明细表17-杰 (2)'!$Z$3:$Z$7000,'[2]固定资产明细表17-杰 (2)'!$E$3:$E$7000)</f>
        <v>0</v>
      </c>
      <c r="G3369" s="9"/>
      <c r="H3369" s="9"/>
      <c r="I3369" s="18">
        <f>_xlfn.XLOOKUP(B3369,'[2]固定资产明细表17-杰 (2)'!$Z$3:$Z$7000,'[2]固定资产明细表17-杰 (2)'!$K$3:$K$7000)</f>
        <v>0</v>
      </c>
      <c r="J3369" s="28">
        <f>ROUND(_xlfn.XLOOKUP(B3369,'[2]固定资产明细表17-杰 (2)'!$Z$3:$Z$7000,'[2]固定资产明细表17-杰 (2)'!$J$3:$J$7000),0)</f>
        <v>0</v>
      </c>
      <c r="K3369" s="14"/>
      <c r="L3369" s="14"/>
      <c r="M3369" s="29">
        <f>_xlfn.XLOOKUP(B3369,'[2]固定资产明细表17-杰 (2)'!$Z$3:$Z$7000,'[2]固定资产明细表17-杰 (2)'!$O$3:$O$7000)</f>
        <v>0</v>
      </c>
      <c r="N3369" s="29">
        <f>_xlfn.XLOOKUP(B3369,'[2]固定资产明细表17-杰 (2)'!$Z$3:$Z$7000,'[2]固定资产明细表17-杰 (2)'!$R$3:$R$7000)</f>
        <v>0</v>
      </c>
      <c r="O3369" s="29">
        <f>_xlfn.XLOOKUP(B3369,'[2]固定资产明细表17-杰 (2)'!$Z$3:$Z$7000,'[2]固定资产明细表17-杰 (2)'!$X$3:$X$7000)</f>
        <v>0</v>
      </c>
      <c r="P3369" s="14"/>
      <c r="Q3369" s="14"/>
      <c r="R3369" s="14"/>
      <c r="S3369" s="14"/>
      <c r="T3369" s="14">
        <f t="shared" si="99"/>
        <v>0</v>
      </c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  <c r="AH3369" s="14"/>
    </row>
    <row r="3370" s="1" customFormat="1" ht="15" spans="1:34">
      <c r="A3370" s="9">
        <f t="shared" si="98"/>
        <v>3366</v>
      </c>
      <c r="B3370" s="14"/>
      <c r="C3370" s="14"/>
      <c r="D3370" s="44">
        <f>_xlfn.XLOOKUP(B3370,'[2]固定资产明细表17-杰 (2)'!$Z$3:$Z$7000,'[2]固定资产明细表17-杰 (2)'!$D$3:$D$7000)</f>
        <v>0</v>
      </c>
      <c r="E3370" s="14"/>
      <c r="F3370" s="14">
        <f>_xlfn.XLOOKUP(B3370,'[2]固定资产明细表17-杰 (2)'!$Z$3:$Z$7000,'[2]固定资产明细表17-杰 (2)'!$E$3:$E$7000)</f>
        <v>0</v>
      </c>
      <c r="G3370" s="9"/>
      <c r="H3370" s="9"/>
      <c r="I3370" s="18">
        <f>_xlfn.XLOOKUP(B3370,'[2]固定资产明细表17-杰 (2)'!$Z$3:$Z$7000,'[2]固定资产明细表17-杰 (2)'!$K$3:$K$7000)</f>
        <v>0</v>
      </c>
      <c r="J3370" s="28">
        <f>ROUND(_xlfn.XLOOKUP(B3370,'[2]固定资产明细表17-杰 (2)'!$Z$3:$Z$7000,'[2]固定资产明细表17-杰 (2)'!$J$3:$J$7000),0)</f>
        <v>0</v>
      </c>
      <c r="K3370" s="14"/>
      <c r="L3370" s="14"/>
      <c r="M3370" s="29">
        <f>_xlfn.XLOOKUP(B3370,'[2]固定资产明细表17-杰 (2)'!$Z$3:$Z$7000,'[2]固定资产明细表17-杰 (2)'!$O$3:$O$7000)</f>
        <v>0</v>
      </c>
      <c r="N3370" s="29">
        <f>_xlfn.XLOOKUP(B3370,'[2]固定资产明细表17-杰 (2)'!$Z$3:$Z$7000,'[2]固定资产明细表17-杰 (2)'!$R$3:$R$7000)</f>
        <v>0</v>
      </c>
      <c r="O3370" s="29">
        <f>_xlfn.XLOOKUP(B3370,'[2]固定资产明细表17-杰 (2)'!$Z$3:$Z$7000,'[2]固定资产明细表17-杰 (2)'!$X$3:$X$7000)</f>
        <v>0</v>
      </c>
      <c r="P3370" s="14"/>
      <c r="Q3370" s="14"/>
      <c r="R3370" s="14"/>
      <c r="S3370" s="14"/>
      <c r="T3370" s="14">
        <f t="shared" si="99"/>
        <v>0</v>
      </c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  <c r="AH3370" s="14"/>
    </row>
    <row r="3371" s="1" customFormat="1" ht="15" spans="1:34">
      <c r="A3371" s="9">
        <f t="shared" si="98"/>
        <v>3367</v>
      </c>
      <c r="B3371" s="14"/>
      <c r="C3371" s="14"/>
      <c r="D3371" s="44">
        <f>_xlfn.XLOOKUP(B3371,'[2]固定资产明细表17-杰 (2)'!$Z$3:$Z$7000,'[2]固定资产明细表17-杰 (2)'!$D$3:$D$7000)</f>
        <v>0</v>
      </c>
      <c r="E3371" s="14"/>
      <c r="F3371" s="14">
        <f>_xlfn.XLOOKUP(B3371,'[2]固定资产明细表17-杰 (2)'!$Z$3:$Z$7000,'[2]固定资产明细表17-杰 (2)'!$E$3:$E$7000)</f>
        <v>0</v>
      </c>
      <c r="G3371" s="9"/>
      <c r="H3371" s="9"/>
      <c r="I3371" s="18">
        <f>_xlfn.XLOOKUP(B3371,'[2]固定资产明细表17-杰 (2)'!$Z$3:$Z$7000,'[2]固定资产明细表17-杰 (2)'!$K$3:$K$7000)</f>
        <v>0</v>
      </c>
      <c r="J3371" s="28">
        <f>ROUND(_xlfn.XLOOKUP(B3371,'[2]固定资产明细表17-杰 (2)'!$Z$3:$Z$7000,'[2]固定资产明细表17-杰 (2)'!$J$3:$J$7000),0)</f>
        <v>0</v>
      </c>
      <c r="K3371" s="14"/>
      <c r="L3371" s="14"/>
      <c r="M3371" s="29">
        <f>_xlfn.XLOOKUP(B3371,'[2]固定资产明细表17-杰 (2)'!$Z$3:$Z$7000,'[2]固定资产明细表17-杰 (2)'!$O$3:$O$7000)</f>
        <v>0</v>
      </c>
      <c r="N3371" s="29">
        <f>_xlfn.XLOOKUP(B3371,'[2]固定资产明细表17-杰 (2)'!$Z$3:$Z$7000,'[2]固定资产明细表17-杰 (2)'!$R$3:$R$7000)</f>
        <v>0</v>
      </c>
      <c r="O3371" s="29">
        <f>_xlfn.XLOOKUP(B3371,'[2]固定资产明细表17-杰 (2)'!$Z$3:$Z$7000,'[2]固定资产明细表17-杰 (2)'!$X$3:$X$7000)</f>
        <v>0</v>
      </c>
      <c r="P3371" s="14"/>
      <c r="Q3371" s="14"/>
      <c r="R3371" s="14"/>
      <c r="S3371" s="14"/>
      <c r="T3371" s="14">
        <f t="shared" si="99"/>
        <v>0</v>
      </c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  <c r="AH3371" s="14"/>
    </row>
    <row r="3372" s="1" customFormat="1" ht="15" spans="1:34">
      <c r="A3372" s="9">
        <f t="shared" si="98"/>
        <v>3368</v>
      </c>
      <c r="B3372" s="14"/>
      <c r="C3372" s="14"/>
      <c r="D3372" s="44">
        <f>_xlfn.XLOOKUP(B3372,'[2]固定资产明细表17-杰 (2)'!$Z$3:$Z$7000,'[2]固定资产明细表17-杰 (2)'!$D$3:$D$7000)</f>
        <v>0</v>
      </c>
      <c r="E3372" s="14"/>
      <c r="F3372" s="14">
        <f>_xlfn.XLOOKUP(B3372,'[2]固定资产明细表17-杰 (2)'!$Z$3:$Z$7000,'[2]固定资产明细表17-杰 (2)'!$E$3:$E$7000)</f>
        <v>0</v>
      </c>
      <c r="G3372" s="9"/>
      <c r="H3372" s="9"/>
      <c r="I3372" s="18">
        <f>_xlfn.XLOOKUP(B3372,'[2]固定资产明细表17-杰 (2)'!$Z$3:$Z$7000,'[2]固定资产明细表17-杰 (2)'!$K$3:$K$7000)</f>
        <v>0</v>
      </c>
      <c r="J3372" s="28">
        <f>ROUND(_xlfn.XLOOKUP(B3372,'[2]固定资产明细表17-杰 (2)'!$Z$3:$Z$7000,'[2]固定资产明细表17-杰 (2)'!$J$3:$J$7000),0)</f>
        <v>0</v>
      </c>
      <c r="K3372" s="14"/>
      <c r="L3372" s="14"/>
      <c r="M3372" s="29">
        <f>_xlfn.XLOOKUP(B3372,'[2]固定资产明细表17-杰 (2)'!$Z$3:$Z$7000,'[2]固定资产明细表17-杰 (2)'!$O$3:$O$7000)</f>
        <v>0</v>
      </c>
      <c r="N3372" s="29">
        <f>_xlfn.XLOOKUP(B3372,'[2]固定资产明细表17-杰 (2)'!$Z$3:$Z$7000,'[2]固定资产明细表17-杰 (2)'!$R$3:$R$7000)</f>
        <v>0</v>
      </c>
      <c r="O3372" s="29">
        <f>_xlfn.XLOOKUP(B3372,'[2]固定资产明细表17-杰 (2)'!$Z$3:$Z$7000,'[2]固定资产明细表17-杰 (2)'!$X$3:$X$7000)</f>
        <v>0</v>
      </c>
      <c r="P3372" s="14"/>
      <c r="Q3372" s="14"/>
      <c r="R3372" s="14"/>
      <c r="S3372" s="14"/>
      <c r="T3372" s="14">
        <f t="shared" si="99"/>
        <v>0</v>
      </c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  <c r="AH3372" s="14"/>
    </row>
    <row r="3373" s="1" customFormat="1" ht="15" spans="1:34">
      <c r="A3373" s="9">
        <f t="shared" si="98"/>
        <v>3369</v>
      </c>
      <c r="B3373" s="14"/>
      <c r="C3373" s="14"/>
      <c r="D3373" s="44">
        <f>_xlfn.XLOOKUP(B3373,'[2]固定资产明细表17-杰 (2)'!$Z$3:$Z$7000,'[2]固定资产明细表17-杰 (2)'!$D$3:$D$7000)</f>
        <v>0</v>
      </c>
      <c r="E3373" s="14"/>
      <c r="F3373" s="14">
        <f>_xlfn.XLOOKUP(B3373,'[2]固定资产明细表17-杰 (2)'!$Z$3:$Z$7000,'[2]固定资产明细表17-杰 (2)'!$E$3:$E$7000)</f>
        <v>0</v>
      </c>
      <c r="G3373" s="9"/>
      <c r="H3373" s="9"/>
      <c r="I3373" s="18">
        <f>_xlfn.XLOOKUP(B3373,'[2]固定资产明细表17-杰 (2)'!$Z$3:$Z$7000,'[2]固定资产明细表17-杰 (2)'!$K$3:$K$7000)</f>
        <v>0</v>
      </c>
      <c r="J3373" s="28">
        <f>ROUND(_xlfn.XLOOKUP(B3373,'[2]固定资产明细表17-杰 (2)'!$Z$3:$Z$7000,'[2]固定资产明细表17-杰 (2)'!$J$3:$J$7000),0)</f>
        <v>0</v>
      </c>
      <c r="K3373" s="14"/>
      <c r="L3373" s="14"/>
      <c r="M3373" s="29">
        <f>_xlfn.XLOOKUP(B3373,'[2]固定资产明细表17-杰 (2)'!$Z$3:$Z$7000,'[2]固定资产明细表17-杰 (2)'!$O$3:$O$7000)</f>
        <v>0</v>
      </c>
      <c r="N3373" s="29">
        <f>_xlfn.XLOOKUP(B3373,'[2]固定资产明细表17-杰 (2)'!$Z$3:$Z$7000,'[2]固定资产明细表17-杰 (2)'!$R$3:$R$7000)</f>
        <v>0</v>
      </c>
      <c r="O3373" s="29">
        <f>_xlfn.XLOOKUP(B3373,'[2]固定资产明细表17-杰 (2)'!$Z$3:$Z$7000,'[2]固定资产明细表17-杰 (2)'!$X$3:$X$7000)</f>
        <v>0</v>
      </c>
      <c r="P3373" s="14"/>
      <c r="Q3373" s="14"/>
      <c r="R3373" s="14"/>
      <c r="S3373" s="14"/>
      <c r="T3373" s="14">
        <f t="shared" si="99"/>
        <v>0</v>
      </c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  <c r="AH3373" s="14"/>
    </row>
    <row r="3374" s="1" customFormat="1" ht="15" spans="1:34">
      <c r="A3374" s="9">
        <f t="shared" si="98"/>
        <v>3370</v>
      </c>
      <c r="B3374" s="14"/>
      <c r="C3374" s="14"/>
      <c r="D3374" s="44">
        <f>_xlfn.XLOOKUP(B3374,'[2]固定资产明细表17-杰 (2)'!$Z$3:$Z$7000,'[2]固定资产明细表17-杰 (2)'!$D$3:$D$7000)</f>
        <v>0</v>
      </c>
      <c r="E3374" s="14"/>
      <c r="F3374" s="14">
        <f>_xlfn.XLOOKUP(B3374,'[2]固定资产明细表17-杰 (2)'!$Z$3:$Z$7000,'[2]固定资产明细表17-杰 (2)'!$E$3:$E$7000)</f>
        <v>0</v>
      </c>
      <c r="G3374" s="9"/>
      <c r="H3374" s="9"/>
      <c r="I3374" s="18">
        <f>_xlfn.XLOOKUP(B3374,'[2]固定资产明细表17-杰 (2)'!$Z$3:$Z$7000,'[2]固定资产明细表17-杰 (2)'!$K$3:$K$7000)</f>
        <v>0</v>
      </c>
      <c r="J3374" s="28">
        <f>ROUND(_xlfn.XLOOKUP(B3374,'[2]固定资产明细表17-杰 (2)'!$Z$3:$Z$7000,'[2]固定资产明细表17-杰 (2)'!$J$3:$J$7000),0)</f>
        <v>0</v>
      </c>
      <c r="K3374" s="14"/>
      <c r="L3374" s="14"/>
      <c r="M3374" s="29">
        <f>_xlfn.XLOOKUP(B3374,'[2]固定资产明细表17-杰 (2)'!$Z$3:$Z$7000,'[2]固定资产明细表17-杰 (2)'!$O$3:$O$7000)</f>
        <v>0</v>
      </c>
      <c r="N3374" s="29">
        <f>_xlfn.XLOOKUP(B3374,'[2]固定资产明细表17-杰 (2)'!$Z$3:$Z$7000,'[2]固定资产明细表17-杰 (2)'!$R$3:$R$7000)</f>
        <v>0</v>
      </c>
      <c r="O3374" s="29">
        <f>_xlfn.XLOOKUP(B3374,'[2]固定资产明细表17-杰 (2)'!$Z$3:$Z$7000,'[2]固定资产明细表17-杰 (2)'!$X$3:$X$7000)</f>
        <v>0</v>
      </c>
      <c r="P3374" s="14"/>
      <c r="Q3374" s="14"/>
      <c r="R3374" s="14"/>
      <c r="S3374" s="14"/>
      <c r="T3374" s="14">
        <f t="shared" si="99"/>
        <v>0</v>
      </c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  <c r="AH3374" s="14"/>
    </row>
    <row r="3375" s="1" customFormat="1" ht="15" spans="1:34">
      <c r="A3375" s="9">
        <f t="shared" si="98"/>
        <v>3371</v>
      </c>
      <c r="B3375" s="14"/>
      <c r="C3375" s="14"/>
      <c r="D3375" s="44">
        <f>_xlfn.XLOOKUP(B3375,'[2]固定资产明细表17-杰 (2)'!$Z$3:$Z$7000,'[2]固定资产明细表17-杰 (2)'!$D$3:$D$7000)</f>
        <v>0</v>
      </c>
      <c r="E3375" s="14"/>
      <c r="F3375" s="14">
        <f>_xlfn.XLOOKUP(B3375,'[2]固定资产明细表17-杰 (2)'!$Z$3:$Z$7000,'[2]固定资产明细表17-杰 (2)'!$E$3:$E$7000)</f>
        <v>0</v>
      </c>
      <c r="G3375" s="9"/>
      <c r="H3375" s="9"/>
      <c r="I3375" s="18">
        <f>_xlfn.XLOOKUP(B3375,'[2]固定资产明细表17-杰 (2)'!$Z$3:$Z$7000,'[2]固定资产明细表17-杰 (2)'!$K$3:$K$7000)</f>
        <v>0</v>
      </c>
      <c r="J3375" s="28">
        <f>ROUND(_xlfn.XLOOKUP(B3375,'[2]固定资产明细表17-杰 (2)'!$Z$3:$Z$7000,'[2]固定资产明细表17-杰 (2)'!$J$3:$J$7000),0)</f>
        <v>0</v>
      </c>
      <c r="K3375" s="14"/>
      <c r="L3375" s="14"/>
      <c r="M3375" s="29">
        <f>_xlfn.XLOOKUP(B3375,'[2]固定资产明细表17-杰 (2)'!$Z$3:$Z$7000,'[2]固定资产明细表17-杰 (2)'!$O$3:$O$7000)</f>
        <v>0</v>
      </c>
      <c r="N3375" s="29">
        <f>_xlfn.XLOOKUP(B3375,'[2]固定资产明细表17-杰 (2)'!$Z$3:$Z$7000,'[2]固定资产明细表17-杰 (2)'!$R$3:$R$7000)</f>
        <v>0</v>
      </c>
      <c r="O3375" s="29">
        <f>_xlfn.XLOOKUP(B3375,'[2]固定资产明细表17-杰 (2)'!$Z$3:$Z$7000,'[2]固定资产明细表17-杰 (2)'!$X$3:$X$7000)</f>
        <v>0</v>
      </c>
      <c r="P3375" s="14"/>
      <c r="Q3375" s="14"/>
      <c r="R3375" s="14"/>
      <c r="S3375" s="14"/>
      <c r="T3375" s="14">
        <f t="shared" si="99"/>
        <v>0</v>
      </c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  <c r="AH3375" s="14"/>
    </row>
    <row r="3376" s="1" customFormat="1" ht="15" spans="1:34">
      <c r="A3376" s="9">
        <f t="shared" si="98"/>
        <v>3372</v>
      </c>
      <c r="B3376" s="14"/>
      <c r="C3376" s="14"/>
      <c r="D3376" s="44">
        <f>_xlfn.XLOOKUP(B3376,'[2]固定资产明细表17-杰 (2)'!$Z$3:$Z$7000,'[2]固定资产明细表17-杰 (2)'!$D$3:$D$7000)</f>
        <v>0</v>
      </c>
      <c r="E3376" s="14"/>
      <c r="F3376" s="14">
        <f>_xlfn.XLOOKUP(B3376,'[2]固定资产明细表17-杰 (2)'!$Z$3:$Z$7000,'[2]固定资产明细表17-杰 (2)'!$E$3:$E$7000)</f>
        <v>0</v>
      </c>
      <c r="G3376" s="9"/>
      <c r="H3376" s="9"/>
      <c r="I3376" s="18">
        <f>_xlfn.XLOOKUP(B3376,'[2]固定资产明细表17-杰 (2)'!$Z$3:$Z$7000,'[2]固定资产明细表17-杰 (2)'!$K$3:$K$7000)</f>
        <v>0</v>
      </c>
      <c r="J3376" s="28">
        <f>ROUND(_xlfn.XLOOKUP(B3376,'[2]固定资产明细表17-杰 (2)'!$Z$3:$Z$7000,'[2]固定资产明细表17-杰 (2)'!$J$3:$J$7000),0)</f>
        <v>0</v>
      </c>
      <c r="K3376" s="14"/>
      <c r="L3376" s="14"/>
      <c r="M3376" s="29">
        <f>_xlfn.XLOOKUP(B3376,'[2]固定资产明细表17-杰 (2)'!$Z$3:$Z$7000,'[2]固定资产明细表17-杰 (2)'!$O$3:$O$7000)</f>
        <v>0</v>
      </c>
      <c r="N3376" s="29">
        <f>_xlfn.XLOOKUP(B3376,'[2]固定资产明细表17-杰 (2)'!$Z$3:$Z$7000,'[2]固定资产明细表17-杰 (2)'!$R$3:$R$7000)</f>
        <v>0</v>
      </c>
      <c r="O3376" s="29">
        <f>_xlfn.XLOOKUP(B3376,'[2]固定资产明细表17-杰 (2)'!$Z$3:$Z$7000,'[2]固定资产明细表17-杰 (2)'!$X$3:$X$7000)</f>
        <v>0</v>
      </c>
      <c r="P3376" s="14"/>
      <c r="Q3376" s="14"/>
      <c r="R3376" s="14"/>
      <c r="S3376" s="14"/>
      <c r="T3376" s="14">
        <f t="shared" si="99"/>
        <v>0</v>
      </c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  <c r="AH3376" s="14"/>
    </row>
    <row r="3377" s="1" customFormat="1" ht="15" spans="1:34">
      <c r="A3377" s="9">
        <f t="shared" si="98"/>
        <v>3373</v>
      </c>
      <c r="B3377" s="14"/>
      <c r="C3377" s="14"/>
      <c r="D3377" s="44">
        <f>_xlfn.XLOOKUP(B3377,'[2]固定资产明细表17-杰 (2)'!$Z$3:$Z$7000,'[2]固定资产明细表17-杰 (2)'!$D$3:$D$7000)</f>
        <v>0</v>
      </c>
      <c r="E3377" s="14"/>
      <c r="F3377" s="14">
        <f>_xlfn.XLOOKUP(B3377,'[2]固定资产明细表17-杰 (2)'!$Z$3:$Z$7000,'[2]固定资产明细表17-杰 (2)'!$E$3:$E$7000)</f>
        <v>0</v>
      </c>
      <c r="G3377" s="9"/>
      <c r="H3377" s="9"/>
      <c r="I3377" s="18">
        <f>_xlfn.XLOOKUP(B3377,'[2]固定资产明细表17-杰 (2)'!$Z$3:$Z$7000,'[2]固定资产明细表17-杰 (2)'!$K$3:$K$7000)</f>
        <v>0</v>
      </c>
      <c r="J3377" s="28">
        <f>ROUND(_xlfn.XLOOKUP(B3377,'[2]固定资产明细表17-杰 (2)'!$Z$3:$Z$7000,'[2]固定资产明细表17-杰 (2)'!$J$3:$J$7000),0)</f>
        <v>0</v>
      </c>
      <c r="K3377" s="14"/>
      <c r="L3377" s="14"/>
      <c r="M3377" s="29">
        <f>_xlfn.XLOOKUP(B3377,'[2]固定资产明细表17-杰 (2)'!$Z$3:$Z$7000,'[2]固定资产明细表17-杰 (2)'!$O$3:$O$7000)</f>
        <v>0</v>
      </c>
      <c r="N3377" s="29">
        <f>_xlfn.XLOOKUP(B3377,'[2]固定资产明细表17-杰 (2)'!$Z$3:$Z$7000,'[2]固定资产明细表17-杰 (2)'!$R$3:$R$7000)</f>
        <v>0</v>
      </c>
      <c r="O3377" s="29">
        <f>_xlfn.XLOOKUP(B3377,'[2]固定资产明细表17-杰 (2)'!$Z$3:$Z$7000,'[2]固定资产明细表17-杰 (2)'!$X$3:$X$7000)</f>
        <v>0</v>
      </c>
      <c r="P3377" s="14"/>
      <c r="Q3377" s="14"/>
      <c r="R3377" s="14"/>
      <c r="S3377" s="14"/>
      <c r="T3377" s="14">
        <f t="shared" si="99"/>
        <v>0</v>
      </c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  <c r="AH3377" s="14"/>
    </row>
    <row r="3378" s="1" customFormat="1" ht="15" spans="1:34">
      <c r="A3378" s="9">
        <f t="shared" si="98"/>
        <v>3374</v>
      </c>
      <c r="B3378" s="14"/>
      <c r="C3378" s="14"/>
      <c r="D3378" s="44">
        <f>_xlfn.XLOOKUP(B3378,'[2]固定资产明细表17-杰 (2)'!$Z$3:$Z$7000,'[2]固定资产明细表17-杰 (2)'!$D$3:$D$7000)</f>
        <v>0</v>
      </c>
      <c r="E3378" s="14"/>
      <c r="F3378" s="14">
        <f>_xlfn.XLOOKUP(B3378,'[2]固定资产明细表17-杰 (2)'!$Z$3:$Z$7000,'[2]固定资产明细表17-杰 (2)'!$E$3:$E$7000)</f>
        <v>0</v>
      </c>
      <c r="G3378" s="9"/>
      <c r="H3378" s="9"/>
      <c r="I3378" s="18">
        <f>_xlfn.XLOOKUP(B3378,'[2]固定资产明细表17-杰 (2)'!$Z$3:$Z$7000,'[2]固定资产明细表17-杰 (2)'!$K$3:$K$7000)</f>
        <v>0</v>
      </c>
      <c r="J3378" s="28">
        <f>ROUND(_xlfn.XLOOKUP(B3378,'[2]固定资产明细表17-杰 (2)'!$Z$3:$Z$7000,'[2]固定资产明细表17-杰 (2)'!$J$3:$J$7000),0)</f>
        <v>0</v>
      </c>
      <c r="K3378" s="14"/>
      <c r="L3378" s="14"/>
      <c r="M3378" s="29">
        <f>_xlfn.XLOOKUP(B3378,'[2]固定资产明细表17-杰 (2)'!$Z$3:$Z$7000,'[2]固定资产明细表17-杰 (2)'!$O$3:$O$7000)</f>
        <v>0</v>
      </c>
      <c r="N3378" s="29">
        <f>_xlfn.XLOOKUP(B3378,'[2]固定资产明细表17-杰 (2)'!$Z$3:$Z$7000,'[2]固定资产明细表17-杰 (2)'!$R$3:$R$7000)</f>
        <v>0</v>
      </c>
      <c r="O3378" s="29">
        <f>_xlfn.XLOOKUP(B3378,'[2]固定资产明细表17-杰 (2)'!$Z$3:$Z$7000,'[2]固定资产明细表17-杰 (2)'!$X$3:$X$7000)</f>
        <v>0</v>
      </c>
      <c r="P3378" s="14"/>
      <c r="Q3378" s="14"/>
      <c r="R3378" s="14"/>
      <c r="S3378" s="14"/>
      <c r="T3378" s="14">
        <f t="shared" si="99"/>
        <v>0</v>
      </c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  <c r="AH3378" s="14"/>
    </row>
    <row r="3379" s="1" customFormat="1" ht="15" spans="1:34">
      <c r="A3379" s="9">
        <f t="shared" si="98"/>
        <v>3375</v>
      </c>
      <c r="B3379" s="14"/>
      <c r="C3379" s="14"/>
      <c r="D3379" s="44">
        <f>_xlfn.XLOOKUP(B3379,'[2]固定资产明细表17-杰 (2)'!$Z$3:$Z$7000,'[2]固定资产明细表17-杰 (2)'!$D$3:$D$7000)</f>
        <v>0</v>
      </c>
      <c r="E3379" s="14"/>
      <c r="F3379" s="14">
        <f>_xlfn.XLOOKUP(B3379,'[2]固定资产明细表17-杰 (2)'!$Z$3:$Z$7000,'[2]固定资产明细表17-杰 (2)'!$E$3:$E$7000)</f>
        <v>0</v>
      </c>
      <c r="G3379" s="9"/>
      <c r="H3379" s="9"/>
      <c r="I3379" s="18">
        <f>_xlfn.XLOOKUP(B3379,'[2]固定资产明细表17-杰 (2)'!$Z$3:$Z$7000,'[2]固定资产明细表17-杰 (2)'!$K$3:$K$7000)</f>
        <v>0</v>
      </c>
      <c r="J3379" s="28">
        <f>ROUND(_xlfn.XLOOKUP(B3379,'[2]固定资产明细表17-杰 (2)'!$Z$3:$Z$7000,'[2]固定资产明细表17-杰 (2)'!$J$3:$J$7000),0)</f>
        <v>0</v>
      </c>
      <c r="K3379" s="14"/>
      <c r="L3379" s="14"/>
      <c r="M3379" s="29">
        <f>_xlfn.XLOOKUP(B3379,'[2]固定资产明细表17-杰 (2)'!$Z$3:$Z$7000,'[2]固定资产明细表17-杰 (2)'!$O$3:$O$7000)</f>
        <v>0</v>
      </c>
      <c r="N3379" s="29">
        <f>_xlfn.XLOOKUP(B3379,'[2]固定资产明细表17-杰 (2)'!$Z$3:$Z$7000,'[2]固定资产明细表17-杰 (2)'!$R$3:$R$7000)</f>
        <v>0</v>
      </c>
      <c r="O3379" s="29">
        <f>_xlfn.XLOOKUP(B3379,'[2]固定资产明细表17-杰 (2)'!$Z$3:$Z$7000,'[2]固定资产明细表17-杰 (2)'!$X$3:$X$7000)</f>
        <v>0</v>
      </c>
      <c r="P3379" s="14"/>
      <c r="Q3379" s="14"/>
      <c r="R3379" s="14"/>
      <c r="S3379" s="14"/>
      <c r="T3379" s="14">
        <f t="shared" si="99"/>
        <v>0</v>
      </c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  <c r="AH3379" s="14"/>
    </row>
    <row r="3380" s="1" customFormat="1" ht="15" spans="1:34">
      <c r="A3380" s="9">
        <f t="shared" si="98"/>
        <v>3376</v>
      </c>
      <c r="B3380" s="14"/>
      <c r="C3380" s="14"/>
      <c r="D3380" s="44">
        <f>_xlfn.XLOOKUP(B3380,'[2]固定资产明细表17-杰 (2)'!$Z$3:$Z$7000,'[2]固定资产明细表17-杰 (2)'!$D$3:$D$7000)</f>
        <v>0</v>
      </c>
      <c r="E3380" s="14"/>
      <c r="F3380" s="14">
        <f>_xlfn.XLOOKUP(B3380,'[2]固定资产明细表17-杰 (2)'!$Z$3:$Z$7000,'[2]固定资产明细表17-杰 (2)'!$E$3:$E$7000)</f>
        <v>0</v>
      </c>
      <c r="G3380" s="9"/>
      <c r="H3380" s="9"/>
      <c r="I3380" s="18">
        <f>_xlfn.XLOOKUP(B3380,'[2]固定资产明细表17-杰 (2)'!$Z$3:$Z$7000,'[2]固定资产明细表17-杰 (2)'!$K$3:$K$7000)</f>
        <v>0</v>
      </c>
      <c r="J3380" s="28">
        <f>ROUND(_xlfn.XLOOKUP(B3380,'[2]固定资产明细表17-杰 (2)'!$Z$3:$Z$7000,'[2]固定资产明细表17-杰 (2)'!$J$3:$J$7000),0)</f>
        <v>0</v>
      </c>
      <c r="K3380" s="14"/>
      <c r="L3380" s="14"/>
      <c r="M3380" s="29">
        <f>_xlfn.XLOOKUP(B3380,'[2]固定资产明细表17-杰 (2)'!$Z$3:$Z$7000,'[2]固定资产明细表17-杰 (2)'!$O$3:$O$7000)</f>
        <v>0</v>
      </c>
      <c r="N3380" s="29">
        <f>_xlfn.XLOOKUP(B3380,'[2]固定资产明细表17-杰 (2)'!$Z$3:$Z$7000,'[2]固定资产明细表17-杰 (2)'!$R$3:$R$7000)</f>
        <v>0</v>
      </c>
      <c r="O3380" s="29">
        <f>_xlfn.XLOOKUP(B3380,'[2]固定资产明细表17-杰 (2)'!$Z$3:$Z$7000,'[2]固定资产明细表17-杰 (2)'!$X$3:$X$7000)</f>
        <v>0</v>
      </c>
      <c r="P3380" s="14"/>
      <c r="Q3380" s="14"/>
      <c r="R3380" s="14"/>
      <c r="S3380" s="14"/>
      <c r="T3380" s="14">
        <f t="shared" si="99"/>
        <v>0</v>
      </c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  <c r="AH3380" s="14"/>
    </row>
    <row r="3381" s="1" customFormat="1" ht="15" spans="1:34">
      <c r="A3381" s="9">
        <f t="shared" si="98"/>
        <v>3377</v>
      </c>
      <c r="B3381" s="14"/>
      <c r="C3381" s="14"/>
      <c r="D3381" s="44">
        <f>_xlfn.XLOOKUP(B3381,'[2]固定资产明细表17-杰 (2)'!$Z$3:$Z$7000,'[2]固定资产明细表17-杰 (2)'!$D$3:$D$7000)</f>
        <v>0</v>
      </c>
      <c r="E3381" s="14"/>
      <c r="F3381" s="14">
        <f>_xlfn.XLOOKUP(B3381,'[2]固定资产明细表17-杰 (2)'!$Z$3:$Z$7000,'[2]固定资产明细表17-杰 (2)'!$E$3:$E$7000)</f>
        <v>0</v>
      </c>
      <c r="G3381" s="9"/>
      <c r="H3381" s="9"/>
      <c r="I3381" s="18">
        <f>_xlfn.XLOOKUP(B3381,'[2]固定资产明细表17-杰 (2)'!$Z$3:$Z$7000,'[2]固定资产明细表17-杰 (2)'!$K$3:$K$7000)</f>
        <v>0</v>
      </c>
      <c r="J3381" s="28">
        <f>ROUND(_xlfn.XLOOKUP(B3381,'[2]固定资产明细表17-杰 (2)'!$Z$3:$Z$7000,'[2]固定资产明细表17-杰 (2)'!$J$3:$J$7000),0)</f>
        <v>0</v>
      </c>
      <c r="K3381" s="14"/>
      <c r="L3381" s="14"/>
      <c r="M3381" s="29">
        <f>_xlfn.XLOOKUP(B3381,'[2]固定资产明细表17-杰 (2)'!$Z$3:$Z$7000,'[2]固定资产明细表17-杰 (2)'!$O$3:$O$7000)</f>
        <v>0</v>
      </c>
      <c r="N3381" s="29">
        <f>_xlfn.XLOOKUP(B3381,'[2]固定资产明细表17-杰 (2)'!$Z$3:$Z$7000,'[2]固定资产明细表17-杰 (2)'!$R$3:$R$7000)</f>
        <v>0</v>
      </c>
      <c r="O3381" s="29">
        <f>_xlfn.XLOOKUP(B3381,'[2]固定资产明细表17-杰 (2)'!$Z$3:$Z$7000,'[2]固定资产明细表17-杰 (2)'!$X$3:$X$7000)</f>
        <v>0</v>
      </c>
      <c r="P3381" s="14"/>
      <c r="Q3381" s="14"/>
      <c r="R3381" s="14"/>
      <c r="S3381" s="14"/>
      <c r="T3381" s="14">
        <f t="shared" si="99"/>
        <v>0</v>
      </c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  <c r="AH3381" s="14"/>
    </row>
    <row r="3382" s="1" customFormat="1" ht="15" spans="1:34">
      <c r="A3382" s="9">
        <f t="shared" si="98"/>
        <v>3378</v>
      </c>
      <c r="B3382" s="14"/>
      <c r="C3382" s="14"/>
      <c r="D3382" s="44">
        <f>_xlfn.XLOOKUP(B3382,'[2]固定资产明细表17-杰 (2)'!$Z$3:$Z$7000,'[2]固定资产明细表17-杰 (2)'!$D$3:$D$7000)</f>
        <v>0</v>
      </c>
      <c r="E3382" s="14"/>
      <c r="F3382" s="14">
        <f>_xlfn.XLOOKUP(B3382,'[2]固定资产明细表17-杰 (2)'!$Z$3:$Z$7000,'[2]固定资产明细表17-杰 (2)'!$E$3:$E$7000)</f>
        <v>0</v>
      </c>
      <c r="G3382" s="9"/>
      <c r="H3382" s="9"/>
      <c r="I3382" s="18">
        <f>_xlfn.XLOOKUP(B3382,'[2]固定资产明细表17-杰 (2)'!$Z$3:$Z$7000,'[2]固定资产明细表17-杰 (2)'!$K$3:$K$7000)</f>
        <v>0</v>
      </c>
      <c r="J3382" s="28">
        <f>ROUND(_xlfn.XLOOKUP(B3382,'[2]固定资产明细表17-杰 (2)'!$Z$3:$Z$7000,'[2]固定资产明细表17-杰 (2)'!$J$3:$J$7000),0)</f>
        <v>0</v>
      </c>
      <c r="K3382" s="14"/>
      <c r="L3382" s="14"/>
      <c r="M3382" s="29">
        <f>_xlfn.XLOOKUP(B3382,'[2]固定资产明细表17-杰 (2)'!$Z$3:$Z$7000,'[2]固定资产明细表17-杰 (2)'!$O$3:$O$7000)</f>
        <v>0</v>
      </c>
      <c r="N3382" s="29">
        <f>_xlfn.XLOOKUP(B3382,'[2]固定资产明细表17-杰 (2)'!$Z$3:$Z$7000,'[2]固定资产明细表17-杰 (2)'!$R$3:$R$7000)</f>
        <v>0</v>
      </c>
      <c r="O3382" s="29">
        <f>_xlfn.XLOOKUP(B3382,'[2]固定资产明细表17-杰 (2)'!$Z$3:$Z$7000,'[2]固定资产明细表17-杰 (2)'!$X$3:$X$7000)</f>
        <v>0</v>
      </c>
      <c r="P3382" s="14"/>
      <c r="Q3382" s="14"/>
      <c r="R3382" s="14"/>
      <c r="S3382" s="14"/>
      <c r="T3382" s="14">
        <f t="shared" si="99"/>
        <v>0</v>
      </c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  <c r="AH3382" s="14"/>
    </row>
    <row r="3383" s="1" customFormat="1" ht="15" spans="1:34">
      <c r="A3383" s="9">
        <f t="shared" si="98"/>
        <v>3379</v>
      </c>
      <c r="B3383" s="14"/>
      <c r="C3383" s="14"/>
      <c r="D3383" s="44">
        <f>_xlfn.XLOOKUP(B3383,'[2]固定资产明细表17-杰 (2)'!$Z$3:$Z$7000,'[2]固定资产明细表17-杰 (2)'!$D$3:$D$7000)</f>
        <v>0</v>
      </c>
      <c r="E3383" s="14"/>
      <c r="F3383" s="14">
        <f>_xlfn.XLOOKUP(B3383,'[2]固定资产明细表17-杰 (2)'!$Z$3:$Z$7000,'[2]固定资产明细表17-杰 (2)'!$E$3:$E$7000)</f>
        <v>0</v>
      </c>
      <c r="G3383" s="9"/>
      <c r="H3383" s="9"/>
      <c r="I3383" s="18">
        <f>_xlfn.XLOOKUP(B3383,'[2]固定资产明细表17-杰 (2)'!$Z$3:$Z$7000,'[2]固定资产明细表17-杰 (2)'!$K$3:$K$7000)</f>
        <v>0</v>
      </c>
      <c r="J3383" s="28">
        <f>ROUND(_xlfn.XLOOKUP(B3383,'[2]固定资产明细表17-杰 (2)'!$Z$3:$Z$7000,'[2]固定资产明细表17-杰 (2)'!$J$3:$J$7000),0)</f>
        <v>0</v>
      </c>
      <c r="K3383" s="14"/>
      <c r="L3383" s="14"/>
      <c r="M3383" s="29">
        <f>_xlfn.XLOOKUP(B3383,'[2]固定资产明细表17-杰 (2)'!$Z$3:$Z$7000,'[2]固定资产明细表17-杰 (2)'!$O$3:$O$7000)</f>
        <v>0</v>
      </c>
      <c r="N3383" s="29">
        <f>_xlfn.XLOOKUP(B3383,'[2]固定资产明细表17-杰 (2)'!$Z$3:$Z$7000,'[2]固定资产明细表17-杰 (2)'!$R$3:$R$7000)</f>
        <v>0</v>
      </c>
      <c r="O3383" s="29">
        <f>_xlfn.XLOOKUP(B3383,'[2]固定资产明细表17-杰 (2)'!$Z$3:$Z$7000,'[2]固定资产明细表17-杰 (2)'!$X$3:$X$7000)</f>
        <v>0</v>
      </c>
      <c r="P3383" s="14"/>
      <c r="Q3383" s="14"/>
      <c r="R3383" s="14"/>
      <c r="S3383" s="14"/>
      <c r="T3383" s="14">
        <f t="shared" si="99"/>
        <v>0</v>
      </c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  <c r="AH3383" s="14"/>
    </row>
    <row r="3384" s="1" customFormat="1" ht="15" spans="1:34">
      <c r="A3384" s="9">
        <f t="shared" si="98"/>
        <v>3380</v>
      </c>
      <c r="B3384" s="14"/>
      <c r="C3384" s="14"/>
      <c r="D3384" s="44">
        <f>_xlfn.XLOOKUP(B3384,'[2]固定资产明细表17-杰 (2)'!$Z$3:$Z$7000,'[2]固定资产明细表17-杰 (2)'!$D$3:$D$7000)</f>
        <v>0</v>
      </c>
      <c r="E3384" s="14"/>
      <c r="F3384" s="14">
        <f>_xlfn.XLOOKUP(B3384,'[2]固定资产明细表17-杰 (2)'!$Z$3:$Z$7000,'[2]固定资产明细表17-杰 (2)'!$E$3:$E$7000)</f>
        <v>0</v>
      </c>
      <c r="G3384" s="9"/>
      <c r="H3384" s="9"/>
      <c r="I3384" s="18">
        <f>_xlfn.XLOOKUP(B3384,'[2]固定资产明细表17-杰 (2)'!$Z$3:$Z$7000,'[2]固定资产明细表17-杰 (2)'!$K$3:$K$7000)</f>
        <v>0</v>
      </c>
      <c r="J3384" s="28">
        <f>ROUND(_xlfn.XLOOKUP(B3384,'[2]固定资产明细表17-杰 (2)'!$Z$3:$Z$7000,'[2]固定资产明细表17-杰 (2)'!$J$3:$J$7000),0)</f>
        <v>0</v>
      </c>
      <c r="K3384" s="14"/>
      <c r="L3384" s="14"/>
      <c r="M3384" s="29">
        <f>_xlfn.XLOOKUP(B3384,'[2]固定资产明细表17-杰 (2)'!$Z$3:$Z$7000,'[2]固定资产明细表17-杰 (2)'!$O$3:$O$7000)</f>
        <v>0</v>
      </c>
      <c r="N3384" s="29">
        <f>_xlfn.XLOOKUP(B3384,'[2]固定资产明细表17-杰 (2)'!$Z$3:$Z$7000,'[2]固定资产明细表17-杰 (2)'!$R$3:$R$7000)</f>
        <v>0</v>
      </c>
      <c r="O3384" s="29">
        <f>_xlfn.XLOOKUP(B3384,'[2]固定资产明细表17-杰 (2)'!$Z$3:$Z$7000,'[2]固定资产明细表17-杰 (2)'!$X$3:$X$7000)</f>
        <v>0</v>
      </c>
      <c r="P3384" s="14"/>
      <c r="Q3384" s="14"/>
      <c r="R3384" s="14"/>
      <c r="S3384" s="14"/>
      <c r="T3384" s="14">
        <f t="shared" si="99"/>
        <v>0</v>
      </c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  <c r="AH3384" s="14"/>
    </row>
    <row r="3385" s="1" customFormat="1" ht="15" spans="1:34">
      <c r="A3385" s="9">
        <f t="shared" si="98"/>
        <v>3381</v>
      </c>
      <c r="B3385" s="14"/>
      <c r="C3385" s="14"/>
      <c r="D3385" s="44">
        <f>_xlfn.XLOOKUP(B3385,'[2]固定资产明细表17-杰 (2)'!$Z$3:$Z$7000,'[2]固定资产明细表17-杰 (2)'!$D$3:$D$7000)</f>
        <v>0</v>
      </c>
      <c r="E3385" s="14"/>
      <c r="F3385" s="14">
        <f>_xlfn.XLOOKUP(B3385,'[2]固定资产明细表17-杰 (2)'!$Z$3:$Z$7000,'[2]固定资产明细表17-杰 (2)'!$E$3:$E$7000)</f>
        <v>0</v>
      </c>
      <c r="G3385" s="9"/>
      <c r="H3385" s="9"/>
      <c r="I3385" s="18">
        <f>_xlfn.XLOOKUP(B3385,'[2]固定资产明细表17-杰 (2)'!$Z$3:$Z$7000,'[2]固定资产明细表17-杰 (2)'!$K$3:$K$7000)</f>
        <v>0</v>
      </c>
      <c r="J3385" s="28">
        <f>ROUND(_xlfn.XLOOKUP(B3385,'[2]固定资产明细表17-杰 (2)'!$Z$3:$Z$7000,'[2]固定资产明细表17-杰 (2)'!$J$3:$J$7000),0)</f>
        <v>0</v>
      </c>
      <c r="K3385" s="14"/>
      <c r="L3385" s="14"/>
      <c r="M3385" s="29">
        <f>_xlfn.XLOOKUP(B3385,'[2]固定资产明细表17-杰 (2)'!$Z$3:$Z$7000,'[2]固定资产明细表17-杰 (2)'!$O$3:$O$7000)</f>
        <v>0</v>
      </c>
      <c r="N3385" s="29">
        <f>_xlfn.XLOOKUP(B3385,'[2]固定资产明细表17-杰 (2)'!$Z$3:$Z$7000,'[2]固定资产明细表17-杰 (2)'!$R$3:$R$7000)</f>
        <v>0</v>
      </c>
      <c r="O3385" s="29">
        <f>_xlfn.XLOOKUP(B3385,'[2]固定资产明细表17-杰 (2)'!$Z$3:$Z$7000,'[2]固定资产明细表17-杰 (2)'!$X$3:$X$7000)</f>
        <v>0</v>
      </c>
      <c r="P3385" s="14"/>
      <c r="Q3385" s="14"/>
      <c r="R3385" s="14"/>
      <c r="S3385" s="14"/>
      <c r="T3385" s="14">
        <f t="shared" si="99"/>
        <v>0</v>
      </c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  <c r="AH3385" s="14"/>
    </row>
    <row r="3386" s="1" customFormat="1" ht="15" spans="1:34">
      <c r="A3386" s="9">
        <f t="shared" si="98"/>
        <v>3382</v>
      </c>
      <c r="B3386" s="14"/>
      <c r="C3386" s="14"/>
      <c r="D3386" s="44">
        <f>_xlfn.XLOOKUP(B3386,'[2]固定资产明细表17-杰 (2)'!$Z$3:$Z$7000,'[2]固定资产明细表17-杰 (2)'!$D$3:$D$7000)</f>
        <v>0</v>
      </c>
      <c r="E3386" s="14"/>
      <c r="F3386" s="14">
        <f>_xlfn.XLOOKUP(B3386,'[2]固定资产明细表17-杰 (2)'!$Z$3:$Z$7000,'[2]固定资产明细表17-杰 (2)'!$E$3:$E$7000)</f>
        <v>0</v>
      </c>
      <c r="G3386" s="9"/>
      <c r="H3386" s="9"/>
      <c r="I3386" s="18">
        <f>_xlfn.XLOOKUP(B3386,'[2]固定资产明细表17-杰 (2)'!$Z$3:$Z$7000,'[2]固定资产明细表17-杰 (2)'!$K$3:$K$7000)</f>
        <v>0</v>
      </c>
      <c r="J3386" s="28">
        <f>ROUND(_xlfn.XLOOKUP(B3386,'[2]固定资产明细表17-杰 (2)'!$Z$3:$Z$7000,'[2]固定资产明细表17-杰 (2)'!$J$3:$J$7000),0)</f>
        <v>0</v>
      </c>
      <c r="K3386" s="14"/>
      <c r="L3386" s="14"/>
      <c r="M3386" s="29">
        <f>_xlfn.XLOOKUP(B3386,'[2]固定资产明细表17-杰 (2)'!$Z$3:$Z$7000,'[2]固定资产明细表17-杰 (2)'!$O$3:$O$7000)</f>
        <v>0</v>
      </c>
      <c r="N3386" s="29">
        <f>_xlfn.XLOOKUP(B3386,'[2]固定资产明细表17-杰 (2)'!$Z$3:$Z$7000,'[2]固定资产明细表17-杰 (2)'!$R$3:$R$7000)</f>
        <v>0</v>
      </c>
      <c r="O3386" s="29">
        <f>_xlfn.XLOOKUP(B3386,'[2]固定资产明细表17-杰 (2)'!$Z$3:$Z$7000,'[2]固定资产明细表17-杰 (2)'!$X$3:$X$7000)</f>
        <v>0</v>
      </c>
      <c r="P3386" s="14"/>
      <c r="Q3386" s="14"/>
      <c r="R3386" s="14"/>
      <c r="S3386" s="14"/>
      <c r="T3386" s="14">
        <f t="shared" si="99"/>
        <v>0</v>
      </c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  <c r="AH3386" s="14"/>
    </row>
    <row r="3387" s="1" customFormat="1" ht="15" spans="1:34">
      <c r="A3387" s="9">
        <f t="shared" si="98"/>
        <v>3383</v>
      </c>
      <c r="B3387" s="14"/>
      <c r="C3387" s="14"/>
      <c r="D3387" s="44">
        <f>_xlfn.XLOOKUP(B3387,'[2]固定资产明细表17-杰 (2)'!$Z$3:$Z$7000,'[2]固定资产明细表17-杰 (2)'!$D$3:$D$7000)</f>
        <v>0</v>
      </c>
      <c r="E3387" s="14"/>
      <c r="F3387" s="14">
        <f>_xlfn.XLOOKUP(B3387,'[2]固定资产明细表17-杰 (2)'!$Z$3:$Z$7000,'[2]固定资产明细表17-杰 (2)'!$E$3:$E$7000)</f>
        <v>0</v>
      </c>
      <c r="G3387" s="9"/>
      <c r="H3387" s="9"/>
      <c r="I3387" s="18">
        <f>_xlfn.XLOOKUP(B3387,'[2]固定资产明细表17-杰 (2)'!$Z$3:$Z$7000,'[2]固定资产明细表17-杰 (2)'!$K$3:$K$7000)</f>
        <v>0</v>
      </c>
      <c r="J3387" s="28">
        <f>ROUND(_xlfn.XLOOKUP(B3387,'[2]固定资产明细表17-杰 (2)'!$Z$3:$Z$7000,'[2]固定资产明细表17-杰 (2)'!$J$3:$J$7000),0)</f>
        <v>0</v>
      </c>
      <c r="K3387" s="14"/>
      <c r="L3387" s="14"/>
      <c r="M3387" s="29">
        <f>_xlfn.XLOOKUP(B3387,'[2]固定资产明细表17-杰 (2)'!$Z$3:$Z$7000,'[2]固定资产明细表17-杰 (2)'!$O$3:$O$7000)</f>
        <v>0</v>
      </c>
      <c r="N3387" s="29">
        <f>_xlfn.XLOOKUP(B3387,'[2]固定资产明细表17-杰 (2)'!$Z$3:$Z$7000,'[2]固定资产明细表17-杰 (2)'!$R$3:$R$7000)</f>
        <v>0</v>
      </c>
      <c r="O3387" s="29">
        <f>_xlfn.XLOOKUP(B3387,'[2]固定资产明细表17-杰 (2)'!$Z$3:$Z$7000,'[2]固定资产明细表17-杰 (2)'!$X$3:$X$7000)</f>
        <v>0</v>
      </c>
      <c r="P3387" s="14"/>
      <c r="Q3387" s="14"/>
      <c r="R3387" s="14"/>
      <c r="S3387" s="14"/>
      <c r="T3387" s="14">
        <f t="shared" si="99"/>
        <v>0</v>
      </c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  <c r="AH3387" s="14"/>
    </row>
    <row r="3388" s="1" customFormat="1" ht="15" spans="1:34">
      <c r="A3388" s="9">
        <f t="shared" si="98"/>
        <v>3384</v>
      </c>
      <c r="B3388" s="14"/>
      <c r="C3388" s="14"/>
      <c r="D3388" s="44">
        <f>_xlfn.XLOOKUP(B3388,'[2]固定资产明细表17-杰 (2)'!$Z$3:$Z$7000,'[2]固定资产明细表17-杰 (2)'!$D$3:$D$7000)</f>
        <v>0</v>
      </c>
      <c r="E3388" s="14"/>
      <c r="F3388" s="14">
        <f>_xlfn.XLOOKUP(B3388,'[2]固定资产明细表17-杰 (2)'!$Z$3:$Z$7000,'[2]固定资产明细表17-杰 (2)'!$E$3:$E$7000)</f>
        <v>0</v>
      </c>
      <c r="G3388" s="9"/>
      <c r="H3388" s="9"/>
      <c r="I3388" s="18">
        <f>_xlfn.XLOOKUP(B3388,'[2]固定资产明细表17-杰 (2)'!$Z$3:$Z$7000,'[2]固定资产明细表17-杰 (2)'!$K$3:$K$7000)</f>
        <v>0</v>
      </c>
      <c r="J3388" s="28">
        <f>ROUND(_xlfn.XLOOKUP(B3388,'[2]固定资产明细表17-杰 (2)'!$Z$3:$Z$7000,'[2]固定资产明细表17-杰 (2)'!$J$3:$J$7000),0)</f>
        <v>0</v>
      </c>
      <c r="K3388" s="14"/>
      <c r="L3388" s="14"/>
      <c r="M3388" s="29">
        <f>_xlfn.XLOOKUP(B3388,'[2]固定资产明细表17-杰 (2)'!$Z$3:$Z$7000,'[2]固定资产明细表17-杰 (2)'!$O$3:$O$7000)</f>
        <v>0</v>
      </c>
      <c r="N3388" s="29">
        <f>_xlfn.XLOOKUP(B3388,'[2]固定资产明细表17-杰 (2)'!$Z$3:$Z$7000,'[2]固定资产明细表17-杰 (2)'!$R$3:$R$7000)</f>
        <v>0</v>
      </c>
      <c r="O3388" s="29">
        <f>_xlfn.XLOOKUP(B3388,'[2]固定资产明细表17-杰 (2)'!$Z$3:$Z$7000,'[2]固定资产明细表17-杰 (2)'!$X$3:$X$7000)</f>
        <v>0</v>
      </c>
      <c r="P3388" s="14"/>
      <c r="Q3388" s="14"/>
      <c r="R3388" s="14"/>
      <c r="S3388" s="14"/>
      <c r="T3388" s="14">
        <f t="shared" si="99"/>
        <v>0</v>
      </c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  <c r="AH3388" s="14"/>
    </row>
    <row r="3389" s="1" customFormat="1" ht="15" spans="1:34">
      <c r="A3389" s="9">
        <f t="shared" si="98"/>
        <v>3385</v>
      </c>
      <c r="B3389" s="14"/>
      <c r="C3389" s="14"/>
      <c r="D3389" s="44">
        <f>_xlfn.XLOOKUP(B3389,'[2]固定资产明细表17-杰 (2)'!$Z$3:$Z$7000,'[2]固定资产明细表17-杰 (2)'!$D$3:$D$7000)</f>
        <v>0</v>
      </c>
      <c r="E3389" s="14"/>
      <c r="F3389" s="14">
        <f>_xlfn.XLOOKUP(B3389,'[2]固定资产明细表17-杰 (2)'!$Z$3:$Z$7000,'[2]固定资产明细表17-杰 (2)'!$E$3:$E$7000)</f>
        <v>0</v>
      </c>
      <c r="G3389" s="9"/>
      <c r="H3389" s="9"/>
      <c r="I3389" s="18">
        <f>_xlfn.XLOOKUP(B3389,'[2]固定资产明细表17-杰 (2)'!$Z$3:$Z$7000,'[2]固定资产明细表17-杰 (2)'!$K$3:$K$7000)</f>
        <v>0</v>
      </c>
      <c r="J3389" s="28">
        <f>ROUND(_xlfn.XLOOKUP(B3389,'[2]固定资产明细表17-杰 (2)'!$Z$3:$Z$7000,'[2]固定资产明细表17-杰 (2)'!$J$3:$J$7000),0)</f>
        <v>0</v>
      </c>
      <c r="K3389" s="14"/>
      <c r="L3389" s="14"/>
      <c r="M3389" s="29">
        <f>_xlfn.XLOOKUP(B3389,'[2]固定资产明细表17-杰 (2)'!$Z$3:$Z$7000,'[2]固定资产明细表17-杰 (2)'!$O$3:$O$7000)</f>
        <v>0</v>
      </c>
      <c r="N3389" s="29">
        <f>_xlfn.XLOOKUP(B3389,'[2]固定资产明细表17-杰 (2)'!$Z$3:$Z$7000,'[2]固定资产明细表17-杰 (2)'!$R$3:$R$7000)</f>
        <v>0</v>
      </c>
      <c r="O3389" s="29">
        <f>_xlfn.XLOOKUP(B3389,'[2]固定资产明细表17-杰 (2)'!$Z$3:$Z$7000,'[2]固定资产明细表17-杰 (2)'!$X$3:$X$7000)</f>
        <v>0</v>
      </c>
      <c r="P3389" s="14"/>
      <c r="Q3389" s="14"/>
      <c r="R3389" s="14"/>
      <c r="S3389" s="14"/>
      <c r="T3389" s="14">
        <f t="shared" si="99"/>
        <v>0</v>
      </c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  <c r="AH3389" s="14"/>
    </row>
    <row r="3390" s="1" customFormat="1" ht="15" spans="1:34">
      <c r="A3390" s="9">
        <f t="shared" si="98"/>
        <v>3386</v>
      </c>
      <c r="B3390" s="14"/>
      <c r="C3390" s="14"/>
      <c r="D3390" s="44">
        <f>_xlfn.XLOOKUP(B3390,'[2]固定资产明细表17-杰 (2)'!$Z$3:$Z$7000,'[2]固定资产明细表17-杰 (2)'!$D$3:$D$7000)</f>
        <v>0</v>
      </c>
      <c r="E3390" s="14"/>
      <c r="F3390" s="14">
        <f>_xlfn.XLOOKUP(B3390,'[2]固定资产明细表17-杰 (2)'!$Z$3:$Z$7000,'[2]固定资产明细表17-杰 (2)'!$E$3:$E$7000)</f>
        <v>0</v>
      </c>
      <c r="G3390" s="9"/>
      <c r="H3390" s="9"/>
      <c r="I3390" s="18">
        <f>_xlfn.XLOOKUP(B3390,'[2]固定资产明细表17-杰 (2)'!$Z$3:$Z$7000,'[2]固定资产明细表17-杰 (2)'!$K$3:$K$7000)</f>
        <v>0</v>
      </c>
      <c r="J3390" s="28">
        <f>ROUND(_xlfn.XLOOKUP(B3390,'[2]固定资产明细表17-杰 (2)'!$Z$3:$Z$7000,'[2]固定资产明细表17-杰 (2)'!$J$3:$J$7000),0)</f>
        <v>0</v>
      </c>
      <c r="K3390" s="14"/>
      <c r="L3390" s="14"/>
      <c r="M3390" s="29">
        <f>_xlfn.XLOOKUP(B3390,'[2]固定资产明细表17-杰 (2)'!$Z$3:$Z$7000,'[2]固定资产明细表17-杰 (2)'!$O$3:$O$7000)</f>
        <v>0</v>
      </c>
      <c r="N3390" s="29">
        <f>_xlfn.XLOOKUP(B3390,'[2]固定资产明细表17-杰 (2)'!$Z$3:$Z$7000,'[2]固定资产明细表17-杰 (2)'!$R$3:$R$7000)</f>
        <v>0</v>
      </c>
      <c r="O3390" s="29">
        <f>_xlfn.XLOOKUP(B3390,'[2]固定资产明细表17-杰 (2)'!$Z$3:$Z$7000,'[2]固定资产明细表17-杰 (2)'!$X$3:$X$7000)</f>
        <v>0</v>
      </c>
      <c r="P3390" s="14"/>
      <c r="Q3390" s="14"/>
      <c r="R3390" s="14"/>
      <c r="S3390" s="14"/>
      <c r="T3390" s="14">
        <f t="shared" si="99"/>
        <v>0</v>
      </c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  <c r="AH3390" s="14"/>
    </row>
    <row r="3391" s="1" customFormat="1" ht="15" spans="1:34">
      <c r="A3391" s="9">
        <f t="shared" si="98"/>
        <v>3387</v>
      </c>
      <c r="B3391" s="14"/>
      <c r="C3391" s="14"/>
      <c r="D3391" s="44">
        <f>_xlfn.XLOOKUP(B3391,'[2]固定资产明细表17-杰 (2)'!$Z$3:$Z$7000,'[2]固定资产明细表17-杰 (2)'!$D$3:$D$7000)</f>
        <v>0</v>
      </c>
      <c r="E3391" s="14"/>
      <c r="F3391" s="14">
        <f>_xlfn.XLOOKUP(B3391,'[2]固定资产明细表17-杰 (2)'!$Z$3:$Z$7000,'[2]固定资产明细表17-杰 (2)'!$E$3:$E$7000)</f>
        <v>0</v>
      </c>
      <c r="G3391" s="9"/>
      <c r="H3391" s="9"/>
      <c r="I3391" s="18">
        <f>_xlfn.XLOOKUP(B3391,'[2]固定资产明细表17-杰 (2)'!$Z$3:$Z$7000,'[2]固定资产明细表17-杰 (2)'!$K$3:$K$7000)</f>
        <v>0</v>
      </c>
      <c r="J3391" s="28">
        <f>ROUND(_xlfn.XLOOKUP(B3391,'[2]固定资产明细表17-杰 (2)'!$Z$3:$Z$7000,'[2]固定资产明细表17-杰 (2)'!$J$3:$J$7000),0)</f>
        <v>0</v>
      </c>
      <c r="K3391" s="14"/>
      <c r="L3391" s="14"/>
      <c r="M3391" s="29">
        <f>_xlfn.XLOOKUP(B3391,'[2]固定资产明细表17-杰 (2)'!$Z$3:$Z$7000,'[2]固定资产明细表17-杰 (2)'!$O$3:$O$7000)</f>
        <v>0</v>
      </c>
      <c r="N3391" s="29">
        <f>_xlfn.XLOOKUP(B3391,'[2]固定资产明细表17-杰 (2)'!$Z$3:$Z$7000,'[2]固定资产明细表17-杰 (2)'!$R$3:$R$7000)</f>
        <v>0</v>
      </c>
      <c r="O3391" s="29">
        <f>_xlfn.XLOOKUP(B3391,'[2]固定资产明细表17-杰 (2)'!$Z$3:$Z$7000,'[2]固定资产明细表17-杰 (2)'!$X$3:$X$7000)</f>
        <v>0</v>
      </c>
      <c r="P3391" s="14"/>
      <c r="Q3391" s="14"/>
      <c r="R3391" s="14"/>
      <c r="S3391" s="14"/>
      <c r="T3391" s="14">
        <f t="shared" si="99"/>
        <v>0</v>
      </c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  <c r="AH3391" s="14"/>
    </row>
    <row r="3392" s="1" customFormat="1" ht="15" spans="1:34">
      <c r="A3392" s="9">
        <f t="shared" si="98"/>
        <v>3388</v>
      </c>
      <c r="B3392" s="14"/>
      <c r="C3392" s="14"/>
      <c r="D3392" s="44">
        <f>_xlfn.XLOOKUP(B3392,'[2]固定资产明细表17-杰 (2)'!$Z$3:$Z$7000,'[2]固定资产明细表17-杰 (2)'!$D$3:$D$7000)</f>
        <v>0</v>
      </c>
      <c r="E3392" s="14"/>
      <c r="F3392" s="14">
        <f>_xlfn.XLOOKUP(B3392,'[2]固定资产明细表17-杰 (2)'!$Z$3:$Z$7000,'[2]固定资产明细表17-杰 (2)'!$E$3:$E$7000)</f>
        <v>0</v>
      </c>
      <c r="G3392" s="9"/>
      <c r="H3392" s="9"/>
      <c r="I3392" s="18">
        <f>_xlfn.XLOOKUP(B3392,'[2]固定资产明细表17-杰 (2)'!$Z$3:$Z$7000,'[2]固定资产明细表17-杰 (2)'!$K$3:$K$7000)</f>
        <v>0</v>
      </c>
      <c r="J3392" s="28">
        <f>ROUND(_xlfn.XLOOKUP(B3392,'[2]固定资产明细表17-杰 (2)'!$Z$3:$Z$7000,'[2]固定资产明细表17-杰 (2)'!$J$3:$J$7000),0)</f>
        <v>0</v>
      </c>
      <c r="K3392" s="14"/>
      <c r="L3392" s="14"/>
      <c r="M3392" s="29">
        <f>_xlfn.XLOOKUP(B3392,'[2]固定资产明细表17-杰 (2)'!$Z$3:$Z$7000,'[2]固定资产明细表17-杰 (2)'!$O$3:$O$7000)</f>
        <v>0</v>
      </c>
      <c r="N3392" s="29">
        <f>_xlfn.XLOOKUP(B3392,'[2]固定资产明细表17-杰 (2)'!$Z$3:$Z$7000,'[2]固定资产明细表17-杰 (2)'!$R$3:$R$7000)</f>
        <v>0</v>
      </c>
      <c r="O3392" s="29">
        <f>_xlfn.XLOOKUP(B3392,'[2]固定资产明细表17-杰 (2)'!$Z$3:$Z$7000,'[2]固定资产明细表17-杰 (2)'!$X$3:$X$7000)</f>
        <v>0</v>
      </c>
      <c r="P3392" s="14"/>
      <c r="Q3392" s="14"/>
      <c r="R3392" s="14"/>
      <c r="S3392" s="14"/>
      <c r="T3392" s="14">
        <f t="shared" si="99"/>
        <v>0</v>
      </c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  <c r="AH3392" s="14"/>
    </row>
    <row r="3393" s="1" customFormat="1" ht="15" spans="1:34">
      <c r="A3393" s="9">
        <f t="shared" si="98"/>
        <v>3389</v>
      </c>
      <c r="B3393" s="14"/>
      <c r="C3393" s="14"/>
      <c r="D3393" s="44">
        <f>_xlfn.XLOOKUP(B3393,'[2]固定资产明细表17-杰 (2)'!$Z$3:$Z$7000,'[2]固定资产明细表17-杰 (2)'!$D$3:$D$7000)</f>
        <v>0</v>
      </c>
      <c r="E3393" s="14"/>
      <c r="F3393" s="14">
        <f>_xlfn.XLOOKUP(B3393,'[2]固定资产明细表17-杰 (2)'!$Z$3:$Z$7000,'[2]固定资产明细表17-杰 (2)'!$E$3:$E$7000)</f>
        <v>0</v>
      </c>
      <c r="G3393" s="9"/>
      <c r="H3393" s="9"/>
      <c r="I3393" s="18">
        <f>_xlfn.XLOOKUP(B3393,'[2]固定资产明细表17-杰 (2)'!$Z$3:$Z$7000,'[2]固定资产明细表17-杰 (2)'!$K$3:$K$7000)</f>
        <v>0</v>
      </c>
      <c r="J3393" s="28">
        <f>ROUND(_xlfn.XLOOKUP(B3393,'[2]固定资产明细表17-杰 (2)'!$Z$3:$Z$7000,'[2]固定资产明细表17-杰 (2)'!$J$3:$J$7000),0)</f>
        <v>0</v>
      </c>
      <c r="K3393" s="14"/>
      <c r="L3393" s="14"/>
      <c r="M3393" s="29">
        <f>_xlfn.XLOOKUP(B3393,'[2]固定资产明细表17-杰 (2)'!$Z$3:$Z$7000,'[2]固定资产明细表17-杰 (2)'!$O$3:$O$7000)</f>
        <v>0</v>
      </c>
      <c r="N3393" s="29">
        <f>_xlfn.XLOOKUP(B3393,'[2]固定资产明细表17-杰 (2)'!$Z$3:$Z$7000,'[2]固定资产明细表17-杰 (2)'!$R$3:$R$7000)</f>
        <v>0</v>
      </c>
      <c r="O3393" s="29">
        <f>_xlfn.XLOOKUP(B3393,'[2]固定资产明细表17-杰 (2)'!$Z$3:$Z$7000,'[2]固定资产明细表17-杰 (2)'!$X$3:$X$7000)</f>
        <v>0</v>
      </c>
      <c r="P3393" s="14"/>
      <c r="Q3393" s="14"/>
      <c r="R3393" s="14"/>
      <c r="S3393" s="14"/>
      <c r="T3393" s="14">
        <f t="shared" si="99"/>
        <v>0</v>
      </c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  <c r="AH3393" s="14"/>
    </row>
    <row r="3394" s="1" customFormat="1" ht="15" spans="1:34">
      <c r="A3394" s="9">
        <f t="shared" si="98"/>
        <v>3390</v>
      </c>
      <c r="B3394" s="14"/>
      <c r="C3394" s="14"/>
      <c r="D3394" s="44">
        <f>_xlfn.XLOOKUP(B3394,'[2]固定资产明细表17-杰 (2)'!$Z$3:$Z$7000,'[2]固定资产明细表17-杰 (2)'!$D$3:$D$7000)</f>
        <v>0</v>
      </c>
      <c r="E3394" s="14"/>
      <c r="F3394" s="14">
        <f>_xlfn.XLOOKUP(B3394,'[2]固定资产明细表17-杰 (2)'!$Z$3:$Z$7000,'[2]固定资产明细表17-杰 (2)'!$E$3:$E$7000)</f>
        <v>0</v>
      </c>
      <c r="G3394" s="9"/>
      <c r="H3394" s="9"/>
      <c r="I3394" s="18">
        <f>_xlfn.XLOOKUP(B3394,'[2]固定资产明细表17-杰 (2)'!$Z$3:$Z$7000,'[2]固定资产明细表17-杰 (2)'!$K$3:$K$7000)</f>
        <v>0</v>
      </c>
      <c r="J3394" s="28">
        <f>ROUND(_xlfn.XLOOKUP(B3394,'[2]固定资产明细表17-杰 (2)'!$Z$3:$Z$7000,'[2]固定资产明细表17-杰 (2)'!$J$3:$J$7000),0)</f>
        <v>0</v>
      </c>
      <c r="K3394" s="14"/>
      <c r="L3394" s="14"/>
      <c r="M3394" s="29">
        <f>_xlfn.XLOOKUP(B3394,'[2]固定资产明细表17-杰 (2)'!$Z$3:$Z$7000,'[2]固定资产明细表17-杰 (2)'!$O$3:$O$7000)</f>
        <v>0</v>
      </c>
      <c r="N3394" s="29">
        <f>_xlfn.XLOOKUP(B3394,'[2]固定资产明细表17-杰 (2)'!$Z$3:$Z$7000,'[2]固定资产明细表17-杰 (2)'!$R$3:$R$7000)</f>
        <v>0</v>
      </c>
      <c r="O3394" s="29">
        <f>_xlfn.XLOOKUP(B3394,'[2]固定资产明细表17-杰 (2)'!$Z$3:$Z$7000,'[2]固定资产明细表17-杰 (2)'!$X$3:$X$7000)</f>
        <v>0</v>
      </c>
      <c r="P3394" s="14"/>
      <c r="Q3394" s="14"/>
      <c r="R3394" s="14"/>
      <c r="S3394" s="14"/>
      <c r="T3394" s="14">
        <f t="shared" si="99"/>
        <v>0</v>
      </c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  <c r="AH3394" s="14"/>
    </row>
    <row r="3395" s="1" customFormat="1" ht="15" spans="1:34">
      <c r="A3395" s="9">
        <f t="shared" si="98"/>
        <v>3391</v>
      </c>
      <c r="B3395" s="14"/>
      <c r="C3395" s="14"/>
      <c r="D3395" s="44">
        <f>_xlfn.XLOOKUP(B3395,'[2]固定资产明细表17-杰 (2)'!$Z$3:$Z$7000,'[2]固定资产明细表17-杰 (2)'!$D$3:$D$7000)</f>
        <v>0</v>
      </c>
      <c r="E3395" s="14"/>
      <c r="F3395" s="14">
        <f>_xlfn.XLOOKUP(B3395,'[2]固定资产明细表17-杰 (2)'!$Z$3:$Z$7000,'[2]固定资产明细表17-杰 (2)'!$E$3:$E$7000)</f>
        <v>0</v>
      </c>
      <c r="G3395" s="9"/>
      <c r="H3395" s="9"/>
      <c r="I3395" s="18">
        <f>_xlfn.XLOOKUP(B3395,'[2]固定资产明细表17-杰 (2)'!$Z$3:$Z$7000,'[2]固定资产明细表17-杰 (2)'!$K$3:$K$7000)</f>
        <v>0</v>
      </c>
      <c r="J3395" s="28">
        <f>ROUND(_xlfn.XLOOKUP(B3395,'[2]固定资产明细表17-杰 (2)'!$Z$3:$Z$7000,'[2]固定资产明细表17-杰 (2)'!$J$3:$J$7000),0)</f>
        <v>0</v>
      </c>
      <c r="K3395" s="14"/>
      <c r="L3395" s="14"/>
      <c r="M3395" s="29">
        <f>_xlfn.XLOOKUP(B3395,'[2]固定资产明细表17-杰 (2)'!$Z$3:$Z$7000,'[2]固定资产明细表17-杰 (2)'!$O$3:$O$7000)</f>
        <v>0</v>
      </c>
      <c r="N3395" s="29">
        <f>_xlfn.XLOOKUP(B3395,'[2]固定资产明细表17-杰 (2)'!$Z$3:$Z$7000,'[2]固定资产明细表17-杰 (2)'!$R$3:$R$7000)</f>
        <v>0</v>
      </c>
      <c r="O3395" s="29">
        <f>_xlfn.XLOOKUP(B3395,'[2]固定资产明细表17-杰 (2)'!$Z$3:$Z$7000,'[2]固定资产明细表17-杰 (2)'!$X$3:$X$7000)</f>
        <v>0</v>
      </c>
      <c r="P3395" s="14"/>
      <c r="Q3395" s="14"/>
      <c r="R3395" s="14"/>
      <c r="S3395" s="14"/>
      <c r="T3395" s="14">
        <f t="shared" si="99"/>
        <v>0</v>
      </c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  <c r="AH3395" s="14"/>
    </row>
    <row r="3396" s="1" customFormat="1" ht="15" spans="1:34">
      <c r="A3396" s="9">
        <f t="shared" si="98"/>
        <v>3392</v>
      </c>
      <c r="B3396" s="14"/>
      <c r="C3396" s="14"/>
      <c r="D3396" s="44">
        <f>_xlfn.XLOOKUP(B3396,'[2]固定资产明细表17-杰 (2)'!$Z$3:$Z$7000,'[2]固定资产明细表17-杰 (2)'!$D$3:$D$7000)</f>
        <v>0</v>
      </c>
      <c r="E3396" s="14"/>
      <c r="F3396" s="14">
        <f>_xlfn.XLOOKUP(B3396,'[2]固定资产明细表17-杰 (2)'!$Z$3:$Z$7000,'[2]固定资产明细表17-杰 (2)'!$E$3:$E$7000)</f>
        <v>0</v>
      </c>
      <c r="G3396" s="9"/>
      <c r="H3396" s="9"/>
      <c r="I3396" s="18">
        <f>_xlfn.XLOOKUP(B3396,'[2]固定资产明细表17-杰 (2)'!$Z$3:$Z$7000,'[2]固定资产明细表17-杰 (2)'!$K$3:$K$7000)</f>
        <v>0</v>
      </c>
      <c r="J3396" s="28">
        <f>ROUND(_xlfn.XLOOKUP(B3396,'[2]固定资产明细表17-杰 (2)'!$Z$3:$Z$7000,'[2]固定资产明细表17-杰 (2)'!$J$3:$J$7000),0)</f>
        <v>0</v>
      </c>
      <c r="K3396" s="14"/>
      <c r="L3396" s="14"/>
      <c r="M3396" s="29">
        <f>_xlfn.XLOOKUP(B3396,'[2]固定资产明细表17-杰 (2)'!$Z$3:$Z$7000,'[2]固定资产明细表17-杰 (2)'!$O$3:$O$7000)</f>
        <v>0</v>
      </c>
      <c r="N3396" s="29">
        <f>_xlfn.XLOOKUP(B3396,'[2]固定资产明细表17-杰 (2)'!$Z$3:$Z$7000,'[2]固定资产明细表17-杰 (2)'!$R$3:$R$7000)</f>
        <v>0</v>
      </c>
      <c r="O3396" s="29">
        <f>_xlfn.XLOOKUP(B3396,'[2]固定资产明细表17-杰 (2)'!$Z$3:$Z$7000,'[2]固定资产明细表17-杰 (2)'!$X$3:$X$7000)</f>
        <v>0</v>
      </c>
      <c r="P3396" s="14"/>
      <c r="Q3396" s="14"/>
      <c r="R3396" s="14"/>
      <c r="S3396" s="14"/>
      <c r="T3396" s="14">
        <f t="shared" si="99"/>
        <v>0</v>
      </c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  <c r="AH3396" s="14"/>
    </row>
    <row r="3397" s="1" customFormat="1" ht="15" spans="1:34">
      <c r="A3397" s="9">
        <f t="shared" si="98"/>
        <v>3393</v>
      </c>
      <c r="B3397" s="14"/>
      <c r="C3397" s="14"/>
      <c r="D3397" s="44">
        <f>_xlfn.XLOOKUP(B3397,'[2]固定资产明细表17-杰 (2)'!$Z$3:$Z$7000,'[2]固定资产明细表17-杰 (2)'!$D$3:$D$7000)</f>
        <v>0</v>
      </c>
      <c r="E3397" s="14"/>
      <c r="F3397" s="14">
        <f>_xlfn.XLOOKUP(B3397,'[2]固定资产明细表17-杰 (2)'!$Z$3:$Z$7000,'[2]固定资产明细表17-杰 (2)'!$E$3:$E$7000)</f>
        <v>0</v>
      </c>
      <c r="G3397" s="9"/>
      <c r="H3397" s="9"/>
      <c r="I3397" s="18">
        <f>_xlfn.XLOOKUP(B3397,'[2]固定资产明细表17-杰 (2)'!$Z$3:$Z$7000,'[2]固定资产明细表17-杰 (2)'!$K$3:$K$7000)</f>
        <v>0</v>
      </c>
      <c r="J3397" s="28">
        <f>ROUND(_xlfn.XLOOKUP(B3397,'[2]固定资产明细表17-杰 (2)'!$Z$3:$Z$7000,'[2]固定资产明细表17-杰 (2)'!$J$3:$J$7000),0)</f>
        <v>0</v>
      </c>
      <c r="K3397" s="14"/>
      <c r="L3397" s="14"/>
      <c r="M3397" s="29">
        <f>_xlfn.XLOOKUP(B3397,'[2]固定资产明细表17-杰 (2)'!$Z$3:$Z$7000,'[2]固定资产明细表17-杰 (2)'!$O$3:$O$7000)</f>
        <v>0</v>
      </c>
      <c r="N3397" s="29">
        <f>_xlfn.XLOOKUP(B3397,'[2]固定资产明细表17-杰 (2)'!$Z$3:$Z$7000,'[2]固定资产明细表17-杰 (2)'!$R$3:$R$7000)</f>
        <v>0</v>
      </c>
      <c r="O3397" s="29">
        <f>_xlfn.XLOOKUP(B3397,'[2]固定资产明细表17-杰 (2)'!$Z$3:$Z$7000,'[2]固定资产明细表17-杰 (2)'!$X$3:$X$7000)</f>
        <v>0</v>
      </c>
      <c r="P3397" s="14"/>
      <c r="Q3397" s="14"/>
      <c r="R3397" s="14"/>
      <c r="S3397" s="14"/>
      <c r="T3397" s="14">
        <f t="shared" si="99"/>
        <v>0</v>
      </c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  <c r="AH3397" s="14"/>
    </row>
    <row r="3398" s="1" customFormat="1" ht="15" spans="1:34">
      <c r="A3398" s="9">
        <f t="shared" si="98"/>
        <v>3394</v>
      </c>
      <c r="B3398" s="14"/>
      <c r="C3398" s="14"/>
      <c r="D3398" s="44">
        <f>_xlfn.XLOOKUP(B3398,'[2]固定资产明细表17-杰 (2)'!$Z$3:$Z$7000,'[2]固定资产明细表17-杰 (2)'!$D$3:$D$7000)</f>
        <v>0</v>
      </c>
      <c r="E3398" s="14"/>
      <c r="F3398" s="14">
        <f>_xlfn.XLOOKUP(B3398,'[2]固定资产明细表17-杰 (2)'!$Z$3:$Z$7000,'[2]固定资产明细表17-杰 (2)'!$E$3:$E$7000)</f>
        <v>0</v>
      </c>
      <c r="G3398" s="9"/>
      <c r="H3398" s="9"/>
      <c r="I3398" s="18">
        <f>_xlfn.XLOOKUP(B3398,'[2]固定资产明细表17-杰 (2)'!$Z$3:$Z$7000,'[2]固定资产明细表17-杰 (2)'!$K$3:$K$7000)</f>
        <v>0</v>
      </c>
      <c r="J3398" s="28">
        <f>ROUND(_xlfn.XLOOKUP(B3398,'[2]固定资产明细表17-杰 (2)'!$Z$3:$Z$7000,'[2]固定资产明细表17-杰 (2)'!$J$3:$J$7000),0)</f>
        <v>0</v>
      </c>
      <c r="K3398" s="14"/>
      <c r="L3398" s="14"/>
      <c r="M3398" s="29">
        <f>_xlfn.XLOOKUP(B3398,'[2]固定资产明细表17-杰 (2)'!$Z$3:$Z$7000,'[2]固定资产明细表17-杰 (2)'!$O$3:$O$7000)</f>
        <v>0</v>
      </c>
      <c r="N3398" s="29">
        <f>_xlfn.XLOOKUP(B3398,'[2]固定资产明细表17-杰 (2)'!$Z$3:$Z$7000,'[2]固定资产明细表17-杰 (2)'!$R$3:$R$7000)</f>
        <v>0</v>
      </c>
      <c r="O3398" s="29">
        <f>_xlfn.XLOOKUP(B3398,'[2]固定资产明细表17-杰 (2)'!$Z$3:$Z$7000,'[2]固定资产明细表17-杰 (2)'!$X$3:$X$7000)</f>
        <v>0</v>
      </c>
      <c r="P3398" s="14"/>
      <c r="Q3398" s="14"/>
      <c r="R3398" s="14"/>
      <c r="S3398" s="14"/>
      <c r="T3398" s="14">
        <f t="shared" si="99"/>
        <v>0</v>
      </c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  <c r="AH3398" s="14"/>
    </row>
    <row r="3399" s="1" customFormat="1" ht="15" spans="1:34">
      <c r="A3399" s="9">
        <f t="shared" si="98"/>
        <v>3395</v>
      </c>
      <c r="B3399" s="14"/>
      <c r="C3399" s="14"/>
      <c r="D3399" s="44">
        <f>_xlfn.XLOOKUP(B3399,'[2]固定资产明细表17-杰 (2)'!$Z$3:$Z$7000,'[2]固定资产明细表17-杰 (2)'!$D$3:$D$7000)</f>
        <v>0</v>
      </c>
      <c r="E3399" s="14"/>
      <c r="F3399" s="14">
        <f>_xlfn.XLOOKUP(B3399,'[2]固定资产明细表17-杰 (2)'!$Z$3:$Z$7000,'[2]固定资产明细表17-杰 (2)'!$E$3:$E$7000)</f>
        <v>0</v>
      </c>
      <c r="G3399" s="9"/>
      <c r="H3399" s="9"/>
      <c r="I3399" s="18">
        <f>_xlfn.XLOOKUP(B3399,'[2]固定资产明细表17-杰 (2)'!$Z$3:$Z$7000,'[2]固定资产明细表17-杰 (2)'!$K$3:$K$7000)</f>
        <v>0</v>
      </c>
      <c r="J3399" s="28">
        <f>ROUND(_xlfn.XLOOKUP(B3399,'[2]固定资产明细表17-杰 (2)'!$Z$3:$Z$7000,'[2]固定资产明细表17-杰 (2)'!$J$3:$J$7000),0)</f>
        <v>0</v>
      </c>
      <c r="K3399" s="14"/>
      <c r="L3399" s="14"/>
      <c r="M3399" s="29">
        <f>_xlfn.XLOOKUP(B3399,'[2]固定资产明细表17-杰 (2)'!$Z$3:$Z$7000,'[2]固定资产明细表17-杰 (2)'!$O$3:$O$7000)</f>
        <v>0</v>
      </c>
      <c r="N3399" s="29">
        <f>_xlfn.XLOOKUP(B3399,'[2]固定资产明细表17-杰 (2)'!$Z$3:$Z$7000,'[2]固定资产明细表17-杰 (2)'!$R$3:$R$7000)</f>
        <v>0</v>
      </c>
      <c r="O3399" s="29">
        <f>_xlfn.XLOOKUP(B3399,'[2]固定资产明细表17-杰 (2)'!$Z$3:$Z$7000,'[2]固定资产明细表17-杰 (2)'!$X$3:$X$7000)</f>
        <v>0</v>
      </c>
      <c r="P3399" s="14"/>
      <c r="Q3399" s="14"/>
      <c r="R3399" s="14"/>
      <c r="S3399" s="14"/>
      <c r="T3399" s="14">
        <f t="shared" si="99"/>
        <v>0</v>
      </c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  <c r="AH3399" s="14"/>
    </row>
    <row r="3400" s="1" customFormat="1" ht="15" spans="1:34">
      <c r="A3400" s="9">
        <f t="shared" si="98"/>
        <v>3396</v>
      </c>
      <c r="B3400" s="14"/>
      <c r="C3400" s="14"/>
      <c r="D3400" s="44">
        <f>_xlfn.XLOOKUP(B3400,'[2]固定资产明细表17-杰 (2)'!$Z$3:$Z$7000,'[2]固定资产明细表17-杰 (2)'!$D$3:$D$7000)</f>
        <v>0</v>
      </c>
      <c r="E3400" s="14"/>
      <c r="F3400" s="14">
        <f>_xlfn.XLOOKUP(B3400,'[2]固定资产明细表17-杰 (2)'!$Z$3:$Z$7000,'[2]固定资产明细表17-杰 (2)'!$E$3:$E$7000)</f>
        <v>0</v>
      </c>
      <c r="G3400" s="9"/>
      <c r="H3400" s="9"/>
      <c r="I3400" s="18">
        <f>_xlfn.XLOOKUP(B3400,'[2]固定资产明细表17-杰 (2)'!$Z$3:$Z$7000,'[2]固定资产明细表17-杰 (2)'!$K$3:$K$7000)</f>
        <v>0</v>
      </c>
      <c r="J3400" s="28">
        <f>ROUND(_xlfn.XLOOKUP(B3400,'[2]固定资产明细表17-杰 (2)'!$Z$3:$Z$7000,'[2]固定资产明细表17-杰 (2)'!$J$3:$J$7000),0)</f>
        <v>0</v>
      </c>
      <c r="K3400" s="14"/>
      <c r="L3400" s="14"/>
      <c r="M3400" s="29">
        <f>_xlfn.XLOOKUP(B3400,'[2]固定资产明细表17-杰 (2)'!$Z$3:$Z$7000,'[2]固定资产明细表17-杰 (2)'!$O$3:$O$7000)</f>
        <v>0</v>
      </c>
      <c r="N3400" s="29">
        <f>_xlfn.XLOOKUP(B3400,'[2]固定资产明细表17-杰 (2)'!$Z$3:$Z$7000,'[2]固定资产明细表17-杰 (2)'!$R$3:$R$7000)</f>
        <v>0</v>
      </c>
      <c r="O3400" s="29">
        <f>_xlfn.XLOOKUP(B3400,'[2]固定资产明细表17-杰 (2)'!$Z$3:$Z$7000,'[2]固定资产明细表17-杰 (2)'!$X$3:$X$7000)</f>
        <v>0</v>
      </c>
      <c r="P3400" s="14"/>
      <c r="Q3400" s="14"/>
      <c r="R3400" s="14"/>
      <c r="S3400" s="14"/>
      <c r="T3400" s="14">
        <f t="shared" si="99"/>
        <v>0</v>
      </c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  <c r="AH3400" s="14"/>
    </row>
    <row r="3401" s="1" customFormat="1" ht="15" spans="1:34">
      <c r="A3401" s="9">
        <f t="shared" si="98"/>
        <v>3397</v>
      </c>
      <c r="B3401" s="14"/>
      <c r="C3401" s="14"/>
      <c r="D3401" s="44">
        <f>_xlfn.XLOOKUP(B3401,'[2]固定资产明细表17-杰 (2)'!$Z$3:$Z$7000,'[2]固定资产明细表17-杰 (2)'!$D$3:$D$7000)</f>
        <v>0</v>
      </c>
      <c r="E3401" s="14"/>
      <c r="F3401" s="14">
        <f>_xlfn.XLOOKUP(B3401,'[2]固定资产明细表17-杰 (2)'!$Z$3:$Z$7000,'[2]固定资产明细表17-杰 (2)'!$E$3:$E$7000)</f>
        <v>0</v>
      </c>
      <c r="G3401" s="9"/>
      <c r="H3401" s="9"/>
      <c r="I3401" s="18">
        <f>_xlfn.XLOOKUP(B3401,'[2]固定资产明细表17-杰 (2)'!$Z$3:$Z$7000,'[2]固定资产明细表17-杰 (2)'!$K$3:$K$7000)</f>
        <v>0</v>
      </c>
      <c r="J3401" s="28">
        <f>ROUND(_xlfn.XLOOKUP(B3401,'[2]固定资产明细表17-杰 (2)'!$Z$3:$Z$7000,'[2]固定资产明细表17-杰 (2)'!$J$3:$J$7000),0)</f>
        <v>0</v>
      </c>
      <c r="K3401" s="14"/>
      <c r="L3401" s="14"/>
      <c r="M3401" s="29">
        <f>_xlfn.XLOOKUP(B3401,'[2]固定资产明细表17-杰 (2)'!$Z$3:$Z$7000,'[2]固定资产明细表17-杰 (2)'!$O$3:$O$7000)</f>
        <v>0</v>
      </c>
      <c r="N3401" s="29">
        <f>_xlfn.XLOOKUP(B3401,'[2]固定资产明细表17-杰 (2)'!$Z$3:$Z$7000,'[2]固定资产明细表17-杰 (2)'!$R$3:$R$7000)</f>
        <v>0</v>
      </c>
      <c r="O3401" s="29">
        <f>_xlfn.XLOOKUP(B3401,'[2]固定资产明细表17-杰 (2)'!$Z$3:$Z$7000,'[2]固定资产明细表17-杰 (2)'!$X$3:$X$7000)</f>
        <v>0</v>
      </c>
      <c r="P3401" s="14"/>
      <c r="Q3401" s="14"/>
      <c r="R3401" s="14"/>
      <c r="S3401" s="14"/>
      <c r="T3401" s="14">
        <f t="shared" si="99"/>
        <v>0</v>
      </c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  <c r="AH3401" s="14"/>
    </row>
    <row r="3402" s="1" customFormat="1" ht="15" spans="1:34">
      <c r="A3402" s="9">
        <f t="shared" si="98"/>
        <v>3398</v>
      </c>
      <c r="B3402" s="14"/>
      <c r="C3402" s="14"/>
      <c r="D3402" s="44">
        <f>_xlfn.XLOOKUP(B3402,'[2]固定资产明细表17-杰 (2)'!$Z$3:$Z$7000,'[2]固定资产明细表17-杰 (2)'!$D$3:$D$7000)</f>
        <v>0</v>
      </c>
      <c r="E3402" s="14"/>
      <c r="F3402" s="14">
        <f>_xlfn.XLOOKUP(B3402,'[2]固定资产明细表17-杰 (2)'!$Z$3:$Z$7000,'[2]固定资产明细表17-杰 (2)'!$E$3:$E$7000)</f>
        <v>0</v>
      </c>
      <c r="G3402" s="9"/>
      <c r="H3402" s="9"/>
      <c r="I3402" s="18">
        <f>_xlfn.XLOOKUP(B3402,'[2]固定资产明细表17-杰 (2)'!$Z$3:$Z$7000,'[2]固定资产明细表17-杰 (2)'!$K$3:$K$7000)</f>
        <v>0</v>
      </c>
      <c r="J3402" s="28">
        <f>ROUND(_xlfn.XLOOKUP(B3402,'[2]固定资产明细表17-杰 (2)'!$Z$3:$Z$7000,'[2]固定资产明细表17-杰 (2)'!$J$3:$J$7000),0)</f>
        <v>0</v>
      </c>
      <c r="K3402" s="14"/>
      <c r="L3402" s="14"/>
      <c r="M3402" s="29">
        <f>_xlfn.XLOOKUP(B3402,'[2]固定资产明细表17-杰 (2)'!$Z$3:$Z$7000,'[2]固定资产明细表17-杰 (2)'!$O$3:$O$7000)</f>
        <v>0</v>
      </c>
      <c r="N3402" s="29">
        <f>_xlfn.XLOOKUP(B3402,'[2]固定资产明细表17-杰 (2)'!$Z$3:$Z$7000,'[2]固定资产明细表17-杰 (2)'!$R$3:$R$7000)</f>
        <v>0</v>
      </c>
      <c r="O3402" s="29">
        <f>_xlfn.XLOOKUP(B3402,'[2]固定资产明细表17-杰 (2)'!$Z$3:$Z$7000,'[2]固定资产明细表17-杰 (2)'!$X$3:$X$7000)</f>
        <v>0</v>
      </c>
      <c r="P3402" s="14"/>
      <c r="Q3402" s="14"/>
      <c r="R3402" s="14"/>
      <c r="S3402" s="14"/>
      <c r="T3402" s="14">
        <f t="shared" si="99"/>
        <v>0</v>
      </c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  <c r="AH3402" s="14"/>
    </row>
    <row r="3403" s="1" customFormat="1" ht="15" spans="1:34">
      <c r="A3403" s="9">
        <f t="shared" si="98"/>
        <v>3399</v>
      </c>
      <c r="B3403" s="14"/>
      <c r="C3403" s="14"/>
      <c r="D3403" s="44">
        <f>_xlfn.XLOOKUP(B3403,'[2]固定资产明细表17-杰 (2)'!$Z$3:$Z$7000,'[2]固定资产明细表17-杰 (2)'!$D$3:$D$7000)</f>
        <v>0</v>
      </c>
      <c r="E3403" s="14"/>
      <c r="F3403" s="14">
        <f>_xlfn.XLOOKUP(B3403,'[2]固定资产明细表17-杰 (2)'!$Z$3:$Z$7000,'[2]固定资产明细表17-杰 (2)'!$E$3:$E$7000)</f>
        <v>0</v>
      </c>
      <c r="G3403" s="9"/>
      <c r="H3403" s="9"/>
      <c r="I3403" s="18">
        <f>_xlfn.XLOOKUP(B3403,'[2]固定资产明细表17-杰 (2)'!$Z$3:$Z$7000,'[2]固定资产明细表17-杰 (2)'!$K$3:$K$7000)</f>
        <v>0</v>
      </c>
      <c r="J3403" s="28">
        <f>ROUND(_xlfn.XLOOKUP(B3403,'[2]固定资产明细表17-杰 (2)'!$Z$3:$Z$7000,'[2]固定资产明细表17-杰 (2)'!$J$3:$J$7000),0)</f>
        <v>0</v>
      </c>
      <c r="K3403" s="14"/>
      <c r="L3403" s="14"/>
      <c r="M3403" s="29">
        <f>_xlfn.XLOOKUP(B3403,'[2]固定资产明细表17-杰 (2)'!$Z$3:$Z$7000,'[2]固定资产明细表17-杰 (2)'!$O$3:$O$7000)</f>
        <v>0</v>
      </c>
      <c r="N3403" s="29">
        <f>_xlfn.XLOOKUP(B3403,'[2]固定资产明细表17-杰 (2)'!$Z$3:$Z$7000,'[2]固定资产明细表17-杰 (2)'!$R$3:$R$7000)</f>
        <v>0</v>
      </c>
      <c r="O3403" s="29">
        <f>_xlfn.XLOOKUP(B3403,'[2]固定资产明细表17-杰 (2)'!$Z$3:$Z$7000,'[2]固定资产明细表17-杰 (2)'!$X$3:$X$7000)</f>
        <v>0</v>
      </c>
      <c r="P3403" s="14"/>
      <c r="Q3403" s="14"/>
      <c r="R3403" s="14"/>
      <c r="S3403" s="14"/>
      <c r="T3403" s="14">
        <f t="shared" si="99"/>
        <v>0</v>
      </c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  <c r="AH3403" s="14"/>
    </row>
    <row r="3404" s="1" customFormat="1" ht="15" spans="1:34">
      <c r="A3404" s="9">
        <f t="shared" si="98"/>
        <v>3400</v>
      </c>
      <c r="B3404" s="14"/>
      <c r="C3404" s="14"/>
      <c r="D3404" s="44">
        <f>_xlfn.XLOOKUP(B3404,'[2]固定资产明细表17-杰 (2)'!$Z$3:$Z$7000,'[2]固定资产明细表17-杰 (2)'!$D$3:$D$7000)</f>
        <v>0</v>
      </c>
      <c r="E3404" s="14"/>
      <c r="F3404" s="14">
        <f>_xlfn.XLOOKUP(B3404,'[2]固定资产明细表17-杰 (2)'!$Z$3:$Z$7000,'[2]固定资产明细表17-杰 (2)'!$E$3:$E$7000)</f>
        <v>0</v>
      </c>
      <c r="G3404" s="9"/>
      <c r="H3404" s="9"/>
      <c r="I3404" s="18">
        <f>_xlfn.XLOOKUP(B3404,'[2]固定资产明细表17-杰 (2)'!$Z$3:$Z$7000,'[2]固定资产明细表17-杰 (2)'!$K$3:$K$7000)</f>
        <v>0</v>
      </c>
      <c r="J3404" s="28">
        <f>ROUND(_xlfn.XLOOKUP(B3404,'[2]固定资产明细表17-杰 (2)'!$Z$3:$Z$7000,'[2]固定资产明细表17-杰 (2)'!$J$3:$J$7000),0)</f>
        <v>0</v>
      </c>
      <c r="K3404" s="14"/>
      <c r="L3404" s="14"/>
      <c r="M3404" s="29">
        <f>_xlfn.XLOOKUP(B3404,'[2]固定资产明细表17-杰 (2)'!$Z$3:$Z$7000,'[2]固定资产明细表17-杰 (2)'!$O$3:$O$7000)</f>
        <v>0</v>
      </c>
      <c r="N3404" s="29">
        <f>_xlfn.XLOOKUP(B3404,'[2]固定资产明细表17-杰 (2)'!$Z$3:$Z$7000,'[2]固定资产明细表17-杰 (2)'!$R$3:$R$7000)</f>
        <v>0</v>
      </c>
      <c r="O3404" s="29">
        <f>_xlfn.XLOOKUP(B3404,'[2]固定资产明细表17-杰 (2)'!$Z$3:$Z$7000,'[2]固定资产明细表17-杰 (2)'!$X$3:$X$7000)</f>
        <v>0</v>
      </c>
      <c r="P3404" s="14"/>
      <c r="Q3404" s="14"/>
      <c r="R3404" s="14"/>
      <c r="S3404" s="14"/>
      <c r="T3404" s="14">
        <f t="shared" si="99"/>
        <v>0</v>
      </c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  <c r="AH3404" s="14"/>
    </row>
    <row r="3405" s="1" customFormat="1" ht="15" spans="1:34">
      <c r="A3405" s="9">
        <f t="shared" si="98"/>
        <v>3401</v>
      </c>
      <c r="B3405" s="14"/>
      <c r="C3405" s="14"/>
      <c r="D3405" s="44">
        <f>_xlfn.XLOOKUP(B3405,'[2]固定资产明细表17-杰 (2)'!$Z$3:$Z$7000,'[2]固定资产明细表17-杰 (2)'!$D$3:$D$7000)</f>
        <v>0</v>
      </c>
      <c r="E3405" s="14"/>
      <c r="F3405" s="14">
        <f>_xlfn.XLOOKUP(B3405,'[2]固定资产明细表17-杰 (2)'!$Z$3:$Z$7000,'[2]固定资产明细表17-杰 (2)'!$E$3:$E$7000)</f>
        <v>0</v>
      </c>
      <c r="G3405" s="9"/>
      <c r="H3405" s="9"/>
      <c r="I3405" s="18">
        <f>_xlfn.XLOOKUP(B3405,'[2]固定资产明细表17-杰 (2)'!$Z$3:$Z$7000,'[2]固定资产明细表17-杰 (2)'!$K$3:$K$7000)</f>
        <v>0</v>
      </c>
      <c r="J3405" s="28">
        <f>ROUND(_xlfn.XLOOKUP(B3405,'[2]固定资产明细表17-杰 (2)'!$Z$3:$Z$7000,'[2]固定资产明细表17-杰 (2)'!$J$3:$J$7000),0)</f>
        <v>0</v>
      </c>
      <c r="K3405" s="14"/>
      <c r="L3405" s="14"/>
      <c r="M3405" s="29">
        <f>_xlfn.XLOOKUP(B3405,'[2]固定资产明细表17-杰 (2)'!$Z$3:$Z$7000,'[2]固定资产明细表17-杰 (2)'!$O$3:$O$7000)</f>
        <v>0</v>
      </c>
      <c r="N3405" s="29">
        <f>_xlfn.XLOOKUP(B3405,'[2]固定资产明细表17-杰 (2)'!$Z$3:$Z$7000,'[2]固定资产明细表17-杰 (2)'!$R$3:$R$7000)</f>
        <v>0</v>
      </c>
      <c r="O3405" s="29">
        <f>_xlfn.XLOOKUP(B3405,'[2]固定资产明细表17-杰 (2)'!$Z$3:$Z$7000,'[2]固定资产明细表17-杰 (2)'!$X$3:$X$7000)</f>
        <v>0</v>
      </c>
      <c r="P3405" s="14"/>
      <c r="Q3405" s="14"/>
      <c r="R3405" s="14"/>
      <c r="S3405" s="14"/>
      <c r="T3405" s="14">
        <f t="shared" si="99"/>
        <v>0</v>
      </c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  <c r="AH3405" s="14"/>
    </row>
    <row r="3406" s="1" customFormat="1" ht="15" spans="1:34">
      <c r="A3406" s="9">
        <f t="shared" si="98"/>
        <v>3402</v>
      </c>
      <c r="B3406" s="14"/>
      <c r="C3406" s="14"/>
      <c r="D3406" s="44">
        <f>_xlfn.XLOOKUP(B3406,'[2]固定资产明细表17-杰 (2)'!$Z$3:$Z$7000,'[2]固定资产明细表17-杰 (2)'!$D$3:$D$7000)</f>
        <v>0</v>
      </c>
      <c r="E3406" s="14"/>
      <c r="F3406" s="14">
        <f>_xlfn.XLOOKUP(B3406,'[2]固定资产明细表17-杰 (2)'!$Z$3:$Z$7000,'[2]固定资产明细表17-杰 (2)'!$E$3:$E$7000)</f>
        <v>0</v>
      </c>
      <c r="G3406" s="9"/>
      <c r="H3406" s="9"/>
      <c r="I3406" s="18">
        <f>_xlfn.XLOOKUP(B3406,'[2]固定资产明细表17-杰 (2)'!$Z$3:$Z$7000,'[2]固定资产明细表17-杰 (2)'!$K$3:$K$7000)</f>
        <v>0</v>
      </c>
      <c r="J3406" s="28">
        <f>ROUND(_xlfn.XLOOKUP(B3406,'[2]固定资产明细表17-杰 (2)'!$Z$3:$Z$7000,'[2]固定资产明细表17-杰 (2)'!$J$3:$J$7000),0)</f>
        <v>0</v>
      </c>
      <c r="K3406" s="14"/>
      <c r="L3406" s="14"/>
      <c r="M3406" s="29">
        <f>_xlfn.XLOOKUP(B3406,'[2]固定资产明细表17-杰 (2)'!$Z$3:$Z$7000,'[2]固定资产明细表17-杰 (2)'!$O$3:$O$7000)</f>
        <v>0</v>
      </c>
      <c r="N3406" s="29">
        <f>_xlfn.XLOOKUP(B3406,'[2]固定资产明细表17-杰 (2)'!$Z$3:$Z$7000,'[2]固定资产明细表17-杰 (2)'!$R$3:$R$7000)</f>
        <v>0</v>
      </c>
      <c r="O3406" s="29">
        <f>_xlfn.XLOOKUP(B3406,'[2]固定资产明细表17-杰 (2)'!$Z$3:$Z$7000,'[2]固定资产明细表17-杰 (2)'!$X$3:$X$7000)</f>
        <v>0</v>
      </c>
      <c r="P3406" s="14"/>
      <c r="Q3406" s="14"/>
      <c r="R3406" s="14"/>
      <c r="S3406" s="14"/>
      <c r="T3406" s="14">
        <f t="shared" si="99"/>
        <v>0</v>
      </c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  <c r="AH3406" s="14"/>
    </row>
    <row r="3407" s="1" customFormat="1" ht="15" spans="1:34">
      <c r="A3407" s="9">
        <f t="shared" si="98"/>
        <v>3403</v>
      </c>
      <c r="B3407" s="14"/>
      <c r="C3407" s="14"/>
      <c r="D3407" s="44">
        <f>_xlfn.XLOOKUP(B3407,'[2]固定资产明细表17-杰 (2)'!$Z$3:$Z$7000,'[2]固定资产明细表17-杰 (2)'!$D$3:$D$7000)</f>
        <v>0</v>
      </c>
      <c r="E3407" s="14"/>
      <c r="F3407" s="14">
        <f>_xlfn.XLOOKUP(B3407,'[2]固定资产明细表17-杰 (2)'!$Z$3:$Z$7000,'[2]固定资产明细表17-杰 (2)'!$E$3:$E$7000)</f>
        <v>0</v>
      </c>
      <c r="G3407" s="9"/>
      <c r="H3407" s="9"/>
      <c r="I3407" s="18">
        <f>_xlfn.XLOOKUP(B3407,'[2]固定资产明细表17-杰 (2)'!$Z$3:$Z$7000,'[2]固定资产明细表17-杰 (2)'!$K$3:$K$7000)</f>
        <v>0</v>
      </c>
      <c r="J3407" s="28">
        <f>ROUND(_xlfn.XLOOKUP(B3407,'[2]固定资产明细表17-杰 (2)'!$Z$3:$Z$7000,'[2]固定资产明细表17-杰 (2)'!$J$3:$J$7000),0)</f>
        <v>0</v>
      </c>
      <c r="K3407" s="14"/>
      <c r="L3407" s="14"/>
      <c r="M3407" s="29">
        <f>_xlfn.XLOOKUP(B3407,'[2]固定资产明细表17-杰 (2)'!$Z$3:$Z$7000,'[2]固定资产明细表17-杰 (2)'!$O$3:$O$7000)</f>
        <v>0</v>
      </c>
      <c r="N3407" s="29">
        <f>_xlfn.XLOOKUP(B3407,'[2]固定资产明细表17-杰 (2)'!$Z$3:$Z$7000,'[2]固定资产明细表17-杰 (2)'!$R$3:$R$7000)</f>
        <v>0</v>
      </c>
      <c r="O3407" s="29">
        <f>_xlfn.XLOOKUP(B3407,'[2]固定资产明细表17-杰 (2)'!$Z$3:$Z$7000,'[2]固定资产明细表17-杰 (2)'!$X$3:$X$7000)</f>
        <v>0</v>
      </c>
      <c r="P3407" s="14"/>
      <c r="Q3407" s="14"/>
      <c r="R3407" s="14"/>
      <c r="S3407" s="14"/>
      <c r="T3407" s="14">
        <f t="shared" si="99"/>
        <v>0</v>
      </c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  <c r="AH3407" s="14"/>
    </row>
    <row r="3408" s="1" customFormat="1" ht="15" spans="1:34">
      <c r="A3408" s="9">
        <f t="shared" si="98"/>
        <v>3404</v>
      </c>
      <c r="B3408" s="14"/>
      <c r="C3408" s="14"/>
      <c r="D3408" s="44">
        <f>_xlfn.XLOOKUP(B3408,'[2]固定资产明细表17-杰 (2)'!$Z$3:$Z$7000,'[2]固定资产明细表17-杰 (2)'!$D$3:$D$7000)</f>
        <v>0</v>
      </c>
      <c r="E3408" s="14"/>
      <c r="F3408" s="14">
        <f>_xlfn.XLOOKUP(B3408,'[2]固定资产明细表17-杰 (2)'!$Z$3:$Z$7000,'[2]固定资产明细表17-杰 (2)'!$E$3:$E$7000)</f>
        <v>0</v>
      </c>
      <c r="G3408" s="9"/>
      <c r="H3408" s="9"/>
      <c r="I3408" s="18">
        <f>_xlfn.XLOOKUP(B3408,'[2]固定资产明细表17-杰 (2)'!$Z$3:$Z$7000,'[2]固定资产明细表17-杰 (2)'!$K$3:$K$7000)</f>
        <v>0</v>
      </c>
      <c r="J3408" s="28">
        <f>ROUND(_xlfn.XLOOKUP(B3408,'[2]固定资产明细表17-杰 (2)'!$Z$3:$Z$7000,'[2]固定资产明细表17-杰 (2)'!$J$3:$J$7000),0)</f>
        <v>0</v>
      </c>
      <c r="K3408" s="14"/>
      <c r="L3408" s="14"/>
      <c r="M3408" s="29">
        <f>_xlfn.XLOOKUP(B3408,'[2]固定资产明细表17-杰 (2)'!$Z$3:$Z$7000,'[2]固定资产明细表17-杰 (2)'!$O$3:$O$7000)</f>
        <v>0</v>
      </c>
      <c r="N3408" s="29">
        <f>_xlfn.XLOOKUP(B3408,'[2]固定资产明细表17-杰 (2)'!$Z$3:$Z$7000,'[2]固定资产明细表17-杰 (2)'!$R$3:$R$7000)</f>
        <v>0</v>
      </c>
      <c r="O3408" s="29">
        <f>_xlfn.XLOOKUP(B3408,'[2]固定资产明细表17-杰 (2)'!$Z$3:$Z$7000,'[2]固定资产明细表17-杰 (2)'!$X$3:$X$7000)</f>
        <v>0</v>
      </c>
      <c r="P3408" s="14"/>
      <c r="Q3408" s="14"/>
      <c r="R3408" s="14"/>
      <c r="S3408" s="14"/>
      <c r="T3408" s="14">
        <f t="shared" si="99"/>
        <v>0</v>
      </c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  <c r="AH3408" s="14"/>
    </row>
    <row r="3409" s="1" customFormat="1" ht="15" spans="1:34">
      <c r="A3409" s="9">
        <f t="shared" si="98"/>
        <v>3405</v>
      </c>
      <c r="B3409" s="14"/>
      <c r="C3409" s="14"/>
      <c r="D3409" s="44">
        <f>_xlfn.XLOOKUP(B3409,'[2]固定资产明细表17-杰 (2)'!$Z$3:$Z$7000,'[2]固定资产明细表17-杰 (2)'!$D$3:$D$7000)</f>
        <v>0</v>
      </c>
      <c r="E3409" s="14"/>
      <c r="F3409" s="14">
        <f>_xlfn.XLOOKUP(B3409,'[2]固定资产明细表17-杰 (2)'!$Z$3:$Z$7000,'[2]固定资产明细表17-杰 (2)'!$E$3:$E$7000)</f>
        <v>0</v>
      </c>
      <c r="G3409" s="9"/>
      <c r="H3409" s="9"/>
      <c r="I3409" s="18">
        <f>_xlfn.XLOOKUP(B3409,'[2]固定资产明细表17-杰 (2)'!$Z$3:$Z$7000,'[2]固定资产明细表17-杰 (2)'!$K$3:$K$7000)</f>
        <v>0</v>
      </c>
      <c r="J3409" s="28">
        <f>ROUND(_xlfn.XLOOKUP(B3409,'[2]固定资产明细表17-杰 (2)'!$Z$3:$Z$7000,'[2]固定资产明细表17-杰 (2)'!$J$3:$J$7000),0)</f>
        <v>0</v>
      </c>
      <c r="K3409" s="14"/>
      <c r="L3409" s="14"/>
      <c r="M3409" s="29">
        <f>_xlfn.XLOOKUP(B3409,'[2]固定资产明细表17-杰 (2)'!$Z$3:$Z$7000,'[2]固定资产明细表17-杰 (2)'!$O$3:$O$7000)</f>
        <v>0</v>
      </c>
      <c r="N3409" s="29">
        <f>_xlfn.XLOOKUP(B3409,'[2]固定资产明细表17-杰 (2)'!$Z$3:$Z$7000,'[2]固定资产明细表17-杰 (2)'!$R$3:$R$7000)</f>
        <v>0</v>
      </c>
      <c r="O3409" s="29">
        <f>_xlfn.XLOOKUP(B3409,'[2]固定资产明细表17-杰 (2)'!$Z$3:$Z$7000,'[2]固定资产明细表17-杰 (2)'!$X$3:$X$7000)</f>
        <v>0</v>
      </c>
      <c r="P3409" s="14"/>
      <c r="Q3409" s="14"/>
      <c r="R3409" s="14"/>
      <c r="S3409" s="14"/>
      <c r="T3409" s="14">
        <f t="shared" si="99"/>
        <v>0</v>
      </c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  <c r="AH3409" s="14"/>
    </row>
    <row r="3410" s="1" customFormat="1" ht="15" spans="1:34">
      <c r="A3410" s="9">
        <f t="shared" si="98"/>
        <v>3406</v>
      </c>
      <c r="B3410" s="14"/>
      <c r="C3410" s="14"/>
      <c r="D3410" s="44">
        <f>_xlfn.XLOOKUP(B3410,'[2]固定资产明细表17-杰 (2)'!$Z$3:$Z$7000,'[2]固定资产明细表17-杰 (2)'!$D$3:$D$7000)</f>
        <v>0</v>
      </c>
      <c r="E3410" s="14"/>
      <c r="F3410" s="14">
        <f>_xlfn.XLOOKUP(B3410,'[2]固定资产明细表17-杰 (2)'!$Z$3:$Z$7000,'[2]固定资产明细表17-杰 (2)'!$E$3:$E$7000)</f>
        <v>0</v>
      </c>
      <c r="G3410" s="9"/>
      <c r="H3410" s="9"/>
      <c r="I3410" s="18">
        <f>_xlfn.XLOOKUP(B3410,'[2]固定资产明细表17-杰 (2)'!$Z$3:$Z$7000,'[2]固定资产明细表17-杰 (2)'!$K$3:$K$7000)</f>
        <v>0</v>
      </c>
      <c r="J3410" s="28">
        <f>ROUND(_xlfn.XLOOKUP(B3410,'[2]固定资产明细表17-杰 (2)'!$Z$3:$Z$7000,'[2]固定资产明细表17-杰 (2)'!$J$3:$J$7000),0)</f>
        <v>0</v>
      </c>
      <c r="K3410" s="14"/>
      <c r="L3410" s="14"/>
      <c r="M3410" s="29">
        <f>_xlfn.XLOOKUP(B3410,'[2]固定资产明细表17-杰 (2)'!$Z$3:$Z$7000,'[2]固定资产明细表17-杰 (2)'!$O$3:$O$7000)</f>
        <v>0</v>
      </c>
      <c r="N3410" s="29">
        <f>_xlfn.XLOOKUP(B3410,'[2]固定资产明细表17-杰 (2)'!$Z$3:$Z$7000,'[2]固定资产明细表17-杰 (2)'!$R$3:$R$7000)</f>
        <v>0</v>
      </c>
      <c r="O3410" s="29">
        <f>_xlfn.XLOOKUP(B3410,'[2]固定资产明细表17-杰 (2)'!$Z$3:$Z$7000,'[2]固定资产明细表17-杰 (2)'!$X$3:$X$7000)</f>
        <v>0</v>
      </c>
      <c r="P3410" s="14"/>
      <c r="Q3410" s="14"/>
      <c r="R3410" s="14"/>
      <c r="S3410" s="14"/>
      <c r="T3410" s="14">
        <f t="shared" si="99"/>
        <v>0</v>
      </c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  <c r="AH3410" s="14"/>
    </row>
    <row r="3411" s="1" customFormat="1" ht="15" spans="1:34">
      <c r="A3411" s="9">
        <f t="shared" si="98"/>
        <v>3407</v>
      </c>
      <c r="B3411" s="14"/>
      <c r="C3411" s="14"/>
      <c r="D3411" s="44">
        <f>_xlfn.XLOOKUP(B3411,'[2]固定资产明细表17-杰 (2)'!$Z$3:$Z$7000,'[2]固定资产明细表17-杰 (2)'!$D$3:$D$7000)</f>
        <v>0</v>
      </c>
      <c r="E3411" s="14"/>
      <c r="F3411" s="14">
        <f>_xlfn.XLOOKUP(B3411,'[2]固定资产明细表17-杰 (2)'!$Z$3:$Z$7000,'[2]固定资产明细表17-杰 (2)'!$E$3:$E$7000)</f>
        <v>0</v>
      </c>
      <c r="G3411" s="9"/>
      <c r="H3411" s="9"/>
      <c r="I3411" s="18">
        <f>_xlfn.XLOOKUP(B3411,'[2]固定资产明细表17-杰 (2)'!$Z$3:$Z$7000,'[2]固定资产明细表17-杰 (2)'!$K$3:$K$7000)</f>
        <v>0</v>
      </c>
      <c r="J3411" s="28">
        <f>ROUND(_xlfn.XLOOKUP(B3411,'[2]固定资产明细表17-杰 (2)'!$Z$3:$Z$7000,'[2]固定资产明细表17-杰 (2)'!$J$3:$J$7000),0)</f>
        <v>0</v>
      </c>
      <c r="K3411" s="14"/>
      <c r="L3411" s="14"/>
      <c r="M3411" s="29">
        <f>_xlfn.XLOOKUP(B3411,'[2]固定资产明细表17-杰 (2)'!$Z$3:$Z$7000,'[2]固定资产明细表17-杰 (2)'!$O$3:$O$7000)</f>
        <v>0</v>
      </c>
      <c r="N3411" s="29">
        <f>_xlfn.XLOOKUP(B3411,'[2]固定资产明细表17-杰 (2)'!$Z$3:$Z$7000,'[2]固定资产明细表17-杰 (2)'!$R$3:$R$7000)</f>
        <v>0</v>
      </c>
      <c r="O3411" s="29">
        <f>_xlfn.XLOOKUP(B3411,'[2]固定资产明细表17-杰 (2)'!$Z$3:$Z$7000,'[2]固定资产明细表17-杰 (2)'!$X$3:$X$7000)</f>
        <v>0</v>
      </c>
      <c r="P3411" s="14"/>
      <c r="Q3411" s="14"/>
      <c r="R3411" s="14"/>
      <c r="S3411" s="14"/>
      <c r="T3411" s="14">
        <f t="shared" si="99"/>
        <v>0</v>
      </c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  <c r="AH3411" s="14"/>
    </row>
    <row r="3412" s="1" customFormat="1" ht="15" spans="1:34">
      <c r="A3412" s="9">
        <f t="shared" si="98"/>
        <v>3408</v>
      </c>
      <c r="B3412" s="14"/>
      <c r="C3412" s="14"/>
      <c r="D3412" s="44">
        <f>_xlfn.XLOOKUP(B3412,'[2]固定资产明细表17-杰 (2)'!$Z$3:$Z$7000,'[2]固定资产明细表17-杰 (2)'!$D$3:$D$7000)</f>
        <v>0</v>
      </c>
      <c r="E3412" s="14"/>
      <c r="F3412" s="14">
        <f>_xlfn.XLOOKUP(B3412,'[2]固定资产明细表17-杰 (2)'!$Z$3:$Z$7000,'[2]固定资产明细表17-杰 (2)'!$E$3:$E$7000)</f>
        <v>0</v>
      </c>
      <c r="G3412" s="9"/>
      <c r="H3412" s="9"/>
      <c r="I3412" s="18">
        <f>_xlfn.XLOOKUP(B3412,'[2]固定资产明细表17-杰 (2)'!$Z$3:$Z$7000,'[2]固定资产明细表17-杰 (2)'!$K$3:$K$7000)</f>
        <v>0</v>
      </c>
      <c r="J3412" s="28">
        <f>ROUND(_xlfn.XLOOKUP(B3412,'[2]固定资产明细表17-杰 (2)'!$Z$3:$Z$7000,'[2]固定资产明细表17-杰 (2)'!$J$3:$J$7000),0)</f>
        <v>0</v>
      </c>
      <c r="K3412" s="14"/>
      <c r="L3412" s="14"/>
      <c r="M3412" s="29">
        <f>_xlfn.XLOOKUP(B3412,'[2]固定资产明细表17-杰 (2)'!$Z$3:$Z$7000,'[2]固定资产明细表17-杰 (2)'!$O$3:$O$7000)</f>
        <v>0</v>
      </c>
      <c r="N3412" s="29">
        <f>_xlfn.XLOOKUP(B3412,'[2]固定资产明细表17-杰 (2)'!$Z$3:$Z$7000,'[2]固定资产明细表17-杰 (2)'!$R$3:$R$7000)</f>
        <v>0</v>
      </c>
      <c r="O3412" s="29">
        <f>_xlfn.XLOOKUP(B3412,'[2]固定资产明细表17-杰 (2)'!$Z$3:$Z$7000,'[2]固定资产明细表17-杰 (2)'!$X$3:$X$7000)</f>
        <v>0</v>
      </c>
      <c r="P3412" s="14"/>
      <c r="Q3412" s="14"/>
      <c r="R3412" s="14"/>
      <c r="S3412" s="14"/>
      <c r="T3412" s="14">
        <f t="shared" si="99"/>
        <v>0</v>
      </c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  <c r="AH3412" s="14"/>
    </row>
    <row r="3413" s="1" customFormat="1" ht="15" spans="1:34">
      <c r="A3413" s="9">
        <f t="shared" ref="A3413:A3476" si="100">ROW(B3413)-4</f>
        <v>3409</v>
      </c>
      <c r="B3413" s="14"/>
      <c r="C3413" s="14"/>
      <c r="D3413" s="44">
        <f>_xlfn.XLOOKUP(B3413,'[2]固定资产明细表17-杰 (2)'!$Z$3:$Z$7000,'[2]固定资产明细表17-杰 (2)'!$D$3:$D$7000)</f>
        <v>0</v>
      </c>
      <c r="E3413" s="14"/>
      <c r="F3413" s="14">
        <f>_xlfn.XLOOKUP(B3413,'[2]固定资产明细表17-杰 (2)'!$Z$3:$Z$7000,'[2]固定资产明细表17-杰 (2)'!$E$3:$E$7000)</f>
        <v>0</v>
      </c>
      <c r="G3413" s="9"/>
      <c r="H3413" s="9"/>
      <c r="I3413" s="18">
        <f>_xlfn.XLOOKUP(B3413,'[2]固定资产明细表17-杰 (2)'!$Z$3:$Z$7000,'[2]固定资产明细表17-杰 (2)'!$K$3:$K$7000)</f>
        <v>0</v>
      </c>
      <c r="J3413" s="28">
        <f>ROUND(_xlfn.XLOOKUP(B3413,'[2]固定资产明细表17-杰 (2)'!$Z$3:$Z$7000,'[2]固定资产明细表17-杰 (2)'!$J$3:$J$7000),0)</f>
        <v>0</v>
      </c>
      <c r="K3413" s="14"/>
      <c r="L3413" s="14"/>
      <c r="M3413" s="29">
        <f>_xlfn.XLOOKUP(B3413,'[2]固定资产明细表17-杰 (2)'!$Z$3:$Z$7000,'[2]固定资产明细表17-杰 (2)'!$O$3:$O$7000)</f>
        <v>0</v>
      </c>
      <c r="N3413" s="29">
        <f>_xlfn.XLOOKUP(B3413,'[2]固定资产明细表17-杰 (2)'!$Z$3:$Z$7000,'[2]固定资产明细表17-杰 (2)'!$R$3:$R$7000)</f>
        <v>0</v>
      </c>
      <c r="O3413" s="29">
        <f>_xlfn.XLOOKUP(B3413,'[2]固定资产明细表17-杰 (2)'!$Z$3:$Z$7000,'[2]固定资产明细表17-杰 (2)'!$X$3:$X$7000)</f>
        <v>0</v>
      </c>
      <c r="P3413" s="14"/>
      <c r="Q3413" s="14"/>
      <c r="R3413" s="14"/>
      <c r="S3413" s="14"/>
      <c r="T3413" s="14">
        <f t="shared" si="99"/>
        <v>0</v>
      </c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  <c r="AH3413" s="14"/>
    </row>
    <row r="3414" s="1" customFormat="1" ht="15" spans="1:34">
      <c r="A3414" s="9">
        <f t="shared" si="100"/>
        <v>3410</v>
      </c>
      <c r="B3414" s="14"/>
      <c r="C3414" s="14"/>
      <c r="D3414" s="44">
        <f>_xlfn.XLOOKUP(B3414,'[2]固定资产明细表17-杰 (2)'!$Z$3:$Z$7000,'[2]固定资产明细表17-杰 (2)'!$D$3:$D$7000)</f>
        <v>0</v>
      </c>
      <c r="E3414" s="14"/>
      <c r="F3414" s="14">
        <f>_xlfn.XLOOKUP(B3414,'[2]固定资产明细表17-杰 (2)'!$Z$3:$Z$7000,'[2]固定资产明细表17-杰 (2)'!$E$3:$E$7000)</f>
        <v>0</v>
      </c>
      <c r="G3414" s="9"/>
      <c r="H3414" s="9"/>
      <c r="I3414" s="18">
        <f>_xlfn.XLOOKUP(B3414,'[2]固定资产明细表17-杰 (2)'!$Z$3:$Z$7000,'[2]固定资产明细表17-杰 (2)'!$K$3:$K$7000)</f>
        <v>0</v>
      </c>
      <c r="J3414" s="28">
        <f>ROUND(_xlfn.XLOOKUP(B3414,'[2]固定资产明细表17-杰 (2)'!$Z$3:$Z$7000,'[2]固定资产明细表17-杰 (2)'!$J$3:$J$7000),0)</f>
        <v>0</v>
      </c>
      <c r="K3414" s="14"/>
      <c r="L3414" s="14"/>
      <c r="M3414" s="29">
        <f>_xlfn.XLOOKUP(B3414,'[2]固定资产明细表17-杰 (2)'!$Z$3:$Z$7000,'[2]固定资产明细表17-杰 (2)'!$O$3:$O$7000)</f>
        <v>0</v>
      </c>
      <c r="N3414" s="29">
        <f>_xlfn.XLOOKUP(B3414,'[2]固定资产明细表17-杰 (2)'!$Z$3:$Z$7000,'[2]固定资产明细表17-杰 (2)'!$R$3:$R$7000)</f>
        <v>0</v>
      </c>
      <c r="O3414" s="29">
        <f>_xlfn.XLOOKUP(B3414,'[2]固定资产明细表17-杰 (2)'!$Z$3:$Z$7000,'[2]固定资产明细表17-杰 (2)'!$X$3:$X$7000)</f>
        <v>0</v>
      </c>
      <c r="P3414" s="14"/>
      <c r="Q3414" s="14"/>
      <c r="R3414" s="14"/>
      <c r="S3414" s="14"/>
      <c r="T3414" s="14">
        <f t="shared" si="99"/>
        <v>0</v>
      </c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  <c r="AH3414" s="14"/>
    </row>
    <row r="3415" s="1" customFormat="1" ht="15" spans="1:34">
      <c r="A3415" s="9">
        <f t="shared" si="100"/>
        <v>3411</v>
      </c>
      <c r="B3415" s="14"/>
      <c r="C3415" s="14"/>
      <c r="D3415" s="44">
        <f>_xlfn.XLOOKUP(B3415,'[2]固定资产明细表17-杰 (2)'!$Z$3:$Z$7000,'[2]固定资产明细表17-杰 (2)'!$D$3:$D$7000)</f>
        <v>0</v>
      </c>
      <c r="E3415" s="14"/>
      <c r="F3415" s="14">
        <f>_xlfn.XLOOKUP(B3415,'[2]固定资产明细表17-杰 (2)'!$Z$3:$Z$7000,'[2]固定资产明细表17-杰 (2)'!$E$3:$E$7000)</f>
        <v>0</v>
      </c>
      <c r="G3415" s="9"/>
      <c r="H3415" s="9"/>
      <c r="I3415" s="18">
        <f>_xlfn.XLOOKUP(B3415,'[2]固定资产明细表17-杰 (2)'!$Z$3:$Z$7000,'[2]固定资产明细表17-杰 (2)'!$K$3:$K$7000)</f>
        <v>0</v>
      </c>
      <c r="J3415" s="28">
        <f>ROUND(_xlfn.XLOOKUP(B3415,'[2]固定资产明细表17-杰 (2)'!$Z$3:$Z$7000,'[2]固定资产明细表17-杰 (2)'!$J$3:$J$7000),0)</f>
        <v>0</v>
      </c>
      <c r="K3415" s="14"/>
      <c r="L3415" s="14"/>
      <c r="M3415" s="29">
        <f>_xlfn.XLOOKUP(B3415,'[2]固定资产明细表17-杰 (2)'!$Z$3:$Z$7000,'[2]固定资产明细表17-杰 (2)'!$O$3:$O$7000)</f>
        <v>0</v>
      </c>
      <c r="N3415" s="29">
        <f>_xlfn.XLOOKUP(B3415,'[2]固定资产明细表17-杰 (2)'!$Z$3:$Z$7000,'[2]固定资产明细表17-杰 (2)'!$R$3:$R$7000)</f>
        <v>0</v>
      </c>
      <c r="O3415" s="29">
        <f>_xlfn.XLOOKUP(B3415,'[2]固定资产明细表17-杰 (2)'!$Z$3:$Z$7000,'[2]固定资产明细表17-杰 (2)'!$X$3:$X$7000)</f>
        <v>0</v>
      </c>
      <c r="P3415" s="14"/>
      <c r="Q3415" s="14"/>
      <c r="R3415" s="14"/>
      <c r="S3415" s="14"/>
      <c r="T3415" s="14">
        <f t="shared" si="99"/>
        <v>0</v>
      </c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  <c r="AH3415" s="14"/>
    </row>
    <row r="3416" s="1" customFormat="1" ht="15" spans="1:34">
      <c r="A3416" s="9">
        <f t="shared" si="100"/>
        <v>3412</v>
      </c>
      <c r="B3416" s="14"/>
      <c r="C3416" s="14"/>
      <c r="D3416" s="44">
        <f>_xlfn.XLOOKUP(B3416,'[2]固定资产明细表17-杰 (2)'!$Z$3:$Z$7000,'[2]固定资产明细表17-杰 (2)'!$D$3:$D$7000)</f>
        <v>0</v>
      </c>
      <c r="E3416" s="14"/>
      <c r="F3416" s="14">
        <f>_xlfn.XLOOKUP(B3416,'[2]固定资产明细表17-杰 (2)'!$Z$3:$Z$7000,'[2]固定资产明细表17-杰 (2)'!$E$3:$E$7000)</f>
        <v>0</v>
      </c>
      <c r="G3416" s="9"/>
      <c r="H3416" s="9"/>
      <c r="I3416" s="18">
        <f>_xlfn.XLOOKUP(B3416,'[2]固定资产明细表17-杰 (2)'!$Z$3:$Z$7000,'[2]固定资产明细表17-杰 (2)'!$K$3:$K$7000)</f>
        <v>0</v>
      </c>
      <c r="J3416" s="28">
        <f>ROUND(_xlfn.XLOOKUP(B3416,'[2]固定资产明细表17-杰 (2)'!$Z$3:$Z$7000,'[2]固定资产明细表17-杰 (2)'!$J$3:$J$7000),0)</f>
        <v>0</v>
      </c>
      <c r="K3416" s="14"/>
      <c r="L3416" s="14"/>
      <c r="M3416" s="29">
        <f>_xlfn.XLOOKUP(B3416,'[2]固定资产明细表17-杰 (2)'!$Z$3:$Z$7000,'[2]固定资产明细表17-杰 (2)'!$O$3:$O$7000)</f>
        <v>0</v>
      </c>
      <c r="N3416" s="29">
        <f>_xlfn.XLOOKUP(B3416,'[2]固定资产明细表17-杰 (2)'!$Z$3:$Z$7000,'[2]固定资产明细表17-杰 (2)'!$R$3:$R$7000)</f>
        <v>0</v>
      </c>
      <c r="O3416" s="29">
        <f>_xlfn.XLOOKUP(B3416,'[2]固定资产明细表17-杰 (2)'!$Z$3:$Z$7000,'[2]固定资产明细表17-杰 (2)'!$X$3:$X$7000)</f>
        <v>0</v>
      </c>
      <c r="P3416" s="14"/>
      <c r="Q3416" s="14"/>
      <c r="R3416" s="14"/>
      <c r="S3416" s="14"/>
      <c r="T3416" s="14">
        <f t="shared" si="99"/>
        <v>0</v>
      </c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  <c r="AH3416" s="14"/>
    </row>
    <row r="3417" s="1" customFormat="1" ht="15" spans="1:34">
      <c r="A3417" s="9">
        <f t="shared" si="100"/>
        <v>3413</v>
      </c>
      <c r="B3417" s="14"/>
      <c r="C3417" s="14"/>
      <c r="D3417" s="44">
        <f>_xlfn.XLOOKUP(B3417,'[2]固定资产明细表17-杰 (2)'!$Z$3:$Z$7000,'[2]固定资产明细表17-杰 (2)'!$D$3:$D$7000)</f>
        <v>0</v>
      </c>
      <c r="E3417" s="14"/>
      <c r="F3417" s="14">
        <f>_xlfn.XLOOKUP(B3417,'[2]固定资产明细表17-杰 (2)'!$Z$3:$Z$7000,'[2]固定资产明细表17-杰 (2)'!$E$3:$E$7000)</f>
        <v>0</v>
      </c>
      <c r="G3417" s="9"/>
      <c r="H3417" s="9"/>
      <c r="I3417" s="18">
        <f>_xlfn.XLOOKUP(B3417,'[2]固定资产明细表17-杰 (2)'!$Z$3:$Z$7000,'[2]固定资产明细表17-杰 (2)'!$K$3:$K$7000)</f>
        <v>0</v>
      </c>
      <c r="J3417" s="28">
        <f>ROUND(_xlfn.XLOOKUP(B3417,'[2]固定资产明细表17-杰 (2)'!$Z$3:$Z$7000,'[2]固定资产明细表17-杰 (2)'!$J$3:$J$7000),0)</f>
        <v>0</v>
      </c>
      <c r="K3417" s="14"/>
      <c r="L3417" s="14"/>
      <c r="M3417" s="29">
        <f>_xlfn.XLOOKUP(B3417,'[2]固定资产明细表17-杰 (2)'!$Z$3:$Z$7000,'[2]固定资产明细表17-杰 (2)'!$O$3:$O$7000)</f>
        <v>0</v>
      </c>
      <c r="N3417" s="29">
        <f>_xlfn.XLOOKUP(B3417,'[2]固定资产明细表17-杰 (2)'!$Z$3:$Z$7000,'[2]固定资产明细表17-杰 (2)'!$R$3:$R$7000)</f>
        <v>0</v>
      </c>
      <c r="O3417" s="29">
        <f>_xlfn.XLOOKUP(B3417,'[2]固定资产明细表17-杰 (2)'!$Z$3:$Z$7000,'[2]固定资产明细表17-杰 (2)'!$X$3:$X$7000)</f>
        <v>0</v>
      </c>
      <c r="P3417" s="14"/>
      <c r="Q3417" s="14"/>
      <c r="R3417" s="14"/>
      <c r="S3417" s="14"/>
      <c r="T3417" s="14">
        <f t="shared" si="99"/>
        <v>0</v>
      </c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  <c r="AH3417" s="14"/>
    </row>
    <row r="3418" s="1" customFormat="1" ht="15" spans="1:34">
      <c r="A3418" s="9">
        <f t="shared" si="100"/>
        <v>3414</v>
      </c>
      <c r="B3418" s="14"/>
      <c r="C3418" s="14"/>
      <c r="D3418" s="44">
        <f>_xlfn.XLOOKUP(B3418,'[2]固定资产明细表17-杰 (2)'!$Z$3:$Z$7000,'[2]固定资产明细表17-杰 (2)'!$D$3:$D$7000)</f>
        <v>0</v>
      </c>
      <c r="E3418" s="14"/>
      <c r="F3418" s="14">
        <f>_xlfn.XLOOKUP(B3418,'[2]固定资产明细表17-杰 (2)'!$Z$3:$Z$7000,'[2]固定资产明细表17-杰 (2)'!$E$3:$E$7000)</f>
        <v>0</v>
      </c>
      <c r="G3418" s="9"/>
      <c r="H3418" s="9"/>
      <c r="I3418" s="18">
        <f>_xlfn.XLOOKUP(B3418,'[2]固定资产明细表17-杰 (2)'!$Z$3:$Z$7000,'[2]固定资产明细表17-杰 (2)'!$K$3:$K$7000)</f>
        <v>0</v>
      </c>
      <c r="J3418" s="28">
        <f>ROUND(_xlfn.XLOOKUP(B3418,'[2]固定资产明细表17-杰 (2)'!$Z$3:$Z$7000,'[2]固定资产明细表17-杰 (2)'!$J$3:$J$7000),0)</f>
        <v>0</v>
      </c>
      <c r="K3418" s="14"/>
      <c r="L3418" s="14"/>
      <c r="M3418" s="29">
        <f>_xlfn.XLOOKUP(B3418,'[2]固定资产明细表17-杰 (2)'!$Z$3:$Z$7000,'[2]固定资产明细表17-杰 (2)'!$O$3:$O$7000)</f>
        <v>0</v>
      </c>
      <c r="N3418" s="29">
        <f>_xlfn.XLOOKUP(B3418,'[2]固定资产明细表17-杰 (2)'!$Z$3:$Z$7000,'[2]固定资产明细表17-杰 (2)'!$R$3:$R$7000)</f>
        <v>0</v>
      </c>
      <c r="O3418" s="29">
        <f>_xlfn.XLOOKUP(B3418,'[2]固定资产明细表17-杰 (2)'!$Z$3:$Z$7000,'[2]固定资产明细表17-杰 (2)'!$X$3:$X$7000)</f>
        <v>0</v>
      </c>
      <c r="P3418" s="14"/>
      <c r="Q3418" s="14"/>
      <c r="R3418" s="14"/>
      <c r="S3418" s="14"/>
      <c r="T3418" s="14">
        <f t="shared" si="99"/>
        <v>0</v>
      </c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  <c r="AH3418" s="14"/>
    </row>
    <row r="3419" s="1" customFormat="1" ht="15" spans="1:34">
      <c r="A3419" s="9">
        <f t="shared" si="100"/>
        <v>3415</v>
      </c>
      <c r="B3419" s="14"/>
      <c r="C3419" s="14"/>
      <c r="D3419" s="44">
        <f>_xlfn.XLOOKUP(B3419,'[2]固定资产明细表17-杰 (2)'!$Z$3:$Z$7000,'[2]固定资产明细表17-杰 (2)'!$D$3:$D$7000)</f>
        <v>0</v>
      </c>
      <c r="E3419" s="14"/>
      <c r="F3419" s="14">
        <f>_xlfn.XLOOKUP(B3419,'[2]固定资产明细表17-杰 (2)'!$Z$3:$Z$7000,'[2]固定资产明细表17-杰 (2)'!$E$3:$E$7000)</f>
        <v>0</v>
      </c>
      <c r="G3419" s="9"/>
      <c r="H3419" s="9"/>
      <c r="I3419" s="18">
        <f>_xlfn.XLOOKUP(B3419,'[2]固定资产明细表17-杰 (2)'!$Z$3:$Z$7000,'[2]固定资产明细表17-杰 (2)'!$K$3:$K$7000)</f>
        <v>0</v>
      </c>
      <c r="J3419" s="28">
        <f>ROUND(_xlfn.XLOOKUP(B3419,'[2]固定资产明细表17-杰 (2)'!$Z$3:$Z$7000,'[2]固定资产明细表17-杰 (2)'!$J$3:$J$7000),0)</f>
        <v>0</v>
      </c>
      <c r="K3419" s="14"/>
      <c r="L3419" s="14"/>
      <c r="M3419" s="29">
        <f>_xlfn.XLOOKUP(B3419,'[2]固定资产明细表17-杰 (2)'!$Z$3:$Z$7000,'[2]固定资产明细表17-杰 (2)'!$O$3:$O$7000)</f>
        <v>0</v>
      </c>
      <c r="N3419" s="29">
        <f>_xlfn.XLOOKUP(B3419,'[2]固定资产明细表17-杰 (2)'!$Z$3:$Z$7000,'[2]固定资产明细表17-杰 (2)'!$R$3:$R$7000)</f>
        <v>0</v>
      </c>
      <c r="O3419" s="29">
        <f>_xlfn.XLOOKUP(B3419,'[2]固定资产明细表17-杰 (2)'!$Z$3:$Z$7000,'[2]固定资产明细表17-杰 (2)'!$X$3:$X$7000)</f>
        <v>0</v>
      </c>
      <c r="P3419" s="14"/>
      <c r="Q3419" s="14"/>
      <c r="R3419" s="14"/>
      <c r="S3419" s="14"/>
      <c r="T3419" s="14">
        <f t="shared" si="99"/>
        <v>0</v>
      </c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</row>
    <row r="3420" s="1" customFormat="1" ht="15" spans="1:34">
      <c r="A3420" s="9">
        <f t="shared" si="100"/>
        <v>3416</v>
      </c>
      <c r="B3420" s="14"/>
      <c r="C3420" s="14"/>
      <c r="D3420" s="44">
        <f>_xlfn.XLOOKUP(B3420,'[2]固定资产明细表17-杰 (2)'!$Z$3:$Z$7000,'[2]固定资产明细表17-杰 (2)'!$D$3:$D$7000)</f>
        <v>0</v>
      </c>
      <c r="E3420" s="14"/>
      <c r="F3420" s="14">
        <f>_xlfn.XLOOKUP(B3420,'[2]固定资产明细表17-杰 (2)'!$Z$3:$Z$7000,'[2]固定资产明细表17-杰 (2)'!$E$3:$E$7000)</f>
        <v>0</v>
      </c>
      <c r="G3420" s="9"/>
      <c r="H3420" s="9"/>
      <c r="I3420" s="18">
        <f>_xlfn.XLOOKUP(B3420,'[2]固定资产明细表17-杰 (2)'!$Z$3:$Z$7000,'[2]固定资产明细表17-杰 (2)'!$K$3:$K$7000)</f>
        <v>0</v>
      </c>
      <c r="J3420" s="28">
        <f>ROUND(_xlfn.XLOOKUP(B3420,'[2]固定资产明细表17-杰 (2)'!$Z$3:$Z$7000,'[2]固定资产明细表17-杰 (2)'!$J$3:$J$7000),0)</f>
        <v>0</v>
      </c>
      <c r="K3420" s="14"/>
      <c r="L3420" s="14"/>
      <c r="M3420" s="29">
        <f>_xlfn.XLOOKUP(B3420,'[2]固定资产明细表17-杰 (2)'!$Z$3:$Z$7000,'[2]固定资产明细表17-杰 (2)'!$O$3:$O$7000)</f>
        <v>0</v>
      </c>
      <c r="N3420" s="29">
        <f>_xlfn.XLOOKUP(B3420,'[2]固定资产明细表17-杰 (2)'!$Z$3:$Z$7000,'[2]固定资产明细表17-杰 (2)'!$R$3:$R$7000)</f>
        <v>0</v>
      </c>
      <c r="O3420" s="29">
        <f>_xlfn.XLOOKUP(B3420,'[2]固定资产明细表17-杰 (2)'!$Z$3:$Z$7000,'[2]固定资产明细表17-杰 (2)'!$X$3:$X$7000)</f>
        <v>0</v>
      </c>
      <c r="P3420" s="14"/>
      <c r="Q3420" s="14"/>
      <c r="R3420" s="14"/>
      <c r="S3420" s="14"/>
      <c r="T3420" s="14">
        <f t="shared" si="99"/>
        <v>0</v>
      </c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  <c r="AH3420" s="14"/>
    </row>
    <row r="3421" s="1" customFormat="1" ht="15" spans="1:34">
      <c r="A3421" s="9">
        <f t="shared" si="100"/>
        <v>3417</v>
      </c>
      <c r="B3421" s="14"/>
      <c r="C3421" s="14"/>
      <c r="D3421" s="44">
        <f>_xlfn.XLOOKUP(B3421,'[2]固定资产明细表17-杰 (2)'!$Z$3:$Z$7000,'[2]固定资产明细表17-杰 (2)'!$D$3:$D$7000)</f>
        <v>0</v>
      </c>
      <c r="E3421" s="14"/>
      <c r="F3421" s="14">
        <f>_xlfn.XLOOKUP(B3421,'[2]固定资产明细表17-杰 (2)'!$Z$3:$Z$7000,'[2]固定资产明细表17-杰 (2)'!$E$3:$E$7000)</f>
        <v>0</v>
      </c>
      <c r="G3421" s="9"/>
      <c r="H3421" s="9"/>
      <c r="I3421" s="18">
        <f>_xlfn.XLOOKUP(B3421,'[2]固定资产明细表17-杰 (2)'!$Z$3:$Z$7000,'[2]固定资产明细表17-杰 (2)'!$K$3:$K$7000)</f>
        <v>0</v>
      </c>
      <c r="J3421" s="28">
        <f>ROUND(_xlfn.XLOOKUP(B3421,'[2]固定资产明细表17-杰 (2)'!$Z$3:$Z$7000,'[2]固定资产明细表17-杰 (2)'!$J$3:$J$7000),0)</f>
        <v>0</v>
      </c>
      <c r="K3421" s="14"/>
      <c r="L3421" s="14"/>
      <c r="M3421" s="29">
        <f>_xlfn.XLOOKUP(B3421,'[2]固定资产明细表17-杰 (2)'!$Z$3:$Z$7000,'[2]固定资产明细表17-杰 (2)'!$O$3:$O$7000)</f>
        <v>0</v>
      </c>
      <c r="N3421" s="29">
        <f>_xlfn.XLOOKUP(B3421,'[2]固定资产明细表17-杰 (2)'!$Z$3:$Z$7000,'[2]固定资产明细表17-杰 (2)'!$R$3:$R$7000)</f>
        <v>0</v>
      </c>
      <c r="O3421" s="29">
        <f>_xlfn.XLOOKUP(B3421,'[2]固定资产明细表17-杰 (2)'!$Z$3:$Z$7000,'[2]固定资产明细表17-杰 (2)'!$X$3:$X$7000)</f>
        <v>0</v>
      </c>
      <c r="P3421" s="14"/>
      <c r="Q3421" s="14"/>
      <c r="R3421" s="14"/>
      <c r="S3421" s="14"/>
      <c r="T3421" s="14">
        <f t="shared" si="99"/>
        <v>0</v>
      </c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  <c r="AH3421" s="14"/>
    </row>
    <row r="3422" s="1" customFormat="1" ht="15" spans="1:34">
      <c r="A3422" s="9">
        <f t="shared" si="100"/>
        <v>3418</v>
      </c>
      <c r="B3422" s="14"/>
      <c r="C3422" s="14"/>
      <c r="D3422" s="44">
        <f>_xlfn.XLOOKUP(B3422,'[2]固定资产明细表17-杰 (2)'!$Z$3:$Z$7000,'[2]固定资产明细表17-杰 (2)'!$D$3:$D$7000)</f>
        <v>0</v>
      </c>
      <c r="E3422" s="14"/>
      <c r="F3422" s="14">
        <f>_xlfn.XLOOKUP(B3422,'[2]固定资产明细表17-杰 (2)'!$Z$3:$Z$7000,'[2]固定资产明细表17-杰 (2)'!$E$3:$E$7000)</f>
        <v>0</v>
      </c>
      <c r="G3422" s="9"/>
      <c r="H3422" s="9"/>
      <c r="I3422" s="18">
        <f>_xlfn.XLOOKUP(B3422,'[2]固定资产明细表17-杰 (2)'!$Z$3:$Z$7000,'[2]固定资产明细表17-杰 (2)'!$K$3:$K$7000)</f>
        <v>0</v>
      </c>
      <c r="J3422" s="28">
        <f>ROUND(_xlfn.XLOOKUP(B3422,'[2]固定资产明细表17-杰 (2)'!$Z$3:$Z$7000,'[2]固定资产明细表17-杰 (2)'!$J$3:$J$7000),0)</f>
        <v>0</v>
      </c>
      <c r="K3422" s="14"/>
      <c r="L3422" s="14"/>
      <c r="M3422" s="29">
        <f>_xlfn.XLOOKUP(B3422,'[2]固定资产明细表17-杰 (2)'!$Z$3:$Z$7000,'[2]固定资产明细表17-杰 (2)'!$O$3:$O$7000)</f>
        <v>0</v>
      </c>
      <c r="N3422" s="29">
        <f>_xlfn.XLOOKUP(B3422,'[2]固定资产明细表17-杰 (2)'!$Z$3:$Z$7000,'[2]固定资产明细表17-杰 (2)'!$R$3:$R$7000)</f>
        <v>0</v>
      </c>
      <c r="O3422" s="29">
        <f>_xlfn.XLOOKUP(B3422,'[2]固定资产明细表17-杰 (2)'!$Z$3:$Z$7000,'[2]固定资产明细表17-杰 (2)'!$X$3:$X$7000)</f>
        <v>0</v>
      </c>
      <c r="P3422" s="14"/>
      <c r="Q3422" s="14"/>
      <c r="R3422" s="14"/>
      <c r="S3422" s="14"/>
      <c r="T3422" s="14">
        <f t="shared" si="99"/>
        <v>0</v>
      </c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  <c r="AH3422" s="14"/>
    </row>
    <row r="3423" s="1" customFormat="1" ht="15" spans="1:34">
      <c r="A3423" s="9">
        <f t="shared" si="100"/>
        <v>3419</v>
      </c>
      <c r="B3423" s="14"/>
      <c r="C3423" s="14"/>
      <c r="D3423" s="44">
        <f>_xlfn.XLOOKUP(B3423,'[2]固定资产明细表17-杰 (2)'!$Z$3:$Z$7000,'[2]固定资产明细表17-杰 (2)'!$D$3:$D$7000)</f>
        <v>0</v>
      </c>
      <c r="E3423" s="14"/>
      <c r="F3423" s="14">
        <f>_xlfn.XLOOKUP(B3423,'[2]固定资产明细表17-杰 (2)'!$Z$3:$Z$7000,'[2]固定资产明细表17-杰 (2)'!$E$3:$E$7000)</f>
        <v>0</v>
      </c>
      <c r="G3423" s="9"/>
      <c r="H3423" s="9"/>
      <c r="I3423" s="18">
        <f>_xlfn.XLOOKUP(B3423,'[2]固定资产明细表17-杰 (2)'!$Z$3:$Z$7000,'[2]固定资产明细表17-杰 (2)'!$K$3:$K$7000)</f>
        <v>0</v>
      </c>
      <c r="J3423" s="28">
        <f>ROUND(_xlfn.XLOOKUP(B3423,'[2]固定资产明细表17-杰 (2)'!$Z$3:$Z$7000,'[2]固定资产明细表17-杰 (2)'!$J$3:$J$7000),0)</f>
        <v>0</v>
      </c>
      <c r="K3423" s="14"/>
      <c r="L3423" s="14"/>
      <c r="M3423" s="29">
        <f>_xlfn.XLOOKUP(B3423,'[2]固定资产明细表17-杰 (2)'!$Z$3:$Z$7000,'[2]固定资产明细表17-杰 (2)'!$O$3:$O$7000)</f>
        <v>0</v>
      </c>
      <c r="N3423" s="29">
        <f>_xlfn.XLOOKUP(B3423,'[2]固定资产明细表17-杰 (2)'!$Z$3:$Z$7000,'[2]固定资产明细表17-杰 (2)'!$R$3:$R$7000)</f>
        <v>0</v>
      </c>
      <c r="O3423" s="29">
        <f>_xlfn.XLOOKUP(B3423,'[2]固定资产明细表17-杰 (2)'!$Z$3:$Z$7000,'[2]固定资产明细表17-杰 (2)'!$X$3:$X$7000)</f>
        <v>0</v>
      </c>
      <c r="P3423" s="14"/>
      <c r="Q3423" s="14"/>
      <c r="R3423" s="14"/>
      <c r="S3423" s="14"/>
      <c r="T3423" s="14">
        <f t="shared" si="99"/>
        <v>0</v>
      </c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  <c r="AH3423" s="14"/>
    </row>
    <row r="3424" s="1" customFormat="1" ht="15" spans="1:34">
      <c r="A3424" s="9">
        <f t="shared" si="100"/>
        <v>3420</v>
      </c>
      <c r="B3424" s="14"/>
      <c r="C3424" s="14"/>
      <c r="D3424" s="44">
        <f>_xlfn.XLOOKUP(B3424,'[2]固定资产明细表17-杰 (2)'!$Z$3:$Z$7000,'[2]固定资产明细表17-杰 (2)'!$D$3:$D$7000)</f>
        <v>0</v>
      </c>
      <c r="E3424" s="14"/>
      <c r="F3424" s="14">
        <f>_xlfn.XLOOKUP(B3424,'[2]固定资产明细表17-杰 (2)'!$Z$3:$Z$7000,'[2]固定资产明细表17-杰 (2)'!$E$3:$E$7000)</f>
        <v>0</v>
      </c>
      <c r="G3424" s="9"/>
      <c r="H3424" s="9"/>
      <c r="I3424" s="18">
        <f>_xlfn.XLOOKUP(B3424,'[2]固定资产明细表17-杰 (2)'!$Z$3:$Z$7000,'[2]固定资产明细表17-杰 (2)'!$K$3:$K$7000)</f>
        <v>0</v>
      </c>
      <c r="J3424" s="28">
        <f>ROUND(_xlfn.XLOOKUP(B3424,'[2]固定资产明细表17-杰 (2)'!$Z$3:$Z$7000,'[2]固定资产明细表17-杰 (2)'!$J$3:$J$7000),0)</f>
        <v>0</v>
      </c>
      <c r="K3424" s="14"/>
      <c r="L3424" s="14"/>
      <c r="M3424" s="29">
        <f>_xlfn.XLOOKUP(B3424,'[2]固定资产明细表17-杰 (2)'!$Z$3:$Z$7000,'[2]固定资产明细表17-杰 (2)'!$O$3:$O$7000)</f>
        <v>0</v>
      </c>
      <c r="N3424" s="29">
        <f>_xlfn.XLOOKUP(B3424,'[2]固定资产明细表17-杰 (2)'!$Z$3:$Z$7000,'[2]固定资产明细表17-杰 (2)'!$R$3:$R$7000)</f>
        <v>0</v>
      </c>
      <c r="O3424" s="29">
        <f>_xlfn.XLOOKUP(B3424,'[2]固定资产明细表17-杰 (2)'!$Z$3:$Z$7000,'[2]固定资产明细表17-杰 (2)'!$X$3:$X$7000)</f>
        <v>0</v>
      </c>
      <c r="P3424" s="14"/>
      <c r="Q3424" s="14"/>
      <c r="R3424" s="14"/>
      <c r="S3424" s="14"/>
      <c r="T3424" s="14">
        <f t="shared" si="99"/>
        <v>0</v>
      </c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  <c r="AH3424" s="14"/>
    </row>
    <row r="3425" s="1" customFormat="1" ht="15" spans="1:34">
      <c r="A3425" s="9">
        <f t="shared" si="100"/>
        <v>3421</v>
      </c>
      <c r="B3425" s="14"/>
      <c r="C3425" s="14"/>
      <c r="D3425" s="44">
        <f>_xlfn.XLOOKUP(B3425,'[2]固定资产明细表17-杰 (2)'!$Z$3:$Z$7000,'[2]固定资产明细表17-杰 (2)'!$D$3:$D$7000)</f>
        <v>0</v>
      </c>
      <c r="E3425" s="14"/>
      <c r="F3425" s="14">
        <f>_xlfn.XLOOKUP(B3425,'[2]固定资产明细表17-杰 (2)'!$Z$3:$Z$7000,'[2]固定资产明细表17-杰 (2)'!$E$3:$E$7000)</f>
        <v>0</v>
      </c>
      <c r="G3425" s="9"/>
      <c r="H3425" s="9"/>
      <c r="I3425" s="18">
        <f>_xlfn.XLOOKUP(B3425,'[2]固定资产明细表17-杰 (2)'!$Z$3:$Z$7000,'[2]固定资产明细表17-杰 (2)'!$K$3:$K$7000)</f>
        <v>0</v>
      </c>
      <c r="J3425" s="28">
        <f>ROUND(_xlfn.XLOOKUP(B3425,'[2]固定资产明细表17-杰 (2)'!$Z$3:$Z$7000,'[2]固定资产明细表17-杰 (2)'!$J$3:$J$7000),0)</f>
        <v>0</v>
      </c>
      <c r="K3425" s="14"/>
      <c r="L3425" s="14"/>
      <c r="M3425" s="29">
        <f>_xlfn.XLOOKUP(B3425,'[2]固定资产明细表17-杰 (2)'!$Z$3:$Z$7000,'[2]固定资产明细表17-杰 (2)'!$O$3:$O$7000)</f>
        <v>0</v>
      </c>
      <c r="N3425" s="29">
        <f>_xlfn.XLOOKUP(B3425,'[2]固定资产明细表17-杰 (2)'!$Z$3:$Z$7000,'[2]固定资产明细表17-杰 (2)'!$R$3:$R$7000)</f>
        <v>0</v>
      </c>
      <c r="O3425" s="29">
        <f>_xlfn.XLOOKUP(B3425,'[2]固定资产明细表17-杰 (2)'!$Z$3:$Z$7000,'[2]固定资产明细表17-杰 (2)'!$X$3:$X$7000)</f>
        <v>0</v>
      </c>
      <c r="P3425" s="14"/>
      <c r="Q3425" s="14"/>
      <c r="R3425" s="14"/>
      <c r="S3425" s="14"/>
      <c r="T3425" s="14">
        <f t="shared" si="99"/>
        <v>0</v>
      </c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  <c r="AH3425" s="14"/>
    </row>
    <row r="3426" s="1" customFormat="1" ht="15" spans="1:34">
      <c r="A3426" s="9">
        <f t="shared" si="100"/>
        <v>3422</v>
      </c>
      <c r="B3426" s="14"/>
      <c r="C3426" s="14"/>
      <c r="D3426" s="44">
        <f>_xlfn.XLOOKUP(B3426,'[2]固定资产明细表17-杰 (2)'!$Z$3:$Z$7000,'[2]固定资产明细表17-杰 (2)'!$D$3:$D$7000)</f>
        <v>0</v>
      </c>
      <c r="E3426" s="14"/>
      <c r="F3426" s="14">
        <f>_xlfn.XLOOKUP(B3426,'[2]固定资产明细表17-杰 (2)'!$Z$3:$Z$7000,'[2]固定资产明细表17-杰 (2)'!$E$3:$E$7000)</f>
        <v>0</v>
      </c>
      <c r="G3426" s="9"/>
      <c r="H3426" s="9"/>
      <c r="I3426" s="18">
        <f>_xlfn.XLOOKUP(B3426,'[2]固定资产明细表17-杰 (2)'!$Z$3:$Z$7000,'[2]固定资产明细表17-杰 (2)'!$K$3:$K$7000)</f>
        <v>0</v>
      </c>
      <c r="J3426" s="28">
        <f>ROUND(_xlfn.XLOOKUP(B3426,'[2]固定资产明细表17-杰 (2)'!$Z$3:$Z$7000,'[2]固定资产明细表17-杰 (2)'!$J$3:$J$7000),0)</f>
        <v>0</v>
      </c>
      <c r="K3426" s="14"/>
      <c r="L3426" s="14"/>
      <c r="M3426" s="29">
        <f>_xlfn.XLOOKUP(B3426,'[2]固定资产明细表17-杰 (2)'!$Z$3:$Z$7000,'[2]固定资产明细表17-杰 (2)'!$O$3:$O$7000)</f>
        <v>0</v>
      </c>
      <c r="N3426" s="29">
        <f>_xlfn.XLOOKUP(B3426,'[2]固定资产明细表17-杰 (2)'!$Z$3:$Z$7000,'[2]固定资产明细表17-杰 (2)'!$R$3:$R$7000)</f>
        <v>0</v>
      </c>
      <c r="O3426" s="29">
        <f>_xlfn.XLOOKUP(B3426,'[2]固定资产明细表17-杰 (2)'!$Z$3:$Z$7000,'[2]固定资产明细表17-杰 (2)'!$X$3:$X$7000)</f>
        <v>0</v>
      </c>
      <c r="P3426" s="14"/>
      <c r="Q3426" s="14"/>
      <c r="R3426" s="14"/>
      <c r="S3426" s="14"/>
      <c r="T3426" s="14">
        <f t="shared" si="99"/>
        <v>0</v>
      </c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  <c r="AH3426" s="14"/>
    </row>
    <row r="3427" s="1" customFormat="1" ht="15" spans="1:34">
      <c r="A3427" s="9">
        <f t="shared" si="100"/>
        <v>3423</v>
      </c>
      <c r="B3427" s="14"/>
      <c r="C3427" s="14"/>
      <c r="D3427" s="44">
        <f>_xlfn.XLOOKUP(B3427,'[2]固定资产明细表17-杰 (2)'!$Z$3:$Z$7000,'[2]固定资产明细表17-杰 (2)'!$D$3:$D$7000)</f>
        <v>0</v>
      </c>
      <c r="E3427" s="14"/>
      <c r="F3427" s="14">
        <f>_xlfn.XLOOKUP(B3427,'[2]固定资产明细表17-杰 (2)'!$Z$3:$Z$7000,'[2]固定资产明细表17-杰 (2)'!$E$3:$E$7000)</f>
        <v>0</v>
      </c>
      <c r="G3427" s="9"/>
      <c r="H3427" s="9"/>
      <c r="I3427" s="18">
        <f>_xlfn.XLOOKUP(B3427,'[2]固定资产明细表17-杰 (2)'!$Z$3:$Z$7000,'[2]固定资产明细表17-杰 (2)'!$K$3:$K$7000)</f>
        <v>0</v>
      </c>
      <c r="J3427" s="28">
        <f>ROUND(_xlfn.XLOOKUP(B3427,'[2]固定资产明细表17-杰 (2)'!$Z$3:$Z$7000,'[2]固定资产明细表17-杰 (2)'!$J$3:$J$7000),0)</f>
        <v>0</v>
      </c>
      <c r="K3427" s="14"/>
      <c r="L3427" s="14"/>
      <c r="M3427" s="29">
        <f>_xlfn.XLOOKUP(B3427,'[2]固定资产明细表17-杰 (2)'!$Z$3:$Z$7000,'[2]固定资产明细表17-杰 (2)'!$O$3:$O$7000)</f>
        <v>0</v>
      </c>
      <c r="N3427" s="29">
        <f>_xlfn.XLOOKUP(B3427,'[2]固定资产明细表17-杰 (2)'!$Z$3:$Z$7000,'[2]固定资产明细表17-杰 (2)'!$R$3:$R$7000)</f>
        <v>0</v>
      </c>
      <c r="O3427" s="29">
        <f>_xlfn.XLOOKUP(B3427,'[2]固定资产明细表17-杰 (2)'!$Z$3:$Z$7000,'[2]固定资产明细表17-杰 (2)'!$X$3:$X$7000)</f>
        <v>0</v>
      </c>
      <c r="P3427" s="14"/>
      <c r="Q3427" s="14"/>
      <c r="R3427" s="14"/>
      <c r="S3427" s="14"/>
      <c r="T3427" s="14">
        <f t="shared" si="99"/>
        <v>0</v>
      </c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  <c r="AH3427" s="14"/>
    </row>
    <row r="3428" s="1" customFormat="1" ht="15" spans="1:34">
      <c r="A3428" s="9">
        <f t="shared" si="100"/>
        <v>3424</v>
      </c>
      <c r="B3428" s="14"/>
      <c r="C3428" s="14"/>
      <c r="D3428" s="44">
        <f>_xlfn.XLOOKUP(B3428,'[2]固定资产明细表17-杰 (2)'!$Z$3:$Z$7000,'[2]固定资产明细表17-杰 (2)'!$D$3:$D$7000)</f>
        <v>0</v>
      </c>
      <c r="E3428" s="14"/>
      <c r="F3428" s="14">
        <f>_xlfn.XLOOKUP(B3428,'[2]固定资产明细表17-杰 (2)'!$Z$3:$Z$7000,'[2]固定资产明细表17-杰 (2)'!$E$3:$E$7000)</f>
        <v>0</v>
      </c>
      <c r="G3428" s="9"/>
      <c r="H3428" s="9"/>
      <c r="I3428" s="18">
        <f>_xlfn.XLOOKUP(B3428,'[2]固定资产明细表17-杰 (2)'!$Z$3:$Z$7000,'[2]固定资产明细表17-杰 (2)'!$K$3:$K$7000)</f>
        <v>0</v>
      </c>
      <c r="J3428" s="28">
        <f>ROUND(_xlfn.XLOOKUP(B3428,'[2]固定资产明细表17-杰 (2)'!$Z$3:$Z$7000,'[2]固定资产明细表17-杰 (2)'!$J$3:$J$7000),0)</f>
        <v>0</v>
      </c>
      <c r="K3428" s="14"/>
      <c r="L3428" s="14"/>
      <c r="M3428" s="29">
        <f>_xlfn.XLOOKUP(B3428,'[2]固定资产明细表17-杰 (2)'!$Z$3:$Z$7000,'[2]固定资产明细表17-杰 (2)'!$O$3:$O$7000)</f>
        <v>0</v>
      </c>
      <c r="N3428" s="29">
        <f>_xlfn.XLOOKUP(B3428,'[2]固定资产明细表17-杰 (2)'!$Z$3:$Z$7000,'[2]固定资产明细表17-杰 (2)'!$R$3:$R$7000)</f>
        <v>0</v>
      </c>
      <c r="O3428" s="29">
        <f>_xlfn.XLOOKUP(B3428,'[2]固定资产明细表17-杰 (2)'!$Z$3:$Z$7000,'[2]固定资产明细表17-杰 (2)'!$X$3:$X$7000)</f>
        <v>0</v>
      </c>
      <c r="P3428" s="14"/>
      <c r="Q3428" s="14"/>
      <c r="R3428" s="14"/>
      <c r="S3428" s="14"/>
      <c r="T3428" s="14">
        <f t="shared" si="99"/>
        <v>0</v>
      </c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  <c r="AH3428" s="14"/>
    </row>
    <row r="3429" s="1" customFormat="1" ht="15" spans="1:34">
      <c r="A3429" s="9">
        <f t="shared" si="100"/>
        <v>3425</v>
      </c>
      <c r="B3429" s="14"/>
      <c r="C3429" s="14"/>
      <c r="D3429" s="44">
        <f>_xlfn.XLOOKUP(B3429,'[2]固定资产明细表17-杰 (2)'!$Z$3:$Z$7000,'[2]固定资产明细表17-杰 (2)'!$D$3:$D$7000)</f>
        <v>0</v>
      </c>
      <c r="E3429" s="14"/>
      <c r="F3429" s="14">
        <f>_xlfn.XLOOKUP(B3429,'[2]固定资产明细表17-杰 (2)'!$Z$3:$Z$7000,'[2]固定资产明细表17-杰 (2)'!$E$3:$E$7000)</f>
        <v>0</v>
      </c>
      <c r="G3429" s="9"/>
      <c r="H3429" s="9"/>
      <c r="I3429" s="18">
        <f>_xlfn.XLOOKUP(B3429,'[2]固定资产明细表17-杰 (2)'!$Z$3:$Z$7000,'[2]固定资产明细表17-杰 (2)'!$K$3:$K$7000)</f>
        <v>0</v>
      </c>
      <c r="J3429" s="28">
        <f>ROUND(_xlfn.XLOOKUP(B3429,'[2]固定资产明细表17-杰 (2)'!$Z$3:$Z$7000,'[2]固定资产明细表17-杰 (2)'!$J$3:$J$7000),0)</f>
        <v>0</v>
      </c>
      <c r="K3429" s="14"/>
      <c r="L3429" s="14"/>
      <c r="M3429" s="29">
        <f>_xlfn.XLOOKUP(B3429,'[2]固定资产明细表17-杰 (2)'!$Z$3:$Z$7000,'[2]固定资产明细表17-杰 (2)'!$O$3:$O$7000)</f>
        <v>0</v>
      </c>
      <c r="N3429" s="29">
        <f>_xlfn.XLOOKUP(B3429,'[2]固定资产明细表17-杰 (2)'!$Z$3:$Z$7000,'[2]固定资产明细表17-杰 (2)'!$R$3:$R$7000)</f>
        <v>0</v>
      </c>
      <c r="O3429" s="29">
        <f>_xlfn.XLOOKUP(B3429,'[2]固定资产明细表17-杰 (2)'!$Z$3:$Z$7000,'[2]固定资产明细表17-杰 (2)'!$X$3:$X$7000)</f>
        <v>0</v>
      </c>
      <c r="P3429" s="14"/>
      <c r="Q3429" s="14"/>
      <c r="R3429" s="14"/>
      <c r="S3429" s="14"/>
      <c r="T3429" s="14">
        <f t="shared" si="99"/>
        <v>0</v>
      </c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  <c r="AH3429" s="14"/>
    </row>
    <row r="3430" s="1" customFormat="1" ht="15" spans="1:34">
      <c r="A3430" s="9">
        <f t="shared" si="100"/>
        <v>3426</v>
      </c>
      <c r="B3430" s="14"/>
      <c r="C3430" s="14"/>
      <c r="D3430" s="44">
        <f>_xlfn.XLOOKUP(B3430,'[2]固定资产明细表17-杰 (2)'!$Z$3:$Z$7000,'[2]固定资产明细表17-杰 (2)'!$D$3:$D$7000)</f>
        <v>0</v>
      </c>
      <c r="E3430" s="14"/>
      <c r="F3430" s="14">
        <f>_xlfn.XLOOKUP(B3430,'[2]固定资产明细表17-杰 (2)'!$Z$3:$Z$7000,'[2]固定资产明细表17-杰 (2)'!$E$3:$E$7000)</f>
        <v>0</v>
      </c>
      <c r="G3430" s="9"/>
      <c r="H3430" s="9"/>
      <c r="I3430" s="18">
        <f>_xlfn.XLOOKUP(B3430,'[2]固定资产明细表17-杰 (2)'!$Z$3:$Z$7000,'[2]固定资产明细表17-杰 (2)'!$K$3:$K$7000)</f>
        <v>0</v>
      </c>
      <c r="J3430" s="28">
        <f>ROUND(_xlfn.XLOOKUP(B3430,'[2]固定资产明细表17-杰 (2)'!$Z$3:$Z$7000,'[2]固定资产明细表17-杰 (2)'!$J$3:$J$7000),0)</f>
        <v>0</v>
      </c>
      <c r="K3430" s="14"/>
      <c r="L3430" s="14"/>
      <c r="M3430" s="29">
        <f>_xlfn.XLOOKUP(B3430,'[2]固定资产明细表17-杰 (2)'!$Z$3:$Z$7000,'[2]固定资产明细表17-杰 (2)'!$O$3:$O$7000)</f>
        <v>0</v>
      </c>
      <c r="N3430" s="29">
        <f>_xlfn.XLOOKUP(B3430,'[2]固定资产明细表17-杰 (2)'!$Z$3:$Z$7000,'[2]固定资产明细表17-杰 (2)'!$R$3:$R$7000)</f>
        <v>0</v>
      </c>
      <c r="O3430" s="29">
        <f>_xlfn.XLOOKUP(B3430,'[2]固定资产明细表17-杰 (2)'!$Z$3:$Z$7000,'[2]固定资产明细表17-杰 (2)'!$X$3:$X$7000)</f>
        <v>0</v>
      </c>
      <c r="P3430" s="14"/>
      <c r="Q3430" s="14"/>
      <c r="R3430" s="14"/>
      <c r="S3430" s="14"/>
      <c r="T3430" s="14">
        <f t="shared" si="99"/>
        <v>0</v>
      </c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  <c r="AH3430" s="14"/>
    </row>
    <row r="3431" s="1" customFormat="1" ht="15" spans="1:34">
      <c r="A3431" s="9">
        <f t="shared" si="100"/>
        <v>3427</v>
      </c>
      <c r="B3431" s="14"/>
      <c r="C3431" s="14"/>
      <c r="D3431" s="44">
        <f>_xlfn.XLOOKUP(B3431,'[2]固定资产明细表17-杰 (2)'!$Z$3:$Z$7000,'[2]固定资产明细表17-杰 (2)'!$D$3:$D$7000)</f>
        <v>0</v>
      </c>
      <c r="E3431" s="14"/>
      <c r="F3431" s="14">
        <f>_xlfn.XLOOKUP(B3431,'[2]固定资产明细表17-杰 (2)'!$Z$3:$Z$7000,'[2]固定资产明细表17-杰 (2)'!$E$3:$E$7000)</f>
        <v>0</v>
      </c>
      <c r="G3431" s="9"/>
      <c r="H3431" s="9"/>
      <c r="I3431" s="18">
        <f>_xlfn.XLOOKUP(B3431,'[2]固定资产明细表17-杰 (2)'!$Z$3:$Z$7000,'[2]固定资产明细表17-杰 (2)'!$K$3:$K$7000)</f>
        <v>0</v>
      </c>
      <c r="J3431" s="28">
        <f>ROUND(_xlfn.XLOOKUP(B3431,'[2]固定资产明细表17-杰 (2)'!$Z$3:$Z$7000,'[2]固定资产明细表17-杰 (2)'!$J$3:$J$7000),0)</f>
        <v>0</v>
      </c>
      <c r="K3431" s="14"/>
      <c r="L3431" s="14"/>
      <c r="M3431" s="29">
        <f>_xlfn.XLOOKUP(B3431,'[2]固定资产明细表17-杰 (2)'!$Z$3:$Z$7000,'[2]固定资产明细表17-杰 (2)'!$O$3:$O$7000)</f>
        <v>0</v>
      </c>
      <c r="N3431" s="29">
        <f>_xlfn.XLOOKUP(B3431,'[2]固定资产明细表17-杰 (2)'!$Z$3:$Z$7000,'[2]固定资产明细表17-杰 (2)'!$R$3:$R$7000)</f>
        <v>0</v>
      </c>
      <c r="O3431" s="29">
        <f>_xlfn.XLOOKUP(B3431,'[2]固定资产明细表17-杰 (2)'!$Z$3:$Z$7000,'[2]固定资产明细表17-杰 (2)'!$X$3:$X$7000)</f>
        <v>0</v>
      </c>
      <c r="P3431" s="14"/>
      <c r="Q3431" s="14"/>
      <c r="R3431" s="14"/>
      <c r="S3431" s="14"/>
      <c r="T3431" s="14">
        <f t="shared" ref="T3431:T3494" si="101">IF((P3431-L3431)&gt;0,P3431-L3431,0)</f>
        <v>0</v>
      </c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  <c r="AH3431" s="14"/>
    </row>
    <row r="3432" s="1" customFormat="1" ht="15" spans="1:34">
      <c r="A3432" s="9">
        <f t="shared" si="100"/>
        <v>3428</v>
      </c>
      <c r="B3432" s="14"/>
      <c r="C3432" s="14"/>
      <c r="D3432" s="44">
        <f>_xlfn.XLOOKUP(B3432,'[2]固定资产明细表17-杰 (2)'!$Z$3:$Z$7000,'[2]固定资产明细表17-杰 (2)'!$D$3:$D$7000)</f>
        <v>0</v>
      </c>
      <c r="E3432" s="14"/>
      <c r="F3432" s="14">
        <f>_xlfn.XLOOKUP(B3432,'[2]固定资产明细表17-杰 (2)'!$Z$3:$Z$7000,'[2]固定资产明细表17-杰 (2)'!$E$3:$E$7000)</f>
        <v>0</v>
      </c>
      <c r="G3432" s="9"/>
      <c r="H3432" s="9"/>
      <c r="I3432" s="18">
        <f>_xlfn.XLOOKUP(B3432,'[2]固定资产明细表17-杰 (2)'!$Z$3:$Z$7000,'[2]固定资产明细表17-杰 (2)'!$K$3:$K$7000)</f>
        <v>0</v>
      </c>
      <c r="J3432" s="28">
        <f>ROUND(_xlfn.XLOOKUP(B3432,'[2]固定资产明细表17-杰 (2)'!$Z$3:$Z$7000,'[2]固定资产明细表17-杰 (2)'!$J$3:$J$7000),0)</f>
        <v>0</v>
      </c>
      <c r="K3432" s="14"/>
      <c r="L3432" s="14"/>
      <c r="M3432" s="29">
        <f>_xlfn.XLOOKUP(B3432,'[2]固定资产明细表17-杰 (2)'!$Z$3:$Z$7000,'[2]固定资产明细表17-杰 (2)'!$O$3:$O$7000)</f>
        <v>0</v>
      </c>
      <c r="N3432" s="29">
        <f>_xlfn.XLOOKUP(B3432,'[2]固定资产明细表17-杰 (2)'!$Z$3:$Z$7000,'[2]固定资产明细表17-杰 (2)'!$R$3:$R$7000)</f>
        <v>0</v>
      </c>
      <c r="O3432" s="29">
        <f>_xlfn.XLOOKUP(B3432,'[2]固定资产明细表17-杰 (2)'!$Z$3:$Z$7000,'[2]固定资产明细表17-杰 (2)'!$X$3:$X$7000)</f>
        <v>0</v>
      </c>
      <c r="P3432" s="14"/>
      <c r="Q3432" s="14"/>
      <c r="R3432" s="14"/>
      <c r="S3432" s="14"/>
      <c r="T3432" s="14">
        <f t="shared" si="101"/>
        <v>0</v>
      </c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  <c r="AH3432" s="14"/>
    </row>
    <row r="3433" s="1" customFormat="1" ht="15" spans="1:34">
      <c r="A3433" s="9">
        <f t="shared" si="100"/>
        <v>3429</v>
      </c>
      <c r="B3433" s="14"/>
      <c r="C3433" s="14"/>
      <c r="D3433" s="44">
        <f>_xlfn.XLOOKUP(B3433,'[2]固定资产明细表17-杰 (2)'!$Z$3:$Z$7000,'[2]固定资产明细表17-杰 (2)'!$D$3:$D$7000)</f>
        <v>0</v>
      </c>
      <c r="E3433" s="14"/>
      <c r="F3433" s="14">
        <f>_xlfn.XLOOKUP(B3433,'[2]固定资产明细表17-杰 (2)'!$Z$3:$Z$7000,'[2]固定资产明细表17-杰 (2)'!$E$3:$E$7000)</f>
        <v>0</v>
      </c>
      <c r="G3433" s="9"/>
      <c r="H3433" s="9"/>
      <c r="I3433" s="18">
        <f>_xlfn.XLOOKUP(B3433,'[2]固定资产明细表17-杰 (2)'!$Z$3:$Z$7000,'[2]固定资产明细表17-杰 (2)'!$K$3:$K$7000)</f>
        <v>0</v>
      </c>
      <c r="J3433" s="28">
        <f>ROUND(_xlfn.XLOOKUP(B3433,'[2]固定资产明细表17-杰 (2)'!$Z$3:$Z$7000,'[2]固定资产明细表17-杰 (2)'!$J$3:$J$7000),0)</f>
        <v>0</v>
      </c>
      <c r="K3433" s="14"/>
      <c r="L3433" s="14"/>
      <c r="M3433" s="29">
        <f>_xlfn.XLOOKUP(B3433,'[2]固定资产明细表17-杰 (2)'!$Z$3:$Z$7000,'[2]固定资产明细表17-杰 (2)'!$O$3:$O$7000)</f>
        <v>0</v>
      </c>
      <c r="N3433" s="29">
        <f>_xlfn.XLOOKUP(B3433,'[2]固定资产明细表17-杰 (2)'!$Z$3:$Z$7000,'[2]固定资产明细表17-杰 (2)'!$R$3:$R$7000)</f>
        <v>0</v>
      </c>
      <c r="O3433" s="29">
        <f>_xlfn.XLOOKUP(B3433,'[2]固定资产明细表17-杰 (2)'!$Z$3:$Z$7000,'[2]固定资产明细表17-杰 (2)'!$X$3:$X$7000)</f>
        <v>0</v>
      </c>
      <c r="P3433" s="14"/>
      <c r="Q3433" s="14"/>
      <c r="R3433" s="14"/>
      <c r="S3433" s="14"/>
      <c r="T3433" s="14">
        <f t="shared" si="101"/>
        <v>0</v>
      </c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  <c r="AH3433" s="14"/>
    </row>
    <row r="3434" s="1" customFormat="1" ht="15" spans="1:34">
      <c r="A3434" s="9">
        <f t="shared" si="100"/>
        <v>3430</v>
      </c>
      <c r="B3434" s="14"/>
      <c r="C3434" s="14"/>
      <c r="D3434" s="44">
        <f>_xlfn.XLOOKUP(B3434,'[2]固定资产明细表17-杰 (2)'!$Z$3:$Z$7000,'[2]固定资产明细表17-杰 (2)'!$D$3:$D$7000)</f>
        <v>0</v>
      </c>
      <c r="E3434" s="14"/>
      <c r="F3434" s="14">
        <f>_xlfn.XLOOKUP(B3434,'[2]固定资产明细表17-杰 (2)'!$Z$3:$Z$7000,'[2]固定资产明细表17-杰 (2)'!$E$3:$E$7000)</f>
        <v>0</v>
      </c>
      <c r="G3434" s="9"/>
      <c r="H3434" s="9"/>
      <c r="I3434" s="18">
        <f>_xlfn.XLOOKUP(B3434,'[2]固定资产明细表17-杰 (2)'!$Z$3:$Z$7000,'[2]固定资产明细表17-杰 (2)'!$K$3:$K$7000)</f>
        <v>0</v>
      </c>
      <c r="J3434" s="28">
        <f>ROUND(_xlfn.XLOOKUP(B3434,'[2]固定资产明细表17-杰 (2)'!$Z$3:$Z$7000,'[2]固定资产明细表17-杰 (2)'!$J$3:$J$7000),0)</f>
        <v>0</v>
      </c>
      <c r="K3434" s="14"/>
      <c r="L3434" s="14"/>
      <c r="M3434" s="29">
        <f>_xlfn.XLOOKUP(B3434,'[2]固定资产明细表17-杰 (2)'!$Z$3:$Z$7000,'[2]固定资产明细表17-杰 (2)'!$O$3:$O$7000)</f>
        <v>0</v>
      </c>
      <c r="N3434" s="29">
        <f>_xlfn.XLOOKUP(B3434,'[2]固定资产明细表17-杰 (2)'!$Z$3:$Z$7000,'[2]固定资产明细表17-杰 (2)'!$R$3:$R$7000)</f>
        <v>0</v>
      </c>
      <c r="O3434" s="29">
        <f>_xlfn.XLOOKUP(B3434,'[2]固定资产明细表17-杰 (2)'!$Z$3:$Z$7000,'[2]固定资产明细表17-杰 (2)'!$X$3:$X$7000)</f>
        <v>0</v>
      </c>
      <c r="P3434" s="14"/>
      <c r="Q3434" s="14"/>
      <c r="R3434" s="14"/>
      <c r="S3434" s="14"/>
      <c r="T3434" s="14">
        <f t="shared" si="101"/>
        <v>0</v>
      </c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  <c r="AH3434" s="14"/>
    </row>
    <row r="3435" s="1" customFormat="1" ht="15" spans="1:34">
      <c r="A3435" s="9">
        <f t="shared" si="100"/>
        <v>3431</v>
      </c>
      <c r="B3435" s="14"/>
      <c r="C3435" s="14"/>
      <c r="D3435" s="44">
        <f>_xlfn.XLOOKUP(B3435,'[2]固定资产明细表17-杰 (2)'!$Z$3:$Z$7000,'[2]固定资产明细表17-杰 (2)'!$D$3:$D$7000)</f>
        <v>0</v>
      </c>
      <c r="E3435" s="14"/>
      <c r="F3435" s="14">
        <f>_xlfn.XLOOKUP(B3435,'[2]固定资产明细表17-杰 (2)'!$Z$3:$Z$7000,'[2]固定资产明细表17-杰 (2)'!$E$3:$E$7000)</f>
        <v>0</v>
      </c>
      <c r="G3435" s="9"/>
      <c r="H3435" s="9"/>
      <c r="I3435" s="18">
        <f>_xlfn.XLOOKUP(B3435,'[2]固定资产明细表17-杰 (2)'!$Z$3:$Z$7000,'[2]固定资产明细表17-杰 (2)'!$K$3:$K$7000)</f>
        <v>0</v>
      </c>
      <c r="J3435" s="28">
        <f>ROUND(_xlfn.XLOOKUP(B3435,'[2]固定资产明细表17-杰 (2)'!$Z$3:$Z$7000,'[2]固定资产明细表17-杰 (2)'!$J$3:$J$7000),0)</f>
        <v>0</v>
      </c>
      <c r="K3435" s="14"/>
      <c r="L3435" s="14"/>
      <c r="M3435" s="29">
        <f>_xlfn.XLOOKUP(B3435,'[2]固定资产明细表17-杰 (2)'!$Z$3:$Z$7000,'[2]固定资产明细表17-杰 (2)'!$O$3:$O$7000)</f>
        <v>0</v>
      </c>
      <c r="N3435" s="29">
        <f>_xlfn.XLOOKUP(B3435,'[2]固定资产明细表17-杰 (2)'!$Z$3:$Z$7000,'[2]固定资产明细表17-杰 (2)'!$R$3:$R$7000)</f>
        <v>0</v>
      </c>
      <c r="O3435" s="29">
        <f>_xlfn.XLOOKUP(B3435,'[2]固定资产明细表17-杰 (2)'!$Z$3:$Z$7000,'[2]固定资产明细表17-杰 (2)'!$X$3:$X$7000)</f>
        <v>0</v>
      </c>
      <c r="P3435" s="14"/>
      <c r="Q3435" s="14"/>
      <c r="R3435" s="14"/>
      <c r="S3435" s="14"/>
      <c r="T3435" s="14">
        <f t="shared" si="101"/>
        <v>0</v>
      </c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  <c r="AH3435" s="14"/>
    </row>
    <row r="3436" s="1" customFormat="1" ht="15" spans="1:34">
      <c r="A3436" s="9">
        <f t="shared" si="100"/>
        <v>3432</v>
      </c>
      <c r="B3436" s="14"/>
      <c r="C3436" s="14"/>
      <c r="D3436" s="44">
        <f>_xlfn.XLOOKUP(B3436,'[2]固定资产明细表17-杰 (2)'!$Z$3:$Z$7000,'[2]固定资产明细表17-杰 (2)'!$D$3:$D$7000)</f>
        <v>0</v>
      </c>
      <c r="E3436" s="14"/>
      <c r="F3436" s="14">
        <f>_xlfn.XLOOKUP(B3436,'[2]固定资产明细表17-杰 (2)'!$Z$3:$Z$7000,'[2]固定资产明细表17-杰 (2)'!$E$3:$E$7000)</f>
        <v>0</v>
      </c>
      <c r="G3436" s="9"/>
      <c r="H3436" s="9"/>
      <c r="I3436" s="18">
        <f>_xlfn.XLOOKUP(B3436,'[2]固定资产明细表17-杰 (2)'!$Z$3:$Z$7000,'[2]固定资产明细表17-杰 (2)'!$K$3:$K$7000)</f>
        <v>0</v>
      </c>
      <c r="J3436" s="28">
        <f>ROUND(_xlfn.XLOOKUP(B3436,'[2]固定资产明细表17-杰 (2)'!$Z$3:$Z$7000,'[2]固定资产明细表17-杰 (2)'!$J$3:$J$7000),0)</f>
        <v>0</v>
      </c>
      <c r="K3436" s="14"/>
      <c r="L3436" s="14"/>
      <c r="M3436" s="29">
        <f>_xlfn.XLOOKUP(B3436,'[2]固定资产明细表17-杰 (2)'!$Z$3:$Z$7000,'[2]固定资产明细表17-杰 (2)'!$O$3:$O$7000)</f>
        <v>0</v>
      </c>
      <c r="N3436" s="29">
        <f>_xlfn.XLOOKUP(B3436,'[2]固定资产明细表17-杰 (2)'!$Z$3:$Z$7000,'[2]固定资产明细表17-杰 (2)'!$R$3:$R$7000)</f>
        <v>0</v>
      </c>
      <c r="O3436" s="29">
        <f>_xlfn.XLOOKUP(B3436,'[2]固定资产明细表17-杰 (2)'!$Z$3:$Z$7000,'[2]固定资产明细表17-杰 (2)'!$X$3:$X$7000)</f>
        <v>0</v>
      </c>
      <c r="P3436" s="14"/>
      <c r="Q3436" s="14"/>
      <c r="R3436" s="14"/>
      <c r="S3436" s="14"/>
      <c r="T3436" s="14">
        <f t="shared" si="101"/>
        <v>0</v>
      </c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  <c r="AH3436" s="14"/>
    </row>
    <row r="3437" s="1" customFormat="1" ht="15" spans="1:34">
      <c r="A3437" s="9">
        <f t="shared" si="100"/>
        <v>3433</v>
      </c>
      <c r="B3437" s="14"/>
      <c r="C3437" s="14"/>
      <c r="D3437" s="44">
        <f>_xlfn.XLOOKUP(B3437,'[2]固定资产明细表17-杰 (2)'!$Z$3:$Z$7000,'[2]固定资产明细表17-杰 (2)'!$D$3:$D$7000)</f>
        <v>0</v>
      </c>
      <c r="E3437" s="14"/>
      <c r="F3437" s="14">
        <f>_xlfn.XLOOKUP(B3437,'[2]固定资产明细表17-杰 (2)'!$Z$3:$Z$7000,'[2]固定资产明细表17-杰 (2)'!$E$3:$E$7000)</f>
        <v>0</v>
      </c>
      <c r="G3437" s="9"/>
      <c r="H3437" s="9"/>
      <c r="I3437" s="18">
        <f>_xlfn.XLOOKUP(B3437,'[2]固定资产明细表17-杰 (2)'!$Z$3:$Z$7000,'[2]固定资产明细表17-杰 (2)'!$K$3:$K$7000)</f>
        <v>0</v>
      </c>
      <c r="J3437" s="28">
        <f>ROUND(_xlfn.XLOOKUP(B3437,'[2]固定资产明细表17-杰 (2)'!$Z$3:$Z$7000,'[2]固定资产明细表17-杰 (2)'!$J$3:$J$7000),0)</f>
        <v>0</v>
      </c>
      <c r="K3437" s="14"/>
      <c r="L3437" s="14"/>
      <c r="M3437" s="29">
        <f>_xlfn.XLOOKUP(B3437,'[2]固定资产明细表17-杰 (2)'!$Z$3:$Z$7000,'[2]固定资产明细表17-杰 (2)'!$O$3:$O$7000)</f>
        <v>0</v>
      </c>
      <c r="N3437" s="29">
        <f>_xlfn.XLOOKUP(B3437,'[2]固定资产明细表17-杰 (2)'!$Z$3:$Z$7000,'[2]固定资产明细表17-杰 (2)'!$R$3:$R$7000)</f>
        <v>0</v>
      </c>
      <c r="O3437" s="29">
        <f>_xlfn.XLOOKUP(B3437,'[2]固定资产明细表17-杰 (2)'!$Z$3:$Z$7000,'[2]固定资产明细表17-杰 (2)'!$X$3:$X$7000)</f>
        <v>0</v>
      </c>
      <c r="P3437" s="14"/>
      <c r="Q3437" s="14"/>
      <c r="R3437" s="14"/>
      <c r="S3437" s="14"/>
      <c r="T3437" s="14">
        <f t="shared" si="101"/>
        <v>0</v>
      </c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  <c r="AH3437" s="14"/>
    </row>
    <row r="3438" s="1" customFormat="1" ht="15" spans="1:34">
      <c r="A3438" s="9">
        <f t="shared" si="100"/>
        <v>3434</v>
      </c>
      <c r="B3438" s="14"/>
      <c r="C3438" s="14"/>
      <c r="D3438" s="44">
        <f>_xlfn.XLOOKUP(B3438,'[2]固定资产明细表17-杰 (2)'!$Z$3:$Z$7000,'[2]固定资产明细表17-杰 (2)'!$D$3:$D$7000)</f>
        <v>0</v>
      </c>
      <c r="E3438" s="14"/>
      <c r="F3438" s="14">
        <f>_xlfn.XLOOKUP(B3438,'[2]固定资产明细表17-杰 (2)'!$Z$3:$Z$7000,'[2]固定资产明细表17-杰 (2)'!$E$3:$E$7000)</f>
        <v>0</v>
      </c>
      <c r="G3438" s="9"/>
      <c r="H3438" s="9"/>
      <c r="I3438" s="18">
        <f>_xlfn.XLOOKUP(B3438,'[2]固定资产明细表17-杰 (2)'!$Z$3:$Z$7000,'[2]固定资产明细表17-杰 (2)'!$K$3:$K$7000)</f>
        <v>0</v>
      </c>
      <c r="J3438" s="28">
        <f>ROUND(_xlfn.XLOOKUP(B3438,'[2]固定资产明细表17-杰 (2)'!$Z$3:$Z$7000,'[2]固定资产明细表17-杰 (2)'!$J$3:$J$7000),0)</f>
        <v>0</v>
      </c>
      <c r="K3438" s="14"/>
      <c r="L3438" s="14"/>
      <c r="M3438" s="29">
        <f>_xlfn.XLOOKUP(B3438,'[2]固定资产明细表17-杰 (2)'!$Z$3:$Z$7000,'[2]固定资产明细表17-杰 (2)'!$O$3:$O$7000)</f>
        <v>0</v>
      </c>
      <c r="N3438" s="29">
        <f>_xlfn.XLOOKUP(B3438,'[2]固定资产明细表17-杰 (2)'!$Z$3:$Z$7000,'[2]固定资产明细表17-杰 (2)'!$R$3:$R$7000)</f>
        <v>0</v>
      </c>
      <c r="O3438" s="29">
        <f>_xlfn.XLOOKUP(B3438,'[2]固定资产明细表17-杰 (2)'!$Z$3:$Z$7000,'[2]固定资产明细表17-杰 (2)'!$X$3:$X$7000)</f>
        <v>0</v>
      </c>
      <c r="P3438" s="14"/>
      <c r="Q3438" s="14"/>
      <c r="R3438" s="14"/>
      <c r="S3438" s="14"/>
      <c r="T3438" s="14">
        <f t="shared" si="101"/>
        <v>0</v>
      </c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  <c r="AH3438" s="14"/>
    </row>
    <row r="3439" s="1" customFormat="1" ht="15" spans="1:34">
      <c r="A3439" s="9">
        <f t="shared" si="100"/>
        <v>3435</v>
      </c>
      <c r="B3439" s="14"/>
      <c r="C3439" s="14"/>
      <c r="D3439" s="44">
        <f>_xlfn.XLOOKUP(B3439,'[2]固定资产明细表17-杰 (2)'!$Z$3:$Z$7000,'[2]固定资产明细表17-杰 (2)'!$D$3:$D$7000)</f>
        <v>0</v>
      </c>
      <c r="E3439" s="14"/>
      <c r="F3439" s="14">
        <f>_xlfn.XLOOKUP(B3439,'[2]固定资产明细表17-杰 (2)'!$Z$3:$Z$7000,'[2]固定资产明细表17-杰 (2)'!$E$3:$E$7000)</f>
        <v>0</v>
      </c>
      <c r="G3439" s="9"/>
      <c r="H3439" s="9"/>
      <c r="I3439" s="18">
        <f>_xlfn.XLOOKUP(B3439,'[2]固定资产明细表17-杰 (2)'!$Z$3:$Z$7000,'[2]固定资产明细表17-杰 (2)'!$K$3:$K$7000)</f>
        <v>0</v>
      </c>
      <c r="J3439" s="28">
        <f>ROUND(_xlfn.XLOOKUP(B3439,'[2]固定资产明细表17-杰 (2)'!$Z$3:$Z$7000,'[2]固定资产明细表17-杰 (2)'!$J$3:$J$7000),0)</f>
        <v>0</v>
      </c>
      <c r="K3439" s="14"/>
      <c r="L3439" s="14"/>
      <c r="M3439" s="29">
        <f>_xlfn.XLOOKUP(B3439,'[2]固定资产明细表17-杰 (2)'!$Z$3:$Z$7000,'[2]固定资产明细表17-杰 (2)'!$O$3:$O$7000)</f>
        <v>0</v>
      </c>
      <c r="N3439" s="29">
        <f>_xlfn.XLOOKUP(B3439,'[2]固定资产明细表17-杰 (2)'!$Z$3:$Z$7000,'[2]固定资产明细表17-杰 (2)'!$R$3:$R$7000)</f>
        <v>0</v>
      </c>
      <c r="O3439" s="29">
        <f>_xlfn.XLOOKUP(B3439,'[2]固定资产明细表17-杰 (2)'!$Z$3:$Z$7000,'[2]固定资产明细表17-杰 (2)'!$X$3:$X$7000)</f>
        <v>0</v>
      </c>
      <c r="P3439" s="14"/>
      <c r="Q3439" s="14"/>
      <c r="R3439" s="14"/>
      <c r="S3439" s="14"/>
      <c r="T3439" s="14">
        <f t="shared" si="101"/>
        <v>0</v>
      </c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  <c r="AH3439" s="14"/>
    </row>
    <row r="3440" s="1" customFormat="1" ht="15" spans="1:34">
      <c r="A3440" s="9">
        <f t="shared" si="100"/>
        <v>3436</v>
      </c>
      <c r="B3440" s="14"/>
      <c r="C3440" s="14"/>
      <c r="D3440" s="44">
        <f>_xlfn.XLOOKUP(B3440,'[2]固定资产明细表17-杰 (2)'!$Z$3:$Z$7000,'[2]固定资产明细表17-杰 (2)'!$D$3:$D$7000)</f>
        <v>0</v>
      </c>
      <c r="E3440" s="14"/>
      <c r="F3440" s="14">
        <f>_xlfn.XLOOKUP(B3440,'[2]固定资产明细表17-杰 (2)'!$Z$3:$Z$7000,'[2]固定资产明细表17-杰 (2)'!$E$3:$E$7000)</f>
        <v>0</v>
      </c>
      <c r="G3440" s="9"/>
      <c r="H3440" s="9"/>
      <c r="I3440" s="18">
        <f>_xlfn.XLOOKUP(B3440,'[2]固定资产明细表17-杰 (2)'!$Z$3:$Z$7000,'[2]固定资产明细表17-杰 (2)'!$K$3:$K$7000)</f>
        <v>0</v>
      </c>
      <c r="J3440" s="28">
        <f>ROUND(_xlfn.XLOOKUP(B3440,'[2]固定资产明细表17-杰 (2)'!$Z$3:$Z$7000,'[2]固定资产明细表17-杰 (2)'!$J$3:$J$7000),0)</f>
        <v>0</v>
      </c>
      <c r="K3440" s="14"/>
      <c r="L3440" s="14"/>
      <c r="M3440" s="29">
        <f>_xlfn.XLOOKUP(B3440,'[2]固定资产明细表17-杰 (2)'!$Z$3:$Z$7000,'[2]固定资产明细表17-杰 (2)'!$O$3:$O$7000)</f>
        <v>0</v>
      </c>
      <c r="N3440" s="29">
        <f>_xlfn.XLOOKUP(B3440,'[2]固定资产明细表17-杰 (2)'!$Z$3:$Z$7000,'[2]固定资产明细表17-杰 (2)'!$R$3:$R$7000)</f>
        <v>0</v>
      </c>
      <c r="O3440" s="29">
        <f>_xlfn.XLOOKUP(B3440,'[2]固定资产明细表17-杰 (2)'!$Z$3:$Z$7000,'[2]固定资产明细表17-杰 (2)'!$X$3:$X$7000)</f>
        <v>0</v>
      </c>
      <c r="P3440" s="14"/>
      <c r="Q3440" s="14"/>
      <c r="R3440" s="14"/>
      <c r="S3440" s="14"/>
      <c r="T3440" s="14">
        <f t="shared" si="101"/>
        <v>0</v>
      </c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  <c r="AH3440" s="14"/>
    </row>
    <row r="3441" s="1" customFormat="1" ht="15" spans="1:34">
      <c r="A3441" s="9">
        <f t="shared" si="100"/>
        <v>3437</v>
      </c>
      <c r="B3441" s="14"/>
      <c r="C3441" s="14"/>
      <c r="D3441" s="44">
        <f>_xlfn.XLOOKUP(B3441,'[2]固定资产明细表17-杰 (2)'!$Z$3:$Z$7000,'[2]固定资产明细表17-杰 (2)'!$D$3:$D$7000)</f>
        <v>0</v>
      </c>
      <c r="E3441" s="14"/>
      <c r="F3441" s="14">
        <f>_xlfn.XLOOKUP(B3441,'[2]固定资产明细表17-杰 (2)'!$Z$3:$Z$7000,'[2]固定资产明细表17-杰 (2)'!$E$3:$E$7000)</f>
        <v>0</v>
      </c>
      <c r="G3441" s="9"/>
      <c r="H3441" s="9"/>
      <c r="I3441" s="18">
        <f>_xlfn.XLOOKUP(B3441,'[2]固定资产明细表17-杰 (2)'!$Z$3:$Z$7000,'[2]固定资产明细表17-杰 (2)'!$K$3:$K$7000)</f>
        <v>0</v>
      </c>
      <c r="J3441" s="28">
        <f>ROUND(_xlfn.XLOOKUP(B3441,'[2]固定资产明细表17-杰 (2)'!$Z$3:$Z$7000,'[2]固定资产明细表17-杰 (2)'!$J$3:$J$7000),0)</f>
        <v>0</v>
      </c>
      <c r="K3441" s="14"/>
      <c r="L3441" s="14"/>
      <c r="M3441" s="29">
        <f>_xlfn.XLOOKUP(B3441,'[2]固定资产明细表17-杰 (2)'!$Z$3:$Z$7000,'[2]固定资产明细表17-杰 (2)'!$O$3:$O$7000)</f>
        <v>0</v>
      </c>
      <c r="N3441" s="29">
        <f>_xlfn.XLOOKUP(B3441,'[2]固定资产明细表17-杰 (2)'!$Z$3:$Z$7000,'[2]固定资产明细表17-杰 (2)'!$R$3:$R$7000)</f>
        <v>0</v>
      </c>
      <c r="O3441" s="29">
        <f>_xlfn.XLOOKUP(B3441,'[2]固定资产明细表17-杰 (2)'!$Z$3:$Z$7000,'[2]固定资产明细表17-杰 (2)'!$X$3:$X$7000)</f>
        <v>0</v>
      </c>
      <c r="P3441" s="14"/>
      <c r="Q3441" s="14"/>
      <c r="R3441" s="14"/>
      <c r="S3441" s="14"/>
      <c r="T3441" s="14">
        <f t="shared" si="101"/>
        <v>0</v>
      </c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  <c r="AH3441" s="14"/>
    </row>
    <row r="3442" s="1" customFormat="1" ht="15" spans="1:34">
      <c r="A3442" s="9">
        <f t="shared" si="100"/>
        <v>3438</v>
      </c>
      <c r="B3442" s="14"/>
      <c r="C3442" s="14"/>
      <c r="D3442" s="44">
        <f>_xlfn.XLOOKUP(B3442,'[2]固定资产明细表17-杰 (2)'!$Z$3:$Z$7000,'[2]固定资产明细表17-杰 (2)'!$D$3:$D$7000)</f>
        <v>0</v>
      </c>
      <c r="E3442" s="14"/>
      <c r="F3442" s="14">
        <f>_xlfn.XLOOKUP(B3442,'[2]固定资产明细表17-杰 (2)'!$Z$3:$Z$7000,'[2]固定资产明细表17-杰 (2)'!$E$3:$E$7000)</f>
        <v>0</v>
      </c>
      <c r="G3442" s="9"/>
      <c r="H3442" s="9"/>
      <c r="I3442" s="18">
        <f>_xlfn.XLOOKUP(B3442,'[2]固定资产明细表17-杰 (2)'!$Z$3:$Z$7000,'[2]固定资产明细表17-杰 (2)'!$K$3:$K$7000)</f>
        <v>0</v>
      </c>
      <c r="J3442" s="28">
        <f>ROUND(_xlfn.XLOOKUP(B3442,'[2]固定资产明细表17-杰 (2)'!$Z$3:$Z$7000,'[2]固定资产明细表17-杰 (2)'!$J$3:$J$7000),0)</f>
        <v>0</v>
      </c>
      <c r="K3442" s="14"/>
      <c r="L3442" s="14"/>
      <c r="M3442" s="29">
        <f>_xlfn.XLOOKUP(B3442,'[2]固定资产明细表17-杰 (2)'!$Z$3:$Z$7000,'[2]固定资产明细表17-杰 (2)'!$O$3:$O$7000)</f>
        <v>0</v>
      </c>
      <c r="N3442" s="29">
        <f>_xlfn.XLOOKUP(B3442,'[2]固定资产明细表17-杰 (2)'!$Z$3:$Z$7000,'[2]固定资产明细表17-杰 (2)'!$R$3:$R$7000)</f>
        <v>0</v>
      </c>
      <c r="O3442" s="29">
        <f>_xlfn.XLOOKUP(B3442,'[2]固定资产明细表17-杰 (2)'!$Z$3:$Z$7000,'[2]固定资产明细表17-杰 (2)'!$X$3:$X$7000)</f>
        <v>0</v>
      </c>
      <c r="P3442" s="14"/>
      <c r="Q3442" s="14"/>
      <c r="R3442" s="14"/>
      <c r="S3442" s="14"/>
      <c r="T3442" s="14">
        <f t="shared" si="101"/>
        <v>0</v>
      </c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  <c r="AH3442" s="14"/>
    </row>
    <row r="3443" s="1" customFormat="1" ht="15" spans="1:34">
      <c r="A3443" s="9">
        <f t="shared" si="100"/>
        <v>3439</v>
      </c>
      <c r="B3443" s="14"/>
      <c r="C3443" s="14"/>
      <c r="D3443" s="44">
        <f>_xlfn.XLOOKUP(B3443,'[2]固定资产明细表17-杰 (2)'!$Z$3:$Z$7000,'[2]固定资产明细表17-杰 (2)'!$D$3:$D$7000)</f>
        <v>0</v>
      </c>
      <c r="E3443" s="14"/>
      <c r="F3443" s="14">
        <f>_xlfn.XLOOKUP(B3443,'[2]固定资产明细表17-杰 (2)'!$Z$3:$Z$7000,'[2]固定资产明细表17-杰 (2)'!$E$3:$E$7000)</f>
        <v>0</v>
      </c>
      <c r="G3443" s="9"/>
      <c r="H3443" s="9"/>
      <c r="I3443" s="18">
        <f>_xlfn.XLOOKUP(B3443,'[2]固定资产明细表17-杰 (2)'!$Z$3:$Z$7000,'[2]固定资产明细表17-杰 (2)'!$K$3:$K$7000)</f>
        <v>0</v>
      </c>
      <c r="J3443" s="28">
        <f>ROUND(_xlfn.XLOOKUP(B3443,'[2]固定资产明细表17-杰 (2)'!$Z$3:$Z$7000,'[2]固定资产明细表17-杰 (2)'!$J$3:$J$7000),0)</f>
        <v>0</v>
      </c>
      <c r="K3443" s="14"/>
      <c r="L3443" s="14"/>
      <c r="M3443" s="29">
        <f>_xlfn.XLOOKUP(B3443,'[2]固定资产明细表17-杰 (2)'!$Z$3:$Z$7000,'[2]固定资产明细表17-杰 (2)'!$O$3:$O$7000)</f>
        <v>0</v>
      </c>
      <c r="N3443" s="29">
        <f>_xlfn.XLOOKUP(B3443,'[2]固定资产明细表17-杰 (2)'!$Z$3:$Z$7000,'[2]固定资产明细表17-杰 (2)'!$R$3:$R$7000)</f>
        <v>0</v>
      </c>
      <c r="O3443" s="29">
        <f>_xlfn.XLOOKUP(B3443,'[2]固定资产明细表17-杰 (2)'!$Z$3:$Z$7000,'[2]固定资产明细表17-杰 (2)'!$X$3:$X$7000)</f>
        <v>0</v>
      </c>
      <c r="P3443" s="14"/>
      <c r="Q3443" s="14"/>
      <c r="R3443" s="14"/>
      <c r="S3443" s="14"/>
      <c r="T3443" s="14">
        <f t="shared" si="101"/>
        <v>0</v>
      </c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  <c r="AH3443" s="14"/>
    </row>
    <row r="3444" s="1" customFormat="1" ht="15" spans="1:34">
      <c r="A3444" s="9">
        <f t="shared" si="100"/>
        <v>3440</v>
      </c>
      <c r="B3444" s="14"/>
      <c r="C3444" s="14"/>
      <c r="D3444" s="44">
        <f>_xlfn.XLOOKUP(B3444,'[2]固定资产明细表17-杰 (2)'!$Z$3:$Z$7000,'[2]固定资产明细表17-杰 (2)'!$D$3:$D$7000)</f>
        <v>0</v>
      </c>
      <c r="E3444" s="14"/>
      <c r="F3444" s="14">
        <f>_xlfn.XLOOKUP(B3444,'[2]固定资产明细表17-杰 (2)'!$Z$3:$Z$7000,'[2]固定资产明细表17-杰 (2)'!$E$3:$E$7000)</f>
        <v>0</v>
      </c>
      <c r="G3444" s="9"/>
      <c r="H3444" s="9"/>
      <c r="I3444" s="18">
        <f>_xlfn.XLOOKUP(B3444,'[2]固定资产明细表17-杰 (2)'!$Z$3:$Z$7000,'[2]固定资产明细表17-杰 (2)'!$K$3:$K$7000)</f>
        <v>0</v>
      </c>
      <c r="J3444" s="28">
        <f>ROUND(_xlfn.XLOOKUP(B3444,'[2]固定资产明细表17-杰 (2)'!$Z$3:$Z$7000,'[2]固定资产明细表17-杰 (2)'!$J$3:$J$7000),0)</f>
        <v>0</v>
      </c>
      <c r="K3444" s="14"/>
      <c r="L3444" s="14"/>
      <c r="M3444" s="29">
        <f>_xlfn.XLOOKUP(B3444,'[2]固定资产明细表17-杰 (2)'!$Z$3:$Z$7000,'[2]固定资产明细表17-杰 (2)'!$O$3:$O$7000)</f>
        <v>0</v>
      </c>
      <c r="N3444" s="29">
        <f>_xlfn.XLOOKUP(B3444,'[2]固定资产明细表17-杰 (2)'!$Z$3:$Z$7000,'[2]固定资产明细表17-杰 (2)'!$R$3:$R$7000)</f>
        <v>0</v>
      </c>
      <c r="O3444" s="29">
        <f>_xlfn.XLOOKUP(B3444,'[2]固定资产明细表17-杰 (2)'!$Z$3:$Z$7000,'[2]固定资产明细表17-杰 (2)'!$X$3:$X$7000)</f>
        <v>0</v>
      </c>
      <c r="P3444" s="14"/>
      <c r="Q3444" s="14"/>
      <c r="R3444" s="14"/>
      <c r="S3444" s="14"/>
      <c r="T3444" s="14">
        <f t="shared" si="101"/>
        <v>0</v>
      </c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  <c r="AH3444" s="14"/>
    </row>
    <row r="3445" s="1" customFormat="1" ht="15" spans="1:34">
      <c r="A3445" s="9">
        <f t="shared" si="100"/>
        <v>3441</v>
      </c>
      <c r="B3445" s="14"/>
      <c r="C3445" s="14"/>
      <c r="D3445" s="44">
        <f>_xlfn.XLOOKUP(B3445,'[2]固定资产明细表17-杰 (2)'!$Z$3:$Z$7000,'[2]固定资产明细表17-杰 (2)'!$D$3:$D$7000)</f>
        <v>0</v>
      </c>
      <c r="E3445" s="14"/>
      <c r="F3445" s="14">
        <f>_xlfn.XLOOKUP(B3445,'[2]固定资产明细表17-杰 (2)'!$Z$3:$Z$7000,'[2]固定资产明细表17-杰 (2)'!$E$3:$E$7000)</f>
        <v>0</v>
      </c>
      <c r="G3445" s="9"/>
      <c r="H3445" s="9"/>
      <c r="I3445" s="18">
        <f>_xlfn.XLOOKUP(B3445,'[2]固定资产明细表17-杰 (2)'!$Z$3:$Z$7000,'[2]固定资产明细表17-杰 (2)'!$K$3:$K$7000)</f>
        <v>0</v>
      </c>
      <c r="J3445" s="28">
        <f>ROUND(_xlfn.XLOOKUP(B3445,'[2]固定资产明细表17-杰 (2)'!$Z$3:$Z$7000,'[2]固定资产明细表17-杰 (2)'!$J$3:$J$7000),0)</f>
        <v>0</v>
      </c>
      <c r="K3445" s="14"/>
      <c r="L3445" s="14"/>
      <c r="M3445" s="29">
        <f>_xlfn.XLOOKUP(B3445,'[2]固定资产明细表17-杰 (2)'!$Z$3:$Z$7000,'[2]固定资产明细表17-杰 (2)'!$O$3:$O$7000)</f>
        <v>0</v>
      </c>
      <c r="N3445" s="29">
        <f>_xlfn.XLOOKUP(B3445,'[2]固定资产明细表17-杰 (2)'!$Z$3:$Z$7000,'[2]固定资产明细表17-杰 (2)'!$R$3:$R$7000)</f>
        <v>0</v>
      </c>
      <c r="O3445" s="29">
        <f>_xlfn.XLOOKUP(B3445,'[2]固定资产明细表17-杰 (2)'!$Z$3:$Z$7000,'[2]固定资产明细表17-杰 (2)'!$X$3:$X$7000)</f>
        <v>0</v>
      </c>
      <c r="P3445" s="14"/>
      <c r="Q3445" s="14"/>
      <c r="R3445" s="14"/>
      <c r="S3445" s="14"/>
      <c r="T3445" s="14">
        <f t="shared" si="101"/>
        <v>0</v>
      </c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  <c r="AH3445" s="14"/>
    </row>
    <row r="3446" s="1" customFormat="1" ht="15" spans="1:34">
      <c r="A3446" s="9">
        <f t="shared" si="100"/>
        <v>3442</v>
      </c>
      <c r="B3446" s="14"/>
      <c r="C3446" s="14"/>
      <c r="D3446" s="44">
        <f>_xlfn.XLOOKUP(B3446,'[2]固定资产明细表17-杰 (2)'!$Z$3:$Z$7000,'[2]固定资产明细表17-杰 (2)'!$D$3:$D$7000)</f>
        <v>0</v>
      </c>
      <c r="E3446" s="14"/>
      <c r="F3446" s="14">
        <f>_xlfn.XLOOKUP(B3446,'[2]固定资产明细表17-杰 (2)'!$Z$3:$Z$7000,'[2]固定资产明细表17-杰 (2)'!$E$3:$E$7000)</f>
        <v>0</v>
      </c>
      <c r="G3446" s="9"/>
      <c r="H3446" s="9"/>
      <c r="I3446" s="18">
        <f>_xlfn.XLOOKUP(B3446,'[2]固定资产明细表17-杰 (2)'!$Z$3:$Z$7000,'[2]固定资产明细表17-杰 (2)'!$K$3:$K$7000)</f>
        <v>0</v>
      </c>
      <c r="J3446" s="28">
        <f>ROUND(_xlfn.XLOOKUP(B3446,'[2]固定资产明细表17-杰 (2)'!$Z$3:$Z$7000,'[2]固定资产明细表17-杰 (2)'!$J$3:$J$7000),0)</f>
        <v>0</v>
      </c>
      <c r="K3446" s="14"/>
      <c r="L3446" s="14"/>
      <c r="M3446" s="29">
        <f>_xlfn.XLOOKUP(B3446,'[2]固定资产明细表17-杰 (2)'!$Z$3:$Z$7000,'[2]固定资产明细表17-杰 (2)'!$O$3:$O$7000)</f>
        <v>0</v>
      </c>
      <c r="N3446" s="29">
        <f>_xlfn.XLOOKUP(B3446,'[2]固定资产明细表17-杰 (2)'!$Z$3:$Z$7000,'[2]固定资产明细表17-杰 (2)'!$R$3:$R$7000)</f>
        <v>0</v>
      </c>
      <c r="O3446" s="29">
        <f>_xlfn.XLOOKUP(B3446,'[2]固定资产明细表17-杰 (2)'!$Z$3:$Z$7000,'[2]固定资产明细表17-杰 (2)'!$X$3:$X$7000)</f>
        <v>0</v>
      </c>
      <c r="P3446" s="14"/>
      <c r="Q3446" s="14"/>
      <c r="R3446" s="14"/>
      <c r="S3446" s="14"/>
      <c r="T3446" s="14">
        <f t="shared" si="101"/>
        <v>0</v>
      </c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  <c r="AH3446" s="14"/>
    </row>
    <row r="3447" s="1" customFormat="1" ht="15" spans="1:34">
      <c r="A3447" s="9">
        <f t="shared" si="100"/>
        <v>3443</v>
      </c>
      <c r="B3447" s="14"/>
      <c r="C3447" s="14"/>
      <c r="D3447" s="44">
        <f>_xlfn.XLOOKUP(B3447,'[2]固定资产明细表17-杰 (2)'!$Z$3:$Z$7000,'[2]固定资产明细表17-杰 (2)'!$D$3:$D$7000)</f>
        <v>0</v>
      </c>
      <c r="E3447" s="14"/>
      <c r="F3447" s="14">
        <f>_xlfn.XLOOKUP(B3447,'[2]固定资产明细表17-杰 (2)'!$Z$3:$Z$7000,'[2]固定资产明细表17-杰 (2)'!$E$3:$E$7000)</f>
        <v>0</v>
      </c>
      <c r="G3447" s="9"/>
      <c r="H3447" s="9"/>
      <c r="I3447" s="18">
        <f>_xlfn.XLOOKUP(B3447,'[2]固定资产明细表17-杰 (2)'!$Z$3:$Z$7000,'[2]固定资产明细表17-杰 (2)'!$K$3:$K$7000)</f>
        <v>0</v>
      </c>
      <c r="J3447" s="28">
        <f>ROUND(_xlfn.XLOOKUP(B3447,'[2]固定资产明细表17-杰 (2)'!$Z$3:$Z$7000,'[2]固定资产明细表17-杰 (2)'!$J$3:$J$7000),0)</f>
        <v>0</v>
      </c>
      <c r="K3447" s="14"/>
      <c r="L3447" s="14"/>
      <c r="M3447" s="29">
        <f>_xlfn.XLOOKUP(B3447,'[2]固定资产明细表17-杰 (2)'!$Z$3:$Z$7000,'[2]固定资产明细表17-杰 (2)'!$O$3:$O$7000)</f>
        <v>0</v>
      </c>
      <c r="N3447" s="29">
        <f>_xlfn.XLOOKUP(B3447,'[2]固定资产明细表17-杰 (2)'!$Z$3:$Z$7000,'[2]固定资产明细表17-杰 (2)'!$R$3:$R$7000)</f>
        <v>0</v>
      </c>
      <c r="O3447" s="29">
        <f>_xlfn.XLOOKUP(B3447,'[2]固定资产明细表17-杰 (2)'!$Z$3:$Z$7000,'[2]固定资产明细表17-杰 (2)'!$X$3:$X$7000)</f>
        <v>0</v>
      </c>
      <c r="P3447" s="14"/>
      <c r="Q3447" s="14"/>
      <c r="R3447" s="14"/>
      <c r="S3447" s="14"/>
      <c r="T3447" s="14">
        <f t="shared" si="101"/>
        <v>0</v>
      </c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  <c r="AH3447" s="14"/>
    </row>
    <row r="3448" s="1" customFormat="1" ht="15" spans="1:34">
      <c r="A3448" s="9">
        <f t="shared" si="100"/>
        <v>3444</v>
      </c>
      <c r="B3448" s="14"/>
      <c r="C3448" s="14"/>
      <c r="D3448" s="44">
        <f>_xlfn.XLOOKUP(B3448,'[2]固定资产明细表17-杰 (2)'!$Z$3:$Z$7000,'[2]固定资产明细表17-杰 (2)'!$D$3:$D$7000)</f>
        <v>0</v>
      </c>
      <c r="E3448" s="14"/>
      <c r="F3448" s="14">
        <f>_xlfn.XLOOKUP(B3448,'[2]固定资产明细表17-杰 (2)'!$Z$3:$Z$7000,'[2]固定资产明细表17-杰 (2)'!$E$3:$E$7000)</f>
        <v>0</v>
      </c>
      <c r="G3448" s="9"/>
      <c r="H3448" s="9"/>
      <c r="I3448" s="18">
        <f>_xlfn.XLOOKUP(B3448,'[2]固定资产明细表17-杰 (2)'!$Z$3:$Z$7000,'[2]固定资产明细表17-杰 (2)'!$K$3:$K$7000)</f>
        <v>0</v>
      </c>
      <c r="J3448" s="28">
        <f>ROUND(_xlfn.XLOOKUP(B3448,'[2]固定资产明细表17-杰 (2)'!$Z$3:$Z$7000,'[2]固定资产明细表17-杰 (2)'!$J$3:$J$7000),0)</f>
        <v>0</v>
      </c>
      <c r="K3448" s="14"/>
      <c r="L3448" s="14"/>
      <c r="M3448" s="29">
        <f>_xlfn.XLOOKUP(B3448,'[2]固定资产明细表17-杰 (2)'!$Z$3:$Z$7000,'[2]固定资产明细表17-杰 (2)'!$O$3:$O$7000)</f>
        <v>0</v>
      </c>
      <c r="N3448" s="29">
        <f>_xlfn.XLOOKUP(B3448,'[2]固定资产明细表17-杰 (2)'!$Z$3:$Z$7000,'[2]固定资产明细表17-杰 (2)'!$R$3:$R$7000)</f>
        <v>0</v>
      </c>
      <c r="O3448" s="29">
        <f>_xlfn.XLOOKUP(B3448,'[2]固定资产明细表17-杰 (2)'!$Z$3:$Z$7000,'[2]固定资产明细表17-杰 (2)'!$X$3:$X$7000)</f>
        <v>0</v>
      </c>
      <c r="P3448" s="14"/>
      <c r="Q3448" s="14"/>
      <c r="R3448" s="14"/>
      <c r="S3448" s="14"/>
      <c r="T3448" s="14">
        <f t="shared" si="101"/>
        <v>0</v>
      </c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  <c r="AH3448" s="14"/>
    </row>
    <row r="3449" s="1" customFormat="1" ht="15" spans="1:34">
      <c r="A3449" s="9">
        <f t="shared" si="100"/>
        <v>3445</v>
      </c>
      <c r="B3449" s="14"/>
      <c r="C3449" s="14"/>
      <c r="D3449" s="44">
        <f>_xlfn.XLOOKUP(B3449,'[2]固定资产明细表17-杰 (2)'!$Z$3:$Z$7000,'[2]固定资产明细表17-杰 (2)'!$D$3:$D$7000)</f>
        <v>0</v>
      </c>
      <c r="E3449" s="14"/>
      <c r="F3449" s="14">
        <f>_xlfn.XLOOKUP(B3449,'[2]固定资产明细表17-杰 (2)'!$Z$3:$Z$7000,'[2]固定资产明细表17-杰 (2)'!$E$3:$E$7000)</f>
        <v>0</v>
      </c>
      <c r="G3449" s="9"/>
      <c r="H3449" s="9"/>
      <c r="I3449" s="18">
        <f>_xlfn.XLOOKUP(B3449,'[2]固定资产明细表17-杰 (2)'!$Z$3:$Z$7000,'[2]固定资产明细表17-杰 (2)'!$K$3:$K$7000)</f>
        <v>0</v>
      </c>
      <c r="J3449" s="28">
        <f>ROUND(_xlfn.XLOOKUP(B3449,'[2]固定资产明细表17-杰 (2)'!$Z$3:$Z$7000,'[2]固定资产明细表17-杰 (2)'!$J$3:$J$7000),0)</f>
        <v>0</v>
      </c>
      <c r="K3449" s="14"/>
      <c r="L3449" s="14"/>
      <c r="M3449" s="29">
        <f>_xlfn.XLOOKUP(B3449,'[2]固定资产明细表17-杰 (2)'!$Z$3:$Z$7000,'[2]固定资产明细表17-杰 (2)'!$O$3:$O$7000)</f>
        <v>0</v>
      </c>
      <c r="N3449" s="29">
        <f>_xlfn.XLOOKUP(B3449,'[2]固定资产明细表17-杰 (2)'!$Z$3:$Z$7000,'[2]固定资产明细表17-杰 (2)'!$R$3:$R$7000)</f>
        <v>0</v>
      </c>
      <c r="O3449" s="29">
        <f>_xlfn.XLOOKUP(B3449,'[2]固定资产明细表17-杰 (2)'!$Z$3:$Z$7000,'[2]固定资产明细表17-杰 (2)'!$X$3:$X$7000)</f>
        <v>0</v>
      </c>
      <c r="P3449" s="14"/>
      <c r="Q3449" s="14"/>
      <c r="R3449" s="14"/>
      <c r="S3449" s="14"/>
      <c r="T3449" s="14">
        <f t="shared" si="101"/>
        <v>0</v>
      </c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  <c r="AH3449" s="14"/>
    </row>
    <row r="3450" s="1" customFormat="1" ht="15" spans="1:34">
      <c r="A3450" s="9">
        <f t="shared" si="100"/>
        <v>3446</v>
      </c>
      <c r="B3450" s="14"/>
      <c r="C3450" s="14"/>
      <c r="D3450" s="44">
        <f>_xlfn.XLOOKUP(B3450,'[2]固定资产明细表17-杰 (2)'!$Z$3:$Z$7000,'[2]固定资产明细表17-杰 (2)'!$D$3:$D$7000)</f>
        <v>0</v>
      </c>
      <c r="E3450" s="14"/>
      <c r="F3450" s="14">
        <f>_xlfn.XLOOKUP(B3450,'[2]固定资产明细表17-杰 (2)'!$Z$3:$Z$7000,'[2]固定资产明细表17-杰 (2)'!$E$3:$E$7000)</f>
        <v>0</v>
      </c>
      <c r="G3450" s="9"/>
      <c r="H3450" s="9"/>
      <c r="I3450" s="18">
        <f>_xlfn.XLOOKUP(B3450,'[2]固定资产明细表17-杰 (2)'!$Z$3:$Z$7000,'[2]固定资产明细表17-杰 (2)'!$K$3:$K$7000)</f>
        <v>0</v>
      </c>
      <c r="J3450" s="28">
        <f>ROUND(_xlfn.XLOOKUP(B3450,'[2]固定资产明细表17-杰 (2)'!$Z$3:$Z$7000,'[2]固定资产明细表17-杰 (2)'!$J$3:$J$7000),0)</f>
        <v>0</v>
      </c>
      <c r="K3450" s="14"/>
      <c r="L3450" s="14"/>
      <c r="M3450" s="29">
        <f>_xlfn.XLOOKUP(B3450,'[2]固定资产明细表17-杰 (2)'!$Z$3:$Z$7000,'[2]固定资产明细表17-杰 (2)'!$O$3:$O$7000)</f>
        <v>0</v>
      </c>
      <c r="N3450" s="29">
        <f>_xlfn.XLOOKUP(B3450,'[2]固定资产明细表17-杰 (2)'!$Z$3:$Z$7000,'[2]固定资产明细表17-杰 (2)'!$R$3:$R$7000)</f>
        <v>0</v>
      </c>
      <c r="O3450" s="29">
        <f>_xlfn.XLOOKUP(B3450,'[2]固定资产明细表17-杰 (2)'!$Z$3:$Z$7000,'[2]固定资产明细表17-杰 (2)'!$X$3:$X$7000)</f>
        <v>0</v>
      </c>
      <c r="P3450" s="14"/>
      <c r="Q3450" s="14"/>
      <c r="R3450" s="14"/>
      <c r="S3450" s="14"/>
      <c r="T3450" s="14">
        <f t="shared" si="101"/>
        <v>0</v>
      </c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  <c r="AH3450" s="14"/>
    </row>
    <row r="3451" s="1" customFormat="1" ht="15" spans="1:34">
      <c r="A3451" s="9">
        <f t="shared" si="100"/>
        <v>3447</v>
      </c>
      <c r="B3451" s="14"/>
      <c r="C3451" s="14"/>
      <c r="D3451" s="44">
        <f>_xlfn.XLOOKUP(B3451,'[2]固定资产明细表17-杰 (2)'!$Z$3:$Z$7000,'[2]固定资产明细表17-杰 (2)'!$D$3:$D$7000)</f>
        <v>0</v>
      </c>
      <c r="E3451" s="14"/>
      <c r="F3451" s="14">
        <f>_xlfn.XLOOKUP(B3451,'[2]固定资产明细表17-杰 (2)'!$Z$3:$Z$7000,'[2]固定资产明细表17-杰 (2)'!$E$3:$E$7000)</f>
        <v>0</v>
      </c>
      <c r="G3451" s="9"/>
      <c r="H3451" s="9"/>
      <c r="I3451" s="18">
        <f>_xlfn.XLOOKUP(B3451,'[2]固定资产明细表17-杰 (2)'!$Z$3:$Z$7000,'[2]固定资产明细表17-杰 (2)'!$K$3:$K$7000)</f>
        <v>0</v>
      </c>
      <c r="J3451" s="28">
        <f>ROUND(_xlfn.XLOOKUP(B3451,'[2]固定资产明细表17-杰 (2)'!$Z$3:$Z$7000,'[2]固定资产明细表17-杰 (2)'!$J$3:$J$7000),0)</f>
        <v>0</v>
      </c>
      <c r="K3451" s="14"/>
      <c r="L3451" s="14"/>
      <c r="M3451" s="29">
        <f>_xlfn.XLOOKUP(B3451,'[2]固定资产明细表17-杰 (2)'!$Z$3:$Z$7000,'[2]固定资产明细表17-杰 (2)'!$O$3:$O$7000)</f>
        <v>0</v>
      </c>
      <c r="N3451" s="29">
        <f>_xlfn.XLOOKUP(B3451,'[2]固定资产明细表17-杰 (2)'!$Z$3:$Z$7000,'[2]固定资产明细表17-杰 (2)'!$R$3:$R$7000)</f>
        <v>0</v>
      </c>
      <c r="O3451" s="29">
        <f>_xlfn.XLOOKUP(B3451,'[2]固定资产明细表17-杰 (2)'!$Z$3:$Z$7000,'[2]固定资产明细表17-杰 (2)'!$X$3:$X$7000)</f>
        <v>0</v>
      </c>
      <c r="P3451" s="14"/>
      <c r="Q3451" s="14"/>
      <c r="R3451" s="14"/>
      <c r="S3451" s="14"/>
      <c r="T3451" s="14">
        <f t="shared" si="101"/>
        <v>0</v>
      </c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  <c r="AH3451" s="14"/>
    </row>
    <row r="3452" s="1" customFormat="1" ht="15" spans="1:34">
      <c r="A3452" s="9">
        <f t="shared" si="100"/>
        <v>3448</v>
      </c>
      <c r="B3452" s="14"/>
      <c r="C3452" s="14"/>
      <c r="D3452" s="44">
        <f>_xlfn.XLOOKUP(B3452,'[2]固定资产明细表17-杰 (2)'!$Z$3:$Z$7000,'[2]固定资产明细表17-杰 (2)'!$D$3:$D$7000)</f>
        <v>0</v>
      </c>
      <c r="E3452" s="14"/>
      <c r="F3452" s="14">
        <f>_xlfn.XLOOKUP(B3452,'[2]固定资产明细表17-杰 (2)'!$Z$3:$Z$7000,'[2]固定资产明细表17-杰 (2)'!$E$3:$E$7000)</f>
        <v>0</v>
      </c>
      <c r="G3452" s="9"/>
      <c r="H3452" s="9"/>
      <c r="I3452" s="18">
        <f>_xlfn.XLOOKUP(B3452,'[2]固定资产明细表17-杰 (2)'!$Z$3:$Z$7000,'[2]固定资产明细表17-杰 (2)'!$K$3:$K$7000)</f>
        <v>0</v>
      </c>
      <c r="J3452" s="28">
        <f>ROUND(_xlfn.XLOOKUP(B3452,'[2]固定资产明细表17-杰 (2)'!$Z$3:$Z$7000,'[2]固定资产明细表17-杰 (2)'!$J$3:$J$7000),0)</f>
        <v>0</v>
      </c>
      <c r="K3452" s="14"/>
      <c r="L3452" s="14"/>
      <c r="M3452" s="29">
        <f>_xlfn.XLOOKUP(B3452,'[2]固定资产明细表17-杰 (2)'!$Z$3:$Z$7000,'[2]固定资产明细表17-杰 (2)'!$O$3:$O$7000)</f>
        <v>0</v>
      </c>
      <c r="N3452" s="29">
        <f>_xlfn.XLOOKUP(B3452,'[2]固定资产明细表17-杰 (2)'!$Z$3:$Z$7000,'[2]固定资产明细表17-杰 (2)'!$R$3:$R$7000)</f>
        <v>0</v>
      </c>
      <c r="O3452" s="29">
        <f>_xlfn.XLOOKUP(B3452,'[2]固定资产明细表17-杰 (2)'!$Z$3:$Z$7000,'[2]固定资产明细表17-杰 (2)'!$X$3:$X$7000)</f>
        <v>0</v>
      </c>
      <c r="P3452" s="14"/>
      <c r="Q3452" s="14"/>
      <c r="R3452" s="14"/>
      <c r="S3452" s="14"/>
      <c r="T3452" s="14">
        <f t="shared" si="101"/>
        <v>0</v>
      </c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  <c r="AH3452" s="14"/>
    </row>
    <row r="3453" s="1" customFormat="1" ht="15" spans="1:34">
      <c r="A3453" s="9">
        <f t="shared" si="100"/>
        <v>3449</v>
      </c>
      <c r="B3453" s="14"/>
      <c r="C3453" s="14"/>
      <c r="D3453" s="44">
        <f>_xlfn.XLOOKUP(B3453,'[2]固定资产明细表17-杰 (2)'!$Z$3:$Z$7000,'[2]固定资产明细表17-杰 (2)'!$D$3:$D$7000)</f>
        <v>0</v>
      </c>
      <c r="E3453" s="14"/>
      <c r="F3453" s="14">
        <f>_xlfn.XLOOKUP(B3453,'[2]固定资产明细表17-杰 (2)'!$Z$3:$Z$7000,'[2]固定资产明细表17-杰 (2)'!$E$3:$E$7000)</f>
        <v>0</v>
      </c>
      <c r="G3453" s="9"/>
      <c r="H3453" s="9"/>
      <c r="I3453" s="18">
        <f>_xlfn.XLOOKUP(B3453,'[2]固定资产明细表17-杰 (2)'!$Z$3:$Z$7000,'[2]固定资产明细表17-杰 (2)'!$K$3:$K$7000)</f>
        <v>0</v>
      </c>
      <c r="J3453" s="28">
        <f>ROUND(_xlfn.XLOOKUP(B3453,'[2]固定资产明细表17-杰 (2)'!$Z$3:$Z$7000,'[2]固定资产明细表17-杰 (2)'!$J$3:$J$7000),0)</f>
        <v>0</v>
      </c>
      <c r="K3453" s="14"/>
      <c r="L3453" s="14"/>
      <c r="M3453" s="29">
        <f>_xlfn.XLOOKUP(B3453,'[2]固定资产明细表17-杰 (2)'!$Z$3:$Z$7000,'[2]固定资产明细表17-杰 (2)'!$O$3:$O$7000)</f>
        <v>0</v>
      </c>
      <c r="N3453" s="29">
        <f>_xlfn.XLOOKUP(B3453,'[2]固定资产明细表17-杰 (2)'!$Z$3:$Z$7000,'[2]固定资产明细表17-杰 (2)'!$R$3:$R$7000)</f>
        <v>0</v>
      </c>
      <c r="O3453" s="29">
        <f>_xlfn.XLOOKUP(B3453,'[2]固定资产明细表17-杰 (2)'!$Z$3:$Z$7000,'[2]固定资产明细表17-杰 (2)'!$X$3:$X$7000)</f>
        <v>0</v>
      </c>
      <c r="P3453" s="14"/>
      <c r="Q3453" s="14"/>
      <c r="R3453" s="14"/>
      <c r="S3453" s="14"/>
      <c r="T3453" s="14">
        <f t="shared" si="101"/>
        <v>0</v>
      </c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  <c r="AH3453" s="14"/>
    </row>
    <row r="3454" s="1" customFormat="1" ht="15" spans="1:34">
      <c r="A3454" s="9">
        <f t="shared" si="100"/>
        <v>3450</v>
      </c>
      <c r="B3454" s="14"/>
      <c r="C3454" s="14"/>
      <c r="D3454" s="44">
        <f>_xlfn.XLOOKUP(B3454,'[2]固定资产明细表17-杰 (2)'!$Z$3:$Z$7000,'[2]固定资产明细表17-杰 (2)'!$D$3:$D$7000)</f>
        <v>0</v>
      </c>
      <c r="E3454" s="14"/>
      <c r="F3454" s="14">
        <f>_xlfn.XLOOKUP(B3454,'[2]固定资产明细表17-杰 (2)'!$Z$3:$Z$7000,'[2]固定资产明细表17-杰 (2)'!$E$3:$E$7000)</f>
        <v>0</v>
      </c>
      <c r="G3454" s="9"/>
      <c r="H3454" s="9"/>
      <c r="I3454" s="18">
        <f>_xlfn.XLOOKUP(B3454,'[2]固定资产明细表17-杰 (2)'!$Z$3:$Z$7000,'[2]固定资产明细表17-杰 (2)'!$K$3:$K$7000)</f>
        <v>0</v>
      </c>
      <c r="J3454" s="28">
        <f>ROUND(_xlfn.XLOOKUP(B3454,'[2]固定资产明细表17-杰 (2)'!$Z$3:$Z$7000,'[2]固定资产明细表17-杰 (2)'!$J$3:$J$7000),0)</f>
        <v>0</v>
      </c>
      <c r="K3454" s="14"/>
      <c r="L3454" s="14"/>
      <c r="M3454" s="29">
        <f>_xlfn.XLOOKUP(B3454,'[2]固定资产明细表17-杰 (2)'!$Z$3:$Z$7000,'[2]固定资产明细表17-杰 (2)'!$O$3:$O$7000)</f>
        <v>0</v>
      </c>
      <c r="N3454" s="29">
        <f>_xlfn.XLOOKUP(B3454,'[2]固定资产明细表17-杰 (2)'!$Z$3:$Z$7000,'[2]固定资产明细表17-杰 (2)'!$R$3:$R$7000)</f>
        <v>0</v>
      </c>
      <c r="O3454" s="29">
        <f>_xlfn.XLOOKUP(B3454,'[2]固定资产明细表17-杰 (2)'!$Z$3:$Z$7000,'[2]固定资产明细表17-杰 (2)'!$X$3:$X$7000)</f>
        <v>0</v>
      </c>
      <c r="P3454" s="14"/>
      <c r="Q3454" s="14"/>
      <c r="R3454" s="14"/>
      <c r="S3454" s="14"/>
      <c r="T3454" s="14">
        <f t="shared" si="101"/>
        <v>0</v>
      </c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  <c r="AH3454" s="14"/>
    </row>
    <row r="3455" s="1" customFormat="1" ht="15" spans="1:34">
      <c r="A3455" s="9">
        <f t="shared" si="100"/>
        <v>3451</v>
      </c>
      <c r="B3455" s="14"/>
      <c r="C3455" s="14"/>
      <c r="D3455" s="44">
        <f>_xlfn.XLOOKUP(B3455,'[2]固定资产明细表17-杰 (2)'!$Z$3:$Z$7000,'[2]固定资产明细表17-杰 (2)'!$D$3:$D$7000)</f>
        <v>0</v>
      </c>
      <c r="E3455" s="14"/>
      <c r="F3455" s="14">
        <f>_xlfn.XLOOKUP(B3455,'[2]固定资产明细表17-杰 (2)'!$Z$3:$Z$7000,'[2]固定资产明细表17-杰 (2)'!$E$3:$E$7000)</f>
        <v>0</v>
      </c>
      <c r="G3455" s="9"/>
      <c r="H3455" s="9"/>
      <c r="I3455" s="18">
        <f>_xlfn.XLOOKUP(B3455,'[2]固定资产明细表17-杰 (2)'!$Z$3:$Z$7000,'[2]固定资产明细表17-杰 (2)'!$K$3:$K$7000)</f>
        <v>0</v>
      </c>
      <c r="J3455" s="28">
        <f>ROUND(_xlfn.XLOOKUP(B3455,'[2]固定资产明细表17-杰 (2)'!$Z$3:$Z$7000,'[2]固定资产明细表17-杰 (2)'!$J$3:$J$7000),0)</f>
        <v>0</v>
      </c>
      <c r="K3455" s="14"/>
      <c r="L3455" s="14"/>
      <c r="M3455" s="29">
        <f>_xlfn.XLOOKUP(B3455,'[2]固定资产明细表17-杰 (2)'!$Z$3:$Z$7000,'[2]固定资产明细表17-杰 (2)'!$O$3:$O$7000)</f>
        <v>0</v>
      </c>
      <c r="N3455" s="29">
        <f>_xlfn.XLOOKUP(B3455,'[2]固定资产明细表17-杰 (2)'!$Z$3:$Z$7000,'[2]固定资产明细表17-杰 (2)'!$R$3:$R$7000)</f>
        <v>0</v>
      </c>
      <c r="O3455" s="29">
        <f>_xlfn.XLOOKUP(B3455,'[2]固定资产明细表17-杰 (2)'!$Z$3:$Z$7000,'[2]固定资产明细表17-杰 (2)'!$X$3:$X$7000)</f>
        <v>0</v>
      </c>
      <c r="P3455" s="14"/>
      <c r="Q3455" s="14"/>
      <c r="R3455" s="14"/>
      <c r="S3455" s="14"/>
      <c r="T3455" s="14">
        <f t="shared" si="101"/>
        <v>0</v>
      </c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  <c r="AH3455" s="14"/>
    </row>
    <row r="3456" s="1" customFormat="1" ht="15" spans="1:34">
      <c r="A3456" s="9">
        <f t="shared" si="100"/>
        <v>3452</v>
      </c>
      <c r="B3456" s="14"/>
      <c r="C3456" s="14"/>
      <c r="D3456" s="44">
        <f>_xlfn.XLOOKUP(B3456,'[2]固定资产明细表17-杰 (2)'!$Z$3:$Z$7000,'[2]固定资产明细表17-杰 (2)'!$D$3:$D$7000)</f>
        <v>0</v>
      </c>
      <c r="E3456" s="14"/>
      <c r="F3456" s="14">
        <f>_xlfn.XLOOKUP(B3456,'[2]固定资产明细表17-杰 (2)'!$Z$3:$Z$7000,'[2]固定资产明细表17-杰 (2)'!$E$3:$E$7000)</f>
        <v>0</v>
      </c>
      <c r="G3456" s="9"/>
      <c r="H3456" s="9"/>
      <c r="I3456" s="18">
        <f>_xlfn.XLOOKUP(B3456,'[2]固定资产明细表17-杰 (2)'!$Z$3:$Z$7000,'[2]固定资产明细表17-杰 (2)'!$K$3:$K$7000)</f>
        <v>0</v>
      </c>
      <c r="J3456" s="28">
        <f>ROUND(_xlfn.XLOOKUP(B3456,'[2]固定资产明细表17-杰 (2)'!$Z$3:$Z$7000,'[2]固定资产明细表17-杰 (2)'!$J$3:$J$7000),0)</f>
        <v>0</v>
      </c>
      <c r="K3456" s="14"/>
      <c r="L3456" s="14"/>
      <c r="M3456" s="29">
        <f>_xlfn.XLOOKUP(B3456,'[2]固定资产明细表17-杰 (2)'!$Z$3:$Z$7000,'[2]固定资产明细表17-杰 (2)'!$O$3:$O$7000)</f>
        <v>0</v>
      </c>
      <c r="N3456" s="29">
        <f>_xlfn.XLOOKUP(B3456,'[2]固定资产明细表17-杰 (2)'!$Z$3:$Z$7000,'[2]固定资产明细表17-杰 (2)'!$R$3:$R$7000)</f>
        <v>0</v>
      </c>
      <c r="O3456" s="29">
        <f>_xlfn.XLOOKUP(B3456,'[2]固定资产明细表17-杰 (2)'!$Z$3:$Z$7000,'[2]固定资产明细表17-杰 (2)'!$X$3:$X$7000)</f>
        <v>0</v>
      </c>
      <c r="P3456" s="14"/>
      <c r="Q3456" s="14"/>
      <c r="R3456" s="14"/>
      <c r="S3456" s="14"/>
      <c r="T3456" s="14">
        <f t="shared" si="101"/>
        <v>0</v>
      </c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  <c r="AH3456" s="14"/>
    </row>
    <row r="3457" s="1" customFormat="1" ht="15" spans="1:34">
      <c r="A3457" s="9">
        <f t="shared" si="100"/>
        <v>3453</v>
      </c>
      <c r="B3457" s="14"/>
      <c r="C3457" s="14"/>
      <c r="D3457" s="44">
        <f>_xlfn.XLOOKUP(B3457,'[2]固定资产明细表17-杰 (2)'!$Z$3:$Z$7000,'[2]固定资产明细表17-杰 (2)'!$D$3:$D$7000)</f>
        <v>0</v>
      </c>
      <c r="E3457" s="14"/>
      <c r="F3457" s="14">
        <f>_xlfn.XLOOKUP(B3457,'[2]固定资产明细表17-杰 (2)'!$Z$3:$Z$7000,'[2]固定资产明细表17-杰 (2)'!$E$3:$E$7000)</f>
        <v>0</v>
      </c>
      <c r="G3457" s="9"/>
      <c r="H3457" s="9"/>
      <c r="I3457" s="18">
        <f>_xlfn.XLOOKUP(B3457,'[2]固定资产明细表17-杰 (2)'!$Z$3:$Z$7000,'[2]固定资产明细表17-杰 (2)'!$K$3:$K$7000)</f>
        <v>0</v>
      </c>
      <c r="J3457" s="28">
        <f>ROUND(_xlfn.XLOOKUP(B3457,'[2]固定资产明细表17-杰 (2)'!$Z$3:$Z$7000,'[2]固定资产明细表17-杰 (2)'!$J$3:$J$7000),0)</f>
        <v>0</v>
      </c>
      <c r="K3457" s="14"/>
      <c r="L3457" s="14"/>
      <c r="M3457" s="29">
        <f>_xlfn.XLOOKUP(B3457,'[2]固定资产明细表17-杰 (2)'!$Z$3:$Z$7000,'[2]固定资产明细表17-杰 (2)'!$O$3:$O$7000)</f>
        <v>0</v>
      </c>
      <c r="N3457" s="29">
        <f>_xlfn.XLOOKUP(B3457,'[2]固定资产明细表17-杰 (2)'!$Z$3:$Z$7000,'[2]固定资产明细表17-杰 (2)'!$R$3:$R$7000)</f>
        <v>0</v>
      </c>
      <c r="O3457" s="29">
        <f>_xlfn.XLOOKUP(B3457,'[2]固定资产明细表17-杰 (2)'!$Z$3:$Z$7000,'[2]固定资产明细表17-杰 (2)'!$X$3:$X$7000)</f>
        <v>0</v>
      </c>
      <c r="P3457" s="14"/>
      <c r="Q3457" s="14"/>
      <c r="R3457" s="14"/>
      <c r="S3457" s="14"/>
      <c r="T3457" s="14">
        <f t="shared" si="101"/>
        <v>0</v>
      </c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  <c r="AH3457" s="14"/>
    </row>
    <row r="3458" s="1" customFormat="1" ht="15" spans="1:34">
      <c r="A3458" s="9">
        <f t="shared" si="100"/>
        <v>3454</v>
      </c>
      <c r="B3458" s="14"/>
      <c r="C3458" s="14"/>
      <c r="D3458" s="44">
        <f>_xlfn.XLOOKUP(B3458,'[2]固定资产明细表17-杰 (2)'!$Z$3:$Z$7000,'[2]固定资产明细表17-杰 (2)'!$D$3:$D$7000)</f>
        <v>0</v>
      </c>
      <c r="E3458" s="14"/>
      <c r="F3458" s="14">
        <f>_xlfn.XLOOKUP(B3458,'[2]固定资产明细表17-杰 (2)'!$Z$3:$Z$7000,'[2]固定资产明细表17-杰 (2)'!$E$3:$E$7000)</f>
        <v>0</v>
      </c>
      <c r="G3458" s="9"/>
      <c r="H3458" s="9"/>
      <c r="I3458" s="18">
        <f>_xlfn.XLOOKUP(B3458,'[2]固定资产明细表17-杰 (2)'!$Z$3:$Z$7000,'[2]固定资产明细表17-杰 (2)'!$K$3:$K$7000)</f>
        <v>0</v>
      </c>
      <c r="J3458" s="28">
        <f>ROUND(_xlfn.XLOOKUP(B3458,'[2]固定资产明细表17-杰 (2)'!$Z$3:$Z$7000,'[2]固定资产明细表17-杰 (2)'!$J$3:$J$7000),0)</f>
        <v>0</v>
      </c>
      <c r="K3458" s="14"/>
      <c r="L3458" s="14"/>
      <c r="M3458" s="29">
        <f>_xlfn.XLOOKUP(B3458,'[2]固定资产明细表17-杰 (2)'!$Z$3:$Z$7000,'[2]固定资产明细表17-杰 (2)'!$O$3:$O$7000)</f>
        <v>0</v>
      </c>
      <c r="N3458" s="29">
        <f>_xlfn.XLOOKUP(B3458,'[2]固定资产明细表17-杰 (2)'!$Z$3:$Z$7000,'[2]固定资产明细表17-杰 (2)'!$R$3:$R$7000)</f>
        <v>0</v>
      </c>
      <c r="O3458" s="29">
        <f>_xlfn.XLOOKUP(B3458,'[2]固定资产明细表17-杰 (2)'!$Z$3:$Z$7000,'[2]固定资产明细表17-杰 (2)'!$X$3:$X$7000)</f>
        <v>0</v>
      </c>
      <c r="P3458" s="14"/>
      <c r="Q3458" s="14"/>
      <c r="R3458" s="14"/>
      <c r="S3458" s="14"/>
      <c r="T3458" s="14">
        <f t="shared" si="101"/>
        <v>0</v>
      </c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  <c r="AH3458" s="14"/>
    </row>
    <row r="3459" s="1" customFormat="1" ht="15" spans="1:34">
      <c r="A3459" s="9">
        <f t="shared" si="100"/>
        <v>3455</v>
      </c>
      <c r="B3459" s="14"/>
      <c r="C3459" s="14"/>
      <c r="D3459" s="44">
        <f>_xlfn.XLOOKUP(B3459,'[2]固定资产明细表17-杰 (2)'!$Z$3:$Z$7000,'[2]固定资产明细表17-杰 (2)'!$D$3:$D$7000)</f>
        <v>0</v>
      </c>
      <c r="E3459" s="14"/>
      <c r="F3459" s="14">
        <f>_xlfn.XLOOKUP(B3459,'[2]固定资产明细表17-杰 (2)'!$Z$3:$Z$7000,'[2]固定资产明细表17-杰 (2)'!$E$3:$E$7000)</f>
        <v>0</v>
      </c>
      <c r="G3459" s="9"/>
      <c r="H3459" s="9"/>
      <c r="I3459" s="18">
        <f>_xlfn.XLOOKUP(B3459,'[2]固定资产明细表17-杰 (2)'!$Z$3:$Z$7000,'[2]固定资产明细表17-杰 (2)'!$K$3:$K$7000)</f>
        <v>0</v>
      </c>
      <c r="J3459" s="28">
        <f>ROUND(_xlfn.XLOOKUP(B3459,'[2]固定资产明细表17-杰 (2)'!$Z$3:$Z$7000,'[2]固定资产明细表17-杰 (2)'!$J$3:$J$7000),0)</f>
        <v>0</v>
      </c>
      <c r="K3459" s="14"/>
      <c r="L3459" s="14"/>
      <c r="M3459" s="29">
        <f>_xlfn.XLOOKUP(B3459,'[2]固定资产明细表17-杰 (2)'!$Z$3:$Z$7000,'[2]固定资产明细表17-杰 (2)'!$O$3:$O$7000)</f>
        <v>0</v>
      </c>
      <c r="N3459" s="29">
        <f>_xlfn.XLOOKUP(B3459,'[2]固定资产明细表17-杰 (2)'!$Z$3:$Z$7000,'[2]固定资产明细表17-杰 (2)'!$R$3:$R$7000)</f>
        <v>0</v>
      </c>
      <c r="O3459" s="29">
        <f>_xlfn.XLOOKUP(B3459,'[2]固定资产明细表17-杰 (2)'!$Z$3:$Z$7000,'[2]固定资产明细表17-杰 (2)'!$X$3:$X$7000)</f>
        <v>0</v>
      </c>
      <c r="P3459" s="14"/>
      <c r="Q3459" s="14"/>
      <c r="R3459" s="14"/>
      <c r="S3459" s="14"/>
      <c r="T3459" s="14">
        <f t="shared" si="101"/>
        <v>0</v>
      </c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  <c r="AH3459" s="14"/>
    </row>
    <row r="3460" s="1" customFormat="1" ht="15" spans="1:34">
      <c r="A3460" s="9">
        <f t="shared" si="100"/>
        <v>3456</v>
      </c>
      <c r="B3460" s="14"/>
      <c r="C3460" s="14"/>
      <c r="D3460" s="44">
        <f>_xlfn.XLOOKUP(B3460,'[2]固定资产明细表17-杰 (2)'!$Z$3:$Z$7000,'[2]固定资产明细表17-杰 (2)'!$D$3:$D$7000)</f>
        <v>0</v>
      </c>
      <c r="E3460" s="14"/>
      <c r="F3460" s="14">
        <f>_xlfn.XLOOKUP(B3460,'[2]固定资产明细表17-杰 (2)'!$Z$3:$Z$7000,'[2]固定资产明细表17-杰 (2)'!$E$3:$E$7000)</f>
        <v>0</v>
      </c>
      <c r="G3460" s="9"/>
      <c r="H3460" s="9"/>
      <c r="I3460" s="18">
        <f>_xlfn.XLOOKUP(B3460,'[2]固定资产明细表17-杰 (2)'!$Z$3:$Z$7000,'[2]固定资产明细表17-杰 (2)'!$K$3:$K$7000)</f>
        <v>0</v>
      </c>
      <c r="J3460" s="28">
        <f>ROUND(_xlfn.XLOOKUP(B3460,'[2]固定资产明细表17-杰 (2)'!$Z$3:$Z$7000,'[2]固定资产明细表17-杰 (2)'!$J$3:$J$7000),0)</f>
        <v>0</v>
      </c>
      <c r="K3460" s="14"/>
      <c r="L3460" s="14"/>
      <c r="M3460" s="29">
        <f>_xlfn.XLOOKUP(B3460,'[2]固定资产明细表17-杰 (2)'!$Z$3:$Z$7000,'[2]固定资产明细表17-杰 (2)'!$O$3:$O$7000)</f>
        <v>0</v>
      </c>
      <c r="N3460" s="29">
        <f>_xlfn.XLOOKUP(B3460,'[2]固定资产明细表17-杰 (2)'!$Z$3:$Z$7000,'[2]固定资产明细表17-杰 (2)'!$R$3:$R$7000)</f>
        <v>0</v>
      </c>
      <c r="O3460" s="29">
        <f>_xlfn.XLOOKUP(B3460,'[2]固定资产明细表17-杰 (2)'!$Z$3:$Z$7000,'[2]固定资产明细表17-杰 (2)'!$X$3:$X$7000)</f>
        <v>0</v>
      </c>
      <c r="P3460" s="14"/>
      <c r="Q3460" s="14"/>
      <c r="R3460" s="14"/>
      <c r="S3460" s="14"/>
      <c r="T3460" s="14">
        <f t="shared" si="101"/>
        <v>0</v>
      </c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  <c r="AH3460" s="14"/>
    </row>
    <row r="3461" s="1" customFormat="1" ht="15" spans="1:34">
      <c r="A3461" s="9">
        <f t="shared" si="100"/>
        <v>3457</v>
      </c>
      <c r="B3461" s="14"/>
      <c r="C3461" s="14"/>
      <c r="D3461" s="44">
        <f>_xlfn.XLOOKUP(B3461,'[2]固定资产明细表17-杰 (2)'!$Z$3:$Z$7000,'[2]固定资产明细表17-杰 (2)'!$D$3:$D$7000)</f>
        <v>0</v>
      </c>
      <c r="E3461" s="14"/>
      <c r="F3461" s="14">
        <f>_xlfn.XLOOKUP(B3461,'[2]固定资产明细表17-杰 (2)'!$Z$3:$Z$7000,'[2]固定资产明细表17-杰 (2)'!$E$3:$E$7000)</f>
        <v>0</v>
      </c>
      <c r="G3461" s="9"/>
      <c r="H3461" s="9"/>
      <c r="I3461" s="18">
        <f>_xlfn.XLOOKUP(B3461,'[2]固定资产明细表17-杰 (2)'!$Z$3:$Z$7000,'[2]固定资产明细表17-杰 (2)'!$K$3:$K$7000)</f>
        <v>0</v>
      </c>
      <c r="J3461" s="28">
        <f>ROUND(_xlfn.XLOOKUP(B3461,'[2]固定资产明细表17-杰 (2)'!$Z$3:$Z$7000,'[2]固定资产明细表17-杰 (2)'!$J$3:$J$7000),0)</f>
        <v>0</v>
      </c>
      <c r="K3461" s="14"/>
      <c r="L3461" s="14"/>
      <c r="M3461" s="29">
        <f>_xlfn.XLOOKUP(B3461,'[2]固定资产明细表17-杰 (2)'!$Z$3:$Z$7000,'[2]固定资产明细表17-杰 (2)'!$O$3:$O$7000)</f>
        <v>0</v>
      </c>
      <c r="N3461" s="29">
        <f>_xlfn.XLOOKUP(B3461,'[2]固定资产明细表17-杰 (2)'!$Z$3:$Z$7000,'[2]固定资产明细表17-杰 (2)'!$R$3:$R$7000)</f>
        <v>0</v>
      </c>
      <c r="O3461" s="29">
        <f>_xlfn.XLOOKUP(B3461,'[2]固定资产明细表17-杰 (2)'!$Z$3:$Z$7000,'[2]固定资产明细表17-杰 (2)'!$X$3:$X$7000)</f>
        <v>0</v>
      </c>
      <c r="P3461" s="14"/>
      <c r="Q3461" s="14"/>
      <c r="R3461" s="14"/>
      <c r="S3461" s="14"/>
      <c r="T3461" s="14">
        <f t="shared" si="101"/>
        <v>0</v>
      </c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  <c r="AH3461" s="14"/>
    </row>
    <row r="3462" s="1" customFormat="1" ht="15" spans="1:34">
      <c r="A3462" s="9">
        <f t="shared" si="100"/>
        <v>3458</v>
      </c>
      <c r="B3462" s="14"/>
      <c r="C3462" s="14"/>
      <c r="D3462" s="44">
        <f>_xlfn.XLOOKUP(B3462,'[2]固定资产明细表17-杰 (2)'!$Z$3:$Z$7000,'[2]固定资产明细表17-杰 (2)'!$D$3:$D$7000)</f>
        <v>0</v>
      </c>
      <c r="E3462" s="14"/>
      <c r="F3462" s="14">
        <f>_xlfn.XLOOKUP(B3462,'[2]固定资产明细表17-杰 (2)'!$Z$3:$Z$7000,'[2]固定资产明细表17-杰 (2)'!$E$3:$E$7000)</f>
        <v>0</v>
      </c>
      <c r="G3462" s="9"/>
      <c r="H3462" s="9"/>
      <c r="I3462" s="18">
        <f>_xlfn.XLOOKUP(B3462,'[2]固定资产明细表17-杰 (2)'!$Z$3:$Z$7000,'[2]固定资产明细表17-杰 (2)'!$K$3:$K$7000)</f>
        <v>0</v>
      </c>
      <c r="J3462" s="28">
        <f>ROUND(_xlfn.XLOOKUP(B3462,'[2]固定资产明细表17-杰 (2)'!$Z$3:$Z$7000,'[2]固定资产明细表17-杰 (2)'!$J$3:$J$7000),0)</f>
        <v>0</v>
      </c>
      <c r="K3462" s="14"/>
      <c r="L3462" s="14"/>
      <c r="M3462" s="29">
        <f>_xlfn.XLOOKUP(B3462,'[2]固定资产明细表17-杰 (2)'!$Z$3:$Z$7000,'[2]固定资产明细表17-杰 (2)'!$O$3:$O$7000)</f>
        <v>0</v>
      </c>
      <c r="N3462" s="29">
        <f>_xlfn.XLOOKUP(B3462,'[2]固定资产明细表17-杰 (2)'!$Z$3:$Z$7000,'[2]固定资产明细表17-杰 (2)'!$R$3:$R$7000)</f>
        <v>0</v>
      </c>
      <c r="O3462" s="29">
        <f>_xlfn.XLOOKUP(B3462,'[2]固定资产明细表17-杰 (2)'!$Z$3:$Z$7000,'[2]固定资产明细表17-杰 (2)'!$X$3:$X$7000)</f>
        <v>0</v>
      </c>
      <c r="P3462" s="14"/>
      <c r="Q3462" s="14"/>
      <c r="R3462" s="14"/>
      <c r="S3462" s="14"/>
      <c r="T3462" s="14">
        <f t="shared" si="101"/>
        <v>0</v>
      </c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  <c r="AH3462" s="14"/>
    </row>
    <row r="3463" s="1" customFormat="1" ht="15" spans="1:34">
      <c r="A3463" s="9">
        <f t="shared" si="100"/>
        <v>3459</v>
      </c>
      <c r="B3463" s="14"/>
      <c r="C3463" s="14"/>
      <c r="D3463" s="44">
        <f>_xlfn.XLOOKUP(B3463,'[2]固定资产明细表17-杰 (2)'!$Z$3:$Z$7000,'[2]固定资产明细表17-杰 (2)'!$D$3:$D$7000)</f>
        <v>0</v>
      </c>
      <c r="E3463" s="14"/>
      <c r="F3463" s="14">
        <f>_xlfn.XLOOKUP(B3463,'[2]固定资产明细表17-杰 (2)'!$Z$3:$Z$7000,'[2]固定资产明细表17-杰 (2)'!$E$3:$E$7000)</f>
        <v>0</v>
      </c>
      <c r="G3463" s="9"/>
      <c r="H3463" s="9"/>
      <c r="I3463" s="18">
        <f>_xlfn.XLOOKUP(B3463,'[2]固定资产明细表17-杰 (2)'!$Z$3:$Z$7000,'[2]固定资产明细表17-杰 (2)'!$K$3:$K$7000)</f>
        <v>0</v>
      </c>
      <c r="J3463" s="28">
        <f>ROUND(_xlfn.XLOOKUP(B3463,'[2]固定资产明细表17-杰 (2)'!$Z$3:$Z$7000,'[2]固定资产明细表17-杰 (2)'!$J$3:$J$7000),0)</f>
        <v>0</v>
      </c>
      <c r="K3463" s="14"/>
      <c r="L3463" s="14"/>
      <c r="M3463" s="29">
        <f>_xlfn.XLOOKUP(B3463,'[2]固定资产明细表17-杰 (2)'!$Z$3:$Z$7000,'[2]固定资产明细表17-杰 (2)'!$O$3:$O$7000)</f>
        <v>0</v>
      </c>
      <c r="N3463" s="29">
        <f>_xlfn.XLOOKUP(B3463,'[2]固定资产明细表17-杰 (2)'!$Z$3:$Z$7000,'[2]固定资产明细表17-杰 (2)'!$R$3:$R$7000)</f>
        <v>0</v>
      </c>
      <c r="O3463" s="29">
        <f>_xlfn.XLOOKUP(B3463,'[2]固定资产明细表17-杰 (2)'!$Z$3:$Z$7000,'[2]固定资产明细表17-杰 (2)'!$X$3:$X$7000)</f>
        <v>0</v>
      </c>
      <c r="P3463" s="14"/>
      <c r="Q3463" s="14"/>
      <c r="R3463" s="14"/>
      <c r="S3463" s="14"/>
      <c r="T3463" s="14">
        <f t="shared" si="101"/>
        <v>0</v>
      </c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  <c r="AH3463" s="14"/>
    </row>
    <row r="3464" s="1" customFormat="1" ht="15" spans="1:34">
      <c r="A3464" s="9">
        <f t="shared" si="100"/>
        <v>3460</v>
      </c>
      <c r="B3464" s="14"/>
      <c r="C3464" s="14"/>
      <c r="D3464" s="44">
        <f>_xlfn.XLOOKUP(B3464,'[2]固定资产明细表17-杰 (2)'!$Z$3:$Z$7000,'[2]固定资产明细表17-杰 (2)'!$D$3:$D$7000)</f>
        <v>0</v>
      </c>
      <c r="E3464" s="14"/>
      <c r="F3464" s="14">
        <f>_xlfn.XLOOKUP(B3464,'[2]固定资产明细表17-杰 (2)'!$Z$3:$Z$7000,'[2]固定资产明细表17-杰 (2)'!$E$3:$E$7000)</f>
        <v>0</v>
      </c>
      <c r="G3464" s="9"/>
      <c r="H3464" s="9"/>
      <c r="I3464" s="18">
        <f>_xlfn.XLOOKUP(B3464,'[2]固定资产明细表17-杰 (2)'!$Z$3:$Z$7000,'[2]固定资产明细表17-杰 (2)'!$K$3:$K$7000)</f>
        <v>0</v>
      </c>
      <c r="J3464" s="28">
        <f>ROUND(_xlfn.XLOOKUP(B3464,'[2]固定资产明细表17-杰 (2)'!$Z$3:$Z$7000,'[2]固定资产明细表17-杰 (2)'!$J$3:$J$7000),0)</f>
        <v>0</v>
      </c>
      <c r="K3464" s="14"/>
      <c r="L3464" s="14"/>
      <c r="M3464" s="29">
        <f>_xlfn.XLOOKUP(B3464,'[2]固定资产明细表17-杰 (2)'!$Z$3:$Z$7000,'[2]固定资产明细表17-杰 (2)'!$O$3:$O$7000)</f>
        <v>0</v>
      </c>
      <c r="N3464" s="29">
        <f>_xlfn.XLOOKUP(B3464,'[2]固定资产明细表17-杰 (2)'!$Z$3:$Z$7000,'[2]固定资产明细表17-杰 (2)'!$R$3:$R$7000)</f>
        <v>0</v>
      </c>
      <c r="O3464" s="29">
        <f>_xlfn.XLOOKUP(B3464,'[2]固定资产明细表17-杰 (2)'!$Z$3:$Z$7000,'[2]固定资产明细表17-杰 (2)'!$X$3:$X$7000)</f>
        <v>0</v>
      </c>
      <c r="P3464" s="14"/>
      <c r="Q3464" s="14"/>
      <c r="R3464" s="14"/>
      <c r="S3464" s="14"/>
      <c r="T3464" s="14">
        <f t="shared" si="101"/>
        <v>0</v>
      </c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  <c r="AH3464" s="14"/>
    </row>
    <row r="3465" s="1" customFormat="1" ht="15" spans="1:34">
      <c r="A3465" s="9">
        <f t="shared" si="100"/>
        <v>3461</v>
      </c>
      <c r="B3465" s="14"/>
      <c r="C3465" s="14"/>
      <c r="D3465" s="44">
        <f>_xlfn.XLOOKUP(B3465,'[2]固定资产明细表17-杰 (2)'!$Z$3:$Z$7000,'[2]固定资产明细表17-杰 (2)'!$D$3:$D$7000)</f>
        <v>0</v>
      </c>
      <c r="E3465" s="14"/>
      <c r="F3465" s="14">
        <f>_xlfn.XLOOKUP(B3465,'[2]固定资产明细表17-杰 (2)'!$Z$3:$Z$7000,'[2]固定资产明细表17-杰 (2)'!$E$3:$E$7000)</f>
        <v>0</v>
      </c>
      <c r="G3465" s="9"/>
      <c r="H3465" s="9"/>
      <c r="I3465" s="18">
        <f>_xlfn.XLOOKUP(B3465,'[2]固定资产明细表17-杰 (2)'!$Z$3:$Z$7000,'[2]固定资产明细表17-杰 (2)'!$K$3:$K$7000)</f>
        <v>0</v>
      </c>
      <c r="J3465" s="28">
        <f>ROUND(_xlfn.XLOOKUP(B3465,'[2]固定资产明细表17-杰 (2)'!$Z$3:$Z$7000,'[2]固定资产明细表17-杰 (2)'!$J$3:$J$7000),0)</f>
        <v>0</v>
      </c>
      <c r="K3465" s="14"/>
      <c r="L3465" s="14"/>
      <c r="M3465" s="29">
        <f>_xlfn.XLOOKUP(B3465,'[2]固定资产明细表17-杰 (2)'!$Z$3:$Z$7000,'[2]固定资产明细表17-杰 (2)'!$O$3:$O$7000)</f>
        <v>0</v>
      </c>
      <c r="N3465" s="29">
        <f>_xlfn.XLOOKUP(B3465,'[2]固定资产明细表17-杰 (2)'!$Z$3:$Z$7000,'[2]固定资产明细表17-杰 (2)'!$R$3:$R$7000)</f>
        <v>0</v>
      </c>
      <c r="O3465" s="29">
        <f>_xlfn.XLOOKUP(B3465,'[2]固定资产明细表17-杰 (2)'!$Z$3:$Z$7000,'[2]固定资产明细表17-杰 (2)'!$X$3:$X$7000)</f>
        <v>0</v>
      </c>
      <c r="P3465" s="14"/>
      <c r="Q3465" s="14"/>
      <c r="R3465" s="14"/>
      <c r="S3465" s="14"/>
      <c r="T3465" s="14">
        <f t="shared" si="101"/>
        <v>0</v>
      </c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  <c r="AH3465" s="14"/>
    </row>
    <row r="3466" s="1" customFormat="1" ht="15" spans="1:34">
      <c r="A3466" s="9">
        <f t="shared" si="100"/>
        <v>3462</v>
      </c>
      <c r="B3466" s="14"/>
      <c r="C3466" s="14"/>
      <c r="D3466" s="44">
        <f>_xlfn.XLOOKUP(B3466,'[2]固定资产明细表17-杰 (2)'!$Z$3:$Z$7000,'[2]固定资产明细表17-杰 (2)'!$D$3:$D$7000)</f>
        <v>0</v>
      </c>
      <c r="E3466" s="14"/>
      <c r="F3466" s="14">
        <f>_xlfn.XLOOKUP(B3466,'[2]固定资产明细表17-杰 (2)'!$Z$3:$Z$7000,'[2]固定资产明细表17-杰 (2)'!$E$3:$E$7000)</f>
        <v>0</v>
      </c>
      <c r="G3466" s="9"/>
      <c r="H3466" s="9"/>
      <c r="I3466" s="18">
        <f>_xlfn.XLOOKUP(B3466,'[2]固定资产明细表17-杰 (2)'!$Z$3:$Z$7000,'[2]固定资产明细表17-杰 (2)'!$K$3:$K$7000)</f>
        <v>0</v>
      </c>
      <c r="J3466" s="28">
        <f>ROUND(_xlfn.XLOOKUP(B3466,'[2]固定资产明细表17-杰 (2)'!$Z$3:$Z$7000,'[2]固定资产明细表17-杰 (2)'!$J$3:$J$7000),0)</f>
        <v>0</v>
      </c>
      <c r="K3466" s="14"/>
      <c r="L3466" s="14"/>
      <c r="M3466" s="29">
        <f>_xlfn.XLOOKUP(B3466,'[2]固定资产明细表17-杰 (2)'!$Z$3:$Z$7000,'[2]固定资产明细表17-杰 (2)'!$O$3:$O$7000)</f>
        <v>0</v>
      </c>
      <c r="N3466" s="29">
        <f>_xlfn.XLOOKUP(B3466,'[2]固定资产明细表17-杰 (2)'!$Z$3:$Z$7000,'[2]固定资产明细表17-杰 (2)'!$R$3:$R$7000)</f>
        <v>0</v>
      </c>
      <c r="O3466" s="29">
        <f>_xlfn.XLOOKUP(B3466,'[2]固定资产明细表17-杰 (2)'!$Z$3:$Z$7000,'[2]固定资产明细表17-杰 (2)'!$X$3:$X$7000)</f>
        <v>0</v>
      </c>
      <c r="P3466" s="14"/>
      <c r="Q3466" s="14"/>
      <c r="R3466" s="14"/>
      <c r="S3466" s="14"/>
      <c r="T3466" s="14">
        <f t="shared" si="101"/>
        <v>0</v>
      </c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  <c r="AH3466" s="14"/>
    </row>
    <row r="3467" s="1" customFormat="1" ht="15" spans="1:34">
      <c r="A3467" s="9">
        <f t="shared" si="100"/>
        <v>3463</v>
      </c>
      <c r="B3467" s="14"/>
      <c r="C3467" s="14"/>
      <c r="D3467" s="44">
        <f>_xlfn.XLOOKUP(B3467,'[2]固定资产明细表17-杰 (2)'!$Z$3:$Z$7000,'[2]固定资产明细表17-杰 (2)'!$D$3:$D$7000)</f>
        <v>0</v>
      </c>
      <c r="E3467" s="14"/>
      <c r="F3467" s="14">
        <f>_xlfn.XLOOKUP(B3467,'[2]固定资产明细表17-杰 (2)'!$Z$3:$Z$7000,'[2]固定资产明细表17-杰 (2)'!$E$3:$E$7000)</f>
        <v>0</v>
      </c>
      <c r="G3467" s="9"/>
      <c r="H3467" s="9"/>
      <c r="I3467" s="18">
        <f>_xlfn.XLOOKUP(B3467,'[2]固定资产明细表17-杰 (2)'!$Z$3:$Z$7000,'[2]固定资产明细表17-杰 (2)'!$K$3:$K$7000)</f>
        <v>0</v>
      </c>
      <c r="J3467" s="28">
        <f>ROUND(_xlfn.XLOOKUP(B3467,'[2]固定资产明细表17-杰 (2)'!$Z$3:$Z$7000,'[2]固定资产明细表17-杰 (2)'!$J$3:$J$7000),0)</f>
        <v>0</v>
      </c>
      <c r="K3467" s="14"/>
      <c r="L3467" s="14"/>
      <c r="M3467" s="29">
        <f>_xlfn.XLOOKUP(B3467,'[2]固定资产明细表17-杰 (2)'!$Z$3:$Z$7000,'[2]固定资产明细表17-杰 (2)'!$O$3:$O$7000)</f>
        <v>0</v>
      </c>
      <c r="N3467" s="29">
        <f>_xlfn.XLOOKUP(B3467,'[2]固定资产明细表17-杰 (2)'!$Z$3:$Z$7000,'[2]固定资产明细表17-杰 (2)'!$R$3:$R$7000)</f>
        <v>0</v>
      </c>
      <c r="O3467" s="29">
        <f>_xlfn.XLOOKUP(B3467,'[2]固定资产明细表17-杰 (2)'!$Z$3:$Z$7000,'[2]固定资产明细表17-杰 (2)'!$X$3:$X$7000)</f>
        <v>0</v>
      </c>
      <c r="P3467" s="14"/>
      <c r="Q3467" s="14"/>
      <c r="R3467" s="14"/>
      <c r="S3467" s="14"/>
      <c r="T3467" s="14">
        <f t="shared" si="101"/>
        <v>0</v>
      </c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  <c r="AH3467" s="14"/>
    </row>
    <row r="3468" s="1" customFormat="1" ht="15" spans="1:34">
      <c r="A3468" s="9">
        <f t="shared" si="100"/>
        <v>3464</v>
      </c>
      <c r="B3468" s="14"/>
      <c r="C3468" s="14"/>
      <c r="D3468" s="44">
        <f>_xlfn.XLOOKUP(B3468,'[2]固定资产明细表17-杰 (2)'!$Z$3:$Z$7000,'[2]固定资产明细表17-杰 (2)'!$D$3:$D$7000)</f>
        <v>0</v>
      </c>
      <c r="E3468" s="14"/>
      <c r="F3468" s="14">
        <f>_xlfn.XLOOKUP(B3468,'[2]固定资产明细表17-杰 (2)'!$Z$3:$Z$7000,'[2]固定资产明细表17-杰 (2)'!$E$3:$E$7000)</f>
        <v>0</v>
      </c>
      <c r="G3468" s="9"/>
      <c r="H3468" s="9"/>
      <c r="I3468" s="18">
        <f>_xlfn.XLOOKUP(B3468,'[2]固定资产明细表17-杰 (2)'!$Z$3:$Z$7000,'[2]固定资产明细表17-杰 (2)'!$K$3:$K$7000)</f>
        <v>0</v>
      </c>
      <c r="J3468" s="28">
        <f>ROUND(_xlfn.XLOOKUP(B3468,'[2]固定资产明细表17-杰 (2)'!$Z$3:$Z$7000,'[2]固定资产明细表17-杰 (2)'!$J$3:$J$7000),0)</f>
        <v>0</v>
      </c>
      <c r="K3468" s="14"/>
      <c r="L3468" s="14"/>
      <c r="M3468" s="29">
        <f>_xlfn.XLOOKUP(B3468,'[2]固定资产明细表17-杰 (2)'!$Z$3:$Z$7000,'[2]固定资产明细表17-杰 (2)'!$O$3:$O$7000)</f>
        <v>0</v>
      </c>
      <c r="N3468" s="29">
        <f>_xlfn.XLOOKUP(B3468,'[2]固定资产明细表17-杰 (2)'!$Z$3:$Z$7000,'[2]固定资产明细表17-杰 (2)'!$R$3:$R$7000)</f>
        <v>0</v>
      </c>
      <c r="O3468" s="29">
        <f>_xlfn.XLOOKUP(B3468,'[2]固定资产明细表17-杰 (2)'!$Z$3:$Z$7000,'[2]固定资产明细表17-杰 (2)'!$X$3:$X$7000)</f>
        <v>0</v>
      </c>
      <c r="P3468" s="14"/>
      <c r="Q3468" s="14"/>
      <c r="R3468" s="14"/>
      <c r="S3468" s="14"/>
      <c r="T3468" s="14">
        <f t="shared" si="101"/>
        <v>0</v>
      </c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  <c r="AH3468" s="14"/>
    </row>
    <row r="3469" s="1" customFormat="1" ht="15" spans="1:34">
      <c r="A3469" s="9">
        <f t="shared" si="100"/>
        <v>3465</v>
      </c>
      <c r="B3469" s="14"/>
      <c r="C3469" s="14"/>
      <c r="D3469" s="44">
        <f>_xlfn.XLOOKUP(B3469,'[2]固定资产明细表17-杰 (2)'!$Z$3:$Z$7000,'[2]固定资产明细表17-杰 (2)'!$D$3:$D$7000)</f>
        <v>0</v>
      </c>
      <c r="E3469" s="14"/>
      <c r="F3469" s="14">
        <f>_xlfn.XLOOKUP(B3469,'[2]固定资产明细表17-杰 (2)'!$Z$3:$Z$7000,'[2]固定资产明细表17-杰 (2)'!$E$3:$E$7000)</f>
        <v>0</v>
      </c>
      <c r="G3469" s="9"/>
      <c r="H3469" s="9"/>
      <c r="I3469" s="18">
        <f>_xlfn.XLOOKUP(B3469,'[2]固定资产明细表17-杰 (2)'!$Z$3:$Z$7000,'[2]固定资产明细表17-杰 (2)'!$K$3:$K$7000)</f>
        <v>0</v>
      </c>
      <c r="J3469" s="28">
        <f>ROUND(_xlfn.XLOOKUP(B3469,'[2]固定资产明细表17-杰 (2)'!$Z$3:$Z$7000,'[2]固定资产明细表17-杰 (2)'!$J$3:$J$7000),0)</f>
        <v>0</v>
      </c>
      <c r="K3469" s="14"/>
      <c r="L3469" s="14"/>
      <c r="M3469" s="29">
        <f>_xlfn.XLOOKUP(B3469,'[2]固定资产明细表17-杰 (2)'!$Z$3:$Z$7000,'[2]固定资产明细表17-杰 (2)'!$O$3:$O$7000)</f>
        <v>0</v>
      </c>
      <c r="N3469" s="29">
        <f>_xlfn.XLOOKUP(B3469,'[2]固定资产明细表17-杰 (2)'!$Z$3:$Z$7000,'[2]固定资产明细表17-杰 (2)'!$R$3:$R$7000)</f>
        <v>0</v>
      </c>
      <c r="O3469" s="29">
        <f>_xlfn.XLOOKUP(B3469,'[2]固定资产明细表17-杰 (2)'!$Z$3:$Z$7000,'[2]固定资产明细表17-杰 (2)'!$X$3:$X$7000)</f>
        <v>0</v>
      </c>
      <c r="P3469" s="14"/>
      <c r="Q3469" s="14"/>
      <c r="R3469" s="14"/>
      <c r="S3469" s="14"/>
      <c r="T3469" s="14">
        <f t="shared" si="101"/>
        <v>0</v>
      </c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  <c r="AH3469" s="14"/>
    </row>
    <row r="3470" s="1" customFormat="1" ht="15" spans="1:34">
      <c r="A3470" s="9">
        <f t="shared" si="100"/>
        <v>3466</v>
      </c>
      <c r="B3470" s="14"/>
      <c r="C3470" s="14"/>
      <c r="D3470" s="44">
        <f>_xlfn.XLOOKUP(B3470,'[2]固定资产明细表17-杰 (2)'!$Z$3:$Z$7000,'[2]固定资产明细表17-杰 (2)'!$D$3:$D$7000)</f>
        <v>0</v>
      </c>
      <c r="E3470" s="14"/>
      <c r="F3470" s="14">
        <f>_xlfn.XLOOKUP(B3470,'[2]固定资产明细表17-杰 (2)'!$Z$3:$Z$7000,'[2]固定资产明细表17-杰 (2)'!$E$3:$E$7000)</f>
        <v>0</v>
      </c>
      <c r="G3470" s="9"/>
      <c r="H3470" s="9"/>
      <c r="I3470" s="18">
        <f>_xlfn.XLOOKUP(B3470,'[2]固定资产明细表17-杰 (2)'!$Z$3:$Z$7000,'[2]固定资产明细表17-杰 (2)'!$K$3:$K$7000)</f>
        <v>0</v>
      </c>
      <c r="J3470" s="28">
        <f>ROUND(_xlfn.XLOOKUP(B3470,'[2]固定资产明细表17-杰 (2)'!$Z$3:$Z$7000,'[2]固定资产明细表17-杰 (2)'!$J$3:$J$7000),0)</f>
        <v>0</v>
      </c>
      <c r="K3470" s="14"/>
      <c r="L3470" s="14"/>
      <c r="M3470" s="29">
        <f>_xlfn.XLOOKUP(B3470,'[2]固定资产明细表17-杰 (2)'!$Z$3:$Z$7000,'[2]固定资产明细表17-杰 (2)'!$O$3:$O$7000)</f>
        <v>0</v>
      </c>
      <c r="N3470" s="29">
        <f>_xlfn.XLOOKUP(B3470,'[2]固定资产明细表17-杰 (2)'!$Z$3:$Z$7000,'[2]固定资产明细表17-杰 (2)'!$R$3:$R$7000)</f>
        <v>0</v>
      </c>
      <c r="O3470" s="29">
        <f>_xlfn.XLOOKUP(B3470,'[2]固定资产明细表17-杰 (2)'!$Z$3:$Z$7000,'[2]固定资产明细表17-杰 (2)'!$X$3:$X$7000)</f>
        <v>0</v>
      </c>
      <c r="P3470" s="14"/>
      <c r="Q3470" s="14"/>
      <c r="R3470" s="14"/>
      <c r="S3470" s="14"/>
      <c r="T3470" s="14">
        <f t="shared" si="101"/>
        <v>0</v>
      </c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  <c r="AH3470" s="14"/>
    </row>
    <row r="3471" s="1" customFormat="1" ht="15" spans="1:34">
      <c r="A3471" s="9">
        <f t="shared" si="100"/>
        <v>3467</v>
      </c>
      <c r="B3471" s="14"/>
      <c r="C3471" s="14"/>
      <c r="D3471" s="44">
        <f>_xlfn.XLOOKUP(B3471,'[2]固定资产明细表17-杰 (2)'!$Z$3:$Z$7000,'[2]固定资产明细表17-杰 (2)'!$D$3:$D$7000)</f>
        <v>0</v>
      </c>
      <c r="E3471" s="14"/>
      <c r="F3471" s="14">
        <f>_xlfn.XLOOKUP(B3471,'[2]固定资产明细表17-杰 (2)'!$Z$3:$Z$7000,'[2]固定资产明细表17-杰 (2)'!$E$3:$E$7000)</f>
        <v>0</v>
      </c>
      <c r="G3471" s="9"/>
      <c r="H3471" s="9"/>
      <c r="I3471" s="18">
        <f>_xlfn.XLOOKUP(B3471,'[2]固定资产明细表17-杰 (2)'!$Z$3:$Z$7000,'[2]固定资产明细表17-杰 (2)'!$K$3:$K$7000)</f>
        <v>0</v>
      </c>
      <c r="J3471" s="28">
        <f>ROUND(_xlfn.XLOOKUP(B3471,'[2]固定资产明细表17-杰 (2)'!$Z$3:$Z$7000,'[2]固定资产明细表17-杰 (2)'!$J$3:$J$7000),0)</f>
        <v>0</v>
      </c>
      <c r="K3471" s="14"/>
      <c r="L3471" s="14"/>
      <c r="M3471" s="29">
        <f>_xlfn.XLOOKUP(B3471,'[2]固定资产明细表17-杰 (2)'!$Z$3:$Z$7000,'[2]固定资产明细表17-杰 (2)'!$O$3:$O$7000)</f>
        <v>0</v>
      </c>
      <c r="N3471" s="29">
        <f>_xlfn.XLOOKUP(B3471,'[2]固定资产明细表17-杰 (2)'!$Z$3:$Z$7000,'[2]固定资产明细表17-杰 (2)'!$R$3:$R$7000)</f>
        <v>0</v>
      </c>
      <c r="O3471" s="29">
        <f>_xlfn.XLOOKUP(B3471,'[2]固定资产明细表17-杰 (2)'!$Z$3:$Z$7000,'[2]固定资产明细表17-杰 (2)'!$X$3:$X$7000)</f>
        <v>0</v>
      </c>
      <c r="P3471" s="14"/>
      <c r="Q3471" s="14"/>
      <c r="R3471" s="14"/>
      <c r="S3471" s="14"/>
      <c r="T3471" s="14">
        <f t="shared" si="101"/>
        <v>0</v>
      </c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  <c r="AH3471" s="14"/>
    </row>
    <row r="3472" s="1" customFormat="1" ht="15" spans="1:34">
      <c r="A3472" s="9">
        <f t="shared" si="100"/>
        <v>3468</v>
      </c>
      <c r="B3472" s="14"/>
      <c r="C3472" s="14"/>
      <c r="D3472" s="44">
        <f>_xlfn.XLOOKUP(B3472,'[2]固定资产明细表17-杰 (2)'!$Z$3:$Z$7000,'[2]固定资产明细表17-杰 (2)'!$D$3:$D$7000)</f>
        <v>0</v>
      </c>
      <c r="E3472" s="14"/>
      <c r="F3472" s="14">
        <f>_xlfn.XLOOKUP(B3472,'[2]固定资产明细表17-杰 (2)'!$Z$3:$Z$7000,'[2]固定资产明细表17-杰 (2)'!$E$3:$E$7000)</f>
        <v>0</v>
      </c>
      <c r="G3472" s="9"/>
      <c r="H3472" s="9"/>
      <c r="I3472" s="18">
        <f>_xlfn.XLOOKUP(B3472,'[2]固定资产明细表17-杰 (2)'!$Z$3:$Z$7000,'[2]固定资产明细表17-杰 (2)'!$K$3:$K$7000)</f>
        <v>0</v>
      </c>
      <c r="J3472" s="28">
        <f>ROUND(_xlfn.XLOOKUP(B3472,'[2]固定资产明细表17-杰 (2)'!$Z$3:$Z$7000,'[2]固定资产明细表17-杰 (2)'!$J$3:$J$7000),0)</f>
        <v>0</v>
      </c>
      <c r="K3472" s="14"/>
      <c r="L3472" s="14"/>
      <c r="M3472" s="29">
        <f>_xlfn.XLOOKUP(B3472,'[2]固定资产明细表17-杰 (2)'!$Z$3:$Z$7000,'[2]固定资产明细表17-杰 (2)'!$O$3:$O$7000)</f>
        <v>0</v>
      </c>
      <c r="N3472" s="29">
        <f>_xlfn.XLOOKUP(B3472,'[2]固定资产明细表17-杰 (2)'!$Z$3:$Z$7000,'[2]固定资产明细表17-杰 (2)'!$R$3:$R$7000)</f>
        <v>0</v>
      </c>
      <c r="O3472" s="29">
        <f>_xlfn.XLOOKUP(B3472,'[2]固定资产明细表17-杰 (2)'!$Z$3:$Z$7000,'[2]固定资产明细表17-杰 (2)'!$X$3:$X$7000)</f>
        <v>0</v>
      </c>
      <c r="P3472" s="14"/>
      <c r="Q3472" s="14"/>
      <c r="R3472" s="14"/>
      <c r="S3472" s="14"/>
      <c r="T3472" s="14">
        <f t="shared" si="101"/>
        <v>0</v>
      </c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  <c r="AH3472" s="14"/>
    </row>
    <row r="3473" s="1" customFormat="1" ht="15" spans="1:34">
      <c r="A3473" s="9">
        <f t="shared" si="100"/>
        <v>3469</v>
      </c>
      <c r="B3473" s="14"/>
      <c r="C3473" s="14"/>
      <c r="D3473" s="44">
        <f>_xlfn.XLOOKUP(B3473,'[2]固定资产明细表17-杰 (2)'!$Z$3:$Z$7000,'[2]固定资产明细表17-杰 (2)'!$D$3:$D$7000)</f>
        <v>0</v>
      </c>
      <c r="E3473" s="14"/>
      <c r="F3473" s="14">
        <f>_xlfn.XLOOKUP(B3473,'[2]固定资产明细表17-杰 (2)'!$Z$3:$Z$7000,'[2]固定资产明细表17-杰 (2)'!$E$3:$E$7000)</f>
        <v>0</v>
      </c>
      <c r="G3473" s="9"/>
      <c r="H3473" s="9"/>
      <c r="I3473" s="18">
        <f>_xlfn.XLOOKUP(B3473,'[2]固定资产明细表17-杰 (2)'!$Z$3:$Z$7000,'[2]固定资产明细表17-杰 (2)'!$K$3:$K$7000)</f>
        <v>0</v>
      </c>
      <c r="J3473" s="28">
        <f>ROUND(_xlfn.XLOOKUP(B3473,'[2]固定资产明细表17-杰 (2)'!$Z$3:$Z$7000,'[2]固定资产明细表17-杰 (2)'!$J$3:$J$7000),0)</f>
        <v>0</v>
      </c>
      <c r="K3473" s="14"/>
      <c r="L3473" s="14"/>
      <c r="M3473" s="29">
        <f>_xlfn.XLOOKUP(B3473,'[2]固定资产明细表17-杰 (2)'!$Z$3:$Z$7000,'[2]固定资产明细表17-杰 (2)'!$O$3:$O$7000)</f>
        <v>0</v>
      </c>
      <c r="N3473" s="29">
        <f>_xlfn.XLOOKUP(B3473,'[2]固定资产明细表17-杰 (2)'!$Z$3:$Z$7000,'[2]固定资产明细表17-杰 (2)'!$R$3:$R$7000)</f>
        <v>0</v>
      </c>
      <c r="O3473" s="29">
        <f>_xlfn.XLOOKUP(B3473,'[2]固定资产明细表17-杰 (2)'!$Z$3:$Z$7000,'[2]固定资产明细表17-杰 (2)'!$X$3:$X$7000)</f>
        <v>0</v>
      </c>
      <c r="P3473" s="14"/>
      <c r="Q3473" s="14"/>
      <c r="R3473" s="14"/>
      <c r="S3473" s="14"/>
      <c r="T3473" s="14">
        <f t="shared" si="101"/>
        <v>0</v>
      </c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  <c r="AH3473" s="14"/>
    </row>
    <row r="3474" s="1" customFormat="1" ht="15" spans="1:34">
      <c r="A3474" s="9">
        <f t="shared" si="100"/>
        <v>3470</v>
      </c>
      <c r="B3474" s="14"/>
      <c r="C3474" s="14"/>
      <c r="D3474" s="44">
        <f>_xlfn.XLOOKUP(B3474,'[2]固定资产明细表17-杰 (2)'!$Z$3:$Z$7000,'[2]固定资产明细表17-杰 (2)'!$D$3:$D$7000)</f>
        <v>0</v>
      </c>
      <c r="E3474" s="14"/>
      <c r="F3474" s="14">
        <f>_xlfn.XLOOKUP(B3474,'[2]固定资产明细表17-杰 (2)'!$Z$3:$Z$7000,'[2]固定资产明细表17-杰 (2)'!$E$3:$E$7000)</f>
        <v>0</v>
      </c>
      <c r="G3474" s="9"/>
      <c r="H3474" s="9"/>
      <c r="I3474" s="18">
        <f>_xlfn.XLOOKUP(B3474,'[2]固定资产明细表17-杰 (2)'!$Z$3:$Z$7000,'[2]固定资产明细表17-杰 (2)'!$K$3:$K$7000)</f>
        <v>0</v>
      </c>
      <c r="J3474" s="28">
        <f>ROUND(_xlfn.XLOOKUP(B3474,'[2]固定资产明细表17-杰 (2)'!$Z$3:$Z$7000,'[2]固定资产明细表17-杰 (2)'!$J$3:$J$7000),0)</f>
        <v>0</v>
      </c>
      <c r="K3474" s="14"/>
      <c r="L3474" s="14"/>
      <c r="M3474" s="29">
        <f>_xlfn.XLOOKUP(B3474,'[2]固定资产明细表17-杰 (2)'!$Z$3:$Z$7000,'[2]固定资产明细表17-杰 (2)'!$O$3:$O$7000)</f>
        <v>0</v>
      </c>
      <c r="N3474" s="29">
        <f>_xlfn.XLOOKUP(B3474,'[2]固定资产明细表17-杰 (2)'!$Z$3:$Z$7000,'[2]固定资产明细表17-杰 (2)'!$R$3:$R$7000)</f>
        <v>0</v>
      </c>
      <c r="O3474" s="29">
        <f>_xlfn.XLOOKUP(B3474,'[2]固定资产明细表17-杰 (2)'!$Z$3:$Z$7000,'[2]固定资产明细表17-杰 (2)'!$X$3:$X$7000)</f>
        <v>0</v>
      </c>
      <c r="P3474" s="14"/>
      <c r="Q3474" s="14"/>
      <c r="R3474" s="14"/>
      <c r="S3474" s="14"/>
      <c r="T3474" s="14">
        <f t="shared" si="101"/>
        <v>0</v>
      </c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  <c r="AH3474" s="14"/>
    </row>
    <row r="3475" s="1" customFormat="1" ht="15" spans="1:34">
      <c r="A3475" s="9">
        <f t="shared" si="100"/>
        <v>3471</v>
      </c>
      <c r="B3475" s="14"/>
      <c r="C3475" s="14"/>
      <c r="D3475" s="44">
        <f>_xlfn.XLOOKUP(B3475,'[2]固定资产明细表17-杰 (2)'!$Z$3:$Z$7000,'[2]固定资产明细表17-杰 (2)'!$D$3:$D$7000)</f>
        <v>0</v>
      </c>
      <c r="E3475" s="14"/>
      <c r="F3475" s="14">
        <f>_xlfn.XLOOKUP(B3475,'[2]固定资产明细表17-杰 (2)'!$Z$3:$Z$7000,'[2]固定资产明细表17-杰 (2)'!$E$3:$E$7000)</f>
        <v>0</v>
      </c>
      <c r="G3475" s="9"/>
      <c r="H3475" s="9"/>
      <c r="I3475" s="18">
        <f>_xlfn.XLOOKUP(B3475,'[2]固定资产明细表17-杰 (2)'!$Z$3:$Z$7000,'[2]固定资产明细表17-杰 (2)'!$K$3:$K$7000)</f>
        <v>0</v>
      </c>
      <c r="J3475" s="28">
        <f>ROUND(_xlfn.XLOOKUP(B3475,'[2]固定资产明细表17-杰 (2)'!$Z$3:$Z$7000,'[2]固定资产明细表17-杰 (2)'!$J$3:$J$7000),0)</f>
        <v>0</v>
      </c>
      <c r="K3475" s="14"/>
      <c r="L3475" s="14"/>
      <c r="M3475" s="29">
        <f>_xlfn.XLOOKUP(B3475,'[2]固定资产明细表17-杰 (2)'!$Z$3:$Z$7000,'[2]固定资产明细表17-杰 (2)'!$O$3:$O$7000)</f>
        <v>0</v>
      </c>
      <c r="N3475" s="29">
        <f>_xlfn.XLOOKUP(B3475,'[2]固定资产明细表17-杰 (2)'!$Z$3:$Z$7000,'[2]固定资产明细表17-杰 (2)'!$R$3:$R$7000)</f>
        <v>0</v>
      </c>
      <c r="O3475" s="29">
        <f>_xlfn.XLOOKUP(B3475,'[2]固定资产明细表17-杰 (2)'!$Z$3:$Z$7000,'[2]固定资产明细表17-杰 (2)'!$X$3:$X$7000)</f>
        <v>0</v>
      </c>
      <c r="P3475" s="14"/>
      <c r="Q3475" s="14"/>
      <c r="R3475" s="14"/>
      <c r="S3475" s="14"/>
      <c r="T3475" s="14">
        <f t="shared" si="101"/>
        <v>0</v>
      </c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  <c r="AH3475" s="14"/>
    </row>
    <row r="3476" s="1" customFormat="1" ht="15" spans="1:34">
      <c r="A3476" s="9">
        <f t="shared" si="100"/>
        <v>3472</v>
      </c>
      <c r="B3476" s="14"/>
      <c r="C3476" s="14"/>
      <c r="D3476" s="44">
        <f>_xlfn.XLOOKUP(B3476,'[2]固定资产明细表17-杰 (2)'!$Z$3:$Z$7000,'[2]固定资产明细表17-杰 (2)'!$D$3:$D$7000)</f>
        <v>0</v>
      </c>
      <c r="E3476" s="14"/>
      <c r="F3476" s="14">
        <f>_xlfn.XLOOKUP(B3476,'[2]固定资产明细表17-杰 (2)'!$Z$3:$Z$7000,'[2]固定资产明细表17-杰 (2)'!$E$3:$E$7000)</f>
        <v>0</v>
      </c>
      <c r="G3476" s="9"/>
      <c r="H3476" s="9"/>
      <c r="I3476" s="18">
        <f>_xlfn.XLOOKUP(B3476,'[2]固定资产明细表17-杰 (2)'!$Z$3:$Z$7000,'[2]固定资产明细表17-杰 (2)'!$K$3:$K$7000)</f>
        <v>0</v>
      </c>
      <c r="J3476" s="28">
        <f>ROUND(_xlfn.XLOOKUP(B3476,'[2]固定资产明细表17-杰 (2)'!$Z$3:$Z$7000,'[2]固定资产明细表17-杰 (2)'!$J$3:$J$7000),0)</f>
        <v>0</v>
      </c>
      <c r="K3476" s="14"/>
      <c r="L3476" s="14"/>
      <c r="M3476" s="29">
        <f>_xlfn.XLOOKUP(B3476,'[2]固定资产明细表17-杰 (2)'!$Z$3:$Z$7000,'[2]固定资产明细表17-杰 (2)'!$O$3:$O$7000)</f>
        <v>0</v>
      </c>
      <c r="N3476" s="29">
        <f>_xlfn.XLOOKUP(B3476,'[2]固定资产明细表17-杰 (2)'!$Z$3:$Z$7000,'[2]固定资产明细表17-杰 (2)'!$R$3:$R$7000)</f>
        <v>0</v>
      </c>
      <c r="O3476" s="29">
        <f>_xlfn.XLOOKUP(B3476,'[2]固定资产明细表17-杰 (2)'!$Z$3:$Z$7000,'[2]固定资产明细表17-杰 (2)'!$X$3:$X$7000)</f>
        <v>0</v>
      </c>
      <c r="P3476" s="14"/>
      <c r="Q3476" s="14"/>
      <c r="R3476" s="14"/>
      <c r="S3476" s="14"/>
      <c r="T3476" s="14">
        <f t="shared" si="101"/>
        <v>0</v>
      </c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  <c r="AH3476" s="14"/>
    </row>
    <row r="3477" s="1" customFormat="1" ht="15" spans="1:34">
      <c r="A3477" s="9">
        <f t="shared" ref="A3477:A3540" si="102">ROW(B3477)-4</f>
        <v>3473</v>
      </c>
      <c r="B3477" s="14"/>
      <c r="C3477" s="14"/>
      <c r="D3477" s="44">
        <f>_xlfn.XLOOKUP(B3477,'[2]固定资产明细表17-杰 (2)'!$Z$3:$Z$7000,'[2]固定资产明细表17-杰 (2)'!$D$3:$D$7000)</f>
        <v>0</v>
      </c>
      <c r="E3477" s="14"/>
      <c r="F3477" s="14">
        <f>_xlfn.XLOOKUP(B3477,'[2]固定资产明细表17-杰 (2)'!$Z$3:$Z$7000,'[2]固定资产明细表17-杰 (2)'!$E$3:$E$7000)</f>
        <v>0</v>
      </c>
      <c r="G3477" s="9"/>
      <c r="H3477" s="9"/>
      <c r="I3477" s="18">
        <f>_xlfn.XLOOKUP(B3477,'[2]固定资产明细表17-杰 (2)'!$Z$3:$Z$7000,'[2]固定资产明细表17-杰 (2)'!$K$3:$K$7000)</f>
        <v>0</v>
      </c>
      <c r="J3477" s="28">
        <f>ROUND(_xlfn.XLOOKUP(B3477,'[2]固定资产明细表17-杰 (2)'!$Z$3:$Z$7000,'[2]固定资产明细表17-杰 (2)'!$J$3:$J$7000),0)</f>
        <v>0</v>
      </c>
      <c r="K3477" s="14"/>
      <c r="L3477" s="14"/>
      <c r="M3477" s="29">
        <f>_xlfn.XLOOKUP(B3477,'[2]固定资产明细表17-杰 (2)'!$Z$3:$Z$7000,'[2]固定资产明细表17-杰 (2)'!$O$3:$O$7000)</f>
        <v>0</v>
      </c>
      <c r="N3477" s="29">
        <f>_xlfn.XLOOKUP(B3477,'[2]固定资产明细表17-杰 (2)'!$Z$3:$Z$7000,'[2]固定资产明细表17-杰 (2)'!$R$3:$R$7000)</f>
        <v>0</v>
      </c>
      <c r="O3477" s="29">
        <f>_xlfn.XLOOKUP(B3477,'[2]固定资产明细表17-杰 (2)'!$Z$3:$Z$7000,'[2]固定资产明细表17-杰 (2)'!$X$3:$X$7000)</f>
        <v>0</v>
      </c>
      <c r="P3477" s="14"/>
      <c r="Q3477" s="14"/>
      <c r="R3477" s="14"/>
      <c r="S3477" s="14"/>
      <c r="T3477" s="14">
        <f t="shared" si="101"/>
        <v>0</v>
      </c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  <c r="AH3477" s="14"/>
    </row>
    <row r="3478" s="1" customFormat="1" ht="15" spans="1:34">
      <c r="A3478" s="9">
        <f t="shared" si="102"/>
        <v>3474</v>
      </c>
      <c r="B3478" s="14"/>
      <c r="C3478" s="14"/>
      <c r="D3478" s="44">
        <f>_xlfn.XLOOKUP(B3478,'[2]固定资产明细表17-杰 (2)'!$Z$3:$Z$7000,'[2]固定资产明细表17-杰 (2)'!$D$3:$D$7000)</f>
        <v>0</v>
      </c>
      <c r="E3478" s="14"/>
      <c r="F3478" s="14">
        <f>_xlfn.XLOOKUP(B3478,'[2]固定资产明细表17-杰 (2)'!$Z$3:$Z$7000,'[2]固定资产明细表17-杰 (2)'!$E$3:$E$7000)</f>
        <v>0</v>
      </c>
      <c r="G3478" s="9"/>
      <c r="H3478" s="9"/>
      <c r="I3478" s="18">
        <f>_xlfn.XLOOKUP(B3478,'[2]固定资产明细表17-杰 (2)'!$Z$3:$Z$7000,'[2]固定资产明细表17-杰 (2)'!$K$3:$K$7000)</f>
        <v>0</v>
      </c>
      <c r="J3478" s="28">
        <f>ROUND(_xlfn.XLOOKUP(B3478,'[2]固定资产明细表17-杰 (2)'!$Z$3:$Z$7000,'[2]固定资产明细表17-杰 (2)'!$J$3:$J$7000),0)</f>
        <v>0</v>
      </c>
      <c r="K3478" s="14"/>
      <c r="L3478" s="14"/>
      <c r="M3478" s="29">
        <f>_xlfn.XLOOKUP(B3478,'[2]固定资产明细表17-杰 (2)'!$Z$3:$Z$7000,'[2]固定资产明细表17-杰 (2)'!$O$3:$O$7000)</f>
        <v>0</v>
      </c>
      <c r="N3478" s="29">
        <f>_xlfn.XLOOKUP(B3478,'[2]固定资产明细表17-杰 (2)'!$Z$3:$Z$7000,'[2]固定资产明细表17-杰 (2)'!$R$3:$R$7000)</f>
        <v>0</v>
      </c>
      <c r="O3478" s="29">
        <f>_xlfn.XLOOKUP(B3478,'[2]固定资产明细表17-杰 (2)'!$Z$3:$Z$7000,'[2]固定资产明细表17-杰 (2)'!$X$3:$X$7000)</f>
        <v>0</v>
      </c>
      <c r="P3478" s="14"/>
      <c r="Q3478" s="14"/>
      <c r="R3478" s="14"/>
      <c r="S3478" s="14"/>
      <c r="T3478" s="14">
        <f t="shared" si="101"/>
        <v>0</v>
      </c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  <c r="AH3478" s="14"/>
    </row>
    <row r="3479" s="1" customFormat="1" ht="15" spans="1:34">
      <c r="A3479" s="9">
        <f t="shared" si="102"/>
        <v>3475</v>
      </c>
      <c r="B3479" s="14"/>
      <c r="C3479" s="14"/>
      <c r="D3479" s="44">
        <f>_xlfn.XLOOKUP(B3479,'[2]固定资产明细表17-杰 (2)'!$Z$3:$Z$7000,'[2]固定资产明细表17-杰 (2)'!$D$3:$D$7000)</f>
        <v>0</v>
      </c>
      <c r="E3479" s="14"/>
      <c r="F3479" s="14">
        <f>_xlfn.XLOOKUP(B3479,'[2]固定资产明细表17-杰 (2)'!$Z$3:$Z$7000,'[2]固定资产明细表17-杰 (2)'!$E$3:$E$7000)</f>
        <v>0</v>
      </c>
      <c r="G3479" s="9"/>
      <c r="H3479" s="9"/>
      <c r="I3479" s="18">
        <f>_xlfn.XLOOKUP(B3479,'[2]固定资产明细表17-杰 (2)'!$Z$3:$Z$7000,'[2]固定资产明细表17-杰 (2)'!$K$3:$K$7000)</f>
        <v>0</v>
      </c>
      <c r="J3479" s="28">
        <f>ROUND(_xlfn.XLOOKUP(B3479,'[2]固定资产明细表17-杰 (2)'!$Z$3:$Z$7000,'[2]固定资产明细表17-杰 (2)'!$J$3:$J$7000),0)</f>
        <v>0</v>
      </c>
      <c r="K3479" s="14"/>
      <c r="L3479" s="14"/>
      <c r="M3479" s="29">
        <f>_xlfn.XLOOKUP(B3479,'[2]固定资产明细表17-杰 (2)'!$Z$3:$Z$7000,'[2]固定资产明细表17-杰 (2)'!$O$3:$O$7000)</f>
        <v>0</v>
      </c>
      <c r="N3479" s="29">
        <f>_xlfn.XLOOKUP(B3479,'[2]固定资产明细表17-杰 (2)'!$Z$3:$Z$7000,'[2]固定资产明细表17-杰 (2)'!$R$3:$R$7000)</f>
        <v>0</v>
      </c>
      <c r="O3479" s="29">
        <f>_xlfn.XLOOKUP(B3479,'[2]固定资产明细表17-杰 (2)'!$Z$3:$Z$7000,'[2]固定资产明细表17-杰 (2)'!$X$3:$X$7000)</f>
        <v>0</v>
      </c>
      <c r="P3479" s="14"/>
      <c r="Q3479" s="14"/>
      <c r="R3479" s="14"/>
      <c r="S3479" s="14"/>
      <c r="T3479" s="14">
        <f t="shared" si="101"/>
        <v>0</v>
      </c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  <c r="AH3479" s="14"/>
    </row>
    <row r="3480" s="1" customFormat="1" ht="15" spans="1:34">
      <c r="A3480" s="9">
        <f t="shared" si="102"/>
        <v>3476</v>
      </c>
      <c r="B3480" s="14"/>
      <c r="C3480" s="14"/>
      <c r="D3480" s="44">
        <f>_xlfn.XLOOKUP(B3480,'[2]固定资产明细表17-杰 (2)'!$Z$3:$Z$7000,'[2]固定资产明细表17-杰 (2)'!$D$3:$D$7000)</f>
        <v>0</v>
      </c>
      <c r="E3480" s="14"/>
      <c r="F3480" s="14">
        <f>_xlfn.XLOOKUP(B3480,'[2]固定资产明细表17-杰 (2)'!$Z$3:$Z$7000,'[2]固定资产明细表17-杰 (2)'!$E$3:$E$7000)</f>
        <v>0</v>
      </c>
      <c r="G3480" s="9"/>
      <c r="H3480" s="9"/>
      <c r="I3480" s="18">
        <f>_xlfn.XLOOKUP(B3480,'[2]固定资产明细表17-杰 (2)'!$Z$3:$Z$7000,'[2]固定资产明细表17-杰 (2)'!$K$3:$K$7000)</f>
        <v>0</v>
      </c>
      <c r="J3480" s="28">
        <f>ROUND(_xlfn.XLOOKUP(B3480,'[2]固定资产明细表17-杰 (2)'!$Z$3:$Z$7000,'[2]固定资产明细表17-杰 (2)'!$J$3:$J$7000),0)</f>
        <v>0</v>
      </c>
      <c r="K3480" s="14"/>
      <c r="L3480" s="14"/>
      <c r="M3480" s="29">
        <f>_xlfn.XLOOKUP(B3480,'[2]固定资产明细表17-杰 (2)'!$Z$3:$Z$7000,'[2]固定资产明细表17-杰 (2)'!$O$3:$O$7000)</f>
        <v>0</v>
      </c>
      <c r="N3480" s="29">
        <f>_xlfn.XLOOKUP(B3480,'[2]固定资产明细表17-杰 (2)'!$Z$3:$Z$7000,'[2]固定资产明细表17-杰 (2)'!$R$3:$R$7000)</f>
        <v>0</v>
      </c>
      <c r="O3480" s="29">
        <f>_xlfn.XLOOKUP(B3480,'[2]固定资产明细表17-杰 (2)'!$Z$3:$Z$7000,'[2]固定资产明细表17-杰 (2)'!$X$3:$X$7000)</f>
        <v>0</v>
      </c>
      <c r="P3480" s="14"/>
      <c r="Q3480" s="14"/>
      <c r="R3480" s="14"/>
      <c r="S3480" s="14"/>
      <c r="T3480" s="14">
        <f t="shared" si="101"/>
        <v>0</v>
      </c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  <c r="AH3480" s="14"/>
    </row>
    <row r="3481" s="1" customFormat="1" ht="15" spans="1:34">
      <c r="A3481" s="9">
        <f t="shared" si="102"/>
        <v>3477</v>
      </c>
      <c r="B3481" s="14"/>
      <c r="C3481" s="14"/>
      <c r="D3481" s="44">
        <f>_xlfn.XLOOKUP(B3481,'[2]固定资产明细表17-杰 (2)'!$Z$3:$Z$7000,'[2]固定资产明细表17-杰 (2)'!$D$3:$D$7000)</f>
        <v>0</v>
      </c>
      <c r="E3481" s="14"/>
      <c r="F3481" s="14">
        <f>_xlfn.XLOOKUP(B3481,'[2]固定资产明细表17-杰 (2)'!$Z$3:$Z$7000,'[2]固定资产明细表17-杰 (2)'!$E$3:$E$7000)</f>
        <v>0</v>
      </c>
      <c r="G3481" s="9"/>
      <c r="H3481" s="9"/>
      <c r="I3481" s="18">
        <f>_xlfn.XLOOKUP(B3481,'[2]固定资产明细表17-杰 (2)'!$Z$3:$Z$7000,'[2]固定资产明细表17-杰 (2)'!$K$3:$K$7000)</f>
        <v>0</v>
      </c>
      <c r="J3481" s="28">
        <f>ROUND(_xlfn.XLOOKUP(B3481,'[2]固定资产明细表17-杰 (2)'!$Z$3:$Z$7000,'[2]固定资产明细表17-杰 (2)'!$J$3:$J$7000),0)</f>
        <v>0</v>
      </c>
      <c r="K3481" s="14"/>
      <c r="L3481" s="14"/>
      <c r="M3481" s="29">
        <f>_xlfn.XLOOKUP(B3481,'[2]固定资产明细表17-杰 (2)'!$Z$3:$Z$7000,'[2]固定资产明细表17-杰 (2)'!$O$3:$O$7000)</f>
        <v>0</v>
      </c>
      <c r="N3481" s="29">
        <f>_xlfn.XLOOKUP(B3481,'[2]固定资产明细表17-杰 (2)'!$Z$3:$Z$7000,'[2]固定资产明细表17-杰 (2)'!$R$3:$R$7000)</f>
        <v>0</v>
      </c>
      <c r="O3481" s="29">
        <f>_xlfn.XLOOKUP(B3481,'[2]固定资产明细表17-杰 (2)'!$Z$3:$Z$7000,'[2]固定资产明细表17-杰 (2)'!$X$3:$X$7000)</f>
        <v>0</v>
      </c>
      <c r="P3481" s="14"/>
      <c r="Q3481" s="14"/>
      <c r="R3481" s="14"/>
      <c r="S3481" s="14"/>
      <c r="T3481" s="14">
        <f t="shared" si="101"/>
        <v>0</v>
      </c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  <c r="AH3481" s="14"/>
    </row>
    <row r="3482" s="1" customFormat="1" ht="15" spans="1:34">
      <c r="A3482" s="9">
        <f t="shared" si="102"/>
        <v>3478</v>
      </c>
      <c r="B3482" s="14"/>
      <c r="C3482" s="14"/>
      <c r="D3482" s="44">
        <f>_xlfn.XLOOKUP(B3482,'[2]固定资产明细表17-杰 (2)'!$Z$3:$Z$7000,'[2]固定资产明细表17-杰 (2)'!$D$3:$D$7000)</f>
        <v>0</v>
      </c>
      <c r="E3482" s="14"/>
      <c r="F3482" s="14">
        <f>_xlfn.XLOOKUP(B3482,'[2]固定资产明细表17-杰 (2)'!$Z$3:$Z$7000,'[2]固定资产明细表17-杰 (2)'!$E$3:$E$7000)</f>
        <v>0</v>
      </c>
      <c r="G3482" s="9"/>
      <c r="H3482" s="9"/>
      <c r="I3482" s="18">
        <f>_xlfn.XLOOKUP(B3482,'[2]固定资产明细表17-杰 (2)'!$Z$3:$Z$7000,'[2]固定资产明细表17-杰 (2)'!$K$3:$K$7000)</f>
        <v>0</v>
      </c>
      <c r="J3482" s="28">
        <f>ROUND(_xlfn.XLOOKUP(B3482,'[2]固定资产明细表17-杰 (2)'!$Z$3:$Z$7000,'[2]固定资产明细表17-杰 (2)'!$J$3:$J$7000),0)</f>
        <v>0</v>
      </c>
      <c r="K3482" s="14"/>
      <c r="L3482" s="14"/>
      <c r="M3482" s="29">
        <f>_xlfn.XLOOKUP(B3482,'[2]固定资产明细表17-杰 (2)'!$Z$3:$Z$7000,'[2]固定资产明细表17-杰 (2)'!$O$3:$O$7000)</f>
        <v>0</v>
      </c>
      <c r="N3482" s="29">
        <f>_xlfn.XLOOKUP(B3482,'[2]固定资产明细表17-杰 (2)'!$Z$3:$Z$7000,'[2]固定资产明细表17-杰 (2)'!$R$3:$R$7000)</f>
        <v>0</v>
      </c>
      <c r="O3482" s="29">
        <f>_xlfn.XLOOKUP(B3482,'[2]固定资产明细表17-杰 (2)'!$Z$3:$Z$7000,'[2]固定资产明细表17-杰 (2)'!$X$3:$X$7000)</f>
        <v>0</v>
      </c>
      <c r="P3482" s="14"/>
      <c r="Q3482" s="14"/>
      <c r="R3482" s="14"/>
      <c r="S3482" s="14"/>
      <c r="T3482" s="14">
        <f t="shared" si="101"/>
        <v>0</v>
      </c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  <c r="AH3482" s="14"/>
    </row>
    <row r="3483" s="1" customFormat="1" ht="15" spans="1:34">
      <c r="A3483" s="9">
        <f t="shared" si="102"/>
        <v>3479</v>
      </c>
      <c r="B3483" s="14"/>
      <c r="C3483" s="14"/>
      <c r="D3483" s="44">
        <f>_xlfn.XLOOKUP(B3483,'[2]固定资产明细表17-杰 (2)'!$Z$3:$Z$7000,'[2]固定资产明细表17-杰 (2)'!$D$3:$D$7000)</f>
        <v>0</v>
      </c>
      <c r="E3483" s="14"/>
      <c r="F3483" s="14">
        <f>_xlfn.XLOOKUP(B3483,'[2]固定资产明细表17-杰 (2)'!$Z$3:$Z$7000,'[2]固定资产明细表17-杰 (2)'!$E$3:$E$7000)</f>
        <v>0</v>
      </c>
      <c r="G3483" s="9"/>
      <c r="H3483" s="9"/>
      <c r="I3483" s="18">
        <f>_xlfn.XLOOKUP(B3483,'[2]固定资产明细表17-杰 (2)'!$Z$3:$Z$7000,'[2]固定资产明细表17-杰 (2)'!$K$3:$K$7000)</f>
        <v>0</v>
      </c>
      <c r="J3483" s="28">
        <f>ROUND(_xlfn.XLOOKUP(B3483,'[2]固定资产明细表17-杰 (2)'!$Z$3:$Z$7000,'[2]固定资产明细表17-杰 (2)'!$J$3:$J$7000),0)</f>
        <v>0</v>
      </c>
      <c r="K3483" s="14"/>
      <c r="L3483" s="14"/>
      <c r="M3483" s="29">
        <f>_xlfn.XLOOKUP(B3483,'[2]固定资产明细表17-杰 (2)'!$Z$3:$Z$7000,'[2]固定资产明细表17-杰 (2)'!$O$3:$O$7000)</f>
        <v>0</v>
      </c>
      <c r="N3483" s="29">
        <f>_xlfn.XLOOKUP(B3483,'[2]固定资产明细表17-杰 (2)'!$Z$3:$Z$7000,'[2]固定资产明细表17-杰 (2)'!$R$3:$R$7000)</f>
        <v>0</v>
      </c>
      <c r="O3483" s="29">
        <f>_xlfn.XLOOKUP(B3483,'[2]固定资产明细表17-杰 (2)'!$Z$3:$Z$7000,'[2]固定资产明细表17-杰 (2)'!$X$3:$X$7000)</f>
        <v>0</v>
      </c>
      <c r="P3483" s="14"/>
      <c r="Q3483" s="14"/>
      <c r="R3483" s="14"/>
      <c r="S3483" s="14"/>
      <c r="T3483" s="14">
        <f t="shared" si="101"/>
        <v>0</v>
      </c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  <c r="AH3483" s="14"/>
    </row>
    <row r="3484" s="1" customFormat="1" ht="15" spans="1:34">
      <c r="A3484" s="9">
        <f t="shared" si="102"/>
        <v>3480</v>
      </c>
      <c r="B3484" s="14"/>
      <c r="C3484" s="14"/>
      <c r="D3484" s="44">
        <f>_xlfn.XLOOKUP(B3484,'[2]固定资产明细表17-杰 (2)'!$Z$3:$Z$7000,'[2]固定资产明细表17-杰 (2)'!$D$3:$D$7000)</f>
        <v>0</v>
      </c>
      <c r="E3484" s="14"/>
      <c r="F3484" s="14">
        <f>_xlfn.XLOOKUP(B3484,'[2]固定资产明细表17-杰 (2)'!$Z$3:$Z$7000,'[2]固定资产明细表17-杰 (2)'!$E$3:$E$7000)</f>
        <v>0</v>
      </c>
      <c r="G3484" s="9"/>
      <c r="H3484" s="9"/>
      <c r="I3484" s="18">
        <f>_xlfn.XLOOKUP(B3484,'[2]固定资产明细表17-杰 (2)'!$Z$3:$Z$7000,'[2]固定资产明细表17-杰 (2)'!$K$3:$K$7000)</f>
        <v>0</v>
      </c>
      <c r="J3484" s="28">
        <f>ROUND(_xlfn.XLOOKUP(B3484,'[2]固定资产明细表17-杰 (2)'!$Z$3:$Z$7000,'[2]固定资产明细表17-杰 (2)'!$J$3:$J$7000),0)</f>
        <v>0</v>
      </c>
      <c r="K3484" s="14"/>
      <c r="L3484" s="14"/>
      <c r="M3484" s="29">
        <f>_xlfn.XLOOKUP(B3484,'[2]固定资产明细表17-杰 (2)'!$Z$3:$Z$7000,'[2]固定资产明细表17-杰 (2)'!$O$3:$O$7000)</f>
        <v>0</v>
      </c>
      <c r="N3484" s="29">
        <f>_xlfn.XLOOKUP(B3484,'[2]固定资产明细表17-杰 (2)'!$Z$3:$Z$7000,'[2]固定资产明细表17-杰 (2)'!$R$3:$R$7000)</f>
        <v>0</v>
      </c>
      <c r="O3484" s="29">
        <f>_xlfn.XLOOKUP(B3484,'[2]固定资产明细表17-杰 (2)'!$Z$3:$Z$7000,'[2]固定资产明细表17-杰 (2)'!$X$3:$X$7000)</f>
        <v>0</v>
      </c>
      <c r="P3484" s="14"/>
      <c r="Q3484" s="14"/>
      <c r="R3484" s="14"/>
      <c r="S3484" s="14"/>
      <c r="T3484" s="14">
        <f t="shared" si="101"/>
        <v>0</v>
      </c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  <c r="AH3484" s="14"/>
    </row>
    <row r="3485" s="1" customFormat="1" ht="15" spans="1:34">
      <c r="A3485" s="9">
        <f t="shared" si="102"/>
        <v>3481</v>
      </c>
      <c r="B3485" s="14"/>
      <c r="C3485" s="14"/>
      <c r="D3485" s="44">
        <f>_xlfn.XLOOKUP(B3485,'[2]固定资产明细表17-杰 (2)'!$Z$3:$Z$7000,'[2]固定资产明细表17-杰 (2)'!$D$3:$D$7000)</f>
        <v>0</v>
      </c>
      <c r="E3485" s="14"/>
      <c r="F3485" s="14">
        <f>_xlfn.XLOOKUP(B3485,'[2]固定资产明细表17-杰 (2)'!$Z$3:$Z$7000,'[2]固定资产明细表17-杰 (2)'!$E$3:$E$7000)</f>
        <v>0</v>
      </c>
      <c r="G3485" s="9"/>
      <c r="H3485" s="9"/>
      <c r="I3485" s="18">
        <f>_xlfn.XLOOKUP(B3485,'[2]固定资产明细表17-杰 (2)'!$Z$3:$Z$7000,'[2]固定资产明细表17-杰 (2)'!$K$3:$K$7000)</f>
        <v>0</v>
      </c>
      <c r="J3485" s="28">
        <f>ROUND(_xlfn.XLOOKUP(B3485,'[2]固定资产明细表17-杰 (2)'!$Z$3:$Z$7000,'[2]固定资产明细表17-杰 (2)'!$J$3:$J$7000),0)</f>
        <v>0</v>
      </c>
      <c r="K3485" s="14"/>
      <c r="L3485" s="14"/>
      <c r="M3485" s="29">
        <f>_xlfn.XLOOKUP(B3485,'[2]固定资产明细表17-杰 (2)'!$Z$3:$Z$7000,'[2]固定资产明细表17-杰 (2)'!$O$3:$O$7000)</f>
        <v>0</v>
      </c>
      <c r="N3485" s="29">
        <f>_xlfn.XLOOKUP(B3485,'[2]固定资产明细表17-杰 (2)'!$Z$3:$Z$7000,'[2]固定资产明细表17-杰 (2)'!$R$3:$R$7000)</f>
        <v>0</v>
      </c>
      <c r="O3485" s="29">
        <f>_xlfn.XLOOKUP(B3485,'[2]固定资产明细表17-杰 (2)'!$Z$3:$Z$7000,'[2]固定资产明细表17-杰 (2)'!$X$3:$X$7000)</f>
        <v>0</v>
      </c>
      <c r="P3485" s="14"/>
      <c r="Q3485" s="14"/>
      <c r="R3485" s="14"/>
      <c r="S3485" s="14"/>
      <c r="T3485" s="14">
        <f t="shared" si="101"/>
        <v>0</v>
      </c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  <c r="AH3485" s="14"/>
    </row>
    <row r="3486" s="1" customFormat="1" ht="15" spans="1:34">
      <c r="A3486" s="9">
        <f t="shared" si="102"/>
        <v>3482</v>
      </c>
      <c r="B3486" s="14"/>
      <c r="C3486" s="14"/>
      <c r="D3486" s="44">
        <f>_xlfn.XLOOKUP(B3486,'[2]固定资产明细表17-杰 (2)'!$Z$3:$Z$7000,'[2]固定资产明细表17-杰 (2)'!$D$3:$D$7000)</f>
        <v>0</v>
      </c>
      <c r="E3486" s="14"/>
      <c r="F3486" s="14">
        <f>_xlfn.XLOOKUP(B3486,'[2]固定资产明细表17-杰 (2)'!$Z$3:$Z$7000,'[2]固定资产明细表17-杰 (2)'!$E$3:$E$7000)</f>
        <v>0</v>
      </c>
      <c r="G3486" s="9"/>
      <c r="H3486" s="9"/>
      <c r="I3486" s="18">
        <f>_xlfn.XLOOKUP(B3486,'[2]固定资产明细表17-杰 (2)'!$Z$3:$Z$7000,'[2]固定资产明细表17-杰 (2)'!$K$3:$K$7000)</f>
        <v>0</v>
      </c>
      <c r="J3486" s="28">
        <f>ROUND(_xlfn.XLOOKUP(B3486,'[2]固定资产明细表17-杰 (2)'!$Z$3:$Z$7000,'[2]固定资产明细表17-杰 (2)'!$J$3:$J$7000),0)</f>
        <v>0</v>
      </c>
      <c r="K3486" s="14"/>
      <c r="L3486" s="14"/>
      <c r="M3486" s="29">
        <f>_xlfn.XLOOKUP(B3486,'[2]固定资产明细表17-杰 (2)'!$Z$3:$Z$7000,'[2]固定资产明细表17-杰 (2)'!$O$3:$O$7000)</f>
        <v>0</v>
      </c>
      <c r="N3486" s="29">
        <f>_xlfn.XLOOKUP(B3486,'[2]固定资产明细表17-杰 (2)'!$Z$3:$Z$7000,'[2]固定资产明细表17-杰 (2)'!$R$3:$R$7000)</f>
        <v>0</v>
      </c>
      <c r="O3486" s="29">
        <f>_xlfn.XLOOKUP(B3486,'[2]固定资产明细表17-杰 (2)'!$Z$3:$Z$7000,'[2]固定资产明细表17-杰 (2)'!$X$3:$X$7000)</f>
        <v>0</v>
      </c>
      <c r="P3486" s="14"/>
      <c r="Q3486" s="14"/>
      <c r="R3486" s="14"/>
      <c r="S3486" s="14"/>
      <c r="T3486" s="14">
        <f t="shared" si="101"/>
        <v>0</v>
      </c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  <c r="AH3486" s="14"/>
    </row>
    <row r="3487" s="1" customFormat="1" ht="15" spans="1:34">
      <c r="A3487" s="9">
        <f t="shared" si="102"/>
        <v>3483</v>
      </c>
      <c r="B3487" s="14"/>
      <c r="C3487" s="14"/>
      <c r="D3487" s="44">
        <f>_xlfn.XLOOKUP(B3487,'[2]固定资产明细表17-杰 (2)'!$Z$3:$Z$7000,'[2]固定资产明细表17-杰 (2)'!$D$3:$D$7000)</f>
        <v>0</v>
      </c>
      <c r="E3487" s="14"/>
      <c r="F3487" s="14">
        <f>_xlfn.XLOOKUP(B3487,'[2]固定资产明细表17-杰 (2)'!$Z$3:$Z$7000,'[2]固定资产明细表17-杰 (2)'!$E$3:$E$7000)</f>
        <v>0</v>
      </c>
      <c r="G3487" s="9"/>
      <c r="H3487" s="9"/>
      <c r="I3487" s="18">
        <f>_xlfn.XLOOKUP(B3487,'[2]固定资产明细表17-杰 (2)'!$Z$3:$Z$7000,'[2]固定资产明细表17-杰 (2)'!$K$3:$K$7000)</f>
        <v>0</v>
      </c>
      <c r="J3487" s="28">
        <f>ROUND(_xlfn.XLOOKUP(B3487,'[2]固定资产明细表17-杰 (2)'!$Z$3:$Z$7000,'[2]固定资产明细表17-杰 (2)'!$J$3:$J$7000),0)</f>
        <v>0</v>
      </c>
      <c r="K3487" s="14"/>
      <c r="L3487" s="14"/>
      <c r="M3487" s="29">
        <f>_xlfn.XLOOKUP(B3487,'[2]固定资产明细表17-杰 (2)'!$Z$3:$Z$7000,'[2]固定资产明细表17-杰 (2)'!$O$3:$O$7000)</f>
        <v>0</v>
      </c>
      <c r="N3487" s="29">
        <f>_xlfn.XLOOKUP(B3487,'[2]固定资产明细表17-杰 (2)'!$Z$3:$Z$7000,'[2]固定资产明细表17-杰 (2)'!$R$3:$R$7000)</f>
        <v>0</v>
      </c>
      <c r="O3487" s="29">
        <f>_xlfn.XLOOKUP(B3487,'[2]固定资产明细表17-杰 (2)'!$Z$3:$Z$7000,'[2]固定资产明细表17-杰 (2)'!$X$3:$X$7000)</f>
        <v>0</v>
      </c>
      <c r="P3487" s="14"/>
      <c r="Q3487" s="14"/>
      <c r="R3487" s="14"/>
      <c r="S3487" s="14"/>
      <c r="T3487" s="14">
        <f t="shared" si="101"/>
        <v>0</v>
      </c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  <c r="AH3487" s="14"/>
    </row>
    <row r="3488" s="1" customFormat="1" ht="15" spans="1:34">
      <c r="A3488" s="9">
        <f t="shared" si="102"/>
        <v>3484</v>
      </c>
      <c r="B3488" s="14"/>
      <c r="C3488" s="14"/>
      <c r="D3488" s="44">
        <f>_xlfn.XLOOKUP(B3488,'[2]固定资产明细表17-杰 (2)'!$Z$3:$Z$7000,'[2]固定资产明细表17-杰 (2)'!$D$3:$D$7000)</f>
        <v>0</v>
      </c>
      <c r="E3488" s="14"/>
      <c r="F3488" s="14">
        <f>_xlfn.XLOOKUP(B3488,'[2]固定资产明细表17-杰 (2)'!$Z$3:$Z$7000,'[2]固定资产明细表17-杰 (2)'!$E$3:$E$7000)</f>
        <v>0</v>
      </c>
      <c r="G3488" s="9"/>
      <c r="H3488" s="9"/>
      <c r="I3488" s="18">
        <f>_xlfn.XLOOKUP(B3488,'[2]固定资产明细表17-杰 (2)'!$Z$3:$Z$7000,'[2]固定资产明细表17-杰 (2)'!$K$3:$K$7000)</f>
        <v>0</v>
      </c>
      <c r="J3488" s="28">
        <f>ROUND(_xlfn.XLOOKUP(B3488,'[2]固定资产明细表17-杰 (2)'!$Z$3:$Z$7000,'[2]固定资产明细表17-杰 (2)'!$J$3:$J$7000),0)</f>
        <v>0</v>
      </c>
      <c r="K3488" s="14"/>
      <c r="L3488" s="14"/>
      <c r="M3488" s="29">
        <f>_xlfn.XLOOKUP(B3488,'[2]固定资产明细表17-杰 (2)'!$Z$3:$Z$7000,'[2]固定资产明细表17-杰 (2)'!$O$3:$O$7000)</f>
        <v>0</v>
      </c>
      <c r="N3488" s="29">
        <f>_xlfn.XLOOKUP(B3488,'[2]固定资产明细表17-杰 (2)'!$Z$3:$Z$7000,'[2]固定资产明细表17-杰 (2)'!$R$3:$R$7000)</f>
        <v>0</v>
      </c>
      <c r="O3488" s="29">
        <f>_xlfn.XLOOKUP(B3488,'[2]固定资产明细表17-杰 (2)'!$Z$3:$Z$7000,'[2]固定资产明细表17-杰 (2)'!$X$3:$X$7000)</f>
        <v>0</v>
      </c>
      <c r="P3488" s="14"/>
      <c r="Q3488" s="14"/>
      <c r="R3488" s="14"/>
      <c r="S3488" s="14"/>
      <c r="T3488" s="14">
        <f t="shared" si="101"/>
        <v>0</v>
      </c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  <c r="AH3488" s="14"/>
    </row>
    <row r="3489" s="1" customFormat="1" ht="15" spans="1:34">
      <c r="A3489" s="9">
        <f t="shared" si="102"/>
        <v>3485</v>
      </c>
      <c r="B3489" s="14"/>
      <c r="C3489" s="14"/>
      <c r="D3489" s="44">
        <f>_xlfn.XLOOKUP(B3489,'[2]固定资产明细表17-杰 (2)'!$Z$3:$Z$7000,'[2]固定资产明细表17-杰 (2)'!$D$3:$D$7000)</f>
        <v>0</v>
      </c>
      <c r="E3489" s="14"/>
      <c r="F3489" s="14">
        <f>_xlfn.XLOOKUP(B3489,'[2]固定资产明细表17-杰 (2)'!$Z$3:$Z$7000,'[2]固定资产明细表17-杰 (2)'!$E$3:$E$7000)</f>
        <v>0</v>
      </c>
      <c r="G3489" s="9"/>
      <c r="H3489" s="9"/>
      <c r="I3489" s="18">
        <f>_xlfn.XLOOKUP(B3489,'[2]固定资产明细表17-杰 (2)'!$Z$3:$Z$7000,'[2]固定资产明细表17-杰 (2)'!$K$3:$K$7000)</f>
        <v>0</v>
      </c>
      <c r="J3489" s="28">
        <f>ROUND(_xlfn.XLOOKUP(B3489,'[2]固定资产明细表17-杰 (2)'!$Z$3:$Z$7000,'[2]固定资产明细表17-杰 (2)'!$J$3:$J$7000),0)</f>
        <v>0</v>
      </c>
      <c r="K3489" s="14"/>
      <c r="L3489" s="14"/>
      <c r="M3489" s="29">
        <f>_xlfn.XLOOKUP(B3489,'[2]固定资产明细表17-杰 (2)'!$Z$3:$Z$7000,'[2]固定资产明细表17-杰 (2)'!$O$3:$O$7000)</f>
        <v>0</v>
      </c>
      <c r="N3489" s="29">
        <f>_xlfn.XLOOKUP(B3489,'[2]固定资产明细表17-杰 (2)'!$Z$3:$Z$7000,'[2]固定资产明细表17-杰 (2)'!$R$3:$R$7000)</f>
        <v>0</v>
      </c>
      <c r="O3489" s="29">
        <f>_xlfn.XLOOKUP(B3489,'[2]固定资产明细表17-杰 (2)'!$Z$3:$Z$7000,'[2]固定资产明细表17-杰 (2)'!$X$3:$X$7000)</f>
        <v>0</v>
      </c>
      <c r="P3489" s="14"/>
      <c r="Q3489" s="14"/>
      <c r="R3489" s="14"/>
      <c r="S3489" s="14"/>
      <c r="T3489" s="14">
        <f t="shared" si="101"/>
        <v>0</v>
      </c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  <c r="AH3489" s="14"/>
    </row>
    <row r="3490" s="1" customFormat="1" ht="15" spans="1:34">
      <c r="A3490" s="9">
        <f t="shared" si="102"/>
        <v>3486</v>
      </c>
      <c r="B3490" s="14"/>
      <c r="C3490" s="14"/>
      <c r="D3490" s="44">
        <f>_xlfn.XLOOKUP(B3490,'[2]固定资产明细表17-杰 (2)'!$Z$3:$Z$7000,'[2]固定资产明细表17-杰 (2)'!$D$3:$D$7000)</f>
        <v>0</v>
      </c>
      <c r="E3490" s="14"/>
      <c r="F3490" s="14">
        <f>_xlfn.XLOOKUP(B3490,'[2]固定资产明细表17-杰 (2)'!$Z$3:$Z$7000,'[2]固定资产明细表17-杰 (2)'!$E$3:$E$7000)</f>
        <v>0</v>
      </c>
      <c r="G3490" s="9"/>
      <c r="H3490" s="9"/>
      <c r="I3490" s="18">
        <f>_xlfn.XLOOKUP(B3490,'[2]固定资产明细表17-杰 (2)'!$Z$3:$Z$7000,'[2]固定资产明细表17-杰 (2)'!$K$3:$K$7000)</f>
        <v>0</v>
      </c>
      <c r="J3490" s="28">
        <f>ROUND(_xlfn.XLOOKUP(B3490,'[2]固定资产明细表17-杰 (2)'!$Z$3:$Z$7000,'[2]固定资产明细表17-杰 (2)'!$J$3:$J$7000),0)</f>
        <v>0</v>
      </c>
      <c r="K3490" s="14"/>
      <c r="L3490" s="14"/>
      <c r="M3490" s="29">
        <f>_xlfn.XLOOKUP(B3490,'[2]固定资产明细表17-杰 (2)'!$Z$3:$Z$7000,'[2]固定资产明细表17-杰 (2)'!$O$3:$O$7000)</f>
        <v>0</v>
      </c>
      <c r="N3490" s="29">
        <f>_xlfn.XLOOKUP(B3490,'[2]固定资产明细表17-杰 (2)'!$Z$3:$Z$7000,'[2]固定资产明细表17-杰 (2)'!$R$3:$R$7000)</f>
        <v>0</v>
      </c>
      <c r="O3490" s="29">
        <f>_xlfn.XLOOKUP(B3490,'[2]固定资产明细表17-杰 (2)'!$Z$3:$Z$7000,'[2]固定资产明细表17-杰 (2)'!$X$3:$X$7000)</f>
        <v>0</v>
      </c>
      <c r="P3490" s="14"/>
      <c r="Q3490" s="14"/>
      <c r="R3490" s="14"/>
      <c r="S3490" s="14"/>
      <c r="T3490" s="14">
        <f t="shared" si="101"/>
        <v>0</v>
      </c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  <c r="AH3490" s="14"/>
    </row>
    <row r="3491" s="1" customFormat="1" ht="15" spans="1:34">
      <c r="A3491" s="9">
        <f t="shared" si="102"/>
        <v>3487</v>
      </c>
      <c r="B3491" s="14"/>
      <c r="C3491" s="14"/>
      <c r="D3491" s="44">
        <f>_xlfn.XLOOKUP(B3491,'[2]固定资产明细表17-杰 (2)'!$Z$3:$Z$7000,'[2]固定资产明细表17-杰 (2)'!$D$3:$D$7000)</f>
        <v>0</v>
      </c>
      <c r="E3491" s="14"/>
      <c r="F3491" s="14">
        <f>_xlfn.XLOOKUP(B3491,'[2]固定资产明细表17-杰 (2)'!$Z$3:$Z$7000,'[2]固定资产明细表17-杰 (2)'!$E$3:$E$7000)</f>
        <v>0</v>
      </c>
      <c r="G3491" s="9"/>
      <c r="H3491" s="9"/>
      <c r="I3491" s="18">
        <f>_xlfn.XLOOKUP(B3491,'[2]固定资产明细表17-杰 (2)'!$Z$3:$Z$7000,'[2]固定资产明细表17-杰 (2)'!$K$3:$K$7000)</f>
        <v>0</v>
      </c>
      <c r="J3491" s="28">
        <f>ROUND(_xlfn.XLOOKUP(B3491,'[2]固定资产明细表17-杰 (2)'!$Z$3:$Z$7000,'[2]固定资产明细表17-杰 (2)'!$J$3:$J$7000),0)</f>
        <v>0</v>
      </c>
      <c r="K3491" s="14"/>
      <c r="L3491" s="14"/>
      <c r="M3491" s="29">
        <f>_xlfn.XLOOKUP(B3491,'[2]固定资产明细表17-杰 (2)'!$Z$3:$Z$7000,'[2]固定资产明细表17-杰 (2)'!$O$3:$O$7000)</f>
        <v>0</v>
      </c>
      <c r="N3491" s="29">
        <f>_xlfn.XLOOKUP(B3491,'[2]固定资产明细表17-杰 (2)'!$Z$3:$Z$7000,'[2]固定资产明细表17-杰 (2)'!$R$3:$R$7000)</f>
        <v>0</v>
      </c>
      <c r="O3491" s="29">
        <f>_xlfn.XLOOKUP(B3491,'[2]固定资产明细表17-杰 (2)'!$Z$3:$Z$7000,'[2]固定资产明细表17-杰 (2)'!$X$3:$X$7000)</f>
        <v>0</v>
      </c>
      <c r="P3491" s="14"/>
      <c r="Q3491" s="14"/>
      <c r="R3491" s="14"/>
      <c r="S3491" s="14"/>
      <c r="T3491" s="14">
        <f t="shared" si="101"/>
        <v>0</v>
      </c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  <c r="AH3491" s="14"/>
    </row>
    <row r="3492" s="1" customFormat="1" ht="15" spans="1:34">
      <c r="A3492" s="9">
        <f t="shared" si="102"/>
        <v>3488</v>
      </c>
      <c r="B3492" s="14"/>
      <c r="C3492" s="14"/>
      <c r="D3492" s="44">
        <f>_xlfn.XLOOKUP(B3492,'[2]固定资产明细表17-杰 (2)'!$Z$3:$Z$7000,'[2]固定资产明细表17-杰 (2)'!$D$3:$D$7000)</f>
        <v>0</v>
      </c>
      <c r="E3492" s="14"/>
      <c r="F3492" s="14">
        <f>_xlfn.XLOOKUP(B3492,'[2]固定资产明细表17-杰 (2)'!$Z$3:$Z$7000,'[2]固定资产明细表17-杰 (2)'!$E$3:$E$7000)</f>
        <v>0</v>
      </c>
      <c r="G3492" s="9"/>
      <c r="H3492" s="9"/>
      <c r="I3492" s="18">
        <f>_xlfn.XLOOKUP(B3492,'[2]固定资产明细表17-杰 (2)'!$Z$3:$Z$7000,'[2]固定资产明细表17-杰 (2)'!$K$3:$K$7000)</f>
        <v>0</v>
      </c>
      <c r="J3492" s="28">
        <f>ROUND(_xlfn.XLOOKUP(B3492,'[2]固定资产明细表17-杰 (2)'!$Z$3:$Z$7000,'[2]固定资产明细表17-杰 (2)'!$J$3:$J$7000),0)</f>
        <v>0</v>
      </c>
      <c r="K3492" s="14"/>
      <c r="L3492" s="14"/>
      <c r="M3492" s="29">
        <f>_xlfn.XLOOKUP(B3492,'[2]固定资产明细表17-杰 (2)'!$Z$3:$Z$7000,'[2]固定资产明细表17-杰 (2)'!$O$3:$O$7000)</f>
        <v>0</v>
      </c>
      <c r="N3492" s="29">
        <f>_xlfn.XLOOKUP(B3492,'[2]固定资产明细表17-杰 (2)'!$Z$3:$Z$7000,'[2]固定资产明细表17-杰 (2)'!$R$3:$R$7000)</f>
        <v>0</v>
      </c>
      <c r="O3492" s="29">
        <f>_xlfn.XLOOKUP(B3492,'[2]固定资产明细表17-杰 (2)'!$Z$3:$Z$7000,'[2]固定资产明细表17-杰 (2)'!$X$3:$X$7000)</f>
        <v>0</v>
      </c>
      <c r="P3492" s="14"/>
      <c r="Q3492" s="14"/>
      <c r="R3492" s="14"/>
      <c r="S3492" s="14"/>
      <c r="T3492" s="14">
        <f t="shared" si="101"/>
        <v>0</v>
      </c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  <c r="AH3492" s="14"/>
    </row>
    <row r="3493" s="1" customFormat="1" ht="15" spans="1:34">
      <c r="A3493" s="9">
        <f t="shared" si="102"/>
        <v>3489</v>
      </c>
      <c r="B3493" s="14"/>
      <c r="C3493" s="14"/>
      <c r="D3493" s="44">
        <f>_xlfn.XLOOKUP(B3493,'[2]固定资产明细表17-杰 (2)'!$Z$3:$Z$7000,'[2]固定资产明细表17-杰 (2)'!$D$3:$D$7000)</f>
        <v>0</v>
      </c>
      <c r="E3493" s="14"/>
      <c r="F3493" s="14">
        <f>_xlfn.XLOOKUP(B3493,'[2]固定资产明细表17-杰 (2)'!$Z$3:$Z$7000,'[2]固定资产明细表17-杰 (2)'!$E$3:$E$7000)</f>
        <v>0</v>
      </c>
      <c r="G3493" s="9"/>
      <c r="H3493" s="9"/>
      <c r="I3493" s="18">
        <f>_xlfn.XLOOKUP(B3493,'[2]固定资产明细表17-杰 (2)'!$Z$3:$Z$7000,'[2]固定资产明细表17-杰 (2)'!$K$3:$K$7000)</f>
        <v>0</v>
      </c>
      <c r="J3493" s="28">
        <f>ROUND(_xlfn.XLOOKUP(B3493,'[2]固定资产明细表17-杰 (2)'!$Z$3:$Z$7000,'[2]固定资产明细表17-杰 (2)'!$J$3:$J$7000),0)</f>
        <v>0</v>
      </c>
      <c r="K3493" s="14"/>
      <c r="L3493" s="14"/>
      <c r="M3493" s="29">
        <f>_xlfn.XLOOKUP(B3493,'[2]固定资产明细表17-杰 (2)'!$Z$3:$Z$7000,'[2]固定资产明细表17-杰 (2)'!$O$3:$O$7000)</f>
        <v>0</v>
      </c>
      <c r="N3493" s="29">
        <f>_xlfn.XLOOKUP(B3493,'[2]固定资产明细表17-杰 (2)'!$Z$3:$Z$7000,'[2]固定资产明细表17-杰 (2)'!$R$3:$R$7000)</f>
        <v>0</v>
      </c>
      <c r="O3493" s="29">
        <f>_xlfn.XLOOKUP(B3493,'[2]固定资产明细表17-杰 (2)'!$Z$3:$Z$7000,'[2]固定资产明细表17-杰 (2)'!$X$3:$X$7000)</f>
        <v>0</v>
      </c>
      <c r="P3493" s="14"/>
      <c r="Q3493" s="14"/>
      <c r="R3493" s="14"/>
      <c r="S3493" s="14"/>
      <c r="T3493" s="14">
        <f t="shared" si="101"/>
        <v>0</v>
      </c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  <c r="AH3493" s="14"/>
    </row>
    <row r="3494" s="1" customFormat="1" ht="15" spans="1:34">
      <c r="A3494" s="9">
        <f t="shared" si="102"/>
        <v>3490</v>
      </c>
      <c r="B3494" s="14"/>
      <c r="C3494" s="14"/>
      <c r="D3494" s="44">
        <f>_xlfn.XLOOKUP(B3494,'[2]固定资产明细表17-杰 (2)'!$Z$3:$Z$7000,'[2]固定资产明细表17-杰 (2)'!$D$3:$D$7000)</f>
        <v>0</v>
      </c>
      <c r="E3494" s="14"/>
      <c r="F3494" s="14">
        <f>_xlfn.XLOOKUP(B3494,'[2]固定资产明细表17-杰 (2)'!$Z$3:$Z$7000,'[2]固定资产明细表17-杰 (2)'!$E$3:$E$7000)</f>
        <v>0</v>
      </c>
      <c r="G3494" s="9"/>
      <c r="H3494" s="9"/>
      <c r="I3494" s="18">
        <f>_xlfn.XLOOKUP(B3494,'[2]固定资产明细表17-杰 (2)'!$Z$3:$Z$7000,'[2]固定资产明细表17-杰 (2)'!$K$3:$K$7000)</f>
        <v>0</v>
      </c>
      <c r="J3494" s="28">
        <f>ROUND(_xlfn.XLOOKUP(B3494,'[2]固定资产明细表17-杰 (2)'!$Z$3:$Z$7000,'[2]固定资产明细表17-杰 (2)'!$J$3:$J$7000),0)</f>
        <v>0</v>
      </c>
      <c r="K3494" s="14"/>
      <c r="L3494" s="14"/>
      <c r="M3494" s="29">
        <f>_xlfn.XLOOKUP(B3494,'[2]固定资产明细表17-杰 (2)'!$Z$3:$Z$7000,'[2]固定资产明细表17-杰 (2)'!$O$3:$O$7000)</f>
        <v>0</v>
      </c>
      <c r="N3494" s="29">
        <f>_xlfn.XLOOKUP(B3494,'[2]固定资产明细表17-杰 (2)'!$Z$3:$Z$7000,'[2]固定资产明细表17-杰 (2)'!$R$3:$R$7000)</f>
        <v>0</v>
      </c>
      <c r="O3494" s="29">
        <f>_xlfn.XLOOKUP(B3494,'[2]固定资产明细表17-杰 (2)'!$Z$3:$Z$7000,'[2]固定资产明细表17-杰 (2)'!$X$3:$X$7000)</f>
        <v>0</v>
      </c>
      <c r="P3494" s="14"/>
      <c r="Q3494" s="14"/>
      <c r="R3494" s="14"/>
      <c r="S3494" s="14"/>
      <c r="T3494" s="14">
        <f t="shared" si="101"/>
        <v>0</v>
      </c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  <c r="AH3494" s="14"/>
    </row>
    <row r="3495" s="1" customFormat="1" ht="15" spans="1:34">
      <c r="A3495" s="9">
        <f t="shared" si="102"/>
        <v>3491</v>
      </c>
      <c r="B3495" s="14"/>
      <c r="C3495" s="14"/>
      <c r="D3495" s="44">
        <f>_xlfn.XLOOKUP(B3495,'[2]固定资产明细表17-杰 (2)'!$Z$3:$Z$7000,'[2]固定资产明细表17-杰 (2)'!$D$3:$D$7000)</f>
        <v>0</v>
      </c>
      <c r="E3495" s="14"/>
      <c r="F3495" s="14">
        <f>_xlfn.XLOOKUP(B3495,'[2]固定资产明细表17-杰 (2)'!$Z$3:$Z$7000,'[2]固定资产明细表17-杰 (2)'!$E$3:$E$7000)</f>
        <v>0</v>
      </c>
      <c r="G3495" s="9"/>
      <c r="H3495" s="9"/>
      <c r="I3495" s="18">
        <f>_xlfn.XLOOKUP(B3495,'[2]固定资产明细表17-杰 (2)'!$Z$3:$Z$7000,'[2]固定资产明细表17-杰 (2)'!$K$3:$K$7000)</f>
        <v>0</v>
      </c>
      <c r="J3495" s="28">
        <f>ROUND(_xlfn.XLOOKUP(B3495,'[2]固定资产明细表17-杰 (2)'!$Z$3:$Z$7000,'[2]固定资产明细表17-杰 (2)'!$J$3:$J$7000),0)</f>
        <v>0</v>
      </c>
      <c r="K3495" s="14"/>
      <c r="L3495" s="14"/>
      <c r="M3495" s="29">
        <f>_xlfn.XLOOKUP(B3495,'[2]固定资产明细表17-杰 (2)'!$Z$3:$Z$7000,'[2]固定资产明细表17-杰 (2)'!$O$3:$O$7000)</f>
        <v>0</v>
      </c>
      <c r="N3495" s="29">
        <f>_xlfn.XLOOKUP(B3495,'[2]固定资产明细表17-杰 (2)'!$Z$3:$Z$7000,'[2]固定资产明细表17-杰 (2)'!$R$3:$R$7000)</f>
        <v>0</v>
      </c>
      <c r="O3495" s="29">
        <f>_xlfn.XLOOKUP(B3495,'[2]固定资产明细表17-杰 (2)'!$Z$3:$Z$7000,'[2]固定资产明细表17-杰 (2)'!$X$3:$X$7000)</f>
        <v>0</v>
      </c>
      <c r="P3495" s="14"/>
      <c r="Q3495" s="14"/>
      <c r="R3495" s="14"/>
      <c r="S3495" s="14"/>
      <c r="T3495" s="14">
        <f t="shared" ref="T3495:T3558" si="103">IF((P3495-L3495)&gt;0,P3495-L3495,0)</f>
        <v>0</v>
      </c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  <c r="AH3495" s="14"/>
    </row>
    <row r="3496" s="1" customFormat="1" ht="15" spans="1:34">
      <c r="A3496" s="9">
        <f t="shared" si="102"/>
        <v>3492</v>
      </c>
      <c r="B3496" s="14"/>
      <c r="C3496" s="14"/>
      <c r="D3496" s="44">
        <f>_xlfn.XLOOKUP(B3496,'[2]固定资产明细表17-杰 (2)'!$Z$3:$Z$7000,'[2]固定资产明细表17-杰 (2)'!$D$3:$D$7000)</f>
        <v>0</v>
      </c>
      <c r="E3496" s="14"/>
      <c r="F3496" s="14">
        <f>_xlfn.XLOOKUP(B3496,'[2]固定资产明细表17-杰 (2)'!$Z$3:$Z$7000,'[2]固定资产明细表17-杰 (2)'!$E$3:$E$7000)</f>
        <v>0</v>
      </c>
      <c r="G3496" s="9"/>
      <c r="H3496" s="9"/>
      <c r="I3496" s="18">
        <f>_xlfn.XLOOKUP(B3496,'[2]固定资产明细表17-杰 (2)'!$Z$3:$Z$7000,'[2]固定资产明细表17-杰 (2)'!$K$3:$K$7000)</f>
        <v>0</v>
      </c>
      <c r="J3496" s="28">
        <f>ROUND(_xlfn.XLOOKUP(B3496,'[2]固定资产明细表17-杰 (2)'!$Z$3:$Z$7000,'[2]固定资产明细表17-杰 (2)'!$J$3:$J$7000),0)</f>
        <v>0</v>
      </c>
      <c r="K3496" s="14"/>
      <c r="L3496" s="14"/>
      <c r="M3496" s="29">
        <f>_xlfn.XLOOKUP(B3496,'[2]固定资产明细表17-杰 (2)'!$Z$3:$Z$7000,'[2]固定资产明细表17-杰 (2)'!$O$3:$O$7000)</f>
        <v>0</v>
      </c>
      <c r="N3496" s="29">
        <f>_xlfn.XLOOKUP(B3496,'[2]固定资产明细表17-杰 (2)'!$Z$3:$Z$7000,'[2]固定资产明细表17-杰 (2)'!$R$3:$R$7000)</f>
        <v>0</v>
      </c>
      <c r="O3496" s="29">
        <f>_xlfn.XLOOKUP(B3496,'[2]固定资产明细表17-杰 (2)'!$Z$3:$Z$7000,'[2]固定资产明细表17-杰 (2)'!$X$3:$X$7000)</f>
        <v>0</v>
      </c>
      <c r="P3496" s="14"/>
      <c r="Q3496" s="14"/>
      <c r="R3496" s="14"/>
      <c r="S3496" s="14"/>
      <c r="T3496" s="14">
        <f t="shared" si="103"/>
        <v>0</v>
      </c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  <c r="AH3496" s="14"/>
    </row>
    <row r="3497" s="1" customFormat="1" ht="15" spans="1:34">
      <c r="A3497" s="9">
        <f t="shared" si="102"/>
        <v>3493</v>
      </c>
      <c r="B3497" s="14"/>
      <c r="C3497" s="14"/>
      <c r="D3497" s="44">
        <f>_xlfn.XLOOKUP(B3497,'[2]固定资产明细表17-杰 (2)'!$Z$3:$Z$7000,'[2]固定资产明细表17-杰 (2)'!$D$3:$D$7000)</f>
        <v>0</v>
      </c>
      <c r="E3497" s="14"/>
      <c r="F3497" s="14">
        <f>_xlfn.XLOOKUP(B3497,'[2]固定资产明细表17-杰 (2)'!$Z$3:$Z$7000,'[2]固定资产明细表17-杰 (2)'!$E$3:$E$7000)</f>
        <v>0</v>
      </c>
      <c r="G3497" s="9"/>
      <c r="H3497" s="9"/>
      <c r="I3497" s="18">
        <f>_xlfn.XLOOKUP(B3497,'[2]固定资产明细表17-杰 (2)'!$Z$3:$Z$7000,'[2]固定资产明细表17-杰 (2)'!$K$3:$K$7000)</f>
        <v>0</v>
      </c>
      <c r="J3497" s="28">
        <f>ROUND(_xlfn.XLOOKUP(B3497,'[2]固定资产明细表17-杰 (2)'!$Z$3:$Z$7000,'[2]固定资产明细表17-杰 (2)'!$J$3:$J$7000),0)</f>
        <v>0</v>
      </c>
      <c r="K3497" s="14"/>
      <c r="L3497" s="14"/>
      <c r="M3497" s="29">
        <f>_xlfn.XLOOKUP(B3497,'[2]固定资产明细表17-杰 (2)'!$Z$3:$Z$7000,'[2]固定资产明细表17-杰 (2)'!$O$3:$O$7000)</f>
        <v>0</v>
      </c>
      <c r="N3497" s="29">
        <f>_xlfn.XLOOKUP(B3497,'[2]固定资产明细表17-杰 (2)'!$Z$3:$Z$7000,'[2]固定资产明细表17-杰 (2)'!$R$3:$R$7000)</f>
        <v>0</v>
      </c>
      <c r="O3497" s="29">
        <f>_xlfn.XLOOKUP(B3497,'[2]固定资产明细表17-杰 (2)'!$Z$3:$Z$7000,'[2]固定资产明细表17-杰 (2)'!$X$3:$X$7000)</f>
        <v>0</v>
      </c>
      <c r="P3497" s="14"/>
      <c r="Q3497" s="14"/>
      <c r="R3497" s="14"/>
      <c r="S3497" s="14"/>
      <c r="T3497" s="14">
        <f t="shared" si="103"/>
        <v>0</v>
      </c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  <c r="AH3497" s="14"/>
    </row>
    <row r="3498" s="1" customFormat="1" ht="15" spans="1:34">
      <c r="A3498" s="9">
        <f t="shared" si="102"/>
        <v>3494</v>
      </c>
      <c r="B3498" s="14"/>
      <c r="C3498" s="14"/>
      <c r="D3498" s="44">
        <f>_xlfn.XLOOKUP(B3498,'[2]固定资产明细表17-杰 (2)'!$Z$3:$Z$7000,'[2]固定资产明细表17-杰 (2)'!$D$3:$D$7000)</f>
        <v>0</v>
      </c>
      <c r="E3498" s="14"/>
      <c r="F3498" s="14">
        <f>_xlfn.XLOOKUP(B3498,'[2]固定资产明细表17-杰 (2)'!$Z$3:$Z$7000,'[2]固定资产明细表17-杰 (2)'!$E$3:$E$7000)</f>
        <v>0</v>
      </c>
      <c r="G3498" s="9"/>
      <c r="H3498" s="9"/>
      <c r="I3498" s="18">
        <f>_xlfn.XLOOKUP(B3498,'[2]固定资产明细表17-杰 (2)'!$Z$3:$Z$7000,'[2]固定资产明细表17-杰 (2)'!$K$3:$K$7000)</f>
        <v>0</v>
      </c>
      <c r="J3498" s="28">
        <f>ROUND(_xlfn.XLOOKUP(B3498,'[2]固定资产明细表17-杰 (2)'!$Z$3:$Z$7000,'[2]固定资产明细表17-杰 (2)'!$J$3:$J$7000),0)</f>
        <v>0</v>
      </c>
      <c r="K3498" s="14"/>
      <c r="L3498" s="14"/>
      <c r="M3498" s="29">
        <f>_xlfn.XLOOKUP(B3498,'[2]固定资产明细表17-杰 (2)'!$Z$3:$Z$7000,'[2]固定资产明细表17-杰 (2)'!$O$3:$O$7000)</f>
        <v>0</v>
      </c>
      <c r="N3498" s="29">
        <f>_xlfn.XLOOKUP(B3498,'[2]固定资产明细表17-杰 (2)'!$Z$3:$Z$7000,'[2]固定资产明细表17-杰 (2)'!$R$3:$R$7000)</f>
        <v>0</v>
      </c>
      <c r="O3498" s="29">
        <f>_xlfn.XLOOKUP(B3498,'[2]固定资产明细表17-杰 (2)'!$Z$3:$Z$7000,'[2]固定资产明细表17-杰 (2)'!$X$3:$X$7000)</f>
        <v>0</v>
      </c>
      <c r="P3498" s="14"/>
      <c r="Q3498" s="14"/>
      <c r="R3498" s="14"/>
      <c r="S3498" s="14"/>
      <c r="T3498" s="14">
        <f t="shared" si="103"/>
        <v>0</v>
      </c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  <c r="AH3498" s="14"/>
    </row>
    <row r="3499" s="1" customFormat="1" ht="15" spans="1:34">
      <c r="A3499" s="9">
        <f t="shared" si="102"/>
        <v>3495</v>
      </c>
      <c r="B3499" s="14"/>
      <c r="C3499" s="14"/>
      <c r="D3499" s="44">
        <f>_xlfn.XLOOKUP(B3499,'[2]固定资产明细表17-杰 (2)'!$Z$3:$Z$7000,'[2]固定资产明细表17-杰 (2)'!$D$3:$D$7000)</f>
        <v>0</v>
      </c>
      <c r="E3499" s="14"/>
      <c r="F3499" s="14">
        <f>_xlfn.XLOOKUP(B3499,'[2]固定资产明细表17-杰 (2)'!$Z$3:$Z$7000,'[2]固定资产明细表17-杰 (2)'!$E$3:$E$7000)</f>
        <v>0</v>
      </c>
      <c r="G3499" s="9"/>
      <c r="H3499" s="9"/>
      <c r="I3499" s="18">
        <f>_xlfn.XLOOKUP(B3499,'[2]固定资产明细表17-杰 (2)'!$Z$3:$Z$7000,'[2]固定资产明细表17-杰 (2)'!$K$3:$K$7000)</f>
        <v>0</v>
      </c>
      <c r="J3499" s="28">
        <f>ROUND(_xlfn.XLOOKUP(B3499,'[2]固定资产明细表17-杰 (2)'!$Z$3:$Z$7000,'[2]固定资产明细表17-杰 (2)'!$J$3:$J$7000),0)</f>
        <v>0</v>
      </c>
      <c r="K3499" s="14"/>
      <c r="L3499" s="14"/>
      <c r="M3499" s="29">
        <f>_xlfn.XLOOKUP(B3499,'[2]固定资产明细表17-杰 (2)'!$Z$3:$Z$7000,'[2]固定资产明细表17-杰 (2)'!$O$3:$O$7000)</f>
        <v>0</v>
      </c>
      <c r="N3499" s="29">
        <f>_xlfn.XLOOKUP(B3499,'[2]固定资产明细表17-杰 (2)'!$Z$3:$Z$7000,'[2]固定资产明细表17-杰 (2)'!$R$3:$R$7000)</f>
        <v>0</v>
      </c>
      <c r="O3499" s="29">
        <f>_xlfn.XLOOKUP(B3499,'[2]固定资产明细表17-杰 (2)'!$Z$3:$Z$7000,'[2]固定资产明细表17-杰 (2)'!$X$3:$X$7000)</f>
        <v>0</v>
      </c>
      <c r="P3499" s="14"/>
      <c r="Q3499" s="14"/>
      <c r="R3499" s="14"/>
      <c r="S3499" s="14"/>
      <c r="T3499" s="14">
        <f t="shared" si="103"/>
        <v>0</v>
      </c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  <c r="AH3499" s="14"/>
    </row>
    <row r="3500" s="1" customFormat="1" ht="15" spans="1:34">
      <c r="A3500" s="9">
        <f t="shared" si="102"/>
        <v>3496</v>
      </c>
      <c r="B3500" s="14"/>
      <c r="C3500" s="14"/>
      <c r="D3500" s="44">
        <f>_xlfn.XLOOKUP(B3500,'[2]固定资产明细表17-杰 (2)'!$Z$3:$Z$7000,'[2]固定资产明细表17-杰 (2)'!$D$3:$D$7000)</f>
        <v>0</v>
      </c>
      <c r="E3500" s="14"/>
      <c r="F3500" s="14">
        <f>_xlfn.XLOOKUP(B3500,'[2]固定资产明细表17-杰 (2)'!$Z$3:$Z$7000,'[2]固定资产明细表17-杰 (2)'!$E$3:$E$7000)</f>
        <v>0</v>
      </c>
      <c r="G3500" s="9"/>
      <c r="H3500" s="9"/>
      <c r="I3500" s="18">
        <f>_xlfn.XLOOKUP(B3500,'[2]固定资产明细表17-杰 (2)'!$Z$3:$Z$7000,'[2]固定资产明细表17-杰 (2)'!$K$3:$K$7000)</f>
        <v>0</v>
      </c>
      <c r="J3500" s="28">
        <f>ROUND(_xlfn.XLOOKUP(B3500,'[2]固定资产明细表17-杰 (2)'!$Z$3:$Z$7000,'[2]固定资产明细表17-杰 (2)'!$J$3:$J$7000),0)</f>
        <v>0</v>
      </c>
      <c r="K3500" s="14"/>
      <c r="L3500" s="14"/>
      <c r="M3500" s="29">
        <f>_xlfn.XLOOKUP(B3500,'[2]固定资产明细表17-杰 (2)'!$Z$3:$Z$7000,'[2]固定资产明细表17-杰 (2)'!$O$3:$O$7000)</f>
        <v>0</v>
      </c>
      <c r="N3500" s="29">
        <f>_xlfn.XLOOKUP(B3500,'[2]固定资产明细表17-杰 (2)'!$Z$3:$Z$7000,'[2]固定资产明细表17-杰 (2)'!$R$3:$R$7000)</f>
        <v>0</v>
      </c>
      <c r="O3500" s="29">
        <f>_xlfn.XLOOKUP(B3500,'[2]固定资产明细表17-杰 (2)'!$Z$3:$Z$7000,'[2]固定资产明细表17-杰 (2)'!$X$3:$X$7000)</f>
        <v>0</v>
      </c>
      <c r="P3500" s="14"/>
      <c r="Q3500" s="14"/>
      <c r="R3500" s="14"/>
      <c r="S3500" s="14"/>
      <c r="T3500" s="14">
        <f t="shared" si="103"/>
        <v>0</v>
      </c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  <c r="AH3500" s="14"/>
    </row>
    <row r="3501" s="1" customFormat="1" ht="15" spans="1:34">
      <c r="A3501" s="9">
        <f t="shared" si="102"/>
        <v>3497</v>
      </c>
      <c r="B3501" s="14"/>
      <c r="C3501" s="14"/>
      <c r="D3501" s="44">
        <f>_xlfn.XLOOKUP(B3501,'[2]固定资产明细表17-杰 (2)'!$Z$3:$Z$7000,'[2]固定资产明细表17-杰 (2)'!$D$3:$D$7000)</f>
        <v>0</v>
      </c>
      <c r="E3501" s="14"/>
      <c r="F3501" s="14">
        <f>_xlfn.XLOOKUP(B3501,'[2]固定资产明细表17-杰 (2)'!$Z$3:$Z$7000,'[2]固定资产明细表17-杰 (2)'!$E$3:$E$7000)</f>
        <v>0</v>
      </c>
      <c r="G3501" s="9"/>
      <c r="H3501" s="9"/>
      <c r="I3501" s="18">
        <f>_xlfn.XLOOKUP(B3501,'[2]固定资产明细表17-杰 (2)'!$Z$3:$Z$7000,'[2]固定资产明细表17-杰 (2)'!$K$3:$K$7000)</f>
        <v>0</v>
      </c>
      <c r="J3501" s="28">
        <f>ROUND(_xlfn.XLOOKUP(B3501,'[2]固定资产明细表17-杰 (2)'!$Z$3:$Z$7000,'[2]固定资产明细表17-杰 (2)'!$J$3:$J$7000),0)</f>
        <v>0</v>
      </c>
      <c r="K3501" s="14"/>
      <c r="L3501" s="14"/>
      <c r="M3501" s="29">
        <f>_xlfn.XLOOKUP(B3501,'[2]固定资产明细表17-杰 (2)'!$Z$3:$Z$7000,'[2]固定资产明细表17-杰 (2)'!$O$3:$O$7000)</f>
        <v>0</v>
      </c>
      <c r="N3501" s="29">
        <f>_xlfn.XLOOKUP(B3501,'[2]固定资产明细表17-杰 (2)'!$Z$3:$Z$7000,'[2]固定资产明细表17-杰 (2)'!$R$3:$R$7000)</f>
        <v>0</v>
      </c>
      <c r="O3501" s="29">
        <f>_xlfn.XLOOKUP(B3501,'[2]固定资产明细表17-杰 (2)'!$Z$3:$Z$7000,'[2]固定资产明细表17-杰 (2)'!$X$3:$X$7000)</f>
        <v>0</v>
      </c>
      <c r="P3501" s="14"/>
      <c r="Q3501" s="14"/>
      <c r="R3501" s="14"/>
      <c r="S3501" s="14"/>
      <c r="T3501" s="14">
        <f t="shared" si="103"/>
        <v>0</v>
      </c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  <c r="AH3501" s="14"/>
    </row>
    <row r="3502" s="1" customFormat="1" ht="15" spans="1:34">
      <c r="A3502" s="9">
        <f t="shared" si="102"/>
        <v>3498</v>
      </c>
      <c r="B3502" s="14"/>
      <c r="C3502" s="14"/>
      <c r="D3502" s="44">
        <f>_xlfn.XLOOKUP(B3502,'[2]固定资产明细表17-杰 (2)'!$Z$3:$Z$7000,'[2]固定资产明细表17-杰 (2)'!$D$3:$D$7000)</f>
        <v>0</v>
      </c>
      <c r="E3502" s="14"/>
      <c r="F3502" s="14">
        <f>_xlfn.XLOOKUP(B3502,'[2]固定资产明细表17-杰 (2)'!$Z$3:$Z$7000,'[2]固定资产明细表17-杰 (2)'!$E$3:$E$7000)</f>
        <v>0</v>
      </c>
      <c r="G3502" s="9"/>
      <c r="H3502" s="9"/>
      <c r="I3502" s="18">
        <f>_xlfn.XLOOKUP(B3502,'[2]固定资产明细表17-杰 (2)'!$Z$3:$Z$7000,'[2]固定资产明细表17-杰 (2)'!$K$3:$K$7000)</f>
        <v>0</v>
      </c>
      <c r="J3502" s="28">
        <f>ROUND(_xlfn.XLOOKUP(B3502,'[2]固定资产明细表17-杰 (2)'!$Z$3:$Z$7000,'[2]固定资产明细表17-杰 (2)'!$J$3:$J$7000),0)</f>
        <v>0</v>
      </c>
      <c r="K3502" s="14"/>
      <c r="L3502" s="14"/>
      <c r="M3502" s="29">
        <f>_xlfn.XLOOKUP(B3502,'[2]固定资产明细表17-杰 (2)'!$Z$3:$Z$7000,'[2]固定资产明细表17-杰 (2)'!$O$3:$O$7000)</f>
        <v>0</v>
      </c>
      <c r="N3502" s="29">
        <f>_xlfn.XLOOKUP(B3502,'[2]固定资产明细表17-杰 (2)'!$Z$3:$Z$7000,'[2]固定资产明细表17-杰 (2)'!$R$3:$R$7000)</f>
        <v>0</v>
      </c>
      <c r="O3502" s="29">
        <f>_xlfn.XLOOKUP(B3502,'[2]固定资产明细表17-杰 (2)'!$Z$3:$Z$7000,'[2]固定资产明细表17-杰 (2)'!$X$3:$X$7000)</f>
        <v>0</v>
      </c>
      <c r="P3502" s="14"/>
      <c r="Q3502" s="14"/>
      <c r="R3502" s="14"/>
      <c r="S3502" s="14"/>
      <c r="T3502" s="14">
        <f t="shared" si="103"/>
        <v>0</v>
      </c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  <c r="AH3502" s="14"/>
    </row>
    <row r="3503" s="1" customFormat="1" ht="15" spans="1:34">
      <c r="A3503" s="9">
        <f t="shared" si="102"/>
        <v>3499</v>
      </c>
      <c r="B3503" s="14"/>
      <c r="C3503" s="14"/>
      <c r="D3503" s="44">
        <f>_xlfn.XLOOKUP(B3503,'[2]固定资产明细表17-杰 (2)'!$Z$3:$Z$7000,'[2]固定资产明细表17-杰 (2)'!$D$3:$D$7000)</f>
        <v>0</v>
      </c>
      <c r="E3503" s="14"/>
      <c r="F3503" s="14">
        <f>_xlfn.XLOOKUP(B3503,'[2]固定资产明细表17-杰 (2)'!$Z$3:$Z$7000,'[2]固定资产明细表17-杰 (2)'!$E$3:$E$7000)</f>
        <v>0</v>
      </c>
      <c r="G3503" s="9"/>
      <c r="H3503" s="9"/>
      <c r="I3503" s="18">
        <f>_xlfn.XLOOKUP(B3503,'[2]固定资产明细表17-杰 (2)'!$Z$3:$Z$7000,'[2]固定资产明细表17-杰 (2)'!$K$3:$K$7000)</f>
        <v>0</v>
      </c>
      <c r="J3503" s="28">
        <f>ROUND(_xlfn.XLOOKUP(B3503,'[2]固定资产明细表17-杰 (2)'!$Z$3:$Z$7000,'[2]固定资产明细表17-杰 (2)'!$J$3:$J$7000),0)</f>
        <v>0</v>
      </c>
      <c r="K3503" s="14"/>
      <c r="L3503" s="14"/>
      <c r="M3503" s="29">
        <f>_xlfn.XLOOKUP(B3503,'[2]固定资产明细表17-杰 (2)'!$Z$3:$Z$7000,'[2]固定资产明细表17-杰 (2)'!$O$3:$O$7000)</f>
        <v>0</v>
      </c>
      <c r="N3503" s="29">
        <f>_xlfn.XLOOKUP(B3503,'[2]固定资产明细表17-杰 (2)'!$Z$3:$Z$7000,'[2]固定资产明细表17-杰 (2)'!$R$3:$R$7000)</f>
        <v>0</v>
      </c>
      <c r="O3503" s="29">
        <f>_xlfn.XLOOKUP(B3503,'[2]固定资产明细表17-杰 (2)'!$Z$3:$Z$7000,'[2]固定资产明细表17-杰 (2)'!$X$3:$X$7000)</f>
        <v>0</v>
      </c>
      <c r="P3503" s="14"/>
      <c r="Q3503" s="14"/>
      <c r="R3503" s="14"/>
      <c r="S3503" s="14"/>
      <c r="T3503" s="14">
        <f t="shared" si="103"/>
        <v>0</v>
      </c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  <c r="AH3503" s="14"/>
    </row>
    <row r="3504" s="1" customFormat="1" ht="15" spans="1:34">
      <c r="A3504" s="9">
        <f t="shared" si="102"/>
        <v>3500</v>
      </c>
      <c r="B3504" s="14"/>
      <c r="C3504" s="14"/>
      <c r="D3504" s="44">
        <f>_xlfn.XLOOKUP(B3504,'[2]固定资产明细表17-杰 (2)'!$Z$3:$Z$7000,'[2]固定资产明细表17-杰 (2)'!$D$3:$D$7000)</f>
        <v>0</v>
      </c>
      <c r="E3504" s="14"/>
      <c r="F3504" s="14">
        <f>_xlfn.XLOOKUP(B3504,'[2]固定资产明细表17-杰 (2)'!$Z$3:$Z$7000,'[2]固定资产明细表17-杰 (2)'!$E$3:$E$7000)</f>
        <v>0</v>
      </c>
      <c r="G3504" s="9"/>
      <c r="H3504" s="9"/>
      <c r="I3504" s="18">
        <f>_xlfn.XLOOKUP(B3504,'[2]固定资产明细表17-杰 (2)'!$Z$3:$Z$7000,'[2]固定资产明细表17-杰 (2)'!$K$3:$K$7000)</f>
        <v>0</v>
      </c>
      <c r="J3504" s="28">
        <f>ROUND(_xlfn.XLOOKUP(B3504,'[2]固定资产明细表17-杰 (2)'!$Z$3:$Z$7000,'[2]固定资产明细表17-杰 (2)'!$J$3:$J$7000),0)</f>
        <v>0</v>
      </c>
      <c r="K3504" s="14"/>
      <c r="L3504" s="14"/>
      <c r="M3504" s="29">
        <f>_xlfn.XLOOKUP(B3504,'[2]固定资产明细表17-杰 (2)'!$Z$3:$Z$7000,'[2]固定资产明细表17-杰 (2)'!$O$3:$O$7000)</f>
        <v>0</v>
      </c>
      <c r="N3504" s="29">
        <f>_xlfn.XLOOKUP(B3504,'[2]固定资产明细表17-杰 (2)'!$Z$3:$Z$7000,'[2]固定资产明细表17-杰 (2)'!$R$3:$R$7000)</f>
        <v>0</v>
      </c>
      <c r="O3504" s="29">
        <f>_xlfn.XLOOKUP(B3504,'[2]固定资产明细表17-杰 (2)'!$Z$3:$Z$7000,'[2]固定资产明细表17-杰 (2)'!$X$3:$X$7000)</f>
        <v>0</v>
      </c>
      <c r="P3504" s="14"/>
      <c r="Q3504" s="14"/>
      <c r="R3504" s="14"/>
      <c r="S3504" s="14"/>
      <c r="T3504" s="14">
        <f t="shared" si="103"/>
        <v>0</v>
      </c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  <c r="AH3504" s="14"/>
    </row>
    <row r="3505" s="1" customFormat="1" ht="15" spans="1:34">
      <c r="A3505" s="9">
        <f t="shared" si="102"/>
        <v>3501</v>
      </c>
      <c r="B3505" s="14"/>
      <c r="C3505" s="14"/>
      <c r="D3505" s="44">
        <f>_xlfn.XLOOKUP(B3505,'[2]固定资产明细表17-杰 (2)'!$Z$3:$Z$7000,'[2]固定资产明细表17-杰 (2)'!$D$3:$D$7000)</f>
        <v>0</v>
      </c>
      <c r="E3505" s="14"/>
      <c r="F3505" s="14">
        <f>_xlfn.XLOOKUP(B3505,'[2]固定资产明细表17-杰 (2)'!$Z$3:$Z$7000,'[2]固定资产明细表17-杰 (2)'!$E$3:$E$7000)</f>
        <v>0</v>
      </c>
      <c r="G3505" s="9"/>
      <c r="H3505" s="9"/>
      <c r="I3505" s="18">
        <f>_xlfn.XLOOKUP(B3505,'[2]固定资产明细表17-杰 (2)'!$Z$3:$Z$7000,'[2]固定资产明细表17-杰 (2)'!$K$3:$K$7000)</f>
        <v>0</v>
      </c>
      <c r="J3505" s="28">
        <f>ROUND(_xlfn.XLOOKUP(B3505,'[2]固定资产明细表17-杰 (2)'!$Z$3:$Z$7000,'[2]固定资产明细表17-杰 (2)'!$J$3:$J$7000),0)</f>
        <v>0</v>
      </c>
      <c r="K3505" s="14"/>
      <c r="L3505" s="14"/>
      <c r="M3505" s="29">
        <f>_xlfn.XLOOKUP(B3505,'[2]固定资产明细表17-杰 (2)'!$Z$3:$Z$7000,'[2]固定资产明细表17-杰 (2)'!$O$3:$O$7000)</f>
        <v>0</v>
      </c>
      <c r="N3505" s="29">
        <f>_xlfn.XLOOKUP(B3505,'[2]固定资产明细表17-杰 (2)'!$Z$3:$Z$7000,'[2]固定资产明细表17-杰 (2)'!$R$3:$R$7000)</f>
        <v>0</v>
      </c>
      <c r="O3505" s="29">
        <f>_xlfn.XLOOKUP(B3505,'[2]固定资产明细表17-杰 (2)'!$Z$3:$Z$7000,'[2]固定资产明细表17-杰 (2)'!$X$3:$X$7000)</f>
        <v>0</v>
      </c>
      <c r="P3505" s="14"/>
      <c r="Q3505" s="14"/>
      <c r="R3505" s="14"/>
      <c r="S3505" s="14"/>
      <c r="T3505" s="14">
        <f t="shared" si="103"/>
        <v>0</v>
      </c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  <c r="AH3505" s="14"/>
    </row>
    <row r="3506" s="1" customFormat="1" ht="15" spans="1:34">
      <c r="A3506" s="9">
        <f t="shared" si="102"/>
        <v>3502</v>
      </c>
      <c r="B3506" s="14"/>
      <c r="C3506" s="14"/>
      <c r="D3506" s="44">
        <f>_xlfn.XLOOKUP(B3506,'[2]固定资产明细表17-杰 (2)'!$Z$3:$Z$7000,'[2]固定资产明细表17-杰 (2)'!$D$3:$D$7000)</f>
        <v>0</v>
      </c>
      <c r="E3506" s="14"/>
      <c r="F3506" s="14">
        <f>_xlfn.XLOOKUP(B3506,'[2]固定资产明细表17-杰 (2)'!$Z$3:$Z$7000,'[2]固定资产明细表17-杰 (2)'!$E$3:$E$7000)</f>
        <v>0</v>
      </c>
      <c r="G3506" s="9"/>
      <c r="H3506" s="9"/>
      <c r="I3506" s="18">
        <f>_xlfn.XLOOKUP(B3506,'[2]固定资产明细表17-杰 (2)'!$Z$3:$Z$7000,'[2]固定资产明细表17-杰 (2)'!$K$3:$K$7000)</f>
        <v>0</v>
      </c>
      <c r="J3506" s="28">
        <f>ROUND(_xlfn.XLOOKUP(B3506,'[2]固定资产明细表17-杰 (2)'!$Z$3:$Z$7000,'[2]固定资产明细表17-杰 (2)'!$J$3:$J$7000),0)</f>
        <v>0</v>
      </c>
      <c r="K3506" s="14"/>
      <c r="L3506" s="14"/>
      <c r="M3506" s="29">
        <f>_xlfn.XLOOKUP(B3506,'[2]固定资产明细表17-杰 (2)'!$Z$3:$Z$7000,'[2]固定资产明细表17-杰 (2)'!$O$3:$O$7000)</f>
        <v>0</v>
      </c>
      <c r="N3506" s="29">
        <f>_xlfn.XLOOKUP(B3506,'[2]固定资产明细表17-杰 (2)'!$Z$3:$Z$7000,'[2]固定资产明细表17-杰 (2)'!$R$3:$R$7000)</f>
        <v>0</v>
      </c>
      <c r="O3506" s="29">
        <f>_xlfn.XLOOKUP(B3506,'[2]固定资产明细表17-杰 (2)'!$Z$3:$Z$7000,'[2]固定资产明细表17-杰 (2)'!$X$3:$X$7000)</f>
        <v>0</v>
      </c>
      <c r="P3506" s="14"/>
      <c r="Q3506" s="14"/>
      <c r="R3506" s="14"/>
      <c r="S3506" s="14"/>
      <c r="T3506" s="14">
        <f t="shared" si="103"/>
        <v>0</v>
      </c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  <c r="AH3506" s="14"/>
    </row>
    <row r="3507" s="1" customFormat="1" ht="15" spans="1:34">
      <c r="A3507" s="9">
        <f t="shared" si="102"/>
        <v>3503</v>
      </c>
      <c r="B3507" s="14"/>
      <c r="C3507" s="14"/>
      <c r="D3507" s="44">
        <f>_xlfn.XLOOKUP(B3507,'[2]固定资产明细表17-杰 (2)'!$Z$3:$Z$7000,'[2]固定资产明细表17-杰 (2)'!$D$3:$D$7000)</f>
        <v>0</v>
      </c>
      <c r="E3507" s="14"/>
      <c r="F3507" s="14">
        <f>_xlfn.XLOOKUP(B3507,'[2]固定资产明细表17-杰 (2)'!$Z$3:$Z$7000,'[2]固定资产明细表17-杰 (2)'!$E$3:$E$7000)</f>
        <v>0</v>
      </c>
      <c r="G3507" s="9"/>
      <c r="H3507" s="9"/>
      <c r="I3507" s="18">
        <f>_xlfn.XLOOKUP(B3507,'[2]固定资产明细表17-杰 (2)'!$Z$3:$Z$7000,'[2]固定资产明细表17-杰 (2)'!$K$3:$K$7000)</f>
        <v>0</v>
      </c>
      <c r="J3507" s="28">
        <f>ROUND(_xlfn.XLOOKUP(B3507,'[2]固定资产明细表17-杰 (2)'!$Z$3:$Z$7000,'[2]固定资产明细表17-杰 (2)'!$J$3:$J$7000),0)</f>
        <v>0</v>
      </c>
      <c r="K3507" s="14"/>
      <c r="L3507" s="14"/>
      <c r="M3507" s="29">
        <f>_xlfn.XLOOKUP(B3507,'[2]固定资产明细表17-杰 (2)'!$Z$3:$Z$7000,'[2]固定资产明细表17-杰 (2)'!$O$3:$O$7000)</f>
        <v>0</v>
      </c>
      <c r="N3507" s="29">
        <f>_xlfn.XLOOKUP(B3507,'[2]固定资产明细表17-杰 (2)'!$Z$3:$Z$7000,'[2]固定资产明细表17-杰 (2)'!$R$3:$R$7000)</f>
        <v>0</v>
      </c>
      <c r="O3507" s="29">
        <f>_xlfn.XLOOKUP(B3507,'[2]固定资产明细表17-杰 (2)'!$Z$3:$Z$7000,'[2]固定资产明细表17-杰 (2)'!$X$3:$X$7000)</f>
        <v>0</v>
      </c>
      <c r="P3507" s="14"/>
      <c r="Q3507" s="14"/>
      <c r="R3507" s="14"/>
      <c r="S3507" s="14"/>
      <c r="T3507" s="14">
        <f t="shared" si="103"/>
        <v>0</v>
      </c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  <c r="AH3507" s="14"/>
    </row>
    <row r="3508" s="1" customFormat="1" ht="15" spans="1:34">
      <c r="A3508" s="9">
        <f t="shared" si="102"/>
        <v>3504</v>
      </c>
      <c r="B3508" s="14"/>
      <c r="C3508" s="14"/>
      <c r="D3508" s="44">
        <f>_xlfn.XLOOKUP(B3508,'[2]固定资产明细表17-杰 (2)'!$Z$3:$Z$7000,'[2]固定资产明细表17-杰 (2)'!$D$3:$D$7000)</f>
        <v>0</v>
      </c>
      <c r="E3508" s="14"/>
      <c r="F3508" s="14">
        <f>_xlfn.XLOOKUP(B3508,'[2]固定资产明细表17-杰 (2)'!$Z$3:$Z$7000,'[2]固定资产明细表17-杰 (2)'!$E$3:$E$7000)</f>
        <v>0</v>
      </c>
      <c r="G3508" s="9"/>
      <c r="H3508" s="9"/>
      <c r="I3508" s="18">
        <f>_xlfn.XLOOKUP(B3508,'[2]固定资产明细表17-杰 (2)'!$Z$3:$Z$7000,'[2]固定资产明细表17-杰 (2)'!$K$3:$K$7000)</f>
        <v>0</v>
      </c>
      <c r="J3508" s="28">
        <f>ROUND(_xlfn.XLOOKUP(B3508,'[2]固定资产明细表17-杰 (2)'!$Z$3:$Z$7000,'[2]固定资产明细表17-杰 (2)'!$J$3:$J$7000),0)</f>
        <v>0</v>
      </c>
      <c r="K3508" s="14"/>
      <c r="L3508" s="14"/>
      <c r="M3508" s="29">
        <f>_xlfn.XLOOKUP(B3508,'[2]固定资产明细表17-杰 (2)'!$Z$3:$Z$7000,'[2]固定资产明细表17-杰 (2)'!$O$3:$O$7000)</f>
        <v>0</v>
      </c>
      <c r="N3508" s="29">
        <f>_xlfn.XLOOKUP(B3508,'[2]固定资产明细表17-杰 (2)'!$Z$3:$Z$7000,'[2]固定资产明细表17-杰 (2)'!$R$3:$R$7000)</f>
        <v>0</v>
      </c>
      <c r="O3508" s="29">
        <f>_xlfn.XLOOKUP(B3508,'[2]固定资产明细表17-杰 (2)'!$Z$3:$Z$7000,'[2]固定资产明细表17-杰 (2)'!$X$3:$X$7000)</f>
        <v>0</v>
      </c>
      <c r="P3508" s="14"/>
      <c r="Q3508" s="14"/>
      <c r="R3508" s="14"/>
      <c r="S3508" s="14"/>
      <c r="T3508" s="14">
        <f t="shared" si="103"/>
        <v>0</v>
      </c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  <c r="AH3508" s="14"/>
    </row>
    <row r="3509" s="1" customFormat="1" ht="15" spans="1:34">
      <c r="A3509" s="9">
        <f t="shared" si="102"/>
        <v>3505</v>
      </c>
      <c r="B3509" s="14"/>
      <c r="C3509" s="14"/>
      <c r="D3509" s="44">
        <f>_xlfn.XLOOKUP(B3509,'[2]固定资产明细表17-杰 (2)'!$Z$3:$Z$7000,'[2]固定资产明细表17-杰 (2)'!$D$3:$D$7000)</f>
        <v>0</v>
      </c>
      <c r="E3509" s="14"/>
      <c r="F3509" s="14">
        <f>_xlfn.XLOOKUP(B3509,'[2]固定资产明细表17-杰 (2)'!$Z$3:$Z$7000,'[2]固定资产明细表17-杰 (2)'!$E$3:$E$7000)</f>
        <v>0</v>
      </c>
      <c r="G3509" s="9"/>
      <c r="H3509" s="9"/>
      <c r="I3509" s="18">
        <f>_xlfn.XLOOKUP(B3509,'[2]固定资产明细表17-杰 (2)'!$Z$3:$Z$7000,'[2]固定资产明细表17-杰 (2)'!$K$3:$K$7000)</f>
        <v>0</v>
      </c>
      <c r="J3509" s="28">
        <f>ROUND(_xlfn.XLOOKUP(B3509,'[2]固定资产明细表17-杰 (2)'!$Z$3:$Z$7000,'[2]固定资产明细表17-杰 (2)'!$J$3:$J$7000),0)</f>
        <v>0</v>
      </c>
      <c r="K3509" s="14"/>
      <c r="L3509" s="14"/>
      <c r="M3509" s="29">
        <f>_xlfn.XLOOKUP(B3509,'[2]固定资产明细表17-杰 (2)'!$Z$3:$Z$7000,'[2]固定资产明细表17-杰 (2)'!$O$3:$O$7000)</f>
        <v>0</v>
      </c>
      <c r="N3509" s="29">
        <f>_xlfn.XLOOKUP(B3509,'[2]固定资产明细表17-杰 (2)'!$Z$3:$Z$7000,'[2]固定资产明细表17-杰 (2)'!$R$3:$R$7000)</f>
        <v>0</v>
      </c>
      <c r="O3509" s="29">
        <f>_xlfn.XLOOKUP(B3509,'[2]固定资产明细表17-杰 (2)'!$Z$3:$Z$7000,'[2]固定资产明细表17-杰 (2)'!$X$3:$X$7000)</f>
        <v>0</v>
      </c>
      <c r="P3509" s="14"/>
      <c r="Q3509" s="14"/>
      <c r="R3509" s="14"/>
      <c r="S3509" s="14"/>
      <c r="T3509" s="14">
        <f t="shared" si="103"/>
        <v>0</v>
      </c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  <c r="AH3509" s="14"/>
    </row>
    <row r="3510" s="1" customFormat="1" ht="15" spans="1:34">
      <c r="A3510" s="9">
        <f t="shared" si="102"/>
        <v>3506</v>
      </c>
      <c r="B3510" s="14"/>
      <c r="C3510" s="14"/>
      <c r="D3510" s="44">
        <f>_xlfn.XLOOKUP(B3510,'[2]固定资产明细表17-杰 (2)'!$Z$3:$Z$7000,'[2]固定资产明细表17-杰 (2)'!$D$3:$D$7000)</f>
        <v>0</v>
      </c>
      <c r="E3510" s="14"/>
      <c r="F3510" s="14">
        <f>_xlfn.XLOOKUP(B3510,'[2]固定资产明细表17-杰 (2)'!$Z$3:$Z$7000,'[2]固定资产明细表17-杰 (2)'!$E$3:$E$7000)</f>
        <v>0</v>
      </c>
      <c r="G3510" s="9"/>
      <c r="H3510" s="9"/>
      <c r="I3510" s="18">
        <f>_xlfn.XLOOKUP(B3510,'[2]固定资产明细表17-杰 (2)'!$Z$3:$Z$7000,'[2]固定资产明细表17-杰 (2)'!$K$3:$K$7000)</f>
        <v>0</v>
      </c>
      <c r="J3510" s="28">
        <f>ROUND(_xlfn.XLOOKUP(B3510,'[2]固定资产明细表17-杰 (2)'!$Z$3:$Z$7000,'[2]固定资产明细表17-杰 (2)'!$J$3:$J$7000),0)</f>
        <v>0</v>
      </c>
      <c r="K3510" s="14"/>
      <c r="L3510" s="14"/>
      <c r="M3510" s="29">
        <f>_xlfn.XLOOKUP(B3510,'[2]固定资产明细表17-杰 (2)'!$Z$3:$Z$7000,'[2]固定资产明细表17-杰 (2)'!$O$3:$O$7000)</f>
        <v>0</v>
      </c>
      <c r="N3510" s="29">
        <f>_xlfn.XLOOKUP(B3510,'[2]固定资产明细表17-杰 (2)'!$Z$3:$Z$7000,'[2]固定资产明细表17-杰 (2)'!$R$3:$R$7000)</f>
        <v>0</v>
      </c>
      <c r="O3510" s="29">
        <f>_xlfn.XLOOKUP(B3510,'[2]固定资产明细表17-杰 (2)'!$Z$3:$Z$7000,'[2]固定资产明细表17-杰 (2)'!$X$3:$X$7000)</f>
        <v>0</v>
      </c>
      <c r="P3510" s="14"/>
      <c r="Q3510" s="14"/>
      <c r="R3510" s="14"/>
      <c r="S3510" s="14"/>
      <c r="T3510" s="14">
        <f t="shared" si="103"/>
        <v>0</v>
      </c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  <c r="AH3510" s="14"/>
    </row>
    <row r="3511" s="1" customFormat="1" ht="15" spans="1:34">
      <c r="A3511" s="9">
        <f t="shared" si="102"/>
        <v>3507</v>
      </c>
      <c r="B3511" s="14"/>
      <c r="C3511" s="14"/>
      <c r="D3511" s="44">
        <f>_xlfn.XLOOKUP(B3511,'[2]固定资产明细表17-杰 (2)'!$Z$3:$Z$7000,'[2]固定资产明细表17-杰 (2)'!$D$3:$D$7000)</f>
        <v>0</v>
      </c>
      <c r="E3511" s="14"/>
      <c r="F3511" s="14">
        <f>_xlfn.XLOOKUP(B3511,'[2]固定资产明细表17-杰 (2)'!$Z$3:$Z$7000,'[2]固定资产明细表17-杰 (2)'!$E$3:$E$7000)</f>
        <v>0</v>
      </c>
      <c r="G3511" s="9"/>
      <c r="H3511" s="9"/>
      <c r="I3511" s="18">
        <f>_xlfn.XLOOKUP(B3511,'[2]固定资产明细表17-杰 (2)'!$Z$3:$Z$7000,'[2]固定资产明细表17-杰 (2)'!$K$3:$K$7000)</f>
        <v>0</v>
      </c>
      <c r="J3511" s="28">
        <f>ROUND(_xlfn.XLOOKUP(B3511,'[2]固定资产明细表17-杰 (2)'!$Z$3:$Z$7000,'[2]固定资产明细表17-杰 (2)'!$J$3:$J$7000),0)</f>
        <v>0</v>
      </c>
      <c r="K3511" s="14"/>
      <c r="L3511" s="14"/>
      <c r="M3511" s="29">
        <f>_xlfn.XLOOKUP(B3511,'[2]固定资产明细表17-杰 (2)'!$Z$3:$Z$7000,'[2]固定资产明细表17-杰 (2)'!$O$3:$O$7000)</f>
        <v>0</v>
      </c>
      <c r="N3511" s="29">
        <f>_xlfn.XLOOKUP(B3511,'[2]固定资产明细表17-杰 (2)'!$Z$3:$Z$7000,'[2]固定资产明细表17-杰 (2)'!$R$3:$R$7000)</f>
        <v>0</v>
      </c>
      <c r="O3511" s="29">
        <f>_xlfn.XLOOKUP(B3511,'[2]固定资产明细表17-杰 (2)'!$Z$3:$Z$7000,'[2]固定资产明细表17-杰 (2)'!$X$3:$X$7000)</f>
        <v>0</v>
      </c>
      <c r="P3511" s="14"/>
      <c r="Q3511" s="14"/>
      <c r="R3511" s="14"/>
      <c r="S3511" s="14"/>
      <c r="T3511" s="14">
        <f t="shared" si="103"/>
        <v>0</v>
      </c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  <c r="AH3511" s="14"/>
    </row>
    <row r="3512" s="1" customFormat="1" ht="15" spans="1:34">
      <c r="A3512" s="9">
        <f t="shared" si="102"/>
        <v>3508</v>
      </c>
      <c r="B3512" s="14"/>
      <c r="C3512" s="14"/>
      <c r="D3512" s="44">
        <f>_xlfn.XLOOKUP(B3512,'[2]固定资产明细表17-杰 (2)'!$Z$3:$Z$7000,'[2]固定资产明细表17-杰 (2)'!$D$3:$D$7000)</f>
        <v>0</v>
      </c>
      <c r="E3512" s="14"/>
      <c r="F3512" s="14">
        <f>_xlfn.XLOOKUP(B3512,'[2]固定资产明细表17-杰 (2)'!$Z$3:$Z$7000,'[2]固定资产明细表17-杰 (2)'!$E$3:$E$7000)</f>
        <v>0</v>
      </c>
      <c r="G3512" s="9"/>
      <c r="H3512" s="9"/>
      <c r="I3512" s="18">
        <f>_xlfn.XLOOKUP(B3512,'[2]固定资产明细表17-杰 (2)'!$Z$3:$Z$7000,'[2]固定资产明细表17-杰 (2)'!$K$3:$K$7000)</f>
        <v>0</v>
      </c>
      <c r="J3512" s="28">
        <f>ROUND(_xlfn.XLOOKUP(B3512,'[2]固定资产明细表17-杰 (2)'!$Z$3:$Z$7000,'[2]固定资产明细表17-杰 (2)'!$J$3:$J$7000),0)</f>
        <v>0</v>
      </c>
      <c r="K3512" s="14"/>
      <c r="L3512" s="14"/>
      <c r="M3512" s="29">
        <f>_xlfn.XLOOKUP(B3512,'[2]固定资产明细表17-杰 (2)'!$Z$3:$Z$7000,'[2]固定资产明细表17-杰 (2)'!$O$3:$O$7000)</f>
        <v>0</v>
      </c>
      <c r="N3512" s="29">
        <f>_xlfn.XLOOKUP(B3512,'[2]固定资产明细表17-杰 (2)'!$Z$3:$Z$7000,'[2]固定资产明细表17-杰 (2)'!$R$3:$R$7000)</f>
        <v>0</v>
      </c>
      <c r="O3512" s="29">
        <f>_xlfn.XLOOKUP(B3512,'[2]固定资产明细表17-杰 (2)'!$Z$3:$Z$7000,'[2]固定资产明细表17-杰 (2)'!$X$3:$X$7000)</f>
        <v>0</v>
      </c>
      <c r="P3512" s="14"/>
      <c r="Q3512" s="14"/>
      <c r="R3512" s="14"/>
      <c r="S3512" s="14"/>
      <c r="T3512" s="14">
        <f t="shared" si="103"/>
        <v>0</v>
      </c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  <c r="AH3512" s="14"/>
    </row>
    <row r="3513" s="1" customFormat="1" ht="15" spans="1:34">
      <c r="A3513" s="9">
        <f t="shared" si="102"/>
        <v>3509</v>
      </c>
      <c r="B3513" s="14"/>
      <c r="C3513" s="14"/>
      <c r="D3513" s="44">
        <f>_xlfn.XLOOKUP(B3513,'[2]固定资产明细表17-杰 (2)'!$Z$3:$Z$7000,'[2]固定资产明细表17-杰 (2)'!$D$3:$D$7000)</f>
        <v>0</v>
      </c>
      <c r="E3513" s="14"/>
      <c r="F3513" s="14">
        <f>_xlfn.XLOOKUP(B3513,'[2]固定资产明细表17-杰 (2)'!$Z$3:$Z$7000,'[2]固定资产明细表17-杰 (2)'!$E$3:$E$7000)</f>
        <v>0</v>
      </c>
      <c r="G3513" s="9"/>
      <c r="H3513" s="9"/>
      <c r="I3513" s="18">
        <f>_xlfn.XLOOKUP(B3513,'[2]固定资产明细表17-杰 (2)'!$Z$3:$Z$7000,'[2]固定资产明细表17-杰 (2)'!$K$3:$K$7000)</f>
        <v>0</v>
      </c>
      <c r="J3513" s="28">
        <f>ROUND(_xlfn.XLOOKUP(B3513,'[2]固定资产明细表17-杰 (2)'!$Z$3:$Z$7000,'[2]固定资产明细表17-杰 (2)'!$J$3:$J$7000),0)</f>
        <v>0</v>
      </c>
      <c r="K3513" s="14"/>
      <c r="L3513" s="14"/>
      <c r="M3513" s="29">
        <f>_xlfn.XLOOKUP(B3513,'[2]固定资产明细表17-杰 (2)'!$Z$3:$Z$7000,'[2]固定资产明细表17-杰 (2)'!$O$3:$O$7000)</f>
        <v>0</v>
      </c>
      <c r="N3513" s="29">
        <f>_xlfn.XLOOKUP(B3513,'[2]固定资产明细表17-杰 (2)'!$Z$3:$Z$7000,'[2]固定资产明细表17-杰 (2)'!$R$3:$R$7000)</f>
        <v>0</v>
      </c>
      <c r="O3513" s="29">
        <f>_xlfn.XLOOKUP(B3513,'[2]固定资产明细表17-杰 (2)'!$Z$3:$Z$7000,'[2]固定资产明细表17-杰 (2)'!$X$3:$X$7000)</f>
        <v>0</v>
      </c>
      <c r="P3513" s="14"/>
      <c r="Q3513" s="14"/>
      <c r="R3513" s="14"/>
      <c r="S3513" s="14"/>
      <c r="T3513" s="14">
        <f t="shared" si="103"/>
        <v>0</v>
      </c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  <c r="AH3513" s="14"/>
    </row>
    <row r="3514" s="1" customFormat="1" ht="15" spans="1:34">
      <c r="A3514" s="9">
        <f t="shared" si="102"/>
        <v>3510</v>
      </c>
      <c r="B3514" s="14"/>
      <c r="C3514" s="14"/>
      <c r="D3514" s="44">
        <f>_xlfn.XLOOKUP(B3514,'[2]固定资产明细表17-杰 (2)'!$Z$3:$Z$7000,'[2]固定资产明细表17-杰 (2)'!$D$3:$D$7000)</f>
        <v>0</v>
      </c>
      <c r="E3514" s="14"/>
      <c r="F3514" s="14">
        <f>_xlfn.XLOOKUP(B3514,'[2]固定资产明细表17-杰 (2)'!$Z$3:$Z$7000,'[2]固定资产明细表17-杰 (2)'!$E$3:$E$7000)</f>
        <v>0</v>
      </c>
      <c r="G3514" s="9"/>
      <c r="H3514" s="9"/>
      <c r="I3514" s="18">
        <f>_xlfn.XLOOKUP(B3514,'[2]固定资产明细表17-杰 (2)'!$Z$3:$Z$7000,'[2]固定资产明细表17-杰 (2)'!$K$3:$K$7000)</f>
        <v>0</v>
      </c>
      <c r="J3514" s="28">
        <f>ROUND(_xlfn.XLOOKUP(B3514,'[2]固定资产明细表17-杰 (2)'!$Z$3:$Z$7000,'[2]固定资产明细表17-杰 (2)'!$J$3:$J$7000),0)</f>
        <v>0</v>
      </c>
      <c r="K3514" s="14"/>
      <c r="L3514" s="14"/>
      <c r="M3514" s="29">
        <f>_xlfn.XLOOKUP(B3514,'[2]固定资产明细表17-杰 (2)'!$Z$3:$Z$7000,'[2]固定资产明细表17-杰 (2)'!$O$3:$O$7000)</f>
        <v>0</v>
      </c>
      <c r="N3514" s="29">
        <f>_xlfn.XLOOKUP(B3514,'[2]固定资产明细表17-杰 (2)'!$Z$3:$Z$7000,'[2]固定资产明细表17-杰 (2)'!$R$3:$R$7000)</f>
        <v>0</v>
      </c>
      <c r="O3514" s="29">
        <f>_xlfn.XLOOKUP(B3514,'[2]固定资产明细表17-杰 (2)'!$Z$3:$Z$7000,'[2]固定资产明细表17-杰 (2)'!$X$3:$X$7000)</f>
        <v>0</v>
      </c>
      <c r="P3514" s="14"/>
      <c r="Q3514" s="14"/>
      <c r="R3514" s="14"/>
      <c r="S3514" s="14"/>
      <c r="T3514" s="14">
        <f t="shared" si="103"/>
        <v>0</v>
      </c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  <c r="AH3514" s="14"/>
    </row>
    <row r="3515" s="1" customFormat="1" ht="15" spans="1:34">
      <c r="A3515" s="9">
        <f t="shared" si="102"/>
        <v>3511</v>
      </c>
      <c r="B3515" s="14"/>
      <c r="C3515" s="14"/>
      <c r="D3515" s="44">
        <f>_xlfn.XLOOKUP(B3515,'[2]固定资产明细表17-杰 (2)'!$Z$3:$Z$7000,'[2]固定资产明细表17-杰 (2)'!$D$3:$D$7000)</f>
        <v>0</v>
      </c>
      <c r="E3515" s="14"/>
      <c r="F3515" s="14">
        <f>_xlfn.XLOOKUP(B3515,'[2]固定资产明细表17-杰 (2)'!$Z$3:$Z$7000,'[2]固定资产明细表17-杰 (2)'!$E$3:$E$7000)</f>
        <v>0</v>
      </c>
      <c r="G3515" s="9"/>
      <c r="H3515" s="9"/>
      <c r="I3515" s="18">
        <f>_xlfn.XLOOKUP(B3515,'[2]固定资产明细表17-杰 (2)'!$Z$3:$Z$7000,'[2]固定资产明细表17-杰 (2)'!$K$3:$K$7000)</f>
        <v>0</v>
      </c>
      <c r="J3515" s="28">
        <f>ROUND(_xlfn.XLOOKUP(B3515,'[2]固定资产明细表17-杰 (2)'!$Z$3:$Z$7000,'[2]固定资产明细表17-杰 (2)'!$J$3:$J$7000),0)</f>
        <v>0</v>
      </c>
      <c r="K3515" s="14"/>
      <c r="L3515" s="14"/>
      <c r="M3515" s="29">
        <f>_xlfn.XLOOKUP(B3515,'[2]固定资产明细表17-杰 (2)'!$Z$3:$Z$7000,'[2]固定资产明细表17-杰 (2)'!$O$3:$O$7000)</f>
        <v>0</v>
      </c>
      <c r="N3515" s="29">
        <f>_xlfn.XLOOKUP(B3515,'[2]固定资产明细表17-杰 (2)'!$Z$3:$Z$7000,'[2]固定资产明细表17-杰 (2)'!$R$3:$R$7000)</f>
        <v>0</v>
      </c>
      <c r="O3515" s="29">
        <f>_xlfn.XLOOKUP(B3515,'[2]固定资产明细表17-杰 (2)'!$Z$3:$Z$7000,'[2]固定资产明细表17-杰 (2)'!$X$3:$X$7000)</f>
        <v>0</v>
      </c>
      <c r="P3515" s="14"/>
      <c r="Q3515" s="14"/>
      <c r="R3515" s="14"/>
      <c r="S3515" s="14"/>
      <c r="T3515" s="14">
        <f t="shared" si="103"/>
        <v>0</v>
      </c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  <c r="AH3515" s="14"/>
    </row>
    <row r="3516" s="1" customFormat="1" ht="15" spans="1:34">
      <c r="A3516" s="9">
        <f t="shared" si="102"/>
        <v>3512</v>
      </c>
      <c r="B3516" s="14"/>
      <c r="C3516" s="14"/>
      <c r="D3516" s="44">
        <f>_xlfn.XLOOKUP(B3516,'[2]固定资产明细表17-杰 (2)'!$Z$3:$Z$7000,'[2]固定资产明细表17-杰 (2)'!$D$3:$D$7000)</f>
        <v>0</v>
      </c>
      <c r="E3516" s="14"/>
      <c r="F3516" s="14">
        <f>_xlfn.XLOOKUP(B3516,'[2]固定资产明细表17-杰 (2)'!$Z$3:$Z$7000,'[2]固定资产明细表17-杰 (2)'!$E$3:$E$7000)</f>
        <v>0</v>
      </c>
      <c r="G3516" s="9"/>
      <c r="H3516" s="9"/>
      <c r="I3516" s="18">
        <f>_xlfn.XLOOKUP(B3516,'[2]固定资产明细表17-杰 (2)'!$Z$3:$Z$7000,'[2]固定资产明细表17-杰 (2)'!$K$3:$K$7000)</f>
        <v>0</v>
      </c>
      <c r="J3516" s="28">
        <f>ROUND(_xlfn.XLOOKUP(B3516,'[2]固定资产明细表17-杰 (2)'!$Z$3:$Z$7000,'[2]固定资产明细表17-杰 (2)'!$J$3:$J$7000),0)</f>
        <v>0</v>
      </c>
      <c r="K3516" s="14"/>
      <c r="L3516" s="14"/>
      <c r="M3516" s="29">
        <f>_xlfn.XLOOKUP(B3516,'[2]固定资产明细表17-杰 (2)'!$Z$3:$Z$7000,'[2]固定资产明细表17-杰 (2)'!$O$3:$O$7000)</f>
        <v>0</v>
      </c>
      <c r="N3516" s="29">
        <f>_xlfn.XLOOKUP(B3516,'[2]固定资产明细表17-杰 (2)'!$Z$3:$Z$7000,'[2]固定资产明细表17-杰 (2)'!$R$3:$R$7000)</f>
        <v>0</v>
      </c>
      <c r="O3516" s="29">
        <f>_xlfn.XLOOKUP(B3516,'[2]固定资产明细表17-杰 (2)'!$Z$3:$Z$7000,'[2]固定资产明细表17-杰 (2)'!$X$3:$X$7000)</f>
        <v>0</v>
      </c>
      <c r="P3516" s="14"/>
      <c r="Q3516" s="14"/>
      <c r="R3516" s="14"/>
      <c r="S3516" s="14"/>
      <c r="T3516" s="14">
        <f t="shared" si="103"/>
        <v>0</v>
      </c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  <c r="AH3516" s="14"/>
    </row>
    <row r="3517" s="1" customFormat="1" ht="15" spans="1:34">
      <c r="A3517" s="9">
        <f t="shared" si="102"/>
        <v>3513</v>
      </c>
      <c r="B3517" s="14"/>
      <c r="C3517" s="14"/>
      <c r="D3517" s="44">
        <f>_xlfn.XLOOKUP(B3517,'[2]固定资产明细表17-杰 (2)'!$Z$3:$Z$7000,'[2]固定资产明细表17-杰 (2)'!$D$3:$D$7000)</f>
        <v>0</v>
      </c>
      <c r="E3517" s="14"/>
      <c r="F3517" s="14">
        <f>_xlfn.XLOOKUP(B3517,'[2]固定资产明细表17-杰 (2)'!$Z$3:$Z$7000,'[2]固定资产明细表17-杰 (2)'!$E$3:$E$7000)</f>
        <v>0</v>
      </c>
      <c r="G3517" s="9"/>
      <c r="H3517" s="9"/>
      <c r="I3517" s="18">
        <f>_xlfn.XLOOKUP(B3517,'[2]固定资产明细表17-杰 (2)'!$Z$3:$Z$7000,'[2]固定资产明细表17-杰 (2)'!$K$3:$K$7000)</f>
        <v>0</v>
      </c>
      <c r="J3517" s="28">
        <f>ROUND(_xlfn.XLOOKUP(B3517,'[2]固定资产明细表17-杰 (2)'!$Z$3:$Z$7000,'[2]固定资产明细表17-杰 (2)'!$J$3:$J$7000),0)</f>
        <v>0</v>
      </c>
      <c r="K3517" s="14"/>
      <c r="L3517" s="14"/>
      <c r="M3517" s="29">
        <f>_xlfn.XLOOKUP(B3517,'[2]固定资产明细表17-杰 (2)'!$Z$3:$Z$7000,'[2]固定资产明细表17-杰 (2)'!$O$3:$O$7000)</f>
        <v>0</v>
      </c>
      <c r="N3517" s="29">
        <f>_xlfn.XLOOKUP(B3517,'[2]固定资产明细表17-杰 (2)'!$Z$3:$Z$7000,'[2]固定资产明细表17-杰 (2)'!$R$3:$R$7000)</f>
        <v>0</v>
      </c>
      <c r="O3517" s="29">
        <f>_xlfn.XLOOKUP(B3517,'[2]固定资产明细表17-杰 (2)'!$Z$3:$Z$7000,'[2]固定资产明细表17-杰 (2)'!$X$3:$X$7000)</f>
        <v>0</v>
      </c>
      <c r="P3517" s="14"/>
      <c r="Q3517" s="14"/>
      <c r="R3517" s="14"/>
      <c r="S3517" s="14"/>
      <c r="T3517" s="14">
        <f t="shared" si="103"/>
        <v>0</v>
      </c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  <c r="AH3517" s="14"/>
    </row>
    <row r="3518" s="1" customFormat="1" ht="15" spans="1:34">
      <c r="A3518" s="9">
        <f t="shared" si="102"/>
        <v>3514</v>
      </c>
      <c r="B3518" s="14"/>
      <c r="C3518" s="14"/>
      <c r="D3518" s="44">
        <f>_xlfn.XLOOKUP(B3518,'[2]固定资产明细表17-杰 (2)'!$Z$3:$Z$7000,'[2]固定资产明细表17-杰 (2)'!$D$3:$D$7000)</f>
        <v>0</v>
      </c>
      <c r="E3518" s="14"/>
      <c r="F3518" s="14">
        <f>_xlfn.XLOOKUP(B3518,'[2]固定资产明细表17-杰 (2)'!$Z$3:$Z$7000,'[2]固定资产明细表17-杰 (2)'!$E$3:$E$7000)</f>
        <v>0</v>
      </c>
      <c r="G3518" s="9"/>
      <c r="H3518" s="9"/>
      <c r="I3518" s="18">
        <f>_xlfn.XLOOKUP(B3518,'[2]固定资产明细表17-杰 (2)'!$Z$3:$Z$7000,'[2]固定资产明细表17-杰 (2)'!$K$3:$K$7000)</f>
        <v>0</v>
      </c>
      <c r="J3518" s="28">
        <f>ROUND(_xlfn.XLOOKUP(B3518,'[2]固定资产明细表17-杰 (2)'!$Z$3:$Z$7000,'[2]固定资产明细表17-杰 (2)'!$J$3:$J$7000),0)</f>
        <v>0</v>
      </c>
      <c r="K3518" s="14"/>
      <c r="L3518" s="14"/>
      <c r="M3518" s="29">
        <f>_xlfn.XLOOKUP(B3518,'[2]固定资产明细表17-杰 (2)'!$Z$3:$Z$7000,'[2]固定资产明细表17-杰 (2)'!$O$3:$O$7000)</f>
        <v>0</v>
      </c>
      <c r="N3518" s="29">
        <f>_xlfn.XLOOKUP(B3518,'[2]固定资产明细表17-杰 (2)'!$Z$3:$Z$7000,'[2]固定资产明细表17-杰 (2)'!$R$3:$R$7000)</f>
        <v>0</v>
      </c>
      <c r="O3518" s="29">
        <f>_xlfn.XLOOKUP(B3518,'[2]固定资产明细表17-杰 (2)'!$Z$3:$Z$7000,'[2]固定资产明细表17-杰 (2)'!$X$3:$X$7000)</f>
        <v>0</v>
      </c>
      <c r="P3518" s="14"/>
      <c r="Q3518" s="14"/>
      <c r="R3518" s="14"/>
      <c r="S3518" s="14"/>
      <c r="T3518" s="14">
        <f t="shared" si="103"/>
        <v>0</v>
      </c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  <c r="AH3518" s="14"/>
    </row>
    <row r="3519" s="1" customFormat="1" ht="15" spans="1:34">
      <c r="A3519" s="9">
        <f t="shared" si="102"/>
        <v>3515</v>
      </c>
      <c r="B3519" s="14"/>
      <c r="C3519" s="14"/>
      <c r="D3519" s="44">
        <f>_xlfn.XLOOKUP(B3519,'[2]固定资产明细表17-杰 (2)'!$Z$3:$Z$7000,'[2]固定资产明细表17-杰 (2)'!$D$3:$D$7000)</f>
        <v>0</v>
      </c>
      <c r="E3519" s="14"/>
      <c r="F3519" s="14">
        <f>_xlfn.XLOOKUP(B3519,'[2]固定资产明细表17-杰 (2)'!$Z$3:$Z$7000,'[2]固定资产明细表17-杰 (2)'!$E$3:$E$7000)</f>
        <v>0</v>
      </c>
      <c r="G3519" s="9"/>
      <c r="H3519" s="9"/>
      <c r="I3519" s="18">
        <f>_xlfn.XLOOKUP(B3519,'[2]固定资产明细表17-杰 (2)'!$Z$3:$Z$7000,'[2]固定资产明细表17-杰 (2)'!$K$3:$K$7000)</f>
        <v>0</v>
      </c>
      <c r="J3519" s="28">
        <f>ROUND(_xlfn.XLOOKUP(B3519,'[2]固定资产明细表17-杰 (2)'!$Z$3:$Z$7000,'[2]固定资产明细表17-杰 (2)'!$J$3:$J$7000),0)</f>
        <v>0</v>
      </c>
      <c r="K3519" s="14"/>
      <c r="L3519" s="14"/>
      <c r="M3519" s="29">
        <f>_xlfn.XLOOKUP(B3519,'[2]固定资产明细表17-杰 (2)'!$Z$3:$Z$7000,'[2]固定资产明细表17-杰 (2)'!$O$3:$O$7000)</f>
        <v>0</v>
      </c>
      <c r="N3519" s="29">
        <f>_xlfn.XLOOKUP(B3519,'[2]固定资产明细表17-杰 (2)'!$Z$3:$Z$7000,'[2]固定资产明细表17-杰 (2)'!$R$3:$R$7000)</f>
        <v>0</v>
      </c>
      <c r="O3519" s="29">
        <f>_xlfn.XLOOKUP(B3519,'[2]固定资产明细表17-杰 (2)'!$Z$3:$Z$7000,'[2]固定资产明细表17-杰 (2)'!$X$3:$X$7000)</f>
        <v>0</v>
      </c>
      <c r="P3519" s="14"/>
      <c r="Q3519" s="14"/>
      <c r="R3519" s="14"/>
      <c r="S3519" s="14"/>
      <c r="T3519" s="14">
        <f t="shared" si="103"/>
        <v>0</v>
      </c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  <c r="AH3519" s="14"/>
    </row>
    <row r="3520" s="1" customFormat="1" ht="15" spans="1:34">
      <c r="A3520" s="9">
        <f t="shared" si="102"/>
        <v>3516</v>
      </c>
      <c r="B3520" s="14"/>
      <c r="C3520" s="14"/>
      <c r="D3520" s="44">
        <f>_xlfn.XLOOKUP(B3520,'[2]固定资产明细表17-杰 (2)'!$Z$3:$Z$7000,'[2]固定资产明细表17-杰 (2)'!$D$3:$D$7000)</f>
        <v>0</v>
      </c>
      <c r="E3520" s="14"/>
      <c r="F3520" s="14">
        <f>_xlfn.XLOOKUP(B3520,'[2]固定资产明细表17-杰 (2)'!$Z$3:$Z$7000,'[2]固定资产明细表17-杰 (2)'!$E$3:$E$7000)</f>
        <v>0</v>
      </c>
      <c r="G3520" s="9"/>
      <c r="H3520" s="9"/>
      <c r="I3520" s="18">
        <f>_xlfn.XLOOKUP(B3520,'[2]固定资产明细表17-杰 (2)'!$Z$3:$Z$7000,'[2]固定资产明细表17-杰 (2)'!$K$3:$K$7000)</f>
        <v>0</v>
      </c>
      <c r="J3520" s="28">
        <f>ROUND(_xlfn.XLOOKUP(B3520,'[2]固定资产明细表17-杰 (2)'!$Z$3:$Z$7000,'[2]固定资产明细表17-杰 (2)'!$J$3:$J$7000),0)</f>
        <v>0</v>
      </c>
      <c r="K3520" s="14"/>
      <c r="L3520" s="14"/>
      <c r="M3520" s="29">
        <f>_xlfn.XLOOKUP(B3520,'[2]固定资产明细表17-杰 (2)'!$Z$3:$Z$7000,'[2]固定资产明细表17-杰 (2)'!$O$3:$O$7000)</f>
        <v>0</v>
      </c>
      <c r="N3520" s="29">
        <f>_xlfn.XLOOKUP(B3520,'[2]固定资产明细表17-杰 (2)'!$Z$3:$Z$7000,'[2]固定资产明细表17-杰 (2)'!$R$3:$R$7000)</f>
        <v>0</v>
      </c>
      <c r="O3520" s="29">
        <f>_xlfn.XLOOKUP(B3520,'[2]固定资产明细表17-杰 (2)'!$Z$3:$Z$7000,'[2]固定资产明细表17-杰 (2)'!$X$3:$X$7000)</f>
        <v>0</v>
      </c>
      <c r="P3520" s="14"/>
      <c r="Q3520" s="14"/>
      <c r="R3520" s="14"/>
      <c r="S3520" s="14"/>
      <c r="T3520" s="14">
        <f t="shared" si="103"/>
        <v>0</v>
      </c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  <c r="AH3520" s="14"/>
    </row>
    <row r="3521" s="1" customFormat="1" ht="15" spans="1:34">
      <c r="A3521" s="9">
        <f t="shared" si="102"/>
        <v>3517</v>
      </c>
      <c r="B3521" s="14"/>
      <c r="C3521" s="14"/>
      <c r="D3521" s="44">
        <f>_xlfn.XLOOKUP(B3521,'[2]固定资产明细表17-杰 (2)'!$Z$3:$Z$7000,'[2]固定资产明细表17-杰 (2)'!$D$3:$D$7000)</f>
        <v>0</v>
      </c>
      <c r="E3521" s="14"/>
      <c r="F3521" s="14">
        <f>_xlfn.XLOOKUP(B3521,'[2]固定资产明细表17-杰 (2)'!$Z$3:$Z$7000,'[2]固定资产明细表17-杰 (2)'!$E$3:$E$7000)</f>
        <v>0</v>
      </c>
      <c r="G3521" s="9"/>
      <c r="H3521" s="9"/>
      <c r="I3521" s="18">
        <f>_xlfn.XLOOKUP(B3521,'[2]固定资产明细表17-杰 (2)'!$Z$3:$Z$7000,'[2]固定资产明细表17-杰 (2)'!$K$3:$K$7000)</f>
        <v>0</v>
      </c>
      <c r="J3521" s="28">
        <f>ROUND(_xlfn.XLOOKUP(B3521,'[2]固定资产明细表17-杰 (2)'!$Z$3:$Z$7000,'[2]固定资产明细表17-杰 (2)'!$J$3:$J$7000),0)</f>
        <v>0</v>
      </c>
      <c r="K3521" s="14"/>
      <c r="L3521" s="14"/>
      <c r="M3521" s="29">
        <f>_xlfn.XLOOKUP(B3521,'[2]固定资产明细表17-杰 (2)'!$Z$3:$Z$7000,'[2]固定资产明细表17-杰 (2)'!$O$3:$O$7000)</f>
        <v>0</v>
      </c>
      <c r="N3521" s="29">
        <f>_xlfn.XLOOKUP(B3521,'[2]固定资产明细表17-杰 (2)'!$Z$3:$Z$7000,'[2]固定资产明细表17-杰 (2)'!$R$3:$R$7000)</f>
        <v>0</v>
      </c>
      <c r="O3521" s="29">
        <f>_xlfn.XLOOKUP(B3521,'[2]固定资产明细表17-杰 (2)'!$Z$3:$Z$7000,'[2]固定资产明细表17-杰 (2)'!$X$3:$X$7000)</f>
        <v>0</v>
      </c>
      <c r="P3521" s="14"/>
      <c r="Q3521" s="14"/>
      <c r="R3521" s="14"/>
      <c r="S3521" s="14"/>
      <c r="T3521" s="14">
        <f t="shared" si="103"/>
        <v>0</v>
      </c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  <c r="AH3521" s="14"/>
    </row>
    <row r="3522" s="1" customFormat="1" ht="15" spans="1:34">
      <c r="A3522" s="9">
        <f t="shared" si="102"/>
        <v>3518</v>
      </c>
      <c r="B3522" s="14"/>
      <c r="C3522" s="14"/>
      <c r="D3522" s="44">
        <f>_xlfn.XLOOKUP(B3522,'[2]固定资产明细表17-杰 (2)'!$Z$3:$Z$7000,'[2]固定资产明细表17-杰 (2)'!$D$3:$D$7000)</f>
        <v>0</v>
      </c>
      <c r="E3522" s="14"/>
      <c r="F3522" s="14">
        <f>_xlfn.XLOOKUP(B3522,'[2]固定资产明细表17-杰 (2)'!$Z$3:$Z$7000,'[2]固定资产明细表17-杰 (2)'!$E$3:$E$7000)</f>
        <v>0</v>
      </c>
      <c r="G3522" s="9"/>
      <c r="H3522" s="9"/>
      <c r="I3522" s="18">
        <f>_xlfn.XLOOKUP(B3522,'[2]固定资产明细表17-杰 (2)'!$Z$3:$Z$7000,'[2]固定资产明细表17-杰 (2)'!$K$3:$K$7000)</f>
        <v>0</v>
      </c>
      <c r="J3522" s="28">
        <f>ROUND(_xlfn.XLOOKUP(B3522,'[2]固定资产明细表17-杰 (2)'!$Z$3:$Z$7000,'[2]固定资产明细表17-杰 (2)'!$J$3:$J$7000),0)</f>
        <v>0</v>
      </c>
      <c r="K3522" s="14"/>
      <c r="L3522" s="14"/>
      <c r="M3522" s="29">
        <f>_xlfn.XLOOKUP(B3522,'[2]固定资产明细表17-杰 (2)'!$Z$3:$Z$7000,'[2]固定资产明细表17-杰 (2)'!$O$3:$O$7000)</f>
        <v>0</v>
      </c>
      <c r="N3522" s="29">
        <f>_xlfn.XLOOKUP(B3522,'[2]固定资产明细表17-杰 (2)'!$Z$3:$Z$7000,'[2]固定资产明细表17-杰 (2)'!$R$3:$R$7000)</f>
        <v>0</v>
      </c>
      <c r="O3522" s="29">
        <f>_xlfn.XLOOKUP(B3522,'[2]固定资产明细表17-杰 (2)'!$Z$3:$Z$7000,'[2]固定资产明细表17-杰 (2)'!$X$3:$X$7000)</f>
        <v>0</v>
      </c>
      <c r="P3522" s="14"/>
      <c r="Q3522" s="14"/>
      <c r="R3522" s="14"/>
      <c r="S3522" s="14"/>
      <c r="T3522" s="14">
        <f t="shared" si="103"/>
        <v>0</v>
      </c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  <c r="AH3522" s="14"/>
    </row>
    <row r="3523" s="1" customFormat="1" ht="15" spans="1:34">
      <c r="A3523" s="9">
        <f t="shared" si="102"/>
        <v>3519</v>
      </c>
      <c r="B3523" s="14"/>
      <c r="C3523" s="14"/>
      <c r="D3523" s="44">
        <f>_xlfn.XLOOKUP(B3523,'[2]固定资产明细表17-杰 (2)'!$Z$3:$Z$7000,'[2]固定资产明细表17-杰 (2)'!$D$3:$D$7000)</f>
        <v>0</v>
      </c>
      <c r="E3523" s="14"/>
      <c r="F3523" s="14">
        <f>_xlfn.XLOOKUP(B3523,'[2]固定资产明细表17-杰 (2)'!$Z$3:$Z$7000,'[2]固定资产明细表17-杰 (2)'!$E$3:$E$7000)</f>
        <v>0</v>
      </c>
      <c r="G3523" s="9"/>
      <c r="H3523" s="9"/>
      <c r="I3523" s="18">
        <f>_xlfn.XLOOKUP(B3523,'[2]固定资产明细表17-杰 (2)'!$Z$3:$Z$7000,'[2]固定资产明细表17-杰 (2)'!$K$3:$K$7000)</f>
        <v>0</v>
      </c>
      <c r="J3523" s="28">
        <f>ROUND(_xlfn.XLOOKUP(B3523,'[2]固定资产明细表17-杰 (2)'!$Z$3:$Z$7000,'[2]固定资产明细表17-杰 (2)'!$J$3:$J$7000),0)</f>
        <v>0</v>
      </c>
      <c r="K3523" s="14"/>
      <c r="L3523" s="14"/>
      <c r="M3523" s="29">
        <f>_xlfn.XLOOKUP(B3523,'[2]固定资产明细表17-杰 (2)'!$Z$3:$Z$7000,'[2]固定资产明细表17-杰 (2)'!$O$3:$O$7000)</f>
        <v>0</v>
      </c>
      <c r="N3523" s="29">
        <f>_xlfn.XLOOKUP(B3523,'[2]固定资产明细表17-杰 (2)'!$Z$3:$Z$7000,'[2]固定资产明细表17-杰 (2)'!$R$3:$R$7000)</f>
        <v>0</v>
      </c>
      <c r="O3523" s="29">
        <f>_xlfn.XLOOKUP(B3523,'[2]固定资产明细表17-杰 (2)'!$Z$3:$Z$7000,'[2]固定资产明细表17-杰 (2)'!$X$3:$X$7000)</f>
        <v>0</v>
      </c>
      <c r="P3523" s="14"/>
      <c r="Q3523" s="14"/>
      <c r="R3523" s="14"/>
      <c r="S3523" s="14"/>
      <c r="T3523" s="14">
        <f t="shared" si="103"/>
        <v>0</v>
      </c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  <c r="AH3523" s="14"/>
    </row>
    <row r="3524" s="1" customFormat="1" ht="15" spans="1:34">
      <c r="A3524" s="9">
        <f t="shared" si="102"/>
        <v>3520</v>
      </c>
      <c r="B3524" s="14"/>
      <c r="C3524" s="14"/>
      <c r="D3524" s="44">
        <f>_xlfn.XLOOKUP(B3524,'[2]固定资产明细表17-杰 (2)'!$Z$3:$Z$7000,'[2]固定资产明细表17-杰 (2)'!$D$3:$D$7000)</f>
        <v>0</v>
      </c>
      <c r="E3524" s="14"/>
      <c r="F3524" s="14">
        <f>_xlfn.XLOOKUP(B3524,'[2]固定资产明细表17-杰 (2)'!$Z$3:$Z$7000,'[2]固定资产明细表17-杰 (2)'!$E$3:$E$7000)</f>
        <v>0</v>
      </c>
      <c r="G3524" s="9"/>
      <c r="H3524" s="9"/>
      <c r="I3524" s="18">
        <f>_xlfn.XLOOKUP(B3524,'[2]固定资产明细表17-杰 (2)'!$Z$3:$Z$7000,'[2]固定资产明细表17-杰 (2)'!$K$3:$K$7000)</f>
        <v>0</v>
      </c>
      <c r="J3524" s="28">
        <f>ROUND(_xlfn.XLOOKUP(B3524,'[2]固定资产明细表17-杰 (2)'!$Z$3:$Z$7000,'[2]固定资产明细表17-杰 (2)'!$J$3:$J$7000),0)</f>
        <v>0</v>
      </c>
      <c r="K3524" s="14"/>
      <c r="L3524" s="14"/>
      <c r="M3524" s="29">
        <f>_xlfn.XLOOKUP(B3524,'[2]固定资产明细表17-杰 (2)'!$Z$3:$Z$7000,'[2]固定资产明细表17-杰 (2)'!$O$3:$O$7000)</f>
        <v>0</v>
      </c>
      <c r="N3524" s="29">
        <f>_xlfn.XLOOKUP(B3524,'[2]固定资产明细表17-杰 (2)'!$Z$3:$Z$7000,'[2]固定资产明细表17-杰 (2)'!$R$3:$R$7000)</f>
        <v>0</v>
      </c>
      <c r="O3524" s="29">
        <f>_xlfn.XLOOKUP(B3524,'[2]固定资产明细表17-杰 (2)'!$Z$3:$Z$7000,'[2]固定资产明细表17-杰 (2)'!$X$3:$X$7000)</f>
        <v>0</v>
      </c>
      <c r="P3524" s="14"/>
      <c r="Q3524" s="14"/>
      <c r="R3524" s="14"/>
      <c r="S3524" s="14"/>
      <c r="T3524" s="14">
        <f t="shared" si="103"/>
        <v>0</v>
      </c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  <c r="AH3524" s="14"/>
    </row>
    <row r="3525" s="1" customFormat="1" ht="15" spans="1:34">
      <c r="A3525" s="9">
        <f t="shared" si="102"/>
        <v>3521</v>
      </c>
      <c r="B3525" s="14"/>
      <c r="C3525" s="14"/>
      <c r="D3525" s="44">
        <f>_xlfn.XLOOKUP(B3525,'[2]固定资产明细表17-杰 (2)'!$Z$3:$Z$7000,'[2]固定资产明细表17-杰 (2)'!$D$3:$D$7000)</f>
        <v>0</v>
      </c>
      <c r="E3525" s="14"/>
      <c r="F3525" s="14">
        <f>_xlfn.XLOOKUP(B3525,'[2]固定资产明细表17-杰 (2)'!$Z$3:$Z$7000,'[2]固定资产明细表17-杰 (2)'!$E$3:$E$7000)</f>
        <v>0</v>
      </c>
      <c r="G3525" s="9"/>
      <c r="H3525" s="9"/>
      <c r="I3525" s="18">
        <f>_xlfn.XLOOKUP(B3525,'[2]固定资产明细表17-杰 (2)'!$Z$3:$Z$7000,'[2]固定资产明细表17-杰 (2)'!$K$3:$K$7000)</f>
        <v>0</v>
      </c>
      <c r="J3525" s="28">
        <f>ROUND(_xlfn.XLOOKUP(B3525,'[2]固定资产明细表17-杰 (2)'!$Z$3:$Z$7000,'[2]固定资产明细表17-杰 (2)'!$J$3:$J$7000),0)</f>
        <v>0</v>
      </c>
      <c r="K3525" s="14"/>
      <c r="L3525" s="14"/>
      <c r="M3525" s="29">
        <f>_xlfn.XLOOKUP(B3525,'[2]固定资产明细表17-杰 (2)'!$Z$3:$Z$7000,'[2]固定资产明细表17-杰 (2)'!$O$3:$O$7000)</f>
        <v>0</v>
      </c>
      <c r="N3525" s="29">
        <f>_xlfn.XLOOKUP(B3525,'[2]固定资产明细表17-杰 (2)'!$Z$3:$Z$7000,'[2]固定资产明细表17-杰 (2)'!$R$3:$R$7000)</f>
        <v>0</v>
      </c>
      <c r="O3525" s="29">
        <f>_xlfn.XLOOKUP(B3525,'[2]固定资产明细表17-杰 (2)'!$Z$3:$Z$7000,'[2]固定资产明细表17-杰 (2)'!$X$3:$X$7000)</f>
        <v>0</v>
      </c>
      <c r="P3525" s="14"/>
      <c r="Q3525" s="14"/>
      <c r="R3525" s="14"/>
      <c r="S3525" s="14"/>
      <c r="T3525" s="14">
        <f t="shared" si="103"/>
        <v>0</v>
      </c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  <c r="AH3525" s="14"/>
    </row>
    <row r="3526" s="1" customFormat="1" ht="15" spans="1:34">
      <c r="A3526" s="9">
        <f t="shared" si="102"/>
        <v>3522</v>
      </c>
      <c r="B3526" s="14"/>
      <c r="C3526" s="14"/>
      <c r="D3526" s="44">
        <f>_xlfn.XLOOKUP(B3526,'[2]固定资产明细表17-杰 (2)'!$Z$3:$Z$7000,'[2]固定资产明细表17-杰 (2)'!$D$3:$D$7000)</f>
        <v>0</v>
      </c>
      <c r="E3526" s="14"/>
      <c r="F3526" s="14">
        <f>_xlfn.XLOOKUP(B3526,'[2]固定资产明细表17-杰 (2)'!$Z$3:$Z$7000,'[2]固定资产明细表17-杰 (2)'!$E$3:$E$7000)</f>
        <v>0</v>
      </c>
      <c r="G3526" s="9"/>
      <c r="H3526" s="9"/>
      <c r="I3526" s="18">
        <f>_xlfn.XLOOKUP(B3526,'[2]固定资产明细表17-杰 (2)'!$Z$3:$Z$7000,'[2]固定资产明细表17-杰 (2)'!$K$3:$K$7000)</f>
        <v>0</v>
      </c>
      <c r="J3526" s="28">
        <f>ROUND(_xlfn.XLOOKUP(B3526,'[2]固定资产明细表17-杰 (2)'!$Z$3:$Z$7000,'[2]固定资产明细表17-杰 (2)'!$J$3:$J$7000),0)</f>
        <v>0</v>
      </c>
      <c r="K3526" s="14"/>
      <c r="L3526" s="14"/>
      <c r="M3526" s="29">
        <f>_xlfn.XLOOKUP(B3526,'[2]固定资产明细表17-杰 (2)'!$Z$3:$Z$7000,'[2]固定资产明细表17-杰 (2)'!$O$3:$O$7000)</f>
        <v>0</v>
      </c>
      <c r="N3526" s="29">
        <f>_xlfn.XLOOKUP(B3526,'[2]固定资产明细表17-杰 (2)'!$Z$3:$Z$7000,'[2]固定资产明细表17-杰 (2)'!$R$3:$R$7000)</f>
        <v>0</v>
      </c>
      <c r="O3526" s="29">
        <f>_xlfn.XLOOKUP(B3526,'[2]固定资产明细表17-杰 (2)'!$Z$3:$Z$7000,'[2]固定资产明细表17-杰 (2)'!$X$3:$X$7000)</f>
        <v>0</v>
      </c>
      <c r="P3526" s="14"/>
      <c r="Q3526" s="14"/>
      <c r="R3526" s="14"/>
      <c r="S3526" s="14"/>
      <c r="T3526" s="14">
        <f t="shared" si="103"/>
        <v>0</v>
      </c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  <c r="AH3526" s="14"/>
    </row>
    <row r="3527" s="1" customFormat="1" ht="15" spans="1:34">
      <c r="A3527" s="9">
        <f t="shared" si="102"/>
        <v>3523</v>
      </c>
      <c r="B3527" s="14"/>
      <c r="C3527" s="14"/>
      <c r="D3527" s="44">
        <f>_xlfn.XLOOKUP(B3527,'[2]固定资产明细表17-杰 (2)'!$Z$3:$Z$7000,'[2]固定资产明细表17-杰 (2)'!$D$3:$D$7000)</f>
        <v>0</v>
      </c>
      <c r="E3527" s="14"/>
      <c r="F3527" s="14">
        <f>_xlfn.XLOOKUP(B3527,'[2]固定资产明细表17-杰 (2)'!$Z$3:$Z$7000,'[2]固定资产明细表17-杰 (2)'!$E$3:$E$7000)</f>
        <v>0</v>
      </c>
      <c r="G3527" s="9"/>
      <c r="H3527" s="9"/>
      <c r="I3527" s="18">
        <f>_xlfn.XLOOKUP(B3527,'[2]固定资产明细表17-杰 (2)'!$Z$3:$Z$7000,'[2]固定资产明细表17-杰 (2)'!$K$3:$K$7000)</f>
        <v>0</v>
      </c>
      <c r="J3527" s="28">
        <f>ROUND(_xlfn.XLOOKUP(B3527,'[2]固定资产明细表17-杰 (2)'!$Z$3:$Z$7000,'[2]固定资产明细表17-杰 (2)'!$J$3:$J$7000),0)</f>
        <v>0</v>
      </c>
      <c r="K3527" s="14"/>
      <c r="L3527" s="14"/>
      <c r="M3527" s="29">
        <f>_xlfn.XLOOKUP(B3527,'[2]固定资产明细表17-杰 (2)'!$Z$3:$Z$7000,'[2]固定资产明细表17-杰 (2)'!$O$3:$O$7000)</f>
        <v>0</v>
      </c>
      <c r="N3527" s="29">
        <f>_xlfn.XLOOKUP(B3527,'[2]固定资产明细表17-杰 (2)'!$Z$3:$Z$7000,'[2]固定资产明细表17-杰 (2)'!$R$3:$R$7000)</f>
        <v>0</v>
      </c>
      <c r="O3527" s="29">
        <f>_xlfn.XLOOKUP(B3527,'[2]固定资产明细表17-杰 (2)'!$Z$3:$Z$7000,'[2]固定资产明细表17-杰 (2)'!$X$3:$X$7000)</f>
        <v>0</v>
      </c>
      <c r="P3527" s="14"/>
      <c r="Q3527" s="14"/>
      <c r="R3527" s="14"/>
      <c r="S3527" s="14"/>
      <c r="T3527" s="14">
        <f t="shared" si="103"/>
        <v>0</v>
      </c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  <c r="AH3527" s="14"/>
    </row>
    <row r="3528" s="1" customFormat="1" ht="15" spans="1:34">
      <c r="A3528" s="9">
        <f t="shared" si="102"/>
        <v>3524</v>
      </c>
      <c r="B3528" s="14"/>
      <c r="C3528" s="14"/>
      <c r="D3528" s="44">
        <f>_xlfn.XLOOKUP(B3528,'[2]固定资产明细表17-杰 (2)'!$Z$3:$Z$7000,'[2]固定资产明细表17-杰 (2)'!$D$3:$D$7000)</f>
        <v>0</v>
      </c>
      <c r="E3528" s="14"/>
      <c r="F3528" s="14">
        <f>_xlfn.XLOOKUP(B3528,'[2]固定资产明细表17-杰 (2)'!$Z$3:$Z$7000,'[2]固定资产明细表17-杰 (2)'!$E$3:$E$7000)</f>
        <v>0</v>
      </c>
      <c r="G3528" s="9"/>
      <c r="H3528" s="9"/>
      <c r="I3528" s="18">
        <f>_xlfn.XLOOKUP(B3528,'[2]固定资产明细表17-杰 (2)'!$Z$3:$Z$7000,'[2]固定资产明细表17-杰 (2)'!$K$3:$K$7000)</f>
        <v>0</v>
      </c>
      <c r="J3528" s="28">
        <f>ROUND(_xlfn.XLOOKUP(B3528,'[2]固定资产明细表17-杰 (2)'!$Z$3:$Z$7000,'[2]固定资产明细表17-杰 (2)'!$J$3:$J$7000),0)</f>
        <v>0</v>
      </c>
      <c r="K3528" s="14"/>
      <c r="L3528" s="14"/>
      <c r="M3528" s="29">
        <f>_xlfn.XLOOKUP(B3528,'[2]固定资产明细表17-杰 (2)'!$Z$3:$Z$7000,'[2]固定资产明细表17-杰 (2)'!$O$3:$O$7000)</f>
        <v>0</v>
      </c>
      <c r="N3528" s="29">
        <f>_xlfn.XLOOKUP(B3528,'[2]固定资产明细表17-杰 (2)'!$Z$3:$Z$7000,'[2]固定资产明细表17-杰 (2)'!$R$3:$R$7000)</f>
        <v>0</v>
      </c>
      <c r="O3528" s="29">
        <f>_xlfn.XLOOKUP(B3528,'[2]固定资产明细表17-杰 (2)'!$Z$3:$Z$7000,'[2]固定资产明细表17-杰 (2)'!$X$3:$X$7000)</f>
        <v>0</v>
      </c>
      <c r="P3528" s="14"/>
      <c r="Q3528" s="14"/>
      <c r="R3528" s="14"/>
      <c r="S3528" s="14"/>
      <c r="T3528" s="14">
        <f t="shared" si="103"/>
        <v>0</v>
      </c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  <c r="AH3528" s="14"/>
    </row>
    <row r="3529" s="1" customFormat="1" ht="15" spans="1:34">
      <c r="A3529" s="9">
        <f t="shared" si="102"/>
        <v>3525</v>
      </c>
      <c r="B3529" s="14"/>
      <c r="C3529" s="14"/>
      <c r="D3529" s="44">
        <f>_xlfn.XLOOKUP(B3529,'[2]固定资产明细表17-杰 (2)'!$Z$3:$Z$7000,'[2]固定资产明细表17-杰 (2)'!$D$3:$D$7000)</f>
        <v>0</v>
      </c>
      <c r="E3529" s="14"/>
      <c r="F3529" s="14">
        <f>_xlfn.XLOOKUP(B3529,'[2]固定资产明细表17-杰 (2)'!$Z$3:$Z$7000,'[2]固定资产明细表17-杰 (2)'!$E$3:$E$7000)</f>
        <v>0</v>
      </c>
      <c r="G3529" s="9"/>
      <c r="H3529" s="9"/>
      <c r="I3529" s="18">
        <f>_xlfn.XLOOKUP(B3529,'[2]固定资产明细表17-杰 (2)'!$Z$3:$Z$7000,'[2]固定资产明细表17-杰 (2)'!$K$3:$K$7000)</f>
        <v>0</v>
      </c>
      <c r="J3529" s="28">
        <f>ROUND(_xlfn.XLOOKUP(B3529,'[2]固定资产明细表17-杰 (2)'!$Z$3:$Z$7000,'[2]固定资产明细表17-杰 (2)'!$J$3:$J$7000),0)</f>
        <v>0</v>
      </c>
      <c r="K3529" s="14"/>
      <c r="L3529" s="14"/>
      <c r="M3529" s="29">
        <f>_xlfn.XLOOKUP(B3529,'[2]固定资产明细表17-杰 (2)'!$Z$3:$Z$7000,'[2]固定资产明细表17-杰 (2)'!$O$3:$O$7000)</f>
        <v>0</v>
      </c>
      <c r="N3529" s="29">
        <f>_xlfn.XLOOKUP(B3529,'[2]固定资产明细表17-杰 (2)'!$Z$3:$Z$7000,'[2]固定资产明细表17-杰 (2)'!$R$3:$R$7000)</f>
        <v>0</v>
      </c>
      <c r="O3529" s="29">
        <f>_xlfn.XLOOKUP(B3529,'[2]固定资产明细表17-杰 (2)'!$Z$3:$Z$7000,'[2]固定资产明细表17-杰 (2)'!$X$3:$X$7000)</f>
        <v>0</v>
      </c>
      <c r="P3529" s="14"/>
      <c r="Q3529" s="14"/>
      <c r="R3529" s="14"/>
      <c r="S3529" s="14"/>
      <c r="T3529" s="14">
        <f t="shared" si="103"/>
        <v>0</v>
      </c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  <c r="AH3529" s="14"/>
    </row>
    <row r="3530" s="1" customFormat="1" ht="15" spans="1:34">
      <c r="A3530" s="9">
        <f t="shared" si="102"/>
        <v>3526</v>
      </c>
      <c r="B3530" s="14"/>
      <c r="C3530" s="14"/>
      <c r="D3530" s="44">
        <f>_xlfn.XLOOKUP(B3530,'[2]固定资产明细表17-杰 (2)'!$Z$3:$Z$7000,'[2]固定资产明细表17-杰 (2)'!$D$3:$D$7000)</f>
        <v>0</v>
      </c>
      <c r="E3530" s="14"/>
      <c r="F3530" s="14">
        <f>_xlfn.XLOOKUP(B3530,'[2]固定资产明细表17-杰 (2)'!$Z$3:$Z$7000,'[2]固定资产明细表17-杰 (2)'!$E$3:$E$7000)</f>
        <v>0</v>
      </c>
      <c r="G3530" s="9"/>
      <c r="H3530" s="9"/>
      <c r="I3530" s="18">
        <f>_xlfn.XLOOKUP(B3530,'[2]固定资产明细表17-杰 (2)'!$Z$3:$Z$7000,'[2]固定资产明细表17-杰 (2)'!$K$3:$K$7000)</f>
        <v>0</v>
      </c>
      <c r="J3530" s="28">
        <f>ROUND(_xlfn.XLOOKUP(B3530,'[2]固定资产明细表17-杰 (2)'!$Z$3:$Z$7000,'[2]固定资产明细表17-杰 (2)'!$J$3:$J$7000),0)</f>
        <v>0</v>
      </c>
      <c r="K3530" s="14"/>
      <c r="L3530" s="14"/>
      <c r="M3530" s="29">
        <f>_xlfn.XLOOKUP(B3530,'[2]固定资产明细表17-杰 (2)'!$Z$3:$Z$7000,'[2]固定资产明细表17-杰 (2)'!$O$3:$O$7000)</f>
        <v>0</v>
      </c>
      <c r="N3530" s="29">
        <f>_xlfn.XLOOKUP(B3530,'[2]固定资产明细表17-杰 (2)'!$Z$3:$Z$7000,'[2]固定资产明细表17-杰 (2)'!$R$3:$R$7000)</f>
        <v>0</v>
      </c>
      <c r="O3530" s="29">
        <f>_xlfn.XLOOKUP(B3530,'[2]固定资产明细表17-杰 (2)'!$Z$3:$Z$7000,'[2]固定资产明细表17-杰 (2)'!$X$3:$X$7000)</f>
        <v>0</v>
      </c>
      <c r="P3530" s="14"/>
      <c r="Q3530" s="14"/>
      <c r="R3530" s="14"/>
      <c r="S3530" s="14"/>
      <c r="T3530" s="14">
        <f t="shared" si="103"/>
        <v>0</v>
      </c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  <c r="AH3530" s="14"/>
    </row>
    <row r="3531" s="1" customFormat="1" ht="15" spans="1:34">
      <c r="A3531" s="9">
        <f t="shared" si="102"/>
        <v>3527</v>
      </c>
      <c r="B3531" s="14"/>
      <c r="C3531" s="14"/>
      <c r="D3531" s="44">
        <f>_xlfn.XLOOKUP(B3531,'[2]固定资产明细表17-杰 (2)'!$Z$3:$Z$7000,'[2]固定资产明细表17-杰 (2)'!$D$3:$D$7000)</f>
        <v>0</v>
      </c>
      <c r="E3531" s="14"/>
      <c r="F3531" s="14">
        <f>_xlfn.XLOOKUP(B3531,'[2]固定资产明细表17-杰 (2)'!$Z$3:$Z$7000,'[2]固定资产明细表17-杰 (2)'!$E$3:$E$7000)</f>
        <v>0</v>
      </c>
      <c r="G3531" s="9"/>
      <c r="H3531" s="9"/>
      <c r="I3531" s="18">
        <f>_xlfn.XLOOKUP(B3531,'[2]固定资产明细表17-杰 (2)'!$Z$3:$Z$7000,'[2]固定资产明细表17-杰 (2)'!$K$3:$K$7000)</f>
        <v>0</v>
      </c>
      <c r="J3531" s="28">
        <f>ROUND(_xlfn.XLOOKUP(B3531,'[2]固定资产明细表17-杰 (2)'!$Z$3:$Z$7000,'[2]固定资产明细表17-杰 (2)'!$J$3:$J$7000),0)</f>
        <v>0</v>
      </c>
      <c r="K3531" s="14"/>
      <c r="L3531" s="14"/>
      <c r="M3531" s="29">
        <f>_xlfn.XLOOKUP(B3531,'[2]固定资产明细表17-杰 (2)'!$Z$3:$Z$7000,'[2]固定资产明细表17-杰 (2)'!$O$3:$O$7000)</f>
        <v>0</v>
      </c>
      <c r="N3531" s="29">
        <f>_xlfn.XLOOKUP(B3531,'[2]固定资产明细表17-杰 (2)'!$Z$3:$Z$7000,'[2]固定资产明细表17-杰 (2)'!$R$3:$R$7000)</f>
        <v>0</v>
      </c>
      <c r="O3531" s="29">
        <f>_xlfn.XLOOKUP(B3531,'[2]固定资产明细表17-杰 (2)'!$Z$3:$Z$7000,'[2]固定资产明细表17-杰 (2)'!$X$3:$X$7000)</f>
        <v>0</v>
      </c>
      <c r="P3531" s="14"/>
      <c r="Q3531" s="14"/>
      <c r="R3531" s="14"/>
      <c r="S3531" s="14"/>
      <c r="T3531" s="14">
        <f t="shared" si="103"/>
        <v>0</v>
      </c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  <c r="AH3531" s="14"/>
    </row>
    <row r="3532" s="1" customFormat="1" ht="15" spans="1:34">
      <c r="A3532" s="9">
        <f t="shared" si="102"/>
        <v>3528</v>
      </c>
      <c r="B3532" s="14"/>
      <c r="C3532" s="14"/>
      <c r="D3532" s="44">
        <f>_xlfn.XLOOKUP(B3532,'[2]固定资产明细表17-杰 (2)'!$Z$3:$Z$7000,'[2]固定资产明细表17-杰 (2)'!$D$3:$D$7000)</f>
        <v>0</v>
      </c>
      <c r="E3532" s="14"/>
      <c r="F3532" s="14">
        <f>_xlfn.XLOOKUP(B3532,'[2]固定资产明细表17-杰 (2)'!$Z$3:$Z$7000,'[2]固定资产明细表17-杰 (2)'!$E$3:$E$7000)</f>
        <v>0</v>
      </c>
      <c r="G3532" s="9"/>
      <c r="H3532" s="9"/>
      <c r="I3532" s="18">
        <f>_xlfn.XLOOKUP(B3532,'[2]固定资产明细表17-杰 (2)'!$Z$3:$Z$7000,'[2]固定资产明细表17-杰 (2)'!$K$3:$K$7000)</f>
        <v>0</v>
      </c>
      <c r="J3532" s="28">
        <f>ROUND(_xlfn.XLOOKUP(B3532,'[2]固定资产明细表17-杰 (2)'!$Z$3:$Z$7000,'[2]固定资产明细表17-杰 (2)'!$J$3:$J$7000),0)</f>
        <v>0</v>
      </c>
      <c r="K3532" s="14"/>
      <c r="L3532" s="14"/>
      <c r="M3532" s="29">
        <f>_xlfn.XLOOKUP(B3532,'[2]固定资产明细表17-杰 (2)'!$Z$3:$Z$7000,'[2]固定资产明细表17-杰 (2)'!$O$3:$O$7000)</f>
        <v>0</v>
      </c>
      <c r="N3532" s="29">
        <f>_xlfn.XLOOKUP(B3532,'[2]固定资产明细表17-杰 (2)'!$Z$3:$Z$7000,'[2]固定资产明细表17-杰 (2)'!$R$3:$R$7000)</f>
        <v>0</v>
      </c>
      <c r="O3532" s="29">
        <f>_xlfn.XLOOKUP(B3532,'[2]固定资产明细表17-杰 (2)'!$Z$3:$Z$7000,'[2]固定资产明细表17-杰 (2)'!$X$3:$X$7000)</f>
        <v>0</v>
      </c>
      <c r="P3532" s="14"/>
      <c r="Q3532" s="14"/>
      <c r="R3532" s="14"/>
      <c r="S3532" s="14"/>
      <c r="T3532" s="14">
        <f t="shared" si="103"/>
        <v>0</v>
      </c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  <c r="AH3532" s="14"/>
    </row>
    <row r="3533" s="1" customFormat="1" ht="15" spans="1:34">
      <c r="A3533" s="9">
        <f t="shared" si="102"/>
        <v>3529</v>
      </c>
      <c r="B3533" s="14"/>
      <c r="C3533" s="14"/>
      <c r="D3533" s="44">
        <f>_xlfn.XLOOKUP(B3533,'[2]固定资产明细表17-杰 (2)'!$Z$3:$Z$7000,'[2]固定资产明细表17-杰 (2)'!$D$3:$D$7000)</f>
        <v>0</v>
      </c>
      <c r="E3533" s="14"/>
      <c r="F3533" s="14">
        <f>_xlfn.XLOOKUP(B3533,'[2]固定资产明细表17-杰 (2)'!$Z$3:$Z$7000,'[2]固定资产明细表17-杰 (2)'!$E$3:$E$7000)</f>
        <v>0</v>
      </c>
      <c r="G3533" s="9"/>
      <c r="H3533" s="9"/>
      <c r="I3533" s="18">
        <f>_xlfn.XLOOKUP(B3533,'[2]固定资产明细表17-杰 (2)'!$Z$3:$Z$7000,'[2]固定资产明细表17-杰 (2)'!$K$3:$K$7000)</f>
        <v>0</v>
      </c>
      <c r="J3533" s="28">
        <f>ROUND(_xlfn.XLOOKUP(B3533,'[2]固定资产明细表17-杰 (2)'!$Z$3:$Z$7000,'[2]固定资产明细表17-杰 (2)'!$J$3:$J$7000),0)</f>
        <v>0</v>
      </c>
      <c r="K3533" s="14"/>
      <c r="L3533" s="14"/>
      <c r="M3533" s="29">
        <f>_xlfn.XLOOKUP(B3533,'[2]固定资产明细表17-杰 (2)'!$Z$3:$Z$7000,'[2]固定资产明细表17-杰 (2)'!$O$3:$O$7000)</f>
        <v>0</v>
      </c>
      <c r="N3533" s="29">
        <f>_xlfn.XLOOKUP(B3533,'[2]固定资产明细表17-杰 (2)'!$Z$3:$Z$7000,'[2]固定资产明细表17-杰 (2)'!$R$3:$R$7000)</f>
        <v>0</v>
      </c>
      <c r="O3533" s="29">
        <f>_xlfn.XLOOKUP(B3533,'[2]固定资产明细表17-杰 (2)'!$Z$3:$Z$7000,'[2]固定资产明细表17-杰 (2)'!$X$3:$X$7000)</f>
        <v>0</v>
      </c>
      <c r="P3533" s="14"/>
      <c r="Q3533" s="14"/>
      <c r="R3533" s="14"/>
      <c r="S3533" s="14"/>
      <c r="T3533" s="14">
        <f t="shared" si="103"/>
        <v>0</v>
      </c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  <c r="AH3533" s="14"/>
    </row>
    <row r="3534" s="1" customFormat="1" ht="15" spans="1:34">
      <c r="A3534" s="9">
        <f t="shared" si="102"/>
        <v>3530</v>
      </c>
      <c r="B3534" s="14"/>
      <c r="C3534" s="14"/>
      <c r="D3534" s="44">
        <f>_xlfn.XLOOKUP(B3534,'[2]固定资产明细表17-杰 (2)'!$Z$3:$Z$7000,'[2]固定资产明细表17-杰 (2)'!$D$3:$D$7000)</f>
        <v>0</v>
      </c>
      <c r="E3534" s="14"/>
      <c r="F3534" s="14">
        <f>_xlfn.XLOOKUP(B3534,'[2]固定资产明细表17-杰 (2)'!$Z$3:$Z$7000,'[2]固定资产明细表17-杰 (2)'!$E$3:$E$7000)</f>
        <v>0</v>
      </c>
      <c r="G3534" s="9"/>
      <c r="H3534" s="9"/>
      <c r="I3534" s="18">
        <f>_xlfn.XLOOKUP(B3534,'[2]固定资产明细表17-杰 (2)'!$Z$3:$Z$7000,'[2]固定资产明细表17-杰 (2)'!$K$3:$K$7000)</f>
        <v>0</v>
      </c>
      <c r="J3534" s="28">
        <f>ROUND(_xlfn.XLOOKUP(B3534,'[2]固定资产明细表17-杰 (2)'!$Z$3:$Z$7000,'[2]固定资产明细表17-杰 (2)'!$J$3:$J$7000),0)</f>
        <v>0</v>
      </c>
      <c r="K3534" s="14"/>
      <c r="L3534" s="14"/>
      <c r="M3534" s="29">
        <f>_xlfn.XLOOKUP(B3534,'[2]固定资产明细表17-杰 (2)'!$Z$3:$Z$7000,'[2]固定资产明细表17-杰 (2)'!$O$3:$O$7000)</f>
        <v>0</v>
      </c>
      <c r="N3534" s="29">
        <f>_xlfn.XLOOKUP(B3534,'[2]固定资产明细表17-杰 (2)'!$Z$3:$Z$7000,'[2]固定资产明细表17-杰 (2)'!$R$3:$R$7000)</f>
        <v>0</v>
      </c>
      <c r="O3534" s="29">
        <f>_xlfn.XLOOKUP(B3534,'[2]固定资产明细表17-杰 (2)'!$Z$3:$Z$7000,'[2]固定资产明细表17-杰 (2)'!$X$3:$X$7000)</f>
        <v>0</v>
      </c>
      <c r="P3534" s="14"/>
      <c r="Q3534" s="14"/>
      <c r="R3534" s="14"/>
      <c r="S3534" s="14"/>
      <c r="T3534" s="14">
        <f t="shared" si="103"/>
        <v>0</v>
      </c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  <c r="AH3534" s="14"/>
    </row>
    <row r="3535" s="1" customFormat="1" ht="15" spans="1:34">
      <c r="A3535" s="9">
        <f t="shared" si="102"/>
        <v>3531</v>
      </c>
      <c r="B3535" s="14"/>
      <c r="C3535" s="14"/>
      <c r="D3535" s="44">
        <f>_xlfn.XLOOKUP(B3535,'[2]固定资产明细表17-杰 (2)'!$Z$3:$Z$7000,'[2]固定资产明细表17-杰 (2)'!$D$3:$D$7000)</f>
        <v>0</v>
      </c>
      <c r="E3535" s="14"/>
      <c r="F3535" s="14">
        <f>_xlfn.XLOOKUP(B3535,'[2]固定资产明细表17-杰 (2)'!$Z$3:$Z$7000,'[2]固定资产明细表17-杰 (2)'!$E$3:$E$7000)</f>
        <v>0</v>
      </c>
      <c r="G3535" s="9"/>
      <c r="H3535" s="9"/>
      <c r="I3535" s="18">
        <f>_xlfn.XLOOKUP(B3535,'[2]固定资产明细表17-杰 (2)'!$Z$3:$Z$7000,'[2]固定资产明细表17-杰 (2)'!$K$3:$K$7000)</f>
        <v>0</v>
      </c>
      <c r="J3535" s="28">
        <f>ROUND(_xlfn.XLOOKUP(B3535,'[2]固定资产明细表17-杰 (2)'!$Z$3:$Z$7000,'[2]固定资产明细表17-杰 (2)'!$J$3:$J$7000),0)</f>
        <v>0</v>
      </c>
      <c r="K3535" s="14"/>
      <c r="L3535" s="14"/>
      <c r="M3535" s="29">
        <f>_xlfn.XLOOKUP(B3535,'[2]固定资产明细表17-杰 (2)'!$Z$3:$Z$7000,'[2]固定资产明细表17-杰 (2)'!$O$3:$O$7000)</f>
        <v>0</v>
      </c>
      <c r="N3535" s="29">
        <f>_xlfn.XLOOKUP(B3535,'[2]固定资产明细表17-杰 (2)'!$Z$3:$Z$7000,'[2]固定资产明细表17-杰 (2)'!$R$3:$R$7000)</f>
        <v>0</v>
      </c>
      <c r="O3535" s="29">
        <f>_xlfn.XLOOKUP(B3535,'[2]固定资产明细表17-杰 (2)'!$Z$3:$Z$7000,'[2]固定资产明细表17-杰 (2)'!$X$3:$X$7000)</f>
        <v>0</v>
      </c>
      <c r="P3535" s="14"/>
      <c r="Q3535" s="14"/>
      <c r="R3535" s="14"/>
      <c r="S3535" s="14"/>
      <c r="T3535" s="14">
        <f t="shared" si="103"/>
        <v>0</v>
      </c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  <c r="AH3535" s="14"/>
    </row>
    <row r="3536" s="1" customFormat="1" ht="15" spans="1:34">
      <c r="A3536" s="9">
        <f t="shared" si="102"/>
        <v>3532</v>
      </c>
      <c r="B3536" s="14"/>
      <c r="C3536" s="14"/>
      <c r="D3536" s="44">
        <f>_xlfn.XLOOKUP(B3536,'[2]固定资产明细表17-杰 (2)'!$Z$3:$Z$7000,'[2]固定资产明细表17-杰 (2)'!$D$3:$D$7000)</f>
        <v>0</v>
      </c>
      <c r="E3536" s="14"/>
      <c r="F3536" s="14">
        <f>_xlfn.XLOOKUP(B3536,'[2]固定资产明细表17-杰 (2)'!$Z$3:$Z$7000,'[2]固定资产明细表17-杰 (2)'!$E$3:$E$7000)</f>
        <v>0</v>
      </c>
      <c r="G3536" s="9"/>
      <c r="H3536" s="9"/>
      <c r="I3536" s="18">
        <f>_xlfn.XLOOKUP(B3536,'[2]固定资产明细表17-杰 (2)'!$Z$3:$Z$7000,'[2]固定资产明细表17-杰 (2)'!$K$3:$K$7000)</f>
        <v>0</v>
      </c>
      <c r="J3536" s="28">
        <f>ROUND(_xlfn.XLOOKUP(B3536,'[2]固定资产明细表17-杰 (2)'!$Z$3:$Z$7000,'[2]固定资产明细表17-杰 (2)'!$J$3:$J$7000),0)</f>
        <v>0</v>
      </c>
      <c r="K3536" s="14"/>
      <c r="L3536" s="14"/>
      <c r="M3536" s="29">
        <f>_xlfn.XLOOKUP(B3536,'[2]固定资产明细表17-杰 (2)'!$Z$3:$Z$7000,'[2]固定资产明细表17-杰 (2)'!$O$3:$O$7000)</f>
        <v>0</v>
      </c>
      <c r="N3536" s="29">
        <f>_xlfn.XLOOKUP(B3536,'[2]固定资产明细表17-杰 (2)'!$Z$3:$Z$7000,'[2]固定资产明细表17-杰 (2)'!$R$3:$R$7000)</f>
        <v>0</v>
      </c>
      <c r="O3536" s="29">
        <f>_xlfn.XLOOKUP(B3536,'[2]固定资产明细表17-杰 (2)'!$Z$3:$Z$7000,'[2]固定资产明细表17-杰 (2)'!$X$3:$X$7000)</f>
        <v>0</v>
      </c>
      <c r="P3536" s="14"/>
      <c r="Q3536" s="14"/>
      <c r="R3536" s="14"/>
      <c r="S3536" s="14"/>
      <c r="T3536" s="14">
        <f t="shared" si="103"/>
        <v>0</v>
      </c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  <c r="AH3536" s="14"/>
    </row>
    <row r="3537" s="1" customFormat="1" ht="15" spans="1:34">
      <c r="A3537" s="9">
        <f t="shared" si="102"/>
        <v>3533</v>
      </c>
      <c r="B3537" s="14"/>
      <c r="C3537" s="14"/>
      <c r="D3537" s="44">
        <f>_xlfn.XLOOKUP(B3537,'[2]固定资产明细表17-杰 (2)'!$Z$3:$Z$7000,'[2]固定资产明细表17-杰 (2)'!$D$3:$D$7000)</f>
        <v>0</v>
      </c>
      <c r="E3537" s="14"/>
      <c r="F3537" s="14">
        <f>_xlfn.XLOOKUP(B3537,'[2]固定资产明细表17-杰 (2)'!$Z$3:$Z$7000,'[2]固定资产明细表17-杰 (2)'!$E$3:$E$7000)</f>
        <v>0</v>
      </c>
      <c r="G3537" s="9"/>
      <c r="H3537" s="9"/>
      <c r="I3537" s="18">
        <f>_xlfn.XLOOKUP(B3537,'[2]固定资产明细表17-杰 (2)'!$Z$3:$Z$7000,'[2]固定资产明细表17-杰 (2)'!$K$3:$K$7000)</f>
        <v>0</v>
      </c>
      <c r="J3537" s="28">
        <f>ROUND(_xlfn.XLOOKUP(B3537,'[2]固定资产明细表17-杰 (2)'!$Z$3:$Z$7000,'[2]固定资产明细表17-杰 (2)'!$J$3:$J$7000),0)</f>
        <v>0</v>
      </c>
      <c r="K3537" s="14"/>
      <c r="L3537" s="14"/>
      <c r="M3537" s="29">
        <f>_xlfn.XLOOKUP(B3537,'[2]固定资产明细表17-杰 (2)'!$Z$3:$Z$7000,'[2]固定资产明细表17-杰 (2)'!$O$3:$O$7000)</f>
        <v>0</v>
      </c>
      <c r="N3537" s="29">
        <f>_xlfn.XLOOKUP(B3537,'[2]固定资产明细表17-杰 (2)'!$Z$3:$Z$7000,'[2]固定资产明细表17-杰 (2)'!$R$3:$R$7000)</f>
        <v>0</v>
      </c>
      <c r="O3537" s="29">
        <f>_xlfn.XLOOKUP(B3537,'[2]固定资产明细表17-杰 (2)'!$Z$3:$Z$7000,'[2]固定资产明细表17-杰 (2)'!$X$3:$X$7000)</f>
        <v>0</v>
      </c>
      <c r="P3537" s="14"/>
      <c r="Q3537" s="14"/>
      <c r="R3537" s="14"/>
      <c r="S3537" s="14"/>
      <c r="T3537" s="14">
        <f t="shared" si="103"/>
        <v>0</v>
      </c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  <c r="AH3537" s="14"/>
    </row>
    <row r="3538" s="1" customFormat="1" ht="15" spans="1:34">
      <c r="A3538" s="9">
        <f t="shared" si="102"/>
        <v>3534</v>
      </c>
      <c r="B3538" s="14"/>
      <c r="C3538" s="14"/>
      <c r="D3538" s="44">
        <f>_xlfn.XLOOKUP(B3538,'[2]固定资产明细表17-杰 (2)'!$Z$3:$Z$7000,'[2]固定资产明细表17-杰 (2)'!$D$3:$D$7000)</f>
        <v>0</v>
      </c>
      <c r="E3538" s="14"/>
      <c r="F3538" s="14">
        <f>_xlfn.XLOOKUP(B3538,'[2]固定资产明细表17-杰 (2)'!$Z$3:$Z$7000,'[2]固定资产明细表17-杰 (2)'!$E$3:$E$7000)</f>
        <v>0</v>
      </c>
      <c r="G3538" s="9"/>
      <c r="H3538" s="9"/>
      <c r="I3538" s="18">
        <f>_xlfn.XLOOKUP(B3538,'[2]固定资产明细表17-杰 (2)'!$Z$3:$Z$7000,'[2]固定资产明细表17-杰 (2)'!$K$3:$K$7000)</f>
        <v>0</v>
      </c>
      <c r="J3538" s="28">
        <f>ROUND(_xlfn.XLOOKUP(B3538,'[2]固定资产明细表17-杰 (2)'!$Z$3:$Z$7000,'[2]固定资产明细表17-杰 (2)'!$J$3:$J$7000),0)</f>
        <v>0</v>
      </c>
      <c r="K3538" s="14"/>
      <c r="L3538" s="14"/>
      <c r="M3538" s="29">
        <f>_xlfn.XLOOKUP(B3538,'[2]固定资产明细表17-杰 (2)'!$Z$3:$Z$7000,'[2]固定资产明细表17-杰 (2)'!$O$3:$O$7000)</f>
        <v>0</v>
      </c>
      <c r="N3538" s="29">
        <f>_xlfn.XLOOKUP(B3538,'[2]固定资产明细表17-杰 (2)'!$Z$3:$Z$7000,'[2]固定资产明细表17-杰 (2)'!$R$3:$R$7000)</f>
        <v>0</v>
      </c>
      <c r="O3538" s="29">
        <f>_xlfn.XLOOKUP(B3538,'[2]固定资产明细表17-杰 (2)'!$Z$3:$Z$7000,'[2]固定资产明细表17-杰 (2)'!$X$3:$X$7000)</f>
        <v>0</v>
      </c>
      <c r="P3538" s="14"/>
      <c r="Q3538" s="14"/>
      <c r="R3538" s="14"/>
      <c r="S3538" s="14"/>
      <c r="T3538" s="14">
        <f t="shared" si="103"/>
        <v>0</v>
      </c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  <c r="AH3538" s="14"/>
    </row>
    <row r="3539" s="1" customFormat="1" ht="15" spans="1:34">
      <c r="A3539" s="9">
        <f t="shared" si="102"/>
        <v>3535</v>
      </c>
      <c r="B3539" s="14"/>
      <c r="C3539" s="14"/>
      <c r="D3539" s="44">
        <f>_xlfn.XLOOKUP(B3539,'[2]固定资产明细表17-杰 (2)'!$Z$3:$Z$7000,'[2]固定资产明细表17-杰 (2)'!$D$3:$D$7000)</f>
        <v>0</v>
      </c>
      <c r="E3539" s="14"/>
      <c r="F3539" s="14">
        <f>_xlfn.XLOOKUP(B3539,'[2]固定资产明细表17-杰 (2)'!$Z$3:$Z$7000,'[2]固定资产明细表17-杰 (2)'!$E$3:$E$7000)</f>
        <v>0</v>
      </c>
      <c r="G3539" s="9"/>
      <c r="H3539" s="9"/>
      <c r="I3539" s="18">
        <f>_xlfn.XLOOKUP(B3539,'[2]固定资产明细表17-杰 (2)'!$Z$3:$Z$7000,'[2]固定资产明细表17-杰 (2)'!$K$3:$K$7000)</f>
        <v>0</v>
      </c>
      <c r="J3539" s="28">
        <f>ROUND(_xlfn.XLOOKUP(B3539,'[2]固定资产明细表17-杰 (2)'!$Z$3:$Z$7000,'[2]固定资产明细表17-杰 (2)'!$J$3:$J$7000),0)</f>
        <v>0</v>
      </c>
      <c r="K3539" s="14"/>
      <c r="L3539" s="14"/>
      <c r="M3539" s="29">
        <f>_xlfn.XLOOKUP(B3539,'[2]固定资产明细表17-杰 (2)'!$Z$3:$Z$7000,'[2]固定资产明细表17-杰 (2)'!$O$3:$O$7000)</f>
        <v>0</v>
      </c>
      <c r="N3539" s="29">
        <f>_xlfn.XLOOKUP(B3539,'[2]固定资产明细表17-杰 (2)'!$Z$3:$Z$7000,'[2]固定资产明细表17-杰 (2)'!$R$3:$R$7000)</f>
        <v>0</v>
      </c>
      <c r="O3539" s="29">
        <f>_xlfn.XLOOKUP(B3539,'[2]固定资产明细表17-杰 (2)'!$Z$3:$Z$7000,'[2]固定资产明细表17-杰 (2)'!$X$3:$X$7000)</f>
        <v>0</v>
      </c>
      <c r="P3539" s="14"/>
      <c r="Q3539" s="14"/>
      <c r="R3539" s="14"/>
      <c r="S3539" s="14"/>
      <c r="T3539" s="14">
        <f t="shared" si="103"/>
        <v>0</v>
      </c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  <c r="AH3539" s="14"/>
    </row>
    <row r="3540" s="1" customFormat="1" ht="15" spans="1:34">
      <c r="A3540" s="9">
        <f t="shared" si="102"/>
        <v>3536</v>
      </c>
      <c r="B3540" s="14"/>
      <c r="C3540" s="14"/>
      <c r="D3540" s="44">
        <f>_xlfn.XLOOKUP(B3540,'[2]固定资产明细表17-杰 (2)'!$Z$3:$Z$7000,'[2]固定资产明细表17-杰 (2)'!$D$3:$D$7000)</f>
        <v>0</v>
      </c>
      <c r="E3540" s="14"/>
      <c r="F3540" s="14">
        <f>_xlfn.XLOOKUP(B3540,'[2]固定资产明细表17-杰 (2)'!$Z$3:$Z$7000,'[2]固定资产明细表17-杰 (2)'!$E$3:$E$7000)</f>
        <v>0</v>
      </c>
      <c r="G3540" s="9"/>
      <c r="H3540" s="9"/>
      <c r="I3540" s="18">
        <f>_xlfn.XLOOKUP(B3540,'[2]固定资产明细表17-杰 (2)'!$Z$3:$Z$7000,'[2]固定资产明细表17-杰 (2)'!$K$3:$K$7000)</f>
        <v>0</v>
      </c>
      <c r="J3540" s="28">
        <f>ROUND(_xlfn.XLOOKUP(B3540,'[2]固定资产明细表17-杰 (2)'!$Z$3:$Z$7000,'[2]固定资产明细表17-杰 (2)'!$J$3:$J$7000),0)</f>
        <v>0</v>
      </c>
      <c r="K3540" s="14"/>
      <c r="L3540" s="14"/>
      <c r="M3540" s="29">
        <f>_xlfn.XLOOKUP(B3540,'[2]固定资产明细表17-杰 (2)'!$Z$3:$Z$7000,'[2]固定资产明细表17-杰 (2)'!$O$3:$O$7000)</f>
        <v>0</v>
      </c>
      <c r="N3540" s="29">
        <f>_xlfn.XLOOKUP(B3540,'[2]固定资产明细表17-杰 (2)'!$Z$3:$Z$7000,'[2]固定资产明细表17-杰 (2)'!$R$3:$R$7000)</f>
        <v>0</v>
      </c>
      <c r="O3540" s="29">
        <f>_xlfn.XLOOKUP(B3540,'[2]固定资产明细表17-杰 (2)'!$Z$3:$Z$7000,'[2]固定资产明细表17-杰 (2)'!$X$3:$X$7000)</f>
        <v>0</v>
      </c>
      <c r="P3540" s="14"/>
      <c r="Q3540" s="14"/>
      <c r="R3540" s="14"/>
      <c r="S3540" s="14"/>
      <c r="T3540" s="14">
        <f t="shared" si="103"/>
        <v>0</v>
      </c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  <c r="AH3540" s="14"/>
    </row>
    <row r="3541" s="1" customFormat="1" ht="15" spans="1:34">
      <c r="A3541" s="9">
        <f t="shared" ref="A3541:A3604" si="104">ROW(B3541)-4</f>
        <v>3537</v>
      </c>
      <c r="B3541" s="14"/>
      <c r="C3541" s="14"/>
      <c r="D3541" s="44">
        <f>_xlfn.XLOOKUP(B3541,'[2]固定资产明细表17-杰 (2)'!$Z$3:$Z$7000,'[2]固定资产明细表17-杰 (2)'!$D$3:$D$7000)</f>
        <v>0</v>
      </c>
      <c r="E3541" s="14"/>
      <c r="F3541" s="14">
        <f>_xlfn.XLOOKUP(B3541,'[2]固定资产明细表17-杰 (2)'!$Z$3:$Z$7000,'[2]固定资产明细表17-杰 (2)'!$E$3:$E$7000)</f>
        <v>0</v>
      </c>
      <c r="G3541" s="9"/>
      <c r="H3541" s="9"/>
      <c r="I3541" s="18">
        <f>_xlfn.XLOOKUP(B3541,'[2]固定资产明细表17-杰 (2)'!$Z$3:$Z$7000,'[2]固定资产明细表17-杰 (2)'!$K$3:$K$7000)</f>
        <v>0</v>
      </c>
      <c r="J3541" s="28">
        <f>ROUND(_xlfn.XLOOKUP(B3541,'[2]固定资产明细表17-杰 (2)'!$Z$3:$Z$7000,'[2]固定资产明细表17-杰 (2)'!$J$3:$J$7000),0)</f>
        <v>0</v>
      </c>
      <c r="K3541" s="14"/>
      <c r="L3541" s="14"/>
      <c r="M3541" s="29">
        <f>_xlfn.XLOOKUP(B3541,'[2]固定资产明细表17-杰 (2)'!$Z$3:$Z$7000,'[2]固定资产明细表17-杰 (2)'!$O$3:$O$7000)</f>
        <v>0</v>
      </c>
      <c r="N3541" s="29">
        <f>_xlfn.XLOOKUP(B3541,'[2]固定资产明细表17-杰 (2)'!$Z$3:$Z$7000,'[2]固定资产明细表17-杰 (2)'!$R$3:$R$7000)</f>
        <v>0</v>
      </c>
      <c r="O3541" s="29">
        <f>_xlfn.XLOOKUP(B3541,'[2]固定资产明细表17-杰 (2)'!$Z$3:$Z$7000,'[2]固定资产明细表17-杰 (2)'!$X$3:$X$7000)</f>
        <v>0</v>
      </c>
      <c r="P3541" s="14"/>
      <c r="Q3541" s="14"/>
      <c r="R3541" s="14"/>
      <c r="S3541" s="14"/>
      <c r="T3541" s="14">
        <f t="shared" si="103"/>
        <v>0</v>
      </c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  <c r="AH3541" s="14"/>
    </row>
    <row r="3542" s="1" customFormat="1" ht="15" spans="1:34">
      <c r="A3542" s="9">
        <f t="shared" si="104"/>
        <v>3538</v>
      </c>
      <c r="B3542" s="14"/>
      <c r="C3542" s="14"/>
      <c r="D3542" s="44">
        <f>_xlfn.XLOOKUP(B3542,'[2]固定资产明细表17-杰 (2)'!$Z$3:$Z$7000,'[2]固定资产明细表17-杰 (2)'!$D$3:$D$7000)</f>
        <v>0</v>
      </c>
      <c r="E3542" s="14"/>
      <c r="F3542" s="14">
        <f>_xlfn.XLOOKUP(B3542,'[2]固定资产明细表17-杰 (2)'!$Z$3:$Z$7000,'[2]固定资产明细表17-杰 (2)'!$E$3:$E$7000)</f>
        <v>0</v>
      </c>
      <c r="G3542" s="9"/>
      <c r="H3542" s="9"/>
      <c r="I3542" s="18">
        <f>_xlfn.XLOOKUP(B3542,'[2]固定资产明细表17-杰 (2)'!$Z$3:$Z$7000,'[2]固定资产明细表17-杰 (2)'!$K$3:$K$7000)</f>
        <v>0</v>
      </c>
      <c r="J3542" s="28">
        <f>ROUND(_xlfn.XLOOKUP(B3542,'[2]固定资产明细表17-杰 (2)'!$Z$3:$Z$7000,'[2]固定资产明细表17-杰 (2)'!$J$3:$J$7000),0)</f>
        <v>0</v>
      </c>
      <c r="K3542" s="14"/>
      <c r="L3542" s="14"/>
      <c r="M3542" s="29">
        <f>_xlfn.XLOOKUP(B3542,'[2]固定资产明细表17-杰 (2)'!$Z$3:$Z$7000,'[2]固定资产明细表17-杰 (2)'!$O$3:$O$7000)</f>
        <v>0</v>
      </c>
      <c r="N3542" s="29">
        <f>_xlfn.XLOOKUP(B3542,'[2]固定资产明细表17-杰 (2)'!$Z$3:$Z$7000,'[2]固定资产明细表17-杰 (2)'!$R$3:$R$7000)</f>
        <v>0</v>
      </c>
      <c r="O3542" s="29">
        <f>_xlfn.XLOOKUP(B3542,'[2]固定资产明细表17-杰 (2)'!$Z$3:$Z$7000,'[2]固定资产明细表17-杰 (2)'!$X$3:$X$7000)</f>
        <v>0</v>
      </c>
      <c r="P3542" s="14"/>
      <c r="Q3542" s="14"/>
      <c r="R3542" s="14"/>
      <c r="S3542" s="14"/>
      <c r="T3542" s="14">
        <f t="shared" si="103"/>
        <v>0</v>
      </c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  <c r="AH3542" s="14"/>
    </row>
    <row r="3543" s="1" customFormat="1" ht="15" spans="1:34">
      <c r="A3543" s="9">
        <f t="shared" si="104"/>
        <v>3539</v>
      </c>
      <c r="B3543" s="14"/>
      <c r="C3543" s="14"/>
      <c r="D3543" s="44">
        <f>_xlfn.XLOOKUP(B3543,'[2]固定资产明细表17-杰 (2)'!$Z$3:$Z$7000,'[2]固定资产明细表17-杰 (2)'!$D$3:$D$7000)</f>
        <v>0</v>
      </c>
      <c r="E3543" s="14"/>
      <c r="F3543" s="14">
        <f>_xlfn.XLOOKUP(B3543,'[2]固定资产明细表17-杰 (2)'!$Z$3:$Z$7000,'[2]固定资产明细表17-杰 (2)'!$E$3:$E$7000)</f>
        <v>0</v>
      </c>
      <c r="G3543" s="9"/>
      <c r="H3543" s="9"/>
      <c r="I3543" s="18">
        <f>_xlfn.XLOOKUP(B3543,'[2]固定资产明细表17-杰 (2)'!$Z$3:$Z$7000,'[2]固定资产明细表17-杰 (2)'!$K$3:$K$7000)</f>
        <v>0</v>
      </c>
      <c r="J3543" s="28">
        <f>ROUND(_xlfn.XLOOKUP(B3543,'[2]固定资产明细表17-杰 (2)'!$Z$3:$Z$7000,'[2]固定资产明细表17-杰 (2)'!$J$3:$J$7000),0)</f>
        <v>0</v>
      </c>
      <c r="K3543" s="14"/>
      <c r="L3543" s="14"/>
      <c r="M3543" s="29">
        <f>_xlfn.XLOOKUP(B3543,'[2]固定资产明细表17-杰 (2)'!$Z$3:$Z$7000,'[2]固定资产明细表17-杰 (2)'!$O$3:$O$7000)</f>
        <v>0</v>
      </c>
      <c r="N3543" s="29">
        <f>_xlfn.XLOOKUP(B3543,'[2]固定资产明细表17-杰 (2)'!$Z$3:$Z$7000,'[2]固定资产明细表17-杰 (2)'!$R$3:$R$7000)</f>
        <v>0</v>
      </c>
      <c r="O3543" s="29">
        <f>_xlfn.XLOOKUP(B3543,'[2]固定资产明细表17-杰 (2)'!$Z$3:$Z$7000,'[2]固定资产明细表17-杰 (2)'!$X$3:$X$7000)</f>
        <v>0</v>
      </c>
      <c r="P3543" s="14"/>
      <c r="Q3543" s="14"/>
      <c r="R3543" s="14"/>
      <c r="S3543" s="14"/>
      <c r="T3543" s="14">
        <f t="shared" si="103"/>
        <v>0</v>
      </c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  <c r="AH3543" s="14"/>
    </row>
    <row r="3544" s="1" customFormat="1" ht="15" spans="1:34">
      <c r="A3544" s="9">
        <f t="shared" si="104"/>
        <v>3540</v>
      </c>
      <c r="B3544" s="14"/>
      <c r="C3544" s="14"/>
      <c r="D3544" s="44">
        <f>_xlfn.XLOOKUP(B3544,'[2]固定资产明细表17-杰 (2)'!$Z$3:$Z$7000,'[2]固定资产明细表17-杰 (2)'!$D$3:$D$7000)</f>
        <v>0</v>
      </c>
      <c r="E3544" s="14"/>
      <c r="F3544" s="14">
        <f>_xlfn.XLOOKUP(B3544,'[2]固定资产明细表17-杰 (2)'!$Z$3:$Z$7000,'[2]固定资产明细表17-杰 (2)'!$E$3:$E$7000)</f>
        <v>0</v>
      </c>
      <c r="G3544" s="9"/>
      <c r="H3544" s="9"/>
      <c r="I3544" s="18">
        <f>_xlfn.XLOOKUP(B3544,'[2]固定资产明细表17-杰 (2)'!$Z$3:$Z$7000,'[2]固定资产明细表17-杰 (2)'!$K$3:$K$7000)</f>
        <v>0</v>
      </c>
      <c r="J3544" s="28">
        <f>ROUND(_xlfn.XLOOKUP(B3544,'[2]固定资产明细表17-杰 (2)'!$Z$3:$Z$7000,'[2]固定资产明细表17-杰 (2)'!$J$3:$J$7000),0)</f>
        <v>0</v>
      </c>
      <c r="K3544" s="14"/>
      <c r="L3544" s="14"/>
      <c r="M3544" s="29">
        <f>_xlfn.XLOOKUP(B3544,'[2]固定资产明细表17-杰 (2)'!$Z$3:$Z$7000,'[2]固定资产明细表17-杰 (2)'!$O$3:$O$7000)</f>
        <v>0</v>
      </c>
      <c r="N3544" s="29">
        <f>_xlfn.XLOOKUP(B3544,'[2]固定资产明细表17-杰 (2)'!$Z$3:$Z$7000,'[2]固定资产明细表17-杰 (2)'!$R$3:$R$7000)</f>
        <v>0</v>
      </c>
      <c r="O3544" s="29">
        <f>_xlfn.XLOOKUP(B3544,'[2]固定资产明细表17-杰 (2)'!$Z$3:$Z$7000,'[2]固定资产明细表17-杰 (2)'!$X$3:$X$7000)</f>
        <v>0</v>
      </c>
      <c r="P3544" s="14"/>
      <c r="Q3544" s="14"/>
      <c r="R3544" s="14"/>
      <c r="S3544" s="14"/>
      <c r="T3544" s="14">
        <f t="shared" si="103"/>
        <v>0</v>
      </c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  <c r="AH3544" s="14"/>
    </row>
    <row r="3545" s="1" customFormat="1" ht="15" spans="1:34">
      <c r="A3545" s="9">
        <f t="shared" si="104"/>
        <v>3541</v>
      </c>
      <c r="B3545" s="14"/>
      <c r="C3545" s="14"/>
      <c r="D3545" s="44">
        <f>_xlfn.XLOOKUP(B3545,'[2]固定资产明细表17-杰 (2)'!$Z$3:$Z$7000,'[2]固定资产明细表17-杰 (2)'!$D$3:$D$7000)</f>
        <v>0</v>
      </c>
      <c r="E3545" s="14"/>
      <c r="F3545" s="14">
        <f>_xlfn.XLOOKUP(B3545,'[2]固定资产明细表17-杰 (2)'!$Z$3:$Z$7000,'[2]固定资产明细表17-杰 (2)'!$E$3:$E$7000)</f>
        <v>0</v>
      </c>
      <c r="G3545" s="9"/>
      <c r="H3545" s="9"/>
      <c r="I3545" s="18">
        <f>_xlfn.XLOOKUP(B3545,'[2]固定资产明细表17-杰 (2)'!$Z$3:$Z$7000,'[2]固定资产明细表17-杰 (2)'!$K$3:$K$7000)</f>
        <v>0</v>
      </c>
      <c r="J3545" s="28">
        <f>ROUND(_xlfn.XLOOKUP(B3545,'[2]固定资产明细表17-杰 (2)'!$Z$3:$Z$7000,'[2]固定资产明细表17-杰 (2)'!$J$3:$J$7000),0)</f>
        <v>0</v>
      </c>
      <c r="K3545" s="14"/>
      <c r="L3545" s="14"/>
      <c r="M3545" s="29">
        <f>_xlfn.XLOOKUP(B3545,'[2]固定资产明细表17-杰 (2)'!$Z$3:$Z$7000,'[2]固定资产明细表17-杰 (2)'!$O$3:$O$7000)</f>
        <v>0</v>
      </c>
      <c r="N3545" s="29">
        <f>_xlfn.XLOOKUP(B3545,'[2]固定资产明细表17-杰 (2)'!$Z$3:$Z$7000,'[2]固定资产明细表17-杰 (2)'!$R$3:$R$7000)</f>
        <v>0</v>
      </c>
      <c r="O3545" s="29">
        <f>_xlfn.XLOOKUP(B3545,'[2]固定资产明细表17-杰 (2)'!$Z$3:$Z$7000,'[2]固定资产明细表17-杰 (2)'!$X$3:$X$7000)</f>
        <v>0</v>
      </c>
      <c r="P3545" s="14"/>
      <c r="Q3545" s="14"/>
      <c r="R3545" s="14"/>
      <c r="S3545" s="14"/>
      <c r="T3545" s="14">
        <f t="shared" si="103"/>
        <v>0</v>
      </c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  <c r="AH3545" s="14"/>
    </row>
    <row r="3546" s="1" customFormat="1" ht="15" spans="1:34">
      <c r="A3546" s="9">
        <f t="shared" si="104"/>
        <v>3542</v>
      </c>
      <c r="B3546" s="14"/>
      <c r="C3546" s="14"/>
      <c r="D3546" s="44">
        <f>_xlfn.XLOOKUP(B3546,'[2]固定资产明细表17-杰 (2)'!$Z$3:$Z$7000,'[2]固定资产明细表17-杰 (2)'!$D$3:$D$7000)</f>
        <v>0</v>
      </c>
      <c r="E3546" s="14"/>
      <c r="F3546" s="14">
        <f>_xlfn.XLOOKUP(B3546,'[2]固定资产明细表17-杰 (2)'!$Z$3:$Z$7000,'[2]固定资产明细表17-杰 (2)'!$E$3:$E$7000)</f>
        <v>0</v>
      </c>
      <c r="G3546" s="9"/>
      <c r="H3546" s="9"/>
      <c r="I3546" s="18">
        <f>_xlfn.XLOOKUP(B3546,'[2]固定资产明细表17-杰 (2)'!$Z$3:$Z$7000,'[2]固定资产明细表17-杰 (2)'!$K$3:$K$7000)</f>
        <v>0</v>
      </c>
      <c r="J3546" s="28">
        <f>ROUND(_xlfn.XLOOKUP(B3546,'[2]固定资产明细表17-杰 (2)'!$Z$3:$Z$7000,'[2]固定资产明细表17-杰 (2)'!$J$3:$J$7000),0)</f>
        <v>0</v>
      </c>
      <c r="K3546" s="14"/>
      <c r="L3546" s="14"/>
      <c r="M3546" s="29">
        <f>_xlfn.XLOOKUP(B3546,'[2]固定资产明细表17-杰 (2)'!$Z$3:$Z$7000,'[2]固定资产明细表17-杰 (2)'!$O$3:$O$7000)</f>
        <v>0</v>
      </c>
      <c r="N3546" s="29">
        <f>_xlfn.XLOOKUP(B3546,'[2]固定资产明细表17-杰 (2)'!$Z$3:$Z$7000,'[2]固定资产明细表17-杰 (2)'!$R$3:$R$7000)</f>
        <v>0</v>
      </c>
      <c r="O3546" s="29">
        <f>_xlfn.XLOOKUP(B3546,'[2]固定资产明细表17-杰 (2)'!$Z$3:$Z$7000,'[2]固定资产明细表17-杰 (2)'!$X$3:$X$7000)</f>
        <v>0</v>
      </c>
      <c r="P3546" s="14"/>
      <c r="Q3546" s="14"/>
      <c r="R3546" s="14"/>
      <c r="S3546" s="14"/>
      <c r="T3546" s="14">
        <f t="shared" si="103"/>
        <v>0</v>
      </c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  <c r="AH3546" s="14"/>
    </row>
    <row r="3547" s="1" customFormat="1" ht="15" spans="1:34">
      <c r="A3547" s="9">
        <f t="shared" si="104"/>
        <v>3543</v>
      </c>
      <c r="B3547" s="14"/>
      <c r="C3547" s="14"/>
      <c r="D3547" s="44">
        <f>_xlfn.XLOOKUP(B3547,'[2]固定资产明细表17-杰 (2)'!$Z$3:$Z$7000,'[2]固定资产明细表17-杰 (2)'!$D$3:$D$7000)</f>
        <v>0</v>
      </c>
      <c r="E3547" s="14"/>
      <c r="F3547" s="14">
        <f>_xlfn.XLOOKUP(B3547,'[2]固定资产明细表17-杰 (2)'!$Z$3:$Z$7000,'[2]固定资产明细表17-杰 (2)'!$E$3:$E$7000)</f>
        <v>0</v>
      </c>
      <c r="G3547" s="9"/>
      <c r="H3547" s="9"/>
      <c r="I3547" s="18">
        <f>_xlfn.XLOOKUP(B3547,'[2]固定资产明细表17-杰 (2)'!$Z$3:$Z$7000,'[2]固定资产明细表17-杰 (2)'!$K$3:$K$7000)</f>
        <v>0</v>
      </c>
      <c r="J3547" s="28">
        <f>ROUND(_xlfn.XLOOKUP(B3547,'[2]固定资产明细表17-杰 (2)'!$Z$3:$Z$7000,'[2]固定资产明细表17-杰 (2)'!$J$3:$J$7000),0)</f>
        <v>0</v>
      </c>
      <c r="K3547" s="14"/>
      <c r="L3547" s="14"/>
      <c r="M3547" s="29">
        <f>_xlfn.XLOOKUP(B3547,'[2]固定资产明细表17-杰 (2)'!$Z$3:$Z$7000,'[2]固定资产明细表17-杰 (2)'!$O$3:$O$7000)</f>
        <v>0</v>
      </c>
      <c r="N3547" s="29">
        <f>_xlfn.XLOOKUP(B3547,'[2]固定资产明细表17-杰 (2)'!$Z$3:$Z$7000,'[2]固定资产明细表17-杰 (2)'!$R$3:$R$7000)</f>
        <v>0</v>
      </c>
      <c r="O3547" s="29">
        <f>_xlfn.XLOOKUP(B3547,'[2]固定资产明细表17-杰 (2)'!$Z$3:$Z$7000,'[2]固定资产明细表17-杰 (2)'!$X$3:$X$7000)</f>
        <v>0</v>
      </c>
      <c r="P3547" s="14"/>
      <c r="Q3547" s="14"/>
      <c r="R3547" s="14"/>
      <c r="S3547" s="14"/>
      <c r="T3547" s="14">
        <f t="shared" si="103"/>
        <v>0</v>
      </c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  <c r="AH3547" s="14"/>
    </row>
    <row r="3548" s="1" customFormat="1" ht="15" spans="1:34">
      <c r="A3548" s="9">
        <f t="shared" si="104"/>
        <v>3544</v>
      </c>
      <c r="B3548" s="14"/>
      <c r="C3548" s="14"/>
      <c r="D3548" s="44">
        <f>_xlfn.XLOOKUP(B3548,'[2]固定资产明细表17-杰 (2)'!$Z$3:$Z$7000,'[2]固定资产明细表17-杰 (2)'!$D$3:$D$7000)</f>
        <v>0</v>
      </c>
      <c r="E3548" s="14"/>
      <c r="F3548" s="14">
        <f>_xlfn.XLOOKUP(B3548,'[2]固定资产明细表17-杰 (2)'!$Z$3:$Z$7000,'[2]固定资产明细表17-杰 (2)'!$E$3:$E$7000)</f>
        <v>0</v>
      </c>
      <c r="G3548" s="9"/>
      <c r="H3548" s="9"/>
      <c r="I3548" s="18">
        <f>_xlfn.XLOOKUP(B3548,'[2]固定资产明细表17-杰 (2)'!$Z$3:$Z$7000,'[2]固定资产明细表17-杰 (2)'!$K$3:$K$7000)</f>
        <v>0</v>
      </c>
      <c r="J3548" s="28">
        <f>ROUND(_xlfn.XLOOKUP(B3548,'[2]固定资产明细表17-杰 (2)'!$Z$3:$Z$7000,'[2]固定资产明细表17-杰 (2)'!$J$3:$J$7000),0)</f>
        <v>0</v>
      </c>
      <c r="K3548" s="14"/>
      <c r="L3548" s="14"/>
      <c r="M3548" s="29">
        <f>_xlfn.XLOOKUP(B3548,'[2]固定资产明细表17-杰 (2)'!$Z$3:$Z$7000,'[2]固定资产明细表17-杰 (2)'!$O$3:$O$7000)</f>
        <v>0</v>
      </c>
      <c r="N3548" s="29">
        <f>_xlfn.XLOOKUP(B3548,'[2]固定资产明细表17-杰 (2)'!$Z$3:$Z$7000,'[2]固定资产明细表17-杰 (2)'!$R$3:$R$7000)</f>
        <v>0</v>
      </c>
      <c r="O3548" s="29">
        <f>_xlfn.XLOOKUP(B3548,'[2]固定资产明细表17-杰 (2)'!$Z$3:$Z$7000,'[2]固定资产明细表17-杰 (2)'!$X$3:$X$7000)</f>
        <v>0</v>
      </c>
      <c r="P3548" s="14"/>
      <c r="Q3548" s="14"/>
      <c r="R3548" s="14"/>
      <c r="S3548" s="14"/>
      <c r="T3548" s="14">
        <f t="shared" si="103"/>
        <v>0</v>
      </c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  <c r="AH3548" s="14"/>
    </row>
    <row r="3549" s="1" customFormat="1" ht="15" spans="1:34">
      <c r="A3549" s="9">
        <f t="shared" si="104"/>
        <v>3545</v>
      </c>
      <c r="B3549" s="14"/>
      <c r="C3549" s="14"/>
      <c r="D3549" s="44">
        <f>_xlfn.XLOOKUP(B3549,'[2]固定资产明细表17-杰 (2)'!$Z$3:$Z$7000,'[2]固定资产明细表17-杰 (2)'!$D$3:$D$7000)</f>
        <v>0</v>
      </c>
      <c r="E3549" s="14"/>
      <c r="F3549" s="14">
        <f>_xlfn.XLOOKUP(B3549,'[2]固定资产明细表17-杰 (2)'!$Z$3:$Z$7000,'[2]固定资产明细表17-杰 (2)'!$E$3:$E$7000)</f>
        <v>0</v>
      </c>
      <c r="G3549" s="9"/>
      <c r="H3549" s="9"/>
      <c r="I3549" s="18">
        <f>_xlfn.XLOOKUP(B3549,'[2]固定资产明细表17-杰 (2)'!$Z$3:$Z$7000,'[2]固定资产明细表17-杰 (2)'!$K$3:$K$7000)</f>
        <v>0</v>
      </c>
      <c r="J3549" s="28">
        <f>ROUND(_xlfn.XLOOKUP(B3549,'[2]固定资产明细表17-杰 (2)'!$Z$3:$Z$7000,'[2]固定资产明细表17-杰 (2)'!$J$3:$J$7000),0)</f>
        <v>0</v>
      </c>
      <c r="K3549" s="14"/>
      <c r="L3549" s="14"/>
      <c r="M3549" s="29">
        <f>_xlfn.XLOOKUP(B3549,'[2]固定资产明细表17-杰 (2)'!$Z$3:$Z$7000,'[2]固定资产明细表17-杰 (2)'!$O$3:$O$7000)</f>
        <v>0</v>
      </c>
      <c r="N3549" s="29">
        <f>_xlfn.XLOOKUP(B3549,'[2]固定资产明细表17-杰 (2)'!$Z$3:$Z$7000,'[2]固定资产明细表17-杰 (2)'!$R$3:$R$7000)</f>
        <v>0</v>
      </c>
      <c r="O3549" s="29">
        <f>_xlfn.XLOOKUP(B3549,'[2]固定资产明细表17-杰 (2)'!$Z$3:$Z$7000,'[2]固定资产明细表17-杰 (2)'!$X$3:$X$7000)</f>
        <v>0</v>
      </c>
      <c r="P3549" s="14"/>
      <c r="Q3549" s="14"/>
      <c r="R3549" s="14"/>
      <c r="S3549" s="14"/>
      <c r="T3549" s="14">
        <f t="shared" si="103"/>
        <v>0</v>
      </c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  <c r="AH3549" s="14"/>
    </row>
    <row r="3550" s="1" customFormat="1" ht="15" spans="1:34">
      <c r="A3550" s="9">
        <f t="shared" si="104"/>
        <v>3546</v>
      </c>
      <c r="B3550" s="14"/>
      <c r="C3550" s="14"/>
      <c r="D3550" s="44">
        <f>_xlfn.XLOOKUP(B3550,'[2]固定资产明细表17-杰 (2)'!$Z$3:$Z$7000,'[2]固定资产明细表17-杰 (2)'!$D$3:$D$7000)</f>
        <v>0</v>
      </c>
      <c r="E3550" s="14"/>
      <c r="F3550" s="14">
        <f>_xlfn.XLOOKUP(B3550,'[2]固定资产明细表17-杰 (2)'!$Z$3:$Z$7000,'[2]固定资产明细表17-杰 (2)'!$E$3:$E$7000)</f>
        <v>0</v>
      </c>
      <c r="G3550" s="9"/>
      <c r="H3550" s="9"/>
      <c r="I3550" s="18">
        <f>_xlfn.XLOOKUP(B3550,'[2]固定资产明细表17-杰 (2)'!$Z$3:$Z$7000,'[2]固定资产明细表17-杰 (2)'!$K$3:$K$7000)</f>
        <v>0</v>
      </c>
      <c r="J3550" s="28">
        <f>ROUND(_xlfn.XLOOKUP(B3550,'[2]固定资产明细表17-杰 (2)'!$Z$3:$Z$7000,'[2]固定资产明细表17-杰 (2)'!$J$3:$J$7000),0)</f>
        <v>0</v>
      </c>
      <c r="K3550" s="14"/>
      <c r="L3550" s="14"/>
      <c r="M3550" s="29">
        <f>_xlfn.XLOOKUP(B3550,'[2]固定资产明细表17-杰 (2)'!$Z$3:$Z$7000,'[2]固定资产明细表17-杰 (2)'!$O$3:$O$7000)</f>
        <v>0</v>
      </c>
      <c r="N3550" s="29">
        <f>_xlfn.XLOOKUP(B3550,'[2]固定资产明细表17-杰 (2)'!$Z$3:$Z$7000,'[2]固定资产明细表17-杰 (2)'!$R$3:$R$7000)</f>
        <v>0</v>
      </c>
      <c r="O3550" s="29">
        <f>_xlfn.XLOOKUP(B3550,'[2]固定资产明细表17-杰 (2)'!$Z$3:$Z$7000,'[2]固定资产明细表17-杰 (2)'!$X$3:$X$7000)</f>
        <v>0</v>
      </c>
      <c r="P3550" s="14"/>
      <c r="Q3550" s="14"/>
      <c r="R3550" s="14"/>
      <c r="S3550" s="14"/>
      <c r="T3550" s="14">
        <f t="shared" si="103"/>
        <v>0</v>
      </c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  <c r="AH3550" s="14"/>
    </row>
    <row r="3551" s="1" customFormat="1" ht="15" spans="1:34">
      <c r="A3551" s="9">
        <f t="shared" si="104"/>
        <v>3547</v>
      </c>
      <c r="B3551" s="14"/>
      <c r="C3551" s="14"/>
      <c r="D3551" s="44">
        <f>_xlfn.XLOOKUP(B3551,'[2]固定资产明细表17-杰 (2)'!$Z$3:$Z$7000,'[2]固定资产明细表17-杰 (2)'!$D$3:$D$7000)</f>
        <v>0</v>
      </c>
      <c r="E3551" s="14"/>
      <c r="F3551" s="14">
        <f>_xlfn.XLOOKUP(B3551,'[2]固定资产明细表17-杰 (2)'!$Z$3:$Z$7000,'[2]固定资产明细表17-杰 (2)'!$E$3:$E$7000)</f>
        <v>0</v>
      </c>
      <c r="G3551" s="9"/>
      <c r="H3551" s="9"/>
      <c r="I3551" s="18">
        <f>_xlfn.XLOOKUP(B3551,'[2]固定资产明细表17-杰 (2)'!$Z$3:$Z$7000,'[2]固定资产明细表17-杰 (2)'!$K$3:$K$7000)</f>
        <v>0</v>
      </c>
      <c r="J3551" s="28">
        <f>ROUND(_xlfn.XLOOKUP(B3551,'[2]固定资产明细表17-杰 (2)'!$Z$3:$Z$7000,'[2]固定资产明细表17-杰 (2)'!$J$3:$J$7000),0)</f>
        <v>0</v>
      </c>
      <c r="K3551" s="14"/>
      <c r="L3551" s="14"/>
      <c r="M3551" s="29">
        <f>_xlfn.XLOOKUP(B3551,'[2]固定资产明细表17-杰 (2)'!$Z$3:$Z$7000,'[2]固定资产明细表17-杰 (2)'!$O$3:$O$7000)</f>
        <v>0</v>
      </c>
      <c r="N3551" s="29">
        <f>_xlfn.XLOOKUP(B3551,'[2]固定资产明细表17-杰 (2)'!$Z$3:$Z$7000,'[2]固定资产明细表17-杰 (2)'!$R$3:$R$7000)</f>
        <v>0</v>
      </c>
      <c r="O3551" s="29">
        <f>_xlfn.XLOOKUP(B3551,'[2]固定资产明细表17-杰 (2)'!$Z$3:$Z$7000,'[2]固定资产明细表17-杰 (2)'!$X$3:$X$7000)</f>
        <v>0</v>
      </c>
      <c r="P3551" s="14"/>
      <c r="Q3551" s="14"/>
      <c r="R3551" s="14"/>
      <c r="S3551" s="14"/>
      <c r="T3551" s="14">
        <f t="shared" si="103"/>
        <v>0</v>
      </c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  <c r="AH3551" s="14"/>
    </row>
    <row r="3552" s="1" customFormat="1" ht="15" spans="1:34">
      <c r="A3552" s="9">
        <f t="shared" si="104"/>
        <v>3548</v>
      </c>
      <c r="B3552" s="14"/>
      <c r="C3552" s="14"/>
      <c r="D3552" s="44">
        <f>_xlfn.XLOOKUP(B3552,'[2]固定资产明细表17-杰 (2)'!$Z$3:$Z$7000,'[2]固定资产明细表17-杰 (2)'!$D$3:$D$7000)</f>
        <v>0</v>
      </c>
      <c r="E3552" s="14"/>
      <c r="F3552" s="14">
        <f>_xlfn.XLOOKUP(B3552,'[2]固定资产明细表17-杰 (2)'!$Z$3:$Z$7000,'[2]固定资产明细表17-杰 (2)'!$E$3:$E$7000)</f>
        <v>0</v>
      </c>
      <c r="G3552" s="9"/>
      <c r="H3552" s="9"/>
      <c r="I3552" s="18">
        <f>_xlfn.XLOOKUP(B3552,'[2]固定资产明细表17-杰 (2)'!$Z$3:$Z$7000,'[2]固定资产明细表17-杰 (2)'!$K$3:$K$7000)</f>
        <v>0</v>
      </c>
      <c r="J3552" s="28">
        <f>ROUND(_xlfn.XLOOKUP(B3552,'[2]固定资产明细表17-杰 (2)'!$Z$3:$Z$7000,'[2]固定资产明细表17-杰 (2)'!$J$3:$J$7000),0)</f>
        <v>0</v>
      </c>
      <c r="K3552" s="14"/>
      <c r="L3552" s="14"/>
      <c r="M3552" s="29">
        <f>_xlfn.XLOOKUP(B3552,'[2]固定资产明细表17-杰 (2)'!$Z$3:$Z$7000,'[2]固定资产明细表17-杰 (2)'!$O$3:$O$7000)</f>
        <v>0</v>
      </c>
      <c r="N3552" s="29">
        <f>_xlfn.XLOOKUP(B3552,'[2]固定资产明细表17-杰 (2)'!$Z$3:$Z$7000,'[2]固定资产明细表17-杰 (2)'!$R$3:$R$7000)</f>
        <v>0</v>
      </c>
      <c r="O3552" s="29">
        <f>_xlfn.XLOOKUP(B3552,'[2]固定资产明细表17-杰 (2)'!$Z$3:$Z$7000,'[2]固定资产明细表17-杰 (2)'!$X$3:$X$7000)</f>
        <v>0</v>
      </c>
      <c r="P3552" s="14"/>
      <c r="Q3552" s="14"/>
      <c r="R3552" s="14"/>
      <c r="S3552" s="14"/>
      <c r="T3552" s="14">
        <f t="shared" si="103"/>
        <v>0</v>
      </c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  <c r="AH3552" s="14"/>
    </row>
    <row r="3553" s="1" customFormat="1" ht="15" spans="1:34">
      <c r="A3553" s="9">
        <f t="shared" si="104"/>
        <v>3549</v>
      </c>
      <c r="B3553" s="14"/>
      <c r="C3553" s="14"/>
      <c r="D3553" s="44">
        <f>_xlfn.XLOOKUP(B3553,'[2]固定资产明细表17-杰 (2)'!$Z$3:$Z$7000,'[2]固定资产明细表17-杰 (2)'!$D$3:$D$7000)</f>
        <v>0</v>
      </c>
      <c r="E3553" s="14"/>
      <c r="F3553" s="14">
        <f>_xlfn.XLOOKUP(B3553,'[2]固定资产明细表17-杰 (2)'!$Z$3:$Z$7000,'[2]固定资产明细表17-杰 (2)'!$E$3:$E$7000)</f>
        <v>0</v>
      </c>
      <c r="G3553" s="9"/>
      <c r="H3553" s="9"/>
      <c r="I3553" s="18">
        <f>_xlfn.XLOOKUP(B3553,'[2]固定资产明细表17-杰 (2)'!$Z$3:$Z$7000,'[2]固定资产明细表17-杰 (2)'!$K$3:$K$7000)</f>
        <v>0</v>
      </c>
      <c r="J3553" s="28">
        <f>ROUND(_xlfn.XLOOKUP(B3553,'[2]固定资产明细表17-杰 (2)'!$Z$3:$Z$7000,'[2]固定资产明细表17-杰 (2)'!$J$3:$J$7000),0)</f>
        <v>0</v>
      </c>
      <c r="K3553" s="14"/>
      <c r="L3553" s="14"/>
      <c r="M3553" s="29">
        <f>_xlfn.XLOOKUP(B3553,'[2]固定资产明细表17-杰 (2)'!$Z$3:$Z$7000,'[2]固定资产明细表17-杰 (2)'!$O$3:$O$7000)</f>
        <v>0</v>
      </c>
      <c r="N3553" s="29">
        <f>_xlfn.XLOOKUP(B3553,'[2]固定资产明细表17-杰 (2)'!$Z$3:$Z$7000,'[2]固定资产明细表17-杰 (2)'!$R$3:$R$7000)</f>
        <v>0</v>
      </c>
      <c r="O3553" s="29">
        <f>_xlfn.XLOOKUP(B3553,'[2]固定资产明细表17-杰 (2)'!$Z$3:$Z$7000,'[2]固定资产明细表17-杰 (2)'!$X$3:$X$7000)</f>
        <v>0</v>
      </c>
      <c r="P3553" s="14"/>
      <c r="Q3553" s="14"/>
      <c r="R3553" s="14"/>
      <c r="S3553" s="14"/>
      <c r="T3553" s="14">
        <f t="shared" si="103"/>
        <v>0</v>
      </c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  <c r="AH3553" s="14"/>
    </row>
    <row r="3554" s="1" customFormat="1" ht="15" spans="1:34">
      <c r="A3554" s="9">
        <f t="shared" si="104"/>
        <v>3550</v>
      </c>
      <c r="B3554" s="14"/>
      <c r="C3554" s="14"/>
      <c r="D3554" s="44">
        <f>_xlfn.XLOOKUP(B3554,'[2]固定资产明细表17-杰 (2)'!$Z$3:$Z$7000,'[2]固定资产明细表17-杰 (2)'!$D$3:$D$7000)</f>
        <v>0</v>
      </c>
      <c r="E3554" s="14"/>
      <c r="F3554" s="14">
        <f>_xlfn.XLOOKUP(B3554,'[2]固定资产明细表17-杰 (2)'!$Z$3:$Z$7000,'[2]固定资产明细表17-杰 (2)'!$E$3:$E$7000)</f>
        <v>0</v>
      </c>
      <c r="G3554" s="9"/>
      <c r="H3554" s="9"/>
      <c r="I3554" s="18">
        <f>_xlfn.XLOOKUP(B3554,'[2]固定资产明细表17-杰 (2)'!$Z$3:$Z$7000,'[2]固定资产明细表17-杰 (2)'!$K$3:$K$7000)</f>
        <v>0</v>
      </c>
      <c r="J3554" s="28">
        <f>ROUND(_xlfn.XLOOKUP(B3554,'[2]固定资产明细表17-杰 (2)'!$Z$3:$Z$7000,'[2]固定资产明细表17-杰 (2)'!$J$3:$J$7000),0)</f>
        <v>0</v>
      </c>
      <c r="K3554" s="14"/>
      <c r="L3554" s="14"/>
      <c r="M3554" s="29">
        <f>_xlfn.XLOOKUP(B3554,'[2]固定资产明细表17-杰 (2)'!$Z$3:$Z$7000,'[2]固定资产明细表17-杰 (2)'!$O$3:$O$7000)</f>
        <v>0</v>
      </c>
      <c r="N3554" s="29">
        <f>_xlfn.XLOOKUP(B3554,'[2]固定资产明细表17-杰 (2)'!$Z$3:$Z$7000,'[2]固定资产明细表17-杰 (2)'!$R$3:$R$7000)</f>
        <v>0</v>
      </c>
      <c r="O3554" s="29">
        <f>_xlfn.XLOOKUP(B3554,'[2]固定资产明细表17-杰 (2)'!$Z$3:$Z$7000,'[2]固定资产明细表17-杰 (2)'!$X$3:$X$7000)</f>
        <v>0</v>
      </c>
      <c r="P3554" s="14"/>
      <c r="Q3554" s="14"/>
      <c r="R3554" s="14"/>
      <c r="S3554" s="14"/>
      <c r="T3554" s="14">
        <f t="shared" si="103"/>
        <v>0</v>
      </c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  <c r="AH3554" s="14"/>
    </row>
    <row r="3555" s="1" customFormat="1" ht="15" spans="1:34">
      <c r="A3555" s="9">
        <f t="shared" si="104"/>
        <v>3551</v>
      </c>
      <c r="B3555" s="14"/>
      <c r="C3555" s="14"/>
      <c r="D3555" s="44">
        <f>_xlfn.XLOOKUP(B3555,'[2]固定资产明细表17-杰 (2)'!$Z$3:$Z$7000,'[2]固定资产明细表17-杰 (2)'!$D$3:$D$7000)</f>
        <v>0</v>
      </c>
      <c r="E3555" s="14"/>
      <c r="F3555" s="14">
        <f>_xlfn.XLOOKUP(B3555,'[2]固定资产明细表17-杰 (2)'!$Z$3:$Z$7000,'[2]固定资产明细表17-杰 (2)'!$E$3:$E$7000)</f>
        <v>0</v>
      </c>
      <c r="G3555" s="9"/>
      <c r="H3555" s="9"/>
      <c r="I3555" s="18">
        <f>_xlfn.XLOOKUP(B3555,'[2]固定资产明细表17-杰 (2)'!$Z$3:$Z$7000,'[2]固定资产明细表17-杰 (2)'!$K$3:$K$7000)</f>
        <v>0</v>
      </c>
      <c r="J3555" s="28">
        <f>ROUND(_xlfn.XLOOKUP(B3555,'[2]固定资产明细表17-杰 (2)'!$Z$3:$Z$7000,'[2]固定资产明细表17-杰 (2)'!$J$3:$J$7000),0)</f>
        <v>0</v>
      </c>
      <c r="K3555" s="14"/>
      <c r="L3555" s="14"/>
      <c r="M3555" s="29">
        <f>_xlfn.XLOOKUP(B3555,'[2]固定资产明细表17-杰 (2)'!$Z$3:$Z$7000,'[2]固定资产明细表17-杰 (2)'!$O$3:$O$7000)</f>
        <v>0</v>
      </c>
      <c r="N3555" s="29">
        <f>_xlfn.XLOOKUP(B3555,'[2]固定资产明细表17-杰 (2)'!$Z$3:$Z$7000,'[2]固定资产明细表17-杰 (2)'!$R$3:$R$7000)</f>
        <v>0</v>
      </c>
      <c r="O3555" s="29">
        <f>_xlfn.XLOOKUP(B3555,'[2]固定资产明细表17-杰 (2)'!$Z$3:$Z$7000,'[2]固定资产明细表17-杰 (2)'!$X$3:$X$7000)</f>
        <v>0</v>
      </c>
      <c r="P3555" s="14"/>
      <c r="Q3555" s="14"/>
      <c r="R3555" s="14"/>
      <c r="S3555" s="14"/>
      <c r="T3555" s="14">
        <f t="shared" si="103"/>
        <v>0</v>
      </c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  <c r="AH3555" s="14"/>
    </row>
    <row r="3556" s="1" customFormat="1" ht="15" spans="1:34">
      <c r="A3556" s="9">
        <f t="shared" si="104"/>
        <v>3552</v>
      </c>
      <c r="B3556" s="14"/>
      <c r="C3556" s="14"/>
      <c r="D3556" s="44">
        <f>_xlfn.XLOOKUP(B3556,'[2]固定资产明细表17-杰 (2)'!$Z$3:$Z$7000,'[2]固定资产明细表17-杰 (2)'!$D$3:$D$7000)</f>
        <v>0</v>
      </c>
      <c r="E3556" s="14"/>
      <c r="F3556" s="14">
        <f>_xlfn.XLOOKUP(B3556,'[2]固定资产明细表17-杰 (2)'!$Z$3:$Z$7000,'[2]固定资产明细表17-杰 (2)'!$E$3:$E$7000)</f>
        <v>0</v>
      </c>
      <c r="G3556" s="9"/>
      <c r="H3556" s="9"/>
      <c r="I3556" s="18">
        <f>_xlfn.XLOOKUP(B3556,'[2]固定资产明细表17-杰 (2)'!$Z$3:$Z$7000,'[2]固定资产明细表17-杰 (2)'!$K$3:$K$7000)</f>
        <v>0</v>
      </c>
      <c r="J3556" s="28">
        <f>ROUND(_xlfn.XLOOKUP(B3556,'[2]固定资产明细表17-杰 (2)'!$Z$3:$Z$7000,'[2]固定资产明细表17-杰 (2)'!$J$3:$J$7000),0)</f>
        <v>0</v>
      </c>
      <c r="K3556" s="14"/>
      <c r="L3556" s="14"/>
      <c r="M3556" s="29">
        <f>_xlfn.XLOOKUP(B3556,'[2]固定资产明细表17-杰 (2)'!$Z$3:$Z$7000,'[2]固定资产明细表17-杰 (2)'!$O$3:$O$7000)</f>
        <v>0</v>
      </c>
      <c r="N3556" s="29">
        <f>_xlfn.XLOOKUP(B3556,'[2]固定资产明细表17-杰 (2)'!$Z$3:$Z$7000,'[2]固定资产明细表17-杰 (2)'!$R$3:$R$7000)</f>
        <v>0</v>
      </c>
      <c r="O3556" s="29">
        <f>_xlfn.XLOOKUP(B3556,'[2]固定资产明细表17-杰 (2)'!$Z$3:$Z$7000,'[2]固定资产明细表17-杰 (2)'!$X$3:$X$7000)</f>
        <v>0</v>
      </c>
      <c r="P3556" s="14"/>
      <c r="Q3556" s="14"/>
      <c r="R3556" s="14"/>
      <c r="S3556" s="14"/>
      <c r="T3556" s="14">
        <f t="shared" si="103"/>
        <v>0</v>
      </c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  <c r="AH3556" s="14"/>
    </row>
    <row r="3557" s="1" customFormat="1" ht="15" spans="1:34">
      <c r="A3557" s="9">
        <f t="shared" si="104"/>
        <v>3553</v>
      </c>
      <c r="B3557" s="14"/>
      <c r="C3557" s="14"/>
      <c r="D3557" s="44">
        <f>_xlfn.XLOOKUP(B3557,'[2]固定资产明细表17-杰 (2)'!$Z$3:$Z$7000,'[2]固定资产明细表17-杰 (2)'!$D$3:$D$7000)</f>
        <v>0</v>
      </c>
      <c r="E3557" s="14"/>
      <c r="F3557" s="14">
        <f>_xlfn.XLOOKUP(B3557,'[2]固定资产明细表17-杰 (2)'!$Z$3:$Z$7000,'[2]固定资产明细表17-杰 (2)'!$E$3:$E$7000)</f>
        <v>0</v>
      </c>
      <c r="G3557" s="9"/>
      <c r="H3557" s="9"/>
      <c r="I3557" s="18">
        <f>_xlfn.XLOOKUP(B3557,'[2]固定资产明细表17-杰 (2)'!$Z$3:$Z$7000,'[2]固定资产明细表17-杰 (2)'!$K$3:$K$7000)</f>
        <v>0</v>
      </c>
      <c r="J3557" s="28">
        <f>ROUND(_xlfn.XLOOKUP(B3557,'[2]固定资产明细表17-杰 (2)'!$Z$3:$Z$7000,'[2]固定资产明细表17-杰 (2)'!$J$3:$J$7000),0)</f>
        <v>0</v>
      </c>
      <c r="K3557" s="14"/>
      <c r="L3557" s="14"/>
      <c r="M3557" s="29">
        <f>_xlfn.XLOOKUP(B3557,'[2]固定资产明细表17-杰 (2)'!$Z$3:$Z$7000,'[2]固定资产明细表17-杰 (2)'!$O$3:$O$7000)</f>
        <v>0</v>
      </c>
      <c r="N3557" s="29">
        <f>_xlfn.XLOOKUP(B3557,'[2]固定资产明细表17-杰 (2)'!$Z$3:$Z$7000,'[2]固定资产明细表17-杰 (2)'!$R$3:$R$7000)</f>
        <v>0</v>
      </c>
      <c r="O3557" s="29">
        <f>_xlfn.XLOOKUP(B3557,'[2]固定资产明细表17-杰 (2)'!$Z$3:$Z$7000,'[2]固定资产明细表17-杰 (2)'!$X$3:$X$7000)</f>
        <v>0</v>
      </c>
      <c r="P3557" s="14"/>
      <c r="Q3557" s="14"/>
      <c r="R3557" s="14"/>
      <c r="S3557" s="14"/>
      <c r="T3557" s="14">
        <f t="shared" si="103"/>
        <v>0</v>
      </c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  <c r="AH3557" s="14"/>
    </row>
    <row r="3558" s="1" customFormat="1" ht="15" spans="1:34">
      <c r="A3558" s="9">
        <f t="shared" si="104"/>
        <v>3554</v>
      </c>
      <c r="B3558" s="14"/>
      <c r="C3558" s="14"/>
      <c r="D3558" s="44">
        <f>_xlfn.XLOOKUP(B3558,'[2]固定资产明细表17-杰 (2)'!$Z$3:$Z$7000,'[2]固定资产明细表17-杰 (2)'!$D$3:$D$7000)</f>
        <v>0</v>
      </c>
      <c r="E3558" s="14"/>
      <c r="F3558" s="14">
        <f>_xlfn.XLOOKUP(B3558,'[2]固定资产明细表17-杰 (2)'!$Z$3:$Z$7000,'[2]固定资产明细表17-杰 (2)'!$E$3:$E$7000)</f>
        <v>0</v>
      </c>
      <c r="G3558" s="9"/>
      <c r="H3558" s="9"/>
      <c r="I3558" s="18">
        <f>_xlfn.XLOOKUP(B3558,'[2]固定资产明细表17-杰 (2)'!$Z$3:$Z$7000,'[2]固定资产明细表17-杰 (2)'!$K$3:$K$7000)</f>
        <v>0</v>
      </c>
      <c r="J3558" s="28">
        <f>ROUND(_xlfn.XLOOKUP(B3558,'[2]固定资产明细表17-杰 (2)'!$Z$3:$Z$7000,'[2]固定资产明细表17-杰 (2)'!$J$3:$J$7000),0)</f>
        <v>0</v>
      </c>
      <c r="K3558" s="14"/>
      <c r="L3558" s="14"/>
      <c r="M3558" s="29">
        <f>_xlfn.XLOOKUP(B3558,'[2]固定资产明细表17-杰 (2)'!$Z$3:$Z$7000,'[2]固定资产明细表17-杰 (2)'!$O$3:$O$7000)</f>
        <v>0</v>
      </c>
      <c r="N3558" s="29">
        <f>_xlfn.XLOOKUP(B3558,'[2]固定资产明细表17-杰 (2)'!$Z$3:$Z$7000,'[2]固定资产明细表17-杰 (2)'!$R$3:$R$7000)</f>
        <v>0</v>
      </c>
      <c r="O3558" s="29">
        <f>_xlfn.XLOOKUP(B3558,'[2]固定资产明细表17-杰 (2)'!$Z$3:$Z$7000,'[2]固定资产明细表17-杰 (2)'!$X$3:$X$7000)</f>
        <v>0</v>
      </c>
      <c r="P3558" s="14"/>
      <c r="Q3558" s="14"/>
      <c r="R3558" s="14"/>
      <c r="S3558" s="14"/>
      <c r="T3558" s="14">
        <f t="shared" si="103"/>
        <v>0</v>
      </c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  <c r="AH3558" s="14"/>
    </row>
    <row r="3559" s="1" customFormat="1" ht="15" spans="1:34">
      <c r="A3559" s="9">
        <f t="shared" si="104"/>
        <v>3555</v>
      </c>
      <c r="B3559" s="14"/>
      <c r="C3559" s="14"/>
      <c r="D3559" s="44">
        <f>_xlfn.XLOOKUP(B3559,'[2]固定资产明细表17-杰 (2)'!$Z$3:$Z$7000,'[2]固定资产明细表17-杰 (2)'!$D$3:$D$7000)</f>
        <v>0</v>
      </c>
      <c r="E3559" s="14"/>
      <c r="F3559" s="14">
        <f>_xlfn.XLOOKUP(B3559,'[2]固定资产明细表17-杰 (2)'!$Z$3:$Z$7000,'[2]固定资产明细表17-杰 (2)'!$E$3:$E$7000)</f>
        <v>0</v>
      </c>
      <c r="G3559" s="9"/>
      <c r="H3559" s="9"/>
      <c r="I3559" s="18">
        <f>_xlfn.XLOOKUP(B3559,'[2]固定资产明细表17-杰 (2)'!$Z$3:$Z$7000,'[2]固定资产明细表17-杰 (2)'!$K$3:$K$7000)</f>
        <v>0</v>
      </c>
      <c r="J3559" s="28">
        <f>ROUND(_xlfn.XLOOKUP(B3559,'[2]固定资产明细表17-杰 (2)'!$Z$3:$Z$7000,'[2]固定资产明细表17-杰 (2)'!$J$3:$J$7000),0)</f>
        <v>0</v>
      </c>
      <c r="K3559" s="14"/>
      <c r="L3559" s="14"/>
      <c r="M3559" s="29">
        <f>_xlfn.XLOOKUP(B3559,'[2]固定资产明细表17-杰 (2)'!$Z$3:$Z$7000,'[2]固定资产明细表17-杰 (2)'!$O$3:$O$7000)</f>
        <v>0</v>
      </c>
      <c r="N3559" s="29">
        <f>_xlfn.XLOOKUP(B3559,'[2]固定资产明细表17-杰 (2)'!$Z$3:$Z$7000,'[2]固定资产明细表17-杰 (2)'!$R$3:$R$7000)</f>
        <v>0</v>
      </c>
      <c r="O3559" s="29">
        <f>_xlfn.XLOOKUP(B3559,'[2]固定资产明细表17-杰 (2)'!$Z$3:$Z$7000,'[2]固定资产明细表17-杰 (2)'!$X$3:$X$7000)</f>
        <v>0</v>
      </c>
      <c r="P3559" s="14"/>
      <c r="Q3559" s="14"/>
      <c r="R3559" s="14"/>
      <c r="S3559" s="14"/>
      <c r="T3559" s="14">
        <f t="shared" ref="T3559:T3622" si="105">IF((P3559-L3559)&gt;0,P3559-L3559,0)</f>
        <v>0</v>
      </c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  <c r="AH3559" s="14"/>
    </row>
    <row r="3560" s="1" customFormat="1" ht="15" spans="1:34">
      <c r="A3560" s="9">
        <f t="shared" si="104"/>
        <v>3556</v>
      </c>
      <c r="B3560" s="14"/>
      <c r="C3560" s="14"/>
      <c r="D3560" s="44">
        <f>_xlfn.XLOOKUP(B3560,'[2]固定资产明细表17-杰 (2)'!$Z$3:$Z$7000,'[2]固定资产明细表17-杰 (2)'!$D$3:$D$7000)</f>
        <v>0</v>
      </c>
      <c r="E3560" s="14"/>
      <c r="F3560" s="14">
        <f>_xlfn.XLOOKUP(B3560,'[2]固定资产明细表17-杰 (2)'!$Z$3:$Z$7000,'[2]固定资产明细表17-杰 (2)'!$E$3:$E$7000)</f>
        <v>0</v>
      </c>
      <c r="G3560" s="9"/>
      <c r="H3560" s="9"/>
      <c r="I3560" s="18">
        <f>_xlfn.XLOOKUP(B3560,'[2]固定资产明细表17-杰 (2)'!$Z$3:$Z$7000,'[2]固定资产明细表17-杰 (2)'!$K$3:$K$7000)</f>
        <v>0</v>
      </c>
      <c r="J3560" s="28">
        <f>ROUND(_xlfn.XLOOKUP(B3560,'[2]固定资产明细表17-杰 (2)'!$Z$3:$Z$7000,'[2]固定资产明细表17-杰 (2)'!$J$3:$J$7000),0)</f>
        <v>0</v>
      </c>
      <c r="K3560" s="14"/>
      <c r="L3560" s="14"/>
      <c r="M3560" s="29">
        <f>_xlfn.XLOOKUP(B3560,'[2]固定资产明细表17-杰 (2)'!$Z$3:$Z$7000,'[2]固定资产明细表17-杰 (2)'!$O$3:$O$7000)</f>
        <v>0</v>
      </c>
      <c r="N3560" s="29">
        <f>_xlfn.XLOOKUP(B3560,'[2]固定资产明细表17-杰 (2)'!$Z$3:$Z$7000,'[2]固定资产明细表17-杰 (2)'!$R$3:$R$7000)</f>
        <v>0</v>
      </c>
      <c r="O3560" s="29">
        <f>_xlfn.XLOOKUP(B3560,'[2]固定资产明细表17-杰 (2)'!$Z$3:$Z$7000,'[2]固定资产明细表17-杰 (2)'!$X$3:$X$7000)</f>
        <v>0</v>
      </c>
      <c r="P3560" s="14"/>
      <c r="Q3560" s="14"/>
      <c r="R3560" s="14"/>
      <c r="S3560" s="14"/>
      <c r="T3560" s="14">
        <f t="shared" si="105"/>
        <v>0</v>
      </c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  <c r="AH3560" s="14"/>
    </row>
    <row r="3561" s="1" customFormat="1" ht="15" spans="1:34">
      <c r="A3561" s="9">
        <f t="shared" si="104"/>
        <v>3557</v>
      </c>
      <c r="B3561" s="14"/>
      <c r="C3561" s="14"/>
      <c r="D3561" s="44">
        <f>_xlfn.XLOOKUP(B3561,'[2]固定资产明细表17-杰 (2)'!$Z$3:$Z$7000,'[2]固定资产明细表17-杰 (2)'!$D$3:$D$7000)</f>
        <v>0</v>
      </c>
      <c r="E3561" s="14"/>
      <c r="F3561" s="14">
        <f>_xlfn.XLOOKUP(B3561,'[2]固定资产明细表17-杰 (2)'!$Z$3:$Z$7000,'[2]固定资产明细表17-杰 (2)'!$E$3:$E$7000)</f>
        <v>0</v>
      </c>
      <c r="G3561" s="9"/>
      <c r="H3561" s="9"/>
      <c r="I3561" s="18">
        <f>_xlfn.XLOOKUP(B3561,'[2]固定资产明细表17-杰 (2)'!$Z$3:$Z$7000,'[2]固定资产明细表17-杰 (2)'!$K$3:$K$7000)</f>
        <v>0</v>
      </c>
      <c r="J3561" s="28">
        <f>ROUND(_xlfn.XLOOKUP(B3561,'[2]固定资产明细表17-杰 (2)'!$Z$3:$Z$7000,'[2]固定资产明细表17-杰 (2)'!$J$3:$J$7000),0)</f>
        <v>0</v>
      </c>
      <c r="K3561" s="14"/>
      <c r="L3561" s="14"/>
      <c r="M3561" s="29">
        <f>_xlfn.XLOOKUP(B3561,'[2]固定资产明细表17-杰 (2)'!$Z$3:$Z$7000,'[2]固定资产明细表17-杰 (2)'!$O$3:$O$7000)</f>
        <v>0</v>
      </c>
      <c r="N3561" s="29">
        <f>_xlfn.XLOOKUP(B3561,'[2]固定资产明细表17-杰 (2)'!$Z$3:$Z$7000,'[2]固定资产明细表17-杰 (2)'!$R$3:$R$7000)</f>
        <v>0</v>
      </c>
      <c r="O3561" s="29">
        <f>_xlfn.XLOOKUP(B3561,'[2]固定资产明细表17-杰 (2)'!$Z$3:$Z$7000,'[2]固定资产明细表17-杰 (2)'!$X$3:$X$7000)</f>
        <v>0</v>
      </c>
      <c r="P3561" s="14"/>
      <c r="Q3561" s="14"/>
      <c r="R3561" s="14"/>
      <c r="S3561" s="14"/>
      <c r="T3561" s="14">
        <f t="shared" si="105"/>
        <v>0</v>
      </c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  <c r="AH3561" s="14"/>
    </row>
    <row r="3562" s="1" customFormat="1" ht="15" spans="1:34">
      <c r="A3562" s="9">
        <f t="shared" si="104"/>
        <v>3558</v>
      </c>
      <c r="B3562" s="14"/>
      <c r="C3562" s="14"/>
      <c r="D3562" s="44">
        <f>_xlfn.XLOOKUP(B3562,'[2]固定资产明细表17-杰 (2)'!$Z$3:$Z$7000,'[2]固定资产明细表17-杰 (2)'!$D$3:$D$7000)</f>
        <v>0</v>
      </c>
      <c r="E3562" s="14"/>
      <c r="F3562" s="14">
        <f>_xlfn.XLOOKUP(B3562,'[2]固定资产明细表17-杰 (2)'!$Z$3:$Z$7000,'[2]固定资产明细表17-杰 (2)'!$E$3:$E$7000)</f>
        <v>0</v>
      </c>
      <c r="G3562" s="9"/>
      <c r="H3562" s="9"/>
      <c r="I3562" s="18">
        <f>_xlfn.XLOOKUP(B3562,'[2]固定资产明细表17-杰 (2)'!$Z$3:$Z$7000,'[2]固定资产明细表17-杰 (2)'!$K$3:$K$7000)</f>
        <v>0</v>
      </c>
      <c r="J3562" s="28">
        <f>ROUND(_xlfn.XLOOKUP(B3562,'[2]固定资产明细表17-杰 (2)'!$Z$3:$Z$7000,'[2]固定资产明细表17-杰 (2)'!$J$3:$J$7000),0)</f>
        <v>0</v>
      </c>
      <c r="K3562" s="14"/>
      <c r="L3562" s="14"/>
      <c r="M3562" s="29">
        <f>_xlfn.XLOOKUP(B3562,'[2]固定资产明细表17-杰 (2)'!$Z$3:$Z$7000,'[2]固定资产明细表17-杰 (2)'!$O$3:$O$7000)</f>
        <v>0</v>
      </c>
      <c r="N3562" s="29">
        <f>_xlfn.XLOOKUP(B3562,'[2]固定资产明细表17-杰 (2)'!$Z$3:$Z$7000,'[2]固定资产明细表17-杰 (2)'!$R$3:$R$7000)</f>
        <v>0</v>
      </c>
      <c r="O3562" s="29">
        <f>_xlfn.XLOOKUP(B3562,'[2]固定资产明细表17-杰 (2)'!$Z$3:$Z$7000,'[2]固定资产明细表17-杰 (2)'!$X$3:$X$7000)</f>
        <v>0</v>
      </c>
      <c r="P3562" s="14"/>
      <c r="Q3562" s="14"/>
      <c r="R3562" s="14"/>
      <c r="S3562" s="14"/>
      <c r="T3562" s="14">
        <f t="shared" si="105"/>
        <v>0</v>
      </c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  <c r="AH3562" s="14"/>
    </row>
    <row r="3563" s="1" customFormat="1" ht="15" spans="1:34">
      <c r="A3563" s="9">
        <f t="shared" si="104"/>
        <v>3559</v>
      </c>
      <c r="B3563" s="14"/>
      <c r="C3563" s="14"/>
      <c r="D3563" s="44">
        <f>_xlfn.XLOOKUP(B3563,'[2]固定资产明细表17-杰 (2)'!$Z$3:$Z$7000,'[2]固定资产明细表17-杰 (2)'!$D$3:$D$7000)</f>
        <v>0</v>
      </c>
      <c r="E3563" s="14"/>
      <c r="F3563" s="14">
        <f>_xlfn.XLOOKUP(B3563,'[2]固定资产明细表17-杰 (2)'!$Z$3:$Z$7000,'[2]固定资产明细表17-杰 (2)'!$E$3:$E$7000)</f>
        <v>0</v>
      </c>
      <c r="G3563" s="9"/>
      <c r="H3563" s="9"/>
      <c r="I3563" s="18">
        <f>_xlfn.XLOOKUP(B3563,'[2]固定资产明细表17-杰 (2)'!$Z$3:$Z$7000,'[2]固定资产明细表17-杰 (2)'!$K$3:$K$7000)</f>
        <v>0</v>
      </c>
      <c r="J3563" s="28">
        <f>ROUND(_xlfn.XLOOKUP(B3563,'[2]固定资产明细表17-杰 (2)'!$Z$3:$Z$7000,'[2]固定资产明细表17-杰 (2)'!$J$3:$J$7000),0)</f>
        <v>0</v>
      </c>
      <c r="K3563" s="14"/>
      <c r="L3563" s="14"/>
      <c r="M3563" s="29">
        <f>_xlfn.XLOOKUP(B3563,'[2]固定资产明细表17-杰 (2)'!$Z$3:$Z$7000,'[2]固定资产明细表17-杰 (2)'!$O$3:$O$7000)</f>
        <v>0</v>
      </c>
      <c r="N3563" s="29">
        <f>_xlfn.XLOOKUP(B3563,'[2]固定资产明细表17-杰 (2)'!$Z$3:$Z$7000,'[2]固定资产明细表17-杰 (2)'!$R$3:$R$7000)</f>
        <v>0</v>
      </c>
      <c r="O3563" s="29">
        <f>_xlfn.XLOOKUP(B3563,'[2]固定资产明细表17-杰 (2)'!$Z$3:$Z$7000,'[2]固定资产明细表17-杰 (2)'!$X$3:$X$7000)</f>
        <v>0</v>
      </c>
      <c r="P3563" s="14"/>
      <c r="Q3563" s="14"/>
      <c r="R3563" s="14"/>
      <c r="S3563" s="14"/>
      <c r="T3563" s="14">
        <f t="shared" si="105"/>
        <v>0</v>
      </c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  <c r="AH3563" s="14"/>
    </row>
    <row r="3564" s="1" customFormat="1" ht="15" spans="1:34">
      <c r="A3564" s="9">
        <f t="shared" si="104"/>
        <v>3560</v>
      </c>
      <c r="B3564" s="14"/>
      <c r="C3564" s="14"/>
      <c r="D3564" s="44">
        <f>_xlfn.XLOOKUP(B3564,'[2]固定资产明细表17-杰 (2)'!$Z$3:$Z$7000,'[2]固定资产明细表17-杰 (2)'!$D$3:$D$7000)</f>
        <v>0</v>
      </c>
      <c r="E3564" s="14"/>
      <c r="F3564" s="14">
        <f>_xlfn.XLOOKUP(B3564,'[2]固定资产明细表17-杰 (2)'!$Z$3:$Z$7000,'[2]固定资产明细表17-杰 (2)'!$E$3:$E$7000)</f>
        <v>0</v>
      </c>
      <c r="G3564" s="9"/>
      <c r="H3564" s="9"/>
      <c r="I3564" s="18">
        <f>_xlfn.XLOOKUP(B3564,'[2]固定资产明细表17-杰 (2)'!$Z$3:$Z$7000,'[2]固定资产明细表17-杰 (2)'!$K$3:$K$7000)</f>
        <v>0</v>
      </c>
      <c r="J3564" s="28">
        <f>ROUND(_xlfn.XLOOKUP(B3564,'[2]固定资产明细表17-杰 (2)'!$Z$3:$Z$7000,'[2]固定资产明细表17-杰 (2)'!$J$3:$J$7000),0)</f>
        <v>0</v>
      </c>
      <c r="K3564" s="14"/>
      <c r="L3564" s="14"/>
      <c r="M3564" s="29">
        <f>_xlfn.XLOOKUP(B3564,'[2]固定资产明细表17-杰 (2)'!$Z$3:$Z$7000,'[2]固定资产明细表17-杰 (2)'!$O$3:$O$7000)</f>
        <v>0</v>
      </c>
      <c r="N3564" s="29">
        <f>_xlfn.XLOOKUP(B3564,'[2]固定资产明细表17-杰 (2)'!$Z$3:$Z$7000,'[2]固定资产明细表17-杰 (2)'!$R$3:$R$7000)</f>
        <v>0</v>
      </c>
      <c r="O3564" s="29">
        <f>_xlfn.XLOOKUP(B3564,'[2]固定资产明细表17-杰 (2)'!$Z$3:$Z$7000,'[2]固定资产明细表17-杰 (2)'!$X$3:$X$7000)</f>
        <v>0</v>
      </c>
      <c r="P3564" s="14"/>
      <c r="Q3564" s="14"/>
      <c r="R3564" s="14"/>
      <c r="S3564" s="14"/>
      <c r="T3564" s="14">
        <f t="shared" si="105"/>
        <v>0</v>
      </c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  <c r="AH3564" s="14"/>
    </row>
    <row r="3565" s="1" customFormat="1" ht="15" spans="1:34">
      <c r="A3565" s="9">
        <f t="shared" si="104"/>
        <v>3561</v>
      </c>
      <c r="B3565" s="14"/>
      <c r="C3565" s="14"/>
      <c r="D3565" s="44">
        <f>_xlfn.XLOOKUP(B3565,'[2]固定资产明细表17-杰 (2)'!$Z$3:$Z$7000,'[2]固定资产明细表17-杰 (2)'!$D$3:$D$7000)</f>
        <v>0</v>
      </c>
      <c r="E3565" s="14"/>
      <c r="F3565" s="14">
        <f>_xlfn.XLOOKUP(B3565,'[2]固定资产明细表17-杰 (2)'!$Z$3:$Z$7000,'[2]固定资产明细表17-杰 (2)'!$E$3:$E$7000)</f>
        <v>0</v>
      </c>
      <c r="G3565" s="9"/>
      <c r="H3565" s="9"/>
      <c r="I3565" s="18">
        <f>_xlfn.XLOOKUP(B3565,'[2]固定资产明细表17-杰 (2)'!$Z$3:$Z$7000,'[2]固定资产明细表17-杰 (2)'!$K$3:$K$7000)</f>
        <v>0</v>
      </c>
      <c r="J3565" s="28">
        <f>ROUND(_xlfn.XLOOKUP(B3565,'[2]固定资产明细表17-杰 (2)'!$Z$3:$Z$7000,'[2]固定资产明细表17-杰 (2)'!$J$3:$J$7000),0)</f>
        <v>0</v>
      </c>
      <c r="K3565" s="14"/>
      <c r="L3565" s="14"/>
      <c r="M3565" s="29">
        <f>_xlfn.XLOOKUP(B3565,'[2]固定资产明细表17-杰 (2)'!$Z$3:$Z$7000,'[2]固定资产明细表17-杰 (2)'!$O$3:$O$7000)</f>
        <v>0</v>
      </c>
      <c r="N3565" s="29">
        <f>_xlfn.XLOOKUP(B3565,'[2]固定资产明细表17-杰 (2)'!$Z$3:$Z$7000,'[2]固定资产明细表17-杰 (2)'!$R$3:$R$7000)</f>
        <v>0</v>
      </c>
      <c r="O3565" s="29">
        <f>_xlfn.XLOOKUP(B3565,'[2]固定资产明细表17-杰 (2)'!$Z$3:$Z$7000,'[2]固定资产明细表17-杰 (2)'!$X$3:$X$7000)</f>
        <v>0</v>
      </c>
      <c r="P3565" s="14"/>
      <c r="Q3565" s="14"/>
      <c r="R3565" s="14"/>
      <c r="S3565" s="14"/>
      <c r="T3565" s="14">
        <f t="shared" si="105"/>
        <v>0</v>
      </c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  <c r="AH3565" s="14"/>
    </row>
    <row r="3566" s="1" customFormat="1" ht="15" spans="1:34">
      <c r="A3566" s="9">
        <f t="shared" si="104"/>
        <v>3562</v>
      </c>
      <c r="B3566" s="14"/>
      <c r="C3566" s="14"/>
      <c r="D3566" s="44">
        <f>_xlfn.XLOOKUP(B3566,'[2]固定资产明细表17-杰 (2)'!$Z$3:$Z$7000,'[2]固定资产明细表17-杰 (2)'!$D$3:$D$7000)</f>
        <v>0</v>
      </c>
      <c r="E3566" s="14"/>
      <c r="F3566" s="14">
        <f>_xlfn.XLOOKUP(B3566,'[2]固定资产明细表17-杰 (2)'!$Z$3:$Z$7000,'[2]固定资产明细表17-杰 (2)'!$E$3:$E$7000)</f>
        <v>0</v>
      </c>
      <c r="G3566" s="9"/>
      <c r="H3566" s="9"/>
      <c r="I3566" s="18">
        <f>_xlfn.XLOOKUP(B3566,'[2]固定资产明细表17-杰 (2)'!$Z$3:$Z$7000,'[2]固定资产明细表17-杰 (2)'!$K$3:$K$7000)</f>
        <v>0</v>
      </c>
      <c r="J3566" s="28">
        <f>ROUND(_xlfn.XLOOKUP(B3566,'[2]固定资产明细表17-杰 (2)'!$Z$3:$Z$7000,'[2]固定资产明细表17-杰 (2)'!$J$3:$J$7000),0)</f>
        <v>0</v>
      </c>
      <c r="K3566" s="14"/>
      <c r="L3566" s="14"/>
      <c r="M3566" s="29">
        <f>_xlfn.XLOOKUP(B3566,'[2]固定资产明细表17-杰 (2)'!$Z$3:$Z$7000,'[2]固定资产明细表17-杰 (2)'!$O$3:$O$7000)</f>
        <v>0</v>
      </c>
      <c r="N3566" s="29">
        <f>_xlfn.XLOOKUP(B3566,'[2]固定资产明细表17-杰 (2)'!$Z$3:$Z$7000,'[2]固定资产明细表17-杰 (2)'!$R$3:$R$7000)</f>
        <v>0</v>
      </c>
      <c r="O3566" s="29">
        <f>_xlfn.XLOOKUP(B3566,'[2]固定资产明细表17-杰 (2)'!$Z$3:$Z$7000,'[2]固定资产明细表17-杰 (2)'!$X$3:$X$7000)</f>
        <v>0</v>
      </c>
      <c r="P3566" s="14"/>
      <c r="Q3566" s="14"/>
      <c r="R3566" s="14"/>
      <c r="S3566" s="14"/>
      <c r="T3566" s="14">
        <f t="shared" si="105"/>
        <v>0</v>
      </c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  <c r="AH3566" s="14"/>
    </row>
    <row r="3567" s="1" customFormat="1" ht="15" spans="1:34">
      <c r="A3567" s="9">
        <f t="shared" si="104"/>
        <v>3563</v>
      </c>
      <c r="B3567" s="14"/>
      <c r="C3567" s="14"/>
      <c r="D3567" s="44">
        <f>_xlfn.XLOOKUP(B3567,'[2]固定资产明细表17-杰 (2)'!$Z$3:$Z$7000,'[2]固定资产明细表17-杰 (2)'!$D$3:$D$7000)</f>
        <v>0</v>
      </c>
      <c r="E3567" s="14"/>
      <c r="F3567" s="14">
        <f>_xlfn.XLOOKUP(B3567,'[2]固定资产明细表17-杰 (2)'!$Z$3:$Z$7000,'[2]固定资产明细表17-杰 (2)'!$E$3:$E$7000)</f>
        <v>0</v>
      </c>
      <c r="G3567" s="9"/>
      <c r="H3567" s="9"/>
      <c r="I3567" s="18">
        <f>_xlfn.XLOOKUP(B3567,'[2]固定资产明细表17-杰 (2)'!$Z$3:$Z$7000,'[2]固定资产明细表17-杰 (2)'!$K$3:$K$7000)</f>
        <v>0</v>
      </c>
      <c r="J3567" s="28">
        <f>ROUND(_xlfn.XLOOKUP(B3567,'[2]固定资产明细表17-杰 (2)'!$Z$3:$Z$7000,'[2]固定资产明细表17-杰 (2)'!$J$3:$J$7000),0)</f>
        <v>0</v>
      </c>
      <c r="K3567" s="14"/>
      <c r="L3567" s="14"/>
      <c r="M3567" s="29">
        <f>_xlfn.XLOOKUP(B3567,'[2]固定资产明细表17-杰 (2)'!$Z$3:$Z$7000,'[2]固定资产明细表17-杰 (2)'!$O$3:$O$7000)</f>
        <v>0</v>
      </c>
      <c r="N3567" s="29">
        <f>_xlfn.XLOOKUP(B3567,'[2]固定资产明细表17-杰 (2)'!$Z$3:$Z$7000,'[2]固定资产明细表17-杰 (2)'!$R$3:$R$7000)</f>
        <v>0</v>
      </c>
      <c r="O3567" s="29">
        <f>_xlfn.XLOOKUP(B3567,'[2]固定资产明细表17-杰 (2)'!$Z$3:$Z$7000,'[2]固定资产明细表17-杰 (2)'!$X$3:$X$7000)</f>
        <v>0</v>
      </c>
      <c r="P3567" s="14"/>
      <c r="Q3567" s="14"/>
      <c r="R3567" s="14"/>
      <c r="S3567" s="14"/>
      <c r="T3567" s="14">
        <f t="shared" si="105"/>
        <v>0</v>
      </c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  <c r="AH3567" s="14"/>
    </row>
    <row r="3568" s="1" customFormat="1" ht="15" spans="1:34">
      <c r="A3568" s="9">
        <f t="shared" si="104"/>
        <v>3564</v>
      </c>
      <c r="B3568" s="14"/>
      <c r="C3568" s="14"/>
      <c r="D3568" s="44">
        <f>_xlfn.XLOOKUP(B3568,'[2]固定资产明细表17-杰 (2)'!$Z$3:$Z$7000,'[2]固定资产明细表17-杰 (2)'!$D$3:$D$7000)</f>
        <v>0</v>
      </c>
      <c r="E3568" s="14"/>
      <c r="F3568" s="14">
        <f>_xlfn.XLOOKUP(B3568,'[2]固定资产明细表17-杰 (2)'!$Z$3:$Z$7000,'[2]固定资产明细表17-杰 (2)'!$E$3:$E$7000)</f>
        <v>0</v>
      </c>
      <c r="G3568" s="9"/>
      <c r="H3568" s="9"/>
      <c r="I3568" s="18">
        <f>_xlfn.XLOOKUP(B3568,'[2]固定资产明细表17-杰 (2)'!$Z$3:$Z$7000,'[2]固定资产明细表17-杰 (2)'!$K$3:$K$7000)</f>
        <v>0</v>
      </c>
      <c r="J3568" s="28">
        <f>ROUND(_xlfn.XLOOKUP(B3568,'[2]固定资产明细表17-杰 (2)'!$Z$3:$Z$7000,'[2]固定资产明细表17-杰 (2)'!$J$3:$J$7000),0)</f>
        <v>0</v>
      </c>
      <c r="K3568" s="14"/>
      <c r="L3568" s="14"/>
      <c r="M3568" s="29">
        <f>_xlfn.XLOOKUP(B3568,'[2]固定资产明细表17-杰 (2)'!$Z$3:$Z$7000,'[2]固定资产明细表17-杰 (2)'!$O$3:$O$7000)</f>
        <v>0</v>
      </c>
      <c r="N3568" s="29">
        <f>_xlfn.XLOOKUP(B3568,'[2]固定资产明细表17-杰 (2)'!$Z$3:$Z$7000,'[2]固定资产明细表17-杰 (2)'!$R$3:$R$7000)</f>
        <v>0</v>
      </c>
      <c r="O3568" s="29">
        <f>_xlfn.XLOOKUP(B3568,'[2]固定资产明细表17-杰 (2)'!$Z$3:$Z$7000,'[2]固定资产明细表17-杰 (2)'!$X$3:$X$7000)</f>
        <v>0</v>
      </c>
      <c r="P3568" s="14"/>
      <c r="Q3568" s="14"/>
      <c r="R3568" s="14"/>
      <c r="S3568" s="14"/>
      <c r="T3568" s="14">
        <f t="shared" si="105"/>
        <v>0</v>
      </c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  <c r="AH3568" s="14"/>
    </row>
    <row r="3569" s="1" customFormat="1" ht="15" spans="1:34">
      <c r="A3569" s="9">
        <f t="shared" si="104"/>
        <v>3565</v>
      </c>
      <c r="B3569" s="14"/>
      <c r="C3569" s="14"/>
      <c r="D3569" s="44">
        <f>_xlfn.XLOOKUP(B3569,'[2]固定资产明细表17-杰 (2)'!$Z$3:$Z$7000,'[2]固定资产明细表17-杰 (2)'!$D$3:$D$7000)</f>
        <v>0</v>
      </c>
      <c r="E3569" s="14"/>
      <c r="F3569" s="14">
        <f>_xlfn.XLOOKUP(B3569,'[2]固定资产明细表17-杰 (2)'!$Z$3:$Z$7000,'[2]固定资产明细表17-杰 (2)'!$E$3:$E$7000)</f>
        <v>0</v>
      </c>
      <c r="G3569" s="9"/>
      <c r="H3569" s="9"/>
      <c r="I3569" s="18">
        <f>_xlfn.XLOOKUP(B3569,'[2]固定资产明细表17-杰 (2)'!$Z$3:$Z$7000,'[2]固定资产明细表17-杰 (2)'!$K$3:$K$7000)</f>
        <v>0</v>
      </c>
      <c r="J3569" s="28">
        <f>ROUND(_xlfn.XLOOKUP(B3569,'[2]固定资产明细表17-杰 (2)'!$Z$3:$Z$7000,'[2]固定资产明细表17-杰 (2)'!$J$3:$J$7000),0)</f>
        <v>0</v>
      </c>
      <c r="K3569" s="14"/>
      <c r="L3569" s="14"/>
      <c r="M3569" s="29">
        <f>_xlfn.XLOOKUP(B3569,'[2]固定资产明细表17-杰 (2)'!$Z$3:$Z$7000,'[2]固定资产明细表17-杰 (2)'!$O$3:$O$7000)</f>
        <v>0</v>
      </c>
      <c r="N3569" s="29">
        <f>_xlfn.XLOOKUP(B3569,'[2]固定资产明细表17-杰 (2)'!$Z$3:$Z$7000,'[2]固定资产明细表17-杰 (2)'!$R$3:$R$7000)</f>
        <v>0</v>
      </c>
      <c r="O3569" s="29">
        <f>_xlfn.XLOOKUP(B3569,'[2]固定资产明细表17-杰 (2)'!$Z$3:$Z$7000,'[2]固定资产明细表17-杰 (2)'!$X$3:$X$7000)</f>
        <v>0</v>
      </c>
      <c r="P3569" s="14"/>
      <c r="Q3569" s="14"/>
      <c r="R3569" s="14"/>
      <c r="S3569" s="14"/>
      <c r="T3569" s="14">
        <f t="shared" si="105"/>
        <v>0</v>
      </c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  <c r="AH3569" s="14"/>
    </row>
    <row r="3570" s="1" customFormat="1" ht="15" spans="1:34">
      <c r="A3570" s="9">
        <f t="shared" si="104"/>
        <v>3566</v>
      </c>
      <c r="B3570" s="14"/>
      <c r="C3570" s="14"/>
      <c r="D3570" s="44">
        <f>_xlfn.XLOOKUP(B3570,'[2]固定资产明细表17-杰 (2)'!$Z$3:$Z$7000,'[2]固定资产明细表17-杰 (2)'!$D$3:$D$7000)</f>
        <v>0</v>
      </c>
      <c r="E3570" s="14"/>
      <c r="F3570" s="14">
        <f>_xlfn.XLOOKUP(B3570,'[2]固定资产明细表17-杰 (2)'!$Z$3:$Z$7000,'[2]固定资产明细表17-杰 (2)'!$E$3:$E$7000)</f>
        <v>0</v>
      </c>
      <c r="G3570" s="9"/>
      <c r="H3570" s="9"/>
      <c r="I3570" s="18">
        <f>_xlfn.XLOOKUP(B3570,'[2]固定资产明细表17-杰 (2)'!$Z$3:$Z$7000,'[2]固定资产明细表17-杰 (2)'!$K$3:$K$7000)</f>
        <v>0</v>
      </c>
      <c r="J3570" s="28">
        <f>ROUND(_xlfn.XLOOKUP(B3570,'[2]固定资产明细表17-杰 (2)'!$Z$3:$Z$7000,'[2]固定资产明细表17-杰 (2)'!$J$3:$J$7000),0)</f>
        <v>0</v>
      </c>
      <c r="K3570" s="14"/>
      <c r="L3570" s="14"/>
      <c r="M3570" s="29">
        <f>_xlfn.XLOOKUP(B3570,'[2]固定资产明细表17-杰 (2)'!$Z$3:$Z$7000,'[2]固定资产明细表17-杰 (2)'!$O$3:$O$7000)</f>
        <v>0</v>
      </c>
      <c r="N3570" s="29">
        <f>_xlfn.XLOOKUP(B3570,'[2]固定资产明细表17-杰 (2)'!$Z$3:$Z$7000,'[2]固定资产明细表17-杰 (2)'!$R$3:$R$7000)</f>
        <v>0</v>
      </c>
      <c r="O3570" s="29">
        <f>_xlfn.XLOOKUP(B3570,'[2]固定资产明细表17-杰 (2)'!$Z$3:$Z$7000,'[2]固定资产明细表17-杰 (2)'!$X$3:$X$7000)</f>
        <v>0</v>
      </c>
      <c r="P3570" s="14"/>
      <c r="Q3570" s="14"/>
      <c r="R3570" s="14"/>
      <c r="S3570" s="14"/>
      <c r="T3570" s="14">
        <f t="shared" si="105"/>
        <v>0</v>
      </c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  <c r="AH3570" s="14"/>
    </row>
    <row r="3571" s="1" customFormat="1" ht="15" spans="1:34">
      <c r="A3571" s="9">
        <f t="shared" si="104"/>
        <v>3567</v>
      </c>
      <c r="B3571" s="14"/>
      <c r="C3571" s="14"/>
      <c r="D3571" s="44">
        <f>_xlfn.XLOOKUP(B3571,'[2]固定资产明细表17-杰 (2)'!$Z$3:$Z$7000,'[2]固定资产明细表17-杰 (2)'!$D$3:$D$7000)</f>
        <v>0</v>
      </c>
      <c r="E3571" s="14"/>
      <c r="F3571" s="14">
        <f>_xlfn.XLOOKUP(B3571,'[2]固定资产明细表17-杰 (2)'!$Z$3:$Z$7000,'[2]固定资产明细表17-杰 (2)'!$E$3:$E$7000)</f>
        <v>0</v>
      </c>
      <c r="G3571" s="9"/>
      <c r="H3571" s="9"/>
      <c r="I3571" s="18">
        <f>_xlfn.XLOOKUP(B3571,'[2]固定资产明细表17-杰 (2)'!$Z$3:$Z$7000,'[2]固定资产明细表17-杰 (2)'!$K$3:$K$7000)</f>
        <v>0</v>
      </c>
      <c r="J3571" s="28">
        <f>ROUND(_xlfn.XLOOKUP(B3571,'[2]固定资产明细表17-杰 (2)'!$Z$3:$Z$7000,'[2]固定资产明细表17-杰 (2)'!$J$3:$J$7000),0)</f>
        <v>0</v>
      </c>
      <c r="K3571" s="14"/>
      <c r="L3571" s="14"/>
      <c r="M3571" s="29">
        <f>_xlfn.XLOOKUP(B3571,'[2]固定资产明细表17-杰 (2)'!$Z$3:$Z$7000,'[2]固定资产明细表17-杰 (2)'!$O$3:$O$7000)</f>
        <v>0</v>
      </c>
      <c r="N3571" s="29">
        <f>_xlfn.XLOOKUP(B3571,'[2]固定资产明细表17-杰 (2)'!$Z$3:$Z$7000,'[2]固定资产明细表17-杰 (2)'!$R$3:$R$7000)</f>
        <v>0</v>
      </c>
      <c r="O3571" s="29">
        <f>_xlfn.XLOOKUP(B3571,'[2]固定资产明细表17-杰 (2)'!$Z$3:$Z$7000,'[2]固定资产明细表17-杰 (2)'!$X$3:$X$7000)</f>
        <v>0</v>
      </c>
      <c r="P3571" s="14"/>
      <c r="Q3571" s="14"/>
      <c r="R3571" s="14"/>
      <c r="S3571" s="14"/>
      <c r="T3571" s="14">
        <f t="shared" si="105"/>
        <v>0</v>
      </c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  <c r="AH3571" s="14"/>
    </row>
    <row r="3572" s="1" customFormat="1" ht="15" spans="1:34">
      <c r="A3572" s="9">
        <f t="shared" si="104"/>
        <v>3568</v>
      </c>
      <c r="B3572" s="14"/>
      <c r="C3572" s="14"/>
      <c r="D3572" s="44">
        <f>_xlfn.XLOOKUP(B3572,'[2]固定资产明细表17-杰 (2)'!$Z$3:$Z$7000,'[2]固定资产明细表17-杰 (2)'!$D$3:$D$7000)</f>
        <v>0</v>
      </c>
      <c r="E3572" s="14"/>
      <c r="F3572" s="14">
        <f>_xlfn.XLOOKUP(B3572,'[2]固定资产明细表17-杰 (2)'!$Z$3:$Z$7000,'[2]固定资产明细表17-杰 (2)'!$E$3:$E$7000)</f>
        <v>0</v>
      </c>
      <c r="G3572" s="9"/>
      <c r="H3572" s="9"/>
      <c r="I3572" s="18">
        <f>_xlfn.XLOOKUP(B3572,'[2]固定资产明细表17-杰 (2)'!$Z$3:$Z$7000,'[2]固定资产明细表17-杰 (2)'!$K$3:$K$7000)</f>
        <v>0</v>
      </c>
      <c r="J3572" s="28">
        <f>ROUND(_xlfn.XLOOKUP(B3572,'[2]固定资产明细表17-杰 (2)'!$Z$3:$Z$7000,'[2]固定资产明细表17-杰 (2)'!$J$3:$J$7000),0)</f>
        <v>0</v>
      </c>
      <c r="K3572" s="14"/>
      <c r="L3572" s="14"/>
      <c r="M3572" s="29">
        <f>_xlfn.XLOOKUP(B3572,'[2]固定资产明细表17-杰 (2)'!$Z$3:$Z$7000,'[2]固定资产明细表17-杰 (2)'!$O$3:$O$7000)</f>
        <v>0</v>
      </c>
      <c r="N3572" s="29">
        <f>_xlfn.XLOOKUP(B3572,'[2]固定资产明细表17-杰 (2)'!$Z$3:$Z$7000,'[2]固定资产明细表17-杰 (2)'!$R$3:$R$7000)</f>
        <v>0</v>
      </c>
      <c r="O3572" s="29">
        <f>_xlfn.XLOOKUP(B3572,'[2]固定资产明细表17-杰 (2)'!$Z$3:$Z$7000,'[2]固定资产明细表17-杰 (2)'!$X$3:$X$7000)</f>
        <v>0</v>
      </c>
      <c r="P3572" s="14"/>
      <c r="Q3572" s="14"/>
      <c r="R3572" s="14"/>
      <c r="S3572" s="14"/>
      <c r="T3572" s="14">
        <f t="shared" si="105"/>
        <v>0</v>
      </c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  <c r="AH3572" s="14"/>
    </row>
    <row r="3573" s="1" customFormat="1" ht="15" spans="1:34">
      <c r="A3573" s="9">
        <f t="shared" si="104"/>
        <v>3569</v>
      </c>
      <c r="B3573" s="14"/>
      <c r="C3573" s="14"/>
      <c r="D3573" s="44">
        <f>_xlfn.XLOOKUP(B3573,'[2]固定资产明细表17-杰 (2)'!$Z$3:$Z$7000,'[2]固定资产明细表17-杰 (2)'!$D$3:$D$7000)</f>
        <v>0</v>
      </c>
      <c r="E3573" s="14"/>
      <c r="F3573" s="14">
        <f>_xlfn.XLOOKUP(B3573,'[2]固定资产明细表17-杰 (2)'!$Z$3:$Z$7000,'[2]固定资产明细表17-杰 (2)'!$E$3:$E$7000)</f>
        <v>0</v>
      </c>
      <c r="G3573" s="9"/>
      <c r="H3573" s="9"/>
      <c r="I3573" s="18">
        <f>_xlfn.XLOOKUP(B3573,'[2]固定资产明细表17-杰 (2)'!$Z$3:$Z$7000,'[2]固定资产明细表17-杰 (2)'!$K$3:$K$7000)</f>
        <v>0</v>
      </c>
      <c r="J3573" s="28">
        <f>ROUND(_xlfn.XLOOKUP(B3573,'[2]固定资产明细表17-杰 (2)'!$Z$3:$Z$7000,'[2]固定资产明细表17-杰 (2)'!$J$3:$J$7000),0)</f>
        <v>0</v>
      </c>
      <c r="K3573" s="14"/>
      <c r="L3573" s="14"/>
      <c r="M3573" s="29">
        <f>_xlfn.XLOOKUP(B3573,'[2]固定资产明细表17-杰 (2)'!$Z$3:$Z$7000,'[2]固定资产明细表17-杰 (2)'!$O$3:$O$7000)</f>
        <v>0</v>
      </c>
      <c r="N3573" s="29">
        <f>_xlfn.XLOOKUP(B3573,'[2]固定资产明细表17-杰 (2)'!$Z$3:$Z$7000,'[2]固定资产明细表17-杰 (2)'!$R$3:$R$7000)</f>
        <v>0</v>
      </c>
      <c r="O3573" s="29">
        <f>_xlfn.XLOOKUP(B3573,'[2]固定资产明细表17-杰 (2)'!$Z$3:$Z$7000,'[2]固定资产明细表17-杰 (2)'!$X$3:$X$7000)</f>
        <v>0</v>
      </c>
      <c r="P3573" s="14"/>
      <c r="Q3573" s="14"/>
      <c r="R3573" s="14"/>
      <c r="S3573" s="14"/>
      <c r="T3573" s="14">
        <f t="shared" si="105"/>
        <v>0</v>
      </c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  <c r="AH3573" s="14"/>
    </row>
    <row r="3574" s="1" customFormat="1" ht="15" spans="1:34">
      <c r="A3574" s="9">
        <f t="shared" si="104"/>
        <v>3570</v>
      </c>
      <c r="B3574" s="14"/>
      <c r="C3574" s="14"/>
      <c r="D3574" s="44">
        <f>_xlfn.XLOOKUP(B3574,'[2]固定资产明细表17-杰 (2)'!$Z$3:$Z$7000,'[2]固定资产明细表17-杰 (2)'!$D$3:$D$7000)</f>
        <v>0</v>
      </c>
      <c r="E3574" s="14"/>
      <c r="F3574" s="14">
        <f>_xlfn.XLOOKUP(B3574,'[2]固定资产明细表17-杰 (2)'!$Z$3:$Z$7000,'[2]固定资产明细表17-杰 (2)'!$E$3:$E$7000)</f>
        <v>0</v>
      </c>
      <c r="G3574" s="9"/>
      <c r="H3574" s="9"/>
      <c r="I3574" s="18">
        <f>_xlfn.XLOOKUP(B3574,'[2]固定资产明细表17-杰 (2)'!$Z$3:$Z$7000,'[2]固定资产明细表17-杰 (2)'!$K$3:$K$7000)</f>
        <v>0</v>
      </c>
      <c r="J3574" s="28">
        <f>ROUND(_xlfn.XLOOKUP(B3574,'[2]固定资产明细表17-杰 (2)'!$Z$3:$Z$7000,'[2]固定资产明细表17-杰 (2)'!$J$3:$J$7000),0)</f>
        <v>0</v>
      </c>
      <c r="K3574" s="14"/>
      <c r="L3574" s="14"/>
      <c r="M3574" s="29">
        <f>_xlfn.XLOOKUP(B3574,'[2]固定资产明细表17-杰 (2)'!$Z$3:$Z$7000,'[2]固定资产明细表17-杰 (2)'!$O$3:$O$7000)</f>
        <v>0</v>
      </c>
      <c r="N3574" s="29">
        <f>_xlfn.XLOOKUP(B3574,'[2]固定资产明细表17-杰 (2)'!$Z$3:$Z$7000,'[2]固定资产明细表17-杰 (2)'!$R$3:$R$7000)</f>
        <v>0</v>
      </c>
      <c r="O3574" s="29">
        <f>_xlfn.XLOOKUP(B3574,'[2]固定资产明细表17-杰 (2)'!$Z$3:$Z$7000,'[2]固定资产明细表17-杰 (2)'!$X$3:$X$7000)</f>
        <v>0</v>
      </c>
      <c r="P3574" s="14"/>
      <c r="Q3574" s="14"/>
      <c r="R3574" s="14"/>
      <c r="S3574" s="14"/>
      <c r="T3574" s="14">
        <f t="shared" si="105"/>
        <v>0</v>
      </c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  <c r="AH3574" s="14"/>
    </row>
    <row r="3575" s="1" customFormat="1" ht="15" spans="1:34">
      <c r="A3575" s="9">
        <f t="shared" si="104"/>
        <v>3571</v>
      </c>
      <c r="B3575" s="14"/>
      <c r="C3575" s="14"/>
      <c r="D3575" s="44">
        <f>_xlfn.XLOOKUP(B3575,'[2]固定资产明细表17-杰 (2)'!$Z$3:$Z$7000,'[2]固定资产明细表17-杰 (2)'!$D$3:$D$7000)</f>
        <v>0</v>
      </c>
      <c r="E3575" s="14"/>
      <c r="F3575" s="14">
        <f>_xlfn.XLOOKUP(B3575,'[2]固定资产明细表17-杰 (2)'!$Z$3:$Z$7000,'[2]固定资产明细表17-杰 (2)'!$E$3:$E$7000)</f>
        <v>0</v>
      </c>
      <c r="G3575" s="9"/>
      <c r="H3575" s="9"/>
      <c r="I3575" s="18">
        <f>_xlfn.XLOOKUP(B3575,'[2]固定资产明细表17-杰 (2)'!$Z$3:$Z$7000,'[2]固定资产明细表17-杰 (2)'!$K$3:$K$7000)</f>
        <v>0</v>
      </c>
      <c r="J3575" s="28">
        <f>ROUND(_xlfn.XLOOKUP(B3575,'[2]固定资产明细表17-杰 (2)'!$Z$3:$Z$7000,'[2]固定资产明细表17-杰 (2)'!$J$3:$J$7000),0)</f>
        <v>0</v>
      </c>
      <c r="K3575" s="14"/>
      <c r="L3575" s="14"/>
      <c r="M3575" s="29">
        <f>_xlfn.XLOOKUP(B3575,'[2]固定资产明细表17-杰 (2)'!$Z$3:$Z$7000,'[2]固定资产明细表17-杰 (2)'!$O$3:$O$7000)</f>
        <v>0</v>
      </c>
      <c r="N3575" s="29">
        <f>_xlfn.XLOOKUP(B3575,'[2]固定资产明细表17-杰 (2)'!$Z$3:$Z$7000,'[2]固定资产明细表17-杰 (2)'!$R$3:$R$7000)</f>
        <v>0</v>
      </c>
      <c r="O3575" s="29">
        <f>_xlfn.XLOOKUP(B3575,'[2]固定资产明细表17-杰 (2)'!$Z$3:$Z$7000,'[2]固定资产明细表17-杰 (2)'!$X$3:$X$7000)</f>
        <v>0</v>
      </c>
      <c r="P3575" s="14"/>
      <c r="Q3575" s="14"/>
      <c r="R3575" s="14"/>
      <c r="S3575" s="14"/>
      <c r="T3575" s="14">
        <f t="shared" si="105"/>
        <v>0</v>
      </c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  <c r="AH3575" s="14"/>
    </row>
    <row r="3576" s="1" customFormat="1" ht="15" spans="1:34">
      <c r="A3576" s="9">
        <f t="shared" si="104"/>
        <v>3572</v>
      </c>
      <c r="B3576" s="14"/>
      <c r="C3576" s="14"/>
      <c r="D3576" s="44">
        <f>_xlfn.XLOOKUP(B3576,'[2]固定资产明细表17-杰 (2)'!$Z$3:$Z$7000,'[2]固定资产明细表17-杰 (2)'!$D$3:$D$7000)</f>
        <v>0</v>
      </c>
      <c r="E3576" s="14"/>
      <c r="F3576" s="14">
        <f>_xlfn.XLOOKUP(B3576,'[2]固定资产明细表17-杰 (2)'!$Z$3:$Z$7000,'[2]固定资产明细表17-杰 (2)'!$E$3:$E$7000)</f>
        <v>0</v>
      </c>
      <c r="G3576" s="9"/>
      <c r="H3576" s="9"/>
      <c r="I3576" s="18">
        <f>_xlfn.XLOOKUP(B3576,'[2]固定资产明细表17-杰 (2)'!$Z$3:$Z$7000,'[2]固定资产明细表17-杰 (2)'!$K$3:$K$7000)</f>
        <v>0</v>
      </c>
      <c r="J3576" s="28">
        <f>ROUND(_xlfn.XLOOKUP(B3576,'[2]固定资产明细表17-杰 (2)'!$Z$3:$Z$7000,'[2]固定资产明细表17-杰 (2)'!$J$3:$J$7000),0)</f>
        <v>0</v>
      </c>
      <c r="K3576" s="14"/>
      <c r="L3576" s="14"/>
      <c r="M3576" s="29">
        <f>_xlfn.XLOOKUP(B3576,'[2]固定资产明细表17-杰 (2)'!$Z$3:$Z$7000,'[2]固定资产明细表17-杰 (2)'!$O$3:$O$7000)</f>
        <v>0</v>
      </c>
      <c r="N3576" s="29">
        <f>_xlfn.XLOOKUP(B3576,'[2]固定资产明细表17-杰 (2)'!$Z$3:$Z$7000,'[2]固定资产明细表17-杰 (2)'!$R$3:$R$7000)</f>
        <v>0</v>
      </c>
      <c r="O3576" s="29">
        <f>_xlfn.XLOOKUP(B3576,'[2]固定资产明细表17-杰 (2)'!$Z$3:$Z$7000,'[2]固定资产明细表17-杰 (2)'!$X$3:$X$7000)</f>
        <v>0</v>
      </c>
      <c r="P3576" s="14"/>
      <c r="Q3576" s="14"/>
      <c r="R3576" s="14"/>
      <c r="S3576" s="14"/>
      <c r="T3576" s="14">
        <f t="shared" si="105"/>
        <v>0</v>
      </c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  <c r="AH3576" s="14"/>
    </row>
    <row r="3577" s="1" customFormat="1" ht="15" spans="1:34">
      <c r="A3577" s="9">
        <f t="shared" si="104"/>
        <v>3573</v>
      </c>
      <c r="B3577" s="14"/>
      <c r="C3577" s="14"/>
      <c r="D3577" s="44">
        <f>_xlfn.XLOOKUP(B3577,'[2]固定资产明细表17-杰 (2)'!$Z$3:$Z$7000,'[2]固定资产明细表17-杰 (2)'!$D$3:$D$7000)</f>
        <v>0</v>
      </c>
      <c r="E3577" s="14"/>
      <c r="F3577" s="14">
        <f>_xlfn.XLOOKUP(B3577,'[2]固定资产明细表17-杰 (2)'!$Z$3:$Z$7000,'[2]固定资产明细表17-杰 (2)'!$E$3:$E$7000)</f>
        <v>0</v>
      </c>
      <c r="G3577" s="9"/>
      <c r="H3577" s="9"/>
      <c r="I3577" s="18">
        <f>_xlfn.XLOOKUP(B3577,'[2]固定资产明细表17-杰 (2)'!$Z$3:$Z$7000,'[2]固定资产明细表17-杰 (2)'!$K$3:$K$7000)</f>
        <v>0</v>
      </c>
      <c r="J3577" s="28">
        <f>ROUND(_xlfn.XLOOKUP(B3577,'[2]固定资产明细表17-杰 (2)'!$Z$3:$Z$7000,'[2]固定资产明细表17-杰 (2)'!$J$3:$J$7000),0)</f>
        <v>0</v>
      </c>
      <c r="K3577" s="14"/>
      <c r="L3577" s="14"/>
      <c r="M3577" s="29">
        <f>_xlfn.XLOOKUP(B3577,'[2]固定资产明细表17-杰 (2)'!$Z$3:$Z$7000,'[2]固定资产明细表17-杰 (2)'!$O$3:$O$7000)</f>
        <v>0</v>
      </c>
      <c r="N3577" s="29">
        <f>_xlfn.XLOOKUP(B3577,'[2]固定资产明细表17-杰 (2)'!$Z$3:$Z$7000,'[2]固定资产明细表17-杰 (2)'!$R$3:$R$7000)</f>
        <v>0</v>
      </c>
      <c r="O3577" s="29">
        <f>_xlfn.XLOOKUP(B3577,'[2]固定资产明细表17-杰 (2)'!$Z$3:$Z$7000,'[2]固定资产明细表17-杰 (2)'!$X$3:$X$7000)</f>
        <v>0</v>
      </c>
      <c r="P3577" s="14"/>
      <c r="Q3577" s="14"/>
      <c r="R3577" s="14"/>
      <c r="S3577" s="14"/>
      <c r="T3577" s="14">
        <f t="shared" si="105"/>
        <v>0</v>
      </c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  <c r="AH3577" s="14"/>
    </row>
    <row r="3578" s="1" customFormat="1" ht="15" spans="1:34">
      <c r="A3578" s="9">
        <f t="shared" si="104"/>
        <v>3574</v>
      </c>
      <c r="B3578" s="14"/>
      <c r="C3578" s="14"/>
      <c r="D3578" s="44">
        <f>_xlfn.XLOOKUP(B3578,'[2]固定资产明细表17-杰 (2)'!$Z$3:$Z$7000,'[2]固定资产明细表17-杰 (2)'!$D$3:$D$7000)</f>
        <v>0</v>
      </c>
      <c r="E3578" s="14"/>
      <c r="F3578" s="14">
        <f>_xlfn.XLOOKUP(B3578,'[2]固定资产明细表17-杰 (2)'!$Z$3:$Z$7000,'[2]固定资产明细表17-杰 (2)'!$E$3:$E$7000)</f>
        <v>0</v>
      </c>
      <c r="G3578" s="9"/>
      <c r="H3578" s="9"/>
      <c r="I3578" s="18">
        <f>_xlfn.XLOOKUP(B3578,'[2]固定资产明细表17-杰 (2)'!$Z$3:$Z$7000,'[2]固定资产明细表17-杰 (2)'!$K$3:$K$7000)</f>
        <v>0</v>
      </c>
      <c r="J3578" s="28">
        <f>ROUND(_xlfn.XLOOKUP(B3578,'[2]固定资产明细表17-杰 (2)'!$Z$3:$Z$7000,'[2]固定资产明细表17-杰 (2)'!$J$3:$J$7000),0)</f>
        <v>0</v>
      </c>
      <c r="K3578" s="14"/>
      <c r="L3578" s="14"/>
      <c r="M3578" s="29">
        <f>_xlfn.XLOOKUP(B3578,'[2]固定资产明细表17-杰 (2)'!$Z$3:$Z$7000,'[2]固定资产明细表17-杰 (2)'!$O$3:$O$7000)</f>
        <v>0</v>
      </c>
      <c r="N3578" s="29">
        <f>_xlfn.XLOOKUP(B3578,'[2]固定资产明细表17-杰 (2)'!$Z$3:$Z$7000,'[2]固定资产明细表17-杰 (2)'!$R$3:$R$7000)</f>
        <v>0</v>
      </c>
      <c r="O3578" s="29">
        <f>_xlfn.XLOOKUP(B3578,'[2]固定资产明细表17-杰 (2)'!$Z$3:$Z$7000,'[2]固定资产明细表17-杰 (2)'!$X$3:$X$7000)</f>
        <v>0</v>
      </c>
      <c r="P3578" s="14"/>
      <c r="Q3578" s="14"/>
      <c r="R3578" s="14"/>
      <c r="S3578" s="14"/>
      <c r="T3578" s="14">
        <f t="shared" si="105"/>
        <v>0</v>
      </c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  <c r="AH3578" s="14"/>
    </row>
    <row r="3579" s="1" customFormat="1" ht="15" spans="1:34">
      <c r="A3579" s="9">
        <f t="shared" si="104"/>
        <v>3575</v>
      </c>
      <c r="B3579" s="14"/>
      <c r="C3579" s="14"/>
      <c r="D3579" s="44">
        <f>_xlfn.XLOOKUP(B3579,'[2]固定资产明细表17-杰 (2)'!$Z$3:$Z$7000,'[2]固定资产明细表17-杰 (2)'!$D$3:$D$7000)</f>
        <v>0</v>
      </c>
      <c r="E3579" s="14"/>
      <c r="F3579" s="14">
        <f>_xlfn.XLOOKUP(B3579,'[2]固定资产明细表17-杰 (2)'!$Z$3:$Z$7000,'[2]固定资产明细表17-杰 (2)'!$E$3:$E$7000)</f>
        <v>0</v>
      </c>
      <c r="G3579" s="9"/>
      <c r="H3579" s="9"/>
      <c r="I3579" s="18">
        <f>_xlfn.XLOOKUP(B3579,'[2]固定资产明细表17-杰 (2)'!$Z$3:$Z$7000,'[2]固定资产明细表17-杰 (2)'!$K$3:$K$7000)</f>
        <v>0</v>
      </c>
      <c r="J3579" s="28">
        <f>ROUND(_xlfn.XLOOKUP(B3579,'[2]固定资产明细表17-杰 (2)'!$Z$3:$Z$7000,'[2]固定资产明细表17-杰 (2)'!$J$3:$J$7000),0)</f>
        <v>0</v>
      </c>
      <c r="K3579" s="14"/>
      <c r="L3579" s="14"/>
      <c r="M3579" s="29">
        <f>_xlfn.XLOOKUP(B3579,'[2]固定资产明细表17-杰 (2)'!$Z$3:$Z$7000,'[2]固定资产明细表17-杰 (2)'!$O$3:$O$7000)</f>
        <v>0</v>
      </c>
      <c r="N3579" s="29">
        <f>_xlfn.XLOOKUP(B3579,'[2]固定资产明细表17-杰 (2)'!$Z$3:$Z$7000,'[2]固定资产明细表17-杰 (2)'!$R$3:$R$7000)</f>
        <v>0</v>
      </c>
      <c r="O3579" s="29">
        <f>_xlfn.XLOOKUP(B3579,'[2]固定资产明细表17-杰 (2)'!$Z$3:$Z$7000,'[2]固定资产明细表17-杰 (2)'!$X$3:$X$7000)</f>
        <v>0</v>
      </c>
      <c r="P3579" s="14"/>
      <c r="Q3579" s="14"/>
      <c r="R3579" s="14"/>
      <c r="S3579" s="14"/>
      <c r="T3579" s="14">
        <f t="shared" si="105"/>
        <v>0</v>
      </c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  <c r="AH3579" s="14"/>
    </row>
    <row r="3580" s="1" customFormat="1" ht="15" spans="1:34">
      <c r="A3580" s="9">
        <f t="shared" si="104"/>
        <v>3576</v>
      </c>
      <c r="B3580" s="14"/>
      <c r="C3580" s="14"/>
      <c r="D3580" s="44">
        <f>_xlfn.XLOOKUP(B3580,'[2]固定资产明细表17-杰 (2)'!$Z$3:$Z$7000,'[2]固定资产明细表17-杰 (2)'!$D$3:$D$7000)</f>
        <v>0</v>
      </c>
      <c r="E3580" s="14"/>
      <c r="F3580" s="14">
        <f>_xlfn.XLOOKUP(B3580,'[2]固定资产明细表17-杰 (2)'!$Z$3:$Z$7000,'[2]固定资产明细表17-杰 (2)'!$E$3:$E$7000)</f>
        <v>0</v>
      </c>
      <c r="G3580" s="9"/>
      <c r="H3580" s="9"/>
      <c r="I3580" s="18">
        <f>_xlfn.XLOOKUP(B3580,'[2]固定资产明细表17-杰 (2)'!$Z$3:$Z$7000,'[2]固定资产明细表17-杰 (2)'!$K$3:$K$7000)</f>
        <v>0</v>
      </c>
      <c r="J3580" s="28">
        <f>ROUND(_xlfn.XLOOKUP(B3580,'[2]固定资产明细表17-杰 (2)'!$Z$3:$Z$7000,'[2]固定资产明细表17-杰 (2)'!$J$3:$J$7000),0)</f>
        <v>0</v>
      </c>
      <c r="K3580" s="14"/>
      <c r="L3580" s="14"/>
      <c r="M3580" s="29">
        <f>_xlfn.XLOOKUP(B3580,'[2]固定资产明细表17-杰 (2)'!$Z$3:$Z$7000,'[2]固定资产明细表17-杰 (2)'!$O$3:$O$7000)</f>
        <v>0</v>
      </c>
      <c r="N3580" s="29">
        <f>_xlfn.XLOOKUP(B3580,'[2]固定资产明细表17-杰 (2)'!$Z$3:$Z$7000,'[2]固定资产明细表17-杰 (2)'!$R$3:$R$7000)</f>
        <v>0</v>
      </c>
      <c r="O3580" s="29">
        <f>_xlfn.XLOOKUP(B3580,'[2]固定资产明细表17-杰 (2)'!$Z$3:$Z$7000,'[2]固定资产明细表17-杰 (2)'!$X$3:$X$7000)</f>
        <v>0</v>
      </c>
      <c r="P3580" s="14"/>
      <c r="Q3580" s="14"/>
      <c r="R3580" s="14"/>
      <c r="S3580" s="14"/>
      <c r="T3580" s="14">
        <f t="shared" si="105"/>
        <v>0</v>
      </c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  <c r="AH3580" s="14"/>
    </row>
    <row r="3581" s="1" customFormat="1" ht="15" spans="1:34">
      <c r="A3581" s="9">
        <f t="shared" si="104"/>
        <v>3577</v>
      </c>
      <c r="B3581" s="14"/>
      <c r="C3581" s="14"/>
      <c r="D3581" s="44">
        <f>_xlfn.XLOOKUP(B3581,'[2]固定资产明细表17-杰 (2)'!$Z$3:$Z$7000,'[2]固定资产明细表17-杰 (2)'!$D$3:$D$7000)</f>
        <v>0</v>
      </c>
      <c r="E3581" s="14"/>
      <c r="F3581" s="14">
        <f>_xlfn.XLOOKUP(B3581,'[2]固定资产明细表17-杰 (2)'!$Z$3:$Z$7000,'[2]固定资产明细表17-杰 (2)'!$E$3:$E$7000)</f>
        <v>0</v>
      </c>
      <c r="G3581" s="9"/>
      <c r="H3581" s="9"/>
      <c r="I3581" s="18">
        <f>_xlfn.XLOOKUP(B3581,'[2]固定资产明细表17-杰 (2)'!$Z$3:$Z$7000,'[2]固定资产明细表17-杰 (2)'!$K$3:$K$7000)</f>
        <v>0</v>
      </c>
      <c r="J3581" s="28">
        <f>ROUND(_xlfn.XLOOKUP(B3581,'[2]固定资产明细表17-杰 (2)'!$Z$3:$Z$7000,'[2]固定资产明细表17-杰 (2)'!$J$3:$J$7000),0)</f>
        <v>0</v>
      </c>
      <c r="K3581" s="14"/>
      <c r="L3581" s="14"/>
      <c r="M3581" s="29">
        <f>_xlfn.XLOOKUP(B3581,'[2]固定资产明细表17-杰 (2)'!$Z$3:$Z$7000,'[2]固定资产明细表17-杰 (2)'!$O$3:$O$7000)</f>
        <v>0</v>
      </c>
      <c r="N3581" s="29">
        <f>_xlfn.XLOOKUP(B3581,'[2]固定资产明细表17-杰 (2)'!$Z$3:$Z$7000,'[2]固定资产明细表17-杰 (2)'!$R$3:$R$7000)</f>
        <v>0</v>
      </c>
      <c r="O3581" s="29">
        <f>_xlfn.XLOOKUP(B3581,'[2]固定资产明细表17-杰 (2)'!$Z$3:$Z$7000,'[2]固定资产明细表17-杰 (2)'!$X$3:$X$7000)</f>
        <v>0</v>
      </c>
      <c r="P3581" s="14"/>
      <c r="Q3581" s="14"/>
      <c r="R3581" s="14"/>
      <c r="S3581" s="14"/>
      <c r="T3581" s="14">
        <f t="shared" si="105"/>
        <v>0</v>
      </c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  <c r="AH3581" s="14"/>
    </row>
    <row r="3582" s="1" customFormat="1" ht="15" spans="1:34">
      <c r="A3582" s="9">
        <f t="shared" si="104"/>
        <v>3578</v>
      </c>
      <c r="B3582" s="14"/>
      <c r="C3582" s="14"/>
      <c r="D3582" s="44">
        <f>_xlfn.XLOOKUP(B3582,'[2]固定资产明细表17-杰 (2)'!$Z$3:$Z$7000,'[2]固定资产明细表17-杰 (2)'!$D$3:$D$7000)</f>
        <v>0</v>
      </c>
      <c r="E3582" s="14"/>
      <c r="F3582" s="14">
        <f>_xlfn.XLOOKUP(B3582,'[2]固定资产明细表17-杰 (2)'!$Z$3:$Z$7000,'[2]固定资产明细表17-杰 (2)'!$E$3:$E$7000)</f>
        <v>0</v>
      </c>
      <c r="G3582" s="9"/>
      <c r="H3582" s="9"/>
      <c r="I3582" s="18">
        <f>_xlfn.XLOOKUP(B3582,'[2]固定资产明细表17-杰 (2)'!$Z$3:$Z$7000,'[2]固定资产明细表17-杰 (2)'!$K$3:$K$7000)</f>
        <v>0</v>
      </c>
      <c r="J3582" s="28">
        <f>ROUND(_xlfn.XLOOKUP(B3582,'[2]固定资产明细表17-杰 (2)'!$Z$3:$Z$7000,'[2]固定资产明细表17-杰 (2)'!$J$3:$J$7000),0)</f>
        <v>0</v>
      </c>
      <c r="K3582" s="14"/>
      <c r="L3582" s="14"/>
      <c r="M3582" s="29">
        <f>_xlfn.XLOOKUP(B3582,'[2]固定资产明细表17-杰 (2)'!$Z$3:$Z$7000,'[2]固定资产明细表17-杰 (2)'!$O$3:$O$7000)</f>
        <v>0</v>
      </c>
      <c r="N3582" s="29">
        <f>_xlfn.XLOOKUP(B3582,'[2]固定资产明细表17-杰 (2)'!$Z$3:$Z$7000,'[2]固定资产明细表17-杰 (2)'!$R$3:$R$7000)</f>
        <v>0</v>
      </c>
      <c r="O3582" s="29">
        <f>_xlfn.XLOOKUP(B3582,'[2]固定资产明细表17-杰 (2)'!$Z$3:$Z$7000,'[2]固定资产明细表17-杰 (2)'!$X$3:$X$7000)</f>
        <v>0</v>
      </c>
      <c r="P3582" s="14"/>
      <c r="Q3582" s="14"/>
      <c r="R3582" s="14"/>
      <c r="S3582" s="14"/>
      <c r="T3582" s="14">
        <f t="shared" si="105"/>
        <v>0</v>
      </c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  <c r="AH3582" s="14"/>
    </row>
    <row r="3583" s="1" customFormat="1" ht="15" spans="1:34">
      <c r="A3583" s="9">
        <f t="shared" si="104"/>
        <v>3579</v>
      </c>
      <c r="B3583" s="14"/>
      <c r="C3583" s="14"/>
      <c r="D3583" s="44">
        <f>_xlfn.XLOOKUP(B3583,'[2]固定资产明细表17-杰 (2)'!$Z$3:$Z$7000,'[2]固定资产明细表17-杰 (2)'!$D$3:$D$7000)</f>
        <v>0</v>
      </c>
      <c r="E3583" s="14"/>
      <c r="F3583" s="14">
        <f>_xlfn.XLOOKUP(B3583,'[2]固定资产明细表17-杰 (2)'!$Z$3:$Z$7000,'[2]固定资产明细表17-杰 (2)'!$E$3:$E$7000)</f>
        <v>0</v>
      </c>
      <c r="G3583" s="9"/>
      <c r="H3583" s="9"/>
      <c r="I3583" s="18">
        <f>_xlfn.XLOOKUP(B3583,'[2]固定资产明细表17-杰 (2)'!$Z$3:$Z$7000,'[2]固定资产明细表17-杰 (2)'!$K$3:$K$7000)</f>
        <v>0</v>
      </c>
      <c r="J3583" s="28">
        <f>ROUND(_xlfn.XLOOKUP(B3583,'[2]固定资产明细表17-杰 (2)'!$Z$3:$Z$7000,'[2]固定资产明细表17-杰 (2)'!$J$3:$J$7000),0)</f>
        <v>0</v>
      </c>
      <c r="K3583" s="14"/>
      <c r="L3583" s="14"/>
      <c r="M3583" s="29">
        <f>_xlfn.XLOOKUP(B3583,'[2]固定资产明细表17-杰 (2)'!$Z$3:$Z$7000,'[2]固定资产明细表17-杰 (2)'!$O$3:$O$7000)</f>
        <v>0</v>
      </c>
      <c r="N3583" s="29">
        <f>_xlfn.XLOOKUP(B3583,'[2]固定资产明细表17-杰 (2)'!$Z$3:$Z$7000,'[2]固定资产明细表17-杰 (2)'!$R$3:$R$7000)</f>
        <v>0</v>
      </c>
      <c r="O3583" s="29">
        <f>_xlfn.XLOOKUP(B3583,'[2]固定资产明细表17-杰 (2)'!$Z$3:$Z$7000,'[2]固定资产明细表17-杰 (2)'!$X$3:$X$7000)</f>
        <v>0</v>
      </c>
      <c r="P3583" s="14"/>
      <c r="Q3583" s="14"/>
      <c r="R3583" s="14"/>
      <c r="S3583" s="14"/>
      <c r="T3583" s="14">
        <f t="shared" si="105"/>
        <v>0</v>
      </c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  <c r="AH3583" s="14"/>
    </row>
    <row r="3584" s="1" customFormat="1" ht="15" spans="1:34">
      <c r="A3584" s="9">
        <f t="shared" si="104"/>
        <v>3580</v>
      </c>
      <c r="B3584" s="14"/>
      <c r="C3584" s="14"/>
      <c r="D3584" s="44">
        <f>_xlfn.XLOOKUP(B3584,'[2]固定资产明细表17-杰 (2)'!$Z$3:$Z$7000,'[2]固定资产明细表17-杰 (2)'!$D$3:$D$7000)</f>
        <v>0</v>
      </c>
      <c r="E3584" s="14"/>
      <c r="F3584" s="14">
        <f>_xlfn.XLOOKUP(B3584,'[2]固定资产明细表17-杰 (2)'!$Z$3:$Z$7000,'[2]固定资产明细表17-杰 (2)'!$E$3:$E$7000)</f>
        <v>0</v>
      </c>
      <c r="G3584" s="9"/>
      <c r="H3584" s="9"/>
      <c r="I3584" s="18">
        <f>_xlfn.XLOOKUP(B3584,'[2]固定资产明细表17-杰 (2)'!$Z$3:$Z$7000,'[2]固定资产明细表17-杰 (2)'!$K$3:$K$7000)</f>
        <v>0</v>
      </c>
      <c r="J3584" s="28">
        <f>ROUND(_xlfn.XLOOKUP(B3584,'[2]固定资产明细表17-杰 (2)'!$Z$3:$Z$7000,'[2]固定资产明细表17-杰 (2)'!$J$3:$J$7000),0)</f>
        <v>0</v>
      </c>
      <c r="K3584" s="14"/>
      <c r="L3584" s="14"/>
      <c r="M3584" s="29">
        <f>_xlfn.XLOOKUP(B3584,'[2]固定资产明细表17-杰 (2)'!$Z$3:$Z$7000,'[2]固定资产明细表17-杰 (2)'!$O$3:$O$7000)</f>
        <v>0</v>
      </c>
      <c r="N3584" s="29">
        <f>_xlfn.XLOOKUP(B3584,'[2]固定资产明细表17-杰 (2)'!$Z$3:$Z$7000,'[2]固定资产明细表17-杰 (2)'!$R$3:$R$7000)</f>
        <v>0</v>
      </c>
      <c r="O3584" s="29">
        <f>_xlfn.XLOOKUP(B3584,'[2]固定资产明细表17-杰 (2)'!$Z$3:$Z$7000,'[2]固定资产明细表17-杰 (2)'!$X$3:$X$7000)</f>
        <v>0</v>
      </c>
      <c r="P3584" s="14"/>
      <c r="Q3584" s="14"/>
      <c r="R3584" s="14"/>
      <c r="S3584" s="14"/>
      <c r="T3584" s="14">
        <f t="shared" si="105"/>
        <v>0</v>
      </c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  <c r="AH3584" s="14"/>
    </row>
    <row r="3585" s="1" customFormat="1" ht="15" spans="1:34">
      <c r="A3585" s="9">
        <f t="shared" si="104"/>
        <v>3581</v>
      </c>
      <c r="B3585" s="14"/>
      <c r="C3585" s="14"/>
      <c r="D3585" s="44">
        <f>_xlfn.XLOOKUP(B3585,'[2]固定资产明细表17-杰 (2)'!$Z$3:$Z$7000,'[2]固定资产明细表17-杰 (2)'!$D$3:$D$7000)</f>
        <v>0</v>
      </c>
      <c r="E3585" s="14"/>
      <c r="F3585" s="14">
        <f>_xlfn.XLOOKUP(B3585,'[2]固定资产明细表17-杰 (2)'!$Z$3:$Z$7000,'[2]固定资产明细表17-杰 (2)'!$E$3:$E$7000)</f>
        <v>0</v>
      </c>
      <c r="G3585" s="9"/>
      <c r="H3585" s="9"/>
      <c r="I3585" s="18">
        <f>_xlfn.XLOOKUP(B3585,'[2]固定资产明细表17-杰 (2)'!$Z$3:$Z$7000,'[2]固定资产明细表17-杰 (2)'!$K$3:$K$7000)</f>
        <v>0</v>
      </c>
      <c r="J3585" s="28">
        <f>ROUND(_xlfn.XLOOKUP(B3585,'[2]固定资产明细表17-杰 (2)'!$Z$3:$Z$7000,'[2]固定资产明细表17-杰 (2)'!$J$3:$J$7000),0)</f>
        <v>0</v>
      </c>
      <c r="K3585" s="14"/>
      <c r="L3585" s="14"/>
      <c r="M3585" s="29">
        <f>_xlfn.XLOOKUP(B3585,'[2]固定资产明细表17-杰 (2)'!$Z$3:$Z$7000,'[2]固定资产明细表17-杰 (2)'!$O$3:$O$7000)</f>
        <v>0</v>
      </c>
      <c r="N3585" s="29">
        <f>_xlfn.XLOOKUP(B3585,'[2]固定资产明细表17-杰 (2)'!$Z$3:$Z$7000,'[2]固定资产明细表17-杰 (2)'!$R$3:$R$7000)</f>
        <v>0</v>
      </c>
      <c r="O3585" s="29">
        <f>_xlfn.XLOOKUP(B3585,'[2]固定资产明细表17-杰 (2)'!$Z$3:$Z$7000,'[2]固定资产明细表17-杰 (2)'!$X$3:$X$7000)</f>
        <v>0</v>
      </c>
      <c r="P3585" s="14"/>
      <c r="Q3585" s="14"/>
      <c r="R3585" s="14"/>
      <c r="S3585" s="14"/>
      <c r="T3585" s="14">
        <f t="shared" si="105"/>
        <v>0</v>
      </c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  <c r="AH3585" s="14"/>
    </row>
    <row r="3586" s="1" customFormat="1" ht="15" spans="1:34">
      <c r="A3586" s="9">
        <f t="shared" si="104"/>
        <v>3582</v>
      </c>
      <c r="B3586" s="14"/>
      <c r="C3586" s="14"/>
      <c r="D3586" s="44">
        <f>_xlfn.XLOOKUP(B3586,'[2]固定资产明细表17-杰 (2)'!$Z$3:$Z$7000,'[2]固定资产明细表17-杰 (2)'!$D$3:$D$7000)</f>
        <v>0</v>
      </c>
      <c r="E3586" s="14"/>
      <c r="F3586" s="14">
        <f>_xlfn.XLOOKUP(B3586,'[2]固定资产明细表17-杰 (2)'!$Z$3:$Z$7000,'[2]固定资产明细表17-杰 (2)'!$E$3:$E$7000)</f>
        <v>0</v>
      </c>
      <c r="G3586" s="9"/>
      <c r="H3586" s="9"/>
      <c r="I3586" s="18">
        <f>_xlfn.XLOOKUP(B3586,'[2]固定资产明细表17-杰 (2)'!$Z$3:$Z$7000,'[2]固定资产明细表17-杰 (2)'!$K$3:$K$7000)</f>
        <v>0</v>
      </c>
      <c r="J3586" s="28">
        <f>ROUND(_xlfn.XLOOKUP(B3586,'[2]固定资产明细表17-杰 (2)'!$Z$3:$Z$7000,'[2]固定资产明细表17-杰 (2)'!$J$3:$J$7000),0)</f>
        <v>0</v>
      </c>
      <c r="K3586" s="14"/>
      <c r="L3586" s="14"/>
      <c r="M3586" s="29">
        <f>_xlfn.XLOOKUP(B3586,'[2]固定资产明细表17-杰 (2)'!$Z$3:$Z$7000,'[2]固定资产明细表17-杰 (2)'!$O$3:$O$7000)</f>
        <v>0</v>
      </c>
      <c r="N3586" s="29">
        <f>_xlfn.XLOOKUP(B3586,'[2]固定资产明细表17-杰 (2)'!$Z$3:$Z$7000,'[2]固定资产明细表17-杰 (2)'!$R$3:$R$7000)</f>
        <v>0</v>
      </c>
      <c r="O3586" s="29">
        <f>_xlfn.XLOOKUP(B3586,'[2]固定资产明细表17-杰 (2)'!$Z$3:$Z$7000,'[2]固定资产明细表17-杰 (2)'!$X$3:$X$7000)</f>
        <v>0</v>
      </c>
      <c r="P3586" s="14"/>
      <c r="Q3586" s="14"/>
      <c r="R3586" s="14"/>
      <c r="S3586" s="14"/>
      <c r="T3586" s="14">
        <f t="shared" si="105"/>
        <v>0</v>
      </c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  <c r="AH3586" s="14"/>
    </row>
    <row r="3587" s="1" customFormat="1" ht="15" spans="1:34">
      <c r="A3587" s="9">
        <f t="shared" si="104"/>
        <v>3583</v>
      </c>
      <c r="B3587" s="14"/>
      <c r="C3587" s="14"/>
      <c r="D3587" s="44">
        <f>_xlfn.XLOOKUP(B3587,'[2]固定资产明细表17-杰 (2)'!$Z$3:$Z$7000,'[2]固定资产明细表17-杰 (2)'!$D$3:$D$7000)</f>
        <v>0</v>
      </c>
      <c r="E3587" s="14"/>
      <c r="F3587" s="14">
        <f>_xlfn.XLOOKUP(B3587,'[2]固定资产明细表17-杰 (2)'!$Z$3:$Z$7000,'[2]固定资产明细表17-杰 (2)'!$E$3:$E$7000)</f>
        <v>0</v>
      </c>
      <c r="G3587" s="9"/>
      <c r="H3587" s="9"/>
      <c r="I3587" s="18">
        <f>_xlfn.XLOOKUP(B3587,'[2]固定资产明细表17-杰 (2)'!$Z$3:$Z$7000,'[2]固定资产明细表17-杰 (2)'!$K$3:$K$7000)</f>
        <v>0</v>
      </c>
      <c r="J3587" s="28">
        <f>ROUND(_xlfn.XLOOKUP(B3587,'[2]固定资产明细表17-杰 (2)'!$Z$3:$Z$7000,'[2]固定资产明细表17-杰 (2)'!$J$3:$J$7000),0)</f>
        <v>0</v>
      </c>
      <c r="K3587" s="14"/>
      <c r="L3587" s="14"/>
      <c r="M3587" s="29">
        <f>_xlfn.XLOOKUP(B3587,'[2]固定资产明细表17-杰 (2)'!$Z$3:$Z$7000,'[2]固定资产明细表17-杰 (2)'!$O$3:$O$7000)</f>
        <v>0</v>
      </c>
      <c r="N3587" s="29">
        <f>_xlfn.XLOOKUP(B3587,'[2]固定资产明细表17-杰 (2)'!$Z$3:$Z$7000,'[2]固定资产明细表17-杰 (2)'!$R$3:$R$7000)</f>
        <v>0</v>
      </c>
      <c r="O3587" s="29">
        <f>_xlfn.XLOOKUP(B3587,'[2]固定资产明细表17-杰 (2)'!$Z$3:$Z$7000,'[2]固定资产明细表17-杰 (2)'!$X$3:$X$7000)</f>
        <v>0</v>
      </c>
      <c r="P3587" s="14"/>
      <c r="Q3587" s="14"/>
      <c r="R3587" s="14"/>
      <c r="S3587" s="14"/>
      <c r="T3587" s="14">
        <f t="shared" si="105"/>
        <v>0</v>
      </c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  <c r="AH3587" s="14"/>
    </row>
    <row r="3588" s="1" customFormat="1" ht="15" spans="1:34">
      <c r="A3588" s="9">
        <f t="shared" si="104"/>
        <v>3584</v>
      </c>
      <c r="B3588" s="14"/>
      <c r="C3588" s="14"/>
      <c r="D3588" s="44">
        <f>_xlfn.XLOOKUP(B3588,'[2]固定资产明细表17-杰 (2)'!$Z$3:$Z$7000,'[2]固定资产明细表17-杰 (2)'!$D$3:$D$7000)</f>
        <v>0</v>
      </c>
      <c r="E3588" s="14"/>
      <c r="F3588" s="14">
        <f>_xlfn.XLOOKUP(B3588,'[2]固定资产明细表17-杰 (2)'!$Z$3:$Z$7000,'[2]固定资产明细表17-杰 (2)'!$E$3:$E$7000)</f>
        <v>0</v>
      </c>
      <c r="G3588" s="9"/>
      <c r="H3588" s="9"/>
      <c r="I3588" s="18">
        <f>_xlfn.XLOOKUP(B3588,'[2]固定资产明细表17-杰 (2)'!$Z$3:$Z$7000,'[2]固定资产明细表17-杰 (2)'!$K$3:$K$7000)</f>
        <v>0</v>
      </c>
      <c r="J3588" s="28">
        <f>ROUND(_xlfn.XLOOKUP(B3588,'[2]固定资产明细表17-杰 (2)'!$Z$3:$Z$7000,'[2]固定资产明细表17-杰 (2)'!$J$3:$J$7000),0)</f>
        <v>0</v>
      </c>
      <c r="K3588" s="14"/>
      <c r="L3588" s="14"/>
      <c r="M3588" s="29">
        <f>_xlfn.XLOOKUP(B3588,'[2]固定资产明细表17-杰 (2)'!$Z$3:$Z$7000,'[2]固定资产明细表17-杰 (2)'!$O$3:$O$7000)</f>
        <v>0</v>
      </c>
      <c r="N3588" s="29">
        <f>_xlfn.XLOOKUP(B3588,'[2]固定资产明细表17-杰 (2)'!$Z$3:$Z$7000,'[2]固定资产明细表17-杰 (2)'!$R$3:$R$7000)</f>
        <v>0</v>
      </c>
      <c r="O3588" s="29">
        <f>_xlfn.XLOOKUP(B3588,'[2]固定资产明细表17-杰 (2)'!$Z$3:$Z$7000,'[2]固定资产明细表17-杰 (2)'!$X$3:$X$7000)</f>
        <v>0</v>
      </c>
      <c r="P3588" s="14"/>
      <c r="Q3588" s="14"/>
      <c r="R3588" s="14"/>
      <c r="S3588" s="14"/>
      <c r="T3588" s="14">
        <f t="shared" si="105"/>
        <v>0</v>
      </c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  <c r="AH3588" s="14"/>
    </row>
    <row r="3589" s="1" customFormat="1" ht="15" spans="1:34">
      <c r="A3589" s="9">
        <f t="shared" si="104"/>
        <v>3585</v>
      </c>
      <c r="B3589" s="14"/>
      <c r="C3589" s="14"/>
      <c r="D3589" s="44">
        <f>_xlfn.XLOOKUP(B3589,'[2]固定资产明细表17-杰 (2)'!$Z$3:$Z$7000,'[2]固定资产明细表17-杰 (2)'!$D$3:$D$7000)</f>
        <v>0</v>
      </c>
      <c r="E3589" s="14"/>
      <c r="F3589" s="14">
        <f>_xlfn.XLOOKUP(B3589,'[2]固定资产明细表17-杰 (2)'!$Z$3:$Z$7000,'[2]固定资产明细表17-杰 (2)'!$E$3:$E$7000)</f>
        <v>0</v>
      </c>
      <c r="G3589" s="9"/>
      <c r="H3589" s="9"/>
      <c r="I3589" s="18">
        <f>_xlfn.XLOOKUP(B3589,'[2]固定资产明细表17-杰 (2)'!$Z$3:$Z$7000,'[2]固定资产明细表17-杰 (2)'!$K$3:$K$7000)</f>
        <v>0</v>
      </c>
      <c r="J3589" s="28">
        <f>ROUND(_xlfn.XLOOKUP(B3589,'[2]固定资产明细表17-杰 (2)'!$Z$3:$Z$7000,'[2]固定资产明细表17-杰 (2)'!$J$3:$J$7000),0)</f>
        <v>0</v>
      </c>
      <c r="K3589" s="14"/>
      <c r="L3589" s="14"/>
      <c r="M3589" s="29">
        <f>_xlfn.XLOOKUP(B3589,'[2]固定资产明细表17-杰 (2)'!$Z$3:$Z$7000,'[2]固定资产明细表17-杰 (2)'!$O$3:$O$7000)</f>
        <v>0</v>
      </c>
      <c r="N3589" s="29">
        <f>_xlfn.XLOOKUP(B3589,'[2]固定资产明细表17-杰 (2)'!$Z$3:$Z$7000,'[2]固定资产明细表17-杰 (2)'!$R$3:$R$7000)</f>
        <v>0</v>
      </c>
      <c r="O3589" s="29">
        <f>_xlfn.XLOOKUP(B3589,'[2]固定资产明细表17-杰 (2)'!$Z$3:$Z$7000,'[2]固定资产明细表17-杰 (2)'!$X$3:$X$7000)</f>
        <v>0</v>
      </c>
      <c r="P3589" s="14"/>
      <c r="Q3589" s="14"/>
      <c r="R3589" s="14"/>
      <c r="S3589" s="14"/>
      <c r="T3589" s="14">
        <f t="shared" si="105"/>
        <v>0</v>
      </c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  <c r="AH3589" s="14"/>
    </row>
    <row r="3590" s="1" customFormat="1" ht="15" spans="1:34">
      <c r="A3590" s="9">
        <f t="shared" si="104"/>
        <v>3586</v>
      </c>
      <c r="B3590" s="14"/>
      <c r="C3590" s="14"/>
      <c r="D3590" s="44">
        <f>_xlfn.XLOOKUP(B3590,'[2]固定资产明细表17-杰 (2)'!$Z$3:$Z$7000,'[2]固定资产明细表17-杰 (2)'!$D$3:$D$7000)</f>
        <v>0</v>
      </c>
      <c r="E3590" s="14"/>
      <c r="F3590" s="14">
        <f>_xlfn.XLOOKUP(B3590,'[2]固定资产明细表17-杰 (2)'!$Z$3:$Z$7000,'[2]固定资产明细表17-杰 (2)'!$E$3:$E$7000)</f>
        <v>0</v>
      </c>
      <c r="G3590" s="9"/>
      <c r="H3590" s="9"/>
      <c r="I3590" s="18">
        <f>_xlfn.XLOOKUP(B3590,'[2]固定资产明细表17-杰 (2)'!$Z$3:$Z$7000,'[2]固定资产明细表17-杰 (2)'!$K$3:$K$7000)</f>
        <v>0</v>
      </c>
      <c r="J3590" s="28">
        <f>ROUND(_xlfn.XLOOKUP(B3590,'[2]固定资产明细表17-杰 (2)'!$Z$3:$Z$7000,'[2]固定资产明细表17-杰 (2)'!$J$3:$J$7000),0)</f>
        <v>0</v>
      </c>
      <c r="K3590" s="14"/>
      <c r="L3590" s="14"/>
      <c r="M3590" s="29">
        <f>_xlfn.XLOOKUP(B3590,'[2]固定资产明细表17-杰 (2)'!$Z$3:$Z$7000,'[2]固定资产明细表17-杰 (2)'!$O$3:$O$7000)</f>
        <v>0</v>
      </c>
      <c r="N3590" s="29">
        <f>_xlfn.XLOOKUP(B3590,'[2]固定资产明细表17-杰 (2)'!$Z$3:$Z$7000,'[2]固定资产明细表17-杰 (2)'!$R$3:$R$7000)</f>
        <v>0</v>
      </c>
      <c r="O3590" s="29">
        <f>_xlfn.XLOOKUP(B3590,'[2]固定资产明细表17-杰 (2)'!$Z$3:$Z$7000,'[2]固定资产明细表17-杰 (2)'!$X$3:$X$7000)</f>
        <v>0</v>
      </c>
      <c r="P3590" s="14"/>
      <c r="Q3590" s="14"/>
      <c r="R3590" s="14"/>
      <c r="S3590" s="14"/>
      <c r="T3590" s="14">
        <f t="shared" si="105"/>
        <v>0</v>
      </c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  <c r="AH3590" s="14"/>
    </row>
    <row r="3591" s="1" customFormat="1" ht="15" spans="1:34">
      <c r="A3591" s="9">
        <f t="shared" si="104"/>
        <v>3587</v>
      </c>
      <c r="B3591" s="14"/>
      <c r="C3591" s="14"/>
      <c r="D3591" s="44">
        <f>_xlfn.XLOOKUP(B3591,'[2]固定资产明细表17-杰 (2)'!$Z$3:$Z$7000,'[2]固定资产明细表17-杰 (2)'!$D$3:$D$7000)</f>
        <v>0</v>
      </c>
      <c r="E3591" s="14"/>
      <c r="F3591" s="14">
        <f>_xlfn.XLOOKUP(B3591,'[2]固定资产明细表17-杰 (2)'!$Z$3:$Z$7000,'[2]固定资产明细表17-杰 (2)'!$E$3:$E$7000)</f>
        <v>0</v>
      </c>
      <c r="G3591" s="9"/>
      <c r="H3591" s="9"/>
      <c r="I3591" s="18">
        <f>_xlfn.XLOOKUP(B3591,'[2]固定资产明细表17-杰 (2)'!$Z$3:$Z$7000,'[2]固定资产明细表17-杰 (2)'!$K$3:$K$7000)</f>
        <v>0</v>
      </c>
      <c r="J3591" s="28">
        <f>ROUND(_xlfn.XLOOKUP(B3591,'[2]固定资产明细表17-杰 (2)'!$Z$3:$Z$7000,'[2]固定资产明细表17-杰 (2)'!$J$3:$J$7000),0)</f>
        <v>0</v>
      </c>
      <c r="K3591" s="14"/>
      <c r="L3591" s="14"/>
      <c r="M3591" s="29">
        <f>_xlfn.XLOOKUP(B3591,'[2]固定资产明细表17-杰 (2)'!$Z$3:$Z$7000,'[2]固定资产明细表17-杰 (2)'!$O$3:$O$7000)</f>
        <v>0</v>
      </c>
      <c r="N3591" s="29">
        <f>_xlfn.XLOOKUP(B3591,'[2]固定资产明细表17-杰 (2)'!$Z$3:$Z$7000,'[2]固定资产明细表17-杰 (2)'!$R$3:$R$7000)</f>
        <v>0</v>
      </c>
      <c r="O3591" s="29">
        <f>_xlfn.XLOOKUP(B3591,'[2]固定资产明细表17-杰 (2)'!$Z$3:$Z$7000,'[2]固定资产明细表17-杰 (2)'!$X$3:$X$7000)</f>
        <v>0</v>
      </c>
      <c r="P3591" s="14"/>
      <c r="Q3591" s="14"/>
      <c r="R3591" s="14"/>
      <c r="S3591" s="14"/>
      <c r="T3591" s="14">
        <f t="shared" si="105"/>
        <v>0</v>
      </c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  <c r="AH3591" s="14"/>
    </row>
    <row r="3592" s="1" customFormat="1" ht="15" spans="1:34">
      <c r="A3592" s="9">
        <f t="shared" si="104"/>
        <v>3588</v>
      </c>
      <c r="B3592" s="14"/>
      <c r="C3592" s="14"/>
      <c r="D3592" s="44">
        <f>_xlfn.XLOOKUP(B3592,'[2]固定资产明细表17-杰 (2)'!$Z$3:$Z$7000,'[2]固定资产明细表17-杰 (2)'!$D$3:$D$7000)</f>
        <v>0</v>
      </c>
      <c r="E3592" s="14"/>
      <c r="F3592" s="14">
        <f>_xlfn.XLOOKUP(B3592,'[2]固定资产明细表17-杰 (2)'!$Z$3:$Z$7000,'[2]固定资产明细表17-杰 (2)'!$E$3:$E$7000)</f>
        <v>0</v>
      </c>
      <c r="G3592" s="9"/>
      <c r="H3592" s="9"/>
      <c r="I3592" s="18">
        <f>_xlfn.XLOOKUP(B3592,'[2]固定资产明细表17-杰 (2)'!$Z$3:$Z$7000,'[2]固定资产明细表17-杰 (2)'!$K$3:$K$7000)</f>
        <v>0</v>
      </c>
      <c r="J3592" s="28">
        <f>ROUND(_xlfn.XLOOKUP(B3592,'[2]固定资产明细表17-杰 (2)'!$Z$3:$Z$7000,'[2]固定资产明细表17-杰 (2)'!$J$3:$J$7000),0)</f>
        <v>0</v>
      </c>
      <c r="K3592" s="14"/>
      <c r="L3592" s="14"/>
      <c r="M3592" s="29">
        <f>_xlfn.XLOOKUP(B3592,'[2]固定资产明细表17-杰 (2)'!$Z$3:$Z$7000,'[2]固定资产明细表17-杰 (2)'!$O$3:$O$7000)</f>
        <v>0</v>
      </c>
      <c r="N3592" s="29">
        <f>_xlfn.XLOOKUP(B3592,'[2]固定资产明细表17-杰 (2)'!$Z$3:$Z$7000,'[2]固定资产明细表17-杰 (2)'!$R$3:$R$7000)</f>
        <v>0</v>
      </c>
      <c r="O3592" s="29">
        <f>_xlfn.XLOOKUP(B3592,'[2]固定资产明细表17-杰 (2)'!$Z$3:$Z$7000,'[2]固定资产明细表17-杰 (2)'!$X$3:$X$7000)</f>
        <v>0</v>
      </c>
      <c r="P3592" s="14"/>
      <c r="Q3592" s="14"/>
      <c r="R3592" s="14"/>
      <c r="S3592" s="14"/>
      <c r="T3592" s="14">
        <f t="shared" si="105"/>
        <v>0</v>
      </c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  <c r="AH3592" s="14"/>
    </row>
    <row r="3593" s="1" customFormat="1" ht="15" spans="1:34">
      <c r="A3593" s="9">
        <f t="shared" si="104"/>
        <v>3589</v>
      </c>
      <c r="B3593" s="14"/>
      <c r="C3593" s="14"/>
      <c r="D3593" s="44">
        <f>_xlfn.XLOOKUP(B3593,'[2]固定资产明细表17-杰 (2)'!$Z$3:$Z$7000,'[2]固定资产明细表17-杰 (2)'!$D$3:$D$7000)</f>
        <v>0</v>
      </c>
      <c r="E3593" s="14"/>
      <c r="F3593" s="14">
        <f>_xlfn.XLOOKUP(B3593,'[2]固定资产明细表17-杰 (2)'!$Z$3:$Z$7000,'[2]固定资产明细表17-杰 (2)'!$E$3:$E$7000)</f>
        <v>0</v>
      </c>
      <c r="G3593" s="9"/>
      <c r="H3593" s="9"/>
      <c r="I3593" s="18">
        <f>_xlfn.XLOOKUP(B3593,'[2]固定资产明细表17-杰 (2)'!$Z$3:$Z$7000,'[2]固定资产明细表17-杰 (2)'!$K$3:$K$7000)</f>
        <v>0</v>
      </c>
      <c r="J3593" s="28">
        <f>ROUND(_xlfn.XLOOKUP(B3593,'[2]固定资产明细表17-杰 (2)'!$Z$3:$Z$7000,'[2]固定资产明细表17-杰 (2)'!$J$3:$J$7000),0)</f>
        <v>0</v>
      </c>
      <c r="K3593" s="14"/>
      <c r="L3593" s="14"/>
      <c r="M3593" s="29">
        <f>_xlfn.XLOOKUP(B3593,'[2]固定资产明细表17-杰 (2)'!$Z$3:$Z$7000,'[2]固定资产明细表17-杰 (2)'!$O$3:$O$7000)</f>
        <v>0</v>
      </c>
      <c r="N3593" s="29">
        <f>_xlfn.XLOOKUP(B3593,'[2]固定资产明细表17-杰 (2)'!$Z$3:$Z$7000,'[2]固定资产明细表17-杰 (2)'!$R$3:$R$7000)</f>
        <v>0</v>
      </c>
      <c r="O3593" s="29">
        <f>_xlfn.XLOOKUP(B3593,'[2]固定资产明细表17-杰 (2)'!$Z$3:$Z$7000,'[2]固定资产明细表17-杰 (2)'!$X$3:$X$7000)</f>
        <v>0</v>
      </c>
      <c r="P3593" s="14"/>
      <c r="Q3593" s="14"/>
      <c r="R3593" s="14"/>
      <c r="S3593" s="14"/>
      <c r="T3593" s="14">
        <f t="shared" si="105"/>
        <v>0</v>
      </c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  <c r="AH3593" s="14"/>
    </row>
    <row r="3594" s="1" customFormat="1" ht="15" spans="1:34">
      <c r="A3594" s="9">
        <f t="shared" si="104"/>
        <v>3590</v>
      </c>
      <c r="B3594" s="14"/>
      <c r="C3594" s="14"/>
      <c r="D3594" s="44">
        <f>_xlfn.XLOOKUP(B3594,'[2]固定资产明细表17-杰 (2)'!$Z$3:$Z$7000,'[2]固定资产明细表17-杰 (2)'!$D$3:$D$7000)</f>
        <v>0</v>
      </c>
      <c r="E3594" s="14"/>
      <c r="F3594" s="14">
        <f>_xlfn.XLOOKUP(B3594,'[2]固定资产明细表17-杰 (2)'!$Z$3:$Z$7000,'[2]固定资产明细表17-杰 (2)'!$E$3:$E$7000)</f>
        <v>0</v>
      </c>
      <c r="G3594" s="9"/>
      <c r="H3594" s="9"/>
      <c r="I3594" s="18">
        <f>_xlfn.XLOOKUP(B3594,'[2]固定资产明细表17-杰 (2)'!$Z$3:$Z$7000,'[2]固定资产明细表17-杰 (2)'!$K$3:$K$7000)</f>
        <v>0</v>
      </c>
      <c r="J3594" s="28">
        <f>ROUND(_xlfn.XLOOKUP(B3594,'[2]固定资产明细表17-杰 (2)'!$Z$3:$Z$7000,'[2]固定资产明细表17-杰 (2)'!$J$3:$J$7000),0)</f>
        <v>0</v>
      </c>
      <c r="K3594" s="14"/>
      <c r="L3594" s="14"/>
      <c r="M3594" s="29">
        <f>_xlfn.XLOOKUP(B3594,'[2]固定资产明细表17-杰 (2)'!$Z$3:$Z$7000,'[2]固定资产明细表17-杰 (2)'!$O$3:$O$7000)</f>
        <v>0</v>
      </c>
      <c r="N3594" s="29">
        <f>_xlfn.XLOOKUP(B3594,'[2]固定资产明细表17-杰 (2)'!$Z$3:$Z$7000,'[2]固定资产明细表17-杰 (2)'!$R$3:$R$7000)</f>
        <v>0</v>
      </c>
      <c r="O3594" s="29">
        <f>_xlfn.XLOOKUP(B3594,'[2]固定资产明细表17-杰 (2)'!$Z$3:$Z$7000,'[2]固定资产明细表17-杰 (2)'!$X$3:$X$7000)</f>
        <v>0</v>
      </c>
      <c r="P3594" s="14"/>
      <c r="Q3594" s="14"/>
      <c r="R3594" s="14"/>
      <c r="S3594" s="14"/>
      <c r="T3594" s="14">
        <f t="shared" si="105"/>
        <v>0</v>
      </c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  <c r="AH3594" s="14"/>
    </row>
    <row r="3595" s="1" customFormat="1" ht="15" spans="1:34">
      <c r="A3595" s="9">
        <f t="shared" si="104"/>
        <v>3591</v>
      </c>
      <c r="B3595" s="14"/>
      <c r="C3595" s="14"/>
      <c r="D3595" s="44">
        <f>_xlfn.XLOOKUP(B3595,'[2]固定资产明细表17-杰 (2)'!$Z$3:$Z$7000,'[2]固定资产明细表17-杰 (2)'!$D$3:$D$7000)</f>
        <v>0</v>
      </c>
      <c r="E3595" s="14"/>
      <c r="F3595" s="14">
        <f>_xlfn.XLOOKUP(B3595,'[2]固定资产明细表17-杰 (2)'!$Z$3:$Z$7000,'[2]固定资产明细表17-杰 (2)'!$E$3:$E$7000)</f>
        <v>0</v>
      </c>
      <c r="G3595" s="9"/>
      <c r="H3595" s="9"/>
      <c r="I3595" s="18">
        <f>_xlfn.XLOOKUP(B3595,'[2]固定资产明细表17-杰 (2)'!$Z$3:$Z$7000,'[2]固定资产明细表17-杰 (2)'!$K$3:$K$7000)</f>
        <v>0</v>
      </c>
      <c r="J3595" s="28">
        <f>ROUND(_xlfn.XLOOKUP(B3595,'[2]固定资产明细表17-杰 (2)'!$Z$3:$Z$7000,'[2]固定资产明细表17-杰 (2)'!$J$3:$J$7000),0)</f>
        <v>0</v>
      </c>
      <c r="K3595" s="14"/>
      <c r="L3595" s="14"/>
      <c r="M3595" s="29">
        <f>_xlfn.XLOOKUP(B3595,'[2]固定资产明细表17-杰 (2)'!$Z$3:$Z$7000,'[2]固定资产明细表17-杰 (2)'!$O$3:$O$7000)</f>
        <v>0</v>
      </c>
      <c r="N3595" s="29">
        <f>_xlfn.XLOOKUP(B3595,'[2]固定资产明细表17-杰 (2)'!$Z$3:$Z$7000,'[2]固定资产明细表17-杰 (2)'!$R$3:$R$7000)</f>
        <v>0</v>
      </c>
      <c r="O3595" s="29">
        <f>_xlfn.XLOOKUP(B3595,'[2]固定资产明细表17-杰 (2)'!$Z$3:$Z$7000,'[2]固定资产明细表17-杰 (2)'!$X$3:$X$7000)</f>
        <v>0</v>
      </c>
      <c r="P3595" s="14"/>
      <c r="Q3595" s="14"/>
      <c r="R3595" s="14"/>
      <c r="S3595" s="14"/>
      <c r="T3595" s="14">
        <f t="shared" si="105"/>
        <v>0</v>
      </c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  <c r="AH3595" s="14"/>
    </row>
    <row r="3596" s="1" customFormat="1" ht="15" spans="1:34">
      <c r="A3596" s="9">
        <f t="shared" si="104"/>
        <v>3592</v>
      </c>
      <c r="B3596" s="14"/>
      <c r="C3596" s="14"/>
      <c r="D3596" s="44">
        <f>_xlfn.XLOOKUP(B3596,'[2]固定资产明细表17-杰 (2)'!$Z$3:$Z$7000,'[2]固定资产明细表17-杰 (2)'!$D$3:$D$7000)</f>
        <v>0</v>
      </c>
      <c r="E3596" s="14"/>
      <c r="F3596" s="14">
        <f>_xlfn.XLOOKUP(B3596,'[2]固定资产明细表17-杰 (2)'!$Z$3:$Z$7000,'[2]固定资产明细表17-杰 (2)'!$E$3:$E$7000)</f>
        <v>0</v>
      </c>
      <c r="G3596" s="9"/>
      <c r="H3596" s="9"/>
      <c r="I3596" s="18">
        <f>_xlfn.XLOOKUP(B3596,'[2]固定资产明细表17-杰 (2)'!$Z$3:$Z$7000,'[2]固定资产明细表17-杰 (2)'!$K$3:$K$7000)</f>
        <v>0</v>
      </c>
      <c r="J3596" s="28">
        <f>ROUND(_xlfn.XLOOKUP(B3596,'[2]固定资产明细表17-杰 (2)'!$Z$3:$Z$7000,'[2]固定资产明细表17-杰 (2)'!$J$3:$J$7000),0)</f>
        <v>0</v>
      </c>
      <c r="K3596" s="14"/>
      <c r="L3596" s="14"/>
      <c r="M3596" s="29">
        <f>_xlfn.XLOOKUP(B3596,'[2]固定资产明细表17-杰 (2)'!$Z$3:$Z$7000,'[2]固定资产明细表17-杰 (2)'!$O$3:$O$7000)</f>
        <v>0</v>
      </c>
      <c r="N3596" s="29">
        <f>_xlfn.XLOOKUP(B3596,'[2]固定资产明细表17-杰 (2)'!$Z$3:$Z$7000,'[2]固定资产明细表17-杰 (2)'!$R$3:$R$7000)</f>
        <v>0</v>
      </c>
      <c r="O3596" s="29">
        <f>_xlfn.XLOOKUP(B3596,'[2]固定资产明细表17-杰 (2)'!$Z$3:$Z$7000,'[2]固定资产明细表17-杰 (2)'!$X$3:$X$7000)</f>
        <v>0</v>
      </c>
      <c r="P3596" s="14"/>
      <c r="Q3596" s="14"/>
      <c r="R3596" s="14"/>
      <c r="S3596" s="14"/>
      <c r="T3596" s="14">
        <f t="shared" si="105"/>
        <v>0</v>
      </c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  <c r="AH3596" s="14"/>
    </row>
    <row r="3597" s="1" customFormat="1" ht="15" spans="1:34">
      <c r="A3597" s="9">
        <f t="shared" si="104"/>
        <v>3593</v>
      </c>
      <c r="B3597" s="14"/>
      <c r="C3597" s="14"/>
      <c r="D3597" s="44">
        <f>_xlfn.XLOOKUP(B3597,'[2]固定资产明细表17-杰 (2)'!$Z$3:$Z$7000,'[2]固定资产明细表17-杰 (2)'!$D$3:$D$7000)</f>
        <v>0</v>
      </c>
      <c r="E3597" s="14"/>
      <c r="F3597" s="14">
        <f>_xlfn.XLOOKUP(B3597,'[2]固定资产明细表17-杰 (2)'!$Z$3:$Z$7000,'[2]固定资产明细表17-杰 (2)'!$E$3:$E$7000)</f>
        <v>0</v>
      </c>
      <c r="G3597" s="9"/>
      <c r="H3597" s="9"/>
      <c r="I3597" s="18">
        <f>_xlfn.XLOOKUP(B3597,'[2]固定资产明细表17-杰 (2)'!$Z$3:$Z$7000,'[2]固定资产明细表17-杰 (2)'!$K$3:$K$7000)</f>
        <v>0</v>
      </c>
      <c r="J3597" s="28">
        <f>ROUND(_xlfn.XLOOKUP(B3597,'[2]固定资产明细表17-杰 (2)'!$Z$3:$Z$7000,'[2]固定资产明细表17-杰 (2)'!$J$3:$J$7000),0)</f>
        <v>0</v>
      </c>
      <c r="K3597" s="14"/>
      <c r="L3597" s="14"/>
      <c r="M3597" s="29">
        <f>_xlfn.XLOOKUP(B3597,'[2]固定资产明细表17-杰 (2)'!$Z$3:$Z$7000,'[2]固定资产明细表17-杰 (2)'!$O$3:$O$7000)</f>
        <v>0</v>
      </c>
      <c r="N3597" s="29">
        <f>_xlfn.XLOOKUP(B3597,'[2]固定资产明细表17-杰 (2)'!$Z$3:$Z$7000,'[2]固定资产明细表17-杰 (2)'!$R$3:$R$7000)</f>
        <v>0</v>
      </c>
      <c r="O3597" s="29">
        <f>_xlfn.XLOOKUP(B3597,'[2]固定资产明细表17-杰 (2)'!$Z$3:$Z$7000,'[2]固定资产明细表17-杰 (2)'!$X$3:$X$7000)</f>
        <v>0</v>
      </c>
      <c r="P3597" s="14"/>
      <c r="Q3597" s="14"/>
      <c r="R3597" s="14"/>
      <c r="S3597" s="14"/>
      <c r="T3597" s="14">
        <f t="shared" si="105"/>
        <v>0</v>
      </c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  <c r="AH3597" s="14"/>
    </row>
    <row r="3598" s="1" customFormat="1" ht="15" spans="1:34">
      <c r="A3598" s="9">
        <f t="shared" si="104"/>
        <v>3594</v>
      </c>
      <c r="B3598" s="14"/>
      <c r="C3598" s="14"/>
      <c r="D3598" s="44">
        <f>_xlfn.XLOOKUP(B3598,'[2]固定资产明细表17-杰 (2)'!$Z$3:$Z$7000,'[2]固定资产明细表17-杰 (2)'!$D$3:$D$7000)</f>
        <v>0</v>
      </c>
      <c r="E3598" s="14"/>
      <c r="F3598" s="14">
        <f>_xlfn.XLOOKUP(B3598,'[2]固定资产明细表17-杰 (2)'!$Z$3:$Z$7000,'[2]固定资产明细表17-杰 (2)'!$E$3:$E$7000)</f>
        <v>0</v>
      </c>
      <c r="G3598" s="9"/>
      <c r="H3598" s="9"/>
      <c r="I3598" s="18">
        <f>_xlfn.XLOOKUP(B3598,'[2]固定资产明细表17-杰 (2)'!$Z$3:$Z$7000,'[2]固定资产明细表17-杰 (2)'!$K$3:$K$7000)</f>
        <v>0</v>
      </c>
      <c r="J3598" s="28">
        <f>ROUND(_xlfn.XLOOKUP(B3598,'[2]固定资产明细表17-杰 (2)'!$Z$3:$Z$7000,'[2]固定资产明细表17-杰 (2)'!$J$3:$J$7000),0)</f>
        <v>0</v>
      </c>
      <c r="K3598" s="14"/>
      <c r="L3598" s="14"/>
      <c r="M3598" s="29">
        <f>_xlfn.XLOOKUP(B3598,'[2]固定资产明细表17-杰 (2)'!$Z$3:$Z$7000,'[2]固定资产明细表17-杰 (2)'!$O$3:$O$7000)</f>
        <v>0</v>
      </c>
      <c r="N3598" s="29">
        <f>_xlfn.XLOOKUP(B3598,'[2]固定资产明细表17-杰 (2)'!$Z$3:$Z$7000,'[2]固定资产明细表17-杰 (2)'!$R$3:$R$7000)</f>
        <v>0</v>
      </c>
      <c r="O3598" s="29">
        <f>_xlfn.XLOOKUP(B3598,'[2]固定资产明细表17-杰 (2)'!$Z$3:$Z$7000,'[2]固定资产明细表17-杰 (2)'!$X$3:$X$7000)</f>
        <v>0</v>
      </c>
      <c r="P3598" s="14"/>
      <c r="Q3598" s="14"/>
      <c r="R3598" s="14"/>
      <c r="S3598" s="14"/>
      <c r="T3598" s="14">
        <f t="shared" si="105"/>
        <v>0</v>
      </c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  <c r="AH3598" s="14"/>
    </row>
    <row r="3599" s="1" customFormat="1" ht="15" spans="1:34">
      <c r="A3599" s="9">
        <f t="shared" si="104"/>
        <v>3595</v>
      </c>
      <c r="B3599" s="14"/>
      <c r="C3599" s="14"/>
      <c r="D3599" s="44">
        <f>_xlfn.XLOOKUP(B3599,'[2]固定资产明细表17-杰 (2)'!$Z$3:$Z$7000,'[2]固定资产明细表17-杰 (2)'!$D$3:$D$7000)</f>
        <v>0</v>
      </c>
      <c r="E3599" s="14"/>
      <c r="F3599" s="14">
        <f>_xlfn.XLOOKUP(B3599,'[2]固定资产明细表17-杰 (2)'!$Z$3:$Z$7000,'[2]固定资产明细表17-杰 (2)'!$E$3:$E$7000)</f>
        <v>0</v>
      </c>
      <c r="G3599" s="9"/>
      <c r="H3599" s="9"/>
      <c r="I3599" s="18">
        <f>_xlfn.XLOOKUP(B3599,'[2]固定资产明细表17-杰 (2)'!$Z$3:$Z$7000,'[2]固定资产明细表17-杰 (2)'!$K$3:$K$7000)</f>
        <v>0</v>
      </c>
      <c r="J3599" s="28">
        <f>ROUND(_xlfn.XLOOKUP(B3599,'[2]固定资产明细表17-杰 (2)'!$Z$3:$Z$7000,'[2]固定资产明细表17-杰 (2)'!$J$3:$J$7000),0)</f>
        <v>0</v>
      </c>
      <c r="K3599" s="14"/>
      <c r="L3599" s="14"/>
      <c r="M3599" s="29">
        <f>_xlfn.XLOOKUP(B3599,'[2]固定资产明细表17-杰 (2)'!$Z$3:$Z$7000,'[2]固定资产明细表17-杰 (2)'!$O$3:$O$7000)</f>
        <v>0</v>
      </c>
      <c r="N3599" s="29">
        <f>_xlfn.XLOOKUP(B3599,'[2]固定资产明细表17-杰 (2)'!$Z$3:$Z$7000,'[2]固定资产明细表17-杰 (2)'!$R$3:$R$7000)</f>
        <v>0</v>
      </c>
      <c r="O3599" s="29">
        <f>_xlfn.XLOOKUP(B3599,'[2]固定资产明细表17-杰 (2)'!$Z$3:$Z$7000,'[2]固定资产明细表17-杰 (2)'!$X$3:$X$7000)</f>
        <v>0</v>
      </c>
      <c r="P3599" s="14"/>
      <c r="Q3599" s="14"/>
      <c r="R3599" s="14"/>
      <c r="S3599" s="14"/>
      <c r="T3599" s="14">
        <f t="shared" si="105"/>
        <v>0</v>
      </c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  <c r="AH3599" s="14"/>
    </row>
    <row r="3600" s="1" customFormat="1" ht="15" spans="1:34">
      <c r="A3600" s="9">
        <f t="shared" si="104"/>
        <v>3596</v>
      </c>
      <c r="B3600" s="14"/>
      <c r="C3600" s="14"/>
      <c r="D3600" s="44">
        <f>_xlfn.XLOOKUP(B3600,'[2]固定资产明细表17-杰 (2)'!$Z$3:$Z$7000,'[2]固定资产明细表17-杰 (2)'!$D$3:$D$7000)</f>
        <v>0</v>
      </c>
      <c r="E3600" s="14"/>
      <c r="F3600" s="14">
        <f>_xlfn.XLOOKUP(B3600,'[2]固定资产明细表17-杰 (2)'!$Z$3:$Z$7000,'[2]固定资产明细表17-杰 (2)'!$E$3:$E$7000)</f>
        <v>0</v>
      </c>
      <c r="G3600" s="9"/>
      <c r="H3600" s="9"/>
      <c r="I3600" s="18">
        <f>_xlfn.XLOOKUP(B3600,'[2]固定资产明细表17-杰 (2)'!$Z$3:$Z$7000,'[2]固定资产明细表17-杰 (2)'!$K$3:$K$7000)</f>
        <v>0</v>
      </c>
      <c r="J3600" s="28">
        <f>ROUND(_xlfn.XLOOKUP(B3600,'[2]固定资产明细表17-杰 (2)'!$Z$3:$Z$7000,'[2]固定资产明细表17-杰 (2)'!$J$3:$J$7000),0)</f>
        <v>0</v>
      </c>
      <c r="K3600" s="14"/>
      <c r="L3600" s="14"/>
      <c r="M3600" s="29">
        <f>_xlfn.XLOOKUP(B3600,'[2]固定资产明细表17-杰 (2)'!$Z$3:$Z$7000,'[2]固定资产明细表17-杰 (2)'!$O$3:$O$7000)</f>
        <v>0</v>
      </c>
      <c r="N3600" s="29">
        <f>_xlfn.XLOOKUP(B3600,'[2]固定资产明细表17-杰 (2)'!$Z$3:$Z$7000,'[2]固定资产明细表17-杰 (2)'!$R$3:$R$7000)</f>
        <v>0</v>
      </c>
      <c r="O3600" s="29">
        <f>_xlfn.XLOOKUP(B3600,'[2]固定资产明细表17-杰 (2)'!$Z$3:$Z$7000,'[2]固定资产明细表17-杰 (2)'!$X$3:$X$7000)</f>
        <v>0</v>
      </c>
      <c r="P3600" s="14"/>
      <c r="Q3600" s="14"/>
      <c r="R3600" s="14"/>
      <c r="S3600" s="14"/>
      <c r="T3600" s="14">
        <f t="shared" si="105"/>
        <v>0</v>
      </c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  <c r="AH3600" s="14"/>
    </row>
    <row r="3601" s="1" customFormat="1" ht="15" spans="1:34">
      <c r="A3601" s="9">
        <f t="shared" si="104"/>
        <v>3597</v>
      </c>
      <c r="B3601" s="14"/>
      <c r="C3601" s="14"/>
      <c r="D3601" s="44">
        <f>_xlfn.XLOOKUP(B3601,'[2]固定资产明细表17-杰 (2)'!$Z$3:$Z$7000,'[2]固定资产明细表17-杰 (2)'!$D$3:$D$7000)</f>
        <v>0</v>
      </c>
      <c r="E3601" s="14"/>
      <c r="F3601" s="14">
        <f>_xlfn.XLOOKUP(B3601,'[2]固定资产明细表17-杰 (2)'!$Z$3:$Z$7000,'[2]固定资产明细表17-杰 (2)'!$E$3:$E$7000)</f>
        <v>0</v>
      </c>
      <c r="G3601" s="9"/>
      <c r="H3601" s="9"/>
      <c r="I3601" s="18">
        <f>_xlfn.XLOOKUP(B3601,'[2]固定资产明细表17-杰 (2)'!$Z$3:$Z$7000,'[2]固定资产明细表17-杰 (2)'!$K$3:$K$7000)</f>
        <v>0</v>
      </c>
      <c r="J3601" s="28">
        <f>ROUND(_xlfn.XLOOKUP(B3601,'[2]固定资产明细表17-杰 (2)'!$Z$3:$Z$7000,'[2]固定资产明细表17-杰 (2)'!$J$3:$J$7000),0)</f>
        <v>0</v>
      </c>
      <c r="K3601" s="14"/>
      <c r="L3601" s="14"/>
      <c r="M3601" s="29">
        <f>_xlfn.XLOOKUP(B3601,'[2]固定资产明细表17-杰 (2)'!$Z$3:$Z$7000,'[2]固定资产明细表17-杰 (2)'!$O$3:$O$7000)</f>
        <v>0</v>
      </c>
      <c r="N3601" s="29">
        <f>_xlfn.XLOOKUP(B3601,'[2]固定资产明细表17-杰 (2)'!$Z$3:$Z$7000,'[2]固定资产明细表17-杰 (2)'!$R$3:$R$7000)</f>
        <v>0</v>
      </c>
      <c r="O3601" s="29">
        <f>_xlfn.XLOOKUP(B3601,'[2]固定资产明细表17-杰 (2)'!$Z$3:$Z$7000,'[2]固定资产明细表17-杰 (2)'!$X$3:$X$7000)</f>
        <v>0</v>
      </c>
      <c r="P3601" s="14"/>
      <c r="Q3601" s="14"/>
      <c r="R3601" s="14"/>
      <c r="S3601" s="14"/>
      <c r="T3601" s="14">
        <f t="shared" si="105"/>
        <v>0</v>
      </c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  <c r="AH3601" s="14"/>
    </row>
    <row r="3602" s="1" customFormat="1" ht="15" spans="1:34">
      <c r="A3602" s="9">
        <f t="shared" si="104"/>
        <v>3598</v>
      </c>
      <c r="B3602" s="14"/>
      <c r="C3602" s="14"/>
      <c r="D3602" s="44">
        <f>_xlfn.XLOOKUP(B3602,'[2]固定资产明细表17-杰 (2)'!$Z$3:$Z$7000,'[2]固定资产明细表17-杰 (2)'!$D$3:$D$7000)</f>
        <v>0</v>
      </c>
      <c r="E3602" s="14"/>
      <c r="F3602" s="14">
        <f>_xlfn.XLOOKUP(B3602,'[2]固定资产明细表17-杰 (2)'!$Z$3:$Z$7000,'[2]固定资产明细表17-杰 (2)'!$E$3:$E$7000)</f>
        <v>0</v>
      </c>
      <c r="G3602" s="9"/>
      <c r="H3602" s="9"/>
      <c r="I3602" s="18">
        <f>_xlfn.XLOOKUP(B3602,'[2]固定资产明细表17-杰 (2)'!$Z$3:$Z$7000,'[2]固定资产明细表17-杰 (2)'!$K$3:$K$7000)</f>
        <v>0</v>
      </c>
      <c r="J3602" s="28">
        <f>ROUND(_xlfn.XLOOKUP(B3602,'[2]固定资产明细表17-杰 (2)'!$Z$3:$Z$7000,'[2]固定资产明细表17-杰 (2)'!$J$3:$J$7000),0)</f>
        <v>0</v>
      </c>
      <c r="K3602" s="14"/>
      <c r="L3602" s="14"/>
      <c r="M3602" s="29">
        <f>_xlfn.XLOOKUP(B3602,'[2]固定资产明细表17-杰 (2)'!$Z$3:$Z$7000,'[2]固定资产明细表17-杰 (2)'!$O$3:$O$7000)</f>
        <v>0</v>
      </c>
      <c r="N3602" s="29">
        <f>_xlfn.XLOOKUP(B3602,'[2]固定资产明细表17-杰 (2)'!$Z$3:$Z$7000,'[2]固定资产明细表17-杰 (2)'!$R$3:$R$7000)</f>
        <v>0</v>
      </c>
      <c r="O3602" s="29">
        <f>_xlfn.XLOOKUP(B3602,'[2]固定资产明细表17-杰 (2)'!$Z$3:$Z$7000,'[2]固定资产明细表17-杰 (2)'!$X$3:$X$7000)</f>
        <v>0</v>
      </c>
      <c r="P3602" s="14"/>
      <c r="Q3602" s="14"/>
      <c r="R3602" s="14"/>
      <c r="S3602" s="14"/>
      <c r="T3602" s="14">
        <f t="shared" si="105"/>
        <v>0</v>
      </c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  <c r="AH3602" s="14"/>
    </row>
    <row r="3603" s="1" customFormat="1" ht="15" spans="1:34">
      <c r="A3603" s="9">
        <f t="shared" si="104"/>
        <v>3599</v>
      </c>
      <c r="B3603" s="14"/>
      <c r="C3603" s="14"/>
      <c r="D3603" s="44">
        <f>_xlfn.XLOOKUP(B3603,'[2]固定资产明细表17-杰 (2)'!$Z$3:$Z$7000,'[2]固定资产明细表17-杰 (2)'!$D$3:$D$7000)</f>
        <v>0</v>
      </c>
      <c r="E3603" s="14"/>
      <c r="F3603" s="14">
        <f>_xlfn.XLOOKUP(B3603,'[2]固定资产明细表17-杰 (2)'!$Z$3:$Z$7000,'[2]固定资产明细表17-杰 (2)'!$E$3:$E$7000)</f>
        <v>0</v>
      </c>
      <c r="G3603" s="9"/>
      <c r="H3603" s="9"/>
      <c r="I3603" s="18">
        <f>_xlfn.XLOOKUP(B3603,'[2]固定资产明细表17-杰 (2)'!$Z$3:$Z$7000,'[2]固定资产明细表17-杰 (2)'!$K$3:$K$7000)</f>
        <v>0</v>
      </c>
      <c r="J3603" s="28">
        <f>ROUND(_xlfn.XLOOKUP(B3603,'[2]固定资产明细表17-杰 (2)'!$Z$3:$Z$7000,'[2]固定资产明细表17-杰 (2)'!$J$3:$J$7000),0)</f>
        <v>0</v>
      </c>
      <c r="K3603" s="14"/>
      <c r="L3603" s="14"/>
      <c r="M3603" s="29">
        <f>_xlfn.XLOOKUP(B3603,'[2]固定资产明细表17-杰 (2)'!$Z$3:$Z$7000,'[2]固定资产明细表17-杰 (2)'!$O$3:$O$7000)</f>
        <v>0</v>
      </c>
      <c r="N3603" s="29">
        <f>_xlfn.XLOOKUP(B3603,'[2]固定资产明细表17-杰 (2)'!$Z$3:$Z$7000,'[2]固定资产明细表17-杰 (2)'!$R$3:$R$7000)</f>
        <v>0</v>
      </c>
      <c r="O3603" s="29">
        <f>_xlfn.XLOOKUP(B3603,'[2]固定资产明细表17-杰 (2)'!$Z$3:$Z$7000,'[2]固定资产明细表17-杰 (2)'!$X$3:$X$7000)</f>
        <v>0</v>
      </c>
      <c r="P3603" s="14"/>
      <c r="Q3603" s="14"/>
      <c r="R3603" s="14"/>
      <c r="S3603" s="14"/>
      <c r="T3603" s="14">
        <f t="shared" si="105"/>
        <v>0</v>
      </c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  <c r="AH3603" s="14"/>
    </row>
    <row r="3604" s="1" customFormat="1" ht="15" spans="1:34">
      <c r="A3604" s="9">
        <f t="shared" si="104"/>
        <v>3600</v>
      </c>
      <c r="B3604" s="14"/>
      <c r="C3604" s="14"/>
      <c r="D3604" s="44">
        <f>_xlfn.XLOOKUP(B3604,'[2]固定资产明细表17-杰 (2)'!$Z$3:$Z$7000,'[2]固定资产明细表17-杰 (2)'!$D$3:$D$7000)</f>
        <v>0</v>
      </c>
      <c r="E3604" s="14"/>
      <c r="F3604" s="14">
        <f>_xlfn.XLOOKUP(B3604,'[2]固定资产明细表17-杰 (2)'!$Z$3:$Z$7000,'[2]固定资产明细表17-杰 (2)'!$E$3:$E$7000)</f>
        <v>0</v>
      </c>
      <c r="G3604" s="9"/>
      <c r="H3604" s="9"/>
      <c r="I3604" s="18">
        <f>_xlfn.XLOOKUP(B3604,'[2]固定资产明细表17-杰 (2)'!$Z$3:$Z$7000,'[2]固定资产明细表17-杰 (2)'!$K$3:$K$7000)</f>
        <v>0</v>
      </c>
      <c r="J3604" s="28">
        <f>ROUND(_xlfn.XLOOKUP(B3604,'[2]固定资产明细表17-杰 (2)'!$Z$3:$Z$7000,'[2]固定资产明细表17-杰 (2)'!$J$3:$J$7000),0)</f>
        <v>0</v>
      </c>
      <c r="K3604" s="14"/>
      <c r="L3604" s="14"/>
      <c r="M3604" s="29">
        <f>_xlfn.XLOOKUP(B3604,'[2]固定资产明细表17-杰 (2)'!$Z$3:$Z$7000,'[2]固定资产明细表17-杰 (2)'!$O$3:$O$7000)</f>
        <v>0</v>
      </c>
      <c r="N3604" s="29">
        <f>_xlfn.XLOOKUP(B3604,'[2]固定资产明细表17-杰 (2)'!$Z$3:$Z$7000,'[2]固定资产明细表17-杰 (2)'!$R$3:$R$7000)</f>
        <v>0</v>
      </c>
      <c r="O3604" s="29">
        <f>_xlfn.XLOOKUP(B3604,'[2]固定资产明细表17-杰 (2)'!$Z$3:$Z$7000,'[2]固定资产明细表17-杰 (2)'!$X$3:$X$7000)</f>
        <v>0</v>
      </c>
      <c r="P3604" s="14"/>
      <c r="Q3604" s="14"/>
      <c r="R3604" s="14"/>
      <c r="S3604" s="14"/>
      <c r="T3604" s="14">
        <f t="shared" si="105"/>
        <v>0</v>
      </c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  <c r="AH3604" s="14"/>
    </row>
    <row r="3605" s="1" customFormat="1" ht="15" spans="1:34">
      <c r="A3605" s="9">
        <f t="shared" ref="A3605:A3668" si="106">ROW(B3605)-4</f>
        <v>3601</v>
      </c>
      <c r="B3605" s="14"/>
      <c r="C3605" s="14"/>
      <c r="D3605" s="44">
        <f>_xlfn.XLOOKUP(B3605,'[2]固定资产明细表17-杰 (2)'!$Z$3:$Z$7000,'[2]固定资产明细表17-杰 (2)'!$D$3:$D$7000)</f>
        <v>0</v>
      </c>
      <c r="E3605" s="14"/>
      <c r="F3605" s="14">
        <f>_xlfn.XLOOKUP(B3605,'[2]固定资产明细表17-杰 (2)'!$Z$3:$Z$7000,'[2]固定资产明细表17-杰 (2)'!$E$3:$E$7000)</f>
        <v>0</v>
      </c>
      <c r="G3605" s="9"/>
      <c r="H3605" s="9"/>
      <c r="I3605" s="18">
        <f>_xlfn.XLOOKUP(B3605,'[2]固定资产明细表17-杰 (2)'!$Z$3:$Z$7000,'[2]固定资产明细表17-杰 (2)'!$K$3:$K$7000)</f>
        <v>0</v>
      </c>
      <c r="J3605" s="28">
        <f>ROUND(_xlfn.XLOOKUP(B3605,'[2]固定资产明细表17-杰 (2)'!$Z$3:$Z$7000,'[2]固定资产明细表17-杰 (2)'!$J$3:$J$7000),0)</f>
        <v>0</v>
      </c>
      <c r="K3605" s="14"/>
      <c r="L3605" s="14"/>
      <c r="M3605" s="29">
        <f>_xlfn.XLOOKUP(B3605,'[2]固定资产明细表17-杰 (2)'!$Z$3:$Z$7000,'[2]固定资产明细表17-杰 (2)'!$O$3:$O$7000)</f>
        <v>0</v>
      </c>
      <c r="N3605" s="29">
        <f>_xlfn.XLOOKUP(B3605,'[2]固定资产明细表17-杰 (2)'!$Z$3:$Z$7000,'[2]固定资产明细表17-杰 (2)'!$R$3:$R$7000)</f>
        <v>0</v>
      </c>
      <c r="O3605" s="29">
        <f>_xlfn.XLOOKUP(B3605,'[2]固定资产明细表17-杰 (2)'!$Z$3:$Z$7000,'[2]固定资产明细表17-杰 (2)'!$X$3:$X$7000)</f>
        <v>0</v>
      </c>
      <c r="P3605" s="14"/>
      <c r="Q3605" s="14"/>
      <c r="R3605" s="14"/>
      <c r="S3605" s="14"/>
      <c r="T3605" s="14">
        <f t="shared" si="105"/>
        <v>0</v>
      </c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  <c r="AH3605" s="14"/>
    </row>
    <row r="3606" s="1" customFormat="1" ht="15" spans="1:34">
      <c r="A3606" s="9">
        <f t="shared" si="106"/>
        <v>3602</v>
      </c>
      <c r="B3606" s="14"/>
      <c r="C3606" s="14"/>
      <c r="D3606" s="44">
        <f>_xlfn.XLOOKUP(B3606,'[2]固定资产明细表17-杰 (2)'!$Z$3:$Z$7000,'[2]固定资产明细表17-杰 (2)'!$D$3:$D$7000)</f>
        <v>0</v>
      </c>
      <c r="E3606" s="14"/>
      <c r="F3606" s="14">
        <f>_xlfn.XLOOKUP(B3606,'[2]固定资产明细表17-杰 (2)'!$Z$3:$Z$7000,'[2]固定资产明细表17-杰 (2)'!$E$3:$E$7000)</f>
        <v>0</v>
      </c>
      <c r="G3606" s="9"/>
      <c r="H3606" s="9"/>
      <c r="I3606" s="18">
        <f>_xlfn.XLOOKUP(B3606,'[2]固定资产明细表17-杰 (2)'!$Z$3:$Z$7000,'[2]固定资产明细表17-杰 (2)'!$K$3:$K$7000)</f>
        <v>0</v>
      </c>
      <c r="J3606" s="28">
        <f>ROUND(_xlfn.XLOOKUP(B3606,'[2]固定资产明细表17-杰 (2)'!$Z$3:$Z$7000,'[2]固定资产明细表17-杰 (2)'!$J$3:$J$7000),0)</f>
        <v>0</v>
      </c>
      <c r="K3606" s="14"/>
      <c r="L3606" s="14"/>
      <c r="M3606" s="29">
        <f>_xlfn.XLOOKUP(B3606,'[2]固定资产明细表17-杰 (2)'!$Z$3:$Z$7000,'[2]固定资产明细表17-杰 (2)'!$O$3:$O$7000)</f>
        <v>0</v>
      </c>
      <c r="N3606" s="29">
        <f>_xlfn.XLOOKUP(B3606,'[2]固定资产明细表17-杰 (2)'!$Z$3:$Z$7000,'[2]固定资产明细表17-杰 (2)'!$R$3:$R$7000)</f>
        <v>0</v>
      </c>
      <c r="O3606" s="29">
        <f>_xlfn.XLOOKUP(B3606,'[2]固定资产明细表17-杰 (2)'!$Z$3:$Z$7000,'[2]固定资产明细表17-杰 (2)'!$X$3:$X$7000)</f>
        <v>0</v>
      </c>
      <c r="P3606" s="14"/>
      <c r="Q3606" s="14"/>
      <c r="R3606" s="14"/>
      <c r="S3606" s="14"/>
      <c r="T3606" s="14">
        <f t="shared" si="105"/>
        <v>0</v>
      </c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  <c r="AH3606" s="14"/>
    </row>
    <row r="3607" s="1" customFormat="1" ht="15" spans="1:34">
      <c r="A3607" s="9">
        <f t="shared" si="106"/>
        <v>3603</v>
      </c>
      <c r="B3607" s="14"/>
      <c r="C3607" s="14"/>
      <c r="D3607" s="44">
        <f>_xlfn.XLOOKUP(B3607,'[2]固定资产明细表17-杰 (2)'!$Z$3:$Z$7000,'[2]固定资产明细表17-杰 (2)'!$D$3:$D$7000)</f>
        <v>0</v>
      </c>
      <c r="E3607" s="14"/>
      <c r="F3607" s="14">
        <f>_xlfn.XLOOKUP(B3607,'[2]固定资产明细表17-杰 (2)'!$Z$3:$Z$7000,'[2]固定资产明细表17-杰 (2)'!$E$3:$E$7000)</f>
        <v>0</v>
      </c>
      <c r="G3607" s="9"/>
      <c r="H3607" s="9"/>
      <c r="I3607" s="18">
        <f>_xlfn.XLOOKUP(B3607,'[2]固定资产明细表17-杰 (2)'!$Z$3:$Z$7000,'[2]固定资产明细表17-杰 (2)'!$K$3:$K$7000)</f>
        <v>0</v>
      </c>
      <c r="J3607" s="28">
        <f>ROUND(_xlfn.XLOOKUP(B3607,'[2]固定资产明细表17-杰 (2)'!$Z$3:$Z$7000,'[2]固定资产明细表17-杰 (2)'!$J$3:$J$7000),0)</f>
        <v>0</v>
      </c>
      <c r="K3607" s="14"/>
      <c r="L3607" s="14"/>
      <c r="M3607" s="29">
        <f>_xlfn.XLOOKUP(B3607,'[2]固定资产明细表17-杰 (2)'!$Z$3:$Z$7000,'[2]固定资产明细表17-杰 (2)'!$O$3:$O$7000)</f>
        <v>0</v>
      </c>
      <c r="N3607" s="29">
        <f>_xlfn.XLOOKUP(B3607,'[2]固定资产明细表17-杰 (2)'!$Z$3:$Z$7000,'[2]固定资产明细表17-杰 (2)'!$R$3:$R$7000)</f>
        <v>0</v>
      </c>
      <c r="O3607" s="29">
        <f>_xlfn.XLOOKUP(B3607,'[2]固定资产明细表17-杰 (2)'!$Z$3:$Z$7000,'[2]固定资产明细表17-杰 (2)'!$X$3:$X$7000)</f>
        <v>0</v>
      </c>
      <c r="P3607" s="14"/>
      <c r="Q3607" s="14"/>
      <c r="R3607" s="14"/>
      <c r="S3607" s="14"/>
      <c r="T3607" s="14">
        <f t="shared" si="105"/>
        <v>0</v>
      </c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  <c r="AH3607" s="14"/>
    </row>
    <row r="3608" s="1" customFormat="1" ht="15" spans="1:34">
      <c r="A3608" s="9">
        <f t="shared" si="106"/>
        <v>3604</v>
      </c>
      <c r="B3608" s="14"/>
      <c r="C3608" s="14"/>
      <c r="D3608" s="44">
        <f>_xlfn.XLOOKUP(B3608,'[2]固定资产明细表17-杰 (2)'!$Z$3:$Z$7000,'[2]固定资产明细表17-杰 (2)'!$D$3:$D$7000)</f>
        <v>0</v>
      </c>
      <c r="E3608" s="14"/>
      <c r="F3608" s="14">
        <f>_xlfn.XLOOKUP(B3608,'[2]固定资产明细表17-杰 (2)'!$Z$3:$Z$7000,'[2]固定资产明细表17-杰 (2)'!$E$3:$E$7000)</f>
        <v>0</v>
      </c>
      <c r="G3608" s="9"/>
      <c r="H3608" s="9"/>
      <c r="I3608" s="18">
        <f>_xlfn.XLOOKUP(B3608,'[2]固定资产明细表17-杰 (2)'!$Z$3:$Z$7000,'[2]固定资产明细表17-杰 (2)'!$K$3:$K$7000)</f>
        <v>0</v>
      </c>
      <c r="J3608" s="28">
        <f>ROUND(_xlfn.XLOOKUP(B3608,'[2]固定资产明细表17-杰 (2)'!$Z$3:$Z$7000,'[2]固定资产明细表17-杰 (2)'!$J$3:$J$7000),0)</f>
        <v>0</v>
      </c>
      <c r="K3608" s="14"/>
      <c r="L3608" s="14"/>
      <c r="M3608" s="29">
        <f>_xlfn.XLOOKUP(B3608,'[2]固定资产明细表17-杰 (2)'!$Z$3:$Z$7000,'[2]固定资产明细表17-杰 (2)'!$O$3:$O$7000)</f>
        <v>0</v>
      </c>
      <c r="N3608" s="29">
        <f>_xlfn.XLOOKUP(B3608,'[2]固定资产明细表17-杰 (2)'!$Z$3:$Z$7000,'[2]固定资产明细表17-杰 (2)'!$R$3:$R$7000)</f>
        <v>0</v>
      </c>
      <c r="O3608" s="29">
        <f>_xlfn.XLOOKUP(B3608,'[2]固定资产明细表17-杰 (2)'!$Z$3:$Z$7000,'[2]固定资产明细表17-杰 (2)'!$X$3:$X$7000)</f>
        <v>0</v>
      </c>
      <c r="P3608" s="14"/>
      <c r="Q3608" s="14"/>
      <c r="R3608" s="14"/>
      <c r="S3608" s="14"/>
      <c r="T3608" s="14">
        <f t="shared" si="105"/>
        <v>0</v>
      </c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  <c r="AH3608" s="14"/>
    </row>
    <row r="3609" s="1" customFormat="1" ht="15" spans="1:34">
      <c r="A3609" s="9">
        <f t="shared" si="106"/>
        <v>3605</v>
      </c>
      <c r="B3609" s="14"/>
      <c r="C3609" s="14"/>
      <c r="D3609" s="44">
        <f>_xlfn.XLOOKUP(B3609,'[2]固定资产明细表17-杰 (2)'!$Z$3:$Z$7000,'[2]固定资产明细表17-杰 (2)'!$D$3:$D$7000)</f>
        <v>0</v>
      </c>
      <c r="E3609" s="14"/>
      <c r="F3609" s="14">
        <f>_xlfn.XLOOKUP(B3609,'[2]固定资产明细表17-杰 (2)'!$Z$3:$Z$7000,'[2]固定资产明细表17-杰 (2)'!$E$3:$E$7000)</f>
        <v>0</v>
      </c>
      <c r="G3609" s="9"/>
      <c r="H3609" s="9"/>
      <c r="I3609" s="18">
        <f>_xlfn.XLOOKUP(B3609,'[2]固定资产明细表17-杰 (2)'!$Z$3:$Z$7000,'[2]固定资产明细表17-杰 (2)'!$K$3:$K$7000)</f>
        <v>0</v>
      </c>
      <c r="J3609" s="28">
        <f>ROUND(_xlfn.XLOOKUP(B3609,'[2]固定资产明细表17-杰 (2)'!$Z$3:$Z$7000,'[2]固定资产明细表17-杰 (2)'!$J$3:$J$7000),0)</f>
        <v>0</v>
      </c>
      <c r="K3609" s="14"/>
      <c r="L3609" s="14"/>
      <c r="M3609" s="29">
        <f>_xlfn.XLOOKUP(B3609,'[2]固定资产明细表17-杰 (2)'!$Z$3:$Z$7000,'[2]固定资产明细表17-杰 (2)'!$O$3:$O$7000)</f>
        <v>0</v>
      </c>
      <c r="N3609" s="29">
        <f>_xlfn.XLOOKUP(B3609,'[2]固定资产明细表17-杰 (2)'!$Z$3:$Z$7000,'[2]固定资产明细表17-杰 (2)'!$R$3:$R$7000)</f>
        <v>0</v>
      </c>
      <c r="O3609" s="29">
        <f>_xlfn.XLOOKUP(B3609,'[2]固定资产明细表17-杰 (2)'!$Z$3:$Z$7000,'[2]固定资产明细表17-杰 (2)'!$X$3:$X$7000)</f>
        <v>0</v>
      </c>
      <c r="P3609" s="14"/>
      <c r="Q3609" s="14"/>
      <c r="R3609" s="14"/>
      <c r="S3609" s="14"/>
      <c r="T3609" s="14">
        <f t="shared" si="105"/>
        <v>0</v>
      </c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  <c r="AH3609" s="14"/>
    </row>
    <row r="3610" s="1" customFormat="1" ht="15" spans="1:34">
      <c r="A3610" s="9">
        <f t="shared" si="106"/>
        <v>3606</v>
      </c>
      <c r="B3610" s="14"/>
      <c r="C3610" s="14"/>
      <c r="D3610" s="44">
        <f>_xlfn.XLOOKUP(B3610,'[2]固定资产明细表17-杰 (2)'!$Z$3:$Z$7000,'[2]固定资产明细表17-杰 (2)'!$D$3:$D$7000)</f>
        <v>0</v>
      </c>
      <c r="E3610" s="14"/>
      <c r="F3610" s="14">
        <f>_xlfn.XLOOKUP(B3610,'[2]固定资产明细表17-杰 (2)'!$Z$3:$Z$7000,'[2]固定资产明细表17-杰 (2)'!$E$3:$E$7000)</f>
        <v>0</v>
      </c>
      <c r="G3610" s="9"/>
      <c r="H3610" s="9"/>
      <c r="I3610" s="18">
        <f>_xlfn.XLOOKUP(B3610,'[2]固定资产明细表17-杰 (2)'!$Z$3:$Z$7000,'[2]固定资产明细表17-杰 (2)'!$K$3:$K$7000)</f>
        <v>0</v>
      </c>
      <c r="J3610" s="28">
        <f>ROUND(_xlfn.XLOOKUP(B3610,'[2]固定资产明细表17-杰 (2)'!$Z$3:$Z$7000,'[2]固定资产明细表17-杰 (2)'!$J$3:$J$7000),0)</f>
        <v>0</v>
      </c>
      <c r="K3610" s="14"/>
      <c r="L3610" s="14"/>
      <c r="M3610" s="29">
        <f>_xlfn.XLOOKUP(B3610,'[2]固定资产明细表17-杰 (2)'!$Z$3:$Z$7000,'[2]固定资产明细表17-杰 (2)'!$O$3:$O$7000)</f>
        <v>0</v>
      </c>
      <c r="N3610" s="29">
        <f>_xlfn.XLOOKUP(B3610,'[2]固定资产明细表17-杰 (2)'!$Z$3:$Z$7000,'[2]固定资产明细表17-杰 (2)'!$R$3:$R$7000)</f>
        <v>0</v>
      </c>
      <c r="O3610" s="29">
        <f>_xlfn.XLOOKUP(B3610,'[2]固定资产明细表17-杰 (2)'!$Z$3:$Z$7000,'[2]固定资产明细表17-杰 (2)'!$X$3:$X$7000)</f>
        <v>0</v>
      </c>
      <c r="P3610" s="14"/>
      <c r="Q3610" s="14"/>
      <c r="R3610" s="14"/>
      <c r="S3610" s="14"/>
      <c r="T3610" s="14">
        <f t="shared" si="105"/>
        <v>0</v>
      </c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  <c r="AH3610" s="14"/>
    </row>
    <row r="3611" s="1" customFormat="1" ht="15" spans="1:34">
      <c r="A3611" s="9">
        <f t="shared" si="106"/>
        <v>3607</v>
      </c>
      <c r="B3611" s="14"/>
      <c r="C3611" s="14"/>
      <c r="D3611" s="44">
        <f>_xlfn.XLOOKUP(B3611,'[2]固定资产明细表17-杰 (2)'!$Z$3:$Z$7000,'[2]固定资产明细表17-杰 (2)'!$D$3:$D$7000)</f>
        <v>0</v>
      </c>
      <c r="E3611" s="14"/>
      <c r="F3611" s="14">
        <f>_xlfn.XLOOKUP(B3611,'[2]固定资产明细表17-杰 (2)'!$Z$3:$Z$7000,'[2]固定资产明细表17-杰 (2)'!$E$3:$E$7000)</f>
        <v>0</v>
      </c>
      <c r="G3611" s="9"/>
      <c r="H3611" s="9"/>
      <c r="I3611" s="18">
        <f>_xlfn.XLOOKUP(B3611,'[2]固定资产明细表17-杰 (2)'!$Z$3:$Z$7000,'[2]固定资产明细表17-杰 (2)'!$K$3:$K$7000)</f>
        <v>0</v>
      </c>
      <c r="J3611" s="28">
        <f>ROUND(_xlfn.XLOOKUP(B3611,'[2]固定资产明细表17-杰 (2)'!$Z$3:$Z$7000,'[2]固定资产明细表17-杰 (2)'!$J$3:$J$7000),0)</f>
        <v>0</v>
      </c>
      <c r="K3611" s="14"/>
      <c r="L3611" s="14"/>
      <c r="M3611" s="29">
        <f>_xlfn.XLOOKUP(B3611,'[2]固定资产明细表17-杰 (2)'!$Z$3:$Z$7000,'[2]固定资产明细表17-杰 (2)'!$O$3:$O$7000)</f>
        <v>0</v>
      </c>
      <c r="N3611" s="29">
        <f>_xlfn.XLOOKUP(B3611,'[2]固定资产明细表17-杰 (2)'!$Z$3:$Z$7000,'[2]固定资产明细表17-杰 (2)'!$R$3:$R$7000)</f>
        <v>0</v>
      </c>
      <c r="O3611" s="29">
        <f>_xlfn.XLOOKUP(B3611,'[2]固定资产明细表17-杰 (2)'!$Z$3:$Z$7000,'[2]固定资产明细表17-杰 (2)'!$X$3:$X$7000)</f>
        <v>0</v>
      </c>
      <c r="P3611" s="14"/>
      <c r="Q3611" s="14"/>
      <c r="R3611" s="14"/>
      <c r="S3611" s="14"/>
      <c r="T3611" s="14">
        <f t="shared" si="105"/>
        <v>0</v>
      </c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  <c r="AH3611" s="14"/>
    </row>
    <row r="3612" s="1" customFormat="1" ht="15" spans="1:34">
      <c r="A3612" s="9">
        <f t="shared" si="106"/>
        <v>3608</v>
      </c>
      <c r="B3612" s="14"/>
      <c r="C3612" s="14"/>
      <c r="D3612" s="44">
        <f>_xlfn.XLOOKUP(B3612,'[2]固定资产明细表17-杰 (2)'!$Z$3:$Z$7000,'[2]固定资产明细表17-杰 (2)'!$D$3:$D$7000)</f>
        <v>0</v>
      </c>
      <c r="E3612" s="14"/>
      <c r="F3612" s="14">
        <f>_xlfn.XLOOKUP(B3612,'[2]固定资产明细表17-杰 (2)'!$Z$3:$Z$7000,'[2]固定资产明细表17-杰 (2)'!$E$3:$E$7000)</f>
        <v>0</v>
      </c>
      <c r="G3612" s="9"/>
      <c r="H3612" s="9"/>
      <c r="I3612" s="18">
        <f>_xlfn.XLOOKUP(B3612,'[2]固定资产明细表17-杰 (2)'!$Z$3:$Z$7000,'[2]固定资产明细表17-杰 (2)'!$K$3:$K$7000)</f>
        <v>0</v>
      </c>
      <c r="J3612" s="28">
        <f>ROUND(_xlfn.XLOOKUP(B3612,'[2]固定资产明细表17-杰 (2)'!$Z$3:$Z$7000,'[2]固定资产明细表17-杰 (2)'!$J$3:$J$7000),0)</f>
        <v>0</v>
      </c>
      <c r="K3612" s="14"/>
      <c r="L3612" s="14"/>
      <c r="M3612" s="29">
        <f>_xlfn.XLOOKUP(B3612,'[2]固定资产明细表17-杰 (2)'!$Z$3:$Z$7000,'[2]固定资产明细表17-杰 (2)'!$O$3:$O$7000)</f>
        <v>0</v>
      </c>
      <c r="N3612" s="29">
        <f>_xlfn.XLOOKUP(B3612,'[2]固定资产明细表17-杰 (2)'!$Z$3:$Z$7000,'[2]固定资产明细表17-杰 (2)'!$R$3:$R$7000)</f>
        <v>0</v>
      </c>
      <c r="O3612" s="29">
        <f>_xlfn.XLOOKUP(B3612,'[2]固定资产明细表17-杰 (2)'!$Z$3:$Z$7000,'[2]固定资产明细表17-杰 (2)'!$X$3:$X$7000)</f>
        <v>0</v>
      </c>
      <c r="P3612" s="14"/>
      <c r="Q3612" s="14"/>
      <c r="R3612" s="14"/>
      <c r="S3612" s="14"/>
      <c r="T3612" s="14">
        <f t="shared" si="105"/>
        <v>0</v>
      </c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  <c r="AH3612" s="14"/>
    </row>
    <row r="3613" s="1" customFormat="1" ht="15" spans="1:34">
      <c r="A3613" s="9">
        <f t="shared" si="106"/>
        <v>3609</v>
      </c>
      <c r="B3613" s="14"/>
      <c r="C3613" s="14"/>
      <c r="D3613" s="44">
        <f>_xlfn.XLOOKUP(B3613,'[2]固定资产明细表17-杰 (2)'!$Z$3:$Z$7000,'[2]固定资产明细表17-杰 (2)'!$D$3:$D$7000)</f>
        <v>0</v>
      </c>
      <c r="E3613" s="14"/>
      <c r="F3613" s="14">
        <f>_xlfn.XLOOKUP(B3613,'[2]固定资产明细表17-杰 (2)'!$Z$3:$Z$7000,'[2]固定资产明细表17-杰 (2)'!$E$3:$E$7000)</f>
        <v>0</v>
      </c>
      <c r="G3613" s="9"/>
      <c r="H3613" s="9"/>
      <c r="I3613" s="18">
        <f>_xlfn.XLOOKUP(B3613,'[2]固定资产明细表17-杰 (2)'!$Z$3:$Z$7000,'[2]固定资产明细表17-杰 (2)'!$K$3:$K$7000)</f>
        <v>0</v>
      </c>
      <c r="J3613" s="28">
        <f>ROUND(_xlfn.XLOOKUP(B3613,'[2]固定资产明细表17-杰 (2)'!$Z$3:$Z$7000,'[2]固定资产明细表17-杰 (2)'!$J$3:$J$7000),0)</f>
        <v>0</v>
      </c>
      <c r="K3613" s="14"/>
      <c r="L3613" s="14"/>
      <c r="M3613" s="29">
        <f>_xlfn.XLOOKUP(B3613,'[2]固定资产明细表17-杰 (2)'!$Z$3:$Z$7000,'[2]固定资产明细表17-杰 (2)'!$O$3:$O$7000)</f>
        <v>0</v>
      </c>
      <c r="N3613" s="29">
        <f>_xlfn.XLOOKUP(B3613,'[2]固定资产明细表17-杰 (2)'!$Z$3:$Z$7000,'[2]固定资产明细表17-杰 (2)'!$R$3:$R$7000)</f>
        <v>0</v>
      </c>
      <c r="O3613" s="29">
        <f>_xlfn.XLOOKUP(B3613,'[2]固定资产明细表17-杰 (2)'!$Z$3:$Z$7000,'[2]固定资产明细表17-杰 (2)'!$X$3:$X$7000)</f>
        <v>0</v>
      </c>
      <c r="P3613" s="14"/>
      <c r="Q3613" s="14"/>
      <c r="R3613" s="14"/>
      <c r="S3613" s="14"/>
      <c r="T3613" s="14">
        <f t="shared" si="105"/>
        <v>0</v>
      </c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  <c r="AH3613" s="14"/>
    </row>
    <row r="3614" s="1" customFormat="1" ht="15" spans="1:34">
      <c r="A3614" s="9">
        <f t="shared" si="106"/>
        <v>3610</v>
      </c>
      <c r="B3614" s="14"/>
      <c r="C3614" s="14"/>
      <c r="D3614" s="44">
        <f>_xlfn.XLOOKUP(B3614,'[2]固定资产明细表17-杰 (2)'!$Z$3:$Z$7000,'[2]固定资产明细表17-杰 (2)'!$D$3:$D$7000)</f>
        <v>0</v>
      </c>
      <c r="E3614" s="14"/>
      <c r="F3614" s="14">
        <f>_xlfn.XLOOKUP(B3614,'[2]固定资产明细表17-杰 (2)'!$Z$3:$Z$7000,'[2]固定资产明细表17-杰 (2)'!$E$3:$E$7000)</f>
        <v>0</v>
      </c>
      <c r="G3614" s="9"/>
      <c r="H3614" s="9"/>
      <c r="I3614" s="18">
        <f>_xlfn.XLOOKUP(B3614,'[2]固定资产明细表17-杰 (2)'!$Z$3:$Z$7000,'[2]固定资产明细表17-杰 (2)'!$K$3:$K$7000)</f>
        <v>0</v>
      </c>
      <c r="J3614" s="28">
        <f>ROUND(_xlfn.XLOOKUP(B3614,'[2]固定资产明细表17-杰 (2)'!$Z$3:$Z$7000,'[2]固定资产明细表17-杰 (2)'!$J$3:$J$7000),0)</f>
        <v>0</v>
      </c>
      <c r="K3614" s="14"/>
      <c r="L3614" s="14"/>
      <c r="M3614" s="29">
        <f>_xlfn.XLOOKUP(B3614,'[2]固定资产明细表17-杰 (2)'!$Z$3:$Z$7000,'[2]固定资产明细表17-杰 (2)'!$O$3:$O$7000)</f>
        <v>0</v>
      </c>
      <c r="N3614" s="29">
        <f>_xlfn.XLOOKUP(B3614,'[2]固定资产明细表17-杰 (2)'!$Z$3:$Z$7000,'[2]固定资产明细表17-杰 (2)'!$R$3:$R$7000)</f>
        <v>0</v>
      </c>
      <c r="O3614" s="29">
        <f>_xlfn.XLOOKUP(B3614,'[2]固定资产明细表17-杰 (2)'!$Z$3:$Z$7000,'[2]固定资产明细表17-杰 (2)'!$X$3:$X$7000)</f>
        <v>0</v>
      </c>
      <c r="P3614" s="14"/>
      <c r="Q3614" s="14"/>
      <c r="R3614" s="14"/>
      <c r="S3614" s="14"/>
      <c r="T3614" s="14">
        <f t="shared" si="105"/>
        <v>0</v>
      </c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  <c r="AH3614" s="14"/>
    </row>
    <row r="3615" s="1" customFormat="1" ht="15" spans="1:34">
      <c r="A3615" s="9">
        <f t="shared" si="106"/>
        <v>3611</v>
      </c>
      <c r="B3615" s="14"/>
      <c r="C3615" s="14"/>
      <c r="D3615" s="44">
        <f>_xlfn.XLOOKUP(B3615,'[2]固定资产明细表17-杰 (2)'!$Z$3:$Z$7000,'[2]固定资产明细表17-杰 (2)'!$D$3:$D$7000)</f>
        <v>0</v>
      </c>
      <c r="E3615" s="14"/>
      <c r="F3615" s="14">
        <f>_xlfn.XLOOKUP(B3615,'[2]固定资产明细表17-杰 (2)'!$Z$3:$Z$7000,'[2]固定资产明细表17-杰 (2)'!$E$3:$E$7000)</f>
        <v>0</v>
      </c>
      <c r="G3615" s="9"/>
      <c r="H3615" s="9"/>
      <c r="I3615" s="18">
        <f>_xlfn.XLOOKUP(B3615,'[2]固定资产明细表17-杰 (2)'!$Z$3:$Z$7000,'[2]固定资产明细表17-杰 (2)'!$K$3:$K$7000)</f>
        <v>0</v>
      </c>
      <c r="J3615" s="28">
        <f>ROUND(_xlfn.XLOOKUP(B3615,'[2]固定资产明细表17-杰 (2)'!$Z$3:$Z$7000,'[2]固定资产明细表17-杰 (2)'!$J$3:$J$7000),0)</f>
        <v>0</v>
      </c>
      <c r="K3615" s="14"/>
      <c r="L3615" s="14"/>
      <c r="M3615" s="29">
        <f>_xlfn.XLOOKUP(B3615,'[2]固定资产明细表17-杰 (2)'!$Z$3:$Z$7000,'[2]固定资产明细表17-杰 (2)'!$O$3:$O$7000)</f>
        <v>0</v>
      </c>
      <c r="N3615" s="29">
        <f>_xlfn.XLOOKUP(B3615,'[2]固定资产明细表17-杰 (2)'!$Z$3:$Z$7000,'[2]固定资产明细表17-杰 (2)'!$R$3:$R$7000)</f>
        <v>0</v>
      </c>
      <c r="O3615" s="29">
        <f>_xlfn.XLOOKUP(B3615,'[2]固定资产明细表17-杰 (2)'!$Z$3:$Z$7000,'[2]固定资产明细表17-杰 (2)'!$X$3:$X$7000)</f>
        <v>0</v>
      </c>
      <c r="P3615" s="14"/>
      <c r="Q3615" s="14"/>
      <c r="R3615" s="14"/>
      <c r="S3615" s="14"/>
      <c r="T3615" s="14">
        <f t="shared" si="105"/>
        <v>0</v>
      </c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  <c r="AH3615" s="14"/>
    </row>
    <row r="3616" s="1" customFormat="1" ht="15" spans="1:34">
      <c r="A3616" s="9">
        <f t="shared" si="106"/>
        <v>3612</v>
      </c>
      <c r="B3616" s="14"/>
      <c r="C3616" s="14"/>
      <c r="D3616" s="44">
        <f>_xlfn.XLOOKUP(B3616,'[2]固定资产明细表17-杰 (2)'!$Z$3:$Z$7000,'[2]固定资产明细表17-杰 (2)'!$D$3:$D$7000)</f>
        <v>0</v>
      </c>
      <c r="E3616" s="14"/>
      <c r="F3616" s="14">
        <f>_xlfn.XLOOKUP(B3616,'[2]固定资产明细表17-杰 (2)'!$Z$3:$Z$7000,'[2]固定资产明细表17-杰 (2)'!$E$3:$E$7000)</f>
        <v>0</v>
      </c>
      <c r="G3616" s="9"/>
      <c r="H3616" s="9"/>
      <c r="I3616" s="18">
        <f>_xlfn.XLOOKUP(B3616,'[2]固定资产明细表17-杰 (2)'!$Z$3:$Z$7000,'[2]固定资产明细表17-杰 (2)'!$K$3:$K$7000)</f>
        <v>0</v>
      </c>
      <c r="J3616" s="28">
        <f>ROUND(_xlfn.XLOOKUP(B3616,'[2]固定资产明细表17-杰 (2)'!$Z$3:$Z$7000,'[2]固定资产明细表17-杰 (2)'!$J$3:$J$7000),0)</f>
        <v>0</v>
      </c>
      <c r="K3616" s="14"/>
      <c r="L3616" s="14"/>
      <c r="M3616" s="29">
        <f>_xlfn.XLOOKUP(B3616,'[2]固定资产明细表17-杰 (2)'!$Z$3:$Z$7000,'[2]固定资产明细表17-杰 (2)'!$O$3:$O$7000)</f>
        <v>0</v>
      </c>
      <c r="N3616" s="29">
        <f>_xlfn.XLOOKUP(B3616,'[2]固定资产明细表17-杰 (2)'!$Z$3:$Z$7000,'[2]固定资产明细表17-杰 (2)'!$R$3:$R$7000)</f>
        <v>0</v>
      </c>
      <c r="O3616" s="29">
        <f>_xlfn.XLOOKUP(B3616,'[2]固定资产明细表17-杰 (2)'!$Z$3:$Z$7000,'[2]固定资产明细表17-杰 (2)'!$X$3:$X$7000)</f>
        <v>0</v>
      </c>
      <c r="P3616" s="14"/>
      <c r="Q3616" s="14"/>
      <c r="R3616" s="14"/>
      <c r="S3616" s="14"/>
      <c r="T3616" s="14">
        <f t="shared" si="105"/>
        <v>0</v>
      </c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  <c r="AH3616" s="14"/>
    </row>
    <row r="3617" s="1" customFormat="1" ht="15" spans="1:34">
      <c r="A3617" s="9">
        <f t="shared" si="106"/>
        <v>3613</v>
      </c>
      <c r="B3617" s="14"/>
      <c r="C3617" s="14"/>
      <c r="D3617" s="44">
        <f>_xlfn.XLOOKUP(B3617,'[2]固定资产明细表17-杰 (2)'!$Z$3:$Z$7000,'[2]固定资产明细表17-杰 (2)'!$D$3:$D$7000)</f>
        <v>0</v>
      </c>
      <c r="E3617" s="14"/>
      <c r="F3617" s="14">
        <f>_xlfn.XLOOKUP(B3617,'[2]固定资产明细表17-杰 (2)'!$Z$3:$Z$7000,'[2]固定资产明细表17-杰 (2)'!$E$3:$E$7000)</f>
        <v>0</v>
      </c>
      <c r="G3617" s="9"/>
      <c r="H3617" s="9"/>
      <c r="I3617" s="18">
        <f>_xlfn.XLOOKUP(B3617,'[2]固定资产明细表17-杰 (2)'!$Z$3:$Z$7000,'[2]固定资产明细表17-杰 (2)'!$K$3:$K$7000)</f>
        <v>0</v>
      </c>
      <c r="J3617" s="28">
        <f>ROUND(_xlfn.XLOOKUP(B3617,'[2]固定资产明细表17-杰 (2)'!$Z$3:$Z$7000,'[2]固定资产明细表17-杰 (2)'!$J$3:$J$7000),0)</f>
        <v>0</v>
      </c>
      <c r="K3617" s="14"/>
      <c r="L3617" s="14"/>
      <c r="M3617" s="29">
        <f>_xlfn.XLOOKUP(B3617,'[2]固定资产明细表17-杰 (2)'!$Z$3:$Z$7000,'[2]固定资产明细表17-杰 (2)'!$O$3:$O$7000)</f>
        <v>0</v>
      </c>
      <c r="N3617" s="29">
        <f>_xlfn.XLOOKUP(B3617,'[2]固定资产明细表17-杰 (2)'!$Z$3:$Z$7000,'[2]固定资产明细表17-杰 (2)'!$R$3:$R$7000)</f>
        <v>0</v>
      </c>
      <c r="O3617" s="29">
        <f>_xlfn.XLOOKUP(B3617,'[2]固定资产明细表17-杰 (2)'!$Z$3:$Z$7000,'[2]固定资产明细表17-杰 (2)'!$X$3:$X$7000)</f>
        <v>0</v>
      </c>
      <c r="P3617" s="14"/>
      <c r="Q3617" s="14"/>
      <c r="R3617" s="14"/>
      <c r="S3617" s="14"/>
      <c r="T3617" s="14">
        <f t="shared" si="105"/>
        <v>0</v>
      </c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  <c r="AH3617" s="14"/>
    </row>
    <row r="3618" s="1" customFormat="1" ht="15" spans="1:34">
      <c r="A3618" s="9">
        <f t="shared" si="106"/>
        <v>3614</v>
      </c>
      <c r="B3618" s="14"/>
      <c r="C3618" s="14"/>
      <c r="D3618" s="44">
        <f>_xlfn.XLOOKUP(B3618,'[2]固定资产明细表17-杰 (2)'!$Z$3:$Z$7000,'[2]固定资产明细表17-杰 (2)'!$D$3:$D$7000)</f>
        <v>0</v>
      </c>
      <c r="E3618" s="14"/>
      <c r="F3618" s="14">
        <f>_xlfn.XLOOKUP(B3618,'[2]固定资产明细表17-杰 (2)'!$Z$3:$Z$7000,'[2]固定资产明细表17-杰 (2)'!$E$3:$E$7000)</f>
        <v>0</v>
      </c>
      <c r="G3618" s="9"/>
      <c r="H3618" s="9"/>
      <c r="I3618" s="18">
        <f>_xlfn.XLOOKUP(B3618,'[2]固定资产明细表17-杰 (2)'!$Z$3:$Z$7000,'[2]固定资产明细表17-杰 (2)'!$K$3:$K$7000)</f>
        <v>0</v>
      </c>
      <c r="J3618" s="28">
        <f>ROUND(_xlfn.XLOOKUP(B3618,'[2]固定资产明细表17-杰 (2)'!$Z$3:$Z$7000,'[2]固定资产明细表17-杰 (2)'!$J$3:$J$7000),0)</f>
        <v>0</v>
      </c>
      <c r="K3618" s="14"/>
      <c r="L3618" s="14"/>
      <c r="M3618" s="29">
        <f>_xlfn.XLOOKUP(B3618,'[2]固定资产明细表17-杰 (2)'!$Z$3:$Z$7000,'[2]固定资产明细表17-杰 (2)'!$O$3:$O$7000)</f>
        <v>0</v>
      </c>
      <c r="N3618" s="29">
        <f>_xlfn.XLOOKUP(B3618,'[2]固定资产明细表17-杰 (2)'!$Z$3:$Z$7000,'[2]固定资产明细表17-杰 (2)'!$R$3:$R$7000)</f>
        <v>0</v>
      </c>
      <c r="O3618" s="29">
        <f>_xlfn.XLOOKUP(B3618,'[2]固定资产明细表17-杰 (2)'!$Z$3:$Z$7000,'[2]固定资产明细表17-杰 (2)'!$X$3:$X$7000)</f>
        <v>0</v>
      </c>
      <c r="P3618" s="14"/>
      <c r="Q3618" s="14"/>
      <c r="R3618" s="14"/>
      <c r="S3618" s="14"/>
      <c r="T3618" s="14">
        <f t="shared" si="105"/>
        <v>0</v>
      </c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  <c r="AH3618" s="14"/>
    </row>
    <row r="3619" s="1" customFormat="1" ht="15" spans="1:34">
      <c r="A3619" s="9">
        <f t="shared" si="106"/>
        <v>3615</v>
      </c>
      <c r="B3619" s="14"/>
      <c r="C3619" s="14"/>
      <c r="D3619" s="44">
        <f>_xlfn.XLOOKUP(B3619,'[2]固定资产明细表17-杰 (2)'!$Z$3:$Z$7000,'[2]固定资产明细表17-杰 (2)'!$D$3:$D$7000)</f>
        <v>0</v>
      </c>
      <c r="E3619" s="14"/>
      <c r="F3619" s="14">
        <f>_xlfn.XLOOKUP(B3619,'[2]固定资产明细表17-杰 (2)'!$Z$3:$Z$7000,'[2]固定资产明细表17-杰 (2)'!$E$3:$E$7000)</f>
        <v>0</v>
      </c>
      <c r="G3619" s="9"/>
      <c r="H3619" s="9"/>
      <c r="I3619" s="18">
        <f>_xlfn.XLOOKUP(B3619,'[2]固定资产明细表17-杰 (2)'!$Z$3:$Z$7000,'[2]固定资产明细表17-杰 (2)'!$K$3:$K$7000)</f>
        <v>0</v>
      </c>
      <c r="J3619" s="28">
        <f>ROUND(_xlfn.XLOOKUP(B3619,'[2]固定资产明细表17-杰 (2)'!$Z$3:$Z$7000,'[2]固定资产明细表17-杰 (2)'!$J$3:$J$7000),0)</f>
        <v>0</v>
      </c>
      <c r="K3619" s="14"/>
      <c r="L3619" s="14"/>
      <c r="M3619" s="29">
        <f>_xlfn.XLOOKUP(B3619,'[2]固定资产明细表17-杰 (2)'!$Z$3:$Z$7000,'[2]固定资产明细表17-杰 (2)'!$O$3:$O$7000)</f>
        <v>0</v>
      </c>
      <c r="N3619" s="29">
        <f>_xlfn.XLOOKUP(B3619,'[2]固定资产明细表17-杰 (2)'!$Z$3:$Z$7000,'[2]固定资产明细表17-杰 (2)'!$R$3:$R$7000)</f>
        <v>0</v>
      </c>
      <c r="O3619" s="29">
        <f>_xlfn.XLOOKUP(B3619,'[2]固定资产明细表17-杰 (2)'!$Z$3:$Z$7000,'[2]固定资产明细表17-杰 (2)'!$X$3:$X$7000)</f>
        <v>0</v>
      </c>
      <c r="P3619" s="14"/>
      <c r="Q3619" s="14"/>
      <c r="R3619" s="14"/>
      <c r="S3619" s="14"/>
      <c r="T3619" s="14">
        <f t="shared" si="105"/>
        <v>0</v>
      </c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  <c r="AH3619" s="14"/>
    </row>
    <row r="3620" s="1" customFormat="1" ht="15" spans="1:34">
      <c r="A3620" s="9">
        <f t="shared" si="106"/>
        <v>3616</v>
      </c>
      <c r="B3620" s="14"/>
      <c r="C3620" s="14"/>
      <c r="D3620" s="44">
        <f>_xlfn.XLOOKUP(B3620,'[2]固定资产明细表17-杰 (2)'!$Z$3:$Z$7000,'[2]固定资产明细表17-杰 (2)'!$D$3:$D$7000)</f>
        <v>0</v>
      </c>
      <c r="E3620" s="14"/>
      <c r="F3620" s="14">
        <f>_xlfn.XLOOKUP(B3620,'[2]固定资产明细表17-杰 (2)'!$Z$3:$Z$7000,'[2]固定资产明细表17-杰 (2)'!$E$3:$E$7000)</f>
        <v>0</v>
      </c>
      <c r="G3620" s="9"/>
      <c r="H3620" s="9"/>
      <c r="I3620" s="18">
        <f>_xlfn.XLOOKUP(B3620,'[2]固定资产明细表17-杰 (2)'!$Z$3:$Z$7000,'[2]固定资产明细表17-杰 (2)'!$K$3:$K$7000)</f>
        <v>0</v>
      </c>
      <c r="J3620" s="28">
        <f>ROUND(_xlfn.XLOOKUP(B3620,'[2]固定资产明细表17-杰 (2)'!$Z$3:$Z$7000,'[2]固定资产明细表17-杰 (2)'!$J$3:$J$7000),0)</f>
        <v>0</v>
      </c>
      <c r="K3620" s="14"/>
      <c r="L3620" s="14"/>
      <c r="M3620" s="29">
        <f>_xlfn.XLOOKUP(B3620,'[2]固定资产明细表17-杰 (2)'!$Z$3:$Z$7000,'[2]固定资产明细表17-杰 (2)'!$O$3:$O$7000)</f>
        <v>0</v>
      </c>
      <c r="N3620" s="29">
        <f>_xlfn.XLOOKUP(B3620,'[2]固定资产明细表17-杰 (2)'!$Z$3:$Z$7000,'[2]固定资产明细表17-杰 (2)'!$R$3:$R$7000)</f>
        <v>0</v>
      </c>
      <c r="O3620" s="29">
        <f>_xlfn.XLOOKUP(B3620,'[2]固定资产明细表17-杰 (2)'!$Z$3:$Z$7000,'[2]固定资产明细表17-杰 (2)'!$X$3:$X$7000)</f>
        <v>0</v>
      </c>
      <c r="P3620" s="14"/>
      <c r="Q3620" s="14"/>
      <c r="R3620" s="14"/>
      <c r="S3620" s="14"/>
      <c r="T3620" s="14">
        <f t="shared" si="105"/>
        <v>0</v>
      </c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  <c r="AH3620" s="14"/>
    </row>
    <row r="3621" s="1" customFormat="1" ht="15" spans="1:34">
      <c r="A3621" s="9">
        <f t="shared" si="106"/>
        <v>3617</v>
      </c>
      <c r="B3621" s="14"/>
      <c r="C3621" s="14"/>
      <c r="D3621" s="44">
        <f>_xlfn.XLOOKUP(B3621,'[2]固定资产明细表17-杰 (2)'!$Z$3:$Z$7000,'[2]固定资产明细表17-杰 (2)'!$D$3:$D$7000)</f>
        <v>0</v>
      </c>
      <c r="E3621" s="14"/>
      <c r="F3621" s="14">
        <f>_xlfn.XLOOKUP(B3621,'[2]固定资产明细表17-杰 (2)'!$Z$3:$Z$7000,'[2]固定资产明细表17-杰 (2)'!$E$3:$E$7000)</f>
        <v>0</v>
      </c>
      <c r="G3621" s="9"/>
      <c r="H3621" s="9"/>
      <c r="I3621" s="18">
        <f>_xlfn.XLOOKUP(B3621,'[2]固定资产明细表17-杰 (2)'!$Z$3:$Z$7000,'[2]固定资产明细表17-杰 (2)'!$K$3:$K$7000)</f>
        <v>0</v>
      </c>
      <c r="J3621" s="28">
        <f>ROUND(_xlfn.XLOOKUP(B3621,'[2]固定资产明细表17-杰 (2)'!$Z$3:$Z$7000,'[2]固定资产明细表17-杰 (2)'!$J$3:$J$7000),0)</f>
        <v>0</v>
      </c>
      <c r="K3621" s="14"/>
      <c r="L3621" s="14"/>
      <c r="M3621" s="29">
        <f>_xlfn.XLOOKUP(B3621,'[2]固定资产明细表17-杰 (2)'!$Z$3:$Z$7000,'[2]固定资产明细表17-杰 (2)'!$O$3:$O$7000)</f>
        <v>0</v>
      </c>
      <c r="N3621" s="29">
        <f>_xlfn.XLOOKUP(B3621,'[2]固定资产明细表17-杰 (2)'!$Z$3:$Z$7000,'[2]固定资产明细表17-杰 (2)'!$R$3:$R$7000)</f>
        <v>0</v>
      </c>
      <c r="O3621" s="29">
        <f>_xlfn.XLOOKUP(B3621,'[2]固定资产明细表17-杰 (2)'!$Z$3:$Z$7000,'[2]固定资产明细表17-杰 (2)'!$X$3:$X$7000)</f>
        <v>0</v>
      </c>
      <c r="P3621" s="14"/>
      <c r="Q3621" s="14"/>
      <c r="R3621" s="14"/>
      <c r="S3621" s="14"/>
      <c r="T3621" s="14">
        <f t="shared" si="105"/>
        <v>0</v>
      </c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  <c r="AH3621" s="14"/>
    </row>
    <row r="3622" s="1" customFormat="1" ht="15" spans="1:34">
      <c r="A3622" s="9">
        <f t="shared" si="106"/>
        <v>3618</v>
      </c>
      <c r="B3622" s="14"/>
      <c r="C3622" s="14"/>
      <c r="D3622" s="44">
        <f>_xlfn.XLOOKUP(B3622,'[2]固定资产明细表17-杰 (2)'!$Z$3:$Z$7000,'[2]固定资产明细表17-杰 (2)'!$D$3:$D$7000)</f>
        <v>0</v>
      </c>
      <c r="E3622" s="14"/>
      <c r="F3622" s="14">
        <f>_xlfn.XLOOKUP(B3622,'[2]固定资产明细表17-杰 (2)'!$Z$3:$Z$7000,'[2]固定资产明细表17-杰 (2)'!$E$3:$E$7000)</f>
        <v>0</v>
      </c>
      <c r="G3622" s="9"/>
      <c r="H3622" s="9"/>
      <c r="I3622" s="18">
        <f>_xlfn.XLOOKUP(B3622,'[2]固定资产明细表17-杰 (2)'!$Z$3:$Z$7000,'[2]固定资产明细表17-杰 (2)'!$K$3:$K$7000)</f>
        <v>0</v>
      </c>
      <c r="J3622" s="28">
        <f>ROUND(_xlfn.XLOOKUP(B3622,'[2]固定资产明细表17-杰 (2)'!$Z$3:$Z$7000,'[2]固定资产明细表17-杰 (2)'!$J$3:$J$7000),0)</f>
        <v>0</v>
      </c>
      <c r="K3622" s="14"/>
      <c r="L3622" s="14"/>
      <c r="M3622" s="29">
        <f>_xlfn.XLOOKUP(B3622,'[2]固定资产明细表17-杰 (2)'!$Z$3:$Z$7000,'[2]固定资产明细表17-杰 (2)'!$O$3:$O$7000)</f>
        <v>0</v>
      </c>
      <c r="N3622" s="29">
        <f>_xlfn.XLOOKUP(B3622,'[2]固定资产明细表17-杰 (2)'!$Z$3:$Z$7000,'[2]固定资产明细表17-杰 (2)'!$R$3:$R$7000)</f>
        <v>0</v>
      </c>
      <c r="O3622" s="29">
        <f>_xlfn.XLOOKUP(B3622,'[2]固定资产明细表17-杰 (2)'!$Z$3:$Z$7000,'[2]固定资产明细表17-杰 (2)'!$X$3:$X$7000)</f>
        <v>0</v>
      </c>
      <c r="P3622" s="14"/>
      <c r="Q3622" s="14"/>
      <c r="R3622" s="14"/>
      <c r="S3622" s="14"/>
      <c r="T3622" s="14">
        <f t="shared" si="105"/>
        <v>0</v>
      </c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  <c r="AH3622" s="14"/>
    </row>
    <row r="3623" s="1" customFormat="1" ht="15" spans="1:34">
      <c r="A3623" s="9">
        <f t="shared" si="106"/>
        <v>3619</v>
      </c>
      <c r="B3623" s="14"/>
      <c r="C3623" s="14"/>
      <c r="D3623" s="44">
        <f>_xlfn.XLOOKUP(B3623,'[2]固定资产明细表17-杰 (2)'!$Z$3:$Z$7000,'[2]固定资产明细表17-杰 (2)'!$D$3:$D$7000)</f>
        <v>0</v>
      </c>
      <c r="E3623" s="14"/>
      <c r="F3623" s="14">
        <f>_xlfn.XLOOKUP(B3623,'[2]固定资产明细表17-杰 (2)'!$Z$3:$Z$7000,'[2]固定资产明细表17-杰 (2)'!$E$3:$E$7000)</f>
        <v>0</v>
      </c>
      <c r="G3623" s="9"/>
      <c r="H3623" s="9"/>
      <c r="I3623" s="18">
        <f>_xlfn.XLOOKUP(B3623,'[2]固定资产明细表17-杰 (2)'!$Z$3:$Z$7000,'[2]固定资产明细表17-杰 (2)'!$K$3:$K$7000)</f>
        <v>0</v>
      </c>
      <c r="J3623" s="28">
        <f>ROUND(_xlfn.XLOOKUP(B3623,'[2]固定资产明细表17-杰 (2)'!$Z$3:$Z$7000,'[2]固定资产明细表17-杰 (2)'!$J$3:$J$7000),0)</f>
        <v>0</v>
      </c>
      <c r="K3623" s="14"/>
      <c r="L3623" s="14"/>
      <c r="M3623" s="29">
        <f>_xlfn.XLOOKUP(B3623,'[2]固定资产明细表17-杰 (2)'!$Z$3:$Z$7000,'[2]固定资产明细表17-杰 (2)'!$O$3:$O$7000)</f>
        <v>0</v>
      </c>
      <c r="N3623" s="29">
        <f>_xlfn.XLOOKUP(B3623,'[2]固定资产明细表17-杰 (2)'!$Z$3:$Z$7000,'[2]固定资产明细表17-杰 (2)'!$R$3:$R$7000)</f>
        <v>0</v>
      </c>
      <c r="O3623" s="29">
        <f>_xlfn.XLOOKUP(B3623,'[2]固定资产明细表17-杰 (2)'!$Z$3:$Z$7000,'[2]固定资产明细表17-杰 (2)'!$X$3:$X$7000)</f>
        <v>0</v>
      </c>
      <c r="P3623" s="14"/>
      <c r="Q3623" s="14"/>
      <c r="R3623" s="14"/>
      <c r="S3623" s="14"/>
      <c r="T3623" s="14">
        <f t="shared" ref="T3623:T3686" si="107">IF((P3623-L3623)&gt;0,P3623-L3623,0)</f>
        <v>0</v>
      </c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  <c r="AH3623" s="14"/>
    </row>
    <row r="3624" s="1" customFormat="1" ht="15" spans="1:34">
      <c r="A3624" s="9">
        <f t="shared" si="106"/>
        <v>3620</v>
      </c>
      <c r="B3624" s="14"/>
      <c r="C3624" s="14"/>
      <c r="D3624" s="44">
        <f>_xlfn.XLOOKUP(B3624,'[2]固定资产明细表17-杰 (2)'!$Z$3:$Z$7000,'[2]固定资产明细表17-杰 (2)'!$D$3:$D$7000)</f>
        <v>0</v>
      </c>
      <c r="E3624" s="14"/>
      <c r="F3624" s="14">
        <f>_xlfn.XLOOKUP(B3624,'[2]固定资产明细表17-杰 (2)'!$Z$3:$Z$7000,'[2]固定资产明细表17-杰 (2)'!$E$3:$E$7000)</f>
        <v>0</v>
      </c>
      <c r="G3624" s="9"/>
      <c r="H3624" s="9"/>
      <c r="I3624" s="18">
        <f>_xlfn.XLOOKUP(B3624,'[2]固定资产明细表17-杰 (2)'!$Z$3:$Z$7000,'[2]固定资产明细表17-杰 (2)'!$K$3:$K$7000)</f>
        <v>0</v>
      </c>
      <c r="J3624" s="28">
        <f>ROUND(_xlfn.XLOOKUP(B3624,'[2]固定资产明细表17-杰 (2)'!$Z$3:$Z$7000,'[2]固定资产明细表17-杰 (2)'!$J$3:$J$7000),0)</f>
        <v>0</v>
      </c>
      <c r="K3624" s="14"/>
      <c r="L3624" s="14"/>
      <c r="M3624" s="29">
        <f>_xlfn.XLOOKUP(B3624,'[2]固定资产明细表17-杰 (2)'!$Z$3:$Z$7000,'[2]固定资产明细表17-杰 (2)'!$O$3:$O$7000)</f>
        <v>0</v>
      </c>
      <c r="N3624" s="29">
        <f>_xlfn.XLOOKUP(B3624,'[2]固定资产明细表17-杰 (2)'!$Z$3:$Z$7000,'[2]固定资产明细表17-杰 (2)'!$R$3:$R$7000)</f>
        <v>0</v>
      </c>
      <c r="O3624" s="29">
        <f>_xlfn.XLOOKUP(B3624,'[2]固定资产明细表17-杰 (2)'!$Z$3:$Z$7000,'[2]固定资产明细表17-杰 (2)'!$X$3:$X$7000)</f>
        <v>0</v>
      </c>
      <c r="P3624" s="14"/>
      <c r="Q3624" s="14"/>
      <c r="R3624" s="14"/>
      <c r="S3624" s="14"/>
      <c r="T3624" s="14">
        <f t="shared" si="107"/>
        <v>0</v>
      </c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  <c r="AH3624" s="14"/>
    </row>
    <row r="3625" s="1" customFormat="1" ht="15" spans="1:34">
      <c r="A3625" s="9">
        <f t="shared" si="106"/>
        <v>3621</v>
      </c>
      <c r="B3625" s="14"/>
      <c r="C3625" s="14"/>
      <c r="D3625" s="44">
        <f>_xlfn.XLOOKUP(B3625,'[2]固定资产明细表17-杰 (2)'!$Z$3:$Z$7000,'[2]固定资产明细表17-杰 (2)'!$D$3:$D$7000)</f>
        <v>0</v>
      </c>
      <c r="E3625" s="14"/>
      <c r="F3625" s="14">
        <f>_xlfn.XLOOKUP(B3625,'[2]固定资产明细表17-杰 (2)'!$Z$3:$Z$7000,'[2]固定资产明细表17-杰 (2)'!$E$3:$E$7000)</f>
        <v>0</v>
      </c>
      <c r="G3625" s="9"/>
      <c r="H3625" s="9"/>
      <c r="I3625" s="18">
        <f>_xlfn.XLOOKUP(B3625,'[2]固定资产明细表17-杰 (2)'!$Z$3:$Z$7000,'[2]固定资产明细表17-杰 (2)'!$K$3:$K$7000)</f>
        <v>0</v>
      </c>
      <c r="J3625" s="28">
        <f>ROUND(_xlfn.XLOOKUP(B3625,'[2]固定资产明细表17-杰 (2)'!$Z$3:$Z$7000,'[2]固定资产明细表17-杰 (2)'!$J$3:$J$7000),0)</f>
        <v>0</v>
      </c>
      <c r="K3625" s="14"/>
      <c r="L3625" s="14"/>
      <c r="M3625" s="29">
        <f>_xlfn.XLOOKUP(B3625,'[2]固定资产明细表17-杰 (2)'!$Z$3:$Z$7000,'[2]固定资产明细表17-杰 (2)'!$O$3:$O$7000)</f>
        <v>0</v>
      </c>
      <c r="N3625" s="29">
        <f>_xlfn.XLOOKUP(B3625,'[2]固定资产明细表17-杰 (2)'!$Z$3:$Z$7000,'[2]固定资产明细表17-杰 (2)'!$R$3:$R$7000)</f>
        <v>0</v>
      </c>
      <c r="O3625" s="29">
        <f>_xlfn.XLOOKUP(B3625,'[2]固定资产明细表17-杰 (2)'!$Z$3:$Z$7000,'[2]固定资产明细表17-杰 (2)'!$X$3:$X$7000)</f>
        <v>0</v>
      </c>
      <c r="P3625" s="14"/>
      <c r="Q3625" s="14"/>
      <c r="R3625" s="14"/>
      <c r="S3625" s="14"/>
      <c r="T3625" s="14">
        <f t="shared" si="107"/>
        <v>0</v>
      </c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  <c r="AH3625" s="14"/>
    </row>
    <row r="3626" s="1" customFormat="1" ht="15" spans="1:34">
      <c r="A3626" s="9">
        <f t="shared" si="106"/>
        <v>3622</v>
      </c>
      <c r="B3626" s="14"/>
      <c r="C3626" s="14"/>
      <c r="D3626" s="44">
        <f>_xlfn.XLOOKUP(B3626,'[2]固定资产明细表17-杰 (2)'!$Z$3:$Z$7000,'[2]固定资产明细表17-杰 (2)'!$D$3:$D$7000)</f>
        <v>0</v>
      </c>
      <c r="E3626" s="14"/>
      <c r="F3626" s="14">
        <f>_xlfn.XLOOKUP(B3626,'[2]固定资产明细表17-杰 (2)'!$Z$3:$Z$7000,'[2]固定资产明细表17-杰 (2)'!$E$3:$E$7000)</f>
        <v>0</v>
      </c>
      <c r="G3626" s="9"/>
      <c r="H3626" s="9"/>
      <c r="I3626" s="18">
        <f>_xlfn.XLOOKUP(B3626,'[2]固定资产明细表17-杰 (2)'!$Z$3:$Z$7000,'[2]固定资产明细表17-杰 (2)'!$K$3:$K$7000)</f>
        <v>0</v>
      </c>
      <c r="J3626" s="28">
        <f>ROUND(_xlfn.XLOOKUP(B3626,'[2]固定资产明细表17-杰 (2)'!$Z$3:$Z$7000,'[2]固定资产明细表17-杰 (2)'!$J$3:$J$7000),0)</f>
        <v>0</v>
      </c>
      <c r="K3626" s="14"/>
      <c r="L3626" s="14"/>
      <c r="M3626" s="29">
        <f>_xlfn.XLOOKUP(B3626,'[2]固定资产明细表17-杰 (2)'!$Z$3:$Z$7000,'[2]固定资产明细表17-杰 (2)'!$O$3:$O$7000)</f>
        <v>0</v>
      </c>
      <c r="N3626" s="29">
        <f>_xlfn.XLOOKUP(B3626,'[2]固定资产明细表17-杰 (2)'!$Z$3:$Z$7000,'[2]固定资产明细表17-杰 (2)'!$R$3:$R$7000)</f>
        <v>0</v>
      </c>
      <c r="O3626" s="29">
        <f>_xlfn.XLOOKUP(B3626,'[2]固定资产明细表17-杰 (2)'!$Z$3:$Z$7000,'[2]固定资产明细表17-杰 (2)'!$X$3:$X$7000)</f>
        <v>0</v>
      </c>
      <c r="P3626" s="14"/>
      <c r="Q3626" s="14"/>
      <c r="R3626" s="14"/>
      <c r="S3626" s="14"/>
      <c r="T3626" s="14">
        <f t="shared" si="107"/>
        <v>0</v>
      </c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  <c r="AH3626" s="14"/>
    </row>
    <row r="3627" s="1" customFormat="1" ht="15" spans="1:34">
      <c r="A3627" s="9">
        <f t="shared" si="106"/>
        <v>3623</v>
      </c>
      <c r="B3627" s="14"/>
      <c r="C3627" s="14"/>
      <c r="D3627" s="44">
        <f>_xlfn.XLOOKUP(B3627,'[2]固定资产明细表17-杰 (2)'!$Z$3:$Z$7000,'[2]固定资产明细表17-杰 (2)'!$D$3:$D$7000)</f>
        <v>0</v>
      </c>
      <c r="E3627" s="14"/>
      <c r="F3627" s="14">
        <f>_xlfn.XLOOKUP(B3627,'[2]固定资产明细表17-杰 (2)'!$Z$3:$Z$7000,'[2]固定资产明细表17-杰 (2)'!$E$3:$E$7000)</f>
        <v>0</v>
      </c>
      <c r="G3627" s="9"/>
      <c r="H3627" s="9"/>
      <c r="I3627" s="18">
        <f>_xlfn.XLOOKUP(B3627,'[2]固定资产明细表17-杰 (2)'!$Z$3:$Z$7000,'[2]固定资产明细表17-杰 (2)'!$K$3:$K$7000)</f>
        <v>0</v>
      </c>
      <c r="J3627" s="28">
        <f>ROUND(_xlfn.XLOOKUP(B3627,'[2]固定资产明细表17-杰 (2)'!$Z$3:$Z$7000,'[2]固定资产明细表17-杰 (2)'!$J$3:$J$7000),0)</f>
        <v>0</v>
      </c>
      <c r="K3627" s="14"/>
      <c r="L3627" s="14"/>
      <c r="M3627" s="29">
        <f>_xlfn.XLOOKUP(B3627,'[2]固定资产明细表17-杰 (2)'!$Z$3:$Z$7000,'[2]固定资产明细表17-杰 (2)'!$O$3:$O$7000)</f>
        <v>0</v>
      </c>
      <c r="N3627" s="29">
        <f>_xlfn.XLOOKUP(B3627,'[2]固定资产明细表17-杰 (2)'!$Z$3:$Z$7000,'[2]固定资产明细表17-杰 (2)'!$R$3:$R$7000)</f>
        <v>0</v>
      </c>
      <c r="O3627" s="29">
        <f>_xlfn.XLOOKUP(B3627,'[2]固定资产明细表17-杰 (2)'!$Z$3:$Z$7000,'[2]固定资产明细表17-杰 (2)'!$X$3:$X$7000)</f>
        <v>0</v>
      </c>
      <c r="P3627" s="14"/>
      <c r="Q3627" s="14"/>
      <c r="R3627" s="14"/>
      <c r="S3627" s="14"/>
      <c r="T3627" s="14">
        <f t="shared" si="107"/>
        <v>0</v>
      </c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  <c r="AH3627" s="14"/>
    </row>
    <row r="3628" s="1" customFormat="1" ht="15" spans="1:34">
      <c r="A3628" s="9">
        <f t="shared" si="106"/>
        <v>3624</v>
      </c>
      <c r="B3628" s="14"/>
      <c r="C3628" s="14"/>
      <c r="D3628" s="44">
        <f>_xlfn.XLOOKUP(B3628,'[2]固定资产明细表17-杰 (2)'!$Z$3:$Z$7000,'[2]固定资产明细表17-杰 (2)'!$D$3:$D$7000)</f>
        <v>0</v>
      </c>
      <c r="E3628" s="14"/>
      <c r="F3628" s="14">
        <f>_xlfn.XLOOKUP(B3628,'[2]固定资产明细表17-杰 (2)'!$Z$3:$Z$7000,'[2]固定资产明细表17-杰 (2)'!$E$3:$E$7000)</f>
        <v>0</v>
      </c>
      <c r="G3628" s="9"/>
      <c r="H3628" s="9"/>
      <c r="I3628" s="18">
        <f>_xlfn.XLOOKUP(B3628,'[2]固定资产明细表17-杰 (2)'!$Z$3:$Z$7000,'[2]固定资产明细表17-杰 (2)'!$K$3:$K$7000)</f>
        <v>0</v>
      </c>
      <c r="J3628" s="28">
        <f>ROUND(_xlfn.XLOOKUP(B3628,'[2]固定资产明细表17-杰 (2)'!$Z$3:$Z$7000,'[2]固定资产明细表17-杰 (2)'!$J$3:$J$7000),0)</f>
        <v>0</v>
      </c>
      <c r="K3628" s="14"/>
      <c r="L3628" s="14"/>
      <c r="M3628" s="29">
        <f>_xlfn.XLOOKUP(B3628,'[2]固定资产明细表17-杰 (2)'!$Z$3:$Z$7000,'[2]固定资产明细表17-杰 (2)'!$O$3:$O$7000)</f>
        <v>0</v>
      </c>
      <c r="N3628" s="29">
        <f>_xlfn.XLOOKUP(B3628,'[2]固定资产明细表17-杰 (2)'!$Z$3:$Z$7000,'[2]固定资产明细表17-杰 (2)'!$R$3:$R$7000)</f>
        <v>0</v>
      </c>
      <c r="O3628" s="29">
        <f>_xlfn.XLOOKUP(B3628,'[2]固定资产明细表17-杰 (2)'!$Z$3:$Z$7000,'[2]固定资产明细表17-杰 (2)'!$X$3:$X$7000)</f>
        <v>0</v>
      </c>
      <c r="P3628" s="14"/>
      <c r="Q3628" s="14"/>
      <c r="R3628" s="14"/>
      <c r="S3628" s="14"/>
      <c r="T3628" s="14">
        <f t="shared" si="107"/>
        <v>0</v>
      </c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  <c r="AH3628" s="14"/>
    </row>
    <row r="3629" s="1" customFormat="1" ht="15" spans="1:34">
      <c r="A3629" s="9">
        <f t="shared" si="106"/>
        <v>3625</v>
      </c>
      <c r="B3629" s="14"/>
      <c r="C3629" s="14"/>
      <c r="D3629" s="44">
        <f>_xlfn.XLOOKUP(B3629,'[2]固定资产明细表17-杰 (2)'!$Z$3:$Z$7000,'[2]固定资产明细表17-杰 (2)'!$D$3:$D$7000)</f>
        <v>0</v>
      </c>
      <c r="E3629" s="14"/>
      <c r="F3629" s="14">
        <f>_xlfn.XLOOKUP(B3629,'[2]固定资产明细表17-杰 (2)'!$Z$3:$Z$7000,'[2]固定资产明细表17-杰 (2)'!$E$3:$E$7000)</f>
        <v>0</v>
      </c>
      <c r="G3629" s="9"/>
      <c r="H3629" s="9"/>
      <c r="I3629" s="18">
        <f>_xlfn.XLOOKUP(B3629,'[2]固定资产明细表17-杰 (2)'!$Z$3:$Z$7000,'[2]固定资产明细表17-杰 (2)'!$K$3:$K$7000)</f>
        <v>0</v>
      </c>
      <c r="J3629" s="28">
        <f>ROUND(_xlfn.XLOOKUP(B3629,'[2]固定资产明细表17-杰 (2)'!$Z$3:$Z$7000,'[2]固定资产明细表17-杰 (2)'!$J$3:$J$7000),0)</f>
        <v>0</v>
      </c>
      <c r="K3629" s="14"/>
      <c r="L3629" s="14"/>
      <c r="M3629" s="29">
        <f>_xlfn.XLOOKUP(B3629,'[2]固定资产明细表17-杰 (2)'!$Z$3:$Z$7000,'[2]固定资产明细表17-杰 (2)'!$O$3:$O$7000)</f>
        <v>0</v>
      </c>
      <c r="N3629" s="29">
        <f>_xlfn.XLOOKUP(B3629,'[2]固定资产明细表17-杰 (2)'!$Z$3:$Z$7000,'[2]固定资产明细表17-杰 (2)'!$R$3:$R$7000)</f>
        <v>0</v>
      </c>
      <c r="O3629" s="29">
        <f>_xlfn.XLOOKUP(B3629,'[2]固定资产明细表17-杰 (2)'!$Z$3:$Z$7000,'[2]固定资产明细表17-杰 (2)'!$X$3:$X$7000)</f>
        <v>0</v>
      </c>
      <c r="P3629" s="14"/>
      <c r="Q3629" s="14"/>
      <c r="R3629" s="14"/>
      <c r="S3629" s="14"/>
      <c r="T3629" s="14">
        <f t="shared" si="107"/>
        <v>0</v>
      </c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  <c r="AH3629" s="14"/>
    </row>
    <row r="3630" s="1" customFormat="1" ht="15" spans="1:34">
      <c r="A3630" s="9">
        <f t="shared" si="106"/>
        <v>3626</v>
      </c>
      <c r="B3630" s="14"/>
      <c r="C3630" s="14"/>
      <c r="D3630" s="44">
        <f>_xlfn.XLOOKUP(B3630,'[2]固定资产明细表17-杰 (2)'!$Z$3:$Z$7000,'[2]固定资产明细表17-杰 (2)'!$D$3:$D$7000)</f>
        <v>0</v>
      </c>
      <c r="E3630" s="14"/>
      <c r="F3630" s="14">
        <f>_xlfn.XLOOKUP(B3630,'[2]固定资产明细表17-杰 (2)'!$Z$3:$Z$7000,'[2]固定资产明细表17-杰 (2)'!$E$3:$E$7000)</f>
        <v>0</v>
      </c>
      <c r="G3630" s="9"/>
      <c r="H3630" s="9"/>
      <c r="I3630" s="18">
        <f>_xlfn.XLOOKUP(B3630,'[2]固定资产明细表17-杰 (2)'!$Z$3:$Z$7000,'[2]固定资产明细表17-杰 (2)'!$K$3:$K$7000)</f>
        <v>0</v>
      </c>
      <c r="J3630" s="28">
        <f>ROUND(_xlfn.XLOOKUP(B3630,'[2]固定资产明细表17-杰 (2)'!$Z$3:$Z$7000,'[2]固定资产明细表17-杰 (2)'!$J$3:$J$7000),0)</f>
        <v>0</v>
      </c>
      <c r="K3630" s="14"/>
      <c r="L3630" s="14"/>
      <c r="M3630" s="29">
        <f>_xlfn.XLOOKUP(B3630,'[2]固定资产明细表17-杰 (2)'!$Z$3:$Z$7000,'[2]固定资产明细表17-杰 (2)'!$O$3:$O$7000)</f>
        <v>0</v>
      </c>
      <c r="N3630" s="29">
        <f>_xlfn.XLOOKUP(B3630,'[2]固定资产明细表17-杰 (2)'!$Z$3:$Z$7000,'[2]固定资产明细表17-杰 (2)'!$R$3:$R$7000)</f>
        <v>0</v>
      </c>
      <c r="O3630" s="29">
        <f>_xlfn.XLOOKUP(B3630,'[2]固定资产明细表17-杰 (2)'!$Z$3:$Z$7000,'[2]固定资产明细表17-杰 (2)'!$X$3:$X$7000)</f>
        <v>0</v>
      </c>
      <c r="P3630" s="14"/>
      <c r="Q3630" s="14"/>
      <c r="R3630" s="14"/>
      <c r="S3630" s="14"/>
      <c r="T3630" s="14">
        <f t="shared" si="107"/>
        <v>0</v>
      </c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  <c r="AH3630" s="14"/>
    </row>
    <row r="3631" s="1" customFormat="1" ht="15" spans="1:34">
      <c r="A3631" s="9">
        <f t="shared" si="106"/>
        <v>3627</v>
      </c>
      <c r="B3631" s="14"/>
      <c r="C3631" s="14"/>
      <c r="D3631" s="44">
        <f>_xlfn.XLOOKUP(B3631,'[2]固定资产明细表17-杰 (2)'!$Z$3:$Z$7000,'[2]固定资产明细表17-杰 (2)'!$D$3:$D$7000)</f>
        <v>0</v>
      </c>
      <c r="E3631" s="14"/>
      <c r="F3631" s="14">
        <f>_xlfn.XLOOKUP(B3631,'[2]固定资产明细表17-杰 (2)'!$Z$3:$Z$7000,'[2]固定资产明细表17-杰 (2)'!$E$3:$E$7000)</f>
        <v>0</v>
      </c>
      <c r="G3631" s="9"/>
      <c r="H3631" s="9"/>
      <c r="I3631" s="18">
        <f>_xlfn.XLOOKUP(B3631,'[2]固定资产明细表17-杰 (2)'!$Z$3:$Z$7000,'[2]固定资产明细表17-杰 (2)'!$K$3:$K$7000)</f>
        <v>0</v>
      </c>
      <c r="J3631" s="28">
        <f>ROUND(_xlfn.XLOOKUP(B3631,'[2]固定资产明细表17-杰 (2)'!$Z$3:$Z$7000,'[2]固定资产明细表17-杰 (2)'!$J$3:$J$7000),0)</f>
        <v>0</v>
      </c>
      <c r="K3631" s="14"/>
      <c r="L3631" s="14"/>
      <c r="M3631" s="29">
        <f>_xlfn.XLOOKUP(B3631,'[2]固定资产明细表17-杰 (2)'!$Z$3:$Z$7000,'[2]固定资产明细表17-杰 (2)'!$O$3:$O$7000)</f>
        <v>0</v>
      </c>
      <c r="N3631" s="29">
        <f>_xlfn.XLOOKUP(B3631,'[2]固定资产明细表17-杰 (2)'!$Z$3:$Z$7000,'[2]固定资产明细表17-杰 (2)'!$R$3:$R$7000)</f>
        <v>0</v>
      </c>
      <c r="O3631" s="29">
        <f>_xlfn.XLOOKUP(B3631,'[2]固定资产明细表17-杰 (2)'!$Z$3:$Z$7000,'[2]固定资产明细表17-杰 (2)'!$X$3:$X$7000)</f>
        <v>0</v>
      </c>
      <c r="P3631" s="14"/>
      <c r="Q3631" s="14"/>
      <c r="R3631" s="14"/>
      <c r="S3631" s="14"/>
      <c r="T3631" s="14">
        <f t="shared" si="107"/>
        <v>0</v>
      </c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  <c r="AH3631" s="14"/>
    </row>
    <row r="3632" s="1" customFormat="1" ht="15" spans="1:34">
      <c r="A3632" s="9">
        <f t="shared" si="106"/>
        <v>3628</v>
      </c>
      <c r="B3632" s="14"/>
      <c r="C3632" s="14"/>
      <c r="D3632" s="44">
        <f>_xlfn.XLOOKUP(B3632,'[2]固定资产明细表17-杰 (2)'!$Z$3:$Z$7000,'[2]固定资产明细表17-杰 (2)'!$D$3:$D$7000)</f>
        <v>0</v>
      </c>
      <c r="E3632" s="14"/>
      <c r="F3632" s="14">
        <f>_xlfn.XLOOKUP(B3632,'[2]固定资产明细表17-杰 (2)'!$Z$3:$Z$7000,'[2]固定资产明细表17-杰 (2)'!$E$3:$E$7000)</f>
        <v>0</v>
      </c>
      <c r="G3632" s="9"/>
      <c r="H3632" s="9"/>
      <c r="I3632" s="18">
        <f>_xlfn.XLOOKUP(B3632,'[2]固定资产明细表17-杰 (2)'!$Z$3:$Z$7000,'[2]固定资产明细表17-杰 (2)'!$K$3:$K$7000)</f>
        <v>0</v>
      </c>
      <c r="J3632" s="28">
        <f>ROUND(_xlfn.XLOOKUP(B3632,'[2]固定资产明细表17-杰 (2)'!$Z$3:$Z$7000,'[2]固定资产明细表17-杰 (2)'!$J$3:$J$7000),0)</f>
        <v>0</v>
      </c>
      <c r="K3632" s="14"/>
      <c r="L3632" s="14"/>
      <c r="M3632" s="29">
        <f>_xlfn.XLOOKUP(B3632,'[2]固定资产明细表17-杰 (2)'!$Z$3:$Z$7000,'[2]固定资产明细表17-杰 (2)'!$O$3:$O$7000)</f>
        <v>0</v>
      </c>
      <c r="N3632" s="29">
        <f>_xlfn.XLOOKUP(B3632,'[2]固定资产明细表17-杰 (2)'!$Z$3:$Z$7000,'[2]固定资产明细表17-杰 (2)'!$R$3:$R$7000)</f>
        <v>0</v>
      </c>
      <c r="O3632" s="29">
        <f>_xlfn.XLOOKUP(B3632,'[2]固定资产明细表17-杰 (2)'!$Z$3:$Z$7000,'[2]固定资产明细表17-杰 (2)'!$X$3:$X$7000)</f>
        <v>0</v>
      </c>
      <c r="P3632" s="14"/>
      <c r="Q3632" s="14"/>
      <c r="R3632" s="14"/>
      <c r="S3632" s="14"/>
      <c r="T3632" s="14">
        <f t="shared" si="107"/>
        <v>0</v>
      </c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  <c r="AH3632" s="14"/>
    </row>
    <row r="3633" s="1" customFormat="1" ht="15" spans="1:34">
      <c r="A3633" s="9">
        <f t="shared" si="106"/>
        <v>3629</v>
      </c>
      <c r="B3633" s="14"/>
      <c r="C3633" s="14"/>
      <c r="D3633" s="44">
        <f>_xlfn.XLOOKUP(B3633,'[2]固定资产明细表17-杰 (2)'!$Z$3:$Z$7000,'[2]固定资产明细表17-杰 (2)'!$D$3:$D$7000)</f>
        <v>0</v>
      </c>
      <c r="E3633" s="14"/>
      <c r="F3633" s="14">
        <f>_xlfn.XLOOKUP(B3633,'[2]固定资产明细表17-杰 (2)'!$Z$3:$Z$7000,'[2]固定资产明细表17-杰 (2)'!$E$3:$E$7000)</f>
        <v>0</v>
      </c>
      <c r="G3633" s="9"/>
      <c r="H3633" s="9"/>
      <c r="I3633" s="18">
        <f>_xlfn.XLOOKUP(B3633,'[2]固定资产明细表17-杰 (2)'!$Z$3:$Z$7000,'[2]固定资产明细表17-杰 (2)'!$K$3:$K$7000)</f>
        <v>0</v>
      </c>
      <c r="J3633" s="28">
        <f>ROUND(_xlfn.XLOOKUP(B3633,'[2]固定资产明细表17-杰 (2)'!$Z$3:$Z$7000,'[2]固定资产明细表17-杰 (2)'!$J$3:$J$7000),0)</f>
        <v>0</v>
      </c>
      <c r="K3633" s="14"/>
      <c r="L3633" s="14"/>
      <c r="M3633" s="29">
        <f>_xlfn.XLOOKUP(B3633,'[2]固定资产明细表17-杰 (2)'!$Z$3:$Z$7000,'[2]固定资产明细表17-杰 (2)'!$O$3:$O$7000)</f>
        <v>0</v>
      </c>
      <c r="N3633" s="29">
        <f>_xlfn.XLOOKUP(B3633,'[2]固定资产明细表17-杰 (2)'!$Z$3:$Z$7000,'[2]固定资产明细表17-杰 (2)'!$R$3:$R$7000)</f>
        <v>0</v>
      </c>
      <c r="O3633" s="29">
        <f>_xlfn.XLOOKUP(B3633,'[2]固定资产明细表17-杰 (2)'!$Z$3:$Z$7000,'[2]固定资产明细表17-杰 (2)'!$X$3:$X$7000)</f>
        <v>0</v>
      </c>
      <c r="P3633" s="14"/>
      <c r="Q3633" s="14"/>
      <c r="R3633" s="14"/>
      <c r="S3633" s="14"/>
      <c r="T3633" s="14">
        <f t="shared" si="107"/>
        <v>0</v>
      </c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  <c r="AH3633" s="14"/>
    </row>
    <row r="3634" s="1" customFormat="1" ht="15" spans="1:34">
      <c r="A3634" s="9">
        <f t="shared" si="106"/>
        <v>3630</v>
      </c>
      <c r="B3634" s="14"/>
      <c r="C3634" s="14"/>
      <c r="D3634" s="44">
        <f>_xlfn.XLOOKUP(B3634,'[2]固定资产明细表17-杰 (2)'!$Z$3:$Z$7000,'[2]固定资产明细表17-杰 (2)'!$D$3:$D$7000)</f>
        <v>0</v>
      </c>
      <c r="E3634" s="14"/>
      <c r="F3634" s="14">
        <f>_xlfn.XLOOKUP(B3634,'[2]固定资产明细表17-杰 (2)'!$Z$3:$Z$7000,'[2]固定资产明细表17-杰 (2)'!$E$3:$E$7000)</f>
        <v>0</v>
      </c>
      <c r="G3634" s="9"/>
      <c r="H3634" s="9"/>
      <c r="I3634" s="18">
        <f>_xlfn.XLOOKUP(B3634,'[2]固定资产明细表17-杰 (2)'!$Z$3:$Z$7000,'[2]固定资产明细表17-杰 (2)'!$K$3:$K$7000)</f>
        <v>0</v>
      </c>
      <c r="J3634" s="28">
        <f>ROUND(_xlfn.XLOOKUP(B3634,'[2]固定资产明细表17-杰 (2)'!$Z$3:$Z$7000,'[2]固定资产明细表17-杰 (2)'!$J$3:$J$7000),0)</f>
        <v>0</v>
      </c>
      <c r="K3634" s="14"/>
      <c r="L3634" s="14"/>
      <c r="M3634" s="29">
        <f>_xlfn.XLOOKUP(B3634,'[2]固定资产明细表17-杰 (2)'!$Z$3:$Z$7000,'[2]固定资产明细表17-杰 (2)'!$O$3:$O$7000)</f>
        <v>0</v>
      </c>
      <c r="N3634" s="29">
        <f>_xlfn.XLOOKUP(B3634,'[2]固定资产明细表17-杰 (2)'!$Z$3:$Z$7000,'[2]固定资产明细表17-杰 (2)'!$R$3:$R$7000)</f>
        <v>0</v>
      </c>
      <c r="O3634" s="29">
        <f>_xlfn.XLOOKUP(B3634,'[2]固定资产明细表17-杰 (2)'!$Z$3:$Z$7000,'[2]固定资产明细表17-杰 (2)'!$X$3:$X$7000)</f>
        <v>0</v>
      </c>
      <c r="P3634" s="14"/>
      <c r="Q3634" s="14"/>
      <c r="R3634" s="14"/>
      <c r="S3634" s="14"/>
      <c r="T3634" s="14">
        <f t="shared" si="107"/>
        <v>0</v>
      </c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  <c r="AH3634" s="14"/>
    </row>
    <row r="3635" s="1" customFormat="1" ht="15" spans="1:34">
      <c r="A3635" s="9">
        <f t="shared" si="106"/>
        <v>3631</v>
      </c>
      <c r="B3635" s="14"/>
      <c r="C3635" s="14"/>
      <c r="D3635" s="44">
        <f>_xlfn.XLOOKUP(B3635,'[2]固定资产明细表17-杰 (2)'!$Z$3:$Z$7000,'[2]固定资产明细表17-杰 (2)'!$D$3:$D$7000)</f>
        <v>0</v>
      </c>
      <c r="E3635" s="14"/>
      <c r="F3635" s="14">
        <f>_xlfn.XLOOKUP(B3635,'[2]固定资产明细表17-杰 (2)'!$Z$3:$Z$7000,'[2]固定资产明细表17-杰 (2)'!$E$3:$E$7000)</f>
        <v>0</v>
      </c>
      <c r="G3635" s="9"/>
      <c r="H3635" s="9"/>
      <c r="I3635" s="18">
        <f>_xlfn.XLOOKUP(B3635,'[2]固定资产明细表17-杰 (2)'!$Z$3:$Z$7000,'[2]固定资产明细表17-杰 (2)'!$K$3:$K$7000)</f>
        <v>0</v>
      </c>
      <c r="J3635" s="28">
        <f>ROUND(_xlfn.XLOOKUP(B3635,'[2]固定资产明细表17-杰 (2)'!$Z$3:$Z$7000,'[2]固定资产明细表17-杰 (2)'!$J$3:$J$7000),0)</f>
        <v>0</v>
      </c>
      <c r="K3635" s="14"/>
      <c r="L3635" s="14"/>
      <c r="M3635" s="29">
        <f>_xlfn.XLOOKUP(B3635,'[2]固定资产明细表17-杰 (2)'!$Z$3:$Z$7000,'[2]固定资产明细表17-杰 (2)'!$O$3:$O$7000)</f>
        <v>0</v>
      </c>
      <c r="N3635" s="29">
        <f>_xlfn.XLOOKUP(B3635,'[2]固定资产明细表17-杰 (2)'!$Z$3:$Z$7000,'[2]固定资产明细表17-杰 (2)'!$R$3:$R$7000)</f>
        <v>0</v>
      </c>
      <c r="O3635" s="29">
        <f>_xlfn.XLOOKUP(B3635,'[2]固定资产明细表17-杰 (2)'!$Z$3:$Z$7000,'[2]固定资产明细表17-杰 (2)'!$X$3:$X$7000)</f>
        <v>0</v>
      </c>
      <c r="P3635" s="14"/>
      <c r="Q3635" s="14"/>
      <c r="R3635" s="14"/>
      <c r="S3635" s="14"/>
      <c r="T3635" s="14">
        <f t="shared" si="107"/>
        <v>0</v>
      </c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  <c r="AH3635" s="14"/>
    </row>
    <row r="3636" s="1" customFormat="1" ht="15" spans="1:34">
      <c r="A3636" s="9">
        <f t="shared" si="106"/>
        <v>3632</v>
      </c>
      <c r="B3636" s="14"/>
      <c r="C3636" s="14"/>
      <c r="D3636" s="44">
        <f>_xlfn.XLOOKUP(B3636,'[2]固定资产明细表17-杰 (2)'!$Z$3:$Z$7000,'[2]固定资产明细表17-杰 (2)'!$D$3:$D$7000)</f>
        <v>0</v>
      </c>
      <c r="E3636" s="14"/>
      <c r="F3636" s="14">
        <f>_xlfn.XLOOKUP(B3636,'[2]固定资产明细表17-杰 (2)'!$Z$3:$Z$7000,'[2]固定资产明细表17-杰 (2)'!$E$3:$E$7000)</f>
        <v>0</v>
      </c>
      <c r="G3636" s="9"/>
      <c r="H3636" s="9"/>
      <c r="I3636" s="18">
        <f>_xlfn.XLOOKUP(B3636,'[2]固定资产明细表17-杰 (2)'!$Z$3:$Z$7000,'[2]固定资产明细表17-杰 (2)'!$K$3:$K$7000)</f>
        <v>0</v>
      </c>
      <c r="J3636" s="28">
        <f>ROUND(_xlfn.XLOOKUP(B3636,'[2]固定资产明细表17-杰 (2)'!$Z$3:$Z$7000,'[2]固定资产明细表17-杰 (2)'!$J$3:$J$7000),0)</f>
        <v>0</v>
      </c>
      <c r="K3636" s="14"/>
      <c r="L3636" s="14"/>
      <c r="M3636" s="29">
        <f>_xlfn.XLOOKUP(B3636,'[2]固定资产明细表17-杰 (2)'!$Z$3:$Z$7000,'[2]固定资产明细表17-杰 (2)'!$O$3:$O$7000)</f>
        <v>0</v>
      </c>
      <c r="N3636" s="29">
        <f>_xlfn.XLOOKUP(B3636,'[2]固定资产明细表17-杰 (2)'!$Z$3:$Z$7000,'[2]固定资产明细表17-杰 (2)'!$R$3:$R$7000)</f>
        <v>0</v>
      </c>
      <c r="O3636" s="29">
        <f>_xlfn.XLOOKUP(B3636,'[2]固定资产明细表17-杰 (2)'!$Z$3:$Z$7000,'[2]固定资产明细表17-杰 (2)'!$X$3:$X$7000)</f>
        <v>0</v>
      </c>
      <c r="P3636" s="14"/>
      <c r="Q3636" s="14"/>
      <c r="R3636" s="14"/>
      <c r="S3636" s="14"/>
      <c r="T3636" s="14">
        <f t="shared" si="107"/>
        <v>0</v>
      </c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  <c r="AH3636" s="14"/>
    </row>
    <row r="3637" s="1" customFormat="1" ht="15" spans="1:34">
      <c r="A3637" s="9">
        <f t="shared" si="106"/>
        <v>3633</v>
      </c>
      <c r="B3637" s="14"/>
      <c r="C3637" s="14"/>
      <c r="D3637" s="44">
        <f>_xlfn.XLOOKUP(B3637,'[2]固定资产明细表17-杰 (2)'!$Z$3:$Z$7000,'[2]固定资产明细表17-杰 (2)'!$D$3:$D$7000)</f>
        <v>0</v>
      </c>
      <c r="E3637" s="14"/>
      <c r="F3637" s="14">
        <f>_xlfn.XLOOKUP(B3637,'[2]固定资产明细表17-杰 (2)'!$Z$3:$Z$7000,'[2]固定资产明细表17-杰 (2)'!$E$3:$E$7000)</f>
        <v>0</v>
      </c>
      <c r="G3637" s="9"/>
      <c r="H3637" s="9"/>
      <c r="I3637" s="18">
        <f>_xlfn.XLOOKUP(B3637,'[2]固定资产明细表17-杰 (2)'!$Z$3:$Z$7000,'[2]固定资产明细表17-杰 (2)'!$K$3:$K$7000)</f>
        <v>0</v>
      </c>
      <c r="J3637" s="28">
        <f>ROUND(_xlfn.XLOOKUP(B3637,'[2]固定资产明细表17-杰 (2)'!$Z$3:$Z$7000,'[2]固定资产明细表17-杰 (2)'!$J$3:$J$7000),0)</f>
        <v>0</v>
      </c>
      <c r="K3637" s="14"/>
      <c r="L3637" s="14"/>
      <c r="M3637" s="29">
        <f>_xlfn.XLOOKUP(B3637,'[2]固定资产明细表17-杰 (2)'!$Z$3:$Z$7000,'[2]固定资产明细表17-杰 (2)'!$O$3:$O$7000)</f>
        <v>0</v>
      </c>
      <c r="N3637" s="29">
        <f>_xlfn.XLOOKUP(B3637,'[2]固定资产明细表17-杰 (2)'!$Z$3:$Z$7000,'[2]固定资产明细表17-杰 (2)'!$R$3:$R$7000)</f>
        <v>0</v>
      </c>
      <c r="O3637" s="29">
        <f>_xlfn.XLOOKUP(B3637,'[2]固定资产明细表17-杰 (2)'!$Z$3:$Z$7000,'[2]固定资产明细表17-杰 (2)'!$X$3:$X$7000)</f>
        <v>0</v>
      </c>
      <c r="P3637" s="14"/>
      <c r="Q3637" s="14"/>
      <c r="R3637" s="14"/>
      <c r="S3637" s="14"/>
      <c r="T3637" s="14">
        <f t="shared" si="107"/>
        <v>0</v>
      </c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  <c r="AH3637" s="14"/>
    </row>
    <row r="3638" s="1" customFormat="1" ht="15" spans="1:34">
      <c r="A3638" s="9">
        <f t="shared" si="106"/>
        <v>3634</v>
      </c>
      <c r="B3638" s="14"/>
      <c r="C3638" s="14"/>
      <c r="D3638" s="44">
        <f>_xlfn.XLOOKUP(B3638,'[2]固定资产明细表17-杰 (2)'!$Z$3:$Z$7000,'[2]固定资产明细表17-杰 (2)'!$D$3:$D$7000)</f>
        <v>0</v>
      </c>
      <c r="E3638" s="14"/>
      <c r="F3638" s="14">
        <f>_xlfn.XLOOKUP(B3638,'[2]固定资产明细表17-杰 (2)'!$Z$3:$Z$7000,'[2]固定资产明细表17-杰 (2)'!$E$3:$E$7000)</f>
        <v>0</v>
      </c>
      <c r="G3638" s="9"/>
      <c r="H3638" s="9"/>
      <c r="I3638" s="18">
        <f>_xlfn.XLOOKUP(B3638,'[2]固定资产明细表17-杰 (2)'!$Z$3:$Z$7000,'[2]固定资产明细表17-杰 (2)'!$K$3:$K$7000)</f>
        <v>0</v>
      </c>
      <c r="J3638" s="28">
        <f>ROUND(_xlfn.XLOOKUP(B3638,'[2]固定资产明细表17-杰 (2)'!$Z$3:$Z$7000,'[2]固定资产明细表17-杰 (2)'!$J$3:$J$7000),0)</f>
        <v>0</v>
      </c>
      <c r="K3638" s="14"/>
      <c r="L3638" s="14"/>
      <c r="M3638" s="29">
        <f>_xlfn.XLOOKUP(B3638,'[2]固定资产明细表17-杰 (2)'!$Z$3:$Z$7000,'[2]固定资产明细表17-杰 (2)'!$O$3:$O$7000)</f>
        <v>0</v>
      </c>
      <c r="N3638" s="29">
        <f>_xlfn.XLOOKUP(B3638,'[2]固定资产明细表17-杰 (2)'!$Z$3:$Z$7000,'[2]固定资产明细表17-杰 (2)'!$R$3:$R$7000)</f>
        <v>0</v>
      </c>
      <c r="O3638" s="29">
        <f>_xlfn.XLOOKUP(B3638,'[2]固定资产明细表17-杰 (2)'!$Z$3:$Z$7000,'[2]固定资产明细表17-杰 (2)'!$X$3:$X$7000)</f>
        <v>0</v>
      </c>
      <c r="P3638" s="14"/>
      <c r="Q3638" s="14"/>
      <c r="R3638" s="14"/>
      <c r="S3638" s="14"/>
      <c r="T3638" s="14">
        <f t="shared" si="107"/>
        <v>0</v>
      </c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  <c r="AH3638" s="14"/>
    </row>
    <row r="3639" s="1" customFormat="1" ht="15" spans="1:34">
      <c r="A3639" s="9">
        <f t="shared" si="106"/>
        <v>3635</v>
      </c>
      <c r="B3639" s="14"/>
      <c r="C3639" s="14"/>
      <c r="D3639" s="44">
        <f>_xlfn.XLOOKUP(B3639,'[2]固定资产明细表17-杰 (2)'!$Z$3:$Z$7000,'[2]固定资产明细表17-杰 (2)'!$D$3:$D$7000)</f>
        <v>0</v>
      </c>
      <c r="E3639" s="14"/>
      <c r="F3639" s="14">
        <f>_xlfn.XLOOKUP(B3639,'[2]固定资产明细表17-杰 (2)'!$Z$3:$Z$7000,'[2]固定资产明细表17-杰 (2)'!$E$3:$E$7000)</f>
        <v>0</v>
      </c>
      <c r="G3639" s="9"/>
      <c r="H3639" s="9"/>
      <c r="I3639" s="18">
        <f>_xlfn.XLOOKUP(B3639,'[2]固定资产明细表17-杰 (2)'!$Z$3:$Z$7000,'[2]固定资产明细表17-杰 (2)'!$K$3:$K$7000)</f>
        <v>0</v>
      </c>
      <c r="J3639" s="28">
        <f>ROUND(_xlfn.XLOOKUP(B3639,'[2]固定资产明细表17-杰 (2)'!$Z$3:$Z$7000,'[2]固定资产明细表17-杰 (2)'!$J$3:$J$7000),0)</f>
        <v>0</v>
      </c>
      <c r="K3639" s="14"/>
      <c r="L3639" s="14"/>
      <c r="M3639" s="29">
        <f>_xlfn.XLOOKUP(B3639,'[2]固定资产明细表17-杰 (2)'!$Z$3:$Z$7000,'[2]固定资产明细表17-杰 (2)'!$O$3:$O$7000)</f>
        <v>0</v>
      </c>
      <c r="N3639" s="29">
        <f>_xlfn.XLOOKUP(B3639,'[2]固定资产明细表17-杰 (2)'!$Z$3:$Z$7000,'[2]固定资产明细表17-杰 (2)'!$R$3:$R$7000)</f>
        <v>0</v>
      </c>
      <c r="O3639" s="29">
        <f>_xlfn.XLOOKUP(B3639,'[2]固定资产明细表17-杰 (2)'!$Z$3:$Z$7000,'[2]固定资产明细表17-杰 (2)'!$X$3:$X$7000)</f>
        <v>0</v>
      </c>
      <c r="P3639" s="14"/>
      <c r="Q3639" s="14"/>
      <c r="R3639" s="14"/>
      <c r="S3639" s="14"/>
      <c r="T3639" s="14">
        <f t="shared" si="107"/>
        <v>0</v>
      </c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  <c r="AH3639" s="14"/>
    </row>
    <row r="3640" s="1" customFormat="1" ht="15" spans="1:34">
      <c r="A3640" s="9">
        <f t="shared" si="106"/>
        <v>3636</v>
      </c>
      <c r="B3640" s="14"/>
      <c r="C3640" s="14"/>
      <c r="D3640" s="44">
        <f>_xlfn.XLOOKUP(B3640,'[2]固定资产明细表17-杰 (2)'!$Z$3:$Z$7000,'[2]固定资产明细表17-杰 (2)'!$D$3:$D$7000)</f>
        <v>0</v>
      </c>
      <c r="E3640" s="14"/>
      <c r="F3640" s="14">
        <f>_xlfn.XLOOKUP(B3640,'[2]固定资产明细表17-杰 (2)'!$Z$3:$Z$7000,'[2]固定资产明细表17-杰 (2)'!$E$3:$E$7000)</f>
        <v>0</v>
      </c>
      <c r="G3640" s="9"/>
      <c r="H3640" s="9"/>
      <c r="I3640" s="18">
        <f>_xlfn.XLOOKUP(B3640,'[2]固定资产明细表17-杰 (2)'!$Z$3:$Z$7000,'[2]固定资产明细表17-杰 (2)'!$K$3:$K$7000)</f>
        <v>0</v>
      </c>
      <c r="J3640" s="28">
        <f>ROUND(_xlfn.XLOOKUP(B3640,'[2]固定资产明细表17-杰 (2)'!$Z$3:$Z$7000,'[2]固定资产明细表17-杰 (2)'!$J$3:$J$7000),0)</f>
        <v>0</v>
      </c>
      <c r="K3640" s="14"/>
      <c r="L3640" s="14"/>
      <c r="M3640" s="29">
        <f>_xlfn.XLOOKUP(B3640,'[2]固定资产明细表17-杰 (2)'!$Z$3:$Z$7000,'[2]固定资产明细表17-杰 (2)'!$O$3:$O$7000)</f>
        <v>0</v>
      </c>
      <c r="N3640" s="29">
        <f>_xlfn.XLOOKUP(B3640,'[2]固定资产明细表17-杰 (2)'!$Z$3:$Z$7000,'[2]固定资产明细表17-杰 (2)'!$R$3:$R$7000)</f>
        <v>0</v>
      </c>
      <c r="O3640" s="29">
        <f>_xlfn.XLOOKUP(B3640,'[2]固定资产明细表17-杰 (2)'!$Z$3:$Z$7000,'[2]固定资产明细表17-杰 (2)'!$X$3:$X$7000)</f>
        <v>0</v>
      </c>
      <c r="P3640" s="14"/>
      <c r="Q3640" s="14"/>
      <c r="R3640" s="14"/>
      <c r="S3640" s="14"/>
      <c r="T3640" s="14">
        <f t="shared" si="107"/>
        <v>0</v>
      </c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  <c r="AH3640" s="14"/>
    </row>
    <row r="3641" s="1" customFormat="1" ht="15" spans="1:34">
      <c r="A3641" s="9">
        <f t="shared" si="106"/>
        <v>3637</v>
      </c>
      <c r="B3641" s="14"/>
      <c r="C3641" s="14"/>
      <c r="D3641" s="44">
        <f>_xlfn.XLOOKUP(B3641,'[2]固定资产明细表17-杰 (2)'!$Z$3:$Z$7000,'[2]固定资产明细表17-杰 (2)'!$D$3:$D$7000)</f>
        <v>0</v>
      </c>
      <c r="E3641" s="14"/>
      <c r="F3641" s="14">
        <f>_xlfn.XLOOKUP(B3641,'[2]固定资产明细表17-杰 (2)'!$Z$3:$Z$7000,'[2]固定资产明细表17-杰 (2)'!$E$3:$E$7000)</f>
        <v>0</v>
      </c>
      <c r="G3641" s="9"/>
      <c r="H3641" s="9"/>
      <c r="I3641" s="18">
        <f>_xlfn.XLOOKUP(B3641,'[2]固定资产明细表17-杰 (2)'!$Z$3:$Z$7000,'[2]固定资产明细表17-杰 (2)'!$K$3:$K$7000)</f>
        <v>0</v>
      </c>
      <c r="J3641" s="28">
        <f>ROUND(_xlfn.XLOOKUP(B3641,'[2]固定资产明细表17-杰 (2)'!$Z$3:$Z$7000,'[2]固定资产明细表17-杰 (2)'!$J$3:$J$7000),0)</f>
        <v>0</v>
      </c>
      <c r="K3641" s="14"/>
      <c r="L3641" s="14"/>
      <c r="M3641" s="29">
        <f>_xlfn.XLOOKUP(B3641,'[2]固定资产明细表17-杰 (2)'!$Z$3:$Z$7000,'[2]固定资产明细表17-杰 (2)'!$O$3:$O$7000)</f>
        <v>0</v>
      </c>
      <c r="N3641" s="29">
        <f>_xlfn.XLOOKUP(B3641,'[2]固定资产明细表17-杰 (2)'!$Z$3:$Z$7000,'[2]固定资产明细表17-杰 (2)'!$R$3:$R$7000)</f>
        <v>0</v>
      </c>
      <c r="O3641" s="29">
        <f>_xlfn.XLOOKUP(B3641,'[2]固定资产明细表17-杰 (2)'!$Z$3:$Z$7000,'[2]固定资产明细表17-杰 (2)'!$X$3:$X$7000)</f>
        <v>0</v>
      </c>
      <c r="P3641" s="14"/>
      <c r="Q3641" s="14"/>
      <c r="R3641" s="14"/>
      <c r="S3641" s="14"/>
      <c r="T3641" s="14">
        <f t="shared" si="107"/>
        <v>0</v>
      </c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  <c r="AH3641" s="14"/>
    </row>
    <row r="3642" s="1" customFormat="1" ht="15" spans="1:34">
      <c r="A3642" s="9">
        <f t="shared" si="106"/>
        <v>3638</v>
      </c>
      <c r="B3642" s="14"/>
      <c r="C3642" s="14"/>
      <c r="D3642" s="44">
        <f>_xlfn.XLOOKUP(B3642,'[2]固定资产明细表17-杰 (2)'!$Z$3:$Z$7000,'[2]固定资产明细表17-杰 (2)'!$D$3:$D$7000)</f>
        <v>0</v>
      </c>
      <c r="E3642" s="14"/>
      <c r="F3642" s="14">
        <f>_xlfn.XLOOKUP(B3642,'[2]固定资产明细表17-杰 (2)'!$Z$3:$Z$7000,'[2]固定资产明细表17-杰 (2)'!$E$3:$E$7000)</f>
        <v>0</v>
      </c>
      <c r="G3642" s="9"/>
      <c r="H3642" s="9"/>
      <c r="I3642" s="18">
        <f>_xlfn.XLOOKUP(B3642,'[2]固定资产明细表17-杰 (2)'!$Z$3:$Z$7000,'[2]固定资产明细表17-杰 (2)'!$K$3:$K$7000)</f>
        <v>0</v>
      </c>
      <c r="J3642" s="28">
        <f>ROUND(_xlfn.XLOOKUP(B3642,'[2]固定资产明细表17-杰 (2)'!$Z$3:$Z$7000,'[2]固定资产明细表17-杰 (2)'!$J$3:$J$7000),0)</f>
        <v>0</v>
      </c>
      <c r="K3642" s="14"/>
      <c r="L3642" s="14"/>
      <c r="M3642" s="29">
        <f>_xlfn.XLOOKUP(B3642,'[2]固定资产明细表17-杰 (2)'!$Z$3:$Z$7000,'[2]固定资产明细表17-杰 (2)'!$O$3:$O$7000)</f>
        <v>0</v>
      </c>
      <c r="N3642" s="29">
        <f>_xlfn.XLOOKUP(B3642,'[2]固定资产明细表17-杰 (2)'!$Z$3:$Z$7000,'[2]固定资产明细表17-杰 (2)'!$R$3:$R$7000)</f>
        <v>0</v>
      </c>
      <c r="O3642" s="29">
        <f>_xlfn.XLOOKUP(B3642,'[2]固定资产明细表17-杰 (2)'!$Z$3:$Z$7000,'[2]固定资产明细表17-杰 (2)'!$X$3:$X$7000)</f>
        <v>0</v>
      </c>
      <c r="P3642" s="14"/>
      <c r="Q3642" s="14"/>
      <c r="R3642" s="14"/>
      <c r="S3642" s="14"/>
      <c r="T3642" s="14">
        <f t="shared" si="107"/>
        <v>0</v>
      </c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  <c r="AH3642" s="14"/>
    </row>
    <row r="3643" s="1" customFormat="1" ht="15" spans="1:34">
      <c r="A3643" s="9">
        <f t="shared" si="106"/>
        <v>3639</v>
      </c>
      <c r="B3643" s="14"/>
      <c r="C3643" s="14"/>
      <c r="D3643" s="44">
        <f>_xlfn.XLOOKUP(B3643,'[2]固定资产明细表17-杰 (2)'!$Z$3:$Z$7000,'[2]固定资产明细表17-杰 (2)'!$D$3:$D$7000)</f>
        <v>0</v>
      </c>
      <c r="E3643" s="14"/>
      <c r="F3643" s="14">
        <f>_xlfn.XLOOKUP(B3643,'[2]固定资产明细表17-杰 (2)'!$Z$3:$Z$7000,'[2]固定资产明细表17-杰 (2)'!$E$3:$E$7000)</f>
        <v>0</v>
      </c>
      <c r="G3643" s="9"/>
      <c r="H3643" s="9"/>
      <c r="I3643" s="18">
        <f>_xlfn.XLOOKUP(B3643,'[2]固定资产明细表17-杰 (2)'!$Z$3:$Z$7000,'[2]固定资产明细表17-杰 (2)'!$K$3:$K$7000)</f>
        <v>0</v>
      </c>
      <c r="J3643" s="28">
        <f>ROUND(_xlfn.XLOOKUP(B3643,'[2]固定资产明细表17-杰 (2)'!$Z$3:$Z$7000,'[2]固定资产明细表17-杰 (2)'!$J$3:$J$7000),0)</f>
        <v>0</v>
      </c>
      <c r="K3643" s="14"/>
      <c r="L3643" s="14"/>
      <c r="M3643" s="29">
        <f>_xlfn.XLOOKUP(B3643,'[2]固定资产明细表17-杰 (2)'!$Z$3:$Z$7000,'[2]固定资产明细表17-杰 (2)'!$O$3:$O$7000)</f>
        <v>0</v>
      </c>
      <c r="N3643" s="29">
        <f>_xlfn.XLOOKUP(B3643,'[2]固定资产明细表17-杰 (2)'!$Z$3:$Z$7000,'[2]固定资产明细表17-杰 (2)'!$R$3:$R$7000)</f>
        <v>0</v>
      </c>
      <c r="O3643" s="29">
        <f>_xlfn.XLOOKUP(B3643,'[2]固定资产明细表17-杰 (2)'!$Z$3:$Z$7000,'[2]固定资产明细表17-杰 (2)'!$X$3:$X$7000)</f>
        <v>0</v>
      </c>
      <c r="P3643" s="14"/>
      <c r="Q3643" s="14"/>
      <c r="R3643" s="14"/>
      <c r="S3643" s="14"/>
      <c r="T3643" s="14">
        <f t="shared" si="107"/>
        <v>0</v>
      </c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  <c r="AH3643" s="14"/>
    </row>
    <row r="3644" s="1" customFormat="1" ht="15" spans="1:34">
      <c r="A3644" s="9">
        <f t="shared" si="106"/>
        <v>3640</v>
      </c>
      <c r="B3644" s="14"/>
      <c r="C3644" s="14"/>
      <c r="D3644" s="44">
        <f>_xlfn.XLOOKUP(B3644,'[2]固定资产明细表17-杰 (2)'!$Z$3:$Z$7000,'[2]固定资产明细表17-杰 (2)'!$D$3:$D$7000)</f>
        <v>0</v>
      </c>
      <c r="E3644" s="14"/>
      <c r="F3644" s="14">
        <f>_xlfn.XLOOKUP(B3644,'[2]固定资产明细表17-杰 (2)'!$Z$3:$Z$7000,'[2]固定资产明细表17-杰 (2)'!$E$3:$E$7000)</f>
        <v>0</v>
      </c>
      <c r="G3644" s="9"/>
      <c r="H3644" s="9"/>
      <c r="I3644" s="18">
        <f>_xlfn.XLOOKUP(B3644,'[2]固定资产明细表17-杰 (2)'!$Z$3:$Z$7000,'[2]固定资产明细表17-杰 (2)'!$K$3:$K$7000)</f>
        <v>0</v>
      </c>
      <c r="J3644" s="28">
        <f>ROUND(_xlfn.XLOOKUP(B3644,'[2]固定资产明细表17-杰 (2)'!$Z$3:$Z$7000,'[2]固定资产明细表17-杰 (2)'!$J$3:$J$7000),0)</f>
        <v>0</v>
      </c>
      <c r="K3644" s="14"/>
      <c r="L3644" s="14"/>
      <c r="M3644" s="29">
        <f>_xlfn.XLOOKUP(B3644,'[2]固定资产明细表17-杰 (2)'!$Z$3:$Z$7000,'[2]固定资产明细表17-杰 (2)'!$O$3:$O$7000)</f>
        <v>0</v>
      </c>
      <c r="N3644" s="29">
        <f>_xlfn.XLOOKUP(B3644,'[2]固定资产明细表17-杰 (2)'!$Z$3:$Z$7000,'[2]固定资产明细表17-杰 (2)'!$R$3:$R$7000)</f>
        <v>0</v>
      </c>
      <c r="O3644" s="29">
        <f>_xlfn.XLOOKUP(B3644,'[2]固定资产明细表17-杰 (2)'!$Z$3:$Z$7000,'[2]固定资产明细表17-杰 (2)'!$X$3:$X$7000)</f>
        <v>0</v>
      </c>
      <c r="P3644" s="14"/>
      <c r="Q3644" s="14"/>
      <c r="R3644" s="14"/>
      <c r="S3644" s="14"/>
      <c r="T3644" s="14">
        <f t="shared" si="107"/>
        <v>0</v>
      </c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  <c r="AH3644" s="14"/>
    </row>
    <row r="3645" s="1" customFormat="1" ht="15" spans="1:34">
      <c r="A3645" s="9">
        <f t="shared" si="106"/>
        <v>3641</v>
      </c>
      <c r="B3645" s="14"/>
      <c r="C3645" s="14"/>
      <c r="D3645" s="44">
        <f>_xlfn.XLOOKUP(B3645,'[2]固定资产明细表17-杰 (2)'!$Z$3:$Z$7000,'[2]固定资产明细表17-杰 (2)'!$D$3:$D$7000)</f>
        <v>0</v>
      </c>
      <c r="E3645" s="14"/>
      <c r="F3645" s="14">
        <f>_xlfn.XLOOKUP(B3645,'[2]固定资产明细表17-杰 (2)'!$Z$3:$Z$7000,'[2]固定资产明细表17-杰 (2)'!$E$3:$E$7000)</f>
        <v>0</v>
      </c>
      <c r="G3645" s="9"/>
      <c r="H3645" s="9"/>
      <c r="I3645" s="18">
        <f>_xlfn.XLOOKUP(B3645,'[2]固定资产明细表17-杰 (2)'!$Z$3:$Z$7000,'[2]固定资产明细表17-杰 (2)'!$K$3:$K$7000)</f>
        <v>0</v>
      </c>
      <c r="J3645" s="28">
        <f>ROUND(_xlfn.XLOOKUP(B3645,'[2]固定资产明细表17-杰 (2)'!$Z$3:$Z$7000,'[2]固定资产明细表17-杰 (2)'!$J$3:$J$7000),0)</f>
        <v>0</v>
      </c>
      <c r="K3645" s="14"/>
      <c r="L3645" s="14"/>
      <c r="M3645" s="29">
        <f>_xlfn.XLOOKUP(B3645,'[2]固定资产明细表17-杰 (2)'!$Z$3:$Z$7000,'[2]固定资产明细表17-杰 (2)'!$O$3:$O$7000)</f>
        <v>0</v>
      </c>
      <c r="N3645" s="29">
        <f>_xlfn.XLOOKUP(B3645,'[2]固定资产明细表17-杰 (2)'!$Z$3:$Z$7000,'[2]固定资产明细表17-杰 (2)'!$R$3:$R$7000)</f>
        <v>0</v>
      </c>
      <c r="O3645" s="29">
        <f>_xlfn.XLOOKUP(B3645,'[2]固定资产明细表17-杰 (2)'!$Z$3:$Z$7000,'[2]固定资产明细表17-杰 (2)'!$X$3:$X$7000)</f>
        <v>0</v>
      </c>
      <c r="P3645" s="14"/>
      <c r="Q3645" s="14"/>
      <c r="R3645" s="14"/>
      <c r="S3645" s="14"/>
      <c r="T3645" s="14">
        <f t="shared" si="107"/>
        <v>0</v>
      </c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  <c r="AH3645" s="14"/>
    </row>
    <row r="3646" s="1" customFormat="1" ht="15" spans="1:34">
      <c r="A3646" s="9">
        <f t="shared" si="106"/>
        <v>3642</v>
      </c>
      <c r="B3646" s="14"/>
      <c r="C3646" s="14"/>
      <c r="D3646" s="44">
        <f>_xlfn.XLOOKUP(B3646,'[2]固定资产明细表17-杰 (2)'!$Z$3:$Z$7000,'[2]固定资产明细表17-杰 (2)'!$D$3:$D$7000)</f>
        <v>0</v>
      </c>
      <c r="E3646" s="14"/>
      <c r="F3646" s="14">
        <f>_xlfn.XLOOKUP(B3646,'[2]固定资产明细表17-杰 (2)'!$Z$3:$Z$7000,'[2]固定资产明细表17-杰 (2)'!$E$3:$E$7000)</f>
        <v>0</v>
      </c>
      <c r="G3646" s="9"/>
      <c r="H3646" s="9"/>
      <c r="I3646" s="18">
        <f>_xlfn.XLOOKUP(B3646,'[2]固定资产明细表17-杰 (2)'!$Z$3:$Z$7000,'[2]固定资产明细表17-杰 (2)'!$K$3:$K$7000)</f>
        <v>0</v>
      </c>
      <c r="J3646" s="28">
        <f>ROUND(_xlfn.XLOOKUP(B3646,'[2]固定资产明细表17-杰 (2)'!$Z$3:$Z$7000,'[2]固定资产明细表17-杰 (2)'!$J$3:$J$7000),0)</f>
        <v>0</v>
      </c>
      <c r="K3646" s="14"/>
      <c r="L3646" s="14"/>
      <c r="M3646" s="29">
        <f>_xlfn.XLOOKUP(B3646,'[2]固定资产明细表17-杰 (2)'!$Z$3:$Z$7000,'[2]固定资产明细表17-杰 (2)'!$O$3:$O$7000)</f>
        <v>0</v>
      </c>
      <c r="N3646" s="29">
        <f>_xlfn.XLOOKUP(B3646,'[2]固定资产明细表17-杰 (2)'!$Z$3:$Z$7000,'[2]固定资产明细表17-杰 (2)'!$R$3:$R$7000)</f>
        <v>0</v>
      </c>
      <c r="O3646" s="29">
        <f>_xlfn.XLOOKUP(B3646,'[2]固定资产明细表17-杰 (2)'!$Z$3:$Z$7000,'[2]固定资产明细表17-杰 (2)'!$X$3:$X$7000)</f>
        <v>0</v>
      </c>
      <c r="P3646" s="14"/>
      <c r="Q3646" s="14"/>
      <c r="R3646" s="14"/>
      <c r="S3646" s="14"/>
      <c r="T3646" s="14">
        <f t="shared" si="107"/>
        <v>0</v>
      </c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  <c r="AH3646" s="14"/>
    </row>
    <row r="3647" s="1" customFormat="1" ht="15" spans="1:34">
      <c r="A3647" s="9">
        <f t="shared" si="106"/>
        <v>3643</v>
      </c>
      <c r="B3647" s="14"/>
      <c r="C3647" s="14"/>
      <c r="D3647" s="44">
        <f>_xlfn.XLOOKUP(B3647,'[2]固定资产明细表17-杰 (2)'!$Z$3:$Z$7000,'[2]固定资产明细表17-杰 (2)'!$D$3:$D$7000)</f>
        <v>0</v>
      </c>
      <c r="E3647" s="14"/>
      <c r="F3647" s="14">
        <f>_xlfn.XLOOKUP(B3647,'[2]固定资产明细表17-杰 (2)'!$Z$3:$Z$7000,'[2]固定资产明细表17-杰 (2)'!$E$3:$E$7000)</f>
        <v>0</v>
      </c>
      <c r="G3647" s="9"/>
      <c r="H3647" s="9"/>
      <c r="I3647" s="18">
        <f>_xlfn.XLOOKUP(B3647,'[2]固定资产明细表17-杰 (2)'!$Z$3:$Z$7000,'[2]固定资产明细表17-杰 (2)'!$K$3:$K$7000)</f>
        <v>0</v>
      </c>
      <c r="J3647" s="28">
        <f>ROUND(_xlfn.XLOOKUP(B3647,'[2]固定资产明细表17-杰 (2)'!$Z$3:$Z$7000,'[2]固定资产明细表17-杰 (2)'!$J$3:$J$7000),0)</f>
        <v>0</v>
      </c>
      <c r="K3647" s="14"/>
      <c r="L3647" s="14"/>
      <c r="M3647" s="29">
        <f>_xlfn.XLOOKUP(B3647,'[2]固定资产明细表17-杰 (2)'!$Z$3:$Z$7000,'[2]固定资产明细表17-杰 (2)'!$O$3:$O$7000)</f>
        <v>0</v>
      </c>
      <c r="N3647" s="29">
        <f>_xlfn.XLOOKUP(B3647,'[2]固定资产明细表17-杰 (2)'!$Z$3:$Z$7000,'[2]固定资产明细表17-杰 (2)'!$R$3:$R$7000)</f>
        <v>0</v>
      </c>
      <c r="O3647" s="29">
        <f>_xlfn.XLOOKUP(B3647,'[2]固定资产明细表17-杰 (2)'!$Z$3:$Z$7000,'[2]固定资产明细表17-杰 (2)'!$X$3:$X$7000)</f>
        <v>0</v>
      </c>
      <c r="P3647" s="14"/>
      <c r="Q3647" s="14"/>
      <c r="R3647" s="14"/>
      <c r="S3647" s="14"/>
      <c r="T3647" s="14">
        <f t="shared" si="107"/>
        <v>0</v>
      </c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  <c r="AH3647" s="14"/>
    </row>
    <row r="3648" s="1" customFormat="1" ht="15" spans="1:34">
      <c r="A3648" s="9">
        <f t="shared" si="106"/>
        <v>3644</v>
      </c>
      <c r="B3648" s="14"/>
      <c r="C3648" s="14"/>
      <c r="D3648" s="44">
        <f>_xlfn.XLOOKUP(B3648,'[2]固定资产明细表17-杰 (2)'!$Z$3:$Z$7000,'[2]固定资产明细表17-杰 (2)'!$D$3:$D$7000)</f>
        <v>0</v>
      </c>
      <c r="E3648" s="14"/>
      <c r="F3648" s="14">
        <f>_xlfn.XLOOKUP(B3648,'[2]固定资产明细表17-杰 (2)'!$Z$3:$Z$7000,'[2]固定资产明细表17-杰 (2)'!$E$3:$E$7000)</f>
        <v>0</v>
      </c>
      <c r="G3648" s="9"/>
      <c r="H3648" s="9"/>
      <c r="I3648" s="18">
        <f>_xlfn.XLOOKUP(B3648,'[2]固定资产明细表17-杰 (2)'!$Z$3:$Z$7000,'[2]固定资产明细表17-杰 (2)'!$K$3:$K$7000)</f>
        <v>0</v>
      </c>
      <c r="J3648" s="28">
        <f>ROUND(_xlfn.XLOOKUP(B3648,'[2]固定资产明细表17-杰 (2)'!$Z$3:$Z$7000,'[2]固定资产明细表17-杰 (2)'!$J$3:$J$7000),0)</f>
        <v>0</v>
      </c>
      <c r="K3648" s="14"/>
      <c r="L3648" s="14"/>
      <c r="M3648" s="29">
        <f>_xlfn.XLOOKUP(B3648,'[2]固定资产明细表17-杰 (2)'!$Z$3:$Z$7000,'[2]固定资产明细表17-杰 (2)'!$O$3:$O$7000)</f>
        <v>0</v>
      </c>
      <c r="N3648" s="29">
        <f>_xlfn.XLOOKUP(B3648,'[2]固定资产明细表17-杰 (2)'!$Z$3:$Z$7000,'[2]固定资产明细表17-杰 (2)'!$R$3:$R$7000)</f>
        <v>0</v>
      </c>
      <c r="O3648" s="29">
        <f>_xlfn.XLOOKUP(B3648,'[2]固定资产明细表17-杰 (2)'!$Z$3:$Z$7000,'[2]固定资产明细表17-杰 (2)'!$X$3:$X$7000)</f>
        <v>0</v>
      </c>
      <c r="P3648" s="14"/>
      <c r="Q3648" s="14"/>
      <c r="R3648" s="14"/>
      <c r="S3648" s="14"/>
      <c r="T3648" s="14">
        <f t="shared" si="107"/>
        <v>0</v>
      </c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  <c r="AH3648" s="14"/>
    </row>
    <row r="3649" s="1" customFormat="1" ht="15" spans="1:34">
      <c r="A3649" s="9">
        <f t="shared" si="106"/>
        <v>3645</v>
      </c>
      <c r="B3649" s="14"/>
      <c r="C3649" s="14"/>
      <c r="D3649" s="44">
        <f>_xlfn.XLOOKUP(B3649,'[2]固定资产明细表17-杰 (2)'!$Z$3:$Z$7000,'[2]固定资产明细表17-杰 (2)'!$D$3:$D$7000)</f>
        <v>0</v>
      </c>
      <c r="E3649" s="14"/>
      <c r="F3649" s="14">
        <f>_xlfn.XLOOKUP(B3649,'[2]固定资产明细表17-杰 (2)'!$Z$3:$Z$7000,'[2]固定资产明细表17-杰 (2)'!$E$3:$E$7000)</f>
        <v>0</v>
      </c>
      <c r="G3649" s="9"/>
      <c r="H3649" s="9"/>
      <c r="I3649" s="18">
        <f>_xlfn.XLOOKUP(B3649,'[2]固定资产明细表17-杰 (2)'!$Z$3:$Z$7000,'[2]固定资产明细表17-杰 (2)'!$K$3:$K$7000)</f>
        <v>0</v>
      </c>
      <c r="J3649" s="28">
        <f>ROUND(_xlfn.XLOOKUP(B3649,'[2]固定资产明细表17-杰 (2)'!$Z$3:$Z$7000,'[2]固定资产明细表17-杰 (2)'!$J$3:$J$7000),0)</f>
        <v>0</v>
      </c>
      <c r="K3649" s="14"/>
      <c r="L3649" s="14"/>
      <c r="M3649" s="29">
        <f>_xlfn.XLOOKUP(B3649,'[2]固定资产明细表17-杰 (2)'!$Z$3:$Z$7000,'[2]固定资产明细表17-杰 (2)'!$O$3:$O$7000)</f>
        <v>0</v>
      </c>
      <c r="N3649" s="29">
        <f>_xlfn.XLOOKUP(B3649,'[2]固定资产明细表17-杰 (2)'!$Z$3:$Z$7000,'[2]固定资产明细表17-杰 (2)'!$R$3:$R$7000)</f>
        <v>0</v>
      </c>
      <c r="O3649" s="29">
        <f>_xlfn.XLOOKUP(B3649,'[2]固定资产明细表17-杰 (2)'!$Z$3:$Z$7000,'[2]固定资产明细表17-杰 (2)'!$X$3:$X$7000)</f>
        <v>0</v>
      </c>
      <c r="P3649" s="14"/>
      <c r="Q3649" s="14"/>
      <c r="R3649" s="14"/>
      <c r="S3649" s="14"/>
      <c r="T3649" s="14">
        <f t="shared" si="107"/>
        <v>0</v>
      </c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  <c r="AH3649" s="14"/>
    </row>
    <row r="3650" s="1" customFormat="1" ht="15" spans="1:34">
      <c r="A3650" s="9">
        <f t="shared" si="106"/>
        <v>3646</v>
      </c>
      <c r="B3650" s="14"/>
      <c r="C3650" s="14"/>
      <c r="D3650" s="44">
        <f>_xlfn.XLOOKUP(B3650,'[2]固定资产明细表17-杰 (2)'!$Z$3:$Z$7000,'[2]固定资产明细表17-杰 (2)'!$D$3:$D$7000)</f>
        <v>0</v>
      </c>
      <c r="E3650" s="14"/>
      <c r="F3650" s="14">
        <f>_xlfn.XLOOKUP(B3650,'[2]固定资产明细表17-杰 (2)'!$Z$3:$Z$7000,'[2]固定资产明细表17-杰 (2)'!$E$3:$E$7000)</f>
        <v>0</v>
      </c>
      <c r="G3650" s="9"/>
      <c r="H3650" s="9"/>
      <c r="I3650" s="18">
        <f>_xlfn.XLOOKUP(B3650,'[2]固定资产明细表17-杰 (2)'!$Z$3:$Z$7000,'[2]固定资产明细表17-杰 (2)'!$K$3:$K$7000)</f>
        <v>0</v>
      </c>
      <c r="J3650" s="28">
        <f>ROUND(_xlfn.XLOOKUP(B3650,'[2]固定资产明细表17-杰 (2)'!$Z$3:$Z$7000,'[2]固定资产明细表17-杰 (2)'!$J$3:$J$7000),0)</f>
        <v>0</v>
      </c>
      <c r="K3650" s="14"/>
      <c r="L3650" s="14"/>
      <c r="M3650" s="29">
        <f>_xlfn.XLOOKUP(B3650,'[2]固定资产明细表17-杰 (2)'!$Z$3:$Z$7000,'[2]固定资产明细表17-杰 (2)'!$O$3:$O$7000)</f>
        <v>0</v>
      </c>
      <c r="N3650" s="29">
        <f>_xlfn.XLOOKUP(B3650,'[2]固定资产明细表17-杰 (2)'!$Z$3:$Z$7000,'[2]固定资产明细表17-杰 (2)'!$R$3:$R$7000)</f>
        <v>0</v>
      </c>
      <c r="O3650" s="29">
        <f>_xlfn.XLOOKUP(B3650,'[2]固定资产明细表17-杰 (2)'!$Z$3:$Z$7000,'[2]固定资产明细表17-杰 (2)'!$X$3:$X$7000)</f>
        <v>0</v>
      </c>
      <c r="P3650" s="14"/>
      <c r="Q3650" s="14"/>
      <c r="R3650" s="14"/>
      <c r="S3650" s="14"/>
      <c r="T3650" s="14">
        <f t="shared" si="107"/>
        <v>0</v>
      </c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  <c r="AH3650" s="14"/>
    </row>
    <row r="3651" s="1" customFormat="1" ht="15" spans="1:34">
      <c r="A3651" s="9">
        <f t="shared" si="106"/>
        <v>3647</v>
      </c>
      <c r="B3651" s="14"/>
      <c r="C3651" s="14"/>
      <c r="D3651" s="44">
        <f>_xlfn.XLOOKUP(B3651,'[2]固定资产明细表17-杰 (2)'!$Z$3:$Z$7000,'[2]固定资产明细表17-杰 (2)'!$D$3:$D$7000)</f>
        <v>0</v>
      </c>
      <c r="E3651" s="14"/>
      <c r="F3651" s="14">
        <f>_xlfn.XLOOKUP(B3651,'[2]固定资产明细表17-杰 (2)'!$Z$3:$Z$7000,'[2]固定资产明细表17-杰 (2)'!$E$3:$E$7000)</f>
        <v>0</v>
      </c>
      <c r="G3651" s="9"/>
      <c r="H3651" s="9"/>
      <c r="I3651" s="18">
        <f>_xlfn.XLOOKUP(B3651,'[2]固定资产明细表17-杰 (2)'!$Z$3:$Z$7000,'[2]固定资产明细表17-杰 (2)'!$K$3:$K$7000)</f>
        <v>0</v>
      </c>
      <c r="J3651" s="28">
        <f>ROUND(_xlfn.XLOOKUP(B3651,'[2]固定资产明细表17-杰 (2)'!$Z$3:$Z$7000,'[2]固定资产明细表17-杰 (2)'!$J$3:$J$7000),0)</f>
        <v>0</v>
      </c>
      <c r="K3651" s="14"/>
      <c r="L3651" s="14"/>
      <c r="M3651" s="29">
        <f>_xlfn.XLOOKUP(B3651,'[2]固定资产明细表17-杰 (2)'!$Z$3:$Z$7000,'[2]固定资产明细表17-杰 (2)'!$O$3:$O$7000)</f>
        <v>0</v>
      </c>
      <c r="N3651" s="29">
        <f>_xlfn.XLOOKUP(B3651,'[2]固定资产明细表17-杰 (2)'!$Z$3:$Z$7000,'[2]固定资产明细表17-杰 (2)'!$R$3:$R$7000)</f>
        <v>0</v>
      </c>
      <c r="O3651" s="29">
        <f>_xlfn.XLOOKUP(B3651,'[2]固定资产明细表17-杰 (2)'!$Z$3:$Z$7000,'[2]固定资产明细表17-杰 (2)'!$X$3:$X$7000)</f>
        <v>0</v>
      </c>
      <c r="P3651" s="14"/>
      <c r="Q3651" s="14"/>
      <c r="R3651" s="14"/>
      <c r="S3651" s="14"/>
      <c r="T3651" s="14">
        <f t="shared" si="107"/>
        <v>0</v>
      </c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  <c r="AH3651" s="14"/>
    </row>
    <row r="3652" s="1" customFormat="1" ht="15" spans="1:34">
      <c r="A3652" s="9">
        <f t="shared" si="106"/>
        <v>3648</v>
      </c>
      <c r="B3652" s="14"/>
      <c r="C3652" s="14"/>
      <c r="D3652" s="44">
        <f>_xlfn.XLOOKUP(B3652,'[2]固定资产明细表17-杰 (2)'!$Z$3:$Z$7000,'[2]固定资产明细表17-杰 (2)'!$D$3:$D$7000)</f>
        <v>0</v>
      </c>
      <c r="E3652" s="14"/>
      <c r="F3652" s="14">
        <f>_xlfn.XLOOKUP(B3652,'[2]固定资产明细表17-杰 (2)'!$Z$3:$Z$7000,'[2]固定资产明细表17-杰 (2)'!$E$3:$E$7000)</f>
        <v>0</v>
      </c>
      <c r="G3652" s="9"/>
      <c r="H3652" s="9"/>
      <c r="I3652" s="18">
        <f>_xlfn.XLOOKUP(B3652,'[2]固定资产明细表17-杰 (2)'!$Z$3:$Z$7000,'[2]固定资产明细表17-杰 (2)'!$K$3:$K$7000)</f>
        <v>0</v>
      </c>
      <c r="J3652" s="28">
        <f>ROUND(_xlfn.XLOOKUP(B3652,'[2]固定资产明细表17-杰 (2)'!$Z$3:$Z$7000,'[2]固定资产明细表17-杰 (2)'!$J$3:$J$7000),0)</f>
        <v>0</v>
      </c>
      <c r="K3652" s="14"/>
      <c r="L3652" s="14"/>
      <c r="M3652" s="29">
        <f>_xlfn.XLOOKUP(B3652,'[2]固定资产明细表17-杰 (2)'!$Z$3:$Z$7000,'[2]固定资产明细表17-杰 (2)'!$O$3:$O$7000)</f>
        <v>0</v>
      </c>
      <c r="N3652" s="29">
        <f>_xlfn.XLOOKUP(B3652,'[2]固定资产明细表17-杰 (2)'!$Z$3:$Z$7000,'[2]固定资产明细表17-杰 (2)'!$R$3:$R$7000)</f>
        <v>0</v>
      </c>
      <c r="O3652" s="29">
        <f>_xlfn.XLOOKUP(B3652,'[2]固定资产明细表17-杰 (2)'!$Z$3:$Z$7000,'[2]固定资产明细表17-杰 (2)'!$X$3:$X$7000)</f>
        <v>0</v>
      </c>
      <c r="P3652" s="14"/>
      <c r="Q3652" s="14"/>
      <c r="R3652" s="14"/>
      <c r="S3652" s="14"/>
      <c r="T3652" s="14">
        <f t="shared" si="107"/>
        <v>0</v>
      </c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  <c r="AH3652" s="14"/>
    </row>
    <row r="3653" s="1" customFormat="1" ht="15" spans="1:34">
      <c r="A3653" s="9">
        <f t="shared" si="106"/>
        <v>3649</v>
      </c>
      <c r="B3653" s="14"/>
      <c r="C3653" s="14"/>
      <c r="D3653" s="44">
        <f>_xlfn.XLOOKUP(B3653,'[2]固定资产明细表17-杰 (2)'!$Z$3:$Z$7000,'[2]固定资产明细表17-杰 (2)'!$D$3:$D$7000)</f>
        <v>0</v>
      </c>
      <c r="E3653" s="14"/>
      <c r="F3653" s="14">
        <f>_xlfn.XLOOKUP(B3653,'[2]固定资产明细表17-杰 (2)'!$Z$3:$Z$7000,'[2]固定资产明细表17-杰 (2)'!$E$3:$E$7000)</f>
        <v>0</v>
      </c>
      <c r="G3653" s="9"/>
      <c r="H3653" s="9"/>
      <c r="I3653" s="18">
        <f>_xlfn.XLOOKUP(B3653,'[2]固定资产明细表17-杰 (2)'!$Z$3:$Z$7000,'[2]固定资产明细表17-杰 (2)'!$K$3:$K$7000)</f>
        <v>0</v>
      </c>
      <c r="J3653" s="28">
        <f>ROUND(_xlfn.XLOOKUP(B3653,'[2]固定资产明细表17-杰 (2)'!$Z$3:$Z$7000,'[2]固定资产明细表17-杰 (2)'!$J$3:$J$7000),0)</f>
        <v>0</v>
      </c>
      <c r="K3653" s="14"/>
      <c r="L3653" s="14"/>
      <c r="M3653" s="29">
        <f>_xlfn.XLOOKUP(B3653,'[2]固定资产明细表17-杰 (2)'!$Z$3:$Z$7000,'[2]固定资产明细表17-杰 (2)'!$O$3:$O$7000)</f>
        <v>0</v>
      </c>
      <c r="N3653" s="29">
        <f>_xlfn.XLOOKUP(B3653,'[2]固定资产明细表17-杰 (2)'!$Z$3:$Z$7000,'[2]固定资产明细表17-杰 (2)'!$R$3:$R$7000)</f>
        <v>0</v>
      </c>
      <c r="O3653" s="29">
        <f>_xlfn.XLOOKUP(B3653,'[2]固定资产明细表17-杰 (2)'!$Z$3:$Z$7000,'[2]固定资产明细表17-杰 (2)'!$X$3:$X$7000)</f>
        <v>0</v>
      </c>
      <c r="P3653" s="14"/>
      <c r="Q3653" s="14"/>
      <c r="R3653" s="14"/>
      <c r="S3653" s="14"/>
      <c r="T3653" s="14">
        <f t="shared" si="107"/>
        <v>0</v>
      </c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  <c r="AH3653" s="14"/>
    </row>
    <row r="3654" s="1" customFormat="1" ht="15" spans="1:34">
      <c r="A3654" s="9">
        <f t="shared" si="106"/>
        <v>3650</v>
      </c>
      <c r="B3654" s="14"/>
      <c r="C3654" s="14"/>
      <c r="D3654" s="44">
        <f>_xlfn.XLOOKUP(B3654,'[2]固定资产明细表17-杰 (2)'!$Z$3:$Z$7000,'[2]固定资产明细表17-杰 (2)'!$D$3:$D$7000)</f>
        <v>0</v>
      </c>
      <c r="E3654" s="14"/>
      <c r="F3654" s="14">
        <f>_xlfn.XLOOKUP(B3654,'[2]固定资产明细表17-杰 (2)'!$Z$3:$Z$7000,'[2]固定资产明细表17-杰 (2)'!$E$3:$E$7000)</f>
        <v>0</v>
      </c>
      <c r="G3654" s="9"/>
      <c r="H3654" s="9"/>
      <c r="I3654" s="18">
        <f>_xlfn.XLOOKUP(B3654,'[2]固定资产明细表17-杰 (2)'!$Z$3:$Z$7000,'[2]固定资产明细表17-杰 (2)'!$K$3:$K$7000)</f>
        <v>0</v>
      </c>
      <c r="J3654" s="28">
        <f>ROUND(_xlfn.XLOOKUP(B3654,'[2]固定资产明细表17-杰 (2)'!$Z$3:$Z$7000,'[2]固定资产明细表17-杰 (2)'!$J$3:$J$7000),0)</f>
        <v>0</v>
      </c>
      <c r="K3654" s="14"/>
      <c r="L3654" s="14"/>
      <c r="M3654" s="29">
        <f>_xlfn.XLOOKUP(B3654,'[2]固定资产明细表17-杰 (2)'!$Z$3:$Z$7000,'[2]固定资产明细表17-杰 (2)'!$O$3:$O$7000)</f>
        <v>0</v>
      </c>
      <c r="N3654" s="29">
        <f>_xlfn.XLOOKUP(B3654,'[2]固定资产明细表17-杰 (2)'!$Z$3:$Z$7000,'[2]固定资产明细表17-杰 (2)'!$R$3:$R$7000)</f>
        <v>0</v>
      </c>
      <c r="O3654" s="29">
        <f>_xlfn.XLOOKUP(B3654,'[2]固定资产明细表17-杰 (2)'!$Z$3:$Z$7000,'[2]固定资产明细表17-杰 (2)'!$X$3:$X$7000)</f>
        <v>0</v>
      </c>
      <c r="P3654" s="14"/>
      <c r="Q3654" s="14"/>
      <c r="R3654" s="14"/>
      <c r="S3654" s="14"/>
      <c r="T3654" s="14">
        <f t="shared" si="107"/>
        <v>0</v>
      </c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  <c r="AH3654" s="14"/>
    </row>
    <row r="3655" s="1" customFormat="1" ht="15" spans="1:34">
      <c r="A3655" s="9">
        <f t="shared" si="106"/>
        <v>3651</v>
      </c>
      <c r="B3655" s="14"/>
      <c r="C3655" s="14"/>
      <c r="D3655" s="44">
        <f>_xlfn.XLOOKUP(B3655,'[2]固定资产明细表17-杰 (2)'!$Z$3:$Z$7000,'[2]固定资产明细表17-杰 (2)'!$D$3:$D$7000)</f>
        <v>0</v>
      </c>
      <c r="E3655" s="14"/>
      <c r="F3655" s="14">
        <f>_xlfn.XLOOKUP(B3655,'[2]固定资产明细表17-杰 (2)'!$Z$3:$Z$7000,'[2]固定资产明细表17-杰 (2)'!$E$3:$E$7000)</f>
        <v>0</v>
      </c>
      <c r="G3655" s="9"/>
      <c r="H3655" s="9"/>
      <c r="I3655" s="18">
        <f>_xlfn.XLOOKUP(B3655,'[2]固定资产明细表17-杰 (2)'!$Z$3:$Z$7000,'[2]固定资产明细表17-杰 (2)'!$K$3:$K$7000)</f>
        <v>0</v>
      </c>
      <c r="J3655" s="28">
        <f>ROUND(_xlfn.XLOOKUP(B3655,'[2]固定资产明细表17-杰 (2)'!$Z$3:$Z$7000,'[2]固定资产明细表17-杰 (2)'!$J$3:$J$7000),0)</f>
        <v>0</v>
      </c>
      <c r="K3655" s="14"/>
      <c r="L3655" s="14"/>
      <c r="M3655" s="29">
        <f>_xlfn.XLOOKUP(B3655,'[2]固定资产明细表17-杰 (2)'!$Z$3:$Z$7000,'[2]固定资产明细表17-杰 (2)'!$O$3:$O$7000)</f>
        <v>0</v>
      </c>
      <c r="N3655" s="29">
        <f>_xlfn.XLOOKUP(B3655,'[2]固定资产明细表17-杰 (2)'!$Z$3:$Z$7000,'[2]固定资产明细表17-杰 (2)'!$R$3:$R$7000)</f>
        <v>0</v>
      </c>
      <c r="O3655" s="29">
        <f>_xlfn.XLOOKUP(B3655,'[2]固定资产明细表17-杰 (2)'!$Z$3:$Z$7000,'[2]固定资产明细表17-杰 (2)'!$X$3:$X$7000)</f>
        <v>0</v>
      </c>
      <c r="P3655" s="14"/>
      <c r="Q3655" s="14"/>
      <c r="R3655" s="14"/>
      <c r="S3655" s="14"/>
      <c r="T3655" s="14">
        <f t="shared" si="107"/>
        <v>0</v>
      </c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  <c r="AH3655" s="14"/>
    </row>
    <row r="3656" s="1" customFormat="1" ht="15" spans="1:34">
      <c r="A3656" s="9">
        <f t="shared" si="106"/>
        <v>3652</v>
      </c>
      <c r="B3656" s="14"/>
      <c r="C3656" s="14"/>
      <c r="D3656" s="44">
        <f>_xlfn.XLOOKUP(B3656,'[2]固定资产明细表17-杰 (2)'!$Z$3:$Z$7000,'[2]固定资产明细表17-杰 (2)'!$D$3:$D$7000)</f>
        <v>0</v>
      </c>
      <c r="E3656" s="14"/>
      <c r="F3656" s="14">
        <f>_xlfn.XLOOKUP(B3656,'[2]固定资产明细表17-杰 (2)'!$Z$3:$Z$7000,'[2]固定资产明细表17-杰 (2)'!$E$3:$E$7000)</f>
        <v>0</v>
      </c>
      <c r="G3656" s="9"/>
      <c r="H3656" s="9"/>
      <c r="I3656" s="18">
        <f>_xlfn.XLOOKUP(B3656,'[2]固定资产明细表17-杰 (2)'!$Z$3:$Z$7000,'[2]固定资产明细表17-杰 (2)'!$K$3:$K$7000)</f>
        <v>0</v>
      </c>
      <c r="J3656" s="28">
        <f>ROUND(_xlfn.XLOOKUP(B3656,'[2]固定资产明细表17-杰 (2)'!$Z$3:$Z$7000,'[2]固定资产明细表17-杰 (2)'!$J$3:$J$7000),0)</f>
        <v>0</v>
      </c>
      <c r="K3656" s="14"/>
      <c r="L3656" s="14"/>
      <c r="M3656" s="29">
        <f>_xlfn.XLOOKUP(B3656,'[2]固定资产明细表17-杰 (2)'!$Z$3:$Z$7000,'[2]固定资产明细表17-杰 (2)'!$O$3:$O$7000)</f>
        <v>0</v>
      </c>
      <c r="N3656" s="29">
        <f>_xlfn.XLOOKUP(B3656,'[2]固定资产明细表17-杰 (2)'!$Z$3:$Z$7000,'[2]固定资产明细表17-杰 (2)'!$R$3:$R$7000)</f>
        <v>0</v>
      </c>
      <c r="O3656" s="29">
        <f>_xlfn.XLOOKUP(B3656,'[2]固定资产明细表17-杰 (2)'!$Z$3:$Z$7000,'[2]固定资产明细表17-杰 (2)'!$X$3:$X$7000)</f>
        <v>0</v>
      </c>
      <c r="P3656" s="14"/>
      <c r="Q3656" s="14"/>
      <c r="R3656" s="14"/>
      <c r="S3656" s="14"/>
      <c r="T3656" s="14">
        <f t="shared" si="107"/>
        <v>0</v>
      </c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  <c r="AH3656" s="14"/>
    </row>
    <row r="3657" s="1" customFormat="1" ht="15" spans="1:34">
      <c r="A3657" s="9">
        <f t="shared" si="106"/>
        <v>3653</v>
      </c>
      <c r="B3657" s="14"/>
      <c r="C3657" s="14"/>
      <c r="D3657" s="44">
        <f>_xlfn.XLOOKUP(B3657,'[2]固定资产明细表17-杰 (2)'!$Z$3:$Z$7000,'[2]固定资产明细表17-杰 (2)'!$D$3:$D$7000)</f>
        <v>0</v>
      </c>
      <c r="E3657" s="14"/>
      <c r="F3657" s="14">
        <f>_xlfn.XLOOKUP(B3657,'[2]固定资产明细表17-杰 (2)'!$Z$3:$Z$7000,'[2]固定资产明细表17-杰 (2)'!$E$3:$E$7000)</f>
        <v>0</v>
      </c>
      <c r="G3657" s="9"/>
      <c r="H3657" s="9"/>
      <c r="I3657" s="18">
        <f>_xlfn.XLOOKUP(B3657,'[2]固定资产明细表17-杰 (2)'!$Z$3:$Z$7000,'[2]固定资产明细表17-杰 (2)'!$K$3:$K$7000)</f>
        <v>0</v>
      </c>
      <c r="J3657" s="28">
        <f>ROUND(_xlfn.XLOOKUP(B3657,'[2]固定资产明细表17-杰 (2)'!$Z$3:$Z$7000,'[2]固定资产明细表17-杰 (2)'!$J$3:$J$7000),0)</f>
        <v>0</v>
      </c>
      <c r="K3657" s="14"/>
      <c r="L3657" s="14"/>
      <c r="M3657" s="29">
        <f>_xlfn.XLOOKUP(B3657,'[2]固定资产明细表17-杰 (2)'!$Z$3:$Z$7000,'[2]固定资产明细表17-杰 (2)'!$O$3:$O$7000)</f>
        <v>0</v>
      </c>
      <c r="N3657" s="29">
        <f>_xlfn.XLOOKUP(B3657,'[2]固定资产明细表17-杰 (2)'!$Z$3:$Z$7000,'[2]固定资产明细表17-杰 (2)'!$R$3:$R$7000)</f>
        <v>0</v>
      </c>
      <c r="O3657" s="29">
        <f>_xlfn.XLOOKUP(B3657,'[2]固定资产明细表17-杰 (2)'!$Z$3:$Z$7000,'[2]固定资产明细表17-杰 (2)'!$X$3:$X$7000)</f>
        <v>0</v>
      </c>
      <c r="P3657" s="14"/>
      <c r="Q3657" s="14"/>
      <c r="R3657" s="14"/>
      <c r="S3657" s="14"/>
      <c r="T3657" s="14">
        <f t="shared" si="107"/>
        <v>0</v>
      </c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  <c r="AH3657" s="14"/>
    </row>
    <row r="3658" s="1" customFormat="1" ht="15" spans="1:34">
      <c r="A3658" s="9">
        <f t="shared" si="106"/>
        <v>3654</v>
      </c>
      <c r="B3658" s="14"/>
      <c r="C3658" s="14"/>
      <c r="D3658" s="44">
        <f>_xlfn.XLOOKUP(B3658,'[2]固定资产明细表17-杰 (2)'!$Z$3:$Z$7000,'[2]固定资产明细表17-杰 (2)'!$D$3:$D$7000)</f>
        <v>0</v>
      </c>
      <c r="E3658" s="14"/>
      <c r="F3658" s="14">
        <f>_xlfn.XLOOKUP(B3658,'[2]固定资产明细表17-杰 (2)'!$Z$3:$Z$7000,'[2]固定资产明细表17-杰 (2)'!$E$3:$E$7000)</f>
        <v>0</v>
      </c>
      <c r="G3658" s="9"/>
      <c r="H3658" s="9"/>
      <c r="I3658" s="18">
        <f>_xlfn.XLOOKUP(B3658,'[2]固定资产明细表17-杰 (2)'!$Z$3:$Z$7000,'[2]固定资产明细表17-杰 (2)'!$K$3:$K$7000)</f>
        <v>0</v>
      </c>
      <c r="J3658" s="28">
        <f>ROUND(_xlfn.XLOOKUP(B3658,'[2]固定资产明细表17-杰 (2)'!$Z$3:$Z$7000,'[2]固定资产明细表17-杰 (2)'!$J$3:$J$7000),0)</f>
        <v>0</v>
      </c>
      <c r="K3658" s="14"/>
      <c r="L3658" s="14"/>
      <c r="M3658" s="29">
        <f>_xlfn.XLOOKUP(B3658,'[2]固定资产明细表17-杰 (2)'!$Z$3:$Z$7000,'[2]固定资产明细表17-杰 (2)'!$O$3:$O$7000)</f>
        <v>0</v>
      </c>
      <c r="N3658" s="29">
        <f>_xlfn.XLOOKUP(B3658,'[2]固定资产明细表17-杰 (2)'!$Z$3:$Z$7000,'[2]固定资产明细表17-杰 (2)'!$R$3:$R$7000)</f>
        <v>0</v>
      </c>
      <c r="O3658" s="29">
        <f>_xlfn.XLOOKUP(B3658,'[2]固定资产明细表17-杰 (2)'!$Z$3:$Z$7000,'[2]固定资产明细表17-杰 (2)'!$X$3:$X$7000)</f>
        <v>0</v>
      </c>
      <c r="P3658" s="14"/>
      <c r="Q3658" s="14"/>
      <c r="R3658" s="14"/>
      <c r="S3658" s="14"/>
      <c r="T3658" s="14">
        <f t="shared" si="107"/>
        <v>0</v>
      </c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  <c r="AH3658" s="14"/>
    </row>
    <row r="3659" s="1" customFormat="1" ht="15" spans="1:34">
      <c r="A3659" s="9">
        <f t="shared" si="106"/>
        <v>3655</v>
      </c>
      <c r="B3659" s="14"/>
      <c r="C3659" s="14"/>
      <c r="D3659" s="44">
        <f>_xlfn.XLOOKUP(B3659,'[2]固定资产明细表17-杰 (2)'!$Z$3:$Z$7000,'[2]固定资产明细表17-杰 (2)'!$D$3:$D$7000)</f>
        <v>0</v>
      </c>
      <c r="E3659" s="14"/>
      <c r="F3659" s="14">
        <f>_xlfn.XLOOKUP(B3659,'[2]固定资产明细表17-杰 (2)'!$Z$3:$Z$7000,'[2]固定资产明细表17-杰 (2)'!$E$3:$E$7000)</f>
        <v>0</v>
      </c>
      <c r="G3659" s="9"/>
      <c r="H3659" s="9"/>
      <c r="I3659" s="18">
        <f>_xlfn.XLOOKUP(B3659,'[2]固定资产明细表17-杰 (2)'!$Z$3:$Z$7000,'[2]固定资产明细表17-杰 (2)'!$K$3:$K$7000)</f>
        <v>0</v>
      </c>
      <c r="J3659" s="28">
        <f>ROUND(_xlfn.XLOOKUP(B3659,'[2]固定资产明细表17-杰 (2)'!$Z$3:$Z$7000,'[2]固定资产明细表17-杰 (2)'!$J$3:$J$7000),0)</f>
        <v>0</v>
      </c>
      <c r="K3659" s="14"/>
      <c r="L3659" s="14"/>
      <c r="M3659" s="29">
        <f>_xlfn.XLOOKUP(B3659,'[2]固定资产明细表17-杰 (2)'!$Z$3:$Z$7000,'[2]固定资产明细表17-杰 (2)'!$O$3:$O$7000)</f>
        <v>0</v>
      </c>
      <c r="N3659" s="29">
        <f>_xlfn.XLOOKUP(B3659,'[2]固定资产明细表17-杰 (2)'!$Z$3:$Z$7000,'[2]固定资产明细表17-杰 (2)'!$R$3:$R$7000)</f>
        <v>0</v>
      </c>
      <c r="O3659" s="29">
        <f>_xlfn.XLOOKUP(B3659,'[2]固定资产明细表17-杰 (2)'!$Z$3:$Z$7000,'[2]固定资产明细表17-杰 (2)'!$X$3:$X$7000)</f>
        <v>0</v>
      </c>
      <c r="P3659" s="14"/>
      <c r="Q3659" s="14"/>
      <c r="R3659" s="14"/>
      <c r="S3659" s="14"/>
      <c r="T3659" s="14">
        <f t="shared" si="107"/>
        <v>0</v>
      </c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  <c r="AH3659" s="14"/>
    </row>
    <row r="3660" s="1" customFormat="1" ht="15" spans="1:34">
      <c r="A3660" s="9">
        <f t="shared" si="106"/>
        <v>3656</v>
      </c>
      <c r="B3660" s="14"/>
      <c r="C3660" s="14"/>
      <c r="D3660" s="44">
        <f>_xlfn.XLOOKUP(B3660,'[2]固定资产明细表17-杰 (2)'!$Z$3:$Z$7000,'[2]固定资产明细表17-杰 (2)'!$D$3:$D$7000)</f>
        <v>0</v>
      </c>
      <c r="E3660" s="14"/>
      <c r="F3660" s="14">
        <f>_xlfn.XLOOKUP(B3660,'[2]固定资产明细表17-杰 (2)'!$Z$3:$Z$7000,'[2]固定资产明细表17-杰 (2)'!$E$3:$E$7000)</f>
        <v>0</v>
      </c>
      <c r="G3660" s="9"/>
      <c r="H3660" s="9"/>
      <c r="I3660" s="18">
        <f>_xlfn.XLOOKUP(B3660,'[2]固定资产明细表17-杰 (2)'!$Z$3:$Z$7000,'[2]固定资产明细表17-杰 (2)'!$K$3:$K$7000)</f>
        <v>0</v>
      </c>
      <c r="J3660" s="28">
        <f>ROUND(_xlfn.XLOOKUP(B3660,'[2]固定资产明细表17-杰 (2)'!$Z$3:$Z$7000,'[2]固定资产明细表17-杰 (2)'!$J$3:$J$7000),0)</f>
        <v>0</v>
      </c>
      <c r="K3660" s="14"/>
      <c r="L3660" s="14"/>
      <c r="M3660" s="29">
        <f>_xlfn.XLOOKUP(B3660,'[2]固定资产明细表17-杰 (2)'!$Z$3:$Z$7000,'[2]固定资产明细表17-杰 (2)'!$O$3:$O$7000)</f>
        <v>0</v>
      </c>
      <c r="N3660" s="29">
        <f>_xlfn.XLOOKUP(B3660,'[2]固定资产明细表17-杰 (2)'!$Z$3:$Z$7000,'[2]固定资产明细表17-杰 (2)'!$R$3:$R$7000)</f>
        <v>0</v>
      </c>
      <c r="O3660" s="29">
        <f>_xlfn.XLOOKUP(B3660,'[2]固定资产明细表17-杰 (2)'!$Z$3:$Z$7000,'[2]固定资产明细表17-杰 (2)'!$X$3:$X$7000)</f>
        <v>0</v>
      </c>
      <c r="P3660" s="14"/>
      <c r="Q3660" s="14"/>
      <c r="R3660" s="14"/>
      <c r="S3660" s="14"/>
      <c r="T3660" s="14">
        <f t="shared" si="107"/>
        <v>0</v>
      </c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  <c r="AH3660" s="14"/>
    </row>
    <row r="3661" s="1" customFormat="1" ht="15" spans="1:34">
      <c r="A3661" s="9">
        <f t="shared" si="106"/>
        <v>3657</v>
      </c>
      <c r="B3661" s="14"/>
      <c r="C3661" s="14"/>
      <c r="D3661" s="44">
        <f>_xlfn.XLOOKUP(B3661,'[2]固定资产明细表17-杰 (2)'!$Z$3:$Z$7000,'[2]固定资产明细表17-杰 (2)'!$D$3:$D$7000)</f>
        <v>0</v>
      </c>
      <c r="E3661" s="14"/>
      <c r="F3661" s="14">
        <f>_xlfn.XLOOKUP(B3661,'[2]固定资产明细表17-杰 (2)'!$Z$3:$Z$7000,'[2]固定资产明细表17-杰 (2)'!$E$3:$E$7000)</f>
        <v>0</v>
      </c>
      <c r="G3661" s="9"/>
      <c r="H3661" s="9"/>
      <c r="I3661" s="18">
        <f>_xlfn.XLOOKUP(B3661,'[2]固定资产明细表17-杰 (2)'!$Z$3:$Z$7000,'[2]固定资产明细表17-杰 (2)'!$K$3:$K$7000)</f>
        <v>0</v>
      </c>
      <c r="J3661" s="28">
        <f>ROUND(_xlfn.XLOOKUP(B3661,'[2]固定资产明细表17-杰 (2)'!$Z$3:$Z$7000,'[2]固定资产明细表17-杰 (2)'!$J$3:$J$7000),0)</f>
        <v>0</v>
      </c>
      <c r="K3661" s="14"/>
      <c r="L3661" s="14"/>
      <c r="M3661" s="29">
        <f>_xlfn.XLOOKUP(B3661,'[2]固定资产明细表17-杰 (2)'!$Z$3:$Z$7000,'[2]固定资产明细表17-杰 (2)'!$O$3:$O$7000)</f>
        <v>0</v>
      </c>
      <c r="N3661" s="29">
        <f>_xlfn.XLOOKUP(B3661,'[2]固定资产明细表17-杰 (2)'!$Z$3:$Z$7000,'[2]固定资产明细表17-杰 (2)'!$R$3:$R$7000)</f>
        <v>0</v>
      </c>
      <c r="O3661" s="29">
        <f>_xlfn.XLOOKUP(B3661,'[2]固定资产明细表17-杰 (2)'!$Z$3:$Z$7000,'[2]固定资产明细表17-杰 (2)'!$X$3:$X$7000)</f>
        <v>0</v>
      </c>
      <c r="P3661" s="14"/>
      <c r="Q3661" s="14"/>
      <c r="R3661" s="14"/>
      <c r="S3661" s="14"/>
      <c r="T3661" s="14">
        <f t="shared" si="107"/>
        <v>0</v>
      </c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  <c r="AH3661" s="14"/>
    </row>
    <row r="3662" s="1" customFormat="1" ht="15" spans="1:34">
      <c r="A3662" s="9">
        <f t="shared" si="106"/>
        <v>3658</v>
      </c>
      <c r="B3662" s="14"/>
      <c r="C3662" s="14"/>
      <c r="D3662" s="44">
        <f>_xlfn.XLOOKUP(B3662,'[2]固定资产明细表17-杰 (2)'!$Z$3:$Z$7000,'[2]固定资产明细表17-杰 (2)'!$D$3:$D$7000)</f>
        <v>0</v>
      </c>
      <c r="E3662" s="14"/>
      <c r="F3662" s="14">
        <f>_xlfn.XLOOKUP(B3662,'[2]固定资产明细表17-杰 (2)'!$Z$3:$Z$7000,'[2]固定资产明细表17-杰 (2)'!$E$3:$E$7000)</f>
        <v>0</v>
      </c>
      <c r="G3662" s="9"/>
      <c r="H3662" s="9"/>
      <c r="I3662" s="18">
        <f>_xlfn.XLOOKUP(B3662,'[2]固定资产明细表17-杰 (2)'!$Z$3:$Z$7000,'[2]固定资产明细表17-杰 (2)'!$K$3:$K$7000)</f>
        <v>0</v>
      </c>
      <c r="J3662" s="28">
        <f>ROUND(_xlfn.XLOOKUP(B3662,'[2]固定资产明细表17-杰 (2)'!$Z$3:$Z$7000,'[2]固定资产明细表17-杰 (2)'!$J$3:$J$7000),0)</f>
        <v>0</v>
      </c>
      <c r="K3662" s="14"/>
      <c r="L3662" s="14"/>
      <c r="M3662" s="29">
        <f>_xlfn.XLOOKUP(B3662,'[2]固定资产明细表17-杰 (2)'!$Z$3:$Z$7000,'[2]固定资产明细表17-杰 (2)'!$O$3:$O$7000)</f>
        <v>0</v>
      </c>
      <c r="N3662" s="29">
        <f>_xlfn.XLOOKUP(B3662,'[2]固定资产明细表17-杰 (2)'!$Z$3:$Z$7000,'[2]固定资产明细表17-杰 (2)'!$R$3:$R$7000)</f>
        <v>0</v>
      </c>
      <c r="O3662" s="29">
        <f>_xlfn.XLOOKUP(B3662,'[2]固定资产明细表17-杰 (2)'!$Z$3:$Z$7000,'[2]固定资产明细表17-杰 (2)'!$X$3:$X$7000)</f>
        <v>0</v>
      </c>
      <c r="P3662" s="14"/>
      <c r="Q3662" s="14"/>
      <c r="R3662" s="14"/>
      <c r="S3662" s="14"/>
      <c r="T3662" s="14">
        <f t="shared" si="107"/>
        <v>0</v>
      </c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  <c r="AH3662" s="14"/>
    </row>
    <row r="3663" s="1" customFormat="1" ht="15" spans="1:34">
      <c r="A3663" s="9">
        <f t="shared" si="106"/>
        <v>3659</v>
      </c>
      <c r="B3663" s="14"/>
      <c r="C3663" s="14"/>
      <c r="D3663" s="44">
        <f>_xlfn.XLOOKUP(B3663,'[2]固定资产明细表17-杰 (2)'!$Z$3:$Z$7000,'[2]固定资产明细表17-杰 (2)'!$D$3:$D$7000)</f>
        <v>0</v>
      </c>
      <c r="E3663" s="14"/>
      <c r="F3663" s="14">
        <f>_xlfn.XLOOKUP(B3663,'[2]固定资产明细表17-杰 (2)'!$Z$3:$Z$7000,'[2]固定资产明细表17-杰 (2)'!$E$3:$E$7000)</f>
        <v>0</v>
      </c>
      <c r="G3663" s="9"/>
      <c r="H3663" s="9"/>
      <c r="I3663" s="18">
        <f>_xlfn.XLOOKUP(B3663,'[2]固定资产明细表17-杰 (2)'!$Z$3:$Z$7000,'[2]固定资产明细表17-杰 (2)'!$K$3:$K$7000)</f>
        <v>0</v>
      </c>
      <c r="J3663" s="28">
        <f>ROUND(_xlfn.XLOOKUP(B3663,'[2]固定资产明细表17-杰 (2)'!$Z$3:$Z$7000,'[2]固定资产明细表17-杰 (2)'!$J$3:$J$7000),0)</f>
        <v>0</v>
      </c>
      <c r="K3663" s="14"/>
      <c r="L3663" s="14"/>
      <c r="M3663" s="29">
        <f>_xlfn.XLOOKUP(B3663,'[2]固定资产明细表17-杰 (2)'!$Z$3:$Z$7000,'[2]固定资产明细表17-杰 (2)'!$O$3:$O$7000)</f>
        <v>0</v>
      </c>
      <c r="N3663" s="29">
        <f>_xlfn.XLOOKUP(B3663,'[2]固定资产明细表17-杰 (2)'!$Z$3:$Z$7000,'[2]固定资产明细表17-杰 (2)'!$R$3:$R$7000)</f>
        <v>0</v>
      </c>
      <c r="O3663" s="29">
        <f>_xlfn.XLOOKUP(B3663,'[2]固定资产明细表17-杰 (2)'!$Z$3:$Z$7000,'[2]固定资产明细表17-杰 (2)'!$X$3:$X$7000)</f>
        <v>0</v>
      </c>
      <c r="P3663" s="14"/>
      <c r="Q3663" s="14"/>
      <c r="R3663" s="14"/>
      <c r="S3663" s="14"/>
      <c r="T3663" s="14">
        <f t="shared" si="107"/>
        <v>0</v>
      </c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  <c r="AH3663" s="14"/>
    </row>
    <row r="3664" s="1" customFormat="1" ht="15" spans="1:34">
      <c r="A3664" s="9">
        <f t="shared" si="106"/>
        <v>3660</v>
      </c>
      <c r="B3664" s="14"/>
      <c r="C3664" s="14"/>
      <c r="D3664" s="44">
        <f>_xlfn.XLOOKUP(B3664,'[2]固定资产明细表17-杰 (2)'!$Z$3:$Z$7000,'[2]固定资产明细表17-杰 (2)'!$D$3:$D$7000)</f>
        <v>0</v>
      </c>
      <c r="E3664" s="14"/>
      <c r="F3664" s="14">
        <f>_xlfn.XLOOKUP(B3664,'[2]固定资产明细表17-杰 (2)'!$Z$3:$Z$7000,'[2]固定资产明细表17-杰 (2)'!$E$3:$E$7000)</f>
        <v>0</v>
      </c>
      <c r="G3664" s="9"/>
      <c r="H3664" s="9"/>
      <c r="I3664" s="18">
        <f>_xlfn.XLOOKUP(B3664,'[2]固定资产明细表17-杰 (2)'!$Z$3:$Z$7000,'[2]固定资产明细表17-杰 (2)'!$K$3:$K$7000)</f>
        <v>0</v>
      </c>
      <c r="J3664" s="28">
        <f>ROUND(_xlfn.XLOOKUP(B3664,'[2]固定资产明细表17-杰 (2)'!$Z$3:$Z$7000,'[2]固定资产明细表17-杰 (2)'!$J$3:$J$7000),0)</f>
        <v>0</v>
      </c>
      <c r="K3664" s="14"/>
      <c r="L3664" s="14"/>
      <c r="M3664" s="29">
        <f>_xlfn.XLOOKUP(B3664,'[2]固定资产明细表17-杰 (2)'!$Z$3:$Z$7000,'[2]固定资产明细表17-杰 (2)'!$O$3:$O$7000)</f>
        <v>0</v>
      </c>
      <c r="N3664" s="29">
        <f>_xlfn.XLOOKUP(B3664,'[2]固定资产明细表17-杰 (2)'!$Z$3:$Z$7000,'[2]固定资产明细表17-杰 (2)'!$R$3:$R$7000)</f>
        <v>0</v>
      </c>
      <c r="O3664" s="29">
        <f>_xlfn.XLOOKUP(B3664,'[2]固定资产明细表17-杰 (2)'!$Z$3:$Z$7000,'[2]固定资产明细表17-杰 (2)'!$X$3:$X$7000)</f>
        <v>0</v>
      </c>
      <c r="P3664" s="14"/>
      <c r="Q3664" s="14"/>
      <c r="R3664" s="14"/>
      <c r="S3664" s="14"/>
      <c r="T3664" s="14">
        <f t="shared" si="107"/>
        <v>0</v>
      </c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  <c r="AH3664" s="14"/>
    </row>
    <row r="3665" s="1" customFormat="1" ht="15" spans="1:34">
      <c r="A3665" s="9">
        <f t="shared" si="106"/>
        <v>3661</v>
      </c>
      <c r="B3665" s="14"/>
      <c r="C3665" s="14"/>
      <c r="D3665" s="44">
        <f>_xlfn.XLOOKUP(B3665,'[2]固定资产明细表17-杰 (2)'!$Z$3:$Z$7000,'[2]固定资产明细表17-杰 (2)'!$D$3:$D$7000)</f>
        <v>0</v>
      </c>
      <c r="E3665" s="14"/>
      <c r="F3665" s="14">
        <f>_xlfn.XLOOKUP(B3665,'[2]固定资产明细表17-杰 (2)'!$Z$3:$Z$7000,'[2]固定资产明细表17-杰 (2)'!$E$3:$E$7000)</f>
        <v>0</v>
      </c>
      <c r="G3665" s="9"/>
      <c r="H3665" s="9"/>
      <c r="I3665" s="18">
        <f>_xlfn.XLOOKUP(B3665,'[2]固定资产明细表17-杰 (2)'!$Z$3:$Z$7000,'[2]固定资产明细表17-杰 (2)'!$K$3:$K$7000)</f>
        <v>0</v>
      </c>
      <c r="J3665" s="28">
        <f>ROUND(_xlfn.XLOOKUP(B3665,'[2]固定资产明细表17-杰 (2)'!$Z$3:$Z$7000,'[2]固定资产明细表17-杰 (2)'!$J$3:$J$7000),0)</f>
        <v>0</v>
      </c>
      <c r="K3665" s="14"/>
      <c r="L3665" s="14"/>
      <c r="M3665" s="29">
        <f>_xlfn.XLOOKUP(B3665,'[2]固定资产明细表17-杰 (2)'!$Z$3:$Z$7000,'[2]固定资产明细表17-杰 (2)'!$O$3:$O$7000)</f>
        <v>0</v>
      </c>
      <c r="N3665" s="29">
        <f>_xlfn.XLOOKUP(B3665,'[2]固定资产明细表17-杰 (2)'!$Z$3:$Z$7000,'[2]固定资产明细表17-杰 (2)'!$R$3:$R$7000)</f>
        <v>0</v>
      </c>
      <c r="O3665" s="29">
        <f>_xlfn.XLOOKUP(B3665,'[2]固定资产明细表17-杰 (2)'!$Z$3:$Z$7000,'[2]固定资产明细表17-杰 (2)'!$X$3:$X$7000)</f>
        <v>0</v>
      </c>
      <c r="P3665" s="14"/>
      <c r="Q3665" s="14"/>
      <c r="R3665" s="14"/>
      <c r="S3665" s="14"/>
      <c r="T3665" s="14">
        <f t="shared" si="107"/>
        <v>0</v>
      </c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  <c r="AH3665" s="14"/>
    </row>
    <row r="3666" s="1" customFormat="1" ht="15" spans="1:34">
      <c r="A3666" s="9">
        <f t="shared" si="106"/>
        <v>3662</v>
      </c>
      <c r="B3666" s="14"/>
      <c r="C3666" s="14"/>
      <c r="D3666" s="44">
        <f>_xlfn.XLOOKUP(B3666,'[2]固定资产明细表17-杰 (2)'!$Z$3:$Z$7000,'[2]固定资产明细表17-杰 (2)'!$D$3:$D$7000)</f>
        <v>0</v>
      </c>
      <c r="E3666" s="14"/>
      <c r="F3666" s="14">
        <f>_xlfn.XLOOKUP(B3666,'[2]固定资产明细表17-杰 (2)'!$Z$3:$Z$7000,'[2]固定资产明细表17-杰 (2)'!$E$3:$E$7000)</f>
        <v>0</v>
      </c>
      <c r="G3666" s="9"/>
      <c r="H3666" s="9"/>
      <c r="I3666" s="18">
        <f>_xlfn.XLOOKUP(B3666,'[2]固定资产明细表17-杰 (2)'!$Z$3:$Z$7000,'[2]固定资产明细表17-杰 (2)'!$K$3:$K$7000)</f>
        <v>0</v>
      </c>
      <c r="J3666" s="28">
        <f>ROUND(_xlfn.XLOOKUP(B3666,'[2]固定资产明细表17-杰 (2)'!$Z$3:$Z$7000,'[2]固定资产明细表17-杰 (2)'!$J$3:$J$7000),0)</f>
        <v>0</v>
      </c>
      <c r="K3666" s="14"/>
      <c r="L3666" s="14"/>
      <c r="M3666" s="29">
        <f>_xlfn.XLOOKUP(B3666,'[2]固定资产明细表17-杰 (2)'!$Z$3:$Z$7000,'[2]固定资产明细表17-杰 (2)'!$O$3:$O$7000)</f>
        <v>0</v>
      </c>
      <c r="N3666" s="29">
        <f>_xlfn.XLOOKUP(B3666,'[2]固定资产明细表17-杰 (2)'!$Z$3:$Z$7000,'[2]固定资产明细表17-杰 (2)'!$R$3:$R$7000)</f>
        <v>0</v>
      </c>
      <c r="O3666" s="29">
        <f>_xlfn.XLOOKUP(B3666,'[2]固定资产明细表17-杰 (2)'!$Z$3:$Z$7000,'[2]固定资产明细表17-杰 (2)'!$X$3:$X$7000)</f>
        <v>0</v>
      </c>
      <c r="P3666" s="14"/>
      <c r="Q3666" s="14"/>
      <c r="R3666" s="14"/>
      <c r="S3666" s="14"/>
      <c r="T3666" s="14">
        <f t="shared" si="107"/>
        <v>0</v>
      </c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  <c r="AH3666" s="14"/>
    </row>
    <row r="3667" s="1" customFormat="1" ht="15" spans="1:34">
      <c r="A3667" s="9">
        <f t="shared" si="106"/>
        <v>3663</v>
      </c>
      <c r="B3667" s="14"/>
      <c r="C3667" s="14"/>
      <c r="D3667" s="44">
        <f>_xlfn.XLOOKUP(B3667,'[2]固定资产明细表17-杰 (2)'!$Z$3:$Z$7000,'[2]固定资产明细表17-杰 (2)'!$D$3:$D$7000)</f>
        <v>0</v>
      </c>
      <c r="E3667" s="14"/>
      <c r="F3667" s="14">
        <f>_xlfn.XLOOKUP(B3667,'[2]固定资产明细表17-杰 (2)'!$Z$3:$Z$7000,'[2]固定资产明细表17-杰 (2)'!$E$3:$E$7000)</f>
        <v>0</v>
      </c>
      <c r="G3667" s="9"/>
      <c r="H3667" s="9"/>
      <c r="I3667" s="18">
        <f>_xlfn.XLOOKUP(B3667,'[2]固定资产明细表17-杰 (2)'!$Z$3:$Z$7000,'[2]固定资产明细表17-杰 (2)'!$K$3:$K$7000)</f>
        <v>0</v>
      </c>
      <c r="J3667" s="28">
        <f>ROUND(_xlfn.XLOOKUP(B3667,'[2]固定资产明细表17-杰 (2)'!$Z$3:$Z$7000,'[2]固定资产明细表17-杰 (2)'!$J$3:$J$7000),0)</f>
        <v>0</v>
      </c>
      <c r="K3667" s="14"/>
      <c r="L3667" s="14"/>
      <c r="M3667" s="29">
        <f>_xlfn.XLOOKUP(B3667,'[2]固定资产明细表17-杰 (2)'!$Z$3:$Z$7000,'[2]固定资产明细表17-杰 (2)'!$O$3:$O$7000)</f>
        <v>0</v>
      </c>
      <c r="N3667" s="29">
        <f>_xlfn.XLOOKUP(B3667,'[2]固定资产明细表17-杰 (2)'!$Z$3:$Z$7000,'[2]固定资产明细表17-杰 (2)'!$R$3:$R$7000)</f>
        <v>0</v>
      </c>
      <c r="O3667" s="29">
        <f>_xlfn.XLOOKUP(B3667,'[2]固定资产明细表17-杰 (2)'!$Z$3:$Z$7000,'[2]固定资产明细表17-杰 (2)'!$X$3:$X$7000)</f>
        <v>0</v>
      </c>
      <c r="P3667" s="14"/>
      <c r="Q3667" s="14"/>
      <c r="R3667" s="14"/>
      <c r="S3667" s="14"/>
      <c r="T3667" s="14">
        <f t="shared" si="107"/>
        <v>0</v>
      </c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  <c r="AH3667" s="14"/>
    </row>
    <row r="3668" s="1" customFormat="1" ht="15" spans="1:34">
      <c r="A3668" s="9">
        <f t="shared" si="106"/>
        <v>3664</v>
      </c>
      <c r="B3668" s="14"/>
      <c r="C3668" s="14"/>
      <c r="D3668" s="44">
        <f>_xlfn.XLOOKUP(B3668,'[2]固定资产明细表17-杰 (2)'!$Z$3:$Z$7000,'[2]固定资产明细表17-杰 (2)'!$D$3:$D$7000)</f>
        <v>0</v>
      </c>
      <c r="E3668" s="14"/>
      <c r="F3668" s="14">
        <f>_xlfn.XLOOKUP(B3668,'[2]固定资产明细表17-杰 (2)'!$Z$3:$Z$7000,'[2]固定资产明细表17-杰 (2)'!$E$3:$E$7000)</f>
        <v>0</v>
      </c>
      <c r="G3668" s="9"/>
      <c r="H3668" s="9"/>
      <c r="I3668" s="18">
        <f>_xlfn.XLOOKUP(B3668,'[2]固定资产明细表17-杰 (2)'!$Z$3:$Z$7000,'[2]固定资产明细表17-杰 (2)'!$K$3:$K$7000)</f>
        <v>0</v>
      </c>
      <c r="J3668" s="28">
        <f>ROUND(_xlfn.XLOOKUP(B3668,'[2]固定资产明细表17-杰 (2)'!$Z$3:$Z$7000,'[2]固定资产明细表17-杰 (2)'!$J$3:$J$7000),0)</f>
        <v>0</v>
      </c>
      <c r="K3668" s="14"/>
      <c r="L3668" s="14"/>
      <c r="M3668" s="29">
        <f>_xlfn.XLOOKUP(B3668,'[2]固定资产明细表17-杰 (2)'!$Z$3:$Z$7000,'[2]固定资产明细表17-杰 (2)'!$O$3:$O$7000)</f>
        <v>0</v>
      </c>
      <c r="N3668" s="29">
        <f>_xlfn.XLOOKUP(B3668,'[2]固定资产明细表17-杰 (2)'!$Z$3:$Z$7000,'[2]固定资产明细表17-杰 (2)'!$R$3:$R$7000)</f>
        <v>0</v>
      </c>
      <c r="O3668" s="29">
        <f>_xlfn.XLOOKUP(B3668,'[2]固定资产明细表17-杰 (2)'!$Z$3:$Z$7000,'[2]固定资产明细表17-杰 (2)'!$X$3:$X$7000)</f>
        <v>0</v>
      </c>
      <c r="P3668" s="14"/>
      <c r="Q3668" s="14"/>
      <c r="R3668" s="14"/>
      <c r="S3668" s="14"/>
      <c r="T3668" s="14">
        <f t="shared" si="107"/>
        <v>0</v>
      </c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  <c r="AH3668" s="14"/>
    </row>
    <row r="3669" s="1" customFormat="1" ht="15" spans="1:34">
      <c r="A3669" s="9">
        <f t="shared" ref="A3669:A3732" si="108">ROW(B3669)-4</f>
        <v>3665</v>
      </c>
      <c r="B3669" s="14"/>
      <c r="C3669" s="14"/>
      <c r="D3669" s="44">
        <f>_xlfn.XLOOKUP(B3669,'[2]固定资产明细表17-杰 (2)'!$Z$3:$Z$7000,'[2]固定资产明细表17-杰 (2)'!$D$3:$D$7000)</f>
        <v>0</v>
      </c>
      <c r="E3669" s="14"/>
      <c r="F3669" s="14">
        <f>_xlfn.XLOOKUP(B3669,'[2]固定资产明细表17-杰 (2)'!$Z$3:$Z$7000,'[2]固定资产明细表17-杰 (2)'!$E$3:$E$7000)</f>
        <v>0</v>
      </c>
      <c r="G3669" s="9"/>
      <c r="H3669" s="9"/>
      <c r="I3669" s="18">
        <f>_xlfn.XLOOKUP(B3669,'[2]固定资产明细表17-杰 (2)'!$Z$3:$Z$7000,'[2]固定资产明细表17-杰 (2)'!$K$3:$K$7000)</f>
        <v>0</v>
      </c>
      <c r="J3669" s="28">
        <f>ROUND(_xlfn.XLOOKUP(B3669,'[2]固定资产明细表17-杰 (2)'!$Z$3:$Z$7000,'[2]固定资产明细表17-杰 (2)'!$J$3:$J$7000),0)</f>
        <v>0</v>
      </c>
      <c r="K3669" s="14"/>
      <c r="L3669" s="14"/>
      <c r="M3669" s="29">
        <f>_xlfn.XLOOKUP(B3669,'[2]固定资产明细表17-杰 (2)'!$Z$3:$Z$7000,'[2]固定资产明细表17-杰 (2)'!$O$3:$O$7000)</f>
        <v>0</v>
      </c>
      <c r="N3669" s="29">
        <f>_xlfn.XLOOKUP(B3669,'[2]固定资产明细表17-杰 (2)'!$Z$3:$Z$7000,'[2]固定资产明细表17-杰 (2)'!$R$3:$R$7000)</f>
        <v>0</v>
      </c>
      <c r="O3669" s="29">
        <f>_xlfn.XLOOKUP(B3669,'[2]固定资产明细表17-杰 (2)'!$Z$3:$Z$7000,'[2]固定资产明细表17-杰 (2)'!$X$3:$X$7000)</f>
        <v>0</v>
      </c>
      <c r="P3669" s="14"/>
      <c r="Q3669" s="14"/>
      <c r="R3669" s="14"/>
      <c r="S3669" s="14"/>
      <c r="T3669" s="14">
        <f t="shared" si="107"/>
        <v>0</v>
      </c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  <c r="AH3669" s="14"/>
    </row>
    <row r="3670" s="1" customFormat="1" ht="15" spans="1:34">
      <c r="A3670" s="9">
        <f t="shared" si="108"/>
        <v>3666</v>
      </c>
      <c r="B3670" s="14"/>
      <c r="C3670" s="14"/>
      <c r="D3670" s="44">
        <f>_xlfn.XLOOKUP(B3670,'[2]固定资产明细表17-杰 (2)'!$Z$3:$Z$7000,'[2]固定资产明细表17-杰 (2)'!$D$3:$D$7000)</f>
        <v>0</v>
      </c>
      <c r="E3670" s="14"/>
      <c r="F3670" s="14">
        <f>_xlfn.XLOOKUP(B3670,'[2]固定资产明细表17-杰 (2)'!$Z$3:$Z$7000,'[2]固定资产明细表17-杰 (2)'!$E$3:$E$7000)</f>
        <v>0</v>
      </c>
      <c r="G3670" s="9"/>
      <c r="H3670" s="9"/>
      <c r="I3670" s="18">
        <f>_xlfn.XLOOKUP(B3670,'[2]固定资产明细表17-杰 (2)'!$Z$3:$Z$7000,'[2]固定资产明细表17-杰 (2)'!$K$3:$K$7000)</f>
        <v>0</v>
      </c>
      <c r="J3670" s="28">
        <f>ROUND(_xlfn.XLOOKUP(B3670,'[2]固定资产明细表17-杰 (2)'!$Z$3:$Z$7000,'[2]固定资产明细表17-杰 (2)'!$J$3:$J$7000),0)</f>
        <v>0</v>
      </c>
      <c r="K3670" s="14"/>
      <c r="L3670" s="14"/>
      <c r="M3670" s="29">
        <f>_xlfn.XLOOKUP(B3670,'[2]固定资产明细表17-杰 (2)'!$Z$3:$Z$7000,'[2]固定资产明细表17-杰 (2)'!$O$3:$O$7000)</f>
        <v>0</v>
      </c>
      <c r="N3670" s="29">
        <f>_xlfn.XLOOKUP(B3670,'[2]固定资产明细表17-杰 (2)'!$Z$3:$Z$7000,'[2]固定资产明细表17-杰 (2)'!$R$3:$R$7000)</f>
        <v>0</v>
      </c>
      <c r="O3670" s="29">
        <f>_xlfn.XLOOKUP(B3670,'[2]固定资产明细表17-杰 (2)'!$Z$3:$Z$7000,'[2]固定资产明细表17-杰 (2)'!$X$3:$X$7000)</f>
        <v>0</v>
      </c>
      <c r="P3670" s="14"/>
      <c r="Q3670" s="14"/>
      <c r="R3670" s="14"/>
      <c r="S3670" s="14"/>
      <c r="T3670" s="14">
        <f t="shared" si="107"/>
        <v>0</v>
      </c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  <c r="AH3670" s="14"/>
    </row>
    <row r="3671" s="1" customFormat="1" ht="15" spans="1:34">
      <c r="A3671" s="9">
        <f t="shared" si="108"/>
        <v>3667</v>
      </c>
      <c r="B3671" s="14"/>
      <c r="C3671" s="14"/>
      <c r="D3671" s="44">
        <f>_xlfn.XLOOKUP(B3671,'[2]固定资产明细表17-杰 (2)'!$Z$3:$Z$7000,'[2]固定资产明细表17-杰 (2)'!$D$3:$D$7000)</f>
        <v>0</v>
      </c>
      <c r="E3671" s="14"/>
      <c r="F3671" s="14">
        <f>_xlfn.XLOOKUP(B3671,'[2]固定资产明细表17-杰 (2)'!$Z$3:$Z$7000,'[2]固定资产明细表17-杰 (2)'!$E$3:$E$7000)</f>
        <v>0</v>
      </c>
      <c r="G3671" s="9"/>
      <c r="H3671" s="9"/>
      <c r="I3671" s="18">
        <f>_xlfn.XLOOKUP(B3671,'[2]固定资产明细表17-杰 (2)'!$Z$3:$Z$7000,'[2]固定资产明细表17-杰 (2)'!$K$3:$K$7000)</f>
        <v>0</v>
      </c>
      <c r="J3671" s="28">
        <f>ROUND(_xlfn.XLOOKUP(B3671,'[2]固定资产明细表17-杰 (2)'!$Z$3:$Z$7000,'[2]固定资产明细表17-杰 (2)'!$J$3:$J$7000),0)</f>
        <v>0</v>
      </c>
      <c r="K3671" s="14"/>
      <c r="L3671" s="14"/>
      <c r="M3671" s="29">
        <f>_xlfn.XLOOKUP(B3671,'[2]固定资产明细表17-杰 (2)'!$Z$3:$Z$7000,'[2]固定资产明细表17-杰 (2)'!$O$3:$O$7000)</f>
        <v>0</v>
      </c>
      <c r="N3671" s="29">
        <f>_xlfn.XLOOKUP(B3671,'[2]固定资产明细表17-杰 (2)'!$Z$3:$Z$7000,'[2]固定资产明细表17-杰 (2)'!$R$3:$R$7000)</f>
        <v>0</v>
      </c>
      <c r="O3671" s="29">
        <f>_xlfn.XLOOKUP(B3671,'[2]固定资产明细表17-杰 (2)'!$Z$3:$Z$7000,'[2]固定资产明细表17-杰 (2)'!$X$3:$X$7000)</f>
        <v>0</v>
      </c>
      <c r="P3671" s="14"/>
      <c r="Q3671" s="14"/>
      <c r="R3671" s="14"/>
      <c r="S3671" s="14"/>
      <c r="T3671" s="14">
        <f t="shared" si="107"/>
        <v>0</v>
      </c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  <c r="AH3671" s="14"/>
    </row>
    <row r="3672" s="1" customFormat="1" ht="15" spans="1:34">
      <c r="A3672" s="9">
        <f t="shared" si="108"/>
        <v>3668</v>
      </c>
      <c r="B3672" s="14"/>
      <c r="C3672" s="14"/>
      <c r="D3672" s="44">
        <f>_xlfn.XLOOKUP(B3672,'[2]固定资产明细表17-杰 (2)'!$Z$3:$Z$7000,'[2]固定资产明细表17-杰 (2)'!$D$3:$D$7000)</f>
        <v>0</v>
      </c>
      <c r="E3672" s="14"/>
      <c r="F3672" s="14">
        <f>_xlfn.XLOOKUP(B3672,'[2]固定资产明细表17-杰 (2)'!$Z$3:$Z$7000,'[2]固定资产明细表17-杰 (2)'!$E$3:$E$7000)</f>
        <v>0</v>
      </c>
      <c r="G3672" s="9"/>
      <c r="H3672" s="9"/>
      <c r="I3672" s="18">
        <f>_xlfn.XLOOKUP(B3672,'[2]固定资产明细表17-杰 (2)'!$Z$3:$Z$7000,'[2]固定资产明细表17-杰 (2)'!$K$3:$K$7000)</f>
        <v>0</v>
      </c>
      <c r="J3672" s="28">
        <f>ROUND(_xlfn.XLOOKUP(B3672,'[2]固定资产明细表17-杰 (2)'!$Z$3:$Z$7000,'[2]固定资产明细表17-杰 (2)'!$J$3:$J$7000),0)</f>
        <v>0</v>
      </c>
      <c r="K3672" s="14"/>
      <c r="L3672" s="14"/>
      <c r="M3672" s="29">
        <f>_xlfn.XLOOKUP(B3672,'[2]固定资产明细表17-杰 (2)'!$Z$3:$Z$7000,'[2]固定资产明细表17-杰 (2)'!$O$3:$O$7000)</f>
        <v>0</v>
      </c>
      <c r="N3672" s="29">
        <f>_xlfn.XLOOKUP(B3672,'[2]固定资产明细表17-杰 (2)'!$Z$3:$Z$7000,'[2]固定资产明细表17-杰 (2)'!$R$3:$R$7000)</f>
        <v>0</v>
      </c>
      <c r="O3672" s="29">
        <f>_xlfn.XLOOKUP(B3672,'[2]固定资产明细表17-杰 (2)'!$Z$3:$Z$7000,'[2]固定资产明细表17-杰 (2)'!$X$3:$X$7000)</f>
        <v>0</v>
      </c>
      <c r="P3672" s="14"/>
      <c r="Q3672" s="14"/>
      <c r="R3672" s="14"/>
      <c r="S3672" s="14"/>
      <c r="T3672" s="14">
        <f t="shared" si="107"/>
        <v>0</v>
      </c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  <c r="AH3672" s="14"/>
    </row>
    <row r="3673" s="1" customFormat="1" ht="15" spans="1:34">
      <c r="A3673" s="9">
        <f t="shared" si="108"/>
        <v>3669</v>
      </c>
      <c r="B3673" s="14"/>
      <c r="C3673" s="14"/>
      <c r="D3673" s="44">
        <f>_xlfn.XLOOKUP(B3673,'[2]固定资产明细表17-杰 (2)'!$Z$3:$Z$7000,'[2]固定资产明细表17-杰 (2)'!$D$3:$D$7000)</f>
        <v>0</v>
      </c>
      <c r="E3673" s="14"/>
      <c r="F3673" s="14">
        <f>_xlfn.XLOOKUP(B3673,'[2]固定资产明细表17-杰 (2)'!$Z$3:$Z$7000,'[2]固定资产明细表17-杰 (2)'!$E$3:$E$7000)</f>
        <v>0</v>
      </c>
      <c r="G3673" s="9"/>
      <c r="H3673" s="9"/>
      <c r="I3673" s="18">
        <f>_xlfn.XLOOKUP(B3673,'[2]固定资产明细表17-杰 (2)'!$Z$3:$Z$7000,'[2]固定资产明细表17-杰 (2)'!$K$3:$K$7000)</f>
        <v>0</v>
      </c>
      <c r="J3673" s="28">
        <f>ROUND(_xlfn.XLOOKUP(B3673,'[2]固定资产明细表17-杰 (2)'!$Z$3:$Z$7000,'[2]固定资产明细表17-杰 (2)'!$J$3:$J$7000),0)</f>
        <v>0</v>
      </c>
      <c r="K3673" s="14"/>
      <c r="L3673" s="14"/>
      <c r="M3673" s="29">
        <f>_xlfn.XLOOKUP(B3673,'[2]固定资产明细表17-杰 (2)'!$Z$3:$Z$7000,'[2]固定资产明细表17-杰 (2)'!$O$3:$O$7000)</f>
        <v>0</v>
      </c>
      <c r="N3673" s="29">
        <f>_xlfn.XLOOKUP(B3673,'[2]固定资产明细表17-杰 (2)'!$Z$3:$Z$7000,'[2]固定资产明细表17-杰 (2)'!$R$3:$R$7000)</f>
        <v>0</v>
      </c>
      <c r="O3673" s="29">
        <f>_xlfn.XLOOKUP(B3673,'[2]固定资产明细表17-杰 (2)'!$Z$3:$Z$7000,'[2]固定资产明细表17-杰 (2)'!$X$3:$X$7000)</f>
        <v>0</v>
      </c>
      <c r="P3673" s="14"/>
      <c r="Q3673" s="14"/>
      <c r="R3673" s="14"/>
      <c r="S3673" s="14"/>
      <c r="T3673" s="14">
        <f t="shared" si="107"/>
        <v>0</v>
      </c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  <c r="AH3673" s="14"/>
    </row>
    <row r="3674" s="1" customFormat="1" ht="15" spans="1:34">
      <c r="A3674" s="9">
        <f t="shared" si="108"/>
        <v>3670</v>
      </c>
      <c r="B3674" s="14"/>
      <c r="C3674" s="14"/>
      <c r="D3674" s="44">
        <f>_xlfn.XLOOKUP(B3674,'[2]固定资产明细表17-杰 (2)'!$Z$3:$Z$7000,'[2]固定资产明细表17-杰 (2)'!$D$3:$D$7000)</f>
        <v>0</v>
      </c>
      <c r="E3674" s="14"/>
      <c r="F3674" s="14">
        <f>_xlfn.XLOOKUP(B3674,'[2]固定资产明细表17-杰 (2)'!$Z$3:$Z$7000,'[2]固定资产明细表17-杰 (2)'!$E$3:$E$7000)</f>
        <v>0</v>
      </c>
      <c r="G3674" s="9"/>
      <c r="H3674" s="9"/>
      <c r="I3674" s="18">
        <f>_xlfn.XLOOKUP(B3674,'[2]固定资产明细表17-杰 (2)'!$Z$3:$Z$7000,'[2]固定资产明细表17-杰 (2)'!$K$3:$K$7000)</f>
        <v>0</v>
      </c>
      <c r="J3674" s="28">
        <f>ROUND(_xlfn.XLOOKUP(B3674,'[2]固定资产明细表17-杰 (2)'!$Z$3:$Z$7000,'[2]固定资产明细表17-杰 (2)'!$J$3:$J$7000),0)</f>
        <v>0</v>
      </c>
      <c r="K3674" s="14"/>
      <c r="L3674" s="14"/>
      <c r="M3674" s="29">
        <f>_xlfn.XLOOKUP(B3674,'[2]固定资产明细表17-杰 (2)'!$Z$3:$Z$7000,'[2]固定资产明细表17-杰 (2)'!$O$3:$O$7000)</f>
        <v>0</v>
      </c>
      <c r="N3674" s="29">
        <f>_xlfn.XLOOKUP(B3674,'[2]固定资产明细表17-杰 (2)'!$Z$3:$Z$7000,'[2]固定资产明细表17-杰 (2)'!$R$3:$R$7000)</f>
        <v>0</v>
      </c>
      <c r="O3674" s="29">
        <f>_xlfn.XLOOKUP(B3674,'[2]固定资产明细表17-杰 (2)'!$Z$3:$Z$7000,'[2]固定资产明细表17-杰 (2)'!$X$3:$X$7000)</f>
        <v>0</v>
      </c>
      <c r="P3674" s="14"/>
      <c r="Q3674" s="14"/>
      <c r="R3674" s="14"/>
      <c r="S3674" s="14"/>
      <c r="T3674" s="14">
        <f t="shared" si="107"/>
        <v>0</v>
      </c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  <c r="AH3674" s="14"/>
    </row>
    <row r="3675" s="1" customFormat="1" ht="15" spans="1:34">
      <c r="A3675" s="9">
        <f t="shared" si="108"/>
        <v>3671</v>
      </c>
      <c r="B3675" s="14"/>
      <c r="C3675" s="14"/>
      <c r="D3675" s="44">
        <f>_xlfn.XLOOKUP(B3675,'[2]固定资产明细表17-杰 (2)'!$Z$3:$Z$7000,'[2]固定资产明细表17-杰 (2)'!$D$3:$D$7000)</f>
        <v>0</v>
      </c>
      <c r="E3675" s="14"/>
      <c r="F3675" s="14">
        <f>_xlfn.XLOOKUP(B3675,'[2]固定资产明细表17-杰 (2)'!$Z$3:$Z$7000,'[2]固定资产明细表17-杰 (2)'!$E$3:$E$7000)</f>
        <v>0</v>
      </c>
      <c r="G3675" s="9"/>
      <c r="H3675" s="9"/>
      <c r="I3675" s="18">
        <f>_xlfn.XLOOKUP(B3675,'[2]固定资产明细表17-杰 (2)'!$Z$3:$Z$7000,'[2]固定资产明细表17-杰 (2)'!$K$3:$K$7000)</f>
        <v>0</v>
      </c>
      <c r="J3675" s="28">
        <f>ROUND(_xlfn.XLOOKUP(B3675,'[2]固定资产明细表17-杰 (2)'!$Z$3:$Z$7000,'[2]固定资产明细表17-杰 (2)'!$J$3:$J$7000),0)</f>
        <v>0</v>
      </c>
      <c r="K3675" s="14"/>
      <c r="L3675" s="14"/>
      <c r="M3675" s="29">
        <f>_xlfn.XLOOKUP(B3675,'[2]固定资产明细表17-杰 (2)'!$Z$3:$Z$7000,'[2]固定资产明细表17-杰 (2)'!$O$3:$O$7000)</f>
        <v>0</v>
      </c>
      <c r="N3675" s="29">
        <f>_xlfn.XLOOKUP(B3675,'[2]固定资产明细表17-杰 (2)'!$Z$3:$Z$7000,'[2]固定资产明细表17-杰 (2)'!$R$3:$R$7000)</f>
        <v>0</v>
      </c>
      <c r="O3675" s="29">
        <f>_xlfn.XLOOKUP(B3675,'[2]固定资产明细表17-杰 (2)'!$Z$3:$Z$7000,'[2]固定资产明细表17-杰 (2)'!$X$3:$X$7000)</f>
        <v>0</v>
      </c>
      <c r="P3675" s="14"/>
      <c r="Q3675" s="14"/>
      <c r="R3675" s="14"/>
      <c r="S3675" s="14"/>
      <c r="T3675" s="14">
        <f t="shared" si="107"/>
        <v>0</v>
      </c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  <c r="AH3675" s="14"/>
    </row>
    <row r="3676" s="1" customFormat="1" ht="15" spans="1:34">
      <c r="A3676" s="9">
        <f t="shared" si="108"/>
        <v>3672</v>
      </c>
      <c r="B3676" s="14"/>
      <c r="C3676" s="14"/>
      <c r="D3676" s="44">
        <f>_xlfn.XLOOKUP(B3676,'[2]固定资产明细表17-杰 (2)'!$Z$3:$Z$7000,'[2]固定资产明细表17-杰 (2)'!$D$3:$D$7000)</f>
        <v>0</v>
      </c>
      <c r="E3676" s="14"/>
      <c r="F3676" s="14">
        <f>_xlfn.XLOOKUP(B3676,'[2]固定资产明细表17-杰 (2)'!$Z$3:$Z$7000,'[2]固定资产明细表17-杰 (2)'!$E$3:$E$7000)</f>
        <v>0</v>
      </c>
      <c r="G3676" s="9"/>
      <c r="H3676" s="9"/>
      <c r="I3676" s="18">
        <f>_xlfn.XLOOKUP(B3676,'[2]固定资产明细表17-杰 (2)'!$Z$3:$Z$7000,'[2]固定资产明细表17-杰 (2)'!$K$3:$K$7000)</f>
        <v>0</v>
      </c>
      <c r="J3676" s="28">
        <f>ROUND(_xlfn.XLOOKUP(B3676,'[2]固定资产明细表17-杰 (2)'!$Z$3:$Z$7000,'[2]固定资产明细表17-杰 (2)'!$J$3:$J$7000),0)</f>
        <v>0</v>
      </c>
      <c r="K3676" s="14"/>
      <c r="L3676" s="14"/>
      <c r="M3676" s="29">
        <f>_xlfn.XLOOKUP(B3676,'[2]固定资产明细表17-杰 (2)'!$Z$3:$Z$7000,'[2]固定资产明细表17-杰 (2)'!$O$3:$O$7000)</f>
        <v>0</v>
      </c>
      <c r="N3676" s="29">
        <f>_xlfn.XLOOKUP(B3676,'[2]固定资产明细表17-杰 (2)'!$Z$3:$Z$7000,'[2]固定资产明细表17-杰 (2)'!$R$3:$R$7000)</f>
        <v>0</v>
      </c>
      <c r="O3676" s="29">
        <f>_xlfn.XLOOKUP(B3676,'[2]固定资产明细表17-杰 (2)'!$Z$3:$Z$7000,'[2]固定资产明细表17-杰 (2)'!$X$3:$X$7000)</f>
        <v>0</v>
      </c>
      <c r="P3676" s="14"/>
      <c r="Q3676" s="14"/>
      <c r="R3676" s="14"/>
      <c r="S3676" s="14"/>
      <c r="T3676" s="14">
        <f t="shared" si="107"/>
        <v>0</v>
      </c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  <c r="AH3676" s="14"/>
    </row>
    <row r="3677" s="1" customFormat="1" ht="15" spans="1:34">
      <c r="A3677" s="9">
        <f t="shared" si="108"/>
        <v>3673</v>
      </c>
      <c r="B3677" s="14"/>
      <c r="C3677" s="14"/>
      <c r="D3677" s="44">
        <f>_xlfn.XLOOKUP(B3677,'[2]固定资产明细表17-杰 (2)'!$Z$3:$Z$7000,'[2]固定资产明细表17-杰 (2)'!$D$3:$D$7000)</f>
        <v>0</v>
      </c>
      <c r="E3677" s="14"/>
      <c r="F3677" s="14">
        <f>_xlfn.XLOOKUP(B3677,'[2]固定资产明细表17-杰 (2)'!$Z$3:$Z$7000,'[2]固定资产明细表17-杰 (2)'!$E$3:$E$7000)</f>
        <v>0</v>
      </c>
      <c r="G3677" s="9"/>
      <c r="H3677" s="9"/>
      <c r="I3677" s="18">
        <f>_xlfn.XLOOKUP(B3677,'[2]固定资产明细表17-杰 (2)'!$Z$3:$Z$7000,'[2]固定资产明细表17-杰 (2)'!$K$3:$K$7000)</f>
        <v>0</v>
      </c>
      <c r="J3677" s="28">
        <f>ROUND(_xlfn.XLOOKUP(B3677,'[2]固定资产明细表17-杰 (2)'!$Z$3:$Z$7000,'[2]固定资产明细表17-杰 (2)'!$J$3:$J$7000),0)</f>
        <v>0</v>
      </c>
      <c r="K3677" s="14"/>
      <c r="L3677" s="14"/>
      <c r="M3677" s="29">
        <f>_xlfn.XLOOKUP(B3677,'[2]固定资产明细表17-杰 (2)'!$Z$3:$Z$7000,'[2]固定资产明细表17-杰 (2)'!$O$3:$O$7000)</f>
        <v>0</v>
      </c>
      <c r="N3677" s="29">
        <f>_xlfn.XLOOKUP(B3677,'[2]固定资产明细表17-杰 (2)'!$Z$3:$Z$7000,'[2]固定资产明细表17-杰 (2)'!$R$3:$R$7000)</f>
        <v>0</v>
      </c>
      <c r="O3677" s="29">
        <f>_xlfn.XLOOKUP(B3677,'[2]固定资产明细表17-杰 (2)'!$Z$3:$Z$7000,'[2]固定资产明细表17-杰 (2)'!$X$3:$X$7000)</f>
        <v>0</v>
      </c>
      <c r="P3677" s="14"/>
      <c r="Q3677" s="14"/>
      <c r="R3677" s="14"/>
      <c r="S3677" s="14"/>
      <c r="T3677" s="14">
        <f t="shared" si="107"/>
        <v>0</v>
      </c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  <c r="AH3677" s="14"/>
    </row>
    <row r="3678" s="1" customFormat="1" ht="15" spans="1:34">
      <c r="A3678" s="9">
        <f t="shared" si="108"/>
        <v>3674</v>
      </c>
      <c r="B3678" s="14"/>
      <c r="C3678" s="14"/>
      <c r="D3678" s="44">
        <f>_xlfn.XLOOKUP(B3678,'[2]固定资产明细表17-杰 (2)'!$Z$3:$Z$7000,'[2]固定资产明细表17-杰 (2)'!$D$3:$D$7000)</f>
        <v>0</v>
      </c>
      <c r="E3678" s="14"/>
      <c r="F3678" s="14">
        <f>_xlfn.XLOOKUP(B3678,'[2]固定资产明细表17-杰 (2)'!$Z$3:$Z$7000,'[2]固定资产明细表17-杰 (2)'!$E$3:$E$7000)</f>
        <v>0</v>
      </c>
      <c r="G3678" s="9"/>
      <c r="H3678" s="9"/>
      <c r="I3678" s="18">
        <f>_xlfn.XLOOKUP(B3678,'[2]固定资产明细表17-杰 (2)'!$Z$3:$Z$7000,'[2]固定资产明细表17-杰 (2)'!$K$3:$K$7000)</f>
        <v>0</v>
      </c>
      <c r="J3678" s="28">
        <f>ROUND(_xlfn.XLOOKUP(B3678,'[2]固定资产明细表17-杰 (2)'!$Z$3:$Z$7000,'[2]固定资产明细表17-杰 (2)'!$J$3:$J$7000),0)</f>
        <v>0</v>
      </c>
      <c r="K3678" s="14"/>
      <c r="L3678" s="14"/>
      <c r="M3678" s="29">
        <f>_xlfn.XLOOKUP(B3678,'[2]固定资产明细表17-杰 (2)'!$Z$3:$Z$7000,'[2]固定资产明细表17-杰 (2)'!$O$3:$O$7000)</f>
        <v>0</v>
      </c>
      <c r="N3678" s="29">
        <f>_xlfn.XLOOKUP(B3678,'[2]固定资产明细表17-杰 (2)'!$Z$3:$Z$7000,'[2]固定资产明细表17-杰 (2)'!$R$3:$R$7000)</f>
        <v>0</v>
      </c>
      <c r="O3678" s="29">
        <f>_xlfn.XLOOKUP(B3678,'[2]固定资产明细表17-杰 (2)'!$Z$3:$Z$7000,'[2]固定资产明细表17-杰 (2)'!$X$3:$X$7000)</f>
        <v>0</v>
      </c>
      <c r="P3678" s="14"/>
      <c r="Q3678" s="14"/>
      <c r="R3678" s="14"/>
      <c r="S3678" s="14"/>
      <c r="T3678" s="14">
        <f t="shared" si="107"/>
        <v>0</v>
      </c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  <c r="AH3678" s="14"/>
    </row>
    <row r="3679" s="1" customFormat="1" ht="15" spans="1:34">
      <c r="A3679" s="9">
        <f t="shared" si="108"/>
        <v>3675</v>
      </c>
      <c r="B3679" s="14"/>
      <c r="C3679" s="14"/>
      <c r="D3679" s="44">
        <f>_xlfn.XLOOKUP(B3679,'[2]固定资产明细表17-杰 (2)'!$Z$3:$Z$7000,'[2]固定资产明细表17-杰 (2)'!$D$3:$D$7000)</f>
        <v>0</v>
      </c>
      <c r="E3679" s="14"/>
      <c r="F3679" s="14">
        <f>_xlfn.XLOOKUP(B3679,'[2]固定资产明细表17-杰 (2)'!$Z$3:$Z$7000,'[2]固定资产明细表17-杰 (2)'!$E$3:$E$7000)</f>
        <v>0</v>
      </c>
      <c r="G3679" s="9"/>
      <c r="H3679" s="9"/>
      <c r="I3679" s="18">
        <f>_xlfn.XLOOKUP(B3679,'[2]固定资产明细表17-杰 (2)'!$Z$3:$Z$7000,'[2]固定资产明细表17-杰 (2)'!$K$3:$K$7000)</f>
        <v>0</v>
      </c>
      <c r="J3679" s="28">
        <f>ROUND(_xlfn.XLOOKUP(B3679,'[2]固定资产明细表17-杰 (2)'!$Z$3:$Z$7000,'[2]固定资产明细表17-杰 (2)'!$J$3:$J$7000),0)</f>
        <v>0</v>
      </c>
      <c r="K3679" s="14"/>
      <c r="L3679" s="14"/>
      <c r="M3679" s="29">
        <f>_xlfn.XLOOKUP(B3679,'[2]固定资产明细表17-杰 (2)'!$Z$3:$Z$7000,'[2]固定资产明细表17-杰 (2)'!$O$3:$O$7000)</f>
        <v>0</v>
      </c>
      <c r="N3679" s="29">
        <f>_xlfn.XLOOKUP(B3679,'[2]固定资产明细表17-杰 (2)'!$Z$3:$Z$7000,'[2]固定资产明细表17-杰 (2)'!$R$3:$R$7000)</f>
        <v>0</v>
      </c>
      <c r="O3679" s="29">
        <f>_xlfn.XLOOKUP(B3679,'[2]固定资产明细表17-杰 (2)'!$Z$3:$Z$7000,'[2]固定资产明细表17-杰 (2)'!$X$3:$X$7000)</f>
        <v>0</v>
      </c>
      <c r="P3679" s="14"/>
      <c r="Q3679" s="14"/>
      <c r="R3679" s="14"/>
      <c r="S3679" s="14"/>
      <c r="T3679" s="14">
        <f t="shared" si="107"/>
        <v>0</v>
      </c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  <c r="AH3679" s="14"/>
    </row>
    <row r="3680" s="1" customFormat="1" ht="15" spans="1:34">
      <c r="A3680" s="9">
        <f t="shared" si="108"/>
        <v>3676</v>
      </c>
      <c r="B3680" s="14"/>
      <c r="C3680" s="14"/>
      <c r="D3680" s="44">
        <f>_xlfn.XLOOKUP(B3680,'[2]固定资产明细表17-杰 (2)'!$Z$3:$Z$7000,'[2]固定资产明细表17-杰 (2)'!$D$3:$D$7000)</f>
        <v>0</v>
      </c>
      <c r="E3680" s="14"/>
      <c r="F3680" s="14">
        <f>_xlfn.XLOOKUP(B3680,'[2]固定资产明细表17-杰 (2)'!$Z$3:$Z$7000,'[2]固定资产明细表17-杰 (2)'!$E$3:$E$7000)</f>
        <v>0</v>
      </c>
      <c r="G3680" s="9"/>
      <c r="H3680" s="9"/>
      <c r="I3680" s="18">
        <f>_xlfn.XLOOKUP(B3680,'[2]固定资产明细表17-杰 (2)'!$Z$3:$Z$7000,'[2]固定资产明细表17-杰 (2)'!$K$3:$K$7000)</f>
        <v>0</v>
      </c>
      <c r="J3680" s="28">
        <f>ROUND(_xlfn.XLOOKUP(B3680,'[2]固定资产明细表17-杰 (2)'!$Z$3:$Z$7000,'[2]固定资产明细表17-杰 (2)'!$J$3:$J$7000),0)</f>
        <v>0</v>
      </c>
      <c r="K3680" s="14"/>
      <c r="L3680" s="14"/>
      <c r="M3680" s="29">
        <f>_xlfn.XLOOKUP(B3680,'[2]固定资产明细表17-杰 (2)'!$Z$3:$Z$7000,'[2]固定资产明细表17-杰 (2)'!$O$3:$O$7000)</f>
        <v>0</v>
      </c>
      <c r="N3680" s="29">
        <f>_xlfn.XLOOKUP(B3680,'[2]固定资产明细表17-杰 (2)'!$Z$3:$Z$7000,'[2]固定资产明细表17-杰 (2)'!$R$3:$R$7000)</f>
        <v>0</v>
      </c>
      <c r="O3680" s="29">
        <f>_xlfn.XLOOKUP(B3680,'[2]固定资产明细表17-杰 (2)'!$Z$3:$Z$7000,'[2]固定资产明细表17-杰 (2)'!$X$3:$X$7000)</f>
        <v>0</v>
      </c>
      <c r="P3680" s="14"/>
      <c r="Q3680" s="14"/>
      <c r="R3680" s="14"/>
      <c r="S3680" s="14"/>
      <c r="T3680" s="14">
        <f t="shared" si="107"/>
        <v>0</v>
      </c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  <c r="AH3680" s="14"/>
    </row>
    <row r="3681" s="1" customFormat="1" ht="15" spans="1:34">
      <c r="A3681" s="9">
        <f t="shared" si="108"/>
        <v>3677</v>
      </c>
      <c r="B3681" s="14"/>
      <c r="C3681" s="14"/>
      <c r="D3681" s="44">
        <f>_xlfn.XLOOKUP(B3681,'[2]固定资产明细表17-杰 (2)'!$Z$3:$Z$7000,'[2]固定资产明细表17-杰 (2)'!$D$3:$D$7000)</f>
        <v>0</v>
      </c>
      <c r="E3681" s="14"/>
      <c r="F3681" s="14">
        <f>_xlfn.XLOOKUP(B3681,'[2]固定资产明细表17-杰 (2)'!$Z$3:$Z$7000,'[2]固定资产明细表17-杰 (2)'!$E$3:$E$7000)</f>
        <v>0</v>
      </c>
      <c r="G3681" s="9"/>
      <c r="H3681" s="9"/>
      <c r="I3681" s="18">
        <f>_xlfn.XLOOKUP(B3681,'[2]固定资产明细表17-杰 (2)'!$Z$3:$Z$7000,'[2]固定资产明细表17-杰 (2)'!$K$3:$K$7000)</f>
        <v>0</v>
      </c>
      <c r="J3681" s="28">
        <f>ROUND(_xlfn.XLOOKUP(B3681,'[2]固定资产明细表17-杰 (2)'!$Z$3:$Z$7000,'[2]固定资产明细表17-杰 (2)'!$J$3:$J$7000),0)</f>
        <v>0</v>
      </c>
      <c r="K3681" s="14"/>
      <c r="L3681" s="14"/>
      <c r="M3681" s="29">
        <f>_xlfn.XLOOKUP(B3681,'[2]固定资产明细表17-杰 (2)'!$Z$3:$Z$7000,'[2]固定资产明细表17-杰 (2)'!$O$3:$O$7000)</f>
        <v>0</v>
      </c>
      <c r="N3681" s="29">
        <f>_xlfn.XLOOKUP(B3681,'[2]固定资产明细表17-杰 (2)'!$Z$3:$Z$7000,'[2]固定资产明细表17-杰 (2)'!$R$3:$R$7000)</f>
        <v>0</v>
      </c>
      <c r="O3681" s="29">
        <f>_xlfn.XLOOKUP(B3681,'[2]固定资产明细表17-杰 (2)'!$Z$3:$Z$7000,'[2]固定资产明细表17-杰 (2)'!$X$3:$X$7000)</f>
        <v>0</v>
      </c>
      <c r="P3681" s="14"/>
      <c r="Q3681" s="14"/>
      <c r="R3681" s="14"/>
      <c r="S3681" s="14"/>
      <c r="T3681" s="14">
        <f t="shared" si="107"/>
        <v>0</v>
      </c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  <c r="AH3681" s="14"/>
    </row>
    <row r="3682" s="1" customFormat="1" ht="15" spans="1:34">
      <c r="A3682" s="9">
        <f t="shared" si="108"/>
        <v>3678</v>
      </c>
      <c r="B3682" s="14"/>
      <c r="C3682" s="14"/>
      <c r="D3682" s="44">
        <f>_xlfn.XLOOKUP(B3682,'[2]固定资产明细表17-杰 (2)'!$Z$3:$Z$7000,'[2]固定资产明细表17-杰 (2)'!$D$3:$D$7000)</f>
        <v>0</v>
      </c>
      <c r="E3682" s="14"/>
      <c r="F3682" s="14">
        <f>_xlfn.XLOOKUP(B3682,'[2]固定资产明细表17-杰 (2)'!$Z$3:$Z$7000,'[2]固定资产明细表17-杰 (2)'!$E$3:$E$7000)</f>
        <v>0</v>
      </c>
      <c r="G3682" s="9"/>
      <c r="H3682" s="9"/>
      <c r="I3682" s="18">
        <f>_xlfn.XLOOKUP(B3682,'[2]固定资产明细表17-杰 (2)'!$Z$3:$Z$7000,'[2]固定资产明细表17-杰 (2)'!$K$3:$K$7000)</f>
        <v>0</v>
      </c>
      <c r="J3682" s="28">
        <f>ROUND(_xlfn.XLOOKUP(B3682,'[2]固定资产明细表17-杰 (2)'!$Z$3:$Z$7000,'[2]固定资产明细表17-杰 (2)'!$J$3:$J$7000),0)</f>
        <v>0</v>
      </c>
      <c r="K3682" s="14"/>
      <c r="L3682" s="14"/>
      <c r="M3682" s="29">
        <f>_xlfn.XLOOKUP(B3682,'[2]固定资产明细表17-杰 (2)'!$Z$3:$Z$7000,'[2]固定资产明细表17-杰 (2)'!$O$3:$O$7000)</f>
        <v>0</v>
      </c>
      <c r="N3682" s="29">
        <f>_xlfn.XLOOKUP(B3682,'[2]固定资产明细表17-杰 (2)'!$Z$3:$Z$7000,'[2]固定资产明细表17-杰 (2)'!$R$3:$R$7000)</f>
        <v>0</v>
      </c>
      <c r="O3682" s="29">
        <f>_xlfn.XLOOKUP(B3682,'[2]固定资产明细表17-杰 (2)'!$Z$3:$Z$7000,'[2]固定资产明细表17-杰 (2)'!$X$3:$X$7000)</f>
        <v>0</v>
      </c>
      <c r="P3682" s="14"/>
      <c r="Q3682" s="14"/>
      <c r="R3682" s="14"/>
      <c r="S3682" s="14"/>
      <c r="T3682" s="14">
        <f t="shared" si="107"/>
        <v>0</v>
      </c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  <c r="AH3682" s="14"/>
    </row>
    <row r="3683" s="1" customFormat="1" ht="15" spans="1:34">
      <c r="A3683" s="9">
        <f t="shared" si="108"/>
        <v>3679</v>
      </c>
      <c r="B3683" s="14"/>
      <c r="C3683" s="14"/>
      <c r="D3683" s="44">
        <f>_xlfn.XLOOKUP(B3683,'[2]固定资产明细表17-杰 (2)'!$Z$3:$Z$7000,'[2]固定资产明细表17-杰 (2)'!$D$3:$D$7000)</f>
        <v>0</v>
      </c>
      <c r="E3683" s="14"/>
      <c r="F3683" s="14">
        <f>_xlfn.XLOOKUP(B3683,'[2]固定资产明细表17-杰 (2)'!$Z$3:$Z$7000,'[2]固定资产明细表17-杰 (2)'!$E$3:$E$7000)</f>
        <v>0</v>
      </c>
      <c r="G3683" s="9"/>
      <c r="H3683" s="9"/>
      <c r="I3683" s="18">
        <f>_xlfn.XLOOKUP(B3683,'[2]固定资产明细表17-杰 (2)'!$Z$3:$Z$7000,'[2]固定资产明细表17-杰 (2)'!$K$3:$K$7000)</f>
        <v>0</v>
      </c>
      <c r="J3683" s="28">
        <f>ROUND(_xlfn.XLOOKUP(B3683,'[2]固定资产明细表17-杰 (2)'!$Z$3:$Z$7000,'[2]固定资产明细表17-杰 (2)'!$J$3:$J$7000),0)</f>
        <v>0</v>
      </c>
      <c r="K3683" s="14"/>
      <c r="L3683" s="14"/>
      <c r="M3683" s="29">
        <f>_xlfn.XLOOKUP(B3683,'[2]固定资产明细表17-杰 (2)'!$Z$3:$Z$7000,'[2]固定资产明细表17-杰 (2)'!$O$3:$O$7000)</f>
        <v>0</v>
      </c>
      <c r="N3683" s="29">
        <f>_xlfn.XLOOKUP(B3683,'[2]固定资产明细表17-杰 (2)'!$Z$3:$Z$7000,'[2]固定资产明细表17-杰 (2)'!$R$3:$R$7000)</f>
        <v>0</v>
      </c>
      <c r="O3683" s="29">
        <f>_xlfn.XLOOKUP(B3683,'[2]固定资产明细表17-杰 (2)'!$Z$3:$Z$7000,'[2]固定资产明细表17-杰 (2)'!$X$3:$X$7000)</f>
        <v>0</v>
      </c>
      <c r="P3683" s="14"/>
      <c r="Q3683" s="14"/>
      <c r="R3683" s="14"/>
      <c r="S3683" s="14"/>
      <c r="T3683" s="14">
        <f t="shared" si="107"/>
        <v>0</v>
      </c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  <c r="AH3683" s="14"/>
    </row>
    <row r="3684" s="1" customFormat="1" ht="15" spans="1:34">
      <c r="A3684" s="9">
        <f t="shared" si="108"/>
        <v>3680</v>
      </c>
      <c r="B3684" s="14"/>
      <c r="C3684" s="14"/>
      <c r="D3684" s="44">
        <f>_xlfn.XLOOKUP(B3684,'[2]固定资产明细表17-杰 (2)'!$Z$3:$Z$7000,'[2]固定资产明细表17-杰 (2)'!$D$3:$D$7000)</f>
        <v>0</v>
      </c>
      <c r="E3684" s="14"/>
      <c r="F3684" s="14">
        <f>_xlfn.XLOOKUP(B3684,'[2]固定资产明细表17-杰 (2)'!$Z$3:$Z$7000,'[2]固定资产明细表17-杰 (2)'!$E$3:$E$7000)</f>
        <v>0</v>
      </c>
      <c r="G3684" s="9"/>
      <c r="H3684" s="9"/>
      <c r="I3684" s="18">
        <f>_xlfn.XLOOKUP(B3684,'[2]固定资产明细表17-杰 (2)'!$Z$3:$Z$7000,'[2]固定资产明细表17-杰 (2)'!$K$3:$K$7000)</f>
        <v>0</v>
      </c>
      <c r="J3684" s="28">
        <f>ROUND(_xlfn.XLOOKUP(B3684,'[2]固定资产明细表17-杰 (2)'!$Z$3:$Z$7000,'[2]固定资产明细表17-杰 (2)'!$J$3:$J$7000),0)</f>
        <v>0</v>
      </c>
      <c r="K3684" s="14"/>
      <c r="L3684" s="14"/>
      <c r="M3684" s="29">
        <f>_xlfn.XLOOKUP(B3684,'[2]固定资产明细表17-杰 (2)'!$Z$3:$Z$7000,'[2]固定资产明细表17-杰 (2)'!$O$3:$O$7000)</f>
        <v>0</v>
      </c>
      <c r="N3684" s="29">
        <f>_xlfn.XLOOKUP(B3684,'[2]固定资产明细表17-杰 (2)'!$Z$3:$Z$7000,'[2]固定资产明细表17-杰 (2)'!$R$3:$R$7000)</f>
        <v>0</v>
      </c>
      <c r="O3684" s="29">
        <f>_xlfn.XLOOKUP(B3684,'[2]固定资产明细表17-杰 (2)'!$Z$3:$Z$7000,'[2]固定资产明细表17-杰 (2)'!$X$3:$X$7000)</f>
        <v>0</v>
      </c>
      <c r="P3684" s="14"/>
      <c r="Q3684" s="14"/>
      <c r="R3684" s="14"/>
      <c r="S3684" s="14"/>
      <c r="T3684" s="14">
        <f t="shared" si="107"/>
        <v>0</v>
      </c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  <c r="AH3684" s="14"/>
    </row>
    <row r="3685" s="1" customFormat="1" ht="15" spans="1:34">
      <c r="A3685" s="9">
        <f t="shared" si="108"/>
        <v>3681</v>
      </c>
      <c r="B3685" s="14"/>
      <c r="C3685" s="14"/>
      <c r="D3685" s="44">
        <f>_xlfn.XLOOKUP(B3685,'[2]固定资产明细表17-杰 (2)'!$Z$3:$Z$7000,'[2]固定资产明细表17-杰 (2)'!$D$3:$D$7000)</f>
        <v>0</v>
      </c>
      <c r="E3685" s="14"/>
      <c r="F3685" s="14">
        <f>_xlfn.XLOOKUP(B3685,'[2]固定资产明细表17-杰 (2)'!$Z$3:$Z$7000,'[2]固定资产明细表17-杰 (2)'!$E$3:$E$7000)</f>
        <v>0</v>
      </c>
      <c r="G3685" s="9"/>
      <c r="H3685" s="9"/>
      <c r="I3685" s="18">
        <f>_xlfn.XLOOKUP(B3685,'[2]固定资产明细表17-杰 (2)'!$Z$3:$Z$7000,'[2]固定资产明细表17-杰 (2)'!$K$3:$K$7000)</f>
        <v>0</v>
      </c>
      <c r="J3685" s="28">
        <f>ROUND(_xlfn.XLOOKUP(B3685,'[2]固定资产明细表17-杰 (2)'!$Z$3:$Z$7000,'[2]固定资产明细表17-杰 (2)'!$J$3:$J$7000),0)</f>
        <v>0</v>
      </c>
      <c r="K3685" s="14"/>
      <c r="L3685" s="14"/>
      <c r="M3685" s="29">
        <f>_xlfn.XLOOKUP(B3685,'[2]固定资产明细表17-杰 (2)'!$Z$3:$Z$7000,'[2]固定资产明细表17-杰 (2)'!$O$3:$O$7000)</f>
        <v>0</v>
      </c>
      <c r="N3685" s="29">
        <f>_xlfn.XLOOKUP(B3685,'[2]固定资产明细表17-杰 (2)'!$Z$3:$Z$7000,'[2]固定资产明细表17-杰 (2)'!$R$3:$R$7000)</f>
        <v>0</v>
      </c>
      <c r="O3685" s="29">
        <f>_xlfn.XLOOKUP(B3685,'[2]固定资产明细表17-杰 (2)'!$Z$3:$Z$7000,'[2]固定资产明细表17-杰 (2)'!$X$3:$X$7000)</f>
        <v>0</v>
      </c>
      <c r="P3685" s="14"/>
      <c r="Q3685" s="14"/>
      <c r="R3685" s="14"/>
      <c r="S3685" s="14"/>
      <c r="T3685" s="14">
        <f t="shared" si="107"/>
        <v>0</v>
      </c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  <c r="AH3685" s="14"/>
    </row>
    <row r="3686" s="1" customFormat="1" ht="15" spans="1:34">
      <c r="A3686" s="9">
        <f t="shared" si="108"/>
        <v>3682</v>
      </c>
      <c r="B3686" s="14"/>
      <c r="C3686" s="14"/>
      <c r="D3686" s="44">
        <f>_xlfn.XLOOKUP(B3686,'[2]固定资产明细表17-杰 (2)'!$Z$3:$Z$7000,'[2]固定资产明细表17-杰 (2)'!$D$3:$D$7000)</f>
        <v>0</v>
      </c>
      <c r="E3686" s="14"/>
      <c r="F3686" s="14">
        <f>_xlfn.XLOOKUP(B3686,'[2]固定资产明细表17-杰 (2)'!$Z$3:$Z$7000,'[2]固定资产明细表17-杰 (2)'!$E$3:$E$7000)</f>
        <v>0</v>
      </c>
      <c r="G3686" s="9"/>
      <c r="H3686" s="9"/>
      <c r="I3686" s="18">
        <f>_xlfn.XLOOKUP(B3686,'[2]固定资产明细表17-杰 (2)'!$Z$3:$Z$7000,'[2]固定资产明细表17-杰 (2)'!$K$3:$K$7000)</f>
        <v>0</v>
      </c>
      <c r="J3686" s="28">
        <f>ROUND(_xlfn.XLOOKUP(B3686,'[2]固定资产明细表17-杰 (2)'!$Z$3:$Z$7000,'[2]固定资产明细表17-杰 (2)'!$J$3:$J$7000),0)</f>
        <v>0</v>
      </c>
      <c r="K3686" s="14"/>
      <c r="L3686" s="14"/>
      <c r="M3686" s="29">
        <f>_xlfn.XLOOKUP(B3686,'[2]固定资产明细表17-杰 (2)'!$Z$3:$Z$7000,'[2]固定资产明细表17-杰 (2)'!$O$3:$O$7000)</f>
        <v>0</v>
      </c>
      <c r="N3686" s="29">
        <f>_xlfn.XLOOKUP(B3686,'[2]固定资产明细表17-杰 (2)'!$Z$3:$Z$7000,'[2]固定资产明细表17-杰 (2)'!$R$3:$R$7000)</f>
        <v>0</v>
      </c>
      <c r="O3686" s="29">
        <f>_xlfn.XLOOKUP(B3686,'[2]固定资产明细表17-杰 (2)'!$Z$3:$Z$7000,'[2]固定资产明细表17-杰 (2)'!$X$3:$X$7000)</f>
        <v>0</v>
      </c>
      <c r="P3686" s="14"/>
      <c r="Q3686" s="14"/>
      <c r="R3686" s="14"/>
      <c r="S3686" s="14"/>
      <c r="T3686" s="14">
        <f t="shared" si="107"/>
        <v>0</v>
      </c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  <c r="AH3686" s="14"/>
    </row>
    <row r="3687" s="1" customFormat="1" ht="15" spans="1:34">
      <c r="A3687" s="9">
        <f t="shared" si="108"/>
        <v>3683</v>
      </c>
      <c r="B3687" s="14"/>
      <c r="C3687" s="14"/>
      <c r="D3687" s="44">
        <f>_xlfn.XLOOKUP(B3687,'[2]固定资产明细表17-杰 (2)'!$Z$3:$Z$7000,'[2]固定资产明细表17-杰 (2)'!$D$3:$D$7000)</f>
        <v>0</v>
      </c>
      <c r="E3687" s="14"/>
      <c r="F3687" s="14">
        <f>_xlfn.XLOOKUP(B3687,'[2]固定资产明细表17-杰 (2)'!$Z$3:$Z$7000,'[2]固定资产明细表17-杰 (2)'!$E$3:$E$7000)</f>
        <v>0</v>
      </c>
      <c r="G3687" s="9"/>
      <c r="H3687" s="9"/>
      <c r="I3687" s="18">
        <f>_xlfn.XLOOKUP(B3687,'[2]固定资产明细表17-杰 (2)'!$Z$3:$Z$7000,'[2]固定资产明细表17-杰 (2)'!$K$3:$K$7000)</f>
        <v>0</v>
      </c>
      <c r="J3687" s="28">
        <f>ROUND(_xlfn.XLOOKUP(B3687,'[2]固定资产明细表17-杰 (2)'!$Z$3:$Z$7000,'[2]固定资产明细表17-杰 (2)'!$J$3:$J$7000),0)</f>
        <v>0</v>
      </c>
      <c r="K3687" s="14"/>
      <c r="L3687" s="14"/>
      <c r="M3687" s="29">
        <f>_xlfn.XLOOKUP(B3687,'[2]固定资产明细表17-杰 (2)'!$Z$3:$Z$7000,'[2]固定资产明细表17-杰 (2)'!$O$3:$O$7000)</f>
        <v>0</v>
      </c>
      <c r="N3687" s="29">
        <f>_xlfn.XLOOKUP(B3687,'[2]固定资产明细表17-杰 (2)'!$Z$3:$Z$7000,'[2]固定资产明细表17-杰 (2)'!$R$3:$R$7000)</f>
        <v>0</v>
      </c>
      <c r="O3687" s="29">
        <f>_xlfn.XLOOKUP(B3687,'[2]固定资产明细表17-杰 (2)'!$Z$3:$Z$7000,'[2]固定资产明细表17-杰 (2)'!$X$3:$X$7000)</f>
        <v>0</v>
      </c>
      <c r="P3687" s="14"/>
      <c r="Q3687" s="14"/>
      <c r="R3687" s="14"/>
      <c r="S3687" s="14"/>
      <c r="T3687" s="14">
        <f t="shared" ref="T3687:T3750" si="109">IF((P3687-L3687)&gt;0,P3687-L3687,0)</f>
        <v>0</v>
      </c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  <c r="AH3687" s="14"/>
    </row>
    <row r="3688" s="1" customFormat="1" ht="15" spans="1:34">
      <c r="A3688" s="9">
        <f t="shared" si="108"/>
        <v>3684</v>
      </c>
      <c r="B3688" s="14"/>
      <c r="C3688" s="14"/>
      <c r="D3688" s="44">
        <f>_xlfn.XLOOKUP(B3688,'[2]固定资产明细表17-杰 (2)'!$Z$3:$Z$7000,'[2]固定资产明细表17-杰 (2)'!$D$3:$D$7000)</f>
        <v>0</v>
      </c>
      <c r="E3688" s="14"/>
      <c r="F3688" s="14">
        <f>_xlfn.XLOOKUP(B3688,'[2]固定资产明细表17-杰 (2)'!$Z$3:$Z$7000,'[2]固定资产明细表17-杰 (2)'!$E$3:$E$7000)</f>
        <v>0</v>
      </c>
      <c r="G3688" s="9"/>
      <c r="H3688" s="9"/>
      <c r="I3688" s="18">
        <f>_xlfn.XLOOKUP(B3688,'[2]固定资产明细表17-杰 (2)'!$Z$3:$Z$7000,'[2]固定资产明细表17-杰 (2)'!$K$3:$K$7000)</f>
        <v>0</v>
      </c>
      <c r="J3688" s="28">
        <f>ROUND(_xlfn.XLOOKUP(B3688,'[2]固定资产明细表17-杰 (2)'!$Z$3:$Z$7000,'[2]固定资产明细表17-杰 (2)'!$J$3:$J$7000),0)</f>
        <v>0</v>
      </c>
      <c r="K3688" s="14"/>
      <c r="L3688" s="14"/>
      <c r="M3688" s="29">
        <f>_xlfn.XLOOKUP(B3688,'[2]固定资产明细表17-杰 (2)'!$Z$3:$Z$7000,'[2]固定资产明细表17-杰 (2)'!$O$3:$O$7000)</f>
        <v>0</v>
      </c>
      <c r="N3688" s="29">
        <f>_xlfn.XLOOKUP(B3688,'[2]固定资产明细表17-杰 (2)'!$Z$3:$Z$7000,'[2]固定资产明细表17-杰 (2)'!$R$3:$R$7000)</f>
        <v>0</v>
      </c>
      <c r="O3688" s="29">
        <f>_xlfn.XLOOKUP(B3688,'[2]固定资产明细表17-杰 (2)'!$Z$3:$Z$7000,'[2]固定资产明细表17-杰 (2)'!$X$3:$X$7000)</f>
        <v>0</v>
      </c>
      <c r="P3688" s="14"/>
      <c r="Q3688" s="14"/>
      <c r="R3688" s="14"/>
      <c r="S3688" s="14"/>
      <c r="T3688" s="14">
        <f t="shared" si="109"/>
        <v>0</v>
      </c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  <c r="AH3688" s="14"/>
    </row>
    <row r="3689" s="1" customFormat="1" ht="15" spans="1:34">
      <c r="A3689" s="9">
        <f t="shared" si="108"/>
        <v>3685</v>
      </c>
      <c r="B3689" s="14"/>
      <c r="C3689" s="14"/>
      <c r="D3689" s="44">
        <f>_xlfn.XLOOKUP(B3689,'[2]固定资产明细表17-杰 (2)'!$Z$3:$Z$7000,'[2]固定资产明细表17-杰 (2)'!$D$3:$D$7000)</f>
        <v>0</v>
      </c>
      <c r="E3689" s="14"/>
      <c r="F3689" s="14">
        <f>_xlfn.XLOOKUP(B3689,'[2]固定资产明细表17-杰 (2)'!$Z$3:$Z$7000,'[2]固定资产明细表17-杰 (2)'!$E$3:$E$7000)</f>
        <v>0</v>
      </c>
      <c r="G3689" s="9"/>
      <c r="H3689" s="9"/>
      <c r="I3689" s="18">
        <f>_xlfn.XLOOKUP(B3689,'[2]固定资产明细表17-杰 (2)'!$Z$3:$Z$7000,'[2]固定资产明细表17-杰 (2)'!$K$3:$K$7000)</f>
        <v>0</v>
      </c>
      <c r="J3689" s="28">
        <f>ROUND(_xlfn.XLOOKUP(B3689,'[2]固定资产明细表17-杰 (2)'!$Z$3:$Z$7000,'[2]固定资产明细表17-杰 (2)'!$J$3:$J$7000),0)</f>
        <v>0</v>
      </c>
      <c r="K3689" s="14"/>
      <c r="L3689" s="14"/>
      <c r="M3689" s="29">
        <f>_xlfn.XLOOKUP(B3689,'[2]固定资产明细表17-杰 (2)'!$Z$3:$Z$7000,'[2]固定资产明细表17-杰 (2)'!$O$3:$O$7000)</f>
        <v>0</v>
      </c>
      <c r="N3689" s="29">
        <f>_xlfn.XLOOKUP(B3689,'[2]固定资产明细表17-杰 (2)'!$Z$3:$Z$7000,'[2]固定资产明细表17-杰 (2)'!$R$3:$R$7000)</f>
        <v>0</v>
      </c>
      <c r="O3689" s="29">
        <f>_xlfn.XLOOKUP(B3689,'[2]固定资产明细表17-杰 (2)'!$Z$3:$Z$7000,'[2]固定资产明细表17-杰 (2)'!$X$3:$X$7000)</f>
        <v>0</v>
      </c>
      <c r="P3689" s="14"/>
      <c r="Q3689" s="14"/>
      <c r="R3689" s="14"/>
      <c r="S3689" s="14"/>
      <c r="T3689" s="14">
        <f t="shared" si="109"/>
        <v>0</v>
      </c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  <c r="AH3689" s="14"/>
    </row>
    <row r="3690" s="1" customFormat="1" ht="15" spans="1:34">
      <c r="A3690" s="9">
        <f t="shared" si="108"/>
        <v>3686</v>
      </c>
      <c r="B3690" s="14"/>
      <c r="C3690" s="14"/>
      <c r="D3690" s="44">
        <f>_xlfn.XLOOKUP(B3690,'[2]固定资产明细表17-杰 (2)'!$Z$3:$Z$7000,'[2]固定资产明细表17-杰 (2)'!$D$3:$D$7000)</f>
        <v>0</v>
      </c>
      <c r="E3690" s="14"/>
      <c r="F3690" s="14">
        <f>_xlfn.XLOOKUP(B3690,'[2]固定资产明细表17-杰 (2)'!$Z$3:$Z$7000,'[2]固定资产明细表17-杰 (2)'!$E$3:$E$7000)</f>
        <v>0</v>
      </c>
      <c r="G3690" s="9"/>
      <c r="H3690" s="9"/>
      <c r="I3690" s="18">
        <f>_xlfn.XLOOKUP(B3690,'[2]固定资产明细表17-杰 (2)'!$Z$3:$Z$7000,'[2]固定资产明细表17-杰 (2)'!$K$3:$K$7000)</f>
        <v>0</v>
      </c>
      <c r="J3690" s="28">
        <f>ROUND(_xlfn.XLOOKUP(B3690,'[2]固定资产明细表17-杰 (2)'!$Z$3:$Z$7000,'[2]固定资产明细表17-杰 (2)'!$J$3:$J$7000),0)</f>
        <v>0</v>
      </c>
      <c r="K3690" s="14"/>
      <c r="L3690" s="14"/>
      <c r="M3690" s="29">
        <f>_xlfn.XLOOKUP(B3690,'[2]固定资产明细表17-杰 (2)'!$Z$3:$Z$7000,'[2]固定资产明细表17-杰 (2)'!$O$3:$O$7000)</f>
        <v>0</v>
      </c>
      <c r="N3690" s="29">
        <f>_xlfn.XLOOKUP(B3690,'[2]固定资产明细表17-杰 (2)'!$Z$3:$Z$7000,'[2]固定资产明细表17-杰 (2)'!$R$3:$R$7000)</f>
        <v>0</v>
      </c>
      <c r="O3690" s="29">
        <f>_xlfn.XLOOKUP(B3690,'[2]固定资产明细表17-杰 (2)'!$Z$3:$Z$7000,'[2]固定资产明细表17-杰 (2)'!$X$3:$X$7000)</f>
        <v>0</v>
      </c>
      <c r="P3690" s="14"/>
      <c r="Q3690" s="14"/>
      <c r="R3690" s="14"/>
      <c r="S3690" s="14"/>
      <c r="T3690" s="14">
        <f t="shared" si="109"/>
        <v>0</v>
      </c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  <c r="AH3690" s="14"/>
    </row>
    <row r="3691" s="1" customFormat="1" ht="15" spans="1:34">
      <c r="A3691" s="9">
        <f t="shared" si="108"/>
        <v>3687</v>
      </c>
      <c r="B3691" s="14"/>
      <c r="C3691" s="14"/>
      <c r="D3691" s="44">
        <f>_xlfn.XLOOKUP(B3691,'[2]固定资产明细表17-杰 (2)'!$Z$3:$Z$7000,'[2]固定资产明细表17-杰 (2)'!$D$3:$D$7000)</f>
        <v>0</v>
      </c>
      <c r="E3691" s="14"/>
      <c r="F3691" s="14">
        <f>_xlfn.XLOOKUP(B3691,'[2]固定资产明细表17-杰 (2)'!$Z$3:$Z$7000,'[2]固定资产明细表17-杰 (2)'!$E$3:$E$7000)</f>
        <v>0</v>
      </c>
      <c r="G3691" s="9"/>
      <c r="H3691" s="9"/>
      <c r="I3691" s="18">
        <f>_xlfn.XLOOKUP(B3691,'[2]固定资产明细表17-杰 (2)'!$Z$3:$Z$7000,'[2]固定资产明细表17-杰 (2)'!$K$3:$K$7000)</f>
        <v>0</v>
      </c>
      <c r="J3691" s="28">
        <f>ROUND(_xlfn.XLOOKUP(B3691,'[2]固定资产明细表17-杰 (2)'!$Z$3:$Z$7000,'[2]固定资产明细表17-杰 (2)'!$J$3:$J$7000),0)</f>
        <v>0</v>
      </c>
      <c r="K3691" s="14"/>
      <c r="L3691" s="14"/>
      <c r="M3691" s="29">
        <f>_xlfn.XLOOKUP(B3691,'[2]固定资产明细表17-杰 (2)'!$Z$3:$Z$7000,'[2]固定资产明细表17-杰 (2)'!$O$3:$O$7000)</f>
        <v>0</v>
      </c>
      <c r="N3691" s="29">
        <f>_xlfn.XLOOKUP(B3691,'[2]固定资产明细表17-杰 (2)'!$Z$3:$Z$7000,'[2]固定资产明细表17-杰 (2)'!$R$3:$R$7000)</f>
        <v>0</v>
      </c>
      <c r="O3691" s="29">
        <f>_xlfn.XLOOKUP(B3691,'[2]固定资产明细表17-杰 (2)'!$Z$3:$Z$7000,'[2]固定资产明细表17-杰 (2)'!$X$3:$X$7000)</f>
        <v>0</v>
      </c>
      <c r="P3691" s="14"/>
      <c r="Q3691" s="14"/>
      <c r="R3691" s="14"/>
      <c r="S3691" s="14"/>
      <c r="T3691" s="14">
        <f t="shared" si="109"/>
        <v>0</v>
      </c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  <c r="AH3691" s="14"/>
    </row>
    <row r="3692" s="1" customFormat="1" ht="15" spans="1:34">
      <c r="A3692" s="9">
        <f t="shared" si="108"/>
        <v>3688</v>
      </c>
      <c r="B3692" s="14"/>
      <c r="C3692" s="14"/>
      <c r="D3692" s="44">
        <f>_xlfn.XLOOKUP(B3692,'[2]固定资产明细表17-杰 (2)'!$Z$3:$Z$7000,'[2]固定资产明细表17-杰 (2)'!$D$3:$D$7000)</f>
        <v>0</v>
      </c>
      <c r="E3692" s="14"/>
      <c r="F3692" s="14">
        <f>_xlfn.XLOOKUP(B3692,'[2]固定资产明细表17-杰 (2)'!$Z$3:$Z$7000,'[2]固定资产明细表17-杰 (2)'!$E$3:$E$7000)</f>
        <v>0</v>
      </c>
      <c r="G3692" s="9"/>
      <c r="H3692" s="9"/>
      <c r="I3692" s="18">
        <f>_xlfn.XLOOKUP(B3692,'[2]固定资产明细表17-杰 (2)'!$Z$3:$Z$7000,'[2]固定资产明细表17-杰 (2)'!$K$3:$K$7000)</f>
        <v>0</v>
      </c>
      <c r="J3692" s="28">
        <f>ROUND(_xlfn.XLOOKUP(B3692,'[2]固定资产明细表17-杰 (2)'!$Z$3:$Z$7000,'[2]固定资产明细表17-杰 (2)'!$J$3:$J$7000),0)</f>
        <v>0</v>
      </c>
      <c r="K3692" s="14"/>
      <c r="L3692" s="14"/>
      <c r="M3692" s="29">
        <f>_xlfn.XLOOKUP(B3692,'[2]固定资产明细表17-杰 (2)'!$Z$3:$Z$7000,'[2]固定资产明细表17-杰 (2)'!$O$3:$O$7000)</f>
        <v>0</v>
      </c>
      <c r="N3692" s="29">
        <f>_xlfn.XLOOKUP(B3692,'[2]固定资产明细表17-杰 (2)'!$Z$3:$Z$7000,'[2]固定资产明细表17-杰 (2)'!$R$3:$R$7000)</f>
        <v>0</v>
      </c>
      <c r="O3692" s="29">
        <f>_xlfn.XLOOKUP(B3692,'[2]固定资产明细表17-杰 (2)'!$Z$3:$Z$7000,'[2]固定资产明细表17-杰 (2)'!$X$3:$X$7000)</f>
        <v>0</v>
      </c>
      <c r="P3692" s="14"/>
      <c r="Q3692" s="14"/>
      <c r="R3692" s="14"/>
      <c r="S3692" s="14"/>
      <c r="T3692" s="14">
        <f t="shared" si="109"/>
        <v>0</v>
      </c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  <c r="AH3692" s="14"/>
    </row>
    <row r="3693" s="1" customFormat="1" ht="15" spans="1:34">
      <c r="A3693" s="9">
        <f t="shared" si="108"/>
        <v>3689</v>
      </c>
      <c r="B3693" s="14"/>
      <c r="C3693" s="14"/>
      <c r="D3693" s="44">
        <f>_xlfn.XLOOKUP(B3693,'[2]固定资产明细表17-杰 (2)'!$Z$3:$Z$7000,'[2]固定资产明细表17-杰 (2)'!$D$3:$D$7000)</f>
        <v>0</v>
      </c>
      <c r="E3693" s="14"/>
      <c r="F3693" s="14">
        <f>_xlfn.XLOOKUP(B3693,'[2]固定资产明细表17-杰 (2)'!$Z$3:$Z$7000,'[2]固定资产明细表17-杰 (2)'!$E$3:$E$7000)</f>
        <v>0</v>
      </c>
      <c r="G3693" s="9"/>
      <c r="H3693" s="9"/>
      <c r="I3693" s="18">
        <f>_xlfn.XLOOKUP(B3693,'[2]固定资产明细表17-杰 (2)'!$Z$3:$Z$7000,'[2]固定资产明细表17-杰 (2)'!$K$3:$K$7000)</f>
        <v>0</v>
      </c>
      <c r="J3693" s="28">
        <f>ROUND(_xlfn.XLOOKUP(B3693,'[2]固定资产明细表17-杰 (2)'!$Z$3:$Z$7000,'[2]固定资产明细表17-杰 (2)'!$J$3:$J$7000),0)</f>
        <v>0</v>
      </c>
      <c r="K3693" s="14"/>
      <c r="L3693" s="14"/>
      <c r="M3693" s="29">
        <f>_xlfn.XLOOKUP(B3693,'[2]固定资产明细表17-杰 (2)'!$Z$3:$Z$7000,'[2]固定资产明细表17-杰 (2)'!$O$3:$O$7000)</f>
        <v>0</v>
      </c>
      <c r="N3693" s="29">
        <f>_xlfn.XLOOKUP(B3693,'[2]固定资产明细表17-杰 (2)'!$Z$3:$Z$7000,'[2]固定资产明细表17-杰 (2)'!$R$3:$R$7000)</f>
        <v>0</v>
      </c>
      <c r="O3693" s="29">
        <f>_xlfn.XLOOKUP(B3693,'[2]固定资产明细表17-杰 (2)'!$Z$3:$Z$7000,'[2]固定资产明细表17-杰 (2)'!$X$3:$X$7000)</f>
        <v>0</v>
      </c>
      <c r="P3693" s="14"/>
      <c r="Q3693" s="14"/>
      <c r="R3693" s="14"/>
      <c r="S3693" s="14"/>
      <c r="T3693" s="14">
        <f t="shared" si="109"/>
        <v>0</v>
      </c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  <c r="AH3693" s="14"/>
    </row>
    <row r="3694" s="1" customFormat="1" ht="15" spans="1:34">
      <c r="A3694" s="9">
        <f t="shared" si="108"/>
        <v>3690</v>
      </c>
      <c r="B3694" s="14"/>
      <c r="C3694" s="14"/>
      <c r="D3694" s="44">
        <f>_xlfn.XLOOKUP(B3694,'[2]固定资产明细表17-杰 (2)'!$Z$3:$Z$7000,'[2]固定资产明细表17-杰 (2)'!$D$3:$D$7000)</f>
        <v>0</v>
      </c>
      <c r="E3694" s="14"/>
      <c r="F3694" s="14">
        <f>_xlfn.XLOOKUP(B3694,'[2]固定资产明细表17-杰 (2)'!$Z$3:$Z$7000,'[2]固定资产明细表17-杰 (2)'!$E$3:$E$7000)</f>
        <v>0</v>
      </c>
      <c r="G3694" s="9"/>
      <c r="H3694" s="9"/>
      <c r="I3694" s="18">
        <f>_xlfn.XLOOKUP(B3694,'[2]固定资产明细表17-杰 (2)'!$Z$3:$Z$7000,'[2]固定资产明细表17-杰 (2)'!$K$3:$K$7000)</f>
        <v>0</v>
      </c>
      <c r="J3694" s="28">
        <f>ROUND(_xlfn.XLOOKUP(B3694,'[2]固定资产明细表17-杰 (2)'!$Z$3:$Z$7000,'[2]固定资产明细表17-杰 (2)'!$J$3:$J$7000),0)</f>
        <v>0</v>
      </c>
      <c r="K3694" s="14"/>
      <c r="L3694" s="14"/>
      <c r="M3694" s="29">
        <f>_xlfn.XLOOKUP(B3694,'[2]固定资产明细表17-杰 (2)'!$Z$3:$Z$7000,'[2]固定资产明细表17-杰 (2)'!$O$3:$O$7000)</f>
        <v>0</v>
      </c>
      <c r="N3694" s="29">
        <f>_xlfn.XLOOKUP(B3694,'[2]固定资产明细表17-杰 (2)'!$Z$3:$Z$7000,'[2]固定资产明细表17-杰 (2)'!$R$3:$R$7000)</f>
        <v>0</v>
      </c>
      <c r="O3694" s="29">
        <f>_xlfn.XLOOKUP(B3694,'[2]固定资产明细表17-杰 (2)'!$Z$3:$Z$7000,'[2]固定资产明细表17-杰 (2)'!$X$3:$X$7000)</f>
        <v>0</v>
      </c>
      <c r="P3694" s="14"/>
      <c r="Q3694" s="14"/>
      <c r="R3694" s="14"/>
      <c r="S3694" s="14"/>
      <c r="T3694" s="14">
        <f t="shared" si="109"/>
        <v>0</v>
      </c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  <c r="AH3694" s="14"/>
    </row>
    <row r="3695" s="1" customFormat="1" ht="15" spans="1:34">
      <c r="A3695" s="9">
        <f t="shared" si="108"/>
        <v>3691</v>
      </c>
      <c r="B3695" s="14"/>
      <c r="C3695" s="14"/>
      <c r="D3695" s="44">
        <f>_xlfn.XLOOKUP(B3695,'[2]固定资产明细表17-杰 (2)'!$Z$3:$Z$7000,'[2]固定资产明细表17-杰 (2)'!$D$3:$D$7000)</f>
        <v>0</v>
      </c>
      <c r="E3695" s="14"/>
      <c r="F3695" s="14">
        <f>_xlfn.XLOOKUP(B3695,'[2]固定资产明细表17-杰 (2)'!$Z$3:$Z$7000,'[2]固定资产明细表17-杰 (2)'!$E$3:$E$7000)</f>
        <v>0</v>
      </c>
      <c r="G3695" s="9"/>
      <c r="H3695" s="9"/>
      <c r="I3695" s="18">
        <f>_xlfn.XLOOKUP(B3695,'[2]固定资产明细表17-杰 (2)'!$Z$3:$Z$7000,'[2]固定资产明细表17-杰 (2)'!$K$3:$K$7000)</f>
        <v>0</v>
      </c>
      <c r="J3695" s="28">
        <f>ROUND(_xlfn.XLOOKUP(B3695,'[2]固定资产明细表17-杰 (2)'!$Z$3:$Z$7000,'[2]固定资产明细表17-杰 (2)'!$J$3:$J$7000),0)</f>
        <v>0</v>
      </c>
      <c r="K3695" s="14"/>
      <c r="L3695" s="14"/>
      <c r="M3695" s="29">
        <f>_xlfn.XLOOKUP(B3695,'[2]固定资产明细表17-杰 (2)'!$Z$3:$Z$7000,'[2]固定资产明细表17-杰 (2)'!$O$3:$O$7000)</f>
        <v>0</v>
      </c>
      <c r="N3695" s="29">
        <f>_xlfn.XLOOKUP(B3695,'[2]固定资产明细表17-杰 (2)'!$Z$3:$Z$7000,'[2]固定资产明细表17-杰 (2)'!$R$3:$R$7000)</f>
        <v>0</v>
      </c>
      <c r="O3695" s="29">
        <f>_xlfn.XLOOKUP(B3695,'[2]固定资产明细表17-杰 (2)'!$Z$3:$Z$7000,'[2]固定资产明细表17-杰 (2)'!$X$3:$X$7000)</f>
        <v>0</v>
      </c>
      <c r="P3695" s="14"/>
      <c r="Q3695" s="14"/>
      <c r="R3695" s="14"/>
      <c r="S3695" s="14"/>
      <c r="T3695" s="14">
        <f t="shared" si="109"/>
        <v>0</v>
      </c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  <c r="AH3695" s="14"/>
    </row>
    <row r="3696" s="1" customFormat="1" ht="15" spans="1:34">
      <c r="A3696" s="9">
        <f t="shared" si="108"/>
        <v>3692</v>
      </c>
      <c r="B3696" s="14"/>
      <c r="C3696" s="14"/>
      <c r="D3696" s="44">
        <f>_xlfn.XLOOKUP(B3696,'[2]固定资产明细表17-杰 (2)'!$Z$3:$Z$7000,'[2]固定资产明细表17-杰 (2)'!$D$3:$D$7000)</f>
        <v>0</v>
      </c>
      <c r="E3696" s="14"/>
      <c r="F3696" s="14">
        <f>_xlfn.XLOOKUP(B3696,'[2]固定资产明细表17-杰 (2)'!$Z$3:$Z$7000,'[2]固定资产明细表17-杰 (2)'!$E$3:$E$7000)</f>
        <v>0</v>
      </c>
      <c r="G3696" s="9"/>
      <c r="H3696" s="9"/>
      <c r="I3696" s="18">
        <f>_xlfn.XLOOKUP(B3696,'[2]固定资产明细表17-杰 (2)'!$Z$3:$Z$7000,'[2]固定资产明细表17-杰 (2)'!$K$3:$K$7000)</f>
        <v>0</v>
      </c>
      <c r="J3696" s="28">
        <f>ROUND(_xlfn.XLOOKUP(B3696,'[2]固定资产明细表17-杰 (2)'!$Z$3:$Z$7000,'[2]固定资产明细表17-杰 (2)'!$J$3:$J$7000),0)</f>
        <v>0</v>
      </c>
      <c r="K3696" s="14"/>
      <c r="L3696" s="14"/>
      <c r="M3696" s="29">
        <f>_xlfn.XLOOKUP(B3696,'[2]固定资产明细表17-杰 (2)'!$Z$3:$Z$7000,'[2]固定资产明细表17-杰 (2)'!$O$3:$O$7000)</f>
        <v>0</v>
      </c>
      <c r="N3696" s="29">
        <f>_xlfn.XLOOKUP(B3696,'[2]固定资产明细表17-杰 (2)'!$Z$3:$Z$7000,'[2]固定资产明细表17-杰 (2)'!$R$3:$R$7000)</f>
        <v>0</v>
      </c>
      <c r="O3696" s="29">
        <f>_xlfn.XLOOKUP(B3696,'[2]固定资产明细表17-杰 (2)'!$Z$3:$Z$7000,'[2]固定资产明细表17-杰 (2)'!$X$3:$X$7000)</f>
        <v>0</v>
      </c>
      <c r="P3696" s="14"/>
      <c r="Q3696" s="14"/>
      <c r="R3696" s="14"/>
      <c r="S3696" s="14"/>
      <c r="T3696" s="14">
        <f t="shared" si="109"/>
        <v>0</v>
      </c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  <c r="AH3696" s="14"/>
    </row>
    <row r="3697" s="1" customFormat="1" ht="15" spans="1:34">
      <c r="A3697" s="9">
        <f t="shared" si="108"/>
        <v>3693</v>
      </c>
      <c r="B3697" s="14"/>
      <c r="C3697" s="14"/>
      <c r="D3697" s="44">
        <f>_xlfn.XLOOKUP(B3697,'[2]固定资产明细表17-杰 (2)'!$Z$3:$Z$7000,'[2]固定资产明细表17-杰 (2)'!$D$3:$D$7000)</f>
        <v>0</v>
      </c>
      <c r="E3697" s="14"/>
      <c r="F3697" s="14">
        <f>_xlfn.XLOOKUP(B3697,'[2]固定资产明细表17-杰 (2)'!$Z$3:$Z$7000,'[2]固定资产明细表17-杰 (2)'!$E$3:$E$7000)</f>
        <v>0</v>
      </c>
      <c r="G3697" s="9"/>
      <c r="H3697" s="9"/>
      <c r="I3697" s="18">
        <f>_xlfn.XLOOKUP(B3697,'[2]固定资产明细表17-杰 (2)'!$Z$3:$Z$7000,'[2]固定资产明细表17-杰 (2)'!$K$3:$K$7000)</f>
        <v>0</v>
      </c>
      <c r="J3697" s="28">
        <f>ROUND(_xlfn.XLOOKUP(B3697,'[2]固定资产明细表17-杰 (2)'!$Z$3:$Z$7000,'[2]固定资产明细表17-杰 (2)'!$J$3:$J$7000),0)</f>
        <v>0</v>
      </c>
      <c r="K3697" s="14"/>
      <c r="L3697" s="14"/>
      <c r="M3697" s="29">
        <f>_xlfn.XLOOKUP(B3697,'[2]固定资产明细表17-杰 (2)'!$Z$3:$Z$7000,'[2]固定资产明细表17-杰 (2)'!$O$3:$O$7000)</f>
        <v>0</v>
      </c>
      <c r="N3697" s="29">
        <f>_xlfn.XLOOKUP(B3697,'[2]固定资产明细表17-杰 (2)'!$Z$3:$Z$7000,'[2]固定资产明细表17-杰 (2)'!$R$3:$R$7000)</f>
        <v>0</v>
      </c>
      <c r="O3697" s="29">
        <f>_xlfn.XLOOKUP(B3697,'[2]固定资产明细表17-杰 (2)'!$Z$3:$Z$7000,'[2]固定资产明细表17-杰 (2)'!$X$3:$X$7000)</f>
        <v>0</v>
      </c>
      <c r="P3697" s="14"/>
      <c r="Q3697" s="14"/>
      <c r="R3697" s="14"/>
      <c r="S3697" s="14"/>
      <c r="T3697" s="14">
        <f t="shared" si="109"/>
        <v>0</v>
      </c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  <c r="AH3697" s="14"/>
    </row>
    <row r="3698" s="1" customFormat="1" ht="15" spans="1:34">
      <c r="A3698" s="9">
        <f t="shared" si="108"/>
        <v>3694</v>
      </c>
      <c r="B3698" s="14"/>
      <c r="C3698" s="14"/>
      <c r="D3698" s="44">
        <f>_xlfn.XLOOKUP(B3698,'[2]固定资产明细表17-杰 (2)'!$Z$3:$Z$7000,'[2]固定资产明细表17-杰 (2)'!$D$3:$D$7000)</f>
        <v>0</v>
      </c>
      <c r="E3698" s="14"/>
      <c r="F3698" s="14">
        <f>_xlfn.XLOOKUP(B3698,'[2]固定资产明细表17-杰 (2)'!$Z$3:$Z$7000,'[2]固定资产明细表17-杰 (2)'!$E$3:$E$7000)</f>
        <v>0</v>
      </c>
      <c r="G3698" s="9"/>
      <c r="H3698" s="9"/>
      <c r="I3698" s="18">
        <f>_xlfn.XLOOKUP(B3698,'[2]固定资产明细表17-杰 (2)'!$Z$3:$Z$7000,'[2]固定资产明细表17-杰 (2)'!$K$3:$K$7000)</f>
        <v>0</v>
      </c>
      <c r="J3698" s="28">
        <f>ROUND(_xlfn.XLOOKUP(B3698,'[2]固定资产明细表17-杰 (2)'!$Z$3:$Z$7000,'[2]固定资产明细表17-杰 (2)'!$J$3:$J$7000),0)</f>
        <v>0</v>
      </c>
      <c r="K3698" s="14"/>
      <c r="L3698" s="14"/>
      <c r="M3698" s="29">
        <f>_xlfn.XLOOKUP(B3698,'[2]固定资产明细表17-杰 (2)'!$Z$3:$Z$7000,'[2]固定资产明细表17-杰 (2)'!$O$3:$O$7000)</f>
        <v>0</v>
      </c>
      <c r="N3698" s="29">
        <f>_xlfn.XLOOKUP(B3698,'[2]固定资产明细表17-杰 (2)'!$Z$3:$Z$7000,'[2]固定资产明细表17-杰 (2)'!$R$3:$R$7000)</f>
        <v>0</v>
      </c>
      <c r="O3698" s="29">
        <f>_xlfn.XLOOKUP(B3698,'[2]固定资产明细表17-杰 (2)'!$Z$3:$Z$7000,'[2]固定资产明细表17-杰 (2)'!$X$3:$X$7000)</f>
        <v>0</v>
      </c>
      <c r="P3698" s="14"/>
      <c r="Q3698" s="14"/>
      <c r="R3698" s="14"/>
      <c r="S3698" s="14"/>
      <c r="T3698" s="14">
        <f t="shared" si="109"/>
        <v>0</v>
      </c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  <c r="AH3698" s="14"/>
    </row>
    <row r="3699" s="1" customFormat="1" ht="15" spans="1:34">
      <c r="A3699" s="9">
        <f t="shared" si="108"/>
        <v>3695</v>
      </c>
      <c r="B3699" s="14"/>
      <c r="C3699" s="14"/>
      <c r="D3699" s="44">
        <f>_xlfn.XLOOKUP(B3699,'[2]固定资产明细表17-杰 (2)'!$Z$3:$Z$7000,'[2]固定资产明细表17-杰 (2)'!$D$3:$D$7000)</f>
        <v>0</v>
      </c>
      <c r="E3699" s="14"/>
      <c r="F3699" s="14">
        <f>_xlfn.XLOOKUP(B3699,'[2]固定资产明细表17-杰 (2)'!$Z$3:$Z$7000,'[2]固定资产明细表17-杰 (2)'!$E$3:$E$7000)</f>
        <v>0</v>
      </c>
      <c r="G3699" s="9"/>
      <c r="H3699" s="9"/>
      <c r="I3699" s="18">
        <f>_xlfn.XLOOKUP(B3699,'[2]固定资产明细表17-杰 (2)'!$Z$3:$Z$7000,'[2]固定资产明细表17-杰 (2)'!$K$3:$K$7000)</f>
        <v>0</v>
      </c>
      <c r="J3699" s="28">
        <f>ROUND(_xlfn.XLOOKUP(B3699,'[2]固定资产明细表17-杰 (2)'!$Z$3:$Z$7000,'[2]固定资产明细表17-杰 (2)'!$J$3:$J$7000),0)</f>
        <v>0</v>
      </c>
      <c r="K3699" s="14"/>
      <c r="L3699" s="14"/>
      <c r="M3699" s="29">
        <f>_xlfn.XLOOKUP(B3699,'[2]固定资产明细表17-杰 (2)'!$Z$3:$Z$7000,'[2]固定资产明细表17-杰 (2)'!$O$3:$O$7000)</f>
        <v>0</v>
      </c>
      <c r="N3699" s="29">
        <f>_xlfn.XLOOKUP(B3699,'[2]固定资产明细表17-杰 (2)'!$Z$3:$Z$7000,'[2]固定资产明细表17-杰 (2)'!$R$3:$R$7000)</f>
        <v>0</v>
      </c>
      <c r="O3699" s="29">
        <f>_xlfn.XLOOKUP(B3699,'[2]固定资产明细表17-杰 (2)'!$Z$3:$Z$7000,'[2]固定资产明细表17-杰 (2)'!$X$3:$X$7000)</f>
        <v>0</v>
      </c>
      <c r="P3699" s="14"/>
      <c r="Q3699" s="14"/>
      <c r="R3699" s="14"/>
      <c r="S3699" s="14"/>
      <c r="T3699" s="14">
        <f t="shared" si="109"/>
        <v>0</v>
      </c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  <c r="AH3699" s="14"/>
    </row>
    <row r="3700" s="1" customFormat="1" ht="15" spans="1:34">
      <c r="A3700" s="9">
        <f t="shared" si="108"/>
        <v>3696</v>
      </c>
      <c r="B3700" s="14"/>
      <c r="C3700" s="14"/>
      <c r="D3700" s="44">
        <f>_xlfn.XLOOKUP(B3700,'[2]固定资产明细表17-杰 (2)'!$Z$3:$Z$7000,'[2]固定资产明细表17-杰 (2)'!$D$3:$D$7000)</f>
        <v>0</v>
      </c>
      <c r="E3700" s="14"/>
      <c r="F3700" s="14">
        <f>_xlfn.XLOOKUP(B3700,'[2]固定资产明细表17-杰 (2)'!$Z$3:$Z$7000,'[2]固定资产明细表17-杰 (2)'!$E$3:$E$7000)</f>
        <v>0</v>
      </c>
      <c r="G3700" s="9"/>
      <c r="H3700" s="9"/>
      <c r="I3700" s="18">
        <f>_xlfn.XLOOKUP(B3700,'[2]固定资产明细表17-杰 (2)'!$Z$3:$Z$7000,'[2]固定资产明细表17-杰 (2)'!$K$3:$K$7000)</f>
        <v>0</v>
      </c>
      <c r="J3700" s="28">
        <f>ROUND(_xlfn.XLOOKUP(B3700,'[2]固定资产明细表17-杰 (2)'!$Z$3:$Z$7000,'[2]固定资产明细表17-杰 (2)'!$J$3:$J$7000),0)</f>
        <v>0</v>
      </c>
      <c r="K3700" s="14"/>
      <c r="L3700" s="14"/>
      <c r="M3700" s="29">
        <f>_xlfn.XLOOKUP(B3700,'[2]固定资产明细表17-杰 (2)'!$Z$3:$Z$7000,'[2]固定资产明细表17-杰 (2)'!$O$3:$O$7000)</f>
        <v>0</v>
      </c>
      <c r="N3700" s="29">
        <f>_xlfn.XLOOKUP(B3700,'[2]固定资产明细表17-杰 (2)'!$Z$3:$Z$7000,'[2]固定资产明细表17-杰 (2)'!$R$3:$R$7000)</f>
        <v>0</v>
      </c>
      <c r="O3700" s="29">
        <f>_xlfn.XLOOKUP(B3700,'[2]固定资产明细表17-杰 (2)'!$Z$3:$Z$7000,'[2]固定资产明细表17-杰 (2)'!$X$3:$X$7000)</f>
        <v>0</v>
      </c>
      <c r="P3700" s="14"/>
      <c r="Q3700" s="14"/>
      <c r="R3700" s="14"/>
      <c r="S3700" s="14"/>
      <c r="T3700" s="14">
        <f t="shared" si="109"/>
        <v>0</v>
      </c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  <c r="AH3700" s="14"/>
    </row>
    <row r="3701" s="1" customFormat="1" ht="15" spans="1:34">
      <c r="A3701" s="9">
        <f t="shared" si="108"/>
        <v>3697</v>
      </c>
      <c r="B3701" s="14"/>
      <c r="C3701" s="14"/>
      <c r="D3701" s="44">
        <f>_xlfn.XLOOKUP(B3701,'[2]固定资产明细表17-杰 (2)'!$Z$3:$Z$7000,'[2]固定资产明细表17-杰 (2)'!$D$3:$D$7000)</f>
        <v>0</v>
      </c>
      <c r="E3701" s="14"/>
      <c r="F3701" s="14">
        <f>_xlfn.XLOOKUP(B3701,'[2]固定资产明细表17-杰 (2)'!$Z$3:$Z$7000,'[2]固定资产明细表17-杰 (2)'!$E$3:$E$7000)</f>
        <v>0</v>
      </c>
      <c r="G3701" s="9"/>
      <c r="H3701" s="9"/>
      <c r="I3701" s="18">
        <f>_xlfn.XLOOKUP(B3701,'[2]固定资产明细表17-杰 (2)'!$Z$3:$Z$7000,'[2]固定资产明细表17-杰 (2)'!$K$3:$K$7000)</f>
        <v>0</v>
      </c>
      <c r="J3701" s="28">
        <f>ROUND(_xlfn.XLOOKUP(B3701,'[2]固定资产明细表17-杰 (2)'!$Z$3:$Z$7000,'[2]固定资产明细表17-杰 (2)'!$J$3:$J$7000),0)</f>
        <v>0</v>
      </c>
      <c r="K3701" s="14"/>
      <c r="L3701" s="14"/>
      <c r="M3701" s="29">
        <f>_xlfn.XLOOKUP(B3701,'[2]固定资产明细表17-杰 (2)'!$Z$3:$Z$7000,'[2]固定资产明细表17-杰 (2)'!$O$3:$O$7000)</f>
        <v>0</v>
      </c>
      <c r="N3701" s="29">
        <f>_xlfn.XLOOKUP(B3701,'[2]固定资产明细表17-杰 (2)'!$Z$3:$Z$7000,'[2]固定资产明细表17-杰 (2)'!$R$3:$R$7000)</f>
        <v>0</v>
      </c>
      <c r="O3701" s="29">
        <f>_xlfn.XLOOKUP(B3701,'[2]固定资产明细表17-杰 (2)'!$Z$3:$Z$7000,'[2]固定资产明细表17-杰 (2)'!$X$3:$X$7000)</f>
        <v>0</v>
      </c>
      <c r="P3701" s="14"/>
      <c r="Q3701" s="14"/>
      <c r="R3701" s="14"/>
      <c r="S3701" s="14"/>
      <c r="T3701" s="14">
        <f t="shared" si="109"/>
        <v>0</v>
      </c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  <c r="AH3701" s="14"/>
    </row>
    <row r="3702" s="1" customFormat="1" ht="15" spans="1:34">
      <c r="A3702" s="9">
        <f t="shared" si="108"/>
        <v>3698</v>
      </c>
      <c r="B3702" s="14"/>
      <c r="C3702" s="14"/>
      <c r="D3702" s="44">
        <f>_xlfn.XLOOKUP(B3702,'[2]固定资产明细表17-杰 (2)'!$Z$3:$Z$7000,'[2]固定资产明细表17-杰 (2)'!$D$3:$D$7000)</f>
        <v>0</v>
      </c>
      <c r="E3702" s="14"/>
      <c r="F3702" s="14">
        <f>_xlfn.XLOOKUP(B3702,'[2]固定资产明细表17-杰 (2)'!$Z$3:$Z$7000,'[2]固定资产明细表17-杰 (2)'!$E$3:$E$7000)</f>
        <v>0</v>
      </c>
      <c r="G3702" s="9"/>
      <c r="H3702" s="9"/>
      <c r="I3702" s="18">
        <f>_xlfn.XLOOKUP(B3702,'[2]固定资产明细表17-杰 (2)'!$Z$3:$Z$7000,'[2]固定资产明细表17-杰 (2)'!$K$3:$K$7000)</f>
        <v>0</v>
      </c>
      <c r="J3702" s="28">
        <f>ROUND(_xlfn.XLOOKUP(B3702,'[2]固定资产明细表17-杰 (2)'!$Z$3:$Z$7000,'[2]固定资产明细表17-杰 (2)'!$J$3:$J$7000),0)</f>
        <v>0</v>
      </c>
      <c r="K3702" s="14"/>
      <c r="L3702" s="14"/>
      <c r="M3702" s="29">
        <f>_xlfn.XLOOKUP(B3702,'[2]固定资产明细表17-杰 (2)'!$Z$3:$Z$7000,'[2]固定资产明细表17-杰 (2)'!$O$3:$O$7000)</f>
        <v>0</v>
      </c>
      <c r="N3702" s="29">
        <f>_xlfn.XLOOKUP(B3702,'[2]固定资产明细表17-杰 (2)'!$Z$3:$Z$7000,'[2]固定资产明细表17-杰 (2)'!$R$3:$R$7000)</f>
        <v>0</v>
      </c>
      <c r="O3702" s="29">
        <f>_xlfn.XLOOKUP(B3702,'[2]固定资产明细表17-杰 (2)'!$Z$3:$Z$7000,'[2]固定资产明细表17-杰 (2)'!$X$3:$X$7000)</f>
        <v>0</v>
      </c>
      <c r="P3702" s="14"/>
      <c r="Q3702" s="14"/>
      <c r="R3702" s="14"/>
      <c r="S3702" s="14"/>
      <c r="T3702" s="14">
        <f t="shared" si="109"/>
        <v>0</v>
      </c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  <c r="AH3702" s="14"/>
    </row>
    <row r="3703" s="1" customFormat="1" ht="15" spans="1:34">
      <c r="A3703" s="9">
        <f t="shared" si="108"/>
        <v>3699</v>
      </c>
      <c r="B3703" s="14"/>
      <c r="C3703" s="14"/>
      <c r="D3703" s="44">
        <f>_xlfn.XLOOKUP(B3703,'[2]固定资产明细表17-杰 (2)'!$Z$3:$Z$7000,'[2]固定资产明细表17-杰 (2)'!$D$3:$D$7000)</f>
        <v>0</v>
      </c>
      <c r="E3703" s="14"/>
      <c r="F3703" s="14">
        <f>_xlfn.XLOOKUP(B3703,'[2]固定资产明细表17-杰 (2)'!$Z$3:$Z$7000,'[2]固定资产明细表17-杰 (2)'!$E$3:$E$7000)</f>
        <v>0</v>
      </c>
      <c r="G3703" s="9"/>
      <c r="H3703" s="9"/>
      <c r="I3703" s="18">
        <f>_xlfn.XLOOKUP(B3703,'[2]固定资产明细表17-杰 (2)'!$Z$3:$Z$7000,'[2]固定资产明细表17-杰 (2)'!$K$3:$K$7000)</f>
        <v>0</v>
      </c>
      <c r="J3703" s="28">
        <f>ROUND(_xlfn.XLOOKUP(B3703,'[2]固定资产明细表17-杰 (2)'!$Z$3:$Z$7000,'[2]固定资产明细表17-杰 (2)'!$J$3:$J$7000),0)</f>
        <v>0</v>
      </c>
      <c r="K3703" s="14"/>
      <c r="L3703" s="14"/>
      <c r="M3703" s="29">
        <f>_xlfn.XLOOKUP(B3703,'[2]固定资产明细表17-杰 (2)'!$Z$3:$Z$7000,'[2]固定资产明细表17-杰 (2)'!$O$3:$O$7000)</f>
        <v>0</v>
      </c>
      <c r="N3703" s="29">
        <f>_xlfn.XLOOKUP(B3703,'[2]固定资产明细表17-杰 (2)'!$Z$3:$Z$7000,'[2]固定资产明细表17-杰 (2)'!$R$3:$R$7000)</f>
        <v>0</v>
      </c>
      <c r="O3703" s="29">
        <f>_xlfn.XLOOKUP(B3703,'[2]固定资产明细表17-杰 (2)'!$Z$3:$Z$7000,'[2]固定资产明细表17-杰 (2)'!$X$3:$X$7000)</f>
        <v>0</v>
      </c>
      <c r="P3703" s="14"/>
      <c r="Q3703" s="14"/>
      <c r="R3703" s="14"/>
      <c r="S3703" s="14"/>
      <c r="T3703" s="14">
        <f t="shared" si="109"/>
        <v>0</v>
      </c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  <c r="AH3703" s="14"/>
    </row>
    <row r="3704" s="1" customFormat="1" ht="15" spans="1:34">
      <c r="A3704" s="9">
        <f t="shared" si="108"/>
        <v>3700</v>
      </c>
      <c r="B3704" s="14"/>
      <c r="C3704" s="14"/>
      <c r="D3704" s="44">
        <f>_xlfn.XLOOKUP(B3704,'[2]固定资产明细表17-杰 (2)'!$Z$3:$Z$7000,'[2]固定资产明细表17-杰 (2)'!$D$3:$D$7000)</f>
        <v>0</v>
      </c>
      <c r="E3704" s="14"/>
      <c r="F3704" s="14">
        <f>_xlfn.XLOOKUP(B3704,'[2]固定资产明细表17-杰 (2)'!$Z$3:$Z$7000,'[2]固定资产明细表17-杰 (2)'!$E$3:$E$7000)</f>
        <v>0</v>
      </c>
      <c r="G3704" s="9"/>
      <c r="H3704" s="9"/>
      <c r="I3704" s="18">
        <f>_xlfn.XLOOKUP(B3704,'[2]固定资产明细表17-杰 (2)'!$Z$3:$Z$7000,'[2]固定资产明细表17-杰 (2)'!$K$3:$K$7000)</f>
        <v>0</v>
      </c>
      <c r="J3704" s="28">
        <f>ROUND(_xlfn.XLOOKUP(B3704,'[2]固定资产明细表17-杰 (2)'!$Z$3:$Z$7000,'[2]固定资产明细表17-杰 (2)'!$J$3:$J$7000),0)</f>
        <v>0</v>
      </c>
      <c r="K3704" s="14"/>
      <c r="L3704" s="14"/>
      <c r="M3704" s="29">
        <f>_xlfn.XLOOKUP(B3704,'[2]固定资产明细表17-杰 (2)'!$Z$3:$Z$7000,'[2]固定资产明细表17-杰 (2)'!$O$3:$O$7000)</f>
        <v>0</v>
      </c>
      <c r="N3704" s="29">
        <f>_xlfn.XLOOKUP(B3704,'[2]固定资产明细表17-杰 (2)'!$Z$3:$Z$7000,'[2]固定资产明细表17-杰 (2)'!$R$3:$R$7000)</f>
        <v>0</v>
      </c>
      <c r="O3704" s="29">
        <f>_xlfn.XLOOKUP(B3704,'[2]固定资产明细表17-杰 (2)'!$Z$3:$Z$7000,'[2]固定资产明细表17-杰 (2)'!$X$3:$X$7000)</f>
        <v>0</v>
      </c>
      <c r="P3704" s="14"/>
      <c r="Q3704" s="14"/>
      <c r="R3704" s="14"/>
      <c r="S3704" s="14"/>
      <c r="T3704" s="14">
        <f t="shared" si="109"/>
        <v>0</v>
      </c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  <c r="AH3704" s="14"/>
    </row>
    <row r="3705" s="1" customFormat="1" ht="15" spans="1:34">
      <c r="A3705" s="9">
        <f t="shared" si="108"/>
        <v>3701</v>
      </c>
      <c r="B3705" s="14"/>
      <c r="C3705" s="14"/>
      <c r="D3705" s="44">
        <f>_xlfn.XLOOKUP(B3705,'[2]固定资产明细表17-杰 (2)'!$Z$3:$Z$7000,'[2]固定资产明细表17-杰 (2)'!$D$3:$D$7000)</f>
        <v>0</v>
      </c>
      <c r="E3705" s="14"/>
      <c r="F3705" s="14">
        <f>_xlfn.XLOOKUP(B3705,'[2]固定资产明细表17-杰 (2)'!$Z$3:$Z$7000,'[2]固定资产明细表17-杰 (2)'!$E$3:$E$7000)</f>
        <v>0</v>
      </c>
      <c r="G3705" s="9"/>
      <c r="H3705" s="9"/>
      <c r="I3705" s="18">
        <f>_xlfn.XLOOKUP(B3705,'[2]固定资产明细表17-杰 (2)'!$Z$3:$Z$7000,'[2]固定资产明细表17-杰 (2)'!$K$3:$K$7000)</f>
        <v>0</v>
      </c>
      <c r="J3705" s="28">
        <f>ROUND(_xlfn.XLOOKUP(B3705,'[2]固定资产明细表17-杰 (2)'!$Z$3:$Z$7000,'[2]固定资产明细表17-杰 (2)'!$J$3:$J$7000),0)</f>
        <v>0</v>
      </c>
      <c r="K3705" s="14"/>
      <c r="L3705" s="14"/>
      <c r="M3705" s="29">
        <f>_xlfn.XLOOKUP(B3705,'[2]固定资产明细表17-杰 (2)'!$Z$3:$Z$7000,'[2]固定资产明细表17-杰 (2)'!$O$3:$O$7000)</f>
        <v>0</v>
      </c>
      <c r="N3705" s="29">
        <f>_xlfn.XLOOKUP(B3705,'[2]固定资产明细表17-杰 (2)'!$Z$3:$Z$7000,'[2]固定资产明细表17-杰 (2)'!$R$3:$R$7000)</f>
        <v>0</v>
      </c>
      <c r="O3705" s="29">
        <f>_xlfn.XLOOKUP(B3705,'[2]固定资产明细表17-杰 (2)'!$Z$3:$Z$7000,'[2]固定资产明细表17-杰 (2)'!$X$3:$X$7000)</f>
        <v>0</v>
      </c>
      <c r="P3705" s="14"/>
      <c r="Q3705" s="14"/>
      <c r="R3705" s="14"/>
      <c r="S3705" s="14"/>
      <c r="T3705" s="14">
        <f t="shared" si="109"/>
        <v>0</v>
      </c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  <c r="AH3705" s="14"/>
    </row>
    <row r="3706" s="1" customFormat="1" ht="15" spans="1:34">
      <c r="A3706" s="9">
        <f t="shared" si="108"/>
        <v>3702</v>
      </c>
      <c r="B3706" s="14"/>
      <c r="C3706" s="14"/>
      <c r="D3706" s="44">
        <f>_xlfn.XLOOKUP(B3706,'[2]固定资产明细表17-杰 (2)'!$Z$3:$Z$7000,'[2]固定资产明细表17-杰 (2)'!$D$3:$D$7000)</f>
        <v>0</v>
      </c>
      <c r="E3706" s="14"/>
      <c r="F3706" s="14">
        <f>_xlfn.XLOOKUP(B3706,'[2]固定资产明细表17-杰 (2)'!$Z$3:$Z$7000,'[2]固定资产明细表17-杰 (2)'!$E$3:$E$7000)</f>
        <v>0</v>
      </c>
      <c r="G3706" s="9"/>
      <c r="H3706" s="9"/>
      <c r="I3706" s="18">
        <f>_xlfn.XLOOKUP(B3706,'[2]固定资产明细表17-杰 (2)'!$Z$3:$Z$7000,'[2]固定资产明细表17-杰 (2)'!$K$3:$K$7000)</f>
        <v>0</v>
      </c>
      <c r="J3706" s="28">
        <f>ROUND(_xlfn.XLOOKUP(B3706,'[2]固定资产明细表17-杰 (2)'!$Z$3:$Z$7000,'[2]固定资产明细表17-杰 (2)'!$J$3:$J$7000),0)</f>
        <v>0</v>
      </c>
      <c r="K3706" s="14"/>
      <c r="L3706" s="14"/>
      <c r="M3706" s="29">
        <f>_xlfn.XLOOKUP(B3706,'[2]固定资产明细表17-杰 (2)'!$Z$3:$Z$7000,'[2]固定资产明细表17-杰 (2)'!$O$3:$O$7000)</f>
        <v>0</v>
      </c>
      <c r="N3706" s="29">
        <f>_xlfn.XLOOKUP(B3706,'[2]固定资产明细表17-杰 (2)'!$Z$3:$Z$7000,'[2]固定资产明细表17-杰 (2)'!$R$3:$R$7000)</f>
        <v>0</v>
      </c>
      <c r="O3706" s="29">
        <f>_xlfn.XLOOKUP(B3706,'[2]固定资产明细表17-杰 (2)'!$Z$3:$Z$7000,'[2]固定资产明细表17-杰 (2)'!$X$3:$X$7000)</f>
        <v>0</v>
      </c>
      <c r="P3706" s="14"/>
      <c r="Q3706" s="14"/>
      <c r="R3706" s="14"/>
      <c r="S3706" s="14"/>
      <c r="T3706" s="14">
        <f t="shared" si="109"/>
        <v>0</v>
      </c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  <c r="AH3706" s="14"/>
    </row>
    <row r="3707" s="1" customFormat="1" ht="15" spans="1:34">
      <c r="A3707" s="9">
        <f t="shared" si="108"/>
        <v>3703</v>
      </c>
      <c r="B3707" s="14"/>
      <c r="C3707" s="14"/>
      <c r="D3707" s="44">
        <f>_xlfn.XLOOKUP(B3707,'[2]固定资产明细表17-杰 (2)'!$Z$3:$Z$7000,'[2]固定资产明细表17-杰 (2)'!$D$3:$D$7000)</f>
        <v>0</v>
      </c>
      <c r="E3707" s="14"/>
      <c r="F3707" s="14">
        <f>_xlfn.XLOOKUP(B3707,'[2]固定资产明细表17-杰 (2)'!$Z$3:$Z$7000,'[2]固定资产明细表17-杰 (2)'!$E$3:$E$7000)</f>
        <v>0</v>
      </c>
      <c r="G3707" s="9"/>
      <c r="H3707" s="9"/>
      <c r="I3707" s="18">
        <f>_xlfn.XLOOKUP(B3707,'[2]固定资产明细表17-杰 (2)'!$Z$3:$Z$7000,'[2]固定资产明细表17-杰 (2)'!$K$3:$K$7000)</f>
        <v>0</v>
      </c>
      <c r="J3707" s="28">
        <f>ROUND(_xlfn.XLOOKUP(B3707,'[2]固定资产明细表17-杰 (2)'!$Z$3:$Z$7000,'[2]固定资产明细表17-杰 (2)'!$J$3:$J$7000),0)</f>
        <v>0</v>
      </c>
      <c r="K3707" s="14"/>
      <c r="L3707" s="14"/>
      <c r="M3707" s="29">
        <f>_xlfn.XLOOKUP(B3707,'[2]固定资产明细表17-杰 (2)'!$Z$3:$Z$7000,'[2]固定资产明细表17-杰 (2)'!$O$3:$O$7000)</f>
        <v>0</v>
      </c>
      <c r="N3707" s="29">
        <f>_xlfn.XLOOKUP(B3707,'[2]固定资产明细表17-杰 (2)'!$Z$3:$Z$7000,'[2]固定资产明细表17-杰 (2)'!$R$3:$R$7000)</f>
        <v>0</v>
      </c>
      <c r="O3707" s="29">
        <f>_xlfn.XLOOKUP(B3707,'[2]固定资产明细表17-杰 (2)'!$Z$3:$Z$7000,'[2]固定资产明细表17-杰 (2)'!$X$3:$X$7000)</f>
        <v>0</v>
      </c>
      <c r="P3707" s="14"/>
      <c r="Q3707" s="14"/>
      <c r="R3707" s="14"/>
      <c r="S3707" s="14"/>
      <c r="T3707" s="14">
        <f t="shared" si="109"/>
        <v>0</v>
      </c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  <c r="AH3707" s="14"/>
    </row>
    <row r="3708" s="1" customFormat="1" ht="15" spans="1:34">
      <c r="A3708" s="9">
        <f t="shared" si="108"/>
        <v>3704</v>
      </c>
      <c r="B3708" s="14"/>
      <c r="C3708" s="14"/>
      <c r="D3708" s="44">
        <f>_xlfn.XLOOKUP(B3708,'[2]固定资产明细表17-杰 (2)'!$Z$3:$Z$7000,'[2]固定资产明细表17-杰 (2)'!$D$3:$D$7000)</f>
        <v>0</v>
      </c>
      <c r="E3708" s="14"/>
      <c r="F3708" s="14">
        <f>_xlfn.XLOOKUP(B3708,'[2]固定资产明细表17-杰 (2)'!$Z$3:$Z$7000,'[2]固定资产明细表17-杰 (2)'!$E$3:$E$7000)</f>
        <v>0</v>
      </c>
      <c r="G3708" s="9"/>
      <c r="H3708" s="9"/>
      <c r="I3708" s="18">
        <f>_xlfn.XLOOKUP(B3708,'[2]固定资产明细表17-杰 (2)'!$Z$3:$Z$7000,'[2]固定资产明细表17-杰 (2)'!$K$3:$K$7000)</f>
        <v>0</v>
      </c>
      <c r="J3708" s="28">
        <f>ROUND(_xlfn.XLOOKUP(B3708,'[2]固定资产明细表17-杰 (2)'!$Z$3:$Z$7000,'[2]固定资产明细表17-杰 (2)'!$J$3:$J$7000),0)</f>
        <v>0</v>
      </c>
      <c r="K3708" s="14"/>
      <c r="L3708" s="14"/>
      <c r="M3708" s="29">
        <f>_xlfn.XLOOKUP(B3708,'[2]固定资产明细表17-杰 (2)'!$Z$3:$Z$7000,'[2]固定资产明细表17-杰 (2)'!$O$3:$O$7000)</f>
        <v>0</v>
      </c>
      <c r="N3708" s="29">
        <f>_xlfn.XLOOKUP(B3708,'[2]固定资产明细表17-杰 (2)'!$Z$3:$Z$7000,'[2]固定资产明细表17-杰 (2)'!$R$3:$R$7000)</f>
        <v>0</v>
      </c>
      <c r="O3708" s="29">
        <f>_xlfn.XLOOKUP(B3708,'[2]固定资产明细表17-杰 (2)'!$Z$3:$Z$7000,'[2]固定资产明细表17-杰 (2)'!$X$3:$X$7000)</f>
        <v>0</v>
      </c>
      <c r="P3708" s="14"/>
      <c r="Q3708" s="14"/>
      <c r="R3708" s="14"/>
      <c r="S3708" s="14"/>
      <c r="T3708" s="14">
        <f t="shared" si="109"/>
        <v>0</v>
      </c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  <c r="AH3708" s="14"/>
    </row>
    <row r="3709" s="1" customFormat="1" ht="15" spans="1:34">
      <c r="A3709" s="9">
        <f t="shared" si="108"/>
        <v>3705</v>
      </c>
      <c r="B3709" s="14"/>
      <c r="C3709" s="14"/>
      <c r="D3709" s="44">
        <f>_xlfn.XLOOKUP(B3709,'[2]固定资产明细表17-杰 (2)'!$Z$3:$Z$7000,'[2]固定资产明细表17-杰 (2)'!$D$3:$D$7000)</f>
        <v>0</v>
      </c>
      <c r="E3709" s="14"/>
      <c r="F3709" s="14">
        <f>_xlfn.XLOOKUP(B3709,'[2]固定资产明细表17-杰 (2)'!$Z$3:$Z$7000,'[2]固定资产明细表17-杰 (2)'!$E$3:$E$7000)</f>
        <v>0</v>
      </c>
      <c r="G3709" s="9"/>
      <c r="H3709" s="9"/>
      <c r="I3709" s="18">
        <f>_xlfn.XLOOKUP(B3709,'[2]固定资产明细表17-杰 (2)'!$Z$3:$Z$7000,'[2]固定资产明细表17-杰 (2)'!$K$3:$K$7000)</f>
        <v>0</v>
      </c>
      <c r="J3709" s="28">
        <f>ROUND(_xlfn.XLOOKUP(B3709,'[2]固定资产明细表17-杰 (2)'!$Z$3:$Z$7000,'[2]固定资产明细表17-杰 (2)'!$J$3:$J$7000),0)</f>
        <v>0</v>
      </c>
      <c r="K3709" s="14"/>
      <c r="L3709" s="14"/>
      <c r="M3709" s="29">
        <f>_xlfn.XLOOKUP(B3709,'[2]固定资产明细表17-杰 (2)'!$Z$3:$Z$7000,'[2]固定资产明细表17-杰 (2)'!$O$3:$O$7000)</f>
        <v>0</v>
      </c>
      <c r="N3709" s="29">
        <f>_xlfn.XLOOKUP(B3709,'[2]固定资产明细表17-杰 (2)'!$Z$3:$Z$7000,'[2]固定资产明细表17-杰 (2)'!$R$3:$R$7000)</f>
        <v>0</v>
      </c>
      <c r="O3709" s="29">
        <f>_xlfn.XLOOKUP(B3709,'[2]固定资产明细表17-杰 (2)'!$Z$3:$Z$7000,'[2]固定资产明细表17-杰 (2)'!$X$3:$X$7000)</f>
        <v>0</v>
      </c>
      <c r="P3709" s="14"/>
      <c r="Q3709" s="14"/>
      <c r="R3709" s="14"/>
      <c r="S3709" s="14"/>
      <c r="T3709" s="14">
        <f t="shared" si="109"/>
        <v>0</v>
      </c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  <c r="AH3709" s="14"/>
    </row>
    <row r="3710" s="1" customFormat="1" ht="15" spans="1:34">
      <c r="A3710" s="9">
        <f t="shared" si="108"/>
        <v>3706</v>
      </c>
      <c r="B3710" s="14"/>
      <c r="C3710" s="14"/>
      <c r="D3710" s="44">
        <f>_xlfn.XLOOKUP(B3710,'[2]固定资产明细表17-杰 (2)'!$Z$3:$Z$7000,'[2]固定资产明细表17-杰 (2)'!$D$3:$D$7000)</f>
        <v>0</v>
      </c>
      <c r="E3710" s="14"/>
      <c r="F3710" s="14">
        <f>_xlfn.XLOOKUP(B3710,'[2]固定资产明细表17-杰 (2)'!$Z$3:$Z$7000,'[2]固定资产明细表17-杰 (2)'!$E$3:$E$7000)</f>
        <v>0</v>
      </c>
      <c r="G3710" s="9"/>
      <c r="H3710" s="9"/>
      <c r="I3710" s="18">
        <f>_xlfn.XLOOKUP(B3710,'[2]固定资产明细表17-杰 (2)'!$Z$3:$Z$7000,'[2]固定资产明细表17-杰 (2)'!$K$3:$K$7000)</f>
        <v>0</v>
      </c>
      <c r="J3710" s="28">
        <f>ROUND(_xlfn.XLOOKUP(B3710,'[2]固定资产明细表17-杰 (2)'!$Z$3:$Z$7000,'[2]固定资产明细表17-杰 (2)'!$J$3:$J$7000),0)</f>
        <v>0</v>
      </c>
      <c r="K3710" s="14"/>
      <c r="L3710" s="14"/>
      <c r="M3710" s="29">
        <f>_xlfn.XLOOKUP(B3710,'[2]固定资产明细表17-杰 (2)'!$Z$3:$Z$7000,'[2]固定资产明细表17-杰 (2)'!$O$3:$O$7000)</f>
        <v>0</v>
      </c>
      <c r="N3710" s="29">
        <f>_xlfn.XLOOKUP(B3710,'[2]固定资产明细表17-杰 (2)'!$Z$3:$Z$7000,'[2]固定资产明细表17-杰 (2)'!$R$3:$R$7000)</f>
        <v>0</v>
      </c>
      <c r="O3710" s="29">
        <f>_xlfn.XLOOKUP(B3710,'[2]固定资产明细表17-杰 (2)'!$Z$3:$Z$7000,'[2]固定资产明细表17-杰 (2)'!$X$3:$X$7000)</f>
        <v>0</v>
      </c>
      <c r="P3710" s="14"/>
      <c r="Q3710" s="14"/>
      <c r="R3710" s="14"/>
      <c r="S3710" s="14"/>
      <c r="T3710" s="14">
        <f t="shared" si="109"/>
        <v>0</v>
      </c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  <c r="AH3710" s="14"/>
    </row>
    <row r="3711" s="1" customFormat="1" ht="15" spans="1:34">
      <c r="A3711" s="9">
        <f t="shared" si="108"/>
        <v>3707</v>
      </c>
      <c r="B3711" s="14"/>
      <c r="C3711" s="14"/>
      <c r="D3711" s="44">
        <f>_xlfn.XLOOKUP(B3711,'[2]固定资产明细表17-杰 (2)'!$Z$3:$Z$7000,'[2]固定资产明细表17-杰 (2)'!$D$3:$D$7000)</f>
        <v>0</v>
      </c>
      <c r="E3711" s="14"/>
      <c r="F3711" s="14">
        <f>_xlfn.XLOOKUP(B3711,'[2]固定资产明细表17-杰 (2)'!$Z$3:$Z$7000,'[2]固定资产明细表17-杰 (2)'!$E$3:$E$7000)</f>
        <v>0</v>
      </c>
      <c r="G3711" s="9"/>
      <c r="H3711" s="9"/>
      <c r="I3711" s="18">
        <f>_xlfn.XLOOKUP(B3711,'[2]固定资产明细表17-杰 (2)'!$Z$3:$Z$7000,'[2]固定资产明细表17-杰 (2)'!$K$3:$K$7000)</f>
        <v>0</v>
      </c>
      <c r="J3711" s="28">
        <f>ROUND(_xlfn.XLOOKUP(B3711,'[2]固定资产明细表17-杰 (2)'!$Z$3:$Z$7000,'[2]固定资产明细表17-杰 (2)'!$J$3:$J$7000),0)</f>
        <v>0</v>
      </c>
      <c r="K3711" s="14"/>
      <c r="L3711" s="14"/>
      <c r="M3711" s="29">
        <f>_xlfn.XLOOKUP(B3711,'[2]固定资产明细表17-杰 (2)'!$Z$3:$Z$7000,'[2]固定资产明细表17-杰 (2)'!$O$3:$O$7000)</f>
        <v>0</v>
      </c>
      <c r="N3711" s="29">
        <f>_xlfn.XLOOKUP(B3711,'[2]固定资产明细表17-杰 (2)'!$Z$3:$Z$7000,'[2]固定资产明细表17-杰 (2)'!$R$3:$R$7000)</f>
        <v>0</v>
      </c>
      <c r="O3711" s="29">
        <f>_xlfn.XLOOKUP(B3711,'[2]固定资产明细表17-杰 (2)'!$Z$3:$Z$7000,'[2]固定资产明细表17-杰 (2)'!$X$3:$X$7000)</f>
        <v>0</v>
      </c>
      <c r="P3711" s="14"/>
      <c r="Q3711" s="14"/>
      <c r="R3711" s="14"/>
      <c r="S3711" s="14"/>
      <c r="T3711" s="14">
        <f t="shared" si="109"/>
        <v>0</v>
      </c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  <c r="AH3711" s="14"/>
    </row>
    <row r="3712" s="1" customFormat="1" ht="15" spans="1:34">
      <c r="A3712" s="9">
        <f t="shared" si="108"/>
        <v>3708</v>
      </c>
      <c r="B3712" s="14"/>
      <c r="C3712" s="14"/>
      <c r="D3712" s="44">
        <f>_xlfn.XLOOKUP(B3712,'[2]固定资产明细表17-杰 (2)'!$Z$3:$Z$7000,'[2]固定资产明细表17-杰 (2)'!$D$3:$D$7000)</f>
        <v>0</v>
      </c>
      <c r="E3712" s="14"/>
      <c r="F3712" s="14">
        <f>_xlfn.XLOOKUP(B3712,'[2]固定资产明细表17-杰 (2)'!$Z$3:$Z$7000,'[2]固定资产明细表17-杰 (2)'!$E$3:$E$7000)</f>
        <v>0</v>
      </c>
      <c r="G3712" s="9"/>
      <c r="H3712" s="9"/>
      <c r="I3712" s="18">
        <f>_xlfn.XLOOKUP(B3712,'[2]固定资产明细表17-杰 (2)'!$Z$3:$Z$7000,'[2]固定资产明细表17-杰 (2)'!$K$3:$K$7000)</f>
        <v>0</v>
      </c>
      <c r="J3712" s="28">
        <f>ROUND(_xlfn.XLOOKUP(B3712,'[2]固定资产明细表17-杰 (2)'!$Z$3:$Z$7000,'[2]固定资产明细表17-杰 (2)'!$J$3:$J$7000),0)</f>
        <v>0</v>
      </c>
      <c r="K3712" s="14"/>
      <c r="L3712" s="14"/>
      <c r="M3712" s="29">
        <f>_xlfn.XLOOKUP(B3712,'[2]固定资产明细表17-杰 (2)'!$Z$3:$Z$7000,'[2]固定资产明细表17-杰 (2)'!$O$3:$O$7000)</f>
        <v>0</v>
      </c>
      <c r="N3712" s="29">
        <f>_xlfn.XLOOKUP(B3712,'[2]固定资产明细表17-杰 (2)'!$Z$3:$Z$7000,'[2]固定资产明细表17-杰 (2)'!$R$3:$R$7000)</f>
        <v>0</v>
      </c>
      <c r="O3712" s="29">
        <f>_xlfn.XLOOKUP(B3712,'[2]固定资产明细表17-杰 (2)'!$Z$3:$Z$7000,'[2]固定资产明细表17-杰 (2)'!$X$3:$X$7000)</f>
        <v>0</v>
      </c>
      <c r="P3712" s="14"/>
      <c r="Q3712" s="14"/>
      <c r="R3712" s="14"/>
      <c r="S3712" s="14"/>
      <c r="T3712" s="14">
        <f t="shared" si="109"/>
        <v>0</v>
      </c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  <c r="AH3712" s="14"/>
    </row>
    <row r="3713" s="1" customFormat="1" ht="15" spans="1:34">
      <c r="A3713" s="9">
        <f t="shared" si="108"/>
        <v>3709</v>
      </c>
      <c r="B3713" s="14"/>
      <c r="C3713" s="14"/>
      <c r="D3713" s="44">
        <f>_xlfn.XLOOKUP(B3713,'[2]固定资产明细表17-杰 (2)'!$Z$3:$Z$7000,'[2]固定资产明细表17-杰 (2)'!$D$3:$D$7000)</f>
        <v>0</v>
      </c>
      <c r="E3713" s="14"/>
      <c r="F3713" s="14">
        <f>_xlfn.XLOOKUP(B3713,'[2]固定资产明细表17-杰 (2)'!$Z$3:$Z$7000,'[2]固定资产明细表17-杰 (2)'!$E$3:$E$7000)</f>
        <v>0</v>
      </c>
      <c r="G3713" s="9"/>
      <c r="H3713" s="9"/>
      <c r="I3713" s="18">
        <f>_xlfn.XLOOKUP(B3713,'[2]固定资产明细表17-杰 (2)'!$Z$3:$Z$7000,'[2]固定资产明细表17-杰 (2)'!$K$3:$K$7000)</f>
        <v>0</v>
      </c>
      <c r="J3713" s="28">
        <f>ROUND(_xlfn.XLOOKUP(B3713,'[2]固定资产明细表17-杰 (2)'!$Z$3:$Z$7000,'[2]固定资产明细表17-杰 (2)'!$J$3:$J$7000),0)</f>
        <v>0</v>
      </c>
      <c r="K3713" s="14"/>
      <c r="L3713" s="14"/>
      <c r="M3713" s="29">
        <f>_xlfn.XLOOKUP(B3713,'[2]固定资产明细表17-杰 (2)'!$Z$3:$Z$7000,'[2]固定资产明细表17-杰 (2)'!$O$3:$O$7000)</f>
        <v>0</v>
      </c>
      <c r="N3713" s="29">
        <f>_xlfn.XLOOKUP(B3713,'[2]固定资产明细表17-杰 (2)'!$Z$3:$Z$7000,'[2]固定资产明细表17-杰 (2)'!$R$3:$R$7000)</f>
        <v>0</v>
      </c>
      <c r="O3713" s="29">
        <f>_xlfn.XLOOKUP(B3713,'[2]固定资产明细表17-杰 (2)'!$Z$3:$Z$7000,'[2]固定资产明细表17-杰 (2)'!$X$3:$X$7000)</f>
        <v>0</v>
      </c>
      <c r="P3713" s="14"/>
      <c r="Q3713" s="14"/>
      <c r="R3713" s="14"/>
      <c r="S3713" s="14"/>
      <c r="T3713" s="14">
        <f t="shared" si="109"/>
        <v>0</v>
      </c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  <c r="AH3713" s="14"/>
    </row>
    <row r="3714" s="1" customFormat="1" ht="15" spans="1:34">
      <c r="A3714" s="9">
        <f t="shared" si="108"/>
        <v>3710</v>
      </c>
      <c r="B3714" s="14"/>
      <c r="C3714" s="14"/>
      <c r="D3714" s="44">
        <f>_xlfn.XLOOKUP(B3714,'[2]固定资产明细表17-杰 (2)'!$Z$3:$Z$7000,'[2]固定资产明细表17-杰 (2)'!$D$3:$D$7000)</f>
        <v>0</v>
      </c>
      <c r="E3714" s="14"/>
      <c r="F3714" s="14">
        <f>_xlfn.XLOOKUP(B3714,'[2]固定资产明细表17-杰 (2)'!$Z$3:$Z$7000,'[2]固定资产明细表17-杰 (2)'!$E$3:$E$7000)</f>
        <v>0</v>
      </c>
      <c r="G3714" s="9"/>
      <c r="H3714" s="9"/>
      <c r="I3714" s="18">
        <f>_xlfn.XLOOKUP(B3714,'[2]固定资产明细表17-杰 (2)'!$Z$3:$Z$7000,'[2]固定资产明细表17-杰 (2)'!$K$3:$K$7000)</f>
        <v>0</v>
      </c>
      <c r="J3714" s="28">
        <f>ROUND(_xlfn.XLOOKUP(B3714,'[2]固定资产明细表17-杰 (2)'!$Z$3:$Z$7000,'[2]固定资产明细表17-杰 (2)'!$J$3:$J$7000),0)</f>
        <v>0</v>
      </c>
      <c r="K3714" s="14"/>
      <c r="L3714" s="14"/>
      <c r="M3714" s="29">
        <f>_xlfn.XLOOKUP(B3714,'[2]固定资产明细表17-杰 (2)'!$Z$3:$Z$7000,'[2]固定资产明细表17-杰 (2)'!$O$3:$O$7000)</f>
        <v>0</v>
      </c>
      <c r="N3714" s="29">
        <f>_xlfn.XLOOKUP(B3714,'[2]固定资产明细表17-杰 (2)'!$Z$3:$Z$7000,'[2]固定资产明细表17-杰 (2)'!$R$3:$R$7000)</f>
        <v>0</v>
      </c>
      <c r="O3714" s="29">
        <f>_xlfn.XLOOKUP(B3714,'[2]固定资产明细表17-杰 (2)'!$Z$3:$Z$7000,'[2]固定资产明细表17-杰 (2)'!$X$3:$X$7000)</f>
        <v>0</v>
      </c>
      <c r="P3714" s="14"/>
      <c r="Q3714" s="14"/>
      <c r="R3714" s="14"/>
      <c r="S3714" s="14"/>
      <c r="T3714" s="14">
        <f t="shared" si="109"/>
        <v>0</v>
      </c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  <c r="AH3714" s="14"/>
    </row>
    <row r="3715" s="1" customFormat="1" ht="15" spans="1:34">
      <c r="A3715" s="9">
        <f t="shared" si="108"/>
        <v>3711</v>
      </c>
      <c r="B3715" s="14"/>
      <c r="C3715" s="14"/>
      <c r="D3715" s="44">
        <f>_xlfn.XLOOKUP(B3715,'[2]固定资产明细表17-杰 (2)'!$Z$3:$Z$7000,'[2]固定资产明细表17-杰 (2)'!$D$3:$D$7000)</f>
        <v>0</v>
      </c>
      <c r="E3715" s="14"/>
      <c r="F3715" s="14">
        <f>_xlfn.XLOOKUP(B3715,'[2]固定资产明细表17-杰 (2)'!$Z$3:$Z$7000,'[2]固定资产明细表17-杰 (2)'!$E$3:$E$7000)</f>
        <v>0</v>
      </c>
      <c r="G3715" s="9"/>
      <c r="H3715" s="9"/>
      <c r="I3715" s="18">
        <f>_xlfn.XLOOKUP(B3715,'[2]固定资产明细表17-杰 (2)'!$Z$3:$Z$7000,'[2]固定资产明细表17-杰 (2)'!$K$3:$K$7000)</f>
        <v>0</v>
      </c>
      <c r="J3715" s="28">
        <f>ROUND(_xlfn.XLOOKUP(B3715,'[2]固定资产明细表17-杰 (2)'!$Z$3:$Z$7000,'[2]固定资产明细表17-杰 (2)'!$J$3:$J$7000),0)</f>
        <v>0</v>
      </c>
      <c r="K3715" s="14"/>
      <c r="L3715" s="14"/>
      <c r="M3715" s="29">
        <f>_xlfn.XLOOKUP(B3715,'[2]固定资产明细表17-杰 (2)'!$Z$3:$Z$7000,'[2]固定资产明细表17-杰 (2)'!$O$3:$O$7000)</f>
        <v>0</v>
      </c>
      <c r="N3715" s="29">
        <f>_xlfn.XLOOKUP(B3715,'[2]固定资产明细表17-杰 (2)'!$Z$3:$Z$7000,'[2]固定资产明细表17-杰 (2)'!$R$3:$R$7000)</f>
        <v>0</v>
      </c>
      <c r="O3715" s="29">
        <f>_xlfn.XLOOKUP(B3715,'[2]固定资产明细表17-杰 (2)'!$Z$3:$Z$7000,'[2]固定资产明细表17-杰 (2)'!$X$3:$X$7000)</f>
        <v>0</v>
      </c>
      <c r="P3715" s="14"/>
      <c r="Q3715" s="14"/>
      <c r="R3715" s="14"/>
      <c r="S3715" s="14"/>
      <c r="T3715" s="14">
        <f t="shared" si="109"/>
        <v>0</v>
      </c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  <c r="AH3715" s="14"/>
    </row>
    <row r="3716" s="1" customFormat="1" ht="15" spans="1:34">
      <c r="A3716" s="9">
        <f t="shared" si="108"/>
        <v>3712</v>
      </c>
      <c r="B3716" s="14"/>
      <c r="C3716" s="14"/>
      <c r="D3716" s="44">
        <f>_xlfn.XLOOKUP(B3716,'[2]固定资产明细表17-杰 (2)'!$Z$3:$Z$7000,'[2]固定资产明细表17-杰 (2)'!$D$3:$D$7000)</f>
        <v>0</v>
      </c>
      <c r="E3716" s="14"/>
      <c r="F3716" s="14">
        <f>_xlfn.XLOOKUP(B3716,'[2]固定资产明细表17-杰 (2)'!$Z$3:$Z$7000,'[2]固定资产明细表17-杰 (2)'!$E$3:$E$7000)</f>
        <v>0</v>
      </c>
      <c r="G3716" s="9"/>
      <c r="H3716" s="9"/>
      <c r="I3716" s="18">
        <f>_xlfn.XLOOKUP(B3716,'[2]固定资产明细表17-杰 (2)'!$Z$3:$Z$7000,'[2]固定资产明细表17-杰 (2)'!$K$3:$K$7000)</f>
        <v>0</v>
      </c>
      <c r="J3716" s="28">
        <f>ROUND(_xlfn.XLOOKUP(B3716,'[2]固定资产明细表17-杰 (2)'!$Z$3:$Z$7000,'[2]固定资产明细表17-杰 (2)'!$J$3:$J$7000),0)</f>
        <v>0</v>
      </c>
      <c r="K3716" s="14"/>
      <c r="L3716" s="14"/>
      <c r="M3716" s="29">
        <f>_xlfn.XLOOKUP(B3716,'[2]固定资产明细表17-杰 (2)'!$Z$3:$Z$7000,'[2]固定资产明细表17-杰 (2)'!$O$3:$O$7000)</f>
        <v>0</v>
      </c>
      <c r="N3716" s="29">
        <f>_xlfn.XLOOKUP(B3716,'[2]固定资产明细表17-杰 (2)'!$Z$3:$Z$7000,'[2]固定资产明细表17-杰 (2)'!$R$3:$R$7000)</f>
        <v>0</v>
      </c>
      <c r="O3716" s="29">
        <f>_xlfn.XLOOKUP(B3716,'[2]固定资产明细表17-杰 (2)'!$Z$3:$Z$7000,'[2]固定资产明细表17-杰 (2)'!$X$3:$X$7000)</f>
        <v>0</v>
      </c>
      <c r="P3716" s="14"/>
      <c r="Q3716" s="14"/>
      <c r="R3716" s="14"/>
      <c r="S3716" s="14"/>
      <c r="T3716" s="14">
        <f t="shared" si="109"/>
        <v>0</v>
      </c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  <c r="AH3716" s="14"/>
    </row>
    <row r="3717" s="1" customFormat="1" ht="15" spans="1:34">
      <c r="A3717" s="9">
        <f t="shared" si="108"/>
        <v>3713</v>
      </c>
      <c r="B3717" s="14"/>
      <c r="C3717" s="14"/>
      <c r="D3717" s="44">
        <f>_xlfn.XLOOKUP(B3717,'[2]固定资产明细表17-杰 (2)'!$Z$3:$Z$7000,'[2]固定资产明细表17-杰 (2)'!$D$3:$D$7000)</f>
        <v>0</v>
      </c>
      <c r="E3717" s="14"/>
      <c r="F3717" s="14">
        <f>_xlfn.XLOOKUP(B3717,'[2]固定资产明细表17-杰 (2)'!$Z$3:$Z$7000,'[2]固定资产明细表17-杰 (2)'!$E$3:$E$7000)</f>
        <v>0</v>
      </c>
      <c r="G3717" s="9"/>
      <c r="H3717" s="9"/>
      <c r="I3717" s="18">
        <f>_xlfn.XLOOKUP(B3717,'[2]固定资产明细表17-杰 (2)'!$Z$3:$Z$7000,'[2]固定资产明细表17-杰 (2)'!$K$3:$K$7000)</f>
        <v>0</v>
      </c>
      <c r="J3717" s="28">
        <f>ROUND(_xlfn.XLOOKUP(B3717,'[2]固定资产明细表17-杰 (2)'!$Z$3:$Z$7000,'[2]固定资产明细表17-杰 (2)'!$J$3:$J$7000),0)</f>
        <v>0</v>
      </c>
      <c r="K3717" s="14"/>
      <c r="L3717" s="14"/>
      <c r="M3717" s="29">
        <f>_xlfn.XLOOKUP(B3717,'[2]固定资产明细表17-杰 (2)'!$Z$3:$Z$7000,'[2]固定资产明细表17-杰 (2)'!$O$3:$O$7000)</f>
        <v>0</v>
      </c>
      <c r="N3717" s="29">
        <f>_xlfn.XLOOKUP(B3717,'[2]固定资产明细表17-杰 (2)'!$Z$3:$Z$7000,'[2]固定资产明细表17-杰 (2)'!$R$3:$R$7000)</f>
        <v>0</v>
      </c>
      <c r="O3717" s="29">
        <f>_xlfn.XLOOKUP(B3717,'[2]固定资产明细表17-杰 (2)'!$Z$3:$Z$7000,'[2]固定资产明细表17-杰 (2)'!$X$3:$X$7000)</f>
        <v>0</v>
      </c>
      <c r="P3717" s="14"/>
      <c r="Q3717" s="14"/>
      <c r="R3717" s="14"/>
      <c r="S3717" s="14"/>
      <c r="T3717" s="14">
        <f t="shared" si="109"/>
        <v>0</v>
      </c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  <c r="AH3717" s="14"/>
    </row>
    <row r="3718" s="1" customFormat="1" ht="15" spans="1:34">
      <c r="A3718" s="9">
        <f t="shared" si="108"/>
        <v>3714</v>
      </c>
      <c r="B3718" s="14"/>
      <c r="C3718" s="14"/>
      <c r="D3718" s="44">
        <f>_xlfn.XLOOKUP(B3718,'[2]固定资产明细表17-杰 (2)'!$Z$3:$Z$7000,'[2]固定资产明细表17-杰 (2)'!$D$3:$D$7000)</f>
        <v>0</v>
      </c>
      <c r="E3718" s="14"/>
      <c r="F3718" s="14">
        <f>_xlfn.XLOOKUP(B3718,'[2]固定资产明细表17-杰 (2)'!$Z$3:$Z$7000,'[2]固定资产明细表17-杰 (2)'!$E$3:$E$7000)</f>
        <v>0</v>
      </c>
      <c r="G3718" s="9"/>
      <c r="H3718" s="9"/>
      <c r="I3718" s="18">
        <f>_xlfn.XLOOKUP(B3718,'[2]固定资产明细表17-杰 (2)'!$Z$3:$Z$7000,'[2]固定资产明细表17-杰 (2)'!$K$3:$K$7000)</f>
        <v>0</v>
      </c>
      <c r="J3718" s="28">
        <f>ROUND(_xlfn.XLOOKUP(B3718,'[2]固定资产明细表17-杰 (2)'!$Z$3:$Z$7000,'[2]固定资产明细表17-杰 (2)'!$J$3:$J$7000),0)</f>
        <v>0</v>
      </c>
      <c r="K3718" s="14"/>
      <c r="L3718" s="14"/>
      <c r="M3718" s="29">
        <f>_xlfn.XLOOKUP(B3718,'[2]固定资产明细表17-杰 (2)'!$Z$3:$Z$7000,'[2]固定资产明细表17-杰 (2)'!$O$3:$O$7000)</f>
        <v>0</v>
      </c>
      <c r="N3718" s="29">
        <f>_xlfn.XLOOKUP(B3718,'[2]固定资产明细表17-杰 (2)'!$Z$3:$Z$7000,'[2]固定资产明细表17-杰 (2)'!$R$3:$R$7000)</f>
        <v>0</v>
      </c>
      <c r="O3718" s="29">
        <f>_xlfn.XLOOKUP(B3718,'[2]固定资产明细表17-杰 (2)'!$Z$3:$Z$7000,'[2]固定资产明细表17-杰 (2)'!$X$3:$X$7000)</f>
        <v>0</v>
      </c>
      <c r="P3718" s="14"/>
      <c r="Q3718" s="14"/>
      <c r="R3718" s="14"/>
      <c r="S3718" s="14"/>
      <c r="T3718" s="14">
        <f t="shared" si="109"/>
        <v>0</v>
      </c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  <c r="AH3718" s="14"/>
    </row>
    <row r="3719" s="1" customFormat="1" ht="15" spans="1:34">
      <c r="A3719" s="9">
        <f t="shared" si="108"/>
        <v>3715</v>
      </c>
      <c r="B3719" s="14"/>
      <c r="C3719" s="14"/>
      <c r="D3719" s="44">
        <f>_xlfn.XLOOKUP(B3719,'[2]固定资产明细表17-杰 (2)'!$Z$3:$Z$7000,'[2]固定资产明细表17-杰 (2)'!$D$3:$D$7000)</f>
        <v>0</v>
      </c>
      <c r="E3719" s="14"/>
      <c r="F3719" s="14">
        <f>_xlfn.XLOOKUP(B3719,'[2]固定资产明细表17-杰 (2)'!$Z$3:$Z$7000,'[2]固定资产明细表17-杰 (2)'!$E$3:$E$7000)</f>
        <v>0</v>
      </c>
      <c r="G3719" s="9"/>
      <c r="H3719" s="9"/>
      <c r="I3719" s="18">
        <f>_xlfn.XLOOKUP(B3719,'[2]固定资产明细表17-杰 (2)'!$Z$3:$Z$7000,'[2]固定资产明细表17-杰 (2)'!$K$3:$K$7000)</f>
        <v>0</v>
      </c>
      <c r="J3719" s="28">
        <f>ROUND(_xlfn.XLOOKUP(B3719,'[2]固定资产明细表17-杰 (2)'!$Z$3:$Z$7000,'[2]固定资产明细表17-杰 (2)'!$J$3:$J$7000),0)</f>
        <v>0</v>
      </c>
      <c r="K3719" s="14"/>
      <c r="L3719" s="14"/>
      <c r="M3719" s="29">
        <f>_xlfn.XLOOKUP(B3719,'[2]固定资产明细表17-杰 (2)'!$Z$3:$Z$7000,'[2]固定资产明细表17-杰 (2)'!$O$3:$O$7000)</f>
        <v>0</v>
      </c>
      <c r="N3719" s="29">
        <f>_xlfn.XLOOKUP(B3719,'[2]固定资产明细表17-杰 (2)'!$Z$3:$Z$7000,'[2]固定资产明细表17-杰 (2)'!$R$3:$R$7000)</f>
        <v>0</v>
      </c>
      <c r="O3719" s="29">
        <f>_xlfn.XLOOKUP(B3719,'[2]固定资产明细表17-杰 (2)'!$Z$3:$Z$7000,'[2]固定资产明细表17-杰 (2)'!$X$3:$X$7000)</f>
        <v>0</v>
      </c>
      <c r="P3719" s="14"/>
      <c r="Q3719" s="14"/>
      <c r="R3719" s="14"/>
      <c r="S3719" s="14"/>
      <c r="T3719" s="14">
        <f t="shared" si="109"/>
        <v>0</v>
      </c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  <c r="AH3719" s="14"/>
    </row>
    <row r="3720" s="1" customFormat="1" ht="15" spans="1:34">
      <c r="A3720" s="9">
        <f t="shared" si="108"/>
        <v>3716</v>
      </c>
      <c r="B3720" s="14"/>
      <c r="C3720" s="14"/>
      <c r="D3720" s="44">
        <f>_xlfn.XLOOKUP(B3720,'[2]固定资产明细表17-杰 (2)'!$Z$3:$Z$7000,'[2]固定资产明细表17-杰 (2)'!$D$3:$D$7000)</f>
        <v>0</v>
      </c>
      <c r="E3720" s="14"/>
      <c r="F3720" s="14">
        <f>_xlfn.XLOOKUP(B3720,'[2]固定资产明细表17-杰 (2)'!$Z$3:$Z$7000,'[2]固定资产明细表17-杰 (2)'!$E$3:$E$7000)</f>
        <v>0</v>
      </c>
      <c r="G3720" s="9"/>
      <c r="H3720" s="9"/>
      <c r="I3720" s="18">
        <f>_xlfn.XLOOKUP(B3720,'[2]固定资产明细表17-杰 (2)'!$Z$3:$Z$7000,'[2]固定资产明细表17-杰 (2)'!$K$3:$K$7000)</f>
        <v>0</v>
      </c>
      <c r="J3720" s="28">
        <f>ROUND(_xlfn.XLOOKUP(B3720,'[2]固定资产明细表17-杰 (2)'!$Z$3:$Z$7000,'[2]固定资产明细表17-杰 (2)'!$J$3:$J$7000),0)</f>
        <v>0</v>
      </c>
      <c r="K3720" s="14"/>
      <c r="L3720" s="14"/>
      <c r="M3720" s="29">
        <f>_xlfn.XLOOKUP(B3720,'[2]固定资产明细表17-杰 (2)'!$Z$3:$Z$7000,'[2]固定资产明细表17-杰 (2)'!$O$3:$O$7000)</f>
        <v>0</v>
      </c>
      <c r="N3720" s="29">
        <f>_xlfn.XLOOKUP(B3720,'[2]固定资产明细表17-杰 (2)'!$Z$3:$Z$7000,'[2]固定资产明细表17-杰 (2)'!$R$3:$R$7000)</f>
        <v>0</v>
      </c>
      <c r="O3720" s="29">
        <f>_xlfn.XLOOKUP(B3720,'[2]固定资产明细表17-杰 (2)'!$Z$3:$Z$7000,'[2]固定资产明细表17-杰 (2)'!$X$3:$X$7000)</f>
        <v>0</v>
      </c>
      <c r="P3720" s="14"/>
      <c r="Q3720" s="14"/>
      <c r="R3720" s="14"/>
      <c r="S3720" s="14"/>
      <c r="T3720" s="14">
        <f t="shared" si="109"/>
        <v>0</v>
      </c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  <c r="AH3720" s="14"/>
    </row>
    <row r="3721" s="1" customFormat="1" ht="15" spans="1:34">
      <c r="A3721" s="9">
        <f t="shared" si="108"/>
        <v>3717</v>
      </c>
      <c r="B3721" s="14"/>
      <c r="C3721" s="14"/>
      <c r="D3721" s="44">
        <f>_xlfn.XLOOKUP(B3721,'[2]固定资产明细表17-杰 (2)'!$Z$3:$Z$7000,'[2]固定资产明细表17-杰 (2)'!$D$3:$D$7000)</f>
        <v>0</v>
      </c>
      <c r="E3721" s="14"/>
      <c r="F3721" s="14">
        <f>_xlfn.XLOOKUP(B3721,'[2]固定资产明细表17-杰 (2)'!$Z$3:$Z$7000,'[2]固定资产明细表17-杰 (2)'!$E$3:$E$7000)</f>
        <v>0</v>
      </c>
      <c r="G3721" s="9"/>
      <c r="H3721" s="9"/>
      <c r="I3721" s="18">
        <f>_xlfn.XLOOKUP(B3721,'[2]固定资产明细表17-杰 (2)'!$Z$3:$Z$7000,'[2]固定资产明细表17-杰 (2)'!$K$3:$K$7000)</f>
        <v>0</v>
      </c>
      <c r="J3721" s="28">
        <f>ROUND(_xlfn.XLOOKUP(B3721,'[2]固定资产明细表17-杰 (2)'!$Z$3:$Z$7000,'[2]固定资产明细表17-杰 (2)'!$J$3:$J$7000),0)</f>
        <v>0</v>
      </c>
      <c r="K3721" s="14"/>
      <c r="L3721" s="14"/>
      <c r="M3721" s="29">
        <f>_xlfn.XLOOKUP(B3721,'[2]固定资产明细表17-杰 (2)'!$Z$3:$Z$7000,'[2]固定资产明细表17-杰 (2)'!$O$3:$O$7000)</f>
        <v>0</v>
      </c>
      <c r="N3721" s="29">
        <f>_xlfn.XLOOKUP(B3721,'[2]固定资产明细表17-杰 (2)'!$Z$3:$Z$7000,'[2]固定资产明细表17-杰 (2)'!$R$3:$R$7000)</f>
        <v>0</v>
      </c>
      <c r="O3721" s="29">
        <f>_xlfn.XLOOKUP(B3721,'[2]固定资产明细表17-杰 (2)'!$Z$3:$Z$7000,'[2]固定资产明细表17-杰 (2)'!$X$3:$X$7000)</f>
        <v>0</v>
      </c>
      <c r="P3721" s="14"/>
      <c r="Q3721" s="14"/>
      <c r="R3721" s="14"/>
      <c r="S3721" s="14"/>
      <c r="T3721" s="14">
        <f t="shared" si="109"/>
        <v>0</v>
      </c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  <c r="AH3721" s="14"/>
    </row>
    <row r="3722" s="1" customFormat="1" ht="15" spans="1:34">
      <c r="A3722" s="9">
        <f t="shared" si="108"/>
        <v>3718</v>
      </c>
      <c r="B3722" s="14"/>
      <c r="C3722" s="14"/>
      <c r="D3722" s="44">
        <f>_xlfn.XLOOKUP(B3722,'[2]固定资产明细表17-杰 (2)'!$Z$3:$Z$7000,'[2]固定资产明细表17-杰 (2)'!$D$3:$D$7000)</f>
        <v>0</v>
      </c>
      <c r="E3722" s="14"/>
      <c r="F3722" s="14">
        <f>_xlfn.XLOOKUP(B3722,'[2]固定资产明细表17-杰 (2)'!$Z$3:$Z$7000,'[2]固定资产明细表17-杰 (2)'!$E$3:$E$7000)</f>
        <v>0</v>
      </c>
      <c r="G3722" s="9"/>
      <c r="H3722" s="9"/>
      <c r="I3722" s="18">
        <f>_xlfn.XLOOKUP(B3722,'[2]固定资产明细表17-杰 (2)'!$Z$3:$Z$7000,'[2]固定资产明细表17-杰 (2)'!$K$3:$K$7000)</f>
        <v>0</v>
      </c>
      <c r="J3722" s="28">
        <f>ROUND(_xlfn.XLOOKUP(B3722,'[2]固定资产明细表17-杰 (2)'!$Z$3:$Z$7000,'[2]固定资产明细表17-杰 (2)'!$J$3:$J$7000),0)</f>
        <v>0</v>
      </c>
      <c r="K3722" s="14"/>
      <c r="L3722" s="14"/>
      <c r="M3722" s="29">
        <f>_xlfn.XLOOKUP(B3722,'[2]固定资产明细表17-杰 (2)'!$Z$3:$Z$7000,'[2]固定资产明细表17-杰 (2)'!$O$3:$O$7000)</f>
        <v>0</v>
      </c>
      <c r="N3722" s="29">
        <f>_xlfn.XLOOKUP(B3722,'[2]固定资产明细表17-杰 (2)'!$Z$3:$Z$7000,'[2]固定资产明细表17-杰 (2)'!$R$3:$R$7000)</f>
        <v>0</v>
      </c>
      <c r="O3722" s="29">
        <f>_xlfn.XLOOKUP(B3722,'[2]固定资产明细表17-杰 (2)'!$Z$3:$Z$7000,'[2]固定资产明细表17-杰 (2)'!$X$3:$X$7000)</f>
        <v>0</v>
      </c>
      <c r="P3722" s="14"/>
      <c r="Q3722" s="14"/>
      <c r="R3722" s="14"/>
      <c r="S3722" s="14"/>
      <c r="T3722" s="14">
        <f t="shared" si="109"/>
        <v>0</v>
      </c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  <c r="AH3722" s="14"/>
    </row>
    <row r="3723" s="1" customFormat="1" ht="15" spans="1:34">
      <c r="A3723" s="9">
        <f t="shared" si="108"/>
        <v>3719</v>
      </c>
      <c r="B3723" s="14"/>
      <c r="C3723" s="14"/>
      <c r="D3723" s="44">
        <f>_xlfn.XLOOKUP(B3723,'[2]固定资产明细表17-杰 (2)'!$Z$3:$Z$7000,'[2]固定资产明细表17-杰 (2)'!$D$3:$D$7000)</f>
        <v>0</v>
      </c>
      <c r="E3723" s="14"/>
      <c r="F3723" s="14">
        <f>_xlfn.XLOOKUP(B3723,'[2]固定资产明细表17-杰 (2)'!$Z$3:$Z$7000,'[2]固定资产明细表17-杰 (2)'!$E$3:$E$7000)</f>
        <v>0</v>
      </c>
      <c r="G3723" s="9"/>
      <c r="H3723" s="9"/>
      <c r="I3723" s="18">
        <f>_xlfn.XLOOKUP(B3723,'[2]固定资产明细表17-杰 (2)'!$Z$3:$Z$7000,'[2]固定资产明细表17-杰 (2)'!$K$3:$K$7000)</f>
        <v>0</v>
      </c>
      <c r="J3723" s="28">
        <f>ROUND(_xlfn.XLOOKUP(B3723,'[2]固定资产明细表17-杰 (2)'!$Z$3:$Z$7000,'[2]固定资产明细表17-杰 (2)'!$J$3:$J$7000),0)</f>
        <v>0</v>
      </c>
      <c r="K3723" s="14"/>
      <c r="L3723" s="14"/>
      <c r="M3723" s="29">
        <f>_xlfn.XLOOKUP(B3723,'[2]固定资产明细表17-杰 (2)'!$Z$3:$Z$7000,'[2]固定资产明细表17-杰 (2)'!$O$3:$O$7000)</f>
        <v>0</v>
      </c>
      <c r="N3723" s="29">
        <f>_xlfn.XLOOKUP(B3723,'[2]固定资产明细表17-杰 (2)'!$Z$3:$Z$7000,'[2]固定资产明细表17-杰 (2)'!$R$3:$R$7000)</f>
        <v>0</v>
      </c>
      <c r="O3723" s="29">
        <f>_xlfn.XLOOKUP(B3723,'[2]固定资产明细表17-杰 (2)'!$Z$3:$Z$7000,'[2]固定资产明细表17-杰 (2)'!$X$3:$X$7000)</f>
        <v>0</v>
      </c>
      <c r="P3723" s="14"/>
      <c r="Q3723" s="14"/>
      <c r="R3723" s="14"/>
      <c r="S3723" s="14"/>
      <c r="T3723" s="14">
        <f t="shared" si="109"/>
        <v>0</v>
      </c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  <c r="AH3723" s="14"/>
    </row>
    <row r="3724" s="1" customFormat="1" ht="15" spans="1:34">
      <c r="A3724" s="9">
        <f t="shared" si="108"/>
        <v>3720</v>
      </c>
      <c r="B3724" s="14"/>
      <c r="C3724" s="14"/>
      <c r="D3724" s="44">
        <f>_xlfn.XLOOKUP(B3724,'[2]固定资产明细表17-杰 (2)'!$Z$3:$Z$7000,'[2]固定资产明细表17-杰 (2)'!$D$3:$D$7000)</f>
        <v>0</v>
      </c>
      <c r="E3724" s="14"/>
      <c r="F3724" s="14">
        <f>_xlfn.XLOOKUP(B3724,'[2]固定资产明细表17-杰 (2)'!$Z$3:$Z$7000,'[2]固定资产明细表17-杰 (2)'!$E$3:$E$7000)</f>
        <v>0</v>
      </c>
      <c r="G3724" s="9"/>
      <c r="H3724" s="9"/>
      <c r="I3724" s="18">
        <f>_xlfn.XLOOKUP(B3724,'[2]固定资产明细表17-杰 (2)'!$Z$3:$Z$7000,'[2]固定资产明细表17-杰 (2)'!$K$3:$K$7000)</f>
        <v>0</v>
      </c>
      <c r="J3724" s="28">
        <f>ROUND(_xlfn.XLOOKUP(B3724,'[2]固定资产明细表17-杰 (2)'!$Z$3:$Z$7000,'[2]固定资产明细表17-杰 (2)'!$J$3:$J$7000),0)</f>
        <v>0</v>
      </c>
      <c r="K3724" s="14"/>
      <c r="L3724" s="14"/>
      <c r="M3724" s="29">
        <f>_xlfn.XLOOKUP(B3724,'[2]固定资产明细表17-杰 (2)'!$Z$3:$Z$7000,'[2]固定资产明细表17-杰 (2)'!$O$3:$O$7000)</f>
        <v>0</v>
      </c>
      <c r="N3724" s="29">
        <f>_xlfn.XLOOKUP(B3724,'[2]固定资产明细表17-杰 (2)'!$Z$3:$Z$7000,'[2]固定资产明细表17-杰 (2)'!$R$3:$R$7000)</f>
        <v>0</v>
      </c>
      <c r="O3724" s="29">
        <f>_xlfn.XLOOKUP(B3724,'[2]固定资产明细表17-杰 (2)'!$Z$3:$Z$7000,'[2]固定资产明细表17-杰 (2)'!$X$3:$X$7000)</f>
        <v>0</v>
      </c>
      <c r="P3724" s="14"/>
      <c r="Q3724" s="14"/>
      <c r="R3724" s="14"/>
      <c r="S3724" s="14"/>
      <c r="T3724" s="14">
        <f t="shared" si="109"/>
        <v>0</v>
      </c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  <c r="AH3724" s="14"/>
    </row>
    <row r="3725" s="1" customFormat="1" ht="15" spans="1:34">
      <c r="A3725" s="9">
        <f t="shared" si="108"/>
        <v>3721</v>
      </c>
      <c r="B3725" s="14"/>
      <c r="C3725" s="14"/>
      <c r="D3725" s="44">
        <f>_xlfn.XLOOKUP(B3725,'[2]固定资产明细表17-杰 (2)'!$Z$3:$Z$7000,'[2]固定资产明细表17-杰 (2)'!$D$3:$D$7000)</f>
        <v>0</v>
      </c>
      <c r="E3725" s="14"/>
      <c r="F3725" s="14">
        <f>_xlfn.XLOOKUP(B3725,'[2]固定资产明细表17-杰 (2)'!$Z$3:$Z$7000,'[2]固定资产明细表17-杰 (2)'!$E$3:$E$7000)</f>
        <v>0</v>
      </c>
      <c r="G3725" s="9"/>
      <c r="H3725" s="9"/>
      <c r="I3725" s="18">
        <f>_xlfn.XLOOKUP(B3725,'[2]固定资产明细表17-杰 (2)'!$Z$3:$Z$7000,'[2]固定资产明细表17-杰 (2)'!$K$3:$K$7000)</f>
        <v>0</v>
      </c>
      <c r="J3725" s="28">
        <f>ROUND(_xlfn.XLOOKUP(B3725,'[2]固定资产明细表17-杰 (2)'!$Z$3:$Z$7000,'[2]固定资产明细表17-杰 (2)'!$J$3:$J$7000),0)</f>
        <v>0</v>
      </c>
      <c r="K3725" s="14"/>
      <c r="L3725" s="14"/>
      <c r="M3725" s="29">
        <f>_xlfn.XLOOKUP(B3725,'[2]固定资产明细表17-杰 (2)'!$Z$3:$Z$7000,'[2]固定资产明细表17-杰 (2)'!$O$3:$O$7000)</f>
        <v>0</v>
      </c>
      <c r="N3725" s="29">
        <f>_xlfn.XLOOKUP(B3725,'[2]固定资产明细表17-杰 (2)'!$Z$3:$Z$7000,'[2]固定资产明细表17-杰 (2)'!$R$3:$R$7000)</f>
        <v>0</v>
      </c>
      <c r="O3725" s="29">
        <f>_xlfn.XLOOKUP(B3725,'[2]固定资产明细表17-杰 (2)'!$Z$3:$Z$7000,'[2]固定资产明细表17-杰 (2)'!$X$3:$X$7000)</f>
        <v>0</v>
      </c>
      <c r="P3725" s="14"/>
      <c r="Q3725" s="14"/>
      <c r="R3725" s="14"/>
      <c r="S3725" s="14"/>
      <c r="T3725" s="14">
        <f t="shared" si="109"/>
        <v>0</v>
      </c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  <c r="AH3725" s="14"/>
    </row>
    <row r="3726" s="1" customFormat="1" ht="15" spans="1:34">
      <c r="A3726" s="9">
        <f t="shared" si="108"/>
        <v>3722</v>
      </c>
      <c r="B3726" s="14"/>
      <c r="C3726" s="14"/>
      <c r="D3726" s="44">
        <f>_xlfn.XLOOKUP(B3726,'[2]固定资产明细表17-杰 (2)'!$Z$3:$Z$7000,'[2]固定资产明细表17-杰 (2)'!$D$3:$D$7000)</f>
        <v>0</v>
      </c>
      <c r="E3726" s="14"/>
      <c r="F3726" s="14">
        <f>_xlfn.XLOOKUP(B3726,'[2]固定资产明细表17-杰 (2)'!$Z$3:$Z$7000,'[2]固定资产明细表17-杰 (2)'!$E$3:$E$7000)</f>
        <v>0</v>
      </c>
      <c r="G3726" s="9"/>
      <c r="H3726" s="9"/>
      <c r="I3726" s="18">
        <f>_xlfn.XLOOKUP(B3726,'[2]固定资产明细表17-杰 (2)'!$Z$3:$Z$7000,'[2]固定资产明细表17-杰 (2)'!$K$3:$K$7000)</f>
        <v>0</v>
      </c>
      <c r="J3726" s="28">
        <f>ROUND(_xlfn.XLOOKUP(B3726,'[2]固定资产明细表17-杰 (2)'!$Z$3:$Z$7000,'[2]固定资产明细表17-杰 (2)'!$J$3:$J$7000),0)</f>
        <v>0</v>
      </c>
      <c r="K3726" s="14"/>
      <c r="L3726" s="14"/>
      <c r="M3726" s="29">
        <f>_xlfn.XLOOKUP(B3726,'[2]固定资产明细表17-杰 (2)'!$Z$3:$Z$7000,'[2]固定资产明细表17-杰 (2)'!$O$3:$O$7000)</f>
        <v>0</v>
      </c>
      <c r="N3726" s="29">
        <f>_xlfn.XLOOKUP(B3726,'[2]固定资产明细表17-杰 (2)'!$Z$3:$Z$7000,'[2]固定资产明细表17-杰 (2)'!$R$3:$R$7000)</f>
        <v>0</v>
      </c>
      <c r="O3726" s="29">
        <f>_xlfn.XLOOKUP(B3726,'[2]固定资产明细表17-杰 (2)'!$Z$3:$Z$7000,'[2]固定资产明细表17-杰 (2)'!$X$3:$X$7000)</f>
        <v>0</v>
      </c>
      <c r="P3726" s="14"/>
      <c r="Q3726" s="14"/>
      <c r="R3726" s="14"/>
      <c r="S3726" s="14"/>
      <c r="T3726" s="14">
        <f t="shared" si="109"/>
        <v>0</v>
      </c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  <c r="AH3726" s="14"/>
    </row>
    <row r="3727" s="1" customFormat="1" ht="15" spans="1:34">
      <c r="A3727" s="9">
        <f t="shared" si="108"/>
        <v>3723</v>
      </c>
      <c r="B3727" s="14"/>
      <c r="C3727" s="14"/>
      <c r="D3727" s="44">
        <f>_xlfn.XLOOKUP(B3727,'[2]固定资产明细表17-杰 (2)'!$Z$3:$Z$7000,'[2]固定资产明细表17-杰 (2)'!$D$3:$D$7000)</f>
        <v>0</v>
      </c>
      <c r="E3727" s="14"/>
      <c r="F3727" s="14">
        <f>_xlfn.XLOOKUP(B3727,'[2]固定资产明细表17-杰 (2)'!$Z$3:$Z$7000,'[2]固定资产明细表17-杰 (2)'!$E$3:$E$7000)</f>
        <v>0</v>
      </c>
      <c r="G3727" s="9"/>
      <c r="H3727" s="9"/>
      <c r="I3727" s="18">
        <f>_xlfn.XLOOKUP(B3727,'[2]固定资产明细表17-杰 (2)'!$Z$3:$Z$7000,'[2]固定资产明细表17-杰 (2)'!$K$3:$K$7000)</f>
        <v>0</v>
      </c>
      <c r="J3727" s="28">
        <f>ROUND(_xlfn.XLOOKUP(B3727,'[2]固定资产明细表17-杰 (2)'!$Z$3:$Z$7000,'[2]固定资产明细表17-杰 (2)'!$J$3:$J$7000),0)</f>
        <v>0</v>
      </c>
      <c r="K3727" s="14"/>
      <c r="L3727" s="14"/>
      <c r="M3727" s="29">
        <f>_xlfn.XLOOKUP(B3727,'[2]固定资产明细表17-杰 (2)'!$Z$3:$Z$7000,'[2]固定资产明细表17-杰 (2)'!$O$3:$O$7000)</f>
        <v>0</v>
      </c>
      <c r="N3727" s="29">
        <f>_xlfn.XLOOKUP(B3727,'[2]固定资产明细表17-杰 (2)'!$Z$3:$Z$7000,'[2]固定资产明细表17-杰 (2)'!$R$3:$R$7000)</f>
        <v>0</v>
      </c>
      <c r="O3727" s="29">
        <f>_xlfn.XLOOKUP(B3727,'[2]固定资产明细表17-杰 (2)'!$Z$3:$Z$7000,'[2]固定资产明细表17-杰 (2)'!$X$3:$X$7000)</f>
        <v>0</v>
      </c>
      <c r="P3727" s="14"/>
      <c r="Q3727" s="14"/>
      <c r="R3727" s="14"/>
      <c r="S3727" s="14"/>
      <c r="T3727" s="14">
        <f t="shared" si="109"/>
        <v>0</v>
      </c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  <c r="AH3727" s="14"/>
    </row>
    <row r="3728" s="1" customFormat="1" ht="15" spans="1:34">
      <c r="A3728" s="9">
        <f t="shared" si="108"/>
        <v>3724</v>
      </c>
      <c r="B3728" s="14"/>
      <c r="C3728" s="14"/>
      <c r="D3728" s="44">
        <f>_xlfn.XLOOKUP(B3728,'[2]固定资产明细表17-杰 (2)'!$Z$3:$Z$7000,'[2]固定资产明细表17-杰 (2)'!$D$3:$D$7000)</f>
        <v>0</v>
      </c>
      <c r="E3728" s="14"/>
      <c r="F3728" s="14">
        <f>_xlfn.XLOOKUP(B3728,'[2]固定资产明细表17-杰 (2)'!$Z$3:$Z$7000,'[2]固定资产明细表17-杰 (2)'!$E$3:$E$7000)</f>
        <v>0</v>
      </c>
      <c r="G3728" s="9"/>
      <c r="H3728" s="9"/>
      <c r="I3728" s="18">
        <f>_xlfn.XLOOKUP(B3728,'[2]固定资产明细表17-杰 (2)'!$Z$3:$Z$7000,'[2]固定资产明细表17-杰 (2)'!$K$3:$K$7000)</f>
        <v>0</v>
      </c>
      <c r="J3728" s="28">
        <f>ROUND(_xlfn.XLOOKUP(B3728,'[2]固定资产明细表17-杰 (2)'!$Z$3:$Z$7000,'[2]固定资产明细表17-杰 (2)'!$J$3:$J$7000),0)</f>
        <v>0</v>
      </c>
      <c r="K3728" s="14"/>
      <c r="L3728" s="14"/>
      <c r="M3728" s="29">
        <f>_xlfn.XLOOKUP(B3728,'[2]固定资产明细表17-杰 (2)'!$Z$3:$Z$7000,'[2]固定资产明细表17-杰 (2)'!$O$3:$O$7000)</f>
        <v>0</v>
      </c>
      <c r="N3728" s="29">
        <f>_xlfn.XLOOKUP(B3728,'[2]固定资产明细表17-杰 (2)'!$Z$3:$Z$7000,'[2]固定资产明细表17-杰 (2)'!$R$3:$R$7000)</f>
        <v>0</v>
      </c>
      <c r="O3728" s="29">
        <f>_xlfn.XLOOKUP(B3728,'[2]固定资产明细表17-杰 (2)'!$Z$3:$Z$7000,'[2]固定资产明细表17-杰 (2)'!$X$3:$X$7000)</f>
        <v>0</v>
      </c>
      <c r="P3728" s="14"/>
      <c r="Q3728" s="14"/>
      <c r="R3728" s="14"/>
      <c r="S3728" s="14"/>
      <c r="T3728" s="14">
        <f t="shared" si="109"/>
        <v>0</v>
      </c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  <c r="AH3728" s="14"/>
    </row>
    <row r="3729" s="1" customFormat="1" ht="15" spans="1:34">
      <c r="A3729" s="9">
        <f t="shared" si="108"/>
        <v>3725</v>
      </c>
      <c r="B3729" s="14"/>
      <c r="C3729" s="14"/>
      <c r="D3729" s="44">
        <f>_xlfn.XLOOKUP(B3729,'[2]固定资产明细表17-杰 (2)'!$Z$3:$Z$7000,'[2]固定资产明细表17-杰 (2)'!$D$3:$D$7000)</f>
        <v>0</v>
      </c>
      <c r="E3729" s="14"/>
      <c r="F3729" s="14">
        <f>_xlfn.XLOOKUP(B3729,'[2]固定资产明细表17-杰 (2)'!$Z$3:$Z$7000,'[2]固定资产明细表17-杰 (2)'!$E$3:$E$7000)</f>
        <v>0</v>
      </c>
      <c r="G3729" s="9"/>
      <c r="H3729" s="9"/>
      <c r="I3729" s="18">
        <f>_xlfn.XLOOKUP(B3729,'[2]固定资产明细表17-杰 (2)'!$Z$3:$Z$7000,'[2]固定资产明细表17-杰 (2)'!$K$3:$K$7000)</f>
        <v>0</v>
      </c>
      <c r="J3729" s="28">
        <f>ROUND(_xlfn.XLOOKUP(B3729,'[2]固定资产明细表17-杰 (2)'!$Z$3:$Z$7000,'[2]固定资产明细表17-杰 (2)'!$J$3:$J$7000),0)</f>
        <v>0</v>
      </c>
      <c r="K3729" s="14"/>
      <c r="L3729" s="14"/>
      <c r="M3729" s="29">
        <f>_xlfn.XLOOKUP(B3729,'[2]固定资产明细表17-杰 (2)'!$Z$3:$Z$7000,'[2]固定资产明细表17-杰 (2)'!$O$3:$O$7000)</f>
        <v>0</v>
      </c>
      <c r="N3729" s="29">
        <f>_xlfn.XLOOKUP(B3729,'[2]固定资产明细表17-杰 (2)'!$Z$3:$Z$7000,'[2]固定资产明细表17-杰 (2)'!$R$3:$R$7000)</f>
        <v>0</v>
      </c>
      <c r="O3729" s="29">
        <f>_xlfn.XLOOKUP(B3729,'[2]固定资产明细表17-杰 (2)'!$Z$3:$Z$7000,'[2]固定资产明细表17-杰 (2)'!$X$3:$X$7000)</f>
        <v>0</v>
      </c>
      <c r="P3729" s="14"/>
      <c r="Q3729" s="14"/>
      <c r="R3729" s="14"/>
      <c r="S3729" s="14"/>
      <c r="T3729" s="14">
        <f t="shared" si="109"/>
        <v>0</v>
      </c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  <c r="AH3729" s="14"/>
    </row>
    <row r="3730" s="1" customFormat="1" ht="15" spans="1:34">
      <c r="A3730" s="9">
        <f t="shared" si="108"/>
        <v>3726</v>
      </c>
      <c r="B3730" s="14"/>
      <c r="C3730" s="14"/>
      <c r="D3730" s="44">
        <f>_xlfn.XLOOKUP(B3730,'[2]固定资产明细表17-杰 (2)'!$Z$3:$Z$7000,'[2]固定资产明细表17-杰 (2)'!$D$3:$D$7000)</f>
        <v>0</v>
      </c>
      <c r="E3730" s="14"/>
      <c r="F3730" s="14">
        <f>_xlfn.XLOOKUP(B3730,'[2]固定资产明细表17-杰 (2)'!$Z$3:$Z$7000,'[2]固定资产明细表17-杰 (2)'!$E$3:$E$7000)</f>
        <v>0</v>
      </c>
      <c r="G3730" s="9"/>
      <c r="H3730" s="9"/>
      <c r="I3730" s="18">
        <f>_xlfn.XLOOKUP(B3730,'[2]固定资产明细表17-杰 (2)'!$Z$3:$Z$7000,'[2]固定资产明细表17-杰 (2)'!$K$3:$K$7000)</f>
        <v>0</v>
      </c>
      <c r="J3730" s="28">
        <f>ROUND(_xlfn.XLOOKUP(B3730,'[2]固定资产明细表17-杰 (2)'!$Z$3:$Z$7000,'[2]固定资产明细表17-杰 (2)'!$J$3:$J$7000),0)</f>
        <v>0</v>
      </c>
      <c r="K3730" s="14"/>
      <c r="L3730" s="14"/>
      <c r="M3730" s="29">
        <f>_xlfn.XLOOKUP(B3730,'[2]固定资产明细表17-杰 (2)'!$Z$3:$Z$7000,'[2]固定资产明细表17-杰 (2)'!$O$3:$O$7000)</f>
        <v>0</v>
      </c>
      <c r="N3730" s="29">
        <f>_xlfn.XLOOKUP(B3730,'[2]固定资产明细表17-杰 (2)'!$Z$3:$Z$7000,'[2]固定资产明细表17-杰 (2)'!$R$3:$R$7000)</f>
        <v>0</v>
      </c>
      <c r="O3730" s="29">
        <f>_xlfn.XLOOKUP(B3730,'[2]固定资产明细表17-杰 (2)'!$Z$3:$Z$7000,'[2]固定资产明细表17-杰 (2)'!$X$3:$X$7000)</f>
        <v>0</v>
      </c>
      <c r="P3730" s="14"/>
      <c r="Q3730" s="14"/>
      <c r="R3730" s="14"/>
      <c r="S3730" s="14"/>
      <c r="T3730" s="14">
        <f t="shared" si="109"/>
        <v>0</v>
      </c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  <c r="AH3730" s="14"/>
    </row>
    <row r="3731" s="1" customFormat="1" ht="15" spans="1:34">
      <c r="A3731" s="9">
        <f t="shared" si="108"/>
        <v>3727</v>
      </c>
      <c r="B3731" s="14"/>
      <c r="C3731" s="14"/>
      <c r="D3731" s="44">
        <f>_xlfn.XLOOKUP(B3731,'[2]固定资产明细表17-杰 (2)'!$Z$3:$Z$7000,'[2]固定资产明细表17-杰 (2)'!$D$3:$D$7000)</f>
        <v>0</v>
      </c>
      <c r="E3731" s="14"/>
      <c r="F3731" s="14">
        <f>_xlfn.XLOOKUP(B3731,'[2]固定资产明细表17-杰 (2)'!$Z$3:$Z$7000,'[2]固定资产明细表17-杰 (2)'!$E$3:$E$7000)</f>
        <v>0</v>
      </c>
      <c r="G3731" s="9"/>
      <c r="H3731" s="9"/>
      <c r="I3731" s="18">
        <f>_xlfn.XLOOKUP(B3731,'[2]固定资产明细表17-杰 (2)'!$Z$3:$Z$7000,'[2]固定资产明细表17-杰 (2)'!$K$3:$K$7000)</f>
        <v>0</v>
      </c>
      <c r="J3731" s="28">
        <f>ROUND(_xlfn.XLOOKUP(B3731,'[2]固定资产明细表17-杰 (2)'!$Z$3:$Z$7000,'[2]固定资产明细表17-杰 (2)'!$J$3:$J$7000),0)</f>
        <v>0</v>
      </c>
      <c r="K3731" s="14"/>
      <c r="L3731" s="14"/>
      <c r="M3731" s="29">
        <f>_xlfn.XLOOKUP(B3731,'[2]固定资产明细表17-杰 (2)'!$Z$3:$Z$7000,'[2]固定资产明细表17-杰 (2)'!$O$3:$O$7000)</f>
        <v>0</v>
      </c>
      <c r="N3731" s="29">
        <f>_xlfn.XLOOKUP(B3731,'[2]固定资产明细表17-杰 (2)'!$Z$3:$Z$7000,'[2]固定资产明细表17-杰 (2)'!$R$3:$R$7000)</f>
        <v>0</v>
      </c>
      <c r="O3731" s="29">
        <f>_xlfn.XLOOKUP(B3731,'[2]固定资产明细表17-杰 (2)'!$Z$3:$Z$7000,'[2]固定资产明细表17-杰 (2)'!$X$3:$X$7000)</f>
        <v>0</v>
      </c>
      <c r="P3731" s="14"/>
      <c r="Q3731" s="14"/>
      <c r="R3731" s="14"/>
      <c r="S3731" s="14"/>
      <c r="T3731" s="14">
        <f t="shared" si="109"/>
        <v>0</v>
      </c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  <c r="AH3731" s="14"/>
    </row>
    <row r="3732" s="1" customFormat="1" ht="15" spans="1:34">
      <c r="A3732" s="9">
        <f t="shared" si="108"/>
        <v>3728</v>
      </c>
      <c r="B3732" s="14"/>
      <c r="C3732" s="14"/>
      <c r="D3732" s="44">
        <f>_xlfn.XLOOKUP(B3732,'[2]固定资产明细表17-杰 (2)'!$Z$3:$Z$7000,'[2]固定资产明细表17-杰 (2)'!$D$3:$D$7000)</f>
        <v>0</v>
      </c>
      <c r="E3732" s="14"/>
      <c r="F3732" s="14">
        <f>_xlfn.XLOOKUP(B3732,'[2]固定资产明细表17-杰 (2)'!$Z$3:$Z$7000,'[2]固定资产明细表17-杰 (2)'!$E$3:$E$7000)</f>
        <v>0</v>
      </c>
      <c r="G3732" s="9"/>
      <c r="H3732" s="9"/>
      <c r="I3732" s="18">
        <f>_xlfn.XLOOKUP(B3732,'[2]固定资产明细表17-杰 (2)'!$Z$3:$Z$7000,'[2]固定资产明细表17-杰 (2)'!$K$3:$K$7000)</f>
        <v>0</v>
      </c>
      <c r="J3732" s="28">
        <f>ROUND(_xlfn.XLOOKUP(B3732,'[2]固定资产明细表17-杰 (2)'!$Z$3:$Z$7000,'[2]固定资产明细表17-杰 (2)'!$J$3:$J$7000),0)</f>
        <v>0</v>
      </c>
      <c r="K3732" s="14"/>
      <c r="L3732" s="14"/>
      <c r="M3732" s="29">
        <f>_xlfn.XLOOKUP(B3732,'[2]固定资产明细表17-杰 (2)'!$Z$3:$Z$7000,'[2]固定资产明细表17-杰 (2)'!$O$3:$O$7000)</f>
        <v>0</v>
      </c>
      <c r="N3732" s="29">
        <f>_xlfn.XLOOKUP(B3732,'[2]固定资产明细表17-杰 (2)'!$Z$3:$Z$7000,'[2]固定资产明细表17-杰 (2)'!$R$3:$R$7000)</f>
        <v>0</v>
      </c>
      <c r="O3732" s="29">
        <f>_xlfn.XLOOKUP(B3732,'[2]固定资产明细表17-杰 (2)'!$Z$3:$Z$7000,'[2]固定资产明细表17-杰 (2)'!$X$3:$X$7000)</f>
        <v>0</v>
      </c>
      <c r="P3732" s="14"/>
      <c r="Q3732" s="14"/>
      <c r="R3732" s="14"/>
      <c r="S3732" s="14"/>
      <c r="T3732" s="14">
        <f t="shared" si="109"/>
        <v>0</v>
      </c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  <c r="AH3732" s="14"/>
    </row>
    <row r="3733" s="1" customFormat="1" ht="15" spans="1:34">
      <c r="A3733" s="9">
        <f t="shared" ref="A3733:A3796" si="110">ROW(B3733)-4</f>
        <v>3729</v>
      </c>
      <c r="B3733" s="14"/>
      <c r="C3733" s="14"/>
      <c r="D3733" s="44">
        <f>_xlfn.XLOOKUP(B3733,'[2]固定资产明细表17-杰 (2)'!$Z$3:$Z$7000,'[2]固定资产明细表17-杰 (2)'!$D$3:$D$7000)</f>
        <v>0</v>
      </c>
      <c r="E3733" s="14"/>
      <c r="F3733" s="14">
        <f>_xlfn.XLOOKUP(B3733,'[2]固定资产明细表17-杰 (2)'!$Z$3:$Z$7000,'[2]固定资产明细表17-杰 (2)'!$E$3:$E$7000)</f>
        <v>0</v>
      </c>
      <c r="G3733" s="9"/>
      <c r="H3733" s="9"/>
      <c r="I3733" s="18">
        <f>_xlfn.XLOOKUP(B3733,'[2]固定资产明细表17-杰 (2)'!$Z$3:$Z$7000,'[2]固定资产明细表17-杰 (2)'!$K$3:$K$7000)</f>
        <v>0</v>
      </c>
      <c r="J3733" s="28">
        <f>ROUND(_xlfn.XLOOKUP(B3733,'[2]固定资产明细表17-杰 (2)'!$Z$3:$Z$7000,'[2]固定资产明细表17-杰 (2)'!$J$3:$J$7000),0)</f>
        <v>0</v>
      </c>
      <c r="K3733" s="14"/>
      <c r="L3733" s="14"/>
      <c r="M3733" s="29">
        <f>_xlfn.XLOOKUP(B3733,'[2]固定资产明细表17-杰 (2)'!$Z$3:$Z$7000,'[2]固定资产明细表17-杰 (2)'!$O$3:$O$7000)</f>
        <v>0</v>
      </c>
      <c r="N3733" s="29">
        <f>_xlfn.XLOOKUP(B3733,'[2]固定资产明细表17-杰 (2)'!$Z$3:$Z$7000,'[2]固定资产明细表17-杰 (2)'!$R$3:$R$7000)</f>
        <v>0</v>
      </c>
      <c r="O3733" s="29">
        <f>_xlfn.XLOOKUP(B3733,'[2]固定资产明细表17-杰 (2)'!$Z$3:$Z$7000,'[2]固定资产明细表17-杰 (2)'!$X$3:$X$7000)</f>
        <v>0</v>
      </c>
      <c r="P3733" s="14"/>
      <c r="Q3733" s="14"/>
      <c r="R3733" s="14"/>
      <c r="S3733" s="14"/>
      <c r="T3733" s="14">
        <f t="shared" si="109"/>
        <v>0</v>
      </c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  <c r="AH3733" s="14"/>
    </row>
    <row r="3734" s="1" customFormat="1" ht="15" spans="1:34">
      <c r="A3734" s="9">
        <f t="shared" si="110"/>
        <v>3730</v>
      </c>
      <c r="B3734" s="14"/>
      <c r="C3734" s="14"/>
      <c r="D3734" s="44">
        <f>_xlfn.XLOOKUP(B3734,'[2]固定资产明细表17-杰 (2)'!$Z$3:$Z$7000,'[2]固定资产明细表17-杰 (2)'!$D$3:$D$7000)</f>
        <v>0</v>
      </c>
      <c r="E3734" s="14"/>
      <c r="F3734" s="14">
        <f>_xlfn.XLOOKUP(B3734,'[2]固定资产明细表17-杰 (2)'!$Z$3:$Z$7000,'[2]固定资产明细表17-杰 (2)'!$E$3:$E$7000)</f>
        <v>0</v>
      </c>
      <c r="G3734" s="9"/>
      <c r="H3734" s="9"/>
      <c r="I3734" s="18">
        <f>_xlfn.XLOOKUP(B3734,'[2]固定资产明细表17-杰 (2)'!$Z$3:$Z$7000,'[2]固定资产明细表17-杰 (2)'!$K$3:$K$7000)</f>
        <v>0</v>
      </c>
      <c r="J3734" s="28">
        <f>ROUND(_xlfn.XLOOKUP(B3734,'[2]固定资产明细表17-杰 (2)'!$Z$3:$Z$7000,'[2]固定资产明细表17-杰 (2)'!$J$3:$J$7000),0)</f>
        <v>0</v>
      </c>
      <c r="K3734" s="14"/>
      <c r="L3734" s="14"/>
      <c r="M3734" s="29">
        <f>_xlfn.XLOOKUP(B3734,'[2]固定资产明细表17-杰 (2)'!$Z$3:$Z$7000,'[2]固定资产明细表17-杰 (2)'!$O$3:$O$7000)</f>
        <v>0</v>
      </c>
      <c r="N3734" s="29">
        <f>_xlfn.XLOOKUP(B3734,'[2]固定资产明细表17-杰 (2)'!$Z$3:$Z$7000,'[2]固定资产明细表17-杰 (2)'!$R$3:$R$7000)</f>
        <v>0</v>
      </c>
      <c r="O3734" s="29">
        <f>_xlfn.XLOOKUP(B3734,'[2]固定资产明细表17-杰 (2)'!$Z$3:$Z$7000,'[2]固定资产明细表17-杰 (2)'!$X$3:$X$7000)</f>
        <v>0</v>
      </c>
      <c r="P3734" s="14"/>
      <c r="Q3734" s="14"/>
      <c r="R3734" s="14"/>
      <c r="S3734" s="14"/>
      <c r="T3734" s="14">
        <f t="shared" si="109"/>
        <v>0</v>
      </c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  <c r="AH3734" s="14"/>
    </row>
    <row r="3735" s="1" customFormat="1" ht="15" spans="1:34">
      <c r="A3735" s="9">
        <f t="shared" si="110"/>
        <v>3731</v>
      </c>
      <c r="B3735" s="14"/>
      <c r="C3735" s="14"/>
      <c r="D3735" s="44">
        <f>_xlfn.XLOOKUP(B3735,'[2]固定资产明细表17-杰 (2)'!$Z$3:$Z$7000,'[2]固定资产明细表17-杰 (2)'!$D$3:$D$7000)</f>
        <v>0</v>
      </c>
      <c r="E3735" s="14"/>
      <c r="F3735" s="14">
        <f>_xlfn.XLOOKUP(B3735,'[2]固定资产明细表17-杰 (2)'!$Z$3:$Z$7000,'[2]固定资产明细表17-杰 (2)'!$E$3:$E$7000)</f>
        <v>0</v>
      </c>
      <c r="G3735" s="9"/>
      <c r="H3735" s="9"/>
      <c r="I3735" s="18">
        <f>_xlfn.XLOOKUP(B3735,'[2]固定资产明细表17-杰 (2)'!$Z$3:$Z$7000,'[2]固定资产明细表17-杰 (2)'!$K$3:$K$7000)</f>
        <v>0</v>
      </c>
      <c r="J3735" s="28">
        <f>ROUND(_xlfn.XLOOKUP(B3735,'[2]固定资产明细表17-杰 (2)'!$Z$3:$Z$7000,'[2]固定资产明细表17-杰 (2)'!$J$3:$J$7000),0)</f>
        <v>0</v>
      </c>
      <c r="K3735" s="14"/>
      <c r="L3735" s="14"/>
      <c r="M3735" s="29">
        <f>_xlfn.XLOOKUP(B3735,'[2]固定资产明细表17-杰 (2)'!$Z$3:$Z$7000,'[2]固定资产明细表17-杰 (2)'!$O$3:$O$7000)</f>
        <v>0</v>
      </c>
      <c r="N3735" s="29">
        <f>_xlfn.XLOOKUP(B3735,'[2]固定资产明细表17-杰 (2)'!$Z$3:$Z$7000,'[2]固定资产明细表17-杰 (2)'!$R$3:$R$7000)</f>
        <v>0</v>
      </c>
      <c r="O3735" s="29">
        <f>_xlfn.XLOOKUP(B3735,'[2]固定资产明细表17-杰 (2)'!$Z$3:$Z$7000,'[2]固定资产明细表17-杰 (2)'!$X$3:$X$7000)</f>
        <v>0</v>
      </c>
      <c r="P3735" s="14"/>
      <c r="Q3735" s="14"/>
      <c r="R3735" s="14"/>
      <c r="S3735" s="14"/>
      <c r="T3735" s="14">
        <f t="shared" si="109"/>
        <v>0</v>
      </c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  <c r="AH3735" s="14"/>
    </row>
    <row r="3736" s="1" customFormat="1" ht="15" spans="1:34">
      <c r="A3736" s="9">
        <f t="shared" si="110"/>
        <v>3732</v>
      </c>
      <c r="B3736" s="14"/>
      <c r="C3736" s="14"/>
      <c r="D3736" s="44">
        <f>_xlfn.XLOOKUP(B3736,'[2]固定资产明细表17-杰 (2)'!$Z$3:$Z$7000,'[2]固定资产明细表17-杰 (2)'!$D$3:$D$7000)</f>
        <v>0</v>
      </c>
      <c r="E3736" s="14"/>
      <c r="F3736" s="14">
        <f>_xlfn.XLOOKUP(B3736,'[2]固定资产明细表17-杰 (2)'!$Z$3:$Z$7000,'[2]固定资产明细表17-杰 (2)'!$E$3:$E$7000)</f>
        <v>0</v>
      </c>
      <c r="G3736" s="9"/>
      <c r="H3736" s="9"/>
      <c r="I3736" s="18">
        <f>_xlfn.XLOOKUP(B3736,'[2]固定资产明细表17-杰 (2)'!$Z$3:$Z$7000,'[2]固定资产明细表17-杰 (2)'!$K$3:$K$7000)</f>
        <v>0</v>
      </c>
      <c r="J3736" s="28">
        <f>ROUND(_xlfn.XLOOKUP(B3736,'[2]固定资产明细表17-杰 (2)'!$Z$3:$Z$7000,'[2]固定资产明细表17-杰 (2)'!$J$3:$J$7000),0)</f>
        <v>0</v>
      </c>
      <c r="K3736" s="14"/>
      <c r="L3736" s="14"/>
      <c r="M3736" s="29">
        <f>_xlfn.XLOOKUP(B3736,'[2]固定资产明细表17-杰 (2)'!$Z$3:$Z$7000,'[2]固定资产明细表17-杰 (2)'!$O$3:$O$7000)</f>
        <v>0</v>
      </c>
      <c r="N3736" s="29">
        <f>_xlfn.XLOOKUP(B3736,'[2]固定资产明细表17-杰 (2)'!$Z$3:$Z$7000,'[2]固定资产明细表17-杰 (2)'!$R$3:$R$7000)</f>
        <v>0</v>
      </c>
      <c r="O3736" s="29">
        <f>_xlfn.XLOOKUP(B3736,'[2]固定资产明细表17-杰 (2)'!$Z$3:$Z$7000,'[2]固定资产明细表17-杰 (2)'!$X$3:$X$7000)</f>
        <v>0</v>
      </c>
      <c r="P3736" s="14"/>
      <c r="Q3736" s="14"/>
      <c r="R3736" s="14"/>
      <c r="S3736" s="14"/>
      <c r="T3736" s="14">
        <f t="shared" si="109"/>
        <v>0</v>
      </c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  <c r="AH3736" s="14"/>
    </row>
    <row r="3737" s="1" customFormat="1" ht="15" spans="1:34">
      <c r="A3737" s="9">
        <f t="shared" si="110"/>
        <v>3733</v>
      </c>
      <c r="B3737" s="14"/>
      <c r="C3737" s="14"/>
      <c r="D3737" s="44">
        <f>_xlfn.XLOOKUP(B3737,'[2]固定资产明细表17-杰 (2)'!$Z$3:$Z$7000,'[2]固定资产明细表17-杰 (2)'!$D$3:$D$7000)</f>
        <v>0</v>
      </c>
      <c r="E3737" s="14"/>
      <c r="F3737" s="14">
        <f>_xlfn.XLOOKUP(B3737,'[2]固定资产明细表17-杰 (2)'!$Z$3:$Z$7000,'[2]固定资产明细表17-杰 (2)'!$E$3:$E$7000)</f>
        <v>0</v>
      </c>
      <c r="G3737" s="9"/>
      <c r="H3737" s="9"/>
      <c r="I3737" s="18">
        <f>_xlfn.XLOOKUP(B3737,'[2]固定资产明细表17-杰 (2)'!$Z$3:$Z$7000,'[2]固定资产明细表17-杰 (2)'!$K$3:$K$7000)</f>
        <v>0</v>
      </c>
      <c r="J3737" s="28">
        <f>ROUND(_xlfn.XLOOKUP(B3737,'[2]固定资产明细表17-杰 (2)'!$Z$3:$Z$7000,'[2]固定资产明细表17-杰 (2)'!$J$3:$J$7000),0)</f>
        <v>0</v>
      </c>
      <c r="K3737" s="14"/>
      <c r="L3737" s="14"/>
      <c r="M3737" s="29">
        <f>_xlfn.XLOOKUP(B3737,'[2]固定资产明细表17-杰 (2)'!$Z$3:$Z$7000,'[2]固定资产明细表17-杰 (2)'!$O$3:$O$7000)</f>
        <v>0</v>
      </c>
      <c r="N3737" s="29">
        <f>_xlfn.XLOOKUP(B3737,'[2]固定资产明细表17-杰 (2)'!$Z$3:$Z$7000,'[2]固定资产明细表17-杰 (2)'!$R$3:$R$7000)</f>
        <v>0</v>
      </c>
      <c r="O3737" s="29">
        <f>_xlfn.XLOOKUP(B3737,'[2]固定资产明细表17-杰 (2)'!$Z$3:$Z$7000,'[2]固定资产明细表17-杰 (2)'!$X$3:$X$7000)</f>
        <v>0</v>
      </c>
      <c r="P3737" s="14"/>
      <c r="Q3737" s="14"/>
      <c r="R3737" s="14"/>
      <c r="S3737" s="14"/>
      <c r="T3737" s="14">
        <f t="shared" si="109"/>
        <v>0</v>
      </c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  <c r="AH3737" s="14"/>
    </row>
    <row r="3738" s="1" customFormat="1" ht="15" spans="1:34">
      <c r="A3738" s="9">
        <f t="shared" si="110"/>
        <v>3734</v>
      </c>
      <c r="B3738" s="14"/>
      <c r="C3738" s="14"/>
      <c r="D3738" s="44">
        <f>_xlfn.XLOOKUP(B3738,'[2]固定资产明细表17-杰 (2)'!$Z$3:$Z$7000,'[2]固定资产明细表17-杰 (2)'!$D$3:$D$7000)</f>
        <v>0</v>
      </c>
      <c r="E3738" s="14"/>
      <c r="F3738" s="14">
        <f>_xlfn.XLOOKUP(B3738,'[2]固定资产明细表17-杰 (2)'!$Z$3:$Z$7000,'[2]固定资产明细表17-杰 (2)'!$E$3:$E$7000)</f>
        <v>0</v>
      </c>
      <c r="G3738" s="9"/>
      <c r="H3738" s="9"/>
      <c r="I3738" s="18">
        <f>_xlfn.XLOOKUP(B3738,'[2]固定资产明细表17-杰 (2)'!$Z$3:$Z$7000,'[2]固定资产明细表17-杰 (2)'!$K$3:$K$7000)</f>
        <v>0</v>
      </c>
      <c r="J3738" s="28">
        <f>ROUND(_xlfn.XLOOKUP(B3738,'[2]固定资产明细表17-杰 (2)'!$Z$3:$Z$7000,'[2]固定资产明细表17-杰 (2)'!$J$3:$J$7000),0)</f>
        <v>0</v>
      </c>
      <c r="K3738" s="14"/>
      <c r="L3738" s="14"/>
      <c r="M3738" s="29">
        <f>_xlfn.XLOOKUP(B3738,'[2]固定资产明细表17-杰 (2)'!$Z$3:$Z$7000,'[2]固定资产明细表17-杰 (2)'!$O$3:$O$7000)</f>
        <v>0</v>
      </c>
      <c r="N3738" s="29">
        <f>_xlfn.XLOOKUP(B3738,'[2]固定资产明细表17-杰 (2)'!$Z$3:$Z$7000,'[2]固定资产明细表17-杰 (2)'!$R$3:$R$7000)</f>
        <v>0</v>
      </c>
      <c r="O3738" s="29">
        <f>_xlfn.XLOOKUP(B3738,'[2]固定资产明细表17-杰 (2)'!$Z$3:$Z$7000,'[2]固定资产明细表17-杰 (2)'!$X$3:$X$7000)</f>
        <v>0</v>
      </c>
      <c r="P3738" s="14"/>
      <c r="Q3738" s="14"/>
      <c r="R3738" s="14"/>
      <c r="S3738" s="14"/>
      <c r="T3738" s="14">
        <f t="shared" si="109"/>
        <v>0</v>
      </c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  <c r="AH3738" s="14"/>
    </row>
    <row r="3739" s="1" customFormat="1" ht="15" spans="1:34">
      <c r="A3739" s="9">
        <f t="shared" si="110"/>
        <v>3735</v>
      </c>
      <c r="B3739" s="14"/>
      <c r="C3739" s="14"/>
      <c r="D3739" s="44">
        <f>_xlfn.XLOOKUP(B3739,'[2]固定资产明细表17-杰 (2)'!$Z$3:$Z$7000,'[2]固定资产明细表17-杰 (2)'!$D$3:$D$7000)</f>
        <v>0</v>
      </c>
      <c r="E3739" s="14"/>
      <c r="F3739" s="14">
        <f>_xlfn.XLOOKUP(B3739,'[2]固定资产明细表17-杰 (2)'!$Z$3:$Z$7000,'[2]固定资产明细表17-杰 (2)'!$E$3:$E$7000)</f>
        <v>0</v>
      </c>
      <c r="G3739" s="9"/>
      <c r="H3739" s="9"/>
      <c r="I3739" s="18">
        <f>_xlfn.XLOOKUP(B3739,'[2]固定资产明细表17-杰 (2)'!$Z$3:$Z$7000,'[2]固定资产明细表17-杰 (2)'!$K$3:$K$7000)</f>
        <v>0</v>
      </c>
      <c r="J3739" s="28">
        <f>ROUND(_xlfn.XLOOKUP(B3739,'[2]固定资产明细表17-杰 (2)'!$Z$3:$Z$7000,'[2]固定资产明细表17-杰 (2)'!$J$3:$J$7000),0)</f>
        <v>0</v>
      </c>
      <c r="K3739" s="14"/>
      <c r="L3739" s="14"/>
      <c r="M3739" s="29">
        <f>_xlfn.XLOOKUP(B3739,'[2]固定资产明细表17-杰 (2)'!$Z$3:$Z$7000,'[2]固定资产明细表17-杰 (2)'!$O$3:$O$7000)</f>
        <v>0</v>
      </c>
      <c r="N3739" s="29">
        <f>_xlfn.XLOOKUP(B3739,'[2]固定资产明细表17-杰 (2)'!$Z$3:$Z$7000,'[2]固定资产明细表17-杰 (2)'!$R$3:$R$7000)</f>
        <v>0</v>
      </c>
      <c r="O3739" s="29">
        <f>_xlfn.XLOOKUP(B3739,'[2]固定资产明细表17-杰 (2)'!$Z$3:$Z$7000,'[2]固定资产明细表17-杰 (2)'!$X$3:$X$7000)</f>
        <v>0</v>
      </c>
      <c r="P3739" s="14"/>
      <c r="Q3739" s="14"/>
      <c r="R3739" s="14"/>
      <c r="S3739" s="14"/>
      <c r="T3739" s="14">
        <f t="shared" si="109"/>
        <v>0</v>
      </c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  <c r="AH3739" s="14"/>
    </row>
    <row r="3740" s="1" customFormat="1" ht="15" spans="1:34">
      <c r="A3740" s="9">
        <f t="shared" si="110"/>
        <v>3736</v>
      </c>
      <c r="B3740" s="14"/>
      <c r="C3740" s="14"/>
      <c r="D3740" s="44">
        <f>_xlfn.XLOOKUP(B3740,'[2]固定资产明细表17-杰 (2)'!$Z$3:$Z$7000,'[2]固定资产明细表17-杰 (2)'!$D$3:$D$7000)</f>
        <v>0</v>
      </c>
      <c r="E3740" s="14"/>
      <c r="F3740" s="14">
        <f>_xlfn.XLOOKUP(B3740,'[2]固定资产明细表17-杰 (2)'!$Z$3:$Z$7000,'[2]固定资产明细表17-杰 (2)'!$E$3:$E$7000)</f>
        <v>0</v>
      </c>
      <c r="G3740" s="9"/>
      <c r="H3740" s="9"/>
      <c r="I3740" s="18">
        <f>_xlfn.XLOOKUP(B3740,'[2]固定资产明细表17-杰 (2)'!$Z$3:$Z$7000,'[2]固定资产明细表17-杰 (2)'!$K$3:$K$7000)</f>
        <v>0</v>
      </c>
      <c r="J3740" s="28">
        <f>ROUND(_xlfn.XLOOKUP(B3740,'[2]固定资产明细表17-杰 (2)'!$Z$3:$Z$7000,'[2]固定资产明细表17-杰 (2)'!$J$3:$J$7000),0)</f>
        <v>0</v>
      </c>
      <c r="K3740" s="14"/>
      <c r="L3740" s="14"/>
      <c r="M3740" s="29">
        <f>_xlfn.XLOOKUP(B3740,'[2]固定资产明细表17-杰 (2)'!$Z$3:$Z$7000,'[2]固定资产明细表17-杰 (2)'!$O$3:$O$7000)</f>
        <v>0</v>
      </c>
      <c r="N3740" s="29">
        <f>_xlfn.XLOOKUP(B3740,'[2]固定资产明细表17-杰 (2)'!$Z$3:$Z$7000,'[2]固定资产明细表17-杰 (2)'!$R$3:$R$7000)</f>
        <v>0</v>
      </c>
      <c r="O3740" s="29">
        <f>_xlfn.XLOOKUP(B3740,'[2]固定资产明细表17-杰 (2)'!$Z$3:$Z$7000,'[2]固定资产明细表17-杰 (2)'!$X$3:$X$7000)</f>
        <v>0</v>
      </c>
      <c r="P3740" s="14"/>
      <c r="Q3740" s="14"/>
      <c r="R3740" s="14"/>
      <c r="S3740" s="14"/>
      <c r="T3740" s="14">
        <f t="shared" si="109"/>
        <v>0</v>
      </c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  <c r="AH3740" s="14"/>
    </row>
    <row r="3741" s="1" customFormat="1" ht="15" spans="1:34">
      <c r="A3741" s="9">
        <f t="shared" si="110"/>
        <v>3737</v>
      </c>
      <c r="B3741" s="14"/>
      <c r="C3741" s="14"/>
      <c r="D3741" s="44">
        <f>_xlfn.XLOOKUP(B3741,'[2]固定资产明细表17-杰 (2)'!$Z$3:$Z$7000,'[2]固定资产明细表17-杰 (2)'!$D$3:$D$7000)</f>
        <v>0</v>
      </c>
      <c r="E3741" s="14"/>
      <c r="F3741" s="14">
        <f>_xlfn.XLOOKUP(B3741,'[2]固定资产明细表17-杰 (2)'!$Z$3:$Z$7000,'[2]固定资产明细表17-杰 (2)'!$E$3:$E$7000)</f>
        <v>0</v>
      </c>
      <c r="G3741" s="9"/>
      <c r="H3741" s="9"/>
      <c r="I3741" s="18">
        <f>_xlfn.XLOOKUP(B3741,'[2]固定资产明细表17-杰 (2)'!$Z$3:$Z$7000,'[2]固定资产明细表17-杰 (2)'!$K$3:$K$7000)</f>
        <v>0</v>
      </c>
      <c r="J3741" s="28">
        <f>ROUND(_xlfn.XLOOKUP(B3741,'[2]固定资产明细表17-杰 (2)'!$Z$3:$Z$7000,'[2]固定资产明细表17-杰 (2)'!$J$3:$J$7000),0)</f>
        <v>0</v>
      </c>
      <c r="K3741" s="14"/>
      <c r="L3741" s="14"/>
      <c r="M3741" s="29">
        <f>_xlfn.XLOOKUP(B3741,'[2]固定资产明细表17-杰 (2)'!$Z$3:$Z$7000,'[2]固定资产明细表17-杰 (2)'!$O$3:$O$7000)</f>
        <v>0</v>
      </c>
      <c r="N3741" s="29">
        <f>_xlfn.XLOOKUP(B3741,'[2]固定资产明细表17-杰 (2)'!$Z$3:$Z$7000,'[2]固定资产明细表17-杰 (2)'!$R$3:$R$7000)</f>
        <v>0</v>
      </c>
      <c r="O3741" s="29">
        <f>_xlfn.XLOOKUP(B3741,'[2]固定资产明细表17-杰 (2)'!$Z$3:$Z$7000,'[2]固定资产明细表17-杰 (2)'!$X$3:$X$7000)</f>
        <v>0</v>
      </c>
      <c r="P3741" s="14"/>
      <c r="Q3741" s="14"/>
      <c r="R3741" s="14"/>
      <c r="S3741" s="14"/>
      <c r="T3741" s="14">
        <f t="shared" si="109"/>
        <v>0</v>
      </c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  <c r="AH3741" s="14"/>
    </row>
    <row r="3742" s="1" customFormat="1" ht="15" spans="1:34">
      <c r="A3742" s="9">
        <f t="shared" si="110"/>
        <v>3738</v>
      </c>
      <c r="B3742" s="14"/>
      <c r="C3742" s="14"/>
      <c r="D3742" s="44">
        <f>_xlfn.XLOOKUP(B3742,'[2]固定资产明细表17-杰 (2)'!$Z$3:$Z$7000,'[2]固定资产明细表17-杰 (2)'!$D$3:$D$7000)</f>
        <v>0</v>
      </c>
      <c r="E3742" s="14"/>
      <c r="F3742" s="14">
        <f>_xlfn.XLOOKUP(B3742,'[2]固定资产明细表17-杰 (2)'!$Z$3:$Z$7000,'[2]固定资产明细表17-杰 (2)'!$E$3:$E$7000)</f>
        <v>0</v>
      </c>
      <c r="G3742" s="9"/>
      <c r="H3742" s="9"/>
      <c r="I3742" s="18">
        <f>_xlfn.XLOOKUP(B3742,'[2]固定资产明细表17-杰 (2)'!$Z$3:$Z$7000,'[2]固定资产明细表17-杰 (2)'!$K$3:$K$7000)</f>
        <v>0</v>
      </c>
      <c r="J3742" s="28">
        <f>ROUND(_xlfn.XLOOKUP(B3742,'[2]固定资产明细表17-杰 (2)'!$Z$3:$Z$7000,'[2]固定资产明细表17-杰 (2)'!$J$3:$J$7000),0)</f>
        <v>0</v>
      </c>
      <c r="K3742" s="14"/>
      <c r="L3742" s="14"/>
      <c r="M3742" s="29">
        <f>_xlfn.XLOOKUP(B3742,'[2]固定资产明细表17-杰 (2)'!$Z$3:$Z$7000,'[2]固定资产明细表17-杰 (2)'!$O$3:$O$7000)</f>
        <v>0</v>
      </c>
      <c r="N3742" s="29">
        <f>_xlfn.XLOOKUP(B3742,'[2]固定资产明细表17-杰 (2)'!$Z$3:$Z$7000,'[2]固定资产明细表17-杰 (2)'!$R$3:$R$7000)</f>
        <v>0</v>
      </c>
      <c r="O3742" s="29">
        <f>_xlfn.XLOOKUP(B3742,'[2]固定资产明细表17-杰 (2)'!$Z$3:$Z$7000,'[2]固定资产明细表17-杰 (2)'!$X$3:$X$7000)</f>
        <v>0</v>
      </c>
      <c r="P3742" s="14"/>
      <c r="Q3742" s="14"/>
      <c r="R3742" s="14"/>
      <c r="S3742" s="14"/>
      <c r="T3742" s="14">
        <f t="shared" si="109"/>
        <v>0</v>
      </c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  <c r="AH3742" s="14"/>
    </row>
    <row r="3743" s="1" customFormat="1" ht="15" spans="1:34">
      <c r="A3743" s="9">
        <f t="shared" si="110"/>
        <v>3739</v>
      </c>
      <c r="B3743" s="14"/>
      <c r="C3743" s="14"/>
      <c r="D3743" s="44">
        <f>_xlfn.XLOOKUP(B3743,'[2]固定资产明细表17-杰 (2)'!$Z$3:$Z$7000,'[2]固定资产明细表17-杰 (2)'!$D$3:$D$7000)</f>
        <v>0</v>
      </c>
      <c r="E3743" s="14"/>
      <c r="F3743" s="14">
        <f>_xlfn.XLOOKUP(B3743,'[2]固定资产明细表17-杰 (2)'!$Z$3:$Z$7000,'[2]固定资产明细表17-杰 (2)'!$E$3:$E$7000)</f>
        <v>0</v>
      </c>
      <c r="G3743" s="9"/>
      <c r="H3743" s="9"/>
      <c r="I3743" s="18">
        <f>_xlfn.XLOOKUP(B3743,'[2]固定资产明细表17-杰 (2)'!$Z$3:$Z$7000,'[2]固定资产明细表17-杰 (2)'!$K$3:$K$7000)</f>
        <v>0</v>
      </c>
      <c r="J3743" s="28">
        <f>ROUND(_xlfn.XLOOKUP(B3743,'[2]固定资产明细表17-杰 (2)'!$Z$3:$Z$7000,'[2]固定资产明细表17-杰 (2)'!$J$3:$J$7000),0)</f>
        <v>0</v>
      </c>
      <c r="K3743" s="14"/>
      <c r="L3743" s="14"/>
      <c r="M3743" s="29">
        <f>_xlfn.XLOOKUP(B3743,'[2]固定资产明细表17-杰 (2)'!$Z$3:$Z$7000,'[2]固定资产明细表17-杰 (2)'!$O$3:$O$7000)</f>
        <v>0</v>
      </c>
      <c r="N3743" s="29">
        <f>_xlfn.XLOOKUP(B3743,'[2]固定资产明细表17-杰 (2)'!$Z$3:$Z$7000,'[2]固定资产明细表17-杰 (2)'!$R$3:$R$7000)</f>
        <v>0</v>
      </c>
      <c r="O3743" s="29">
        <f>_xlfn.XLOOKUP(B3743,'[2]固定资产明细表17-杰 (2)'!$Z$3:$Z$7000,'[2]固定资产明细表17-杰 (2)'!$X$3:$X$7000)</f>
        <v>0</v>
      </c>
      <c r="P3743" s="14"/>
      <c r="Q3743" s="14"/>
      <c r="R3743" s="14"/>
      <c r="S3743" s="14"/>
      <c r="T3743" s="14">
        <f t="shared" si="109"/>
        <v>0</v>
      </c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  <c r="AH3743" s="14"/>
    </row>
    <row r="3744" s="1" customFormat="1" ht="15" spans="1:34">
      <c r="A3744" s="9">
        <f t="shared" si="110"/>
        <v>3740</v>
      </c>
      <c r="B3744" s="14"/>
      <c r="C3744" s="14"/>
      <c r="D3744" s="44">
        <f>_xlfn.XLOOKUP(B3744,'[2]固定资产明细表17-杰 (2)'!$Z$3:$Z$7000,'[2]固定资产明细表17-杰 (2)'!$D$3:$D$7000)</f>
        <v>0</v>
      </c>
      <c r="E3744" s="14"/>
      <c r="F3744" s="14">
        <f>_xlfn.XLOOKUP(B3744,'[2]固定资产明细表17-杰 (2)'!$Z$3:$Z$7000,'[2]固定资产明细表17-杰 (2)'!$E$3:$E$7000)</f>
        <v>0</v>
      </c>
      <c r="G3744" s="9"/>
      <c r="H3744" s="9"/>
      <c r="I3744" s="18">
        <f>_xlfn.XLOOKUP(B3744,'[2]固定资产明细表17-杰 (2)'!$Z$3:$Z$7000,'[2]固定资产明细表17-杰 (2)'!$K$3:$K$7000)</f>
        <v>0</v>
      </c>
      <c r="J3744" s="28">
        <f>ROUND(_xlfn.XLOOKUP(B3744,'[2]固定资产明细表17-杰 (2)'!$Z$3:$Z$7000,'[2]固定资产明细表17-杰 (2)'!$J$3:$J$7000),0)</f>
        <v>0</v>
      </c>
      <c r="K3744" s="14"/>
      <c r="L3744" s="14"/>
      <c r="M3744" s="29">
        <f>_xlfn.XLOOKUP(B3744,'[2]固定资产明细表17-杰 (2)'!$Z$3:$Z$7000,'[2]固定资产明细表17-杰 (2)'!$O$3:$O$7000)</f>
        <v>0</v>
      </c>
      <c r="N3744" s="29">
        <f>_xlfn.XLOOKUP(B3744,'[2]固定资产明细表17-杰 (2)'!$Z$3:$Z$7000,'[2]固定资产明细表17-杰 (2)'!$R$3:$R$7000)</f>
        <v>0</v>
      </c>
      <c r="O3744" s="29">
        <f>_xlfn.XLOOKUP(B3744,'[2]固定资产明细表17-杰 (2)'!$Z$3:$Z$7000,'[2]固定资产明细表17-杰 (2)'!$X$3:$X$7000)</f>
        <v>0</v>
      </c>
      <c r="P3744" s="14"/>
      <c r="Q3744" s="14"/>
      <c r="R3744" s="14"/>
      <c r="S3744" s="14"/>
      <c r="T3744" s="14">
        <f t="shared" si="109"/>
        <v>0</v>
      </c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  <c r="AH3744" s="14"/>
    </row>
    <row r="3745" s="1" customFormat="1" ht="15" spans="1:34">
      <c r="A3745" s="9">
        <f t="shared" si="110"/>
        <v>3741</v>
      </c>
      <c r="B3745" s="14"/>
      <c r="C3745" s="14"/>
      <c r="D3745" s="44">
        <f>_xlfn.XLOOKUP(B3745,'[2]固定资产明细表17-杰 (2)'!$Z$3:$Z$7000,'[2]固定资产明细表17-杰 (2)'!$D$3:$D$7000)</f>
        <v>0</v>
      </c>
      <c r="E3745" s="14"/>
      <c r="F3745" s="14">
        <f>_xlfn.XLOOKUP(B3745,'[2]固定资产明细表17-杰 (2)'!$Z$3:$Z$7000,'[2]固定资产明细表17-杰 (2)'!$E$3:$E$7000)</f>
        <v>0</v>
      </c>
      <c r="G3745" s="9"/>
      <c r="H3745" s="9"/>
      <c r="I3745" s="18">
        <f>_xlfn.XLOOKUP(B3745,'[2]固定资产明细表17-杰 (2)'!$Z$3:$Z$7000,'[2]固定资产明细表17-杰 (2)'!$K$3:$K$7000)</f>
        <v>0</v>
      </c>
      <c r="J3745" s="28">
        <f>ROUND(_xlfn.XLOOKUP(B3745,'[2]固定资产明细表17-杰 (2)'!$Z$3:$Z$7000,'[2]固定资产明细表17-杰 (2)'!$J$3:$J$7000),0)</f>
        <v>0</v>
      </c>
      <c r="K3745" s="14"/>
      <c r="L3745" s="14"/>
      <c r="M3745" s="29">
        <f>_xlfn.XLOOKUP(B3745,'[2]固定资产明细表17-杰 (2)'!$Z$3:$Z$7000,'[2]固定资产明细表17-杰 (2)'!$O$3:$O$7000)</f>
        <v>0</v>
      </c>
      <c r="N3745" s="29">
        <f>_xlfn.XLOOKUP(B3745,'[2]固定资产明细表17-杰 (2)'!$Z$3:$Z$7000,'[2]固定资产明细表17-杰 (2)'!$R$3:$R$7000)</f>
        <v>0</v>
      </c>
      <c r="O3745" s="29">
        <f>_xlfn.XLOOKUP(B3745,'[2]固定资产明细表17-杰 (2)'!$Z$3:$Z$7000,'[2]固定资产明细表17-杰 (2)'!$X$3:$X$7000)</f>
        <v>0</v>
      </c>
      <c r="P3745" s="14"/>
      <c r="Q3745" s="14"/>
      <c r="R3745" s="14"/>
      <c r="S3745" s="14"/>
      <c r="T3745" s="14">
        <f t="shared" si="109"/>
        <v>0</v>
      </c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  <c r="AH3745" s="14"/>
    </row>
    <row r="3746" s="1" customFormat="1" ht="15" spans="1:34">
      <c r="A3746" s="9">
        <f t="shared" si="110"/>
        <v>3742</v>
      </c>
      <c r="B3746" s="14"/>
      <c r="C3746" s="14"/>
      <c r="D3746" s="44">
        <f>_xlfn.XLOOKUP(B3746,'[2]固定资产明细表17-杰 (2)'!$Z$3:$Z$7000,'[2]固定资产明细表17-杰 (2)'!$D$3:$D$7000)</f>
        <v>0</v>
      </c>
      <c r="E3746" s="14"/>
      <c r="F3746" s="14">
        <f>_xlfn.XLOOKUP(B3746,'[2]固定资产明细表17-杰 (2)'!$Z$3:$Z$7000,'[2]固定资产明细表17-杰 (2)'!$E$3:$E$7000)</f>
        <v>0</v>
      </c>
      <c r="G3746" s="9"/>
      <c r="H3746" s="9"/>
      <c r="I3746" s="18">
        <f>_xlfn.XLOOKUP(B3746,'[2]固定资产明细表17-杰 (2)'!$Z$3:$Z$7000,'[2]固定资产明细表17-杰 (2)'!$K$3:$K$7000)</f>
        <v>0</v>
      </c>
      <c r="J3746" s="28">
        <f>ROUND(_xlfn.XLOOKUP(B3746,'[2]固定资产明细表17-杰 (2)'!$Z$3:$Z$7000,'[2]固定资产明细表17-杰 (2)'!$J$3:$J$7000),0)</f>
        <v>0</v>
      </c>
      <c r="K3746" s="14"/>
      <c r="L3746" s="14"/>
      <c r="M3746" s="29">
        <f>_xlfn.XLOOKUP(B3746,'[2]固定资产明细表17-杰 (2)'!$Z$3:$Z$7000,'[2]固定资产明细表17-杰 (2)'!$O$3:$O$7000)</f>
        <v>0</v>
      </c>
      <c r="N3746" s="29">
        <f>_xlfn.XLOOKUP(B3746,'[2]固定资产明细表17-杰 (2)'!$Z$3:$Z$7000,'[2]固定资产明细表17-杰 (2)'!$R$3:$R$7000)</f>
        <v>0</v>
      </c>
      <c r="O3746" s="29">
        <f>_xlfn.XLOOKUP(B3746,'[2]固定资产明细表17-杰 (2)'!$Z$3:$Z$7000,'[2]固定资产明细表17-杰 (2)'!$X$3:$X$7000)</f>
        <v>0</v>
      </c>
      <c r="P3746" s="14"/>
      <c r="Q3746" s="14"/>
      <c r="R3746" s="14"/>
      <c r="S3746" s="14"/>
      <c r="T3746" s="14">
        <f t="shared" si="109"/>
        <v>0</v>
      </c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  <c r="AH3746" s="14"/>
    </row>
    <row r="3747" s="1" customFormat="1" ht="15" spans="1:34">
      <c r="A3747" s="9">
        <f t="shared" si="110"/>
        <v>3743</v>
      </c>
      <c r="B3747" s="14"/>
      <c r="C3747" s="14"/>
      <c r="D3747" s="44">
        <f>_xlfn.XLOOKUP(B3747,'[2]固定资产明细表17-杰 (2)'!$Z$3:$Z$7000,'[2]固定资产明细表17-杰 (2)'!$D$3:$D$7000)</f>
        <v>0</v>
      </c>
      <c r="E3747" s="14"/>
      <c r="F3747" s="14">
        <f>_xlfn.XLOOKUP(B3747,'[2]固定资产明细表17-杰 (2)'!$Z$3:$Z$7000,'[2]固定资产明细表17-杰 (2)'!$E$3:$E$7000)</f>
        <v>0</v>
      </c>
      <c r="G3747" s="9"/>
      <c r="H3747" s="9"/>
      <c r="I3747" s="18">
        <f>_xlfn.XLOOKUP(B3747,'[2]固定资产明细表17-杰 (2)'!$Z$3:$Z$7000,'[2]固定资产明细表17-杰 (2)'!$K$3:$K$7000)</f>
        <v>0</v>
      </c>
      <c r="J3747" s="28">
        <f>ROUND(_xlfn.XLOOKUP(B3747,'[2]固定资产明细表17-杰 (2)'!$Z$3:$Z$7000,'[2]固定资产明细表17-杰 (2)'!$J$3:$J$7000),0)</f>
        <v>0</v>
      </c>
      <c r="K3747" s="14"/>
      <c r="L3747" s="14"/>
      <c r="M3747" s="29">
        <f>_xlfn.XLOOKUP(B3747,'[2]固定资产明细表17-杰 (2)'!$Z$3:$Z$7000,'[2]固定资产明细表17-杰 (2)'!$O$3:$O$7000)</f>
        <v>0</v>
      </c>
      <c r="N3747" s="29">
        <f>_xlfn.XLOOKUP(B3747,'[2]固定资产明细表17-杰 (2)'!$Z$3:$Z$7000,'[2]固定资产明细表17-杰 (2)'!$R$3:$R$7000)</f>
        <v>0</v>
      </c>
      <c r="O3747" s="29">
        <f>_xlfn.XLOOKUP(B3747,'[2]固定资产明细表17-杰 (2)'!$Z$3:$Z$7000,'[2]固定资产明细表17-杰 (2)'!$X$3:$X$7000)</f>
        <v>0</v>
      </c>
      <c r="P3747" s="14"/>
      <c r="Q3747" s="14"/>
      <c r="R3747" s="14"/>
      <c r="S3747" s="14"/>
      <c r="T3747" s="14">
        <f t="shared" si="109"/>
        <v>0</v>
      </c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  <c r="AH3747" s="14"/>
    </row>
    <row r="3748" s="1" customFormat="1" ht="15" spans="1:34">
      <c r="A3748" s="9">
        <f t="shared" si="110"/>
        <v>3744</v>
      </c>
      <c r="B3748" s="14"/>
      <c r="C3748" s="14"/>
      <c r="D3748" s="44">
        <f>_xlfn.XLOOKUP(B3748,'[2]固定资产明细表17-杰 (2)'!$Z$3:$Z$7000,'[2]固定资产明细表17-杰 (2)'!$D$3:$D$7000)</f>
        <v>0</v>
      </c>
      <c r="E3748" s="14"/>
      <c r="F3748" s="14">
        <f>_xlfn.XLOOKUP(B3748,'[2]固定资产明细表17-杰 (2)'!$Z$3:$Z$7000,'[2]固定资产明细表17-杰 (2)'!$E$3:$E$7000)</f>
        <v>0</v>
      </c>
      <c r="G3748" s="9"/>
      <c r="H3748" s="9"/>
      <c r="I3748" s="18">
        <f>_xlfn.XLOOKUP(B3748,'[2]固定资产明细表17-杰 (2)'!$Z$3:$Z$7000,'[2]固定资产明细表17-杰 (2)'!$K$3:$K$7000)</f>
        <v>0</v>
      </c>
      <c r="J3748" s="28">
        <f>ROUND(_xlfn.XLOOKUP(B3748,'[2]固定资产明细表17-杰 (2)'!$Z$3:$Z$7000,'[2]固定资产明细表17-杰 (2)'!$J$3:$J$7000),0)</f>
        <v>0</v>
      </c>
      <c r="K3748" s="14"/>
      <c r="L3748" s="14"/>
      <c r="M3748" s="29">
        <f>_xlfn.XLOOKUP(B3748,'[2]固定资产明细表17-杰 (2)'!$Z$3:$Z$7000,'[2]固定资产明细表17-杰 (2)'!$O$3:$O$7000)</f>
        <v>0</v>
      </c>
      <c r="N3748" s="29">
        <f>_xlfn.XLOOKUP(B3748,'[2]固定资产明细表17-杰 (2)'!$Z$3:$Z$7000,'[2]固定资产明细表17-杰 (2)'!$R$3:$R$7000)</f>
        <v>0</v>
      </c>
      <c r="O3748" s="29">
        <f>_xlfn.XLOOKUP(B3748,'[2]固定资产明细表17-杰 (2)'!$Z$3:$Z$7000,'[2]固定资产明细表17-杰 (2)'!$X$3:$X$7000)</f>
        <v>0</v>
      </c>
      <c r="P3748" s="14"/>
      <c r="Q3748" s="14"/>
      <c r="R3748" s="14"/>
      <c r="S3748" s="14"/>
      <c r="T3748" s="14">
        <f t="shared" si="109"/>
        <v>0</v>
      </c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  <c r="AH3748" s="14"/>
    </row>
    <row r="3749" s="1" customFormat="1" ht="15" spans="1:34">
      <c r="A3749" s="9">
        <f t="shared" si="110"/>
        <v>3745</v>
      </c>
      <c r="B3749" s="14"/>
      <c r="C3749" s="14"/>
      <c r="D3749" s="44">
        <f>_xlfn.XLOOKUP(B3749,'[2]固定资产明细表17-杰 (2)'!$Z$3:$Z$7000,'[2]固定资产明细表17-杰 (2)'!$D$3:$D$7000)</f>
        <v>0</v>
      </c>
      <c r="E3749" s="14"/>
      <c r="F3749" s="14">
        <f>_xlfn.XLOOKUP(B3749,'[2]固定资产明细表17-杰 (2)'!$Z$3:$Z$7000,'[2]固定资产明细表17-杰 (2)'!$E$3:$E$7000)</f>
        <v>0</v>
      </c>
      <c r="G3749" s="9"/>
      <c r="H3749" s="9"/>
      <c r="I3749" s="18">
        <f>_xlfn.XLOOKUP(B3749,'[2]固定资产明细表17-杰 (2)'!$Z$3:$Z$7000,'[2]固定资产明细表17-杰 (2)'!$K$3:$K$7000)</f>
        <v>0</v>
      </c>
      <c r="J3749" s="28">
        <f>ROUND(_xlfn.XLOOKUP(B3749,'[2]固定资产明细表17-杰 (2)'!$Z$3:$Z$7000,'[2]固定资产明细表17-杰 (2)'!$J$3:$J$7000),0)</f>
        <v>0</v>
      </c>
      <c r="K3749" s="14"/>
      <c r="L3749" s="14"/>
      <c r="M3749" s="29">
        <f>_xlfn.XLOOKUP(B3749,'[2]固定资产明细表17-杰 (2)'!$Z$3:$Z$7000,'[2]固定资产明细表17-杰 (2)'!$O$3:$O$7000)</f>
        <v>0</v>
      </c>
      <c r="N3749" s="29">
        <f>_xlfn.XLOOKUP(B3749,'[2]固定资产明细表17-杰 (2)'!$Z$3:$Z$7000,'[2]固定资产明细表17-杰 (2)'!$R$3:$R$7000)</f>
        <v>0</v>
      </c>
      <c r="O3749" s="29">
        <f>_xlfn.XLOOKUP(B3749,'[2]固定资产明细表17-杰 (2)'!$Z$3:$Z$7000,'[2]固定资产明细表17-杰 (2)'!$X$3:$X$7000)</f>
        <v>0</v>
      </c>
      <c r="P3749" s="14"/>
      <c r="Q3749" s="14"/>
      <c r="R3749" s="14"/>
      <c r="S3749" s="14"/>
      <c r="T3749" s="14">
        <f t="shared" si="109"/>
        <v>0</v>
      </c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  <c r="AH3749" s="14"/>
    </row>
    <row r="3750" s="1" customFormat="1" ht="15" spans="1:34">
      <c r="A3750" s="9">
        <f t="shared" si="110"/>
        <v>3746</v>
      </c>
      <c r="B3750" s="14"/>
      <c r="C3750" s="14"/>
      <c r="D3750" s="44">
        <f>_xlfn.XLOOKUP(B3750,'[2]固定资产明细表17-杰 (2)'!$Z$3:$Z$7000,'[2]固定资产明细表17-杰 (2)'!$D$3:$D$7000)</f>
        <v>0</v>
      </c>
      <c r="E3750" s="14"/>
      <c r="F3750" s="14">
        <f>_xlfn.XLOOKUP(B3750,'[2]固定资产明细表17-杰 (2)'!$Z$3:$Z$7000,'[2]固定资产明细表17-杰 (2)'!$E$3:$E$7000)</f>
        <v>0</v>
      </c>
      <c r="G3750" s="9"/>
      <c r="H3750" s="9"/>
      <c r="I3750" s="18">
        <f>_xlfn.XLOOKUP(B3750,'[2]固定资产明细表17-杰 (2)'!$Z$3:$Z$7000,'[2]固定资产明细表17-杰 (2)'!$K$3:$K$7000)</f>
        <v>0</v>
      </c>
      <c r="J3750" s="28">
        <f>ROUND(_xlfn.XLOOKUP(B3750,'[2]固定资产明细表17-杰 (2)'!$Z$3:$Z$7000,'[2]固定资产明细表17-杰 (2)'!$J$3:$J$7000),0)</f>
        <v>0</v>
      </c>
      <c r="K3750" s="14"/>
      <c r="L3750" s="14"/>
      <c r="M3750" s="29">
        <f>_xlfn.XLOOKUP(B3750,'[2]固定资产明细表17-杰 (2)'!$Z$3:$Z$7000,'[2]固定资产明细表17-杰 (2)'!$O$3:$O$7000)</f>
        <v>0</v>
      </c>
      <c r="N3750" s="29">
        <f>_xlfn.XLOOKUP(B3750,'[2]固定资产明细表17-杰 (2)'!$Z$3:$Z$7000,'[2]固定资产明细表17-杰 (2)'!$R$3:$R$7000)</f>
        <v>0</v>
      </c>
      <c r="O3750" s="29">
        <f>_xlfn.XLOOKUP(B3750,'[2]固定资产明细表17-杰 (2)'!$Z$3:$Z$7000,'[2]固定资产明细表17-杰 (2)'!$X$3:$X$7000)</f>
        <v>0</v>
      </c>
      <c r="P3750" s="14"/>
      <c r="Q3750" s="14"/>
      <c r="R3750" s="14"/>
      <c r="S3750" s="14"/>
      <c r="T3750" s="14">
        <f t="shared" si="109"/>
        <v>0</v>
      </c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  <c r="AH3750" s="14"/>
    </row>
    <row r="3751" s="1" customFormat="1" ht="15" spans="1:34">
      <c r="A3751" s="9">
        <f t="shared" si="110"/>
        <v>3747</v>
      </c>
      <c r="B3751" s="14"/>
      <c r="C3751" s="14"/>
      <c r="D3751" s="44">
        <f>_xlfn.XLOOKUP(B3751,'[2]固定资产明细表17-杰 (2)'!$Z$3:$Z$7000,'[2]固定资产明细表17-杰 (2)'!$D$3:$D$7000)</f>
        <v>0</v>
      </c>
      <c r="E3751" s="14"/>
      <c r="F3751" s="14">
        <f>_xlfn.XLOOKUP(B3751,'[2]固定资产明细表17-杰 (2)'!$Z$3:$Z$7000,'[2]固定资产明细表17-杰 (2)'!$E$3:$E$7000)</f>
        <v>0</v>
      </c>
      <c r="G3751" s="9"/>
      <c r="H3751" s="9"/>
      <c r="I3751" s="18">
        <f>_xlfn.XLOOKUP(B3751,'[2]固定资产明细表17-杰 (2)'!$Z$3:$Z$7000,'[2]固定资产明细表17-杰 (2)'!$K$3:$K$7000)</f>
        <v>0</v>
      </c>
      <c r="J3751" s="28">
        <f>ROUND(_xlfn.XLOOKUP(B3751,'[2]固定资产明细表17-杰 (2)'!$Z$3:$Z$7000,'[2]固定资产明细表17-杰 (2)'!$J$3:$J$7000),0)</f>
        <v>0</v>
      </c>
      <c r="K3751" s="14"/>
      <c r="L3751" s="14"/>
      <c r="M3751" s="29">
        <f>_xlfn.XLOOKUP(B3751,'[2]固定资产明细表17-杰 (2)'!$Z$3:$Z$7000,'[2]固定资产明细表17-杰 (2)'!$O$3:$O$7000)</f>
        <v>0</v>
      </c>
      <c r="N3751" s="29">
        <f>_xlfn.XLOOKUP(B3751,'[2]固定资产明细表17-杰 (2)'!$Z$3:$Z$7000,'[2]固定资产明细表17-杰 (2)'!$R$3:$R$7000)</f>
        <v>0</v>
      </c>
      <c r="O3751" s="29">
        <f>_xlfn.XLOOKUP(B3751,'[2]固定资产明细表17-杰 (2)'!$Z$3:$Z$7000,'[2]固定资产明细表17-杰 (2)'!$X$3:$X$7000)</f>
        <v>0</v>
      </c>
      <c r="P3751" s="14"/>
      <c r="Q3751" s="14"/>
      <c r="R3751" s="14"/>
      <c r="S3751" s="14"/>
      <c r="T3751" s="14">
        <f t="shared" ref="T3751:T3814" si="111">IF((P3751-L3751)&gt;0,P3751-L3751,0)</f>
        <v>0</v>
      </c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  <c r="AH3751" s="14"/>
    </row>
    <row r="3752" s="1" customFormat="1" ht="15" spans="1:34">
      <c r="A3752" s="9">
        <f t="shared" si="110"/>
        <v>3748</v>
      </c>
      <c r="B3752" s="14"/>
      <c r="C3752" s="14"/>
      <c r="D3752" s="44">
        <f>_xlfn.XLOOKUP(B3752,'[2]固定资产明细表17-杰 (2)'!$Z$3:$Z$7000,'[2]固定资产明细表17-杰 (2)'!$D$3:$D$7000)</f>
        <v>0</v>
      </c>
      <c r="E3752" s="14"/>
      <c r="F3752" s="14">
        <f>_xlfn.XLOOKUP(B3752,'[2]固定资产明细表17-杰 (2)'!$Z$3:$Z$7000,'[2]固定资产明细表17-杰 (2)'!$E$3:$E$7000)</f>
        <v>0</v>
      </c>
      <c r="G3752" s="9"/>
      <c r="H3752" s="9"/>
      <c r="I3752" s="18">
        <f>_xlfn.XLOOKUP(B3752,'[2]固定资产明细表17-杰 (2)'!$Z$3:$Z$7000,'[2]固定资产明细表17-杰 (2)'!$K$3:$K$7000)</f>
        <v>0</v>
      </c>
      <c r="J3752" s="28">
        <f>ROUND(_xlfn.XLOOKUP(B3752,'[2]固定资产明细表17-杰 (2)'!$Z$3:$Z$7000,'[2]固定资产明细表17-杰 (2)'!$J$3:$J$7000),0)</f>
        <v>0</v>
      </c>
      <c r="K3752" s="14"/>
      <c r="L3752" s="14"/>
      <c r="M3752" s="29">
        <f>_xlfn.XLOOKUP(B3752,'[2]固定资产明细表17-杰 (2)'!$Z$3:$Z$7000,'[2]固定资产明细表17-杰 (2)'!$O$3:$O$7000)</f>
        <v>0</v>
      </c>
      <c r="N3752" s="29">
        <f>_xlfn.XLOOKUP(B3752,'[2]固定资产明细表17-杰 (2)'!$Z$3:$Z$7000,'[2]固定资产明细表17-杰 (2)'!$R$3:$R$7000)</f>
        <v>0</v>
      </c>
      <c r="O3752" s="29">
        <f>_xlfn.XLOOKUP(B3752,'[2]固定资产明细表17-杰 (2)'!$Z$3:$Z$7000,'[2]固定资产明细表17-杰 (2)'!$X$3:$X$7000)</f>
        <v>0</v>
      </c>
      <c r="P3752" s="14"/>
      <c r="Q3752" s="14"/>
      <c r="R3752" s="14"/>
      <c r="S3752" s="14"/>
      <c r="T3752" s="14">
        <f t="shared" si="111"/>
        <v>0</v>
      </c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  <c r="AH3752" s="14"/>
    </row>
    <row r="3753" s="1" customFormat="1" ht="15" spans="1:34">
      <c r="A3753" s="9">
        <f t="shared" si="110"/>
        <v>3749</v>
      </c>
      <c r="B3753" s="14"/>
      <c r="C3753" s="14"/>
      <c r="D3753" s="44">
        <f>_xlfn.XLOOKUP(B3753,'[2]固定资产明细表17-杰 (2)'!$Z$3:$Z$7000,'[2]固定资产明细表17-杰 (2)'!$D$3:$D$7000)</f>
        <v>0</v>
      </c>
      <c r="E3753" s="14"/>
      <c r="F3753" s="14">
        <f>_xlfn.XLOOKUP(B3753,'[2]固定资产明细表17-杰 (2)'!$Z$3:$Z$7000,'[2]固定资产明细表17-杰 (2)'!$E$3:$E$7000)</f>
        <v>0</v>
      </c>
      <c r="G3753" s="9"/>
      <c r="H3753" s="9"/>
      <c r="I3753" s="18">
        <f>_xlfn.XLOOKUP(B3753,'[2]固定资产明细表17-杰 (2)'!$Z$3:$Z$7000,'[2]固定资产明细表17-杰 (2)'!$K$3:$K$7000)</f>
        <v>0</v>
      </c>
      <c r="J3753" s="28">
        <f>ROUND(_xlfn.XLOOKUP(B3753,'[2]固定资产明细表17-杰 (2)'!$Z$3:$Z$7000,'[2]固定资产明细表17-杰 (2)'!$J$3:$J$7000),0)</f>
        <v>0</v>
      </c>
      <c r="K3753" s="14"/>
      <c r="L3753" s="14"/>
      <c r="M3753" s="29">
        <f>_xlfn.XLOOKUP(B3753,'[2]固定资产明细表17-杰 (2)'!$Z$3:$Z$7000,'[2]固定资产明细表17-杰 (2)'!$O$3:$O$7000)</f>
        <v>0</v>
      </c>
      <c r="N3753" s="29">
        <f>_xlfn.XLOOKUP(B3753,'[2]固定资产明细表17-杰 (2)'!$Z$3:$Z$7000,'[2]固定资产明细表17-杰 (2)'!$R$3:$R$7000)</f>
        <v>0</v>
      </c>
      <c r="O3753" s="29">
        <f>_xlfn.XLOOKUP(B3753,'[2]固定资产明细表17-杰 (2)'!$Z$3:$Z$7000,'[2]固定资产明细表17-杰 (2)'!$X$3:$X$7000)</f>
        <v>0</v>
      </c>
      <c r="P3753" s="14"/>
      <c r="Q3753" s="14"/>
      <c r="R3753" s="14"/>
      <c r="S3753" s="14"/>
      <c r="T3753" s="14">
        <f t="shared" si="111"/>
        <v>0</v>
      </c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  <c r="AH3753" s="14"/>
    </row>
    <row r="3754" s="1" customFormat="1" ht="15" spans="1:34">
      <c r="A3754" s="9">
        <f t="shared" si="110"/>
        <v>3750</v>
      </c>
      <c r="B3754" s="14"/>
      <c r="C3754" s="14"/>
      <c r="D3754" s="44">
        <f>_xlfn.XLOOKUP(B3754,'[2]固定资产明细表17-杰 (2)'!$Z$3:$Z$7000,'[2]固定资产明细表17-杰 (2)'!$D$3:$D$7000)</f>
        <v>0</v>
      </c>
      <c r="E3754" s="14"/>
      <c r="F3754" s="14">
        <f>_xlfn.XLOOKUP(B3754,'[2]固定资产明细表17-杰 (2)'!$Z$3:$Z$7000,'[2]固定资产明细表17-杰 (2)'!$E$3:$E$7000)</f>
        <v>0</v>
      </c>
      <c r="G3754" s="9"/>
      <c r="H3754" s="9"/>
      <c r="I3754" s="18">
        <f>_xlfn.XLOOKUP(B3754,'[2]固定资产明细表17-杰 (2)'!$Z$3:$Z$7000,'[2]固定资产明细表17-杰 (2)'!$K$3:$K$7000)</f>
        <v>0</v>
      </c>
      <c r="J3754" s="28">
        <f>ROUND(_xlfn.XLOOKUP(B3754,'[2]固定资产明细表17-杰 (2)'!$Z$3:$Z$7000,'[2]固定资产明细表17-杰 (2)'!$J$3:$J$7000),0)</f>
        <v>0</v>
      </c>
      <c r="K3754" s="14"/>
      <c r="L3754" s="14"/>
      <c r="M3754" s="29">
        <f>_xlfn.XLOOKUP(B3754,'[2]固定资产明细表17-杰 (2)'!$Z$3:$Z$7000,'[2]固定资产明细表17-杰 (2)'!$O$3:$O$7000)</f>
        <v>0</v>
      </c>
      <c r="N3754" s="29">
        <f>_xlfn.XLOOKUP(B3754,'[2]固定资产明细表17-杰 (2)'!$Z$3:$Z$7000,'[2]固定资产明细表17-杰 (2)'!$R$3:$R$7000)</f>
        <v>0</v>
      </c>
      <c r="O3754" s="29">
        <f>_xlfn.XLOOKUP(B3754,'[2]固定资产明细表17-杰 (2)'!$Z$3:$Z$7000,'[2]固定资产明细表17-杰 (2)'!$X$3:$X$7000)</f>
        <v>0</v>
      </c>
      <c r="P3754" s="14"/>
      <c r="Q3754" s="14"/>
      <c r="R3754" s="14"/>
      <c r="S3754" s="14"/>
      <c r="T3754" s="14">
        <f t="shared" si="111"/>
        <v>0</v>
      </c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  <c r="AH3754" s="14"/>
    </row>
    <row r="3755" s="1" customFormat="1" ht="15" spans="1:34">
      <c r="A3755" s="9">
        <f t="shared" si="110"/>
        <v>3751</v>
      </c>
      <c r="B3755" s="14"/>
      <c r="C3755" s="14"/>
      <c r="D3755" s="44">
        <f>_xlfn.XLOOKUP(B3755,'[2]固定资产明细表17-杰 (2)'!$Z$3:$Z$7000,'[2]固定资产明细表17-杰 (2)'!$D$3:$D$7000)</f>
        <v>0</v>
      </c>
      <c r="E3755" s="14"/>
      <c r="F3755" s="14">
        <f>_xlfn.XLOOKUP(B3755,'[2]固定资产明细表17-杰 (2)'!$Z$3:$Z$7000,'[2]固定资产明细表17-杰 (2)'!$E$3:$E$7000)</f>
        <v>0</v>
      </c>
      <c r="G3755" s="9"/>
      <c r="H3755" s="9"/>
      <c r="I3755" s="18">
        <f>_xlfn.XLOOKUP(B3755,'[2]固定资产明细表17-杰 (2)'!$Z$3:$Z$7000,'[2]固定资产明细表17-杰 (2)'!$K$3:$K$7000)</f>
        <v>0</v>
      </c>
      <c r="J3755" s="28">
        <f>ROUND(_xlfn.XLOOKUP(B3755,'[2]固定资产明细表17-杰 (2)'!$Z$3:$Z$7000,'[2]固定资产明细表17-杰 (2)'!$J$3:$J$7000),0)</f>
        <v>0</v>
      </c>
      <c r="K3755" s="14"/>
      <c r="L3755" s="14"/>
      <c r="M3755" s="29">
        <f>_xlfn.XLOOKUP(B3755,'[2]固定资产明细表17-杰 (2)'!$Z$3:$Z$7000,'[2]固定资产明细表17-杰 (2)'!$O$3:$O$7000)</f>
        <v>0</v>
      </c>
      <c r="N3755" s="29">
        <f>_xlfn.XLOOKUP(B3755,'[2]固定资产明细表17-杰 (2)'!$Z$3:$Z$7000,'[2]固定资产明细表17-杰 (2)'!$R$3:$R$7000)</f>
        <v>0</v>
      </c>
      <c r="O3755" s="29">
        <f>_xlfn.XLOOKUP(B3755,'[2]固定资产明细表17-杰 (2)'!$Z$3:$Z$7000,'[2]固定资产明细表17-杰 (2)'!$X$3:$X$7000)</f>
        <v>0</v>
      </c>
      <c r="P3755" s="14"/>
      <c r="Q3755" s="14"/>
      <c r="R3755" s="14"/>
      <c r="S3755" s="14"/>
      <c r="T3755" s="14">
        <f t="shared" si="111"/>
        <v>0</v>
      </c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  <c r="AH3755" s="14"/>
    </row>
    <row r="3756" s="1" customFormat="1" ht="15" spans="1:34">
      <c r="A3756" s="9">
        <f t="shared" si="110"/>
        <v>3752</v>
      </c>
      <c r="B3756" s="14"/>
      <c r="C3756" s="14"/>
      <c r="D3756" s="44">
        <f>_xlfn.XLOOKUP(B3756,'[2]固定资产明细表17-杰 (2)'!$Z$3:$Z$7000,'[2]固定资产明细表17-杰 (2)'!$D$3:$D$7000)</f>
        <v>0</v>
      </c>
      <c r="E3756" s="14"/>
      <c r="F3756" s="14">
        <f>_xlfn.XLOOKUP(B3756,'[2]固定资产明细表17-杰 (2)'!$Z$3:$Z$7000,'[2]固定资产明细表17-杰 (2)'!$E$3:$E$7000)</f>
        <v>0</v>
      </c>
      <c r="G3756" s="9"/>
      <c r="H3756" s="9"/>
      <c r="I3756" s="18">
        <f>_xlfn.XLOOKUP(B3756,'[2]固定资产明细表17-杰 (2)'!$Z$3:$Z$7000,'[2]固定资产明细表17-杰 (2)'!$K$3:$K$7000)</f>
        <v>0</v>
      </c>
      <c r="J3756" s="28">
        <f>ROUND(_xlfn.XLOOKUP(B3756,'[2]固定资产明细表17-杰 (2)'!$Z$3:$Z$7000,'[2]固定资产明细表17-杰 (2)'!$J$3:$J$7000),0)</f>
        <v>0</v>
      </c>
      <c r="K3756" s="14"/>
      <c r="L3756" s="14"/>
      <c r="M3756" s="29">
        <f>_xlfn.XLOOKUP(B3756,'[2]固定资产明细表17-杰 (2)'!$Z$3:$Z$7000,'[2]固定资产明细表17-杰 (2)'!$O$3:$O$7000)</f>
        <v>0</v>
      </c>
      <c r="N3756" s="29">
        <f>_xlfn.XLOOKUP(B3756,'[2]固定资产明细表17-杰 (2)'!$Z$3:$Z$7000,'[2]固定资产明细表17-杰 (2)'!$R$3:$R$7000)</f>
        <v>0</v>
      </c>
      <c r="O3756" s="29">
        <f>_xlfn.XLOOKUP(B3756,'[2]固定资产明细表17-杰 (2)'!$Z$3:$Z$7000,'[2]固定资产明细表17-杰 (2)'!$X$3:$X$7000)</f>
        <v>0</v>
      </c>
      <c r="P3756" s="14"/>
      <c r="Q3756" s="14"/>
      <c r="R3756" s="14"/>
      <c r="S3756" s="14"/>
      <c r="T3756" s="14">
        <f t="shared" si="111"/>
        <v>0</v>
      </c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  <c r="AH3756" s="14"/>
    </row>
    <row r="3757" s="1" customFormat="1" ht="15" spans="1:34">
      <c r="A3757" s="9">
        <f t="shared" si="110"/>
        <v>3753</v>
      </c>
      <c r="B3757" s="14"/>
      <c r="C3757" s="14"/>
      <c r="D3757" s="44">
        <f>_xlfn.XLOOKUP(B3757,'[2]固定资产明细表17-杰 (2)'!$Z$3:$Z$7000,'[2]固定资产明细表17-杰 (2)'!$D$3:$D$7000)</f>
        <v>0</v>
      </c>
      <c r="E3757" s="14"/>
      <c r="F3757" s="14">
        <f>_xlfn.XLOOKUP(B3757,'[2]固定资产明细表17-杰 (2)'!$Z$3:$Z$7000,'[2]固定资产明细表17-杰 (2)'!$E$3:$E$7000)</f>
        <v>0</v>
      </c>
      <c r="G3757" s="9"/>
      <c r="H3757" s="9"/>
      <c r="I3757" s="18">
        <f>_xlfn.XLOOKUP(B3757,'[2]固定资产明细表17-杰 (2)'!$Z$3:$Z$7000,'[2]固定资产明细表17-杰 (2)'!$K$3:$K$7000)</f>
        <v>0</v>
      </c>
      <c r="J3757" s="28">
        <f>ROUND(_xlfn.XLOOKUP(B3757,'[2]固定资产明细表17-杰 (2)'!$Z$3:$Z$7000,'[2]固定资产明细表17-杰 (2)'!$J$3:$J$7000),0)</f>
        <v>0</v>
      </c>
      <c r="K3757" s="14"/>
      <c r="L3757" s="14"/>
      <c r="M3757" s="29">
        <f>_xlfn.XLOOKUP(B3757,'[2]固定资产明细表17-杰 (2)'!$Z$3:$Z$7000,'[2]固定资产明细表17-杰 (2)'!$O$3:$O$7000)</f>
        <v>0</v>
      </c>
      <c r="N3757" s="29">
        <f>_xlfn.XLOOKUP(B3757,'[2]固定资产明细表17-杰 (2)'!$Z$3:$Z$7000,'[2]固定资产明细表17-杰 (2)'!$R$3:$R$7000)</f>
        <v>0</v>
      </c>
      <c r="O3757" s="29">
        <f>_xlfn.XLOOKUP(B3757,'[2]固定资产明细表17-杰 (2)'!$Z$3:$Z$7000,'[2]固定资产明细表17-杰 (2)'!$X$3:$X$7000)</f>
        <v>0</v>
      </c>
      <c r="P3757" s="14"/>
      <c r="Q3757" s="14"/>
      <c r="R3757" s="14"/>
      <c r="S3757" s="14"/>
      <c r="T3757" s="14">
        <f t="shared" si="111"/>
        <v>0</v>
      </c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  <c r="AH3757" s="14"/>
    </row>
    <row r="3758" s="1" customFormat="1" ht="15" spans="1:34">
      <c r="A3758" s="9">
        <f t="shared" si="110"/>
        <v>3754</v>
      </c>
      <c r="B3758" s="14"/>
      <c r="C3758" s="14"/>
      <c r="D3758" s="44">
        <f>_xlfn.XLOOKUP(B3758,'[2]固定资产明细表17-杰 (2)'!$Z$3:$Z$7000,'[2]固定资产明细表17-杰 (2)'!$D$3:$D$7000)</f>
        <v>0</v>
      </c>
      <c r="E3758" s="14"/>
      <c r="F3758" s="14">
        <f>_xlfn.XLOOKUP(B3758,'[2]固定资产明细表17-杰 (2)'!$Z$3:$Z$7000,'[2]固定资产明细表17-杰 (2)'!$E$3:$E$7000)</f>
        <v>0</v>
      </c>
      <c r="G3758" s="9"/>
      <c r="H3758" s="9"/>
      <c r="I3758" s="18">
        <f>_xlfn.XLOOKUP(B3758,'[2]固定资产明细表17-杰 (2)'!$Z$3:$Z$7000,'[2]固定资产明细表17-杰 (2)'!$K$3:$K$7000)</f>
        <v>0</v>
      </c>
      <c r="J3758" s="28">
        <f>ROUND(_xlfn.XLOOKUP(B3758,'[2]固定资产明细表17-杰 (2)'!$Z$3:$Z$7000,'[2]固定资产明细表17-杰 (2)'!$J$3:$J$7000),0)</f>
        <v>0</v>
      </c>
      <c r="K3758" s="14"/>
      <c r="L3758" s="14"/>
      <c r="M3758" s="29">
        <f>_xlfn.XLOOKUP(B3758,'[2]固定资产明细表17-杰 (2)'!$Z$3:$Z$7000,'[2]固定资产明细表17-杰 (2)'!$O$3:$O$7000)</f>
        <v>0</v>
      </c>
      <c r="N3758" s="29">
        <f>_xlfn.XLOOKUP(B3758,'[2]固定资产明细表17-杰 (2)'!$Z$3:$Z$7000,'[2]固定资产明细表17-杰 (2)'!$R$3:$R$7000)</f>
        <v>0</v>
      </c>
      <c r="O3758" s="29">
        <f>_xlfn.XLOOKUP(B3758,'[2]固定资产明细表17-杰 (2)'!$Z$3:$Z$7000,'[2]固定资产明细表17-杰 (2)'!$X$3:$X$7000)</f>
        <v>0</v>
      </c>
      <c r="P3758" s="14"/>
      <c r="Q3758" s="14"/>
      <c r="R3758" s="14"/>
      <c r="S3758" s="14"/>
      <c r="T3758" s="14">
        <f t="shared" si="111"/>
        <v>0</v>
      </c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  <c r="AH3758" s="14"/>
    </row>
    <row r="3759" s="1" customFormat="1" ht="15" spans="1:34">
      <c r="A3759" s="9">
        <f t="shared" si="110"/>
        <v>3755</v>
      </c>
      <c r="B3759" s="14"/>
      <c r="C3759" s="14"/>
      <c r="D3759" s="44">
        <f>_xlfn.XLOOKUP(B3759,'[2]固定资产明细表17-杰 (2)'!$Z$3:$Z$7000,'[2]固定资产明细表17-杰 (2)'!$D$3:$D$7000)</f>
        <v>0</v>
      </c>
      <c r="E3759" s="14"/>
      <c r="F3759" s="14">
        <f>_xlfn.XLOOKUP(B3759,'[2]固定资产明细表17-杰 (2)'!$Z$3:$Z$7000,'[2]固定资产明细表17-杰 (2)'!$E$3:$E$7000)</f>
        <v>0</v>
      </c>
      <c r="G3759" s="9"/>
      <c r="H3759" s="9"/>
      <c r="I3759" s="18">
        <f>_xlfn.XLOOKUP(B3759,'[2]固定资产明细表17-杰 (2)'!$Z$3:$Z$7000,'[2]固定资产明细表17-杰 (2)'!$K$3:$K$7000)</f>
        <v>0</v>
      </c>
      <c r="J3759" s="28">
        <f>ROUND(_xlfn.XLOOKUP(B3759,'[2]固定资产明细表17-杰 (2)'!$Z$3:$Z$7000,'[2]固定资产明细表17-杰 (2)'!$J$3:$J$7000),0)</f>
        <v>0</v>
      </c>
      <c r="K3759" s="14"/>
      <c r="L3759" s="14"/>
      <c r="M3759" s="29">
        <f>_xlfn.XLOOKUP(B3759,'[2]固定资产明细表17-杰 (2)'!$Z$3:$Z$7000,'[2]固定资产明细表17-杰 (2)'!$O$3:$O$7000)</f>
        <v>0</v>
      </c>
      <c r="N3759" s="29">
        <f>_xlfn.XLOOKUP(B3759,'[2]固定资产明细表17-杰 (2)'!$Z$3:$Z$7000,'[2]固定资产明细表17-杰 (2)'!$R$3:$R$7000)</f>
        <v>0</v>
      </c>
      <c r="O3759" s="29">
        <f>_xlfn.XLOOKUP(B3759,'[2]固定资产明细表17-杰 (2)'!$Z$3:$Z$7000,'[2]固定资产明细表17-杰 (2)'!$X$3:$X$7000)</f>
        <v>0</v>
      </c>
      <c r="P3759" s="14"/>
      <c r="Q3759" s="14"/>
      <c r="R3759" s="14"/>
      <c r="S3759" s="14"/>
      <c r="T3759" s="14">
        <f t="shared" si="111"/>
        <v>0</v>
      </c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  <c r="AH3759" s="14"/>
    </row>
    <row r="3760" s="1" customFormat="1" ht="15" spans="1:34">
      <c r="A3760" s="9">
        <f t="shared" si="110"/>
        <v>3756</v>
      </c>
      <c r="B3760" s="14"/>
      <c r="C3760" s="14"/>
      <c r="D3760" s="44">
        <f>_xlfn.XLOOKUP(B3760,'[2]固定资产明细表17-杰 (2)'!$Z$3:$Z$7000,'[2]固定资产明细表17-杰 (2)'!$D$3:$D$7000)</f>
        <v>0</v>
      </c>
      <c r="E3760" s="14"/>
      <c r="F3760" s="14">
        <f>_xlfn.XLOOKUP(B3760,'[2]固定资产明细表17-杰 (2)'!$Z$3:$Z$7000,'[2]固定资产明细表17-杰 (2)'!$E$3:$E$7000)</f>
        <v>0</v>
      </c>
      <c r="G3760" s="9"/>
      <c r="H3760" s="9"/>
      <c r="I3760" s="18">
        <f>_xlfn.XLOOKUP(B3760,'[2]固定资产明细表17-杰 (2)'!$Z$3:$Z$7000,'[2]固定资产明细表17-杰 (2)'!$K$3:$K$7000)</f>
        <v>0</v>
      </c>
      <c r="J3760" s="28">
        <f>ROUND(_xlfn.XLOOKUP(B3760,'[2]固定资产明细表17-杰 (2)'!$Z$3:$Z$7000,'[2]固定资产明细表17-杰 (2)'!$J$3:$J$7000),0)</f>
        <v>0</v>
      </c>
      <c r="K3760" s="14"/>
      <c r="L3760" s="14"/>
      <c r="M3760" s="29">
        <f>_xlfn.XLOOKUP(B3760,'[2]固定资产明细表17-杰 (2)'!$Z$3:$Z$7000,'[2]固定资产明细表17-杰 (2)'!$O$3:$O$7000)</f>
        <v>0</v>
      </c>
      <c r="N3760" s="29">
        <f>_xlfn.XLOOKUP(B3760,'[2]固定资产明细表17-杰 (2)'!$Z$3:$Z$7000,'[2]固定资产明细表17-杰 (2)'!$R$3:$R$7000)</f>
        <v>0</v>
      </c>
      <c r="O3760" s="29">
        <f>_xlfn.XLOOKUP(B3760,'[2]固定资产明细表17-杰 (2)'!$Z$3:$Z$7000,'[2]固定资产明细表17-杰 (2)'!$X$3:$X$7000)</f>
        <v>0</v>
      </c>
      <c r="P3760" s="14"/>
      <c r="Q3760" s="14"/>
      <c r="R3760" s="14"/>
      <c r="S3760" s="14"/>
      <c r="T3760" s="14">
        <f t="shared" si="111"/>
        <v>0</v>
      </c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  <c r="AH3760" s="14"/>
    </row>
    <row r="3761" s="1" customFormat="1" ht="15" spans="1:34">
      <c r="A3761" s="9">
        <f t="shared" si="110"/>
        <v>3757</v>
      </c>
      <c r="B3761" s="14"/>
      <c r="C3761" s="14"/>
      <c r="D3761" s="44">
        <f>_xlfn.XLOOKUP(B3761,'[2]固定资产明细表17-杰 (2)'!$Z$3:$Z$7000,'[2]固定资产明细表17-杰 (2)'!$D$3:$D$7000)</f>
        <v>0</v>
      </c>
      <c r="E3761" s="14"/>
      <c r="F3761" s="14">
        <f>_xlfn.XLOOKUP(B3761,'[2]固定资产明细表17-杰 (2)'!$Z$3:$Z$7000,'[2]固定资产明细表17-杰 (2)'!$E$3:$E$7000)</f>
        <v>0</v>
      </c>
      <c r="G3761" s="9"/>
      <c r="H3761" s="9"/>
      <c r="I3761" s="18">
        <f>_xlfn.XLOOKUP(B3761,'[2]固定资产明细表17-杰 (2)'!$Z$3:$Z$7000,'[2]固定资产明细表17-杰 (2)'!$K$3:$K$7000)</f>
        <v>0</v>
      </c>
      <c r="J3761" s="28">
        <f>ROUND(_xlfn.XLOOKUP(B3761,'[2]固定资产明细表17-杰 (2)'!$Z$3:$Z$7000,'[2]固定资产明细表17-杰 (2)'!$J$3:$J$7000),0)</f>
        <v>0</v>
      </c>
      <c r="K3761" s="14"/>
      <c r="L3761" s="14"/>
      <c r="M3761" s="29">
        <f>_xlfn.XLOOKUP(B3761,'[2]固定资产明细表17-杰 (2)'!$Z$3:$Z$7000,'[2]固定资产明细表17-杰 (2)'!$O$3:$O$7000)</f>
        <v>0</v>
      </c>
      <c r="N3761" s="29">
        <f>_xlfn.XLOOKUP(B3761,'[2]固定资产明细表17-杰 (2)'!$Z$3:$Z$7000,'[2]固定资产明细表17-杰 (2)'!$R$3:$R$7000)</f>
        <v>0</v>
      </c>
      <c r="O3761" s="29">
        <f>_xlfn.XLOOKUP(B3761,'[2]固定资产明细表17-杰 (2)'!$Z$3:$Z$7000,'[2]固定资产明细表17-杰 (2)'!$X$3:$X$7000)</f>
        <v>0</v>
      </c>
      <c r="P3761" s="14"/>
      <c r="Q3761" s="14"/>
      <c r="R3761" s="14"/>
      <c r="S3761" s="14"/>
      <c r="T3761" s="14">
        <f t="shared" si="111"/>
        <v>0</v>
      </c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  <c r="AH3761" s="14"/>
    </row>
    <row r="3762" s="1" customFormat="1" ht="15" spans="1:34">
      <c r="A3762" s="9">
        <f t="shared" si="110"/>
        <v>3758</v>
      </c>
      <c r="B3762" s="14"/>
      <c r="C3762" s="14"/>
      <c r="D3762" s="44">
        <f>_xlfn.XLOOKUP(B3762,'[2]固定资产明细表17-杰 (2)'!$Z$3:$Z$7000,'[2]固定资产明细表17-杰 (2)'!$D$3:$D$7000)</f>
        <v>0</v>
      </c>
      <c r="E3762" s="14"/>
      <c r="F3762" s="14">
        <f>_xlfn.XLOOKUP(B3762,'[2]固定资产明细表17-杰 (2)'!$Z$3:$Z$7000,'[2]固定资产明细表17-杰 (2)'!$E$3:$E$7000)</f>
        <v>0</v>
      </c>
      <c r="G3762" s="9"/>
      <c r="H3762" s="9"/>
      <c r="I3762" s="18">
        <f>_xlfn.XLOOKUP(B3762,'[2]固定资产明细表17-杰 (2)'!$Z$3:$Z$7000,'[2]固定资产明细表17-杰 (2)'!$K$3:$K$7000)</f>
        <v>0</v>
      </c>
      <c r="J3762" s="28">
        <f>ROUND(_xlfn.XLOOKUP(B3762,'[2]固定资产明细表17-杰 (2)'!$Z$3:$Z$7000,'[2]固定资产明细表17-杰 (2)'!$J$3:$J$7000),0)</f>
        <v>0</v>
      </c>
      <c r="K3762" s="14"/>
      <c r="L3762" s="14"/>
      <c r="M3762" s="29">
        <f>_xlfn.XLOOKUP(B3762,'[2]固定资产明细表17-杰 (2)'!$Z$3:$Z$7000,'[2]固定资产明细表17-杰 (2)'!$O$3:$O$7000)</f>
        <v>0</v>
      </c>
      <c r="N3762" s="29">
        <f>_xlfn.XLOOKUP(B3762,'[2]固定资产明细表17-杰 (2)'!$Z$3:$Z$7000,'[2]固定资产明细表17-杰 (2)'!$R$3:$R$7000)</f>
        <v>0</v>
      </c>
      <c r="O3762" s="29">
        <f>_xlfn.XLOOKUP(B3762,'[2]固定资产明细表17-杰 (2)'!$Z$3:$Z$7000,'[2]固定资产明细表17-杰 (2)'!$X$3:$X$7000)</f>
        <v>0</v>
      </c>
      <c r="P3762" s="14"/>
      <c r="Q3762" s="14"/>
      <c r="R3762" s="14"/>
      <c r="S3762" s="14"/>
      <c r="T3762" s="14">
        <f t="shared" si="111"/>
        <v>0</v>
      </c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  <c r="AH3762" s="14"/>
    </row>
    <row r="3763" s="1" customFormat="1" ht="15" spans="1:34">
      <c r="A3763" s="9">
        <f t="shared" si="110"/>
        <v>3759</v>
      </c>
      <c r="B3763" s="14"/>
      <c r="C3763" s="14"/>
      <c r="D3763" s="44">
        <f>_xlfn.XLOOKUP(B3763,'[2]固定资产明细表17-杰 (2)'!$Z$3:$Z$7000,'[2]固定资产明细表17-杰 (2)'!$D$3:$D$7000)</f>
        <v>0</v>
      </c>
      <c r="E3763" s="14"/>
      <c r="F3763" s="14">
        <f>_xlfn.XLOOKUP(B3763,'[2]固定资产明细表17-杰 (2)'!$Z$3:$Z$7000,'[2]固定资产明细表17-杰 (2)'!$E$3:$E$7000)</f>
        <v>0</v>
      </c>
      <c r="G3763" s="9"/>
      <c r="H3763" s="9"/>
      <c r="I3763" s="18">
        <f>_xlfn.XLOOKUP(B3763,'[2]固定资产明细表17-杰 (2)'!$Z$3:$Z$7000,'[2]固定资产明细表17-杰 (2)'!$K$3:$K$7000)</f>
        <v>0</v>
      </c>
      <c r="J3763" s="28">
        <f>ROUND(_xlfn.XLOOKUP(B3763,'[2]固定资产明细表17-杰 (2)'!$Z$3:$Z$7000,'[2]固定资产明细表17-杰 (2)'!$J$3:$J$7000),0)</f>
        <v>0</v>
      </c>
      <c r="K3763" s="14"/>
      <c r="L3763" s="14"/>
      <c r="M3763" s="29">
        <f>_xlfn.XLOOKUP(B3763,'[2]固定资产明细表17-杰 (2)'!$Z$3:$Z$7000,'[2]固定资产明细表17-杰 (2)'!$O$3:$O$7000)</f>
        <v>0</v>
      </c>
      <c r="N3763" s="29">
        <f>_xlfn.XLOOKUP(B3763,'[2]固定资产明细表17-杰 (2)'!$Z$3:$Z$7000,'[2]固定资产明细表17-杰 (2)'!$R$3:$R$7000)</f>
        <v>0</v>
      </c>
      <c r="O3763" s="29">
        <f>_xlfn.XLOOKUP(B3763,'[2]固定资产明细表17-杰 (2)'!$Z$3:$Z$7000,'[2]固定资产明细表17-杰 (2)'!$X$3:$X$7000)</f>
        <v>0</v>
      </c>
      <c r="P3763" s="14"/>
      <c r="Q3763" s="14"/>
      <c r="R3763" s="14"/>
      <c r="S3763" s="14"/>
      <c r="T3763" s="14">
        <f t="shared" si="111"/>
        <v>0</v>
      </c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  <c r="AH3763" s="14"/>
    </row>
    <row r="3764" s="1" customFormat="1" ht="15" spans="1:34">
      <c r="A3764" s="9">
        <f t="shared" si="110"/>
        <v>3760</v>
      </c>
      <c r="B3764" s="14"/>
      <c r="C3764" s="14"/>
      <c r="D3764" s="44">
        <f>_xlfn.XLOOKUP(B3764,'[2]固定资产明细表17-杰 (2)'!$Z$3:$Z$7000,'[2]固定资产明细表17-杰 (2)'!$D$3:$D$7000)</f>
        <v>0</v>
      </c>
      <c r="E3764" s="14"/>
      <c r="F3764" s="14">
        <f>_xlfn.XLOOKUP(B3764,'[2]固定资产明细表17-杰 (2)'!$Z$3:$Z$7000,'[2]固定资产明细表17-杰 (2)'!$E$3:$E$7000)</f>
        <v>0</v>
      </c>
      <c r="G3764" s="9"/>
      <c r="H3764" s="9"/>
      <c r="I3764" s="18">
        <f>_xlfn.XLOOKUP(B3764,'[2]固定资产明细表17-杰 (2)'!$Z$3:$Z$7000,'[2]固定资产明细表17-杰 (2)'!$K$3:$K$7000)</f>
        <v>0</v>
      </c>
      <c r="J3764" s="28">
        <f>ROUND(_xlfn.XLOOKUP(B3764,'[2]固定资产明细表17-杰 (2)'!$Z$3:$Z$7000,'[2]固定资产明细表17-杰 (2)'!$J$3:$J$7000),0)</f>
        <v>0</v>
      </c>
      <c r="K3764" s="14"/>
      <c r="L3764" s="14"/>
      <c r="M3764" s="29">
        <f>_xlfn.XLOOKUP(B3764,'[2]固定资产明细表17-杰 (2)'!$Z$3:$Z$7000,'[2]固定资产明细表17-杰 (2)'!$O$3:$O$7000)</f>
        <v>0</v>
      </c>
      <c r="N3764" s="29">
        <f>_xlfn.XLOOKUP(B3764,'[2]固定资产明细表17-杰 (2)'!$Z$3:$Z$7000,'[2]固定资产明细表17-杰 (2)'!$R$3:$R$7000)</f>
        <v>0</v>
      </c>
      <c r="O3764" s="29">
        <f>_xlfn.XLOOKUP(B3764,'[2]固定资产明细表17-杰 (2)'!$Z$3:$Z$7000,'[2]固定资产明细表17-杰 (2)'!$X$3:$X$7000)</f>
        <v>0</v>
      </c>
      <c r="P3764" s="14"/>
      <c r="Q3764" s="14"/>
      <c r="R3764" s="14"/>
      <c r="S3764" s="14"/>
      <c r="T3764" s="14">
        <f t="shared" si="111"/>
        <v>0</v>
      </c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  <c r="AH3764" s="14"/>
    </row>
    <row r="3765" s="1" customFormat="1" ht="15" spans="1:34">
      <c r="A3765" s="9">
        <f t="shared" si="110"/>
        <v>3761</v>
      </c>
      <c r="B3765" s="14"/>
      <c r="C3765" s="14"/>
      <c r="D3765" s="44">
        <f>_xlfn.XLOOKUP(B3765,'[2]固定资产明细表17-杰 (2)'!$Z$3:$Z$7000,'[2]固定资产明细表17-杰 (2)'!$D$3:$D$7000)</f>
        <v>0</v>
      </c>
      <c r="E3765" s="14"/>
      <c r="F3765" s="14">
        <f>_xlfn.XLOOKUP(B3765,'[2]固定资产明细表17-杰 (2)'!$Z$3:$Z$7000,'[2]固定资产明细表17-杰 (2)'!$E$3:$E$7000)</f>
        <v>0</v>
      </c>
      <c r="G3765" s="9"/>
      <c r="H3765" s="9"/>
      <c r="I3765" s="18">
        <f>_xlfn.XLOOKUP(B3765,'[2]固定资产明细表17-杰 (2)'!$Z$3:$Z$7000,'[2]固定资产明细表17-杰 (2)'!$K$3:$K$7000)</f>
        <v>0</v>
      </c>
      <c r="J3765" s="28">
        <f>ROUND(_xlfn.XLOOKUP(B3765,'[2]固定资产明细表17-杰 (2)'!$Z$3:$Z$7000,'[2]固定资产明细表17-杰 (2)'!$J$3:$J$7000),0)</f>
        <v>0</v>
      </c>
      <c r="K3765" s="14"/>
      <c r="L3765" s="14"/>
      <c r="M3765" s="29">
        <f>_xlfn.XLOOKUP(B3765,'[2]固定资产明细表17-杰 (2)'!$Z$3:$Z$7000,'[2]固定资产明细表17-杰 (2)'!$O$3:$O$7000)</f>
        <v>0</v>
      </c>
      <c r="N3765" s="29">
        <f>_xlfn.XLOOKUP(B3765,'[2]固定资产明细表17-杰 (2)'!$Z$3:$Z$7000,'[2]固定资产明细表17-杰 (2)'!$R$3:$R$7000)</f>
        <v>0</v>
      </c>
      <c r="O3765" s="29">
        <f>_xlfn.XLOOKUP(B3765,'[2]固定资产明细表17-杰 (2)'!$Z$3:$Z$7000,'[2]固定资产明细表17-杰 (2)'!$X$3:$X$7000)</f>
        <v>0</v>
      </c>
      <c r="P3765" s="14"/>
      <c r="Q3765" s="14"/>
      <c r="R3765" s="14"/>
      <c r="S3765" s="14"/>
      <c r="T3765" s="14">
        <f t="shared" si="111"/>
        <v>0</v>
      </c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  <c r="AH3765" s="14"/>
    </row>
    <row r="3766" s="1" customFormat="1" ht="15" spans="1:34">
      <c r="A3766" s="9">
        <f t="shared" si="110"/>
        <v>3762</v>
      </c>
      <c r="B3766" s="14"/>
      <c r="C3766" s="14"/>
      <c r="D3766" s="44">
        <f>_xlfn.XLOOKUP(B3766,'[2]固定资产明细表17-杰 (2)'!$Z$3:$Z$7000,'[2]固定资产明细表17-杰 (2)'!$D$3:$D$7000)</f>
        <v>0</v>
      </c>
      <c r="E3766" s="14"/>
      <c r="F3766" s="14">
        <f>_xlfn.XLOOKUP(B3766,'[2]固定资产明细表17-杰 (2)'!$Z$3:$Z$7000,'[2]固定资产明细表17-杰 (2)'!$E$3:$E$7000)</f>
        <v>0</v>
      </c>
      <c r="G3766" s="9"/>
      <c r="H3766" s="9"/>
      <c r="I3766" s="18">
        <f>_xlfn.XLOOKUP(B3766,'[2]固定资产明细表17-杰 (2)'!$Z$3:$Z$7000,'[2]固定资产明细表17-杰 (2)'!$K$3:$K$7000)</f>
        <v>0</v>
      </c>
      <c r="J3766" s="28">
        <f>ROUND(_xlfn.XLOOKUP(B3766,'[2]固定资产明细表17-杰 (2)'!$Z$3:$Z$7000,'[2]固定资产明细表17-杰 (2)'!$J$3:$J$7000),0)</f>
        <v>0</v>
      </c>
      <c r="K3766" s="14"/>
      <c r="L3766" s="14"/>
      <c r="M3766" s="29">
        <f>_xlfn.XLOOKUP(B3766,'[2]固定资产明细表17-杰 (2)'!$Z$3:$Z$7000,'[2]固定资产明细表17-杰 (2)'!$O$3:$O$7000)</f>
        <v>0</v>
      </c>
      <c r="N3766" s="29">
        <f>_xlfn.XLOOKUP(B3766,'[2]固定资产明细表17-杰 (2)'!$Z$3:$Z$7000,'[2]固定资产明细表17-杰 (2)'!$R$3:$R$7000)</f>
        <v>0</v>
      </c>
      <c r="O3766" s="29">
        <f>_xlfn.XLOOKUP(B3766,'[2]固定资产明细表17-杰 (2)'!$Z$3:$Z$7000,'[2]固定资产明细表17-杰 (2)'!$X$3:$X$7000)</f>
        <v>0</v>
      </c>
      <c r="P3766" s="14"/>
      <c r="Q3766" s="14"/>
      <c r="R3766" s="14"/>
      <c r="S3766" s="14"/>
      <c r="T3766" s="14">
        <f t="shared" si="111"/>
        <v>0</v>
      </c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  <c r="AH3766" s="14"/>
    </row>
    <row r="3767" s="1" customFormat="1" ht="15" spans="1:34">
      <c r="A3767" s="9">
        <f t="shared" si="110"/>
        <v>3763</v>
      </c>
      <c r="B3767" s="14"/>
      <c r="C3767" s="14"/>
      <c r="D3767" s="44">
        <f>_xlfn.XLOOKUP(B3767,'[2]固定资产明细表17-杰 (2)'!$Z$3:$Z$7000,'[2]固定资产明细表17-杰 (2)'!$D$3:$D$7000)</f>
        <v>0</v>
      </c>
      <c r="E3767" s="14"/>
      <c r="F3767" s="14">
        <f>_xlfn.XLOOKUP(B3767,'[2]固定资产明细表17-杰 (2)'!$Z$3:$Z$7000,'[2]固定资产明细表17-杰 (2)'!$E$3:$E$7000)</f>
        <v>0</v>
      </c>
      <c r="G3767" s="9"/>
      <c r="H3767" s="9"/>
      <c r="I3767" s="18">
        <f>_xlfn.XLOOKUP(B3767,'[2]固定资产明细表17-杰 (2)'!$Z$3:$Z$7000,'[2]固定资产明细表17-杰 (2)'!$K$3:$K$7000)</f>
        <v>0</v>
      </c>
      <c r="J3767" s="28">
        <f>ROUND(_xlfn.XLOOKUP(B3767,'[2]固定资产明细表17-杰 (2)'!$Z$3:$Z$7000,'[2]固定资产明细表17-杰 (2)'!$J$3:$J$7000),0)</f>
        <v>0</v>
      </c>
      <c r="K3767" s="14"/>
      <c r="L3767" s="14"/>
      <c r="M3767" s="29">
        <f>_xlfn.XLOOKUP(B3767,'[2]固定资产明细表17-杰 (2)'!$Z$3:$Z$7000,'[2]固定资产明细表17-杰 (2)'!$O$3:$O$7000)</f>
        <v>0</v>
      </c>
      <c r="N3767" s="29">
        <f>_xlfn.XLOOKUP(B3767,'[2]固定资产明细表17-杰 (2)'!$Z$3:$Z$7000,'[2]固定资产明细表17-杰 (2)'!$R$3:$R$7000)</f>
        <v>0</v>
      </c>
      <c r="O3767" s="29">
        <f>_xlfn.XLOOKUP(B3767,'[2]固定资产明细表17-杰 (2)'!$Z$3:$Z$7000,'[2]固定资产明细表17-杰 (2)'!$X$3:$X$7000)</f>
        <v>0</v>
      </c>
      <c r="P3767" s="14"/>
      <c r="Q3767" s="14"/>
      <c r="R3767" s="14"/>
      <c r="S3767" s="14"/>
      <c r="T3767" s="14">
        <f t="shared" si="111"/>
        <v>0</v>
      </c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  <c r="AH3767" s="14"/>
    </row>
    <row r="3768" s="1" customFormat="1" ht="15" spans="1:34">
      <c r="A3768" s="9">
        <f t="shared" si="110"/>
        <v>3764</v>
      </c>
      <c r="B3768" s="14"/>
      <c r="C3768" s="14"/>
      <c r="D3768" s="44">
        <f>_xlfn.XLOOKUP(B3768,'[2]固定资产明细表17-杰 (2)'!$Z$3:$Z$7000,'[2]固定资产明细表17-杰 (2)'!$D$3:$D$7000)</f>
        <v>0</v>
      </c>
      <c r="E3768" s="14"/>
      <c r="F3768" s="14">
        <f>_xlfn.XLOOKUP(B3768,'[2]固定资产明细表17-杰 (2)'!$Z$3:$Z$7000,'[2]固定资产明细表17-杰 (2)'!$E$3:$E$7000)</f>
        <v>0</v>
      </c>
      <c r="G3768" s="9"/>
      <c r="H3768" s="9"/>
      <c r="I3768" s="18">
        <f>_xlfn.XLOOKUP(B3768,'[2]固定资产明细表17-杰 (2)'!$Z$3:$Z$7000,'[2]固定资产明细表17-杰 (2)'!$K$3:$K$7000)</f>
        <v>0</v>
      </c>
      <c r="J3768" s="28">
        <f>ROUND(_xlfn.XLOOKUP(B3768,'[2]固定资产明细表17-杰 (2)'!$Z$3:$Z$7000,'[2]固定资产明细表17-杰 (2)'!$J$3:$J$7000),0)</f>
        <v>0</v>
      </c>
      <c r="K3768" s="14"/>
      <c r="L3768" s="14"/>
      <c r="M3768" s="29">
        <f>_xlfn.XLOOKUP(B3768,'[2]固定资产明细表17-杰 (2)'!$Z$3:$Z$7000,'[2]固定资产明细表17-杰 (2)'!$O$3:$O$7000)</f>
        <v>0</v>
      </c>
      <c r="N3768" s="29">
        <f>_xlfn.XLOOKUP(B3768,'[2]固定资产明细表17-杰 (2)'!$Z$3:$Z$7000,'[2]固定资产明细表17-杰 (2)'!$R$3:$R$7000)</f>
        <v>0</v>
      </c>
      <c r="O3768" s="29">
        <f>_xlfn.XLOOKUP(B3768,'[2]固定资产明细表17-杰 (2)'!$Z$3:$Z$7000,'[2]固定资产明细表17-杰 (2)'!$X$3:$X$7000)</f>
        <v>0</v>
      </c>
      <c r="P3768" s="14"/>
      <c r="Q3768" s="14"/>
      <c r="R3768" s="14"/>
      <c r="S3768" s="14"/>
      <c r="T3768" s="14">
        <f t="shared" si="111"/>
        <v>0</v>
      </c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  <c r="AH3768" s="14"/>
    </row>
    <row r="3769" s="1" customFormat="1" ht="15" spans="1:34">
      <c r="A3769" s="9">
        <f t="shared" si="110"/>
        <v>3765</v>
      </c>
      <c r="B3769" s="14"/>
      <c r="C3769" s="14"/>
      <c r="D3769" s="44">
        <f>_xlfn.XLOOKUP(B3769,'[2]固定资产明细表17-杰 (2)'!$Z$3:$Z$7000,'[2]固定资产明细表17-杰 (2)'!$D$3:$D$7000)</f>
        <v>0</v>
      </c>
      <c r="E3769" s="14"/>
      <c r="F3769" s="14">
        <f>_xlfn.XLOOKUP(B3769,'[2]固定资产明细表17-杰 (2)'!$Z$3:$Z$7000,'[2]固定资产明细表17-杰 (2)'!$E$3:$E$7000)</f>
        <v>0</v>
      </c>
      <c r="G3769" s="9"/>
      <c r="H3769" s="9"/>
      <c r="I3769" s="18">
        <f>_xlfn.XLOOKUP(B3769,'[2]固定资产明细表17-杰 (2)'!$Z$3:$Z$7000,'[2]固定资产明细表17-杰 (2)'!$K$3:$K$7000)</f>
        <v>0</v>
      </c>
      <c r="J3769" s="28">
        <f>ROUND(_xlfn.XLOOKUP(B3769,'[2]固定资产明细表17-杰 (2)'!$Z$3:$Z$7000,'[2]固定资产明细表17-杰 (2)'!$J$3:$J$7000),0)</f>
        <v>0</v>
      </c>
      <c r="K3769" s="14"/>
      <c r="L3769" s="14"/>
      <c r="M3769" s="29">
        <f>_xlfn.XLOOKUP(B3769,'[2]固定资产明细表17-杰 (2)'!$Z$3:$Z$7000,'[2]固定资产明细表17-杰 (2)'!$O$3:$O$7000)</f>
        <v>0</v>
      </c>
      <c r="N3769" s="29">
        <f>_xlfn.XLOOKUP(B3769,'[2]固定资产明细表17-杰 (2)'!$Z$3:$Z$7000,'[2]固定资产明细表17-杰 (2)'!$R$3:$R$7000)</f>
        <v>0</v>
      </c>
      <c r="O3769" s="29">
        <f>_xlfn.XLOOKUP(B3769,'[2]固定资产明细表17-杰 (2)'!$Z$3:$Z$7000,'[2]固定资产明细表17-杰 (2)'!$X$3:$X$7000)</f>
        <v>0</v>
      </c>
      <c r="P3769" s="14"/>
      <c r="Q3769" s="14"/>
      <c r="R3769" s="14"/>
      <c r="S3769" s="14"/>
      <c r="T3769" s="14">
        <f t="shared" si="111"/>
        <v>0</v>
      </c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  <c r="AH3769" s="14"/>
    </row>
    <row r="3770" s="1" customFormat="1" ht="15" spans="1:34">
      <c r="A3770" s="9">
        <f t="shared" si="110"/>
        <v>3766</v>
      </c>
      <c r="B3770" s="14"/>
      <c r="C3770" s="14"/>
      <c r="D3770" s="44">
        <f>_xlfn.XLOOKUP(B3770,'[2]固定资产明细表17-杰 (2)'!$Z$3:$Z$7000,'[2]固定资产明细表17-杰 (2)'!$D$3:$D$7000)</f>
        <v>0</v>
      </c>
      <c r="E3770" s="14"/>
      <c r="F3770" s="14">
        <f>_xlfn.XLOOKUP(B3770,'[2]固定资产明细表17-杰 (2)'!$Z$3:$Z$7000,'[2]固定资产明细表17-杰 (2)'!$E$3:$E$7000)</f>
        <v>0</v>
      </c>
      <c r="G3770" s="9"/>
      <c r="H3770" s="9"/>
      <c r="I3770" s="18">
        <f>_xlfn.XLOOKUP(B3770,'[2]固定资产明细表17-杰 (2)'!$Z$3:$Z$7000,'[2]固定资产明细表17-杰 (2)'!$K$3:$K$7000)</f>
        <v>0</v>
      </c>
      <c r="J3770" s="28">
        <f>ROUND(_xlfn.XLOOKUP(B3770,'[2]固定资产明细表17-杰 (2)'!$Z$3:$Z$7000,'[2]固定资产明细表17-杰 (2)'!$J$3:$J$7000),0)</f>
        <v>0</v>
      </c>
      <c r="K3770" s="14"/>
      <c r="L3770" s="14"/>
      <c r="M3770" s="29">
        <f>_xlfn.XLOOKUP(B3770,'[2]固定资产明细表17-杰 (2)'!$Z$3:$Z$7000,'[2]固定资产明细表17-杰 (2)'!$O$3:$O$7000)</f>
        <v>0</v>
      </c>
      <c r="N3770" s="29">
        <f>_xlfn.XLOOKUP(B3770,'[2]固定资产明细表17-杰 (2)'!$Z$3:$Z$7000,'[2]固定资产明细表17-杰 (2)'!$R$3:$R$7000)</f>
        <v>0</v>
      </c>
      <c r="O3770" s="29">
        <f>_xlfn.XLOOKUP(B3770,'[2]固定资产明细表17-杰 (2)'!$Z$3:$Z$7000,'[2]固定资产明细表17-杰 (2)'!$X$3:$X$7000)</f>
        <v>0</v>
      </c>
      <c r="P3770" s="14"/>
      <c r="Q3770" s="14"/>
      <c r="R3770" s="14"/>
      <c r="S3770" s="14"/>
      <c r="T3770" s="14">
        <f t="shared" si="111"/>
        <v>0</v>
      </c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  <c r="AH3770" s="14"/>
    </row>
    <row r="3771" s="1" customFormat="1" ht="15" spans="1:34">
      <c r="A3771" s="9">
        <f t="shared" si="110"/>
        <v>3767</v>
      </c>
      <c r="B3771" s="14"/>
      <c r="C3771" s="14"/>
      <c r="D3771" s="44">
        <f>_xlfn.XLOOKUP(B3771,'[2]固定资产明细表17-杰 (2)'!$Z$3:$Z$7000,'[2]固定资产明细表17-杰 (2)'!$D$3:$D$7000)</f>
        <v>0</v>
      </c>
      <c r="E3771" s="14"/>
      <c r="F3771" s="14">
        <f>_xlfn.XLOOKUP(B3771,'[2]固定资产明细表17-杰 (2)'!$Z$3:$Z$7000,'[2]固定资产明细表17-杰 (2)'!$E$3:$E$7000)</f>
        <v>0</v>
      </c>
      <c r="G3771" s="9"/>
      <c r="H3771" s="9"/>
      <c r="I3771" s="18">
        <f>_xlfn.XLOOKUP(B3771,'[2]固定资产明细表17-杰 (2)'!$Z$3:$Z$7000,'[2]固定资产明细表17-杰 (2)'!$K$3:$K$7000)</f>
        <v>0</v>
      </c>
      <c r="J3771" s="28">
        <f>ROUND(_xlfn.XLOOKUP(B3771,'[2]固定资产明细表17-杰 (2)'!$Z$3:$Z$7000,'[2]固定资产明细表17-杰 (2)'!$J$3:$J$7000),0)</f>
        <v>0</v>
      </c>
      <c r="K3771" s="14"/>
      <c r="L3771" s="14"/>
      <c r="M3771" s="29">
        <f>_xlfn.XLOOKUP(B3771,'[2]固定资产明细表17-杰 (2)'!$Z$3:$Z$7000,'[2]固定资产明细表17-杰 (2)'!$O$3:$O$7000)</f>
        <v>0</v>
      </c>
      <c r="N3771" s="29">
        <f>_xlfn.XLOOKUP(B3771,'[2]固定资产明细表17-杰 (2)'!$Z$3:$Z$7000,'[2]固定资产明细表17-杰 (2)'!$R$3:$R$7000)</f>
        <v>0</v>
      </c>
      <c r="O3771" s="29">
        <f>_xlfn.XLOOKUP(B3771,'[2]固定资产明细表17-杰 (2)'!$Z$3:$Z$7000,'[2]固定资产明细表17-杰 (2)'!$X$3:$X$7000)</f>
        <v>0</v>
      </c>
      <c r="P3771" s="14"/>
      <c r="Q3771" s="14"/>
      <c r="R3771" s="14"/>
      <c r="S3771" s="14"/>
      <c r="T3771" s="14">
        <f t="shared" si="111"/>
        <v>0</v>
      </c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  <c r="AH3771" s="14"/>
    </row>
    <row r="3772" s="1" customFormat="1" ht="15" spans="1:34">
      <c r="A3772" s="9">
        <f t="shared" si="110"/>
        <v>3768</v>
      </c>
      <c r="B3772" s="14"/>
      <c r="C3772" s="14"/>
      <c r="D3772" s="44">
        <f>_xlfn.XLOOKUP(B3772,'[2]固定资产明细表17-杰 (2)'!$Z$3:$Z$7000,'[2]固定资产明细表17-杰 (2)'!$D$3:$D$7000)</f>
        <v>0</v>
      </c>
      <c r="E3772" s="14"/>
      <c r="F3772" s="14">
        <f>_xlfn.XLOOKUP(B3772,'[2]固定资产明细表17-杰 (2)'!$Z$3:$Z$7000,'[2]固定资产明细表17-杰 (2)'!$E$3:$E$7000)</f>
        <v>0</v>
      </c>
      <c r="G3772" s="9"/>
      <c r="H3772" s="9"/>
      <c r="I3772" s="18">
        <f>_xlfn.XLOOKUP(B3772,'[2]固定资产明细表17-杰 (2)'!$Z$3:$Z$7000,'[2]固定资产明细表17-杰 (2)'!$K$3:$K$7000)</f>
        <v>0</v>
      </c>
      <c r="J3772" s="28">
        <f>ROUND(_xlfn.XLOOKUP(B3772,'[2]固定资产明细表17-杰 (2)'!$Z$3:$Z$7000,'[2]固定资产明细表17-杰 (2)'!$J$3:$J$7000),0)</f>
        <v>0</v>
      </c>
      <c r="K3772" s="14"/>
      <c r="L3772" s="14"/>
      <c r="M3772" s="29">
        <f>_xlfn.XLOOKUP(B3772,'[2]固定资产明细表17-杰 (2)'!$Z$3:$Z$7000,'[2]固定资产明细表17-杰 (2)'!$O$3:$O$7000)</f>
        <v>0</v>
      </c>
      <c r="N3772" s="29">
        <f>_xlfn.XLOOKUP(B3772,'[2]固定资产明细表17-杰 (2)'!$Z$3:$Z$7000,'[2]固定资产明细表17-杰 (2)'!$R$3:$R$7000)</f>
        <v>0</v>
      </c>
      <c r="O3772" s="29">
        <f>_xlfn.XLOOKUP(B3772,'[2]固定资产明细表17-杰 (2)'!$Z$3:$Z$7000,'[2]固定资产明细表17-杰 (2)'!$X$3:$X$7000)</f>
        <v>0</v>
      </c>
      <c r="P3772" s="14"/>
      <c r="Q3772" s="14"/>
      <c r="R3772" s="14"/>
      <c r="S3772" s="14"/>
      <c r="T3772" s="14">
        <f t="shared" si="111"/>
        <v>0</v>
      </c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  <c r="AH3772" s="14"/>
    </row>
    <row r="3773" s="1" customFormat="1" ht="15" spans="1:34">
      <c r="A3773" s="9">
        <f t="shared" si="110"/>
        <v>3769</v>
      </c>
      <c r="B3773" s="14"/>
      <c r="C3773" s="14"/>
      <c r="D3773" s="44">
        <f>_xlfn.XLOOKUP(B3773,'[2]固定资产明细表17-杰 (2)'!$Z$3:$Z$7000,'[2]固定资产明细表17-杰 (2)'!$D$3:$D$7000)</f>
        <v>0</v>
      </c>
      <c r="E3773" s="14"/>
      <c r="F3773" s="14">
        <f>_xlfn.XLOOKUP(B3773,'[2]固定资产明细表17-杰 (2)'!$Z$3:$Z$7000,'[2]固定资产明细表17-杰 (2)'!$E$3:$E$7000)</f>
        <v>0</v>
      </c>
      <c r="G3773" s="9"/>
      <c r="H3773" s="9"/>
      <c r="I3773" s="18">
        <f>_xlfn.XLOOKUP(B3773,'[2]固定资产明细表17-杰 (2)'!$Z$3:$Z$7000,'[2]固定资产明细表17-杰 (2)'!$K$3:$K$7000)</f>
        <v>0</v>
      </c>
      <c r="J3773" s="28">
        <f>ROUND(_xlfn.XLOOKUP(B3773,'[2]固定资产明细表17-杰 (2)'!$Z$3:$Z$7000,'[2]固定资产明细表17-杰 (2)'!$J$3:$J$7000),0)</f>
        <v>0</v>
      </c>
      <c r="K3773" s="14"/>
      <c r="L3773" s="14"/>
      <c r="M3773" s="29">
        <f>_xlfn.XLOOKUP(B3773,'[2]固定资产明细表17-杰 (2)'!$Z$3:$Z$7000,'[2]固定资产明细表17-杰 (2)'!$O$3:$O$7000)</f>
        <v>0</v>
      </c>
      <c r="N3773" s="29">
        <f>_xlfn.XLOOKUP(B3773,'[2]固定资产明细表17-杰 (2)'!$Z$3:$Z$7000,'[2]固定资产明细表17-杰 (2)'!$R$3:$R$7000)</f>
        <v>0</v>
      </c>
      <c r="O3773" s="29">
        <f>_xlfn.XLOOKUP(B3773,'[2]固定资产明细表17-杰 (2)'!$Z$3:$Z$7000,'[2]固定资产明细表17-杰 (2)'!$X$3:$X$7000)</f>
        <v>0</v>
      </c>
      <c r="P3773" s="14"/>
      <c r="Q3773" s="14"/>
      <c r="R3773" s="14"/>
      <c r="S3773" s="14"/>
      <c r="T3773" s="14">
        <f t="shared" si="111"/>
        <v>0</v>
      </c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  <c r="AH3773" s="14"/>
    </row>
    <row r="3774" s="1" customFormat="1" ht="15" spans="1:34">
      <c r="A3774" s="9">
        <f t="shared" si="110"/>
        <v>3770</v>
      </c>
      <c r="B3774" s="14"/>
      <c r="C3774" s="14"/>
      <c r="D3774" s="44">
        <f>_xlfn.XLOOKUP(B3774,'[2]固定资产明细表17-杰 (2)'!$Z$3:$Z$7000,'[2]固定资产明细表17-杰 (2)'!$D$3:$D$7000)</f>
        <v>0</v>
      </c>
      <c r="E3774" s="14"/>
      <c r="F3774" s="14">
        <f>_xlfn.XLOOKUP(B3774,'[2]固定资产明细表17-杰 (2)'!$Z$3:$Z$7000,'[2]固定资产明细表17-杰 (2)'!$E$3:$E$7000)</f>
        <v>0</v>
      </c>
      <c r="G3774" s="9"/>
      <c r="H3774" s="9"/>
      <c r="I3774" s="18">
        <f>_xlfn.XLOOKUP(B3774,'[2]固定资产明细表17-杰 (2)'!$Z$3:$Z$7000,'[2]固定资产明细表17-杰 (2)'!$K$3:$K$7000)</f>
        <v>0</v>
      </c>
      <c r="J3774" s="28">
        <f>ROUND(_xlfn.XLOOKUP(B3774,'[2]固定资产明细表17-杰 (2)'!$Z$3:$Z$7000,'[2]固定资产明细表17-杰 (2)'!$J$3:$J$7000),0)</f>
        <v>0</v>
      </c>
      <c r="K3774" s="14"/>
      <c r="L3774" s="14"/>
      <c r="M3774" s="29">
        <f>_xlfn.XLOOKUP(B3774,'[2]固定资产明细表17-杰 (2)'!$Z$3:$Z$7000,'[2]固定资产明细表17-杰 (2)'!$O$3:$O$7000)</f>
        <v>0</v>
      </c>
      <c r="N3774" s="29">
        <f>_xlfn.XLOOKUP(B3774,'[2]固定资产明细表17-杰 (2)'!$Z$3:$Z$7000,'[2]固定资产明细表17-杰 (2)'!$R$3:$R$7000)</f>
        <v>0</v>
      </c>
      <c r="O3774" s="29">
        <f>_xlfn.XLOOKUP(B3774,'[2]固定资产明细表17-杰 (2)'!$Z$3:$Z$7000,'[2]固定资产明细表17-杰 (2)'!$X$3:$X$7000)</f>
        <v>0</v>
      </c>
      <c r="P3774" s="14"/>
      <c r="Q3774" s="14"/>
      <c r="R3774" s="14"/>
      <c r="S3774" s="14"/>
      <c r="T3774" s="14">
        <f t="shared" si="111"/>
        <v>0</v>
      </c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  <c r="AH3774" s="14"/>
    </row>
    <row r="3775" s="1" customFormat="1" ht="15" spans="1:34">
      <c r="A3775" s="9">
        <f t="shared" si="110"/>
        <v>3771</v>
      </c>
      <c r="B3775" s="14"/>
      <c r="C3775" s="14"/>
      <c r="D3775" s="44">
        <f>_xlfn.XLOOKUP(B3775,'[2]固定资产明细表17-杰 (2)'!$Z$3:$Z$7000,'[2]固定资产明细表17-杰 (2)'!$D$3:$D$7000)</f>
        <v>0</v>
      </c>
      <c r="E3775" s="14"/>
      <c r="F3775" s="14">
        <f>_xlfn.XLOOKUP(B3775,'[2]固定资产明细表17-杰 (2)'!$Z$3:$Z$7000,'[2]固定资产明细表17-杰 (2)'!$E$3:$E$7000)</f>
        <v>0</v>
      </c>
      <c r="G3775" s="9"/>
      <c r="H3775" s="9"/>
      <c r="I3775" s="18">
        <f>_xlfn.XLOOKUP(B3775,'[2]固定资产明细表17-杰 (2)'!$Z$3:$Z$7000,'[2]固定资产明细表17-杰 (2)'!$K$3:$K$7000)</f>
        <v>0</v>
      </c>
      <c r="J3775" s="28">
        <f>ROUND(_xlfn.XLOOKUP(B3775,'[2]固定资产明细表17-杰 (2)'!$Z$3:$Z$7000,'[2]固定资产明细表17-杰 (2)'!$J$3:$J$7000),0)</f>
        <v>0</v>
      </c>
      <c r="K3775" s="14"/>
      <c r="L3775" s="14"/>
      <c r="M3775" s="29">
        <f>_xlfn.XLOOKUP(B3775,'[2]固定资产明细表17-杰 (2)'!$Z$3:$Z$7000,'[2]固定资产明细表17-杰 (2)'!$O$3:$O$7000)</f>
        <v>0</v>
      </c>
      <c r="N3775" s="29">
        <f>_xlfn.XLOOKUP(B3775,'[2]固定资产明细表17-杰 (2)'!$Z$3:$Z$7000,'[2]固定资产明细表17-杰 (2)'!$R$3:$R$7000)</f>
        <v>0</v>
      </c>
      <c r="O3775" s="29">
        <f>_xlfn.XLOOKUP(B3775,'[2]固定资产明细表17-杰 (2)'!$Z$3:$Z$7000,'[2]固定资产明细表17-杰 (2)'!$X$3:$X$7000)</f>
        <v>0</v>
      </c>
      <c r="P3775" s="14"/>
      <c r="Q3775" s="14"/>
      <c r="R3775" s="14"/>
      <c r="S3775" s="14"/>
      <c r="T3775" s="14">
        <f t="shared" si="111"/>
        <v>0</v>
      </c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  <c r="AH3775" s="14"/>
    </row>
    <row r="3776" s="1" customFormat="1" ht="15" spans="1:34">
      <c r="A3776" s="9">
        <f t="shared" si="110"/>
        <v>3772</v>
      </c>
      <c r="B3776" s="14"/>
      <c r="C3776" s="14"/>
      <c r="D3776" s="44">
        <f>_xlfn.XLOOKUP(B3776,'[2]固定资产明细表17-杰 (2)'!$Z$3:$Z$7000,'[2]固定资产明细表17-杰 (2)'!$D$3:$D$7000)</f>
        <v>0</v>
      </c>
      <c r="E3776" s="14"/>
      <c r="F3776" s="14">
        <f>_xlfn.XLOOKUP(B3776,'[2]固定资产明细表17-杰 (2)'!$Z$3:$Z$7000,'[2]固定资产明细表17-杰 (2)'!$E$3:$E$7000)</f>
        <v>0</v>
      </c>
      <c r="G3776" s="9"/>
      <c r="H3776" s="9"/>
      <c r="I3776" s="18">
        <f>_xlfn.XLOOKUP(B3776,'[2]固定资产明细表17-杰 (2)'!$Z$3:$Z$7000,'[2]固定资产明细表17-杰 (2)'!$K$3:$K$7000)</f>
        <v>0</v>
      </c>
      <c r="J3776" s="28">
        <f>ROUND(_xlfn.XLOOKUP(B3776,'[2]固定资产明细表17-杰 (2)'!$Z$3:$Z$7000,'[2]固定资产明细表17-杰 (2)'!$J$3:$J$7000),0)</f>
        <v>0</v>
      </c>
      <c r="K3776" s="14"/>
      <c r="L3776" s="14"/>
      <c r="M3776" s="29">
        <f>_xlfn.XLOOKUP(B3776,'[2]固定资产明细表17-杰 (2)'!$Z$3:$Z$7000,'[2]固定资产明细表17-杰 (2)'!$O$3:$O$7000)</f>
        <v>0</v>
      </c>
      <c r="N3776" s="29">
        <f>_xlfn.XLOOKUP(B3776,'[2]固定资产明细表17-杰 (2)'!$Z$3:$Z$7000,'[2]固定资产明细表17-杰 (2)'!$R$3:$R$7000)</f>
        <v>0</v>
      </c>
      <c r="O3776" s="29">
        <f>_xlfn.XLOOKUP(B3776,'[2]固定资产明细表17-杰 (2)'!$Z$3:$Z$7000,'[2]固定资产明细表17-杰 (2)'!$X$3:$X$7000)</f>
        <v>0</v>
      </c>
      <c r="P3776" s="14"/>
      <c r="Q3776" s="14"/>
      <c r="R3776" s="14"/>
      <c r="S3776" s="14"/>
      <c r="T3776" s="14">
        <f t="shared" si="111"/>
        <v>0</v>
      </c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  <c r="AH3776" s="14"/>
    </row>
    <row r="3777" s="1" customFormat="1" ht="15" spans="1:34">
      <c r="A3777" s="9">
        <f t="shared" si="110"/>
        <v>3773</v>
      </c>
      <c r="B3777" s="14"/>
      <c r="C3777" s="14"/>
      <c r="D3777" s="44">
        <f>_xlfn.XLOOKUP(B3777,'[2]固定资产明细表17-杰 (2)'!$Z$3:$Z$7000,'[2]固定资产明细表17-杰 (2)'!$D$3:$D$7000)</f>
        <v>0</v>
      </c>
      <c r="E3777" s="14"/>
      <c r="F3777" s="14">
        <f>_xlfn.XLOOKUP(B3777,'[2]固定资产明细表17-杰 (2)'!$Z$3:$Z$7000,'[2]固定资产明细表17-杰 (2)'!$E$3:$E$7000)</f>
        <v>0</v>
      </c>
      <c r="G3777" s="9"/>
      <c r="H3777" s="9"/>
      <c r="I3777" s="18">
        <f>_xlfn.XLOOKUP(B3777,'[2]固定资产明细表17-杰 (2)'!$Z$3:$Z$7000,'[2]固定资产明细表17-杰 (2)'!$K$3:$K$7000)</f>
        <v>0</v>
      </c>
      <c r="J3777" s="28">
        <f>ROUND(_xlfn.XLOOKUP(B3777,'[2]固定资产明细表17-杰 (2)'!$Z$3:$Z$7000,'[2]固定资产明细表17-杰 (2)'!$J$3:$J$7000),0)</f>
        <v>0</v>
      </c>
      <c r="K3777" s="14"/>
      <c r="L3777" s="14"/>
      <c r="M3777" s="29">
        <f>_xlfn.XLOOKUP(B3777,'[2]固定资产明细表17-杰 (2)'!$Z$3:$Z$7000,'[2]固定资产明细表17-杰 (2)'!$O$3:$O$7000)</f>
        <v>0</v>
      </c>
      <c r="N3777" s="29">
        <f>_xlfn.XLOOKUP(B3777,'[2]固定资产明细表17-杰 (2)'!$Z$3:$Z$7000,'[2]固定资产明细表17-杰 (2)'!$R$3:$R$7000)</f>
        <v>0</v>
      </c>
      <c r="O3777" s="29">
        <f>_xlfn.XLOOKUP(B3777,'[2]固定资产明细表17-杰 (2)'!$Z$3:$Z$7000,'[2]固定资产明细表17-杰 (2)'!$X$3:$X$7000)</f>
        <v>0</v>
      </c>
      <c r="P3777" s="14"/>
      <c r="Q3777" s="14"/>
      <c r="R3777" s="14"/>
      <c r="S3777" s="14"/>
      <c r="T3777" s="14">
        <f t="shared" si="111"/>
        <v>0</v>
      </c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  <c r="AH3777" s="14"/>
    </row>
    <row r="3778" s="1" customFormat="1" ht="15" spans="1:34">
      <c r="A3778" s="9">
        <f t="shared" si="110"/>
        <v>3774</v>
      </c>
      <c r="B3778" s="14"/>
      <c r="C3778" s="14"/>
      <c r="D3778" s="44">
        <f>_xlfn.XLOOKUP(B3778,'[2]固定资产明细表17-杰 (2)'!$Z$3:$Z$7000,'[2]固定资产明细表17-杰 (2)'!$D$3:$D$7000)</f>
        <v>0</v>
      </c>
      <c r="E3778" s="14"/>
      <c r="F3778" s="14">
        <f>_xlfn.XLOOKUP(B3778,'[2]固定资产明细表17-杰 (2)'!$Z$3:$Z$7000,'[2]固定资产明细表17-杰 (2)'!$E$3:$E$7000)</f>
        <v>0</v>
      </c>
      <c r="G3778" s="9"/>
      <c r="H3778" s="9"/>
      <c r="I3778" s="18">
        <f>_xlfn.XLOOKUP(B3778,'[2]固定资产明细表17-杰 (2)'!$Z$3:$Z$7000,'[2]固定资产明细表17-杰 (2)'!$K$3:$K$7000)</f>
        <v>0</v>
      </c>
      <c r="J3778" s="28">
        <f>ROUND(_xlfn.XLOOKUP(B3778,'[2]固定资产明细表17-杰 (2)'!$Z$3:$Z$7000,'[2]固定资产明细表17-杰 (2)'!$J$3:$J$7000),0)</f>
        <v>0</v>
      </c>
      <c r="K3778" s="14"/>
      <c r="L3778" s="14"/>
      <c r="M3778" s="29">
        <f>_xlfn.XLOOKUP(B3778,'[2]固定资产明细表17-杰 (2)'!$Z$3:$Z$7000,'[2]固定资产明细表17-杰 (2)'!$O$3:$O$7000)</f>
        <v>0</v>
      </c>
      <c r="N3778" s="29">
        <f>_xlfn.XLOOKUP(B3778,'[2]固定资产明细表17-杰 (2)'!$Z$3:$Z$7000,'[2]固定资产明细表17-杰 (2)'!$R$3:$R$7000)</f>
        <v>0</v>
      </c>
      <c r="O3778" s="29">
        <f>_xlfn.XLOOKUP(B3778,'[2]固定资产明细表17-杰 (2)'!$Z$3:$Z$7000,'[2]固定资产明细表17-杰 (2)'!$X$3:$X$7000)</f>
        <v>0</v>
      </c>
      <c r="P3778" s="14"/>
      <c r="Q3778" s="14"/>
      <c r="R3778" s="14"/>
      <c r="S3778" s="14"/>
      <c r="T3778" s="14">
        <f t="shared" si="111"/>
        <v>0</v>
      </c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  <c r="AH3778" s="14"/>
    </row>
    <row r="3779" s="1" customFormat="1" ht="15" spans="1:34">
      <c r="A3779" s="9">
        <f t="shared" si="110"/>
        <v>3775</v>
      </c>
      <c r="B3779" s="14"/>
      <c r="C3779" s="14"/>
      <c r="D3779" s="44">
        <f>_xlfn.XLOOKUP(B3779,'[2]固定资产明细表17-杰 (2)'!$Z$3:$Z$7000,'[2]固定资产明细表17-杰 (2)'!$D$3:$D$7000)</f>
        <v>0</v>
      </c>
      <c r="E3779" s="14"/>
      <c r="F3779" s="14">
        <f>_xlfn.XLOOKUP(B3779,'[2]固定资产明细表17-杰 (2)'!$Z$3:$Z$7000,'[2]固定资产明细表17-杰 (2)'!$E$3:$E$7000)</f>
        <v>0</v>
      </c>
      <c r="G3779" s="9"/>
      <c r="H3779" s="9"/>
      <c r="I3779" s="18">
        <f>_xlfn.XLOOKUP(B3779,'[2]固定资产明细表17-杰 (2)'!$Z$3:$Z$7000,'[2]固定资产明细表17-杰 (2)'!$K$3:$K$7000)</f>
        <v>0</v>
      </c>
      <c r="J3779" s="28">
        <f>ROUND(_xlfn.XLOOKUP(B3779,'[2]固定资产明细表17-杰 (2)'!$Z$3:$Z$7000,'[2]固定资产明细表17-杰 (2)'!$J$3:$J$7000),0)</f>
        <v>0</v>
      </c>
      <c r="K3779" s="14"/>
      <c r="L3779" s="14"/>
      <c r="M3779" s="29">
        <f>_xlfn.XLOOKUP(B3779,'[2]固定资产明细表17-杰 (2)'!$Z$3:$Z$7000,'[2]固定资产明细表17-杰 (2)'!$O$3:$O$7000)</f>
        <v>0</v>
      </c>
      <c r="N3779" s="29">
        <f>_xlfn.XLOOKUP(B3779,'[2]固定资产明细表17-杰 (2)'!$Z$3:$Z$7000,'[2]固定资产明细表17-杰 (2)'!$R$3:$R$7000)</f>
        <v>0</v>
      </c>
      <c r="O3779" s="29">
        <f>_xlfn.XLOOKUP(B3779,'[2]固定资产明细表17-杰 (2)'!$Z$3:$Z$7000,'[2]固定资产明细表17-杰 (2)'!$X$3:$X$7000)</f>
        <v>0</v>
      </c>
      <c r="P3779" s="14"/>
      <c r="Q3779" s="14"/>
      <c r="R3779" s="14"/>
      <c r="S3779" s="14"/>
      <c r="T3779" s="14">
        <f t="shared" si="111"/>
        <v>0</v>
      </c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  <c r="AH3779" s="14"/>
    </row>
    <row r="3780" s="1" customFormat="1" ht="15" spans="1:34">
      <c r="A3780" s="9">
        <f t="shared" si="110"/>
        <v>3776</v>
      </c>
      <c r="B3780" s="14"/>
      <c r="C3780" s="14"/>
      <c r="D3780" s="44">
        <f>_xlfn.XLOOKUP(B3780,'[2]固定资产明细表17-杰 (2)'!$Z$3:$Z$7000,'[2]固定资产明细表17-杰 (2)'!$D$3:$D$7000)</f>
        <v>0</v>
      </c>
      <c r="E3780" s="14"/>
      <c r="F3780" s="14">
        <f>_xlfn.XLOOKUP(B3780,'[2]固定资产明细表17-杰 (2)'!$Z$3:$Z$7000,'[2]固定资产明细表17-杰 (2)'!$E$3:$E$7000)</f>
        <v>0</v>
      </c>
      <c r="G3780" s="9"/>
      <c r="H3780" s="9"/>
      <c r="I3780" s="18">
        <f>_xlfn.XLOOKUP(B3780,'[2]固定资产明细表17-杰 (2)'!$Z$3:$Z$7000,'[2]固定资产明细表17-杰 (2)'!$K$3:$K$7000)</f>
        <v>0</v>
      </c>
      <c r="J3780" s="28">
        <f>ROUND(_xlfn.XLOOKUP(B3780,'[2]固定资产明细表17-杰 (2)'!$Z$3:$Z$7000,'[2]固定资产明细表17-杰 (2)'!$J$3:$J$7000),0)</f>
        <v>0</v>
      </c>
      <c r="K3780" s="14"/>
      <c r="L3780" s="14"/>
      <c r="M3780" s="29">
        <f>_xlfn.XLOOKUP(B3780,'[2]固定资产明细表17-杰 (2)'!$Z$3:$Z$7000,'[2]固定资产明细表17-杰 (2)'!$O$3:$O$7000)</f>
        <v>0</v>
      </c>
      <c r="N3780" s="29">
        <f>_xlfn.XLOOKUP(B3780,'[2]固定资产明细表17-杰 (2)'!$Z$3:$Z$7000,'[2]固定资产明细表17-杰 (2)'!$R$3:$R$7000)</f>
        <v>0</v>
      </c>
      <c r="O3780" s="29">
        <f>_xlfn.XLOOKUP(B3780,'[2]固定资产明细表17-杰 (2)'!$Z$3:$Z$7000,'[2]固定资产明细表17-杰 (2)'!$X$3:$X$7000)</f>
        <v>0</v>
      </c>
      <c r="P3780" s="14"/>
      <c r="Q3780" s="14"/>
      <c r="R3780" s="14"/>
      <c r="S3780" s="14"/>
      <c r="T3780" s="14">
        <f t="shared" si="111"/>
        <v>0</v>
      </c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  <c r="AH3780" s="14"/>
    </row>
    <row r="3781" s="1" customFormat="1" ht="15" spans="1:34">
      <c r="A3781" s="9">
        <f t="shared" si="110"/>
        <v>3777</v>
      </c>
      <c r="B3781" s="14"/>
      <c r="C3781" s="14"/>
      <c r="D3781" s="44">
        <f>_xlfn.XLOOKUP(B3781,'[2]固定资产明细表17-杰 (2)'!$Z$3:$Z$7000,'[2]固定资产明细表17-杰 (2)'!$D$3:$D$7000)</f>
        <v>0</v>
      </c>
      <c r="E3781" s="14"/>
      <c r="F3781" s="14">
        <f>_xlfn.XLOOKUP(B3781,'[2]固定资产明细表17-杰 (2)'!$Z$3:$Z$7000,'[2]固定资产明细表17-杰 (2)'!$E$3:$E$7000)</f>
        <v>0</v>
      </c>
      <c r="G3781" s="9"/>
      <c r="H3781" s="9"/>
      <c r="I3781" s="18">
        <f>_xlfn.XLOOKUP(B3781,'[2]固定资产明细表17-杰 (2)'!$Z$3:$Z$7000,'[2]固定资产明细表17-杰 (2)'!$K$3:$K$7000)</f>
        <v>0</v>
      </c>
      <c r="J3781" s="28">
        <f>ROUND(_xlfn.XLOOKUP(B3781,'[2]固定资产明细表17-杰 (2)'!$Z$3:$Z$7000,'[2]固定资产明细表17-杰 (2)'!$J$3:$J$7000),0)</f>
        <v>0</v>
      </c>
      <c r="K3781" s="14"/>
      <c r="L3781" s="14"/>
      <c r="M3781" s="29">
        <f>_xlfn.XLOOKUP(B3781,'[2]固定资产明细表17-杰 (2)'!$Z$3:$Z$7000,'[2]固定资产明细表17-杰 (2)'!$O$3:$O$7000)</f>
        <v>0</v>
      </c>
      <c r="N3781" s="29">
        <f>_xlfn.XLOOKUP(B3781,'[2]固定资产明细表17-杰 (2)'!$Z$3:$Z$7000,'[2]固定资产明细表17-杰 (2)'!$R$3:$R$7000)</f>
        <v>0</v>
      </c>
      <c r="O3781" s="29">
        <f>_xlfn.XLOOKUP(B3781,'[2]固定资产明细表17-杰 (2)'!$Z$3:$Z$7000,'[2]固定资产明细表17-杰 (2)'!$X$3:$X$7000)</f>
        <v>0</v>
      </c>
      <c r="P3781" s="14"/>
      <c r="Q3781" s="14"/>
      <c r="R3781" s="14"/>
      <c r="S3781" s="14"/>
      <c r="T3781" s="14">
        <f t="shared" si="111"/>
        <v>0</v>
      </c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  <c r="AH3781" s="14"/>
    </row>
    <row r="3782" s="1" customFormat="1" ht="15" spans="1:34">
      <c r="A3782" s="9">
        <f t="shared" si="110"/>
        <v>3778</v>
      </c>
      <c r="B3782" s="14"/>
      <c r="C3782" s="14"/>
      <c r="D3782" s="44">
        <f>_xlfn.XLOOKUP(B3782,'[2]固定资产明细表17-杰 (2)'!$Z$3:$Z$7000,'[2]固定资产明细表17-杰 (2)'!$D$3:$D$7000)</f>
        <v>0</v>
      </c>
      <c r="E3782" s="14"/>
      <c r="F3782" s="14">
        <f>_xlfn.XLOOKUP(B3782,'[2]固定资产明细表17-杰 (2)'!$Z$3:$Z$7000,'[2]固定资产明细表17-杰 (2)'!$E$3:$E$7000)</f>
        <v>0</v>
      </c>
      <c r="G3782" s="9"/>
      <c r="H3782" s="9"/>
      <c r="I3782" s="18">
        <f>_xlfn.XLOOKUP(B3782,'[2]固定资产明细表17-杰 (2)'!$Z$3:$Z$7000,'[2]固定资产明细表17-杰 (2)'!$K$3:$K$7000)</f>
        <v>0</v>
      </c>
      <c r="J3782" s="28">
        <f>ROUND(_xlfn.XLOOKUP(B3782,'[2]固定资产明细表17-杰 (2)'!$Z$3:$Z$7000,'[2]固定资产明细表17-杰 (2)'!$J$3:$J$7000),0)</f>
        <v>0</v>
      </c>
      <c r="K3782" s="14"/>
      <c r="L3782" s="14"/>
      <c r="M3782" s="29">
        <f>_xlfn.XLOOKUP(B3782,'[2]固定资产明细表17-杰 (2)'!$Z$3:$Z$7000,'[2]固定资产明细表17-杰 (2)'!$O$3:$O$7000)</f>
        <v>0</v>
      </c>
      <c r="N3782" s="29">
        <f>_xlfn.XLOOKUP(B3782,'[2]固定资产明细表17-杰 (2)'!$Z$3:$Z$7000,'[2]固定资产明细表17-杰 (2)'!$R$3:$R$7000)</f>
        <v>0</v>
      </c>
      <c r="O3782" s="29">
        <f>_xlfn.XLOOKUP(B3782,'[2]固定资产明细表17-杰 (2)'!$Z$3:$Z$7000,'[2]固定资产明细表17-杰 (2)'!$X$3:$X$7000)</f>
        <v>0</v>
      </c>
      <c r="P3782" s="14"/>
      <c r="Q3782" s="14"/>
      <c r="R3782" s="14"/>
      <c r="S3782" s="14"/>
      <c r="T3782" s="14">
        <f t="shared" si="111"/>
        <v>0</v>
      </c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  <c r="AH3782" s="14"/>
    </row>
    <row r="3783" s="1" customFormat="1" ht="15" spans="1:34">
      <c r="A3783" s="9">
        <f t="shared" si="110"/>
        <v>3779</v>
      </c>
      <c r="B3783" s="14"/>
      <c r="C3783" s="14"/>
      <c r="D3783" s="44">
        <f>_xlfn.XLOOKUP(B3783,'[2]固定资产明细表17-杰 (2)'!$Z$3:$Z$7000,'[2]固定资产明细表17-杰 (2)'!$D$3:$D$7000)</f>
        <v>0</v>
      </c>
      <c r="E3783" s="14"/>
      <c r="F3783" s="14">
        <f>_xlfn.XLOOKUP(B3783,'[2]固定资产明细表17-杰 (2)'!$Z$3:$Z$7000,'[2]固定资产明细表17-杰 (2)'!$E$3:$E$7000)</f>
        <v>0</v>
      </c>
      <c r="G3783" s="9"/>
      <c r="H3783" s="9"/>
      <c r="I3783" s="18">
        <f>_xlfn.XLOOKUP(B3783,'[2]固定资产明细表17-杰 (2)'!$Z$3:$Z$7000,'[2]固定资产明细表17-杰 (2)'!$K$3:$K$7000)</f>
        <v>0</v>
      </c>
      <c r="J3783" s="28">
        <f>ROUND(_xlfn.XLOOKUP(B3783,'[2]固定资产明细表17-杰 (2)'!$Z$3:$Z$7000,'[2]固定资产明细表17-杰 (2)'!$J$3:$J$7000),0)</f>
        <v>0</v>
      </c>
      <c r="K3783" s="14"/>
      <c r="L3783" s="14"/>
      <c r="M3783" s="29">
        <f>_xlfn.XLOOKUP(B3783,'[2]固定资产明细表17-杰 (2)'!$Z$3:$Z$7000,'[2]固定资产明细表17-杰 (2)'!$O$3:$O$7000)</f>
        <v>0</v>
      </c>
      <c r="N3783" s="29">
        <f>_xlfn.XLOOKUP(B3783,'[2]固定资产明细表17-杰 (2)'!$Z$3:$Z$7000,'[2]固定资产明细表17-杰 (2)'!$R$3:$R$7000)</f>
        <v>0</v>
      </c>
      <c r="O3783" s="29">
        <f>_xlfn.XLOOKUP(B3783,'[2]固定资产明细表17-杰 (2)'!$Z$3:$Z$7000,'[2]固定资产明细表17-杰 (2)'!$X$3:$X$7000)</f>
        <v>0</v>
      </c>
      <c r="P3783" s="14"/>
      <c r="Q3783" s="14"/>
      <c r="R3783" s="14"/>
      <c r="S3783" s="14"/>
      <c r="T3783" s="14">
        <f t="shared" si="111"/>
        <v>0</v>
      </c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  <c r="AH3783" s="14"/>
    </row>
    <row r="3784" s="1" customFormat="1" ht="15" spans="1:34">
      <c r="A3784" s="9">
        <f t="shared" si="110"/>
        <v>3780</v>
      </c>
      <c r="B3784" s="14"/>
      <c r="C3784" s="14"/>
      <c r="D3784" s="44">
        <f>_xlfn.XLOOKUP(B3784,'[2]固定资产明细表17-杰 (2)'!$Z$3:$Z$7000,'[2]固定资产明细表17-杰 (2)'!$D$3:$D$7000)</f>
        <v>0</v>
      </c>
      <c r="E3784" s="14"/>
      <c r="F3784" s="14">
        <f>_xlfn.XLOOKUP(B3784,'[2]固定资产明细表17-杰 (2)'!$Z$3:$Z$7000,'[2]固定资产明细表17-杰 (2)'!$E$3:$E$7000)</f>
        <v>0</v>
      </c>
      <c r="G3784" s="9"/>
      <c r="H3784" s="9"/>
      <c r="I3784" s="18">
        <f>_xlfn.XLOOKUP(B3784,'[2]固定资产明细表17-杰 (2)'!$Z$3:$Z$7000,'[2]固定资产明细表17-杰 (2)'!$K$3:$K$7000)</f>
        <v>0</v>
      </c>
      <c r="J3784" s="28">
        <f>ROUND(_xlfn.XLOOKUP(B3784,'[2]固定资产明细表17-杰 (2)'!$Z$3:$Z$7000,'[2]固定资产明细表17-杰 (2)'!$J$3:$J$7000),0)</f>
        <v>0</v>
      </c>
      <c r="K3784" s="14"/>
      <c r="L3784" s="14"/>
      <c r="M3784" s="29">
        <f>_xlfn.XLOOKUP(B3784,'[2]固定资产明细表17-杰 (2)'!$Z$3:$Z$7000,'[2]固定资产明细表17-杰 (2)'!$O$3:$O$7000)</f>
        <v>0</v>
      </c>
      <c r="N3784" s="29">
        <f>_xlfn.XLOOKUP(B3784,'[2]固定资产明细表17-杰 (2)'!$Z$3:$Z$7000,'[2]固定资产明细表17-杰 (2)'!$R$3:$R$7000)</f>
        <v>0</v>
      </c>
      <c r="O3784" s="29">
        <f>_xlfn.XLOOKUP(B3784,'[2]固定资产明细表17-杰 (2)'!$Z$3:$Z$7000,'[2]固定资产明细表17-杰 (2)'!$X$3:$X$7000)</f>
        <v>0</v>
      </c>
      <c r="P3784" s="14"/>
      <c r="Q3784" s="14"/>
      <c r="R3784" s="14"/>
      <c r="S3784" s="14"/>
      <c r="T3784" s="14">
        <f t="shared" si="111"/>
        <v>0</v>
      </c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  <c r="AH3784" s="14"/>
    </row>
    <row r="3785" s="1" customFormat="1" ht="15" spans="1:34">
      <c r="A3785" s="9">
        <f t="shared" si="110"/>
        <v>3781</v>
      </c>
      <c r="B3785" s="14"/>
      <c r="C3785" s="14"/>
      <c r="D3785" s="44">
        <f>_xlfn.XLOOKUP(B3785,'[2]固定资产明细表17-杰 (2)'!$Z$3:$Z$7000,'[2]固定资产明细表17-杰 (2)'!$D$3:$D$7000)</f>
        <v>0</v>
      </c>
      <c r="E3785" s="14"/>
      <c r="F3785" s="14">
        <f>_xlfn.XLOOKUP(B3785,'[2]固定资产明细表17-杰 (2)'!$Z$3:$Z$7000,'[2]固定资产明细表17-杰 (2)'!$E$3:$E$7000)</f>
        <v>0</v>
      </c>
      <c r="G3785" s="9"/>
      <c r="H3785" s="9"/>
      <c r="I3785" s="18">
        <f>_xlfn.XLOOKUP(B3785,'[2]固定资产明细表17-杰 (2)'!$Z$3:$Z$7000,'[2]固定资产明细表17-杰 (2)'!$K$3:$K$7000)</f>
        <v>0</v>
      </c>
      <c r="J3785" s="28">
        <f>ROUND(_xlfn.XLOOKUP(B3785,'[2]固定资产明细表17-杰 (2)'!$Z$3:$Z$7000,'[2]固定资产明细表17-杰 (2)'!$J$3:$J$7000),0)</f>
        <v>0</v>
      </c>
      <c r="K3785" s="14"/>
      <c r="L3785" s="14"/>
      <c r="M3785" s="29">
        <f>_xlfn.XLOOKUP(B3785,'[2]固定资产明细表17-杰 (2)'!$Z$3:$Z$7000,'[2]固定资产明细表17-杰 (2)'!$O$3:$O$7000)</f>
        <v>0</v>
      </c>
      <c r="N3785" s="29">
        <f>_xlfn.XLOOKUP(B3785,'[2]固定资产明细表17-杰 (2)'!$Z$3:$Z$7000,'[2]固定资产明细表17-杰 (2)'!$R$3:$R$7000)</f>
        <v>0</v>
      </c>
      <c r="O3785" s="29">
        <f>_xlfn.XLOOKUP(B3785,'[2]固定资产明细表17-杰 (2)'!$Z$3:$Z$7000,'[2]固定资产明细表17-杰 (2)'!$X$3:$X$7000)</f>
        <v>0</v>
      </c>
      <c r="P3785" s="14"/>
      <c r="Q3785" s="14"/>
      <c r="R3785" s="14"/>
      <c r="S3785" s="14"/>
      <c r="T3785" s="14">
        <f t="shared" si="111"/>
        <v>0</v>
      </c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  <c r="AH3785" s="14"/>
    </row>
    <row r="3786" s="1" customFormat="1" ht="15" spans="1:34">
      <c r="A3786" s="9">
        <f t="shared" si="110"/>
        <v>3782</v>
      </c>
      <c r="B3786" s="14"/>
      <c r="C3786" s="14"/>
      <c r="D3786" s="44">
        <f>_xlfn.XLOOKUP(B3786,'[2]固定资产明细表17-杰 (2)'!$Z$3:$Z$7000,'[2]固定资产明细表17-杰 (2)'!$D$3:$D$7000)</f>
        <v>0</v>
      </c>
      <c r="E3786" s="14"/>
      <c r="F3786" s="14">
        <f>_xlfn.XLOOKUP(B3786,'[2]固定资产明细表17-杰 (2)'!$Z$3:$Z$7000,'[2]固定资产明细表17-杰 (2)'!$E$3:$E$7000)</f>
        <v>0</v>
      </c>
      <c r="G3786" s="9"/>
      <c r="H3786" s="9"/>
      <c r="I3786" s="18">
        <f>_xlfn.XLOOKUP(B3786,'[2]固定资产明细表17-杰 (2)'!$Z$3:$Z$7000,'[2]固定资产明细表17-杰 (2)'!$K$3:$K$7000)</f>
        <v>0</v>
      </c>
      <c r="J3786" s="28">
        <f>ROUND(_xlfn.XLOOKUP(B3786,'[2]固定资产明细表17-杰 (2)'!$Z$3:$Z$7000,'[2]固定资产明细表17-杰 (2)'!$J$3:$J$7000),0)</f>
        <v>0</v>
      </c>
      <c r="K3786" s="14"/>
      <c r="L3786" s="14"/>
      <c r="M3786" s="29">
        <f>_xlfn.XLOOKUP(B3786,'[2]固定资产明细表17-杰 (2)'!$Z$3:$Z$7000,'[2]固定资产明细表17-杰 (2)'!$O$3:$O$7000)</f>
        <v>0</v>
      </c>
      <c r="N3786" s="29">
        <f>_xlfn.XLOOKUP(B3786,'[2]固定资产明细表17-杰 (2)'!$Z$3:$Z$7000,'[2]固定资产明细表17-杰 (2)'!$R$3:$R$7000)</f>
        <v>0</v>
      </c>
      <c r="O3786" s="29">
        <f>_xlfn.XLOOKUP(B3786,'[2]固定资产明细表17-杰 (2)'!$Z$3:$Z$7000,'[2]固定资产明细表17-杰 (2)'!$X$3:$X$7000)</f>
        <v>0</v>
      </c>
      <c r="P3786" s="14"/>
      <c r="Q3786" s="14"/>
      <c r="R3786" s="14"/>
      <c r="S3786" s="14"/>
      <c r="T3786" s="14">
        <f t="shared" si="111"/>
        <v>0</v>
      </c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  <c r="AH3786" s="14"/>
    </row>
    <row r="3787" s="1" customFormat="1" ht="15" spans="1:34">
      <c r="A3787" s="9">
        <f t="shared" si="110"/>
        <v>3783</v>
      </c>
      <c r="B3787" s="14"/>
      <c r="C3787" s="14"/>
      <c r="D3787" s="44">
        <f>_xlfn.XLOOKUP(B3787,'[2]固定资产明细表17-杰 (2)'!$Z$3:$Z$7000,'[2]固定资产明细表17-杰 (2)'!$D$3:$D$7000)</f>
        <v>0</v>
      </c>
      <c r="E3787" s="14"/>
      <c r="F3787" s="14">
        <f>_xlfn.XLOOKUP(B3787,'[2]固定资产明细表17-杰 (2)'!$Z$3:$Z$7000,'[2]固定资产明细表17-杰 (2)'!$E$3:$E$7000)</f>
        <v>0</v>
      </c>
      <c r="G3787" s="9"/>
      <c r="H3787" s="9"/>
      <c r="I3787" s="18">
        <f>_xlfn.XLOOKUP(B3787,'[2]固定资产明细表17-杰 (2)'!$Z$3:$Z$7000,'[2]固定资产明细表17-杰 (2)'!$K$3:$K$7000)</f>
        <v>0</v>
      </c>
      <c r="J3787" s="28">
        <f>ROUND(_xlfn.XLOOKUP(B3787,'[2]固定资产明细表17-杰 (2)'!$Z$3:$Z$7000,'[2]固定资产明细表17-杰 (2)'!$J$3:$J$7000),0)</f>
        <v>0</v>
      </c>
      <c r="K3787" s="14"/>
      <c r="L3787" s="14"/>
      <c r="M3787" s="29">
        <f>_xlfn.XLOOKUP(B3787,'[2]固定资产明细表17-杰 (2)'!$Z$3:$Z$7000,'[2]固定资产明细表17-杰 (2)'!$O$3:$O$7000)</f>
        <v>0</v>
      </c>
      <c r="N3787" s="29">
        <f>_xlfn.XLOOKUP(B3787,'[2]固定资产明细表17-杰 (2)'!$Z$3:$Z$7000,'[2]固定资产明细表17-杰 (2)'!$R$3:$R$7000)</f>
        <v>0</v>
      </c>
      <c r="O3787" s="29">
        <f>_xlfn.XLOOKUP(B3787,'[2]固定资产明细表17-杰 (2)'!$Z$3:$Z$7000,'[2]固定资产明细表17-杰 (2)'!$X$3:$X$7000)</f>
        <v>0</v>
      </c>
      <c r="P3787" s="14"/>
      <c r="Q3787" s="14"/>
      <c r="R3787" s="14"/>
      <c r="S3787" s="14"/>
      <c r="T3787" s="14">
        <f t="shared" si="111"/>
        <v>0</v>
      </c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  <c r="AH3787" s="14"/>
    </row>
    <row r="3788" s="1" customFormat="1" ht="15" spans="1:34">
      <c r="A3788" s="9">
        <f t="shared" si="110"/>
        <v>3784</v>
      </c>
      <c r="B3788" s="14"/>
      <c r="C3788" s="14"/>
      <c r="D3788" s="44">
        <f>_xlfn.XLOOKUP(B3788,'[2]固定资产明细表17-杰 (2)'!$Z$3:$Z$7000,'[2]固定资产明细表17-杰 (2)'!$D$3:$D$7000)</f>
        <v>0</v>
      </c>
      <c r="E3788" s="14"/>
      <c r="F3788" s="14">
        <f>_xlfn.XLOOKUP(B3788,'[2]固定资产明细表17-杰 (2)'!$Z$3:$Z$7000,'[2]固定资产明细表17-杰 (2)'!$E$3:$E$7000)</f>
        <v>0</v>
      </c>
      <c r="G3788" s="9"/>
      <c r="H3788" s="9"/>
      <c r="I3788" s="18">
        <f>_xlfn.XLOOKUP(B3788,'[2]固定资产明细表17-杰 (2)'!$Z$3:$Z$7000,'[2]固定资产明细表17-杰 (2)'!$K$3:$K$7000)</f>
        <v>0</v>
      </c>
      <c r="J3788" s="28">
        <f>ROUND(_xlfn.XLOOKUP(B3788,'[2]固定资产明细表17-杰 (2)'!$Z$3:$Z$7000,'[2]固定资产明细表17-杰 (2)'!$J$3:$J$7000),0)</f>
        <v>0</v>
      </c>
      <c r="K3788" s="14"/>
      <c r="L3788" s="14"/>
      <c r="M3788" s="29">
        <f>_xlfn.XLOOKUP(B3788,'[2]固定资产明细表17-杰 (2)'!$Z$3:$Z$7000,'[2]固定资产明细表17-杰 (2)'!$O$3:$O$7000)</f>
        <v>0</v>
      </c>
      <c r="N3788" s="29">
        <f>_xlfn.XLOOKUP(B3788,'[2]固定资产明细表17-杰 (2)'!$Z$3:$Z$7000,'[2]固定资产明细表17-杰 (2)'!$R$3:$R$7000)</f>
        <v>0</v>
      </c>
      <c r="O3788" s="29">
        <f>_xlfn.XLOOKUP(B3788,'[2]固定资产明细表17-杰 (2)'!$Z$3:$Z$7000,'[2]固定资产明细表17-杰 (2)'!$X$3:$X$7000)</f>
        <v>0</v>
      </c>
      <c r="P3788" s="14"/>
      <c r="Q3788" s="14"/>
      <c r="R3788" s="14"/>
      <c r="S3788" s="14"/>
      <c r="T3788" s="14">
        <f t="shared" si="111"/>
        <v>0</v>
      </c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  <c r="AH3788" s="14"/>
    </row>
    <row r="3789" s="1" customFormat="1" ht="15" spans="1:34">
      <c r="A3789" s="9">
        <f t="shared" si="110"/>
        <v>3785</v>
      </c>
      <c r="B3789" s="14"/>
      <c r="C3789" s="14"/>
      <c r="D3789" s="44">
        <f>_xlfn.XLOOKUP(B3789,'[2]固定资产明细表17-杰 (2)'!$Z$3:$Z$7000,'[2]固定资产明细表17-杰 (2)'!$D$3:$D$7000)</f>
        <v>0</v>
      </c>
      <c r="E3789" s="14"/>
      <c r="F3789" s="14">
        <f>_xlfn.XLOOKUP(B3789,'[2]固定资产明细表17-杰 (2)'!$Z$3:$Z$7000,'[2]固定资产明细表17-杰 (2)'!$E$3:$E$7000)</f>
        <v>0</v>
      </c>
      <c r="G3789" s="9"/>
      <c r="H3789" s="9"/>
      <c r="I3789" s="18">
        <f>_xlfn.XLOOKUP(B3789,'[2]固定资产明细表17-杰 (2)'!$Z$3:$Z$7000,'[2]固定资产明细表17-杰 (2)'!$K$3:$K$7000)</f>
        <v>0</v>
      </c>
      <c r="J3789" s="28">
        <f>ROUND(_xlfn.XLOOKUP(B3789,'[2]固定资产明细表17-杰 (2)'!$Z$3:$Z$7000,'[2]固定资产明细表17-杰 (2)'!$J$3:$J$7000),0)</f>
        <v>0</v>
      </c>
      <c r="K3789" s="14"/>
      <c r="L3789" s="14"/>
      <c r="M3789" s="29">
        <f>_xlfn.XLOOKUP(B3789,'[2]固定资产明细表17-杰 (2)'!$Z$3:$Z$7000,'[2]固定资产明细表17-杰 (2)'!$O$3:$O$7000)</f>
        <v>0</v>
      </c>
      <c r="N3789" s="29">
        <f>_xlfn.XLOOKUP(B3789,'[2]固定资产明细表17-杰 (2)'!$Z$3:$Z$7000,'[2]固定资产明细表17-杰 (2)'!$R$3:$R$7000)</f>
        <v>0</v>
      </c>
      <c r="O3789" s="29">
        <f>_xlfn.XLOOKUP(B3789,'[2]固定资产明细表17-杰 (2)'!$Z$3:$Z$7000,'[2]固定资产明细表17-杰 (2)'!$X$3:$X$7000)</f>
        <v>0</v>
      </c>
      <c r="P3789" s="14"/>
      <c r="Q3789" s="14"/>
      <c r="R3789" s="14"/>
      <c r="S3789" s="14"/>
      <c r="T3789" s="14">
        <f t="shared" si="111"/>
        <v>0</v>
      </c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  <c r="AH3789" s="14"/>
    </row>
    <row r="3790" s="1" customFormat="1" ht="15" spans="1:34">
      <c r="A3790" s="9">
        <f t="shared" si="110"/>
        <v>3786</v>
      </c>
      <c r="B3790" s="14"/>
      <c r="C3790" s="14"/>
      <c r="D3790" s="44">
        <f>_xlfn.XLOOKUP(B3790,'[2]固定资产明细表17-杰 (2)'!$Z$3:$Z$7000,'[2]固定资产明细表17-杰 (2)'!$D$3:$D$7000)</f>
        <v>0</v>
      </c>
      <c r="E3790" s="14"/>
      <c r="F3790" s="14">
        <f>_xlfn.XLOOKUP(B3790,'[2]固定资产明细表17-杰 (2)'!$Z$3:$Z$7000,'[2]固定资产明细表17-杰 (2)'!$E$3:$E$7000)</f>
        <v>0</v>
      </c>
      <c r="G3790" s="9"/>
      <c r="H3790" s="9"/>
      <c r="I3790" s="18">
        <f>_xlfn.XLOOKUP(B3790,'[2]固定资产明细表17-杰 (2)'!$Z$3:$Z$7000,'[2]固定资产明细表17-杰 (2)'!$K$3:$K$7000)</f>
        <v>0</v>
      </c>
      <c r="J3790" s="28">
        <f>ROUND(_xlfn.XLOOKUP(B3790,'[2]固定资产明细表17-杰 (2)'!$Z$3:$Z$7000,'[2]固定资产明细表17-杰 (2)'!$J$3:$J$7000),0)</f>
        <v>0</v>
      </c>
      <c r="K3790" s="14"/>
      <c r="L3790" s="14"/>
      <c r="M3790" s="29">
        <f>_xlfn.XLOOKUP(B3790,'[2]固定资产明细表17-杰 (2)'!$Z$3:$Z$7000,'[2]固定资产明细表17-杰 (2)'!$O$3:$O$7000)</f>
        <v>0</v>
      </c>
      <c r="N3790" s="29">
        <f>_xlfn.XLOOKUP(B3790,'[2]固定资产明细表17-杰 (2)'!$Z$3:$Z$7000,'[2]固定资产明细表17-杰 (2)'!$R$3:$R$7000)</f>
        <v>0</v>
      </c>
      <c r="O3790" s="29">
        <f>_xlfn.XLOOKUP(B3790,'[2]固定资产明细表17-杰 (2)'!$Z$3:$Z$7000,'[2]固定资产明细表17-杰 (2)'!$X$3:$X$7000)</f>
        <v>0</v>
      </c>
      <c r="P3790" s="14"/>
      <c r="Q3790" s="14"/>
      <c r="R3790" s="14"/>
      <c r="S3790" s="14"/>
      <c r="T3790" s="14">
        <f t="shared" si="111"/>
        <v>0</v>
      </c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  <c r="AH3790" s="14"/>
    </row>
    <row r="3791" s="1" customFormat="1" ht="15" spans="1:34">
      <c r="A3791" s="9">
        <f t="shared" si="110"/>
        <v>3787</v>
      </c>
      <c r="B3791" s="14"/>
      <c r="C3791" s="14"/>
      <c r="D3791" s="44">
        <f>_xlfn.XLOOKUP(B3791,'[2]固定资产明细表17-杰 (2)'!$Z$3:$Z$7000,'[2]固定资产明细表17-杰 (2)'!$D$3:$D$7000)</f>
        <v>0</v>
      </c>
      <c r="E3791" s="14"/>
      <c r="F3791" s="14">
        <f>_xlfn.XLOOKUP(B3791,'[2]固定资产明细表17-杰 (2)'!$Z$3:$Z$7000,'[2]固定资产明细表17-杰 (2)'!$E$3:$E$7000)</f>
        <v>0</v>
      </c>
      <c r="G3791" s="9"/>
      <c r="H3791" s="9"/>
      <c r="I3791" s="18">
        <f>_xlfn.XLOOKUP(B3791,'[2]固定资产明细表17-杰 (2)'!$Z$3:$Z$7000,'[2]固定资产明细表17-杰 (2)'!$K$3:$K$7000)</f>
        <v>0</v>
      </c>
      <c r="J3791" s="28">
        <f>ROUND(_xlfn.XLOOKUP(B3791,'[2]固定资产明细表17-杰 (2)'!$Z$3:$Z$7000,'[2]固定资产明细表17-杰 (2)'!$J$3:$J$7000),0)</f>
        <v>0</v>
      </c>
      <c r="K3791" s="14"/>
      <c r="L3791" s="14"/>
      <c r="M3791" s="29">
        <f>_xlfn.XLOOKUP(B3791,'[2]固定资产明细表17-杰 (2)'!$Z$3:$Z$7000,'[2]固定资产明细表17-杰 (2)'!$O$3:$O$7000)</f>
        <v>0</v>
      </c>
      <c r="N3791" s="29">
        <f>_xlfn.XLOOKUP(B3791,'[2]固定资产明细表17-杰 (2)'!$Z$3:$Z$7000,'[2]固定资产明细表17-杰 (2)'!$R$3:$R$7000)</f>
        <v>0</v>
      </c>
      <c r="O3791" s="29">
        <f>_xlfn.XLOOKUP(B3791,'[2]固定资产明细表17-杰 (2)'!$Z$3:$Z$7000,'[2]固定资产明细表17-杰 (2)'!$X$3:$X$7000)</f>
        <v>0</v>
      </c>
      <c r="P3791" s="14"/>
      <c r="Q3791" s="14"/>
      <c r="R3791" s="14"/>
      <c r="S3791" s="14"/>
      <c r="T3791" s="14">
        <f t="shared" si="111"/>
        <v>0</v>
      </c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  <c r="AH3791" s="14"/>
    </row>
    <row r="3792" s="1" customFormat="1" ht="15" spans="1:34">
      <c r="A3792" s="9">
        <f t="shared" si="110"/>
        <v>3788</v>
      </c>
      <c r="B3792" s="14"/>
      <c r="C3792" s="14"/>
      <c r="D3792" s="44">
        <f>_xlfn.XLOOKUP(B3792,'[2]固定资产明细表17-杰 (2)'!$Z$3:$Z$7000,'[2]固定资产明细表17-杰 (2)'!$D$3:$D$7000)</f>
        <v>0</v>
      </c>
      <c r="E3792" s="14"/>
      <c r="F3792" s="14">
        <f>_xlfn.XLOOKUP(B3792,'[2]固定资产明细表17-杰 (2)'!$Z$3:$Z$7000,'[2]固定资产明细表17-杰 (2)'!$E$3:$E$7000)</f>
        <v>0</v>
      </c>
      <c r="G3792" s="9"/>
      <c r="H3792" s="9"/>
      <c r="I3792" s="18">
        <f>_xlfn.XLOOKUP(B3792,'[2]固定资产明细表17-杰 (2)'!$Z$3:$Z$7000,'[2]固定资产明细表17-杰 (2)'!$K$3:$K$7000)</f>
        <v>0</v>
      </c>
      <c r="J3792" s="28">
        <f>ROUND(_xlfn.XLOOKUP(B3792,'[2]固定资产明细表17-杰 (2)'!$Z$3:$Z$7000,'[2]固定资产明细表17-杰 (2)'!$J$3:$J$7000),0)</f>
        <v>0</v>
      </c>
      <c r="K3792" s="14"/>
      <c r="L3792" s="14"/>
      <c r="M3792" s="29">
        <f>_xlfn.XLOOKUP(B3792,'[2]固定资产明细表17-杰 (2)'!$Z$3:$Z$7000,'[2]固定资产明细表17-杰 (2)'!$O$3:$O$7000)</f>
        <v>0</v>
      </c>
      <c r="N3792" s="29">
        <f>_xlfn.XLOOKUP(B3792,'[2]固定资产明细表17-杰 (2)'!$Z$3:$Z$7000,'[2]固定资产明细表17-杰 (2)'!$R$3:$R$7000)</f>
        <v>0</v>
      </c>
      <c r="O3792" s="29">
        <f>_xlfn.XLOOKUP(B3792,'[2]固定资产明细表17-杰 (2)'!$Z$3:$Z$7000,'[2]固定资产明细表17-杰 (2)'!$X$3:$X$7000)</f>
        <v>0</v>
      </c>
      <c r="P3792" s="14"/>
      <c r="Q3792" s="14"/>
      <c r="R3792" s="14"/>
      <c r="S3792" s="14"/>
      <c r="T3792" s="14">
        <f t="shared" si="111"/>
        <v>0</v>
      </c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  <c r="AH3792" s="14"/>
    </row>
    <row r="3793" s="1" customFormat="1" ht="15" spans="1:34">
      <c r="A3793" s="9">
        <f t="shared" si="110"/>
        <v>3789</v>
      </c>
      <c r="B3793" s="14"/>
      <c r="C3793" s="14"/>
      <c r="D3793" s="44">
        <f>_xlfn.XLOOKUP(B3793,'[2]固定资产明细表17-杰 (2)'!$Z$3:$Z$7000,'[2]固定资产明细表17-杰 (2)'!$D$3:$D$7000)</f>
        <v>0</v>
      </c>
      <c r="E3793" s="14"/>
      <c r="F3793" s="14">
        <f>_xlfn.XLOOKUP(B3793,'[2]固定资产明细表17-杰 (2)'!$Z$3:$Z$7000,'[2]固定资产明细表17-杰 (2)'!$E$3:$E$7000)</f>
        <v>0</v>
      </c>
      <c r="G3793" s="9"/>
      <c r="H3793" s="9"/>
      <c r="I3793" s="18">
        <f>_xlfn.XLOOKUP(B3793,'[2]固定资产明细表17-杰 (2)'!$Z$3:$Z$7000,'[2]固定资产明细表17-杰 (2)'!$K$3:$K$7000)</f>
        <v>0</v>
      </c>
      <c r="J3793" s="28">
        <f>ROUND(_xlfn.XLOOKUP(B3793,'[2]固定资产明细表17-杰 (2)'!$Z$3:$Z$7000,'[2]固定资产明细表17-杰 (2)'!$J$3:$J$7000),0)</f>
        <v>0</v>
      </c>
      <c r="K3793" s="14"/>
      <c r="L3793" s="14"/>
      <c r="M3793" s="29">
        <f>_xlfn.XLOOKUP(B3793,'[2]固定资产明细表17-杰 (2)'!$Z$3:$Z$7000,'[2]固定资产明细表17-杰 (2)'!$O$3:$O$7000)</f>
        <v>0</v>
      </c>
      <c r="N3793" s="29">
        <f>_xlfn.XLOOKUP(B3793,'[2]固定资产明细表17-杰 (2)'!$Z$3:$Z$7000,'[2]固定资产明细表17-杰 (2)'!$R$3:$R$7000)</f>
        <v>0</v>
      </c>
      <c r="O3793" s="29">
        <f>_xlfn.XLOOKUP(B3793,'[2]固定资产明细表17-杰 (2)'!$Z$3:$Z$7000,'[2]固定资产明细表17-杰 (2)'!$X$3:$X$7000)</f>
        <v>0</v>
      </c>
      <c r="P3793" s="14"/>
      <c r="Q3793" s="14"/>
      <c r="R3793" s="14"/>
      <c r="S3793" s="14"/>
      <c r="T3793" s="14">
        <f t="shared" si="111"/>
        <v>0</v>
      </c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  <c r="AH3793" s="14"/>
    </row>
    <row r="3794" s="1" customFormat="1" ht="15" spans="1:34">
      <c r="A3794" s="9">
        <f t="shared" si="110"/>
        <v>3790</v>
      </c>
      <c r="B3794" s="14"/>
      <c r="C3794" s="14"/>
      <c r="D3794" s="44">
        <f>_xlfn.XLOOKUP(B3794,'[2]固定资产明细表17-杰 (2)'!$Z$3:$Z$7000,'[2]固定资产明细表17-杰 (2)'!$D$3:$D$7000)</f>
        <v>0</v>
      </c>
      <c r="E3794" s="14"/>
      <c r="F3794" s="14">
        <f>_xlfn.XLOOKUP(B3794,'[2]固定资产明细表17-杰 (2)'!$Z$3:$Z$7000,'[2]固定资产明细表17-杰 (2)'!$E$3:$E$7000)</f>
        <v>0</v>
      </c>
      <c r="G3794" s="9"/>
      <c r="H3794" s="9"/>
      <c r="I3794" s="18">
        <f>_xlfn.XLOOKUP(B3794,'[2]固定资产明细表17-杰 (2)'!$Z$3:$Z$7000,'[2]固定资产明细表17-杰 (2)'!$K$3:$K$7000)</f>
        <v>0</v>
      </c>
      <c r="J3794" s="28">
        <f>ROUND(_xlfn.XLOOKUP(B3794,'[2]固定资产明细表17-杰 (2)'!$Z$3:$Z$7000,'[2]固定资产明细表17-杰 (2)'!$J$3:$J$7000),0)</f>
        <v>0</v>
      </c>
      <c r="K3794" s="14"/>
      <c r="L3794" s="14"/>
      <c r="M3794" s="29">
        <f>_xlfn.XLOOKUP(B3794,'[2]固定资产明细表17-杰 (2)'!$Z$3:$Z$7000,'[2]固定资产明细表17-杰 (2)'!$O$3:$O$7000)</f>
        <v>0</v>
      </c>
      <c r="N3794" s="29">
        <f>_xlfn.XLOOKUP(B3794,'[2]固定资产明细表17-杰 (2)'!$Z$3:$Z$7000,'[2]固定资产明细表17-杰 (2)'!$R$3:$R$7000)</f>
        <v>0</v>
      </c>
      <c r="O3794" s="29">
        <f>_xlfn.XLOOKUP(B3794,'[2]固定资产明细表17-杰 (2)'!$Z$3:$Z$7000,'[2]固定资产明细表17-杰 (2)'!$X$3:$X$7000)</f>
        <v>0</v>
      </c>
      <c r="P3794" s="14"/>
      <c r="Q3794" s="14"/>
      <c r="R3794" s="14"/>
      <c r="S3794" s="14"/>
      <c r="T3794" s="14">
        <f t="shared" si="111"/>
        <v>0</v>
      </c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  <c r="AH3794" s="14"/>
    </row>
    <row r="3795" s="1" customFormat="1" ht="15" spans="1:34">
      <c r="A3795" s="9">
        <f t="shared" si="110"/>
        <v>3791</v>
      </c>
      <c r="B3795" s="14"/>
      <c r="C3795" s="14"/>
      <c r="D3795" s="44">
        <f>_xlfn.XLOOKUP(B3795,'[2]固定资产明细表17-杰 (2)'!$Z$3:$Z$7000,'[2]固定资产明细表17-杰 (2)'!$D$3:$D$7000)</f>
        <v>0</v>
      </c>
      <c r="E3795" s="14"/>
      <c r="F3795" s="14">
        <f>_xlfn.XLOOKUP(B3795,'[2]固定资产明细表17-杰 (2)'!$Z$3:$Z$7000,'[2]固定资产明细表17-杰 (2)'!$E$3:$E$7000)</f>
        <v>0</v>
      </c>
      <c r="G3795" s="9"/>
      <c r="H3795" s="9"/>
      <c r="I3795" s="18">
        <f>_xlfn.XLOOKUP(B3795,'[2]固定资产明细表17-杰 (2)'!$Z$3:$Z$7000,'[2]固定资产明细表17-杰 (2)'!$K$3:$K$7000)</f>
        <v>0</v>
      </c>
      <c r="J3795" s="28">
        <f>ROUND(_xlfn.XLOOKUP(B3795,'[2]固定资产明细表17-杰 (2)'!$Z$3:$Z$7000,'[2]固定资产明细表17-杰 (2)'!$J$3:$J$7000),0)</f>
        <v>0</v>
      </c>
      <c r="K3795" s="14"/>
      <c r="L3795" s="14"/>
      <c r="M3795" s="29">
        <f>_xlfn.XLOOKUP(B3795,'[2]固定资产明细表17-杰 (2)'!$Z$3:$Z$7000,'[2]固定资产明细表17-杰 (2)'!$O$3:$O$7000)</f>
        <v>0</v>
      </c>
      <c r="N3795" s="29">
        <f>_xlfn.XLOOKUP(B3795,'[2]固定资产明细表17-杰 (2)'!$Z$3:$Z$7000,'[2]固定资产明细表17-杰 (2)'!$R$3:$R$7000)</f>
        <v>0</v>
      </c>
      <c r="O3795" s="29">
        <f>_xlfn.XLOOKUP(B3795,'[2]固定资产明细表17-杰 (2)'!$Z$3:$Z$7000,'[2]固定资产明细表17-杰 (2)'!$X$3:$X$7000)</f>
        <v>0</v>
      </c>
      <c r="P3795" s="14"/>
      <c r="Q3795" s="14"/>
      <c r="R3795" s="14"/>
      <c r="S3795" s="14"/>
      <c r="T3795" s="14">
        <f t="shared" si="111"/>
        <v>0</v>
      </c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  <c r="AH3795" s="14"/>
    </row>
    <row r="3796" s="1" customFormat="1" ht="15" spans="1:34">
      <c r="A3796" s="9">
        <f t="shared" si="110"/>
        <v>3792</v>
      </c>
      <c r="B3796" s="14"/>
      <c r="C3796" s="14"/>
      <c r="D3796" s="44">
        <f>_xlfn.XLOOKUP(B3796,'[2]固定资产明细表17-杰 (2)'!$Z$3:$Z$7000,'[2]固定资产明细表17-杰 (2)'!$D$3:$D$7000)</f>
        <v>0</v>
      </c>
      <c r="E3796" s="14"/>
      <c r="F3796" s="14">
        <f>_xlfn.XLOOKUP(B3796,'[2]固定资产明细表17-杰 (2)'!$Z$3:$Z$7000,'[2]固定资产明细表17-杰 (2)'!$E$3:$E$7000)</f>
        <v>0</v>
      </c>
      <c r="G3796" s="9"/>
      <c r="H3796" s="9"/>
      <c r="I3796" s="18">
        <f>_xlfn.XLOOKUP(B3796,'[2]固定资产明细表17-杰 (2)'!$Z$3:$Z$7000,'[2]固定资产明细表17-杰 (2)'!$K$3:$K$7000)</f>
        <v>0</v>
      </c>
      <c r="J3796" s="28">
        <f>ROUND(_xlfn.XLOOKUP(B3796,'[2]固定资产明细表17-杰 (2)'!$Z$3:$Z$7000,'[2]固定资产明细表17-杰 (2)'!$J$3:$J$7000),0)</f>
        <v>0</v>
      </c>
      <c r="K3796" s="14"/>
      <c r="L3796" s="14"/>
      <c r="M3796" s="29">
        <f>_xlfn.XLOOKUP(B3796,'[2]固定资产明细表17-杰 (2)'!$Z$3:$Z$7000,'[2]固定资产明细表17-杰 (2)'!$O$3:$O$7000)</f>
        <v>0</v>
      </c>
      <c r="N3796" s="29">
        <f>_xlfn.XLOOKUP(B3796,'[2]固定资产明细表17-杰 (2)'!$Z$3:$Z$7000,'[2]固定资产明细表17-杰 (2)'!$R$3:$R$7000)</f>
        <v>0</v>
      </c>
      <c r="O3796" s="29">
        <f>_xlfn.XLOOKUP(B3796,'[2]固定资产明细表17-杰 (2)'!$Z$3:$Z$7000,'[2]固定资产明细表17-杰 (2)'!$X$3:$X$7000)</f>
        <v>0</v>
      </c>
      <c r="P3796" s="14"/>
      <c r="Q3796" s="14"/>
      <c r="R3796" s="14"/>
      <c r="S3796" s="14"/>
      <c r="T3796" s="14">
        <f t="shared" si="111"/>
        <v>0</v>
      </c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  <c r="AH3796" s="14"/>
    </row>
    <row r="3797" s="1" customFormat="1" ht="15" spans="1:34">
      <c r="A3797" s="9">
        <f t="shared" ref="A3797:A3860" si="112">ROW(B3797)-4</f>
        <v>3793</v>
      </c>
      <c r="B3797" s="14"/>
      <c r="C3797" s="14"/>
      <c r="D3797" s="44">
        <f>_xlfn.XLOOKUP(B3797,'[2]固定资产明细表17-杰 (2)'!$Z$3:$Z$7000,'[2]固定资产明细表17-杰 (2)'!$D$3:$D$7000)</f>
        <v>0</v>
      </c>
      <c r="E3797" s="14"/>
      <c r="F3797" s="14">
        <f>_xlfn.XLOOKUP(B3797,'[2]固定资产明细表17-杰 (2)'!$Z$3:$Z$7000,'[2]固定资产明细表17-杰 (2)'!$E$3:$E$7000)</f>
        <v>0</v>
      </c>
      <c r="G3797" s="9"/>
      <c r="H3797" s="9"/>
      <c r="I3797" s="18">
        <f>_xlfn.XLOOKUP(B3797,'[2]固定资产明细表17-杰 (2)'!$Z$3:$Z$7000,'[2]固定资产明细表17-杰 (2)'!$K$3:$K$7000)</f>
        <v>0</v>
      </c>
      <c r="J3797" s="28">
        <f>ROUND(_xlfn.XLOOKUP(B3797,'[2]固定资产明细表17-杰 (2)'!$Z$3:$Z$7000,'[2]固定资产明细表17-杰 (2)'!$J$3:$J$7000),0)</f>
        <v>0</v>
      </c>
      <c r="K3797" s="14"/>
      <c r="L3797" s="14"/>
      <c r="M3797" s="29">
        <f>_xlfn.XLOOKUP(B3797,'[2]固定资产明细表17-杰 (2)'!$Z$3:$Z$7000,'[2]固定资产明细表17-杰 (2)'!$O$3:$O$7000)</f>
        <v>0</v>
      </c>
      <c r="N3797" s="29">
        <f>_xlfn.XLOOKUP(B3797,'[2]固定资产明细表17-杰 (2)'!$Z$3:$Z$7000,'[2]固定资产明细表17-杰 (2)'!$R$3:$R$7000)</f>
        <v>0</v>
      </c>
      <c r="O3797" s="29">
        <f>_xlfn.XLOOKUP(B3797,'[2]固定资产明细表17-杰 (2)'!$Z$3:$Z$7000,'[2]固定资产明细表17-杰 (2)'!$X$3:$X$7000)</f>
        <v>0</v>
      </c>
      <c r="P3797" s="14"/>
      <c r="Q3797" s="14"/>
      <c r="R3797" s="14"/>
      <c r="S3797" s="14"/>
      <c r="T3797" s="14">
        <f t="shared" si="111"/>
        <v>0</v>
      </c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  <c r="AH3797" s="14"/>
    </row>
    <row r="3798" s="1" customFormat="1" ht="15" spans="1:34">
      <c r="A3798" s="9">
        <f t="shared" si="112"/>
        <v>3794</v>
      </c>
      <c r="B3798" s="14"/>
      <c r="C3798" s="14"/>
      <c r="D3798" s="44">
        <f>_xlfn.XLOOKUP(B3798,'[2]固定资产明细表17-杰 (2)'!$Z$3:$Z$7000,'[2]固定资产明细表17-杰 (2)'!$D$3:$D$7000)</f>
        <v>0</v>
      </c>
      <c r="E3798" s="14"/>
      <c r="F3798" s="14">
        <f>_xlfn.XLOOKUP(B3798,'[2]固定资产明细表17-杰 (2)'!$Z$3:$Z$7000,'[2]固定资产明细表17-杰 (2)'!$E$3:$E$7000)</f>
        <v>0</v>
      </c>
      <c r="G3798" s="9"/>
      <c r="H3798" s="9"/>
      <c r="I3798" s="18">
        <f>_xlfn.XLOOKUP(B3798,'[2]固定资产明细表17-杰 (2)'!$Z$3:$Z$7000,'[2]固定资产明细表17-杰 (2)'!$K$3:$K$7000)</f>
        <v>0</v>
      </c>
      <c r="J3798" s="28">
        <f>ROUND(_xlfn.XLOOKUP(B3798,'[2]固定资产明细表17-杰 (2)'!$Z$3:$Z$7000,'[2]固定资产明细表17-杰 (2)'!$J$3:$J$7000),0)</f>
        <v>0</v>
      </c>
      <c r="K3798" s="14"/>
      <c r="L3798" s="14"/>
      <c r="M3798" s="29">
        <f>_xlfn.XLOOKUP(B3798,'[2]固定资产明细表17-杰 (2)'!$Z$3:$Z$7000,'[2]固定资产明细表17-杰 (2)'!$O$3:$O$7000)</f>
        <v>0</v>
      </c>
      <c r="N3798" s="29">
        <f>_xlfn.XLOOKUP(B3798,'[2]固定资产明细表17-杰 (2)'!$Z$3:$Z$7000,'[2]固定资产明细表17-杰 (2)'!$R$3:$R$7000)</f>
        <v>0</v>
      </c>
      <c r="O3798" s="29">
        <f>_xlfn.XLOOKUP(B3798,'[2]固定资产明细表17-杰 (2)'!$Z$3:$Z$7000,'[2]固定资产明细表17-杰 (2)'!$X$3:$X$7000)</f>
        <v>0</v>
      </c>
      <c r="P3798" s="14"/>
      <c r="Q3798" s="14"/>
      <c r="R3798" s="14"/>
      <c r="S3798" s="14"/>
      <c r="T3798" s="14">
        <f t="shared" si="111"/>
        <v>0</v>
      </c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  <c r="AH3798" s="14"/>
    </row>
    <row r="3799" s="1" customFormat="1" ht="15" spans="1:34">
      <c r="A3799" s="9">
        <f t="shared" si="112"/>
        <v>3795</v>
      </c>
      <c r="B3799" s="14"/>
      <c r="C3799" s="14"/>
      <c r="D3799" s="44">
        <f>_xlfn.XLOOKUP(B3799,'[2]固定资产明细表17-杰 (2)'!$Z$3:$Z$7000,'[2]固定资产明细表17-杰 (2)'!$D$3:$D$7000)</f>
        <v>0</v>
      </c>
      <c r="E3799" s="14"/>
      <c r="F3799" s="14">
        <f>_xlfn.XLOOKUP(B3799,'[2]固定资产明细表17-杰 (2)'!$Z$3:$Z$7000,'[2]固定资产明细表17-杰 (2)'!$E$3:$E$7000)</f>
        <v>0</v>
      </c>
      <c r="G3799" s="9"/>
      <c r="H3799" s="9"/>
      <c r="I3799" s="18">
        <f>_xlfn.XLOOKUP(B3799,'[2]固定资产明细表17-杰 (2)'!$Z$3:$Z$7000,'[2]固定资产明细表17-杰 (2)'!$K$3:$K$7000)</f>
        <v>0</v>
      </c>
      <c r="J3799" s="28">
        <f>ROUND(_xlfn.XLOOKUP(B3799,'[2]固定资产明细表17-杰 (2)'!$Z$3:$Z$7000,'[2]固定资产明细表17-杰 (2)'!$J$3:$J$7000),0)</f>
        <v>0</v>
      </c>
      <c r="K3799" s="14"/>
      <c r="L3799" s="14"/>
      <c r="M3799" s="29">
        <f>_xlfn.XLOOKUP(B3799,'[2]固定资产明细表17-杰 (2)'!$Z$3:$Z$7000,'[2]固定资产明细表17-杰 (2)'!$O$3:$O$7000)</f>
        <v>0</v>
      </c>
      <c r="N3799" s="29">
        <f>_xlfn.XLOOKUP(B3799,'[2]固定资产明细表17-杰 (2)'!$Z$3:$Z$7000,'[2]固定资产明细表17-杰 (2)'!$R$3:$R$7000)</f>
        <v>0</v>
      </c>
      <c r="O3799" s="29">
        <f>_xlfn.XLOOKUP(B3799,'[2]固定资产明细表17-杰 (2)'!$Z$3:$Z$7000,'[2]固定资产明细表17-杰 (2)'!$X$3:$X$7000)</f>
        <v>0</v>
      </c>
      <c r="P3799" s="14"/>
      <c r="Q3799" s="14"/>
      <c r="R3799" s="14"/>
      <c r="S3799" s="14"/>
      <c r="T3799" s="14">
        <f t="shared" si="111"/>
        <v>0</v>
      </c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  <c r="AH3799" s="14"/>
    </row>
    <row r="3800" s="1" customFormat="1" ht="15" spans="1:34">
      <c r="A3800" s="9">
        <f t="shared" si="112"/>
        <v>3796</v>
      </c>
      <c r="B3800" s="14"/>
      <c r="C3800" s="14"/>
      <c r="D3800" s="44">
        <f>_xlfn.XLOOKUP(B3800,'[2]固定资产明细表17-杰 (2)'!$Z$3:$Z$7000,'[2]固定资产明细表17-杰 (2)'!$D$3:$D$7000)</f>
        <v>0</v>
      </c>
      <c r="E3800" s="14"/>
      <c r="F3800" s="14">
        <f>_xlfn.XLOOKUP(B3800,'[2]固定资产明细表17-杰 (2)'!$Z$3:$Z$7000,'[2]固定资产明细表17-杰 (2)'!$E$3:$E$7000)</f>
        <v>0</v>
      </c>
      <c r="G3800" s="9"/>
      <c r="H3800" s="9"/>
      <c r="I3800" s="18">
        <f>_xlfn.XLOOKUP(B3800,'[2]固定资产明细表17-杰 (2)'!$Z$3:$Z$7000,'[2]固定资产明细表17-杰 (2)'!$K$3:$K$7000)</f>
        <v>0</v>
      </c>
      <c r="J3800" s="28">
        <f>ROUND(_xlfn.XLOOKUP(B3800,'[2]固定资产明细表17-杰 (2)'!$Z$3:$Z$7000,'[2]固定资产明细表17-杰 (2)'!$J$3:$J$7000),0)</f>
        <v>0</v>
      </c>
      <c r="K3800" s="14"/>
      <c r="L3800" s="14"/>
      <c r="M3800" s="29">
        <f>_xlfn.XLOOKUP(B3800,'[2]固定资产明细表17-杰 (2)'!$Z$3:$Z$7000,'[2]固定资产明细表17-杰 (2)'!$O$3:$O$7000)</f>
        <v>0</v>
      </c>
      <c r="N3800" s="29">
        <f>_xlfn.XLOOKUP(B3800,'[2]固定资产明细表17-杰 (2)'!$Z$3:$Z$7000,'[2]固定资产明细表17-杰 (2)'!$R$3:$R$7000)</f>
        <v>0</v>
      </c>
      <c r="O3800" s="29">
        <f>_xlfn.XLOOKUP(B3800,'[2]固定资产明细表17-杰 (2)'!$Z$3:$Z$7000,'[2]固定资产明细表17-杰 (2)'!$X$3:$X$7000)</f>
        <v>0</v>
      </c>
      <c r="P3800" s="14"/>
      <c r="Q3800" s="14"/>
      <c r="R3800" s="14"/>
      <c r="S3800" s="14"/>
      <c r="T3800" s="14">
        <f t="shared" si="111"/>
        <v>0</v>
      </c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  <c r="AH3800" s="14"/>
    </row>
    <row r="3801" s="1" customFormat="1" ht="15" spans="1:34">
      <c r="A3801" s="9">
        <f t="shared" si="112"/>
        <v>3797</v>
      </c>
      <c r="B3801" s="14"/>
      <c r="C3801" s="14"/>
      <c r="D3801" s="44">
        <f>_xlfn.XLOOKUP(B3801,'[2]固定资产明细表17-杰 (2)'!$Z$3:$Z$7000,'[2]固定资产明细表17-杰 (2)'!$D$3:$D$7000)</f>
        <v>0</v>
      </c>
      <c r="E3801" s="14"/>
      <c r="F3801" s="14">
        <f>_xlfn.XLOOKUP(B3801,'[2]固定资产明细表17-杰 (2)'!$Z$3:$Z$7000,'[2]固定资产明细表17-杰 (2)'!$E$3:$E$7000)</f>
        <v>0</v>
      </c>
      <c r="G3801" s="9"/>
      <c r="H3801" s="9"/>
      <c r="I3801" s="18">
        <f>_xlfn.XLOOKUP(B3801,'[2]固定资产明细表17-杰 (2)'!$Z$3:$Z$7000,'[2]固定资产明细表17-杰 (2)'!$K$3:$K$7000)</f>
        <v>0</v>
      </c>
      <c r="J3801" s="28">
        <f>ROUND(_xlfn.XLOOKUP(B3801,'[2]固定资产明细表17-杰 (2)'!$Z$3:$Z$7000,'[2]固定资产明细表17-杰 (2)'!$J$3:$J$7000),0)</f>
        <v>0</v>
      </c>
      <c r="K3801" s="14"/>
      <c r="L3801" s="14"/>
      <c r="M3801" s="29">
        <f>_xlfn.XLOOKUP(B3801,'[2]固定资产明细表17-杰 (2)'!$Z$3:$Z$7000,'[2]固定资产明细表17-杰 (2)'!$O$3:$O$7000)</f>
        <v>0</v>
      </c>
      <c r="N3801" s="29">
        <f>_xlfn.XLOOKUP(B3801,'[2]固定资产明细表17-杰 (2)'!$Z$3:$Z$7000,'[2]固定资产明细表17-杰 (2)'!$R$3:$R$7000)</f>
        <v>0</v>
      </c>
      <c r="O3801" s="29">
        <f>_xlfn.XLOOKUP(B3801,'[2]固定资产明细表17-杰 (2)'!$Z$3:$Z$7000,'[2]固定资产明细表17-杰 (2)'!$X$3:$X$7000)</f>
        <v>0</v>
      </c>
      <c r="P3801" s="14"/>
      <c r="Q3801" s="14"/>
      <c r="R3801" s="14"/>
      <c r="S3801" s="14"/>
      <c r="T3801" s="14">
        <f t="shared" si="111"/>
        <v>0</v>
      </c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  <c r="AH3801" s="14"/>
    </row>
    <row r="3802" s="1" customFormat="1" ht="15" spans="1:34">
      <c r="A3802" s="9">
        <f t="shared" si="112"/>
        <v>3798</v>
      </c>
      <c r="B3802" s="14"/>
      <c r="C3802" s="14"/>
      <c r="D3802" s="44">
        <f>_xlfn.XLOOKUP(B3802,'[2]固定资产明细表17-杰 (2)'!$Z$3:$Z$7000,'[2]固定资产明细表17-杰 (2)'!$D$3:$D$7000)</f>
        <v>0</v>
      </c>
      <c r="E3802" s="14"/>
      <c r="F3802" s="14">
        <f>_xlfn.XLOOKUP(B3802,'[2]固定资产明细表17-杰 (2)'!$Z$3:$Z$7000,'[2]固定资产明细表17-杰 (2)'!$E$3:$E$7000)</f>
        <v>0</v>
      </c>
      <c r="G3802" s="9"/>
      <c r="H3802" s="9"/>
      <c r="I3802" s="18">
        <f>_xlfn.XLOOKUP(B3802,'[2]固定资产明细表17-杰 (2)'!$Z$3:$Z$7000,'[2]固定资产明细表17-杰 (2)'!$K$3:$K$7000)</f>
        <v>0</v>
      </c>
      <c r="J3802" s="28">
        <f>ROUND(_xlfn.XLOOKUP(B3802,'[2]固定资产明细表17-杰 (2)'!$Z$3:$Z$7000,'[2]固定资产明细表17-杰 (2)'!$J$3:$J$7000),0)</f>
        <v>0</v>
      </c>
      <c r="K3802" s="14"/>
      <c r="L3802" s="14"/>
      <c r="M3802" s="29">
        <f>_xlfn.XLOOKUP(B3802,'[2]固定资产明细表17-杰 (2)'!$Z$3:$Z$7000,'[2]固定资产明细表17-杰 (2)'!$O$3:$O$7000)</f>
        <v>0</v>
      </c>
      <c r="N3802" s="29">
        <f>_xlfn.XLOOKUP(B3802,'[2]固定资产明细表17-杰 (2)'!$Z$3:$Z$7000,'[2]固定资产明细表17-杰 (2)'!$R$3:$R$7000)</f>
        <v>0</v>
      </c>
      <c r="O3802" s="29">
        <f>_xlfn.XLOOKUP(B3802,'[2]固定资产明细表17-杰 (2)'!$Z$3:$Z$7000,'[2]固定资产明细表17-杰 (2)'!$X$3:$X$7000)</f>
        <v>0</v>
      </c>
      <c r="P3802" s="14"/>
      <c r="Q3802" s="14"/>
      <c r="R3802" s="14"/>
      <c r="S3802" s="14"/>
      <c r="T3802" s="14">
        <f t="shared" si="111"/>
        <v>0</v>
      </c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  <c r="AH3802" s="14"/>
    </row>
    <row r="3803" s="1" customFormat="1" ht="15" spans="1:34">
      <c r="A3803" s="9">
        <f t="shared" si="112"/>
        <v>3799</v>
      </c>
      <c r="B3803" s="14"/>
      <c r="C3803" s="14"/>
      <c r="D3803" s="44">
        <f>_xlfn.XLOOKUP(B3803,'[2]固定资产明细表17-杰 (2)'!$Z$3:$Z$7000,'[2]固定资产明细表17-杰 (2)'!$D$3:$D$7000)</f>
        <v>0</v>
      </c>
      <c r="E3803" s="14"/>
      <c r="F3803" s="14">
        <f>_xlfn.XLOOKUP(B3803,'[2]固定资产明细表17-杰 (2)'!$Z$3:$Z$7000,'[2]固定资产明细表17-杰 (2)'!$E$3:$E$7000)</f>
        <v>0</v>
      </c>
      <c r="G3803" s="9"/>
      <c r="H3803" s="9"/>
      <c r="I3803" s="18">
        <f>_xlfn.XLOOKUP(B3803,'[2]固定资产明细表17-杰 (2)'!$Z$3:$Z$7000,'[2]固定资产明细表17-杰 (2)'!$K$3:$K$7000)</f>
        <v>0</v>
      </c>
      <c r="J3803" s="28">
        <f>ROUND(_xlfn.XLOOKUP(B3803,'[2]固定资产明细表17-杰 (2)'!$Z$3:$Z$7000,'[2]固定资产明细表17-杰 (2)'!$J$3:$J$7000),0)</f>
        <v>0</v>
      </c>
      <c r="K3803" s="14"/>
      <c r="L3803" s="14"/>
      <c r="M3803" s="29">
        <f>_xlfn.XLOOKUP(B3803,'[2]固定资产明细表17-杰 (2)'!$Z$3:$Z$7000,'[2]固定资产明细表17-杰 (2)'!$O$3:$O$7000)</f>
        <v>0</v>
      </c>
      <c r="N3803" s="29">
        <f>_xlfn.XLOOKUP(B3803,'[2]固定资产明细表17-杰 (2)'!$Z$3:$Z$7000,'[2]固定资产明细表17-杰 (2)'!$R$3:$R$7000)</f>
        <v>0</v>
      </c>
      <c r="O3803" s="29">
        <f>_xlfn.XLOOKUP(B3803,'[2]固定资产明细表17-杰 (2)'!$Z$3:$Z$7000,'[2]固定资产明细表17-杰 (2)'!$X$3:$X$7000)</f>
        <v>0</v>
      </c>
      <c r="P3803" s="14"/>
      <c r="Q3803" s="14"/>
      <c r="R3803" s="14"/>
      <c r="S3803" s="14"/>
      <c r="T3803" s="14">
        <f t="shared" si="111"/>
        <v>0</v>
      </c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  <c r="AH3803" s="14"/>
    </row>
    <row r="3804" s="1" customFormat="1" ht="15" spans="1:34">
      <c r="A3804" s="9">
        <f t="shared" si="112"/>
        <v>3800</v>
      </c>
      <c r="B3804" s="14"/>
      <c r="C3804" s="14"/>
      <c r="D3804" s="44">
        <f>_xlfn.XLOOKUP(B3804,'[2]固定资产明细表17-杰 (2)'!$Z$3:$Z$7000,'[2]固定资产明细表17-杰 (2)'!$D$3:$D$7000)</f>
        <v>0</v>
      </c>
      <c r="E3804" s="14"/>
      <c r="F3804" s="14">
        <f>_xlfn.XLOOKUP(B3804,'[2]固定资产明细表17-杰 (2)'!$Z$3:$Z$7000,'[2]固定资产明细表17-杰 (2)'!$E$3:$E$7000)</f>
        <v>0</v>
      </c>
      <c r="G3804" s="9"/>
      <c r="H3804" s="9"/>
      <c r="I3804" s="18">
        <f>_xlfn.XLOOKUP(B3804,'[2]固定资产明细表17-杰 (2)'!$Z$3:$Z$7000,'[2]固定资产明细表17-杰 (2)'!$K$3:$K$7000)</f>
        <v>0</v>
      </c>
      <c r="J3804" s="28">
        <f>ROUND(_xlfn.XLOOKUP(B3804,'[2]固定资产明细表17-杰 (2)'!$Z$3:$Z$7000,'[2]固定资产明细表17-杰 (2)'!$J$3:$J$7000),0)</f>
        <v>0</v>
      </c>
      <c r="K3804" s="14"/>
      <c r="L3804" s="14"/>
      <c r="M3804" s="29">
        <f>_xlfn.XLOOKUP(B3804,'[2]固定资产明细表17-杰 (2)'!$Z$3:$Z$7000,'[2]固定资产明细表17-杰 (2)'!$O$3:$O$7000)</f>
        <v>0</v>
      </c>
      <c r="N3804" s="29">
        <f>_xlfn.XLOOKUP(B3804,'[2]固定资产明细表17-杰 (2)'!$Z$3:$Z$7000,'[2]固定资产明细表17-杰 (2)'!$R$3:$R$7000)</f>
        <v>0</v>
      </c>
      <c r="O3804" s="29">
        <f>_xlfn.XLOOKUP(B3804,'[2]固定资产明细表17-杰 (2)'!$Z$3:$Z$7000,'[2]固定资产明细表17-杰 (2)'!$X$3:$X$7000)</f>
        <v>0</v>
      </c>
      <c r="P3804" s="14"/>
      <c r="Q3804" s="14"/>
      <c r="R3804" s="14"/>
      <c r="S3804" s="14"/>
      <c r="T3804" s="14">
        <f t="shared" si="111"/>
        <v>0</v>
      </c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  <c r="AH3804" s="14"/>
    </row>
    <row r="3805" s="1" customFormat="1" ht="15" spans="1:34">
      <c r="A3805" s="9">
        <f t="shared" si="112"/>
        <v>3801</v>
      </c>
      <c r="B3805" s="14"/>
      <c r="C3805" s="14"/>
      <c r="D3805" s="44">
        <f>_xlfn.XLOOKUP(B3805,'[2]固定资产明细表17-杰 (2)'!$Z$3:$Z$7000,'[2]固定资产明细表17-杰 (2)'!$D$3:$D$7000)</f>
        <v>0</v>
      </c>
      <c r="E3805" s="14"/>
      <c r="F3805" s="14">
        <f>_xlfn.XLOOKUP(B3805,'[2]固定资产明细表17-杰 (2)'!$Z$3:$Z$7000,'[2]固定资产明细表17-杰 (2)'!$E$3:$E$7000)</f>
        <v>0</v>
      </c>
      <c r="G3805" s="9"/>
      <c r="H3805" s="9"/>
      <c r="I3805" s="18">
        <f>_xlfn.XLOOKUP(B3805,'[2]固定资产明细表17-杰 (2)'!$Z$3:$Z$7000,'[2]固定资产明细表17-杰 (2)'!$K$3:$K$7000)</f>
        <v>0</v>
      </c>
      <c r="J3805" s="28">
        <f>ROUND(_xlfn.XLOOKUP(B3805,'[2]固定资产明细表17-杰 (2)'!$Z$3:$Z$7000,'[2]固定资产明细表17-杰 (2)'!$J$3:$J$7000),0)</f>
        <v>0</v>
      </c>
      <c r="K3805" s="14"/>
      <c r="L3805" s="14"/>
      <c r="M3805" s="29">
        <f>_xlfn.XLOOKUP(B3805,'[2]固定资产明细表17-杰 (2)'!$Z$3:$Z$7000,'[2]固定资产明细表17-杰 (2)'!$O$3:$O$7000)</f>
        <v>0</v>
      </c>
      <c r="N3805" s="29">
        <f>_xlfn.XLOOKUP(B3805,'[2]固定资产明细表17-杰 (2)'!$Z$3:$Z$7000,'[2]固定资产明细表17-杰 (2)'!$R$3:$R$7000)</f>
        <v>0</v>
      </c>
      <c r="O3805" s="29">
        <f>_xlfn.XLOOKUP(B3805,'[2]固定资产明细表17-杰 (2)'!$Z$3:$Z$7000,'[2]固定资产明细表17-杰 (2)'!$X$3:$X$7000)</f>
        <v>0</v>
      </c>
      <c r="P3805" s="14"/>
      <c r="Q3805" s="14"/>
      <c r="R3805" s="14"/>
      <c r="S3805" s="14"/>
      <c r="T3805" s="14">
        <f t="shared" si="111"/>
        <v>0</v>
      </c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  <c r="AH3805" s="14"/>
    </row>
    <row r="3806" s="1" customFormat="1" ht="15" spans="1:34">
      <c r="A3806" s="9">
        <f t="shared" si="112"/>
        <v>3802</v>
      </c>
      <c r="B3806" s="14"/>
      <c r="C3806" s="14"/>
      <c r="D3806" s="44">
        <f>_xlfn.XLOOKUP(B3806,'[2]固定资产明细表17-杰 (2)'!$Z$3:$Z$7000,'[2]固定资产明细表17-杰 (2)'!$D$3:$D$7000)</f>
        <v>0</v>
      </c>
      <c r="E3806" s="14"/>
      <c r="F3806" s="14">
        <f>_xlfn.XLOOKUP(B3806,'[2]固定资产明细表17-杰 (2)'!$Z$3:$Z$7000,'[2]固定资产明细表17-杰 (2)'!$E$3:$E$7000)</f>
        <v>0</v>
      </c>
      <c r="G3806" s="9"/>
      <c r="H3806" s="9"/>
      <c r="I3806" s="18">
        <f>_xlfn.XLOOKUP(B3806,'[2]固定资产明细表17-杰 (2)'!$Z$3:$Z$7000,'[2]固定资产明细表17-杰 (2)'!$K$3:$K$7000)</f>
        <v>0</v>
      </c>
      <c r="J3806" s="28">
        <f>ROUND(_xlfn.XLOOKUP(B3806,'[2]固定资产明细表17-杰 (2)'!$Z$3:$Z$7000,'[2]固定资产明细表17-杰 (2)'!$J$3:$J$7000),0)</f>
        <v>0</v>
      </c>
      <c r="K3806" s="14"/>
      <c r="L3806" s="14"/>
      <c r="M3806" s="29">
        <f>_xlfn.XLOOKUP(B3806,'[2]固定资产明细表17-杰 (2)'!$Z$3:$Z$7000,'[2]固定资产明细表17-杰 (2)'!$O$3:$O$7000)</f>
        <v>0</v>
      </c>
      <c r="N3806" s="29">
        <f>_xlfn.XLOOKUP(B3806,'[2]固定资产明细表17-杰 (2)'!$Z$3:$Z$7000,'[2]固定资产明细表17-杰 (2)'!$R$3:$R$7000)</f>
        <v>0</v>
      </c>
      <c r="O3806" s="29">
        <f>_xlfn.XLOOKUP(B3806,'[2]固定资产明细表17-杰 (2)'!$Z$3:$Z$7000,'[2]固定资产明细表17-杰 (2)'!$X$3:$X$7000)</f>
        <v>0</v>
      </c>
      <c r="P3806" s="14"/>
      <c r="Q3806" s="14"/>
      <c r="R3806" s="14"/>
      <c r="S3806" s="14"/>
      <c r="T3806" s="14">
        <f t="shared" si="111"/>
        <v>0</v>
      </c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  <c r="AH3806" s="14"/>
    </row>
    <row r="3807" s="1" customFormat="1" ht="15" spans="1:34">
      <c r="A3807" s="9">
        <f t="shared" si="112"/>
        <v>3803</v>
      </c>
      <c r="B3807" s="14"/>
      <c r="C3807" s="14"/>
      <c r="D3807" s="44">
        <f>_xlfn.XLOOKUP(B3807,'[2]固定资产明细表17-杰 (2)'!$Z$3:$Z$7000,'[2]固定资产明细表17-杰 (2)'!$D$3:$D$7000)</f>
        <v>0</v>
      </c>
      <c r="E3807" s="14"/>
      <c r="F3807" s="14">
        <f>_xlfn.XLOOKUP(B3807,'[2]固定资产明细表17-杰 (2)'!$Z$3:$Z$7000,'[2]固定资产明细表17-杰 (2)'!$E$3:$E$7000)</f>
        <v>0</v>
      </c>
      <c r="G3807" s="9"/>
      <c r="H3807" s="9"/>
      <c r="I3807" s="18">
        <f>_xlfn.XLOOKUP(B3807,'[2]固定资产明细表17-杰 (2)'!$Z$3:$Z$7000,'[2]固定资产明细表17-杰 (2)'!$K$3:$K$7000)</f>
        <v>0</v>
      </c>
      <c r="J3807" s="28">
        <f>ROUND(_xlfn.XLOOKUP(B3807,'[2]固定资产明细表17-杰 (2)'!$Z$3:$Z$7000,'[2]固定资产明细表17-杰 (2)'!$J$3:$J$7000),0)</f>
        <v>0</v>
      </c>
      <c r="K3807" s="14"/>
      <c r="L3807" s="14"/>
      <c r="M3807" s="29">
        <f>_xlfn.XLOOKUP(B3807,'[2]固定资产明细表17-杰 (2)'!$Z$3:$Z$7000,'[2]固定资产明细表17-杰 (2)'!$O$3:$O$7000)</f>
        <v>0</v>
      </c>
      <c r="N3807" s="29">
        <f>_xlfn.XLOOKUP(B3807,'[2]固定资产明细表17-杰 (2)'!$Z$3:$Z$7000,'[2]固定资产明细表17-杰 (2)'!$R$3:$R$7000)</f>
        <v>0</v>
      </c>
      <c r="O3807" s="29">
        <f>_xlfn.XLOOKUP(B3807,'[2]固定资产明细表17-杰 (2)'!$Z$3:$Z$7000,'[2]固定资产明细表17-杰 (2)'!$X$3:$X$7000)</f>
        <v>0</v>
      </c>
      <c r="P3807" s="14"/>
      <c r="Q3807" s="14"/>
      <c r="R3807" s="14"/>
      <c r="S3807" s="14"/>
      <c r="T3807" s="14">
        <f t="shared" si="111"/>
        <v>0</v>
      </c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  <c r="AH3807" s="14"/>
    </row>
    <row r="3808" s="1" customFormat="1" ht="15" spans="1:34">
      <c r="A3808" s="9">
        <f t="shared" si="112"/>
        <v>3804</v>
      </c>
      <c r="B3808" s="14"/>
      <c r="C3808" s="14"/>
      <c r="D3808" s="44">
        <f>_xlfn.XLOOKUP(B3808,'[2]固定资产明细表17-杰 (2)'!$Z$3:$Z$7000,'[2]固定资产明细表17-杰 (2)'!$D$3:$D$7000)</f>
        <v>0</v>
      </c>
      <c r="E3808" s="14"/>
      <c r="F3808" s="14">
        <f>_xlfn.XLOOKUP(B3808,'[2]固定资产明细表17-杰 (2)'!$Z$3:$Z$7000,'[2]固定资产明细表17-杰 (2)'!$E$3:$E$7000)</f>
        <v>0</v>
      </c>
      <c r="G3808" s="9"/>
      <c r="H3808" s="9"/>
      <c r="I3808" s="18">
        <f>_xlfn.XLOOKUP(B3808,'[2]固定资产明细表17-杰 (2)'!$Z$3:$Z$7000,'[2]固定资产明细表17-杰 (2)'!$K$3:$K$7000)</f>
        <v>0</v>
      </c>
      <c r="J3808" s="28">
        <f>ROUND(_xlfn.XLOOKUP(B3808,'[2]固定资产明细表17-杰 (2)'!$Z$3:$Z$7000,'[2]固定资产明细表17-杰 (2)'!$J$3:$J$7000),0)</f>
        <v>0</v>
      </c>
      <c r="K3808" s="14"/>
      <c r="L3808" s="14"/>
      <c r="M3808" s="29">
        <f>_xlfn.XLOOKUP(B3808,'[2]固定资产明细表17-杰 (2)'!$Z$3:$Z$7000,'[2]固定资产明细表17-杰 (2)'!$O$3:$O$7000)</f>
        <v>0</v>
      </c>
      <c r="N3808" s="29">
        <f>_xlfn.XLOOKUP(B3808,'[2]固定资产明细表17-杰 (2)'!$Z$3:$Z$7000,'[2]固定资产明细表17-杰 (2)'!$R$3:$R$7000)</f>
        <v>0</v>
      </c>
      <c r="O3808" s="29">
        <f>_xlfn.XLOOKUP(B3808,'[2]固定资产明细表17-杰 (2)'!$Z$3:$Z$7000,'[2]固定资产明细表17-杰 (2)'!$X$3:$X$7000)</f>
        <v>0</v>
      </c>
      <c r="P3808" s="14"/>
      <c r="Q3808" s="14"/>
      <c r="R3808" s="14"/>
      <c r="S3808" s="14"/>
      <c r="T3808" s="14">
        <f t="shared" si="111"/>
        <v>0</v>
      </c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  <c r="AH3808" s="14"/>
    </row>
    <row r="3809" s="1" customFormat="1" ht="15" spans="1:34">
      <c r="A3809" s="9">
        <f t="shared" si="112"/>
        <v>3805</v>
      </c>
      <c r="B3809" s="14"/>
      <c r="C3809" s="14"/>
      <c r="D3809" s="44">
        <f>_xlfn.XLOOKUP(B3809,'[2]固定资产明细表17-杰 (2)'!$Z$3:$Z$7000,'[2]固定资产明细表17-杰 (2)'!$D$3:$D$7000)</f>
        <v>0</v>
      </c>
      <c r="E3809" s="14"/>
      <c r="F3809" s="14">
        <f>_xlfn.XLOOKUP(B3809,'[2]固定资产明细表17-杰 (2)'!$Z$3:$Z$7000,'[2]固定资产明细表17-杰 (2)'!$E$3:$E$7000)</f>
        <v>0</v>
      </c>
      <c r="G3809" s="9"/>
      <c r="H3809" s="9"/>
      <c r="I3809" s="18">
        <f>_xlfn.XLOOKUP(B3809,'[2]固定资产明细表17-杰 (2)'!$Z$3:$Z$7000,'[2]固定资产明细表17-杰 (2)'!$K$3:$K$7000)</f>
        <v>0</v>
      </c>
      <c r="J3809" s="28">
        <f>ROUND(_xlfn.XLOOKUP(B3809,'[2]固定资产明细表17-杰 (2)'!$Z$3:$Z$7000,'[2]固定资产明细表17-杰 (2)'!$J$3:$J$7000),0)</f>
        <v>0</v>
      </c>
      <c r="K3809" s="14"/>
      <c r="L3809" s="14"/>
      <c r="M3809" s="29">
        <f>_xlfn.XLOOKUP(B3809,'[2]固定资产明细表17-杰 (2)'!$Z$3:$Z$7000,'[2]固定资产明细表17-杰 (2)'!$O$3:$O$7000)</f>
        <v>0</v>
      </c>
      <c r="N3809" s="29">
        <f>_xlfn.XLOOKUP(B3809,'[2]固定资产明细表17-杰 (2)'!$Z$3:$Z$7000,'[2]固定资产明细表17-杰 (2)'!$R$3:$R$7000)</f>
        <v>0</v>
      </c>
      <c r="O3809" s="29">
        <f>_xlfn.XLOOKUP(B3809,'[2]固定资产明细表17-杰 (2)'!$Z$3:$Z$7000,'[2]固定资产明细表17-杰 (2)'!$X$3:$X$7000)</f>
        <v>0</v>
      </c>
      <c r="P3809" s="14"/>
      <c r="Q3809" s="14"/>
      <c r="R3809" s="14"/>
      <c r="S3809" s="14"/>
      <c r="T3809" s="14">
        <f t="shared" si="111"/>
        <v>0</v>
      </c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  <c r="AH3809" s="14"/>
    </row>
    <row r="3810" s="1" customFormat="1" ht="15" spans="1:34">
      <c r="A3810" s="9">
        <f t="shared" si="112"/>
        <v>3806</v>
      </c>
      <c r="B3810" s="14"/>
      <c r="C3810" s="14"/>
      <c r="D3810" s="44">
        <f>_xlfn.XLOOKUP(B3810,'[2]固定资产明细表17-杰 (2)'!$Z$3:$Z$7000,'[2]固定资产明细表17-杰 (2)'!$D$3:$D$7000)</f>
        <v>0</v>
      </c>
      <c r="E3810" s="14"/>
      <c r="F3810" s="14">
        <f>_xlfn.XLOOKUP(B3810,'[2]固定资产明细表17-杰 (2)'!$Z$3:$Z$7000,'[2]固定资产明细表17-杰 (2)'!$E$3:$E$7000)</f>
        <v>0</v>
      </c>
      <c r="G3810" s="9"/>
      <c r="H3810" s="9"/>
      <c r="I3810" s="18">
        <f>_xlfn.XLOOKUP(B3810,'[2]固定资产明细表17-杰 (2)'!$Z$3:$Z$7000,'[2]固定资产明细表17-杰 (2)'!$K$3:$K$7000)</f>
        <v>0</v>
      </c>
      <c r="J3810" s="28">
        <f>ROUND(_xlfn.XLOOKUP(B3810,'[2]固定资产明细表17-杰 (2)'!$Z$3:$Z$7000,'[2]固定资产明细表17-杰 (2)'!$J$3:$J$7000),0)</f>
        <v>0</v>
      </c>
      <c r="K3810" s="14"/>
      <c r="L3810" s="14"/>
      <c r="M3810" s="29">
        <f>_xlfn.XLOOKUP(B3810,'[2]固定资产明细表17-杰 (2)'!$Z$3:$Z$7000,'[2]固定资产明细表17-杰 (2)'!$O$3:$O$7000)</f>
        <v>0</v>
      </c>
      <c r="N3810" s="29">
        <f>_xlfn.XLOOKUP(B3810,'[2]固定资产明细表17-杰 (2)'!$Z$3:$Z$7000,'[2]固定资产明细表17-杰 (2)'!$R$3:$R$7000)</f>
        <v>0</v>
      </c>
      <c r="O3810" s="29">
        <f>_xlfn.XLOOKUP(B3810,'[2]固定资产明细表17-杰 (2)'!$Z$3:$Z$7000,'[2]固定资产明细表17-杰 (2)'!$X$3:$X$7000)</f>
        <v>0</v>
      </c>
      <c r="P3810" s="14"/>
      <c r="Q3810" s="14"/>
      <c r="R3810" s="14"/>
      <c r="S3810" s="14"/>
      <c r="T3810" s="14">
        <f t="shared" si="111"/>
        <v>0</v>
      </c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  <c r="AH3810" s="14"/>
    </row>
    <row r="3811" s="1" customFormat="1" ht="15" spans="1:34">
      <c r="A3811" s="9">
        <f t="shared" si="112"/>
        <v>3807</v>
      </c>
      <c r="B3811" s="14"/>
      <c r="C3811" s="14"/>
      <c r="D3811" s="44">
        <f>_xlfn.XLOOKUP(B3811,'[2]固定资产明细表17-杰 (2)'!$Z$3:$Z$7000,'[2]固定资产明细表17-杰 (2)'!$D$3:$D$7000)</f>
        <v>0</v>
      </c>
      <c r="E3811" s="14"/>
      <c r="F3811" s="14">
        <f>_xlfn.XLOOKUP(B3811,'[2]固定资产明细表17-杰 (2)'!$Z$3:$Z$7000,'[2]固定资产明细表17-杰 (2)'!$E$3:$E$7000)</f>
        <v>0</v>
      </c>
      <c r="G3811" s="9"/>
      <c r="H3811" s="9"/>
      <c r="I3811" s="18">
        <f>_xlfn.XLOOKUP(B3811,'[2]固定资产明细表17-杰 (2)'!$Z$3:$Z$7000,'[2]固定资产明细表17-杰 (2)'!$K$3:$K$7000)</f>
        <v>0</v>
      </c>
      <c r="J3811" s="28">
        <f>ROUND(_xlfn.XLOOKUP(B3811,'[2]固定资产明细表17-杰 (2)'!$Z$3:$Z$7000,'[2]固定资产明细表17-杰 (2)'!$J$3:$J$7000),0)</f>
        <v>0</v>
      </c>
      <c r="K3811" s="14"/>
      <c r="L3811" s="14"/>
      <c r="M3811" s="29">
        <f>_xlfn.XLOOKUP(B3811,'[2]固定资产明细表17-杰 (2)'!$Z$3:$Z$7000,'[2]固定资产明细表17-杰 (2)'!$O$3:$O$7000)</f>
        <v>0</v>
      </c>
      <c r="N3811" s="29">
        <f>_xlfn.XLOOKUP(B3811,'[2]固定资产明细表17-杰 (2)'!$Z$3:$Z$7000,'[2]固定资产明细表17-杰 (2)'!$R$3:$R$7000)</f>
        <v>0</v>
      </c>
      <c r="O3811" s="29">
        <f>_xlfn.XLOOKUP(B3811,'[2]固定资产明细表17-杰 (2)'!$Z$3:$Z$7000,'[2]固定资产明细表17-杰 (2)'!$X$3:$X$7000)</f>
        <v>0</v>
      </c>
      <c r="P3811" s="14"/>
      <c r="Q3811" s="14"/>
      <c r="R3811" s="14"/>
      <c r="S3811" s="14"/>
      <c r="T3811" s="14">
        <f t="shared" si="111"/>
        <v>0</v>
      </c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  <c r="AH3811" s="14"/>
    </row>
    <row r="3812" s="1" customFormat="1" ht="15" spans="1:34">
      <c r="A3812" s="9">
        <f t="shared" si="112"/>
        <v>3808</v>
      </c>
      <c r="B3812" s="14"/>
      <c r="C3812" s="14"/>
      <c r="D3812" s="44">
        <f>_xlfn.XLOOKUP(B3812,'[2]固定资产明细表17-杰 (2)'!$Z$3:$Z$7000,'[2]固定资产明细表17-杰 (2)'!$D$3:$D$7000)</f>
        <v>0</v>
      </c>
      <c r="E3812" s="14"/>
      <c r="F3812" s="14">
        <f>_xlfn.XLOOKUP(B3812,'[2]固定资产明细表17-杰 (2)'!$Z$3:$Z$7000,'[2]固定资产明细表17-杰 (2)'!$E$3:$E$7000)</f>
        <v>0</v>
      </c>
      <c r="G3812" s="9"/>
      <c r="H3812" s="9"/>
      <c r="I3812" s="18">
        <f>_xlfn.XLOOKUP(B3812,'[2]固定资产明细表17-杰 (2)'!$Z$3:$Z$7000,'[2]固定资产明细表17-杰 (2)'!$K$3:$K$7000)</f>
        <v>0</v>
      </c>
      <c r="J3812" s="28">
        <f>ROUND(_xlfn.XLOOKUP(B3812,'[2]固定资产明细表17-杰 (2)'!$Z$3:$Z$7000,'[2]固定资产明细表17-杰 (2)'!$J$3:$J$7000),0)</f>
        <v>0</v>
      </c>
      <c r="K3812" s="14"/>
      <c r="L3812" s="14"/>
      <c r="M3812" s="29">
        <f>_xlfn.XLOOKUP(B3812,'[2]固定资产明细表17-杰 (2)'!$Z$3:$Z$7000,'[2]固定资产明细表17-杰 (2)'!$O$3:$O$7000)</f>
        <v>0</v>
      </c>
      <c r="N3812" s="29">
        <f>_xlfn.XLOOKUP(B3812,'[2]固定资产明细表17-杰 (2)'!$Z$3:$Z$7000,'[2]固定资产明细表17-杰 (2)'!$R$3:$R$7000)</f>
        <v>0</v>
      </c>
      <c r="O3812" s="29">
        <f>_xlfn.XLOOKUP(B3812,'[2]固定资产明细表17-杰 (2)'!$Z$3:$Z$7000,'[2]固定资产明细表17-杰 (2)'!$X$3:$X$7000)</f>
        <v>0</v>
      </c>
      <c r="P3812" s="14"/>
      <c r="Q3812" s="14"/>
      <c r="R3812" s="14"/>
      <c r="S3812" s="14"/>
      <c r="T3812" s="14">
        <f t="shared" si="111"/>
        <v>0</v>
      </c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  <c r="AH3812" s="14"/>
    </row>
    <row r="3813" s="1" customFormat="1" ht="15" spans="1:34">
      <c r="A3813" s="9">
        <f t="shared" si="112"/>
        <v>3809</v>
      </c>
      <c r="B3813" s="14"/>
      <c r="C3813" s="14"/>
      <c r="D3813" s="44">
        <f>_xlfn.XLOOKUP(B3813,'[2]固定资产明细表17-杰 (2)'!$Z$3:$Z$7000,'[2]固定资产明细表17-杰 (2)'!$D$3:$D$7000)</f>
        <v>0</v>
      </c>
      <c r="E3813" s="14"/>
      <c r="F3813" s="14">
        <f>_xlfn.XLOOKUP(B3813,'[2]固定资产明细表17-杰 (2)'!$Z$3:$Z$7000,'[2]固定资产明细表17-杰 (2)'!$E$3:$E$7000)</f>
        <v>0</v>
      </c>
      <c r="G3813" s="9"/>
      <c r="H3813" s="9"/>
      <c r="I3813" s="18">
        <f>_xlfn.XLOOKUP(B3813,'[2]固定资产明细表17-杰 (2)'!$Z$3:$Z$7000,'[2]固定资产明细表17-杰 (2)'!$K$3:$K$7000)</f>
        <v>0</v>
      </c>
      <c r="J3813" s="28">
        <f>ROUND(_xlfn.XLOOKUP(B3813,'[2]固定资产明细表17-杰 (2)'!$Z$3:$Z$7000,'[2]固定资产明细表17-杰 (2)'!$J$3:$J$7000),0)</f>
        <v>0</v>
      </c>
      <c r="K3813" s="14"/>
      <c r="L3813" s="14"/>
      <c r="M3813" s="29">
        <f>_xlfn.XLOOKUP(B3813,'[2]固定资产明细表17-杰 (2)'!$Z$3:$Z$7000,'[2]固定资产明细表17-杰 (2)'!$O$3:$O$7000)</f>
        <v>0</v>
      </c>
      <c r="N3813" s="29">
        <f>_xlfn.XLOOKUP(B3813,'[2]固定资产明细表17-杰 (2)'!$Z$3:$Z$7000,'[2]固定资产明细表17-杰 (2)'!$R$3:$R$7000)</f>
        <v>0</v>
      </c>
      <c r="O3813" s="29">
        <f>_xlfn.XLOOKUP(B3813,'[2]固定资产明细表17-杰 (2)'!$Z$3:$Z$7000,'[2]固定资产明细表17-杰 (2)'!$X$3:$X$7000)</f>
        <v>0</v>
      </c>
      <c r="P3813" s="14"/>
      <c r="Q3813" s="14"/>
      <c r="R3813" s="14"/>
      <c r="S3813" s="14"/>
      <c r="T3813" s="14">
        <f t="shared" si="111"/>
        <v>0</v>
      </c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  <c r="AH3813" s="14"/>
    </row>
    <row r="3814" s="1" customFormat="1" ht="15" spans="1:34">
      <c r="A3814" s="9">
        <f t="shared" si="112"/>
        <v>3810</v>
      </c>
      <c r="B3814" s="14"/>
      <c r="C3814" s="14"/>
      <c r="D3814" s="44">
        <f>_xlfn.XLOOKUP(B3814,'[2]固定资产明细表17-杰 (2)'!$Z$3:$Z$7000,'[2]固定资产明细表17-杰 (2)'!$D$3:$D$7000)</f>
        <v>0</v>
      </c>
      <c r="E3814" s="14"/>
      <c r="F3814" s="14">
        <f>_xlfn.XLOOKUP(B3814,'[2]固定资产明细表17-杰 (2)'!$Z$3:$Z$7000,'[2]固定资产明细表17-杰 (2)'!$E$3:$E$7000)</f>
        <v>0</v>
      </c>
      <c r="G3814" s="9"/>
      <c r="H3814" s="9"/>
      <c r="I3814" s="18">
        <f>_xlfn.XLOOKUP(B3814,'[2]固定资产明细表17-杰 (2)'!$Z$3:$Z$7000,'[2]固定资产明细表17-杰 (2)'!$K$3:$K$7000)</f>
        <v>0</v>
      </c>
      <c r="J3814" s="28">
        <f>ROUND(_xlfn.XLOOKUP(B3814,'[2]固定资产明细表17-杰 (2)'!$Z$3:$Z$7000,'[2]固定资产明细表17-杰 (2)'!$J$3:$J$7000),0)</f>
        <v>0</v>
      </c>
      <c r="K3814" s="14"/>
      <c r="L3814" s="14"/>
      <c r="M3814" s="29">
        <f>_xlfn.XLOOKUP(B3814,'[2]固定资产明细表17-杰 (2)'!$Z$3:$Z$7000,'[2]固定资产明细表17-杰 (2)'!$O$3:$O$7000)</f>
        <v>0</v>
      </c>
      <c r="N3814" s="29">
        <f>_xlfn.XLOOKUP(B3814,'[2]固定资产明细表17-杰 (2)'!$Z$3:$Z$7000,'[2]固定资产明细表17-杰 (2)'!$R$3:$R$7000)</f>
        <v>0</v>
      </c>
      <c r="O3814" s="29">
        <f>_xlfn.XLOOKUP(B3814,'[2]固定资产明细表17-杰 (2)'!$Z$3:$Z$7000,'[2]固定资产明细表17-杰 (2)'!$X$3:$X$7000)</f>
        <v>0</v>
      </c>
      <c r="P3814" s="14"/>
      <c r="Q3814" s="14"/>
      <c r="R3814" s="14"/>
      <c r="S3814" s="14"/>
      <c r="T3814" s="14">
        <f t="shared" si="111"/>
        <v>0</v>
      </c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  <c r="AH3814" s="14"/>
    </row>
    <row r="3815" s="1" customFormat="1" ht="15" spans="1:34">
      <c r="A3815" s="9">
        <f t="shared" si="112"/>
        <v>3811</v>
      </c>
      <c r="B3815" s="14"/>
      <c r="C3815" s="14"/>
      <c r="D3815" s="44">
        <f>_xlfn.XLOOKUP(B3815,'[2]固定资产明细表17-杰 (2)'!$Z$3:$Z$7000,'[2]固定资产明细表17-杰 (2)'!$D$3:$D$7000)</f>
        <v>0</v>
      </c>
      <c r="E3815" s="14"/>
      <c r="F3815" s="14">
        <f>_xlfn.XLOOKUP(B3815,'[2]固定资产明细表17-杰 (2)'!$Z$3:$Z$7000,'[2]固定资产明细表17-杰 (2)'!$E$3:$E$7000)</f>
        <v>0</v>
      </c>
      <c r="G3815" s="9"/>
      <c r="H3815" s="9"/>
      <c r="I3815" s="18">
        <f>_xlfn.XLOOKUP(B3815,'[2]固定资产明细表17-杰 (2)'!$Z$3:$Z$7000,'[2]固定资产明细表17-杰 (2)'!$K$3:$K$7000)</f>
        <v>0</v>
      </c>
      <c r="J3815" s="28">
        <f>ROUND(_xlfn.XLOOKUP(B3815,'[2]固定资产明细表17-杰 (2)'!$Z$3:$Z$7000,'[2]固定资产明细表17-杰 (2)'!$J$3:$J$7000),0)</f>
        <v>0</v>
      </c>
      <c r="K3815" s="14"/>
      <c r="L3815" s="14"/>
      <c r="M3815" s="29">
        <f>_xlfn.XLOOKUP(B3815,'[2]固定资产明细表17-杰 (2)'!$Z$3:$Z$7000,'[2]固定资产明细表17-杰 (2)'!$O$3:$O$7000)</f>
        <v>0</v>
      </c>
      <c r="N3815" s="29">
        <f>_xlfn.XLOOKUP(B3815,'[2]固定资产明细表17-杰 (2)'!$Z$3:$Z$7000,'[2]固定资产明细表17-杰 (2)'!$R$3:$R$7000)</f>
        <v>0</v>
      </c>
      <c r="O3815" s="29">
        <f>_xlfn.XLOOKUP(B3815,'[2]固定资产明细表17-杰 (2)'!$Z$3:$Z$7000,'[2]固定资产明细表17-杰 (2)'!$X$3:$X$7000)</f>
        <v>0</v>
      </c>
      <c r="P3815" s="14"/>
      <c r="Q3815" s="14"/>
      <c r="R3815" s="14"/>
      <c r="S3815" s="14"/>
      <c r="T3815" s="14">
        <f t="shared" ref="T3815:T3878" si="113">IF((P3815-L3815)&gt;0,P3815-L3815,0)</f>
        <v>0</v>
      </c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  <c r="AH3815" s="14"/>
    </row>
    <row r="3816" s="1" customFormat="1" ht="15" spans="1:34">
      <c r="A3816" s="9">
        <f t="shared" si="112"/>
        <v>3812</v>
      </c>
      <c r="B3816" s="14"/>
      <c r="C3816" s="14"/>
      <c r="D3816" s="44">
        <f>_xlfn.XLOOKUP(B3816,'[2]固定资产明细表17-杰 (2)'!$Z$3:$Z$7000,'[2]固定资产明细表17-杰 (2)'!$D$3:$D$7000)</f>
        <v>0</v>
      </c>
      <c r="E3816" s="14"/>
      <c r="F3816" s="14">
        <f>_xlfn.XLOOKUP(B3816,'[2]固定资产明细表17-杰 (2)'!$Z$3:$Z$7000,'[2]固定资产明细表17-杰 (2)'!$E$3:$E$7000)</f>
        <v>0</v>
      </c>
      <c r="G3816" s="9"/>
      <c r="H3816" s="9"/>
      <c r="I3816" s="18">
        <f>_xlfn.XLOOKUP(B3816,'[2]固定资产明细表17-杰 (2)'!$Z$3:$Z$7000,'[2]固定资产明细表17-杰 (2)'!$K$3:$K$7000)</f>
        <v>0</v>
      </c>
      <c r="J3816" s="28">
        <f>ROUND(_xlfn.XLOOKUP(B3816,'[2]固定资产明细表17-杰 (2)'!$Z$3:$Z$7000,'[2]固定资产明细表17-杰 (2)'!$J$3:$J$7000),0)</f>
        <v>0</v>
      </c>
      <c r="K3816" s="14"/>
      <c r="L3816" s="14"/>
      <c r="M3816" s="29">
        <f>_xlfn.XLOOKUP(B3816,'[2]固定资产明细表17-杰 (2)'!$Z$3:$Z$7000,'[2]固定资产明细表17-杰 (2)'!$O$3:$O$7000)</f>
        <v>0</v>
      </c>
      <c r="N3816" s="29">
        <f>_xlfn.XLOOKUP(B3816,'[2]固定资产明细表17-杰 (2)'!$Z$3:$Z$7000,'[2]固定资产明细表17-杰 (2)'!$R$3:$R$7000)</f>
        <v>0</v>
      </c>
      <c r="O3816" s="29">
        <f>_xlfn.XLOOKUP(B3816,'[2]固定资产明细表17-杰 (2)'!$Z$3:$Z$7000,'[2]固定资产明细表17-杰 (2)'!$X$3:$X$7000)</f>
        <v>0</v>
      </c>
      <c r="P3816" s="14"/>
      <c r="Q3816" s="14"/>
      <c r="R3816" s="14"/>
      <c r="S3816" s="14"/>
      <c r="T3816" s="14">
        <f t="shared" si="113"/>
        <v>0</v>
      </c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  <c r="AH3816" s="14"/>
    </row>
    <row r="3817" s="1" customFormat="1" ht="15" spans="1:34">
      <c r="A3817" s="9">
        <f t="shared" si="112"/>
        <v>3813</v>
      </c>
      <c r="B3817" s="14"/>
      <c r="C3817" s="14"/>
      <c r="D3817" s="44">
        <f>_xlfn.XLOOKUP(B3817,'[2]固定资产明细表17-杰 (2)'!$Z$3:$Z$7000,'[2]固定资产明细表17-杰 (2)'!$D$3:$D$7000)</f>
        <v>0</v>
      </c>
      <c r="E3817" s="14"/>
      <c r="F3817" s="14">
        <f>_xlfn.XLOOKUP(B3817,'[2]固定资产明细表17-杰 (2)'!$Z$3:$Z$7000,'[2]固定资产明细表17-杰 (2)'!$E$3:$E$7000)</f>
        <v>0</v>
      </c>
      <c r="G3817" s="9"/>
      <c r="H3817" s="9"/>
      <c r="I3817" s="18">
        <f>_xlfn.XLOOKUP(B3817,'[2]固定资产明细表17-杰 (2)'!$Z$3:$Z$7000,'[2]固定资产明细表17-杰 (2)'!$K$3:$K$7000)</f>
        <v>0</v>
      </c>
      <c r="J3817" s="28">
        <f>ROUND(_xlfn.XLOOKUP(B3817,'[2]固定资产明细表17-杰 (2)'!$Z$3:$Z$7000,'[2]固定资产明细表17-杰 (2)'!$J$3:$J$7000),0)</f>
        <v>0</v>
      </c>
      <c r="K3817" s="14"/>
      <c r="L3817" s="14"/>
      <c r="M3817" s="29">
        <f>_xlfn.XLOOKUP(B3817,'[2]固定资产明细表17-杰 (2)'!$Z$3:$Z$7000,'[2]固定资产明细表17-杰 (2)'!$O$3:$O$7000)</f>
        <v>0</v>
      </c>
      <c r="N3817" s="29">
        <f>_xlfn.XLOOKUP(B3817,'[2]固定资产明细表17-杰 (2)'!$Z$3:$Z$7000,'[2]固定资产明细表17-杰 (2)'!$R$3:$R$7000)</f>
        <v>0</v>
      </c>
      <c r="O3817" s="29">
        <f>_xlfn.XLOOKUP(B3817,'[2]固定资产明细表17-杰 (2)'!$Z$3:$Z$7000,'[2]固定资产明细表17-杰 (2)'!$X$3:$X$7000)</f>
        <v>0</v>
      </c>
      <c r="P3817" s="14"/>
      <c r="Q3817" s="14"/>
      <c r="R3817" s="14"/>
      <c r="S3817" s="14"/>
      <c r="T3817" s="14">
        <f t="shared" si="113"/>
        <v>0</v>
      </c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  <c r="AH3817" s="14"/>
    </row>
    <row r="3818" s="1" customFormat="1" ht="15" spans="1:34">
      <c r="A3818" s="9">
        <f t="shared" si="112"/>
        <v>3814</v>
      </c>
      <c r="B3818" s="14"/>
      <c r="C3818" s="14"/>
      <c r="D3818" s="44">
        <f>_xlfn.XLOOKUP(B3818,'[2]固定资产明细表17-杰 (2)'!$Z$3:$Z$7000,'[2]固定资产明细表17-杰 (2)'!$D$3:$D$7000)</f>
        <v>0</v>
      </c>
      <c r="E3818" s="14"/>
      <c r="F3818" s="14">
        <f>_xlfn.XLOOKUP(B3818,'[2]固定资产明细表17-杰 (2)'!$Z$3:$Z$7000,'[2]固定资产明细表17-杰 (2)'!$E$3:$E$7000)</f>
        <v>0</v>
      </c>
      <c r="G3818" s="9"/>
      <c r="H3818" s="9"/>
      <c r="I3818" s="18">
        <f>_xlfn.XLOOKUP(B3818,'[2]固定资产明细表17-杰 (2)'!$Z$3:$Z$7000,'[2]固定资产明细表17-杰 (2)'!$K$3:$K$7000)</f>
        <v>0</v>
      </c>
      <c r="J3818" s="28">
        <f>ROUND(_xlfn.XLOOKUP(B3818,'[2]固定资产明细表17-杰 (2)'!$Z$3:$Z$7000,'[2]固定资产明细表17-杰 (2)'!$J$3:$J$7000),0)</f>
        <v>0</v>
      </c>
      <c r="K3818" s="14"/>
      <c r="L3818" s="14"/>
      <c r="M3818" s="29">
        <f>_xlfn.XLOOKUP(B3818,'[2]固定资产明细表17-杰 (2)'!$Z$3:$Z$7000,'[2]固定资产明细表17-杰 (2)'!$O$3:$O$7000)</f>
        <v>0</v>
      </c>
      <c r="N3818" s="29">
        <f>_xlfn.XLOOKUP(B3818,'[2]固定资产明细表17-杰 (2)'!$Z$3:$Z$7000,'[2]固定资产明细表17-杰 (2)'!$R$3:$R$7000)</f>
        <v>0</v>
      </c>
      <c r="O3818" s="29">
        <f>_xlfn.XLOOKUP(B3818,'[2]固定资产明细表17-杰 (2)'!$Z$3:$Z$7000,'[2]固定资产明细表17-杰 (2)'!$X$3:$X$7000)</f>
        <v>0</v>
      </c>
      <c r="P3818" s="14"/>
      <c r="Q3818" s="14"/>
      <c r="R3818" s="14"/>
      <c r="S3818" s="14"/>
      <c r="T3818" s="14">
        <f t="shared" si="113"/>
        <v>0</v>
      </c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  <c r="AH3818" s="14"/>
    </row>
    <row r="3819" s="1" customFormat="1" ht="15" spans="1:34">
      <c r="A3819" s="9">
        <f t="shared" si="112"/>
        <v>3815</v>
      </c>
      <c r="B3819" s="14"/>
      <c r="C3819" s="14"/>
      <c r="D3819" s="44">
        <f>_xlfn.XLOOKUP(B3819,'[2]固定资产明细表17-杰 (2)'!$Z$3:$Z$7000,'[2]固定资产明细表17-杰 (2)'!$D$3:$D$7000)</f>
        <v>0</v>
      </c>
      <c r="E3819" s="14"/>
      <c r="F3819" s="14">
        <f>_xlfn.XLOOKUP(B3819,'[2]固定资产明细表17-杰 (2)'!$Z$3:$Z$7000,'[2]固定资产明细表17-杰 (2)'!$E$3:$E$7000)</f>
        <v>0</v>
      </c>
      <c r="G3819" s="9"/>
      <c r="H3819" s="9"/>
      <c r="I3819" s="18">
        <f>_xlfn.XLOOKUP(B3819,'[2]固定资产明细表17-杰 (2)'!$Z$3:$Z$7000,'[2]固定资产明细表17-杰 (2)'!$K$3:$K$7000)</f>
        <v>0</v>
      </c>
      <c r="J3819" s="28">
        <f>ROUND(_xlfn.XLOOKUP(B3819,'[2]固定资产明细表17-杰 (2)'!$Z$3:$Z$7000,'[2]固定资产明细表17-杰 (2)'!$J$3:$J$7000),0)</f>
        <v>0</v>
      </c>
      <c r="K3819" s="14"/>
      <c r="L3819" s="14"/>
      <c r="M3819" s="29">
        <f>_xlfn.XLOOKUP(B3819,'[2]固定资产明细表17-杰 (2)'!$Z$3:$Z$7000,'[2]固定资产明细表17-杰 (2)'!$O$3:$O$7000)</f>
        <v>0</v>
      </c>
      <c r="N3819" s="29">
        <f>_xlfn.XLOOKUP(B3819,'[2]固定资产明细表17-杰 (2)'!$Z$3:$Z$7000,'[2]固定资产明细表17-杰 (2)'!$R$3:$R$7000)</f>
        <v>0</v>
      </c>
      <c r="O3819" s="29">
        <f>_xlfn.XLOOKUP(B3819,'[2]固定资产明细表17-杰 (2)'!$Z$3:$Z$7000,'[2]固定资产明细表17-杰 (2)'!$X$3:$X$7000)</f>
        <v>0</v>
      </c>
      <c r="P3819" s="14"/>
      <c r="Q3819" s="14"/>
      <c r="R3819" s="14"/>
      <c r="S3819" s="14"/>
      <c r="T3819" s="14">
        <f t="shared" si="113"/>
        <v>0</v>
      </c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  <c r="AH3819" s="14"/>
    </row>
    <row r="3820" s="1" customFormat="1" ht="15" spans="1:34">
      <c r="A3820" s="9">
        <f t="shared" si="112"/>
        <v>3816</v>
      </c>
      <c r="B3820" s="14"/>
      <c r="C3820" s="14"/>
      <c r="D3820" s="44">
        <f>_xlfn.XLOOKUP(B3820,'[2]固定资产明细表17-杰 (2)'!$Z$3:$Z$7000,'[2]固定资产明细表17-杰 (2)'!$D$3:$D$7000)</f>
        <v>0</v>
      </c>
      <c r="E3820" s="14"/>
      <c r="F3820" s="14">
        <f>_xlfn.XLOOKUP(B3820,'[2]固定资产明细表17-杰 (2)'!$Z$3:$Z$7000,'[2]固定资产明细表17-杰 (2)'!$E$3:$E$7000)</f>
        <v>0</v>
      </c>
      <c r="G3820" s="9"/>
      <c r="H3820" s="9"/>
      <c r="I3820" s="18">
        <f>_xlfn.XLOOKUP(B3820,'[2]固定资产明细表17-杰 (2)'!$Z$3:$Z$7000,'[2]固定资产明细表17-杰 (2)'!$K$3:$K$7000)</f>
        <v>0</v>
      </c>
      <c r="J3820" s="28">
        <f>ROUND(_xlfn.XLOOKUP(B3820,'[2]固定资产明细表17-杰 (2)'!$Z$3:$Z$7000,'[2]固定资产明细表17-杰 (2)'!$J$3:$J$7000),0)</f>
        <v>0</v>
      </c>
      <c r="K3820" s="14"/>
      <c r="L3820" s="14"/>
      <c r="M3820" s="29">
        <f>_xlfn.XLOOKUP(B3820,'[2]固定资产明细表17-杰 (2)'!$Z$3:$Z$7000,'[2]固定资产明细表17-杰 (2)'!$O$3:$O$7000)</f>
        <v>0</v>
      </c>
      <c r="N3820" s="29">
        <f>_xlfn.XLOOKUP(B3820,'[2]固定资产明细表17-杰 (2)'!$Z$3:$Z$7000,'[2]固定资产明细表17-杰 (2)'!$R$3:$R$7000)</f>
        <v>0</v>
      </c>
      <c r="O3820" s="29">
        <f>_xlfn.XLOOKUP(B3820,'[2]固定资产明细表17-杰 (2)'!$Z$3:$Z$7000,'[2]固定资产明细表17-杰 (2)'!$X$3:$X$7000)</f>
        <v>0</v>
      </c>
      <c r="P3820" s="14"/>
      <c r="Q3820" s="14"/>
      <c r="R3820" s="14"/>
      <c r="S3820" s="14"/>
      <c r="T3820" s="14">
        <f t="shared" si="113"/>
        <v>0</v>
      </c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  <c r="AH3820" s="14"/>
    </row>
    <row r="3821" s="1" customFormat="1" ht="15" spans="1:34">
      <c r="A3821" s="9">
        <f t="shared" si="112"/>
        <v>3817</v>
      </c>
      <c r="B3821" s="14"/>
      <c r="C3821" s="14"/>
      <c r="D3821" s="44">
        <f>_xlfn.XLOOKUP(B3821,'[2]固定资产明细表17-杰 (2)'!$Z$3:$Z$7000,'[2]固定资产明细表17-杰 (2)'!$D$3:$D$7000)</f>
        <v>0</v>
      </c>
      <c r="E3821" s="14"/>
      <c r="F3821" s="14">
        <f>_xlfn.XLOOKUP(B3821,'[2]固定资产明细表17-杰 (2)'!$Z$3:$Z$7000,'[2]固定资产明细表17-杰 (2)'!$E$3:$E$7000)</f>
        <v>0</v>
      </c>
      <c r="G3821" s="9"/>
      <c r="H3821" s="9"/>
      <c r="I3821" s="18">
        <f>_xlfn.XLOOKUP(B3821,'[2]固定资产明细表17-杰 (2)'!$Z$3:$Z$7000,'[2]固定资产明细表17-杰 (2)'!$K$3:$K$7000)</f>
        <v>0</v>
      </c>
      <c r="J3821" s="28">
        <f>ROUND(_xlfn.XLOOKUP(B3821,'[2]固定资产明细表17-杰 (2)'!$Z$3:$Z$7000,'[2]固定资产明细表17-杰 (2)'!$J$3:$J$7000),0)</f>
        <v>0</v>
      </c>
      <c r="K3821" s="14"/>
      <c r="L3821" s="14"/>
      <c r="M3821" s="29">
        <f>_xlfn.XLOOKUP(B3821,'[2]固定资产明细表17-杰 (2)'!$Z$3:$Z$7000,'[2]固定资产明细表17-杰 (2)'!$O$3:$O$7000)</f>
        <v>0</v>
      </c>
      <c r="N3821" s="29">
        <f>_xlfn.XLOOKUP(B3821,'[2]固定资产明细表17-杰 (2)'!$Z$3:$Z$7000,'[2]固定资产明细表17-杰 (2)'!$R$3:$R$7000)</f>
        <v>0</v>
      </c>
      <c r="O3821" s="29">
        <f>_xlfn.XLOOKUP(B3821,'[2]固定资产明细表17-杰 (2)'!$Z$3:$Z$7000,'[2]固定资产明细表17-杰 (2)'!$X$3:$X$7000)</f>
        <v>0</v>
      </c>
      <c r="P3821" s="14"/>
      <c r="Q3821" s="14"/>
      <c r="R3821" s="14"/>
      <c r="S3821" s="14"/>
      <c r="T3821" s="14">
        <f t="shared" si="113"/>
        <v>0</v>
      </c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  <c r="AH3821" s="14"/>
    </row>
    <row r="3822" s="1" customFormat="1" ht="15" spans="1:34">
      <c r="A3822" s="9">
        <f t="shared" si="112"/>
        <v>3818</v>
      </c>
      <c r="B3822" s="14"/>
      <c r="C3822" s="14"/>
      <c r="D3822" s="44">
        <f>_xlfn.XLOOKUP(B3822,'[2]固定资产明细表17-杰 (2)'!$Z$3:$Z$7000,'[2]固定资产明细表17-杰 (2)'!$D$3:$D$7000)</f>
        <v>0</v>
      </c>
      <c r="E3822" s="14"/>
      <c r="F3822" s="14">
        <f>_xlfn.XLOOKUP(B3822,'[2]固定资产明细表17-杰 (2)'!$Z$3:$Z$7000,'[2]固定资产明细表17-杰 (2)'!$E$3:$E$7000)</f>
        <v>0</v>
      </c>
      <c r="G3822" s="9"/>
      <c r="H3822" s="9"/>
      <c r="I3822" s="18">
        <f>_xlfn.XLOOKUP(B3822,'[2]固定资产明细表17-杰 (2)'!$Z$3:$Z$7000,'[2]固定资产明细表17-杰 (2)'!$K$3:$K$7000)</f>
        <v>0</v>
      </c>
      <c r="J3822" s="28">
        <f>ROUND(_xlfn.XLOOKUP(B3822,'[2]固定资产明细表17-杰 (2)'!$Z$3:$Z$7000,'[2]固定资产明细表17-杰 (2)'!$J$3:$J$7000),0)</f>
        <v>0</v>
      </c>
      <c r="K3822" s="14"/>
      <c r="L3822" s="14"/>
      <c r="M3822" s="29">
        <f>_xlfn.XLOOKUP(B3822,'[2]固定资产明细表17-杰 (2)'!$Z$3:$Z$7000,'[2]固定资产明细表17-杰 (2)'!$O$3:$O$7000)</f>
        <v>0</v>
      </c>
      <c r="N3822" s="29">
        <f>_xlfn.XLOOKUP(B3822,'[2]固定资产明细表17-杰 (2)'!$Z$3:$Z$7000,'[2]固定资产明细表17-杰 (2)'!$R$3:$R$7000)</f>
        <v>0</v>
      </c>
      <c r="O3822" s="29">
        <f>_xlfn.XLOOKUP(B3822,'[2]固定资产明细表17-杰 (2)'!$Z$3:$Z$7000,'[2]固定资产明细表17-杰 (2)'!$X$3:$X$7000)</f>
        <v>0</v>
      </c>
      <c r="P3822" s="14"/>
      <c r="Q3822" s="14"/>
      <c r="R3822" s="14"/>
      <c r="S3822" s="14"/>
      <c r="T3822" s="14">
        <f t="shared" si="113"/>
        <v>0</v>
      </c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  <c r="AH3822" s="14"/>
    </row>
    <row r="3823" s="1" customFormat="1" ht="15" spans="1:34">
      <c r="A3823" s="9">
        <f t="shared" si="112"/>
        <v>3819</v>
      </c>
      <c r="B3823" s="14"/>
      <c r="C3823" s="14"/>
      <c r="D3823" s="44">
        <f>_xlfn.XLOOKUP(B3823,'[2]固定资产明细表17-杰 (2)'!$Z$3:$Z$7000,'[2]固定资产明细表17-杰 (2)'!$D$3:$D$7000)</f>
        <v>0</v>
      </c>
      <c r="E3823" s="14"/>
      <c r="F3823" s="14">
        <f>_xlfn.XLOOKUP(B3823,'[2]固定资产明细表17-杰 (2)'!$Z$3:$Z$7000,'[2]固定资产明细表17-杰 (2)'!$E$3:$E$7000)</f>
        <v>0</v>
      </c>
      <c r="G3823" s="9"/>
      <c r="H3823" s="9"/>
      <c r="I3823" s="18">
        <f>_xlfn.XLOOKUP(B3823,'[2]固定资产明细表17-杰 (2)'!$Z$3:$Z$7000,'[2]固定资产明细表17-杰 (2)'!$K$3:$K$7000)</f>
        <v>0</v>
      </c>
      <c r="J3823" s="28">
        <f>ROUND(_xlfn.XLOOKUP(B3823,'[2]固定资产明细表17-杰 (2)'!$Z$3:$Z$7000,'[2]固定资产明细表17-杰 (2)'!$J$3:$J$7000),0)</f>
        <v>0</v>
      </c>
      <c r="K3823" s="14"/>
      <c r="L3823" s="14"/>
      <c r="M3823" s="29">
        <f>_xlfn.XLOOKUP(B3823,'[2]固定资产明细表17-杰 (2)'!$Z$3:$Z$7000,'[2]固定资产明细表17-杰 (2)'!$O$3:$O$7000)</f>
        <v>0</v>
      </c>
      <c r="N3823" s="29">
        <f>_xlfn.XLOOKUP(B3823,'[2]固定资产明细表17-杰 (2)'!$Z$3:$Z$7000,'[2]固定资产明细表17-杰 (2)'!$R$3:$R$7000)</f>
        <v>0</v>
      </c>
      <c r="O3823" s="29">
        <f>_xlfn.XLOOKUP(B3823,'[2]固定资产明细表17-杰 (2)'!$Z$3:$Z$7000,'[2]固定资产明细表17-杰 (2)'!$X$3:$X$7000)</f>
        <v>0</v>
      </c>
      <c r="P3823" s="14"/>
      <c r="Q3823" s="14"/>
      <c r="R3823" s="14"/>
      <c r="S3823" s="14"/>
      <c r="T3823" s="14">
        <f t="shared" si="113"/>
        <v>0</v>
      </c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  <c r="AH3823" s="14"/>
    </row>
    <row r="3824" s="1" customFormat="1" ht="15" spans="1:34">
      <c r="A3824" s="9">
        <f t="shared" si="112"/>
        <v>3820</v>
      </c>
      <c r="B3824" s="14"/>
      <c r="C3824" s="14"/>
      <c r="D3824" s="44">
        <f>_xlfn.XLOOKUP(B3824,'[2]固定资产明细表17-杰 (2)'!$Z$3:$Z$7000,'[2]固定资产明细表17-杰 (2)'!$D$3:$D$7000)</f>
        <v>0</v>
      </c>
      <c r="E3824" s="14"/>
      <c r="F3824" s="14">
        <f>_xlfn.XLOOKUP(B3824,'[2]固定资产明细表17-杰 (2)'!$Z$3:$Z$7000,'[2]固定资产明细表17-杰 (2)'!$E$3:$E$7000)</f>
        <v>0</v>
      </c>
      <c r="G3824" s="9"/>
      <c r="H3824" s="9"/>
      <c r="I3824" s="18">
        <f>_xlfn.XLOOKUP(B3824,'[2]固定资产明细表17-杰 (2)'!$Z$3:$Z$7000,'[2]固定资产明细表17-杰 (2)'!$K$3:$K$7000)</f>
        <v>0</v>
      </c>
      <c r="J3824" s="28">
        <f>ROUND(_xlfn.XLOOKUP(B3824,'[2]固定资产明细表17-杰 (2)'!$Z$3:$Z$7000,'[2]固定资产明细表17-杰 (2)'!$J$3:$J$7000),0)</f>
        <v>0</v>
      </c>
      <c r="K3824" s="14"/>
      <c r="L3824" s="14"/>
      <c r="M3824" s="29">
        <f>_xlfn.XLOOKUP(B3824,'[2]固定资产明细表17-杰 (2)'!$Z$3:$Z$7000,'[2]固定资产明细表17-杰 (2)'!$O$3:$O$7000)</f>
        <v>0</v>
      </c>
      <c r="N3824" s="29">
        <f>_xlfn.XLOOKUP(B3824,'[2]固定资产明细表17-杰 (2)'!$Z$3:$Z$7000,'[2]固定资产明细表17-杰 (2)'!$R$3:$R$7000)</f>
        <v>0</v>
      </c>
      <c r="O3824" s="29">
        <f>_xlfn.XLOOKUP(B3824,'[2]固定资产明细表17-杰 (2)'!$Z$3:$Z$7000,'[2]固定资产明细表17-杰 (2)'!$X$3:$X$7000)</f>
        <v>0</v>
      </c>
      <c r="P3824" s="14"/>
      <c r="Q3824" s="14"/>
      <c r="R3824" s="14"/>
      <c r="S3824" s="14"/>
      <c r="T3824" s="14">
        <f t="shared" si="113"/>
        <v>0</v>
      </c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  <c r="AH3824" s="14"/>
    </row>
    <row r="3825" s="1" customFormat="1" ht="15" spans="1:34">
      <c r="A3825" s="9">
        <f t="shared" si="112"/>
        <v>3821</v>
      </c>
      <c r="B3825" s="14"/>
      <c r="C3825" s="14"/>
      <c r="D3825" s="44">
        <f>_xlfn.XLOOKUP(B3825,'[2]固定资产明细表17-杰 (2)'!$Z$3:$Z$7000,'[2]固定资产明细表17-杰 (2)'!$D$3:$D$7000)</f>
        <v>0</v>
      </c>
      <c r="E3825" s="14"/>
      <c r="F3825" s="14">
        <f>_xlfn.XLOOKUP(B3825,'[2]固定资产明细表17-杰 (2)'!$Z$3:$Z$7000,'[2]固定资产明细表17-杰 (2)'!$E$3:$E$7000)</f>
        <v>0</v>
      </c>
      <c r="G3825" s="9"/>
      <c r="H3825" s="9"/>
      <c r="I3825" s="18">
        <f>_xlfn.XLOOKUP(B3825,'[2]固定资产明细表17-杰 (2)'!$Z$3:$Z$7000,'[2]固定资产明细表17-杰 (2)'!$K$3:$K$7000)</f>
        <v>0</v>
      </c>
      <c r="J3825" s="28">
        <f>ROUND(_xlfn.XLOOKUP(B3825,'[2]固定资产明细表17-杰 (2)'!$Z$3:$Z$7000,'[2]固定资产明细表17-杰 (2)'!$J$3:$J$7000),0)</f>
        <v>0</v>
      </c>
      <c r="K3825" s="14"/>
      <c r="L3825" s="14"/>
      <c r="M3825" s="29">
        <f>_xlfn.XLOOKUP(B3825,'[2]固定资产明细表17-杰 (2)'!$Z$3:$Z$7000,'[2]固定资产明细表17-杰 (2)'!$O$3:$O$7000)</f>
        <v>0</v>
      </c>
      <c r="N3825" s="29">
        <f>_xlfn.XLOOKUP(B3825,'[2]固定资产明细表17-杰 (2)'!$Z$3:$Z$7000,'[2]固定资产明细表17-杰 (2)'!$R$3:$R$7000)</f>
        <v>0</v>
      </c>
      <c r="O3825" s="29">
        <f>_xlfn.XLOOKUP(B3825,'[2]固定资产明细表17-杰 (2)'!$Z$3:$Z$7000,'[2]固定资产明细表17-杰 (2)'!$X$3:$X$7000)</f>
        <v>0</v>
      </c>
      <c r="P3825" s="14"/>
      <c r="Q3825" s="14"/>
      <c r="R3825" s="14"/>
      <c r="S3825" s="14"/>
      <c r="T3825" s="14">
        <f t="shared" si="113"/>
        <v>0</v>
      </c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  <c r="AH3825" s="14"/>
    </row>
    <row r="3826" s="1" customFormat="1" ht="15" spans="1:34">
      <c r="A3826" s="9">
        <f t="shared" si="112"/>
        <v>3822</v>
      </c>
      <c r="B3826" s="14"/>
      <c r="C3826" s="14"/>
      <c r="D3826" s="44">
        <f>_xlfn.XLOOKUP(B3826,'[2]固定资产明细表17-杰 (2)'!$Z$3:$Z$7000,'[2]固定资产明细表17-杰 (2)'!$D$3:$D$7000)</f>
        <v>0</v>
      </c>
      <c r="E3826" s="14"/>
      <c r="F3826" s="14">
        <f>_xlfn.XLOOKUP(B3826,'[2]固定资产明细表17-杰 (2)'!$Z$3:$Z$7000,'[2]固定资产明细表17-杰 (2)'!$E$3:$E$7000)</f>
        <v>0</v>
      </c>
      <c r="G3826" s="9"/>
      <c r="H3826" s="9"/>
      <c r="I3826" s="18">
        <f>_xlfn.XLOOKUP(B3826,'[2]固定资产明细表17-杰 (2)'!$Z$3:$Z$7000,'[2]固定资产明细表17-杰 (2)'!$K$3:$K$7000)</f>
        <v>0</v>
      </c>
      <c r="J3826" s="28">
        <f>ROUND(_xlfn.XLOOKUP(B3826,'[2]固定资产明细表17-杰 (2)'!$Z$3:$Z$7000,'[2]固定资产明细表17-杰 (2)'!$J$3:$J$7000),0)</f>
        <v>0</v>
      </c>
      <c r="K3826" s="14"/>
      <c r="L3826" s="14"/>
      <c r="M3826" s="29">
        <f>_xlfn.XLOOKUP(B3826,'[2]固定资产明细表17-杰 (2)'!$Z$3:$Z$7000,'[2]固定资产明细表17-杰 (2)'!$O$3:$O$7000)</f>
        <v>0</v>
      </c>
      <c r="N3826" s="29">
        <f>_xlfn.XLOOKUP(B3826,'[2]固定资产明细表17-杰 (2)'!$Z$3:$Z$7000,'[2]固定资产明细表17-杰 (2)'!$R$3:$R$7000)</f>
        <v>0</v>
      </c>
      <c r="O3826" s="29">
        <f>_xlfn.XLOOKUP(B3826,'[2]固定资产明细表17-杰 (2)'!$Z$3:$Z$7000,'[2]固定资产明细表17-杰 (2)'!$X$3:$X$7000)</f>
        <v>0</v>
      </c>
      <c r="P3826" s="14"/>
      <c r="Q3826" s="14"/>
      <c r="R3826" s="14"/>
      <c r="S3826" s="14"/>
      <c r="T3826" s="14">
        <f t="shared" si="113"/>
        <v>0</v>
      </c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  <c r="AH3826" s="14"/>
    </row>
    <row r="3827" s="1" customFormat="1" ht="15" spans="1:34">
      <c r="A3827" s="9">
        <f t="shared" si="112"/>
        <v>3823</v>
      </c>
      <c r="B3827" s="14"/>
      <c r="C3827" s="14"/>
      <c r="D3827" s="44">
        <f>_xlfn.XLOOKUP(B3827,'[2]固定资产明细表17-杰 (2)'!$Z$3:$Z$7000,'[2]固定资产明细表17-杰 (2)'!$D$3:$D$7000)</f>
        <v>0</v>
      </c>
      <c r="E3827" s="14"/>
      <c r="F3827" s="14">
        <f>_xlfn.XLOOKUP(B3827,'[2]固定资产明细表17-杰 (2)'!$Z$3:$Z$7000,'[2]固定资产明细表17-杰 (2)'!$E$3:$E$7000)</f>
        <v>0</v>
      </c>
      <c r="G3827" s="9"/>
      <c r="H3827" s="9"/>
      <c r="I3827" s="18">
        <f>_xlfn.XLOOKUP(B3827,'[2]固定资产明细表17-杰 (2)'!$Z$3:$Z$7000,'[2]固定资产明细表17-杰 (2)'!$K$3:$K$7000)</f>
        <v>0</v>
      </c>
      <c r="J3827" s="28">
        <f>ROUND(_xlfn.XLOOKUP(B3827,'[2]固定资产明细表17-杰 (2)'!$Z$3:$Z$7000,'[2]固定资产明细表17-杰 (2)'!$J$3:$J$7000),0)</f>
        <v>0</v>
      </c>
      <c r="K3827" s="14"/>
      <c r="L3827" s="14"/>
      <c r="M3827" s="29">
        <f>_xlfn.XLOOKUP(B3827,'[2]固定资产明细表17-杰 (2)'!$Z$3:$Z$7000,'[2]固定资产明细表17-杰 (2)'!$O$3:$O$7000)</f>
        <v>0</v>
      </c>
      <c r="N3827" s="29">
        <f>_xlfn.XLOOKUP(B3827,'[2]固定资产明细表17-杰 (2)'!$Z$3:$Z$7000,'[2]固定资产明细表17-杰 (2)'!$R$3:$R$7000)</f>
        <v>0</v>
      </c>
      <c r="O3827" s="29">
        <f>_xlfn.XLOOKUP(B3827,'[2]固定资产明细表17-杰 (2)'!$Z$3:$Z$7000,'[2]固定资产明细表17-杰 (2)'!$X$3:$X$7000)</f>
        <v>0</v>
      </c>
      <c r="P3827" s="14"/>
      <c r="Q3827" s="14"/>
      <c r="R3827" s="14"/>
      <c r="S3827" s="14"/>
      <c r="T3827" s="14">
        <f t="shared" si="113"/>
        <v>0</v>
      </c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  <c r="AH3827" s="14"/>
    </row>
    <row r="3828" s="1" customFormat="1" ht="15" spans="1:34">
      <c r="A3828" s="9">
        <f t="shared" si="112"/>
        <v>3824</v>
      </c>
      <c r="B3828" s="14"/>
      <c r="C3828" s="14"/>
      <c r="D3828" s="44">
        <f>_xlfn.XLOOKUP(B3828,'[2]固定资产明细表17-杰 (2)'!$Z$3:$Z$7000,'[2]固定资产明细表17-杰 (2)'!$D$3:$D$7000)</f>
        <v>0</v>
      </c>
      <c r="E3828" s="14"/>
      <c r="F3828" s="14">
        <f>_xlfn.XLOOKUP(B3828,'[2]固定资产明细表17-杰 (2)'!$Z$3:$Z$7000,'[2]固定资产明细表17-杰 (2)'!$E$3:$E$7000)</f>
        <v>0</v>
      </c>
      <c r="G3828" s="9"/>
      <c r="H3828" s="9"/>
      <c r="I3828" s="18">
        <f>_xlfn.XLOOKUP(B3828,'[2]固定资产明细表17-杰 (2)'!$Z$3:$Z$7000,'[2]固定资产明细表17-杰 (2)'!$K$3:$K$7000)</f>
        <v>0</v>
      </c>
      <c r="J3828" s="28">
        <f>ROUND(_xlfn.XLOOKUP(B3828,'[2]固定资产明细表17-杰 (2)'!$Z$3:$Z$7000,'[2]固定资产明细表17-杰 (2)'!$J$3:$J$7000),0)</f>
        <v>0</v>
      </c>
      <c r="K3828" s="14"/>
      <c r="L3828" s="14"/>
      <c r="M3828" s="29">
        <f>_xlfn.XLOOKUP(B3828,'[2]固定资产明细表17-杰 (2)'!$Z$3:$Z$7000,'[2]固定资产明细表17-杰 (2)'!$O$3:$O$7000)</f>
        <v>0</v>
      </c>
      <c r="N3828" s="29">
        <f>_xlfn.XLOOKUP(B3828,'[2]固定资产明细表17-杰 (2)'!$Z$3:$Z$7000,'[2]固定资产明细表17-杰 (2)'!$R$3:$R$7000)</f>
        <v>0</v>
      </c>
      <c r="O3828" s="29">
        <f>_xlfn.XLOOKUP(B3828,'[2]固定资产明细表17-杰 (2)'!$Z$3:$Z$7000,'[2]固定资产明细表17-杰 (2)'!$X$3:$X$7000)</f>
        <v>0</v>
      </c>
      <c r="P3828" s="14"/>
      <c r="Q3828" s="14"/>
      <c r="R3828" s="14"/>
      <c r="S3828" s="14"/>
      <c r="T3828" s="14">
        <f t="shared" si="113"/>
        <v>0</v>
      </c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  <c r="AH3828" s="14"/>
    </row>
    <row r="3829" s="1" customFormat="1" ht="15" spans="1:34">
      <c r="A3829" s="9">
        <f t="shared" si="112"/>
        <v>3825</v>
      </c>
      <c r="B3829" s="14"/>
      <c r="C3829" s="14"/>
      <c r="D3829" s="44">
        <f>_xlfn.XLOOKUP(B3829,'[2]固定资产明细表17-杰 (2)'!$Z$3:$Z$7000,'[2]固定资产明细表17-杰 (2)'!$D$3:$D$7000)</f>
        <v>0</v>
      </c>
      <c r="E3829" s="14"/>
      <c r="F3829" s="14">
        <f>_xlfn.XLOOKUP(B3829,'[2]固定资产明细表17-杰 (2)'!$Z$3:$Z$7000,'[2]固定资产明细表17-杰 (2)'!$E$3:$E$7000)</f>
        <v>0</v>
      </c>
      <c r="G3829" s="9"/>
      <c r="H3829" s="9"/>
      <c r="I3829" s="18">
        <f>_xlfn.XLOOKUP(B3829,'[2]固定资产明细表17-杰 (2)'!$Z$3:$Z$7000,'[2]固定资产明细表17-杰 (2)'!$K$3:$K$7000)</f>
        <v>0</v>
      </c>
      <c r="J3829" s="28">
        <f>ROUND(_xlfn.XLOOKUP(B3829,'[2]固定资产明细表17-杰 (2)'!$Z$3:$Z$7000,'[2]固定资产明细表17-杰 (2)'!$J$3:$J$7000),0)</f>
        <v>0</v>
      </c>
      <c r="K3829" s="14"/>
      <c r="L3829" s="14"/>
      <c r="M3829" s="29">
        <f>_xlfn.XLOOKUP(B3829,'[2]固定资产明细表17-杰 (2)'!$Z$3:$Z$7000,'[2]固定资产明细表17-杰 (2)'!$O$3:$O$7000)</f>
        <v>0</v>
      </c>
      <c r="N3829" s="29">
        <f>_xlfn.XLOOKUP(B3829,'[2]固定资产明细表17-杰 (2)'!$Z$3:$Z$7000,'[2]固定资产明细表17-杰 (2)'!$R$3:$R$7000)</f>
        <v>0</v>
      </c>
      <c r="O3829" s="29">
        <f>_xlfn.XLOOKUP(B3829,'[2]固定资产明细表17-杰 (2)'!$Z$3:$Z$7000,'[2]固定资产明细表17-杰 (2)'!$X$3:$X$7000)</f>
        <v>0</v>
      </c>
      <c r="P3829" s="14"/>
      <c r="Q3829" s="14"/>
      <c r="R3829" s="14"/>
      <c r="S3829" s="14"/>
      <c r="T3829" s="14">
        <f t="shared" si="113"/>
        <v>0</v>
      </c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  <c r="AH3829" s="14"/>
    </row>
    <row r="3830" s="1" customFormat="1" ht="15" spans="1:34">
      <c r="A3830" s="9">
        <f t="shared" si="112"/>
        <v>3826</v>
      </c>
      <c r="B3830" s="14"/>
      <c r="C3830" s="14"/>
      <c r="D3830" s="44">
        <f>_xlfn.XLOOKUP(B3830,'[2]固定资产明细表17-杰 (2)'!$Z$3:$Z$7000,'[2]固定资产明细表17-杰 (2)'!$D$3:$D$7000)</f>
        <v>0</v>
      </c>
      <c r="E3830" s="14"/>
      <c r="F3830" s="14">
        <f>_xlfn.XLOOKUP(B3830,'[2]固定资产明细表17-杰 (2)'!$Z$3:$Z$7000,'[2]固定资产明细表17-杰 (2)'!$E$3:$E$7000)</f>
        <v>0</v>
      </c>
      <c r="G3830" s="9"/>
      <c r="H3830" s="9"/>
      <c r="I3830" s="18">
        <f>_xlfn.XLOOKUP(B3830,'[2]固定资产明细表17-杰 (2)'!$Z$3:$Z$7000,'[2]固定资产明细表17-杰 (2)'!$K$3:$K$7000)</f>
        <v>0</v>
      </c>
      <c r="J3830" s="28">
        <f>ROUND(_xlfn.XLOOKUP(B3830,'[2]固定资产明细表17-杰 (2)'!$Z$3:$Z$7000,'[2]固定资产明细表17-杰 (2)'!$J$3:$J$7000),0)</f>
        <v>0</v>
      </c>
      <c r="K3830" s="14"/>
      <c r="L3830" s="14"/>
      <c r="M3830" s="29">
        <f>_xlfn.XLOOKUP(B3830,'[2]固定资产明细表17-杰 (2)'!$Z$3:$Z$7000,'[2]固定资产明细表17-杰 (2)'!$O$3:$O$7000)</f>
        <v>0</v>
      </c>
      <c r="N3830" s="29">
        <f>_xlfn.XLOOKUP(B3830,'[2]固定资产明细表17-杰 (2)'!$Z$3:$Z$7000,'[2]固定资产明细表17-杰 (2)'!$R$3:$R$7000)</f>
        <v>0</v>
      </c>
      <c r="O3830" s="29">
        <f>_xlfn.XLOOKUP(B3830,'[2]固定资产明细表17-杰 (2)'!$Z$3:$Z$7000,'[2]固定资产明细表17-杰 (2)'!$X$3:$X$7000)</f>
        <v>0</v>
      </c>
      <c r="P3830" s="14"/>
      <c r="Q3830" s="14"/>
      <c r="R3830" s="14"/>
      <c r="S3830" s="14"/>
      <c r="T3830" s="14">
        <f t="shared" si="113"/>
        <v>0</v>
      </c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  <c r="AH3830" s="14"/>
    </row>
    <row r="3831" s="1" customFormat="1" ht="15" spans="1:34">
      <c r="A3831" s="9">
        <f t="shared" si="112"/>
        <v>3827</v>
      </c>
      <c r="B3831" s="14"/>
      <c r="C3831" s="14"/>
      <c r="D3831" s="44">
        <f>_xlfn.XLOOKUP(B3831,'[2]固定资产明细表17-杰 (2)'!$Z$3:$Z$7000,'[2]固定资产明细表17-杰 (2)'!$D$3:$D$7000)</f>
        <v>0</v>
      </c>
      <c r="E3831" s="14"/>
      <c r="F3831" s="14">
        <f>_xlfn.XLOOKUP(B3831,'[2]固定资产明细表17-杰 (2)'!$Z$3:$Z$7000,'[2]固定资产明细表17-杰 (2)'!$E$3:$E$7000)</f>
        <v>0</v>
      </c>
      <c r="G3831" s="9"/>
      <c r="H3831" s="9"/>
      <c r="I3831" s="18">
        <f>_xlfn.XLOOKUP(B3831,'[2]固定资产明细表17-杰 (2)'!$Z$3:$Z$7000,'[2]固定资产明细表17-杰 (2)'!$K$3:$K$7000)</f>
        <v>0</v>
      </c>
      <c r="J3831" s="28">
        <f>ROUND(_xlfn.XLOOKUP(B3831,'[2]固定资产明细表17-杰 (2)'!$Z$3:$Z$7000,'[2]固定资产明细表17-杰 (2)'!$J$3:$J$7000),0)</f>
        <v>0</v>
      </c>
      <c r="K3831" s="14"/>
      <c r="L3831" s="14"/>
      <c r="M3831" s="29">
        <f>_xlfn.XLOOKUP(B3831,'[2]固定资产明细表17-杰 (2)'!$Z$3:$Z$7000,'[2]固定资产明细表17-杰 (2)'!$O$3:$O$7000)</f>
        <v>0</v>
      </c>
      <c r="N3831" s="29">
        <f>_xlfn.XLOOKUP(B3831,'[2]固定资产明细表17-杰 (2)'!$Z$3:$Z$7000,'[2]固定资产明细表17-杰 (2)'!$R$3:$R$7000)</f>
        <v>0</v>
      </c>
      <c r="O3831" s="29">
        <f>_xlfn.XLOOKUP(B3831,'[2]固定资产明细表17-杰 (2)'!$Z$3:$Z$7000,'[2]固定资产明细表17-杰 (2)'!$X$3:$X$7000)</f>
        <v>0</v>
      </c>
      <c r="P3831" s="14"/>
      <c r="Q3831" s="14"/>
      <c r="R3831" s="14"/>
      <c r="S3831" s="14"/>
      <c r="T3831" s="14">
        <f t="shared" si="113"/>
        <v>0</v>
      </c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  <c r="AH3831" s="14"/>
    </row>
    <row r="3832" s="1" customFormat="1" ht="15" spans="1:34">
      <c r="A3832" s="9">
        <f t="shared" si="112"/>
        <v>3828</v>
      </c>
      <c r="B3832" s="14"/>
      <c r="C3832" s="14"/>
      <c r="D3832" s="44">
        <f>_xlfn.XLOOKUP(B3832,'[2]固定资产明细表17-杰 (2)'!$Z$3:$Z$7000,'[2]固定资产明细表17-杰 (2)'!$D$3:$D$7000)</f>
        <v>0</v>
      </c>
      <c r="E3832" s="14"/>
      <c r="F3832" s="14">
        <f>_xlfn.XLOOKUP(B3832,'[2]固定资产明细表17-杰 (2)'!$Z$3:$Z$7000,'[2]固定资产明细表17-杰 (2)'!$E$3:$E$7000)</f>
        <v>0</v>
      </c>
      <c r="G3832" s="9"/>
      <c r="H3832" s="9"/>
      <c r="I3832" s="18">
        <f>_xlfn.XLOOKUP(B3832,'[2]固定资产明细表17-杰 (2)'!$Z$3:$Z$7000,'[2]固定资产明细表17-杰 (2)'!$K$3:$K$7000)</f>
        <v>0</v>
      </c>
      <c r="J3832" s="28">
        <f>ROUND(_xlfn.XLOOKUP(B3832,'[2]固定资产明细表17-杰 (2)'!$Z$3:$Z$7000,'[2]固定资产明细表17-杰 (2)'!$J$3:$J$7000),0)</f>
        <v>0</v>
      </c>
      <c r="K3832" s="14"/>
      <c r="L3832" s="14"/>
      <c r="M3832" s="29">
        <f>_xlfn.XLOOKUP(B3832,'[2]固定资产明细表17-杰 (2)'!$Z$3:$Z$7000,'[2]固定资产明细表17-杰 (2)'!$O$3:$O$7000)</f>
        <v>0</v>
      </c>
      <c r="N3832" s="29">
        <f>_xlfn.XLOOKUP(B3832,'[2]固定资产明细表17-杰 (2)'!$Z$3:$Z$7000,'[2]固定资产明细表17-杰 (2)'!$R$3:$R$7000)</f>
        <v>0</v>
      </c>
      <c r="O3832" s="29">
        <f>_xlfn.XLOOKUP(B3832,'[2]固定资产明细表17-杰 (2)'!$Z$3:$Z$7000,'[2]固定资产明细表17-杰 (2)'!$X$3:$X$7000)</f>
        <v>0</v>
      </c>
      <c r="P3832" s="14"/>
      <c r="Q3832" s="14"/>
      <c r="R3832" s="14"/>
      <c r="S3832" s="14"/>
      <c r="T3832" s="14">
        <f t="shared" si="113"/>
        <v>0</v>
      </c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  <c r="AH3832" s="14"/>
    </row>
    <row r="3833" s="1" customFormat="1" ht="15" spans="1:34">
      <c r="A3833" s="9">
        <f t="shared" si="112"/>
        <v>3829</v>
      </c>
      <c r="B3833" s="14"/>
      <c r="C3833" s="14"/>
      <c r="D3833" s="44">
        <f>_xlfn.XLOOKUP(B3833,'[2]固定资产明细表17-杰 (2)'!$Z$3:$Z$7000,'[2]固定资产明细表17-杰 (2)'!$D$3:$D$7000)</f>
        <v>0</v>
      </c>
      <c r="E3833" s="14"/>
      <c r="F3833" s="14">
        <f>_xlfn.XLOOKUP(B3833,'[2]固定资产明细表17-杰 (2)'!$Z$3:$Z$7000,'[2]固定资产明细表17-杰 (2)'!$E$3:$E$7000)</f>
        <v>0</v>
      </c>
      <c r="G3833" s="9"/>
      <c r="H3833" s="9"/>
      <c r="I3833" s="18">
        <f>_xlfn.XLOOKUP(B3833,'[2]固定资产明细表17-杰 (2)'!$Z$3:$Z$7000,'[2]固定资产明细表17-杰 (2)'!$K$3:$K$7000)</f>
        <v>0</v>
      </c>
      <c r="J3833" s="28">
        <f>ROUND(_xlfn.XLOOKUP(B3833,'[2]固定资产明细表17-杰 (2)'!$Z$3:$Z$7000,'[2]固定资产明细表17-杰 (2)'!$J$3:$J$7000),0)</f>
        <v>0</v>
      </c>
      <c r="K3833" s="14"/>
      <c r="L3833" s="14"/>
      <c r="M3833" s="29">
        <f>_xlfn.XLOOKUP(B3833,'[2]固定资产明细表17-杰 (2)'!$Z$3:$Z$7000,'[2]固定资产明细表17-杰 (2)'!$O$3:$O$7000)</f>
        <v>0</v>
      </c>
      <c r="N3833" s="29">
        <f>_xlfn.XLOOKUP(B3833,'[2]固定资产明细表17-杰 (2)'!$Z$3:$Z$7000,'[2]固定资产明细表17-杰 (2)'!$R$3:$R$7000)</f>
        <v>0</v>
      </c>
      <c r="O3833" s="29">
        <f>_xlfn.XLOOKUP(B3833,'[2]固定资产明细表17-杰 (2)'!$Z$3:$Z$7000,'[2]固定资产明细表17-杰 (2)'!$X$3:$X$7000)</f>
        <v>0</v>
      </c>
      <c r="P3833" s="14"/>
      <c r="Q3833" s="14"/>
      <c r="R3833" s="14"/>
      <c r="S3833" s="14"/>
      <c r="T3833" s="14">
        <f t="shared" si="113"/>
        <v>0</v>
      </c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  <c r="AH3833" s="14"/>
    </row>
    <row r="3834" s="1" customFormat="1" ht="15" spans="1:34">
      <c r="A3834" s="9">
        <f t="shared" si="112"/>
        <v>3830</v>
      </c>
      <c r="B3834" s="14"/>
      <c r="C3834" s="14"/>
      <c r="D3834" s="44">
        <f>_xlfn.XLOOKUP(B3834,'[2]固定资产明细表17-杰 (2)'!$Z$3:$Z$7000,'[2]固定资产明细表17-杰 (2)'!$D$3:$D$7000)</f>
        <v>0</v>
      </c>
      <c r="E3834" s="14"/>
      <c r="F3834" s="14">
        <f>_xlfn.XLOOKUP(B3834,'[2]固定资产明细表17-杰 (2)'!$Z$3:$Z$7000,'[2]固定资产明细表17-杰 (2)'!$E$3:$E$7000)</f>
        <v>0</v>
      </c>
      <c r="G3834" s="9"/>
      <c r="H3834" s="9"/>
      <c r="I3834" s="18">
        <f>_xlfn.XLOOKUP(B3834,'[2]固定资产明细表17-杰 (2)'!$Z$3:$Z$7000,'[2]固定资产明细表17-杰 (2)'!$K$3:$K$7000)</f>
        <v>0</v>
      </c>
      <c r="J3834" s="28">
        <f>ROUND(_xlfn.XLOOKUP(B3834,'[2]固定资产明细表17-杰 (2)'!$Z$3:$Z$7000,'[2]固定资产明细表17-杰 (2)'!$J$3:$J$7000),0)</f>
        <v>0</v>
      </c>
      <c r="K3834" s="14"/>
      <c r="L3834" s="14"/>
      <c r="M3834" s="29">
        <f>_xlfn.XLOOKUP(B3834,'[2]固定资产明细表17-杰 (2)'!$Z$3:$Z$7000,'[2]固定资产明细表17-杰 (2)'!$O$3:$O$7000)</f>
        <v>0</v>
      </c>
      <c r="N3834" s="29">
        <f>_xlfn.XLOOKUP(B3834,'[2]固定资产明细表17-杰 (2)'!$Z$3:$Z$7000,'[2]固定资产明细表17-杰 (2)'!$R$3:$R$7000)</f>
        <v>0</v>
      </c>
      <c r="O3834" s="29">
        <f>_xlfn.XLOOKUP(B3834,'[2]固定资产明细表17-杰 (2)'!$Z$3:$Z$7000,'[2]固定资产明细表17-杰 (2)'!$X$3:$X$7000)</f>
        <v>0</v>
      </c>
      <c r="P3834" s="14"/>
      <c r="Q3834" s="14"/>
      <c r="R3834" s="14"/>
      <c r="S3834" s="14"/>
      <c r="T3834" s="14">
        <f t="shared" si="113"/>
        <v>0</v>
      </c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  <c r="AH3834" s="14"/>
    </row>
    <row r="3835" s="1" customFormat="1" ht="15" spans="1:34">
      <c r="A3835" s="9">
        <f t="shared" si="112"/>
        <v>3831</v>
      </c>
      <c r="B3835" s="14"/>
      <c r="C3835" s="14"/>
      <c r="D3835" s="44">
        <f>_xlfn.XLOOKUP(B3835,'[2]固定资产明细表17-杰 (2)'!$Z$3:$Z$7000,'[2]固定资产明细表17-杰 (2)'!$D$3:$D$7000)</f>
        <v>0</v>
      </c>
      <c r="E3835" s="14"/>
      <c r="F3835" s="14">
        <f>_xlfn.XLOOKUP(B3835,'[2]固定资产明细表17-杰 (2)'!$Z$3:$Z$7000,'[2]固定资产明细表17-杰 (2)'!$E$3:$E$7000)</f>
        <v>0</v>
      </c>
      <c r="G3835" s="9"/>
      <c r="H3835" s="9"/>
      <c r="I3835" s="18">
        <f>_xlfn.XLOOKUP(B3835,'[2]固定资产明细表17-杰 (2)'!$Z$3:$Z$7000,'[2]固定资产明细表17-杰 (2)'!$K$3:$K$7000)</f>
        <v>0</v>
      </c>
      <c r="J3835" s="28">
        <f>ROUND(_xlfn.XLOOKUP(B3835,'[2]固定资产明细表17-杰 (2)'!$Z$3:$Z$7000,'[2]固定资产明细表17-杰 (2)'!$J$3:$J$7000),0)</f>
        <v>0</v>
      </c>
      <c r="K3835" s="14"/>
      <c r="L3835" s="14"/>
      <c r="M3835" s="29">
        <f>_xlfn.XLOOKUP(B3835,'[2]固定资产明细表17-杰 (2)'!$Z$3:$Z$7000,'[2]固定资产明细表17-杰 (2)'!$O$3:$O$7000)</f>
        <v>0</v>
      </c>
      <c r="N3835" s="29">
        <f>_xlfn.XLOOKUP(B3835,'[2]固定资产明细表17-杰 (2)'!$Z$3:$Z$7000,'[2]固定资产明细表17-杰 (2)'!$R$3:$R$7000)</f>
        <v>0</v>
      </c>
      <c r="O3835" s="29">
        <f>_xlfn.XLOOKUP(B3835,'[2]固定资产明细表17-杰 (2)'!$Z$3:$Z$7000,'[2]固定资产明细表17-杰 (2)'!$X$3:$X$7000)</f>
        <v>0</v>
      </c>
      <c r="P3835" s="14"/>
      <c r="Q3835" s="14"/>
      <c r="R3835" s="14"/>
      <c r="S3835" s="14"/>
      <c r="T3835" s="14">
        <f t="shared" si="113"/>
        <v>0</v>
      </c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  <c r="AH3835" s="14"/>
    </row>
    <row r="3836" s="1" customFormat="1" ht="15" spans="1:34">
      <c r="A3836" s="9">
        <f t="shared" si="112"/>
        <v>3832</v>
      </c>
      <c r="B3836" s="14"/>
      <c r="C3836" s="14"/>
      <c r="D3836" s="44">
        <f>_xlfn.XLOOKUP(B3836,'[2]固定资产明细表17-杰 (2)'!$Z$3:$Z$7000,'[2]固定资产明细表17-杰 (2)'!$D$3:$D$7000)</f>
        <v>0</v>
      </c>
      <c r="E3836" s="14"/>
      <c r="F3836" s="14">
        <f>_xlfn.XLOOKUP(B3836,'[2]固定资产明细表17-杰 (2)'!$Z$3:$Z$7000,'[2]固定资产明细表17-杰 (2)'!$E$3:$E$7000)</f>
        <v>0</v>
      </c>
      <c r="G3836" s="9"/>
      <c r="H3836" s="9"/>
      <c r="I3836" s="18">
        <f>_xlfn.XLOOKUP(B3836,'[2]固定资产明细表17-杰 (2)'!$Z$3:$Z$7000,'[2]固定资产明细表17-杰 (2)'!$K$3:$K$7000)</f>
        <v>0</v>
      </c>
      <c r="J3836" s="28">
        <f>ROUND(_xlfn.XLOOKUP(B3836,'[2]固定资产明细表17-杰 (2)'!$Z$3:$Z$7000,'[2]固定资产明细表17-杰 (2)'!$J$3:$J$7000),0)</f>
        <v>0</v>
      </c>
      <c r="K3836" s="14"/>
      <c r="L3836" s="14"/>
      <c r="M3836" s="29">
        <f>_xlfn.XLOOKUP(B3836,'[2]固定资产明细表17-杰 (2)'!$Z$3:$Z$7000,'[2]固定资产明细表17-杰 (2)'!$O$3:$O$7000)</f>
        <v>0</v>
      </c>
      <c r="N3836" s="29">
        <f>_xlfn.XLOOKUP(B3836,'[2]固定资产明细表17-杰 (2)'!$Z$3:$Z$7000,'[2]固定资产明细表17-杰 (2)'!$R$3:$R$7000)</f>
        <v>0</v>
      </c>
      <c r="O3836" s="29">
        <f>_xlfn.XLOOKUP(B3836,'[2]固定资产明细表17-杰 (2)'!$Z$3:$Z$7000,'[2]固定资产明细表17-杰 (2)'!$X$3:$X$7000)</f>
        <v>0</v>
      </c>
      <c r="P3836" s="14"/>
      <c r="Q3836" s="14"/>
      <c r="R3836" s="14"/>
      <c r="S3836" s="14"/>
      <c r="T3836" s="14">
        <f t="shared" si="113"/>
        <v>0</v>
      </c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  <c r="AH3836" s="14"/>
    </row>
    <row r="3837" s="1" customFormat="1" ht="15" spans="1:34">
      <c r="A3837" s="9">
        <f t="shared" si="112"/>
        <v>3833</v>
      </c>
      <c r="B3837" s="14"/>
      <c r="C3837" s="14"/>
      <c r="D3837" s="44">
        <f>_xlfn.XLOOKUP(B3837,'[2]固定资产明细表17-杰 (2)'!$Z$3:$Z$7000,'[2]固定资产明细表17-杰 (2)'!$D$3:$D$7000)</f>
        <v>0</v>
      </c>
      <c r="E3837" s="14"/>
      <c r="F3837" s="14">
        <f>_xlfn.XLOOKUP(B3837,'[2]固定资产明细表17-杰 (2)'!$Z$3:$Z$7000,'[2]固定资产明细表17-杰 (2)'!$E$3:$E$7000)</f>
        <v>0</v>
      </c>
      <c r="G3837" s="9"/>
      <c r="H3837" s="9"/>
      <c r="I3837" s="18">
        <f>_xlfn.XLOOKUP(B3837,'[2]固定资产明细表17-杰 (2)'!$Z$3:$Z$7000,'[2]固定资产明细表17-杰 (2)'!$K$3:$K$7000)</f>
        <v>0</v>
      </c>
      <c r="J3837" s="28">
        <f>ROUND(_xlfn.XLOOKUP(B3837,'[2]固定资产明细表17-杰 (2)'!$Z$3:$Z$7000,'[2]固定资产明细表17-杰 (2)'!$J$3:$J$7000),0)</f>
        <v>0</v>
      </c>
      <c r="K3837" s="14"/>
      <c r="L3837" s="14"/>
      <c r="M3837" s="29">
        <f>_xlfn.XLOOKUP(B3837,'[2]固定资产明细表17-杰 (2)'!$Z$3:$Z$7000,'[2]固定资产明细表17-杰 (2)'!$O$3:$O$7000)</f>
        <v>0</v>
      </c>
      <c r="N3837" s="29">
        <f>_xlfn.XLOOKUP(B3837,'[2]固定资产明细表17-杰 (2)'!$Z$3:$Z$7000,'[2]固定资产明细表17-杰 (2)'!$R$3:$R$7000)</f>
        <v>0</v>
      </c>
      <c r="O3837" s="29">
        <f>_xlfn.XLOOKUP(B3837,'[2]固定资产明细表17-杰 (2)'!$Z$3:$Z$7000,'[2]固定资产明细表17-杰 (2)'!$X$3:$X$7000)</f>
        <v>0</v>
      </c>
      <c r="P3837" s="14"/>
      <c r="Q3837" s="14"/>
      <c r="R3837" s="14"/>
      <c r="S3837" s="14"/>
      <c r="T3837" s="14">
        <f t="shared" si="113"/>
        <v>0</v>
      </c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  <c r="AH3837" s="14"/>
    </row>
    <row r="3838" s="1" customFormat="1" ht="15" spans="1:34">
      <c r="A3838" s="9">
        <f t="shared" si="112"/>
        <v>3834</v>
      </c>
      <c r="B3838" s="14"/>
      <c r="C3838" s="14"/>
      <c r="D3838" s="44">
        <f>_xlfn.XLOOKUP(B3838,'[2]固定资产明细表17-杰 (2)'!$Z$3:$Z$7000,'[2]固定资产明细表17-杰 (2)'!$D$3:$D$7000)</f>
        <v>0</v>
      </c>
      <c r="E3838" s="14"/>
      <c r="F3838" s="14">
        <f>_xlfn.XLOOKUP(B3838,'[2]固定资产明细表17-杰 (2)'!$Z$3:$Z$7000,'[2]固定资产明细表17-杰 (2)'!$E$3:$E$7000)</f>
        <v>0</v>
      </c>
      <c r="G3838" s="9"/>
      <c r="H3838" s="9"/>
      <c r="I3838" s="18">
        <f>_xlfn.XLOOKUP(B3838,'[2]固定资产明细表17-杰 (2)'!$Z$3:$Z$7000,'[2]固定资产明细表17-杰 (2)'!$K$3:$K$7000)</f>
        <v>0</v>
      </c>
      <c r="J3838" s="28">
        <f>ROUND(_xlfn.XLOOKUP(B3838,'[2]固定资产明细表17-杰 (2)'!$Z$3:$Z$7000,'[2]固定资产明细表17-杰 (2)'!$J$3:$J$7000),0)</f>
        <v>0</v>
      </c>
      <c r="K3838" s="14"/>
      <c r="L3838" s="14"/>
      <c r="M3838" s="29">
        <f>_xlfn.XLOOKUP(B3838,'[2]固定资产明细表17-杰 (2)'!$Z$3:$Z$7000,'[2]固定资产明细表17-杰 (2)'!$O$3:$O$7000)</f>
        <v>0</v>
      </c>
      <c r="N3838" s="29">
        <f>_xlfn.XLOOKUP(B3838,'[2]固定资产明细表17-杰 (2)'!$Z$3:$Z$7000,'[2]固定资产明细表17-杰 (2)'!$R$3:$R$7000)</f>
        <v>0</v>
      </c>
      <c r="O3838" s="29">
        <f>_xlfn.XLOOKUP(B3838,'[2]固定资产明细表17-杰 (2)'!$Z$3:$Z$7000,'[2]固定资产明细表17-杰 (2)'!$X$3:$X$7000)</f>
        <v>0</v>
      </c>
      <c r="P3838" s="14"/>
      <c r="Q3838" s="14"/>
      <c r="R3838" s="14"/>
      <c r="S3838" s="14"/>
      <c r="T3838" s="14">
        <f t="shared" si="113"/>
        <v>0</v>
      </c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  <c r="AH3838" s="14"/>
    </row>
    <row r="3839" s="1" customFormat="1" ht="15" spans="1:34">
      <c r="A3839" s="9">
        <f t="shared" si="112"/>
        <v>3835</v>
      </c>
      <c r="B3839" s="14"/>
      <c r="C3839" s="14"/>
      <c r="D3839" s="44">
        <f>_xlfn.XLOOKUP(B3839,'[2]固定资产明细表17-杰 (2)'!$Z$3:$Z$7000,'[2]固定资产明细表17-杰 (2)'!$D$3:$D$7000)</f>
        <v>0</v>
      </c>
      <c r="E3839" s="14"/>
      <c r="F3839" s="14">
        <f>_xlfn.XLOOKUP(B3839,'[2]固定资产明细表17-杰 (2)'!$Z$3:$Z$7000,'[2]固定资产明细表17-杰 (2)'!$E$3:$E$7000)</f>
        <v>0</v>
      </c>
      <c r="G3839" s="9"/>
      <c r="H3839" s="9"/>
      <c r="I3839" s="18">
        <f>_xlfn.XLOOKUP(B3839,'[2]固定资产明细表17-杰 (2)'!$Z$3:$Z$7000,'[2]固定资产明细表17-杰 (2)'!$K$3:$K$7000)</f>
        <v>0</v>
      </c>
      <c r="J3839" s="28">
        <f>ROUND(_xlfn.XLOOKUP(B3839,'[2]固定资产明细表17-杰 (2)'!$Z$3:$Z$7000,'[2]固定资产明细表17-杰 (2)'!$J$3:$J$7000),0)</f>
        <v>0</v>
      </c>
      <c r="K3839" s="14"/>
      <c r="L3839" s="14"/>
      <c r="M3839" s="29">
        <f>_xlfn.XLOOKUP(B3839,'[2]固定资产明细表17-杰 (2)'!$Z$3:$Z$7000,'[2]固定资产明细表17-杰 (2)'!$O$3:$O$7000)</f>
        <v>0</v>
      </c>
      <c r="N3839" s="29">
        <f>_xlfn.XLOOKUP(B3839,'[2]固定资产明细表17-杰 (2)'!$Z$3:$Z$7000,'[2]固定资产明细表17-杰 (2)'!$R$3:$R$7000)</f>
        <v>0</v>
      </c>
      <c r="O3839" s="29">
        <f>_xlfn.XLOOKUP(B3839,'[2]固定资产明细表17-杰 (2)'!$Z$3:$Z$7000,'[2]固定资产明细表17-杰 (2)'!$X$3:$X$7000)</f>
        <v>0</v>
      </c>
      <c r="P3839" s="14"/>
      <c r="Q3839" s="14"/>
      <c r="R3839" s="14"/>
      <c r="S3839" s="14"/>
      <c r="T3839" s="14">
        <f t="shared" si="113"/>
        <v>0</v>
      </c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  <c r="AH3839" s="14"/>
    </row>
    <row r="3840" s="1" customFormat="1" ht="15" spans="1:34">
      <c r="A3840" s="9">
        <f t="shared" si="112"/>
        <v>3836</v>
      </c>
      <c r="B3840" s="14"/>
      <c r="C3840" s="14"/>
      <c r="D3840" s="44">
        <f>_xlfn.XLOOKUP(B3840,'[2]固定资产明细表17-杰 (2)'!$Z$3:$Z$7000,'[2]固定资产明细表17-杰 (2)'!$D$3:$D$7000)</f>
        <v>0</v>
      </c>
      <c r="E3840" s="14"/>
      <c r="F3840" s="14">
        <f>_xlfn.XLOOKUP(B3840,'[2]固定资产明细表17-杰 (2)'!$Z$3:$Z$7000,'[2]固定资产明细表17-杰 (2)'!$E$3:$E$7000)</f>
        <v>0</v>
      </c>
      <c r="G3840" s="9"/>
      <c r="H3840" s="9"/>
      <c r="I3840" s="18">
        <f>_xlfn.XLOOKUP(B3840,'[2]固定资产明细表17-杰 (2)'!$Z$3:$Z$7000,'[2]固定资产明细表17-杰 (2)'!$K$3:$K$7000)</f>
        <v>0</v>
      </c>
      <c r="J3840" s="28">
        <f>ROUND(_xlfn.XLOOKUP(B3840,'[2]固定资产明细表17-杰 (2)'!$Z$3:$Z$7000,'[2]固定资产明细表17-杰 (2)'!$J$3:$J$7000),0)</f>
        <v>0</v>
      </c>
      <c r="K3840" s="14"/>
      <c r="L3840" s="14"/>
      <c r="M3840" s="29">
        <f>_xlfn.XLOOKUP(B3840,'[2]固定资产明细表17-杰 (2)'!$Z$3:$Z$7000,'[2]固定资产明细表17-杰 (2)'!$O$3:$O$7000)</f>
        <v>0</v>
      </c>
      <c r="N3840" s="29">
        <f>_xlfn.XLOOKUP(B3840,'[2]固定资产明细表17-杰 (2)'!$Z$3:$Z$7000,'[2]固定资产明细表17-杰 (2)'!$R$3:$R$7000)</f>
        <v>0</v>
      </c>
      <c r="O3840" s="29">
        <f>_xlfn.XLOOKUP(B3840,'[2]固定资产明细表17-杰 (2)'!$Z$3:$Z$7000,'[2]固定资产明细表17-杰 (2)'!$X$3:$X$7000)</f>
        <v>0</v>
      </c>
      <c r="P3840" s="14"/>
      <c r="Q3840" s="14"/>
      <c r="R3840" s="14"/>
      <c r="S3840" s="14"/>
      <c r="T3840" s="14">
        <f t="shared" si="113"/>
        <v>0</v>
      </c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  <c r="AH3840" s="14"/>
    </row>
    <row r="3841" s="1" customFormat="1" ht="15" spans="1:34">
      <c r="A3841" s="9">
        <f t="shared" si="112"/>
        <v>3837</v>
      </c>
      <c r="B3841" s="14"/>
      <c r="C3841" s="14"/>
      <c r="D3841" s="44">
        <f>_xlfn.XLOOKUP(B3841,'[2]固定资产明细表17-杰 (2)'!$Z$3:$Z$7000,'[2]固定资产明细表17-杰 (2)'!$D$3:$D$7000)</f>
        <v>0</v>
      </c>
      <c r="E3841" s="14"/>
      <c r="F3841" s="14">
        <f>_xlfn.XLOOKUP(B3841,'[2]固定资产明细表17-杰 (2)'!$Z$3:$Z$7000,'[2]固定资产明细表17-杰 (2)'!$E$3:$E$7000)</f>
        <v>0</v>
      </c>
      <c r="G3841" s="9"/>
      <c r="H3841" s="9"/>
      <c r="I3841" s="18">
        <f>_xlfn.XLOOKUP(B3841,'[2]固定资产明细表17-杰 (2)'!$Z$3:$Z$7000,'[2]固定资产明细表17-杰 (2)'!$K$3:$K$7000)</f>
        <v>0</v>
      </c>
      <c r="J3841" s="28">
        <f>ROUND(_xlfn.XLOOKUP(B3841,'[2]固定资产明细表17-杰 (2)'!$Z$3:$Z$7000,'[2]固定资产明细表17-杰 (2)'!$J$3:$J$7000),0)</f>
        <v>0</v>
      </c>
      <c r="K3841" s="14"/>
      <c r="L3841" s="14"/>
      <c r="M3841" s="29">
        <f>_xlfn.XLOOKUP(B3841,'[2]固定资产明细表17-杰 (2)'!$Z$3:$Z$7000,'[2]固定资产明细表17-杰 (2)'!$O$3:$O$7000)</f>
        <v>0</v>
      </c>
      <c r="N3841" s="29">
        <f>_xlfn.XLOOKUP(B3841,'[2]固定资产明细表17-杰 (2)'!$Z$3:$Z$7000,'[2]固定资产明细表17-杰 (2)'!$R$3:$R$7000)</f>
        <v>0</v>
      </c>
      <c r="O3841" s="29">
        <f>_xlfn.XLOOKUP(B3841,'[2]固定资产明细表17-杰 (2)'!$Z$3:$Z$7000,'[2]固定资产明细表17-杰 (2)'!$X$3:$X$7000)</f>
        <v>0</v>
      </c>
      <c r="P3841" s="14"/>
      <c r="Q3841" s="14"/>
      <c r="R3841" s="14"/>
      <c r="S3841" s="14"/>
      <c r="T3841" s="14">
        <f t="shared" si="113"/>
        <v>0</v>
      </c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  <c r="AH3841" s="14"/>
    </row>
    <row r="3842" s="1" customFormat="1" ht="15" spans="1:34">
      <c r="A3842" s="9">
        <f t="shared" si="112"/>
        <v>3838</v>
      </c>
      <c r="B3842" s="14"/>
      <c r="C3842" s="14"/>
      <c r="D3842" s="44">
        <f>_xlfn.XLOOKUP(B3842,'[2]固定资产明细表17-杰 (2)'!$Z$3:$Z$7000,'[2]固定资产明细表17-杰 (2)'!$D$3:$D$7000)</f>
        <v>0</v>
      </c>
      <c r="E3842" s="14"/>
      <c r="F3842" s="14">
        <f>_xlfn.XLOOKUP(B3842,'[2]固定资产明细表17-杰 (2)'!$Z$3:$Z$7000,'[2]固定资产明细表17-杰 (2)'!$E$3:$E$7000)</f>
        <v>0</v>
      </c>
      <c r="G3842" s="9"/>
      <c r="H3842" s="9"/>
      <c r="I3842" s="18">
        <f>_xlfn.XLOOKUP(B3842,'[2]固定资产明细表17-杰 (2)'!$Z$3:$Z$7000,'[2]固定资产明细表17-杰 (2)'!$K$3:$K$7000)</f>
        <v>0</v>
      </c>
      <c r="J3842" s="28">
        <f>ROUND(_xlfn.XLOOKUP(B3842,'[2]固定资产明细表17-杰 (2)'!$Z$3:$Z$7000,'[2]固定资产明细表17-杰 (2)'!$J$3:$J$7000),0)</f>
        <v>0</v>
      </c>
      <c r="K3842" s="14"/>
      <c r="L3842" s="14"/>
      <c r="M3842" s="29">
        <f>_xlfn.XLOOKUP(B3842,'[2]固定资产明细表17-杰 (2)'!$Z$3:$Z$7000,'[2]固定资产明细表17-杰 (2)'!$O$3:$O$7000)</f>
        <v>0</v>
      </c>
      <c r="N3842" s="29">
        <f>_xlfn.XLOOKUP(B3842,'[2]固定资产明细表17-杰 (2)'!$Z$3:$Z$7000,'[2]固定资产明细表17-杰 (2)'!$R$3:$R$7000)</f>
        <v>0</v>
      </c>
      <c r="O3842" s="29">
        <f>_xlfn.XLOOKUP(B3842,'[2]固定资产明细表17-杰 (2)'!$Z$3:$Z$7000,'[2]固定资产明细表17-杰 (2)'!$X$3:$X$7000)</f>
        <v>0</v>
      </c>
      <c r="P3842" s="14"/>
      <c r="Q3842" s="14"/>
      <c r="R3842" s="14"/>
      <c r="S3842" s="14"/>
      <c r="T3842" s="14">
        <f t="shared" si="113"/>
        <v>0</v>
      </c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  <c r="AH3842" s="14"/>
    </row>
    <row r="3843" s="1" customFormat="1" ht="15" spans="1:34">
      <c r="A3843" s="9">
        <f t="shared" si="112"/>
        <v>3839</v>
      </c>
      <c r="B3843" s="14"/>
      <c r="C3843" s="14"/>
      <c r="D3843" s="44">
        <f>_xlfn.XLOOKUP(B3843,'[2]固定资产明细表17-杰 (2)'!$Z$3:$Z$7000,'[2]固定资产明细表17-杰 (2)'!$D$3:$D$7000)</f>
        <v>0</v>
      </c>
      <c r="E3843" s="14"/>
      <c r="F3843" s="14">
        <f>_xlfn.XLOOKUP(B3843,'[2]固定资产明细表17-杰 (2)'!$Z$3:$Z$7000,'[2]固定资产明细表17-杰 (2)'!$E$3:$E$7000)</f>
        <v>0</v>
      </c>
      <c r="G3843" s="9"/>
      <c r="H3843" s="9"/>
      <c r="I3843" s="18">
        <f>_xlfn.XLOOKUP(B3843,'[2]固定资产明细表17-杰 (2)'!$Z$3:$Z$7000,'[2]固定资产明细表17-杰 (2)'!$K$3:$K$7000)</f>
        <v>0</v>
      </c>
      <c r="J3843" s="28">
        <f>ROUND(_xlfn.XLOOKUP(B3843,'[2]固定资产明细表17-杰 (2)'!$Z$3:$Z$7000,'[2]固定资产明细表17-杰 (2)'!$J$3:$J$7000),0)</f>
        <v>0</v>
      </c>
      <c r="K3843" s="14"/>
      <c r="L3843" s="14"/>
      <c r="M3843" s="29">
        <f>_xlfn.XLOOKUP(B3843,'[2]固定资产明细表17-杰 (2)'!$Z$3:$Z$7000,'[2]固定资产明细表17-杰 (2)'!$O$3:$O$7000)</f>
        <v>0</v>
      </c>
      <c r="N3843" s="29">
        <f>_xlfn.XLOOKUP(B3843,'[2]固定资产明细表17-杰 (2)'!$Z$3:$Z$7000,'[2]固定资产明细表17-杰 (2)'!$R$3:$R$7000)</f>
        <v>0</v>
      </c>
      <c r="O3843" s="29">
        <f>_xlfn.XLOOKUP(B3843,'[2]固定资产明细表17-杰 (2)'!$Z$3:$Z$7000,'[2]固定资产明细表17-杰 (2)'!$X$3:$X$7000)</f>
        <v>0</v>
      </c>
      <c r="P3843" s="14"/>
      <c r="Q3843" s="14"/>
      <c r="R3843" s="14"/>
      <c r="S3843" s="14"/>
      <c r="T3843" s="14">
        <f t="shared" si="113"/>
        <v>0</v>
      </c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  <c r="AH3843" s="14"/>
    </row>
    <row r="3844" s="1" customFormat="1" ht="15" spans="1:34">
      <c r="A3844" s="9">
        <f t="shared" si="112"/>
        <v>3840</v>
      </c>
      <c r="B3844" s="14"/>
      <c r="C3844" s="14"/>
      <c r="D3844" s="44">
        <f>_xlfn.XLOOKUP(B3844,'[2]固定资产明细表17-杰 (2)'!$Z$3:$Z$7000,'[2]固定资产明细表17-杰 (2)'!$D$3:$D$7000)</f>
        <v>0</v>
      </c>
      <c r="E3844" s="14"/>
      <c r="F3844" s="14">
        <f>_xlfn.XLOOKUP(B3844,'[2]固定资产明细表17-杰 (2)'!$Z$3:$Z$7000,'[2]固定资产明细表17-杰 (2)'!$E$3:$E$7000)</f>
        <v>0</v>
      </c>
      <c r="G3844" s="9"/>
      <c r="H3844" s="9"/>
      <c r="I3844" s="18">
        <f>_xlfn.XLOOKUP(B3844,'[2]固定资产明细表17-杰 (2)'!$Z$3:$Z$7000,'[2]固定资产明细表17-杰 (2)'!$K$3:$K$7000)</f>
        <v>0</v>
      </c>
      <c r="J3844" s="28">
        <f>ROUND(_xlfn.XLOOKUP(B3844,'[2]固定资产明细表17-杰 (2)'!$Z$3:$Z$7000,'[2]固定资产明细表17-杰 (2)'!$J$3:$J$7000),0)</f>
        <v>0</v>
      </c>
      <c r="K3844" s="14"/>
      <c r="L3844" s="14"/>
      <c r="M3844" s="29">
        <f>_xlfn.XLOOKUP(B3844,'[2]固定资产明细表17-杰 (2)'!$Z$3:$Z$7000,'[2]固定资产明细表17-杰 (2)'!$O$3:$O$7000)</f>
        <v>0</v>
      </c>
      <c r="N3844" s="29">
        <f>_xlfn.XLOOKUP(B3844,'[2]固定资产明细表17-杰 (2)'!$Z$3:$Z$7000,'[2]固定资产明细表17-杰 (2)'!$R$3:$R$7000)</f>
        <v>0</v>
      </c>
      <c r="O3844" s="29">
        <f>_xlfn.XLOOKUP(B3844,'[2]固定资产明细表17-杰 (2)'!$Z$3:$Z$7000,'[2]固定资产明细表17-杰 (2)'!$X$3:$X$7000)</f>
        <v>0</v>
      </c>
      <c r="P3844" s="14"/>
      <c r="Q3844" s="14"/>
      <c r="R3844" s="14"/>
      <c r="S3844" s="14"/>
      <c r="T3844" s="14">
        <f t="shared" si="113"/>
        <v>0</v>
      </c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  <c r="AH3844" s="14"/>
    </row>
    <row r="3845" s="1" customFormat="1" ht="15" spans="1:34">
      <c r="A3845" s="9">
        <f t="shared" si="112"/>
        <v>3841</v>
      </c>
      <c r="B3845" s="14"/>
      <c r="C3845" s="14"/>
      <c r="D3845" s="44">
        <f>_xlfn.XLOOKUP(B3845,'[2]固定资产明细表17-杰 (2)'!$Z$3:$Z$7000,'[2]固定资产明细表17-杰 (2)'!$D$3:$D$7000)</f>
        <v>0</v>
      </c>
      <c r="E3845" s="14"/>
      <c r="F3845" s="14">
        <f>_xlfn.XLOOKUP(B3845,'[2]固定资产明细表17-杰 (2)'!$Z$3:$Z$7000,'[2]固定资产明细表17-杰 (2)'!$E$3:$E$7000)</f>
        <v>0</v>
      </c>
      <c r="G3845" s="9"/>
      <c r="H3845" s="9"/>
      <c r="I3845" s="18">
        <f>_xlfn.XLOOKUP(B3845,'[2]固定资产明细表17-杰 (2)'!$Z$3:$Z$7000,'[2]固定资产明细表17-杰 (2)'!$K$3:$K$7000)</f>
        <v>0</v>
      </c>
      <c r="J3845" s="28">
        <f>ROUND(_xlfn.XLOOKUP(B3845,'[2]固定资产明细表17-杰 (2)'!$Z$3:$Z$7000,'[2]固定资产明细表17-杰 (2)'!$J$3:$J$7000),0)</f>
        <v>0</v>
      </c>
      <c r="K3845" s="14"/>
      <c r="L3845" s="14"/>
      <c r="M3845" s="29">
        <f>_xlfn.XLOOKUP(B3845,'[2]固定资产明细表17-杰 (2)'!$Z$3:$Z$7000,'[2]固定资产明细表17-杰 (2)'!$O$3:$O$7000)</f>
        <v>0</v>
      </c>
      <c r="N3845" s="29">
        <f>_xlfn.XLOOKUP(B3845,'[2]固定资产明细表17-杰 (2)'!$Z$3:$Z$7000,'[2]固定资产明细表17-杰 (2)'!$R$3:$R$7000)</f>
        <v>0</v>
      </c>
      <c r="O3845" s="29">
        <f>_xlfn.XLOOKUP(B3845,'[2]固定资产明细表17-杰 (2)'!$Z$3:$Z$7000,'[2]固定资产明细表17-杰 (2)'!$X$3:$X$7000)</f>
        <v>0</v>
      </c>
      <c r="P3845" s="14"/>
      <c r="Q3845" s="14"/>
      <c r="R3845" s="14"/>
      <c r="S3845" s="14"/>
      <c r="T3845" s="14">
        <f t="shared" si="113"/>
        <v>0</v>
      </c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  <c r="AH3845" s="14"/>
    </row>
    <row r="3846" s="1" customFormat="1" ht="15" spans="1:34">
      <c r="A3846" s="9">
        <f t="shared" si="112"/>
        <v>3842</v>
      </c>
      <c r="B3846" s="14"/>
      <c r="C3846" s="14"/>
      <c r="D3846" s="44">
        <f>_xlfn.XLOOKUP(B3846,'[2]固定资产明细表17-杰 (2)'!$Z$3:$Z$7000,'[2]固定资产明细表17-杰 (2)'!$D$3:$D$7000)</f>
        <v>0</v>
      </c>
      <c r="E3846" s="14"/>
      <c r="F3846" s="14">
        <f>_xlfn.XLOOKUP(B3846,'[2]固定资产明细表17-杰 (2)'!$Z$3:$Z$7000,'[2]固定资产明细表17-杰 (2)'!$E$3:$E$7000)</f>
        <v>0</v>
      </c>
      <c r="G3846" s="9"/>
      <c r="H3846" s="9"/>
      <c r="I3846" s="18">
        <f>_xlfn.XLOOKUP(B3846,'[2]固定资产明细表17-杰 (2)'!$Z$3:$Z$7000,'[2]固定资产明细表17-杰 (2)'!$K$3:$K$7000)</f>
        <v>0</v>
      </c>
      <c r="J3846" s="28">
        <f>ROUND(_xlfn.XLOOKUP(B3846,'[2]固定资产明细表17-杰 (2)'!$Z$3:$Z$7000,'[2]固定资产明细表17-杰 (2)'!$J$3:$J$7000),0)</f>
        <v>0</v>
      </c>
      <c r="K3846" s="14"/>
      <c r="L3846" s="14"/>
      <c r="M3846" s="29">
        <f>_xlfn.XLOOKUP(B3846,'[2]固定资产明细表17-杰 (2)'!$Z$3:$Z$7000,'[2]固定资产明细表17-杰 (2)'!$O$3:$O$7000)</f>
        <v>0</v>
      </c>
      <c r="N3846" s="29">
        <f>_xlfn.XLOOKUP(B3846,'[2]固定资产明细表17-杰 (2)'!$Z$3:$Z$7000,'[2]固定资产明细表17-杰 (2)'!$R$3:$R$7000)</f>
        <v>0</v>
      </c>
      <c r="O3846" s="29">
        <f>_xlfn.XLOOKUP(B3846,'[2]固定资产明细表17-杰 (2)'!$Z$3:$Z$7000,'[2]固定资产明细表17-杰 (2)'!$X$3:$X$7000)</f>
        <v>0</v>
      </c>
      <c r="P3846" s="14"/>
      <c r="Q3846" s="14"/>
      <c r="R3846" s="14"/>
      <c r="S3846" s="14"/>
      <c r="T3846" s="14">
        <f t="shared" si="113"/>
        <v>0</v>
      </c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  <c r="AH3846" s="14"/>
    </row>
    <row r="3847" s="1" customFormat="1" ht="15" spans="1:34">
      <c r="A3847" s="9">
        <f t="shared" si="112"/>
        <v>3843</v>
      </c>
      <c r="B3847" s="14"/>
      <c r="C3847" s="14"/>
      <c r="D3847" s="44">
        <f>_xlfn.XLOOKUP(B3847,'[2]固定资产明细表17-杰 (2)'!$Z$3:$Z$7000,'[2]固定资产明细表17-杰 (2)'!$D$3:$D$7000)</f>
        <v>0</v>
      </c>
      <c r="E3847" s="14"/>
      <c r="F3847" s="14">
        <f>_xlfn.XLOOKUP(B3847,'[2]固定资产明细表17-杰 (2)'!$Z$3:$Z$7000,'[2]固定资产明细表17-杰 (2)'!$E$3:$E$7000)</f>
        <v>0</v>
      </c>
      <c r="G3847" s="9"/>
      <c r="H3847" s="9"/>
      <c r="I3847" s="18">
        <f>_xlfn.XLOOKUP(B3847,'[2]固定资产明细表17-杰 (2)'!$Z$3:$Z$7000,'[2]固定资产明细表17-杰 (2)'!$K$3:$K$7000)</f>
        <v>0</v>
      </c>
      <c r="J3847" s="28">
        <f>ROUND(_xlfn.XLOOKUP(B3847,'[2]固定资产明细表17-杰 (2)'!$Z$3:$Z$7000,'[2]固定资产明细表17-杰 (2)'!$J$3:$J$7000),0)</f>
        <v>0</v>
      </c>
      <c r="K3847" s="14"/>
      <c r="L3847" s="14"/>
      <c r="M3847" s="29">
        <f>_xlfn.XLOOKUP(B3847,'[2]固定资产明细表17-杰 (2)'!$Z$3:$Z$7000,'[2]固定资产明细表17-杰 (2)'!$O$3:$O$7000)</f>
        <v>0</v>
      </c>
      <c r="N3847" s="29">
        <f>_xlfn.XLOOKUP(B3847,'[2]固定资产明细表17-杰 (2)'!$Z$3:$Z$7000,'[2]固定资产明细表17-杰 (2)'!$R$3:$R$7000)</f>
        <v>0</v>
      </c>
      <c r="O3847" s="29">
        <f>_xlfn.XLOOKUP(B3847,'[2]固定资产明细表17-杰 (2)'!$Z$3:$Z$7000,'[2]固定资产明细表17-杰 (2)'!$X$3:$X$7000)</f>
        <v>0</v>
      </c>
      <c r="P3847" s="14"/>
      <c r="Q3847" s="14"/>
      <c r="R3847" s="14"/>
      <c r="S3847" s="14"/>
      <c r="T3847" s="14">
        <f t="shared" si="113"/>
        <v>0</v>
      </c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  <c r="AH3847" s="14"/>
    </row>
    <row r="3848" s="1" customFormat="1" ht="15" spans="1:34">
      <c r="A3848" s="9">
        <f t="shared" si="112"/>
        <v>3844</v>
      </c>
      <c r="B3848" s="14"/>
      <c r="C3848" s="14"/>
      <c r="D3848" s="44">
        <f>_xlfn.XLOOKUP(B3848,'[2]固定资产明细表17-杰 (2)'!$Z$3:$Z$7000,'[2]固定资产明细表17-杰 (2)'!$D$3:$D$7000)</f>
        <v>0</v>
      </c>
      <c r="E3848" s="14"/>
      <c r="F3848" s="14">
        <f>_xlfn.XLOOKUP(B3848,'[2]固定资产明细表17-杰 (2)'!$Z$3:$Z$7000,'[2]固定资产明细表17-杰 (2)'!$E$3:$E$7000)</f>
        <v>0</v>
      </c>
      <c r="G3848" s="9"/>
      <c r="H3848" s="9"/>
      <c r="I3848" s="18">
        <f>_xlfn.XLOOKUP(B3848,'[2]固定资产明细表17-杰 (2)'!$Z$3:$Z$7000,'[2]固定资产明细表17-杰 (2)'!$K$3:$K$7000)</f>
        <v>0</v>
      </c>
      <c r="J3848" s="28">
        <f>ROUND(_xlfn.XLOOKUP(B3848,'[2]固定资产明细表17-杰 (2)'!$Z$3:$Z$7000,'[2]固定资产明细表17-杰 (2)'!$J$3:$J$7000),0)</f>
        <v>0</v>
      </c>
      <c r="K3848" s="14"/>
      <c r="L3848" s="14"/>
      <c r="M3848" s="29">
        <f>_xlfn.XLOOKUP(B3848,'[2]固定资产明细表17-杰 (2)'!$Z$3:$Z$7000,'[2]固定资产明细表17-杰 (2)'!$O$3:$O$7000)</f>
        <v>0</v>
      </c>
      <c r="N3848" s="29">
        <f>_xlfn.XLOOKUP(B3848,'[2]固定资产明细表17-杰 (2)'!$Z$3:$Z$7000,'[2]固定资产明细表17-杰 (2)'!$R$3:$R$7000)</f>
        <v>0</v>
      </c>
      <c r="O3848" s="29">
        <f>_xlfn.XLOOKUP(B3848,'[2]固定资产明细表17-杰 (2)'!$Z$3:$Z$7000,'[2]固定资产明细表17-杰 (2)'!$X$3:$X$7000)</f>
        <v>0</v>
      </c>
      <c r="P3848" s="14"/>
      <c r="Q3848" s="14"/>
      <c r="R3848" s="14"/>
      <c r="S3848" s="14"/>
      <c r="T3848" s="14">
        <f t="shared" si="113"/>
        <v>0</v>
      </c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  <c r="AH3848" s="14"/>
    </row>
    <row r="3849" s="1" customFormat="1" ht="15" spans="1:34">
      <c r="A3849" s="9">
        <f t="shared" si="112"/>
        <v>3845</v>
      </c>
      <c r="B3849" s="14"/>
      <c r="C3849" s="14"/>
      <c r="D3849" s="44">
        <f>_xlfn.XLOOKUP(B3849,'[2]固定资产明细表17-杰 (2)'!$Z$3:$Z$7000,'[2]固定资产明细表17-杰 (2)'!$D$3:$D$7000)</f>
        <v>0</v>
      </c>
      <c r="E3849" s="14"/>
      <c r="F3849" s="14">
        <f>_xlfn.XLOOKUP(B3849,'[2]固定资产明细表17-杰 (2)'!$Z$3:$Z$7000,'[2]固定资产明细表17-杰 (2)'!$E$3:$E$7000)</f>
        <v>0</v>
      </c>
      <c r="G3849" s="9"/>
      <c r="H3849" s="9"/>
      <c r="I3849" s="18">
        <f>_xlfn.XLOOKUP(B3849,'[2]固定资产明细表17-杰 (2)'!$Z$3:$Z$7000,'[2]固定资产明细表17-杰 (2)'!$K$3:$K$7000)</f>
        <v>0</v>
      </c>
      <c r="J3849" s="28">
        <f>ROUND(_xlfn.XLOOKUP(B3849,'[2]固定资产明细表17-杰 (2)'!$Z$3:$Z$7000,'[2]固定资产明细表17-杰 (2)'!$J$3:$J$7000),0)</f>
        <v>0</v>
      </c>
      <c r="K3849" s="14"/>
      <c r="L3849" s="14"/>
      <c r="M3849" s="29">
        <f>_xlfn.XLOOKUP(B3849,'[2]固定资产明细表17-杰 (2)'!$Z$3:$Z$7000,'[2]固定资产明细表17-杰 (2)'!$O$3:$O$7000)</f>
        <v>0</v>
      </c>
      <c r="N3849" s="29">
        <f>_xlfn.XLOOKUP(B3849,'[2]固定资产明细表17-杰 (2)'!$Z$3:$Z$7000,'[2]固定资产明细表17-杰 (2)'!$R$3:$R$7000)</f>
        <v>0</v>
      </c>
      <c r="O3849" s="29">
        <f>_xlfn.XLOOKUP(B3849,'[2]固定资产明细表17-杰 (2)'!$Z$3:$Z$7000,'[2]固定资产明细表17-杰 (2)'!$X$3:$X$7000)</f>
        <v>0</v>
      </c>
      <c r="P3849" s="14"/>
      <c r="Q3849" s="14"/>
      <c r="R3849" s="14"/>
      <c r="S3849" s="14"/>
      <c r="T3849" s="14">
        <f t="shared" si="113"/>
        <v>0</v>
      </c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  <c r="AH3849" s="14"/>
    </row>
    <row r="3850" s="1" customFormat="1" ht="15" spans="1:34">
      <c r="A3850" s="9">
        <f t="shared" si="112"/>
        <v>3846</v>
      </c>
      <c r="B3850" s="14"/>
      <c r="C3850" s="14"/>
      <c r="D3850" s="44">
        <f>_xlfn.XLOOKUP(B3850,'[2]固定资产明细表17-杰 (2)'!$Z$3:$Z$7000,'[2]固定资产明细表17-杰 (2)'!$D$3:$D$7000)</f>
        <v>0</v>
      </c>
      <c r="E3850" s="14"/>
      <c r="F3850" s="14">
        <f>_xlfn.XLOOKUP(B3850,'[2]固定资产明细表17-杰 (2)'!$Z$3:$Z$7000,'[2]固定资产明细表17-杰 (2)'!$E$3:$E$7000)</f>
        <v>0</v>
      </c>
      <c r="G3850" s="9"/>
      <c r="H3850" s="9"/>
      <c r="I3850" s="18">
        <f>_xlfn.XLOOKUP(B3850,'[2]固定资产明细表17-杰 (2)'!$Z$3:$Z$7000,'[2]固定资产明细表17-杰 (2)'!$K$3:$K$7000)</f>
        <v>0</v>
      </c>
      <c r="J3850" s="28">
        <f>ROUND(_xlfn.XLOOKUP(B3850,'[2]固定资产明细表17-杰 (2)'!$Z$3:$Z$7000,'[2]固定资产明细表17-杰 (2)'!$J$3:$J$7000),0)</f>
        <v>0</v>
      </c>
      <c r="K3850" s="14"/>
      <c r="L3850" s="14"/>
      <c r="M3850" s="29">
        <f>_xlfn.XLOOKUP(B3850,'[2]固定资产明细表17-杰 (2)'!$Z$3:$Z$7000,'[2]固定资产明细表17-杰 (2)'!$O$3:$O$7000)</f>
        <v>0</v>
      </c>
      <c r="N3850" s="29">
        <f>_xlfn.XLOOKUP(B3850,'[2]固定资产明细表17-杰 (2)'!$Z$3:$Z$7000,'[2]固定资产明细表17-杰 (2)'!$R$3:$R$7000)</f>
        <v>0</v>
      </c>
      <c r="O3850" s="29">
        <f>_xlfn.XLOOKUP(B3850,'[2]固定资产明细表17-杰 (2)'!$Z$3:$Z$7000,'[2]固定资产明细表17-杰 (2)'!$X$3:$X$7000)</f>
        <v>0</v>
      </c>
      <c r="P3850" s="14"/>
      <c r="Q3850" s="14"/>
      <c r="R3850" s="14"/>
      <c r="S3850" s="14"/>
      <c r="T3850" s="14">
        <f t="shared" si="113"/>
        <v>0</v>
      </c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  <c r="AH3850" s="14"/>
    </row>
    <row r="3851" s="1" customFormat="1" ht="15" spans="1:34">
      <c r="A3851" s="9">
        <f t="shared" si="112"/>
        <v>3847</v>
      </c>
      <c r="B3851" s="14"/>
      <c r="C3851" s="14"/>
      <c r="D3851" s="44">
        <f>_xlfn.XLOOKUP(B3851,'[2]固定资产明细表17-杰 (2)'!$Z$3:$Z$7000,'[2]固定资产明细表17-杰 (2)'!$D$3:$D$7000)</f>
        <v>0</v>
      </c>
      <c r="E3851" s="14"/>
      <c r="F3851" s="14">
        <f>_xlfn.XLOOKUP(B3851,'[2]固定资产明细表17-杰 (2)'!$Z$3:$Z$7000,'[2]固定资产明细表17-杰 (2)'!$E$3:$E$7000)</f>
        <v>0</v>
      </c>
      <c r="G3851" s="9"/>
      <c r="H3851" s="9"/>
      <c r="I3851" s="18">
        <f>_xlfn.XLOOKUP(B3851,'[2]固定资产明细表17-杰 (2)'!$Z$3:$Z$7000,'[2]固定资产明细表17-杰 (2)'!$K$3:$K$7000)</f>
        <v>0</v>
      </c>
      <c r="J3851" s="28">
        <f>ROUND(_xlfn.XLOOKUP(B3851,'[2]固定资产明细表17-杰 (2)'!$Z$3:$Z$7000,'[2]固定资产明细表17-杰 (2)'!$J$3:$J$7000),0)</f>
        <v>0</v>
      </c>
      <c r="K3851" s="14"/>
      <c r="L3851" s="14"/>
      <c r="M3851" s="29">
        <f>_xlfn.XLOOKUP(B3851,'[2]固定资产明细表17-杰 (2)'!$Z$3:$Z$7000,'[2]固定资产明细表17-杰 (2)'!$O$3:$O$7000)</f>
        <v>0</v>
      </c>
      <c r="N3851" s="29">
        <f>_xlfn.XLOOKUP(B3851,'[2]固定资产明细表17-杰 (2)'!$Z$3:$Z$7000,'[2]固定资产明细表17-杰 (2)'!$R$3:$R$7000)</f>
        <v>0</v>
      </c>
      <c r="O3851" s="29">
        <f>_xlfn.XLOOKUP(B3851,'[2]固定资产明细表17-杰 (2)'!$Z$3:$Z$7000,'[2]固定资产明细表17-杰 (2)'!$X$3:$X$7000)</f>
        <v>0</v>
      </c>
      <c r="P3851" s="14"/>
      <c r="Q3851" s="14"/>
      <c r="R3851" s="14"/>
      <c r="S3851" s="14"/>
      <c r="T3851" s="14">
        <f t="shared" si="113"/>
        <v>0</v>
      </c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  <c r="AH3851" s="14"/>
    </row>
    <row r="3852" s="1" customFormat="1" ht="15" spans="1:34">
      <c r="A3852" s="9">
        <f t="shared" si="112"/>
        <v>3848</v>
      </c>
      <c r="B3852" s="14"/>
      <c r="C3852" s="14"/>
      <c r="D3852" s="44">
        <f>_xlfn.XLOOKUP(B3852,'[2]固定资产明细表17-杰 (2)'!$Z$3:$Z$7000,'[2]固定资产明细表17-杰 (2)'!$D$3:$D$7000)</f>
        <v>0</v>
      </c>
      <c r="E3852" s="14"/>
      <c r="F3852" s="14">
        <f>_xlfn.XLOOKUP(B3852,'[2]固定资产明细表17-杰 (2)'!$Z$3:$Z$7000,'[2]固定资产明细表17-杰 (2)'!$E$3:$E$7000)</f>
        <v>0</v>
      </c>
      <c r="G3852" s="9"/>
      <c r="H3852" s="9"/>
      <c r="I3852" s="18">
        <f>_xlfn.XLOOKUP(B3852,'[2]固定资产明细表17-杰 (2)'!$Z$3:$Z$7000,'[2]固定资产明细表17-杰 (2)'!$K$3:$K$7000)</f>
        <v>0</v>
      </c>
      <c r="J3852" s="28">
        <f>ROUND(_xlfn.XLOOKUP(B3852,'[2]固定资产明细表17-杰 (2)'!$Z$3:$Z$7000,'[2]固定资产明细表17-杰 (2)'!$J$3:$J$7000),0)</f>
        <v>0</v>
      </c>
      <c r="K3852" s="14"/>
      <c r="L3852" s="14"/>
      <c r="M3852" s="29">
        <f>_xlfn.XLOOKUP(B3852,'[2]固定资产明细表17-杰 (2)'!$Z$3:$Z$7000,'[2]固定资产明细表17-杰 (2)'!$O$3:$O$7000)</f>
        <v>0</v>
      </c>
      <c r="N3852" s="29">
        <f>_xlfn.XLOOKUP(B3852,'[2]固定资产明细表17-杰 (2)'!$Z$3:$Z$7000,'[2]固定资产明细表17-杰 (2)'!$R$3:$R$7000)</f>
        <v>0</v>
      </c>
      <c r="O3852" s="29">
        <f>_xlfn.XLOOKUP(B3852,'[2]固定资产明细表17-杰 (2)'!$Z$3:$Z$7000,'[2]固定资产明细表17-杰 (2)'!$X$3:$X$7000)</f>
        <v>0</v>
      </c>
      <c r="P3852" s="14"/>
      <c r="Q3852" s="14"/>
      <c r="R3852" s="14"/>
      <c r="S3852" s="14"/>
      <c r="T3852" s="14">
        <f t="shared" si="113"/>
        <v>0</v>
      </c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  <c r="AH3852" s="14"/>
    </row>
    <row r="3853" s="1" customFormat="1" ht="15" spans="1:34">
      <c r="A3853" s="9">
        <f t="shared" si="112"/>
        <v>3849</v>
      </c>
      <c r="B3853" s="14"/>
      <c r="C3853" s="14"/>
      <c r="D3853" s="44">
        <f>_xlfn.XLOOKUP(B3853,'[2]固定资产明细表17-杰 (2)'!$Z$3:$Z$7000,'[2]固定资产明细表17-杰 (2)'!$D$3:$D$7000)</f>
        <v>0</v>
      </c>
      <c r="E3853" s="14"/>
      <c r="F3853" s="14">
        <f>_xlfn.XLOOKUP(B3853,'[2]固定资产明细表17-杰 (2)'!$Z$3:$Z$7000,'[2]固定资产明细表17-杰 (2)'!$E$3:$E$7000)</f>
        <v>0</v>
      </c>
      <c r="G3853" s="9"/>
      <c r="H3853" s="9"/>
      <c r="I3853" s="18">
        <f>_xlfn.XLOOKUP(B3853,'[2]固定资产明细表17-杰 (2)'!$Z$3:$Z$7000,'[2]固定资产明细表17-杰 (2)'!$K$3:$K$7000)</f>
        <v>0</v>
      </c>
      <c r="J3853" s="28">
        <f>ROUND(_xlfn.XLOOKUP(B3853,'[2]固定资产明细表17-杰 (2)'!$Z$3:$Z$7000,'[2]固定资产明细表17-杰 (2)'!$J$3:$J$7000),0)</f>
        <v>0</v>
      </c>
      <c r="K3853" s="14"/>
      <c r="L3853" s="14"/>
      <c r="M3853" s="29">
        <f>_xlfn.XLOOKUP(B3853,'[2]固定资产明细表17-杰 (2)'!$Z$3:$Z$7000,'[2]固定资产明细表17-杰 (2)'!$O$3:$O$7000)</f>
        <v>0</v>
      </c>
      <c r="N3853" s="29">
        <f>_xlfn.XLOOKUP(B3853,'[2]固定资产明细表17-杰 (2)'!$Z$3:$Z$7000,'[2]固定资产明细表17-杰 (2)'!$R$3:$R$7000)</f>
        <v>0</v>
      </c>
      <c r="O3853" s="29">
        <f>_xlfn.XLOOKUP(B3853,'[2]固定资产明细表17-杰 (2)'!$Z$3:$Z$7000,'[2]固定资产明细表17-杰 (2)'!$X$3:$X$7000)</f>
        <v>0</v>
      </c>
      <c r="P3853" s="14"/>
      <c r="Q3853" s="14"/>
      <c r="R3853" s="14"/>
      <c r="S3853" s="14"/>
      <c r="T3853" s="14">
        <f t="shared" si="113"/>
        <v>0</v>
      </c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  <c r="AH3853" s="14"/>
    </row>
    <row r="3854" s="1" customFormat="1" ht="15" spans="1:34">
      <c r="A3854" s="9">
        <f t="shared" si="112"/>
        <v>3850</v>
      </c>
      <c r="B3854" s="14"/>
      <c r="C3854" s="14"/>
      <c r="D3854" s="44">
        <f>_xlfn.XLOOKUP(B3854,'[2]固定资产明细表17-杰 (2)'!$Z$3:$Z$7000,'[2]固定资产明细表17-杰 (2)'!$D$3:$D$7000)</f>
        <v>0</v>
      </c>
      <c r="E3854" s="14"/>
      <c r="F3854" s="14">
        <f>_xlfn.XLOOKUP(B3854,'[2]固定资产明细表17-杰 (2)'!$Z$3:$Z$7000,'[2]固定资产明细表17-杰 (2)'!$E$3:$E$7000)</f>
        <v>0</v>
      </c>
      <c r="G3854" s="9"/>
      <c r="H3854" s="9"/>
      <c r="I3854" s="18">
        <f>_xlfn.XLOOKUP(B3854,'[2]固定资产明细表17-杰 (2)'!$Z$3:$Z$7000,'[2]固定资产明细表17-杰 (2)'!$K$3:$K$7000)</f>
        <v>0</v>
      </c>
      <c r="J3854" s="28">
        <f>ROUND(_xlfn.XLOOKUP(B3854,'[2]固定资产明细表17-杰 (2)'!$Z$3:$Z$7000,'[2]固定资产明细表17-杰 (2)'!$J$3:$J$7000),0)</f>
        <v>0</v>
      </c>
      <c r="K3854" s="14"/>
      <c r="L3854" s="14"/>
      <c r="M3854" s="29">
        <f>_xlfn.XLOOKUP(B3854,'[2]固定资产明细表17-杰 (2)'!$Z$3:$Z$7000,'[2]固定资产明细表17-杰 (2)'!$O$3:$O$7000)</f>
        <v>0</v>
      </c>
      <c r="N3854" s="29">
        <f>_xlfn.XLOOKUP(B3854,'[2]固定资产明细表17-杰 (2)'!$Z$3:$Z$7000,'[2]固定资产明细表17-杰 (2)'!$R$3:$R$7000)</f>
        <v>0</v>
      </c>
      <c r="O3854" s="29">
        <f>_xlfn.XLOOKUP(B3854,'[2]固定资产明细表17-杰 (2)'!$Z$3:$Z$7000,'[2]固定资产明细表17-杰 (2)'!$X$3:$X$7000)</f>
        <v>0</v>
      </c>
      <c r="P3854" s="14"/>
      <c r="Q3854" s="14"/>
      <c r="R3854" s="14"/>
      <c r="S3854" s="14"/>
      <c r="T3854" s="14">
        <f t="shared" si="113"/>
        <v>0</v>
      </c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  <c r="AH3854" s="14"/>
    </row>
    <row r="3855" s="1" customFormat="1" ht="15" spans="1:34">
      <c r="A3855" s="9">
        <f t="shared" si="112"/>
        <v>3851</v>
      </c>
      <c r="B3855" s="14"/>
      <c r="C3855" s="14"/>
      <c r="D3855" s="44">
        <f>_xlfn.XLOOKUP(B3855,'[2]固定资产明细表17-杰 (2)'!$Z$3:$Z$7000,'[2]固定资产明细表17-杰 (2)'!$D$3:$D$7000)</f>
        <v>0</v>
      </c>
      <c r="E3855" s="14"/>
      <c r="F3855" s="14">
        <f>_xlfn.XLOOKUP(B3855,'[2]固定资产明细表17-杰 (2)'!$Z$3:$Z$7000,'[2]固定资产明细表17-杰 (2)'!$E$3:$E$7000)</f>
        <v>0</v>
      </c>
      <c r="G3855" s="9"/>
      <c r="H3855" s="9"/>
      <c r="I3855" s="18">
        <f>_xlfn.XLOOKUP(B3855,'[2]固定资产明细表17-杰 (2)'!$Z$3:$Z$7000,'[2]固定资产明细表17-杰 (2)'!$K$3:$K$7000)</f>
        <v>0</v>
      </c>
      <c r="J3855" s="28">
        <f>ROUND(_xlfn.XLOOKUP(B3855,'[2]固定资产明细表17-杰 (2)'!$Z$3:$Z$7000,'[2]固定资产明细表17-杰 (2)'!$J$3:$J$7000),0)</f>
        <v>0</v>
      </c>
      <c r="K3855" s="14"/>
      <c r="L3855" s="14"/>
      <c r="M3855" s="29">
        <f>_xlfn.XLOOKUP(B3855,'[2]固定资产明细表17-杰 (2)'!$Z$3:$Z$7000,'[2]固定资产明细表17-杰 (2)'!$O$3:$O$7000)</f>
        <v>0</v>
      </c>
      <c r="N3855" s="29">
        <f>_xlfn.XLOOKUP(B3855,'[2]固定资产明细表17-杰 (2)'!$Z$3:$Z$7000,'[2]固定资产明细表17-杰 (2)'!$R$3:$R$7000)</f>
        <v>0</v>
      </c>
      <c r="O3855" s="29">
        <f>_xlfn.XLOOKUP(B3855,'[2]固定资产明细表17-杰 (2)'!$Z$3:$Z$7000,'[2]固定资产明细表17-杰 (2)'!$X$3:$X$7000)</f>
        <v>0</v>
      </c>
      <c r="P3855" s="14"/>
      <c r="Q3855" s="14"/>
      <c r="R3855" s="14"/>
      <c r="S3855" s="14"/>
      <c r="T3855" s="14">
        <f t="shared" si="113"/>
        <v>0</v>
      </c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  <c r="AH3855" s="14"/>
    </row>
    <row r="3856" s="1" customFormat="1" ht="15" spans="1:34">
      <c r="A3856" s="9">
        <f t="shared" si="112"/>
        <v>3852</v>
      </c>
      <c r="B3856" s="14"/>
      <c r="C3856" s="14"/>
      <c r="D3856" s="44">
        <f>_xlfn.XLOOKUP(B3856,'[2]固定资产明细表17-杰 (2)'!$Z$3:$Z$7000,'[2]固定资产明细表17-杰 (2)'!$D$3:$D$7000)</f>
        <v>0</v>
      </c>
      <c r="E3856" s="14"/>
      <c r="F3856" s="14">
        <f>_xlfn.XLOOKUP(B3856,'[2]固定资产明细表17-杰 (2)'!$Z$3:$Z$7000,'[2]固定资产明细表17-杰 (2)'!$E$3:$E$7000)</f>
        <v>0</v>
      </c>
      <c r="G3856" s="9"/>
      <c r="H3856" s="9"/>
      <c r="I3856" s="18">
        <f>_xlfn.XLOOKUP(B3856,'[2]固定资产明细表17-杰 (2)'!$Z$3:$Z$7000,'[2]固定资产明细表17-杰 (2)'!$K$3:$K$7000)</f>
        <v>0</v>
      </c>
      <c r="J3856" s="28">
        <f>ROUND(_xlfn.XLOOKUP(B3856,'[2]固定资产明细表17-杰 (2)'!$Z$3:$Z$7000,'[2]固定资产明细表17-杰 (2)'!$J$3:$J$7000),0)</f>
        <v>0</v>
      </c>
      <c r="K3856" s="14"/>
      <c r="L3856" s="14"/>
      <c r="M3856" s="29">
        <f>_xlfn.XLOOKUP(B3856,'[2]固定资产明细表17-杰 (2)'!$Z$3:$Z$7000,'[2]固定资产明细表17-杰 (2)'!$O$3:$O$7000)</f>
        <v>0</v>
      </c>
      <c r="N3856" s="29">
        <f>_xlfn.XLOOKUP(B3856,'[2]固定资产明细表17-杰 (2)'!$Z$3:$Z$7000,'[2]固定资产明细表17-杰 (2)'!$R$3:$R$7000)</f>
        <v>0</v>
      </c>
      <c r="O3856" s="29">
        <f>_xlfn.XLOOKUP(B3856,'[2]固定资产明细表17-杰 (2)'!$Z$3:$Z$7000,'[2]固定资产明细表17-杰 (2)'!$X$3:$X$7000)</f>
        <v>0</v>
      </c>
      <c r="P3856" s="14"/>
      <c r="Q3856" s="14"/>
      <c r="R3856" s="14"/>
      <c r="S3856" s="14"/>
      <c r="T3856" s="14">
        <f t="shared" si="113"/>
        <v>0</v>
      </c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  <c r="AH3856" s="14"/>
    </row>
    <row r="3857" s="1" customFormat="1" ht="15" spans="1:34">
      <c r="A3857" s="9">
        <f t="shared" si="112"/>
        <v>3853</v>
      </c>
      <c r="B3857" s="14"/>
      <c r="C3857" s="14"/>
      <c r="D3857" s="44">
        <f>_xlfn.XLOOKUP(B3857,'[2]固定资产明细表17-杰 (2)'!$Z$3:$Z$7000,'[2]固定资产明细表17-杰 (2)'!$D$3:$D$7000)</f>
        <v>0</v>
      </c>
      <c r="E3857" s="14"/>
      <c r="F3857" s="14">
        <f>_xlfn.XLOOKUP(B3857,'[2]固定资产明细表17-杰 (2)'!$Z$3:$Z$7000,'[2]固定资产明细表17-杰 (2)'!$E$3:$E$7000)</f>
        <v>0</v>
      </c>
      <c r="G3857" s="9"/>
      <c r="H3857" s="9"/>
      <c r="I3857" s="18">
        <f>_xlfn.XLOOKUP(B3857,'[2]固定资产明细表17-杰 (2)'!$Z$3:$Z$7000,'[2]固定资产明细表17-杰 (2)'!$K$3:$K$7000)</f>
        <v>0</v>
      </c>
      <c r="J3857" s="28">
        <f>ROUND(_xlfn.XLOOKUP(B3857,'[2]固定资产明细表17-杰 (2)'!$Z$3:$Z$7000,'[2]固定资产明细表17-杰 (2)'!$J$3:$J$7000),0)</f>
        <v>0</v>
      </c>
      <c r="K3857" s="14"/>
      <c r="L3857" s="14"/>
      <c r="M3857" s="29">
        <f>_xlfn.XLOOKUP(B3857,'[2]固定资产明细表17-杰 (2)'!$Z$3:$Z$7000,'[2]固定资产明细表17-杰 (2)'!$O$3:$O$7000)</f>
        <v>0</v>
      </c>
      <c r="N3857" s="29">
        <f>_xlfn.XLOOKUP(B3857,'[2]固定资产明细表17-杰 (2)'!$Z$3:$Z$7000,'[2]固定资产明细表17-杰 (2)'!$R$3:$R$7000)</f>
        <v>0</v>
      </c>
      <c r="O3857" s="29">
        <f>_xlfn.XLOOKUP(B3857,'[2]固定资产明细表17-杰 (2)'!$Z$3:$Z$7000,'[2]固定资产明细表17-杰 (2)'!$X$3:$X$7000)</f>
        <v>0</v>
      </c>
      <c r="P3857" s="14"/>
      <c r="Q3857" s="14"/>
      <c r="R3857" s="14"/>
      <c r="S3857" s="14"/>
      <c r="T3857" s="14">
        <f t="shared" si="113"/>
        <v>0</v>
      </c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  <c r="AH3857" s="14"/>
    </row>
    <row r="3858" s="1" customFormat="1" ht="15" spans="1:34">
      <c r="A3858" s="9">
        <f t="shared" si="112"/>
        <v>3854</v>
      </c>
      <c r="B3858" s="14"/>
      <c r="C3858" s="14"/>
      <c r="D3858" s="44">
        <f>_xlfn.XLOOKUP(B3858,'[2]固定资产明细表17-杰 (2)'!$Z$3:$Z$7000,'[2]固定资产明细表17-杰 (2)'!$D$3:$D$7000)</f>
        <v>0</v>
      </c>
      <c r="E3858" s="14"/>
      <c r="F3858" s="14">
        <f>_xlfn.XLOOKUP(B3858,'[2]固定资产明细表17-杰 (2)'!$Z$3:$Z$7000,'[2]固定资产明细表17-杰 (2)'!$E$3:$E$7000)</f>
        <v>0</v>
      </c>
      <c r="G3858" s="9"/>
      <c r="H3858" s="9"/>
      <c r="I3858" s="18">
        <f>_xlfn.XLOOKUP(B3858,'[2]固定资产明细表17-杰 (2)'!$Z$3:$Z$7000,'[2]固定资产明细表17-杰 (2)'!$K$3:$K$7000)</f>
        <v>0</v>
      </c>
      <c r="J3858" s="28">
        <f>ROUND(_xlfn.XLOOKUP(B3858,'[2]固定资产明细表17-杰 (2)'!$Z$3:$Z$7000,'[2]固定资产明细表17-杰 (2)'!$J$3:$J$7000),0)</f>
        <v>0</v>
      </c>
      <c r="K3858" s="14"/>
      <c r="L3858" s="14"/>
      <c r="M3858" s="29">
        <f>_xlfn.XLOOKUP(B3858,'[2]固定资产明细表17-杰 (2)'!$Z$3:$Z$7000,'[2]固定资产明细表17-杰 (2)'!$O$3:$O$7000)</f>
        <v>0</v>
      </c>
      <c r="N3858" s="29">
        <f>_xlfn.XLOOKUP(B3858,'[2]固定资产明细表17-杰 (2)'!$Z$3:$Z$7000,'[2]固定资产明细表17-杰 (2)'!$R$3:$R$7000)</f>
        <v>0</v>
      </c>
      <c r="O3858" s="29">
        <f>_xlfn.XLOOKUP(B3858,'[2]固定资产明细表17-杰 (2)'!$Z$3:$Z$7000,'[2]固定资产明细表17-杰 (2)'!$X$3:$X$7000)</f>
        <v>0</v>
      </c>
      <c r="P3858" s="14"/>
      <c r="Q3858" s="14"/>
      <c r="R3858" s="14"/>
      <c r="S3858" s="14"/>
      <c r="T3858" s="14">
        <f t="shared" si="113"/>
        <v>0</v>
      </c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  <c r="AH3858" s="14"/>
    </row>
    <row r="3859" s="1" customFormat="1" ht="15" spans="1:34">
      <c r="A3859" s="9">
        <f t="shared" si="112"/>
        <v>3855</v>
      </c>
      <c r="B3859" s="14"/>
      <c r="C3859" s="14"/>
      <c r="D3859" s="44">
        <f>_xlfn.XLOOKUP(B3859,'[2]固定资产明细表17-杰 (2)'!$Z$3:$Z$7000,'[2]固定资产明细表17-杰 (2)'!$D$3:$D$7000)</f>
        <v>0</v>
      </c>
      <c r="E3859" s="14"/>
      <c r="F3859" s="14">
        <f>_xlfn.XLOOKUP(B3859,'[2]固定资产明细表17-杰 (2)'!$Z$3:$Z$7000,'[2]固定资产明细表17-杰 (2)'!$E$3:$E$7000)</f>
        <v>0</v>
      </c>
      <c r="G3859" s="9"/>
      <c r="H3859" s="9"/>
      <c r="I3859" s="18">
        <f>_xlfn.XLOOKUP(B3859,'[2]固定资产明细表17-杰 (2)'!$Z$3:$Z$7000,'[2]固定资产明细表17-杰 (2)'!$K$3:$K$7000)</f>
        <v>0</v>
      </c>
      <c r="J3859" s="28">
        <f>ROUND(_xlfn.XLOOKUP(B3859,'[2]固定资产明细表17-杰 (2)'!$Z$3:$Z$7000,'[2]固定资产明细表17-杰 (2)'!$J$3:$J$7000),0)</f>
        <v>0</v>
      </c>
      <c r="K3859" s="14"/>
      <c r="L3859" s="14"/>
      <c r="M3859" s="29">
        <f>_xlfn.XLOOKUP(B3859,'[2]固定资产明细表17-杰 (2)'!$Z$3:$Z$7000,'[2]固定资产明细表17-杰 (2)'!$O$3:$O$7000)</f>
        <v>0</v>
      </c>
      <c r="N3859" s="29">
        <f>_xlfn.XLOOKUP(B3859,'[2]固定资产明细表17-杰 (2)'!$Z$3:$Z$7000,'[2]固定资产明细表17-杰 (2)'!$R$3:$R$7000)</f>
        <v>0</v>
      </c>
      <c r="O3859" s="29">
        <f>_xlfn.XLOOKUP(B3859,'[2]固定资产明细表17-杰 (2)'!$Z$3:$Z$7000,'[2]固定资产明细表17-杰 (2)'!$X$3:$X$7000)</f>
        <v>0</v>
      </c>
      <c r="P3859" s="14"/>
      <c r="Q3859" s="14"/>
      <c r="R3859" s="14"/>
      <c r="S3859" s="14"/>
      <c r="T3859" s="14">
        <f t="shared" si="113"/>
        <v>0</v>
      </c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  <c r="AH3859" s="14"/>
    </row>
    <row r="3860" s="1" customFormat="1" ht="15" spans="1:34">
      <c r="A3860" s="9">
        <f t="shared" si="112"/>
        <v>3856</v>
      </c>
      <c r="B3860" s="14"/>
      <c r="C3860" s="14"/>
      <c r="D3860" s="44">
        <f>_xlfn.XLOOKUP(B3860,'[2]固定资产明细表17-杰 (2)'!$Z$3:$Z$7000,'[2]固定资产明细表17-杰 (2)'!$D$3:$D$7000)</f>
        <v>0</v>
      </c>
      <c r="E3860" s="14"/>
      <c r="F3860" s="14">
        <f>_xlfn.XLOOKUP(B3860,'[2]固定资产明细表17-杰 (2)'!$Z$3:$Z$7000,'[2]固定资产明细表17-杰 (2)'!$E$3:$E$7000)</f>
        <v>0</v>
      </c>
      <c r="G3860" s="9"/>
      <c r="H3860" s="9"/>
      <c r="I3860" s="18">
        <f>_xlfn.XLOOKUP(B3860,'[2]固定资产明细表17-杰 (2)'!$Z$3:$Z$7000,'[2]固定资产明细表17-杰 (2)'!$K$3:$K$7000)</f>
        <v>0</v>
      </c>
      <c r="J3860" s="28">
        <f>ROUND(_xlfn.XLOOKUP(B3860,'[2]固定资产明细表17-杰 (2)'!$Z$3:$Z$7000,'[2]固定资产明细表17-杰 (2)'!$J$3:$J$7000),0)</f>
        <v>0</v>
      </c>
      <c r="K3860" s="14"/>
      <c r="L3860" s="14"/>
      <c r="M3860" s="29">
        <f>_xlfn.XLOOKUP(B3860,'[2]固定资产明细表17-杰 (2)'!$Z$3:$Z$7000,'[2]固定资产明细表17-杰 (2)'!$O$3:$O$7000)</f>
        <v>0</v>
      </c>
      <c r="N3860" s="29">
        <f>_xlfn.XLOOKUP(B3860,'[2]固定资产明细表17-杰 (2)'!$Z$3:$Z$7000,'[2]固定资产明细表17-杰 (2)'!$R$3:$R$7000)</f>
        <v>0</v>
      </c>
      <c r="O3860" s="29">
        <f>_xlfn.XLOOKUP(B3860,'[2]固定资产明细表17-杰 (2)'!$Z$3:$Z$7000,'[2]固定资产明细表17-杰 (2)'!$X$3:$X$7000)</f>
        <v>0</v>
      </c>
      <c r="P3860" s="14"/>
      <c r="Q3860" s="14"/>
      <c r="R3860" s="14"/>
      <c r="S3860" s="14"/>
      <c r="T3860" s="14">
        <f t="shared" si="113"/>
        <v>0</v>
      </c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  <c r="AH3860" s="14"/>
    </row>
    <row r="3861" s="1" customFormat="1" ht="15" spans="1:34">
      <c r="A3861" s="9">
        <f t="shared" ref="A3861:A3924" si="114">ROW(B3861)-4</f>
        <v>3857</v>
      </c>
      <c r="B3861" s="14"/>
      <c r="C3861" s="14"/>
      <c r="D3861" s="44">
        <f>_xlfn.XLOOKUP(B3861,'[2]固定资产明细表17-杰 (2)'!$Z$3:$Z$7000,'[2]固定资产明细表17-杰 (2)'!$D$3:$D$7000)</f>
        <v>0</v>
      </c>
      <c r="E3861" s="14"/>
      <c r="F3861" s="14">
        <f>_xlfn.XLOOKUP(B3861,'[2]固定资产明细表17-杰 (2)'!$Z$3:$Z$7000,'[2]固定资产明细表17-杰 (2)'!$E$3:$E$7000)</f>
        <v>0</v>
      </c>
      <c r="G3861" s="9"/>
      <c r="H3861" s="9"/>
      <c r="I3861" s="18">
        <f>_xlfn.XLOOKUP(B3861,'[2]固定资产明细表17-杰 (2)'!$Z$3:$Z$7000,'[2]固定资产明细表17-杰 (2)'!$K$3:$K$7000)</f>
        <v>0</v>
      </c>
      <c r="J3861" s="28">
        <f>ROUND(_xlfn.XLOOKUP(B3861,'[2]固定资产明细表17-杰 (2)'!$Z$3:$Z$7000,'[2]固定资产明细表17-杰 (2)'!$J$3:$J$7000),0)</f>
        <v>0</v>
      </c>
      <c r="K3861" s="14"/>
      <c r="L3861" s="14"/>
      <c r="M3861" s="29">
        <f>_xlfn.XLOOKUP(B3861,'[2]固定资产明细表17-杰 (2)'!$Z$3:$Z$7000,'[2]固定资产明细表17-杰 (2)'!$O$3:$O$7000)</f>
        <v>0</v>
      </c>
      <c r="N3861" s="29">
        <f>_xlfn.XLOOKUP(B3861,'[2]固定资产明细表17-杰 (2)'!$Z$3:$Z$7000,'[2]固定资产明细表17-杰 (2)'!$R$3:$R$7000)</f>
        <v>0</v>
      </c>
      <c r="O3861" s="29">
        <f>_xlfn.XLOOKUP(B3861,'[2]固定资产明细表17-杰 (2)'!$Z$3:$Z$7000,'[2]固定资产明细表17-杰 (2)'!$X$3:$X$7000)</f>
        <v>0</v>
      </c>
      <c r="P3861" s="14"/>
      <c r="Q3861" s="14"/>
      <c r="R3861" s="14"/>
      <c r="S3861" s="14"/>
      <c r="T3861" s="14">
        <f t="shared" si="113"/>
        <v>0</v>
      </c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  <c r="AH3861" s="14"/>
    </row>
    <row r="3862" s="1" customFormat="1" ht="15" spans="1:34">
      <c r="A3862" s="9">
        <f t="shared" si="114"/>
        <v>3858</v>
      </c>
      <c r="B3862" s="14"/>
      <c r="C3862" s="14"/>
      <c r="D3862" s="44">
        <f>_xlfn.XLOOKUP(B3862,'[2]固定资产明细表17-杰 (2)'!$Z$3:$Z$7000,'[2]固定资产明细表17-杰 (2)'!$D$3:$D$7000)</f>
        <v>0</v>
      </c>
      <c r="E3862" s="14"/>
      <c r="F3862" s="14">
        <f>_xlfn.XLOOKUP(B3862,'[2]固定资产明细表17-杰 (2)'!$Z$3:$Z$7000,'[2]固定资产明细表17-杰 (2)'!$E$3:$E$7000)</f>
        <v>0</v>
      </c>
      <c r="G3862" s="9"/>
      <c r="H3862" s="9"/>
      <c r="I3862" s="18">
        <f>_xlfn.XLOOKUP(B3862,'[2]固定资产明细表17-杰 (2)'!$Z$3:$Z$7000,'[2]固定资产明细表17-杰 (2)'!$K$3:$K$7000)</f>
        <v>0</v>
      </c>
      <c r="J3862" s="28">
        <f>ROUND(_xlfn.XLOOKUP(B3862,'[2]固定资产明细表17-杰 (2)'!$Z$3:$Z$7000,'[2]固定资产明细表17-杰 (2)'!$J$3:$J$7000),0)</f>
        <v>0</v>
      </c>
      <c r="K3862" s="14"/>
      <c r="L3862" s="14"/>
      <c r="M3862" s="29">
        <f>_xlfn.XLOOKUP(B3862,'[2]固定资产明细表17-杰 (2)'!$Z$3:$Z$7000,'[2]固定资产明细表17-杰 (2)'!$O$3:$O$7000)</f>
        <v>0</v>
      </c>
      <c r="N3862" s="29">
        <f>_xlfn.XLOOKUP(B3862,'[2]固定资产明细表17-杰 (2)'!$Z$3:$Z$7000,'[2]固定资产明细表17-杰 (2)'!$R$3:$R$7000)</f>
        <v>0</v>
      </c>
      <c r="O3862" s="29">
        <f>_xlfn.XLOOKUP(B3862,'[2]固定资产明细表17-杰 (2)'!$Z$3:$Z$7000,'[2]固定资产明细表17-杰 (2)'!$X$3:$X$7000)</f>
        <v>0</v>
      </c>
      <c r="P3862" s="14"/>
      <c r="Q3862" s="14"/>
      <c r="R3862" s="14"/>
      <c r="S3862" s="14"/>
      <c r="T3862" s="14">
        <f t="shared" si="113"/>
        <v>0</v>
      </c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  <c r="AH3862" s="14"/>
    </row>
    <row r="3863" s="1" customFormat="1" ht="15" spans="1:34">
      <c r="A3863" s="9">
        <f t="shared" si="114"/>
        <v>3859</v>
      </c>
      <c r="B3863" s="14"/>
      <c r="C3863" s="14"/>
      <c r="D3863" s="44">
        <f>_xlfn.XLOOKUP(B3863,'[2]固定资产明细表17-杰 (2)'!$Z$3:$Z$7000,'[2]固定资产明细表17-杰 (2)'!$D$3:$D$7000)</f>
        <v>0</v>
      </c>
      <c r="E3863" s="14"/>
      <c r="F3863" s="14">
        <f>_xlfn.XLOOKUP(B3863,'[2]固定资产明细表17-杰 (2)'!$Z$3:$Z$7000,'[2]固定资产明细表17-杰 (2)'!$E$3:$E$7000)</f>
        <v>0</v>
      </c>
      <c r="G3863" s="9"/>
      <c r="H3863" s="9"/>
      <c r="I3863" s="18">
        <f>_xlfn.XLOOKUP(B3863,'[2]固定资产明细表17-杰 (2)'!$Z$3:$Z$7000,'[2]固定资产明细表17-杰 (2)'!$K$3:$K$7000)</f>
        <v>0</v>
      </c>
      <c r="J3863" s="28">
        <f>ROUND(_xlfn.XLOOKUP(B3863,'[2]固定资产明细表17-杰 (2)'!$Z$3:$Z$7000,'[2]固定资产明细表17-杰 (2)'!$J$3:$J$7000),0)</f>
        <v>0</v>
      </c>
      <c r="K3863" s="14"/>
      <c r="L3863" s="14"/>
      <c r="M3863" s="29">
        <f>_xlfn.XLOOKUP(B3863,'[2]固定资产明细表17-杰 (2)'!$Z$3:$Z$7000,'[2]固定资产明细表17-杰 (2)'!$O$3:$O$7000)</f>
        <v>0</v>
      </c>
      <c r="N3863" s="29">
        <f>_xlfn.XLOOKUP(B3863,'[2]固定资产明细表17-杰 (2)'!$Z$3:$Z$7000,'[2]固定资产明细表17-杰 (2)'!$R$3:$R$7000)</f>
        <v>0</v>
      </c>
      <c r="O3863" s="29">
        <f>_xlfn.XLOOKUP(B3863,'[2]固定资产明细表17-杰 (2)'!$Z$3:$Z$7000,'[2]固定资产明细表17-杰 (2)'!$X$3:$X$7000)</f>
        <v>0</v>
      </c>
      <c r="P3863" s="14"/>
      <c r="Q3863" s="14"/>
      <c r="R3863" s="14"/>
      <c r="S3863" s="14"/>
      <c r="T3863" s="14">
        <f t="shared" si="113"/>
        <v>0</v>
      </c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  <c r="AH3863" s="14"/>
    </row>
    <row r="3864" s="1" customFormat="1" ht="15" spans="1:34">
      <c r="A3864" s="9">
        <f t="shared" si="114"/>
        <v>3860</v>
      </c>
      <c r="B3864" s="14"/>
      <c r="C3864" s="14"/>
      <c r="D3864" s="44">
        <f>_xlfn.XLOOKUP(B3864,'[2]固定资产明细表17-杰 (2)'!$Z$3:$Z$7000,'[2]固定资产明细表17-杰 (2)'!$D$3:$D$7000)</f>
        <v>0</v>
      </c>
      <c r="E3864" s="14"/>
      <c r="F3864" s="14">
        <f>_xlfn.XLOOKUP(B3864,'[2]固定资产明细表17-杰 (2)'!$Z$3:$Z$7000,'[2]固定资产明细表17-杰 (2)'!$E$3:$E$7000)</f>
        <v>0</v>
      </c>
      <c r="G3864" s="9"/>
      <c r="H3864" s="9"/>
      <c r="I3864" s="18">
        <f>_xlfn.XLOOKUP(B3864,'[2]固定资产明细表17-杰 (2)'!$Z$3:$Z$7000,'[2]固定资产明细表17-杰 (2)'!$K$3:$K$7000)</f>
        <v>0</v>
      </c>
      <c r="J3864" s="28">
        <f>ROUND(_xlfn.XLOOKUP(B3864,'[2]固定资产明细表17-杰 (2)'!$Z$3:$Z$7000,'[2]固定资产明细表17-杰 (2)'!$J$3:$J$7000),0)</f>
        <v>0</v>
      </c>
      <c r="K3864" s="14"/>
      <c r="L3864" s="14"/>
      <c r="M3864" s="29">
        <f>_xlfn.XLOOKUP(B3864,'[2]固定资产明细表17-杰 (2)'!$Z$3:$Z$7000,'[2]固定资产明细表17-杰 (2)'!$O$3:$O$7000)</f>
        <v>0</v>
      </c>
      <c r="N3864" s="29">
        <f>_xlfn.XLOOKUP(B3864,'[2]固定资产明细表17-杰 (2)'!$Z$3:$Z$7000,'[2]固定资产明细表17-杰 (2)'!$R$3:$R$7000)</f>
        <v>0</v>
      </c>
      <c r="O3864" s="29">
        <f>_xlfn.XLOOKUP(B3864,'[2]固定资产明细表17-杰 (2)'!$Z$3:$Z$7000,'[2]固定资产明细表17-杰 (2)'!$X$3:$X$7000)</f>
        <v>0</v>
      </c>
      <c r="P3864" s="14"/>
      <c r="Q3864" s="14"/>
      <c r="R3864" s="14"/>
      <c r="S3864" s="14"/>
      <c r="T3864" s="14">
        <f t="shared" si="113"/>
        <v>0</v>
      </c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  <c r="AH3864" s="14"/>
    </row>
    <row r="3865" s="1" customFormat="1" ht="15" spans="1:34">
      <c r="A3865" s="9">
        <f t="shared" si="114"/>
        <v>3861</v>
      </c>
      <c r="B3865" s="14"/>
      <c r="C3865" s="14"/>
      <c r="D3865" s="44">
        <f>_xlfn.XLOOKUP(B3865,'[2]固定资产明细表17-杰 (2)'!$Z$3:$Z$7000,'[2]固定资产明细表17-杰 (2)'!$D$3:$D$7000)</f>
        <v>0</v>
      </c>
      <c r="E3865" s="14"/>
      <c r="F3865" s="14">
        <f>_xlfn.XLOOKUP(B3865,'[2]固定资产明细表17-杰 (2)'!$Z$3:$Z$7000,'[2]固定资产明细表17-杰 (2)'!$E$3:$E$7000)</f>
        <v>0</v>
      </c>
      <c r="G3865" s="9"/>
      <c r="H3865" s="9"/>
      <c r="I3865" s="18">
        <f>_xlfn.XLOOKUP(B3865,'[2]固定资产明细表17-杰 (2)'!$Z$3:$Z$7000,'[2]固定资产明细表17-杰 (2)'!$K$3:$K$7000)</f>
        <v>0</v>
      </c>
      <c r="J3865" s="28">
        <f>ROUND(_xlfn.XLOOKUP(B3865,'[2]固定资产明细表17-杰 (2)'!$Z$3:$Z$7000,'[2]固定资产明细表17-杰 (2)'!$J$3:$J$7000),0)</f>
        <v>0</v>
      </c>
      <c r="K3865" s="14"/>
      <c r="L3865" s="14"/>
      <c r="M3865" s="29">
        <f>_xlfn.XLOOKUP(B3865,'[2]固定资产明细表17-杰 (2)'!$Z$3:$Z$7000,'[2]固定资产明细表17-杰 (2)'!$O$3:$O$7000)</f>
        <v>0</v>
      </c>
      <c r="N3865" s="29">
        <f>_xlfn.XLOOKUP(B3865,'[2]固定资产明细表17-杰 (2)'!$Z$3:$Z$7000,'[2]固定资产明细表17-杰 (2)'!$R$3:$R$7000)</f>
        <v>0</v>
      </c>
      <c r="O3865" s="29">
        <f>_xlfn.XLOOKUP(B3865,'[2]固定资产明细表17-杰 (2)'!$Z$3:$Z$7000,'[2]固定资产明细表17-杰 (2)'!$X$3:$X$7000)</f>
        <v>0</v>
      </c>
      <c r="P3865" s="14"/>
      <c r="Q3865" s="14"/>
      <c r="R3865" s="14"/>
      <c r="S3865" s="14"/>
      <c r="T3865" s="14">
        <f t="shared" si="113"/>
        <v>0</v>
      </c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  <c r="AH3865" s="14"/>
    </row>
    <row r="3866" s="1" customFormat="1" ht="15" spans="1:34">
      <c r="A3866" s="9">
        <f t="shared" si="114"/>
        <v>3862</v>
      </c>
      <c r="B3866" s="14"/>
      <c r="C3866" s="14"/>
      <c r="D3866" s="44">
        <f>_xlfn.XLOOKUP(B3866,'[2]固定资产明细表17-杰 (2)'!$Z$3:$Z$7000,'[2]固定资产明细表17-杰 (2)'!$D$3:$D$7000)</f>
        <v>0</v>
      </c>
      <c r="E3866" s="14"/>
      <c r="F3866" s="14">
        <f>_xlfn.XLOOKUP(B3866,'[2]固定资产明细表17-杰 (2)'!$Z$3:$Z$7000,'[2]固定资产明细表17-杰 (2)'!$E$3:$E$7000)</f>
        <v>0</v>
      </c>
      <c r="G3866" s="9"/>
      <c r="H3866" s="9"/>
      <c r="I3866" s="18">
        <f>_xlfn.XLOOKUP(B3866,'[2]固定资产明细表17-杰 (2)'!$Z$3:$Z$7000,'[2]固定资产明细表17-杰 (2)'!$K$3:$K$7000)</f>
        <v>0</v>
      </c>
      <c r="J3866" s="28">
        <f>ROUND(_xlfn.XLOOKUP(B3866,'[2]固定资产明细表17-杰 (2)'!$Z$3:$Z$7000,'[2]固定资产明细表17-杰 (2)'!$J$3:$J$7000),0)</f>
        <v>0</v>
      </c>
      <c r="K3866" s="14"/>
      <c r="L3866" s="14"/>
      <c r="M3866" s="29">
        <f>_xlfn.XLOOKUP(B3866,'[2]固定资产明细表17-杰 (2)'!$Z$3:$Z$7000,'[2]固定资产明细表17-杰 (2)'!$O$3:$O$7000)</f>
        <v>0</v>
      </c>
      <c r="N3866" s="29">
        <f>_xlfn.XLOOKUP(B3866,'[2]固定资产明细表17-杰 (2)'!$Z$3:$Z$7000,'[2]固定资产明细表17-杰 (2)'!$R$3:$R$7000)</f>
        <v>0</v>
      </c>
      <c r="O3866" s="29">
        <f>_xlfn.XLOOKUP(B3866,'[2]固定资产明细表17-杰 (2)'!$Z$3:$Z$7000,'[2]固定资产明细表17-杰 (2)'!$X$3:$X$7000)</f>
        <v>0</v>
      </c>
      <c r="P3866" s="14"/>
      <c r="Q3866" s="14"/>
      <c r="R3866" s="14"/>
      <c r="S3866" s="14"/>
      <c r="T3866" s="14">
        <f t="shared" si="113"/>
        <v>0</v>
      </c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  <c r="AH3866" s="14"/>
    </row>
    <row r="3867" s="1" customFormat="1" ht="15" spans="1:34">
      <c r="A3867" s="9">
        <f t="shared" si="114"/>
        <v>3863</v>
      </c>
      <c r="B3867" s="14"/>
      <c r="C3867" s="14"/>
      <c r="D3867" s="44">
        <f>_xlfn.XLOOKUP(B3867,'[2]固定资产明细表17-杰 (2)'!$Z$3:$Z$7000,'[2]固定资产明细表17-杰 (2)'!$D$3:$D$7000)</f>
        <v>0</v>
      </c>
      <c r="E3867" s="14"/>
      <c r="F3867" s="14">
        <f>_xlfn.XLOOKUP(B3867,'[2]固定资产明细表17-杰 (2)'!$Z$3:$Z$7000,'[2]固定资产明细表17-杰 (2)'!$E$3:$E$7000)</f>
        <v>0</v>
      </c>
      <c r="G3867" s="9"/>
      <c r="H3867" s="9"/>
      <c r="I3867" s="18">
        <f>_xlfn.XLOOKUP(B3867,'[2]固定资产明细表17-杰 (2)'!$Z$3:$Z$7000,'[2]固定资产明细表17-杰 (2)'!$K$3:$K$7000)</f>
        <v>0</v>
      </c>
      <c r="J3867" s="28">
        <f>ROUND(_xlfn.XLOOKUP(B3867,'[2]固定资产明细表17-杰 (2)'!$Z$3:$Z$7000,'[2]固定资产明细表17-杰 (2)'!$J$3:$J$7000),0)</f>
        <v>0</v>
      </c>
      <c r="K3867" s="14"/>
      <c r="L3867" s="14"/>
      <c r="M3867" s="29">
        <f>_xlfn.XLOOKUP(B3867,'[2]固定资产明细表17-杰 (2)'!$Z$3:$Z$7000,'[2]固定资产明细表17-杰 (2)'!$O$3:$O$7000)</f>
        <v>0</v>
      </c>
      <c r="N3867" s="29">
        <f>_xlfn.XLOOKUP(B3867,'[2]固定资产明细表17-杰 (2)'!$Z$3:$Z$7000,'[2]固定资产明细表17-杰 (2)'!$R$3:$R$7000)</f>
        <v>0</v>
      </c>
      <c r="O3867" s="29">
        <f>_xlfn.XLOOKUP(B3867,'[2]固定资产明细表17-杰 (2)'!$Z$3:$Z$7000,'[2]固定资产明细表17-杰 (2)'!$X$3:$X$7000)</f>
        <v>0</v>
      </c>
      <c r="P3867" s="14"/>
      <c r="Q3867" s="14"/>
      <c r="R3867" s="14"/>
      <c r="S3867" s="14"/>
      <c r="T3867" s="14">
        <f t="shared" si="113"/>
        <v>0</v>
      </c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  <c r="AH3867" s="14"/>
    </row>
    <row r="3868" s="1" customFormat="1" ht="15" spans="1:34">
      <c r="A3868" s="9">
        <f t="shared" si="114"/>
        <v>3864</v>
      </c>
      <c r="B3868" s="14"/>
      <c r="C3868" s="14"/>
      <c r="D3868" s="44">
        <f>_xlfn.XLOOKUP(B3868,'[2]固定资产明细表17-杰 (2)'!$Z$3:$Z$7000,'[2]固定资产明细表17-杰 (2)'!$D$3:$D$7000)</f>
        <v>0</v>
      </c>
      <c r="E3868" s="14"/>
      <c r="F3868" s="14">
        <f>_xlfn.XLOOKUP(B3868,'[2]固定资产明细表17-杰 (2)'!$Z$3:$Z$7000,'[2]固定资产明细表17-杰 (2)'!$E$3:$E$7000)</f>
        <v>0</v>
      </c>
      <c r="G3868" s="9"/>
      <c r="H3868" s="9"/>
      <c r="I3868" s="18">
        <f>_xlfn.XLOOKUP(B3868,'[2]固定资产明细表17-杰 (2)'!$Z$3:$Z$7000,'[2]固定资产明细表17-杰 (2)'!$K$3:$K$7000)</f>
        <v>0</v>
      </c>
      <c r="J3868" s="28">
        <f>ROUND(_xlfn.XLOOKUP(B3868,'[2]固定资产明细表17-杰 (2)'!$Z$3:$Z$7000,'[2]固定资产明细表17-杰 (2)'!$J$3:$J$7000),0)</f>
        <v>0</v>
      </c>
      <c r="K3868" s="14"/>
      <c r="L3868" s="14"/>
      <c r="M3868" s="29">
        <f>_xlfn.XLOOKUP(B3868,'[2]固定资产明细表17-杰 (2)'!$Z$3:$Z$7000,'[2]固定资产明细表17-杰 (2)'!$O$3:$O$7000)</f>
        <v>0</v>
      </c>
      <c r="N3868" s="29">
        <f>_xlfn.XLOOKUP(B3868,'[2]固定资产明细表17-杰 (2)'!$Z$3:$Z$7000,'[2]固定资产明细表17-杰 (2)'!$R$3:$R$7000)</f>
        <v>0</v>
      </c>
      <c r="O3868" s="29">
        <f>_xlfn.XLOOKUP(B3868,'[2]固定资产明细表17-杰 (2)'!$Z$3:$Z$7000,'[2]固定资产明细表17-杰 (2)'!$X$3:$X$7000)</f>
        <v>0</v>
      </c>
      <c r="P3868" s="14"/>
      <c r="Q3868" s="14"/>
      <c r="R3868" s="14"/>
      <c r="S3868" s="14"/>
      <c r="T3868" s="14">
        <f t="shared" si="113"/>
        <v>0</v>
      </c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  <c r="AH3868" s="14"/>
    </row>
    <row r="3869" s="1" customFormat="1" ht="15" spans="1:34">
      <c r="A3869" s="9">
        <f t="shared" si="114"/>
        <v>3865</v>
      </c>
      <c r="B3869" s="14"/>
      <c r="C3869" s="14"/>
      <c r="D3869" s="44">
        <f>_xlfn.XLOOKUP(B3869,'[2]固定资产明细表17-杰 (2)'!$Z$3:$Z$7000,'[2]固定资产明细表17-杰 (2)'!$D$3:$D$7000)</f>
        <v>0</v>
      </c>
      <c r="E3869" s="14"/>
      <c r="F3869" s="14">
        <f>_xlfn.XLOOKUP(B3869,'[2]固定资产明细表17-杰 (2)'!$Z$3:$Z$7000,'[2]固定资产明细表17-杰 (2)'!$E$3:$E$7000)</f>
        <v>0</v>
      </c>
      <c r="G3869" s="9"/>
      <c r="H3869" s="9"/>
      <c r="I3869" s="18">
        <f>_xlfn.XLOOKUP(B3869,'[2]固定资产明细表17-杰 (2)'!$Z$3:$Z$7000,'[2]固定资产明细表17-杰 (2)'!$K$3:$K$7000)</f>
        <v>0</v>
      </c>
      <c r="J3869" s="28">
        <f>ROUND(_xlfn.XLOOKUP(B3869,'[2]固定资产明细表17-杰 (2)'!$Z$3:$Z$7000,'[2]固定资产明细表17-杰 (2)'!$J$3:$J$7000),0)</f>
        <v>0</v>
      </c>
      <c r="K3869" s="14"/>
      <c r="L3869" s="14"/>
      <c r="M3869" s="29">
        <f>_xlfn.XLOOKUP(B3869,'[2]固定资产明细表17-杰 (2)'!$Z$3:$Z$7000,'[2]固定资产明细表17-杰 (2)'!$O$3:$O$7000)</f>
        <v>0</v>
      </c>
      <c r="N3869" s="29">
        <f>_xlfn.XLOOKUP(B3869,'[2]固定资产明细表17-杰 (2)'!$Z$3:$Z$7000,'[2]固定资产明细表17-杰 (2)'!$R$3:$R$7000)</f>
        <v>0</v>
      </c>
      <c r="O3869" s="29">
        <f>_xlfn.XLOOKUP(B3869,'[2]固定资产明细表17-杰 (2)'!$Z$3:$Z$7000,'[2]固定资产明细表17-杰 (2)'!$X$3:$X$7000)</f>
        <v>0</v>
      </c>
      <c r="P3869" s="14"/>
      <c r="Q3869" s="14"/>
      <c r="R3869" s="14"/>
      <c r="S3869" s="14"/>
      <c r="T3869" s="14">
        <f t="shared" si="113"/>
        <v>0</v>
      </c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  <c r="AH3869" s="14"/>
    </row>
    <row r="3870" s="1" customFormat="1" ht="15" spans="1:34">
      <c r="A3870" s="9">
        <f t="shared" si="114"/>
        <v>3866</v>
      </c>
      <c r="B3870" s="14"/>
      <c r="C3870" s="14"/>
      <c r="D3870" s="44">
        <f>_xlfn.XLOOKUP(B3870,'[2]固定资产明细表17-杰 (2)'!$Z$3:$Z$7000,'[2]固定资产明细表17-杰 (2)'!$D$3:$D$7000)</f>
        <v>0</v>
      </c>
      <c r="E3870" s="14"/>
      <c r="F3870" s="14">
        <f>_xlfn.XLOOKUP(B3870,'[2]固定资产明细表17-杰 (2)'!$Z$3:$Z$7000,'[2]固定资产明细表17-杰 (2)'!$E$3:$E$7000)</f>
        <v>0</v>
      </c>
      <c r="G3870" s="9"/>
      <c r="H3870" s="9"/>
      <c r="I3870" s="18">
        <f>_xlfn.XLOOKUP(B3870,'[2]固定资产明细表17-杰 (2)'!$Z$3:$Z$7000,'[2]固定资产明细表17-杰 (2)'!$K$3:$K$7000)</f>
        <v>0</v>
      </c>
      <c r="J3870" s="28">
        <f>ROUND(_xlfn.XLOOKUP(B3870,'[2]固定资产明细表17-杰 (2)'!$Z$3:$Z$7000,'[2]固定资产明细表17-杰 (2)'!$J$3:$J$7000),0)</f>
        <v>0</v>
      </c>
      <c r="K3870" s="14"/>
      <c r="L3870" s="14"/>
      <c r="M3870" s="29">
        <f>_xlfn.XLOOKUP(B3870,'[2]固定资产明细表17-杰 (2)'!$Z$3:$Z$7000,'[2]固定资产明细表17-杰 (2)'!$O$3:$O$7000)</f>
        <v>0</v>
      </c>
      <c r="N3870" s="29">
        <f>_xlfn.XLOOKUP(B3870,'[2]固定资产明细表17-杰 (2)'!$Z$3:$Z$7000,'[2]固定资产明细表17-杰 (2)'!$R$3:$R$7000)</f>
        <v>0</v>
      </c>
      <c r="O3870" s="29">
        <f>_xlfn.XLOOKUP(B3870,'[2]固定资产明细表17-杰 (2)'!$Z$3:$Z$7000,'[2]固定资产明细表17-杰 (2)'!$X$3:$X$7000)</f>
        <v>0</v>
      </c>
      <c r="P3870" s="14"/>
      <c r="Q3870" s="14"/>
      <c r="R3870" s="14"/>
      <c r="S3870" s="14"/>
      <c r="T3870" s="14">
        <f t="shared" si="113"/>
        <v>0</v>
      </c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  <c r="AH3870" s="14"/>
    </row>
    <row r="3871" s="1" customFormat="1" ht="15" spans="1:34">
      <c r="A3871" s="9">
        <f t="shared" si="114"/>
        <v>3867</v>
      </c>
      <c r="B3871" s="14"/>
      <c r="C3871" s="14"/>
      <c r="D3871" s="44">
        <f>_xlfn.XLOOKUP(B3871,'[2]固定资产明细表17-杰 (2)'!$Z$3:$Z$7000,'[2]固定资产明细表17-杰 (2)'!$D$3:$D$7000)</f>
        <v>0</v>
      </c>
      <c r="E3871" s="14"/>
      <c r="F3871" s="14">
        <f>_xlfn.XLOOKUP(B3871,'[2]固定资产明细表17-杰 (2)'!$Z$3:$Z$7000,'[2]固定资产明细表17-杰 (2)'!$E$3:$E$7000)</f>
        <v>0</v>
      </c>
      <c r="G3871" s="9"/>
      <c r="H3871" s="9"/>
      <c r="I3871" s="18">
        <f>_xlfn.XLOOKUP(B3871,'[2]固定资产明细表17-杰 (2)'!$Z$3:$Z$7000,'[2]固定资产明细表17-杰 (2)'!$K$3:$K$7000)</f>
        <v>0</v>
      </c>
      <c r="J3871" s="28">
        <f>ROUND(_xlfn.XLOOKUP(B3871,'[2]固定资产明细表17-杰 (2)'!$Z$3:$Z$7000,'[2]固定资产明细表17-杰 (2)'!$J$3:$J$7000),0)</f>
        <v>0</v>
      </c>
      <c r="K3871" s="14"/>
      <c r="L3871" s="14"/>
      <c r="M3871" s="29">
        <f>_xlfn.XLOOKUP(B3871,'[2]固定资产明细表17-杰 (2)'!$Z$3:$Z$7000,'[2]固定资产明细表17-杰 (2)'!$O$3:$O$7000)</f>
        <v>0</v>
      </c>
      <c r="N3871" s="29">
        <f>_xlfn.XLOOKUP(B3871,'[2]固定资产明细表17-杰 (2)'!$Z$3:$Z$7000,'[2]固定资产明细表17-杰 (2)'!$R$3:$R$7000)</f>
        <v>0</v>
      </c>
      <c r="O3871" s="29">
        <f>_xlfn.XLOOKUP(B3871,'[2]固定资产明细表17-杰 (2)'!$Z$3:$Z$7000,'[2]固定资产明细表17-杰 (2)'!$X$3:$X$7000)</f>
        <v>0</v>
      </c>
      <c r="P3871" s="14"/>
      <c r="Q3871" s="14"/>
      <c r="R3871" s="14"/>
      <c r="S3871" s="14"/>
      <c r="T3871" s="14">
        <f t="shared" si="113"/>
        <v>0</v>
      </c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  <c r="AH3871" s="14"/>
    </row>
    <row r="3872" s="1" customFormat="1" ht="15" spans="1:34">
      <c r="A3872" s="9">
        <f t="shared" si="114"/>
        <v>3868</v>
      </c>
      <c r="B3872" s="14"/>
      <c r="C3872" s="14"/>
      <c r="D3872" s="44">
        <f>_xlfn.XLOOKUP(B3872,'[2]固定资产明细表17-杰 (2)'!$Z$3:$Z$7000,'[2]固定资产明细表17-杰 (2)'!$D$3:$D$7000)</f>
        <v>0</v>
      </c>
      <c r="E3872" s="14"/>
      <c r="F3872" s="14">
        <f>_xlfn.XLOOKUP(B3872,'[2]固定资产明细表17-杰 (2)'!$Z$3:$Z$7000,'[2]固定资产明细表17-杰 (2)'!$E$3:$E$7000)</f>
        <v>0</v>
      </c>
      <c r="G3872" s="9"/>
      <c r="H3872" s="9"/>
      <c r="I3872" s="18">
        <f>_xlfn.XLOOKUP(B3872,'[2]固定资产明细表17-杰 (2)'!$Z$3:$Z$7000,'[2]固定资产明细表17-杰 (2)'!$K$3:$K$7000)</f>
        <v>0</v>
      </c>
      <c r="J3872" s="28">
        <f>ROUND(_xlfn.XLOOKUP(B3872,'[2]固定资产明细表17-杰 (2)'!$Z$3:$Z$7000,'[2]固定资产明细表17-杰 (2)'!$J$3:$J$7000),0)</f>
        <v>0</v>
      </c>
      <c r="K3872" s="14"/>
      <c r="L3872" s="14"/>
      <c r="M3872" s="29">
        <f>_xlfn.XLOOKUP(B3872,'[2]固定资产明细表17-杰 (2)'!$Z$3:$Z$7000,'[2]固定资产明细表17-杰 (2)'!$O$3:$O$7000)</f>
        <v>0</v>
      </c>
      <c r="N3872" s="29">
        <f>_xlfn.XLOOKUP(B3872,'[2]固定资产明细表17-杰 (2)'!$Z$3:$Z$7000,'[2]固定资产明细表17-杰 (2)'!$R$3:$R$7000)</f>
        <v>0</v>
      </c>
      <c r="O3872" s="29">
        <f>_xlfn.XLOOKUP(B3872,'[2]固定资产明细表17-杰 (2)'!$Z$3:$Z$7000,'[2]固定资产明细表17-杰 (2)'!$X$3:$X$7000)</f>
        <v>0</v>
      </c>
      <c r="P3872" s="14"/>
      <c r="Q3872" s="14"/>
      <c r="R3872" s="14"/>
      <c r="S3872" s="14"/>
      <c r="T3872" s="14">
        <f t="shared" si="113"/>
        <v>0</v>
      </c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  <c r="AH3872" s="14"/>
    </row>
    <row r="3873" s="1" customFormat="1" ht="15" spans="1:34">
      <c r="A3873" s="9">
        <f t="shared" si="114"/>
        <v>3869</v>
      </c>
      <c r="B3873" s="14"/>
      <c r="C3873" s="14"/>
      <c r="D3873" s="44">
        <f>_xlfn.XLOOKUP(B3873,'[2]固定资产明细表17-杰 (2)'!$Z$3:$Z$7000,'[2]固定资产明细表17-杰 (2)'!$D$3:$D$7000)</f>
        <v>0</v>
      </c>
      <c r="E3873" s="14"/>
      <c r="F3873" s="14">
        <f>_xlfn.XLOOKUP(B3873,'[2]固定资产明细表17-杰 (2)'!$Z$3:$Z$7000,'[2]固定资产明细表17-杰 (2)'!$E$3:$E$7000)</f>
        <v>0</v>
      </c>
      <c r="G3873" s="9"/>
      <c r="H3873" s="9"/>
      <c r="I3873" s="18">
        <f>_xlfn.XLOOKUP(B3873,'[2]固定资产明细表17-杰 (2)'!$Z$3:$Z$7000,'[2]固定资产明细表17-杰 (2)'!$K$3:$K$7000)</f>
        <v>0</v>
      </c>
      <c r="J3873" s="28">
        <f>ROUND(_xlfn.XLOOKUP(B3873,'[2]固定资产明细表17-杰 (2)'!$Z$3:$Z$7000,'[2]固定资产明细表17-杰 (2)'!$J$3:$J$7000),0)</f>
        <v>0</v>
      </c>
      <c r="K3873" s="14"/>
      <c r="L3873" s="14"/>
      <c r="M3873" s="29">
        <f>_xlfn.XLOOKUP(B3873,'[2]固定资产明细表17-杰 (2)'!$Z$3:$Z$7000,'[2]固定资产明细表17-杰 (2)'!$O$3:$O$7000)</f>
        <v>0</v>
      </c>
      <c r="N3873" s="29">
        <f>_xlfn.XLOOKUP(B3873,'[2]固定资产明细表17-杰 (2)'!$Z$3:$Z$7000,'[2]固定资产明细表17-杰 (2)'!$R$3:$R$7000)</f>
        <v>0</v>
      </c>
      <c r="O3873" s="29">
        <f>_xlfn.XLOOKUP(B3873,'[2]固定资产明细表17-杰 (2)'!$Z$3:$Z$7000,'[2]固定资产明细表17-杰 (2)'!$X$3:$X$7000)</f>
        <v>0</v>
      </c>
      <c r="P3873" s="14"/>
      <c r="Q3873" s="14"/>
      <c r="R3873" s="14"/>
      <c r="S3873" s="14"/>
      <c r="T3873" s="14">
        <f t="shared" si="113"/>
        <v>0</v>
      </c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  <c r="AH3873" s="14"/>
    </row>
    <row r="3874" s="1" customFormat="1" ht="15" spans="1:34">
      <c r="A3874" s="9">
        <f t="shared" si="114"/>
        <v>3870</v>
      </c>
      <c r="B3874" s="14"/>
      <c r="C3874" s="14"/>
      <c r="D3874" s="44">
        <f>_xlfn.XLOOKUP(B3874,'[2]固定资产明细表17-杰 (2)'!$Z$3:$Z$7000,'[2]固定资产明细表17-杰 (2)'!$D$3:$D$7000)</f>
        <v>0</v>
      </c>
      <c r="E3874" s="14"/>
      <c r="F3874" s="14">
        <f>_xlfn.XLOOKUP(B3874,'[2]固定资产明细表17-杰 (2)'!$Z$3:$Z$7000,'[2]固定资产明细表17-杰 (2)'!$E$3:$E$7000)</f>
        <v>0</v>
      </c>
      <c r="G3874" s="9"/>
      <c r="H3874" s="9"/>
      <c r="I3874" s="18">
        <f>_xlfn.XLOOKUP(B3874,'[2]固定资产明细表17-杰 (2)'!$Z$3:$Z$7000,'[2]固定资产明细表17-杰 (2)'!$K$3:$K$7000)</f>
        <v>0</v>
      </c>
      <c r="J3874" s="28">
        <f>ROUND(_xlfn.XLOOKUP(B3874,'[2]固定资产明细表17-杰 (2)'!$Z$3:$Z$7000,'[2]固定资产明细表17-杰 (2)'!$J$3:$J$7000),0)</f>
        <v>0</v>
      </c>
      <c r="K3874" s="14"/>
      <c r="L3874" s="14"/>
      <c r="M3874" s="29">
        <f>_xlfn.XLOOKUP(B3874,'[2]固定资产明细表17-杰 (2)'!$Z$3:$Z$7000,'[2]固定资产明细表17-杰 (2)'!$O$3:$O$7000)</f>
        <v>0</v>
      </c>
      <c r="N3874" s="29">
        <f>_xlfn.XLOOKUP(B3874,'[2]固定资产明细表17-杰 (2)'!$Z$3:$Z$7000,'[2]固定资产明细表17-杰 (2)'!$R$3:$R$7000)</f>
        <v>0</v>
      </c>
      <c r="O3874" s="29">
        <f>_xlfn.XLOOKUP(B3874,'[2]固定资产明细表17-杰 (2)'!$Z$3:$Z$7000,'[2]固定资产明细表17-杰 (2)'!$X$3:$X$7000)</f>
        <v>0</v>
      </c>
      <c r="P3874" s="14"/>
      <c r="Q3874" s="14"/>
      <c r="R3874" s="14"/>
      <c r="S3874" s="14"/>
      <c r="T3874" s="14">
        <f t="shared" si="113"/>
        <v>0</v>
      </c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  <c r="AH3874" s="14"/>
    </row>
    <row r="3875" s="1" customFormat="1" ht="15" spans="1:34">
      <c r="A3875" s="9">
        <f t="shared" si="114"/>
        <v>3871</v>
      </c>
      <c r="B3875" s="14"/>
      <c r="C3875" s="14"/>
      <c r="D3875" s="44">
        <f>_xlfn.XLOOKUP(B3875,'[2]固定资产明细表17-杰 (2)'!$Z$3:$Z$7000,'[2]固定资产明细表17-杰 (2)'!$D$3:$D$7000)</f>
        <v>0</v>
      </c>
      <c r="E3875" s="14"/>
      <c r="F3875" s="14">
        <f>_xlfn.XLOOKUP(B3875,'[2]固定资产明细表17-杰 (2)'!$Z$3:$Z$7000,'[2]固定资产明细表17-杰 (2)'!$E$3:$E$7000)</f>
        <v>0</v>
      </c>
      <c r="G3875" s="9"/>
      <c r="H3875" s="9"/>
      <c r="I3875" s="18">
        <f>_xlfn.XLOOKUP(B3875,'[2]固定资产明细表17-杰 (2)'!$Z$3:$Z$7000,'[2]固定资产明细表17-杰 (2)'!$K$3:$K$7000)</f>
        <v>0</v>
      </c>
      <c r="J3875" s="28">
        <f>ROUND(_xlfn.XLOOKUP(B3875,'[2]固定资产明细表17-杰 (2)'!$Z$3:$Z$7000,'[2]固定资产明细表17-杰 (2)'!$J$3:$J$7000),0)</f>
        <v>0</v>
      </c>
      <c r="K3875" s="14"/>
      <c r="L3875" s="14"/>
      <c r="M3875" s="29">
        <f>_xlfn.XLOOKUP(B3875,'[2]固定资产明细表17-杰 (2)'!$Z$3:$Z$7000,'[2]固定资产明细表17-杰 (2)'!$O$3:$O$7000)</f>
        <v>0</v>
      </c>
      <c r="N3875" s="29">
        <f>_xlfn.XLOOKUP(B3875,'[2]固定资产明细表17-杰 (2)'!$Z$3:$Z$7000,'[2]固定资产明细表17-杰 (2)'!$R$3:$R$7000)</f>
        <v>0</v>
      </c>
      <c r="O3875" s="29">
        <f>_xlfn.XLOOKUP(B3875,'[2]固定资产明细表17-杰 (2)'!$Z$3:$Z$7000,'[2]固定资产明细表17-杰 (2)'!$X$3:$X$7000)</f>
        <v>0</v>
      </c>
      <c r="P3875" s="14"/>
      <c r="Q3875" s="14"/>
      <c r="R3875" s="14"/>
      <c r="S3875" s="14"/>
      <c r="T3875" s="14">
        <f t="shared" si="113"/>
        <v>0</v>
      </c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  <c r="AH3875" s="14"/>
    </row>
    <row r="3876" s="1" customFormat="1" ht="15" spans="1:34">
      <c r="A3876" s="9">
        <f t="shared" si="114"/>
        <v>3872</v>
      </c>
      <c r="B3876" s="14"/>
      <c r="C3876" s="14"/>
      <c r="D3876" s="44">
        <f>_xlfn.XLOOKUP(B3876,'[2]固定资产明细表17-杰 (2)'!$Z$3:$Z$7000,'[2]固定资产明细表17-杰 (2)'!$D$3:$D$7000)</f>
        <v>0</v>
      </c>
      <c r="E3876" s="14"/>
      <c r="F3876" s="14">
        <f>_xlfn.XLOOKUP(B3876,'[2]固定资产明细表17-杰 (2)'!$Z$3:$Z$7000,'[2]固定资产明细表17-杰 (2)'!$E$3:$E$7000)</f>
        <v>0</v>
      </c>
      <c r="G3876" s="9"/>
      <c r="H3876" s="9"/>
      <c r="I3876" s="18">
        <f>_xlfn.XLOOKUP(B3876,'[2]固定资产明细表17-杰 (2)'!$Z$3:$Z$7000,'[2]固定资产明细表17-杰 (2)'!$K$3:$K$7000)</f>
        <v>0</v>
      </c>
      <c r="J3876" s="28">
        <f>ROUND(_xlfn.XLOOKUP(B3876,'[2]固定资产明细表17-杰 (2)'!$Z$3:$Z$7000,'[2]固定资产明细表17-杰 (2)'!$J$3:$J$7000),0)</f>
        <v>0</v>
      </c>
      <c r="K3876" s="14"/>
      <c r="L3876" s="14"/>
      <c r="M3876" s="29">
        <f>_xlfn.XLOOKUP(B3876,'[2]固定资产明细表17-杰 (2)'!$Z$3:$Z$7000,'[2]固定资产明细表17-杰 (2)'!$O$3:$O$7000)</f>
        <v>0</v>
      </c>
      <c r="N3876" s="29">
        <f>_xlfn.XLOOKUP(B3876,'[2]固定资产明细表17-杰 (2)'!$Z$3:$Z$7000,'[2]固定资产明细表17-杰 (2)'!$R$3:$R$7000)</f>
        <v>0</v>
      </c>
      <c r="O3876" s="29">
        <f>_xlfn.XLOOKUP(B3876,'[2]固定资产明细表17-杰 (2)'!$Z$3:$Z$7000,'[2]固定资产明细表17-杰 (2)'!$X$3:$X$7000)</f>
        <v>0</v>
      </c>
      <c r="P3876" s="14"/>
      <c r="Q3876" s="14"/>
      <c r="R3876" s="14"/>
      <c r="S3876" s="14"/>
      <c r="T3876" s="14">
        <f t="shared" si="113"/>
        <v>0</v>
      </c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  <c r="AH3876" s="14"/>
    </row>
    <row r="3877" s="1" customFormat="1" ht="15" spans="1:34">
      <c r="A3877" s="9">
        <f t="shared" si="114"/>
        <v>3873</v>
      </c>
      <c r="B3877" s="14"/>
      <c r="C3877" s="14"/>
      <c r="D3877" s="44">
        <f>_xlfn.XLOOKUP(B3877,'[2]固定资产明细表17-杰 (2)'!$Z$3:$Z$7000,'[2]固定资产明细表17-杰 (2)'!$D$3:$D$7000)</f>
        <v>0</v>
      </c>
      <c r="E3877" s="14"/>
      <c r="F3877" s="14">
        <f>_xlfn.XLOOKUP(B3877,'[2]固定资产明细表17-杰 (2)'!$Z$3:$Z$7000,'[2]固定资产明细表17-杰 (2)'!$E$3:$E$7000)</f>
        <v>0</v>
      </c>
      <c r="G3877" s="9"/>
      <c r="H3877" s="9"/>
      <c r="I3877" s="18">
        <f>_xlfn.XLOOKUP(B3877,'[2]固定资产明细表17-杰 (2)'!$Z$3:$Z$7000,'[2]固定资产明细表17-杰 (2)'!$K$3:$K$7000)</f>
        <v>0</v>
      </c>
      <c r="J3877" s="28">
        <f>ROUND(_xlfn.XLOOKUP(B3877,'[2]固定资产明细表17-杰 (2)'!$Z$3:$Z$7000,'[2]固定资产明细表17-杰 (2)'!$J$3:$J$7000),0)</f>
        <v>0</v>
      </c>
      <c r="K3877" s="14"/>
      <c r="L3877" s="14"/>
      <c r="M3877" s="29">
        <f>_xlfn.XLOOKUP(B3877,'[2]固定资产明细表17-杰 (2)'!$Z$3:$Z$7000,'[2]固定资产明细表17-杰 (2)'!$O$3:$O$7000)</f>
        <v>0</v>
      </c>
      <c r="N3877" s="29">
        <f>_xlfn.XLOOKUP(B3877,'[2]固定资产明细表17-杰 (2)'!$Z$3:$Z$7000,'[2]固定资产明细表17-杰 (2)'!$R$3:$R$7000)</f>
        <v>0</v>
      </c>
      <c r="O3877" s="29">
        <f>_xlfn.XLOOKUP(B3877,'[2]固定资产明细表17-杰 (2)'!$Z$3:$Z$7000,'[2]固定资产明细表17-杰 (2)'!$X$3:$X$7000)</f>
        <v>0</v>
      </c>
      <c r="P3877" s="14"/>
      <c r="Q3877" s="14"/>
      <c r="R3877" s="14"/>
      <c r="S3877" s="14"/>
      <c r="T3877" s="14">
        <f t="shared" si="113"/>
        <v>0</v>
      </c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  <c r="AH3877" s="14"/>
    </row>
    <row r="3878" s="1" customFormat="1" ht="15" spans="1:34">
      <c r="A3878" s="9">
        <f t="shared" si="114"/>
        <v>3874</v>
      </c>
      <c r="B3878" s="14"/>
      <c r="C3878" s="14"/>
      <c r="D3878" s="44">
        <f>_xlfn.XLOOKUP(B3878,'[2]固定资产明细表17-杰 (2)'!$Z$3:$Z$7000,'[2]固定资产明细表17-杰 (2)'!$D$3:$D$7000)</f>
        <v>0</v>
      </c>
      <c r="E3878" s="14"/>
      <c r="F3878" s="14">
        <f>_xlfn.XLOOKUP(B3878,'[2]固定资产明细表17-杰 (2)'!$Z$3:$Z$7000,'[2]固定资产明细表17-杰 (2)'!$E$3:$E$7000)</f>
        <v>0</v>
      </c>
      <c r="G3878" s="9"/>
      <c r="H3878" s="9"/>
      <c r="I3878" s="18">
        <f>_xlfn.XLOOKUP(B3878,'[2]固定资产明细表17-杰 (2)'!$Z$3:$Z$7000,'[2]固定资产明细表17-杰 (2)'!$K$3:$K$7000)</f>
        <v>0</v>
      </c>
      <c r="J3878" s="28">
        <f>ROUND(_xlfn.XLOOKUP(B3878,'[2]固定资产明细表17-杰 (2)'!$Z$3:$Z$7000,'[2]固定资产明细表17-杰 (2)'!$J$3:$J$7000),0)</f>
        <v>0</v>
      </c>
      <c r="K3878" s="14"/>
      <c r="L3878" s="14"/>
      <c r="M3878" s="29">
        <f>_xlfn.XLOOKUP(B3878,'[2]固定资产明细表17-杰 (2)'!$Z$3:$Z$7000,'[2]固定资产明细表17-杰 (2)'!$O$3:$O$7000)</f>
        <v>0</v>
      </c>
      <c r="N3878" s="29">
        <f>_xlfn.XLOOKUP(B3878,'[2]固定资产明细表17-杰 (2)'!$Z$3:$Z$7000,'[2]固定资产明细表17-杰 (2)'!$R$3:$R$7000)</f>
        <v>0</v>
      </c>
      <c r="O3878" s="29">
        <f>_xlfn.XLOOKUP(B3878,'[2]固定资产明细表17-杰 (2)'!$Z$3:$Z$7000,'[2]固定资产明细表17-杰 (2)'!$X$3:$X$7000)</f>
        <v>0</v>
      </c>
      <c r="P3878" s="14"/>
      <c r="Q3878" s="14"/>
      <c r="R3878" s="14"/>
      <c r="S3878" s="14"/>
      <c r="T3878" s="14">
        <f t="shared" si="113"/>
        <v>0</v>
      </c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  <c r="AH3878" s="14"/>
    </row>
    <row r="3879" s="1" customFormat="1" ht="15" spans="1:34">
      <c r="A3879" s="9">
        <f t="shared" si="114"/>
        <v>3875</v>
      </c>
      <c r="B3879" s="14"/>
      <c r="C3879" s="14"/>
      <c r="D3879" s="44">
        <f>_xlfn.XLOOKUP(B3879,'[2]固定资产明细表17-杰 (2)'!$Z$3:$Z$7000,'[2]固定资产明细表17-杰 (2)'!$D$3:$D$7000)</f>
        <v>0</v>
      </c>
      <c r="E3879" s="14"/>
      <c r="F3879" s="14">
        <f>_xlfn.XLOOKUP(B3879,'[2]固定资产明细表17-杰 (2)'!$Z$3:$Z$7000,'[2]固定资产明细表17-杰 (2)'!$E$3:$E$7000)</f>
        <v>0</v>
      </c>
      <c r="G3879" s="9"/>
      <c r="H3879" s="9"/>
      <c r="I3879" s="18">
        <f>_xlfn.XLOOKUP(B3879,'[2]固定资产明细表17-杰 (2)'!$Z$3:$Z$7000,'[2]固定资产明细表17-杰 (2)'!$K$3:$K$7000)</f>
        <v>0</v>
      </c>
      <c r="J3879" s="28">
        <f>ROUND(_xlfn.XLOOKUP(B3879,'[2]固定资产明细表17-杰 (2)'!$Z$3:$Z$7000,'[2]固定资产明细表17-杰 (2)'!$J$3:$J$7000),0)</f>
        <v>0</v>
      </c>
      <c r="K3879" s="14"/>
      <c r="L3879" s="14"/>
      <c r="M3879" s="29">
        <f>_xlfn.XLOOKUP(B3879,'[2]固定资产明细表17-杰 (2)'!$Z$3:$Z$7000,'[2]固定资产明细表17-杰 (2)'!$O$3:$O$7000)</f>
        <v>0</v>
      </c>
      <c r="N3879" s="29">
        <f>_xlfn.XLOOKUP(B3879,'[2]固定资产明细表17-杰 (2)'!$Z$3:$Z$7000,'[2]固定资产明细表17-杰 (2)'!$R$3:$R$7000)</f>
        <v>0</v>
      </c>
      <c r="O3879" s="29">
        <f>_xlfn.XLOOKUP(B3879,'[2]固定资产明细表17-杰 (2)'!$Z$3:$Z$7000,'[2]固定资产明细表17-杰 (2)'!$X$3:$X$7000)</f>
        <v>0</v>
      </c>
      <c r="P3879" s="14"/>
      <c r="Q3879" s="14"/>
      <c r="R3879" s="14"/>
      <c r="S3879" s="14"/>
      <c r="T3879" s="14">
        <f t="shared" ref="T3879:T3942" si="115">IF((P3879-L3879)&gt;0,P3879-L3879,0)</f>
        <v>0</v>
      </c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  <c r="AH3879" s="14"/>
    </row>
    <row r="3880" s="1" customFormat="1" ht="15" spans="1:34">
      <c r="A3880" s="9">
        <f t="shared" si="114"/>
        <v>3876</v>
      </c>
      <c r="B3880" s="14"/>
      <c r="C3880" s="14"/>
      <c r="D3880" s="44">
        <f>_xlfn.XLOOKUP(B3880,'[2]固定资产明细表17-杰 (2)'!$Z$3:$Z$7000,'[2]固定资产明细表17-杰 (2)'!$D$3:$D$7000)</f>
        <v>0</v>
      </c>
      <c r="E3880" s="14"/>
      <c r="F3880" s="14">
        <f>_xlfn.XLOOKUP(B3880,'[2]固定资产明细表17-杰 (2)'!$Z$3:$Z$7000,'[2]固定资产明细表17-杰 (2)'!$E$3:$E$7000)</f>
        <v>0</v>
      </c>
      <c r="G3880" s="9"/>
      <c r="H3880" s="9"/>
      <c r="I3880" s="18">
        <f>_xlfn.XLOOKUP(B3880,'[2]固定资产明细表17-杰 (2)'!$Z$3:$Z$7000,'[2]固定资产明细表17-杰 (2)'!$K$3:$K$7000)</f>
        <v>0</v>
      </c>
      <c r="J3880" s="28">
        <f>ROUND(_xlfn.XLOOKUP(B3880,'[2]固定资产明细表17-杰 (2)'!$Z$3:$Z$7000,'[2]固定资产明细表17-杰 (2)'!$J$3:$J$7000),0)</f>
        <v>0</v>
      </c>
      <c r="K3880" s="14"/>
      <c r="L3880" s="14"/>
      <c r="M3880" s="29">
        <f>_xlfn.XLOOKUP(B3880,'[2]固定资产明细表17-杰 (2)'!$Z$3:$Z$7000,'[2]固定资产明细表17-杰 (2)'!$O$3:$O$7000)</f>
        <v>0</v>
      </c>
      <c r="N3880" s="29">
        <f>_xlfn.XLOOKUP(B3880,'[2]固定资产明细表17-杰 (2)'!$Z$3:$Z$7000,'[2]固定资产明细表17-杰 (2)'!$R$3:$R$7000)</f>
        <v>0</v>
      </c>
      <c r="O3880" s="29">
        <f>_xlfn.XLOOKUP(B3880,'[2]固定资产明细表17-杰 (2)'!$Z$3:$Z$7000,'[2]固定资产明细表17-杰 (2)'!$X$3:$X$7000)</f>
        <v>0</v>
      </c>
      <c r="P3880" s="14"/>
      <c r="Q3880" s="14"/>
      <c r="R3880" s="14"/>
      <c r="S3880" s="14"/>
      <c r="T3880" s="14">
        <f t="shared" si="115"/>
        <v>0</v>
      </c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  <c r="AH3880" s="14"/>
    </row>
    <row r="3881" s="1" customFormat="1" ht="15" spans="1:34">
      <c r="A3881" s="9">
        <f t="shared" si="114"/>
        <v>3877</v>
      </c>
      <c r="B3881" s="14"/>
      <c r="C3881" s="14"/>
      <c r="D3881" s="44">
        <f>_xlfn.XLOOKUP(B3881,'[2]固定资产明细表17-杰 (2)'!$Z$3:$Z$7000,'[2]固定资产明细表17-杰 (2)'!$D$3:$D$7000)</f>
        <v>0</v>
      </c>
      <c r="E3881" s="14"/>
      <c r="F3881" s="14">
        <f>_xlfn.XLOOKUP(B3881,'[2]固定资产明细表17-杰 (2)'!$Z$3:$Z$7000,'[2]固定资产明细表17-杰 (2)'!$E$3:$E$7000)</f>
        <v>0</v>
      </c>
      <c r="G3881" s="9"/>
      <c r="H3881" s="9"/>
      <c r="I3881" s="18">
        <f>_xlfn.XLOOKUP(B3881,'[2]固定资产明细表17-杰 (2)'!$Z$3:$Z$7000,'[2]固定资产明细表17-杰 (2)'!$K$3:$K$7000)</f>
        <v>0</v>
      </c>
      <c r="J3881" s="28">
        <f>ROUND(_xlfn.XLOOKUP(B3881,'[2]固定资产明细表17-杰 (2)'!$Z$3:$Z$7000,'[2]固定资产明细表17-杰 (2)'!$J$3:$J$7000),0)</f>
        <v>0</v>
      </c>
      <c r="K3881" s="14"/>
      <c r="L3881" s="14"/>
      <c r="M3881" s="29">
        <f>_xlfn.XLOOKUP(B3881,'[2]固定资产明细表17-杰 (2)'!$Z$3:$Z$7000,'[2]固定资产明细表17-杰 (2)'!$O$3:$O$7000)</f>
        <v>0</v>
      </c>
      <c r="N3881" s="29">
        <f>_xlfn.XLOOKUP(B3881,'[2]固定资产明细表17-杰 (2)'!$Z$3:$Z$7000,'[2]固定资产明细表17-杰 (2)'!$R$3:$R$7000)</f>
        <v>0</v>
      </c>
      <c r="O3881" s="29">
        <f>_xlfn.XLOOKUP(B3881,'[2]固定资产明细表17-杰 (2)'!$Z$3:$Z$7000,'[2]固定资产明细表17-杰 (2)'!$X$3:$X$7000)</f>
        <v>0</v>
      </c>
      <c r="P3881" s="14"/>
      <c r="Q3881" s="14"/>
      <c r="R3881" s="14"/>
      <c r="S3881" s="14"/>
      <c r="T3881" s="14">
        <f t="shared" si="115"/>
        <v>0</v>
      </c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  <c r="AH3881" s="14"/>
    </row>
    <row r="3882" s="1" customFormat="1" ht="15" spans="1:34">
      <c r="A3882" s="9">
        <f t="shared" si="114"/>
        <v>3878</v>
      </c>
      <c r="B3882" s="14"/>
      <c r="C3882" s="14"/>
      <c r="D3882" s="44">
        <f>_xlfn.XLOOKUP(B3882,'[2]固定资产明细表17-杰 (2)'!$Z$3:$Z$7000,'[2]固定资产明细表17-杰 (2)'!$D$3:$D$7000)</f>
        <v>0</v>
      </c>
      <c r="E3882" s="14"/>
      <c r="F3882" s="14">
        <f>_xlfn.XLOOKUP(B3882,'[2]固定资产明细表17-杰 (2)'!$Z$3:$Z$7000,'[2]固定资产明细表17-杰 (2)'!$E$3:$E$7000)</f>
        <v>0</v>
      </c>
      <c r="G3882" s="9"/>
      <c r="H3882" s="9"/>
      <c r="I3882" s="18">
        <f>_xlfn.XLOOKUP(B3882,'[2]固定资产明细表17-杰 (2)'!$Z$3:$Z$7000,'[2]固定资产明细表17-杰 (2)'!$K$3:$K$7000)</f>
        <v>0</v>
      </c>
      <c r="J3882" s="28">
        <f>ROUND(_xlfn.XLOOKUP(B3882,'[2]固定资产明细表17-杰 (2)'!$Z$3:$Z$7000,'[2]固定资产明细表17-杰 (2)'!$J$3:$J$7000),0)</f>
        <v>0</v>
      </c>
      <c r="K3882" s="14"/>
      <c r="L3882" s="14"/>
      <c r="M3882" s="29">
        <f>_xlfn.XLOOKUP(B3882,'[2]固定资产明细表17-杰 (2)'!$Z$3:$Z$7000,'[2]固定资产明细表17-杰 (2)'!$O$3:$O$7000)</f>
        <v>0</v>
      </c>
      <c r="N3882" s="29">
        <f>_xlfn.XLOOKUP(B3882,'[2]固定资产明细表17-杰 (2)'!$Z$3:$Z$7000,'[2]固定资产明细表17-杰 (2)'!$R$3:$R$7000)</f>
        <v>0</v>
      </c>
      <c r="O3882" s="29">
        <f>_xlfn.XLOOKUP(B3882,'[2]固定资产明细表17-杰 (2)'!$Z$3:$Z$7000,'[2]固定资产明细表17-杰 (2)'!$X$3:$X$7000)</f>
        <v>0</v>
      </c>
      <c r="P3882" s="14"/>
      <c r="Q3882" s="14"/>
      <c r="R3882" s="14"/>
      <c r="S3882" s="14"/>
      <c r="T3882" s="14">
        <f t="shared" si="115"/>
        <v>0</v>
      </c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  <c r="AH3882" s="14"/>
    </row>
    <row r="3883" s="1" customFormat="1" ht="15" spans="1:34">
      <c r="A3883" s="9">
        <f t="shared" si="114"/>
        <v>3879</v>
      </c>
      <c r="B3883" s="14"/>
      <c r="C3883" s="14"/>
      <c r="D3883" s="44">
        <f>_xlfn.XLOOKUP(B3883,'[2]固定资产明细表17-杰 (2)'!$Z$3:$Z$7000,'[2]固定资产明细表17-杰 (2)'!$D$3:$D$7000)</f>
        <v>0</v>
      </c>
      <c r="E3883" s="14"/>
      <c r="F3883" s="14">
        <f>_xlfn.XLOOKUP(B3883,'[2]固定资产明细表17-杰 (2)'!$Z$3:$Z$7000,'[2]固定资产明细表17-杰 (2)'!$E$3:$E$7000)</f>
        <v>0</v>
      </c>
      <c r="G3883" s="9"/>
      <c r="H3883" s="9"/>
      <c r="I3883" s="18">
        <f>_xlfn.XLOOKUP(B3883,'[2]固定资产明细表17-杰 (2)'!$Z$3:$Z$7000,'[2]固定资产明细表17-杰 (2)'!$K$3:$K$7000)</f>
        <v>0</v>
      </c>
      <c r="J3883" s="28">
        <f>ROUND(_xlfn.XLOOKUP(B3883,'[2]固定资产明细表17-杰 (2)'!$Z$3:$Z$7000,'[2]固定资产明细表17-杰 (2)'!$J$3:$J$7000),0)</f>
        <v>0</v>
      </c>
      <c r="K3883" s="14"/>
      <c r="L3883" s="14"/>
      <c r="M3883" s="29">
        <f>_xlfn.XLOOKUP(B3883,'[2]固定资产明细表17-杰 (2)'!$Z$3:$Z$7000,'[2]固定资产明细表17-杰 (2)'!$O$3:$O$7000)</f>
        <v>0</v>
      </c>
      <c r="N3883" s="29">
        <f>_xlfn.XLOOKUP(B3883,'[2]固定资产明细表17-杰 (2)'!$Z$3:$Z$7000,'[2]固定资产明细表17-杰 (2)'!$R$3:$R$7000)</f>
        <v>0</v>
      </c>
      <c r="O3883" s="29">
        <f>_xlfn.XLOOKUP(B3883,'[2]固定资产明细表17-杰 (2)'!$Z$3:$Z$7000,'[2]固定资产明细表17-杰 (2)'!$X$3:$X$7000)</f>
        <v>0</v>
      </c>
      <c r="P3883" s="14"/>
      <c r="Q3883" s="14"/>
      <c r="R3883" s="14"/>
      <c r="S3883" s="14"/>
      <c r="T3883" s="14">
        <f t="shared" si="115"/>
        <v>0</v>
      </c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  <c r="AH3883" s="14"/>
    </row>
    <row r="3884" s="1" customFormat="1" ht="15" spans="1:34">
      <c r="A3884" s="9">
        <f t="shared" si="114"/>
        <v>3880</v>
      </c>
      <c r="B3884" s="14"/>
      <c r="C3884" s="14"/>
      <c r="D3884" s="44">
        <f>_xlfn.XLOOKUP(B3884,'[2]固定资产明细表17-杰 (2)'!$Z$3:$Z$7000,'[2]固定资产明细表17-杰 (2)'!$D$3:$D$7000)</f>
        <v>0</v>
      </c>
      <c r="E3884" s="14"/>
      <c r="F3884" s="14">
        <f>_xlfn.XLOOKUP(B3884,'[2]固定资产明细表17-杰 (2)'!$Z$3:$Z$7000,'[2]固定资产明细表17-杰 (2)'!$E$3:$E$7000)</f>
        <v>0</v>
      </c>
      <c r="G3884" s="9"/>
      <c r="H3884" s="9"/>
      <c r="I3884" s="18">
        <f>_xlfn.XLOOKUP(B3884,'[2]固定资产明细表17-杰 (2)'!$Z$3:$Z$7000,'[2]固定资产明细表17-杰 (2)'!$K$3:$K$7000)</f>
        <v>0</v>
      </c>
      <c r="J3884" s="28">
        <f>ROUND(_xlfn.XLOOKUP(B3884,'[2]固定资产明细表17-杰 (2)'!$Z$3:$Z$7000,'[2]固定资产明细表17-杰 (2)'!$J$3:$J$7000),0)</f>
        <v>0</v>
      </c>
      <c r="K3884" s="14"/>
      <c r="L3884" s="14"/>
      <c r="M3884" s="29">
        <f>_xlfn.XLOOKUP(B3884,'[2]固定资产明细表17-杰 (2)'!$Z$3:$Z$7000,'[2]固定资产明细表17-杰 (2)'!$O$3:$O$7000)</f>
        <v>0</v>
      </c>
      <c r="N3884" s="29">
        <f>_xlfn.XLOOKUP(B3884,'[2]固定资产明细表17-杰 (2)'!$Z$3:$Z$7000,'[2]固定资产明细表17-杰 (2)'!$R$3:$R$7000)</f>
        <v>0</v>
      </c>
      <c r="O3884" s="29">
        <f>_xlfn.XLOOKUP(B3884,'[2]固定资产明细表17-杰 (2)'!$Z$3:$Z$7000,'[2]固定资产明细表17-杰 (2)'!$X$3:$X$7000)</f>
        <v>0</v>
      </c>
      <c r="P3884" s="14"/>
      <c r="Q3884" s="14"/>
      <c r="R3884" s="14"/>
      <c r="S3884" s="14"/>
      <c r="T3884" s="14">
        <f t="shared" si="115"/>
        <v>0</v>
      </c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  <c r="AH3884" s="14"/>
    </row>
    <row r="3885" s="1" customFormat="1" ht="15" spans="1:34">
      <c r="A3885" s="9">
        <f t="shared" si="114"/>
        <v>3881</v>
      </c>
      <c r="B3885" s="14"/>
      <c r="C3885" s="14"/>
      <c r="D3885" s="44">
        <f>_xlfn.XLOOKUP(B3885,'[2]固定资产明细表17-杰 (2)'!$Z$3:$Z$7000,'[2]固定资产明细表17-杰 (2)'!$D$3:$D$7000)</f>
        <v>0</v>
      </c>
      <c r="E3885" s="14"/>
      <c r="F3885" s="14">
        <f>_xlfn.XLOOKUP(B3885,'[2]固定资产明细表17-杰 (2)'!$Z$3:$Z$7000,'[2]固定资产明细表17-杰 (2)'!$E$3:$E$7000)</f>
        <v>0</v>
      </c>
      <c r="G3885" s="9"/>
      <c r="H3885" s="9"/>
      <c r="I3885" s="18">
        <f>_xlfn.XLOOKUP(B3885,'[2]固定资产明细表17-杰 (2)'!$Z$3:$Z$7000,'[2]固定资产明细表17-杰 (2)'!$K$3:$K$7000)</f>
        <v>0</v>
      </c>
      <c r="J3885" s="28">
        <f>ROUND(_xlfn.XLOOKUP(B3885,'[2]固定资产明细表17-杰 (2)'!$Z$3:$Z$7000,'[2]固定资产明细表17-杰 (2)'!$J$3:$J$7000),0)</f>
        <v>0</v>
      </c>
      <c r="K3885" s="14"/>
      <c r="L3885" s="14"/>
      <c r="M3885" s="29">
        <f>_xlfn.XLOOKUP(B3885,'[2]固定资产明细表17-杰 (2)'!$Z$3:$Z$7000,'[2]固定资产明细表17-杰 (2)'!$O$3:$O$7000)</f>
        <v>0</v>
      </c>
      <c r="N3885" s="29">
        <f>_xlfn.XLOOKUP(B3885,'[2]固定资产明细表17-杰 (2)'!$Z$3:$Z$7000,'[2]固定资产明细表17-杰 (2)'!$R$3:$R$7000)</f>
        <v>0</v>
      </c>
      <c r="O3885" s="29">
        <f>_xlfn.XLOOKUP(B3885,'[2]固定资产明细表17-杰 (2)'!$Z$3:$Z$7000,'[2]固定资产明细表17-杰 (2)'!$X$3:$X$7000)</f>
        <v>0</v>
      </c>
      <c r="P3885" s="14"/>
      <c r="Q3885" s="14"/>
      <c r="R3885" s="14"/>
      <c r="S3885" s="14"/>
      <c r="T3885" s="14">
        <f t="shared" si="115"/>
        <v>0</v>
      </c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  <c r="AH3885" s="14"/>
    </row>
    <row r="3886" s="1" customFormat="1" ht="15" spans="1:34">
      <c r="A3886" s="9">
        <f t="shared" si="114"/>
        <v>3882</v>
      </c>
      <c r="B3886" s="14"/>
      <c r="C3886" s="14"/>
      <c r="D3886" s="44">
        <f>_xlfn.XLOOKUP(B3886,'[2]固定资产明细表17-杰 (2)'!$Z$3:$Z$7000,'[2]固定资产明细表17-杰 (2)'!$D$3:$D$7000)</f>
        <v>0</v>
      </c>
      <c r="E3886" s="14"/>
      <c r="F3886" s="14">
        <f>_xlfn.XLOOKUP(B3886,'[2]固定资产明细表17-杰 (2)'!$Z$3:$Z$7000,'[2]固定资产明细表17-杰 (2)'!$E$3:$E$7000)</f>
        <v>0</v>
      </c>
      <c r="G3886" s="9"/>
      <c r="H3886" s="9"/>
      <c r="I3886" s="18">
        <f>_xlfn.XLOOKUP(B3886,'[2]固定资产明细表17-杰 (2)'!$Z$3:$Z$7000,'[2]固定资产明细表17-杰 (2)'!$K$3:$K$7000)</f>
        <v>0</v>
      </c>
      <c r="J3886" s="28">
        <f>ROUND(_xlfn.XLOOKUP(B3886,'[2]固定资产明细表17-杰 (2)'!$Z$3:$Z$7000,'[2]固定资产明细表17-杰 (2)'!$J$3:$J$7000),0)</f>
        <v>0</v>
      </c>
      <c r="K3886" s="14"/>
      <c r="L3886" s="14"/>
      <c r="M3886" s="29">
        <f>_xlfn.XLOOKUP(B3886,'[2]固定资产明细表17-杰 (2)'!$Z$3:$Z$7000,'[2]固定资产明细表17-杰 (2)'!$O$3:$O$7000)</f>
        <v>0</v>
      </c>
      <c r="N3886" s="29">
        <f>_xlfn.XLOOKUP(B3886,'[2]固定资产明细表17-杰 (2)'!$Z$3:$Z$7000,'[2]固定资产明细表17-杰 (2)'!$R$3:$R$7000)</f>
        <v>0</v>
      </c>
      <c r="O3886" s="29">
        <f>_xlfn.XLOOKUP(B3886,'[2]固定资产明细表17-杰 (2)'!$Z$3:$Z$7000,'[2]固定资产明细表17-杰 (2)'!$X$3:$X$7000)</f>
        <v>0</v>
      </c>
      <c r="P3886" s="14"/>
      <c r="Q3886" s="14"/>
      <c r="R3886" s="14"/>
      <c r="S3886" s="14"/>
      <c r="T3886" s="14">
        <f t="shared" si="115"/>
        <v>0</v>
      </c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  <c r="AH3886" s="14"/>
    </row>
    <row r="3887" s="1" customFormat="1" ht="15" spans="1:34">
      <c r="A3887" s="9">
        <f t="shared" si="114"/>
        <v>3883</v>
      </c>
      <c r="B3887" s="14"/>
      <c r="C3887" s="14"/>
      <c r="D3887" s="44">
        <f>_xlfn.XLOOKUP(B3887,'[2]固定资产明细表17-杰 (2)'!$Z$3:$Z$7000,'[2]固定资产明细表17-杰 (2)'!$D$3:$D$7000)</f>
        <v>0</v>
      </c>
      <c r="E3887" s="14"/>
      <c r="F3887" s="14">
        <f>_xlfn.XLOOKUP(B3887,'[2]固定资产明细表17-杰 (2)'!$Z$3:$Z$7000,'[2]固定资产明细表17-杰 (2)'!$E$3:$E$7000)</f>
        <v>0</v>
      </c>
      <c r="G3887" s="9"/>
      <c r="H3887" s="9"/>
      <c r="I3887" s="18">
        <f>_xlfn.XLOOKUP(B3887,'[2]固定资产明细表17-杰 (2)'!$Z$3:$Z$7000,'[2]固定资产明细表17-杰 (2)'!$K$3:$K$7000)</f>
        <v>0</v>
      </c>
      <c r="J3887" s="28">
        <f>ROUND(_xlfn.XLOOKUP(B3887,'[2]固定资产明细表17-杰 (2)'!$Z$3:$Z$7000,'[2]固定资产明细表17-杰 (2)'!$J$3:$J$7000),0)</f>
        <v>0</v>
      </c>
      <c r="K3887" s="14"/>
      <c r="L3887" s="14"/>
      <c r="M3887" s="29">
        <f>_xlfn.XLOOKUP(B3887,'[2]固定资产明细表17-杰 (2)'!$Z$3:$Z$7000,'[2]固定资产明细表17-杰 (2)'!$O$3:$O$7000)</f>
        <v>0</v>
      </c>
      <c r="N3887" s="29">
        <f>_xlfn.XLOOKUP(B3887,'[2]固定资产明细表17-杰 (2)'!$Z$3:$Z$7000,'[2]固定资产明细表17-杰 (2)'!$R$3:$R$7000)</f>
        <v>0</v>
      </c>
      <c r="O3887" s="29">
        <f>_xlfn.XLOOKUP(B3887,'[2]固定资产明细表17-杰 (2)'!$Z$3:$Z$7000,'[2]固定资产明细表17-杰 (2)'!$X$3:$X$7000)</f>
        <v>0</v>
      </c>
      <c r="P3887" s="14"/>
      <c r="Q3887" s="14"/>
      <c r="R3887" s="14"/>
      <c r="S3887" s="14"/>
      <c r="T3887" s="14">
        <f t="shared" si="115"/>
        <v>0</v>
      </c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  <c r="AH3887" s="14"/>
    </row>
    <row r="3888" s="1" customFormat="1" ht="15" spans="1:34">
      <c r="A3888" s="9">
        <f t="shared" si="114"/>
        <v>3884</v>
      </c>
      <c r="B3888" s="14"/>
      <c r="C3888" s="14"/>
      <c r="D3888" s="44">
        <f>_xlfn.XLOOKUP(B3888,'[2]固定资产明细表17-杰 (2)'!$Z$3:$Z$7000,'[2]固定资产明细表17-杰 (2)'!$D$3:$D$7000)</f>
        <v>0</v>
      </c>
      <c r="E3888" s="14"/>
      <c r="F3888" s="14">
        <f>_xlfn.XLOOKUP(B3888,'[2]固定资产明细表17-杰 (2)'!$Z$3:$Z$7000,'[2]固定资产明细表17-杰 (2)'!$E$3:$E$7000)</f>
        <v>0</v>
      </c>
      <c r="G3888" s="9"/>
      <c r="H3888" s="9"/>
      <c r="I3888" s="18">
        <f>_xlfn.XLOOKUP(B3888,'[2]固定资产明细表17-杰 (2)'!$Z$3:$Z$7000,'[2]固定资产明细表17-杰 (2)'!$K$3:$K$7000)</f>
        <v>0</v>
      </c>
      <c r="J3888" s="28">
        <f>ROUND(_xlfn.XLOOKUP(B3888,'[2]固定资产明细表17-杰 (2)'!$Z$3:$Z$7000,'[2]固定资产明细表17-杰 (2)'!$J$3:$J$7000),0)</f>
        <v>0</v>
      </c>
      <c r="K3888" s="14"/>
      <c r="L3888" s="14"/>
      <c r="M3888" s="29">
        <f>_xlfn.XLOOKUP(B3888,'[2]固定资产明细表17-杰 (2)'!$Z$3:$Z$7000,'[2]固定资产明细表17-杰 (2)'!$O$3:$O$7000)</f>
        <v>0</v>
      </c>
      <c r="N3888" s="29">
        <f>_xlfn.XLOOKUP(B3888,'[2]固定资产明细表17-杰 (2)'!$Z$3:$Z$7000,'[2]固定资产明细表17-杰 (2)'!$R$3:$R$7000)</f>
        <v>0</v>
      </c>
      <c r="O3888" s="29">
        <f>_xlfn.XLOOKUP(B3888,'[2]固定资产明细表17-杰 (2)'!$Z$3:$Z$7000,'[2]固定资产明细表17-杰 (2)'!$X$3:$X$7000)</f>
        <v>0</v>
      </c>
      <c r="P3888" s="14"/>
      <c r="Q3888" s="14"/>
      <c r="R3888" s="14"/>
      <c r="S3888" s="14"/>
      <c r="T3888" s="14">
        <f t="shared" si="115"/>
        <v>0</v>
      </c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  <c r="AH3888" s="14"/>
    </row>
    <row r="3889" s="1" customFormat="1" ht="15" spans="1:34">
      <c r="A3889" s="9">
        <f t="shared" si="114"/>
        <v>3885</v>
      </c>
      <c r="B3889" s="14"/>
      <c r="C3889" s="14"/>
      <c r="D3889" s="44">
        <f>_xlfn.XLOOKUP(B3889,'[2]固定资产明细表17-杰 (2)'!$Z$3:$Z$7000,'[2]固定资产明细表17-杰 (2)'!$D$3:$D$7000)</f>
        <v>0</v>
      </c>
      <c r="E3889" s="14"/>
      <c r="F3889" s="14">
        <f>_xlfn.XLOOKUP(B3889,'[2]固定资产明细表17-杰 (2)'!$Z$3:$Z$7000,'[2]固定资产明细表17-杰 (2)'!$E$3:$E$7000)</f>
        <v>0</v>
      </c>
      <c r="G3889" s="9"/>
      <c r="H3889" s="9"/>
      <c r="I3889" s="18">
        <f>_xlfn.XLOOKUP(B3889,'[2]固定资产明细表17-杰 (2)'!$Z$3:$Z$7000,'[2]固定资产明细表17-杰 (2)'!$K$3:$K$7000)</f>
        <v>0</v>
      </c>
      <c r="J3889" s="28">
        <f>ROUND(_xlfn.XLOOKUP(B3889,'[2]固定资产明细表17-杰 (2)'!$Z$3:$Z$7000,'[2]固定资产明细表17-杰 (2)'!$J$3:$J$7000),0)</f>
        <v>0</v>
      </c>
      <c r="K3889" s="14"/>
      <c r="L3889" s="14"/>
      <c r="M3889" s="29">
        <f>_xlfn.XLOOKUP(B3889,'[2]固定资产明细表17-杰 (2)'!$Z$3:$Z$7000,'[2]固定资产明细表17-杰 (2)'!$O$3:$O$7000)</f>
        <v>0</v>
      </c>
      <c r="N3889" s="29">
        <f>_xlfn.XLOOKUP(B3889,'[2]固定资产明细表17-杰 (2)'!$Z$3:$Z$7000,'[2]固定资产明细表17-杰 (2)'!$R$3:$R$7000)</f>
        <v>0</v>
      </c>
      <c r="O3889" s="29">
        <f>_xlfn.XLOOKUP(B3889,'[2]固定资产明细表17-杰 (2)'!$Z$3:$Z$7000,'[2]固定资产明细表17-杰 (2)'!$X$3:$X$7000)</f>
        <v>0</v>
      </c>
      <c r="P3889" s="14"/>
      <c r="Q3889" s="14"/>
      <c r="R3889" s="14"/>
      <c r="S3889" s="14"/>
      <c r="T3889" s="14">
        <f t="shared" si="115"/>
        <v>0</v>
      </c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  <c r="AH3889" s="14"/>
    </row>
    <row r="3890" s="1" customFormat="1" ht="15" spans="1:34">
      <c r="A3890" s="9">
        <f t="shared" si="114"/>
        <v>3886</v>
      </c>
      <c r="B3890" s="14"/>
      <c r="C3890" s="14"/>
      <c r="D3890" s="44">
        <f>_xlfn.XLOOKUP(B3890,'[2]固定资产明细表17-杰 (2)'!$Z$3:$Z$7000,'[2]固定资产明细表17-杰 (2)'!$D$3:$D$7000)</f>
        <v>0</v>
      </c>
      <c r="E3890" s="14"/>
      <c r="F3890" s="14">
        <f>_xlfn.XLOOKUP(B3890,'[2]固定资产明细表17-杰 (2)'!$Z$3:$Z$7000,'[2]固定资产明细表17-杰 (2)'!$E$3:$E$7000)</f>
        <v>0</v>
      </c>
      <c r="G3890" s="9"/>
      <c r="H3890" s="9"/>
      <c r="I3890" s="18">
        <f>_xlfn.XLOOKUP(B3890,'[2]固定资产明细表17-杰 (2)'!$Z$3:$Z$7000,'[2]固定资产明细表17-杰 (2)'!$K$3:$K$7000)</f>
        <v>0</v>
      </c>
      <c r="J3890" s="28">
        <f>ROUND(_xlfn.XLOOKUP(B3890,'[2]固定资产明细表17-杰 (2)'!$Z$3:$Z$7000,'[2]固定资产明细表17-杰 (2)'!$J$3:$J$7000),0)</f>
        <v>0</v>
      </c>
      <c r="K3890" s="14"/>
      <c r="L3890" s="14"/>
      <c r="M3890" s="29">
        <f>_xlfn.XLOOKUP(B3890,'[2]固定资产明细表17-杰 (2)'!$Z$3:$Z$7000,'[2]固定资产明细表17-杰 (2)'!$O$3:$O$7000)</f>
        <v>0</v>
      </c>
      <c r="N3890" s="29">
        <f>_xlfn.XLOOKUP(B3890,'[2]固定资产明细表17-杰 (2)'!$Z$3:$Z$7000,'[2]固定资产明细表17-杰 (2)'!$R$3:$R$7000)</f>
        <v>0</v>
      </c>
      <c r="O3890" s="29">
        <f>_xlfn.XLOOKUP(B3890,'[2]固定资产明细表17-杰 (2)'!$Z$3:$Z$7000,'[2]固定资产明细表17-杰 (2)'!$X$3:$X$7000)</f>
        <v>0</v>
      </c>
      <c r="P3890" s="14"/>
      <c r="Q3890" s="14"/>
      <c r="R3890" s="14"/>
      <c r="S3890" s="14"/>
      <c r="T3890" s="14">
        <f t="shared" si="115"/>
        <v>0</v>
      </c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  <c r="AH3890" s="14"/>
    </row>
    <row r="3891" s="1" customFormat="1" ht="15" spans="1:34">
      <c r="A3891" s="9">
        <f t="shared" si="114"/>
        <v>3887</v>
      </c>
      <c r="B3891" s="14"/>
      <c r="C3891" s="14"/>
      <c r="D3891" s="44">
        <f>_xlfn.XLOOKUP(B3891,'[2]固定资产明细表17-杰 (2)'!$Z$3:$Z$7000,'[2]固定资产明细表17-杰 (2)'!$D$3:$D$7000)</f>
        <v>0</v>
      </c>
      <c r="E3891" s="14"/>
      <c r="F3891" s="14">
        <f>_xlfn.XLOOKUP(B3891,'[2]固定资产明细表17-杰 (2)'!$Z$3:$Z$7000,'[2]固定资产明细表17-杰 (2)'!$E$3:$E$7000)</f>
        <v>0</v>
      </c>
      <c r="G3891" s="9"/>
      <c r="H3891" s="9"/>
      <c r="I3891" s="18">
        <f>_xlfn.XLOOKUP(B3891,'[2]固定资产明细表17-杰 (2)'!$Z$3:$Z$7000,'[2]固定资产明细表17-杰 (2)'!$K$3:$K$7000)</f>
        <v>0</v>
      </c>
      <c r="J3891" s="28">
        <f>ROUND(_xlfn.XLOOKUP(B3891,'[2]固定资产明细表17-杰 (2)'!$Z$3:$Z$7000,'[2]固定资产明细表17-杰 (2)'!$J$3:$J$7000),0)</f>
        <v>0</v>
      </c>
      <c r="K3891" s="14"/>
      <c r="L3891" s="14"/>
      <c r="M3891" s="29">
        <f>_xlfn.XLOOKUP(B3891,'[2]固定资产明细表17-杰 (2)'!$Z$3:$Z$7000,'[2]固定资产明细表17-杰 (2)'!$O$3:$O$7000)</f>
        <v>0</v>
      </c>
      <c r="N3891" s="29">
        <f>_xlfn.XLOOKUP(B3891,'[2]固定资产明细表17-杰 (2)'!$Z$3:$Z$7000,'[2]固定资产明细表17-杰 (2)'!$R$3:$R$7000)</f>
        <v>0</v>
      </c>
      <c r="O3891" s="29">
        <f>_xlfn.XLOOKUP(B3891,'[2]固定资产明细表17-杰 (2)'!$Z$3:$Z$7000,'[2]固定资产明细表17-杰 (2)'!$X$3:$X$7000)</f>
        <v>0</v>
      </c>
      <c r="P3891" s="14"/>
      <c r="Q3891" s="14"/>
      <c r="R3891" s="14"/>
      <c r="S3891" s="14"/>
      <c r="T3891" s="14">
        <f t="shared" si="115"/>
        <v>0</v>
      </c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  <c r="AH3891" s="14"/>
    </row>
    <row r="3892" s="1" customFormat="1" ht="15" spans="1:34">
      <c r="A3892" s="9">
        <f t="shared" si="114"/>
        <v>3888</v>
      </c>
      <c r="B3892" s="14"/>
      <c r="C3892" s="14"/>
      <c r="D3892" s="44">
        <f>_xlfn.XLOOKUP(B3892,'[2]固定资产明细表17-杰 (2)'!$Z$3:$Z$7000,'[2]固定资产明细表17-杰 (2)'!$D$3:$D$7000)</f>
        <v>0</v>
      </c>
      <c r="E3892" s="14"/>
      <c r="F3892" s="14">
        <f>_xlfn.XLOOKUP(B3892,'[2]固定资产明细表17-杰 (2)'!$Z$3:$Z$7000,'[2]固定资产明细表17-杰 (2)'!$E$3:$E$7000)</f>
        <v>0</v>
      </c>
      <c r="G3892" s="9"/>
      <c r="H3892" s="9"/>
      <c r="I3892" s="18">
        <f>_xlfn.XLOOKUP(B3892,'[2]固定资产明细表17-杰 (2)'!$Z$3:$Z$7000,'[2]固定资产明细表17-杰 (2)'!$K$3:$K$7000)</f>
        <v>0</v>
      </c>
      <c r="J3892" s="28">
        <f>ROUND(_xlfn.XLOOKUP(B3892,'[2]固定资产明细表17-杰 (2)'!$Z$3:$Z$7000,'[2]固定资产明细表17-杰 (2)'!$J$3:$J$7000),0)</f>
        <v>0</v>
      </c>
      <c r="K3892" s="14"/>
      <c r="L3892" s="14"/>
      <c r="M3892" s="29">
        <f>_xlfn.XLOOKUP(B3892,'[2]固定资产明细表17-杰 (2)'!$Z$3:$Z$7000,'[2]固定资产明细表17-杰 (2)'!$O$3:$O$7000)</f>
        <v>0</v>
      </c>
      <c r="N3892" s="29">
        <f>_xlfn.XLOOKUP(B3892,'[2]固定资产明细表17-杰 (2)'!$Z$3:$Z$7000,'[2]固定资产明细表17-杰 (2)'!$R$3:$R$7000)</f>
        <v>0</v>
      </c>
      <c r="O3892" s="29">
        <f>_xlfn.XLOOKUP(B3892,'[2]固定资产明细表17-杰 (2)'!$Z$3:$Z$7000,'[2]固定资产明细表17-杰 (2)'!$X$3:$X$7000)</f>
        <v>0</v>
      </c>
      <c r="P3892" s="14"/>
      <c r="Q3892" s="14"/>
      <c r="R3892" s="14"/>
      <c r="S3892" s="14"/>
      <c r="T3892" s="14">
        <f t="shared" si="115"/>
        <v>0</v>
      </c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  <c r="AH3892" s="14"/>
    </row>
    <row r="3893" s="1" customFormat="1" ht="15" spans="1:34">
      <c r="A3893" s="9">
        <f t="shared" si="114"/>
        <v>3889</v>
      </c>
      <c r="B3893" s="14"/>
      <c r="C3893" s="14"/>
      <c r="D3893" s="44">
        <f>_xlfn.XLOOKUP(B3893,'[2]固定资产明细表17-杰 (2)'!$Z$3:$Z$7000,'[2]固定资产明细表17-杰 (2)'!$D$3:$D$7000)</f>
        <v>0</v>
      </c>
      <c r="E3893" s="14"/>
      <c r="F3893" s="14">
        <f>_xlfn.XLOOKUP(B3893,'[2]固定资产明细表17-杰 (2)'!$Z$3:$Z$7000,'[2]固定资产明细表17-杰 (2)'!$E$3:$E$7000)</f>
        <v>0</v>
      </c>
      <c r="G3893" s="9"/>
      <c r="H3893" s="9"/>
      <c r="I3893" s="18">
        <f>_xlfn.XLOOKUP(B3893,'[2]固定资产明细表17-杰 (2)'!$Z$3:$Z$7000,'[2]固定资产明细表17-杰 (2)'!$K$3:$K$7000)</f>
        <v>0</v>
      </c>
      <c r="J3893" s="28">
        <f>ROUND(_xlfn.XLOOKUP(B3893,'[2]固定资产明细表17-杰 (2)'!$Z$3:$Z$7000,'[2]固定资产明细表17-杰 (2)'!$J$3:$J$7000),0)</f>
        <v>0</v>
      </c>
      <c r="K3893" s="14"/>
      <c r="L3893" s="14"/>
      <c r="M3893" s="29">
        <f>_xlfn.XLOOKUP(B3893,'[2]固定资产明细表17-杰 (2)'!$Z$3:$Z$7000,'[2]固定资产明细表17-杰 (2)'!$O$3:$O$7000)</f>
        <v>0</v>
      </c>
      <c r="N3893" s="29">
        <f>_xlfn.XLOOKUP(B3893,'[2]固定资产明细表17-杰 (2)'!$Z$3:$Z$7000,'[2]固定资产明细表17-杰 (2)'!$R$3:$R$7000)</f>
        <v>0</v>
      </c>
      <c r="O3893" s="29">
        <f>_xlfn.XLOOKUP(B3893,'[2]固定资产明细表17-杰 (2)'!$Z$3:$Z$7000,'[2]固定资产明细表17-杰 (2)'!$X$3:$X$7000)</f>
        <v>0</v>
      </c>
      <c r="P3893" s="14"/>
      <c r="Q3893" s="14"/>
      <c r="R3893" s="14"/>
      <c r="S3893" s="14"/>
      <c r="T3893" s="14">
        <f t="shared" si="115"/>
        <v>0</v>
      </c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  <c r="AH3893" s="14"/>
    </row>
    <row r="3894" s="1" customFormat="1" ht="15" spans="1:34">
      <c r="A3894" s="9">
        <f t="shared" si="114"/>
        <v>3890</v>
      </c>
      <c r="B3894" s="14"/>
      <c r="C3894" s="14"/>
      <c r="D3894" s="44">
        <f>_xlfn.XLOOKUP(B3894,'[2]固定资产明细表17-杰 (2)'!$Z$3:$Z$7000,'[2]固定资产明细表17-杰 (2)'!$D$3:$D$7000)</f>
        <v>0</v>
      </c>
      <c r="E3894" s="14"/>
      <c r="F3894" s="14">
        <f>_xlfn.XLOOKUP(B3894,'[2]固定资产明细表17-杰 (2)'!$Z$3:$Z$7000,'[2]固定资产明细表17-杰 (2)'!$E$3:$E$7000)</f>
        <v>0</v>
      </c>
      <c r="G3894" s="9"/>
      <c r="H3894" s="9"/>
      <c r="I3894" s="18">
        <f>_xlfn.XLOOKUP(B3894,'[2]固定资产明细表17-杰 (2)'!$Z$3:$Z$7000,'[2]固定资产明细表17-杰 (2)'!$K$3:$K$7000)</f>
        <v>0</v>
      </c>
      <c r="J3894" s="28">
        <f>ROUND(_xlfn.XLOOKUP(B3894,'[2]固定资产明细表17-杰 (2)'!$Z$3:$Z$7000,'[2]固定资产明细表17-杰 (2)'!$J$3:$J$7000),0)</f>
        <v>0</v>
      </c>
      <c r="K3894" s="14"/>
      <c r="L3894" s="14"/>
      <c r="M3894" s="29">
        <f>_xlfn.XLOOKUP(B3894,'[2]固定资产明细表17-杰 (2)'!$Z$3:$Z$7000,'[2]固定资产明细表17-杰 (2)'!$O$3:$O$7000)</f>
        <v>0</v>
      </c>
      <c r="N3894" s="29">
        <f>_xlfn.XLOOKUP(B3894,'[2]固定资产明细表17-杰 (2)'!$Z$3:$Z$7000,'[2]固定资产明细表17-杰 (2)'!$R$3:$R$7000)</f>
        <v>0</v>
      </c>
      <c r="O3894" s="29">
        <f>_xlfn.XLOOKUP(B3894,'[2]固定资产明细表17-杰 (2)'!$Z$3:$Z$7000,'[2]固定资产明细表17-杰 (2)'!$X$3:$X$7000)</f>
        <v>0</v>
      </c>
      <c r="P3894" s="14"/>
      <c r="Q3894" s="14"/>
      <c r="R3894" s="14"/>
      <c r="S3894" s="14"/>
      <c r="T3894" s="14">
        <f t="shared" si="115"/>
        <v>0</v>
      </c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  <c r="AH3894" s="14"/>
    </row>
    <row r="3895" s="1" customFormat="1" ht="15" spans="1:34">
      <c r="A3895" s="9">
        <f t="shared" si="114"/>
        <v>3891</v>
      </c>
      <c r="B3895" s="14"/>
      <c r="C3895" s="14"/>
      <c r="D3895" s="44">
        <f>_xlfn.XLOOKUP(B3895,'[2]固定资产明细表17-杰 (2)'!$Z$3:$Z$7000,'[2]固定资产明细表17-杰 (2)'!$D$3:$D$7000)</f>
        <v>0</v>
      </c>
      <c r="E3895" s="14"/>
      <c r="F3895" s="14">
        <f>_xlfn.XLOOKUP(B3895,'[2]固定资产明细表17-杰 (2)'!$Z$3:$Z$7000,'[2]固定资产明细表17-杰 (2)'!$E$3:$E$7000)</f>
        <v>0</v>
      </c>
      <c r="G3895" s="9"/>
      <c r="H3895" s="9"/>
      <c r="I3895" s="18">
        <f>_xlfn.XLOOKUP(B3895,'[2]固定资产明细表17-杰 (2)'!$Z$3:$Z$7000,'[2]固定资产明细表17-杰 (2)'!$K$3:$K$7000)</f>
        <v>0</v>
      </c>
      <c r="J3895" s="28">
        <f>ROUND(_xlfn.XLOOKUP(B3895,'[2]固定资产明细表17-杰 (2)'!$Z$3:$Z$7000,'[2]固定资产明细表17-杰 (2)'!$J$3:$J$7000),0)</f>
        <v>0</v>
      </c>
      <c r="K3895" s="14"/>
      <c r="L3895" s="14"/>
      <c r="M3895" s="29">
        <f>_xlfn.XLOOKUP(B3895,'[2]固定资产明细表17-杰 (2)'!$Z$3:$Z$7000,'[2]固定资产明细表17-杰 (2)'!$O$3:$O$7000)</f>
        <v>0</v>
      </c>
      <c r="N3895" s="29">
        <f>_xlfn.XLOOKUP(B3895,'[2]固定资产明细表17-杰 (2)'!$Z$3:$Z$7000,'[2]固定资产明细表17-杰 (2)'!$R$3:$R$7000)</f>
        <v>0</v>
      </c>
      <c r="O3895" s="29">
        <f>_xlfn.XLOOKUP(B3895,'[2]固定资产明细表17-杰 (2)'!$Z$3:$Z$7000,'[2]固定资产明细表17-杰 (2)'!$X$3:$X$7000)</f>
        <v>0</v>
      </c>
      <c r="P3895" s="14"/>
      <c r="Q3895" s="14"/>
      <c r="R3895" s="14"/>
      <c r="S3895" s="14"/>
      <c r="T3895" s="14">
        <f t="shared" si="115"/>
        <v>0</v>
      </c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  <c r="AH3895" s="14"/>
    </row>
    <row r="3896" s="1" customFormat="1" ht="15" spans="1:34">
      <c r="A3896" s="9">
        <f t="shared" si="114"/>
        <v>3892</v>
      </c>
      <c r="B3896" s="14"/>
      <c r="C3896" s="14"/>
      <c r="D3896" s="44">
        <f>_xlfn.XLOOKUP(B3896,'[2]固定资产明细表17-杰 (2)'!$Z$3:$Z$7000,'[2]固定资产明细表17-杰 (2)'!$D$3:$D$7000)</f>
        <v>0</v>
      </c>
      <c r="E3896" s="14"/>
      <c r="F3896" s="14">
        <f>_xlfn.XLOOKUP(B3896,'[2]固定资产明细表17-杰 (2)'!$Z$3:$Z$7000,'[2]固定资产明细表17-杰 (2)'!$E$3:$E$7000)</f>
        <v>0</v>
      </c>
      <c r="G3896" s="9"/>
      <c r="H3896" s="9"/>
      <c r="I3896" s="18">
        <f>_xlfn.XLOOKUP(B3896,'[2]固定资产明细表17-杰 (2)'!$Z$3:$Z$7000,'[2]固定资产明细表17-杰 (2)'!$K$3:$K$7000)</f>
        <v>0</v>
      </c>
      <c r="J3896" s="28">
        <f>ROUND(_xlfn.XLOOKUP(B3896,'[2]固定资产明细表17-杰 (2)'!$Z$3:$Z$7000,'[2]固定资产明细表17-杰 (2)'!$J$3:$J$7000),0)</f>
        <v>0</v>
      </c>
      <c r="K3896" s="14"/>
      <c r="L3896" s="14"/>
      <c r="M3896" s="29">
        <f>_xlfn.XLOOKUP(B3896,'[2]固定资产明细表17-杰 (2)'!$Z$3:$Z$7000,'[2]固定资产明细表17-杰 (2)'!$O$3:$O$7000)</f>
        <v>0</v>
      </c>
      <c r="N3896" s="29">
        <f>_xlfn.XLOOKUP(B3896,'[2]固定资产明细表17-杰 (2)'!$Z$3:$Z$7000,'[2]固定资产明细表17-杰 (2)'!$R$3:$R$7000)</f>
        <v>0</v>
      </c>
      <c r="O3896" s="29">
        <f>_xlfn.XLOOKUP(B3896,'[2]固定资产明细表17-杰 (2)'!$Z$3:$Z$7000,'[2]固定资产明细表17-杰 (2)'!$X$3:$X$7000)</f>
        <v>0</v>
      </c>
      <c r="P3896" s="14"/>
      <c r="Q3896" s="14"/>
      <c r="R3896" s="14"/>
      <c r="S3896" s="14"/>
      <c r="T3896" s="14">
        <f t="shared" si="115"/>
        <v>0</v>
      </c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  <c r="AH3896" s="14"/>
    </row>
    <row r="3897" s="1" customFormat="1" ht="15" spans="1:34">
      <c r="A3897" s="9">
        <f t="shared" si="114"/>
        <v>3893</v>
      </c>
      <c r="B3897" s="14"/>
      <c r="C3897" s="14"/>
      <c r="D3897" s="44">
        <f>_xlfn.XLOOKUP(B3897,'[2]固定资产明细表17-杰 (2)'!$Z$3:$Z$7000,'[2]固定资产明细表17-杰 (2)'!$D$3:$D$7000)</f>
        <v>0</v>
      </c>
      <c r="E3897" s="14"/>
      <c r="F3897" s="14">
        <f>_xlfn.XLOOKUP(B3897,'[2]固定资产明细表17-杰 (2)'!$Z$3:$Z$7000,'[2]固定资产明细表17-杰 (2)'!$E$3:$E$7000)</f>
        <v>0</v>
      </c>
      <c r="G3897" s="9"/>
      <c r="H3897" s="9"/>
      <c r="I3897" s="18">
        <f>_xlfn.XLOOKUP(B3897,'[2]固定资产明细表17-杰 (2)'!$Z$3:$Z$7000,'[2]固定资产明细表17-杰 (2)'!$K$3:$K$7000)</f>
        <v>0</v>
      </c>
      <c r="J3897" s="28">
        <f>ROUND(_xlfn.XLOOKUP(B3897,'[2]固定资产明细表17-杰 (2)'!$Z$3:$Z$7000,'[2]固定资产明细表17-杰 (2)'!$J$3:$J$7000),0)</f>
        <v>0</v>
      </c>
      <c r="K3897" s="14"/>
      <c r="L3897" s="14"/>
      <c r="M3897" s="29">
        <f>_xlfn.XLOOKUP(B3897,'[2]固定资产明细表17-杰 (2)'!$Z$3:$Z$7000,'[2]固定资产明细表17-杰 (2)'!$O$3:$O$7000)</f>
        <v>0</v>
      </c>
      <c r="N3897" s="29">
        <f>_xlfn.XLOOKUP(B3897,'[2]固定资产明细表17-杰 (2)'!$Z$3:$Z$7000,'[2]固定资产明细表17-杰 (2)'!$R$3:$R$7000)</f>
        <v>0</v>
      </c>
      <c r="O3897" s="29">
        <f>_xlfn.XLOOKUP(B3897,'[2]固定资产明细表17-杰 (2)'!$Z$3:$Z$7000,'[2]固定资产明细表17-杰 (2)'!$X$3:$X$7000)</f>
        <v>0</v>
      </c>
      <c r="P3897" s="14"/>
      <c r="Q3897" s="14"/>
      <c r="R3897" s="14"/>
      <c r="S3897" s="14"/>
      <c r="T3897" s="14">
        <f t="shared" si="115"/>
        <v>0</v>
      </c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  <c r="AH3897" s="14"/>
    </row>
    <row r="3898" s="1" customFormat="1" ht="15" spans="1:34">
      <c r="A3898" s="9">
        <f t="shared" si="114"/>
        <v>3894</v>
      </c>
      <c r="B3898" s="14"/>
      <c r="C3898" s="14"/>
      <c r="D3898" s="44">
        <f>_xlfn.XLOOKUP(B3898,'[2]固定资产明细表17-杰 (2)'!$Z$3:$Z$7000,'[2]固定资产明细表17-杰 (2)'!$D$3:$D$7000)</f>
        <v>0</v>
      </c>
      <c r="E3898" s="14"/>
      <c r="F3898" s="14">
        <f>_xlfn.XLOOKUP(B3898,'[2]固定资产明细表17-杰 (2)'!$Z$3:$Z$7000,'[2]固定资产明细表17-杰 (2)'!$E$3:$E$7000)</f>
        <v>0</v>
      </c>
      <c r="G3898" s="9"/>
      <c r="H3898" s="9"/>
      <c r="I3898" s="18">
        <f>_xlfn.XLOOKUP(B3898,'[2]固定资产明细表17-杰 (2)'!$Z$3:$Z$7000,'[2]固定资产明细表17-杰 (2)'!$K$3:$K$7000)</f>
        <v>0</v>
      </c>
      <c r="J3898" s="28">
        <f>ROUND(_xlfn.XLOOKUP(B3898,'[2]固定资产明细表17-杰 (2)'!$Z$3:$Z$7000,'[2]固定资产明细表17-杰 (2)'!$J$3:$J$7000),0)</f>
        <v>0</v>
      </c>
      <c r="K3898" s="14"/>
      <c r="L3898" s="14"/>
      <c r="M3898" s="29">
        <f>_xlfn.XLOOKUP(B3898,'[2]固定资产明细表17-杰 (2)'!$Z$3:$Z$7000,'[2]固定资产明细表17-杰 (2)'!$O$3:$O$7000)</f>
        <v>0</v>
      </c>
      <c r="N3898" s="29">
        <f>_xlfn.XLOOKUP(B3898,'[2]固定资产明细表17-杰 (2)'!$Z$3:$Z$7000,'[2]固定资产明细表17-杰 (2)'!$R$3:$R$7000)</f>
        <v>0</v>
      </c>
      <c r="O3898" s="29">
        <f>_xlfn.XLOOKUP(B3898,'[2]固定资产明细表17-杰 (2)'!$Z$3:$Z$7000,'[2]固定资产明细表17-杰 (2)'!$X$3:$X$7000)</f>
        <v>0</v>
      </c>
      <c r="P3898" s="14"/>
      <c r="Q3898" s="14"/>
      <c r="R3898" s="14"/>
      <c r="S3898" s="14"/>
      <c r="T3898" s="14">
        <f t="shared" si="115"/>
        <v>0</v>
      </c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  <c r="AH3898" s="14"/>
    </row>
    <row r="3899" s="1" customFormat="1" ht="15" spans="1:34">
      <c r="A3899" s="9">
        <f t="shared" si="114"/>
        <v>3895</v>
      </c>
      <c r="B3899" s="14"/>
      <c r="C3899" s="14"/>
      <c r="D3899" s="44">
        <f>_xlfn.XLOOKUP(B3899,'[2]固定资产明细表17-杰 (2)'!$Z$3:$Z$7000,'[2]固定资产明细表17-杰 (2)'!$D$3:$D$7000)</f>
        <v>0</v>
      </c>
      <c r="E3899" s="14"/>
      <c r="F3899" s="14">
        <f>_xlfn.XLOOKUP(B3899,'[2]固定资产明细表17-杰 (2)'!$Z$3:$Z$7000,'[2]固定资产明细表17-杰 (2)'!$E$3:$E$7000)</f>
        <v>0</v>
      </c>
      <c r="G3899" s="9"/>
      <c r="H3899" s="9"/>
      <c r="I3899" s="18">
        <f>_xlfn.XLOOKUP(B3899,'[2]固定资产明细表17-杰 (2)'!$Z$3:$Z$7000,'[2]固定资产明细表17-杰 (2)'!$K$3:$K$7000)</f>
        <v>0</v>
      </c>
      <c r="J3899" s="28">
        <f>ROUND(_xlfn.XLOOKUP(B3899,'[2]固定资产明细表17-杰 (2)'!$Z$3:$Z$7000,'[2]固定资产明细表17-杰 (2)'!$J$3:$J$7000),0)</f>
        <v>0</v>
      </c>
      <c r="K3899" s="14"/>
      <c r="L3899" s="14"/>
      <c r="M3899" s="29">
        <f>_xlfn.XLOOKUP(B3899,'[2]固定资产明细表17-杰 (2)'!$Z$3:$Z$7000,'[2]固定资产明细表17-杰 (2)'!$O$3:$O$7000)</f>
        <v>0</v>
      </c>
      <c r="N3899" s="29">
        <f>_xlfn.XLOOKUP(B3899,'[2]固定资产明细表17-杰 (2)'!$Z$3:$Z$7000,'[2]固定资产明细表17-杰 (2)'!$R$3:$R$7000)</f>
        <v>0</v>
      </c>
      <c r="O3899" s="29">
        <f>_xlfn.XLOOKUP(B3899,'[2]固定资产明细表17-杰 (2)'!$Z$3:$Z$7000,'[2]固定资产明细表17-杰 (2)'!$X$3:$X$7000)</f>
        <v>0</v>
      </c>
      <c r="P3899" s="14"/>
      <c r="Q3899" s="14"/>
      <c r="R3899" s="14"/>
      <c r="S3899" s="14"/>
      <c r="T3899" s="14">
        <f t="shared" si="115"/>
        <v>0</v>
      </c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  <c r="AH3899" s="14"/>
    </row>
    <row r="3900" s="1" customFormat="1" ht="15" spans="1:34">
      <c r="A3900" s="9">
        <f t="shared" si="114"/>
        <v>3896</v>
      </c>
      <c r="B3900" s="14"/>
      <c r="C3900" s="14"/>
      <c r="D3900" s="44">
        <f>_xlfn.XLOOKUP(B3900,'[2]固定资产明细表17-杰 (2)'!$Z$3:$Z$7000,'[2]固定资产明细表17-杰 (2)'!$D$3:$D$7000)</f>
        <v>0</v>
      </c>
      <c r="E3900" s="14"/>
      <c r="F3900" s="14">
        <f>_xlfn.XLOOKUP(B3900,'[2]固定资产明细表17-杰 (2)'!$Z$3:$Z$7000,'[2]固定资产明细表17-杰 (2)'!$E$3:$E$7000)</f>
        <v>0</v>
      </c>
      <c r="G3900" s="9"/>
      <c r="H3900" s="9"/>
      <c r="I3900" s="18">
        <f>_xlfn.XLOOKUP(B3900,'[2]固定资产明细表17-杰 (2)'!$Z$3:$Z$7000,'[2]固定资产明细表17-杰 (2)'!$K$3:$K$7000)</f>
        <v>0</v>
      </c>
      <c r="J3900" s="28">
        <f>ROUND(_xlfn.XLOOKUP(B3900,'[2]固定资产明细表17-杰 (2)'!$Z$3:$Z$7000,'[2]固定资产明细表17-杰 (2)'!$J$3:$J$7000),0)</f>
        <v>0</v>
      </c>
      <c r="K3900" s="14"/>
      <c r="L3900" s="14"/>
      <c r="M3900" s="29">
        <f>_xlfn.XLOOKUP(B3900,'[2]固定资产明细表17-杰 (2)'!$Z$3:$Z$7000,'[2]固定资产明细表17-杰 (2)'!$O$3:$O$7000)</f>
        <v>0</v>
      </c>
      <c r="N3900" s="29">
        <f>_xlfn.XLOOKUP(B3900,'[2]固定资产明细表17-杰 (2)'!$Z$3:$Z$7000,'[2]固定资产明细表17-杰 (2)'!$R$3:$R$7000)</f>
        <v>0</v>
      </c>
      <c r="O3900" s="29">
        <f>_xlfn.XLOOKUP(B3900,'[2]固定资产明细表17-杰 (2)'!$Z$3:$Z$7000,'[2]固定资产明细表17-杰 (2)'!$X$3:$X$7000)</f>
        <v>0</v>
      </c>
      <c r="P3900" s="14"/>
      <c r="Q3900" s="14"/>
      <c r="R3900" s="14"/>
      <c r="S3900" s="14"/>
      <c r="T3900" s="14">
        <f t="shared" si="115"/>
        <v>0</v>
      </c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  <c r="AH3900" s="14"/>
    </row>
    <row r="3901" s="1" customFormat="1" ht="15" spans="1:34">
      <c r="A3901" s="9">
        <f t="shared" si="114"/>
        <v>3897</v>
      </c>
      <c r="B3901" s="14"/>
      <c r="C3901" s="14"/>
      <c r="D3901" s="44">
        <f>_xlfn.XLOOKUP(B3901,'[2]固定资产明细表17-杰 (2)'!$Z$3:$Z$7000,'[2]固定资产明细表17-杰 (2)'!$D$3:$D$7000)</f>
        <v>0</v>
      </c>
      <c r="E3901" s="14"/>
      <c r="F3901" s="14">
        <f>_xlfn.XLOOKUP(B3901,'[2]固定资产明细表17-杰 (2)'!$Z$3:$Z$7000,'[2]固定资产明细表17-杰 (2)'!$E$3:$E$7000)</f>
        <v>0</v>
      </c>
      <c r="G3901" s="9"/>
      <c r="H3901" s="9"/>
      <c r="I3901" s="18">
        <f>_xlfn.XLOOKUP(B3901,'[2]固定资产明细表17-杰 (2)'!$Z$3:$Z$7000,'[2]固定资产明细表17-杰 (2)'!$K$3:$K$7000)</f>
        <v>0</v>
      </c>
      <c r="J3901" s="28">
        <f>ROUND(_xlfn.XLOOKUP(B3901,'[2]固定资产明细表17-杰 (2)'!$Z$3:$Z$7000,'[2]固定资产明细表17-杰 (2)'!$J$3:$J$7000),0)</f>
        <v>0</v>
      </c>
      <c r="K3901" s="14"/>
      <c r="L3901" s="14"/>
      <c r="M3901" s="29">
        <f>_xlfn.XLOOKUP(B3901,'[2]固定资产明细表17-杰 (2)'!$Z$3:$Z$7000,'[2]固定资产明细表17-杰 (2)'!$O$3:$O$7000)</f>
        <v>0</v>
      </c>
      <c r="N3901" s="29">
        <f>_xlfn.XLOOKUP(B3901,'[2]固定资产明细表17-杰 (2)'!$Z$3:$Z$7000,'[2]固定资产明细表17-杰 (2)'!$R$3:$R$7000)</f>
        <v>0</v>
      </c>
      <c r="O3901" s="29">
        <f>_xlfn.XLOOKUP(B3901,'[2]固定资产明细表17-杰 (2)'!$Z$3:$Z$7000,'[2]固定资产明细表17-杰 (2)'!$X$3:$X$7000)</f>
        <v>0</v>
      </c>
      <c r="P3901" s="14"/>
      <c r="Q3901" s="14"/>
      <c r="R3901" s="14"/>
      <c r="S3901" s="14"/>
      <c r="T3901" s="14">
        <f t="shared" si="115"/>
        <v>0</v>
      </c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  <c r="AH3901" s="14"/>
    </row>
    <row r="3902" s="1" customFormat="1" ht="15" spans="1:34">
      <c r="A3902" s="9">
        <f t="shared" si="114"/>
        <v>3898</v>
      </c>
      <c r="B3902" s="14"/>
      <c r="C3902" s="14"/>
      <c r="D3902" s="44">
        <f>_xlfn.XLOOKUP(B3902,'[2]固定资产明细表17-杰 (2)'!$Z$3:$Z$7000,'[2]固定资产明细表17-杰 (2)'!$D$3:$D$7000)</f>
        <v>0</v>
      </c>
      <c r="E3902" s="14"/>
      <c r="F3902" s="14">
        <f>_xlfn.XLOOKUP(B3902,'[2]固定资产明细表17-杰 (2)'!$Z$3:$Z$7000,'[2]固定资产明细表17-杰 (2)'!$E$3:$E$7000)</f>
        <v>0</v>
      </c>
      <c r="G3902" s="9"/>
      <c r="H3902" s="9"/>
      <c r="I3902" s="18">
        <f>_xlfn.XLOOKUP(B3902,'[2]固定资产明细表17-杰 (2)'!$Z$3:$Z$7000,'[2]固定资产明细表17-杰 (2)'!$K$3:$K$7000)</f>
        <v>0</v>
      </c>
      <c r="J3902" s="28">
        <f>ROUND(_xlfn.XLOOKUP(B3902,'[2]固定资产明细表17-杰 (2)'!$Z$3:$Z$7000,'[2]固定资产明细表17-杰 (2)'!$J$3:$J$7000),0)</f>
        <v>0</v>
      </c>
      <c r="K3902" s="14"/>
      <c r="L3902" s="14"/>
      <c r="M3902" s="29">
        <f>_xlfn.XLOOKUP(B3902,'[2]固定资产明细表17-杰 (2)'!$Z$3:$Z$7000,'[2]固定资产明细表17-杰 (2)'!$O$3:$O$7000)</f>
        <v>0</v>
      </c>
      <c r="N3902" s="29">
        <f>_xlfn.XLOOKUP(B3902,'[2]固定资产明细表17-杰 (2)'!$Z$3:$Z$7000,'[2]固定资产明细表17-杰 (2)'!$R$3:$R$7000)</f>
        <v>0</v>
      </c>
      <c r="O3902" s="29">
        <f>_xlfn.XLOOKUP(B3902,'[2]固定资产明细表17-杰 (2)'!$Z$3:$Z$7000,'[2]固定资产明细表17-杰 (2)'!$X$3:$X$7000)</f>
        <v>0</v>
      </c>
      <c r="P3902" s="14"/>
      <c r="Q3902" s="14"/>
      <c r="R3902" s="14"/>
      <c r="S3902" s="14"/>
      <c r="T3902" s="14">
        <f t="shared" si="115"/>
        <v>0</v>
      </c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  <c r="AH3902" s="14"/>
    </row>
    <row r="3903" s="1" customFormat="1" ht="15" spans="1:34">
      <c r="A3903" s="9">
        <f t="shared" si="114"/>
        <v>3899</v>
      </c>
      <c r="B3903" s="14"/>
      <c r="C3903" s="14"/>
      <c r="D3903" s="44">
        <f>_xlfn.XLOOKUP(B3903,'[2]固定资产明细表17-杰 (2)'!$Z$3:$Z$7000,'[2]固定资产明细表17-杰 (2)'!$D$3:$D$7000)</f>
        <v>0</v>
      </c>
      <c r="E3903" s="14"/>
      <c r="F3903" s="14">
        <f>_xlfn.XLOOKUP(B3903,'[2]固定资产明细表17-杰 (2)'!$Z$3:$Z$7000,'[2]固定资产明细表17-杰 (2)'!$E$3:$E$7000)</f>
        <v>0</v>
      </c>
      <c r="G3903" s="9"/>
      <c r="H3903" s="9"/>
      <c r="I3903" s="18">
        <f>_xlfn.XLOOKUP(B3903,'[2]固定资产明细表17-杰 (2)'!$Z$3:$Z$7000,'[2]固定资产明细表17-杰 (2)'!$K$3:$K$7000)</f>
        <v>0</v>
      </c>
      <c r="J3903" s="28">
        <f>ROUND(_xlfn.XLOOKUP(B3903,'[2]固定资产明细表17-杰 (2)'!$Z$3:$Z$7000,'[2]固定资产明细表17-杰 (2)'!$J$3:$J$7000),0)</f>
        <v>0</v>
      </c>
      <c r="K3903" s="14"/>
      <c r="L3903" s="14"/>
      <c r="M3903" s="29">
        <f>_xlfn.XLOOKUP(B3903,'[2]固定资产明细表17-杰 (2)'!$Z$3:$Z$7000,'[2]固定资产明细表17-杰 (2)'!$O$3:$O$7000)</f>
        <v>0</v>
      </c>
      <c r="N3903" s="29">
        <f>_xlfn.XLOOKUP(B3903,'[2]固定资产明细表17-杰 (2)'!$Z$3:$Z$7000,'[2]固定资产明细表17-杰 (2)'!$R$3:$R$7000)</f>
        <v>0</v>
      </c>
      <c r="O3903" s="29">
        <f>_xlfn.XLOOKUP(B3903,'[2]固定资产明细表17-杰 (2)'!$Z$3:$Z$7000,'[2]固定资产明细表17-杰 (2)'!$X$3:$X$7000)</f>
        <v>0</v>
      </c>
      <c r="P3903" s="14"/>
      <c r="Q3903" s="14"/>
      <c r="R3903" s="14"/>
      <c r="S3903" s="14"/>
      <c r="T3903" s="14">
        <f t="shared" si="115"/>
        <v>0</v>
      </c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  <c r="AH3903" s="14"/>
    </row>
    <row r="3904" s="1" customFormat="1" ht="15" spans="1:34">
      <c r="A3904" s="9">
        <f t="shared" si="114"/>
        <v>3900</v>
      </c>
      <c r="B3904" s="14"/>
      <c r="C3904" s="14"/>
      <c r="D3904" s="44">
        <f>_xlfn.XLOOKUP(B3904,'[2]固定资产明细表17-杰 (2)'!$Z$3:$Z$7000,'[2]固定资产明细表17-杰 (2)'!$D$3:$D$7000)</f>
        <v>0</v>
      </c>
      <c r="E3904" s="14"/>
      <c r="F3904" s="14">
        <f>_xlfn.XLOOKUP(B3904,'[2]固定资产明细表17-杰 (2)'!$Z$3:$Z$7000,'[2]固定资产明细表17-杰 (2)'!$E$3:$E$7000)</f>
        <v>0</v>
      </c>
      <c r="G3904" s="9"/>
      <c r="H3904" s="9"/>
      <c r="I3904" s="18">
        <f>_xlfn.XLOOKUP(B3904,'[2]固定资产明细表17-杰 (2)'!$Z$3:$Z$7000,'[2]固定资产明细表17-杰 (2)'!$K$3:$K$7000)</f>
        <v>0</v>
      </c>
      <c r="J3904" s="28">
        <f>ROUND(_xlfn.XLOOKUP(B3904,'[2]固定资产明细表17-杰 (2)'!$Z$3:$Z$7000,'[2]固定资产明细表17-杰 (2)'!$J$3:$J$7000),0)</f>
        <v>0</v>
      </c>
      <c r="K3904" s="14"/>
      <c r="L3904" s="14"/>
      <c r="M3904" s="29">
        <f>_xlfn.XLOOKUP(B3904,'[2]固定资产明细表17-杰 (2)'!$Z$3:$Z$7000,'[2]固定资产明细表17-杰 (2)'!$O$3:$O$7000)</f>
        <v>0</v>
      </c>
      <c r="N3904" s="29">
        <f>_xlfn.XLOOKUP(B3904,'[2]固定资产明细表17-杰 (2)'!$Z$3:$Z$7000,'[2]固定资产明细表17-杰 (2)'!$R$3:$R$7000)</f>
        <v>0</v>
      </c>
      <c r="O3904" s="29">
        <f>_xlfn.XLOOKUP(B3904,'[2]固定资产明细表17-杰 (2)'!$Z$3:$Z$7000,'[2]固定资产明细表17-杰 (2)'!$X$3:$X$7000)</f>
        <v>0</v>
      </c>
      <c r="P3904" s="14"/>
      <c r="Q3904" s="14"/>
      <c r="R3904" s="14"/>
      <c r="S3904" s="14"/>
      <c r="T3904" s="14">
        <f t="shared" si="115"/>
        <v>0</v>
      </c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  <c r="AH3904" s="14"/>
    </row>
    <row r="3905" s="1" customFormat="1" ht="15" spans="1:34">
      <c r="A3905" s="9">
        <f t="shared" si="114"/>
        <v>3901</v>
      </c>
      <c r="B3905" s="14"/>
      <c r="C3905" s="14"/>
      <c r="D3905" s="44">
        <f>_xlfn.XLOOKUP(B3905,'[2]固定资产明细表17-杰 (2)'!$Z$3:$Z$7000,'[2]固定资产明细表17-杰 (2)'!$D$3:$D$7000)</f>
        <v>0</v>
      </c>
      <c r="E3905" s="14"/>
      <c r="F3905" s="14">
        <f>_xlfn.XLOOKUP(B3905,'[2]固定资产明细表17-杰 (2)'!$Z$3:$Z$7000,'[2]固定资产明细表17-杰 (2)'!$E$3:$E$7000)</f>
        <v>0</v>
      </c>
      <c r="G3905" s="9"/>
      <c r="H3905" s="9"/>
      <c r="I3905" s="18">
        <f>_xlfn.XLOOKUP(B3905,'[2]固定资产明细表17-杰 (2)'!$Z$3:$Z$7000,'[2]固定资产明细表17-杰 (2)'!$K$3:$K$7000)</f>
        <v>0</v>
      </c>
      <c r="J3905" s="28">
        <f>ROUND(_xlfn.XLOOKUP(B3905,'[2]固定资产明细表17-杰 (2)'!$Z$3:$Z$7000,'[2]固定资产明细表17-杰 (2)'!$J$3:$J$7000),0)</f>
        <v>0</v>
      </c>
      <c r="K3905" s="14"/>
      <c r="L3905" s="14"/>
      <c r="M3905" s="29">
        <f>_xlfn.XLOOKUP(B3905,'[2]固定资产明细表17-杰 (2)'!$Z$3:$Z$7000,'[2]固定资产明细表17-杰 (2)'!$O$3:$O$7000)</f>
        <v>0</v>
      </c>
      <c r="N3905" s="29">
        <f>_xlfn.XLOOKUP(B3905,'[2]固定资产明细表17-杰 (2)'!$Z$3:$Z$7000,'[2]固定资产明细表17-杰 (2)'!$R$3:$R$7000)</f>
        <v>0</v>
      </c>
      <c r="O3905" s="29">
        <f>_xlfn.XLOOKUP(B3905,'[2]固定资产明细表17-杰 (2)'!$Z$3:$Z$7000,'[2]固定资产明细表17-杰 (2)'!$X$3:$X$7000)</f>
        <v>0</v>
      </c>
      <c r="P3905" s="14"/>
      <c r="Q3905" s="14"/>
      <c r="R3905" s="14"/>
      <c r="S3905" s="14"/>
      <c r="T3905" s="14">
        <f t="shared" si="115"/>
        <v>0</v>
      </c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  <c r="AH3905" s="14"/>
    </row>
    <row r="3906" s="1" customFormat="1" ht="15" spans="1:34">
      <c r="A3906" s="9">
        <f t="shared" si="114"/>
        <v>3902</v>
      </c>
      <c r="B3906" s="14"/>
      <c r="C3906" s="14"/>
      <c r="D3906" s="44">
        <f>_xlfn.XLOOKUP(B3906,'[2]固定资产明细表17-杰 (2)'!$Z$3:$Z$7000,'[2]固定资产明细表17-杰 (2)'!$D$3:$D$7000)</f>
        <v>0</v>
      </c>
      <c r="E3906" s="14"/>
      <c r="F3906" s="14">
        <f>_xlfn.XLOOKUP(B3906,'[2]固定资产明细表17-杰 (2)'!$Z$3:$Z$7000,'[2]固定资产明细表17-杰 (2)'!$E$3:$E$7000)</f>
        <v>0</v>
      </c>
      <c r="G3906" s="9"/>
      <c r="H3906" s="9"/>
      <c r="I3906" s="18">
        <f>_xlfn.XLOOKUP(B3906,'[2]固定资产明细表17-杰 (2)'!$Z$3:$Z$7000,'[2]固定资产明细表17-杰 (2)'!$K$3:$K$7000)</f>
        <v>0</v>
      </c>
      <c r="J3906" s="28">
        <f>ROUND(_xlfn.XLOOKUP(B3906,'[2]固定资产明细表17-杰 (2)'!$Z$3:$Z$7000,'[2]固定资产明细表17-杰 (2)'!$J$3:$J$7000),0)</f>
        <v>0</v>
      </c>
      <c r="K3906" s="14"/>
      <c r="L3906" s="14"/>
      <c r="M3906" s="29">
        <f>_xlfn.XLOOKUP(B3906,'[2]固定资产明细表17-杰 (2)'!$Z$3:$Z$7000,'[2]固定资产明细表17-杰 (2)'!$O$3:$O$7000)</f>
        <v>0</v>
      </c>
      <c r="N3906" s="29">
        <f>_xlfn.XLOOKUP(B3906,'[2]固定资产明细表17-杰 (2)'!$Z$3:$Z$7000,'[2]固定资产明细表17-杰 (2)'!$R$3:$R$7000)</f>
        <v>0</v>
      </c>
      <c r="O3906" s="29">
        <f>_xlfn.XLOOKUP(B3906,'[2]固定资产明细表17-杰 (2)'!$Z$3:$Z$7000,'[2]固定资产明细表17-杰 (2)'!$X$3:$X$7000)</f>
        <v>0</v>
      </c>
      <c r="P3906" s="14"/>
      <c r="Q3906" s="14"/>
      <c r="R3906" s="14"/>
      <c r="S3906" s="14"/>
      <c r="T3906" s="14">
        <f t="shared" si="115"/>
        <v>0</v>
      </c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  <c r="AH3906" s="14"/>
    </row>
    <row r="3907" s="1" customFormat="1" ht="15" spans="1:34">
      <c r="A3907" s="9">
        <f t="shared" si="114"/>
        <v>3903</v>
      </c>
      <c r="B3907" s="14"/>
      <c r="C3907" s="14"/>
      <c r="D3907" s="44">
        <f>_xlfn.XLOOKUP(B3907,'[2]固定资产明细表17-杰 (2)'!$Z$3:$Z$7000,'[2]固定资产明细表17-杰 (2)'!$D$3:$D$7000)</f>
        <v>0</v>
      </c>
      <c r="E3907" s="14"/>
      <c r="F3907" s="14">
        <f>_xlfn.XLOOKUP(B3907,'[2]固定资产明细表17-杰 (2)'!$Z$3:$Z$7000,'[2]固定资产明细表17-杰 (2)'!$E$3:$E$7000)</f>
        <v>0</v>
      </c>
      <c r="G3907" s="9"/>
      <c r="H3907" s="9"/>
      <c r="I3907" s="18">
        <f>_xlfn.XLOOKUP(B3907,'[2]固定资产明细表17-杰 (2)'!$Z$3:$Z$7000,'[2]固定资产明细表17-杰 (2)'!$K$3:$K$7000)</f>
        <v>0</v>
      </c>
      <c r="J3907" s="28">
        <f>ROUND(_xlfn.XLOOKUP(B3907,'[2]固定资产明细表17-杰 (2)'!$Z$3:$Z$7000,'[2]固定资产明细表17-杰 (2)'!$J$3:$J$7000),0)</f>
        <v>0</v>
      </c>
      <c r="K3907" s="14"/>
      <c r="L3907" s="14"/>
      <c r="M3907" s="29">
        <f>_xlfn.XLOOKUP(B3907,'[2]固定资产明细表17-杰 (2)'!$Z$3:$Z$7000,'[2]固定资产明细表17-杰 (2)'!$O$3:$O$7000)</f>
        <v>0</v>
      </c>
      <c r="N3907" s="29">
        <f>_xlfn.XLOOKUP(B3907,'[2]固定资产明细表17-杰 (2)'!$Z$3:$Z$7000,'[2]固定资产明细表17-杰 (2)'!$R$3:$R$7000)</f>
        <v>0</v>
      </c>
      <c r="O3907" s="29">
        <f>_xlfn.XLOOKUP(B3907,'[2]固定资产明细表17-杰 (2)'!$Z$3:$Z$7000,'[2]固定资产明细表17-杰 (2)'!$X$3:$X$7000)</f>
        <v>0</v>
      </c>
      <c r="P3907" s="14"/>
      <c r="Q3907" s="14"/>
      <c r="R3907" s="14"/>
      <c r="S3907" s="14"/>
      <c r="T3907" s="14">
        <f t="shared" si="115"/>
        <v>0</v>
      </c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  <c r="AH3907" s="14"/>
    </row>
    <row r="3908" s="1" customFormat="1" ht="15" spans="1:34">
      <c r="A3908" s="9">
        <f t="shared" si="114"/>
        <v>3904</v>
      </c>
      <c r="B3908" s="14"/>
      <c r="C3908" s="14"/>
      <c r="D3908" s="44">
        <f>_xlfn.XLOOKUP(B3908,'[2]固定资产明细表17-杰 (2)'!$Z$3:$Z$7000,'[2]固定资产明细表17-杰 (2)'!$D$3:$D$7000)</f>
        <v>0</v>
      </c>
      <c r="E3908" s="14"/>
      <c r="F3908" s="14">
        <f>_xlfn.XLOOKUP(B3908,'[2]固定资产明细表17-杰 (2)'!$Z$3:$Z$7000,'[2]固定资产明细表17-杰 (2)'!$E$3:$E$7000)</f>
        <v>0</v>
      </c>
      <c r="G3908" s="9"/>
      <c r="H3908" s="9"/>
      <c r="I3908" s="18">
        <f>_xlfn.XLOOKUP(B3908,'[2]固定资产明细表17-杰 (2)'!$Z$3:$Z$7000,'[2]固定资产明细表17-杰 (2)'!$K$3:$K$7000)</f>
        <v>0</v>
      </c>
      <c r="J3908" s="28">
        <f>ROUND(_xlfn.XLOOKUP(B3908,'[2]固定资产明细表17-杰 (2)'!$Z$3:$Z$7000,'[2]固定资产明细表17-杰 (2)'!$J$3:$J$7000),0)</f>
        <v>0</v>
      </c>
      <c r="K3908" s="14"/>
      <c r="L3908" s="14"/>
      <c r="M3908" s="29">
        <f>_xlfn.XLOOKUP(B3908,'[2]固定资产明细表17-杰 (2)'!$Z$3:$Z$7000,'[2]固定资产明细表17-杰 (2)'!$O$3:$O$7000)</f>
        <v>0</v>
      </c>
      <c r="N3908" s="29">
        <f>_xlfn.XLOOKUP(B3908,'[2]固定资产明细表17-杰 (2)'!$Z$3:$Z$7000,'[2]固定资产明细表17-杰 (2)'!$R$3:$R$7000)</f>
        <v>0</v>
      </c>
      <c r="O3908" s="29">
        <f>_xlfn.XLOOKUP(B3908,'[2]固定资产明细表17-杰 (2)'!$Z$3:$Z$7000,'[2]固定资产明细表17-杰 (2)'!$X$3:$X$7000)</f>
        <v>0</v>
      </c>
      <c r="P3908" s="14"/>
      <c r="Q3908" s="14"/>
      <c r="R3908" s="14"/>
      <c r="S3908" s="14"/>
      <c r="T3908" s="14">
        <f t="shared" si="115"/>
        <v>0</v>
      </c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  <c r="AH3908" s="14"/>
    </row>
    <row r="3909" s="1" customFormat="1" ht="15" spans="1:34">
      <c r="A3909" s="9">
        <f t="shared" si="114"/>
        <v>3905</v>
      </c>
      <c r="B3909" s="14"/>
      <c r="C3909" s="14"/>
      <c r="D3909" s="44">
        <f>_xlfn.XLOOKUP(B3909,'[2]固定资产明细表17-杰 (2)'!$Z$3:$Z$7000,'[2]固定资产明细表17-杰 (2)'!$D$3:$D$7000)</f>
        <v>0</v>
      </c>
      <c r="E3909" s="14"/>
      <c r="F3909" s="14">
        <f>_xlfn.XLOOKUP(B3909,'[2]固定资产明细表17-杰 (2)'!$Z$3:$Z$7000,'[2]固定资产明细表17-杰 (2)'!$E$3:$E$7000)</f>
        <v>0</v>
      </c>
      <c r="G3909" s="9"/>
      <c r="H3909" s="9"/>
      <c r="I3909" s="18">
        <f>_xlfn.XLOOKUP(B3909,'[2]固定资产明细表17-杰 (2)'!$Z$3:$Z$7000,'[2]固定资产明细表17-杰 (2)'!$K$3:$K$7000)</f>
        <v>0</v>
      </c>
      <c r="J3909" s="28">
        <f>ROUND(_xlfn.XLOOKUP(B3909,'[2]固定资产明细表17-杰 (2)'!$Z$3:$Z$7000,'[2]固定资产明细表17-杰 (2)'!$J$3:$J$7000),0)</f>
        <v>0</v>
      </c>
      <c r="K3909" s="14"/>
      <c r="L3909" s="14"/>
      <c r="M3909" s="29">
        <f>_xlfn.XLOOKUP(B3909,'[2]固定资产明细表17-杰 (2)'!$Z$3:$Z$7000,'[2]固定资产明细表17-杰 (2)'!$O$3:$O$7000)</f>
        <v>0</v>
      </c>
      <c r="N3909" s="29">
        <f>_xlfn.XLOOKUP(B3909,'[2]固定资产明细表17-杰 (2)'!$Z$3:$Z$7000,'[2]固定资产明细表17-杰 (2)'!$R$3:$R$7000)</f>
        <v>0</v>
      </c>
      <c r="O3909" s="29">
        <f>_xlfn.XLOOKUP(B3909,'[2]固定资产明细表17-杰 (2)'!$Z$3:$Z$7000,'[2]固定资产明细表17-杰 (2)'!$X$3:$X$7000)</f>
        <v>0</v>
      </c>
      <c r="P3909" s="14"/>
      <c r="Q3909" s="14"/>
      <c r="R3909" s="14"/>
      <c r="S3909" s="14"/>
      <c r="T3909" s="14">
        <f t="shared" si="115"/>
        <v>0</v>
      </c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  <c r="AH3909" s="14"/>
    </row>
    <row r="3910" s="1" customFormat="1" ht="15" spans="1:34">
      <c r="A3910" s="9">
        <f t="shared" si="114"/>
        <v>3906</v>
      </c>
      <c r="B3910" s="14"/>
      <c r="C3910" s="14"/>
      <c r="D3910" s="44">
        <f>_xlfn.XLOOKUP(B3910,'[2]固定资产明细表17-杰 (2)'!$Z$3:$Z$7000,'[2]固定资产明细表17-杰 (2)'!$D$3:$D$7000)</f>
        <v>0</v>
      </c>
      <c r="E3910" s="14"/>
      <c r="F3910" s="14">
        <f>_xlfn.XLOOKUP(B3910,'[2]固定资产明细表17-杰 (2)'!$Z$3:$Z$7000,'[2]固定资产明细表17-杰 (2)'!$E$3:$E$7000)</f>
        <v>0</v>
      </c>
      <c r="G3910" s="9"/>
      <c r="H3910" s="9"/>
      <c r="I3910" s="18">
        <f>_xlfn.XLOOKUP(B3910,'[2]固定资产明细表17-杰 (2)'!$Z$3:$Z$7000,'[2]固定资产明细表17-杰 (2)'!$K$3:$K$7000)</f>
        <v>0</v>
      </c>
      <c r="J3910" s="28">
        <f>ROUND(_xlfn.XLOOKUP(B3910,'[2]固定资产明细表17-杰 (2)'!$Z$3:$Z$7000,'[2]固定资产明细表17-杰 (2)'!$J$3:$J$7000),0)</f>
        <v>0</v>
      </c>
      <c r="K3910" s="14"/>
      <c r="L3910" s="14"/>
      <c r="M3910" s="29">
        <f>_xlfn.XLOOKUP(B3910,'[2]固定资产明细表17-杰 (2)'!$Z$3:$Z$7000,'[2]固定资产明细表17-杰 (2)'!$O$3:$O$7000)</f>
        <v>0</v>
      </c>
      <c r="N3910" s="29">
        <f>_xlfn.XLOOKUP(B3910,'[2]固定资产明细表17-杰 (2)'!$Z$3:$Z$7000,'[2]固定资产明细表17-杰 (2)'!$R$3:$R$7000)</f>
        <v>0</v>
      </c>
      <c r="O3910" s="29">
        <f>_xlfn.XLOOKUP(B3910,'[2]固定资产明细表17-杰 (2)'!$Z$3:$Z$7000,'[2]固定资产明细表17-杰 (2)'!$X$3:$X$7000)</f>
        <v>0</v>
      </c>
      <c r="P3910" s="14"/>
      <c r="Q3910" s="14"/>
      <c r="R3910" s="14"/>
      <c r="S3910" s="14"/>
      <c r="T3910" s="14">
        <f t="shared" si="115"/>
        <v>0</v>
      </c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  <c r="AH3910" s="14"/>
    </row>
    <row r="3911" s="1" customFormat="1" ht="15" spans="1:34">
      <c r="A3911" s="9">
        <f t="shared" si="114"/>
        <v>3907</v>
      </c>
      <c r="B3911" s="14"/>
      <c r="C3911" s="14"/>
      <c r="D3911" s="44">
        <f>_xlfn.XLOOKUP(B3911,'[2]固定资产明细表17-杰 (2)'!$Z$3:$Z$7000,'[2]固定资产明细表17-杰 (2)'!$D$3:$D$7000)</f>
        <v>0</v>
      </c>
      <c r="E3911" s="14"/>
      <c r="F3911" s="14">
        <f>_xlfn.XLOOKUP(B3911,'[2]固定资产明细表17-杰 (2)'!$Z$3:$Z$7000,'[2]固定资产明细表17-杰 (2)'!$E$3:$E$7000)</f>
        <v>0</v>
      </c>
      <c r="G3911" s="9"/>
      <c r="H3911" s="9"/>
      <c r="I3911" s="18">
        <f>_xlfn.XLOOKUP(B3911,'[2]固定资产明细表17-杰 (2)'!$Z$3:$Z$7000,'[2]固定资产明细表17-杰 (2)'!$K$3:$K$7000)</f>
        <v>0</v>
      </c>
      <c r="J3911" s="28">
        <f>ROUND(_xlfn.XLOOKUP(B3911,'[2]固定资产明细表17-杰 (2)'!$Z$3:$Z$7000,'[2]固定资产明细表17-杰 (2)'!$J$3:$J$7000),0)</f>
        <v>0</v>
      </c>
      <c r="K3911" s="14"/>
      <c r="L3911" s="14"/>
      <c r="M3911" s="29">
        <f>_xlfn.XLOOKUP(B3911,'[2]固定资产明细表17-杰 (2)'!$Z$3:$Z$7000,'[2]固定资产明细表17-杰 (2)'!$O$3:$O$7000)</f>
        <v>0</v>
      </c>
      <c r="N3911" s="29">
        <f>_xlfn.XLOOKUP(B3911,'[2]固定资产明细表17-杰 (2)'!$Z$3:$Z$7000,'[2]固定资产明细表17-杰 (2)'!$R$3:$R$7000)</f>
        <v>0</v>
      </c>
      <c r="O3911" s="29">
        <f>_xlfn.XLOOKUP(B3911,'[2]固定资产明细表17-杰 (2)'!$Z$3:$Z$7000,'[2]固定资产明细表17-杰 (2)'!$X$3:$X$7000)</f>
        <v>0</v>
      </c>
      <c r="P3911" s="14"/>
      <c r="Q3911" s="14"/>
      <c r="R3911" s="14"/>
      <c r="S3911" s="14"/>
      <c r="T3911" s="14">
        <f t="shared" si="115"/>
        <v>0</v>
      </c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  <c r="AH3911" s="14"/>
    </row>
    <row r="3912" s="1" customFormat="1" ht="15" spans="1:34">
      <c r="A3912" s="9">
        <f t="shared" si="114"/>
        <v>3908</v>
      </c>
      <c r="B3912" s="14"/>
      <c r="C3912" s="14"/>
      <c r="D3912" s="44">
        <f>_xlfn.XLOOKUP(B3912,'[2]固定资产明细表17-杰 (2)'!$Z$3:$Z$7000,'[2]固定资产明细表17-杰 (2)'!$D$3:$D$7000)</f>
        <v>0</v>
      </c>
      <c r="E3912" s="14"/>
      <c r="F3912" s="14">
        <f>_xlfn.XLOOKUP(B3912,'[2]固定资产明细表17-杰 (2)'!$Z$3:$Z$7000,'[2]固定资产明细表17-杰 (2)'!$E$3:$E$7000)</f>
        <v>0</v>
      </c>
      <c r="G3912" s="9"/>
      <c r="H3912" s="9"/>
      <c r="I3912" s="18">
        <f>_xlfn.XLOOKUP(B3912,'[2]固定资产明细表17-杰 (2)'!$Z$3:$Z$7000,'[2]固定资产明细表17-杰 (2)'!$K$3:$K$7000)</f>
        <v>0</v>
      </c>
      <c r="J3912" s="28">
        <f>ROUND(_xlfn.XLOOKUP(B3912,'[2]固定资产明细表17-杰 (2)'!$Z$3:$Z$7000,'[2]固定资产明细表17-杰 (2)'!$J$3:$J$7000),0)</f>
        <v>0</v>
      </c>
      <c r="K3912" s="14"/>
      <c r="L3912" s="14"/>
      <c r="M3912" s="29">
        <f>_xlfn.XLOOKUP(B3912,'[2]固定资产明细表17-杰 (2)'!$Z$3:$Z$7000,'[2]固定资产明细表17-杰 (2)'!$O$3:$O$7000)</f>
        <v>0</v>
      </c>
      <c r="N3912" s="29">
        <f>_xlfn.XLOOKUP(B3912,'[2]固定资产明细表17-杰 (2)'!$Z$3:$Z$7000,'[2]固定资产明细表17-杰 (2)'!$R$3:$R$7000)</f>
        <v>0</v>
      </c>
      <c r="O3912" s="29">
        <f>_xlfn.XLOOKUP(B3912,'[2]固定资产明细表17-杰 (2)'!$Z$3:$Z$7000,'[2]固定资产明细表17-杰 (2)'!$X$3:$X$7000)</f>
        <v>0</v>
      </c>
      <c r="P3912" s="14"/>
      <c r="Q3912" s="14"/>
      <c r="R3912" s="14"/>
      <c r="S3912" s="14"/>
      <c r="T3912" s="14">
        <f t="shared" si="115"/>
        <v>0</v>
      </c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  <c r="AH3912" s="14"/>
    </row>
    <row r="3913" s="1" customFormat="1" ht="15" spans="1:34">
      <c r="A3913" s="9">
        <f t="shared" si="114"/>
        <v>3909</v>
      </c>
      <c r="B3913" s="14"/>
      <c r="C3913" s="14"/>
      <c r="D3913" s="44">
        <f>_xlfn.XLOOKUP(B3913,'[2]固定资产明细表17-杰 (2)'!$Z$3:$Z$7000,'[2]固定资产明细表17-杰 (2)'!$D$3:$D$7000)</f>
        <v>0</v>
      </c>
      <c r="E3913" s="14"/>
      <c r="F3913" s="14">
        <f>_xlfn.XLOOKUP(B3913,'[2]固定资产明细表17-杰 (2)'!$Z$3:$Z$7000,'[2]固定资产明细表17-杰 (2)'!$E$3:$E$7000)</f>
        <v>0</v>
      </c>
      <c r="G3913" s="9"/>
      <c r="H3913" s="9"/>
      <c r="I3913" s="18">
        <f>_xlfn.XLOOKUP(B3913,'[2]固定资产明细表17-杰 (2)'!$Z$3:$Z$7000,'[2]固定资产明细表17-杰 (2)'!$K$3:$K$7000)</f>
        <v>0</v>
      </c>
      <c r="J3913" s="28">
        <f>ROUND(_xlfn.XLOOKUP(B3913,'[2]固定资产明细表17-杰 (2)'!$Z$3:$Z$7000,'[2]固定资产明细表17-杰 (2)'!$J$3:$J$7000),0)</f>
        <v>0</v>
      </c>
      <c r="K3913" s="14"/>
      <c r="L3913" s="14"/>
      <c r="M3913" s="29">
        <f>_xlfn.XLOOKUP(B3913,'[2]固定资产明细表17-杰 (2)'!$Z$3:$Z$7000,'[2]固定资产明细表17-杰 (2)'!$O$3:$O$7000)</f>
        <v>0</v>
      </c>
      <c r="N3913" s="29">
        <f>_xlfn.XLOOKUP(B3913,'[2]固定资产明细表17-杰 (2)'!$Z$3:$Z$7000,'[2]固定资产明细表17-杰 (2)'!$R$3:$R$7000)</f>
        <v>0</v>
      </c>
      <c r="O3913" s="29">
        <f>_xlfn.XLOOKUP(B3913,'[2]固定资产明细表17-杰 (2)'!$Z$3:$Z$7000,'[2]固定资产明细表17-杰 (2)'!$X$3:$X$7000)</f>
        <v>0</v>
      </c>
      <c r="P3913" s="14"/>
      <c r="Q3913" s="14"/>
      <c r="R3913" s="14"/>
      <c r="S3913" s="14"/>
      <c r="T3913" s="14">
        <f t="shared" si="115"/>
        <v>0</v>
      </c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  <c r="AH3913" s="14"/>
    </row>
    <row r="3914" s="1" customFormat="1" ht="15" spans="1:34">
      <c r="A3914" s="9">
        <f t="shared" si="114"/>
        <v>3910</v>
      </c>
      <c r="B3914" s="14"/>
      <c r="C3914" s="14"/>
      <c r="D3914" s="44">
        <f>_xlfn.XLOOKUP(B3914,'[2]固定资产明细表17-杰 (2)'!$Z$3:$Z$7000,'[2]固定资产明细表17-杰 (2)'!$D$3:$D$7000)</f>
        <v>0</v>
      </c>
      <c r="E3914" s="14"/>
      <c r="F3914" s="14">
        <f>_xlfn.XLOOKUP(B3914,'[2]固定资产明细表17-杰 (2)'!$Z$3:$Z$7000,'[2]固定资产明细表17-杰 (2)'!$E$3:$E$7000)</f>
        <v>0</v>
      </c>
      <c r="G3914" s="9"/>
      <c r="H3914" s="9"/>
      <c r="I3914" s="18">
        <f>_xlfn.XLOOKUP(B3914,'[2]固定资产明细表17-杰 (2)'!$Z$3:$Z$7000,'[2]固定资产明细表17-杰 (2)'!$K$3:$K$7000)</f>
        <v>0</v>
      </c>
      <c r="J3914" s="28">
        <f>ROUND(_xlfn.XLOOKUP(B3914,'[2]固定资产明细表17-杰 (2)'!$Z$3:$Z$7000,'[2]固定资产明细表17-杰 (2)'!$J$3:$J$7000),0)</f>
        <v>0</v>
      </c>
      <c r="K3914" s="14"/>
      <c r="L3914" s="14"/>
      <c r="M3914" s="29">
        <f>_xlfn.XLOOKUP(B3914,'[2]固定资产明细表17-杰 (2)'!$Z$3:$Z$7000,'[2]固定资产明细表17-杰 (2)'!$O$3:$O$7000)</f>
        <v>0</v>
      </c>
      <c r="N3914" s="29">
        <f>_xlfn.XLOOKUP(B3914,'[2]固定资产明细表17-杰 (2)'!$Z$3:$Z$7000,'[2]固定资产明细表17-杰 (2)'!$R$3:$R$7000)</f>
        <v>0</v>
      </c>
      <c r="O3914" s="29">
        <f>_xlfn.XLOOKUP(B3914,'[2]固定资产明细表17-杰 (2)'!$Z$3:$Z$7000,'[2]固定资产明细表17-杰 (2)'!$X$3:$X$7000)</f>
        <v>0</v>
      </c>
      <c r="P3914" s="14"/>
      <c r="Q3914" s="14"/>
      <c r="R3914" s="14"/>
      <c r="S3914" s="14"/>
      <c r="T3914" s="14">
        <f t="shared" si="115"/>
        <v>0</v>
      </c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  <c r="AH3914" s="14"/>
    </row>
    <row r="3915" s="1" customFormat="1" ht="15" spans="1:34">
      <c r="A3915" s="9">
        <f t="shared" si="114"/>
        <v>3911</v>
      </c>
      <c r="B3915" s="14"/>
      <c r="C3915" s="14"/>
      <c r="D3915" s="44">
        <f>_xlfn.XLOOKUP(B3915,'[2]固定资产明细表17-杰 (2)'!$Z$3:$Z$7000,'[2]固定资产明细表17-杰 (2)'!$D$3:$D$7000)</f>
        <v>0</v>
      </c>
      <c r="E3915" s="14"/>
      <c r="F3915" s="14">
        <f>_xlfn.XLOOKUP(B3915,'[2]固定资产明细表17-杰 (2)'!$Z$3:$Z$7000,'[2]固定资产明细表17-杰 (2)'!$E$3:$E$7000)</f>
        <v>0</v>
      </c>
      <c r="G3915" s="9"/>
      <c r="H3915" s="9"/>
      <c r="I3915" s="18">
        <f>_xlfn.XLOOKUP(B3915,'[2]固定资产明细表17-杰 (2)'!$Z$3:$Z$7000,'[2]固定资产明细表17-杰 (2)'!$K$3:$K$7000)</f>
        <v>0</v>
      </c>
      <c r="J3915" s="28">
        <f>ROUND(_xlfn.XLOOKUP(B3915,'[2]固定资产明细表17-杰 (2)'!$Z$3:$Z$7000,'[2]固定资产明细表17-杰 (2)'!$J$3:$J$7000),0)</f>
        <v>0</v>
      </c>
      <c r="K3915" s="14"/>
      <c r="L3915" s="14"/>
      <c r="M3915" s="29">
        <f>_xlfn.XLOOKUP(B3915,'[2]固定资产明细表17-杰 (2)'!$Z$3:$Z$7000,'[2]固定资产明细表17-杰 (2)'!$O$3:$O$7000)</f>
        <v>0</v>
      </c>
      <c r="N3915" s="29">
        <f>_xlfn.XLOOKUP(B3915,'[2]固定资产明细表17-杰 (2)'!$Z$3:$Z$7000,'[2]固定资产明细表17-杰 (2)'!$R$3:$R$7000)</f>
        <v>0</v>
      </c>
      <c r="O3915" s="29">
        <f>_xlfn.XLOOKUP(B3915,'[2]固定资产明细表17-杰 (2)'!$Z$3:$Z$7000,'[2]固定资产明细表17-杰 (2)'!$X$3:$X$7000)</f>
        <v>0</v>
      </c>
      <c r="P3915" s="14"/>
      <c r="Q3915" s="14"/>
      <c r="R3915" s="14"/>
      <c r="S3915" s="14"/>
      <c r="T3915" s="14">
        <f t="shared" si="115"/>
        <v>0</v>
      </c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  <c r="AH3915" s="14"/>
    </row>
    <row r="3916" s="1" customFormat="1" ht="15" spans="1:34">
      <c r="A3916" s="9">
        <f t="shared" si="114"/>
        <v>3912</v>
      </c>
      <c r="B3916" s="14"/>
      <c r="C3916" s="14"/>
      <c r="D3916" s="44">
        <f>_xlfn.XLOOKUP(B3916,'[2]固定资产明细表17-杰 (2)'!$Z$3:$Z$7000,'[2]固定资产明细表17-杰 (2)'!$D$3:$D$7000)</f>
        <v>0</v>
      </c>
      <c r="E3916" s="14"/>
      <c r="F3916" s="14">
        <f>_xlfn.XLOOKUP(B3916,'[2]固定资产明细表17-杰 (2)'!$Z$3:$Z$7000,'[2]固定资产明细表17-杰 (2)'!$E$3:$E$7000)</f>
        <v>0</v>
      </c>
      <c r="G3916" s="9"/>
      <c r="H3916" s="9"/>
      <c r="I3916" s="18">
        <f>_xlfn.XLOOKUP(B3916,'[2]固定资产明细表17-杰 (2)'!$Z$3:$Z$7000,'[2]固定资产明细表17-杰 (2)'!$K$3:$K$7000)</f>
        <v>0</v>
      </c>
      <c r="J3916" s="28">
        <f>ROUND(_xlfn.XLOOKUP(B3916,'[2]固定资产明细表17-杰 (2)'!$Z$3:$Z$7000,'[2]固定资产明细表17-杰 (2)'!$J$3:$J$7000),0)</f>
        <v>0</v>
      </c>
      <c r="K3916" s="14"/>
      <c r="L3916" s="14"/>
      <c r="M3916" s="29">
        <f>_xlfn.XLOOKUP(B3916,'[2]固定资产明细表17-杰 (2)'!$Z$3:$Z$7000,'[2]固定资产明细表17-杰 (2)'!$O$3:$O$7000)</f>
        <v>0</v>
      </c>
      <c r="N3916" s="29">
        <f>_xlfn.XLOOKUP(B3916,'[2]固定资产明细表17-杰 (2)'!$Z$3:$Z$7000,'[2]固定资产明细表17-杰 (2)'!$R$3:$R$7000)</f>
        <v>0</v>
      </c>
      <c r="O3916" s="29">
        <f>_xlfn.XLOOKUP(B3916,'[2]固定资产明细表17-杰 (2)'!$Z$3:$Z$7000,'[2]固定资产明细表17-杰 (2)'!$X$3:$X$7000)</f>
        <v>0</v>
      </c>
      <c r="P3916" s="14"/>
      <c r="Q3916" s="14"/>
      <c r="R3916" s="14"/>
      <c r="S3916" s="14"/>
      <c r="T3916" s="14">
        <f t="shared" si="115"/>
        <v>0</v>
      </c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  <c r="AH3916" s="14"/>
    </row>
    <row r="3917" s="1" customFormat="1" ht="15" spans="1:34">
      <c r="A3917" s="9">
        <f t="shared" si="114"/>
        <v>3913</v>
      </c>
      <c r="B3917" s="14"/>
      <c r="C3917" s="14"/>
      <c r="D3917" s="44">
        <f>_xlfn.XLOOKUP(B3917,'[2]固定资产明细表17-杰 (2)'!$Z$3:$Z$7000,'[2]固定资产明细表17-杰 (2)'!$D$3:$D$7000)</f>
        <v>0</v>
      </c>
      <c r="E3917" s="14"/>
      <c r="F3917" s="14">
        <f>_xlfn.XLOOKUP(B3917,'[2]固定资产明细表17-杰 (2)'!$Z$3:$Z$7000,'[2]固定资产明细表17-杰 (2)'!$E$3:$E$7000)</f>
        <v>0</v>
      </c>
      <c r="G3917" s="9"/>
      <c r="H3917" s="9"/>
      <c r="I3917" s="18">
        <f>_xlfn.XLOOKUP(B3917,'[2]固定资产明细表17-杰 (2)'!$Z$3:$Z$7000,'[2]固定资产明细表17-杰 (2)'!$K$3:$K$7000)</f>
        <v>0</v>
      </c>
      <c r="J3917" s="28">
        <f>ROUND(_xlfn.XLOOKUP(B3917,'[2]固定资产明细表17-杰 (2)'!$Z$3:$Z$7000,'[2]固定资产明细表17-杰 (2)'!$J$3:$J$7000),0)</f>
        <v>0</v>
      </c>
      <c r="K3917" s="14"/>
      <c r="L3917" s="14"/>
      <c r="M3917" s="29">
        <f>_xlfn.XLOOKUP(B3917,'[2]固定资产明细表17-杰 (2)'!$Z$3:$Z$7000,'[2]固定资产明细表17-杰 (2)'!$O$3:$O$7000)</f>
        <v>0</v>
      </c>
      <c r="N3917" s="29">
        <f>_xlfn.XLOOKUP(B3917,'[2]固定资产明细表17-杰 (2)'!$Z$3:$Z$7000,'[2]固定资产明细表17-杰 (2)'!$R$3:$R$7000)</f>
        <v>0</v>
      </c>
      <c r="O3917" s="29">
        <f>_xlfn.XLOOKUP(B3917,'[2]固定资产明细表17-杰 (2)'!$Z$3:$Z$7000,'[2]固定资产明细表17-杰 (2)'!$X$3:$X$7000)</f>
        <v>0</v>
      </c>
      <c r="P3917" s="14"/>
      <c r="Q3917" s="14"/>
      <c r="R3917" s="14"/>
      <c r="S3917" s="14"/>
      <c r="T3917" s="14">
        <f t="shared" si="115"/>
        <v>0</v>
      </c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  <c r="AH3917" s="14"/>
    </row>
    <row r="3918" s="1" customFormat="1" ht="15" spans="1:34">
      <c r="A3918" s="9">
        <f t="shared" si="114"/>
        <v>3914</v>
      </c>
      <c r="B3918" s="14"/>
      <c r="C3918" s="14"/>
      <c r="D3918" s="44">
        <f>_xlfn.XLOOKUP(B3918,'[2]固定资产明细表17-杰 (2)'!$Z$3:$Z$7000,'[2]固定资产明细表17-杰 (2)'!$D$3:$D$7000)</f>
        <v>0</v>
      </c>
      <c r="E3918" s="14"/>
      <c r="F3918" s="14">
        <f>_xlfn.XLOOKUP(B3918,'[2]固定资产明细表17-杰 (2)'!$Z$3:$Z$7000,'[2]固定资产明细表17-杰 (2)'!$E$3:$E$7000)</f>
        <v>0</v>
      </c>
      <c r="G3918" s="9"/>
      <c r="H3918" s="9"/>
      <c r="I3918" s="18">
        <f>_xlfn.XLOOKUP(B3918,'[2]固定资产明细表17-杰 (2)'!$Z$3:$Z$7000,'[2]固定资产明细表17-杰 (2)'!$K$3:$K$7000)</f>
        <v>0</v>
      </c>
      <c r="J3918" s="28">
        <f>ROUND(_xlfn.XLOOKUP(B3918,'[2]固定资产明细表17-杰 (2)'!$Z$3:$Z$7000,'[2]固定资产明细表17-杰 (2)'!$J$3:$J$7000),0)</f>
        <v>0</v>
      </c>
      <c r="K3918" s="14"/>
      <c r="L3918" s="14"/>
      <c r="M3918" s="29">
        <f>_xlfn.XLOOKUP(B3918,'[2]固定资产明细表17-杰 (2)'!$Z$3:$Z$7000,'[2]固定资产明细表17-杰 (2)'!$O$3:$O$7000)</f>
        <v>0</v>
      </c>
      <c r="N3918" s="29">
        <f>_xlfn.XLOOKUP(B3918,'[2]固定资产明细表17-杰 (2)'!$Z$3:$Z$7000,'[2]固定资产明细表17-杰 (2)'!$R$3:$R$7000)</f>
        <v>0</v>
      </c>
      <c r="O3918" s="29">
        <f>_xlfn.XLOOKUP(B3918,'[2]固定资产明细表17-杰 (2)'!$Z$3:$Z$7000,'[2]固定资产明细表17-杰 (2)'!$X$3:$X$7000)</f>
        <v>0</v>
      </c>
      <c r="P3918" s="14"/>
      <c r="Q3918" s="14"/>
      <c r="R3918" s="14"/>
      <c r="S3918" s="14"/>
      <c r="T3918" s="14">
        <f t="shared" si="115"/>
        <v>0</v>
      </c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  <c r="AH3918" s="14"/>
    </row>
    <row r="3919" s="1" customFormat="1" ht="15" spans="1:34">
      <c r="A3919" s="9">
        <f t="shared" si="114"/>
        <v>3915</v>
      </c>
      <c r="B3919" s="14"/>
      <c r="C3919" s="14"/>
      <c r="D3919" s="44">
        <f>_xlfn.XLOOKUP(B3919,'[2]固定资产明细表17-杰 (2)'!$Z$3:$Z$7000,'[2]固定资产明细表17-杰 (2)'!$D$3:$D$7000)</f>
        <v>0</v>
      </c>
      <c r="E3919" s="14"/>
      <c r="F3919" s="14">
        <f>_xlfn.XLOOKUP(B3919,'[2]固定资产明细表17-杰 (2)'!$Z$3:$Z$7000,'[2]固定资产明细表17-杰 (2)'!$E$3:$E$7000)</f>
        <v>0</v>
      </c>
      <c r="G3919" s="9"/>
      <c r="H3919" s="9"/>
      <c r="I3919" s="18">
        <f>_xlfn.XLOOKUP(B3919,'[2]固定资产明细表17-杰 (2)'!$Z$3:$Z$7000,'[2]固定资产明细表17-杰 (2)'!$K$3:$K$7000)</f>
        <v>0</v>
      </c>
      <c r="J3919" s="28">
        <f>ROUND(_xlfn.XLOOKUP(B3919,'[2]固定资产明细表17-杰 (2)'!$Z$3:$Z$7000,'[2]固定资产明细表17-杰 (2)'!$J$3:$J$7000),0)</f>
        <v>0</v>
      </c>
      <c r="K3919" s="14"/>
      <c r="L3919" s="14"/>
      <c r="M3919" s="29">
        <f>_xlfn.XLOOKUP(B3919,'[2]固定资产明细表17-杰 (2)'!$Z$3:$Z$7000,'[2]固定资产明细表17-杰 (2)'!$O$3:$O$7000)</f>
        <v>0</v>
      </c>
      <c r="N3919" s="29">
        <f>_xlfn.XLOOKUP(B3919,'[2]固定资产明细表17-杰 (2)'!$Z$3:$Z$7000,'[2]固定资产明细表17-杰 (2)'!$R$3:$R$7000)</f>
        <v>0</v>
      </c>
      <c r="O3919" s="29">
        <f>_xlfn.XLOOKUP(B3919,'[2]固定资产明细表17-杰 (2)'!$Z$3:$Z$7000,'[2]固定资产明细表17-杰 (2)'!$X$3:$X$7000)</f>
        <v>0</v>
      </c>
      <c r="P3919" s="14"/>
      <c r="Q3919" s="14"/>
      <c r="R3919" s="14"/>
      <c r="S3919" s="14"/>
      <c r="T3919" s="14">
        <f t="shared" si="115"/>
        <v>0</v>
      </c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  <c r="AH3919" s="14"/>
    </row>
    <row r="3920" s="1" customFormat="1" ht="15" spans="1:34">
      <c r="A3920" s="9">
        <f t="shared" si="114"/>
        <v>3916</v>
      </c>
      <c r="B3920" s="14"/>
      <c r="C3920" s="14"/>
      <c r="D3920" s="44">
        <f>_xlfn.XLOOKUP(B3920,'[2]固定资产明细表17-杰 (2)'!$Z$3:$Z$7000,'[2]固定资产明细表17-杰 (2)'!$D$3:$D$7000)</f>
        <v>0</v>
      </c>
      <c r="E3920" s="14"/>
      <c r="F3920" s="14">
        <f>_xlfn.XLOOKUP(B3920,'[2]固定资产明细表17-杰 (2)'!$Z$3:$Z$7000,'[2]固定资产明细表17-杰 (2)'!$E$3:$E$7000)</f>
        <v>0</v>
      </c>
      <c r="G3920" s="9"/>
      <c r="H3920" s="9"/>
      <c r="I3920" s="18">
        <f>_xlfn.XLOOKUP(B3920,'[2]固定资产明细表17-杰 (2)'!$Z$3:$Z$7000,'[2]固定资产明细表17-杰 (2)'!$K$3:$K$7000)</f>
        <v>0</v>
      </c>
      <c r="J3920" s="28">
        <f>ROUND(_xlfn.XLOOKUP(B3920,'[2]固定资产明细表17-杰 (2)'!$Z$3:$Z$7000,'[2]固定资产明细表17-杰 (2)'!$J$3:$J$7000),0)</f>
        <v>0</v>
      </c>
      <c r="K3920" s="14"/>
      <c r="L3920" s="14"/>
      <c r="M3920" s="29">
        <f>_xlfn.XLOOKUP(B3920,'[2]固定资产明细表17-杰 (2)'!$Z$3:$Z$7000,'[2]固定资产明细表17-杰 (2)'!$O$3:$O$7000)</f>
        <v>0</v>
      </c>
      <c r="N3920" s="29">
        <f>_xlfn.XLOOKUP(B3920,'[2]固定资产明细表17-杰 (2)'!$Z$3:$Z$7000,'[2]固定资产明细表17-杰 (2)'!$R$3:$R$7000)</f>
        <v>0</v>
      </c>
      <c r="O3920" s="29">
        <f>_xlfn.XLOOKUP(B3920,'[2]固定资产明细表17-杰 (2)'!$Z$3:$Z$7000,'[2]固定资产明细表17-杰 (2)'!$X$3:$X$7000)</f>
        <v>0</v>
      </c>
      <c r="P3920" s="14"/>
      <c r="Q3920" s="14"/>
      <c r="R3920" s="14"/>
      <c r="S3920" s="14"/>
      <c r="T3920" s="14">
        <f t="shared" si="115"/>
        <v>0</v>
      </c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  <c r="AH3920" s="14"/>
    </row>
    <row r="3921" s="1" customFormat="1" ht="15" spans="1:34">
      <c r="A3921" s="9">
        <f t="shared" si="114"/>
        <v>3917</v>
      </c>
      <c r="B3921" s="14"/>
      <c r="C3921" s="14"/>
      <c r="D3921" s="44">
        <f>_xlfn.XLOOKUP(B3921,'[2]固定资产明细表17-杰 (2)'!$Z$3:$Z$7000,'[2]固定资产明细表17-杰 (2)'!$D$3:$D$7000)</f>
        <v>0</v>
      </c>
      <c r="E3921" s="14"/>
      <c r="F3921" s="14">
        <f>_xlfn.XLOOKUP(B3921,'[2]固定资产明细表17-杰 (2)'!$Z$3:$Z$7000,'[2]固定资产明细表17-杰 (2)'!$E$3:$E$7000)</f>
        <v>0</v>
      </c>
      <c r="G3921" s="9"/>
      <c r="H3921" s="9"/>
      <c r="I3921" s="18">
        <f>_xlfn.XLOOKUP(B3921,'[2]固定资产明细表17-杰 (2)'!$Z$3:$Z$7000,'[2]固定资产明细表17-杰 (2)'!$K$3:$K$7000)</f>
        <v>0</v>
      </c>
      <c r="J3921" s="28">
        <f>ROUND(_xlfn.XLOOKUP(B3921,'[2]固定资产明细表17-杰 (2)'!$Z$3:$Z$7000,'[2]固定资产明细表17-杰 (2)'!$J$3:$J$7000),0)</f>
        <v>0</v>
      </c>
      <c r="K3921" s="14"/>
      <c r="L3921" s="14"/>
      <c r="M3921" s="29">
        <f>_xlfn.XLOOKUP(B3921,'[2]固定资产明细表17-杰 (2)'!$Z$3:$Z$7000,'[2]固定资产明细表17-杰 (2)'!$O$3:$O$7000)</f>
        <v>0</v>
      </c>
      <c r="N3921" s="29">
        <f>_xlfn.XLOOKUP(B3921,'[2]固定资产明细表17-杰 (2)'!$Z$3:$Z$7000,'[2]固定资产明细表17-杰 (2)'!$R$3:$R$7000)</f>
        <v>0</v>
      </c>
      <c r="O3921" s="29">
        <f>_xlfn.XLOOKUP(B3921,'[2]固定资产明细表17-杰 (2)'!$Z$3:$Z$7000,'[2]固定资产明细表17-杰 (2)'!$X$3:$X$7000)</f>
        <v>0</v>
      </c>
      <c r="P3921" s="14"/>
      <c r="Q3921" s="14"/>
      <c r="R3921" s="14"/>
      <c r="S3921" s="14"/>
      <c r="T3921" s="14">
        <f t="shared" si="115"/>
        <v>0</v>
      </c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  <c r="AH3921" s="14"/>
    </row>
    <row r="3922" s="1" customFormat="1" ht="15" spans="1:34">
      <c r="A3922" s="9">
        <f t="shared" si="114"/>
        <v>3918</v>
      </c>
      <c r="B3922" s="14"/>
      <c r="C3922" s="14"/>
      <c r="D3922" s="44">
        <f>_xlfn.XLOOKUP(B3922,'[2]固定资产明细表17-杰 (2)'!$Z$3:$Z$7000,'[2]固定资产明细表17-杰 (2)'!$D$3:$D$7000)</f>
        <v>0</v>
      </c>
      <c r="E3922" s="14"/>
      <c r="F3922" s="14">
        <f>_xlfn.XLOOKUP(B3922,'[2]固定资产明细表17-杰 (2)'!$Z$3:$Z$7000,'[2]固定资产明细表17-杰 (2)'!$E$3:$E$7000)</f>
        <v>0</v>
      </c>
      <c r="G3922" s="9"/>
      <c r="H3922" s="9"/>
      <c r="I3922" s="18">
        <f>_xlfn.XLOOKUP(B3922,'[2]固定资产明细表17-杰 (2)'!$Z$3:$Z$7000,'[2]固定资产明细表17-杰 (2)'!$K$3:$K$7000)</f>
        <v>0</v>
      </c>
      <c r="J3922" s="28">
        <f>ROUND(_xlfn.XLOOKUP(B3922,'[2]固定资产明细表17-杰 (2)'!$Z$3:$Z$7000,'[2]固定资产明细表17-杰 (2)'!$J$3:$J$7000),0)</f>
        <v>0</v>
      </c>
      <c r="K3922" s="14"/>
      <c r="L3922" s="14"/>
      <c r="M3922" s="29">
        <f>_xlfn.XLOOKUP(B3922,'[2]固定资产明细表17-杰 (2)'!$Z$3:$Z$7000,'[2]固定资产明细表17-杰 (2)'!$O$3:$O$7000)</f>
        <v>0</v>
      </c>
      <c r="N3922" s="29">
        <f>_xlfn.XLOOKUP(B3922,'[2]固定资产明细表17-杰 (2)'!$Z$3:$Z$7000,'[2]固定资产明细表17-杰 (2)'!$R$3:$R$7000)</f>
        <v>0</v>
      </c>
      <c r="O3922" s="29">
        <f>_xlfn.XLOOKUP(B3922,'[2]固定资产明细表17-杰 (2)'!$Z$3:$Z$7000,'[2]固定资产明细表17-杰 (2)'!$X$3:$X$7000)</f>
        <v>0</v>
      </c>
      <c r="P3922" s="14"/>
      <c r="Q3922" s="14"/>
      <c r="R3922" s="14"/>
      <c r="S3922" s="14"/>
      <c r="T3922" s="14">
        <f t="shared" si="115"/>
        <v>0</v>
      </c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  <c r="AH3922" s="14"/>
    </row>
    <row r="3923" s="1" customFormat="1" ht="15" spans="1:34">
      <c r="A3923" s="9">
        <f t="shared" si="114"/>
        <v>3919</v>
      </c>
      <c r="B3923" s="14"/>
      <c r="C3923" s="14"/>
      <c r="D3923" s="44">
        <f>_xlfn.XLOOKUP(B3923,'[2]固定资产明细表17-杰 (2)'!$Z$3:$Z$7000,'[2]固定资产明细表17-杰 (2)'!$D$3:$D$7000)</f>
        <v>0</v>
      </c>
      <c r="E3923" s="14"/>
      <c r="F3923" s="14">
        <f>_xlfn.XLOOKUP(B3923,'[2]固定资产明细表17-杰 (2)'!$Z$3:$Z$7000,'[2]固定资产明细表17-杰 (2)'!$E$3:$E$7000)</f>
        <v>0</v>
      </c>
      <c r="G3923" s="9"/>
      <c r="H3923" s="9"/>
      <c r="I3923" s="18">
        <f>_xlfn.XLOOKUP(B3923,'[2]固定资产明细表17-杰 (2)'!$Z$3:$Z$7000,'[2]固定资产明细表17-杰 (2)'!$K$3:$K$7000)</f>
        <v>0</v>
      </c>
      <c r="J3923" s="28">
        <f>ROUND(_xlfn.XLOOKUP(B3923,'[2]固定资产明细表17-杰 (2)'!$Z$3:$Z$7000,'[2]固定资产明细表17-杰 (2)'!$J$3:$J$7000),0)</f>
        <v>0</v>
      </c>
      <c r="K3923" s="14"/>
      <c r="L3923" s="14"/>
      <c r="M3923" s="29">
        <f>_xlfn.XLOOKUP(B3923,'[2]固定资产明细表17-杰 (2)'!$Z$3:$Z$7000,'[2]固定资产明细表17-杰 (2)'!$O$3:$O$7000)</f>
        <v>0</v>
      </c>
      <c r="N3923" s="29">
        <f>_xlfn.XLOOKUP(B3923,'[2]固定资产明细表17-杰 (2)'!$Z$3:$Z$7000,'[2]固定资产明细表17-杰 (2)'!$R$3:$R$7000)</f>
        <v>0</v>
      </c>
      <c r="O3923" s="29">
        <f>_xlfn.XLOOKUP(B3923,'[2]固定资产明细表17-杰 (2)'!$Z$3:$Z$7000,'[2]固定资产明细表17-杰 (2)'!$X$3:$X$7000)</f>
        <v>0</v>
      </c>
      <c r="P3923" s="14"/>
      <c r="Q3923" s="14"/>
      <c r="R3923" s="14"/>
      <c r="S3923" s="14"/>
      <c r="T3923" s="14">
        <f t="shared" si="115"/>
        <v>0</v>
      </c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  <c r="AH3923" s="14"/>
    </row>
    <row r="3924" s="1" customFormat="1" ht="15" spans="1:34">
      <c r="A3924" s="9">
        <f t="shared" si="114"/>
        <v>3920</v>
      </c>
      <c r="B3924" s="14"/>
      <c r="C3924" s="14"/>
      <c r="D3924" s="44">
        <f>_xlfn.XLOOKUP(B3924,'[2]固定资产明细表17-杰 (2)'!$Z$3:$Z$7000,'[2]固定资产明细表17-杰 (2)'!$D$3:$D$7000)</f>
        <v>0</v>
      </c>
      <c r="E3924" s="14"/>
      <c r="F3924" s="14">
        <f>_xlfn.XLOOKUP(B3924,'[2]固定资产明细表17-杰 (2)'!$Z$3:$Z$7000,'[2]固定资产明细表17-杰 (2)'!$E$3:$E$7000)</f>
        <v>0</v>
      </c>
      <c r="G3924" s="9"/>
      <c r="H3924" s="9"/>
      <c r="I3924" s="18">
        <f>_xlfn.XLOOKUP(B3924,'[2]固定资产明细表17-杰 (2)'!$Z$3:$Z$7000,'[2]固定资产明细表17-杰 (2)'!$K$3:$K$7000)</f>
        <v>0</v>
      </c>
      <c r="J3924" s="28">
        <f>ROUND(_xlfn.XLOOKUP(B3924,'[2]固定资产明细表17-杰 (2)'!$Z$3:$Z$7000,'[2]固定资产明细表17-杰 (2)'!$J$3:$J$7000),0)</f>
        <v>0</v>
      </c>
      <c r="K3924" s="14"/>
      <c r="L3924" s="14"/>
      <c r="M3924" s="29">
        <f>_xlfn.XLOOKUP(B3924,'[2]固定资产明细表17-杰 (2)'!$Z$3:$Z$7000,'[2]固定资产明细表17-杰 (2)'!$O$3:$O$7000)</f>
        <v>0</v>
      </c>
      <c r="N3924" s="29">
        <f>_xlfn.XLOOKUP(B3924,'[2]固定资产明细表17-杰 (2)'!$Z$3:$Z$7000,'[2]固定资产明细表17-杰 (2)'!$R$3:$R$7000)</f>
        <v>0</v>
      </c>
      <c r="O3924" s="29">
        <f>_xlfn.XLOOKUP(B3924,'[2]固定资产明细表17-杰 (2)'!$Z$3:$Z$7000,'[2]固定资产明细表17-杰 (2)'!$X$3:$X$7000)</f>
        <v>0</v>
      </c>
      <c r="P3924" s="14"/>
      <c r="Q3924" s="14"/>
      <c r="R3924" s="14"/>
      <c r="S3924" s="14"/>
      <c r="T3924" s="14">
        <f t="shared" si="115"/>
        <v>0</v>
      </c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  <c r="AH3924" s="14"/>
    </row>
    <row r="3925" s="1" customFormat="1" ht="15" spans="1:34">
      <c r="A3925" s="9">
        <f t="shared" ref="A3925:A3988" si="116">ROW(B3925)-4</f>
        <v>3921</v>
      </c>
      <c r="B3925" s="14"/>
      <c r="C3925" s="14"/>
      <c r="D3925" s="44">
        <f>_xlfn.XLOOKUP(B3925,'[2]固定资产明细表17-杰 (2)'!$Z$3:$Z$7000,'[2]固定资产明细表17-杰 (2)'!$D$3:$D$7000)</f>
        <v>0</v>
      </c>
      <c r="E3925" s="14"/>
      <c r="F3925" s="14">
        <f>_xlfn.XLOOKUP(B3925,'[2]固定资产明细表17-杰 (2)'!$Z$3:$Z$7000,'[2]固定资产明细表17-杰 (2)'!$E$3:$E$7000)</f>
        <v>0</v>
      </c>
      <c r="G3925" s="9"/>
      <c r="H3925" s="9"/>
      <c r="I3925" s="18">
        <f>_xlfn.XLOOKUP(B3925,'[2]固定资产明细表17-杰 (2)'!$Z$3:$Z$7000,'[2]固定资产明细表17-杰 (2)'!$K$3:$K$7000)</f>
        <v>0</v>
      </c>
      <c r="J3925" s="28">
        <f>ROUND(_xlfn.XLOOKUP(B3925,'[2]固定资产明细表17-杰 (2)'!$Z$3:$Z$7000,'[2]固定资产明细表17-杰 (2)'!$J$3:$J$7000),0)</f>
        <v>0</v>
      </c>
      <c r="K3925" s="14"/>
      <c r="L3925" s="14"/>
      <c r="M3925" s="29">
        <f>_xlfn.XLOOKUP(B3925,'[2]固定资产明细表17-杰 (2)'!$Z$3:$Z$7000,'[2]固定资产明细表17-杰 (2)'!$O$3:$O$7000)</f>
        <v>0</v>
      </c>
      <c r="N3925" s="29">
        <f>_xlfn.XLOOKUP(B3925,'[2]固定资产明细表17-杰 (2)'!$Z$3:$Z$7000,'[2]固定资产明细表17-杰 (2)'!$R$3:$R$7000)</f>
        <v>0</v>
      </c>
      <c r="O3925" s="29">
        <f>_xlfn.XLOOKUP(B3925,'[2]固定资产明细表17-杰 (2)'!$Z$3:$Z$7000,'[2]固定资产明细表17-杰 (2)'!$X$3:$X$7000)</f>
        <v>0</v>
      </c>
      <c r="P3925" s="14"/>
      <c r="Q3925" s="14"/>
      <c r="R3925" s="14"/>
      <c r="S3925" s="14"/>
      <c r="T3925" s="14">
        <f t="shared" si="115"/>
        <v>0</v>
      </c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  <c r="AH3925" s="14"/>
    </row>
    <row r="3926" s="1" customFormat="1" ht="15" spans="1:34">
      <c r="A3926" s="9">
        <f t="shared" si="116"/>
        <v>3922</v>
      </c>
      <c r="B3926" s="14"/>
      <c r="C3926" s="14"/>
      <c r="D3926" s="44">
        <f>_xlfn.XLOOKUP(B3926,'[2]固定资产明细表17-杰 (2)'!$Z$3:$Z$7000,'[2]固定资产明细表17-杰 (2)'!$D$3:$D$7000)</f>
        <v>0</v>
      </c>
      <c r="E3926" s="14"/>
      <c r="F3926" s="14">
        <f>_xlfn.XLOOKUP(B3926,'[2]固定资产明细表17-杰 (2)'!$Z$3:$Z$7000,'[2]固定资产明细表17-杰 (2)'!$E$3:$E$7000)</f>
        <v>0</v>
      </c>
      <c r="G3926" s="9"/>
      <c r="H3926" s="9"/>
      <c r="I3926" s="18">
        <f>_xlfn.XLOOKUP(B3926,'[2]固定资产明细表17-杰 (2)'!$Z$3:$Z$7000,'[2]固定资产明细表17-杰 (2)'!$K$3:$K$7000)</f>
        <v>0</v>
      </c>
      <c r="J3926" s="28">
        <f>ROUND(_xlfn.XLOOKUP(B3926,'[2]固定资产明细表17-杰 (2)'!$Z$3:$Z$7000,'[2]固定资产明细表17-杰 (2)'!$J$3:$J$7000),0)</f>
        <v>0</v>
      </c>
      <c r="K3926" s="14"/>
      <c r="L3926" s="14"/>
      <c r="M3926" s="29">
        <f>_xlfn.XLOOKUP(B3926,'[2]固定资产明细表17-杰 (2)'!$Z$3:$Z$7000,'[2]固定资产明细表17-杰 (2)'!$O$3:$O$7000)</f>
        <v>0</v>
      </c>
      <c r="N3926" s="29">
        <f>_xlfn.XLOOKUP(B3926,'[2]固定资产明细表17-杰 (2)'!$Z$3:$Z$7000,'[2]固定资产明细表17-杰 (2)'!$R$3:$R$7000)</f>
        <v>0</v>
      </c>
      <c r="O3926" s="29">
        <f>_xlfn.XLOOKUP(B3926,'[2]固定资产明细表17-杰 (2)'!$Z$3:$Z$7000,'[2]固定资产明细表17-杰 (2)'!$X$3:$X$7000)</f>
        <v>0</v>
      </c>
      <c r="P3926" s="14"/>
      <c r="Q3926" s="14"/>
      <c r="R3926" s="14"/>
      <c r="S3926" s="14"/>
      <c r="T3926" s="14">
        <f t="shared" si="115"/>
        <v>0</v>
      </c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  <c r="AH3926" s="14"/>
    </row>
    <row r="3927" s="1" customFormat="1" ht="15" spans="1:34">
      <c r="A3927" s="9">
        <f t="shared" si="116"/>
        <v>3923</v>
      </c>
      <c r="B3927" s="14"/>
      <c r="C3927" s="14"/>
      <c r="D3927" s="44">
        <f>_xlfn.XLOOKUP(B3927,'[2]固定资产明细表17-杰 (2)'!$Z$3:$Z$7000,'[2]固定资产明细表17-杰 (2)'!$D$3:$D$7000)</f>
        <v>0</v>
      </c>
      <c r="E3927" s="14"/>
      <c r="F3927" s="14">
        <f>_xlfn.XLOOKUP(B3927,'[2]固定资产明细表17-杰 (2)'!$Z$3:$Z$7000,'[2]固定资产明细表17-杰 (2)'!$E$3:$E$7000)</f>
        <v>0</v>
      </c>
      <c r="G3927" s="9"/>
      <c r="H3927" s="9"/>
      <c r="I3927" s="18">
        <f>_xlfn.XLOOKUP(B3927,'[2]固定资产明细表17-杰 (2)'!$Z$3:$Z$7000,'[2]固定资产明细表17-杰 (2)'!$K$3:$K$7000)</f>
        <v>0</v>
      </c>
      <c r="J3927" s="28">
        <f>ROUND(_xlfn.XLOOKUP(B3927,'[2]固定资产明细表17-杰 (2)'!$Z$3:$Z$7000,'[2]固定资产明细表17-杰 (2)'!$J$3:$J$7000),0)</f>
        <v>0</v>
      </c>
      <c r="K3927" s="14"/>
      <c r="L3927" s="14"/>
      <c r="M3927" s="29">
        <f>_xlfn.XLOOKUP(B3927,'[2]固定资产明细表17-杰 (2)'!$Z$3:$Z$7000,'[2]固定资产明细表17-杰 (2)'!$O$3:$O$7000)</f>
        <v>0</v>
      </c>
      <c r="N3927" s="29">
        <f>_xlfn.XLOOKUP(B3927,'[2]固定资产明细表17-杰 (2)'!$Z$3:$Z$7000,'[2]固定资产明细表17-杰 (2)'!$R$3:$R$7000)</f>
        <v>0</v>
      </c>
      <c r="O3927" s="29">
        <f>_xlfn.XLOOKUP(B3927,'[2]固定资产明细表17-杰 (2)'!$Z$3:$Z$7000,'[2]固定资产明细表17-杰 (2)'!$X$3:$X$7000)</f>
        <v>0</v>
      </c>
      <c r="P3927" s="14"/>
      <c r="Q3927" s="14"/>
      <c r="R3927" s="14"/>
      <c r="S3927" s="14"/>
      <c r="T3927" s="14">
        <f t="shared" si="115"/>
        <v>0</v>
      </c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  <c r="AH3927" s="14"/>
    </row>
    <row r="3928" s="1" customFormat="1" ht="15" spans="1:34">
      <c r="A3928" s="9">
        <f t="shared" si="116"/>
        <v>3924</v>
      </c>
      <c r="B3928" s="14"/>
      <c r="C3928" s="14"/>
      <c r="D3928" s="44">
        <f>_xlfn.XLOOKUP(B3928,'[2]固定资产明细表17-杰 (2)'!$Z$3:$Z$7000,'[2]固定资产明细表17-杰 (2)'!$D$3:$D$7000)</f>
        <v>0</v>
      </c>
      <c r="E3928" s="14"/>
      <c r="F3928" s="14">
        <f>_xlfn.XLOOKUP(B3928,'[2]固定资产明细表17-杰 (2)'!$Z$3:$Z$7000,'[2]固定资产明细表17-杰 (2)'!$E$3:$E$7000)</f>
        <v>0</v>
      </c>
      <c r="G3928" s="9"/>
      <c r="H3928" s="9"/>
      <c r="I3928" s="18">
        <f>_xlfn.XLOOKUP(B3928,'[2]固定资产明细表17-杰 (2)'!$Z$3:$Z$7000,'[2]固定资产明细表17-杰 (2)'!$K$3:$K$7000)</f>
        <v>0</v>
      </c>
      <c r="J3928" s="28">
        <f>ROUND(_xlfn.XLOOKUP(B3928,'[2]固定资产明细表17-杰 (2)'!$Z$3:$Z$7000,'[2]固定资产明细表17-杰 (2)'!$J$3:$J$7000),0)</f>
        <v>0</v>
      </c>
      <c r="K3928" s="14"/>
      <c r="L3928" s="14"/>
      <c r="M3928" s="29">
        <f>_xlfn.XLOOKUP(B3928,'[2]固定资产明细表17-杰 (2)'!$Z$3:$Z$7000,'[2]固定资产明细表17-杰 (2)'!$O$3:$O$7000)</f>
        <v>0</v>
      </c>
      <c r="N3928" s="29">
        <f>_xlfn.XLOOKUP(B3928,'[2]固定资产明细表17-杰 (2)'!$Z$3:$Z$7000,'[2]固定资产明细表17-杰 (2)'!$R$3:$R$7000)</f>
        <v>0</v>
      </c>
      <c r="O3928" s="29">
        <f>_xlfn.XLOOKUP(B3928,'[2]固定资产明细表17-杰 (2)'!$Z$3:$Z$7000,'[2]固定资产明细表17-杰 (2)'!$X$3:$X$7000)</f>
        <v>0</v>
      </c>
      <c r="P3928" s="14"/>
      <c r="Q3928" s="14"/>
      <c r="R3928" s="14"/>
      <c r="S3928" s="14"/>
      <c r="T3928" s="14">
        <f t="shared" si="115"/>
        <v>0</v>
      </c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  <c r="AH3928" s="14"/>
    </row>
    <row r="3929" s="1" customFormat="1" ht="15" spans="1:34">
      <c r="A3929" s="9">
        <f t="shared" si="116"/>
        <v>3925</v>
      </c>
      <c r="B3929" s="14"/>
      <c r="C3929" s="14"/>
      <c r="D3929" s="44">
        <f>_xlfn.XLOOKUP(B3929,'[2]固定资产明细表17-杰 (2)'!$Z$3:$Z$7000,'[2]固定资产明细表17-杰 (2)'!$D$3:$D$7000)</f>
        <v>0</v>
      </c>
      <c r="E3929" s="14"/>
      <c r="F3929" s="14">
        <f>_xlfn.XLOOKUP(B3929,'[2]固定资产明细表17-杰 (2)'!$Z$3:$Z$7000,'[2]固定资产明细表17-杰 (2)'!$E$3:$E$7000)</f>
        <v>0</v>
      </c>
      <c r="G3929" s="9"/>
      <c r="H3929" s="9"/>
      <c r="I3929" s="18">
        <f>_xlfn.XLOOKUP(B3929,'[2]固定资产明细表17-杰 (2)'!$Z$3:$Z$7000,'[2]固定资产明细表17-杰 (2)'!$K$3:$K$7000)</f>
        <v>0</v>
      </c>
      <c r="J3929" s="28">
        <f>ROUND(_xlfn.XLOOKUP(B3929,'[2]固定资产明细表17-杰 (2)'!$Z$3:$Z$7000,'[2]固定资产明细表17-杰 (2)'!$J$3:$J$7000),0)</f>
        <v>0</v>
      </c>
      <c r="K3929" s="14"/>
      <c r="L3929" s="14"/>
      <c r="M3929" s="29">
        <f>_xlfn.XLOOKUP(B3929,'[2]固定资产明细表17-杰 (2)'!$Z$3:$Z$7000,'[2]固定资产明细表17-杰 (2)'!$O$3:$O$7000)</f>
        <v>0</v>
      </c>
      <c r="N3929" s="29">
        <f>_xlfn.XLOOKUP(B3929,'[2]固定资产明细表17-杰 (2)'!$Z$3:$Z$7000,'[2]固定资产明细表17-杰 (2)'!$R$3:$R$7000)</f>
        <v>0</v>
      </c>
      <c r="O3929" s="29">
        <f>_xlfn.XLOOKUP(B3929,'[2]固定资产明细表17-杰 (2)'!$Z$3:$Z$7000,'[2]固定资产明细表17-杰 (2)'!$X$3:$X$7000)</f>
        <v>0</v>
      </c>
      <c r="P3929" s="14"/>
      <c r="Q3929" s="14"/>
      <c r="R3929" s="14"/>
      <c r="S3929" s="14"/>
      <c r="T3929" s="14">
        <f t="shared" si="115"/>
        <v>0</v>
      </c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  <c r="AH3929" s="14"/>
    </row>
    <row r="3930" s="1" customFormat="1" ht="15" spans="1:34">
      <c r="A3930" s="9">
        <f t="shared" si="116"/>
        <v>3926</v>
      </c>
      <c r="B3930" s="14"/>
      <c r="C3930" s="14"/>
      <c r="D3930" s="44">
        <f>_xlfn.XLOOKUP(B3930,'[2]固定资产明细表17-杰 (2)'!$Z$3:$Z$7000,'[2]固定资产明细表17-杰 (2)'!$D$3:$D$7000)</f>
        <v>0</v>
      </c>
      <c r="E3930" s="14"/>
      <c r="F3930" s="14">
        <f>_xlfn.XLOOKUP(B3930,'[2]固定资产明细表17-杰 (2)'!$Z$3:$Z$7000,'[2]固定资产明细表17-杰 (2)'!$E$3:$E$7000)</f>
        <v>0</v>
      </c>
      <c r="G3930" s="9"/>
      <c r="H3930" s="9"/>
      <c r="I3930" s="18">
        <f>_xlfn.XLOOKUP(B3930,'[2]固定资产明细表17-杰 (2)'!$Z$3:$Z$7000,'[2]固定资产明细表17-杰 (2)'!$K$3:$K$7000)</f>
        <v>0</v>
      </c>
      <c r="J3930" s="28">
        <f>ROUND(_xlfn.XLOOKUP(B3930,'[2]固定资产明细表17-杰 (2)'!$Z$3:$Z$7000,'[2]固定资产明细表17-杰 (2)'!$J$3:$J$7000),0)</f>
        <v>0</v>
      </c>
      <c r="K3930" s="14"/>
      <c r="L3930" s="14"/>
      <c r="M3930" s="29">
        <f>_xlfn.XLOOKUP(B3930,'[2]固定资产明细表17-杰 (2)'!$Z$3:$Z$7000,'[2]固定资产明细表17-杰 (2)'!$O$3:$O$7000)</f>
        <v>0</v>
      </c>
      <c r="N3930" s="29">
        <f>_xlfn.XLOOKUP(B3930,'[2]固定资产明细表17-杰 (2)'!$Z$3:$Z$7000,'[2]固定资产明细表17-杰 (2)'!$R$3:$R$7000)</f>
        <v>0</v>
      </c>
      <c r="O3930" s="29">
        <f>_xlfn.XLOOKUP(B3930,'[2]固定资产明细表17-杰 (2)'!$Z$3:$Z$7000,'[2]固定资产明细表17-杰 (2)'!$X$3:$X$7000)</f>
        <v>0</v>
      </c>
      <c r="P3930" s="14"/>
      <c r="Q3930" s="14"/>
      <c r="R3930" s="14"/>
      <c r="S3930" s="14"/>
      <c r="T3930" s="14">
        <f t="shared" si="115"/>
        <v>0</v>
      </c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  <c r="AH3930" s="14"/>
    </row>
    <row r="3931" s="1" customFormat="1" ht="15" spans="1:34">
      <c r="A3931" s="9">
        <f t="shared" si="116"/>
        <v>3927</v>
      </c>
      <c r="B3931" s="14"/>
      <c r="C3931" s="14"/>
      <c r="D3931" s="44">
        <f>_xlfn.XLOOKUP(B3931,'[2]固定资产明细表17-杰 (2)'!$Z$3:$Z$7000,'[2]固定资产明细表17-杰 (2)'!$D$3:$D$7000)</f>
        <v>0</v>
      </c>
      <c r="E3931" s="14"/>
      <c r="F3931" s="14">
        <f>_xlfn.XLOOKUP(B3931,'[2]固定资产明细表17-杰 (2)'!$Z$3:$Z$7000,'[2]固定资产明细表17-杰 (2)'!$E$3:$E$7000)</f>
        <v>0</v>
      </c>
      <c r="G3931" s="9"/>
      <c r="H3931" s="9"/>
      <c r="I3931" s="18">
        <f>_xlfn.XLOOKUP(B3931,'[2]固定资产明细表17-杰 (2)'!$Z$3:$Z$7000,'[2]固定资产明细表17-杰 (2)'!$K$3:$K$7000)</f>
        <v>0</v>
      </c>
      <c r="J3931" s="28">
        <f>ROUND(_xlfn.XLOOKUP(B3931,'[2]固定资产明细表17-杰 (2)'!$Z$3:$Z$7000,'[2]固定资产明细表17-杰 (2)'!$J$3:$J$7000),0)</f>
        <v>0</v>
      </c>
      <c r="K3931" s="14"/>
      <c r="L3931" s="14"/>
      <c r="M3931" s="29">
        <f>_xlfn.XLOOKUP(B3931,'[2]固定资产明细表17-杰 (2)'!$Z$3:$Z$7000,'[2]固定资产明细表17-杰 (2)'!$O$3:$O$7000)</f>
        <v>0</v>
      </c>
      <c r="N3931" s="29">
        <f>_xlfn.XLOOKUP(B3931,'[2]固定资产明细表17-杰 (2)'!$Z$3:$Z$7000,'[2]固定资产明细表17-杰 (2)'!$R$3:$R$7000)</f>
        <v>0</v>
      </c>
      <c r="O3931" s="29">
        <f>_xlfn.XLOOKUP(B3931,'[2]固定资产明细表17-杰 (2)'!$Z$3:$Z$7000,'[2]固定资产明细表17-杰 (2)'!$X$3:$X$7000)</f>
        <v>0</v>
      </c>
      <c r="P3931" s="14"/>
      <c r="Q3931" s="14"/>
      <c r="R3931" s="14"/>
      <c r="S3931" s="14"/>
      <c r="T3931" s="14">
        <f t="shared" si="115"/>
        <v>0</v>
      </c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  <c r="AH3931" s="14"/>
    </row>
    <row r="3932" s="1" customFormat="1" ht="15" spans="1:34">
      <c r="A3932" s="9">
        <f t="shared" si="116"/>
        <v>3928</v>
      </c>
      <c r="B3932" s="14"/>
      <c r="C3932" s="14"/>
      <c r="D3932" s="44">
        <f>_xlfn.XLOOKUP(B3932,'[2]固定资产明细表17-杰 (2)'!$Z$3:$Z$7000,'[2]固定资产明细表17-杰 (2)'!$D$3:$D$7000)</f>
        <v>0</v>
      </c>
      <c r="E3932" s="14"/>
      <c r="F3932" s="14">
        <f>_xlfn.XLOOKUP(B3932,'[2]固定资产明细表17-杰 (2)'!$Z$3:$Z$7000,'[2]固定资产明细表17-杰 (2)'!$E$3:$E$7000)</f>
        <v>0</v>
      </c>
      <c r="G3932" s="9"/>
      <c r="H3932" s="9"/>
      <c r="I3932" s="18">
        <f>_xlfn.XLOOKUP(B3932,'[2]固定资产明细表17-杰 (2)'!$Z$3:$Z$7000,'[2]固定资产明细表17-杰 (2)'!$K$3:$K$7000)</f>
        <v>0</v>
      </c>
      <c r="J3932" s="28">
        <f>ROUND(_xlfn.XLOOKUP(B3932,'[2]固定资产明细表17-杰 (2)'!$Z$3:$Z$7000,'[2]固定资产明细表17-杰 (2)'!$J$3:$J$7000),0)</f>
        <v>0</v>
      </c>
      <c r="K3932" s="14"/>
      <c r="L3932" s="14"/>
      <c r="M3932" s="29">
        <f>_xlfn.XLOOKUP(B3932,'[2]固定资产明细表17-杰 (2)'!$Z$3:$Z$7000,'[2]固定资产明细表17-杰 (2)'!$O$3:$O$7000)</f>
        <v>0</v>
      </c>
      <c r="N3932" s="29">
        <f>_xlfn.XLOOKUP(B3932,'[2]固定资产明细表17-杰 (2)'!$Z$3:$Z$7000,'[2]固定资产明细表17-杰 (2)'!$R$3:$R$7000)</f>
        <v>0</v>
      </c>
      <c r="O3932" s="29">
        <f>_xlfn.XLOOKUP(B3932,'[2]固定资产明细表17-杰 (2)'!$Z$3:$Z$7000,'[2]固定资产明细表17-杰 (2)'!$X$3:$X$7000)</f>
        <v>0</v>
      </c>
      <c r="P3932" s="14"/>
      <c r="Q3932" s="14"/>
      <c r="R3932" s="14"/>
      <c r="S3932" s="14"/>
      <c r="T3932" s="14">
        <f t="shared" si="115"/>
        <v>0</v>
      </c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  <c r="AH3932" s="14"/>
    </row>
    <row r="3933" s="1" customFormat="1" ht="15" spans="1:34">
      <c r="A3933" s="9">
        <f t="shared" si="116"/>
        <v>3929</v>
      </c>
      <c r="B3933" s="14"/>
      <c r="C3933" s="14"/>
      <c r="D3933" s="44">
        <f>_xlfn.XLOOKUP(B3933,'[2]固定资产明细表17-杰 (2)'!$Z$3:$Z$7000,'[2]固定资产明细表17-杰 (2)'!$D$3:$D$7000)</f>
        <v>0</v>
      </c>
      <c r="E3933" s="14"/>
      <c r="F3933" s="14">
        <f>_xlfn.XLOOKUP(B3933,'[2]固定资产明细表17-杰 (2)'!$Z$3:$Z$7000,'[2]固定资产明细表17-杰 (2)'!$E$3:$E$7000)</f>
        <v>0</v>
      </c>
      <c r="G3933" s="9"/>
      <c r="H3933" s="9"/>
      <c r="I3933" s="18">
        <f>_xlfn.XLOOKUP(B3933,'[2]固定资产明细表17-杰 (2)'!$Z$3:$Z$7000,'[2]固定资产明细表17-杰 (2)'!$K$3:$K$7000)</f>
        <v>0</v>
      </c>
      <c r="J3933" s="28">
        <f>ROUND(_xlfn.XLOOKUP(B3933,'[2]固定资产明细表17-杰 (2)'!$Z$3:$Z$7000,'[2]固定资产明细表17-杰 (2)'!$J$3:$J$7000),0)</f>
        <v>0</v>
      </c>
      <c r="K3933" s="14"/>
      <c r="L3933" s="14"/>
      <c r="M3933" s="29">
        <f>_xlfn.XLOOKUP(B3933,'[2]固定资产明细表17-杰 (2)'!$Z$3:$Z$7000,'[2]固定资产明细表17-杰 (2)'!$O$3:$O$7000)</f>
        <v>0</v>
      </c>
      <c r="N3933" s="29">
        <f>_xlfn.XLOOKUP(B3933,'[2]固定资产明细表17-杰 (2)'!$Z$3:$Z$7000,'[2]固定资产明细表17-杰 (2)'!$R$3:$R$7000)</f>
        <v>0</v>
      </c>
      <c r="O3933" s="29">
        <f>_xlfn.XLOOKUP(B3933,'[2]固定资产明细表17-杰 (2)'!$Z$3:$Z$7000,'[2]固定资产明细表17-杰 (2)'!$X$3:$X$7000)</f>
        <v>0</v>
      </c>
      <c r="P3933" s="14"/>
      <c r="Q3933" s="14"/>
      <c r="R3933" s="14"/>
      <c r="S3933" s="14"/>
      <c r="T3933" s="14">
        <f t="shared" si="115"/>
        <v>0</v>
      </c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  <c r="AH3933" s="14"/>
    </row>
    <row r="3934" s="1" customFormat="1" ht="15" spans="1:34">
      <c r="A3934" s="9">
        <f t="shared" si="116"/>
        <v>3930</v>
      </c>
      <c r="B3934" s="14"/>
      <c r="C3934" s="14"/>
      <c r="D3934" s="44">
        <f>_xlfn.XLOOKUP(B3934,'[2]固定资产明细表17-杰 (2)'!$Z$3:$Z$7000,'[2]固定资产明细表17-杰 (2)'!$D$3:$D$7000)</f>
        <v>0</v>
      </c>
      <c r="E3934" s="14"/>
      <c r="F3934" s="14">
        <f>_xlfn.XLOOKUP(B3934,'[2]固定资产明细表17-杰 (2)'!$Z$3:$Z$7000,'[2]固定资产明细表17-杰 (2)'!$E$3:$E$7000)</f>
        <v>0</v>
      </c>
      <c r="G3934" s="9"/>
      <c r="H3934" s="9"/>
      <c r="I3934" s="18">
        <f>_xlfn.XLOOKUP(B3934,'[2]固定资产明细表17-杰 (2)'!$Z$3:$Z$7000,'[2]固定资产明细表17-杰 (2)'!$K$3:$K$7000)</f>
        <v>0</v>
      </c>
      <c r="J3934" s="28">
        <f>ROUND(_xlfn.XLOOKUP(B3934,'[2]固定资产明细表17-杰 (2)'!$Z$3:$Z$7000,'[2]固定资产明细表17-杰 (2)'!$J$3:$J$7000),0)</f>
        <v>0</v>
      </c>
      <c r="K3934" s="14"/>
      <c r="L3934" s="14"/>
      <c r="M3934" s="29">
        <f>_xlfn.XLOOKUP(B3934,'[2]固定资产明细表17-杰 (2)'!$Z$3:$Z$7000,'[2]固定资产明细表17-杰 (2)'!$O$3:$O$7000)</f>
        <v>0</v>
      </c>
      <c r="N3934" s="29">
        <f>_xlfn.XLOOKUP(B3934,'[2]固定资产明细表17-杰 (2)'!$Z$3:$Z$7000,'[2]固定资产明细表17-杰 (2)'!$R$3:$R$7000)</f>
        <v>0</v>
      </c>
      <c r="O3934" s="29">
        <f>_xlfn.XLOOKUP(B3934,'[2]固定资产明细表17-杰 (2)'!$Z$3:$Z$7000,'[2]固定资产明细表17-杰 (2)'!$X$3:$X$7000)</f>
        <v>0</v>
      </c>
      <c r="P3934" s="14"/>
      <c r="Q3934" s="14"/>
      <c r="R3934" s="14"/>
      <c r="S3934" s="14"/>
      <c r="T3934" s="14">
        <f t="shared" si="115"/>
        <v>0</v>
      </c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  <c r="AH3934" s="14"/>
    </row>
    <row r="3935" s="1" customFormat="1" ht="15" spans="1:34">
      <c r="A3935" s="9">
        <f t="shared" si="116"/>
        <v>3931</v>
      </c>
      <c r="B3935" s="14"/>
      <c r="C3935" s="14"/>
      <c r="D3935" s="44">
        <f>_xlfn.XLOOKUP(B3935,'[2]固定资产明细表17-杰 (2)'!$Z$3:$Z$7000,'[2]固定资产明细表17-杰 (2)'!$D$3:$D$7000)</f>
        <v>0</v>
      </c>
      <c r="E3935" s="14"/>
      <c r="F3935" s="14">
        <f>_xlfn.XLOOKUP(B3935,'[2]固定资产明细表17-杰 (2)'!$Z$3:$Z$7000,'[2]固定资产明细表17-杰 (2)'!$E$3:$E$7000)</f>
        <v>0</v>
      </c>
      <c r="G3935" s="9"/>
      <c r="H3935" s="9"/>
      <c r="I3935" s="18">
        <f>_xlfn.XLOOKUP(B3935,'[2]固定资产明细表17-杰 (2)'!$Z$3:$Z$7000,'[2]固定资产明细表17-杰 (2)'!$K$3:$K$7000)</f>
        <v>0</v>
      </c>
      <c r="J3935" s="28">
        <f>ROUND(_xlfn.XLOOKUP(B3935,'[2]固定资产明细表17-杰 (2)'!$Z$3:$Z$7000,'[2]固定资产明细表17-杰 (2)'!$J$3:$J$7000),0)</f>
        <v>0</v>
      </c>
      <c r="K3935" s="14"/>
      <c r="L3935" s="14"/>
      <c r="M3935" s="29">
        <f>_xlfn.XLOOKUP(B3935,'[2]固定资产明细表17-杰 (2)'!$Z$3:$Z$7000,'[2]固定资产明细表17-杰 (2)'!$O$3:$O$7000)</f>
        <v>0</v>
      </c>
      <c r="N3935" s="29">
        <f>_xlfn.XLOOKUP(B3935,'[2]固定资产明细表17-杰 (2)'!$Z$3:$Z$7000,'[2]固定资产明细表17-杰 (2)'!$R$3:$R$7000)</f>
        <v>0</v>
      </c>
      <c r="O3935" s="29">
        <f>_xlfn.XLOOKUP(B3935,'[2]固定资产明细表17-杰 (2)'!$Z$3:$Z$7000,'[2]固定资产明细表17-杰 (2)'!$X$3:$X$7000)</f>
        <v>0</v>
      </c>
      <c r="P3935" s="14"/>
      <c r="Q3935" s="14"/>
      <c r="R3935" s="14"/>
      <c r="S3935" s="14"/>
      <c r="T3935" s="14">
        <f t="shared" si="115"/>
        <v>0</v>
      </c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  <c r="AH3935" s="14"/>
    </row>
    <row r="3936" s="1" customFormat="1" ht="15" spans="1:34">
      <c r="A3936" s="9">
        <f t="shared" si="116"/>
        <v>3932</v>
      </c>
      <c r="B3936" s="14"/>
      <c r="C3936" s="14"/>
      <c r="D3936" s="44">
        <f>_xlfn.XLOOKUP(B3936,'[2]固定资产明细表17-杰 (2)'!$Z$3:$Z$7000,'[2]固定资产明细表17-杰 (2)'!$D$3:$D$7000)</f>
        <v>0</v>
      </c>
      <c r="E3936" s="14"/>
      <c r="F3936" s="14">
        <f>_xlfn.XLOOKUP(B3936,'[2]固定资产明细表17-杰 (2)'!$Z$3:$Z$7000,'[2]固定资产明细表17-杰 (2)'!$E$3:$E$7000)</f>
        <v>0</v>
      </c>
      <c r="G3936" s="9"/>
      <c r="H3936" s="9"/>
      <c r="I3936" s="18">
        <f>_xlfn.XLOOKUP(B3936,'[2]固定资产明细表17-杰 (2)'!$Z$3:$Z$7000,'[2]固定资产明细表17-杰 (2)'!$K$3:$K$7000)</f>
        <v>0</v>
      </c>
      <c r="J3936" s="28">
        <f>ROUND(_xlfn.XLOOKUP(B3936,'[2]固定资产明细表17-杰 (2)'!$Z$3:$Z$7000,'[2]固定资产明细表17-杰 (2)'!$J$3:$J$7000),0)</f>
        <v>0</v>
      </c>
      <c r="K3936" s="14"/>
      <c r="L3936" s="14"/>
      <c r="M3936" s="29">
        <f>_xlfn.XLOOKUP(B3936,'[2]固定资产明细表17-杰 (2)'!$Z$3:$Z$7000,'[2]固定资产明细表17-杰 (2)'!$O$3:$O$7000)</f>
        <v>0</v>
      </c>
      <c r="N3936" s="29">
        <f>_xlfn.XLOOKUP(B3936,'[2]固定资产明细表17-杰 (2)'!$Z$3:$Z$7000,'[2]固定资产明细表17-杰 (2)'!$R$3:$R$7000)</f>
        <v>0</v>
      </c>
      <c r="O3936" s="29">
        <f>_xlfn.XLOOKUP(B3936,'[2]固定资产明细表17-杰 (2)'!$Z$3:$Z$7000,'[2]固定资产明细表17-杰 (2)'!$X$3:$X$7000)</f>
        <v>0</v>
      </c>
      <c r="P3936" s="14"/>
      <c r="Q3936" s="14"/>
      <c r="R3936" s="14"/>
      <c r="S3936" s="14"/>
      <c r="T3936" s="14">
        <f t="shared" si="115"/>
        <v>0</v>
      </c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  <c r="AH3936" s="14"/>
    </row>
    <row r="3937" s="1" customFormat="1" ht="15" spans="1:34">
      <c r="A3937" s="9">
        <f t="shared" si="116"/>
        <v>3933</v>
      </c>
      <c r="B3937" s="14"/>
      <c r="C3937" s="14"/>
      <c r="D3937" s="44">
        <f>_xlfn.XLOOKUP(B3937,'[2]固定资产明细表17-杰 (2)'!$Z$3:$Z$7000,'[2]固定资产明细表17-杰 (2)'!$D$3:$D$7000)</f>
        <v>0</v>
      </c>
      <c r="E3937" s="14"/>
      <c r="F3937" s="14">
        <f>_xlfn.XLOOKUP(B3937,'[2]固定资产明细表17-杰 (2)'!$Z$3:$Z$7000,'[2]固定资产明细表17-杰 (2)'!$E$3:$E$7000)</f>
        <v>0</v>
      </c>
      <c r="G3937" s="9"/>
      <c r="H3937" s="9"/>
      <c r="I3937" s="18">
        <f>_xlfn.XLOOKUP(B3937,'[2]固定资产明细表17-杰 (2)'!$Z$3:$Z$7000,'[2]固定资产明细表17-杰 (2)'!$K$3:$K$7000)</f>
        <v>0</v>
      </c>
      <c r="J3937" s="28">
        <f>ROUND(_xlfn.XLOOKUP(B3937,'[2]固定资产明细表17-杰 (2)'!$Z$3:$Z$7000,'[2]固定资产明细表17-杰 (2)'!$J$3:$J$7000),0)</f>
        <v>0</v>
      </c>
      <c r="K3937" s="14"/>
      <c r="L3937" s="14"/>
      <c r="M3937" s="29">
        <f>_xlfn.XLOOKUP(B3937,'[2]固定资产明细表17-杰 (2)'!$Z$3:$Z$7000,'[2]固定资产明细表17-杰 (2)'!$O$3:$O$7000)</f>
        <v>0</v>
      </c>
      <c r="N3937" s="29">
        <f>_xlfn.XLOOKUP(B3937,'[2]固定资产明细表17-杰 (2)'!$Z$3:$Z$7000,'[2]固定资产明细表17-杰 (2)'!$R$3:$R$7000)</f>
        <v>0</v>
      </c>
      <c r="O3937" s="29">
        <f>_xlfn.XLOOKUP(B3937,'[2]固定资产明细表17-杰 (2)'!$Z$3:$Z$7000,'[2]固定资产明细表17-杰 (2)'!$X$3:$X$7000)</f>
        <v>0</v>
      </c>
      <c r="P3937" s="14"/>
      <c r="Q3937" s="14"/>
      <c r="R3937" s="14"/>
      <c r="S3937" s="14"/>
      <c r="T3937" s="14">
        <f t="shared" si="115"/>
        <v>0</v>
      </c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  <c r="AH3937" s="14"/>
    </row>
    <row r="3938" s="1" customFormat="1" ht="15" spans="1:34">
      <c r="A3938" s="9">
        <f t="shared" si="116"/>
        <v>3934</v>
      </c>
      <c r="B3938" s="14"/>
      <c r="C3938" s="14"/>
      <c r="D3938" s="44">
        <f>_xlfn.XLOOKUP(B3938,'[2]固定资产明细表17-杰 (2)'!$Z$3:$Z$7000,'[2]固定资产明细表17-杰 (2)'!$D$3:$D$7000)</f>
        <v>0</v>
      </c>
      <c r="E3938" s="14"/>
      <c r="F3938" s="14">
        <f>_xlfn.XLOOKUP(B3938,'[2]固定资产明细表17-杰 (2)'!$Z$3:$Z$7000,'[2]固定资产明细表17-杰 (2)'!$E$3:$E$7000)</f>
        <v>0</v>
      </c>
      <c r="G3938" s="9"/>
      <c r="H3938" s="9"/>
      <c r="I3938" s="18">
        <f>_xlfn.XLOOKUP(B3938,'[2]固定资产明细表17-杰 (2)'!$Z$3:$Z$7000,'[2]固定资产明细表17-杰 (2)'!$K$3:$K$7000)</f>
        <v>0</v>
      </c>
      <c r="J3938" s="28">
        <f>ROUND(_xlfn.XLOOKUP(B3938,'[2]固定资产明细表17-杰 (2)'!$Z$3:$Z$7000,'[2]固定资产明细表17-杰 (2)'!$J$3:$J$7000),0)</f>
        <v>0</v>
      </c>
      <c r="K3938" s="14"/>
      <c r="L3938" s="14"/>
      <c r="M3938" s="29">
        <f>_xlfn.XLOOKUP(B3938,'[2]固定资产明细表17-杰 (2)'!$Z$3:$Z$7000,'[2]固定资产明细表17-杰 (2)'!$O$3:$O$7000)</f>
        <v>0</v>
      </c>
      <c r="N3938" s="29">
        <f>_xlfn.XLOOKUP(B3938,'[2]固定资产明细表17-杰 (2)'!$Z$3:$Z$7000,'[2]固定资产明细表17-杰 (2)'!$R$3:$R$7000)</f>
        <v>0</v>
      </c>
      <c r="O3938" s="29">
        <f>_xlfn.XLOOKUP(B3938,'[2]固定资产明细表17-杰 (2)'!$Z$3:$Z$7000,'[2]固定资产明细表17-杰 (2)'!$X$3:$X$7000)</f>
        <v>0</v>
      </c>
      <c r="P3938" s="14"/>
      <c r="Q3938" s="14"/>
      <c r="R3938" s="14"/>
      <c r="S3938" s="14"/>
      <c r="T3938" s="14">
        <f t="shared" si="115"/>
        <v>0</v>
      </c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  <c r="AH3938" s="14"/>
    </row>
    <row r="3939" s="1" customFormat="1" ht="15" spans="1:34">
      <c r="A3939" s="9">
        <f t="shared" si="116"/>
        <v>3935</v>
      </c>
      <c r="B3939" s="14"/>
      <c r="C3939" s="14"/>
      <c r="D3939" s="44">
        <f>_xlfn.XLOOKUP(B3939,'[2]固定资产明细表17-杰 (2)'!$Z$3:$Z$7000,'[2]固定资产明细表17-杰 (2)'!$D$3:$D$7000)</f>
        <v>0</v>
      </c>
      <c r="E3939" s="14"/>
      <c r="F3939" s="14">
        <f>_xlfn.XLOOKUP(B3939,'[2]固定资产明细表17-杰 (2)'!$Z$3:$Z$7000,'[2]固定资产明细表17-杰 (2)'!$E$3:$E$7000)</f>
        <v>0</v>
      </c>
      <c r="G3939" s="9"/>
      <c r="H3939" s="9"/>
      <c r="I3939" s="18">
        <f>_xlfn.XLOOKUP(B3939,'[2]固定资产明细表17-杰 (2)'!$Z$3:$Z$7000,'[2]固定资产明细表17-杰 (2)'!$K$3:$K$7000)</f>
        <v>0</v>
      </c>
      <c r="J3939" s="28">
        <f>ROUND(_xlfn.XLOOKUP(B3939,'[2]固定资产明细表17-杰 (2)'!$Z$3:$Z$7000,'[2]固定资产明细表17-杰 (2)'!$J$3:$J$7000),0)</f>
        <v>0</v>
      </c>
      <c r="K3939" s="14"/>
      <c r="L3939" s="14"/>
      <c r="M3939" s="29">
        <f>_xlfn.XLOOKUP(B3939,'[2]固定资产明细表17-杰 (2)'!$Z$3:$Z$7000,'[2]固定资产明细表17-杰 (2)'!$O$3:$O$7000)</f>
        <v>0</v>
      </c>
      <c r="N3939" s="29">
        <f>_xlfn.XLOOKUP(B3939,'[2]固定资产明细表17-杰 (2)'!$Z$3:$Z$7000,'[2]固定资产明细表17-杰 (2)'!$R$3:$R$7000)</f>
        <v>0</v>
      </c>
      <c r="O3939" s="29">
        <f>_xlfn.XLOOKUP(B3939,'[2]固定资产明细表17-杰 (2)'!$Z$3:$Z$7000,'[2]固定资产明细表17-杰 (2)'!$X$3:$X$7000)</f>
        <v>0</v>
      </c>
      <c r="P3939" s="14"/>
      <c r="Q3939" s="14"/>
      <c r="R3939" s="14"/>
      <c r="S3939" s="14"/>
      <c r="T3939" s="14">
        <f t="shared" si="115"/>
        <v>0</v>
      </c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  <c r="AH3939" s="14"/>
    </row>
    <row r="3940" s="1" customFormat="1" ht="15" spans="1:34">
      <c r="A3940" s="9">
        <f t="shared" si="116"/>
        <v>3936</v>
      </c>
      <c r="B3940" s="14"/>
      <c r="C3940" s="14"/>
      <c r="D3940" s="44">
        <f>_xlfn.XLOOKUP(B3940,'[2]固定资产明细表17-杰 (2)'!$Z$3:$Z$7000,'[2]固定资产明细表17-杰 (2)'!$D$3:$D$7000)</f>
        <v>0</v>
      </c>
      <c r="E3940" s="14"/>
      <c r="F3940" s="14">
        <f>_xlfn.XLOOKUP(B3940,'[2]固定资产明细表17-杰 (2)'!$Z$3:$Z$7000,'[2]固定资产明细表17-杰 (2)'!$E$3:$E$7000)</f>
        <v>0</v>
      </c>
      <c r="G3940" s="9"/>
      <c r="H3940" s="9"/>
      <c r="I3940" s="18">
        <f>_xlfn.XLOOKUP(B3940,'[2]固定资产明细表17-杰 (2)'!$Z$3:$Z$7000,'[2]固定资产明细表17-杰 (2)'!$K$3:$K$7000)</f>
        <v>0</v>
      </c>
      <c r="J3940" s="28">
        <f>ROUND(_xlfn.XLOOKUP(B3940,'[2]固定资产明细表17-杰 (2)'!$Z$3:$Z$7000,'[2]固定资产明细表17-杰 (2)'!$J$3:$J$7000),0)</f>
        <v>0</v>
      </c>
      <c r="K3940" s="14"/>
      <c r="L3940" s="14"/>
      <c r="M3940" s="29">
        <f>_xlfn.XLOOKUP(B3940,'[2]固定资产明细表17-杰 (2)'!$Z$3:$Z$7000,'[2]固定资产明细表17-杰 (2)'!$O$3:$O$7000)</f>
        <v>0</v>
      </c>
      <c r="N3940" s="29">
        <f>_xlfn.XLOOKUP(B3940,'[2]固定资产明细表17-杰 (2)'!$Z$3:$Z$7000,'[2]固定资产明细表17-杰 (2)'!$R$3:$R$7000)</f>
        <v>0</v>
      </c>
      <c r="O3940" s="29">
        <f>_xlfn.XLOOKUP(B3940,'[2]固定资产明细表17-杰 (2)'!$Z$3:$Z$7000,'[2]固定资产明细表17-杰 (2)'!$X$3:$X$7000)</f>
        <v>0</v>
      </c>
      <c r="P3940" s="14"/>
      <c r="Q3940" s="14"/>
      <c r="R3940" s="14"/>
      <c r="S3940" s="14"/>
      <c r="T3940" s="14">
        <f t="shared" si="115"/>
        <v>0</v>
      </c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  <c r="AH3940" s="14"/>
    </row>
    <row r="3941" s="1" customFormat="1" ht="15" spans="1:34">
      <c r="A3941" s="9">
        <f t="shared" si="116"/>
        <v>3937</v>
      </c>
      <c r="B3941" s="14"/>
      <c r="C3941" s="14"/>
      <c r="D3941" s="44">
        <f>_xlfn.XLOOKUP(B3941,'[2]固定资产明细表17-杰 (2)'!$Z$3:$Z$7000,'[2]固定资产明细表17-杰 (2)'!$D$3:$D$7000)</f>
        <v>0</v>
      </c>
      <c r="E3941" s="14"/>
      <c r="F3941" s="14">
        <f>_xlfn.XLOOKUP(B3941,'[2]固定资产明细表17-杰 (2)'!$Z$3:$Z$7000,'[2]固定资产明细表17-杰 (2)'!$E$3:$E$7000)</f>
        <v>0</v>
      </c>
      <c r="G3941" s="9"/>
      <c r="H3941" s="9"/>
      <c r="I3941" s="18">
        <f>_xlfn.XLOOKUP(B3941,'[2]固定资产明细表17-杰 (2)'!$Z$3:$Z$7000,'[2]固定资产明细表17-杰 (2)'!$K$3:$K$7000)</f>
        <v>0</v>
      </c>
      <c r="J3941" s="28">
        <f>ROUND(_xlfn.XLOOKUP(B3941,'[2]固定资产明细表17-杰 (2)'!$Z$3:$Z$7000,'[2]固定资产明细表17-杰 (2)'!$J$3:$J$7000),0)</f>
        <v>0</v>
      </c>
      <c r="K3941" s="14"/>
      <c r="L3941" s="14"/>
      <c r="M3941" s="29">
        <f>_xlfn.XLOOKUP(B3941,'[2]固定资产明细表17-杰 (2)'!$Z$3:$Z$7000,'[2]固定资产明细表17-杰 (2)'!$O$3:$O$7000)</f>
        <v>0</v>
      </c>
      <c r="N3941" s="29">
        <f>_xlfn.XLOOKUP(B3941,'[2]固定资产明细表17-杰 (2)'!$Z$3:$Z$7000,'[2]固定资产明细表17-杰 (2)'!$R$3:$R$7000)</f>
        <v>0</v>
      </c>
      <c r="O3941" s="29">
        <f>_xlfn.XLOOKUP(B3941,'[2]固定资产明细表17-杰 (2)'!$Z$3:$Z$7000,'[2]固定资产明细表17-杰 (2)'!$X$3:$X$7000)</f>
        <v>0</v>
      </c>
      <c r="P3941" s="14"/>
      <c r="Q3941" s="14"/>
      <c r="R3941" s="14"/>
      <c r="S3941" s="14"/>
      <c r="T3941" s="14">
        <f t="shared" si="115"/>
        <v>0</v>
      </c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  <c r="AH3941" s="14"/>
    </row>
    <row r="3942" s="1" customFormat="1" ht="15" spans="1:34">
      <c r="A3942" s="9">
        <f t="shared" si="116"/>
        <v>3938</v>
      </c>
      <c r="B3942" s="14"/>
      <c r="C3942" s="14"/>
      <c r="D3942" s="44">
        <f>_xlfn.XLOOKUP(B3942,'[2]固定资产明细表17-杰 (2)'!$Z$3:$Z$7000,'[2]固定资产明细表17-杰 (2)'!$D$3:$D$7000)</f>
        <v>0</v>
      </c>
      <c r="E3942" s="14"/>
      <c r="F3942" s="14">
        <f>_xlfn.XLOOKUP(B3942,'[2]固定资产明细表17-杰 (2)'!$Z$3:$Z$7000,'[2]固定资产明细表17-杰 (2)'!$E$3:$E$7000)</f>
        <v>0</v>
      </c>
      <c r="G3942" s="9"/>
      <c r="H3942" s="9"/>
      <c r="I3942" s="18">
        <f>_xlfn.XLOOKUP(B3942,'[2]固定资产明细表17-杰 (2)'!$Z$3:$Z$7000,'[2]固定资产明细表17-杰 (2)'!$K$3:$K$7000)</f>
        <v>0</v>
      </c>
      <c r="J3942" s="28">
        <f>ROUND(_xlfn.XLOOKUP(B3942,'[2]固定资产明细表17-杰 (2)'!$Z$3:$Z$7000,'[2]固定资产明细表17-杰 (2)'!$J$3:$J$7000),0)</f>
        <v>0</v>
      </c>
      <c r="K3942" s="14"/>
      <c r="L3942" s="14"/>
      <c r="M3942" s="29">
        <f>_xlfn.XLOOKUP(B3942,'[2]固定资产明细表17-杰 (2)'!$Z$3:$Z$7000,'[2]固定资产明细表17-杰 (2)'!$O$3:$O$7000)</f>
        <v>0</v>
      </c>
      <c r="N3942" s="29">
        <f>_xlfn.XLOOKUP(B3942,'[2]固定资产明细表17-杰 (2)'!$Z$3:$Z$7000,'[2]固定资产明细表17-杰 (2)'!$R$3:$R$7000)</f>
        <v>0</v>
      </c>
      <c r="O3942" s="29">
        <f>_xlfn.XLOOKUP(B3942,'[2]固定资产明细表17-杰 (2)'!$Z$3:$Z$7000,'[2]固定资产明细表17-杰 (2)'!$X$3:$X$7000)</f>
        <v>0</v>
      </c>
      <c r="P3942" s="14"/>
      <c r="Q3942" s="14"/>
      <c r="R3942" s="14"/>
      <c r="S3942" s="14"/>
      <c r="T3942" s="14">
        <f t="shared" si="115"/>
        <v>0</v>
      </c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  <c r="AH3942" s="14"/>
    </row>
    <row r="3943" s="1" customFormat="1" ht="15" spans="1:34">
      <c r="A3943" s="9">
        <f t="shared" si="116"/>
        <v>3939</v>
      </c>
      <c r="B3943" s="14"/>
      <c r="C3943" s="14"/>
      <c r="D3943" s="44">
        <f>_xlfn.XLOOKUP(B3943,'[2]固定资产明细表17-杰 (2)'!$Z$3:$Z$7000,'[2]固定资产明细表17-杰 (2)'!$D$3:$D$7000)</f>
        <v>0</v>
      </c>
      <c r="E3943" s="14"/>
      <c r="F3943" s="14">
        <f>_xlfn.XLOOKUP(B3943,'[2]固定资产明细表17-杰 (2)'!$Z$3:$Z$7000,'[2]固定资产明细表17-杰 (2)'!$E$3:$E$7000)</f>
        <v>0</v>
      </c>
      <c r="G3943" s="9"/>
      <c r="H3943" s="9"/>
      <c r="I3943" s="18">
        <f>_xlfn.XLOOKUP(B3943,'[2]固定资产明细表17-杰 (2)'!$Z$3:$Z$7000,'[2]固定资产明细表17-杰 (2)'!$K$3:$K$7000)</f>
        <v>0</v>
      </c>
      <c r="J3943" s="28">
        <f>ROUND(_xlfn.XLOOKUP(B3943,'[2]固定资产明细表17-杰 (2)'!$Z$3:$Z$7000,'[2]固定资产明细表17-杰 (2)'!$J$3:$J$7000),0)</f>
        <v>0</v>
      </c>
      <c r="K3943" s="14"/>
      <c r="L3943" s="14"/>
      <c r="M3943" s="29">
        <f>_xlfn.XLOOKUP(B3943,'[2]固定资产明细表17-杰 (2)'!$Z$3:$Z$7000,'[2]固定资产明细表17-杰 (2)'!$O$3:$O$7000)</f>
        <v>0</v>
      </c>
      <c r="N3943" s="29">
        <f>_xlfn.XLOOKUP(B3943,'[2]固定资产明细表17-杰 (2)'!$Z$3:$Z$7000,'[2]固定资产明细表17-杰 (2)'!$R$3:$R$7000)</f>
        <v>0</v>
      </c>
      <c r="O3943" s="29">
        <f>_xlfn.XLOOKUP(B3943,'[2]固定资产明细表17-杰 (2)'!$Z$3:$Z$7000,'[2]固定资产明细表17-杰 (2)'!$X$3:$X$7000)</f>
        <v>0</v>
      </c>
      <c r="P3943" s="14"/>
      <c r="Q3943" s="14"/>
      <c r="R3943" s="14"/>
      <c r="S3943" s="14"/>
      <c r="T3943" s="14">
        <f t="shared" ref="T3943:T4006" si="117">IF((P3943-L3943)&gt;0,P3943-L3943,0)</f>
        <v>0</v>
      </c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  <c r="AH3943" s="14"/>
    </row>
    <row r="3944" s="1" customFormat="1" ht="15" spans="1:34">
      <c r="A3944" s="9">
        <f t="shared" si="116"/>
        <v>3940</v>
      </c>
      <c r="B3944" s="14"/>
      <c r="C3944" s="14"/>
      <c r="D3944" s="44">
        <f>_xlfn.XLOOKUP(B3944,'[2]固定资产明细表17-杰 (2)'!$Z$3:$Z$7000,'[2]固定资产明细表17-杰 (2)'!$D$3:$D$7000)</f>
        <v>0</v>
      </c>
      <c r="E3944" s="14"/>
      <c r="F3944" s="14">
        <f>_xlfn.XLOOKUP(B3944,'[2]固定资产明细表17-杰 (2)'!$Z$3:$Z$7000,'[2]固定资产明细表17-杰 (2)'!$E$3:$E$7000)</f>
        <v>0</v>
      </c>
      <c r="G3944" s="9"/>
      <c r="H3944" s="9"/>
      <c r="I3944" s="18">
        <f>_xlfn.XLOOKUP(B3944,'[2]固定资产明细表17-杰 (2)'!$Z$3:$Z$7000,'[2]固定资产明细表17-杰 (2)'!$K$3:$K$7000)</f>
        <v>0</v>
      </c>
      <c r="J3944" s="28">
        <f>ROUND(_xlfn.XLOOKUP(B3944,'[2]固定资产明细表17-杰 (2)'!$Z$3:$Z$7000,'[2]固定资产明细表17-杰 (2)'!$J$3:$J$7000),0)</f>
        <v>0</v>
      </c>
      <c r="K3944" s="14"/>
      <c r="L3944" s="14"/>
      <c r="M3944" s="29">
        <f>_xlfn.XLOOKUP(B3944,'[2]固定资产明细表17-杰 (2)'!$Z$3:$Z$7000,'[2]固定资产明细表17-杰 (2)'!$O$3:$O$7000)</f>
        <v>0</v>
      </c>
      <c r="N3944" s="29">
        <f>_xlfn.XLOOKUP(B3944,'[2]固定资产明细表17-杰 (2)'!$Z$3:$Z$7000,'[2]固定资产明细表17-杰 (2)'!$R$3:$R$7000)</f>
        <v>0</v>
      </c>
      <c r="O3944" s="29">
        <f>_xlfn.XLOOKUP(B3944,'[2]固定资产明细表17-杰 (2)'!$Z$3:$Z$7000,'[2]固定资产明细表17-杰 (2)'!$X$3:$X$7000)</f>
        <v>0</v>
      </c>
      <c r="P3944" s="14"/>
      <c r="Q3944" s="14"/>
      <c r="R3944" s="14"/>
      <c r="S3944" s="14"/>
      <c r="T3944" s="14">
        <f t="shared" si="117"/>
        <v>0</v>
      </c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  <c r="AH3944" s="14"/>
    </row>
    <row r="3945" s="1" customFormat="1" ht="15" spans="1:34">
      <c r="A3945" s="9">
        <f t="shared" si="116"/>
        <v>3941</v>
      </c>
      <c r="B3945" s="14"/>
      <c r="C3945" s="14"/>
      <c r="D3945" s="44">
        <f>_xlfn.XLOOKUP(B3945,'[2]固定资产明细表17-杰 (2)'!$Z$3:$Z$7000,'[2]固定资产明细表17-杰 (2)'!$D$3:$D$7000)</f>
        <v>0</v>
      </c>
      <c r="E3945" s="14"/>
      <c r="F3945" s="14">
        <f>_xlfn.XLOOKUP(B3945,'[2]固定资产明细表17-杰 (2)'!$Z$3:$Z$7000,'[2]固定资产明细表17-杰 (2)'!$E$3:$E$7000)</f>
        <v>0</v>
      </c>
      <c r="G3945" s="9"/>
      <c r="H3945" s="9"/>
      <c r="I3945" s="18">
        <f>_xlfn.XLOOKUP(B3945,'[2]固定资产明细表17-杰 (2)'!$Z$3:$Z$7000,'[2]固定资产明细表17-杰 (2)'!$K$3:$K$7000)</f>
        <v>0</v>
      </c>
      <c r="J3945" s="28">
        <f>ROUND(_xlfn.XLOOKUP(B3945,'[2]固定资产明细表17-杰 (2)'!$Z$3:$Z$7000,'[2]固定资产明细表17-杰 (2)'!$J$3:$J$7000),0)</f>
        <v>0</v>
      </c>
      <c r="K3945" s="14"/>
      <c r="L3945" s="14"/>
      <c r="M3945" s="29">
        <f>_xlfn.XLOOKUP(B3945,'[2]固定资产明细表17-杰 (2)'!$Z$3:$Z$7000,'[2]固定资产明细表17-杰 (2)'!$O$3:$O$7000)</f>
        <v>0</v>
      </c>
      <c r="N3945" s="29">
        <f>_xlfn.XLOOKUP(B3945,'[2]固定资产明细表17-杰 (2)'!$Z$3:$Z$7000,'[2]固定资产明细表17-杰 (2)'!$R$3:$R$7000)</f>
        <v>0</v>
      </c>
      <c r="O3945" s="29">
        <f>_xlfn.XLOOKUP(B3945,'[2]固定资产明细表17-杰 (2)'!$Z$3:$Z$7000,'[2]固定资产明细表17-杰 (2)'!$X$3:$X$7000)</f>
        <v>0</v>
      </c>
      <c r="P3945" s="14"/>
      <c r="Q3945" s="14"/>
      <c r="R3945" s="14"/>
      <c r="S3945" s="14"/>
      <c r="T3945" s="14">
        <f t="shared" si="117"/>
        <v>0</v>
      </c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  <c r="AH3945" s="14"/>
    </row>
    <row r="3946" s="1" customFormat="1" ht="15" spans="1:34">
      <c r="A3946" s="9">
        <f t="shared" si="116"/>
        <v>3942</v>
      </c>
      <c r="B3946" s="14"/>
      <c r="C3946" s="14"/>
      <c r="D3946" s="44">
        <f>_xlfn.XLOOKUP(B3946,'[2]固定资产明细表17-杰 (2)'!$Z$3:$Z$7000,'[2]固定资产明细表17-杰 (2)'!$D$3:$D$7000)</f>
        <v>0</v>
      </c>
      <c r="E3946" s="14"/>
      <c r="F3946" s="14">
        <f>_xlfn.XLOOKUP(B3946,'[2]固定资产明细表17-杰 (2)'!$Z$3:$Z$7000,'[2]固定资产明细表17-杰 (2)'!$E$3:$E$7000)</f>
        <v>0</v>
      </c>
      <c r="G3946" s="9"/>
      <c r="H3946" s="9"/>
      <c r="I3946" s="18">
        <f>_xlfn.XLOOKUP(B3946,'[2]固定资产明细表17-杰 (2)'!$Z$3:$Z$7000,'[2]固定资产明细表17-杰 (2)'!$K$3:$K$7000)</f>
        <v>0</v>
      </c>
      <c r="J3946" s="28">
        <f>ROUND(_xlfn.XLOOKUP(B3946,'[2]固定资产明细表17-杰 (2)'!$Z$3:$Z$7000,'[2]固定资产明细表17-杰 (2)'!$J$3:$J$7000),0)</f>
        <v>0</v>
      </c>
      <c r="K3946" s="14"/>
      <c r="L3946" s="14"/>
      <c r="M3946" s="29">
        <f>_xlfn.XLOOKUP(B3946,'[2]固定资产明细表17-杰 (2)'!$Z$3:$Z$7000,'[2]固定资产明细表17-杰 (2)'!$O$3:$O$7000)</f>
        <v>0</v>
      </c>
      <c r="N3946" s="29">
        <f>_xlfn.XLOOKUP(B3946,'[2]固定资产明细表17-杰 (2)'!$Z$3:$Z$7000,'[2]固定资产明细表17-杰 (2)'!$R$3:$R$7000)</f>
        <v>0</v>
      </c>
      <c r="O3946" s="29">
        <f>_xlfn.XLOOKUP(B3946,'[2]固定资产明细表17-杰 (2)'!$Z$3:$Z$7000,'[2]固定资产明细表17-杰 (2)'!$X$3:$X$7000)</f>
        <v>0</v>
      </c>
      <c r="P3946" s="14"/>
      <c r="Q3946" s="14"/>
      <c r="R3946" s="14"/>
      <c r="S3946" s="14"/>
      <c r="T3946" s="14">
        <f t="shared" si="117"/>
        <v>0</v>
      </c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  <c r="AH3946" s="14"/>
    </row>
    <row r="3947" s="1" customFormat="1" ht="15" spans="1:34">
      <c r="A3947" s="9">
        <f t="shared" si="116"/>
        <v>3943</v>
      </c>
      <c r="B3947" s="14"/>
      <c r="C3947" s="14"/>
      <c r="D3947" s="44">
        <f>_xlfn.XLOOKUP(B3947,'[2]固定资产明细表17-杰 (2)'!$Z$3:$Z$7000,'[2]固定资产明细表17-杰 (2)'!$D$3:$D$7000)</f>
        <v>0</v>
      </c>
      <c r="E3947" s="14"/>
      <c r="F3947" s="14">
        <f>_xlfn.XLOOKUP(B3947,'[2]固定资产明细表17-杰 (2)'!$Z$3:$Z$7000,'[2]固定资产明细表17-杰 (2)'!$E$3:$E$7000)</f>
        <v>0</v>
      </c>
      <c r="G3947" s="9"/>
      <c r="H3947" s="9"/>
      <c r="I3947" s="18">
        <f>_xlfn.XLOOKUP(B3947,'[2]固定资产明细表17-杰 (2)'!$Z$3:$Z$7000,'[2]固定资产明细表17-杰 (2)'!$K$3:$K$7000)</f>
        <v>0</v>
      </c>
      <c r="J3947" s="28">
        <f>ROUND(_xlfn.XLOOKUP(B3947,'[2]固定资产明细表17-杰 (2)'!$Z$3:$Z$7000,'[2]固定资产明细表17-杰 (2)'!$J$3:$J$7000),0)</f>
        <v>0</v>
      </c>
      <c r="K3947" s="14"/>
      <c r="L3947" s="14"/>
      <c r="M3947" s="29">
        <f>_xlfn.XLOOKUP(B3947,'[2]固定资产明细表17-杰 (2)'!$Z$3:$Z$7000,'[2]固定资产明细表17-杰 (2)'!$O$3:$O$7000)</f>
        <v>0</v>
      </c>
      <c r="N3947" s="29">
        <f>_xlfn.XLOOKUP(B3947,'[2]固定资产明细表17-杰 (2)'!$Z$3:$Z$7000,'[2]固定资产明细表17-杰 (2)'!$R$3:$R$7000)</f>
        <v>0</v>
      </c>
      <c r="O3947" s="29">
        <f>_xlfn.XLOOKUP(B3947,'[2]固定资产明细表17-杰 (2)'!$Z$3:$Z$7000,'[2]固定资产明细表17-杰 (2)'!$X$3:$X$7000)</f>
        <v>0</v>
      </c>
      <c r="P3947" s="14"/>
      <c r="Q3947" s="14"/>
      <c r="R3947" s="14"/>
      <c r="S3947" s="14"/>
      <c r="T3947" s="14">
        <f t="shared" si="117"/>
        <v>0</v>
      </c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  <c r="AH3947" s="14"/>
    </row>
    <row r="3948" s="1" customFormat="1" ht="15" spans="1:34">
      <c r="A3948" s="9">
        <f t="shared" si="116"/>
        <v>3944</v>
      </c>
      <c r="B3948" s="14"/>
      <c r="C3948" s="14"/>
      <c r="D3948" s="44">
        <f>_xlfn.XLOOKUP(B3948,'[2]固定资产明细表17-杰 (2)'!$Z$3:$Z$7000,'[2]固定资产明细表17-杰 (2)'!$D$3:$D$7000)</f>
        <v>0</v>
      </c>
      <c r="E3948" s="14"/>
      <c r="F3948" s="14">
        <f>_xlfn.XLOOKUP(B3948,'[2]固定资产明细表17-杰 (2)'!$Z$3:$Z$7000,'[2]固定资产明细表17-杰 (2)'!$E$3:$E$7000)</f>
        <v>0</v>
      </c>
      <c r="G3948" s="9"/>
      <c r="H3948" s="9"/>
      <c r="I3948" s="18">
        <f>_xlfn.XLOOKUP(B3948,'[2]固定资产明细表17-杰 (2)'!$Z$3:$Z$7000,'[2]固定资产明细表17-杰 (2)'!$K$3:$K$7000)</f>
        <v>0</v>
      </c>
      <c r="J3948" s="28">
        <f>ROUND(_xlfn.XLOOKUP(B3948,'[2]固定资产明细表17-杰 (2)'!$Z$3:$Z$7000,'[2]固定资产明细表17-杰 (2)'!$J$3:$J$7000),0)</f>
        <v>0</v>
      </c>
      <c r="K3948" s="14"/>
      <c r="L3948" s="14"/>
      <c r="M3948" s="29">
        <f>_xlfn.XLOOKUP(B3948,'[2]固定资产明细表17-杰 (2)'!$Z$3:$Z$7000,'[2]固定资产明细表17-杰 (2)'!$O$3:$O$7000)</f>
        <v>0</v>
      </c>
      <c r="N3948" s="29">
        <f>_xlfn.XLOOKUP(B3948,'[2]固定资产明细表17-杰 (2)'!$Z$3:$Z$7000,'[2]固定资产明细表17-杰 (2)'!$R$3:$R$7000)</f>
        <v>0</v>
      </c>
      <c r="O3948" s="29">
        <f>_xlfn.XLOOKUP(B3948,'[2]固定资产明细表17-杰 (2)'!$Z$3:$Z$7000,'[2]固定资产明细表17-杰 (2)'!$X$3:$X$7000)</f>
        <v>0</v>
      </c>
      <c r="P3948" s="14"/>
      <c r="Q3948" s="14"/>
      <c r="R3948" s="14"/>
      <c r="S3948" s="14"/>
      <c r="T3948" s="14">
        <f t="shared" si="117"/>
        <v>0</v>
      </c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  <c r="AH3948" s="14"/>
    </row>
    <row r="3949" s="1" customFormat="1" ht="15" spans="1:34">
      <c r="A3949" s="9">
        <f t="shared" si="116"/>
        <v>3945</v>
      </c>
      <c r="B3949" s="14"/>
      <c r="C3949" s="14"/>
      <c r="D3949" s="44">
        <f>_xlfn.XLOOKUP(B3949,'[2]固定资产明细表17-杰 (2)'!$Z$3:$Z$7000,'[2]固定资产明细表17-杰 (2)'!$D$3:$D$7000)</f>
        <v>0</v>
      </c>
      <c r="E3949" s="14"/>
      <c r="F3949" s="14">
        <f>_xlfn.XLOOKUP(B3949,'[2]固定资产明细表17-杰 (2)'!$Z$3:$Z$7000,'[2]固定资产明细表17-杰 (2)'!$E$3:$E$7000)</f>
        <v>0</v>
      </c>
      <c r="G3949" s="9"/>
      <c r="H3949" s="9"/>
      <c r="I3949" s="18">
        <f>_xlfn.XLOOKUP(B3949,'[2]固定资产明细表17-杰 (2)'!$Z$3:$Z$7000,'[2]固定资产明细表17-杰 (2)'!$K$3:$K$7000)</f>
        <v>0</v>
      </c>
      <c r="J3949" s="28">
        <f>ROUND(_xlfn.XLOOKUP(B3949,'[2]固定资产明细表17-杰 (2)'!$Z$3:$Z$7000,'[2]固定资产明细表17-杰 (2)'!$J$3:$J$7000),0)</f>
        <v>0</v>
      </c>
      <c r="K3949" s="14"/>
      <c r="L3949" s="14"/>
      <c r="M3949" s="29">
        <f>_xlfn.XLOOKUP(B3949,'[2]固定资产明细表17-杰 (2)'!$Z$3:$Z$7000,'[2]固定资产明细表17-杰 (2)'!$O$3:$O$7000)</f>
        <v>0</v>
      </c>
      <c r="N3949" s="29">
        <f>_xlfn.XLOOKUP(B3949,'[2]固定资产明细表17-杰 (2)'!$Z$3:$Z$7000,'[2]固定资产明细表17-杰 (2)'!$R$3:$R$7000)</f>
        <v>0</v>
      </c>
      <c r="O3949" s="29">
        <f>_xlfn.XLOOKUP(B3949,'[2]固定资产明细表17-杰 (2)'!$Z$3:$Z$7000,'[2]固定资产明细表17-杰 (2)'!$X$3:$X$7000)</f>
        <v>0</v>
      </c>
      <c r="P3949" s="14"/>
      <c r="Q3949" s="14"/>
      <c r="R3949" s="14"/>
      <c r="S3949" s="14"/>
      <c r="T3949" s="14">
        <f t="shared" si="117"/>
        <v>0</v>
      </c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  <c r="AH3949" s="14"/>
    </row>
    <row r="3950" s="1" customFormat="1" ht="15" spans="1:34">
      <c r="A3950" s="9">
        <f t="shared" si="116"/>
        <v>3946</v>
      </c>
      <c r="B3950" s="14"/>
      <c r="C3950" s="14"/>
      <c r="D3950" s="44">
        <f>_xlfn.XLOOKUP(B3950,'[2]固定资产明细表17-杰 (2)'!$Z$3:$Z$7000,'[2]固定资产明细表17-杰 (2)'!$D$3:$D$7000)</f>
        <v>0</v>
      </c>
      <c r="E3950" s="14"/>
      <c r="F3950" s="14">
        <f>_xlfn.XLOOKUP(B3950,'[2]固定资产明细表17-杰 (2)'!$Z$3:$Z$7000,'[2]固定资产明细表17-杰 (2)'!$E$3:$E$7000)</f>
        <v>0</v>
      </c>
      <c r="G3950" s="9"/>
      <c r="H3950" s="9"/>
      <c r="I3950" s="18">
        <f>_xlfn.XLOOKUP(B3950,'[2]固定资产明细表17-杰 (2)'!$Z$3:$Z$7000,'[2]固定资产明细表17-杰 (2)'!$K$3:$K$7000)</f>
        <v>0</v>
      </c>
      <c r="J3950" s="28">
        <f>ROUND(_xlfn.XLOOKUP(B3950,'[2]固定资产明细表17-杰 (2)'!$Z$3:$Z$7000,'[2]固定资产明细表17-杰 (2)'!$J$3:$J$7000),0)</f>
        <v>0</v>
      </c>
      <c r="K3950" s="14"/>
      <c r="L3950" s="14"/>
      <c r="M3950" s="29">
        <f>_xlfn.XLOOKUP(B3950,'[2]固定资产明细表17-杰 (2)'!$Z$3:$Z$7000,'[2]固定资产明细表17-杰 (2)'!$O$3:$O$7000)</f>
        <v>0</v>
      </c>
      <c r="N3950" s="29">
        <f>_xlfn.XLOOKUP(B3950,'[2]固定资产明细表17-杰 (2)'!$Z$3:$Z$7000,'[2]固定资产明细表17-杰 (2)'!$R$3:$R$7000)</f>
        <v>0</v>
      </c>
      <c r="O3950" s="29">
        <f>_xlfn.XLOOKUP(B3950,'[2]固定资产明细表17-杰 (2)'!$Z$3:$Z$7000,'[2]固定资产明细表17-杰 (2)'!$X$3:$X$7000)</f>
        <v>0</v>
      </c>
      <c r="P3950" s="14"/>
      <c r="Q3950" s="14"/>
      <c r="R3950" s="14"/>
      <c r="S3950" s="14"/>
      <c r="T3950" s="14">
        <f t="shared" si="117"/>
        <v>0</v>
      </c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  <c r="AH3950" s="14"/>
    </row>
    <row r="3951" s="1" customFormat="1" ht="15" spans="1:34">
      <c r="A3951" s="9">
        <f t="shared" si="116"/>
        <v>3947</v>
      </c>
      <c r="B3951" s="14"/>
      <c r="C3951" s="14"/>
      <c r="D3951" s="44">
        <f>_xlfn.XLOOKUP(B3951,'[2]固定资产明细表17-杰 (2)'!$Z$3:$Z$7000,'[2]固定资产明细表17-杰 (2)'!$D$3:$D$7000)</f>
        <v>0</v>
      </c>
      <c r="E3951" s="14"/>
      <c r="F3951" s="14">
        <f>_xlfn.XLOOKUP(B3951,'[2]固定资产明细表17-杰 (2)'!$Z$3:$Z$7000,'[2]固定资产明细表17-杰 (2)'!$E$3:$E$7000)</f>
        <v>0</v>
      </c>
      <c r="G3951" s="9"/>
      <c r="H3951" s="9"/>
      <c r="I3951" s="18">
        <f>_xlfn.XLOOKUP(B3951,'[2]固定资产明细表17-杰 (2)'!$Z$3:$Z$7000,'[2]固定资产明细表17-杰 (2)'!$K$3:$K$7000)</f>
        <v>0</v>
      </c>
      <c r="J3951" s="28">
        <f>ROUND(_xlfn.XLOOKUP(B3951,'[2]固定资产明细表17-杰 (2)'!$Z$3:$Z$7000,'[2]固定资产明细表17-杰 (2)'!$J$3:$J$7000),0)</f>
        <v>0</v>
      </c>
      <c r="K3951" s="14"/>
      <c r="L3951" s="14"/>
      <c r="M3951" s="29">
        <f>_xlfn.XLOOKUP(B3951,'[2]固定资产明细表17-杰 (2)'!$Z$3:$Z$7000,'[2]固定资产明细表17-杰 (2)'!$O$3:$O$7000)</f>
        <v>0</v>
      </c>
      <c r="N3951" s="29">
        <f>_xlfn.XLOOKUP(B3951,'[2]固定资产明细表17-杰 (2)'!$Z$3:$Z$7000,'[2]固定资产明细表17-杰 (2)'!$R$3:$R$7000)</f>
        <v>0</v>
      </c>
      <c r="O3951" s="29">
        <f>_xlfn.XLOOKUP(B3951,'[2]固定资产明细表17-杰 (2)'!$Z$3:$Z$7000,'[2]固定资产明细表17-杰 (2)'!$X$3:$X$7000)</f>
        <v>0</v>
      </c>
      <c r="P3951" s="14"/>
      <c r="Q3951" s="14"/>
      <c r="R3951" s="14"/>
      <c r="S3951" s="14"/>
      <c r="T3951" s="14">
        <f t="shared" si="117"/>
        <v>0</v>
      </c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  <c r="AH3951" s="14"/>
    </row>
    <row r="3952" s="1" customFormat="1" ht="15" spans="1:34">
      <c r="A3952" s="9">
        <f t="shared" si="116"/>
        <v>3948</v>
      </c>
      <c r="B3952" s="14"/>
      <c r="C3952" s="14"/>
      <c r="D3952" s="44">
        <f>_xlfn.XLOOKUP(B3952,'[2]固定资产明细表17-杰 (2)'!$Z$3:$Z$7000,'[2]固定资产明细表17-杰 (2)'!$D$3:$D$7000)</f>
        <v>0</v>
      </c>
      <c r="E3952" s="14"/>
      <c r="F3952" s="14">
        <f>_xlfn.XLOOKUP(B3952,'[2]固定资产明细表17-杰 (2)'!$Z$3:$Z$7000,'[2]固定资产明细表17-杰 (2)'!$E$3:$E$7000)</f>
        <v>0</v>
      </c>
      <c r="G3952" s="9"/>
      <c r="H3952" s="9"/>
      <c r="I3952" s="18">
        <f>_xlfn.XLOOKUP(B3952,'[2]固定资产明细表17-杰 (2)'!$Z$3:$Z$7000,'[2]固定资产明细表17-杰 (2)'!$K$3:$K$7000)</f>
        <v>0</v>
      </c>
      <c r="J3952" s="28">
        <f>ROUND(_xlfn.XLOOKUP(B3952,'[2]固定资产明细表17-杰 (2)'!$Z$3:$Z$7000,'[2]固定资产明细表17-杰 (2)'!$J$3:$J$7000),0)</f>
        <v>0</v>
      </c>
      <c r="K3952" s="14"/>
      <c r="L3952" s="14"/>
      <c r="M3952" s="29">
        <f>_xlfn.XLOOKUP(B3952,'[2]固定资产明细表17-杰 (2)'!$Z$3:$Z$7000,'[2]固定资产明细表17-杰 (2)'!$O$3:$O$7000)</f>
        <v>0</v>
      </c>
      <c r="N3952" s="29">
        <f>_xlfn.XLOOKUP(B3952,'[2]固定资产明细表17-杰 (2)'!$Z$3:$Z$7000,'[2]固定资产明细表17-杰 (2)'!$R$3:$R$7000)</f>
        <v>0</v>
      </c>
      <c r="O3952" s="29">
        <f>_xlfn.XLOOKUP(B3952,'[2]固定资产明细表17-杰 (2)'!$Z$3:$Z$7000,'[2]固定资产明细表17-杰 (2)'!$X$3:$X$7000)</f>
        <v>0</v>
      </c>
      <c r="P3952" s="14"/>
      <c r="Q3952" s="14"/>
      <c r="R3952" s="14"/>
      <c r="S3952" s="14"/>
      <c r="T3952" s="14">
        <f t="shared" si="117"/>
        <v>0</v>
      </c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  <c r="AH3952" s="14"/>
    </row>
    <row r="3953" s="1" customFormat="1" ht="15" spans="1:34">
      <c r="A3953" s="9">
        <f t="shared" si="116"/>
        <v>3949</v>
      </c>
      <c r="B3953" s="14"/>
      <c r="C3953" s="14"/>
      <c r="D3953" s="44">
        <f>_xlfn.XLOOKUP(B3953,'[2]固定资产明细表17-杰 (2)'!$Z$3:$Z$7000,'[2]固定资产明细表17-杰 (2)'!$D$3:$D$7000)</f>
        <v>0</v>
      </c>
      <c r="E3953" s="14"/>
      <c r="F3953" s="14">
        <f>_xlfn.XLOOKUP(B3953,'[2]固定资产明细表17-杰 (2)'!$Z$3:$Z$7000,'[2]固定资产明细表17-杰 (2)'!$E$3:$E$7000)</f>
        <v>0</v>
      </c>
      <c r="G3953" s="9"/>
      <c r="H3953" s="9"/>
      <c r="I3953" s="18">
        <f>_xlfn.XLOOKUP(B3953,'[2]固定资产明细表17-杰 (2)'!$Z$3:$Z$7000,'[2]固定资产明细表17-杰 (2)'!$K$3:$K$7000)</f>
        <v>0</v>
      </c>
      <c r="J3953" s="28">
        <f>ROUND(_xlfn.XLOOKUP(B3953,'[2]固定资产明细表17-杰 (2)'!$Z$3:$Z$7000,'[2]固定资产明细表17-杰 (2)'!$J$3:$J$7000),0)</f>
        <v>0</v>
      </c>
      <c r="K3953" s="14"/>
      <c r="L3953" s="14"/>
      <c r="M3953" s="29">
        <f>_xlfn.XLOOKUP(B3953,'[2]固定资产明细表17-杰 (2)'!$Z$3:$Z$7000,'[2]固定资产明细表17-杰 (2)'!$O$3:$O$7000)</f>
        <v>0</v>
      </c>
      <c r="N3953" s="29">
        <f>_xlfn.XLOOKUP(B3953,'[2]固定资产明细表17-杰 (2)'!$Z$3:$Z$7000,'[2]固定资产明细表17-杰 (2)'!$R$3:$R$7000)</f>
        <v>0</v>
      </c>
      <c r="O3953" s="29">
        <f>_xlfn.XLOOKUP(B3953,'[2]固定资产明细表17-杰 (2)'!$Z$3:$Z$7000,'[2]固定资产明细表17-杰 (2)'!$X$3:$X$7000)</f>
        <v>0</v>
      </c>
      <c r="P3953" s="14"/>
      <c r="Q3953" s="14"/>
      <c r="R3953" s="14"/>
      <c r="S3953" s="14"/>
      <c r="T3953" s="14">
        <f t="shared" si="117"/>
        <v>0</v>
      </c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  <c r="AH3953" s="14"/>
    </row>
    <row r="3954" s="1" customFormat="1" ht="15" spans="1:34">
      <c r="A3954" s="9">
        <f t="shared" si="116"/>
        <v>3950</v>
      </c>
      <c r="B3954" s="14"/>
      <c r="C3954" s="14"/>
      <c r="D3954" s="44">
        <f>_xlfn.XLOOKUP(B3954,'[2]固定资产明细表17-杰 (2)'!$Z$3:$Z$7000,'[2]固定资产明细表17-杰 (2)'!$D$3:$D$7000)</f>
        <v>0</v>
      </c>
      <c r="E3954" s="14"/>
      <c r="F3954" s="14">
        <f>_xlfn.XLOOKUP(B3954,'[2]固定资产明细表17-杰 (2)'!$Z$3:$Z$7000,'[2]固定资产明细表17-杰 (2)'!$E$3:$E$7000)</f>
        <v>0</v>
      </c>
      <c r="G3954" s="9"/>
      <c r="H3954" s="9"/>
      <c r="I3954" s="18">
        <f>_xlfn.XLOOKUP(B3954,'[2]固定资产明细表17-杰 (2)'!$Z$3:$Z$7000,'[2]固定资产明细表17-杰 (2)'!$K$3:$K$7000)</f>
        <v>0</v>
      </c>
      <c r="J3954" s="28">
        <f>ROUND(_xlfn.XLOOKUP(B3954,'[2]固定资产明细表17-杰 (2)'!$Z$3:$Z$7000,'[2]固定资产明细表17-杰 (2)'!$J$3:$J$7000),0)</f>
        <v>0</v>
      </c>
      <c r="K3954" s="14"/>
      <c r="L3954" s="14"/>
      <c r="M3954" s="29">
        <f>_xlfn.XLOOKUP(B3954,'[2]固定资产明细表17-杰 (2)'!$Z$3:$Z$7000,'[2]固定资产明细表17-杰 (2)'!$O$3:$O$7000)</f>
        <v>0</v>
      </c>
      <c r="N3954" s="29">
        <f>_xlfn.XLOOKUP(B3954,'[2]固定资产明细表17-杰 (2)'!$Z$3:$Z$7000,'[2]固定资产明细表17-杰 (2)'!$R$3:$R$7000)</f>
        <v>0</v>
      </c>
      <c r="O3954" s="29">
        <f>_xlfn.XLOOKUP(B3954,'[2]固定资产明细表17-杰 (2)'!$Z$3:$Z$7000,'[2]固定资产明细表17-杰 (2)'!$X$3:$X$7000)</f>
        <v>0</v>
      </c>
      <c r="P3954" s="14"/>
      <c r="Q3954" s="14"/>
      <c r="R3954" s="14"/>
      <c r="S3954" s="14"/>
      <c r="T3954" s="14">
        <f t="shared" si="117"/>
        <v>0</v>
      </c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  <c r="AH3954" s="14"/>
    </row>
    <row r="3955" s="1" customFormat="1" ht="15" spans="1:34">
      <c r="A3955" s="9">
        <f t="shared" si="116"/>
        <v>3951</v>
      </c>
      <c r="B3955" s="14"/>
      <c r="C3955" s="14"/>
      <c r="D3955" s="44">
        <f>_xlfn.XLOOKUP(B3955,'[2]固定资产明细表17-杰 (2)'!$Z$3:$Z$7000,'[2]固定资产明细表17-杰 (2)'!$D$3:$D$7000)</f>
        <v>0</v>
      </c>
      <c r="E3955" s="14"/>
      <c r="F3955" s="14">
        <f>_xlfn.XLOOKUP(B3955,'[2]固定资产明细表17-杰 (2)'!$Z$3:$Z$7000,'[2]固定资产明细表17-杰 (2)'!$E$3:$E$7000)</f>
        <v>0</v>
      </c>
      <c r="G3955" s="9"/>
      <c r="H3955" s="9"/>
      <c r="I3955" s="18">
        <f>_xlfn.XLOOKUP(B3955,'[2]固定资产明细表17-杰 (2)'!$Z$3:$Z$7000,'[2]固定资产明细表17-杰 (2)'!$K$3:$K$7000)</f>
        <v>0</v>
      </c>
      <c r="J3955" s="28">
        <f>ROUND(_xlfn.XLOOKUP(B3955,'[2]固定资产明细表17-杰 (2)'!$Z$3:$Z$7000,'[2]固定资产明细表17-杰 (2)'!$J$3:$J$7000),0)</f>
        <v>0</v>
      </c>
      <c r="K3955" s="14"/>
      <c r="L3955" s="14"/>
      <c r="M3955" s="29">
        <f>_xlfn.XLOOKUP(B3955,'[2]固定资产明细表17-杰 (2)'!$Z$3:$Z$7000,'[2]固定资产明细表17-杰 (2)'!$O$3:$O$7000)</f>
        <v>0</v>
      </c>
      <c r="N3955" s="29">
        <f>_xlfn.XLOOKUP(B3955,'[2]固定资产明细表17-杰 (2)'!$Z$3:$Z$7000,'[2]固定资产明细表17-杰 (2)'!$R$3:$R$7000)</f>
        <v>0</v>
      </c>
      <c r="O3955" s="29">
        <f>_xlfn.XLOOKUP(B3955,'[2]固定资产明细表17-杰 (2)'!$Z$3:$Z$7000,'[2]固定资产明细表17-杰 (2)'!$X$3:$X$7000)</f>
        <v>0</v>
      </c>
      <c r="P3955" s="14"/>
      <c r="Q3955" s="14"/>
      <c r="R3955" s="14"/>
      <c r="S3955" s="14"/>
      <c r="T3955" s="14">
        <f t="shared" si="117"/>
        <v>0</v>
      </c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  <c r="AH3955" s="14"/>
    </row>
    <row r="3956" s="1" customFormat="1" ht="15" spans="1:34">
      <c r="A3956" s="9">
        <f t="shared" si="116"/>
        <v>3952</v>
      </c>
      <c r="B3956" s="14"/>
      <c r="C3956" s="14"/>
      <c r="D3956" s="44">
        <f>_xlfn.XLOOKUP(B3956,'[2]固定资产明细表17-杰 (2)'!$Z$3:$Z$7000,'[2]固定资产明细表17-杰 (2)'!$D$3:$D$7000)</f>
        <v>0</v>
      </c>
      <c r="E3956" s="14"/>
      <c r="F3956" s="14">
        <f>_xlfn.XLOOKUP(B3956,'[2]固定资产明细表17-杰 (2)'!$Z$3:$Z$7000,'[2]固定资产明细表17-杰 (2)'!$E$3:$E$7000)</f>
        <v>0</v>
      </c>
      <c r="G3956" s="9"/>
      <c r="H3956" s="9"/>
      <c r="I3956" s="18">
        <f>_xlfn.XLOOKUP(B3956,'[2]固定资产明细表17-杰 (2)'!$Z$3:$Z$7000,'[2]固定资产明细表17-杰 (2)'!$K$3:$K$7000)</f>
        <v>0</v>
      </c>
      <c r="J3956" s="28">
        <f>ROUND(_xlfn.XLOOKUP(B3956,'[2]固定资产明细表17-杰 (2)'!$Z$3:$Z$7000,'[2]固定资产明细表17-杰 (2)'!$J$3:$J$7000),0)</f>
        <v>0</v>
      </c>
      <c r="K3956" s="14"/>
      <c r="L3956" s="14"/>
      <c r="M3956" s="29">
        <f>_xlfn.XLOOKUP(B3956,'[2]固定资产明细表17-杰 (2)'!$Z$3:$Z$7000,'[2]固定资产明细表17-杰 (2)'!$O$3:$O$7000)</f>
        <v>0</v>
      </c>
      <c r="N3956" s="29">
        <f>_xlfn.XLOOKUP(B3956,'[2]固定资产明细表17-杰 (2)'!$Z$3:$Z$7000,'[2]固定资产明细表17-杰 (2)'!$R$3:$R$7000)</f>
        <v>0</v>
      </c>
      <c r="O3956" s="29">
        <f>_xlfn.XLOOKUP(B3956,'[2]固定资产明细表17-杰 (2)'!$Z$3:$Z$7000,'[2]固定资产明细表17-杰 (2)'!$X$3:$X$7000)</f>
        <v>0</v>
      </c>
      <c r="P3956" s="14"/>
      <c r="Q3956" s="14"/>
      <c r="R3956" s="14"/>
      <c r="S3956" s="14"/>
      <c r="T3956" s="14">
        <f t="shared" si="117"/>
        <v>0</v>
      </c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  <c r="AH3956" s="14"/>
    </row>
    <row r="3957" s="1" customFormat="1" ht="15" spans="1:34">
      <c r="A3957" s="9">
        <f t="shared" si="116"/>
        <v>3953</v>
      </c>
      <c r="B3957" s="14"/>
      <c r="C3957" s="14"/>
      <c r="D3957" s="44">
        <f>_xlfn.XLOOKUP(B3957,'[2]固定资产明细表17-杰 (2)'!$Z$3:$Z$7000,'[2]固定资产明细表17-杰 (2)'!$D$3:$D$7000)</f>
        <v>0</v>
      </c>
      <c r="E3957" s="14"/>
      <c r="F3957" s="14">
        <f>_xlfn.XLOOKUP(B3957,'[2]固定资产明细表17-杰 (2)'!$Z$3:$Z$7000,'[2]固定资产明细表17-杰 (2)'!$E$3:$E$7000)</f>
        <v>0</v>
      </c>
      <c r="G3957" s="9"/>
      <c r="H3957" s="9"/>
      <c r="I3957" s="18">
        <f>_xlfn.XLOOKUP(B3957,'[2]固定资产明细表17-杰 (2)'!$Z$3:$Z$7000,'[2]固定资产明细表17-杰 (2)'!$K$3:$K$7000)</f>
        <v>0</v>
      </c>
      <c r="J3957" s="28">
        <f>ROUND(_xlfn.XLOOKUP(B3957,'[2]固定资产明细表17-杰 (2)'!$Z$3:$Z$7000,'[2]固定资产明细表17-杰 (2)'!$J$3:$J$7000),0)</f>
        <v>0</v>
      </c>
      <c r="K3957" s="14"/>
      <c r="L3957" s="14"/>
      <c r="M3957" s="29">
        <f>_xlfn.XLOOKUP(B3957,'[2]固定资产明细表17-杰 (2)'!$Z$3:$Z$7000,'[2]固定资产明细表17-杰 (2)'!$O$3:$O$7000)</f>
        <v>0</v>
      </c>
      <c r="N3957" s="29">
        <f>_xlfn.XLOOKUP(B3957,'[2]固定资产明细表17-杰 (2)'!$Z$3:$Z$7000,'[2]固定资产明细表17-杰 (2)'!$R$3:$R$7000)</f>
        <v>0</v>
      </c>
      <c r="O3957" s="29">
        <f>_xlfn.XLOOKUP(B3957,'[2]固定资产明细表17-杰 (2)'!$Z$3:$Z$7000,'[2]固定资产明细表17-杰 (2)'!$X$3:$X$7000)</f>
        <v>0</v>
      </c>
      <c r="P3957" s="14"/>
      <c r="Q3957" s="14"/>
      <c r="R3957" s="14"/>
      <c r="S3957" s="14"/>
      <c r="T3957" s="14">
        <f t="shared" si="117"/>
        <v>0</v>
      </c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  <c r="AH3957" s="14"/>
    </row>
    <row r="3958" s="1" customFormat="1" ht="15" spans="1:34">
      <c r="A3958" s="9">
        <f t="shared" si="116"/>
        <v>3954</v>
      </c>
      <c r="B3958" s="14"/>
      <c r="C3958" s="14"/>
      <c r="D3958" s="44">
        <f>_xlfn.XLOOKUP(B3958,'[2]固定资产明细表17-杰 (2)'!$Z$3:$Z$7000,'[2]固定资产明细表17-杰 (2)'!$D$3:$D$7000)</f>
        <v>0</v>
      </c>
      <c r="E3958" s="14"/>
      <c r="F3958" s="14">
        <f>_xlfn.XLOOKUP(B3958,'[2]固定资产明细表17-杰 (2)'!$Z$3:$Z$7000,'[2]固定资产明细表17-杰 (2)'!$E$3:$E$7000)</f>
        <v>0</v>
      </c>
      <c r="G3958" s="9"/>
      <c r="H3958" s="9"/>
      <c r="I3958" s="18">
        <f>_xlfn.XLOOKUP(B3958,'[2]固定资产明细表17-杰 (2)'!$Z$3:$Z$7000,'[2]固定资产明细表17-杰 (2)'!$K$3:$K$7000)</f>
        <v>0</v>
      </c>
      <c r="J3958" s="28">
        <f>ROUND(_xlfn.XLOOKUP(B3958,'[2]固定资产明细表17-杰 (2)'!$Z$3:$Z$7000,'[2]固定资产明细表17-杰 (2)'!$J$3:$J$7000),0)</f>
        <v>0</v>
      </c>
      <c r="K3958" s="14"/>
      <c r="L3958" s="14"/>
      <c r="M3958" s="29">
        <f>_xlfn.XLOOKUP(B3958,'[2]固定资产明细表17-杰 (2)'!$Z$3:$Z$7000,'[2]固定资产明细表17-杰 (2)'!$O$3:$O$7000)</f>
        <v>0</v>
      </c>
      <c r="N3958" s="29">
        <f>_xlfn.XLOOKUP(B3958,'[2]固定资产明细表17-杰 (2)'!$Z$3:$Z$7000,'[2]固定资产明细表17-杰 (2)'!$R$3:$R$7000)</f>
        <v>0</v>
      </c>
      <c r="O3958" s="29">
        <f>_xlfn.XLOOKUP(B3958,'[2]固定资产明细表17-杰 (2)'!$Z$3:$Z$7000,'[2]固定资产明细表17-杰 (2)'!$X$3:$X$7000)</f>
        <v>0</v>
      </c>
      <c r="P3958" s="14"/>
      <c r="Q3958" s="14"/>
      <c r="R3958" s="14"/>
      <c r="S3958" s="14"/>
      <c r="T3958" s="14">
        <f t="shared" si="117"/>
        <v>0</v>
      </c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  <c r="AH3958" s="14"/>
    </row>
    <row r="3959" s="1" customFormat="1" ht="15" spans="1:34">
      <c r="A3959" s="9">
        <f t="shared" si="116"/>
        <v>3955</v>
      </c>
      <c r="B3959" s="14"/>
      <c r="C3959" s="14"/>
      <c r="D3959" s="44">
        <f>_xlfn.XLOOKUP(B3959,'[2]固定资产明细表17-杰 (2)'!$Z$3:$Z$7000,'[2]固定资产明细表17-杰 (2)'!$D$3:$D$7000)</f>
        <v>0</v>
      </c>
      <c r="E3959" s="14"/>
      <c r="F3959" s="14">
        <f>_xlfn.XLOOKUP(B3959,'[2]固定资产明细表17-杰 (2)'!$Z$3:$Z$7000,'[2]固定资产明细表17-杰 (2)'!$E$3:$E$7000)</f>
        <v>0</v>
      </c>
      <c r="G3959" s="9"/>
      <c r="H3959" s="9"/>
      <c r="I3959" s="18">
        <f>_xlfn.XLOOKUP(B3959,'[2]固定资产明细表17-杰 (2)'!$Z$3:$Z$7000,'[2]固定资产明细表17-杰 (2)'!$K$3:$K$7000)</f>
        <v>0</v>
      </c>
      <c r="J3959" s="28">
        <f>ROUND(_xlfn.XLOOKUP(B3959,'[2]固定资产明细表17-杰 (2)'!$Z$3:$Z$7000,'[2]固定资产明细表17-杰 (2)'!$J$3:$J$7000),0)</f>
        <v>0</v>
      </c>
      <c r="K3959" s="14"/>
      <c r="L3959" s="14"/>
      <c r="M3959" s="29">
        <f>_xlfn.XLOOKUP(B3959,'[2]固定资产明细表17-杰 (2)'!$Z$3:$Z$7000,'[2]固定资产明细表17-杰 (2)'!$O$3:$O$7000)</f>
        <v>0</v>
      </c>
      <c r="N3959" s="29">
        <f>_xlfn.XLOOKUP(B3959,'[2]固定资产明细表17-杰 (2)'!$Z$3:$Z$7000,'[2]固定资产明细表17-杰 (2)'!$R$3:$R$7000)</f>
        <v>0</v>
      </c>
      <c r="O3959" s="29">
        <f>_xlfn.XLOOKUP(B3959,'[2]固定资产明细表17-杰 (2)'!$Z$3:$Z$7000,'[2]固定资产明细表17-杰 (2)'!$X$3:$X$7000)</f>
        <v>0</v>
      </c>
      <c r="P3959" s="14"/>
      <c r="Q3959" s="14"/>
      <c r="R3959" s="14"/>
      <c r="S3959" s="14"/>
      <c r="T3959" s="14">
        <f t="shared" si="117"/>
        <v>0</v>
      </c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  <c r="AH3959" s="14"/>
    </row>
    <row r="3960" s="1" customFormat="1" ht="15" spans="1:34">
      <c r="A3960" s="9">
        <f t="shared" si="116"/>
        <v>3956</v>
      </c>
      <c r="B3960" s="14"/>
      <c r="C3960" s="14"/>
      <c r="D3960" s="44">
        <f>_xlfn.XLOOKUP(B3960,'[2]固定资产明细表17-杰 (2)'!$Z$3:$Z$7000,'[2]固定资产明细表17-杰 (2)'!$D$3:$D$7000)</f>
        <v>0</v>
      </c>
      <c r="E3960" s="14"/>
      <c r="F3960" s="14">
        <f>_xlfn.XLOOKUP(B3960,'[2]固定资产明细表17-杰 (2)'!$Z$3:$Z$7000,'[2]固定资产明细表17-杰 (2)'!$E$3:$E$7000)</f>
        <v>0</v>
      </c>
      <c r="G3960" s="9"/>
      <c r="H3960" s="9"/>
      <c r="I3960" s="18">
        <f>_xlfn.XLOOKUP(B3960,'[2]固定资产明细表17-杰 (2)'!$Z$3:$Z$7000,'[2]固定资产明细表17-杰 (2)'!$K$3:$K$7000)</f>
        <v>0</v>
      </c>
      <c r="J3960" s="28">
        <f>ROUND(_xlfn.XLOOKUP(B3960,'[2]固定资产明细表17-杰 (2)'!$Z$3:$Z$7000,'[2]固定资产明细表17-杰 (2)'!$J$3:$J$7000),0)</f>
        <v>0</v>
      </c>
      <c r="K3960" s="14"/>
      <c r="L3960" s="14"/>
      <c r="M3960" s="29">
        <f>_xlfn.XLOOKUP(B3960,'[2]固定资产明细表17-杰 (2)'!$Z$3:$Z$7000,'[2]固定资产明细表17-杰 (2)'!$O$3:$O$7000)</f>
        <v>0</v>
      </c>
      <c r="N3960" s="29">
        <f>_xlfn.XLOOKUP(B3960,'[2]固定资产明细表17-杰 (2)'!$Z$3:$Z$7000,'[2]固定资产明细表17-杰 (2)'!$R$3:$R$7000)</f>
        <v>0</v>
      </c>
      <c r="O3960" s="29">
        <f>_xlfn.XLOOKUP(B3960,'[2]固定资产明细表17-杰 (2)'!$Z$3:$Z$7000,'[2]固定资产明细表17-杰 (2)'!$X$3:$X$7000)</f>
        <v>0</v>
      </c>
      <c r="P3960" s="14"/>
      <c r="Q3960" s="14"/>
      <c r="R3960" s="14"/>
      <c r="S3960" s="14"/>
      <c r="T3960" s="14">
        <f t="shared" si="117"/>
        <v>0</v>
      </c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  <c r="AH3960" s="14"/>
    </row>
    <row r="3961" s="1" customFormat="1" ht="15" spans="1:34">
      <c r="A3961" s="9">
        <f t="shared" si="116"/>
        <v>3957</v>
      </c>
      <c r="B3961" s="14"/>
      <c r="C3961" s="14"/>
      <c r="D3961" s="44">
        <f>_xlfn.XLOOKUP(B3961,'[2]固定资产明细表17-杰 (2)'!$Z$3:$Z$7000,'[2]固定资产明细表17-杰 (2)'!$D$3:$D$7000)</f>
        <v>0</v>
      </c>
      <c r="E3961" s="14"/>
      <c r="F3961" s="14">
        <f>_xlfn.XLOOKUP(B3961,'[2]固定资产明细表17-杰 (2)'!$Z$3:$Z$7000,'[2]固定资产明细表17-杰 (2)'!$E$3:$E$7000)</f>
        <v>0</v>
      </c>
      <c r="G3961" s="9"/>
      <c r="H3961" s="9"/>
      <c r="I3961" s="18">
        <f>_xlfn.XLOOKUP(B3961,'[2]固定资产明细表17-杰 (2)'!$Z$3:$Z$7000,'[2]固定资产明细表17-杰 (2)'!$K$3:$K$7000)</f>
        <v>0</v>
      </c>
      <c r="J3961" s="28">
        <f>ROUND(_xlfn.XLOOKUP(B3961,'[2]固定资产明细表17-杰 (2)'!$Z$3:$Z$7000,'[2]固定资产明细表17-杰 (2)'!$J$3:$J$7000),0)</f>
        <v>0</v>
      </c>
      <c r="K3961" s="14"/>
      <c r="L3961" s="14"/>
      <c r="M3961" s="29">
        <f>_xlfn.XLOOKUP(B3961,'[2]固定资产明细表17-杰 (2)'!$Z$3:$Z$7000,'[2]固定资产明细表17-杰 (2)'!$O$3:$O$7000)</f>
        <v>0</v>
      </c>
      <c r="N3961" s="29">
        <f>_xlfn.XLOOKUP(B3961,'[2]固定资产明细表17-杰 (2)'!$Z$3:$Z$7000,'[2]固定资产明细表17-杰 (2)'!$R$3:$R$7000)</f>
        <v>0</v>
      </c>
      <c r="O3961" s="29">
        <f>_xlfn.XLOOKUP(B3961,'[2]固定资产明细表17-杰 (2)'!$Z$3:$Z$7000,'[2]固定资产明细表17-杰 (2)'!$X$3:$X$7000)</f>
        <v>0</v>
      </c>
      <c r="P3961" s="14"/>
      <c r="Q3961" s="14"/>
      <c r="R3961" s="14"/>
      <c r="S3961" s="14"/>
      <c r="T3961" s="14">
        <f t="shared" si="117"/>
        <v>0</v>
      </c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  <c r="AH3961" s="14"/>
    </row>
    <row r="3962" s="1" customFormat="1" ht="15" spans="1:34">
      <c r="A3962" s="9">
        <f t="shared" si="116"/>
        <v>3958</v>
      </c>
      <c r="B3962" s="14"/>
      <c r="C3962" s="14"/>
      <c r="D3962" s="44">
        <f>_xlfn.XLOOKUP(B3962,'[2]固定资产明细表17-杰 (2)'!$Z$3:$Z$7000,'[2]固定资产明细表17-杰 (2)'!$D$3:$D$7000)</f>
        <v>0</v>
      </c>
      <c r="E3962" s="14"/>
      <c r="F3962" s="14">
        <f>_xlfn.XLOOKUP(B3962,'[2]固定资产明细表17-杰 (2)'!$Z$3:$Z$7000,'[2]固定资产明细表17-杰 (2)'!$E$3:$E$7000)</f>
        <v>0</v>
      </c>
      <c r="G3962" s="9"/>
      <c r="H3962" s="9"/>
      <c r="I3962" s="18">
        <f>_xlfn.XLOOKUP(B3962,'[2]固定资产明细表17-杰 (2)'!$Z$3:$Z$7000,'[2]固定资产明细表17-杰 (2)'!$K$3:$K$7000)</f>
        <v>0</v>
      </c>
      <c r="J3962" s="28">
        <f>ROUND(_xlfn.XLOOKUP(B3962,'[2]固定资产明细表17-杰 (2)'!$Z$3:$Z$7000,'[2]固定资产明细表17-杰 (2)'!$J$3:$J$7000),0)</f>
        <v>0</v>
      </c>
      <c r="K3962" s="14"/>
      <c r="L3962" s="14"/>
      <c r="M3962" s="29">
        <f>_xlfn.XLOOKUP(B3962,'[2]固定资产明细表17-杰 (2)'!$Z$3:$Z$7000,'[2]固定资产明细表17-杰 (2)'!$O$3:$O$7000)</f>
        <v>0</v>
      </c>
      <c r="N3962" s="29">
        <f>_xlfn.XLOOKUP(B3962,'[2]固定资产明细表17-杰 (2)'!$Z$3:$Z$7000,'[2]固定资产明细表17-杰 (2)'!$R$3:$R$7000)</f>
        <v>0</v>
      </c>
      <c r="O3962" s="29">
        <f>_xlfn.XLOOKUP(B3962,'[2]固定资产明细表17-杰 (2)'!$Z$3:$Z$7000,'[2]固定资产明细表17-杰 (2)'!$X$3:$X$7000)</f>
        <v>0</v>
      </c>
      <c r="P3962" s="14"/>
      <c r="Q3962" s="14"/>
      <c r="R3962" s="14"/>
      <c r="S3962" s="14"/>
      <c r="T3962" s="14">
        <f t="shared" si="117"/>
        <v>0</v>
      </c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  <c r="AH3962" s="14"/>
    </row>
    <row r="3963" s="1" customFormat="1" ht="15" spans="1:34">
      <c r="A3963" s="9">
        <f t="shared" si="116"/>
        <v>3959</v>
      </c>
      <c r="B3963" s="14"/>
      <c r="C3963" s="14"/>
      <c r="D3963" s="44">
        <f>_xlfn.XLOOKUP(B3963,'[2]固定资产明细表17-杰 (2)'!$Z$3:$Z$7000,'[2]固定资产明细表17-杰 (2)'!$D$3:$D$7000)</f>
        <v>0</v>
      </c>
      <c r="E3963" s="14"/>
      <c r="F3963" s="14">
        <f>_xlfn.XLOOKUP(B3963,'[2]固定资产明细表17-杰 (2)'!$Z$3:$Z$7000,'[2]固定资产明细表17-杰 (2)'!$E$3:$E$7000)</f>
        <v>0</v>
      </c>
      <c r="G3963" s="9"/>
      <c r="H3963" s="9"/>
      <c r="I3963" s="18">
        <f>_xlfn.XLOOKUP(B3963,'[2]固定资产明细表17-杰 (2)'!$Z$3:$Z$7000,'[2]固定资产明细表17-杰 (2)'!$K$3:$K$7000)</f>
        <v>0</v>
      </c>
      <c r="J3963" s="28">
        <f>ROUND(_xlfn.XLOOKUP(B3963,'[2]固定资产明细表17-杰 (2)'!$Z$3:$Z$7000,'[2]固定资产明细表17-杰 (2)'!$J$3:$J$7000),0)</f>
        <v>0</v>
      </c>
      <c r="K3963" s="14"/>
      <c r="L3963" s="14"/>
      <c r="M3963" s="29">
        <f>_xlfn.XLOOKUP(B3963,'[2]固定资产明细表17-杰 (2)'!$Z$3:$Z$7000,'[2]固定资产明细表17-杰 (2)'!$O$3:$O$7000)</f>
        <v>0</v>
      </c>
      <c r="N3963" s="29">
        <f>_xlfn.XLOOKUP(B3963,'[2]固定资产明细表17-杰 (2)'!$Z$3:$Z$7000,'[2]固定资产明细表17-杰 (2)'!$R$3:$R$7000)</f>
        <v>0</v>
      </c>
      <c r="O3963" s="29">
        <f>_xlfn.XLOOKUP(B3963,'[2]固定资产明细表17-杰 (2)'!$Z$3:$Z$7000,'[2]固定资产明细表17-杰 (2)'!$X$3:$X$7000)</f>
        <v>0</v>
      </c>
      <c r="P3963" s="14"/>
      <c r="Q3963" s="14"/>
      <c r="R3963" s="14"/>
      <c r="S3963" s="14"/>
      <c r="T3963" s="14">
        <f t="shared" si="117"/>
        <v>0</v>
      </c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  <c r="AH3963" s="14"/>
    </row>
    <row r="3964" s="1" customFormat="1" ht="15" spans="1:34">
      <c r="A3964" s="9">
        <f t="shared" si="116"/>
        <v>3960</v>
      </c>
      <c r="B3964" s="14"/>
      <c r="C3964" s="14"/>
      <c r="D3964" s="44">
        <f>_xlfn.XLOOKUP(B3964,'[2]固定资产明细表17-杰 (2)'!$Z$3:$Z$7000,'[2]固定资产明细表17-杰 (2)'!$D$3:$D$7000)</f>
        <v>0</v>
      </c>
      <c r="E3964" s="14"/>
      <c r="F3964" s="14">
        <f>_xlfn.XLOOKUP(B3964,'[2]固定资产明细表17-杰 (2)'!$Z$3:$Z$7000,'[2]固定资产明细表17-杰 (2)'!$E$3:$E$7000)</f>
        <v>0</v>
      </c>
      <c r="G3964" s="9"/>
      <c r="H3964" s="9"/>
      <c r="I3964" s="18">
        <f>_xlfn.XLOOKUP(B3964,'[2]固定资产明细表17-杰 (2)'!$Z$3:$Z$7000,'[2]固定资产明细表17-杰 (2)'!$K$3:$K$7000)</f>
        <v>0</v>
      </c>
      <c r="J3964" s="28">
        <f>ROUND(_xlfn.XLOOKUP(B3964,'[2]固定资产明细表17-杰 (2)'!$Z$3:$Z$7000,'[2]固定资产明细表17-杰 (2)'!$J$3:$J$7000),0)</f>
        <v>0</v>
      </c>
      <c r="K3964" s="14"/>
      <c r="L3964" s="14"/>
      <c r="M3964" s="29">
        <f>_xlfn.XLOOKUP(B3964,'[2]固定资产明细表17-杰 (2)'!$Z$3:$Z$7000,'[2]固定资产明细表17-杰 (2)'!$O$3:$O$7000)</f>
        <v>0</v>
      </c>
      <c r="N3964" s="29">
        <f>_xlfn.XLOOKUP(B3964,'[2]固定资产明细表17-杰 (2)'!$Z$3:$Z$7000,'[2]固定资产明细表17-杰 (2)'!$R$3:$R$7000)</f>
        <v>0</v>
      </c>
      <c r="O3964" s="29">
        <f>_xlfn.XLOOKUP(B3964,'[2]固定资产明细表17-杰 (2)'!$Z$3:$Z$7000,'[2]固定资产明细表17-杰 (2)'!$X$3:$X$7000)</f>
        <v>0</v>
      </c>
      <c r="P3964" s="14"/>
      <c r="Q3964" s="14"/>
      <c r="R3964" s="14"/>
      <c r="S3964" s="14"/>
      <c r="T3964" s="14">
        <f t="shared" si="117"/>
        <v>0</v>
      </c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  <c r="AH3964" s="14"/>
    </row>
    <row r="3965" s="1" customFormat="1" ht="15" spans="1:34">
      <c r="A3965" s="9">
        <f t="shared" si="116"/>
        <v>3961</v>
      </c>
      <c r="B3965" s="14"/>
      <c r="C3965" s="14"/>
      <c r="D3965" s="44">
        <f>_xlfn.XLOOKUP(B3965,'[2]固定资产明细表17-杰 (2)'!$Z$3:$Z$7000,'[2]固定资产明细表17-杰 (2)'!$D$3:$D$7000)</f>
        <v>0</v>
      </c>
      <c r="E3965" s="14"/>
      <c r="F3965" s="14">
        <f>_xlfn.XLOOKUP(B3965,'[2]固定资产明细表17-杰 (2)'!$Z$3:$Z$7000,'[2]固定资产明细表17-杰 (2)'!$E$3:$E$7000)</f>
        <v>0</v>
      </c>
      <c r="G3965" s="9"/>
      <c r="H3965" s="9"/>
      <c r="I3965" s="18">
        <f>_xlfn.XLOOKUP(B3965,'[2]固定资产明细表17-杰 (2)'!$Z$3:$Z$7000,'[2]固定资产明细表17-杰 (2)'!$K$3:$K$7000)</f>
        <v>0</v>
      </c>
      <c r="J3965" s="28">
        <f>ROUND(_xlfn.XLOOKUP(B3965,'[2]固定资产明细表17-杰 (2)'!$Z$3:$Z$7000,'[2]固定资产明细表17-杰 (2)'!$J$3:$J$7000),0)</f>
        <v>0</v>
      </c>
      <c r="K3965" s="14"/>
      <c r="L3965" s="14"/>
      <c r="M3965" s="29">
        <f>_xlfn.XLOOKUP(B3965,'[2]固定资产明细表17-杰 (2)'!$Z$3:$Z$7000,'[2]固定资产明细表17-杰 (2)'!$O$3:$O$7000)</f>
        <v>0</v>
      </c>
      <c r="N3965" s="29">
        <f>_xlfn.XLOOKUP(B3965,'[2]固定资产明细表17-杰 (2)'!$Z$3:$Z$7000,'[2]固定资产明细表17-杰 (2)'!$R$3:$R$7000)</f>
        <v>0</v>
      </c>
      <c r="O3965" s="29">
        <f>_xlfn.XLOOKUP(B3965,'[2]固定资产明细表17-杰 (2)'!$Z$3:$Z$7000,'[2]固定资产明细表17-杰 (2)'!$X$3:$X$7000)</f>
        <v>0</v>
      </c>
      <c r="P3965" s="14"/>
      <c r="Q3965" s="14"/>
      <c r="R3965" s="14"/>
      <c r="S3965" s="14"/>
      <c r="T3965" s="14">
        <f t="shared" si="117"/>
        <v>0</v>
      </c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  <c r="AH3965" s="14"/>
    </row>
    <row r="3966" s="1" customFormat="1" ht="15" spans="1:34">
      <c r="A3966" s="9">
        <f t="shared" si="116"/>
        <v>3962</v>
      </c>
      <c r="B3966" s="14"/>
      <c r="C3966" s="14"/>
      <c r="D3966" s="44">
        <f>_xlfn.XLOOKUP(B3966,'[2]固定资产明细表17-杰 (2)'!$Z$3:$Z$7000,'[2]固定资产明细表17-杰 (2)'!$D$3:$D$7000)</f>
        <v>0</v>
      </c>
      <c r="E3966" s="14"/>
      <c r="F3966" s="14">
        <f>_xlfn.XLOOKUP(B3966,'[2]固定资产明细表17-杰 (2)'!$Z$3:$Z$7000,'[2]固定资产明细表17-杰 (2)'!$E$3:$E$7000)</f>
        <v>0</v>
      </c>
      <c r="G3966" s="9"/>
      <c r="H3966" s="9"/>
      <c r="I3966" s="18">
        <f>_xlfn.XLOOKUP(B3966,'[2]固定资产明细表17-杰 (2)'!$Z$3:$Z$7000,'[2]固定资产明细表17-杰 (2)'!$K$3:$K$7000)</f>
        <v>0</v>
      </c>
      <c r="J3966" s="28">
        <f>ROUND(_xlfn.XLOOKUP(B3966,'[2]固定资产明细表17-杰 (2)'!$Z$3:$Z$7000,'[2]固定资产明细表17-杰 (2)'!$J$3:$J$7000),0)</f>
        <v>0</v>
      </c>
      <c r="K3966" s="14"/>
      <c r="L3966" s="14"/>
      <c r="M3966" s="29">
        <f>_xlfn.XLOOKUP(B3966,'[2]固定资产明细表17-杰 (2)'!$Z$3:$Z$7000,'[2]固定资产明细表17-杰 (2)'!$O$3:$O$7000)</f>
        <v>0</v>
      </c>
      <c r="N3966" s="29">
        <f>_xlfn.XLOOKUP(B3966,'[2]固定资产明细表17-杰 (2)'!$Z$3:$Z$7000,'[2]固定资产明细表17-杰 (2)'!$R$3:$R$7000)</f>
        <v>0</v>
      </c>
      <c r="O3966" s="29">
        <f>_xlfn.XLOOKUP(B3966,'[2]固定资产明细表17-杰 (2)'!$Z$3:$Z$7000,'[2]固定资产明细表17-杰 (2)'!$X$3:$X$7000)</f>
        <v>0</v>
      </c>
      <c r="P3966" s="14"/>
      <c r="Q3966" s="14"/>
      <c r="R3966" s="14"/>
      <c r="S3966" s="14"/>
      <c r="T3966" s="14">
        <f t="shared" si="117"/>
        <v>0</v>
      </c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  <c r="AH3966" s="14"/>
    </row>
    <row r="3967" s="1" customFormat="1" ht="15" spans="1:34">
      <c r="A3967" s="9">
        <f t="shared" si="116"/>
        <v>3963</v>
      </c>
      <c r="B3967" s="14"/>
      <c r="C3967" s="14"/>
      <c r="D3967" s="44">
        <f>_xlfn.XLOOKUP(B3967,'[2]固定资产明细表17-杰 (2)'!$Z$3:$Z$7000,'[2]固定资产明细表17-杰 (2)'!$D$3:$D$7000)</f>
        <v>0</v>
      </c>
      <c r="E3967" s="14"/>
      <c r="F3967" s="14">
        <f>_xlfn.XLOOKUP(B3967,'[2]固定资产明细表17-杰 (2)'!$Z$3:$Z$7000,'[2]固定资产明细表17-杰 (2)'!$E$3:$E$7000)</f>
        <v>0</v>
      </c>
      <c r="G3967" s="9"/>
      <c r="H3967" s="9"/>
      <c r="I3967" s="18">
        <f>_xlfn.XLOOKUP(B3967,'[2]固定资产明细表17-杰 (2)'!$Z$3:$Z$7000,'[2]固定资产明细表17-杰 (2)'!$K$3:$K$7000)</f>
        <v>0</v>
      </c>
      <c r="J3967" s="28">
        <f>ROUND(_xlfn.XLOOKUP(B3967,'[2]固定资产明细表17-杰 (2)'!$Z$3:$Z$7000,'[2]固定资产明细表17-杰 (2)'!$J$3:$J$7000),0)</f>
        <v>0</v>
      </c>
      <c r="K3967" s="14"/>
      <c r="L3967" s="14"/>
      <c r="M3967" s="29">
        <f>_xlfn.XLOOKUP(B3967,'[2]固定资产明细表17-杰 (2)'!$Z$3:$Z$7000,'[2]固定资产明细表17-杰 (2)'!$O$3:$O$7000)</f>
        <v>0</v>
      </c>
      <c r="N3967" s="29">
        <f>_xlfn.XLOOKUP(B3967,'[2]固定资产明细表17-杰 (2)'!$Z$3:$Z$7000,'[2]固定资产明细表17-杰 (2)'!$R$3:$R$7000)</f>
        <v>0</v>
      </c>
      <c r="O3967" s="29">
        <f>_xlfn.XLOOKUP(B3967,'[2]固定资产明细表17-杰 (2)'!$Z$3:$Z$7000,'[2]固定资产明细表17-杰 (2)'!$X$3:$X$7000)</f>
        <v>0</v>
      </c>
      <c r="P3967" s="14"/>
      <c r="Q3967" s="14"/>
      <c r="R3967" s="14"/>
      <c r="S3967" s="14"/>
      <c r="T3967" s="14">
        <f t="shared" si="117"/>
        <v>0</v>
      </c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  <c r="AH3967" s="14"/>
    </row>
    <row r="3968" s="1" customFormat="1" ht="15" spans="1:34">
      <c r="A3968" s="9">
        <f t="shared" si="116"/>
        <v>3964</v>
      </c>
      <c r="B3968" s="14"/>
      <c r="C3968" s="14"/>
      <c r="D3968" s="44">
        <f>_xlfn.XLOOKUP(B3968,'[2]固定资产明细表17-杰 (2)'!$Z$3:$Z$7000,'[2]固定资产明细表17-杰 (2)'!$D$3:$D$7000)</f>
        <v>0</v>
      </c>
      <c r="E3968" s="14"/>
      <c r="F3968" s="14">
        <f>_xlfn.XLOOKUP(B3968,'[2]固定资产明细表17-杰 (2)'!$Z$3:$Z$7000,'[2]固定资产明细表17-杰 (2)'!$E$3:$E$7000)</f>
        <v>0</v>
      </c>
      <c r="G3968" s="9"/>
      <c r="H3968" s="9"/>
      <c r="I3968" s="18">
        <f>_xlfn.XLOOKUP(B3968,'[2]固定资产明细表17-杰 (2)'!$Z$3:$Z$7000,'[2]固定资产明细表17-杰 (2)'!$K$3:$K$7000)</f>
        <v>0</v>
      </c>
      <c r="J3968" s="28">
        <f>ROUND(_xlfn.XLOOKUP(B3968,'[2]固定资产明细表17-杰 (2)'!$Z$3:$Z$7000,'[2]固定资产明细表17-杰 (2)'!$J$3:$J$7000),0)</f>
        <v>0</v>
      </c>
      <c r="K3968" s="14"/>
      <c r="L3968" s="14"/>
      <c r="M3968" s="29">
        <f>_xlfn.XLOOKUP(B3968,'[2]固定资产明细表17-杰 (2)'!$Z$3:$Z$7000,'[2]固定资产明细表17-杰 (2)'!$O$3:$O$7000)</f>
        <v>0</v>
      </c>
      <c r="N3968" s="29">
        <f>_xlfn.XLOOKUP(B3968,'[2]固定资产明细表17-杰 (2)'!$Z$3:$Z$7000,'[2]固定资产明细表17-杰 (2)'!$R$3:$R$7000)</f>
        <v>0</v>
      </c>
      <c r="O3968" s="29">
        <f>_xlfn.XLOOKUP(B3968,'[2]固定资产明细表17-杰 (2)'!$Z$3:$Z$7000,'[2]固定资产明细表17-杰 (2)'!$X$3:$X$7000)</f>
        <v>0</v>
      </c>
      <c r="P3968" s="14"/>
      <c r="Q3968" s="14"/>
      <c r="R3968" s="14"/>
      <c r="S3968" s="14"/>
      <c r="T3968" s="14">
        <f t="shared" si="117"/>
        <v>0</v>
      </c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  <c r="AH3968" s="14"/>
    </row>
    <row r="3969" s="1" customFormat="1" ht="15" spans="1:34">
      <c r="A3969" s="9">
        <f t="shared" si="116"/>
        <v>3965</v>
      </c>
      <c r="B3969" s="14"/>
      <c r="C3969" s="14"/>
      <c r="D3969" s="44">
        <f>_xlfn.XLOOKUP(B3969,'[2]固定资产明细表17-杰 (2)'!$Z$3:$Z$7000,'[2]固定资产明细表17-杰 (2)'!$D$3:$D$7000)</f>
        <v>0</v>
      </c>
      <c r="E3969" s="14"/>
      <c r="F3969" s="14">
        <f>_xlfn.XLOOKUP(B3969,'[2]固定资产明细表17-杰 (2)'!$Z$3:$Z$7000,'[2]固定资产明细表17-杰 (2)'!$E$3:$E$7000)</f>
        <v>0</v>
      </c>
      <c r="G3969" s="9"/>
      <c r="H3969" s="9"/>
      <c r="I3969" s="18">
        <f>_xlfn.XLOOKUP(B3969,'[2]固定资产明细表17-杰 (2)'!$Z$3:$Z$7000,'[2]固定资产明细表17-杰 (2)'!$K$3:$K$7000)</f>
        <v>0</v>
      </c>
      <c r="J3969" s="28">
        <f>ROUND(_xlfn.XLOOKUP(B3969,'[2]固定资产明细表17-杰 (2)'!$Z$3:$Z$7000,'[2]固定资产明细表17-杰 (2)'!$J$3:$J$7000),0)</f>
        <v>0</v>
      </c>
      <c r="K3969" s="14"/>
      <c r="L3969" s="14"/>
      <c r="M3969" s="29">
        <f>_xlfn.XLOOKUP(B3969,'[2]固定资产明细表17-杰 (2)'!$Z$3:$Z$7000,'[2]固定资产明细表17-杰 (2)'!$O$3:$O$7000)</f>
        <v>0</v>
      </c>
      <c r="N3969" s="29">
        <f>_xlfn.XLOOKUP(B3969,'[2]固定资产明细表17-杰 (2)'!$Z$3:$Z$7000,'[2]固定资产明细表17-杰 (2)'!$R$3:$R$7000)</f>
        <v>0</v>
      </c>
      <c r="O3969" s="29">
        <f>_xlfn.XLOOKUP(B3969,'[2]固定资产明细表17-杰 (2)'!$Z$3:$Z$7000,'[2]固定资产明细表17-杰 (2)'!$X$3:$X$7000)</f>
        <v>0</v>
      </c>
      <c r="P3969" s="14"/>
      <c r="Q3969" s="14"/>
      <c r="R3969" s="14"/>
      <c r="S3969" s="14"/>
      <c r="T3969" s="14">
        <f t="shared" si="117"/>
        <v>0</v>
      </c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  <c r="AH3969" s="14"/>
    </row>
    <row r="3970" s="1" customFormat="1" ht="15" spans="1:34">
      <c r="A3970" s="9">
        <f t="shared" si="116"/>
        <v>3966</v>
      </c>
      <c r="B3970" s="14"/>
      <c r="C3970" s="14"/>
      <c r="D3970" s="44">
        <f>_xlfn.XLOOKUP(B3970,'[2]固定资产明细表17-杰 (2)'!$Z$3:$Z$7000,'[2]固定资产明细表17-杰 (2)'!$D$3:$D$7000)</f>
        <v>0</v>
      </c>
      <c r="E3970" s="14"/>
      <c r="F3970" s="14">
        <f>_xlfn.XLOOKUP(B3970,'[2]固定资产明细表17-杰 (2)'!$Z$3:$Z$7000,'[2]固定资产明细表17-杰 (2)'!$E$3:$E$7000)</f>
        <v>0</v>
      </c>
      <c r="G3970" s="9"/>
      <c r="H3970" s="9"/>
      <c r="I3970" s="18">
        <f>_xlfn.XLOOKUP(B3970,'[2]固定资产明细表17-杰 (2)'!$Z$3:$Z$7000,'[2]固定资产明细表17-杰 (2)'!$K$3:$K$7000)</f>
        <v>0</v>
      </c>
      <c r="J3970" s="28">
        <f>ROUND(_xlfn.XLOOKUP(B3970,'[2]固定资产明细表17-杰 (2)'!$Z$3:$Z$7000,'[2]固定资产明细表17-杰 (2)'!$J$3:$J$7000),0)</f>
        <v>0</v>
      </c>
      <c r="K3970" s="14"/>
      <c r="L3970" s="14"/>
      <c r="M3970" s="29">
        <f>_xlfn.XLOOKUP(B3970,'[2]固定资产明细表17-杰 (2)'!$Z$3:$Z$7000,'[2]固定资产明细表17-杰 (2)'!$O$3:$O$7000)</f>
        <v>0</v>
      </c>
      <c r="N3970" s="29">
        <f>_xlfn.XLOOKUP(B3970,'[2]固定资产明细表17-杰 (2)'!$Z$3:$Z$7000,'[2]固定资产明细表17-杰 (2)'!$R$3:$R$7000)</f>
        <v>0</v>
      </c>
      <c r="O3970" s="29">
        <f>_xlfn.XLOOKUP(B3970,'[2]固定资产明细表17-杰 (2)'!$Z$3:$Z$7000,'[2]固定资产明细表17-杰 (2)'!$X$3:$X$7000)</f>
        <v>0</v>
      </c>
      <c r="P3970" s="14"/>
      <c r="Q3970" s="14"/>
      <c r="R3970" s="14"/>
      <c r="S3970" s="14"/>
      <c r="T3970" s="14">
        <f t="shared" si="117"/>
        <v>0</v>
      </c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  <c r="AH3970" s="14"/>
    </row>
    <row r="3971" s="1" customFormat="1" ht="15" spans="1:34">
      <c r="A3971" s="9">
        <f t="shared" si="116"/>
        <v>3967</v>
      </c>
      <c r="B3971" s="14"/>
      <c r="C3971" s="14"/>
      <c r="D3971" s="44">
        <f>_xlfn.XLOOKUP(B3971,'[2]固定资产明细表17-杰 (2)'!$Z$3:$Z$7000,'[2]固定资产明细表17-杰 (2)'!$D$3:$D$7000)</f>
        <v>0</v>
      </c>
      <c r="E3971" s="14"/>
      <c r="F3971" s="14">
        <f>_xlfn.XLOOKUP(B3971,'[2]固定资产明细表17-杰 (2)'!$Z$3:$Z$7000,'[2]固定资产明细表17-杰 (2)'!$E$3:$E$7000)</f>
        <v>0</v>
      </c>
      <c r="G3971" s="9"/>
      <c r="H3971" s="9"/>
      <c r="I3971" s="18">
        <f>_xlfn.XLOOKUP(B3971,'[2]固定资产明细表17-杰 (2)'!$Z$3:$Z$7000,'[2]固定资产明细表17-杰 (2)'!$K$3:$K$7000)</f>
        <v>0</v>
      </c>
      <c r="J3971" s="28">
        <f>ROUND(_xlfn.XLOOKUP(B3971,'[2]固定资产明细表17-杰 (2)'!$Z$3:$Z$7000,'[2]固定资产明细表17-杰 (2)'!$J$3:$J$7000),0)</f>
        <v>0</v>
      </c>
      <c r="K3971" s="14"/>
      <c r="L3971" s="14"/>
      <c r="M3971" s="29">
        <f>_xlfn.XLOOKUP(B3971,'[2]固定资产明细表17-杰 (2)'!$Z$3:$Z$7000,'[2]固定资产明细表17-杰 (2)'!$O$3:$O$7000)</f>
        <v>0</v>
      </c>
      <c r="N3971" s="29">
        <f>_xlfn.XLOOKUP(B3971,'[2]固定资产明细表17-杰 (2)'!$Z$3:$Z$7000,'[2]固定资产明细表17-杰 (2)'!$R$3:$R$7000)</f>
        <v>0</v>
      </c>
      <c r="O3971" s="29">
        <f>_xlfn.XLOOKUP(B3971,'[2]固定资产明细表17-杰 (2)'!$Z$3:$Z$7000,'[2]固定资产明细表17-杰 (2)'!$X$3:$X$7000)</f>
        <v>0</v>
      </c>
      <c r="P3971" s="14"/>
      <c r="Q3971" s="14"/>
      <c r="R3971" s="14"/>
      <c r="S3971" s="14"/>
      <c r="T3971" s="14">
        <f t="shared" si="117"/>
        <v>0</v>
      </c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  <c r="AH3971" s="14"/>
    </row>
    <row r="3972" s="1" customFormat="1" ht="15" spans="1:34">
      <c r="A3972" s="9">
        <f t="shared" si="116"/>
        <v>3968</v>
      </c>
      <c r="B3972" s="14"/>
      <c r="C3972" s="14"/>
      <c r="D3972" s="44">
        <f>_xlfn.XLOOKUP(B3972,'[2]固定资产明细表17-杰 (2)'!$Z$3:$Z$7000,'[2]固定资产明细表17-杰 (2)'!$D$3:$D$7000)</f>
        <v>0</v>
      </c>
      <c r="E3972" s="14"/>
      <c r="F3972" s="14">
        <f>_xlfn.XLOOKUP(B3972,'[2]固定资产明细表17-杰 (2)'!$Z$3:$Z$7000,'[2]固定资产明细表17-杰 (2)'!$E$3:$E$7000)</f>
        <v>0</v>
      </c>
      <c r="G3972" s="9"/>
      <c r="H3972" s="9"/>
      <c r="I3972" s="18">
        <f>_xlfn.XLOOKUP(B3972,'[2]固定资产明细表17-杰 (2)'!$Z$3:$Z$7000,'[2]固定资产明细表17-杰 (2)'!$K$3:$K$7000)</f>
        <v>0</v>
      </c>
      <c r="J3972" s="28">
        <f>ROUND(_xlfn.XLOOKUP(B3972,'[2]固定资产明细表17-杰 (2)'!$Z$3:$Z$7000,'[2]固定资产明细表17-杰 (2)'!$J$3:$J$7000),0)</f>
        <v>0</v>
      </c>
      <c r="K3972" s="14"/>
      <c r="L3972" s="14"/>
      <c r="M3972" s="29">
        <f>_xlfn.XLOOKUP(B3972,'[2]固定资产明细表17-杰 (2)'!$Z$3:$Z$7000,'[2]固定资产明细表17-杰 (2)'!$O$3:$O$7000)</f>
        <v>0</v>
      </c>
      <c r="N3972" s="29">
        <f>_xlfn.XLOOKUP(B3972,'[2]固定资产明细表17-杰 (2)'!$Z$3:$Z$7000,'[2]固定资产明细表17-杰 (2)'!$R$3:$R$7000)</f>
        <v>0</v>
      </c>
      <c r="O3972" s="29">
        <f>_xlfn.XLOOKUP(B3972,'[2]固定资产明细表17-杰 (2)'!$Z$3:$Z$7000,'[2]固定资产明细表17-杰 (2)'!$X$3:$X$7000)</f>
        <v>0</v>
      </c>
      <c r="P3972" s="14"/>
      <c r="Q3972" s="14"/>
      <c r="R3972" s="14"/>
      <c r="S3972" s="14"/>
      <c r="T3972" s="14">
        <f t="shared" si="117"/>
        <v>0</v>
      </c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  <c r="AH3972" s="14"/>
    </row>
    <row r="3973" s="1" customFormat="1" ht="15" spans="1:34">
      <c r="A3973" s="9">
        <f t="shared" si="116"/>
        <v>3969</v>
      </c>
      <c r="B3973" s="14"/>
      <c r="C3973" s="14"/>
      <c r="D3973" s="44">
        <f>_xlfn.XLOOKUP(B3973,'[2]固定资产明细表17-杰 (2)'!$Z$3:$Z$7000,'[2]固定资产明细表17-杰 (2)'!$D$3:$D$7000)</f>
        <v>0</v>
      </c>
      <c r="E3973" s="14"/>
      <c r="F3973" s="14">
        <f>_xlfn.XLOOKUP(B3973,'[2]固定资产明细表17-杰 (2)'!$Z$3:$Z$7000,'[2]固定资产明细表17-杰 (2)'!$E$3:$E$7000)</f>
        <v>0</v>
      </c>
      <c r="G3973" s="9"/>
      <c r="H3973" s="9"/>
      <c r="I3973" s="18">
        <f>_xlfn.XLOOKUP(B3973,'[2]固定资产明细表17-杰 (2)'!$Z$3:$Z$7000,'[2]固定资产明细表17-杰 (2)'!$K$3:$K$7000)</f>
        <v>0</v>
      </c>
      <c r="J3973" s="28">
        <f>ROUND(_xlfn.XLOOKUP(B3973,'[2]固定资产明细表17-杰 (2)'!$Z$3:$Z$7000,'[2]固定资产明细表17-杰 (2)'!$J$3:$J$7000),0)</f>
        <v>0</v>
      </c>
      <c r="K3973" s="14"/>
      <c r="L3973" s="14"/>
      <c r="M3973" s="29">
        <f>_xlfn.XLOOKUP(B3973,'[2]固定资产明细表17-杰 (2)'!$Z$3:$Z$7000,'[2]固定资产明细表17-杰 (2)'!$O$3:$O$7000)</f>
        <v>0</v>
      </c>
      <c r="N3973" s="29">
        <f>_xlfn.XLOOKUP(B3973,'[2]固定资产明细表17-杰 (2)'!$Z$3:$Z$7000,'[2]固定资产明细表17-杰 (2)'!$R$3:$R$7000)</f>
        <v>0</v>
      </c>
      <c r="O3973" s="29">
        <f>_xlfn.XLOOKUP(B3973,'[2]固定资产明细表17-杰 (2)'!$Z$3:$Z$7000,'[2]固定资产明细表17-杰 (2)'!$X$3:$X$7000)</f>
        <v>0</v>
      </c>
      <c r="P3973" s="14"/>
      <c r="Q3973" s="14"/>
      <c r="R3973" s="14"/>
      <c r="S3973" s="14"/>
      <c r="T3973" s="14">
        <f t="shared" si="117"/>
        <v>0</v>
      </c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  <c r="AH3973" s="14"/>
    </row>
    <row r="3974" s="1" customFormat="1" ht="15" spans="1:34">
      <c r="A3974" s="9">
        <f t="shared" si="116"/>
        <v>3970</v>
      </c>
      <c r="B3974" s="14"/>
      <c r="C3974" s="14"/>
      <c r="D3974" s="44">
        <f>_xlfn.XLOOKUP(B3974,'[2]固定资产明细表17-杰 (2)'!$Z$3:$Z$7000,'[2]固定资产明细表17-杰 (2)'!$D$3:$D$7000)</f>
        <v>0</v>
      </c>
      <c r="E3974" s="14"/>
      <c r="F3974" s="14">
        <f>_xlfn.XLOOKUP(B3974,'[2]固定资产明细表17-杰 (2)'!$Z$3:$Z$7000,'[2]固定资产明细表17-杰 (2)'!$E$3:$E$7000)</f>
        <v>0</v>
      </c>
      <c r="G3974" s="9"/>
      <c r="H3974" s="9"/>
      <c r="I3974" s="18">
        <f>_xlfn.XLOOKUP(B3974,'[2]固定资产明细表17-杰 (2)'!$Z$3:$Z$7000,'[2]固定资产明细表17-杰 (2)'!$K$3:$K$7000)</f>
        <v>0</v>
      </c>
      <c r="J3974" s="28">
        <f>ROUND(_xlfn.XLOOKUP(B3974,'[2]固定资产明细表17-杰 (2)'!$Z$3:$Z$7000,'[2]固定资产明细表17-杰 (2)'!$J$3:$J$7000),0)</f>
        <v>0</v>
      </c>
      <c r="K3974" s="14"/>
      <c r="L3974" s="14"/>
      <c r="M3974" s="29">
        <f>_xlfn.XLOOKUP(B3974,'[2]固定资产明细表17-杰 (2)'!$Z$3:$Z$7000,'[2]固定资产明细表17-杰 (2)'!$O$3:$O$7000)</f>
        <v>0</v>
      </c>
      <c r="N3974" s="29">
        <f>_xlfn.XLOOKUP(B3974,'[2]固定资产明细表17-杰 (2)'!$Z$3:$Z$7000,'[2]固定资产明细表17-杰 (2)'!$R$3:$R$7000)</f>
        <v>0</v>
      </c>
      <c r="O3974" s="29">
        <f>_xlfn.XLOOKUP(B3974,'[2]固定资产明细表17-杰 (2)'!$Z$3:$Z$7000,'[2]固定资产明细表17-杰 (2)'!$X$3:$X$7000)</f>
        <v>0</v>
      </c>
      <c r="P3974" s="14"/>
      <c r="Q3974" s="14"/>
      <c r="R3974" s="14"/>
      <c r="S3974" s="14"/>
      <c r="T3974" s="14">
        <f t="shared" si="117"/>
        <v>0</v>
      </c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  <c r="AH3974" s="14"/>
    </row>
    <row r="3975" s="1" customFormat="1" ht="15" spans="1:34">
      <c r="A3975" s="9">
        <f t="shared" si="116"/>
        <v>3971</v>
      </c>
      <c r="B3975" s="14"/>
      <c r="C3975" s="14"/>
      <c r="D3975" s="44">
        <f>_xlfn.XLOOKUP(B3975,'[2]固定资产明细表17-杰 (2)'!$Z$3:$Z$7000,'[2]固定资产明细表17-杰 (2)'!$D$3:$D$7000)</f>
        <v>0</v>
      </c>
      <c r="E3975" s="14"/>
      <c r="F3975" s="14">
        <f>_xlfn.XLOOKUP(B3975,'[2]固定资产明细表17-杰 (2)'!$Z$3:$Z$7000,'[2]固定资产明细表17-杰 (2)'!$E$3:$E$7000)</f>
        <v>0</v>
      </c>
      <c r="G3975" s="9"/>
      <c r="H3975" s="9"/>
      <c r="I3975" s="18">
        <f>_xlfn.XLOOKUP(B3975,'[2]固定资产明细表17-杰 (2)'!$Z$3:$Z$7000,'[2]固定资产明细表17-杰 (2)'!$K$3:$K$7000)</f>
        <v>0</v>
      </c>
      <c r="J3975" s="28">
        <f>ROUND(_xlfn.XLOOKUP(B3975,'[2]固定资产明细表17-杰 (2)'!$Z$3:$Z$7000,'[2]固定资产明细表17-杰 (2)'!$J$3:$J$7000),0)</f>
        <v>0</v>
      </c>
      <c r="K3975" s="14"/>
      <c r="L3975" s="14"/>
      <c r="M3975" s="29">
        <f>_xlfn.XLOOKUP(B3975,'[2]固定资产明细表17-杰 (2)'!$Z$3:$Z$7000,'[2]固定资产明细表17-杰 (2)'!$O$3:$O$7000)</f>
        <v>0</v>
      </c>
      <c r="N3975" s="29">
        <f>_xlfn.XLOOKUP(B3975,'[2]固定资产明细表17-杰 (2)'!$Z$3:$Z$7000,'[2]固定资产明细表17-杰 (2)'!$R$3:$R$7000)</f>
        <v>0</v>
      </c>
      <c r="O3975" s="29">
        <f>_xlfn.XLOOKUP(B3975,'[2]固定资产明细表17-杰 (2)'!$Z$3:$Z$7000,'[2]固定资产明细表17-杰 (2)'!$X$3:$X$7000)</f>
        <v>0</v>
      </c>
      <c r="P3975" s="14"/>
      <c r="Q3975" s="14"/>
      <c r="R3975" s="14"/>
      <c r="S3975" s="14"/>
      <c r="T3975" s="14">
        <f t="shared" si="117"/>
        <v>0</v>
      </c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  <c r="AH3975" s="14"/>
    </row>
    <row r="3976" s="1" customFormat="1" ht="15" spans="1:34">
      <c r="A3976" s="9">
        <f t="shared" si="116"/>
        <v>3972</v>
      </c>
      <c r="B3976" s="14"/>
      <c r="C3976" s="14"/>
      <c r="D3976" s="44">
        <f>_xlfn.XLOOKUP(B3976,'[2]固定资产明细表17-杰 (2)'!$Z$3:$Z$7000,'[2]固定资产明细表17-杰 (2)'!$D$3:$D$7000)</f>
        <v>0</v>
      </c>
      <c r="E3976" s="14"/>
      <c r="F3976" s="14">
        <f>_xlfn.XLOOKUP(B3976,'[2]固定资产明细表17-杰 (2)'!$Z$3:$Z$7000,'[2]固定资产明细表17-杰 (2)'!$E$3:$E$7000)</f>
        <v>0</v>
      </c>
      <c r="G3976" s="9"/>
      <c r="H3976" s="9"/>
      <c r="I3976" s="18">
        <f>_xlfn.XLOOKUP(B3976,'[2]固定资产明细表17-杰 (2)'!$Z$3:$Z$7000,'[2]固定资产明细表17-杰 (2)'!$K$3:$K$7000)</f>
        <v>0</v>
      </c>
      <c r="J3976" s="28">
        <f>ROUND(_xlfn.XLOOKUP(B3976,'[2]固定资产明细表17-杰 (2)'!$Z$3:$Z$7000,'[2]固定资产明细表17-杰 (2)'!$J$3:$J$7000),0)</f>
        <v>0</v>
      </c>
      <c r="K3976" s="14"/>
      <c r="L3976" s="14"/>
      <c r="M3976" s="29">
        <f>_xlfn.XLOOKUP(B3976,'[2]固定资产明细表17-杰 (2)'!$Z$3:$Z$7000,'[2]固定资产明细表17-杰 (2)'!$O$3:$O$7000)</f>
        <v>0</v>
      </c>
      <c r="N3976" s="29">
        <f>_xlfn.XLOOKUP(B3976,'[2]固定资产明细表17-杰 (2)'!$Z$3:$Z$7000,'[2]固定资产明细表17-杰 (2)'!$R$3:$R$7000)</f>
        <v>0</v>
      </c>
      <c r="O3976" s="29">
        <f>_xlfn.XLOOKUP(B3976,'[2]固定资产明细表17-杰 (2)'!$Z$3:$Z$7000,'[2]固定资产明细表17-杰 (2)'!$X$3:$X$7000)</f>
        <v>0</v>
      </c>
      <c r="P3976" s="14"/>
      <c r="Q3976" s="14"/>
      <c r="R3976" s="14"/>
      <c r="S3976" s="14"/>
      <c r="T3976" s="14">
        <f t="shared" si="117"/>
        <v>0</v>
      </c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  <c r="AH3976" s="14"/>
    </row>
    <row r="3977" s="1" customFormat="1" ht="15" spans="1:34">
      <c r="A3977" s="9">
        <f t="shared" si="116"/>
        <v>3973</v>
      </c>
      <c r="B3977" s="14"/>
      <c r="C3977" s="14"/>
      <c r="D3977" s="44">
        <f>_xlfn.XLOOKUP(B3977,'[2]固定资产明细表17-杰 (2)'!$Z$3:$Z$7000,'[2]固定资产明细表17-杰 (2)'!$D$3:$D$7000)</f>
        <v>0</v>
      </c>
      <c r="E3977" s="14"/>
      <c r="F3977" s="14">
        <f>_xlfn.XLOOKUP(B3977,'[2]固定资产明细表17-杰 (2)'!$Z$3:$Z$7000,'[2]固定资产明细表17-杰 (2)'!$E$3:$E$7000)</f>
        <v>0</v>
      </c>
      <c r="G3977" s="9"/>
      <c r="H3977" s="9"/>
      <c r="I3977" s="18">
        <f>_xlfn.XLOOKUP(B3977,'[2]固定资产明细表17-杰 (2)'!$Z$3:$Z$7000,'[2]固定资产明细表17-杰 (2)'!$K$3:$K$7000)</f>
        <v>0</v>
      </c>
      <c r="J3977" s="28">
        <f>ROUND(_xlfn.XLOOKUP(B3977,'[2]固定资产明细表17-杰 (2)'!$Z$3:$Z$7000,'[2]固定资产明细表17-杰 (2)'!$J$3:$J$7000),0)</f>
        <v>0</v>
      </c>
      <c r="K3977" s="14"/>
      <c r="L3977" s="14"/>
      <c r="M3977" s="29">
        <f>_xlfn.XLOOKUP(B3977,'[2]固定资产明细表17-杰 (2)'!$Z$3:$Z$7000,'[2]固定资产明细表17-杰 (2)'!$O$3:$O$7000)</f>
        <v>0</v>
      </c>
      <c r="N3977" s="29">
        <f>_xlfn.XLOOKUP(B3977,'[2]固定资产明细表17-杰 (2)'!$Z$3:$Z$7000,'[2]固定资产明细表17-杰 (2)'!$R$3:$R$7000)</f>
        <v>0</v>
      </c>
      <c r="O3977" s="29">
        <f>_xlfn.XLOOKUP(B3977,'[2]固定资产明细表17-杰 (2)'!$Z$3:$Z$7000,'[2]固定资产明细表17-杰 (2)'!$X$3:$X$7000)</f>
        <v>0</v>
      </c>
      <c r="P3977" s="14"/>
      <c r="Q3977" s="14"/>
      <c r="R3977" s="14"/>
      <c r="S3977" s="14"/>
      <c r="T3977" s="14">
        <f t="shared" si="117"/>
        <v>0</v>
      </c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  <c r="AH3977" s="14"/>
    </row>
    <row r="3978" s="1" customFormat="1" ht="15" spans="1:34">
      <c r="A3978" s="9">
        <f t="shared" si="116"/>
        <v>3974</v>
      </c>
      <c r="B3978" s="14"/>
      <c r="C3978" s="14"/>
      <c r="D3978" s="44">
        <f>_xlfn.XLOOKUP(B3978,'[2]固定资产明细表17-杰 (2)'!$Z$3:$Z$7000,'[2]固定资产明细表17-杰 (2)'!$D$3:$D$7000)</f>
        <v>0</v>
      </c>
      <c r="E3978" s="14"/>
      <c r="F3978" s="14">
        <f>_xlfn.XLOOKUP(B3978,'[2]固定资产明细表17-杰 (2)'!$Z$3:$Z$7000,'[2]固定资产明细表17-杰 (2)'!$E$3:$E$7000)</f>
        <v>0</v>
      </c>
      <c r="G3978" s="9"/>
      <c r="H3978" s="9"/>
      <c r="I3978" s="18">
        <f>_xlfn.XLOOKUP(B3978,'[2]固定资产明细表17-杰 (2)'!$Z$3:$Z$7000,'[2]固定资产明细表17-杰 (2)'!$K$3:$K$7000)</f>
        <v>0</v>
      </c>
      <c r="J3978" s="28">
        <f>ROUND(_xlfn.XLOOKUP(B3978,'[2]固定资产明细表17-杰 (2)'!$Z$3:$Z$7000,'[2]固定资产明细表17-杰 (2)'!$J$3:$J$7000),0)</f>
        <v>0</v>
      </c>
      <c r="K3978" s="14"/>
      <c r="L3978" s="14"/>
      <c r="M3978" s="29">
        <f>_xlfn.XLOOKUP(B3978,'[2]固定资产明细表17-杰 (2)'!$Z$3:$Z$7000,'[2]固定资产明细表17-杰 (2)'!$O$3:$O$7000)</f>
        <v>0</v>
      </c>
      <c r="N3978" s="29">
        <f>_xlfn.XLOOKUP(B3978,'[2]固定资产明细表17-杰 (2)'!$Z$3:$Z$7000,'[2]固定资产明细表17-杰 (2)'!$R$3:$R$7000)</f>
        <v>0</v>
      </c>
      <c r="O3978" s="29">
        <f>_xlfn.XLOOKUP(B3978,'[2]固定资产明细表17-杰 (2)'!$Z$3:$Z$7000,'[2]固定资产明细表17-杰 (2)'!$X$3:$X$7000)</f>
        <v>0</v>
      </c>
      <c r="P3978" s="14"/>
      <c r="Q3978" s="14"/>
      <c r="R3978" s="14"/>
      <c r="S3978" s="14"/>
      <c r="T3978" s="14">
        <f t="shared" si="117"/>
        <v>0</v>
      </c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  <c r="AH3978" s="14"/>
    </row>
    <row r="3979" s="1" customFormat="1" ht="15" spans="1:34">
      <c r="A3979" s="9">
        <f t="shared" si="116"/>
        <v>3975</v>
      </c>
      <c r="B3979" s="14"/>
      <c r="C3979" s="14"/>
      <c r="D3979" s="44">
        <f>_xlfn.XLOOKUP(B3979,'[2]固定资产明细表17-杰 (2)'!$Z$3:$Z$7000,'[2]固定资产明细表17-杰 (2)'!$D$3:$D$7000)</f>
        <v>0</v>
      </c>
      <c r="E3979" s="14"/>
      <c r="F3979" s="14">
        <f>_xlfn.XLOOKUP(B3979,'[2]固定资产明细表17-杰 (2)'!$Z$3:$Z$7000,'[2]固定资产明细表17-杰 (2)'!$E$3:$E$7000)</f>
        <v>0</v>
      </c>
      <c r="G3979" s="9"/>
      <c r="H3979" s="9"/>
      <c r="I3979" s="18">
        <f>_xlfn.XLOOKUP(B3979,'[2]固定资产明细表17-杰 (2)'!$Z$3:$Z$7000,'[2]固定资产明细表17-杰 (2)'!$K$3:$K$7000)</f>
        <v>0</v>
      </c>
      <c r="J3979" s="28">
        <f>ROUND(_xlfn.XLOOKUP(B3979,'[2]固定资产明细表17-杰 (2)'!$Z$3:$Z$7000,'[2]固定资产明细表17-杰 (2)'!$J$3:$J$7000),0)</f>
        <v>0</v>
      </c>
      <c r="K3979" s="14"/>
      <c r="L3979" s="14"/>
      <c r="M3979" s="29">
        <f>_xlfn.XLOOKUP(B3979,'[2]固定资产明细表17-杰 (2)'!$Z$3:$Z$7000,'[2]固定资产明细表17-杰 (2)'!$O$3:$O$7000)</f>
        <v>0</v>
      </c>
      <c r="N3979" s="29">
        <f>_xlfn.XLOOKUP(B3979,'[2]固定资产明细表17-杰 (2)'!$Z$3:$Z$7000,'[2]固定资产明细表17-杰 (2)'!$R$3:$R$7000)</f>
        <v>0</v>
      </c>
      <c r="O3979" s="29">
        <f>_xlfn.XLOOKUP(B3979,'[2]固定资产明细表17-杰 (2)'!$Z$3:$Z$7000,'[2]固定资产明细表17-杰 (2)'!$X$3:$X$7000)</f>
        <v>0</v>
      </c>
      <c r="P3979" s="14"/>
      <c r="Q3979" s="14"/>
      <c r="R3979" s="14"/>
      <c r="S3979" s="14"/>
      <c r="T3979" s="14">
        <f t="shared" si="117"/>
        <v>0</v>
      </c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  <c r="AH3979" s="14"/>
    </row>
    <row r="3980" s="1" customFormat="1" ht="15" spans="1:34">
      <c r="A3980" s="9">
        <f t="shared" si="116"/>
        <v>3976</v>
      </c>
      <c r="B3980" s="14"/>
      <c r="C3980" s="14"/>
      <c r="D3980" s="44">
        <f>_xlfn.XLOOKUP(B3980,'[2]固定资产明细表17-杰 (2)'!$Z$3:$Z$7000,'[2]固定资产明细表17-杰 (2)'!$D$3:$D$7000)</f>
        <v>0</v>
      </c>
      <c r="E3980" s="14"/>
      <c r="F3980" s="14">
        <f>_xlfn.XLOOKUP(B3980,'[2]固定资产明细表17-杰 (2)'!$Z$3:$Z$7000,'[2]固定资产明细表17-杰 (2)'!$E$3:$E$7000)</f>
        <v>0</v>
      </c>
      <c r="G3980" s="9"/>
      <c r="H3980" s="9"/>
      <c r="I3980" s="18">
        <f>_xlfn.XLOOKUP(B3980,'[2]固定资产明细表17-杰 (2)'!$Z$3:$Z$7000,'[2]固定资产明细表17-杰 (2)'!$K$3:$K$7000)</f>
        <v>0</v>
      </c>
      <c r="J3980" s="28">
        <f>ROUND(_xlfn.XLOOKUP(B3980,'[2]固定资产明细表17-杰 (2)'!$Z$3:$Z$7000,'[2]固定资产明细表17-杰 (2)'!$J$3:$J$7000),0)</f>
        <v>0</v>
      </c>
      <c r="K3980" s="14"/>
      <c r="L3980" s="14"/>
      <c r="M3980" s="29">
        <f>_xlfn.XLOOKUP(B3980,'[2]固定资产明细表17-杰 (2)'!$Z$3:$Z$7000,'[2]固定资产明细表17-杰 (2)'!$O$3:$O$7000)</f>
        <v>0</v>
      </c>
      <c r="N3980" s="29">
        <f>_xlfn.XLOOKUP(B3980,'[2]固定资产明细表17-杰 (2)'!$Z$3:$Z$7000,'[2]固定资产明细表17-杰 (2)'!$R$3:$R$7000)</f>
        <v>0</v>
      </c>
      <c r="O3980" s="29">
        <f>_xlfn.XLOOKUP(B3980,'[2]固定资产明细表17-杰 (2)'!$Z$3:$Z$7000,'[2]固定资产明细表17-杰 (2)'!$X$3:$X$7000)</f>
        <v>0</v>
      </c>
      <c r="P3980" s="14"/>
      <c r="Q3980" s="14"/>
      <c r="R3980" s="14"/>
      <c r="S3980" s="14"/>
      <c r="T3980" s="14">
        <f t="shared" si="117"/>
        <v>0</v>
      </c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  <c r="AH3980" s="14"/>
    </row>
    <row r="3981" s="1" customFormat="1" ht="15" spans="1:34">
      <c r="A3981" s="9">
        <f t="shared" si="116"/>
        <v>3977</v>
      </c>
      <c r="B3981" s="14"/>
      <c r="C3981" s="14"/>
      <c r="D3981" s="44">
        <f>_xlfn.XLOOKUP(B3981,'[2]固定资产明细表17-杰 (2)'!$Z$3:$Z$7000,'[2]固定资产明细表17-杰 (2)'!$D$3:$D$7000)</f>
        <v>0</v>
      </c>
      <c r="E3981" s="14"/>
      <c r="F3981" s="14">
        <f>_xlfn.XLOOKUP(B3981,'[2]固定资产明细表17-杰 (2)'!$Z$3:$Z$7000,'[2]固定资产明细表17-杰 (2)'!$E$3:$E$7000)</f>
        <v>0</v>
      </c>
      <c r="G3981" s="9"/>
      <c r="H3981" s="9"/>
      <c r="I3981" s="18">
        <f>_xlfn.XLOOKUP(B3981,'[2]固定资产明细表17-杰 (2)'!$Z$3:$Z$7000,'[2]固定资产明细表17-杰 (2)'!$K$3:$K$7000)</f>
        <v>0</v>
      </c>
      <c r="J3981" s="28">
        <f>ROUND(_xlfn.XLOOKUP(B3981,'[2]固定资产明细表17-杰 (2)'!$Z$3:$Z$7000,'[2]固定资产明细表17-杰 (2)'!$J$3:$J$7000),0)</f>
        <v>0</v>
      </c>
      <c r="K3981" s="14"/>
      <c r="L3981" s="14"/>
      <c r="M3981" s="29">
        <f>_xlfn.XLOOKUP(B3981,'[2]固定资产明细表17-杰 (2)'!$Z$3:$Z$7000,'[2]固定资产明细表17-杰 (2)'!$O$3:$O$7000)</f>
        <v>0</v>
      </c>
      <c r="N3981" s="29">
        <f>_xlfn.XLOOKUP(B3981,'[2]固定资产明细表17-杰 (2)'!$Z$3:$Z$7000,'[2]固定资产明细表17-杰 (2)'!$R$3:$R$7000)</f>
        <v>0</v>
      </c>
      <c r="O3981" s="29">
        <f>_xlfn.XLOOKUP(B3981,'[2]固定资产明细表17-杰 (2)'!$Z$3:$Z$7000,'[2]固定资产明细表17-杰 (2)'!$X$3:$X$7000)</f>
        <v>0</v>
      </c>
      <c r="P3981" s="14"/>
      <c r="Q3981" s="14"/>
      <c r="R3981" s="14"/>
      <c r="S3981" s="14"/>
      <c r="T3981" s="14">
        <f t="shared" si="117"/>
        <v>0</v>
      </c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  <c r="AH3981" s="14"/>
    </row>
    <row r="3982" s="1" customFormat="1" ht="15" spans="1:34">
      <c r="A3982" s="9">
        <f t="shared" si="116"/>
        <v>3978</v>
      </c>
      <c r="B3982" s="14"/>
      <c r="C3982" s="14"/>
      <c r="D3982" s="44">
        <f>_xlfn.XLOOKUP(B3982,'[2]固定资产明细表17-杰 (2)'!$Z$3:$Z$7000,'[2]固定资产明细表17-杰 (2)'!$D$3:$D$7000)</f>
        <v>0</v>
      </c>
      <c r="E3982" s="14"/>
      <c r="F3982" s="14">
        <f>_xlfn.XLOOKUP(B3982,'[2]固定资产明细表17-杰 (2)'!$Z$3:$Z$7000,'[2]固定资产明细表17-杰 (2)'!$E$3:$E$7000)</f>
        <v>0</v>
      </c>
      <c r="G3982" s="9"/>
      <c r="H3982" s="9"/>
      <c r="I3982" s="18">
        <f>_xlfn.XLOOKUP(B3982,'[2]固定资产明细表17-杰 (2)'!$Z$3:$Z$7000,'[2]固定资产明细表17-杰 (2)'!$K$3:$K$7000)</f>
        <v>0</v>
      </c>
      <c r="J3982" s="28">
        <f>ROUND(_xlfn.XLOOKUP(B3982,'[2]固定资产明细表17-杰 (2)'!$Z$3:$Z$7000,'[2]固定资产明细表17-杰 (2)'!$J$3:$J$7000),0)</f>
        <v>0</v>
      </c>
      <c r="K3982" s="14"/>
      <c r="L3982" s="14"/>
      <c r="M3982" s="29">
        <f>_xlfn.XLOOKUP(B3982,'[2]固定资产明细表17-杰 (2)'!$Z$3:$Z$7000,'[2]固定资产明细表17-杰 (2)'!$O$3:$O$7000)</f>
        <v>0</v>
      </c>
      <c r="N3982" s="29">
        <f>_xlfn.XLOOKUP(B3982,'[2]固定资产明细表17-杰 (2)'!$Z$3:$Z$7000,'[2]固定资产明细表17-杰 (2)'!$R$3:$R$7000)</f>
        <v>0</v>
      </c>
      <c r="O3982" s="29">
        <f>_xlfn.XLOOKUP(B3982,'[2]固定资产明细表17-杰 (2)'!$Z$3:$Z$7000,'[2]固定资产明细表17-杰 (2)'!$X$3:$X$7000)</f>
        <v>0</v>
      </c>
      <c r="P3982" s="14"/>
      <c r="Q3982" s="14"/>
      <c r="R3982" s="14"/>
      <c r="S3982" s="14"/>
      <c r="T3982" s="14">
        <f t="shared" si="117"/>
        <v>0</v>
      </c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  <c r="AH3982" s="14"/>
    </row>
    <row r="3983" s="1" customFormat="1" ht="15" spans="1:34">
      <c r="A3983" s="9">
        <f t="shared" si="116"/>
        <v>3979</v>
      </c>
      <c r="B3983" s="14"/>
      <c r="C3983" s="14"/>
      <c r="D3983" s="44">
        <f>_xlfn.XLOOKUP(B3983,'[2]固定资产明细表17-杰 (2)'!$Z$3:$Z$7000,'[2]固定资产明细表17-杰 (2)'!$D$3:$D$7000)</f>
        <v>0</v>
      </c>
      <c r="E3983" s="14"/>
      <c r="F3983" s="14">
        <f>_xlfn.XLOOKUP(B3983,'[2]固定资产明细表17-杰 (2)'!$Z$3:$Z$7000,'[2]固定资产明细表17-杰 (2)'!$E$3:$E$7000)</f>
        <v>0</v>
      </c>
      <c r="G3983" s="9"/>
      <c r="H3983" s="9"/>
      <c r="I3983" s="18">
        <f>_xlfn.XLOOKUP(B3983,'[2]固定资产明细表17-杰 (2)'!$Z$3:$Z$7000,'[2]固定资产明细表17-杰 (2)'!$K$3:$K$7000)</f>
        <v>0</v>
      </c>
      <c r="J3983" s="28">
        <f>ROUND(_xlfn.XLOOKUP(B3983,'[2]固定资产明细表17-杰 (2)'!$Z$3:$Z$7000,'[2]固定资产明细表17-杰 (2)'!$J$3:$J$7000),0)</f>
        <v>0</v>
      </c>
      <c r="K3983" s="14"/>
      <c r="L3983" s="14"/>
      <c r="M3983" s="29">
        <f>_xlfn.XLOOKUP(B3983,'[2]固定资产明细表17-杰 (2)'!$Z$3:$Z$7000,'[2]固定资产明细表17-杰 (2)'!$O$3:$O$7000)</f>
        <v>0</v>
      </c>
      <c r="N3983" s="29">
        <f>_xlfn.XLOOKUP(B3983,'[2]固定资产明细表17-杰 (2)'!$Z$3:$Z$7000,'[2]固定资产明细表17-杰 (2)'!$R$3:$R$7000)</f>
        <v>0</v>
      </c>
      <c r="O3983" s="29">
        <f>_xlfn.XLOOKUP(B3983,'[2]固定资产明细表17-杰 (2)'!$Z$3:$Z$7000,'[2]固定资产明细表17-杰 (2)'!$X$3:$X$7000)</f>
        <v>0</v>
      </c>
      <c r="P3983" s="14"/>
      <c r="Q3983" s="14"/>
      <c r="R3983" s="14"/>
      <c r="S3983" s="14"/>
      <c r="T3983" s="14">
        <f t="shared" si="117"/>
        <v>0</v>
      </c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  <c r="AH3983" s="14"/>
    </row>
    <row r="3984" s="1" customFormat="1" ht="15" spans="1:34">
      <c r="A3984" s="9">
        <f t="shared" si="116"/>
        <v>3980</v>
      </c>
      <c r="B3984" s="14"/>
      <c r="C3984" s="14"/>
      <c r="D3984" s="44">
        <f>_xlfn.XLOOKUP(B3984,'[2]固定资产明细表17-杰 (2)'!$Z$3:$Z$7000,'[2]固定资产明细表17-杰 (2)'!$D$3:$D$7000)</f>
        <v>0</v>
      </c>
      <c r="E3984" s="14"/>
      <c r="F3984" s="14">
        <f>_xlfn.XLOOKUP(B3984,'[2]固定资产明细表17-杰 (2)'!$Z$3:$Z$7000,'[2]固定资产明细表17-杰 (2)'!$E$3:$E$7000)</f>
        <v>0</v>
      </c>
      <c r="G3984" s="9"/>
      <c r="H3984" s="9"/>
      <c r="I3984" s="18">
        <f>_xlfn.XLOOKUP(B3984,'[2]固定资产明细表17-杰 (2)'!$Z$3:$Z$7000,'[2]固定资产明细表17-杰 (2)'!$K$3:$K$7000)</f>
        <v>0</v>
      </c>
      <c r="J3984" s="28">
        <f>ROUND(_xlfn.XLOOKUP(B3984,'[2]固定资产明细表17-杰 (2)'!$Z$3:$Z$7000,'[2]固定资产明细表17-杰 (2)'!$J$3:$J$7000),0)</f>
        <v>0</v>
      </c>
      <c r="K3984" s="14"/>
      <c r="L3984" s="14"/>
      <c r="M3984" s="29">
        <f>_xlfn.XLOOKUP(B3984,'[2]固定资产明细表17-杰 (2)'!$Z$3:$Z$7000,'[2]固定资产明细表17-杰 (2)'!$O$3:$O$7000)</f>
        <v>0</v>
      </c>
      <c r="N3984" s="29">
        <f>_xlfn.XLOOKUP(B3984,'[2]固定资产明细表17-杰 (2)'!$Z$3:$Z$7000,'[2]固定资产明细表17-杰 (2)'!$R$3:$R$7000)</f>
        <v>0</v>
      </c>
      <c r="O3984" s="29">
        <f>_xlfn.XLOOKUP(B3984,'[2]固定资产明细表17-杰 (2)'!$Z$3:$Z$7000,'[2]固定资产明细表17-杰 (2)'!$X$3:$X$7000)</f>
        <v>0</v>
      </c>
      <c r="P3984" s="14"/>
      <c r="Q3984" s="14"/>
      <c r="R3984" s="14"/>
      <c r="S3984" s="14"/>
      <c r="T3984" s="14">
        <f t="shared" si="117"/>
        <v>0</v>
      </c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  <c r="AH3984" s="14"/>
    </row>
    <row r="3985" s="1" customFormat="1" ht="15" spans="1:34">
      <c r="A3985" s="9">
        <f t="shared" si="116"/>
        <v>3981</v>
      </c>
      <c r="B3985" s="14"/>
      <c r="C3985" s="14"/>
      <c r="D3985" s="44">
        <f>_xlfn.XLOOKUP(B3985,'[2]固定资产明细表17-杰 (2)'!$Z$3:$Z$7000,'[2]固定资产明细表17-杰 (2)'!$D$3:$D$7000)</f>
        <v>0</v>
      </c>
      <c r="E3985" s="14"/>
      <c r="F3985" s="14">
        <f>_xlfn.XLOOKUP(B3985,'[2]固定资产明细表17-杰 (2)'!$Z$3:$Z$7000,'[2]固定资产明细表17-杰 (2)'!$E$3:$E$7000)</f>
        <v>0</v>
      </c>
      <c r="G3985" s="9"/>
      <c r="H3985" s="9"/>
      <c r="I3985" s="18">
        <f>_xlfn.XLOOKUP(B3985,'[2]固定资产明细表17-杰 (2)'!$Z$3:$Z$7000,'[2]固定资产明细表17-杰 (2)'!$K$3:$K$7000)</f>
        <v>0</v>
      </c>
      <c r="J3985" s="28">
        <f>ROUND(_xlfn.XLOOKUP(B3985,'[2]固定资产明细表17-杰 (2)'!$Z$3:$Z$7000,'[2]固定资产明细表17-杰 (2)'!$J$3:$J$7000),0)</f>
        <v>0</v>
      </c>
      <c r="K3985" s="14"/>
      <c r="L3985" s="14"/>
      <c r="M3985" s="29">
        <f>_xlfn.XLOOKUP(B3985,'[2]固定资产明细表17-杰 (2)'!$Z$3:$Z$7000,'[2]固定资产明细表17-杰 (2)'!$O$3:$O$7000)</f>
        <v>0</v>
      </c>
      <c r="N3985" s="29">
        <f>_xlfn.XLOOKUP(B3985,'[2]固定资产明细表17-杰 (2)'!$Z$3:$Z$7000,'[2]固定资产明细表17-杰 (2)'!$R$3:$R$7000)</f>
        <v>0</v>
      </c>
      <c r="O3985" s="29">
        <f>_xlfn.XLOOKUP(B3985,'[2]固定资产明细表17-杰 (2)'!$Z$3:$Z$7000,'[2]固定资产明细表17-杰 (2)'!$X$3:$X$7000)</f>
        <v>0</v>
      </c>
      <c r="P3985" s="14"/>
      <c r="Q3985" s="14"/>
      <c r="R3985" s="14"/>
      <c r="S3985" s="14"/>
      <c r="T3985" s="14">
        <f t="shared" si="117"/>
        <v>0</v>
      </c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  <c r="AH3985" s="14"/>
    </row>
    <row r="3986" s="1" customFormat="1" ht="15" spans="1:34">
      <c r="A3986" s="9">
        <f t="shared" si="116"/>
        <v>3982</v>
      </c>
      <c r="B3986" s="14"/>
      <c r="C3986" s="14"/>
      <c r="D3986" s="44">
        <f>_xlfn.XLOOKUP(B3986,'[2]固定资产明细表17-杰 (2)'!$Z$3:$Z$7000,'[2]固定资产明细表17-杰 (2)'!$D$3:$D$7000)</f>
        <v>0</v>
      </c>
      <c r="E3986" s="14"/>
      <c r="F3986" s="14">
        <f>_xlfn.XLOOKUP(B3986,'[2]固定资产明细表17-杰 (2)'!$Z$3:$Z$7000,'[2]固定资产明细表17-杰 (2)'!$E$3:$E$7000)</f>
        <v>0</v>
      </c>
      <c r="G3986" s="9"/>
      <c r="H3986" s="9"/>
      <c r="I3986" s="18">
        <f>_xlfn.XLOOKUP(B3986,'[2]固定资产明细表17-杰 (2)'!$Z$3:$Z$7000,'[2]固定资产明细表17-杰 (2)'!$K$3:$K$7000)</f>
        <v>0</v>
      </c>
      <c r="J3986" s="28">
        <f>ROUND(_xlfn.XLOOKUP(B3986,'[2]固定资产明细表17-杰 (2)'!$Z$3:$Z$7000,'[2]固定资产明细表17-杰 (2)'!$J$3:$J$7000),0)</f>
        <v>0</v>
      </c>
      <c r="K3986" s="14"/>
      <c r="L3986" s="14"/>
      <c r="M3986" s="29">
        <f>_xlfn.XLOOKUP(B3986,'[2]固定资产明细表17-杰 (2)'!$Z$3:$Z$7000,'[2]固定资产明细表17-杰 (2)'!$O$3:$O$7000)</f>
        <v>0</v>
      </c>
      <c r="N3986" s="29">
        <f>_xlfn.XLOOKUP(B3986,'[2]固定资产明细表17-杰 (2)'!$Z$3:$Z$7000,'[2]固定资产明细表17-杰 (2)'!$R$3:$R$7000)</f>
        <v>0</v>
      </c>
      <c r="O3986" s="29">
        <f>_xlfn.XLOOKUP(B3986,'[2]固定资产明细表17-杰 (2)'!$Z$3:$Z$7000,'[2]固定资产明细表17-杰 (2)'!$X$3:$X$7000)</f>
        <v>0</v>
      </c>
      <c r="P3986" s="14"/>
      <c r="Q3986" s="14"/>
      <c r="R3986" s="14"/>
      <c r="S3986" s="14"/>
      <c r="T3986" s="14">
        <f t="shared" si="117"/>
        <v>0</v>
      </c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  <c r="AH3986" s="14"/>
    </row>
    <row r="3987" s="1" customFormat="1" ht="15" spans="1:34">
      <c r="A3987" s="9">
        <f t="shared" si="116"/>
        <v>3983</v>
      </c>
      <c r="B3987" s="14"/>
      <c r="C3987" s="14"/>
      <c r="D3987" s="44">
        <f>_xlfn.XLOOKUP(B3987,'[2]固定资产明细表17-杰 (2)'!$Z$3:$Z$7000,'[2]固定资产明细表17-杰 (2)'!$D$3:$D$7000)</f>
        <v>0</v>
      </c>
      <c r="E3987" s="14"/>
      <c r="F3987" s="14">
        <f>_xlfn.XLOOKUP(B3987,'[2]固定资产明细表17-杰 (2)'!$Z$3:$Z$7000,'[2]固定资产明细表17-杰 (2)'!$E$3:$E$7000)</f>
        <v>0</v>
      </c>
      <c r="G3987" s="9"/>
      <c r="H3987" s="9"/>
      <c r="I3987" s="18">
        <f>_xlfn.XLOOKUP(B3987,'[2]固定资产明细表17-杰 (2)'!$Z$3:$Z$7000,'[2]固定资产明细表17-杰 (2)'!$K$3:$K$7000)</f>
        <v>0</v>
      </c>
      <c r="J3987" s="28">
        <f>ROUND(_xlfn.XLOOKUP(B3987,'[2]固定资产明细表17-杰 (2)'!$Z$3:$Z$7000,'[2]固定资产明细表17-杰 (2)'!$J$3:$J$7000),0)</f>
        <v>0</v>
      </c>
      <c r="K3987" s="14"/>
      <c r="L3987" s="14"/>
      <c r="M3987" s="29">
        <f>_xlfn.XLOOKUP(B3987,'[2]固定资产明细表17-杰 (2)'!$Z$3:$Z$7000,'[2]固定资产明细表17-杰 (2)'!$O$3:$O$7000)</f>
        <v>0</v>
      </c>
      <c r="N3987" s="29">
        <f>_xlfn.XLOOKUP(B3987,'[2]固定资产明细表17-杰 (2)'!$Z$3:$Z$7000,'[2]固定资产明细表17-杰 (2)'!$R$3:$R$7000)</f>
        <v>0</v>
      </c>
      <c r="O3987" s="29">
        <f>_xlfn.XLOOKUP(B3987,'[2]固定资产明细表17-杰 (2)'!$Z$3:$Z$7000,'[2]固定资产明细表17-杰 (2)'!$X$3:$X$7000)</f>
        <v>0</v>
      </c>
      <c r="P3987" s="14"/>
      <c r="Q3987" s="14"/>
      <c r="R3987" s="14"/>
      <c r="S3987" s="14"/>
      <c r="T3987" s="14">
        <f t="shared" si="117"/>
        <v>0</v>
      </c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  <c r="AH3987" s="14"/>
    </row>
    <row r="3988" s="1" customFormat="1" ht="15" spans="1:34">
      <c r="A3988" s="9">
        <f t="shared" si="116"/>
        <v>3984</v>
      </c>
      <c r="B3988" s="14"/>
      <c r="C3988" s="14"/>
      <c r="D3988" s="44">
        <f>_xlfn.XLOOKUP(B3988,'[2]固定资产明细表17-杰 (2)'!$Z$3:$Z$7000,'[2]固定资产明细表17-杰 (2)'!$D$3:$D$7000)</f>
        <v>0</v>
      </c>
      <c r="E3988" s="14"/>
      <c r="F3988" s="14">
        <f>_xlfn.XLOOKUP(B3988,'[2]固定资产明细表17-杰 (2)'!$Z$3:$Z$7000,'[2]固定资产明细表17-杰 (2)'!$E$3:$E$7000)</f>
        <v>0</v>
      </c>
      <c r="G3988" s="9"/>
      <c r="H3988" s="9"/>
      <c r="I3988" s="18">
        <f>_xlfn.XLOOKUP(B3988,'[2]固定资产明细表17-杰 (2)'!$Z$3:$Z$7000,'[2]固定资产明细表17-杰 (2)'!$K$3:$K$7000)</f>
        <v>0</v>
      </c>
      <c r="J3988" s="28">
        <f>ROUND(_xlfn.XLOOKUP(B3988,'[2]固定资产明细表17-杰 (2)'!$Z$3:$Z$7000,'[2]固定资产明细表17-杰 (2)'!$J$3:$J$7000),0)</f>
        <v>0</v>
      </c>
      <c r="K3988" s="14"/>
      <c r="L3988" s="14"/>
      <c r="M3988" s="29">
        <f>_xlfn.XLOOKUP(B3988,'[2]固定资产明细表17-杰 (2)'!$Z$3:$Z$7000,'[2]固定资产明细表17-杰 (2)'!$O$3:$O$7000)</f>
        <v>0</v>
      </c>
      <c r="N3988" s="29">
        <f>_xlfn.XLOOKUP(B3988,'[2]固定资产明细表17-杰 (2)'!$Z$3:$Z$7000,'[2]固定资产明细表17-杰 (2)'!$R$3:$R$7000)</f>
        <v>0</v>
      </c>
      <c r="O3988" s="29">
        <f>_xlfn.XLOOKUP(B3988,'[2]固定资产明细表17-杰 (2)'!$Z$3:$Z$7000,'[2]固定资产明细表17-杰 (2)'!$X$3:$X$7000)</f>
        <v>0</v>
      </c>
      <c r="P3988" s="14"/>
      <c r="Q3988" s="14"/>
      <c r="R3988" s="14"/>
      <c r="S3988" s="14"/>
      <c r="T3988" s="14">
        <f t="shared" si="117"/>
        <v>0</v>
      </c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  <c r="AH3988" s="14"/>
    </row>
    <row r="3989" s="1" customFormat="1" ht="15" spans="1:34">
      <c r="A3989" s="9">
        <f t="shared" ref="A3989:A4052" si="118">ROW(B3989)-4</f>
        <v>3985</v>
      </c>
      <c r="B3989" s="14"/>
      <c r="C3989" s="14"/>
      <c r="D3989" s="44">
        <f>_xlfn.XLOOKUP(B3989,'[2]固定资产明细表17-杰 (2)'!$Z$3:$Z$7000,'[2]固定资产明细表17-杰 (2)'!$D$3:$D$7000)</f>
        <v>0</v>
      </c>
      <c r="E3989" s="14"/>
      <c r="F3989" s="14">
        <f>_xlfn.XLOOKUP(B3989,'[2]固定资产明细表17-杰 (2)'!$Z$3:$Z$7000,'[2]固定资产明细表17-杰 (2)'!$E$3:$E$7000)</f>
        <v>0</v>
      </c>
      <c r="G3989" s="9"/>
      <c r="H3989" s="9"/>
      <c r="I3989" s="18">
        <f>_xlfn.XLOOKUP(B3989,'[2]固定资产明细表17-杰 (2)'!$Z$3:$Z$7000,'[2]固定资产明细表17-杰 (2)'!$K$3:$K$7000)</f>
        <v>0</v>
      </c>
      <c r="J3989" s="28">
        <f>ROUND(_xlfn.XLOOKUP(B3989,'[2]固定资产明细表17-杰 (2)'!$Z$3:$Z$7000,'[2]固定资产明细表17-杰 (2)'!$J$3:$J$7000),0)</f>
        <v>0</v>
      </c>
      <c r="K3989" s="14"/>
      <c r="L3989" s="14"/>
      <c r="M3989" s="29">
        <f>_xlfn.XLOOKUP(B3989,'[2]固定资产明细表17-杰 (2)'!$Z$3:$Z$7000,'[2]固定资产明细表17-杰 (2)'!$O$3:$O$7000)</f>
        <v>0</v>
      </c>
      <c r="N3989" s="29">
        <f>_xlfn.XLOOKUP(B3989,'[2]固定资产明细表17-杰 (2)'!$Z$3:$Z$7000,'[2]固定资产明细表17-杰 (2)'!$R$3:$R$7000)</f>
        <v>0</v>
      </c>
      <c r="O3989" s="29">
        <f>_xlfn.XLOOKUP(B3989,'[2]固定资产明细表17-杰 (2)'!$Z$3:$Z$7000,'[2]固定资产明细表17-杰 (2)'!$X$3:$X$7000)</f>
        <v>0</v>
      </c>
      <c r="P3989" s="14"/>
      <c r="Q3989" s="14"/>
      <c r="R3989" s="14"/>
      <c r="S3989" s="14"/>
      <c r="T3989" s="14">
        <f t="shared" si="117"/>
        <v>0</v>
      </c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  <c r="AH3989" s="14"/>
    </row>
    <row r="3990" s="1" customFormat="1" ht="15" spans="1:34">
      <c r="A3990" s="9">
        <f t="shared" si="118"/>
        <v>3986</v>
      </c>
      <c r="B3990" s="14"/>
      <c r="C3990" s="14"/>
      <c r="D3990" s="44">
        <f>_xlfn.XLOOKUP(B3990,'[2]固定资产明细表17-杰 (2)'!$Z$3:$Z$7000,'[2]固定资产明细表17-杰 (2)'!$D$3:$D$7000)</f>
        <v>0</v>
      </c>
      <c r="E3990" s="14"/>
      <c r="F3990" s="14">
        <f>_xlfn.XLOOKUP(B3990,'[2]固定资产明细表17-杰 (2)'!$Z$3:$Z$7000,'[2]固定资产明细表17-杰 (2)'!$E$3:$E$7000)</f>
        <v>0</v>
      </c>
      <c r="G3990" s="9"/>
      <c r="H3990" s="9"/>
      <c r="I3990" s="18">
        <f>_xlfn.XLOOKUP(B3990,'[2]固定资产明细表17-杰 (2)'!$Z$3:$Z$7000,'[2]固定资产明细表17-杰 (2)'!$K$3:$K$7000)</f>
        <v>0</v>
      </c>
      <c r="J3990" s="28">
        <f>ROUND(_xlfn.XLOOKUP(B3990,'[2]固定资产明细表17-杰 (2)'!$Z$3:$Z$7000,'[2]固定资产明细表17-杰 (2)'!$J$3:$J$7000),0)</f>
        <v>0</v>
      </c>
      <c r="K3990" s="14"/>
      <c r="L3990" s="14"/>
      <c r="M3990" s="29">
        <f>_xlfn.XLOOKUP(B3990,'[2]固定资产明细表17-杰 (2)'!$Z$3:$Z$7000,'[2]固定资产明细表17-杰 (2)'!$O$3:$O$7000)</f>
        <v>0</v>
      </c>
      <c r="N3990" s="29">
        <f>_xlfn.XLOOKUP(B3990,'[2]固定资产明细表17-杰 (2)'!$Z$3:$Z$7000,'[2]固定资产明细表17-杰 (2)'!$R$3:$R$7000)</f>
        <v>0</v>
      </c>
      <c r="O3990" s="29">
        <f>_xlfn.XLOOKUP(B3990,'[2]固定资产明细表17-杰 (2)'!$Z$3:$Z$7000,'[2]固定资产明细表17-杰 (2)'!$X$3:$X$7000)</f>
        <v>0</v>
      </c>
      <c r="P3990" s="14"/>
      <c r="Q3990" s="14"/>
      <c r="R3990" s="14"/>
      <c r="S3990" s="14"/>
      <c r="T3990" s="14">
        <f t="shared" si="117"/>
        <v>0</v>
      </c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  <c r="AH3990" s="14"/>
    </row>
    <row r="3991" s="1" customFormat="1" ht="15" spans="1:34">
      <c r="A3991" s="9">
        <f t="shared" si="118"/>
        <v>3987</v>
      </c>
      <c r="B3991" s="14"/>
      <c r="C3991" s="14"/>
      <c r="D3991" s="44">
        <f>_xlfn.XLOOKUP(B3991,'[2]固定资产明细表17-杰 (2)'!$Z$3:$Z$7000,'[2]固定资产明细表17-杰 (2)'!$D$3:$D$7000)</f>
        <v>0</v>
      </c>
      <c r="E3991" s="14"/>
      <c r="F3991" s="14">
        <f>_xlfn.XLOOKUP(B3991,'[2]固定资产明细表17-杰 (2)'!$Z$3:$Z$7000,'[2]固定资产明细表17-杰 (2)'!$E$3:$E$7000)</f>
        <v>0</v>
      </c>
      <c r="G3991" s="9"/>
      <c r="H3991" s="9"/>
      <c r="I3991" s="18">
        <f>_xlfn.XLOOKUP(B3991,'[2]固定资产明细表17-杰 (2)'!$Z$3:$Z$7000,'[2]固定资产明细表17-杰 (2)'!$K$3:$K$7000)</f>
        <v>0</v>
      </c>
      <c r="J3991" s="28">
        <f>ROUND(_xlfn.XLOOKUP(B3991,'[2]固定资产明细表17-杰 (2)'!$Z$3:$Z$7000,'[2]固定资产明细表17-杰 (2)'!$J$3:$J$7000),0)</f>
        <v>0</v>
      </c>
      <c r="K3991" s="14"/>
      <c r="L3991" s="14"/>
      <c r="M3991" s="29">
        <f>_xlfn.XLOOKUP(B3991,'[2]固定资产明细表17-杰 (2)'!$Z$3:$Z$7000,'[2]固定资产明细表17-杰 (2)'!$O$3:$O$7000)</f>
        <v>0</v>
      </c>
      <c r="N3991" s="29">
        <f>_xlfn.XLOOKUP(B3991,'[2]固定资产明细表17-杰 (2)'!$Z$3:$Z$7000,'[2]固定资产明细表17-杰 (2)'!$R$3:$R$7000)</f>
        <v>0</v>
      </c>
      <c r="O3991" s="29">
        <f>_xlfn.XLOOKUP(B3991,'[2]固定资产明细表17-杰 (2)'!$Z$3:$Z$7000,'[2]固定资产明细表17-杰 (2)'!$X$3:$X$7000)</f>
        <v>0</v>
      </c>
      <c r="P3991" s="14"/>
      <c r="Q3991" s="14"/>
      <c r="R3991" s="14"/>
      <c r="S3991" s="14"/>
      <c r="T3991" s="14">
        <f t="shared" si="117"/>
        <v>0</v>
      </c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  <c r="AH3991" s="14"/>
    </row>
    <row r="3992" s="1" customFormat="1" ht="15" spans="1:34">
      <c r="A3992" s="9">
        <f t="shared" si="118"/>
        <v>3988</v>
      </c>
      <c r="B3992" s="14"/>
      <c r="C3992" s="14"/>
      <c r="D3992" s="44">
        <f>_xlfn.XLOOKUP(B3992,'[2]固定资产明细表17-杰 (2)'!$Z$3:$Z$7000,'[2]固定资产明细表17-杰 (2)'!$D$3:$D$7000)</f>
        <v>0</v>
      </c>
      <c r="E3992" s="14"/>
      <c r="F3992" s="14">
        <f>_xlfn.XLOOKUP(B3992,'[2]固定资产明细表17-杰 (2)'!$Z$3:$Z$7000,'[2]固定资产明细表17-杰 (2)'!$E$3:$E$7000)</f>
        <v>0</v>
      </c>
      <c r="G3992" s="9"/>
      <c r="H3992" s="9"/>
      <c r="I3992" s="18">
        <f>_xlfn.XLOOKUP(B3992,'[2]固定资产明细表17-杰 (2)'!$Z$3:$Z$7000,'[2]固定资产明细表17-杰 (2)'!$K$3:$K$7000)</f>
        <v>0</v>
      </c>
      <c r="J3992" s="28">
        <f>ROUND(_xlfn.XLOOKUP(B3992,'[2]固定资产明细表17-杰 (2)'!$Z$3:$Z$7000,'[2]固定资产明细表17-杰 (2)'!$J$3:$J$7000),0)</f>
        <v>0</v>
      </c>
      <c r="K3992" s="14"/>
      <c r="L3992" s="14"/>
      <c r="M3992" s="29">
        <f>_xlfn.XLOOKUP(B3992,'[2]固定资产明细表17-杰 (2)'!$Z$3:$Z$7000,'[2]固定资产明细表17-杰 (2)'!$O$3:$O$7000)</f>
        <v>0</v>
      </c>
      <c r="N3992" s="29">
        <f>_xlfn.XLOOKUP(B3992,'[2]固定资产明细表17-杰 (2)'!$Z$3:$Z$7000,'[2]固定资产明细表17-杰 (2)'!$R$3:$R$7000)</f>
        <v>0</v>
      </c>
      <c r="O3992" s="29">
        <f>_xlfn.XLOOKUP(B3992,'[2]固定资产明细表17-杰 (2)'!$Z$3:$Z$7000,'[2]固定资产明细表17-杰 (2)'!$X$3:$X$7000)</f>
        <v>0</v>
      </c>
      <c r="P3992" s="14"/>
      <c r="Q3992" s="14"/>
      <c r="R3992" s="14"/>
      <c r="S3992" s="14"/>
      <c r="T3992" s="14">
        <f t="shared" si="117"/>
        <v>0</v>
      </c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  <c r="AH3992" s="14"/>
    </row>
    <row r="3993" s="1" customFormat="1" ht="15" spans="1:34">
      <c r="A3993" s="9">
        <f t="shared" si="118"/>
        <v>3989</v>
      </c>
      <c r="B3993" s="14"/>
      <c r="C3993" s="14"/>
      <c r="D3993" s="44">
        <f>_xlfn.XLOOKUP(B3993,'[2]固定资产明细表17-杰 (2)'!$Z$3:$Z$7000,'[2]固定资产明细表17-杰 (2)'!$D$3:$D$7000)</f>
        <v>0</v>
      </c>
      <c r="E3993" s="14"/>
      <c r="F3993" s="14">
        <f>_xlfn.XLOOKUP(B3993,'[2]固定资产明细表17-杰 (2)'!$Z$3:$Z$7000,'[2]固定资产明细表17-杰 (2)'!$E$3:$E$7000)</f>
        <v>0</v>
      </c>
      <c r="G3993" s="9"/>
      <c r="H3993" s="9"/>
      <c r="I3993" s="18">
        <f>_xlfn.XLOOKUP(B3993,'[2]固定资产明细表17-杰 (2)'!$Z$3:$Z$7000,'[2]固定资产明细表17-杰 (2)'!$K$3:$K$7000)</f>
        <v>0</v>
      </c>
      <c r="J3993" s="28">
        <f>ROUND(_xlfn.XLOOKUP(B3993,'[2]固定资产明细表17-杰 (2)'!$Z$3:$Z$7000,'[2]固定资产明细表17-杰 (2)'!$J$3:$J$7000),0)</f>
        <v>0</v>
      </c>
      <c r="K3993" s="14"/>
      <c r="L3993" s="14"/>
      <c r="M3993" s="29">
        <f>_xlfn.XLOOKUP(B3993,'[2]固定资产明细表17-杰 (2)'!$Z$3:$Z$7000,'[2]固定资产明细表17-杰 (2)'!$O$3:$O$7000)</f>
        <v>0</v>
      </c>
      <c r="N3993" s="29">
        <f>_xlfn.XLOOKUP(B3993,'[2]固定资产明细表17-杰 (2)'!$Z$3:$Z$7000,'[2]固定资产明细表17-杰 (2)'!$R$3:$R$7000)</f>
        <v>0</v>
      </c>
      <c r="O3993" s="29">
        <f>_xlfn.XLOOKUP(B3993,'[2]固定资产明细表17-杰 (2)'!$Z$3:$Z$7000,'[2]固定资产明细表17-杰 (2)'!$X$3:$X$7000)</f>
        <v>0</v>
      </c>
      <c r="P3993" s="14"/>
      <c r="Q3993" s="14"/>
      <c r="R3993" s="14"/>
      <c r="S3993" s="14"/>
      <c r="T3993" s="14">
        <f t="shared" si="117"/>
        <v>0</v>
      </c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  <c r="AH3993" s="14"/>
    </row>
    <row r="3994" s="1" customFormat="1" ht="15" spans="1:34">
      <c r="A3994" s="9">
        <f t="shared" si="118"/>
        <v>3990</v>
      </c>
      <c r="B3994" s="14"/>
      <c r="C3994" s="14"/>
      <c r="D3994" s="44">
        <f>_xlfn.XLOOKUP(B3994,'[2]固定资产明细表17-杰 (2)'!$Z$3:$Z$7000,'[2]固定资产明细表17-杰 (2)'!$D$3:$D$7000)</f>
        <v>0</v>
      </c>
      <c r="E3994" s="14"/>
      <c r="F3994" s="14">
        <f>_xlfn.XLOOKUP(B3994,'[2]固定资产明细表17-杰 (2)'!$Z$3:$Z$7000,'[2]固定资产明细表17-杰 (2)'!$E$3:$E$7000)</f>
        <v>0</v>
      </c>
      <c r="G3994" s="9"/>
      <c r="H3994" s="9"/>
      <c r="I3994" s="18">
        <f>_xlfn.XLOOKUP(B3994,'[2]固定资产明细表17-杰 (2)'!$Z$3:$Z$7000,'[2]固定资产明细表17-杰 (2)'!$K$3:$K$7000)</f>
        <v>0</v>
      </c>
      <c r="J3994" s="28">
        <f>ROUND(_xlfn.XLOOKUP(B3994,'[2]固定资产明细表17-杰 (2)'!$Z$3:$Z$7000,'[2]固定资产明细表17-杰 (2)'!$J$3:$J$7000),0)</f>
        <v>0</v>
      </c>
      <c r="K3994" s="14"/>
      <c r="L3994" s="14"/>
      <c r="M3994" s="29">
        <f>_xlfn.XLOOKUP(B3994,'[2]固定资产明细表17-杰 (2)'!$Z$3:$Z$7000,'[2]固定资产明细表17-杰 (2)'!$O$3:$O$7000)</f>
        <v>0</v>
      </c>
      <c r="N3994" s="29">
        <f>_xlfn.XLOOKUP(B3994,'[2]固定资产明细表17-杰 (2)'!$Z$3:$Z$7000,'[2]固定资产明细表17-杰 (2)'!$R$3:$R$7000)</f>
        <v>0</v>
      </c>
      <c r="O3994" s="29">
        <f>_xlfn.XLOOKUP(B3994,'[2]固定资产明细表17-杰 (2)'!$Z$3:$Z$7000,'[2]固定资产明细表17-杰 (2)'!$X$3:$X$7000)</f>
        <v>0</v>
      </c>
      <c r="P3994" s="14"/>
      <c r="Q3994" s="14"/>
      <c r="R3994" s="14"/>
      <c r="S3994" s="14"/>
      <c r="T3994" s="14">
        <f t="shared" si="117"/>
        <v>0</v>
      </c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  <c r="AH3994" s="14"/>
    </row>
    <row r="3995" s="1" customFormat="1" ht="15" spans="1:34">
      <c r="A3995" s="9">
        <f t="shared" si="118"/>
        <v>3991</v>
      </c>
      <c r="B3995" s="14"/>
      <c r="C3995" s="14"/>
      <c r="D3995" s="44">
        <f>_xlfn.XLOOKUP(B3995,'[2]固定资产明细表17-杰 (2)'!$Z$3:$Z$7000,'[2]固定资产明细表17-杰 (2)'!$D$3:$D$7000)</f>
        <v>0</v>
      </c>
      <c r="E3995" s="14"/>
      <c r="F3995" s="14">
        <f>_xlfn.XLOOKUP(B3995,'[2]固定资产明细表17-杰 (2)'!$Z$3:$Z$7000,'[2]固定资产明细表17-杰 (2)'!$E$3:$E$7000)</f>
        <v>0</v>
      </c>
      <c r="G3995" s="9"/>
      <c r="H3995" s="9"/>
      <c r="I3995" s="18">
        <f>_xlfn.XLOOKUP(B3995,'[2]固定资产明细表17-杰 (2)'!$Z$3:$Z$7000,'[2]固定资产明细表17-杰 (2)'!$K$3:$K$7000)</f>
        <v>0</v>
      </c>
      <c r="J3995" s="28">
        <f>ROUND(_xlfn.XLOOKUP(B3995,'[2]固定资产明细表17-杰 (2)'!$Z$3:$Z$7000,'[2]固定资产明细表17-杰 (2)'!$J$3:$J$7000),0)</f>
        <v>0</v>
      </c>
      <c r="K3995" s="14"/>
      <c r="L3995" s="14"/>
      <c r="M3995" s="29">
        <f>_xlfn.XLOOKUP(B3995,'[2]固定资产明细表17-杰 (2)'!$Z$3:$Z$7000,'[2]固定资产明细表17-杰 (2)'!$O$3:$O$7000)</f>
        <v>0</v>
      </c>
      <c r="N3995" s="29">
        <f>_xlfn.XLOOKUP(B3995,'[2]固定资产明细表17-杰 (2)'!$Z$3:$Z$7000,'[2]固定资产明细表17-杰 (2)'!$R$3:$R$7000)</f>
        <v>0</v>
      </c>
      <c r="O3995" s="29">
        <f>_xlfn.XLOOKUP(B3995,'[2]固定资产明细表17-杰 (2)'!$Z$3:$Z$7000,'[2]固定资产明细表17-杰 (2)'!$X$3:$X$7000)</f>
        <v>0</v>
      </c>
      <c r="P3995" s="14"/>
      <c r="Q3995" s="14"/>
      <c r="R3995" s="14"/>
      <c r="S3995" s="14"/>
      <c r="T3995" s="14">
        <f t="shared" si="117"/>
        <v>0</v>
      </c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  <c r="AH3995" s="14"/>
    </row>
    <row r="3996" s="1" customFormat="1" ht="15" spans="1:34">
      <c r="A3996" s="9">
        <f t="shared" si="118"/>
        <v>3992</v>
      </c>
      <c r="B3996" s="14"/>
      <c r="C3996" s="14"/>
      <c r="D3996" s="44">
        <f>_xlfn.XLOOKUP(B3996,'[2]固定资产明细表17-杰 (2)'!$Z$3:$Z$7000,'[2]固定资产明细表17-杰 (2)'!$D$3:$D$7000)</f>
        <v>0</v>
      </c>
      <c r="E3996" s="14"/>
      <c r="F3996" s="14">
        <f>_xlfn.XLOOKUP(B3996,'[2]固定资产明细表17-杰 (2)'!$Z$3:$Z$7000,'[2]固定资产明细表17-杰 (2)'!$E$3:$E$7000)</f>
        <v>0</v>
      </c>
      <c r="G3996" s="9"/>
      <c r="H3996" s="9"/>
      <c r="I3996" s="18">
        <f>_xlfn.XLOOKUP(B3996,'[2]固定资产明细表17-杰 (2)'!$Z$3:$Z$7000,'[2]固定资产明细表17-杰 (2)'!$K$3:$K$7000)</f>
        <v>0</v>
      </c>
      <c r="J3996" s="28">
        <f>ROUND(_xlfn.XLOOKUP(B3996,'[2]固定资产明细表17-杰 (2)'!$Z$3:$Z$7000,'[2]固定资产明细表17-杰 (2)'!$J$3:$J$7000),0)</f>
        <v>0</v>
      </c>
      <c r="K3996" s="14"/>
      <c r="L3996" s="14"/>
      <c r="M3996" s="29">
        <f>_xlfn.XLOOKUP(B3996,'[2]固定资产明细表17-杰 (2)'!$Z$3:$Z$7000,'[2]固定资产明细表17-杰 (2)'!$O$3:$O$7000)</f>
        <v>0</v>
      </c>
      <c r="N3996" s="29">
        <f>_xlfn.XLOOKUP(B3996,'[2]固定资产明细表17-杰 (2)'!$Z$3:$Z$7000,'[2]固定资产明细表17-杰 (2)'!$R$3:$R$7000)</f>
        <v>0</v>
      </c>
      <c r="O3996" s="29">
        <f>_xlfn.XLOOKUP(B3996,'[2]固定资产明细表17-杰 (2)'!$Z$3:$Z$7000,'[2]固定资产明细表17-杰 (2)'!$X$3:$X$7000)</f>
        <v>0</v>
      </c>
      <c r="P3996" s="14"/>
      <c r="Q3996" s="14"/>
      <c r="R3996" s="14"/>
      <c r="S3996" s="14"/>
      <c r="T3996" s="14">
        <f t="shared" si="117"/>
        <v>0</v>
      </c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  <c r="AH3996" s="14"/>
    </row>
    <row r="3997" s="1" customFormat="1" ht="15" spans="1:34">
      <c r="A3997" s="9">
        <f t="shared" si="118"/>
        <v>3993</v>
      </c>
      <c r="B3997" s="14"/>
      <c r="C3997" s="14"/>
      <c r="D3997" s="44">
        <f>_xlfn.XLOOKUP(B3997,'[2]固定资产明细表17-杰 (2)'!$Z$3:$Z$7000,'[2]固定资产明细表17-杰 (2)'!$D$3:$D$7000)</f>
        <v>0</v>
      </c>
      <c r="E3997" s="14"/>
      <c r="F3997" s="14">
        <f>_xlfn.XLOOKUP(B3997,'[2]固定资产明细表17-杰 (2)'!$Z$3:$Z$7000,'[2]固定资产明细表17-杰 (2)'!$E$3:$E$7000)</f>
        <v>0</v>
      </c>
      <c r="G3997" s="9"/>
      <c r="H3997" s="9"/>
      <c r="I3997" s="18">
        <f>_xlfn.XLOOKUP(B3997,'[2]固定资产明细表17-杰 (2)'!$Z$3:$Z$7000,'[2]固定资产明细表17-杰 (2)'!$K$3:$K$7000)</f>
        <v>0</v>
      </c>
      <c r="J3997" s="28">
        <f>ROUND(_xlfn.XLOOKUP(B3997,'[2]固定资产明细表17-杰 (2)'!$Z$3:$Z$7000,'[2]固定资产明细表17-杰 (2)'!$J$3:$J$7000),0)</f>
        <v>0</v>
      </c>
      <c r="K3997" s="14"/>
      <c r="L3997" s="14"/>
      <c r="M3997" s="29">
        <f>_xlfn.XLOOKUP(B3997,'[2]固定资产明细表17-杰 (2)'!$Z$3:$Z$7000,'[2]固定资产明细表17-杰 (2)'!$O$3:$O$7000)</f>
        <v>0</v>
      </c>
      <c r="N3997" s="29">
        <f>_xlfn.XLOOKUP(B3997,'[2]固定资产明细表17-杰 (2)'!$Z$3:$Z$7000,'[2]固定资产明细表17-杰 (2)'!$R$3:$R$7000)</f>
        <v>0</v>
      </c>
      <c r="O3997" s="29">
        <f>_xlfn.XLOOKUP(B3997,'[2]固定资产明细表17-杰 (2)'!$Z$3:$Z$7000,'[2]固定资产明细表17-杰 (2)'!$X$3:$X$7000)</f>
        <v>0</v>
      </c>
      <c r="P3997" s="14"/>
      <c r="Q3997" s="14"/>
      <c r="R3997" s="14"/>
      <c r="S3997" s="14"/>
      <c r="T3997" s="14">
        <f t="shared" si="117"/>
        <v>0</v>
      </c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  <c r="AH3997" s="14"/>
    </row>
    <row r="3998" s="1" customFormat="1" ht="15" spans="1:34">
      <c r="A3998" s="9">
        <f t="shared" si="118"/>
        <v>3994</v>
      </c>
      <c r="B3998" s="14"/>
      <c r="C3998" s="14"/>
      <c r="D3998" s="44">
        <f>_xlfn.XLOOKUP(B3998,'[2]固定资产明细表17-杰 (2)'!$Z$3:$Z$7000,'[2]固定资产明细表17-杰 (2)'!$D$3:$D$7000)</f>
        <v>0</v>
      </c>
      <c r="E3998" s="14"/>
      <c r="F3998" s="14">
        <f>_xlfn.XLOOKUP(B3998,'[2]固定资产明细表17-杰 (2)'!$Z$3:$Z$7000,'[2]固定资产明细表17-杰 (2)'!$E$3:$E$7000)</f>
        <v>0</v>
      </c>
      <c r="G3998" s="9"/>
      <c r="H3998" s="9"/>
      <c r="I3998" s="18">
        <f>_xlfn.XLOOKUP(B3998,'[2]固定资产明细表17-杰 (2)'!$Z$3:$Z$7000,'[2]固定资产明细表17-杰 (2)'!$K$3:$K$7000)</f>
        <v>0</v>
      </c>
      <c r="J3998" s="28">
        <f>ROUND(_xlfn.XLOOKUP(B3998,'[2]固定资产明细表17-杰 (2)'!$Z$3:$Z$7000,'[2]固定资产明细表17-杰 (2)'!$J$3:$J$7000),0)</f>
        <v>0</v>
      </c>
      <c r="K3998" s="14"/>
      <c r="L3998" s="14"/>
      <c r="M3998" s="29">
        <f>_xlfn.XLOOKUP(B3998,'[2]固定资产明细表17-杰 (2)'!$Z$3:$Z$7000,'[2]固定资产明细表17-杰 (2)'!$O$3:$O$7000)</f>
        <v>0</v>
      </c>
      <c r="N3998" s="29">
        <f>_xlfn.XLOOKUP(B3998,'[2]固定资产明细表17-杰 (2)'!$Z$3:$Z$7000,'[2]固定资产明细表17-杰 (2)'!$R$3:$R$7000)</f>
        <v>0</v>
      </c>
      <c r="O3998" s="29">
        <f>_xlfn.XLOOKUP(B3998,'[2]固定资产明细表17-杰 (2)'!$Z$3:$Z$7000,'[2]固定资产明细表17-杰 (2)'!$X$3:$X$7000)</f>
        <v>0</v>
      </c>
      <c r="P3998" s="14"/>
      <c r="Q3998" s="14"/>
      <c r="R3998" s="14"/>
      <c r="S3998" s="14"/>
      <c r="T3998" s="14">
        <f t="shared" si="117"/>
        <v>0</v>
      </c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  <c r="AH3998" s="14"/>
    </row>
    <row r="3999" s="1" customFormat="1" ht="15" spans="1:34">
      <c r="A3999" s="9">
        <f t="shared" si="118"/>
        <v>3995</v>
      </c>
      <c r="B3999" s="14"/>
      <c r="C3999" s="14"/>
      <c r="D3999" s="44">
        <f>_xlfn.XLOOKUP(B3999,'[2]固定资产明细表17-杰 (2)'!$Z$3:$Z$7000,'[2]固定资产明细表17-杰 (2)'!$D$3:$D$7000)</f>
        <v>0</v>
      </c>
      <c r="E3999" s="14"/>
      <c r="F3999" s="14">
        <f>_xlfn.XLOOKUP(B3999,'[2]固定资产明细表17-杰 (2)'!$Z$3:$Z$7000,'[2]固定资产明细表17-杰 (2)'!$E$3:$E$7000)</f>
        <v>0</v>
      </c>
      <c r="G3999" s="9"/>
      <c r="H3999" s="9"/>
      <c r="I3999" s="18">
        <f>_xlfn.XLOOKUP(B3999,'[2]固定资产明细表17-杰 (2)'!$Z$3:$Z$7000,'[2]固定资产明细表17-杰 (2)'!$K$3:$K$7000)</f>
        <v>0</v>
      </c>
      <c r="J3999" s="28">
        <f>ROUND(_xlfn.XLOOKUP(B3999,'[2]固定资产明细表17-杰 (2)'!$Z$3:$Z$7000,'[2]固定资产明细表17-杰 (2)'!$J$3:$J$7000),0)</f>
        <v>0</v>
      </c>
      <c r="K3999" s="14"/>
      <c r="L3999" s="14"/>
      <c r="M3999" s="29">
        <f>_xlfn.XLOOKUP(B3999,'[2]固定资产明细表17-杰 (2)'!$Z$3:$Z$7000,'[2]固定资产明细表17-杰 (2)'!$O$3:$O$7000)</f>
        <v>0</v>
      </c>
      <c r="N3999" s="29">
        <f>_xlfn.XLOOKUP(B3999,'[2]固定资产明细表17-杰 (2)'!$Z$3:$Z$7000,'[2]固定资产明细表17-杰 (2)'!$R$3:$R$7000)</f>
        <v>0</v>
      </c>
      <c r="O3999" s="29">
        <f>_xlfn.XLOOKUP(B3999,'[2]固定资产明细表17-杰 (2)'!$Z$3:$Z$7000,'[2]固定资产明细表17-杰 (2)'!$X$3:$X$7000)</f>
        <v>0</v>
      </c>
      <c r="P3999" s="14"/>
      <c r="Q3999" s="14"/>
      <c r="R3999" s="14"/>
      <c r="S3999" s="14"/>
      <c r="T3999" s="14">
        <f t="shared" si="117"/>
        <v>0</v>
      </c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  <c r="AH3999" s="14"/>
    </row>
    <row r="4000" s="1" customFormat="1" ht="15" spans="1:34">
      <c r="A4000" s="9">
        <f t="shared" si="118"/>
        <v>3996</v>
      </c>
      <c r="B4000" s="14"/>
      <c r="C4000" s="14"/>
      <c r="D4000" s="44">
        <f>_xlfn.XLOOKUP(B4000,'[2]固定资产明细表17-杰 (2)'!$Z$3:$Z$7000,'[2]固定资产明细表17-杰 (2)'!$D$3:$D$7000)</f>
        <v>0</v>
      </c>
      <c r="E4000" s="14"/>
      <c r="F4000" s="14">
        <f>_xlfn.XLOOKUP(B4000,'[2]固定资产明细表17-杰 (2)'!$Z$3:$Z$7000,'[2]固定资产明细表17-杰 (2)'!$E$3:$E$7000)</f>
        <v>0</v>
      </c>
      <c r="G4000" s="9"/>
      <c r="H4000" s="9"/>
      <c r="I4000" s="18">
        <f>_xlfn.XLOOKUP(B4000,'[2]固定资产明细表17-杰 (2)'!$Z$3:$Z$7000,'[2]固定资产明细表17-杰 (2)'!$K$3:$K$7000)</f>
        <v>0</v>
      </c>
      <c r="J4000" s="28">
        <f>ROUND(_xlfn.XLOOKUP(B4000,'[2]固定资产明细表17-杰 (2)'!$Z$3:$Z$7000,'[2]固定资产明细表17-杰 (2)'!$J$3:$J$7000),0)</f>
        <v>0</v>
      </c>
      <c r="K4000" s="14"/>
      <c r="L4000" s="14"/>
      <c r="M4000" s="29">
        <f>_xlfn.XLOOKUP(B4000,'[2]固定资产明细表17-杰 (2)'!$Z$3:$Z$7000,'[2]固定资产明细表17-杰 (2)'!$O$3:$O$7000)</f>
        <v>0</v>
      </c>
      <c r="N4000" s="29">
        <f>_xlfn.XLOOKUP(B4000,'[2]固定资产明细表17-杰 (2)'!$Z$3:$Z$7000,'[2]固定资产明细表17-杰 (2)'!$R$3:$R$7000)</f>
        <v>0</v>
      </c>
      <c r="O4000" s="29">
        <f>_xlfn.XLOOKUP(B4000,'[2]固定资产明细表17-杰 (2)'!$Z$3:$Z$7000,'[2]固定资产明细表17-杰 (2)'!$X$3:$X$7000)</f>
        <v>0</v>
      </c>
      <c r="P4000" s="14"/>
      <c r="Q4000" s="14"/>
      <c r="R4000" s="14"/>
      <c r="S4000" s="14"/>
      <c r="T4000" s="14">
        <f t="shared" si="117"/>
        <v>0</v>
      </c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  <c r="AH4000" s="14"/>
    </row>
    <row r="4001" s="1" customFormat="1" ht="15" spans="1:34">
      <c r="A4001" s="9">
        <f t="shared" si="118"/>
        <v>3997</v>
      </c>
      <c r="B4001" s="14"/>
      <c r="C4001" s="14"/>
      <c r="D4001" s="44">
        <f>_xlfn.XLOOKUP(B4001,'[2]固定资产明细表17-杰 (2)'!$Z$3:$Z$7000,'[2]固定资产明细表17-杰 (2)'!$D$3:$D$7000)</f>
        <v>0</v>
      </c>
      <c r="E4001" s="14"/>
      <c r="F4001" s="14">
        <f>_xlfn.XLOOKUP(B4001,'[2]固定资产明细表17-杰 (2)'!$Z$3:$Z$7000,'[2]固定资产明细表17-杰 (2)'!$E$3:$E$7000)</f>
        <v>0</v>
      </c>
      <c r="G4001" s="9"/>
      <c r="H4001" s="9"/>
      <c r="I4001" s="18">
        <f>_xlfn.XLOOKUP(B4001,'[2]固定资产明细表17-杰 (2)'!$Z$3:$Z$7000,'[2]固定资产明细表17-杰 (2)'!$K$3:$K$7000)</f>
        <v>0</v>
      </c>
      <c r="J4001" s="28">
        <f>ROUND(_xlfn.XLOOKUP(B4001,'[2]固定资产明细表17-杰 (2)'!$Z$3:$Z$7000,'[2]固定资产明细表17-杰 (2)'!$J$3:$J$7000),0)</f>
        <v>0</v>
      </c>
      <c r="K4001" s="14"/>
      <c r="L4001" s="14"/>
      <c r="M4001" s="29">
        <f>_xlfn.XLOOKUP(B4001,'[2]固定资产明细表17-杰 (2)'!$Z$3:$Z$7000,'[2]固定资产明细表17-杰 (2)'!$O$3:$O$7000)</f>
        <v>0</v>
      </c>
      <c r="N4001" s="29">
        <f>_xlfn.XLOOKUP(B4001,'[2]固定资产明细表17-杰 (2)'!$Z$3:$Z$7000,'[2]固定资产明细表17-杰 (2)'!$R$3:$R$7000)</f>
        <v>0</v>
      </c>
      <c r="O4001" s="29">
        <f>_xlfn.XLOOKUP(B4001,'[2]固定资产明细表17-杰 (2)'!$Z$3:$Z$7000,'[2]固定资产明细表17-杰 (2)'!$X$3:$X$7000)</f>
        <v>0</v>
      </c>
      <c r="P4001" s="14"/>
      <c r="Q4001" s="14"/>
      <c r="R4001" s="14"/>
      <c r="S4001" s="14"/>
      <c r="T4001" s="14">
        <f t="shared" si="117"/>
        <v>0</v>
      </c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  <c r="AH4001" s="14"/>
    </row>
    <row r="4002" s="1" customFormat="1" ht="15" spans="1:34">
      <c r="A4002" s="9">
        <f t="shared" si="118"/>
        <v>3998</v>
      </c>
      <c r="B4002" s="14"/>
      <c r="C4002" s="14"/>
      <c r="D4002" s="44">
        <f>_xlfn.XLOOKUP(B4002,'[2]固定资产明细表17-杰 (2)'!$Z$3:$Z$7000,'[2]固定资产明细表17-杰 (2)'!$D$3:$D$7000)</f>
        <v>0</v>
      </c>
      <c r="E4002" s="14"/>
      <c r="F4002" s="14">
        <f>_xlfn.XLOOKUP(B4002,'[2]固定资产明细表17-杰 (2)'!$Z$3:$Z$7000,'[2]固定资产明细表17-杰 (2)'!$E$3:$E$7000)</f>
        <v>0</v>
      </c>
      <c r="G4002" s="9"/>
      <c r="H4002" s="9"/>
      <c r="I4002" s="18">
        <f>_xlfn.XLOOKUP(B4002,'[2]固定资产明细表17-杰 (2)'!$Z$3:$Z$7000,'[2]固定资产明细表17-杰 (2)'!$K$3:$K$7000)</f>
        <v>0</v>
      </c>
      <c r="J4002" s="28">
        <f>ROUND(_xlfn.XLOOKUP(B4002,'[2]固定资产明细表17-杰 (2)'!$Z$3:$Z$7000,'[2]固定资产明细表17-杰 (2)'!$J$3:$J$7000),0)</f>
        <v>0</v>
      </c>
      <c r="K4002" s="14"/>
      <c r="L4002" s="14"/>
      <c r="M4002" s="29">
        <f>_xlfn.XLOOKUP(B4002,'[2]固定资产明细表17-杰 (2)'!$Z$3:$Z$7000,'[2]固定资产明细表17-杰 (2)'!$O$3:$O$7000)</f>
        <v>0</v>
      </c>
      <c r="N4002" s="29">
        <f>_xlfn.XLOOKUP(B4002,'[2]固定资产明细表17-杰 (2)'!$Z$3:$Z$7000,'[2]固定资产明细表17-杰 (2)'!$R$3:$R$7000)</f>
        <v>0</v>
      </c>
      <c r="O4002" s="29">
        <f>_xlfn.XLOOKUP(B4002,'[2]固定资产明细表17-杰 (2)'!$Z$3:$Z$7000,'[2]固定资产明细表17-杰 (2)'!$X$3:$X$7000)</f>
        <v>0</v>
      </c>
      <c r="P4002" s="14"/>
      <c r="Q4002" s="14"/>
      <c r="R4002" s="14"/>
      <c r="S4002" s="14"/>
      <c r="T4002" s="14">
        <f t="shared" si="117"/>
        <v>0</v>
      </c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  <c r="AH4002" s="14"/>
    </row>
    <row r="4003" s="1" customFormat="1" ht="15" spans="1:34">
      <c r="A4003" s="9">
        <f t="shared" si="118"/>
        <v>3999</v>
      </c>
      <c r="B4003" s="14"/>
      <c r="C4003" s="14"/>
      <c r="D4003" s="44">
        <f>_xlfn.XLOOKUP(B4003,'[2]固定资产明细表17-杰 (2)'!$Z$3:$Z$7000,'[2]固定资产明细表17-杰 (2)'!$D$3:$D$7000)</f>
        <v>0</v>
      </c>
      <c r="E4003" s="14"/>
      <c r="F4003" s="14">
        <f>_xlfn.XLOOKUP(B4003,'[2]固定资产明细表17-杰 (2)'!$Z$3:$Z$7000,'[2]固定资产明细表17-杰 (2)'!$E$3:$E$7000)</f>
        <v>0</v>
      </c>
      <c r="G4003" s="9"/>
      <c r="H4003" s="9"/>
      <c r="I4003" s="18">
        <f>_xlfn.XLOOKUP(B4003,'[2]固定资产明细表17-杰 (2)'!$Z$3:$Z$7000,'[2]固定资产明细表17-杰 (2)'!$K$3:$K$7000)</f>
        <v>0</v>
      </c>
      <c r="J4003" s="28">
        <f>ROUND(_xlfn.XLOOKUP(B4003,'[2]固定资产明细表17-杰 (2)'!$Z$3:$Z$7000,'[2]固定资产明细表17-杰 (2)'!$J$3:$J$7000),0)</f>
        <v>0</v>
      </c>
      <c r="K4003" s="14"/>
      <c r="L4003" s="14"/>
      <c r="M4003" s="29">
        <f>_xlfn.XLOOKUP(B4003,'[2]固定资产明细表17-杰 (2)'!$Z$3:$Z$7000,'[2]固定资产明细表17-杰 (2)'!$O$3:$O$7000)</f>
        <v>0</v>
      </c>
      <c r="N4003" s="29">
        <f>_xlfn.XLOOKUP(B4003,'[2]固定资产明细表17-杰 (2)'!$Z$3:$Z$7000,'[2]固定资产明细表17-杰 (2)'!$R$3:$R$7000)</f>
        <v>0</v>
      </c>
      <c r="O4003" s="29">
        <f>_xlfn.XLOOKUP(B4003,'[2]固定资产明细表17-杰 (2)'!$Z$3:$Z$7000,'[2]固定资产明细表17-杰 (2)'!$X$3:$X$7000)</f>
        <v>0</v>
      </c>
      <c r="P4003" s="14"/>
      <c r="Q4003" s="14"/>
      <c r="R4003" s="14"/>
      <c r="S4003" s="14"/>
      <c r="T4003" s="14">
        <f t="shared" si="117"/>
        <v>0</v>
      </c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  <c r="AH4003" s="14"/>
    </row>
    <row r="4004" s="1" customFormat="1" ht="15" spans="1:34">
      <c r="A4004" s="9">
        <f t="shared" si="118"/>
        <v>4000</v>
      </c>
      <c r="B4004" s="14"/>
      <c r="C4004" s="14"/>
      <c r="D4004" s="44">
        <f>_xlfn.XLOOKUP(B4004,'[2]固定资产明细表17-杰 (2)'!$Z$3:$Z$7000,'[2]固定资产明细表17-杰 (2)'!$D$3:$D$7000)</f>
        <v>0</v>
      </c>
      <c r="E4004" s="14"/>
      <c r="F4004" s="14">
        <f>_xlfn.XLOOKUP(B4004,'[2]固定资产明细表17-杰 (2)'!$Z$3:$Z$7000,'[2]固定资产明细表17-杰 (2)'!$E$3:$E$7000)</f>
        <v>0</v>
      </c>
      <c r="G4004" s="9"/>
      <c r="H4004" s="9"/>
      <c r="I4004" s="18">
        <f>_xlfn.XLOOKUP(B4004,'[2]固定资产明细表17-杰 (2)'!$Z$3:$Z$7000,'[2]固定资产明细表17-杰 (2)'!$K$3:$K$7000)</f>
        <v>0</v>
      </c>
      <c r="J4004" s="28">
        <f>ROUND(_xlfn.XLOOKUP(B4004,'[2]固定资产明细表17-杰 (2)'!$Z$3:$Z$7000,'[2]固定资产明细表17-杰 (2)'!$J$3:$J$7000),0)</f>
        <v>0</v>
      </c>
      <c r="K4004" s="14"/>
      <c r="L4004" s="14"/>
      <c r="M4004" s="29">
        <f>_xlfn.XLOOKUP(B4004,'[2]固定资产明细表17-杰 (2)'!$Z$3:$Z$7000,'[2]固定资产明细表17-杰 (2)'!$O$3:$O$7000)</f>
        <v>0</v>
      </c>
      <c r="N4004" s="29">
        <f>_xlfn.XLOOKUP(B4004,'[2]固定资产明细表17-杰 (2)'!$Z$3:$Z$7000,'[2]固定资产明细表17-杰 (2)'!$R$3:$R$7000)</f>
        <v>0</v>
      </c>
      <c r="O4004" s="29">
        <f>_xlfn.XLOOKUP(B4004,'[2]固定资产明细表17-杰 (2)'!$Z$3:$Z$7000,'[2]固定资产明细表17-杰 (2)'!$X$3:$X$7000)</f>
        <v>0</v>
      </c>
      <c r="P4004" s="14"/>
      <c r="Q4004" s="14"/>
      <c r="R4004" s="14"/>
      <c r="S4004" s="14"/>
      <c r="T4004" s="14">
        <f t="shared" si="117"/>
        <v>0</v>
      </c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  <c r="AH4004" s="14"/>
    </row>
    <row r="4005" s="1" customFormat="1" ht="15" spans="1:34">
      <c r="A4005" s="9">
        <f t="shared" si="118"/>
        <v>4001</v>
      </c>
      <c r="B4005" s="14"/>
      <c r="C4005" s="14"/>
      <c r="D4005" s="44">
        <f>_xlfn.XLOOKUP(B4005,'[2]固定资产明细表17-杰 (2)'!$Z$3:$Z$7000,'[2]固定资产明细表17-杰 (2)'!$D$3:$D$7000)</f>
        <v>0</v>
      </c>
      <c r="E4005" s="14"/>
      <c r="F4005" s="14">
        <f>_xlfn.XLOOKUP(B4005,'[2]固定资产明细表17-杰 (2)'!$Z$3:$Z$7000,'[2]固定资产明细表17-杰 (2)'!$E$3:$E$7000)</f>
        <v>0</v>
      </c>
      <c r="G4005" s="9"/>
      <c r="H4005" s="9"/>
      <c r="I4005" s="18">
        <f>_xlfn.XLOOKUP(B4005,'[2]固定资产明细表17-杰 (2)'!$Z$3:$Z$7000,'[2]固定资产明细表17-杰 (2)'!$K$3:$K$7000)</f>
        <v>0</v>
      </c>
      <c r="J4005" s="28">
        <f>ROUND(_xlfn.XLOOKUP(B4005,'[2]固定资产明细表17-杰 (2)'!$Z$3:$Z$7000,'[2]固定资产明细表17-杰 (2)'!$J$3:$J$7000),0)</f>
        <v>0</v>
      </c>
      <c r="K4005" s="14"/>
      <c r="L4005" s="14"/>
      <c r="M4005" s="29">
        <f>_xlfn.XLOOKUP(B4005,'[2]固定资产明细表17-杰 (2)'!$Z$3:$Z$7000,'[2]固定资产明细表17-杰 (2)'!$O$3:$O$7000)</f>
        <v>0</v>
      </c>
      <c r="N4005" s="29">
        <f>_xlfn.XLOOKUP(B4005,'[2]固定资产明细表17-杰 (2)'!$Z$3:$Z$7000,'[2]固定资产明细表17-杰 (2)'!$R$3:$R$7000)</f>
        <v>0</v>
      </c>
      <c r="O4005" s="29">
        <f>_xlfn.XLOOKUP(B4005,'[2]固定资产明细表17-杰 (2)'!$Z$3:$Z$7000,'[2]固定资产明细表17-杰 (2)'!$X$3:$X$7000)</f>
        <v>0</v>
      </c>
      <c r="P4005" s="14"/>
      <c r="Q4005" s="14"/>
      <c r="R4005" s="14"/>
      <c r="S4005" s="14"/>
      <c r="T4005" s="14">
        <f t="shared" si="117"/>
        <v>0</v>
      </c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  <c r="AH4005" s="14"/>
    </row>
    <row r="4006" s="1" customFormat="1" ht="15" spans="1:34">
      <c r="A4006" s="9">
        <f t="shared" si="118"/>
        <v>4002</v>
      </c>
      <c r="B4006" s="14"/>
      <c r="C4006" s="14"/>
      <c r="D4006" s="44">
        <f>_xlfn.XLOOKUP(B4006,'[2]固定资产明细表17-杰 (2)'!$Z$3:$Z$7000,'[2]固定资产明细表17-杰 (2)'!$D$3:$D$7000)</f>
        <v>0</v>
      </c>
      <c r="E4006" s="14"/>
      <c r="F4006" s="14">
        <f>_xlfn.XLOOKUP(B4006,'[2]固定资产明细表17-杰 (2)'!$Z$3:$Z$7000,'[2]固定资产明细表17-杰 (2)'!$E$3:$E$7000)</f>
        <v>0</v>
      </c>
      <c r="G4006" s="9"/>
      <c r="H4006" s="9"/>
      <c r="I4006" s="18">
        <f>_xlfn.XLOOKUP(B4006,'[2]固定资产明细表17-杰 (2)'!$Z$3:$Z$7000,'[2]固定资产明细表17-杰 (2)'!$K$3:$K$7000)</f>
        <v>0</v>
      </c>
      <c r="J4006" s="28">
        <f>ROUND(_xlfn.XLOOKUP(B4006,'[2]固定资产明细表17-杰 (2)'!$Z$3:$Z$7000,'[2]固定资产明细表17-杰 (2)'!$J$3:$J$7000),0)</f>
        <v>0</v>
      </c>
      <c r="K4006" s="14"/>
      <c r="L4006" s="14"/>
      <c r="M4006" s="29">
        <f>_xlfn.XLOOKUP(B4006,'[2]固定资产明细表17-杰 (2)'!$Z$3:$Z$7000,'[2]固定资产明细表17-杰 (2)'!$O$3:$O$7000)</f>
        <v>0</v>
      </c>
      <c r="N4006" s="29">
        <f>_xlfn.XLOOKUP(B4006,'[2]固定资产明细表17-杰 (2)'!$Z$3:$Z$7000,'[2]固定资产明细表17-杰 (2)'!$R$3:$R$7000)</f>
        <v>0</v>
      </c>
      <c r="O4006" s="29">
        <f>_xlfn.XLOOKUP(B4006,'[2]固定资产明细表17-杰 (2)'!$Z$3:$Z$7000,'[2]固定资产明细表17-杰 (2)'!$X$3:$X$7000)</f>
        <v>0</v>
      </c>
      <c r="P4006" s="14"/>
      <c r="Q4006" s="14"/>
      <c r="R4006" s="14"/>
      <c r="S4006" s="14"/>
      <c r="T4006" s="14">
        <f t="shared" si="117"/>
        <v>0</v>
      </c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  <c r="AH4006" s="14"/>
    </row>
    <row r="4007" s="1" customFormat="1" ht="15" spans="1:34">
      <c r="A4007" s="9">
        <f t="shared" si="118"/>
        <v>4003</v>
      </c>
      <c r="B4007" s="14"/>
      <c r="C4007" s="14"/>
      <c r="D4007" s="44">
        <f>_xlfn.XLOOKUP(B4007,'[2]固定资产明细表17-杰 (2)'!$Z$3:$Z$7000,'[2]固定资产明细表17-杰 (2)'!$D$3:$D$7000)</f>
        <v>0</v>
      </c>
      <c r="E4007" s="14"/>
      <c r="F4007" s="14">
        <f>_xlfn.XLOOKUP(B4007,'[2]固定资产明细表17-杰 (2)'!$Z$3:$Z$7000,'[2]固定资产明细表17-杰 (2)'!$E$3:$E$7000)</f>
        <v>0</v>
      </c>
      <c r="G4007" s="9"/>
      <c r="H4007" s="9"/>
      <c r="I4007" s="18">
        <f>_xlfn.XLOOKUP(B4007,'[2]固定资产明细表17-杰 (2)'!$Z$3:$Z$7000,'[2]固定资产明细表17-杰 (2)'!$K$3:$K$7000)</f>
        <v>0</v>
      </c>
      <c r="J4007" s="28">
        <f>ROUND(_xlfn.XLOOKUP(B4007,'[2]固定资产明细表17-杰 (2)'!$Z$3:$Z$7000,'[2]固定资产明细表17-杰 (2)'!$J$3:$J$7000),0)</f>
        <v>0</v>
      </c>
      <c r="K4007" s="14"/>
      <c r="L4007" s="14"/>
      <c r="M4007" s="29">
        <f>_xlfn.XLOOKUP(B4007,'[2]固定资产明细表17-杰 (2)'!$Z$3:$Z$7000,'[2]固定资产明细表17-杰 (2)'!$O$3:$O$7000)</f>
        <v>0</v>
      </c>
      <c r="N4007" s="29">
        <f>_xlfn.XLOOKUP(B4007,'[2]固定资产明细表17-杰 (2)'!$Z$3:$Z$7000,'[2]固定资产明细表17-杰 (2)'!$R$3:$R$7000)</f>
        <v>0</v>
      </c>
      <c r="O4007" s="29">
        <f>_xlfn.XLOOKUP(B4007,'[2]固定资产明细表17-杰 (2)'!$Z$3:$Z$7000,'[2]固定资产明细表17-杰 (2)'!$X$3:$X$7000)</f>
        <v>0</v>
      </c>
      <c r="P4007" s="14"/>
      <c r="Q4007" s="14"/>
      <c r="R4007" s="14"/>
      <c r="S4007" s="14"/>
      <c r="T4007" s="14">
        <f t="shared" ref="T4007:T4070" si="119">IF((P4007-L4007)&gt;0,P4007-L4007,0)</f>
        <v>0</v>
      </c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  <c r="AH4007" s="14"/>
    </row>
    <row r="4008" s="1" customFormat="1" ht="15" spans="1:34">
      <c r="A4008" s="9">
        <f t="shared" si="118"/>
        <v>4004</v>
      </c>
      <c r="B4008" s="14"/>
      <c r="C4008" s="14"/>
      <c r="D4008" s="44">
        <f>_xlfn.XLOOKUP(B4008,'[2]固定资产明细表17-杰 (2)'!$Z$3:$Z$7000,'[2]固定资产明细表17-杰 (2)'!$D$3:$D$7000)</f>
        <v>0</v>
      </c>
      <c r="E4008" s="14"/>
      <c r="F4008" s="14">
        <f>_xlfn.XLOOKUP(B4008,'[2]固定资产明细表17-杰 (2)'!$Z$3:$Z$7000,'[2]固定资产明细表17-杰 (2)'!$E$3:$E$7000)</f>
        <v>0</v>
      </c>
      <c r="G4008" s="9"/>
      <c r="H4008" s="9"/>
      <c r="I4008" s="18">
        <f>_xlfn.XLOOKUP(B4008,'[2]固定资产明细表17-杰 (2)'!$Z$3:$Z$7000,'[2]固定资产明细表17-杰 (2)'!$K$3:$K$7000)</f>
        <v>0</v>
      </c>
      <c r="J4008" s="28">
        <f>ROUND(_xlfn.XLOOKUP(B4008,'[2]固定资产明细表17-杰 (2)'!$Z$3:$Z$7000,'[2]固定资产明细表17-杰 (2)'!$J$3:$J$7000),0)</f>
        <v>0</v>
      </c>
      <c r="K4008" s="14"/>
      <c r="L4008" s="14"/>
      <c r="M4008" s="29">
        <f>_xlfn.XLOOKUP(B4008,'[2]固定资产明细表17-杰 (2)'!$Z$3:$Z$7000,'[2]固定资产明细表17-杰 (2)'!$O$3:$O$7000)</f>
        <v>0</v>
      </c>
      <c r="N4008" s="29">
        <f>_xlfn.XLOOKUP(B4008,'[2]固定资产明细表17-杰 (2)'!$Z$3:$Z$7000,'[2]固定资产明细表17-杰 (2)'!$R$3:$R$7000)</f>
        <v>0</v>
      </c>
      <c r="O4008" s="29">
        <f>_xlfn.XLOOKUP(B4008,'[2]固定资产明细表17-杰 (2)'!$Z$3:$Z$7000,'[2]固定资产明细表17-杰 (2)'!$X$3:$X$7000)</f>
        <v>0</v>
      </c>
      <c r="P4008" s="14"/>
      <c r="Q4008" s="14"/>
      <c r="R4008" s="14"/>
      <c r="S4008" s="14"/>
      <c r="T4008" s="14">
        <f t="shared" si="119"/>
        <v>0</v>
      </c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  <c r="AH4008" s="14"/>
    </row>
    <row r="4009" s="1" customFormat="1" ht="15" spans="1:34">
      <c r="A4009" s="9">
        <f t="shared" si="118"/>
        <v>4005</v>
      </c>
      <c r="B4009" s="14"/>
      <c r="C4009" s="14"/>
      <c r="D4009" s="44">
        <f>_xlfn.XLOOKUP(B4009,'[2]固定资产明细表17-杰 (2)'!$Z$3:$Z$7000,'[2]固定资产明细表17-杰 (2)'!$D$3:$D$7000)</f>
        <v>0</v>
      </c>
      <c r="E4009" s="14"/>
      <c r="F4009" s="14">
        <f>_xlfn.XLOOKUP(B4009,'[2]固定资产明细表17-杰 (2)'!$Z$3:$Z$7000,'[2]固定资产明细表17-杰 (2)'!$E$3:$E$7000)</f>
        <v>0</v>
      </c>
      <c r="G4009" s="9"/>
      <c r="H4009" s="9"/>
      <c r="I4009" s="18">
        <f>_xlfn.XLOOKUP(B4009,'[2]固定资产明细表17-杰 (2)'!$Z$3:$Z$7000,'[2]固定资产明细表17-杰 (2)'!$K$3:$K$7000)</f>
        <v>0</v>
      </c>
      <c r="J4009" s="28">
        <f>ROUND(_xlfn.XLOOKUP(B4009,'[2]固定资产明细表17-杰 (2)'!$Z$3:$Z$7000,'[2]固定资产明细表17-杰 (2)'!$J$3:$J$7000),0)</f>
        <v>0</v>
      </c>
      <c r="K4009" s="14"/>
      <c r="L4009" s="14"/>
      <c r="M4009" s="29">
        <f>_xlfn.XLOOKUP(B4009,'[2]固定资产明细表17-杰 (2)'!$Z$3:$Z$7000,'[2]固定资产明细表17-杰 (2)'!$O$3:$O$7000)</f>
        <v>0</v>
      </c>
      <c r="N4009" s="29">
        <f>_xlfn.XLOOKUP(B4009,'[2]固定资产明细表17-杰 (2)'!$Z$3:$Z$7000,'[2]固定资产明细表17-杰 (2)'!$R$3:$R$7000)</f>
        <v>0</v>
      </c>
      <c r="O4009" s="29">
        <f>_xlfn.XLOOKUP(B4009,'[2]固定资产明细表17-杰 (2)'!$Z$3:$Z$7000,'[2]固定资产明细表17-杰 (2)'!$X$3:$X$7000)</f>
        <v>0</v>
      </c>
      <c r="P4009" s="14"/>
      <c r="Q4009" s="14"/>
      <c r="R4009" s="14"/>
      <c r="S4009" s="14"/>
      <c r="T4009" s="14">
        <f t="shared" si="119"/>
        <v>0</v>
      </c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  <c r="AH4009" s="14"/>
    </row>
    <row r="4010" s="1" customFormat="1" ht="15" spans="1:34">
      <c r="A4010" s="9">
        <f t="shared" si="118"/>
        <v>4006</v>
      </c>
      <c r="B4010" s="14"/>
      <c r="C4010" s="14"/>
      <c r="D4010" s="44">
        <f>_xlfn.XLOOKUP(B4010,'[2]固定资产明细表17-杰 (2)'!$Z$3:$Z$7000,'[2]固定资产明细表17-杰 (2)'!$D$3:$D$7000)</f>
        <v>0</v>
      </c>
      <c r="E4010" s="14"/>
      <c r="F4010" s="14">
        <f>_xlfn.XLOOKUP(B4010,'[2]固定资产明细表17-杰 (2)'!$Z$3:$Z$7000,'[2]固定资产明细表17-杰 (2)'!$E$3:$E$7000)</f>
        <v>0</v>
      </c>
      <c r="G4010" s="9"/>
      <c r="H4010" s="9"/>
      <c r="I4010" s="18">
        <f>_xlfn.XLOOKUP(B4010,'[2]固定资产明细表17-杰 (2)'!$Z$3:$Z$7000,'[2]固定资产明细表17-杰 (2)'!$K$3:$K$7000)</f>
        <v>0</v>
      </c>
      <c r="J4010" s="28">
        <f>ROUND(_xlfn.XLOOKUP(B4010,'[2]固定资产明细表17-杰 (2)'!$Z$3:$Z$7000,'[2]固定资产明细表17-杰 (2)'!$J$3:$J$7000),0)</f>
        <v>0</v>
      </c>
      <c r="K4010" s="14"/>
      <c r="L4010" s="14"/>
      <c r="M4010" s="29">
        <f>_xlfn.XLOOKUP(B4010,'[2]固定资产明细表17-杰 (2)'!$Z$3:$Z$7000,'[2]固定资产明细表17-杰 (2)'!$O$3:$O$7000)</f>
        <v>0</v>
      </c>
      <c r="N4010" s="29">
        <f>_xlfn.XLOOKUP(B4010,'[2]固定资产明细表17-杰 (2)'!$Z$3:$Z$7000,'[2]固定资产明细表17-杰 (2)'!$R$3:$R$7000)</f>
        <v>0</v>
      </c>
      <c r="O4010" s="29">
        <f>_xlfn.XLOOKUP(B4010,'[2]固定资产明细表17-杰 (2)'!$Z$3:$Z$7000,'[2]固定资产明细表17-杰 (2)'!$X$3:$X$7000)</f>
        <v>0</v>
      </c>
      <c r="P4010" s="14"/>
      <c r="Q4010" s="14"/>
      <c r="R4010" s="14"/>
      <c r="S4010" s="14"/>
      <c r="T4010" s="14">
        <f t="shared" si="119"/>
        <v>0</v>
      </c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  <c r="AH4010" s="14"/>
    </row>
    <row r="4011" s="1" customFormat="1" ht="15" spans="1:34">
      <c r="A4011" s="9">
        <f t="shared" si="118"/>
        <v>4007</v>
      </c>
      <c r="B4011" s="14"/>
      <c r="C4011" s="14"/>
      <c r="D4011" s="44">
        <f>_xlfn.XLOOKUP(B4011,'[2]固定资产明细表17-杰 (2)'!$Z$3:$Z$7000,'[2]固定资产明细表17-杰 (2)'!$D$3:$D$7000)</f>
        <v>0</v>
      </c>
      <c r="E4011" s="14"/>
      <c r="F4011" s="14">
        <f>_xlfn.XLOOKUP(B4011,'[2]固定资产明细表17-杰 (2)'!$Z$3:$Z$7000,'[2]固定资产明细表17-杰 (2)'!$E$3:$E$7000)</f>
        <v>0</v>
      </c>
      <c r="G4011" s="9"/>
      <c r="H4011" s="9"/>
      <c r="I4011" s="18">
        <f>_xlfn.XLOOKUP(B4011,'[2]固定资产明细表17-杰 (2)'!$Z$3:$Z$7000,'[2]固定资产明细表17-杰 (2)'!$K$3:$K$7000)</f>
        <v>0</v>
      </c>
      <c r="J4011" s="28">
        <f>ROUND(_xlfn.XLOOKUP(B4011,'[2]固定资产明细表17-杰 (2)'!$Z$3:$Z$7000,'[2]固定资产明细表17-杰 (2)'!$J$3:$J$7000),0)</f>
        <v>0</v>
      </c>
      <c r="K4011" s="14"/>
      <c r="L4011" s="14"/>
      <c r="M4011" s="29">
        <f>_xlfn.XLOOKUP(B4011,'[2]固定资产明细表17-杰 (2)'!$Z$3:$Z$7000,'[2]固定资产明细表17-杰 (2)'!$O$3:$O$7000)</f>
        <v>0</v>
      </c>
      <c r="N4011" s="29">
        <f>_xlfn.XLOOKUP(B4011,'[2]固定资产明细表17-杰 (2)'!$Z$3:$Z$7000,'[2]固定资产明细表17-杰 (2)'!$R$3:$R$7000)</f>
        <v>0</v>
      </c>
      <c r="O4011" s="29">
        <f>_xlfn.XLOOKUP(B4011,'[2]固定资产明细表17-杰 (2)'!$Z$3:$Z$7000,'[2]固定资产明细表17-杰 (2)'!$X$3:$X$7000)</f>
        <v>0</v>
      </c>
      <c r="P4011" s="14"/>
      <c r="Q4011" s="14"/>
      <c r="R4011" s="14"/>
      <c r="S4011" s="14"/>
      <c r="T4011" s="14">
        <f t="shared" si="119"/>
        <v>0</v>
      </c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  <c r="AH4011" s="14"/>
    </row>
    <row r="4012" s="1" customFormat="1" ht="15" spans="1:34">
      <c r="A4012" s="9">
        <f t="shared" si="118"/>
        <v>4008</v>
      </c>
      <c r="B4012" s="14"/>
      <c r="C4012" s="14"/>
      <c r="D4012" s="44">
        <f>_xlfn.XLOOKUP(B4012,'[2]固定资产明细表17-杰 (2)'!$Z$3:$Z$7000,'[2]固定资产明细表17-杰 (2)'!$D$3:$D$7000)</f>
        <v>0</v>
      </c>
      <c r="E4012" s="14"/>
      <c r="F4012" s="14">
        <f>_xlfn.XLOOKUP(B4012,'[2]固定资产明细表17-杰 (2)'!$Z$3:$Z$7000,'[2]固定资产明细表17-杰 (2)'!$E$3:$E$7000)</f>
        <v>0</v>
      </c>
      <c r="G4012" s="9"/>
      <c r="H4012" s="9"/>
      <c r="I4012" s="18">
        <f>_xlfn.XLOOKUP(B4012,'[2]固定资产明细表17-杰 (2)'!$Z$3:$Z$7000,'[2]固定资产明细表17-杰 (2)'!$K$3:$K$7000)</f>
        <v>0</v>
      </c>
      <c r="J4012" s="28">
        <f>ROUND(_xlfn.XLOOKUP(B4012,'[2]固定资产明细表17-杰 (2)'!$Z$3:$Z$7000,'[2]固定资产明细表17-杰 (2)'!$J$3:$J$7000),0)</f>
        <v>0</v>
      </c>
      <c r="K4012" s="14"/>
      <c r="L4012" s="14"/>
      <c r="M4012" s="29">
        <f>_xlfn.XLOOKUP(B4012,'[2]固定资产明细表17-杰 (2)'!$Z$3:$Z$7000,'[2]固定资产明细表17-杰 (2)'!$O$3:$O$7000)</f>
        <v>0</v>
      </c>
      <c r="N4012" s="29">
        <f>_xlfn.XLOOKUP(B4012,'[2]固定资产明细表17-杰 (2)'!$Z$3:$Z$7000,'[2]固定资产明细表17-杰 (2)'!$R$3:$R$7000)</f>
        <v>0</v>
      </c>
      <c r="O4012" s="29">
        <f>_xlfn.XLOOKUP(B4012,'[2]固定资产明细表17-杰 (2)'!$Z$3:$Z$7000,'[2]固定资产明细表17-杰 (2)'!$X$3:$X$7000)</f>
        <v>0</v>
      </c>
      <c r="P4012" s="14"/>
      <c r="Q4012" s="14"/>
      <c r="R4012" s="14"/>
      <c r="S4012" s="14"/>
      <c r="T4012" s="14">
        <f t="shared" si="119"/>
        <v>0</v>
      </c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  <c r="AH4012" s="14"/>
    </row>
    <row r="4013" s="1" customFormat="1" ht="15" spans="1:34">
      <c r="A4013" s="9">
        <f t="shared" si="118"/>
        <v>4009</v>
      </c>
      <c r="B4013" s="14"/>
      <c r="C4013" s="14"/>
      <c r="D4013" s="44">
        <f>_xlfn.XLOOKUP(B4013,'[2]固定资产明细表17-杰 (2)'!$Z$3:$Z$7000,'[2]固定资产明细表17-杰 (2)'!$D$3:$D$7000)</f>
        <v>0</v>
      </c>
      <c r="E4013" s="14"/>
      <c r="F4013" s="14">
        <f>_xlfn.XLOOKUP(B4013,'[2]固定资产明细表17-杰 (2)'!$Z$3:$Z$7000,'[2]固定资产明细表17-杰 (2)'!$E$3:$E$7000)</f>
        <v>0</v>
      </c>
      <c r="G4013" s="9"/>
      <c r="H4013" s="9"/>
      <c r="I4013" s="18">
        <f>_xlfn.XLOOKUP(B4013,'[2]固定资产明细表17-杰 (2)'!$Z$3:$Z$7000,'[2]固定资产明细表17-杰 (2)'!$K$3:$K$7000)</f>
        <v>0</v>
      </c>
      <c r="J4013" s="28">
        <f>ROUND(_xlfn.XLOOKUP(B4013,'[2]固定资产明细表17-杰 (2)'!$Z$3:$Z$7000,'[2]固定资产明细表17-杰 (2)'!$J$3:$J$7000),0)</f>
        <v>0</v>
      </c>
      <c r="K4013" s="14"/>
      <c r="L4013" s="14"/>
      <c r="M4013" s="29">
        <f>_xlfn.XLOOKUP(B4013,'[2]固定资产明细表17-杰 (2)'!$Z$3:$Z$7000,'[2]固定资产明细表17-杰 (2)'!$O$3:$O$7000)</f>
        <v>0</v>
      </c>
      <c r="N4013" s="29">
        <f>_xlfn.XLOOKUP(B4013,'[2]固定资产明细表17-杰 (2)'!$Z$3:$Z$7000,'[2]固定资产明细表17-杰 (2)'!$R$3:$R$7000)</f>
        <v>0</v>
      </c>
      <c r="O4013" s="29">
        <f>_xlfn.XLOOKUP(B4013,'[2]固定资产明细表17-杰 (2)'!$Z$3:$Z$7000,'[2]固定资产明细表17-杰 (2)'!$X$3:$X$7000)</f>
        <v>0</v>
      </c>
      <c r="P4013" s="14"/>
      <c r="Q4013" s="14"/>
      <c r="R4013" s="14"/>
      <c r="S4013" s="14"/>
      <c r="T4013" s="14">
        <f t="shared" si="119"/>
        <v>0</v>
      </c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  <c r="AH4013" s="14"/>
    </row>
    <row r="4014" s="1" customFormat="1" ht="15" spans="1:34">
      <c r="A4014" s="9">
        <f t="shared" si="118"/>
        <v>4010</v>
      </c>
      <c r="B4014" s="14"/>
      <c r="C4014" s="14"/>
      <c r="D4014" s="44">
        <f>_xlfn.XLOOKUP(B4014,'[2]固定资产明细表17-杰 (2)'!$Z$3:$Z$7000,'[2]固定资产明细表17-杰 (2)'!$D$3:$D$7000)</f>
        <v>0</v>
      </c>
      <c r="E4014" s="14"/>
      <c r="F4014" s="14">
        <f>_xlfn.XLOOKUP(B4014,'[2]固定资产明细表17-杰 (2)'!$Z$3:$Z$7000,'[2]固定资产明细表17-杰 (2)'!$E$3:$E$7000)</f>
        <v>0</v>
      </c>
      <c r="G4014" s="9"/>
      <c r="H4014" s="9"/>
      <c r="I4014" s="18">
        <f>_xlfn.XLOOKUP(B4014,'[2]固定资产明细表17-杰 (2)'!$Z$3:$Z$7000,'[2]固定资产明细表17-杰 (2)'!$K$3:$K$7000)</f>
        <v>0</v>
      </c>
      <c r="J4014" s="28">
        <f>ROUND(_xlfn.XLOOKUP(B4014,'[2]固定资产明细表17-杰 (2)'!$Z$3:$Z$7000,'[2]固定资产明细表17-杰 (2)'!$J$3:$J$7000),0)</f>
        <v>0</v>
      </c>
      <c r="K4014" s="14"/>
      <c r="L4014" s="14"/>
      <c r="M4014" s="29">
        <f>_xlfn.XLOOKUP(B4014,'[2]固定资产明细表17-杰 (2)'!$Z$3:$Z$7000,'[2]固定资产明细表17-杰 (2)'!$O$3:$O$7000)</f>
        <v>0</v>
      </c>
      <c r="N4014" s="29">
        <f>_xlfn.XLOOKUP(B4014,'[2]固定资产明细表17-杰 (2)'!$Z$3:$Z$7000,'[2]固定资产明细表17-杰 (2)'!$R$3:$R$7000)</f>
        <v>0</v>
      </c>
      <c r="O4014" s="29">
        <f>_xlfn.XLOOKUP(B4014,'[2]固定资产明细表17-杰 (2)'!$Z$3:$Z$7000,'[2]固定资产明细表17-杰 (2)'!$X$3:$X$7000)</f>
        <v>0</v>
      </c>
      <c r="P4014" s="14"/>
      <c r="Q4014" s="14"/>
      <c r="R4014" s="14"/>
      <c r="S4014" s="14"/>
      <c r="T4014" s="14">
        <f t="shared" si="119"/>
        <v>0</v>
      </c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  <c r="AH4014" s="14"/>
    </row>
    <row r="4015" s="1" customFormat="1" ht="15" spans="1:34">
      <c r="A4015" s="9">
        <f t="shared" si="118"/>
        <v>4011</v>
      </c>
      <c r="B4015" s="14"/>
      <c r="C4015" s="14"/>
      <c r="D4015" s="44">
        <f>_xlfn.XLOOKUP(B4015,'[2]固定资产明细表17-杰 (2)'!$Z$3:$Z$7000,'[2]固定资产明细表17-杰 (2)'!$D$3:$D$7000)</f>
        <v>0</v>
      </c>
      <c r="E4015" s="14"/>
      <c r="F4015" s="14">
        <f>_xlfn.XLOOKUP(B4015,'[2]固定资产明细表17-杰 (2)'!$Z$3:$Z$7000,'[2]固定资产明细表17-杰 (2)'!$E$3:$E$7000)</f>
        <v>0</v>
      </c>
      <c r="G4015" s="9"/>
      <c r="H4015" s="9"/>
      <c r="I4015" s="18">
        <f>_xlfn.XLOOKUP(B4015,'[2]固定资产明细表17-杰 (2)'!$Z$3:$Z$7000,'[2]固定资产明细表17-杰 (2)'!$K$3:$K$7000)</f>
        <v>0</v>
      </c>
      <c r="J4015" s="28">
        <f>ROUND(_xlfn.XLOOKUP(B4015,'[2]固定资产明细表17-杰 (2)'!$Z$3:$Z$7000,'[2]固定资产明细表17-杰 (2)'!$J$3:$J$7000),0)</f>
        <v>0</v>
      </c>
      <c r="K4015" s="14"/>
      <c r="L4015" s="14"/>
      <c r="M4015" s="29">
        <f>_xlfn.XLOOKUP(B4015,'[2]固定资产明细表17-杰 (2)'!$Z$3:$Z$7000,'[2]固定资产明细表17-杰 (2)'!$O$3:$O$7000)</f>
        <v>0</v>
      </c>
      <c r="N4015" s="29">
        <f>_xlfn.XLOOKUP(B4015,'[2]固定资产明细表17-杰 (2)'!$Z$3:$Z$7000,'[2]固定资产明细表17-杰 (2)'!$R$3:$R$7000)</f>
        <v>0</v>
      </c>
      <c r="O4015" s="29">
        <f>_xlfn.XLOOKUP(B4015,'[2]固定资产明细表17-杰 (2)'!$Z$3:$Z$7000,'[2]固定资产明细表17-杰 (2)'!$X$3:$X$7000)</f>
        <v>0</v>
      </c>
      <c r="P4015" s="14"/>
      <c r="Q4015" s="14"/>
      <c r="R4015" s="14"/>
      <c r="S4015" s="14"/>
      <c r="T4015" s="14">
        <f t="shared" si="119"/>
        <v>0</v>
      </c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  <c r="AH4015" s="14"/>
    </row>
    <row r="4016" s="1" customFormat="1" ht="15" spans="1:34">
      <c r="A4016" s="9">
        <f t="shared" si="118"/>
        <v>4012</v>
      </c>
      <c r="B4016" s="14"/>
      <c r="C4016" s="14"/>
      <c r="D4016" s="44">
        <f>_xlfn.XLOOKUP(B4016,'[2]固定资产明细表17-杰 (2)'!$Z$3:$Z$7000,'[2]固定资产明细表17-杰 (2)'!$D$3:$D$7000)</f>
        <v>0</v>
      </c>
      <c r="E4016" s="14"/>
      <c r="F4016" s="14">
        <f>_xlfn.XLOOKUP(B4016,'[2]固定资产明细表17-杰 (2)'!$Z$3:$Z$7000,'[2]固定资产明细表17-杰 (2)'!$E$3:$E$7000)</f>
        <v>0</v>
      </c>
      <c r="G4016" s="9"/>
      <c r="H4016" s="9"/>
      <c r="I4016" s="18">
        <f>_xlfn.XLOOKUP(B4016,'[2]固定资产明细表17-杰 (2)'!$Z$3:$Z$7000,'[2]固定资产明细表17-杰 (2)'!$K$3:$K$7000)</f>
        <v>0</v>
      </c>
      <c r="J4016" s="28">
        <f>ROUND(_xlfn.XLOOKUP(B4016,'[2]固定资产明细表17-杰 (2)'!$Z$3:$Z$7000,'[2]固定资产明细表17-杰 (2)'!$J$3:$J$7000),0)</f>
        <v>0</v>
      </c>
      <c r="K4016" s="14"/>
      <c r="L4016" s="14"/>
      <c r="M4016" s="29">
        <f>_xlfn.XLOOKUP(B4016,'[2]固定资产明细表17-杰 (2)'!$Z$3:$Z$7000,'[2]固定资产明细表17-杰 (2)'!$O$3:$O$7000)</f>
        <v>0</v>
      </c>
      <c r="N4016" s="29">
        <f>_xlfn.XLOOKUP(B4016,'[2]固定资产明细表17-杰 (2)'!$Z$3:$Z$7000,'[2]固定资产明细表17-杰 (2)'!$R$3:$R$7000)</f>
        <v>0</v>
      </c>
      <c r="O4016" s="29">
        <f>_xlfn.XLOOKUP(B4016,'[2]固定资产明细表17-杰 (2)'!$Z$3:$Z$7000,'[2]固定资产明细表17-杰 (2)'!$X$3:$X$7000)</f>
        <v>0</v>
      </c>
      <c r="P4016" s="14"/>
      <c r="Q4016" s="14"/>
      <c r="R4016" s="14"/>
      <c r="S4016" s="14"/>
      <c r="T4016" s="14">
        <f t="shared" si="119"/>
        <v>0</v>
      </c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  <c r="AH4016" s="14"/>
    </row>
    <row r="4017" s="1" customFormat="1" ht="15" spans="1:34">
      <c r="A4017" s="9">
        <f t="shared" si="118"/>
        <v>4013</v>
      </c>
      <c r="B4017" s="14"/>
      <c r="C4017" s="14"/>
      <c r="D4017" s="44">
        <f>_xlfn.XLOOKUP(B4017,'[2]固定资产明细表17-杰 (2)'!$Z$3:$Z$7000,'[2]固定资产明细表17-杰 (2)'!$D$3:$D$7000)</f>
        <v>0</v>
      </c>
      <c r="E4017" s="14"/>
      <c r="F4017" s="14">
        <f>_xlfn.XLOOKUP(B4017,'[2]固定资产明细表17-杰 (2)'!$Z$3:$Z$7000,'[2]固定资产明细表17-杰 (2)'!$E$3:$E$7000)</f>
        <v>0</v>
      </c>
      <c r="G4017" s="9"/>
      <c r="H4017" s="9"/>
      <c r="I4017" s="18">
        <f>_xlfn.XLOOKUP(B4017,'[2]固定资产明细表17-杰 (2)'!$Z$3:$Z$7000,'[2]固定资产明细表17-杰 (2)'!$K$3:$K$7000)</f>
        <v>0</v>
      </c>
      <c r="J4017" s="28">
        <f>ROUND(_xlfn.XLOOKUP(B4017,'[2]固定资产明细表17-杰 (2)'!$Z$3:$Z$7000,'[2]固定资产明细表17-杰 (2)'!$J$3:$J$7000),0)</f>
        <v>0</v>
      </c>
      <c r="K4017" s="14"/>
      <c r="L4017" s="14"/>
      <c r="M4017" s="29">
        <f>_xlfn.XLOOKUP(B4017,'[2]固定资产明细表17-杰 (2)'!$Z$3:$Z$7000,'[2]固定资产明细表17-杰 (2)'!$O$3:$O$7000)</f>
        <v>0</v>
      </c>
      <c r="N4017" s="29">
        <f>_xlfn.XLOOKUP(B4017,'[2]固定资产明细表17-杰 (2)'!$Z$3:$Z$7000,'[2]固定资产明细表17-杰 (2)'!$R$3:$R$7000)</f>
        <v>0</v>
      </c>
      <c r="O4017" s="29">
        <f>_xlfn.XLOOKUP(B4017,'[2]固定资产明细表17-杰 (2)'!$Z$3:$Z$7000,'[2]固定资产明细表17-杰 (2)'!$X$3:$X$7000)</f>
        <v>0</v>
      </c>
      <c r="P4017" s="14"/>
      <c r="Q4017" s="14"/>
      <c r="R4017" s="14"/>
      <c r="S4017" s="14"/>
      <c r="T4017" s="14">
        <f t="shared" si="119"/>
        <v>0</v>
      </c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  <c r="AH4017" s="14"/>
    </row>
    <row r="4018" s="1" customFormat="1" ht="15" spans="1:34">
      <c r="A4018" s="9">
        <f t="shared" si="118"/>
        <v>4014</v>
      </c>
      <c r="B4018" s="14"/>
      <c r="C4018" s="14"/>
      <c r="D4018" s="44">
        <f>_xlfn.XLOOKUP(B4018,'[2]固定资产明细表17-杰 (2)'!$Z$3:$Z$7000,'[2]固定资产明细表17-杰 (2)'!$D$3:$D$7000)</f>
        <v>0</v>
      </c>
      <c r="E4018" s="14"/>
      <c r="F4018" s="14">
        <f>_xlfn.XLOOKUP(B4018,'[2]固定资产明细表17-杰 (2)'!$Z$3:$Z$7000,'[2]固定资产明细表17-杰 (2)'!$E$3:$E$7000)</f>
        <v>0</v>
      </c>
      <c r="G4018" s="9"/>
      <c r="H4018" s="9"/>
      <c r="I4018" s="18">
        <f>_xlfn.XLOOKUP(B4018,'[2]固定资产明细表17-杰 (2)'!$Z$3:$Z$7000,'[2]固定资产明细表17-杰 (2)'!$K$3:$K$7000)</f>
        <v>0</v>
      </c>
      <c r="J4018" s="28">
        <f>ROUND(_xlfn.XLOOKUP(B4018,'[2]固定资产明细表17-杰 (2)'!$Z$3:$Z$7000,'[2]固定资产明细表17-杰 (2)'!$J$3:$J$7000),0)</f>
        <v>0</v>
      </c>
      <c r="K4018" s="14"/>
      <c r="L4018" s="14"/>
      <c r="M4018" s="29">
        <f>_xlfn.XLOOKUP(B4018,'[2]固定资产明细表17-杰 (2)'!$Z$3:$Z$7000,'[2]固定资产明细表17-杰 (2)'!$O$3:$O$7000)</f>
        <v>0</v>
      </c>
      <c r="N4018" s="29">
        <f>_xlfn.XLOOKUP(B4018,'[2]固定资产明细表17-杰 (2)'!$Z$3:$Z$7000,'[2]固定资产明细表17-杰 (2)'!$R$3:$R$7000)</f>
        <v>0</v>
      </c>
      <c r="O4018" s="29">
        <f>_xlfn.XLOOKUP(B4018,'[2]固定资产明细表17-杰 (2)'!$Z$3:$Z$7000,'[2]固定资产明细表17-杰 (2)'!$X$3:$X$7000)</f>
        <v>0</v>
      </c>
      <c r="P4018" s="14"/>
      <c r="Q4018" s="14"/>
      <c r="R4018" s="14"/>
      <c r="S4018" s="14"/>
      <c r="T4018" s="14">
        <f t="shared" si="119"/>
        <v>0</v>
      </c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  <c r="AH4018" s="14"/>
    </row>
    <row r="4019" s="1" customFormat="1" ht="15" spans="1:34">
      <c r="A4019" s="9">
        <f t="shared" si="118"/>
        <v>4015</v>
      </c>
      <c r="B4019" s="14"/>
      <c r="C4019" s="14"/>
      <c r="D4019" s="44">
        <f>_xlfn.XLOOKUP(B4019,'[2]固定资产明细表17-杰 (2)'!$Z$3:$Z$7000,'[2]固定资产明细表17-杰 (2)'!$D$3:$D$7000)</f>
        <v>0</v>
      </c>
      <c r="E4019" s="14"/>
      <c r="F4019" s="14">
        <f>_xlfn.XLOOKUP(B4019,'[2]固定资产明细表17-杰 (2)'!$Z$3:$Z$7000,'[2]固定资产明细表17-杰 (2)'!$E$3:$E$7000)</f>
        <v>0</v>
      </c>
      <c r="G4019" s="9"/>
      <c r="H4019" s="9"/>
      <c r="I4019" s="18">
        <f>_xlfn.XLOOKUP(B4019,'[2]固定资产明细表17-杰 (2)'!$Z$3:$Z$7000,'[2]固定资产明细表17-杰 (2)'!$K$3:$K$7000)</f>
        <v>0</v>
      </c>
      <c r="J4019" s="28">
        <f>ROUND(_xlfn.XLOOKUP(B4019,'[2]固定资产明细表17-杰 (2)'!$Z$3:$Z$7000,'[2]固定资产明细表17-杰 (2)'!$J$3:$J$7000),0)</f>
        <v>0</v>
      </c>
      <c r="K4019" s="14"/>
      <c r="L4019" s="14"/>
      <c r="M4019" s="29">
        <f>_xlfn.XLOOKUP(B4019,'[2]固定资产明细表17-杰 (2)'!$Z$3:$Z$7000,'[2]固定资产明细表17-杰 (2)'!$O$3:$O$7000)</f>
        <v>0</v>
      </c>
      <c r="N4019" s="29">
        <f>_xlfn.XLOOKUP(B4019,'[2]固定资产明细表17-杰 (2)'!$Z$3:$Z$7000,'[2]固定资产明细表17-杰 (2)'!$R$3:$R$7000)</f>
        <v>0</v>
      </c>
      <c r="O4019" s="29">
        <f>_xlfn.XLOOKUP(B4019,'[2]固定资产明细表17-杰 (2)'!$Z$3:$Z$7000,'[2]固定资产明细表17-杰 (2)'!$X$3:$X$7000)</f>
        <v>0</v>
      </c>
      <c r="P4019" s="14"/>
      <c r="Q4019" s="14"/>
      <c r="R4019" s="14"/>
      <c r="S4019" s="14"/>
      <c r="T4019" s="14">
        <f t="shared" si="119"/>
        <v>0</v>
      </c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  <c r="AH4019" s="14"/>
    </row>
    <row r="4020" s="1" customFormat="1" ht="15" spans="1:34">
      <c r="A4020" s="9">
        <f t="shared" si="118"/>
        <v>4016</v>
      </c>
      <c r="B4020" s="14"/>
      <c r="C4020" s="14"/>
      <c r="D4020" s="44">
        <f>_xlfn.XLOOKUP(B4020,'[2]固定资产明细表17-杰 (2)'!$Z$3:$Z$7000,'[2]固定资产明细表17-杰 (2)'!$D$3:$D$7000)</f>
        <v>0</v>
      </c>
      <c r="E4020" s="14"/>
      <c r="F4020" s="14">
        <f>_xlfn.XLOOKUP(B4020,'[2]固定资产明细表17-杰 (2)'!$Z$3:$Z$7000,'[2]固定资产明细表17-杰 (2)'!$E$3:$E$7000)</f>
        <v>0</v>
      </c>
      <c r="G4020" s="9"/>
      <c r="H4020" s="9"/>
      <c r="I4020" s="18">
        <f>_xlfn.XLOOKUP(B4020,'[2]固定资产明细表17-杰 (2)'!$Z$3:$Z$7000,'[2]固定资产明细表17-杰 (2)'!$K$3:$K$7000)</f>
        <v>0</v>
      </c>
      <c r="J4020" s="28">
        <f>ROUND(_xlfn.XLOOKUP(B4020,'[2]固定资产明细表17-杰 (2)'!$Z$3:$Z$7000,'[2]固定资产明细表17-杰 (2)'!$J$3:$J$7000),0)</f>
        <v>0</v>
      </c>
      <c r="K4020" s="14"/>
      <c r="L4020" s="14"/>
      <c r="M4020" s="29">
        <f>_xlfn.XLOOKUP(B4020,'[2]固定资产明细表17-杰 (2)'!$Z$3:$Z$7000,'[2]固定资产明细表17-杰 (2)'!$O$3:$O$7000)</f>
        <v>0</v>
      </c>
      <c r="N4020" s="29">
        <f>_xlfn.XLOOKUP(B4020,'[2]固定资产明细表17-杰 (2)'!$Z$3:$Z$7000,'[2]固定资产明细表17-杰 (2)'!$R$3:$R$7000)</f>
        <v>0</v>
      </c>
      <c r="O4020" s="29">
        <f>_xlfn.XLOOKUP(B4020,'[2]固定资产明细表17-杰 (2)'!$Z$3:$Z$7000,'[2]固定资产明细表17-杰 (2)'!$X$3:$X$7000)</f>
        <v>0</v>
      </c>
      <c r="P4020" s="14"/>
      <c r="Q4020" s="14"/>
      <c r="R4020" s="14"/>
      <c r="S4020" s="14"/>
      <c r="T4020" s="14">
        <f t="shared" si="119"/>
        <v>0</v>
      </c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  <c r="AH4020" s="14"/>
    </row>
    <row r="4021" s="1" customFormat="1" ht="15" spans="1:34">
      <c r="A4021" s="9">
        <f t="shared" si="118"/>
        <v>4017</v>
      </c>
      <c r="B4021" s="14"/>
      <c r="C4021" s="14"/>
      <c r="D4021" s="44">
        <f>_xlfn.XLOOKUP(B4021,'[2]固定资产明细表17-杰 (2)'!$Z$3:$Z$7000,'[2]固定资产明细表17-杰 (2)'!$D$3:$D$7000)</f>
        <v>0</v>
      </c>
      <c r="E4021" s="14"/>
      <c r="F4021" s="14">
        <f>_xlfn.XLOOKUP(B4021,'[2]固定资产明细表17-杰 (2)'!$Z$3:$Z$7000,'[2]固定资产明细表17-杰 (2)'!$E$3:$E$7000)</f>
        <v>0</v>
      </c>
      <c r="G4021" s="9"/>
      <c r="H4021" s="9"/>
      <c r="I4021" s="18">
        <f>_xlfn.XLOOKUP(B4021,'[2]固定资产明细表17-杰 (2)'!$Z$3:$Z$7000,'[2]固定资产明细表17-杰 (2)'!$K$3:$K$7000)</f>
        <v>0</v>
      </c>
      <c r="J4021" s="28">
        <f>ROUND(_xlfn.XLOOKUP(B4021,'[2]固定资产明细表17-杰 (2)'!$Z$3:$Z$7000,'[2]固定资产明细表17-杰 (2)'!$J$3:$J$7000),0)</f>
        <v>0</v>
      </c>
      <c r="K4021" s="14"/>
      <c r="L4021" s="14"/>
      <c r="M4021" s="29">
        <f>_xlfn.XLOOKUP(B4021,'[2]固定资产明细表17-杰 (2)'!$Z$3:$Z$7000,'[2]固定资产明细表17-杰 (2)'!$O$3:$O$7000)</f>
        <v>0</v>
      </c>
      <c r="N4021" s="29">
        <f>_xlfn.XLOOKUP(B4021,'[2]固定资产明细表17-杰 (2)'!$Z$3:$Z$7000,'[2]固定资产明细表17-杰 (2)'!$R$3:$R$7000)</f>
        <v>0</v>
      </c>
      <c r="O4021" s="29">
        <f>_xlfn.XLOOKUP(B4021,'[2]固定资产明细表17-杰 (2)'!$Z$3:$Z$7000,'[2]固定资产明细表17-杰 (2)'!$X$3:$X$7000)</f>
        <v>0</v>
      </c>
      <c r="P4021" s="14"/>
      <c r="Q4021" s="14"/>
      <c r="R4021" s="14"/>
      <c r="S4021" s="14"/>
      <c r="T4021" s="14">
        <f t="shared" si="119"/>
        <v>0</v>
      </c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  <c r="AH4021" s="14"/>
    </row>
    <row r="4022" s="1" customFormat="1" ht="15" spans="1:34">
      <c r="A4022" s="9">
        <f t="shared" si="118"/>
        <v>4018</v>
      </c>
      <c r="B4022" s="14"/>
      <c r="C4022" s="14"/>
      <c r="D4022" s="44">
        <f>_xlfn.XLOOKUP(B4022,'[2]固定资产明细表17-杰 (2)'!$Z$3:$Z$7000,'[2]固定资产明细表17-杰 (2)'!$D$3:$D$7000)</f>
        <v>0</v>
      </c>
      <c r="E4022" s="14"/>
      <c r="F4022" s="14">
        <f>_xlfn.XLOOKUP(B4022,'[2]固定资产明细表17-杰 (2)'!$Z$3:$Z$7000,'[2]固定资产明细表17-杰 (2)'!$E$3:$E$7000)</f>
        <v>0</v>
      </c>
      <c r="G4022" s="9"/>
      <c r="H4022" s="9"/>
      <c r="I4022" s="18">
        <f>_xlfn.XLOOKUP(B4022,'[2]固定资产明细表17-杰 (2)'!$Z$3:$Z$7000,'[2]固定资产明细表17-杰 (2)'!$K$3:$K$7000)</f>
        <v>0</v>
      </c>
      <c r="J4022" s="28">
        <f>ROUND(_xlfn.XLOOKUP(B4022,'[2]固定资产明细表17-杰 (2)'!$Z$3:$Z$7000,'[2]固定资产明细表17-杰 (2)'!$J$3:$J$7000),0)</f>
        <v>0</v>
      </c>
      <c r="K4022" s="14"/>
      <c r="L4022" s="14"/>
      <c r="M4022" s="29">
        <f>_xlfn.XLOOKUP(B4022,'[2]固定资产明细表17-杰 (2)'!$Z$3:$Z$7000,'[2]固定资产明细表17-杰 (2)'!$O$3:$O$7000)</f>
        <v>0</v>
      </c>
      <c r="N4022" s="29">
        <f>_xlfn.XLOOKUP(B4022,'[2]固定资产明细表17-杰 (2)'!$Z$3:$Z$7000,'[2]固定资产明细表17-杰 (2)'!$R$3:$R$7000)</f>
        <v>0</v>
      </c>
      <c r="O4022" s="29">
        <f>_xlfn.XLOOKUP(B4022,'[2]固定资产明细表17-杰 (2)'!$Z$3:$Z$7000,'[2]固定资产明细表17-杰 (2)'!$X$3:$X$7000)</f>
        <v>0</v>
      </c>
      <c r="P4022" s="14"/>
      <c r="Q4022" s="14"/>
      <c r="R4022" s="14"/>
      <c r="S4022" s="14"/>
      <c r="T4022" s="14">
        <f t="shared" si="119"/>
        <v>0</v>
      </c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  <c r="AH4022" s="14"/>
    </row>
    <row r="4023" s="1" customFormat="1" ht="15" spans="1:34">
      <c r="A4023" s="9">
        <f t="shared" si="118"/>
        <v>4019</v>
      </c>
      <c r="B4023" s="14"/>
      <c r="C4023" s="14"/>
      <c r="D4023" s="44">
        <f>_xlfn.XLOOKUP(B4023,'[2]固定资产明细表17-杰 (2)'!$Z$3:$Z$7000,'[2]固定资产明细表17-杰 (2)'!$D$3:$D$7000)</f>
        <v>0</v>
      </c>
      <c r="E4023" s="14"/>
      <c r="F4023" s="14">
        <f>_xlfn.XLOOKUP(B4023,'[2]固定资产明细表17-杰 (2)'!$Z$3:$Z$7000,'[2]固定资产明细表17-杰 (2)'!$E$3:$E$7000)</f>
        <v>0</v>
      </c>
      <c r="G4023" s="9"/>
      <c r="H4023" s="9"/>
      <c r="I4023" s="18">
        <f>_xlfn.XLOOKUP(B4023,'[2]固定资产明细表17-杰 (2)'!$Z$3:$Z$7000,'[2]固定资产明细表17-杰 (2)'!$K$3:$K$7000)</f>
        <v>0</v>
      </c>
      <c r="J4023" s="28">
        <f>ROUND(_xlfn.XLOOKUP(B4023,'[2]固定资产明细表17-杰 (2)'!$Z$3:$Z$7000,'[2]固定资产明细表17-杰 (2)'!$J$3:$J$7000),0)</f>
        <v>0</v>
      </c>
      <c r="K4023" s="14"/>
      <c r="L4023" s="14"/>
      <c r="M4023" s="29">
        <f>_xlfn.XLOOKUP(B4023,'[2]固定资产明细表17-杰 (2)'!$Z$3:$Z$7000,'[2]固定资产明细表17-杰 (2)'!$O$3:$O$7000)</f>
        <v>0</v>
      </c>
      <c r="N4023" s="29">
        <f>_xlfn.XLOOKUP(B4023,'[2]固定资产明细表17-杰 (2)'!$Z$3:$Z$7000,'[2]固定资产明细表17-杰 (2)'!$R$3:$R$7000)</f>
        <v>0</v>
      </c>
      <c r="O4023" s="29">
        <f>_xlfn.XLOOKUP(B4023,'[2]固定资产明细表17-杰 (2)'!$Z$3:$Z$7000,'[2]固定资产明细表17-杰 (2)'!$X$3:$X$7000)</f>
        <v>0</v>
      </c>
      <c r="P4023" s="14"/>
      <c r="Q4023" s="14"/>
      <c r="R4023" s="14"/>
      <c r="S4023" s="14"/>
      <c r="T4023" s="14">
        <f t="shared" si="119"/>
        <v>0</v>
      </c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  <c r="AH4023" s="14"/>
    </row>
    <row r="4024" s="1" customFormat="1" ht="15" spans="1:34">
      <c r="A4024" s="9">
        <f t="shared" si="118"/>
        <v>4020</v>
      </c>
      <c r="B4024" s="14"/>
      <c r="C4024" s="14"/>
      <c r="D4024" s="44">
        <f>_xlfn.XLOOKUP(B4024,'[2]固定资产明细表17-杰 (2)'!$Z$3:$Z$7000,'[2]固定资产明细表17-杰 (2)'!$D$3:$D$7000)</f>
        <v>0</v>
      </c>
      <c r="E4024" s="14"/>
      <c r="F4024" s="14">
        <f>_xlfn.XLOOKUP(B4024,'[2]固定资产明细表17-杰 (2)'!$Z$3:$Z$7000,'[2]固定资产明细表17-杰 (2)'!$E$3:$E$7000)</f>
        <v>0</v>
      </c>
      <c r="G4024" s="9"/>
      <c r="H4024" s="9"/>
      <c r="I4024" s="18">
        <f>_xlfn.XLOOKUP(B4024,'[2]固定资产明细表17-杰 (2)'!$Z$3:$Z$7000,'[2]固定资产明细表17-杰 (2)'!$K$3:$K$7000)</f>
        <v>0</v>
      </c>
      <c r="J4024" s="28">
        <f>ROUND(_xlfn.XLOOKUP(B4024,'[2]固定资产明细表17-杰 (2)'!$Z$3:$Z$7000,'[2]固定资产明细表17-杰 (2)'!$J$3:$J$7000),0)</f>
        <v>0</v>
      </c>
      <c r="K4024" s="14"/>
      <c r="L4024" s="14"/>
      <c r="M4024" s="29">
        <f>_xlfn.XLOOKUP(B4024,'[2]固定资产明细表17-杰 (2)'!$Z$3:$Z$7000,'[2]固定资产明细表17-杰 (2)'!$O$3:$O$7000)</f>
        <v>0</v>
      </c>
      <c r="N4024" s="29">
        <f>_xlfn.XLOOKUP(B4024,'[2]固定资产明细表17-杰 (2)'!$Z$3:$Z$7000,'[2]固定资产明细表17-杰 (2)'!$R$3:$R$7000)</f>
        <v>0</v>
      </c>
      <c r="O4024" s="29">
        <f>_xlfn.XLOOKUP(B4024,'[2]固定资产明细表17-杰 (2)'!$Z$3:$Z$7000,'[2]固定资产明细表17-杰 (2)'!$X$3:$X$7000)</f>
        <v>0</v>
      </c>
      <c r="P4024" s="14"/>
      <c r="Q4024" s="14"/>
      <c r="R4024" s="14"/>
      <c r="S4024" s="14"/>
      <c r="T4024" s="14">
        <f t="shared" si="119"/>
        <v>0</v>
      </c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  <c r="AH4024" s="14"/>
    </row>
    <row r="4025" s="1" customFormat="1" ht="15" spans="1:34">
      <c r="A4025" s="9">
        <f t="shared" si="118"/>
        <v>4021</v>
      </c>
      <c r="B4025" s="14"/>
      <c r="C4025" s="14"/>
      <c r="D4025" s="44">
        <f>_xlfn.XLOOKUP(B4025,'[2]固定资产明细表17-杰 (2)'!$Z$3:$Z$7000,'[2]固定资产明细表17-杰 (2)'!$D$3:$D$7000)</f>
        <v>0</v>
      </c>
      <c r="E4025" s="14"/>
      <c r="F4025" s="14">
        <f>_xlfn.XLOOKUP(B4025,'[2]固定资产明细表17-杰 (2)'!$Z$3:$Z$7000,'[2]固定资产明细表17-杰 (2)'!$E$3:$E$7000)</f>
        <v>0</v>
      </c>
      <c r="G4025" s="9"/>
      <c r="H4025" s="9"/>
      <c r="I4025" s="18">
        <f>_xlfn.XLOOKUP(B4025,'[2]固定资产明细表17-杰 (2)'!$Z$3:$Z$7000,'[2]固定资产明细表17-杰 (2)'!$K$3:$K$7000)</f>
        <v>0</v>
      </c>
      <c r="J4025" s="28">
        <f>ROUND(_xlfn.XLOOKUP(B4025,'[2]固定资产明细表17-杰 (2)'!$Z$3:$Z$7000,'[2]固定资产明细表17-杰 (2)'!$J$3:$J$7000),0)</f>
        <v>0</v>
      </c>
      <c r="K4025" s="14"/>
      <c r="L4025" s="14"/>
      <c r="M4025" s="29">
        <f>_xlfn.XLOOKUP(B4025,'[2]固定资产明细表17-杰 (2)'!$Z$3:$Z$7000,'[2]固定资产明细表17-杰 (2)'!$O$3:$O$7000)</f>
        <v>0</v>
      </c>
      <c r="N4025" s="29">
        <f>_xlfn.XLOOKUP(B4025,'[2]固定资产明细表17-杰 (2)'!$Z$3:$Z$7000,'[2]固定资产明细表17-杰 (2)'!$R$3:$R$7000)</f>
        <v>0</v>
      </c>
      <c r="O4025" s="29">
        <f>_xlfn.XLOOKUP(B4025,'[2]固定资产明细表17-杰 (2)'!$Z$3:$Z$7000,'[2]固定资产明细表17-杰 (2)'!$X$3:$X$7000)</f>
        <v>0</v>
      </c>
      <c r="P4025" s="14"/>
      <c r="Q4025" s="14"/>
      <c r="R4025" s="14"/>
      <c r="S4025" s="14"/>
      <c r="T4025" s="14">
        <f t="shared" si="119"/>
        <v>0</v>
      </c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  <c r="AH4025" s="14"/>
    </row>
    <row r="4026" s="1" customFormat="1" ht="15" spans="1:34">
      <c r="A4026" s="9">
        <f t="shared" si="118"/>
        <v>4022</v>
      </c>
      <c r="B4026" s="14"/>
      <c r="C4026" s="14"/>
      <c r="D4026" s="44">
        <f>_xlfn.XLOOKUP(B4026,'[2]固定资产明细表17-杰 (2)'!$Z$3:$Z$7000,'[2]固定资产明细表17-杰 (2)'!$D$3:$D$7000)</f>
        <v>0</v>
      </c>
      <c r="E4026" s="14"/>
      <c r="F4026" s="14">
        <f>_xlfn.XLOOKUP(B4026,'[2]固定资产明细表17-杰 (2)'!$Z$3:$Z$7000,'[2]固定资产明细表17-杰 (2)'!$E$3:$E$7000)</f>
        <v>0</v>
      </c>
      <c r="G4026" s="9"/>
      <c r="H4026" s="9"/>
      <c r="I4026" s="18">
        <f>_xlfn.XLOOKUP(B4026,'[2]固定资产明细表17-杰 (2)'!$Z$3:$Z$7000,'[2]固定资产明细表17-杰 (2)'!$K$3:$K$7000)</f>
        <v>0</v>
      </c>
      <c r="J4026" s="28">
        <f>ROUND(_xlfn.XLOOKUP(B4026,'[2]固定资产明细表17-杰 (2)'!$Z$3:$Z$7000,'[2]固定资产明细表17-杰 (2)'!$J$3:$J$7000),0)</f>
        <v>0</v>
      </c>
      <c r="K4026" s="14"/>
      <c r="L4026" s="14"/>
      <c r="M4026" s="29">
        <f>_xlfn.XLOOKUP(B4026,'[2]固定资产明细表17-杰 (2)'!$Z$3:$Z$7000,'[2]固定资产明细表17-杰 (2)'!$O$3:$O$7000)</f>
        <v>0</v>
      </c>
      <c r="N4026" s="29">
        <f>_xlfn.XLOOKUP(B4026,'[2]固定资产明细表17-杰 (2)'!$Z$3:$Z$7000,'[2]固定资产明细表17-杰 (2)'!$R$3:$R$7000)</f>
        <v>0</v>
      </c>
      <c r="O4026" s="29">
        <f>_xlfn.XLOOKUP(B4026,'[2]固定资产明细表17-杰 (2)'!$Z$3:$Z$7000,'[2]固定资产明细表17-杰 (2)'!$X$3:$X$7000)</f>
        <v>0</v>
      </c>
      <c r="P4026" s="14"/>
      <c r="Q4026" s="14"/>
      <c r="R4026" s="14"/>
      <c r="S4026" s="14"/>
      <c r="T4026" s="14">
        <f t="shared" si="119"/>
        <v>0</v>
      </c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  <c r="AH4026" s="14"/>
    </row>
    <row r="4027" s="1" customFormat="1" ht="15" spans="1:34">
      <c r="A4027" s="9">
        <f t="shared" si="118"/>
        <v>4023</v>
      </c>
      <c r="B4027" s="14"/>
      <c r="C4027" s="14"/>
      <c r="D4027" s="44">
        <f>_xlfn.XLOOKUP(B4027,'[2]固定资产明细表17-杰 (2)'!$Z$3:$Z$7000,'[2]固定资产明细表17-杰 (2)'!$D$3:$D$7000)</f>
        <v>0</v>
      </c>
      <c r="E4027" s="14"/>
      <c r="F4027" s="14">
        <f>_xlfn.XLOOKUP(B4027,'[2]固定资产明细表17-杰 (2)'!$Z$3:$Z$7000,'[2]固定资产明细表17-杰 (2)'!$E$3:$E$7000)</f>
        <v>0</v>
      </c>
      <c r="G4027" s="9"/>
      <c r="H4027" s="9"/>
      <c r="I4027" s="18">
        <f>_xlfn.XLOOKUP(B4027,'[2]固定资产明细表17-杰 (2)'!$Z$3:$Z$7000,'[2]固定资产明细表17-杰 (2)'!$K$3:$K$7000)</f>
        <v>0</v>
      </c>
      <c r="J4027" s="28">
        <f>ROUND(_xlfn.XLOOKUP(B4027,'[2]固定资产明细表17-杰 (2)'!$Z$3:$Z$7000,'[2]固定资产明细表17-杰 (2)'!$J$3:$J$7000),0)</f>
        <v>0</v>
      </c>
      <c r="K4027" s="14"/>
      <c r="L4027" s="14"/>
      <c r="M4027" s="29">
        <f>_xlfn.XLOOKUP(B4027,'[2]固定资产明细表17-杰 (2)'!$Z$3:$Z$7000,'[2]固定资产明细表17-杰 (2)'!$O$3:$O$7000)</f>
        <v>0</v>
      </c>
      <c r="N4027" s="29">
        <f>_xlfn.XLOOKUP(B4027,'[2]固定资产明细表17-杰 (2)'!$Z$3:$Z$7000,'[2]固定资产明细表17-杰 (2)'!$R$3:$R$7000)</f>
        <v>0</v>
      </c>
      <c r="O4027" s="29">
        <f>_xlfn.XLOOKUP(B4027,'[2]固定资产明细表17-杰 (2)'!$Z$3:$Z$7000,'[2]固定资产明细表17-杰 (2)'!$X$3:$X$7000)</f>
        <v>0</v>
      </c>
      <c r="P4027" s="14"/>
      <c r="Q4027" s="14"/>
      <c r="R4027" s="14"/>
      <c r="S4027" s="14"/>
      <c r="T4027" s="14">
        <f t="shared" si="119"/>
        <v>0</v>
      </c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  <c r="AH4027" s="14"/>
    </row>
    <row r="4028" s="1" customFormat="1" ht="15" spans="1:34">
      <c r="A4028" s="9">
        <f t="shared" si="118"/>
        <v>4024</v>
      </c>
      <c r="B4028" s="14"/>
      <c r="C4028" s="14"/>
      <c r="D4028" s="44">
        <f>_xlfn.XLOOKUP(B4028,'[2]固定资产明细表17-杰 (2)'!$Z$3:$Z$7000,'[2]固定资产明细表17-杰 (2)'!$D$3:$D$7000)</f>
        <v>0</v>
      </c>
      <c r="E4028" s="14"/>
      <c r="F4028" s="14">
        <f>_xlfn.XLOOKUP(B4028,'[2]固定资产明细表17-杰 (2)'!$Z$3:$Z$7000,'[2]固定资产明细表17-杰 (2)'!$E$3:$E$7000)</f>
        <v>0</v>
      </c>
      <c r="G4028" s="9"/>
      <c r="H4028" s="9"/>
      <c r="I4028" s="18">
        <f>_xlfn.XLOOKUP(B4028,'[2]固定资产明细表17-杰 (2)'!$Z$3:$Z$7000,'[2]固定资产明细表17-杰 (2)'!$K$3:$K$7000)</f>
        <v>0</v>
      </c>
      <c r="J4028" s="28">
        <f>ROUND(_xlfn.XLOOKUP(B4028,'[2]固定资产明细表17-杰 (2)'!$Z$3:$Z$7000,'[2]固定资产明细表17-杰 (2)'!$J$3:$J$7000),0)</f>
        <v>0</v>
      </c>
      <c r="K4028" s="14"/>
      <c r="L4028" s="14"/>
      <c r="M4028" s="29">
        <f>_xlfn.XLOOKUP(B4028,'[2]固定资产明细表17-杰 (2)'!$Z$3:$Z$7000,'[2]固定资产明细表17-杰 (2)'!$O$3:$O$7000)</f>
        <v>0</v>
      </c>
      <c r="N4028" s="29">
        <f>_xlfn.XLOOKUP(B4028,'[2]固定资产明细表17-杰 (2)'!$Z$3:$Z$7000,'[2]固定资产明细表17-杰 (2)'!$R$3:$R$7000)</f>
        <v>0</v>
      </c>
      <c r="O4028" s="29">
        <f>_xlfn.XLOOKUP(B4028,'[2]固定资产明细表17-杰 (2)'!$Z$3:$Z$7000,'[2]固定资产明细表17-杰 (2)'!$X$3:$X$7000)</f>
        <v>0</v>
      </c>
      <c r="P4028" s="14"/>
      <c r="Q4028" s="14"/>
      <c r="R4028" s="14"/>
      <c r="S4028" s="14"/>
      <c r="T4028" s="14">
        <f t="shared" si="119"/>
        <v>0</v>
      </c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  <c r="AH4028" s="14"/>
    </row>
    <row r="4029" s="1" customFormat="1" ht="15" spans="1:34">
      <c r="A4029" s="9">
        <f t="shared" si="118"/>
        <v>4025</v>
      </c>
      <c r="B4029" s="14"/>
      <c r="C4029" s="14"/>
      <c r="D4029" s="44">
        <f>_xlfn.XLOOKUP(B4029,'[2]固定资产明细表17-杰 (2)'!$Z$3:$Z$7000,'[2]固定资产明细表17-杰 (2)'!$D$3:$D$7000)</f>
        <v>0</v>
      </c>
      <c r="E4029" s="14"/>
      <c r="F4029" s="14">
        <f>_xlfn.XLOOKUP(B4029,'[2]固定资产明细表17-杰 (2)'!$Z$3:$Z$7000,'[2]固定资产明细表17-杰 (2)'!$E$3:$E$7000)</f>
        <v>0</v>
      </c>
      <c r="G4029" s="9"/>
      <c r="H4029" s="9"/>
      <c r="I4029" s="18">
        <f>_xlfn.XLOOKUP(B4029,'[2]固定资产明细表17-杰 (2)'!$Z$3:$Z$7000,'[2]固定资产明细表17-杰 (2)'!$K$3:$K$7000)</f>
        <v>0</v>
      </c>
      <c r="J4029" s="28">
        <f>ROUND(_xlfn.XLOOKUP(B4029,'[2]固定资产明细表17-杰 (2)'!$Z$3:$Z$7000,'[2]固定资产明细表17-杰 (2)'!$J$3:$J$7000),0)</f>
        <v>0</v>
      </c>
      <c r="K4029" s="14"/>
      <c r="L4029" s="14"/>
      <c r="M4029" s="29">
        <f>_xlfn.XLOOKUP(B4029,'[2]固定资产明细表17-杰 (2)'!$Z$3:$Z$7000,'[2]固定资产明细表17-杰 (2)'!$O$3:$O$7000)</f>
        <v>0</v>
      </c>
      <c r="N4029" s="29">
        <f>_xlfn.XLOOKUP(B4029,'[2]固定资产明细表17-杰 (2)'!$Z$3:$Z$7000,'[2]固定资产明细表17-杰 (2)'!$R$3:$R$7000)</f>
        <v>0</v>
      </c>
      <c r="O4029" s="29">
        <f>_xlfn.XLOOKUP(B4029,'[2]固定资产明细表17-杰 (2)'!$Z$3:$Z$7000,'[2]固定资产明细表17-杰 (2)'!$X$3:$X$7000)</f>
        <v>0</v>
      </c>
      <c r="P4029" s="14"/>
      <c r="Q4029" s="14"/>
      <c r="R4029" s="14"/>
      <c r="S4029" s="14"/>
      <c r="T4029" s="14">
        <f t="shared" si="119"/>
        <v>0</v>
      </c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  <c r="AH4029" s="14"/>
    </row>
    <row r="4030" s="1" customFormat="1" ht="15" spans="1:34">
      <c r="A4030" s="9">
        <f t="shared" si="118"/>
        <v>4026</v>
      </c>
      <c r="B4030" s="14"/>
      <c r="C4030" s="14"/>
      <c r="D4030" s="44">
        <f>_xlfn.XLOOKUP(B4030,'[2]固定资产明细表17-杰 (2)'!$Z$3:$Z$7000,'[2]固定资产明细表17-杰 (2)'!$D$3:$D$7000)</f>
        <v>0</v>
      </c>
      <c r="E4030" s="14"/>
      <c r="F4030" s="14">
        <f>_xlfn.XLOOKUP(B4030,'[2]固定资产明细表17-杰 (2)'!$Z$3:$Z$7000,'[2]固定资产明细表17-杰 (2)'!$E$3:$E$7000)</f>
        <v>0</v>
      </c>
      <c r="G4030" s="9"/>
      <c r="H4030" s="9"/>
      <c r="I4030" s="18">
        <f>_xlfn.XLOOKUP(B4030,'[2]固定资产明细表17-杰 (2)'!$Z$3:$Z$7000,'[2]固定资产明细表17-杰 (2)'!$K$3:$K$7000)</f>
        <v>0</v>
      </c>
      <c r="J4030" s="28">
        <f>ROUND(_xlfn.XLOOKUP(B4030,'[2]固定资产明细表17-杰 (2)'!$Z$3:$Z$7000,'[2]固定资产明细表17-杰 (2)'!$J$3:$J$7000),0)</f>
        <v>0</v>
      </c>
      <c r="K4030" s="14"/>
      <c r="L4030" s="14"/>
      <c r="M4030" s="29">
        <f>_xlfn.XLOOKUP(B4030,'[2]固定资产明细表17-杰 (2)'!$Z$3:$Z$7000,'[2]固定资产明细表17-杰 (2)'!$O$3:$O$7000)</f>
        <v>0</v>
      </c>
      <c r="N4030" s="29">
        <f>_xlfn.XLOOKUP(B4030,'[2]固定资产明细表17-杰 (2)'!$Z$3:$Z$7000,'[2]固定资产明细表17-杰 (2)'!$R$3:$R$7000)</f>
        <v>0</v>
      </c>
      <c r="O4030" s="29">
        <f>_xlfn.XLOOKUP(B4030,'[2]固定资产明细表17-杰 (2)'!$Z$3:$Z$7000,'[2]固定资产明细表17-杰 (2)'!$X$3:$X$7000)</f>
        <v>0</v>
      </c>
      <c r="P4030" s="14"/>
      <c r="Q4030" s="14"/>
      <c r="R4030" s="14"/>
      <c r="S4030" s="14"/>
      <c r="T4030" s="14">
        <f t="shared" si="119"/>
        <v>0</v>
      </c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  <c r="AH4030" s="14"/>
    </row>
    <row r="4031" s="1" customFormat="1" ht="15" spans="1:34">
      <c r="A4031" s="9">
        <f t="shared" si="118"/>
        <v>4027</v>
      </c>
      <c r="B4031" s="14"/>
      <c r="C4031" s="14"/>
      <c r="D4031" s="44">
        <f>_xlfn.XLOOKUP(B4031,'[2]固定资产明细表17-杰 (2)'!$Z$3:$Z$7000,'[2]固定资产明细表17-杰 (2)'!$D$3:$D$7000)</f>
        <v>0</v>
      </c>
      <c r="E4031" s="14"/>
      <c r="F4031" s="14">
        <f>_xlfn.XLOOKUP(B4031,'[2]固定资产明细表17-杰 (2)'!$Z$3:$Z$7000,'[2]固定资产明细表17-杰 (2)'!$E$3:$E$7000)</f>
        <v>0</v>
      </c>
      <c r="G4031" s="9"/>
      <c r="H4031" s="9"/>
      <c r="I4031" s="18">
        <f>_xlfn.XLOOKUP(B4031,'[2]固定资产明细表17-杰 (2)'!$Z$3:$Z$7000,'[2]固定资产明细表17-杰 (2)'!$K$3:$K$7000)</f>
        <v>0</v>
      </c>
      <c r="J4031" s="28">
        <f>ROUND(_xlfn.XLOOKUP(B4031,'[2]固定资产明细表17-杰 (2)'!$Z$3:$Z$7000,'[2]固定资产明细表17-杰 (2)'!$J$3:$J$7000),0)</f>
        <v>0</v>
      </c>
      <c r="K4031" s="14"/>
      <c r="L4031" s="14"/>
      <c r="M4031" s="29">
        <f>_xlfn.XLOOKUP(B4031,'[2]固定资产明细表17-杰 (2)'!$Z$3:$Z$7000,'[2]固定资产明细表17-杰 (2)'!$O$3:$O$7000)</f>
        <v>0</v>
      </c>
      <c r="N4031" s="29">
        <f>_xlfn.XLOOKUP(B4031,'[2]固定资产明细表17-杰 (2)'!$Z$3:$Z$7000,'[2]固定资产明细表17-杰 (2)'!$R$3:$R$7000)</f>
        <v>0</v>
      </c>
      <c r="O4031" s="29">
        <f>_xlfn.XLOOKUP(B4031,'[2]固定资产明细表17-杰 (2)'!$Z$3:$Z$7000,'[2]固定资产明细表17-杰 (2)'!$X$3:$X$7000)</f>
        <v>0</v>
      </c>
      <c r="P4031" s="14"/>
      <c r="Q4031" s="14"/>
      <c r="R4031" s="14"/>
      <c r="S4031" s="14"/>
      <c r="T4031" s="14">
        <f t="shared" si="119"/>
        <v>0</v>
      </c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  <c r="AH4031" s="14"/>
    </row>
    <row r="4032" s="1" customFormat="1" ht="15" spans="1:34">
      <c r="A4032" s="9">
        <f t="shared" si="118"/>
        <v>4028</v>
      </c>
      <c r="B4032" s="14"/>
      <c r="C4032" s="14"/>
      <c r="D4032" s="44">
        <f>_xlfn.XLOOKUP(B4032,'[2]固定资产明细表17-杰 (2)'!$Z$3:$Z$7000,'[2]固定资产明细表17-杰 (2)'!$D$3:$D$7000)</f>
        <v>0</v>
      </c>
      <c r="E4032" s="14"/>
      <c r="F4032" s="14">
        <f>_xlfn.XLOOKUP(B4032,'[2]固定资产明细表17-杰 (2)'!$Z$3:$Z$7000,'[2]固定资产明细表17-杰 (2)'!$E$3:$E$7000)</f>
        <v>0</v>
      </c>
      <c r="G4032" s="9"/>
      <c r="H4032" s="9"/>
      <c r="I4032" s="18">
        <f>_xlfn.XLOOKUP(B4032,'[2]固定资产明细表17-杰 (2)'!$Z$3:$Z$7000,'[2]固定资产明细表17-杰 (2)'!$K$3:$K$7000)</f>
        <v>0</v>
      </c>
      <c r="J4032" s="28">
        <f>ROUND(_xlfn.XLOOKUP(B4032,'[2]固定资产明细表17-杰 (2)'!$Z$3:$Z$7000,'[2]固定资产明细表17-杰 (2)'!$J$3:$J$7000),0)</f>
        <v>0</v>
      </c>
      <c r="K4032" s="14"/>
      <c r="L4032" s="14"/>
      <c r="M4032" s="29">
        <f>_xlfn.XLOOKUP(B4032,'[2]固定资产明细表17-杰 (2)'!$Z$3:$Z$7000,'[2]固定资产明细表17-杰 (2)'!$O$3:$O$7000)</f>
        <v>0</v>
      </c>
      <c r="N4032" s="29">
        <f>_xlfn.XLOOKUP(B4032,'[2]固定资产明细表17-杰 (2)'!$Z$3:$Z$7000,'[2]固定资产明细表17-杰 (2)'!$R$3:$R$7000)</f>
        <v>0</v>
      </c>
      <c r="O4032" s="29">
        <f>_xlfn.XLOOKUP(B4032,'[2]固定资产明细表17-杰 (2)'!$Z$3:$Z$7000,'[2]固定资产明细表17-杰 (2)'!$X$3:$X$7000)</f>
        <v>0</v>
      </c>
      <c r="P4032" s="14"/>
      <c r="Q4032" s="14"/>
      <c r="R4032" s="14"/>
      <c r="S4032" s="14"/>
      <c r="T4032" s="14">
        <f t="shared" si="119"/>
        <v>0</v>
      </c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  <c r="AH4032" s="14"/>
    </row>
    <row r="4033" s="1" customFormat="1" ht="15" spans="1:34">
      <c r="A4033" s="9">
        <f t="shared" si="118"/>
        <v>4029</v>
      </c>
      <c r="B4033" s="14"/>
      <c r="C4033" s="14"/>
      <c r="D4033" s="44">
        <f>_xlfn.XLOOKUP(B4033,'[2]固定资产明细表17-杰 (2)'!$Z$3:$Z$7000,'[2]固定资产明细表17-杰 (2)'!$D$3:$D$7000)</f>
        <v>0</v>
      </c>
      <c r="E4033" s="14"/>
      <c r="F4033" s="14">
        <f>_xlfn.XLOOKUP(B4033,'[2]固定资产明细表17-杰 (2)'!$Z$3:$Z$7000,'[2]固定资产明细表17-杰 (2)'!$E$3:$E$7000)</f>
        <v>0</v>
      </c>
      <c r="G4033" s="9"/>
      <c r="H4033" s="9"/>
      <c r="I4033" s="18">
        <f>_xlfn.XLOOKUP(B4033,'[2]固定资产明细表17-杰 (2)'!$Z$3:$Z$7000,'[2]固定资产明细表17-杰 (2)'!$K$3:$K$7000)</f>
        <v>0</v>
      </c>
      <c r="J4033" s="28">
        <f>ROUND(_xlfn.XLOOKUP(B4033,'[2]固定资产明细表17-杰 (2)'!$Z$3:$Z$7000,'[2]固定资产明细表17-杰 (2)'!$J$3:$J$7000),0)</f>
        <v>0</v>
      </c>
      <c r="K4033" s="14"/>
      <c r="L4033" s="14"/>
      <c r="M4033" s="29">
        <f>_xlfn.XLOOKUP(B4033,'[2]固定资产明细表17-杰 (2)'!$Z$3:$Z$7000,'[2]固定资产明细表17-杰 (2)'!$O$3:$O$7000)</f>
        <v>0</v>
      </c>
      <c r="N4033" s="29">
        <f>_xlfn.XLOOKUP(B4033,'[2]固定资产明细表17-杰 (2)'!$Z$3:$Z$7000,'[2]固定资产明细表17-杰 (2)'!$R$3:$R$7000)</f>
        <v>0</v>
      </c>
      <c r="O4033" s="29">
        <f>_xlfn.XLOOKUP(B4033,'[2]固定资产明细表17-杰 (2)'!$Z$3:$Z$7000,'[2]固定资产明细表17-杰 (2)'!$X$3:$X$7000)</f>
        <v>0</v>
      </c>
      <c r="P4033" s="14"/>
      <c r="Q4033" s="14"/>
      <c r="R4033" s="14"/>
      <c r="S4033" s="14"/>
      <c r="T4033" s="14">
        <f t="shared" si="119"/>
        <v>0</v>
      </c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  <c r="AH4033" s="14"/>
    </row>
    <row r="4034" s="1" customFormat="1" ht="15" spans="1:34">
      <c r="A4034" s="9">
        <f t="shared" si="118"/>
        <v>4030</v>
      </c>
      <c r="B4034" s="14"/>
      <c r="C4034" s="14"/>
      <c r="D4034" s="44">
        <f>_xlfn.XLOOKUP(B4034,'[2]固定资产明细表17-杰 (2)'!$Z$3:$Z$7000,'[2]固定资产明细表17-杰 (2)'!$D$3:$D$7000)</f>
        <v>0</v>
      </c>
      <c r="E4034" s="14"/>
      <c r="F4034" s="14">
        <f>_xlfn.XLOOKUP(B4034,'[2]固定资产明细表17-杰 (2)'!$Z$3:$Z$7000,'[2]固定资产明细表17-杰 (2)'!$E$3:$E$7000)</f>
        <v>0</v>
      </c>
      <c r="G4034" s="9"/>
      <c r="H4034" s="9"/>
      <c r="I4034" s="18">
        <f>_xlfn.XLOOKUP(B4034,'[2]固定资产明细表17-杰 (2)'!$Z$3:$Z$7000,'[2]固定资产明细表17-杰 (2)'!$K$3:$K$7000)</f>
        <v>0</v>
      </c>
      <c r="J4034" s="28">
        <f>ROUND(_xlfn.XLOOKUP(B4034,'[2]固定资产明细表17-杰 (2)'!$Z$3:$Z$7000,'[2]固定资产明细表17-杰 (2)'!$J$3:$J$7000),0)</f>
        <v>0</v>
      </c>
      <c r="K4034" s="14"/>
      <c r="L4034" s="14"/>
      <c r="M4034" s="29">
        <f>_xlfn.XLOOKUP(B4034,'[2]固定资产明细表17-杰 (2)'!$Z$3:$Z$7000,'[2]固定资产明细表17-杰 (2)'!$O$3:$O$7000)</f>
        <v>0</v>
      </c>
      <c r="N4034" s="29">
        <f>_xlfn.XLOOKUP(B4034,'[2]固定资产明细表17-杰 (2)'!$Z$3:$Z$7000,'[2]固定资产明细表17-杰 (2)'!$R$3:$R$7000)</f>
        <v>0</v>
      </c>
      <c r="O4034" s="29">
        <f>_xlfn.XLOOKUP(B4034,'[2]固定资产明细表17-杰 (2)'!$Z$3:$Z$7000,'[2]固定资产明细表17-杰 (2)'!$X$3:$X$7000)</f>
        <v>0</v>
      </c>
      <c r="P4034" s="14"/>
      <c r="Q4034" s="14"/>
      <c r="R4034" s="14"/>
      <c r="S4034" s="14"/>
      <c r="T4034" s="14">
        <f t="shared" si="119"/>
        <v>0</v>
      </c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  <c r="AH4034" s="14"/>
    </row>
    <row r="4035" s="1" customFormat="1" ht="15" spans="1:34">
      <c r="A4035" s="9">
        <f t="shared" si="118"/>
        <v>4031</v>
      </c>
      <c r="B4035" s="14"/>
      <c r="C4035" s="14"/>
      <c r="D4035" s="44">
        <f>_xlfn.XLOOKUP(B4035,'[2]固定资产明细表17-杰 (2)'!$Z$3:$Z$7000,'[2]固定资产明细表17-杰 (2)'!$D$3:$D$7000)</f>
        <v>0</v>
      </c>
      <c r="E4035" s="14"/>
      <c r="F4035" s="14">
        <f>_xlfn.XLOOKUP(B4035,'[2]固定资产明细表17-杰 (2)'!$Z$3:$Z$7000,'[2]固定资产明细表17-杰 (2)'!$E$3:$E$7000)</f>
        <v>0</v>
      </c>
      <c r="G4035" s="9"/>
      <c r="H4035" s="9"/>
      <c r="I4035" s="18">
        <f>_xlfn.XLOOKUP(B4035,'[2]固定资产明细表17-杰 (2)'!$Z$3:$Z$7000,'[2]固定资产明细表17-杰 (2)'!$K$3:$K$7000)</f>
        <v>0</v>
      </c>
      <c r="J4035" s="28">
        <f>ROUND(_xlfn.XLOOKUP(B4035,'[2]固定资产明细表17-杰 (2)'!$Z$3:$Z$7000,'[2]固定资产明细表17-杰 (2)'!$J$3:$J$7000),0)</f>
        <v>0</v>
      </c>
      <c r="K4035" s="14"/>
      <c r="L4035" s="14"/>
      <c r="M4035" s="29">
        <f>_xlfn.XLOOKUP(B4035,'[2]固定资产明细表17-杰 (2)'!$Z$3:$Z$7000,'[2]固定资产明细表17-杰 (2)'!$O$3:$O$7000)</f>
        <v>0</v>
      </c>
      <c r="N4035" s="29">
        <f>_xlfn.XLOOKUP(B4035,'[2]固定资产明细表17-杰 (2)'!$Z$3:$Z$7000,'[2]固定资产明细表17-杰 (2)'!$R$3:$R$7000)</f>
        <v>0</v>
      </c>
      <c r="O4035" s="29">
        <f>_xlfn.XLOOKUP(B4035,'[2]固定资产明细表17-杰 (2)'!$Z$3:$Z$7000,'[2]固定资产明细表17-杰 (2)'!$X$3:$X$7000)</f>
        <v>0</v>
      </c>
      <c r="P4035" s="14"/>
      <c r="Q4035" s="14"/>
      <c r="R4035" s="14"/>
      <c r="S4035" s="14"/>
      <c r="T4035" s="14">
        <f t="shared" si="119"/>
        <v>0</v>
      </c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  <c r="AH4035" s="14"/>
    </row>
    <row r="4036" s="1" customFormat="1" ht="15" spans="1:34">
      <c r="A4036" s="9">
        <f t="shared" si="118"/>
        <v>4032</v>
      </c>
      <c r="B4036" s="14"/>
      <c r="C4036" s="14"/>
      <c r="D4036" s="44">
        <f>_xlfn.XLOOKUP(B4036,'[2]固定资产明细表17-杰 (2)'!$Z$3:$Z$7000,'[2]固定资产明细表17-杰 (2)'!$D$3:$D$7000)</f>
        <v>0</v>
      </c>
      <c r="E4036" s="14"/>
      <c r="F4036" s="14">
        <f>_xlfn.XLOOKUP(B4036,'[2]固定资产明细表17-杰 (2)'!$Z$3:$Z$7000,'[2]固定资产明细表17-杰 (2)'!$E$3:$E$7000)</f>
        <v>0</v>
      </c>
      <c r="G4036" s="9"/>
      <c r="H4036" s="9"/>
      <c r="I4036" s="18">
        <f>_xlfn.XLOOKUP(B4036,'[2]固定资产明细表17-杰 (2)'!$Z$3:$Z$7000,'[2]固定资产明细表17-杰 (2)'!$K$3:$K$7000)</f>
        <v>0</v>
      </c>
      <c r="J4036" s="28">
        <f>ROUND(_xlfn.XLOOKUP(B4036,'[2]固定资产明细表17-杰 (2)'!$Z$3:$Z$7000,'[2]固定资产明细表17-杰 (2)'!$J$3:$J$7000),0)</f>
        <v>0</v>
      </c>
      <c r="K4036" s="14"/>
      <c r="L4036" s="14"/>
      <c r="M4036" s="29">
        <f>_xlfn.XLOOKUP(B4036,'[2]固定资产明细表17-杰 (2)'!$Z$3:$Z$7000,'[2]固定资产明细表17-杰 (2)'!$O$3:$O$7000)</f>
        <v>0</v>
      </c>
      <c r="N4036" s="29">
        <f>_xlfn.XLOOKUP(B4036,'[2]固定资产明细表17-杰 (2)'!$Z$3:$Z$7000,'[2]固定资产明细表17-杰 (2)'!$R$3:$R$7000)</f>
        <v>0</v>
      </c>
      <c r="O4036" s="29">
        <f>_xlfn.XLOOKUP(B4036,'[2]固定资产明细表17-杰 (2)'!$Z$3:$Z$7000,'[2]固定资产明细表17-杰 (2)'!$X$3:$X$7000)</f>
        <v>0</v>
      </c>
      <c r="P4036" s="14"/>
      <c r="Q4036" s="14"/>
      <c r="R4036" s="14"/>
      <c r="S4036" s="14"/>
      <c r="T4036" s="14">
        <f t="shared" si="119"/>
        <v>0</v>
      </c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  <c r="AH4036" s="14"/>
    </row>
    <row r="4037" s="1" customFormat="1" ht="15" spans="1:34">
      <c r="A4037" s="9">
        <f t="shared" si="118"/>
        <v>4033</v>
      </c>
      <c r="B4037" s="14"/>
      <c r="C4037" s="14"/>
      <c r="D4037" s="44">
        <f>_xlfn.XLOOKUP(B4037,'[2]固定资产明细表17-杰 (2)'!$Z$3:$Z$7000,'[2]固定资产明细表17-杰 (2)'!$D$3:$D$7000)</f>
        <v>0</v>
      </c>
      <c r="E4037" s="14"/>
      <c r="F4037" s="14">
        <f>_xlfn.XLOOKUP(B4037,'[2]固定资产明细表17-杰 (2)'!$Z$3:$Z$7000,'[2]固定资产明细表17-杰 (2)'!$E$3:$E$7000)</f>
        <v>0</v>
      </c>
      <c r="G4037" s="9"/>
      <c r="H4037" s="9"/>
      <c r="I4037" s="18">
        <f>_xlfn.XLOOKUP(B4037,'[2]固定资产明细表17-杰 (2)'!$Z$3:$Z$7000,'[2]固定资产明细表17-杰 (2)'!$K$3:$K$7000)</f>
        <v>0</v>
      </c>
      <c r="J4037" s="28">
        <f>ROUND(_xlfn.XLOOKUP(B4037,'[2]固定资产明细表17-杰 (2)'!$Z$3:$Z$7000,'[2]固定资产明细表17-杰 (2)'!$J$3:$J$7000),0)</f>
        <v>0</v>
      </c>
      <c r="K4037" s="14"/>
      <c r="L4037" s="14"/>
      <c r="M4037" s="29">
        <f>_xlfn.XLOOKUP(B4037,'[2]固定资产明细表17-杰 (2)'!$Z$3:$Z$7000,'[2]固定资产明细表17-杰 (2)'!$O$3:$O$7000)</f>
        <v>0</v>
      </c>
      <c r="N4037" s="29">
        <f>_xlfn.XLOOKUP(B4037,'[2]固定资产明细表17-杰 (2)'!$Z$3:$Z$7000,'[2]固定资产明细表17-杰 (2)'!$R$3:$R$7000)</f>
        <v>0</v>
      </c>
      <c r="O4037" s="29">
        <f>_xlfn.XLOOKUP(B4037,'[2]固定资产明细表17-杰 (2)'!$Z$3:$Z$7000,'[2]固定资产明细表17-杰 (2)'!$X$3:$X$7000)</f>
        <v>0</v>
      </c>
      <c r="P4037" s="14"/>
      <c r="Q4037" s="14"/>
      <c r="R4037" s="14"/>
      <c r="S4037" s="14"/>
      <c r="T4037" s="14">
        <f t="shared" si="119"/>
        <v>0</v>
      </c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  <c r="AH4037" s="14"/>
    </row>
    <row r="4038" s="1" customFormat="1" ht="15" spans="1:34">
      <c r="A4038" s="9">
        <f t="shared" si="118"/>
        <v>4034</v>
      </c>
      <c r="B4038" s="14"/>
      <c r="C4038" s="14"/>
      <c r="D4038" s="44">
        <f>_xlfn.XLOOKUP(B4038,'[2]固定资产明细表17-杰 (2)'!$Z$3:$Z$7000,'[2]固定资产明细表17-杰 (2)'!$D$3:$D$7000)</f>
        <v>0</v>
      </c>
      <c r="E4038" s="14"/>
      <c r="F4038" s="14">
        <f>_xlfn.XLOOKUP(B4038,'[2]固定资产明细表17-杰 (2)'!$Z$3:$Z$7000,'[2]固定资产明细表17-杰 (2)'!$E$3:$E$7000)</f>
        <v>0</v>
      </c>
      <c r="G4038" s="9"/>
      <c r="H4038" s="9"/>
      <c r="I4038" s="18">
        <f>_xlfn.XLOOKUP(B4038,'[2]固定资产明细表17-杰 (2)'!$Z$3:$Z$7000,'[2]固定资产明细表17-杰 (2)'!$K$3:$K$7000)</f>
        <v>0</v>
      </c>
      <c r="J4038" s="28">
        <f>ROUND(_xlfn.XLOOKUP(B4038,'[2]固定资产明细表17-杰 (2)'!$Z$3:$Z$7000,'[2]固定资产明细表17-杰 (2)'!$J$3:$J$7000),0)</f>
        <v>0</v>
      </c>
      <c r="K4038" s="14"/>
      <c r="L4038" s="14"/>
      <c r="M4038" s="29">
        <f>_xlfn.XLOOKUP(B4038,'[2]固定资产明细表17-杰 (2)'!$Z$3:$Z$7000,'[2]固定资产明细表17-杰 (2)'!$O$3:$O$7000)</f>
        <v>0</v>
      </c>
      <c r="N4038" s="29">
        <f>_xlfn.XLOOKUP(B4038,'[2]固定资产明细表17-杰 (2)'!$Z$3:$Z$7000,'[2]固定资产明细表17-杰 (2)'!$R$3:$R$7000)</f>
        <v>0</v>
      </c>
      <c r="O4038" s="29">
        <f>_xlfn.XLOOKUP(B4038,'[2]固定资产明细表17-杰 (2)'!$Z$3:$Z$7000,'[2]固定资产明细表17-杰 (2)'!$X$3:$X$7000)</f>
        <v>0</v>
      </c>
      <c r="P4038" s="14"/>
      <c r="Q4038" s="14"/>
      <c r="R4038" s="14"/>
      <c r="S4038" s="14"/>
      <c r="T4038" s="14">
        <f t="shared" si="119"/>
        <v>0</v>
      </c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  <c r="AH4038" s="14"/>
    </row>
    <row r="4039" s="1" customFormat="1" ht="15" spans="1:34">
      <c r="A4039" s="9">
        <f t="shared" si="118"/>
        <v>4035</v>
      </c>
      <c r="B4039" s="14"/>
      <c r="C4039" s="14"/>
      <c r="D4039" s="44">
        <f>_xlfn.XLOOKUP(B4039,'[2]固定资产明细表17-杰 (2)'!$Z$3:$Z$7000,'[2]固定资产明细表17-杰 (2)'!$D$3:$D$7000)</f>
        <v>0</v>
      </c>
      <c r="E4039" s="14"/>
      <c r="F4039" s="14">
        <f>_xlfn.XLOOKUP(B4039,'[2]固定资产明细表17-杰 (2)'!$Z$3:$Z$7000,'[2]固定资产明细表17-杰 (2)'!$E$3:$E$7000)</f>
        <v>0</v>
      </c>
      <c r="G4039" s="9"/>
      <c r="H4039" s="9"/>
      <c r="I4039" s="18">
        <f>_xlfn.XLOOKUP(B4039,'[2]固定资产明细表17-杰 (2)'!$Z$3:$Z$7000,'[2]固定资产明细表17-杰 (2)'!$K$3:$K$7000)</f>
        <v>0</v>
      </c>
      <c r="J4039" s="28">
        <f>ROUND(_xlfn.XLOOKUP(B4039,'[2]固定资产明细表17-杰 (2)'!$Z$3:$Z$7000,'[2]固定资产明细表17-杰 (2)'!$J$3:$J$7000),0)</f>
        <v>0</v>
      </c>
      <c r="K4039" s="14"/>
      <c r="L4039" s="14"/>
      <c r="M4039" s="29">
        <f>_xlfn.XLOOKUP(B4039,'[2]固定资产明细表17-杰 (2)'!$Z$3:$Z$7000,'[2]固定资产明细表17-杰 (2)'!$O$3:$O$7000)</f>
        <v>0</v>
      </c>
      <c r="N4039" s="29">
        <f>_xlfn.XLOOKUP(B4039,'[2]固定资产明细表17-杰 (2)'!$Z$3:$Z$7000,'[2]固定资产明细表17-杰 (2)'!$R$3:$R$7000)</f>
        <v>0</v>
      </c>
      <c r="O4039" s="29">
        <f>_xlfn.XLOOKUP(B4039,'[2]固定资产明细表17-杰 (2)'!$Z$3:$Z$7000,'[2]固定资产明细表17-杰 (2)'!$X$3:$X$7000)</f>
        <v>0</v>
      </c>
      <c r="P4039" s="14"/>
      <c r="Q4039" s="14"/>
      <c r="R4039" s="14"/>
      <c r="S4039" s="14"/>
      <c r="T4039" s="14">
        <f t="shared" si="119"/>
        <v>0</v>
      </c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  <c r="AH4039" s="14"/>
    </row>
    <row r="4040" s="1" customFormat="1" ht="15" spans="1:34">
      <c r="A4040" s="9">
        <f t="shared" si="118"/>
        <v>4036</v>
      </c>
      <c r="B4040" s="14"/>
      <c r="C4040" s="14"/>
      <c r="D4040" s="44">
        <f>_xlfn.XLOOKUP(B4040,'[2]固定资产明细表17-杰 (2)'!$Z$3:$Z$7000,'[2]固定资产明细表17-杰 (2)'!$D$3:$D$7000)</f>
        <v>0</v>
      </c>
      <c r="E4040" s="14"/>
      <c r="F4040" s="14">
        <f>_xlfn.XLOOKUP(B4040,'[2]固定资产明细表17-杰 (2)'!$Z$3:$Z$7000,'[2]固定资产明细表17-杰 (2)'!$E$3:$E$7000)</f>
        <v>0</v>
      </c>
      <c r="G4040" s="9"/>
      <c r="H4040" s="9"/>
      <c r="I4040" s="18">
        <f>_xlfn.XLOOKUP(B4040,'[2]固定资产明细表17-杰 (2)'!$Z$3:$Z$7000,'[2]固定资产明细表17-杰 (2)'!$K$3:$K$7000)</f>
        <v>0</v>
      </c>
      <c r="J4040" s="28">
        <f>ROUND(_xlfn.XLOOKUP(B4040,'[2]固定资产明细表17-杰 (2)'!$Z$3:$Z$7000,'[2]固定资产明细表17-杰 (2)'!$J$3:$J$7000),0)</f>
        <v>0</v>
      </c>
      <c r="K4040" s="14"/>
      <c r="L4040" s="14"/>
      <c r="M4040" s="29">
        <f>_xlfn.XLOOKUP(B4040,'[2]固定资产明细表17-杰 (2)'!$Z$3:$Z$7000,'[2]固定资产明细表17-杰 (2)'!$O$3:$O$7000)</f>
        <v>0</v>
      </c>
      <c r="N4040" s="29">
        <f>_xlfn.XLOOKUP(B4040,'[2]固定资产明细表17-杰 (2)'!$Z$3:$Z$7000,'[2]固定资产明细表17-杰 (2)'!$R$3:$R$7000)</f>
        <v>0</v>
      </c>
      <c r="O4040" s="29">
        <f>_xlfn.XLOOKUP(B4040,'[2]固定资产明细表17-杰 (2)'!$Z$3:$Z$7000,'[2]固定资产明细表17-杰 (2)'!$X$3:$X$7000)</f>
        <v>0</v>
      </c>
      <c r="P4040" s="14"/>
      <c r="Q4040" s="14"/>
      <c r="R4040" s="14"/>
      <c r="S4040" s="14"/>
      <c r="T4040" s="14">
        <f t="shared" si="119"/>
        <v>0</v>
      </c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  <c r="AH4040" s="14"/>
    </row>
    <row r="4041" s="1" customFormat="1" ht="15" spans="1:34">
      <c r="A4041" s="9">
        <f t="shared" si="118"/>
        <v>4037</v>
      </c>
      <c r="B4041" s="14"/>
      <c r="C4041" s="14"/>
      <c r="D4041" s="44">
        <f>_xlfn.XLOOKUP(B4041,'[2]固定资产明细表17-杰 (2)'!$Z$3:$Z$7000,'[2]固定资产明细表17-杰 (2)'!$D$3:$D$7000)</f>
        <v>0</v>
      </c>
      <c r="E4041" s="14"/>
      <c r="F4041" s="14">
        <f>_xlfn.XLOOKUP(B4041,'[2]固定资产明细表17-杰 (2)'!$Z$3:$Z$7000,'[2]固定资产明细表17-杰 (2)'!$E$3:$E$7000)</f>
        <v>0</v>
      </c>
      <c r="G4041" s="9"/>
      <c r="H4041" s="9"/>
      <c r="I4041" s="18">
        <f>_xlfn.XLOOKUP(B4041,'[2]固定资产明细表17-杰 (2)'!$Z$3:$Z$7000,'[2]固定资产明细表17-杰 (2)'!$K$3:$K$7000)</f>
        <v>0</v>
      </c>
      <c r="J4041" s="28">
        <f>ROUND(_xlfn.XLOOKUP(B4041,'[2]固定资产明细表17-杰 (2)'!$Z$3:$Z$7000,'[2]固定资产明细表17-杰 (2)'!$J$3:$J$7000),0)</f>
        <v>0</v>
      </c>
      <c r="K4041" s="14"/>
      <c r="L4041" s="14"/>
      <c r="M4041" s="29">
        <f>_xlfn.XLOOKUP(B4041,'[2]固定资产明细表17-杰 (2)'!$Z$3:$Z$7000,'[2]固定资产明细表17-杰 (2)'!$O$3:$O$7000)</f>
        <v>0</v>
      </c>
      <c r="N4041" s="29">
        <f>_xlfn.XLOOKUP(B4041,'[2]固定资产明细表17-杰 (2)'!$Z$3:$Z$7000,'[2]固定资产明细表17-杰 (2)'!$R$3:$R$7000)</f>
        <v>0</v>
      </c>
      <c r="O4041" s="29">
        <f>_xlfn.XLOOKUP(B4041,'[2]固定资产明细表17-杰 (2)'!$Z$3:$Z$7000,'[2]固定资产明细表17-杰 (2)'!$X$3:$X$7000)</f>
        <v>0</v>
      </c>
      <c r="P4041" s="14"/>
      <c r="Q4041" s="14"/>
      <c r="R4041" s="14"/>
      <c r="S4041" s="14"/>
      <c r="T4041" s="14">
        <f t="shared" si="119"/>
        <v>0</v>
      </c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  <c r="AH4041" s="14"/>
    </row>
    <row r="4042" s="1" customFormat="1" ht="15" spans="1:34">
      <c r="A4042" s="9">
        <f t="shared" si="118"/>
        <v>4038</v>
      </c>
      <c r="B4042" s="14"/>
      <c r="C4042" s="14"/>
      <c r="D4042" s="44">
        <f>_xlfn.XLOOKUP(B4042,'[2]固定资产明细表17-杰 (2)'!$Z$3:$Z$7000,'[2]固定资产明细表17-杰 (2)'!$D$3:$D$7000)</f>
        <v>0</v>
      </c>
      <c r="E4042" s="14"/>
      <c r="F4042" s="14">
        <f>_xlfn.XLOOKUP(B4042,'[2]固定资产明细表17-杰 (2)'!$Z$3:$Z$7000,'[2]固定资产明细表17-杰 (2)'!$E$3:$E$7000)</f>
        <v>0</v>
      </c>
      <c r="G4042" s="9"/>
      <c r="H4042" s="9"/>
      <c r="I4042" s="18">
        <f>_xlfn.XLOOKUP(B4042,'[2]固定资产明细表17-杰 (2)'!$Z$3:$Z$7000,'[2]固定资产明细表17-杰 (2)'!$K$3:$K$7000)</f>
        <v>0</v>
      </c>
      <c r="J4042" s="28">
        <f>ROUND(_xlfn.XLOOKUP(B4042,'[2]固定资产明细表17-杰 (2)'!$Z$3:$Z$7000,'[2]固定资产明细表17-杰 (2)'!$J$3:$J$7000),0)</f>
        <v>0</v>
      </c>
      <c r="K4042" s="14"/>
      <c r="L4042" s="14"/>
      <c r="M4042" s="29">
        <f>_xlfn.XLOOKUP(B4042,'[2]固定资产明细表17-杰 (2)'!$Z$3:$Z$7000,'[2]固定资产明细表17-杰 (2)'!$O$3:$O$7000)</f>
        <v>0</v>
      </c>
      <c r="N4042" s="29">
        <f>_xlfn.XLOOKUP(B4042,'[2]固定资产明细表17-杰 (2)'!$Z$3:$Z$7000,'[2]固定资产明细表17-杰 (2)'!$R$3:$R$7000)</f>
        <v>0</v>
      </c>
      <c r="O4042" s="29">
        <f>_xlfn.XLOOKUP(B4042,'[2]固定资产明细表17-杰 (2)'!$Z$3:$Z$7000,'[2]固定资产明细表17-杰 (2)'!$X$3:$X$7000)</f>
        <v>0</v>
      </c>
      <c r="P4042" s="14"/>
      <c r="Q4042" s="14"/>
      <c r="R4042" s="14"/>
      <c r="S4042" s="14"/>
      <c r="T4042" s="14">
        <f t="shared" si="119"/>
        <v>0</v>
      </c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  <c r="AH4042" s="14"/>
    </row>
    <row r="4043" s="1" customFormat="1" ht="15" spans="1:34">
      <c r="A4043" s="9">
        <f t="shared" si="118"/>
        <v>4039</v>
      </c>
      <c r="B4043" s="14"/>
      <c r="C4043" s="14"/>
      <c r="D4043" s="44">
        <f>_xlfn.XLOOKUP(B4043,'[2]固定资产明细表17-杰 (2)'!$Z$3:$Z$7000,'[2]固定资产明细表17-杰 (2)'!$D$3:$D$7000)</f>
        <v>0</v>
      </c>
      <c r="E4043" s="14"/>
      <c r="F4043" s="14">
        <f>_xlfn.XLOOKUP(B4043,'[2]固定资产明细表17-杰 (2)'!$Z$3:$Z$7000,'[2]固定资产明细表17-杰 (2)'!$E$3:$E$7000)</f>
        <v>0</v>
      </c>
      <c r="G4043" s="9"/>
      <c r="H4043" s="9"/>
      <c r="I4043" s="18">
        <f>_xlfn.XLOOKUP(B4043,'[2]固定资产明细表17-杰 (2)'!$Z$3:$Z$7000,'[2]固定资产明细表17-杰 (2)'!$K$3:$K$7000)</f>
        <v>0</v>
      </c>
      <c r="J4043" s="28">
        <f>ROUND(_xlfn.XLOOKUP(B4043,'[2]固定资产明细表17-杰 (2)'!$Z$3:$Z$7000,'[2]固定资产明细表17-杰 (2)'!$J$3:$J$7000),0)</f>
        <v>0</v>
      </c>
      <c r="K4043" s="14"/>
      <c r="L4043" s="14"/>
      <c r="M4043" s="29">
        <f>_xlfn.XLOOKUP(B4043,'[2]固定资产明细表17-杰 (2)'!$Z$3:$Z$7000,'[2]固定资产明细表17-杰 (2)'!$O$3:$O$7000)</f>
        <v>0</v>
      </c>
      <c r="N4043" s="29">
        <f>_xlfn.XLOOKUP(B4043,'[2]固定资产明细表17-杰 (2)'!$Z$3:$Z$7000,'[2]固定资产明细表17-杰 (2)'!$R$3:$R$7000)</f>
        <v>0</v>
      </c>
      <c r="O4043" s="29">
        <f>_xlfn.XLOOKUP(B4043,'[2]固定资产明细表17-杰 (2)'!$Z$3:$Z$7000,'[2]固定资产明细表17-杰 (2)'!$X$3:$X$7000)</f>
        <v>0</v>
      </c>
      <c r="P4043" s="14"/>
      <c r="Q4043" s="14"/>
      <c r="R4043" s="14"/>
      <c r="S4043" s="14"/>
      <c r="T4043" s="14">
        <f t="shared" si="119"/>
        <v>0</v>
      </c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  <c r="AH4043" s="14"/>
    </row>
    <row r="4044" s="1" customFormat="1" ht="15" spans="1:34">
      <c r="A4044" s="9">
        <f t="shared" si="118"/>
        <v>4040</v>
      </c>
      <c r="B4044" s="14"/>
      <c r="C4044" s="14"/>
      <c r="D4044" s="44">
        <f>_xlfn.XLOOKUP(B4044,'[2]固定资产明细表17-杰 (2)'!$Z$3:$Z$7000,'[2]固定资产明细表17-杰 (2)'!$D$3:$D$7000)</f>
        <v>0</v>
      </c>
      <c r="E4044" s="14"/>
      <c r="F4044" s="14">
        <f>_xlfn.XLOOKUP(B4044,'[2]固定资产明细表17-杰 (2)'!$Z$3:$Z$7000,'[2]固定资产明细表17-杰 (2)'!$E$3:$E$7000)</f>
        <v>0</v>
      </c>
      <c r="G4044" s="9"/>
      <c r="H4044" s="9"/>
      <c r="I4044" s="18">
        <f>_xlfn.XLOOKUP(B4044,'[2]固定资产明细表17-杰 (2)'!$Z$3:$Z$7000,'[2]固定资产明细表17-杰 (2)'!$K$3:$K$7000)</f>
        <v>0</v>
      </c>
      <c r="J4044" s="28">
        <f>ROUND(_xlfn.XLOOKUP(B4044,'[2]固定资产明细表17-杰 (2)'!$Z$3:$Z$7000,'[2]固定资产明细表17-杰 (2)'!$J$3:$J$7000),0)</f>
        <v>0</v>
      </c>
      <c r="K4044" s="14"/>
      <c r="L4044" s="14"/>
      <c r="M4044" s="29">
        <f>_xlfn.XLOOKUP(B4044,'[2]固定资产明细表17-杰 (2)'!$Z$3:$Z$7000,'[2]固定资产明细表17-杰 (2)'!$O$3:$O$7000)</f>
        <v>0</v>
      </c>
      <c r="N4044" s="29">
        <f>_xlfn.XLOOKUP(B4044,'[2]固定资产明细表17-杰 (2)'!$Z$3:$Z$7000,'[2]固定资产明细表17-杰 (2)'!$R$3:$R$7000)</f>
        <v>0</v>
      </c>
      <c r="O4044" s="29">
        <f>_xlfn.XLOOKUP(B4044,'[2]固定资产明细表17-杰 (2)'!$Z$3:$Z$7000,'[2]固定资产明细表17-杰 (2)'!$X$3:$X$7000)</f>
        <v>0</v>
      </c>
      <c r="P4044" s="14"/>
      <c r="Q4044" s="14"/>
      <c r="R4044" s="14"/>
      <c r="S4044" s="14"/>
      <c r="T4044" s="14">
        <f t="shared" si="119"/>
        <v>0</v>
      </c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  <c r="AH4044" s="14"/>
    </row>
    <row r="4045" s="1" customFormat="1" ht="15" spans="1:34">
      <c r="A4045" s="9">
        <f t="shared" si="118"/>
        <v>4041</v>
      </c>
      <c r="B4045" s="14"/>
      <c r="C4045" s="14"/>
      <c r="D4045" s="44">
        <f>_xlfn.XLOOKUP(B4045,'[2]固定资产明细表17-杰 (2)'!$Z$3:$Z$7000,'[2]固定资产明细表17-杰 (2)'!$D$3:$D$7000)</f>
        <v>0</v>
      </c>
      <c r="E4045" s="14"/>
      <c r="F4045" s="14">
        <f>_xlfn.XLOOKUP(B4045,'[2]固定资产明细表17-杰 (2)'!$Z$3:$Z$7000,'[2]固定资产明细表17-杰 (2)'!$E$3:$E$7000)</f>
        <v>0</v>
      </c>
      <c r="G4045" s="9"/>
      <c r="H4045" s="9"/>
      <c r="I4045" s="18">
        <f>_xlfn.XLOOKUP(B4045,'[2]固定资产明细表17-杰 (2)'!$Z$3:$Z$7000,'[2]固定资产明细表17-杰 (2)'!$K$3:$K$7000)</f>
        <v>0</v>
      </c>
      <c r="J4045" s="28">
        <f>ROUND(_xlfn.XLOOKUP(B4045,'[2]固定资产明细表17-杰 (2)'!$Z$3:$Z$7000,'[2]固定资产明细表17-杰 (2)'!$J$3:$J$7000),0)</f>
        <v>0</v>
      </c>
      <c r="K4045" s="14"/>
      <c r="L4045" s="14"/>
      <c r="M4045" s="29">
        <f>_xlfn.XLOOKUP(B4045,'[2]固定资产明细表17-杰 (2)'!$Z$3:$Z$7000,'[2]固定资产明细表17-杰 (2)'!$O$3:$O$7000)</f>
        <v>0</v>
      </c>
      <c r="N4045" s="29">
        <f>_xlfn.XLOOKUP(B4045,'[2]固定资产明细表17-杰 (2)'!$Z$3:$Z$7000,'[2]固定资产明细表17-杰 (2)'!$R$3:$R$7000)</f>
        <v>0</v>
      </c>
      <c r="O4045" s="29">
        <f>_xlfn.XLOOKUP(B4045,'[2]固定资产明细表17-杰 (2)'!$Z$3:$Z$7000,'[2]固定资产明细表17-杰 (2)'!$X$3:$X$7000)</f>
        <v>0</v>
      </c>
      <c r="P4045" s="14"/>
      <c r="Q4045" s="14"/>
      <c r="R4045" s="14"/>
      <c r="S4045" s="14"/>
      <c r="T4045" s="14">
        <f t="shared" si="119"/>
        <v>0</v>
      </c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  <c r="AH4045" s="14"/>
    </row>
    <row r="4046" s="1" customFormat="1" ht="15" spans="1:34">
      <c r="A4046" s="9">
        <f t="shared" si="118"/>
        <v>4042</v>
      </c>
      <c r="B4046" s="14"/>
      <c r="C4046" s="14"/>
      <c r="D4046" s="44">
        <f>_xlfn.XLOOKUP(B4046,'[2]固定资产明细表17-杰 (2)'!$Z$3:$Z$7000,'[2]固定资产明细表17-杰 (2)'!$D$3:$D$7000)</f>
        <v>0</v>
      </c>
      <c r="E4046" s="14"/>
      <c r="F4046" s="14">
        <f>_xlfn.XLOOKUP(B4046,'[2]固定资产明细表17-杰 (2)'!$Z$3:$Z$7000,'[2]固定资产明细表17-杰 (2)'!$E$3:$E$7000)</f>
        <v>0</v>
      </c>
      <c r="G4046" s="9"/>
      <c r="H4046" s="9"/>
      <c r="I4046" s="18">
        <f>_xlfn.XLOOKUP(B4046,'[2]固定资产明细表17-杰 (2)'!$Z$3:$Z$7000,'[2]固定资产明细表17-杰 (2)'!$K$3:$K$7000)</f>
        <v>0</v>
      </c>
      <c r="J4046" s="28">
        <f>ROUND(_xlfn.XLOOKUP(B4046,'[2]固定资产明细表17-杰 (2)'!$Z$3:$Z$7000,'[2]固定资产明细表17-杰 (2)'!$J$3:$J$7000),0)</f>
        <v>0</v>
      </c>
      <c r="K4046" s="14"/>
      <c r="L4046" s="14"/>
      <c r="M4046" s="29">
        <f>_xlfn.XLOOKUP(B4046,'[2]固定资产明细表17-杰 (2)'!$Z$3:$Z$7000,'[2]固定资产明细表17-杰 (2)'!$O$3:$O$7000)</f>
        <v>0</v>
      </c>
      <c r="N4046" s="29">
        <f>_xlfn.XLOOKUP(B4046,'[2]固定资产明细表17-杰 (2)'!$Z$3:$Z$7000,'[2]固定资产明细表17-杰 (2)'!$R$3:$R$7000)</f>
        <v>0</v>
      </c>
      <c r="O4046" s="29">
        <f>_xlfn.XLOOKUP(B4046,'[2]固定资产明细表17-杰 (2)'!$Z$3:$Z$7000,'[2]固定资产明细表17-杰 (2)'!$X$3:$X$7000)</f>
        <v>0</v>
      </c>
      <c r="P4046" s="14"/>
      <c r="Q4046" s="14"/>
      <c r="R4046" s="14"/>
      <c r="S4046" s="14"/>
      <c r="T4046" s="14">
        <f t="shared" si="119"/>
        <v>0</v>
      </c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  <c r="AH4046" s="14"/>
    </row>
    <row r="4047" s="1" customFormat="1" ht="15" spans="1:34">
      <c r="A4047" s="9">
        <f t="shared" si="118"/>
        <v>4043</v>
      </c>
      <c r="B4047" s="14"/>
      <c r="C4047" s="14"/>
      <c r="D4047" s="44">
        <f>_xlfn.XLOOKUP(B4047,'[2]固定资产明细表17-杰 (2)'!$Z$3:$Z$7000,'[2]固定资产明细表17-杰 (2)'!$D$3:$D$7000)</f>
        <v>0</v>
      </c>
      <c r="E4047" s="14"/>
      <c r="F4047" s="14">
        <f>_xlfn.XLOOKUP(B4047,'[2]固定资产明细表17-杰 (2)'!$Z$3:$Z$7000,'[2]固定资产明细表17-杰 (2)'!$E$3:$E$7000)</f>
        <v>0</v>
      </c>
      <c r="G4047" s="9"/>
      <c r="H4047" s="9"/>
      <c r="I4047" s="18">
        <f>_xlfn.XLOOKUP(B4047,'[2]固定资产明细表17-杰 (2)'!$Z$3:$Z$7000,'[2]固定资产明细表17-杰 (2)'!$K$3:$K$7000)</f>
        <v>0</v>
      </c>
      <c r="J4047" s="28">
        <f>ROUND(_xlfn.XLOOKUP(B4047,'[2]固定资产明细表17-杰 (2)'!$Z$3:$Z$7000,'[2]固定资产明细表17-杰 (2)'!$J$3:$J$7000),0)</f>
        <v>0</v>
      </c>
      <c r="K4047" s="14"/>
      <c r="L4047" s="14"/>
      <c r="M4047" s="29">
        <f>_xlfn.XLOOKUP(B4047,'[2]固定资产明细表17-杰 (2)'!$Z$3:$Z$7000,'[2]固定资产明细表17-杰 (2)'!$O$3:$O$7000)</f>
        <v>0</v>
      </c>
      <c r="N4047" s="29">
        <f>_xlfn.XLOOKUP(B4047,'[2]固定资产明细表17-杰 (2)'!$Z$3:$Z$7000,'[2]固定资产明细表17-杰 (2)'!$R$3:$R$7000)</f>
        <v>0</v>
      </c>
      <c r="O4047" s="29">
        <f>_xlfn.XLOOKUP(B4047,'[2]固定资产明细表17-杰 (2)'!$Z$3:$Z$7000,'[2]固定资产明细表17-杰 (2)'!$X$3:$X$7000)</f>
        <v>0</v>
      </c>
      <c r="P4047" s="14"/>
      <c r="Q4047" s="14"/>
      <c r="R4047" s="14"/>
      <c r="S4047" s="14"/>
      <c r="T4047" s="14">
        <f t="shared" si="119"/>
        <v>0</v>
      </c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  <c r="AH4047" s="14"/>
    </row>
    <row r="4048" s="1" customFormat="1" ht="15" spans="1:34">
      <c r="A4048" s="9">
        <f t="shared" si="118"/>
        <v>4044</v>
      </c>
      <c r="B4048" s="14"/>
      <c r="C4048" s="14"/>
      <c r="D4048" s="44">
        <f>_xlfn.XLOOKUP(B4048,'[2]固定资产明细表17-杰 (2)'!$Z$3:$Z$7000,'[2]固定资产明细表17-杰 (2)'!$D$3:$D$7000)</f>
        <v>0</v>
      </c>
      <c r="E4048" s="14"/>
      <c r="F4048" s="14">
        <f>_xlfn.XLOOKUP(B4048,'[2]固定资产明细表17-杰 (2)'!$Z$3:$Z$7000,'[2]固定资产明细表17-杰 (2)'!$E$3:$E$7000)</f>
        <v>0</v>
      </c>
      <c r="G4048" s="9"/>
      <c r="H4048" s="9"/>
      <c r="I4048" s="18">
        <f>_xlfn.XLOOKUP(B4048,'[2]固定资产明细表17-杰 (2)'!$Z$3:$Z$7000,'[2]固定资产明细表17-杰 (2)'!$K$3:$K$7000)</f>
        <v>0</v>
      </c>
      <c r="J4048" s="28">
        <f>ROUND(_xlfn.XLOOKUP(B4048,'[2]固定资产明细表17-杰 (2)'!$Z$3:$Z$7000,'[2]固定资产明细表17-杰 (2)'!$J$3:$J$7000),0)</f>
        <v>0</v>
      </c>
      <c r="K4048" s="14"/>
      <c r="L4048" s="14"/>
      <c r="M4048" s="29">
        <f>_xlfn.XLOOKUP(B4048,'[2]固定资产明细表17-杰 (2)'!$Z$3:$Z$7000,'[2]固定资产明细表17-杰 (2)'!$O$3:$O$7000)</f>
        <v>0</v>
      </c>
      <c r="N4048" s="29">
        <f>_xlfn.XLOOKUP(B4048,'[2]固定资产明细表17-杰 (2)'!$Z$3:$Z$7000,'[2]固定资产明细表17-杰 (2)'!$R$3:$R$7000)</f>
        <v>0</v>
      </c>
      <c r="O4048" s="29">
        <f>_xlfn.XLOOKUP(B4048,'[2]固定资产明细表17-杰 (2)'!$Z$3:$Z$7000,'[2]固定资产明细表17-杰 (2)'!$X$3:$X$7000)</f>
        <v>0</v>
      </c>
      <c r="P4048" s="14"/>
      <c r="Q4048" s="14"/>
      <c r="R4048" s="14"/>
      <c r="S4048" s="14"/>
      <c r="T4048" s="14">
        <f t="shared" si="119"/>
        <v>0</v>
      </c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  <c r="AH4048" s="14"/>
    </row>
    <row r="4049" s="1" customFormat="1" ht="15" spans="1:34">
      <c r="A4049" s="9">
        <f t="shared" si="118"/>
        <v>4045</v>
      </c>
      <c r="B4049" s="14"/>
      <c r="C4049" s="14"/>
      <c r="D4049" s="44">
        <f>_xlfn.XLOOKUP(B4049,'[2]固定资产明细表17-杰 (2)'!$Z$3:$Z$7000,'[2]固定资产明细表17-杰 (2)'!$D$3:$D$7000)</f>
        <v>0</v>
      </c>
      <c r="E4049" s="14"/>
      <c r="F4049" s="14">
        <f>_xlfn.XLOOKUP(B4049,'[2]固定资产明细表17-杰 (2)'!$Z$3:$Z$7000,'[2]固定资产明细表17-杰 (2)'!$E$3:$E$7000)</f>
        <v>0</v>
      </c>
      <c r="G4049" s="9"/>
      <c r="H4049" s="9"/>
      <c r="I4049" s="18">
        <f>_xlfn.XLOOKUP(B4049,'[2]固定资产明细表17-杰 (2)'!$Z$3:$Z$7000,'[2]固定资产明细表17-杰 (2)'!$K$3:$K$7000)</f>
        <v>0</v>
      </c>
      <c r="J4049" s="28">
        <f>ROUND(_xlfn.XLOOKUP(B4049,'[2]固定资产明细表17-杰 (2)'!$Z$3:$Z$7000,'[2]固定资产明细表17-杰 (2)'!$J$3:$J$7000),0)</f>
        <v>0</v>
      </c>
      <c r="K4049" s="14"/>
      <c r="L4049" s="14"/>
      <c r="M4049" s="29">
        <f>_xlfn.XLOOKUP(B4049,'[2]固定资产明细表17-杰 (2)'!$Z$3:$Z$7000,'[2]固定资产明细表17-杰 (2)'!$O$3:$O$7000)</f>
        <v>0</v>
      </c>
      <c r="N4049" s="29">
        <f>_xlfn.XLOOKUP(B4049,'[2]固定资产明细表17-杰 (2)'!$Z$3:$Z$7000,'[2]固定资产明细表17-杰 (2)'!$R$3:$R$7000)</f>
        <v>0</v>
      </c>
      <c r="O4049" s="29">
        <f>_xlfn.XLOOKUP(B4049,'[2]固定资产明细表17-杰 (2)'!$Z$3:$Z$7000,'[2]固定资产明细表17-杰 (2)'!$X$3:$X$7000)</f>
        <v>0</v>
      </c>
      <c r="P4049" s="14"/>
      <c r="Q4049" s="14"/>
      <c r="R4049" s="14"/>
      <c r="S4049" s="14"/>
      <c r="T4049" s="14">
        <f t="shared" si="119"/>
        <v>0</v>
      </c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  <c r="AH4049" s="14"/>
    </row>
    <row r="4050" s="1" customFormat="1" ht="15" spans="1:34">
      <c r="A4050" s="9">
        <f t="shared" si="118"/>
        <v>4046</v>
      </c>
      <c r="B4050" s="14"/>
      <c r="C4050" s="14"/>
      <c r="D4050" s="44">
        <f>_xlfn.XLOOKUP(B4050,'[2]固定资产明细表17-杰 (2)'!$Z$3:$Z$7000,'[2]固定资产明细表17-杰 (2)'!$D$3:$D$7000)</f>
        <v>0</v>
      </c>
      <c r="E4050" s="14"/>
      <c r="F4050" s="14">
        <f>_xlfn.XLOOKUP(B4050,'[2]固定资产明细表17-杰 (2)'!$Z$3:$Z$7000,'[2]固定资产明细表17-杰 (2)'!$E$3:$E$7000)</f>
        <v>0</v>
      </c>
      <c r="G4050" s="9"/>
      <c r="H4050" s="9"/>
      <c r="I4050" s="18">
        <f>_xlfn.XLOOKUP(B4050,'[2]固定资产明细表17-杰 (2)'!$Z$3:$Z$7000,'[2]固定资产明细表17-杰 (2)'!$K$3:$K$7000)</f>
        <v>0</v>
      </c>
      <c r="J4050" s="28">
        <f>ROUND(_xlfn.XLOOKUP(B4050,'[2]固定资产明细表17-杰 (2)'!$Z$3:$Z$7000,'[2]固定资产明细表17-杰 (2)'!$J$3:$J$7000),0)</f>
        <v>0</v>
      </c>
      <c r="K4050" s="14"/>
      <c r="L4050" s="14"/>
      <c r="M4050" s="29">
        <f>_xlfn.XLOOKUP(B4050,'[2]固定资产明细表17-杰 (2)'!$Z$3:$Z$7000,'[2]固定资产明细表17-杰 (2)'!$O$3:$O$7000)</f>
        <v>0</v>
      </c>
      <c r="N4050" s="29">
        <f>_xlfn.XLOOKUP(B4050,'[2]固定资产明细表17-杰 (2)'!$Z$3:$Z$7000,'[2]固定资产明细表17-杰 (2)'!$R$3:$R$7000)</f>
        <v>0</v>
      </c>
      <c r="O4050" s="29">
        <f>_xlfn.XLOOKUP(B4050,'[2]固定资产明细表17-杰 (2)'!$Z$3:$Z$7000,'[2]固定资产明细表17-杰 (2)'!$X$3:$X$7000)</f>
        <v>0</v>
      </c>
      <c r="P4050" s="14"/>
      <c r="Q4050" s="14"/>
      <c r="R4050" s="14"/>
      <c r="S4050" s="14"/>
      <c r="T4050" s="14">
        <f t="shared" si="119"/>
        <v>0</v>
      </c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  <c r="AH4050" s="14"/>
    </row>
    <row r="4051" s="1" customFormat="1" ht="15" spans="1:34">
      <c r="A4051" s="9">
        <f t="shared" si="118"/>
        <v>4047</v>
      </c>
      <c r="B4051" s="14"/>
      <c r="C4051" s="14"/>
      <c r="D4051" s="44">
        <f>_xlfn.XLOOKUP(B4051,'[2]固定资产明细表17-杰 (2)'!$Z$3:$Z$7000,'[2]固定资产明细表17-杰 (2)'!$D$3:$D$7000)</f>
        <v>0</v>
      </c>
      <c r="E4051" s="14"/>
      <c r="F4051" s="14">
        <f>_xlfn.XLOOKUP(B4051,'[2]固定资产明细表17-杰 (2)'!$Z$3:$Z$7000,'[2]固定资产明细表17-杰 (2)'!$E$3:$E$7000)</f>
        <v>0</v>
      </c>
      <c r="G4051" s="9"/>
      <c r="H4051" s="9"/>
      <c r="I4051" s="18">
        <f>_xlfn.XLOOKUP(B4051,'[2]固定资产明细表17-杰 (2)'!$Z$3:$Z$7000,'[2]固定资产明细表17-杰 (2)'!$K$3:$K$7000)</f>
        <v>0</v>
      </c>
      <c r="J4051" s="28">
        <f>ROUND(_xlfn.XLOOKUP(B4051,'[2]固定资产明细表17-杰 (2)'!$Z$3:$Z$7000,'[2]固定资产明细表17-杰 (2)'!$J$3:$J$7000),0)</f>
        <v>0</v>
      </c>
      <c r="K4051" s="14"/>
      <c r="L4051" s="14"/>
      <c r="M4051" s="29">
        <f>_xlfn.XLOOKUP(B4051,'[2]固定资产明细表17-杰 (2)'!$Z$3:$Z$7000,'[2]固定资产明细表17-杰 (2)'!$O$3:$O$7000)</f>
        <v>0</v>
      </c>
      <c r="N4051" s="29">
        <f>_xlfn.XLOOKUP(B4051,'[2]固定资产明细表17-杰 (2)'!$Z$3:$Z$7000,'[2]固定资产明细表17-杰 (2)'!$R$3:$R$7000)</f>
        <v>0</v>
      </c>
      <c r="O4051" s="29">
        <f>_xlfn.XLOOKUP(B4051,'[2]固定资产明细表17-杰 (2)'!$Z$3:$Z$7000,'[2]固定资产明细表17-杰 (2)'!$X$3:$X$7000)</f>
        <v>0</v>
      </c>
      <c r="P4051" s="14"/>
      <c r="Q4051" s="14"/>
      <c r="R4051" s="14"/>
      <c r="S4051" s="14"/>
      <c r="T4051" s="14">
        <f t="shared" si="119"/>
        <v>0</v>
      </c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  <c r="AH4051" s="14"/>
    </row>
    <row r="4052" s="1" customFormat="1" ht="15" spans="1:34">
      <c r="A4052" s="9">
        <f t="shared" si="118"/>
        <v>4048</v>
      </c>
      <c r="B4052" s="14"/>
      <c r="C4052" s="14"/>
      <c r="D4052" s="44">
        <f>_xlfn.XLOOKUP(B4052,'[2]固定资产明细表17-杰 (2)'!$Z$3:$Z$7000,'[2]固定资产明细表17-杰 (2)'!$D$3:$D$7000)</f>
        <v>0</v>
      </c>
      <c r="E4052" s="14"/>
      <c r="F4052" s="14">
        <f>_xlfn.XLOOKUP(B4052,'[2]固定资产明细表17-杰 (2)'!$Z$3:$Z$7000,'[2]固定资产明细表17-杰 (2)'!$E$3:$E$7000)</f>
        <v>0</v>
      </c>
      <c r="G4052" s="9"/>
      <c r="H4052" s="9"/>
      <c r="I4052" s="18">
        <f>_xlfn.XLOOKUP(B4052,'[2]固定资产明细表17-杰 (2)'!$Z$3:$Z$7000,'[2]固定资产明细表17-杰 (2)'!$K$3:$K$7000)</f>
        <v>0</v>
      </c>
      <c r="J4052" s="28">
        <f>ROUND(_xlfn.XLOOKUP(B4052,'[2]固定资产明细表17-杰 (2)'!$Z$3:$Z$7000,'[2]固定资产明细表17-杰 (2)'!$J$3:$J$7000),0)</f>
        <v>0</v>
      </c>
      <c r="K4052" s="14"/>
      <c r="L4052" s="14"/>
      <c r="M4052" s="29">
        <f>_xlfn.XLOOKUP(B4052,'[2]固定资产明细表17-杰 (2)'!$Z$3:$Z$7000,'[2]固定资产明细表17-杰 (2)'!$O$3:$O$7000)</f>
        <v>0</v>
      </c>
      <c r="N4052" s="29">
        <f>_xlfn.XLOOKUP(B4052,'[2]固定资产明细表17-杰 (2)'!$Z$3:$Z$7000,'[2]固定资产明细表17-杰 (2)'!$R$3:$R$7000)</f>
        <v>0</v>
      </c>
      <c r="O4052" s="29">
        <f>_xlfn.XLOOKUP(B4052,'[2]固定资产明细表17-杰 (2)'!$Z$3:$Z$7000,'[2]固定资产明细表17-杰 (2)'!$X$3:$X$7000)</f>
        <v>0</v>
      </c>
      <c r="P4052" s="14"/>
      <c r="Q4052" s="14"/>
      <c r="R4052" s="14"/>
      <c r="S4052" s="14"/>
      <c r="T4052" s="14">
        <f t="shared" si="119"/>
        <v>0</v>
      </c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  <c r="AH4052" s="14"/>
    </row>
    <row r="4053" s="1" customFormat="1" ht="15" spans="1:34">
      <c r="A4053" s="9">
        <f t="shared" ref="A4053:A4116" si="120">ROW(B4053)-4</f>
        <v>4049</v>
      </c>
      <c r="B4053" s="14"/>
      <c r="C4053" s="14"/>
      <c r="D4053" s="44">
        <f>_xlfn.XLOOKUP(B4053,'[2]固定资产明细表17-杰 (2)'!$Z$3:$Z$7000,'[2]固定资产明细表17-杰 (2)'!$D$3:$D$7000)</f>
        <v>0</v>
      </c>
      <c r="E4053" s="14"/>
      <c r="F4053" s="14">
        <f>_xlfn.XLOOKUP(B4053,'[2]固定资产明细表17-杰 (2)'!$Z$3:$Z$7000,'[2]固定资产明细表17-杰 (2)'!$E$3:$E$7000)</f>
        <v>0</v>
      </c>
      <c r="G4053" s="9"/>
      <c r="H4053" s="9"/>
      <c r="I4053" s="18">
        <f>_xlfn.XLOOKUP(B4053,'[2]固定资产明细表17-杰 (2)'!$Z$3:$Z$7000,'[2]固定资产明细表17-杰 (2)'!$K$3:$K$7000)</f>
        <v>0</v>
      </c>
      <c r="J4053" s="28">
        <f>ROUND(_xlfn.XLOOKUP(B4053,'[2]固定资产明细表17-杰 (2)'!$Z$3:$Z$7000,'[2]固定资产明细表17-杰 (2)'!$J$3:$J$7000),0)</f>
        <v>0</v>
      </c>
      <c r="K4053" s="14"/>
      <c r="L4053" s="14"/>
      <c r="M4053" s="29">
        <f>_xlfn.XLOOKUP(B4053,'[2]固定资产明细表17-杰 (2)'!$Z$3:$Z$7000,'[2]固定资产明细表17-杰 (2)'!$O$3:$O$7000)</f>
        <v>0</v>
      </c>
      <c r="N4053" s="29">
        <f>_xlfn.XLOOKUP(B4053,'[2]固定资产明细表17-杰 (2)'!$Z$3:$Z$7000,'[2]固定资产明细表17-杰 (2)'!$R$3:$R$7000)</f>
        <v>0</v>
      </c>
      <c r="O4053" s="29">
        <f>_xlfn.XLOOKUP(B4053,'[2]固定资产明细表17-杰 (2)'!$Z$3:$Z$7000,'[2]固定资产明细表17-杰 (2)'!$X$3:$X$7000)</f>
        <v>0</v>
      </c>
      <c r="P4053" s="14"/>
      <c r="Q4053" s="14"/>
      <c r="R4053" s="14"/>
      <c r="S4053" s="14"/>
      <c r="T4053" s="14">
        <f t="shared" si="119"/>
        <v>0</v>
      </c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  <c r="AH4053" s="14"/>
    </row>
    <row r="4054" s="1" customFormat="1" ht="15" spans="1:34">
      <c r="A4054" s="9">
        <f t="shared" si="120"/>
        <v>4050</v>
      </c>
      <c r="B4054" s="14"/>
      <c r="C4054" s="14"/>
      <c r="D4054" s="44">
        <f>_xlfn.XLOOKUP(B4054,'[2]固定资产明细表17-杰 (2)'!$Z$3:$Z$7000,'[2]固定资产明细表17-杰 (2)'!$D$3:$D$7000)</f>
        <v>0</v>
      </c>
      <c r="E4054" s="14"/>
      <c r="F4054" s="14">
        <f>_xlfn.XLOOKUP(B4054,'[2]固定资产明细表17-杰 (2)'!$Z$3:$Z$7000,'[2]固定资产明细表17-杰 (2)'!$E$3:$E$7000)</f>
        <v>0</v>
      </c>
      <c r="G4054" s="9"/>
      <c r="H4054" s="9"/>
      <c r="I4054" s="18">
        <f>_xlfn.XLOOKUP(B4054,'[2]固定资产明细表17-杰 (2)'!$Z$3:$Z$7000,'[2]固定资产明细表17-杰 (2)'!$K$3:$K$7000)</f>
        <v>0</v>
      </c>
      <c r="J4054" s="28">
        <f>ROUND(_xlfn.XLOOKUP(B4054,'[2]固定资产明细表17-杰 (2)'!$Z$3:$Z$7000,'[2]固定资产明细表17-杰 (2)'!$J$3:$J$7000),0)</f>
        <v>0</v>
      </c>
      <c r="K4054" s="14"/>
      <c r="L4054" s="14"/>
      <c r="M4054" s="29">
        <f>_xlfn.XLOOKUP(B4054,'[2]固定资产明细表17-杰 (2)'!$Z$3:$Z$7000,'[2]固定资产明细表17-杰 (2)'!$O$3:$O$7000)</f>
        <v>0</v>
      </c>
      <c r="N4054" s="29">
        <f>_xlfn.XLOOKUP(B4054,'[2]固定资产明细表17-杰 (2)'!$Z$3:$Z$7000,'[2]固定资产明细表17-杰 (2)'!$R$3:$R$7000)</f>
        <v>0</v>
      </c>
      <c r="O4054" s="29">
        <f>_xlfn.XLOOKUP(B4054,'[2]固定资产明细表17-杰 (2)'!$Z$3:$Z$7000,'[2]固定资产明细表17-杰 (2)'!$X$3:$X$7000)</f>
        <v>0</v>
      </c>
      <c r="P4054" s="14"/>
      <c r="Q4054" s="14"/>
      <c r="R4054" s="14"/>
      <c r="S4054" s="14"/>
      <c r="T4054" s="14">
        <f t="shared" si="119"/>
        <v>0</v>
      </c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  <c r="AH4054" s="14"/>
    </row>
    <row r="4055" s="1" customFormat="1" ht="15" spans="1:34">
      <c r="A4055" s="9">
        <f t="shared" si="120"/>
        <v>4051</v>
      </c>
      <c r="B4055" s="14"/>
      <c r="C4055" s="14"/>
      <c r="D4055" s="44">
        <f>_xlfn.XLOOKUP(B4055,'[2]固定资产明细表17-杰 (2)'!$Z$3:$Z$7000,'[2]固定资产明细表17-杰 (2)'!$D$3:$D$7000)</f>
        <v>0</v>
      </c>
      <c r="E4055" s="14"/>
      <c r="F4055" s="14">
        <f>_xlfn.XLOOKUP(B4055,'[2]固定资产明细表17-杰 (2)'!$Z$3:$Z$7000,'[2]固定资产明细表17-杰 (2)'!$E$3:$E$7000)</f>
        <v>0</v>
      </c>
      <c r="G4055" s="9"/>
      <c r="H4055" s="9"/>
      <c r="I4055" s="18">
        <f>_xlfn.XLOOKUP(B4055,'[2]固定资产明细表17-杰 (2)'!$Z$3:$Z$7000,'[2]固定资产明细表17-杰 (2)'!$K$3:$K$7000)</f>
        <v>0</v>
      </c>
      <c r="J4055" s="28">
        <f>ROUND(_xlfn.XLOOKUP(B4055,'[2]固定资产明细表17-杰 (2)'!$Z$3:$Z$7000,'[2]固定资产明细表17-杰 (2)'!$J$3:$J$7000),0)</f>
        <v>0</v>
      </c>
      <c r="K4055" s="14"/>
      <c r="L4055" s="14"/>
      <c r="M4055" s="29">
        <f>_xlfn.XLOOKUP(B4055,'[2]固定资产明细表17-杰 (2)'!$Z$3:$Z$7000,'[2]固定资产明细表17-杰 (2)'!$O$3:$O$7000)</f>
        <v>0</v>
      </c>
      <c r="N4055" s="29">
        <f>_xlfn.XLOOKUP(B4055,'[2]固定资产明细表17-杰 (2)'!$Z$3:$Z$7000,'[2]固定资产明细表17-杰 (2)'!$R$3:$R$7000)</f>
        <v>0</v>
      </c>
      <c r="O4055" s="29">
        <f>_xlfn.XLOOKUP(B4055,'[2]固定资产明细表17-杰 (2)'!$Z$3:$Z$7000,'[2]固定资产明细表17-杰 (2)'!$X$3:$X$7000)</f>
        <v>0</v>
      </c>
      <c r="P4055" s="14"/>
      <c r="Q4055" s="14"/>
      <c r="R4055" s="14"/>
      <c r="S4055" s="14"/>
      <c r="T4055" s="14">
        <f t="shared" si="119"/>
        <v>0</v>
      </c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  <c r="AH4055" s="14"/>
    </row>
    <row r="4056" s="1" customFormat="1" ht="15" spans="1:34">
      <c r="A4056" s="9">
        <f t="shared" si="120"/>
        <v>4052</v>
      </c>
      <c r="B4056" s="14"/>
      <c r="C4056" s="14"/>
      <c r="D4056" s="44">
        <f>_xlfn.XLOOKUP(B4056,'[2]固定资产明细表17-杰 (2)'!$Z$3:$Z$7000,'[2]固定资产明细表17-杰 (2)'!$D$3:$D$7000)</f>
        <v>0</v>
      </c>
      <c r="E4056" s="14"/>
      <c r="F4056" s="14">
        <f>_xlfn.XLOOKUP(B4056,'[2]固定资产明细表17-杰 (2)'!$Z$3:$Z$7000,'[2]固定资产明细表17-杰 (2)'!$E$3:$E$7000)</f>
        <v>0</v>
      </c>
      <c r="G4056" s="9"/>
      <c r="H4056" s="9"/>
      <c r="I4056" s="18">
        <f>_xlfn.XLOOKUP(B4056,'[2]固定资产明细表17-杰 (2)'!$Z$3:$Z$7000,'[2]固定资产明细表17-杰 (2)'!$K$3:$K$7000)</f>
        <v>0</v>
      </c>
      <c r="J4056" s="28">
        <f>ROUND(_xlfn.XLOOKUP(B4056,'[2]固定资产明细表17-杰 (2)'!$Z$3:$Z$7000,'[2]固定资产明细表17-杰 (2)'!$J$3:$J$7000),0)</f>
        <v>0</v>
      </c>
      <c r="K4056" s="14"/>
      <c r="L4056" s="14"/>
      <c r="M4056" s="29">
        <f>_xlfn.XLOOKUP(B4056,'[2]固定资产明细表17-杰 (2)'!$Z$3:$Z$7000,'[2]固定资产明细表17-杰 (2)'!$O$3:$O$7000)</f>
        <v>0</v>
      </c>
      <c r="N4056" s="29">
        <f>_xlfn.XLOOKUP(B4056,'[2]固定资产明细表17-杰 (2)'!$Z$3:$Z$7000,'[2]固定资产明细表17-杰 (2)'!$R$3:$R$7000)</f>
        <v>0</v>
      </c>
      <c r="O4056" s="29">
        <f>_xlfn.XLOOKUP(B4056,'[2]固定资产明细表17-杰 (2)'!$Z$3:$Z$7000,'[2]固定资产明细表17-杰 (2)'!$X$3:$X$7000)</f>
        <v>0</v>
      </c>
      <c r="P4056" s="14"/>
      <c r="Q4056" s="14"/>
      <c r="R4056" s="14"/>
      <c r="S4056" s="14"/>
      <c r="T4056" s="14">
        <f t="shared" si="119"/>
        <v>0</v>
      </c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  <c r="AH4056" s="14"/>
    </row>
    <row r="4057" s="1" customFormat="1" ht="15" spans="1:34">
      <c r="A4057" s="9">
        <f t="shared" si="120"/>
        <v>4053</v>
      </c>
      <c r="B4057" s="14"/>
      <c r="C4057" s="14"/>
      <c r="D4057" s="44">
        <f>_xlfn.XLOOKUP(B4057,'[2]固定资产明细表17-杰 (2)'!$Z$3:$Z$7000,'[2]固定资产明细表17-杰 (2)'!$D$3:$D$7000)</f>
        <v>0</v>
      </c>
      <c r="E4057" s="14"/>
      <c r="F4057" s="14">
        <f>_xlfn.XLOOKUP(B4057,'[2]固定资产明细表17-杰 (2)'!$Z$3:$Z$7000,'[2]固定资产明细表17-杰 (2)'!$E$3:$E$7000)</f>
        <v>0</v>
      </c>
      <c r="G4057" s="9"/>
      <c r="H4057" s="9"/>
      <c r="I4057" s="18">
        <f>_xlfn.XLOOKUP(B4057,'[2]固定资产明细表17-杰 (2)'!$Z$3:$Z$7000,'[2]固定资产明细表17-杰 (2)'!$K$3:$K$7000)</f>
        <v>0</v>
      </c>
      <c r="J4057" s="28">
        <f>ROUND(_xlfn.XLOOKUP(B4057,'[2]固定资产明细表17-杰 (2)'!$Z$3:$Z$7000,'[2]固定资产明细表17-杰 (2)'!$J$3:$J$7000),0)</f>
        <v>0</v>
      </c>
      <c r="K4057" s="14"/>
      <c r="L4057" s="14"/>
      <c r="M4057" s="29">
        <f>_xlfn.XLOOKUP(B4057,'[2]固定资产明细表17-杰 (2)'!$Z$3:$Z$7000,'[2]固定资产明细表17-杰 (2)'!$O$3:$O$7000)</f>
        <v>0</v>
      </c>
      <c r="N4057" s="29">
        <f>_xlfn.XLOOKUP(B4057,'[2]固定资产明细表17-杰 (2)'!$Z$3:$Z$7000,'[2]固定资产明细表17-杰 (2)'!$R$3:$R$7000)</f>
        <v>0</v>
      </c>
      <c r="O4057" s="29">
        <f>_xlfn.XLOOKUP(B4057,'[2]固定资产明细表17-杰 (2)'!$Z$3:$Z$7000,'[2]固定资产明细表17-杰 (2)'!$X$3:$X$7000)</f>
        <v>0</v>
      </c>
      <c r="P4057" s="14"/>
      <c r="Q4057" s="14"/>
      <c r="R4057" s="14"/>
      <c r="S4057" s="14"/>
      <c r="T4057" s="14">
        <f t="shared" si="119"/>
        <v>0</v>
      </c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  <c r="AH4057" s="14"/>
    </row>
    <row r="4058" s="1" customFormat="1" ht="15" spans="1:34">
      <c r="A4058" s="9">
        <f t="shared" si="120"/>
        <v>4054</v>
      </c>
      <c r="B4058" s="14"/>
      <c r="C4058" s="14"/>
      <c r="D4058" s="44">
        <f>_xlfn.XLOOKUP(B4058,'[2]固定资产明细表17-杰 (2)'!$Z$3:$Z$7000,'[2]固定资产明细表17-杰 (2)'!$D$3:$D$7000)</f>
        <v>0</v>
      </c>
      <c r="E4058" s="14"/>
      <c r="F4058" s="14">
        <f>_xlfn.XLOOKUP(B4058,'[2]固定资产明细表17-杰 (2)'!$Z$3:$Z$7000,'[2]固定资产明细表17-杰 (2)'!$E$3:$E$7000)</f>
        <v>0</v>
      </c>
      <c r="G4058" s="9"/>
      <c r="H4058" s="9"/>
      <c r="I4058" s="18">
        <f>_xlfn.XLOOKUP(B4058,'[2]固定资产明细表17-杰 (2)'!$Z$3:$Z$7000,'[2]固定资产明细表17-杰 (2)'!$K$3:$K$7000)</f>
        <v>0</v>
      </c>
      <c r="J4058" s="28">
        <f>ROUND(_xlfn.XLOOKUP(B4058,'[2]固定资产明细表17-杰 (2)'!$Z$3:$Z$7000,'[2]固定资产明细表17-杰 (2)'!$J$3:$J$7000),0)</f>
        <v>0</v>
      </c>
      <c r="K4058" s="14"/>
      <c r="L4058" s="14"/>
      <c r="M4058" s="29">
        <f>_xlfn.XLOOKUP(B4058,'[2]固定资产明细表17-杰 (2)'!$Z$3:$Z$7000,'[2]固定资产明细表17-杰 (2)'!$O$3:$O$7000)</f>
        <v>0</v>
      </c>
      <c r="N4058" s="29">
        <f>_xlfn.XLOOKUP(B4058,'[2]固定资产明细表17-杰 (2)'!$Z$3:$Z$7000,'[2]固定资产明细表17-杰 (2)'!$R$3:$R$7000)</f>
        <v>0</v>
      </c>
      <c r="O4058" s="29">
        <f>_xlfn.XLOOKUP(B4058,'[2]固定资产明细表17-杰 (2)'!$Z$3:$Z$7000,'[2]固定资产明细表17-杰 (2)'!$X$3:$X$7000)</f>
        <v>0</v>
      </c>
      <c r="P4058" s="14"/>
      <c r="Q4058" s="14"/>
      <c r="R4058" s="14"/>
      <c r="S4058" s="14"/>
      <c r="T4058" s="14">
        <f t="shared" si="119"/>
        <v>0</v>
      </c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  <c r="AH4058" s="14"/>
    </row>
    <row r="4059" s="1" customFormat="1" ht="15" spans="1:34">
      <c r="A4059" s="9">
        <f t="shared" si="120"/>
        <v>4055</v>
      </c>
      <c r="B4059" s="14"/>
      <c r="C4059" s="14"/>
      <c r="D4059" s="44">
        <f>_xlfn.XLOOKUP(B4059,'[2]固定资产明细表17-杰 (2)'!$Z$3:$Z$7000,'[2]固定资产明细表17-杰 (2)'!$D$3:$D$7000)</f>
        <v>0</v>
      </c>
      <c r="E4059" s="14"/>
      <c r="F4059" s="14">
        <f>_xlfn.XLOOKUP(B4059,'[2]固定资产明细表17-杰 (2)'!$Z$3:$Z$7000,'[2]固定资产明细表17-杰 (2)'!$E$3:$E$7000)</f>
        <v>0</v>
      </c>
      <c r="G4059" s="9"/>
      <c r="H4059" s="9"/>
      <c r="I4059" s="18">
        <f>_xlfn.XLOOKUP(B4059,'[2]固定资产明细表17-杰 (2)'!$Z$3:$Z$7000,'[2]固定资产明细表17-杰 (2)'!$K$3:$K$7000)</f>
        <v>0</v>
      </c>
      <c r="J4059" s="28">
        <f>ROUND(_xlfn.XLOOKUP(B4059,'[2]固定资产明细表17-杰 (2)'!$Z$3:$Z$7000,'[2]固定资产明细表17-杰 (2)'!$J$3:$J$7000),0)</f>
        <v>0</v>
      </c>
      <c r="K4059" s="14"/>
      <c r="L4059" s="14"/>
      <c r="M4059" s="29">
        <f>_xlfn.XLOOKUP(B4059,'[2]固定资产明细表17-杰 (2)'!$Z$3:$Z$7000,'[2]固定资产明细表17-杰 (2)'!$O$3:$O$7000)</f>
        <v>0</v>
      </c>
      <c r="N4059" s="29">
        <f>_xlfn.XLOOKUP(B4059,'[2]固定资产明细表17-杰 (2)'!$Z$3:$Z$7000,'[2]固定资产明细表17-杰 (2)'!$R$3:$R$7000)</f>
        <v>0</v>
      </c>
      <c r="O4059" s="29">
        <f>_xlfn.XLOOKUP(B4059,'[2]固定资产明细表17-杰 (2)'!$Z$3:$Z$7000,'[2]固定资产明细表17-杰 (2)'!$X$3:$X$7000)</f>
        <v>0</v>
      </c>
      <c r="P4059" s="14"/>
      <c r="Q4059" s="14"/>
      <c r="R4059" s="14"/>
      <c r="S4059" s="14"/>
      <c r="T4059" s="14">
        <f t="shared" si="119"/>
        <v>0</v>
      </c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  <c r="AH4059" s="14"/>
    </row>
    <row r="4060" s="1" customFormat="1" ht="15" spans="1:34">
      <c r="A4060" s="9">
        <f t="shared" si="120"/>
        <v>4056</v>
      </c>
      <c r="B4060" s="14"/>
      <c r="C4060" s="14"/>
      <c r="D4060" s="44">
        <f>_xlfn.XLOOKUP(B4060,'[2]固定资产明细表17-杰 (2)'!$Z$3:$Z$7000,'[2]固定资产明细表17-杰 (2)'!$D$3:$D$7000)</f>
        <v>0</v>
      </c>
      <c r="E4060" s="14"/>
      <c r="F4060" s="14">
        <f>_xlfn.XLOOKUP(B4060,'[2]固定资产明细表17-杰 (2)'!$Z$3:$Z$7000,'[2]固定资产明细表17-杰 (2)'!$E$3:$E$7000)</f>
        <v>0</v>
      </c>
      <c r="G4060" s="9"/>
      <c r="H4060" s="9"/>
      <c r="I4060" s="18">
        <f>_xlfn.XLOOKUP(B4060,'[2]固定资产明细表17-杰 (2)'!$Z$3:$Z$7000,'[2]固定资产明细表17-杰 (2)'!$K$3:$K$7000)</f>
        <v>0</v>
      </c>
      <c r="J4060" s="28">
        <f>ROUND(_xlfn.XLOOKUP(B4060,'[2]固定资产明细表17-杰 (2)'!$Z$3:$Z$7000,'[2]固定资产明细表17-杰 (2)'!$J$3:$J$7000),0)</f>
        <v>0</v>
      </c>
      <c r="K4060" s="14"/>
      <c r="L4060" s="14"/>
      <c r="M4060" s="29">
        <f>_xlfn.XLOOKUP(B4060,'[2]固定资产明细表17-杰 (2)'!$Z$3:$Z$7000,'[2]固定资产明细表17-杰 (2)'!$O$3:$O$7000)</f>
        <v>0</v>
      </c>
      <c r="N4060" s="29">
        <f>_xlfn.XLOOKUP(B4060,'[2]固定资产明细表17-杰 (2)'!$Z$3:$Z$7000,'[2]固定资产明细表17-杰 (2)'!$R$3:$R$7000)</f>
        <v>0</v>
      </c>
      <c r="O4060" s="29">
        <f>_xlfn.XLOOKUP(B4060,'[2]固定资产明细表17-杰 (2)'!$Z$3:$Z$7000,'[2]固定资产明细表17-杰 (2)'!$X$3:$X$7000)</f>
        <v>0</v>
      </c>
      <c r="P4060" s="14"/>
      <c r="Q4060" s="14"/>
      <c r="R4060" s="14"/>
      <c r="S4060" s="14"/>
      <c r="T4060" s="14">
        <f t="shared" si="119"/>
        <v>0</v>
      </c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  <c r="AH4060" s="14"/>
    </row>
    <row r="4061" s="1" customFormat="1" ht="15" spans="1:34">
      <c r="A4061" s="9">
        <f t="shared" si="120"/>
        <v>4057</v>
      </c>
      <c r="B4061" s="14"/>
      <c r="C4061" s="14"/>
      <c r="D4061" s="44">
        <f>_xlfn.XLOOKUP(B4061,'[2]固定资产明细表17-杰 (2)'!$Z$3:$Z$7000,'[2]固定资产明细表17-杰 (2)'!$D$3:$D$7000)</f>
        <v>0</v>
      </c>
      <c r="E4061" s="14"/>
      <c r="F4061" s="14">
        <f>_xlfn.XLOOKUP(B4061,'[2]固定资产明细表17-杰 (2)'!$Z$3:$Z$7000,'[2]固定资产明细表17-杰 (2)'!$E$3:$E$7000)</f>
        <v>0</v>
      </c>
      <c r="G4061" s="9"/>
      <c r="H4061" s="9"/>
      <c r="I4061" s="18">
        <f>_xlfn.XLOOKUP(B4061,'[2]固定资产明细表17-杰 (2)'!$Z$3:$Z$7000,'[2]固定资产明细表17-杰 (2)'!$K$3:$K$7000)</f>
        <v>0</v>
      </c>
      <c r="J4061" s="28">
        <f>ROUND(_xlfn.XLOOKUP(B4061,'[2]固定资产明细表17-杰 (2)'!$Z$3:$Z$7000,'[2]固定资产明细表17-杰 (2)'!$J$3:$J$7000),0)</f>
        <v>0</v>
      </c>
      <c r="K4061" s="14"/>
      <c r="L4061" s="14"/>
      <c r="M4061" s="29">
        <f>_xlfn.XLOOKUP(B4061,'[2]固定资产明细表17-杰 (2)'!$Z$3:$Z$7000,'[2]固定资产明细表17-杰 (2)'!$O$3:$O$7000)</f>
        <v>0</v>
      </c>
      <c r="N4061" s="29">
        <f>_xlfn.XLOOKUP(B4061,'[2]固定资产明细表17-杰 (2)'!$Z$3:$Z$7000,'[2]固定资产明细表17-杰 (2)'!$R$3:$R$7000)</f>
        <v>0</v>
      </c>
      <c r="O4061" s="29">
        <f>_xlfn.XLOOKUP(B4061,'[2]固定资产明细表17-杰 (2)'!$Z$3:$Z$7000,'[2]固定资产明细表17-杰 (2)'!$X$3:$X$7000)</f>
        <v>0</v>
      </c>
      <c r="P4061" s="14"/>
      <c r="Q4061" s="14"/>
      <c r="R4061" s="14"/>
      <c r="S4061" s="14"/>
      <c r="T4061" s="14">
        <f t="shared" si="119"/>
        <v>0</v>
      </c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  <c r="AH4061" s="14"/>
    </row>
    <row r="4062" s="1" customFormat="1" ht="15" spans="1:34">
      <c r="A4062" s="9">
        <f t="shared" si="120"/>
        <v>4058</v>
      </c>
      <c r="B4062" s="14"/>
      <c r="C4062" s="14"/>
      <c r="D4062" s="44">
        <f>_xlfn.XLOOKUP(B4062,'[2]固定资产明细表17-杰 (2)'!$Z$3:$Z$7000,'[2]固定资产明细表17-杰 (2)'!$D$3:$D$7000)</f>
        <v>0</v>
      </c>
      <c r="E4062" s="14"/>
      <c r="F4062" s="14">
        <f>_xlfn.XLOOKUP(B4062,'[2]固定资产明细表17-杰 (2)'!$Z$3:$Z$7000,'[2]固定资产明细表17-杰 (2)'!$E$3:$E$7000)</f>
        <v>0</v>
      </c>
      <c r="G4062" s="9"/>
      <c r="H4062" s="9"/>
      <c r="I4062" s="18">
        <f>_xlfn.XLOOKUP(B4062,'[2]固定资产明细表17-杰 (2)'!$Z$3:$Z$7000,'[2]固定资产明细表17-杰 (2)'!$K$3:$K$7000)</f>
        <v>0</v>
      </c>
      <c r="J4062" s="28">
        <f>ROUND(_xlfn.XLOOKUP(B4062,'[2]固定资产明细表17-杰 (2)'!$Z$3:$Z$7000,'[2]固定资产明细表17-杰 (2)'!$J$3:$J$7000),0)</f>
        <v>0</v>
      </c>
      <c r="K4062" s="14"/>
      <c r="L4062" s="14"/>
      <c r="M4062" s="29">
        <f>_xlfn.XLOOKUP(B4062,'[2]固定资产明细表17-杰 (2)'!$Z$3:$Z$7000,'[2]固定资产明细表17-杰 (2)'!$O$3:$O$7000)</f>
        <v>0</v>
      </c>
      <c r="N4062" s="29">
        <f>_xlfn.XLOOKUP(B4062,'[2]固定资产明细表17-杰 (2)'!$Z$3:$Z$7000,'[2]固定资产明细表17-杰 (2)'!$R$3:$R$7000)</f>
        <v>0</v>
      </c>
      <c r="O4062" s="29">
        <f>_xlfn.XLOOKUP(B4062,'[2]固定资产明细表17-杰 (2)'!$Z$3:$Z$7000,'[2]固定资产明细表17-杰 (2)'!$X$3:$X$7000)</f>
        <v>0</v>
      </c>
      <c r="P4062" s="14"/>
      <c r="Q4062" s="14"/>
      <c r="R4062" s="14"/>
      <c r="S4062" s="14"/>
      <c r="T4062" s="14">
        <f t="shared" si="119"/>
        <v>0</v>
      </c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  <c r="AH4062" s="14"/>
    </row>
    <row r="4063" s="1" customFormat="1" ht="15" spans="1:34">
      <c r="A4063" s="9">
        <f t="shared" si="120"/>
        <v>4059</v>
      </c>
      <c r="B4063" s="14"/>
      <c r="C4063" s="14"/>
      <c r="D4063" s="44">
        <f>_xlfn.XLOOKUP(B4063,'[2]固定资产明细表17-杰 (2)'!$Z$3:$Z$7000,'[2]固定资产明细表17-杰 (2)'!$D$3:$D$7000)</f>
        <v>0</v>
      </c>
      <c r="E4063" s="14"/>
      <c r="F4063" s="14">
        <f>_xlfn.XLOOKUP(B4063,'[2]固定资产明细表17-杰 (2)'!$Z$3:$Z$7000,'[2]固定资产明细表17-杰 (2)'!$E$3:$E$7000)</f>
        <v>0</v>
      </c>
      <c r="G4063" s="9"/>
      <c r="H4063" s="9"/>
      <c r="I4063" s="18">
        <f>_xlfn.XLOOKUP(B4063,'[2]固定资产明细表17-杰 (2)'!$Z$3:$Z$7000,'[2]固定资产明细表17-杰 (2)'!$K$3:$K$7000)</f>
        <v>0</v>
      </c>
      <c r="J4063" s="28">
        <f>ROUND(_xlfn.XLOOKUP(B4063,'[2]固定资产明细表17-杰 (2)'!$Z$3:$Z$7000,'[2]固定资产明细表17-杰 (2)'!$J$3:$J$7000),0)</f>
        <v>0</v>
      </c>
      <c r="K4063" s="14"/>
      <c r="L4063" s="14"/>
      <c r="M4063" s="29">
        <f>_xlfn.XLOOKUP(B4063,'[2]固定资产明细表17-杰 (2)'!$Z$3:$Z$7000,'[2]固定资产明细表17-杰 (2)'!$O$3:$O$7000)</f>
        <v>0</v>
      </c>
      <c r="N4063" s="29">
        <f>_xlfn.XLOOKUP(B4063,'[2]固定资产明细表17-杰 (2)'!$Z$3:$Z$7000,'[2]固定资产明细表17-杰 (2)'!$R$3:$R$7000)</f>
        <v>0</v>
      </c>
      <c r="O4063" s="29">
        <f>_xlfn.XLOOKUP(B4063,'[2]固定资产明细表17-杰 (2)'!$Z$3:$Z$7000,'[2]固定资产明细表17-杰 (2)'!$X$3:$X$7000)</f>
        <v>0</v>
      </c>
      <c r="P4063" s="14"/>
      <c r="Q4063" s="14"/>
      <c r="R4063" s="14"/>
      <c r="S4063" s="14"/>
      <c r="T4063" s="14">
        <f t="shared" si="119"/>
        <v>0</v>
      </c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  <c r="AH4063" s="14"/>
    </row>
    <row r="4064" s="1" customFormat="1" ht="15" spans="1:34">
      <c r="A4064" s="9">
        <f t="shared" si="120"/>
        <v>4060</v>
      </c>
      <c r="B4064" s="14"/>
      <c r="C4064" s="14"/>
      <c r="D4064" s="44">
        <f>_xlfn.XLOOKUP(B4064,'[2]固定资产明细表17-杰 (2)'!$Z$3:$Z$7000,'[2]固定资产明细表17-杰 (2)'!$D$3:$D$7000)</f>
        <v>0</v>
      </c>
      <c r="E4064" s="14"/>
      <c r="F4064" s="14">
        <f>_xlfn.XLOOKUP(B4064,'[2]固定资产明细表17-杰 (2)'!$Z$3:$Z$7000,'[2]固定资产明细表17-杰 (2)'!$E$3:$E$7000)</f>
        <v>0</v>
      </c>
      <c r="G4064" s="9"/>
      <c r="H4064" s="9"/>
      <c r="I4064" s="18">
        <f>_xlfn.XLOOKUP(B4064,'[2]固定资产明细表17-杰 (2)'!$Z$3:$Z$7000,'[2]固定资产明细表17-杰 (2)'!$K$3:$K$7000)</f>
        <v>0</v>
      </c>
      <c r="J4064" s="28">
        <f>ROUND(_xlfn.XLOOKUP(B4064,'[2]固定资产明细表17-杰 (2)'!$Z$3:$Z$7000,'[2]固定资产明细表17-杰 (2)'!$J$3:$J$7000),0)</f>
        <v>0</v>
      </c>
      <c r="K4064" s="14"/>
      <c r="L4064" s="14"/>
      <c r="M4064" s="29">
        <f>_xlfn.XLOOKUP(B4064,'[2]固定资产明细表17-杰 (2)'!$Z$3:$Z$7000,'[2]固定资产明细表17-杰 (2)'!$O$3:$O$7000)</f>
        <v>0</v>
      </c>
      <c r="N4064" s="29">
        <f>_xlfn.XLOOKUP(B4064,'[2]固定资产明细表17-杰 (2)'!$Z$3:$Z$7000,'[2]固定资产明细表17-杰 (2)'!$R$3:$R$7000)</f>
        <v>0</v>
      </c>
      <c r="O4064" s="29">
        <f>_xlfn.XLOOKUP(B4064,'[2]固定资产明细表17-杰 (2)'!$Z$3:$Z$7000,'[2]固定资产明细表17-杰 (2)'!$X$3:$X$7000)</f>
        <v>0</v>
      </c>
      <c r="P4064" s="14"/>
      <c r="Q4064" s="14"/>
      <c r="R4064" s="14"/>
      <c r="S4064" s="14"/>
      <c r="T4064" s="14">
        <f t="shared" si="119"/>
        <v>0</v>
      </c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  <c r="AH4064" s="14"/>
    </row>
    <row r="4065" s="1" customFormat="1" ht="15" spans="1:34">
      <c r="A4065" s="9">
        <f t="shared" si="120"/>
        <v>4061</v>
      </c>
      <c r="B4065" s="14"/>
      <c r="C4065" s="14"/>
      <c r="D4065" s="44">
        <f>_xlfn.XLOOKUP(B4065,'[2]固定资产明细表17-杰 (2)'!$Z$3:$Z$7000,'[2]固定资产明细表17-杰 (2)'!$D$3:$D$7000)</f>
        <v>0</v>
      </c>
      <c r="E4065" s="14"/>
      <c r="F4065" s="14">
        <f>_xlfn.XLOOKUP(B4065,'[2]固定资产明细表17-杰 (2)'!$Z$3:$Z$7000,'[2]固定资产明细表17-杰 (2)'!$E$3:$E$7000)</f>
        <v>0</v>
      </c>
      <c r="G4065" s="9"/>
      <c r="H4065" s="9"/>
      <c r="I4065" s="18">
        <f>_xlfn.XLOOKUP(B4065,'[2]固定资产明细表17-杰 (2)'!$Z$3:$Z$7000,'[2]固定资产明细表17-杰 (2)'!$K$3:$K$7000)</f>
        <v>0</v>
      </c>
      <c r="J4065" s="28">
        <f>ROUND(_xlfn.XLOOKUP(B4065,'[2]固定资产明细表17-杰 (2)'!$Z$3:$Z$7000,'[2]固定资产明细表17-杰 (2)'!$J$3:$J$7000),0)</f>
        <v>0</v>
      </c>
      <c r="K4065" s="14"/>
      <c r="L4065" s="14"/>
      <c r="M4065" s="29">
        <f>_xlfn.XLOOKUP(B4065,'[2]固定资产明细表17-杰 (2)'!$Z$3:$Z$7000,'[2]固定资产明细表17-杰 (2)'!$O$3:$O$7000)</f>
        <v>0</v>
      </c>
      <c r="N4065" s="29">
        <f>_xlfn.XLOOKUP(B4065,'[2]固定资产明细表17-杰 (2)'!$Z$3:$Z$7000,'[2]固定资产明细表17-杰 (2)'!$R$3:$R$7000)</f>
        <v>0</v>
      </c>
      <c r="O4065" s="29">
        <f>_xlfn.XLOOKUP(B4065,'[2]固定资产明细表17-杰 (2)'!$Z$3:$Z$7000,'[2]固定资产明细表17-杰 (2)'!$X$3:$X$7000)</f>
        <v>0</v>
      </c>
      <c r="P4065" s="14"/>
      <c r="Q4065" s="14"/>
      <c r="R4065" s="14"/>
      <c r="S4065" s="14"/>
      <c r="T4065" s="14">
        <f t="shared" si="119"/>
        <v>0</v>
      </c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  <c r="AH4065" s="14"/>
    </row>
    <row r="4066" s="1" customFormat="1" ht="15" spans="1:34">
      <c r="A4066" s="9">
        <f t="shared" si="120"/>
        <v>4062</v>
      </c>
      <c r="B4066" s="14"/>
      <c r="C4066" s="14"/>
      <c r="D4066" s="44">
        <f>_xlfn.XLOOKUP(B4066,'[2]固定资产明细表17-杰 (2)'!$Z$3:$Z$7000,'[2]固定资产明细表17-杰 (2)'!$D$3:$D$7000)</f>
        <v>0</v>
      </c>
      <c r="E4066" s="14"/>
      <c r="F4066" s="14">
        <f>_xlfn.XLOOKUP(B4066,'[2]固定资产明细表17-杰 (2)'!$Z$3:$Z$7000,'[2]固定资产明细表17-杰 (2)'!$E$3:$E$7000)</f>
        <v>0</v>
      </c>
      <c r="G4066" s="9"/>
      <c r="H4066" s="9"/>
      <c r="I4066" s="18">
        <f>_xlfn.XLOOKUP(B4066,'[2]固定资产明细表17-杰 (2)'!$Z$3:$Z$7000,'[2]固定资产明细表17-杰 (2)'!$K$3:$K$7000)</f>
        <v>0</v>
      </c>
      <c r="J4066" s="28">
        <f>ROUND(_xlfn.XLOOKUP(B4066,'[2]固定资产明细表17-杰 (2)'!$Z$3:$Z$7000,'[2]固定资产明细表17-杰 (2)'!$J$3:$J$7000),0)</f>
        <v>0</v>
      </c>
      <c r="K4066" s="14"/>
      <c r="L4066" s="14"/>
      <c r="M4066" s="29">
        <f>_xlfn.XLOOKUP(B4066,'[2]固定资产明细表17-杰 (2)'!$Z$3:$Z$7000,'[2]固定资产明细表17-杰 (2)'!$O$3:$O$7000)</f>
        <v>0</v>
      </c>
      <c r="N4066" s="29">
        <f>_xlfn.XLOOKUP(B4066,'[2]固定资产明细表17-杰 (2)'!$Z$3:$Z$7000,'[2]固定资产明细表17-杰 (2)'!$R$3:$R$7000)</f>
        <v>0</v>
      </c>
      <c r="O4066" s="29">
        <f>_xlfn.XLOOKUP(B4066,'[2]固定资产明细表17-杰 (2)'!$Z$3:$Z$7000,'[2]固定资产明细表17-杰 (2)'!$X$3:$X$7000)</f>
        <v>0</v>
      </c>
      <c r="P4066" s="14"/>
      <c r="Q4066" s="14"/>
      <c r="R4066" s="14"/>
      <c r="S4066" s="14"/>
      <c r="T4066" s="14">
        <f t="shared" si="119"/>
        <v>0</v>
      </c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  <c r="AH4066" s="14"/>
    </row>
    <row r="4067" s="1" customFormat="1" ht="15" spans="1:34">
      <c r="A4067" s="9">
        <f t="shared" si="120"/>
        <v>4063</v>
      </c>
      <c r="B4067" s="14"/>
      <c r="C4067" s="14"/>
      <c r="D4067" s="44">
        <f>_xlfn.XLOOKUP(B4067,'[2]固定资产明细表17-杰 (2)'!$Z$3:$Z$7000,'[2]固定资产明细表17-杰 (2)'!$D$3:$D$7000)</f>
        <v>0</v>
      </c>
      <c r="E4067" s="14"/>
      <c r="F4067" s="14">
        <f>_xlfn.XLOOKUP(B4067,'[2]固定资产明细表17-杰 (2)'!$Z$3:$Z$7000,'[2]固定资产明细表17-杰 (2)'!$E$3:$E$7000)</f>
        <v>0</v>
      </c>
      <c r="G4067" s="9"/>
      <c r="H4067" s="9"/>
      <c r="I4067" s="18">
        <f>_xlfn.XLOOKUP(B4067,'[2]固定资产明细表17-杰 (2)'!$Z$3:$Z$7000,'[2]固定资产明细表17-杰 (2)'!$K$3:$K$7000)</f>
        <v>0</v>
      </c>
      <c r="J4067" s="28">
        <f>ROUND(_xlfn.XLOOKUP(B4067,'[2]固定资产明细表17-杰 (2)'!$Z$3:$Z$7000,'[2]固定资产明细表17-杰 (2)'!$J$3:$J$7000),0)</f>
        <v>0</v>
      </c>
      <c r="K4067" s="14"/>
      <c r="L4067" s="14"/>
      <c r="M4067" s="29">
        <f>_xlfn.XLOOKUP(B4067,'[2]固定资产明细表17-杰 (2)'!$Z$3:$Z$7000,'[2]固定资产明细表17-杰 (2)'!$O$3:$O$7000)</f>
        <v>0</v>
      </c>
      <c r="N4067" s="29">
        <f>_xlfn.XLOOKUP(B4067,'[2]固定资产明细表17-杰 (2)'!$Z$3:$Z$7000,'[2]固定资产明细表17-杰 (2)'!$R$3:$R$7000)</f>
        <v>0</v>
      </c>
      <c r="O4067" s="29">
        <f>_xlfn.XLOOKUP(B4067,'[2]固定资产明细表17-杰 (2)'!$Z$3:$Z$7000,'[2]固定资产明细表17-杰 (2)'!$X$3:$X$7000)</f>
        <v>0</v>
      </c>
      <c r="P4067" s="14"/>
      <c r="Q4067" s="14"/>
      <c r="R4067" s="14"/>
      <c r="S4067" s="14"/>
      <c r="T4067" s="14">
        <f t="shared" si="119"/>
        <v>0</v>
      </c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  <c r="AH4067" s="14"/>
    </row>
    <row r="4068" s="1" customFormat="1" ht="15" spans="1:34">
      <c r="A4068" s="9">
        <f t="shared" si="120"/>
        <v>4064</v>
      </c>
      <c r="B4068" s="14"/>
      <c r="C4068" s="14"/>
      <c r="D4068" s="44">
        <f>_xlfn.XLOOKUP(B4068,'[2]固定资产明细表17-杰 (2)'!$Z$3:$Z$7000,'[2]固定资产明细表17-杰 (2)'!$D$3:$D$7000)</f>
        <v>0</v>
      </c>
      <c r="E4068" s="14"/>
      <c r="F4068" s="14">
        <f>_xlfn.XLOOKUP(B4068,'[2]固定资产明细表17-杰 (2)'!$Z$3:$Z$7000,'[2]固定资产明细表17-杰 (2)'!$E$3:$E$7000)</f>
        <v>0</v>
      </c>
      <c r="G4068" s="9"/>
      <c r="H4068" s="9"/>
      <c r="I4068" s="18">
        <f>_xlfn.XLOOKUP(B4068,'[2]固定资产明细表17-杰 (2)'!$Z$3:$Z$7000,'[2]固定资产明细表17-杰 (2)'!$K$3:$K$7000)</f>
        <v>0</v>
      </c>
      <c r="J4068" s="28">
        <f>ROUND(_xlfn.XLOOKUP(B4068,'[2]固定资产明细表17-杰 (2)'!$Z$3:$Z$7000,'[2]固定资产明细表17-杰 (2)'!$J$3:$J$7000),0)</f>
        <v>0</v>
      </c>
      <c r="K4068" s="14"/>
      <c r="L4068" s="14"/>
      <c r="M4068" s="29">
        <f>_xlfn.XLOOKUP(B4068,'[2]固定资产明细表17-杰 (2)'!$Z$3:$Z$7000,'[2]固定资产明细表17-杰 (2)'!$O$3:$O$7000)</f>
        <v>0</v>
      </c>
      <c r="N4068" s="29">
        <f>_xlfn.XLOOKUP(B4068,'[2]固定资产明细表17-杰 (2)'!$Z$3:$Z$7000,'[2]固定资产明细表17-杰 (2)'!$R$3:$R$7000)</f>
        <v>0</v>
      </c>
      <c r="O4068" s="29">
        <f>_xlfn.XLOOKUP(B4068,'[2]固定资产明细表17-杰 (2)'!$Z$3:$Z$7000,'[2]固定资产明细表17-杰 (2)'!$X$3:$X$7000)</f>
        <v>0</v>
      </c>
      <c r="P4068" s="14"/>
      <c r="Q4068" s="14"/>
      <c r="R4068" s="14"/>
      <c r="S4068" s="14"/>
      <c r="T4068" s="14">
        <f t="shared" si="119"/>
        <v>0</v>
      </c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  <c r="AH4068" s="14"/>
    </row>
    <row r="4069" s="1" customFormat="1" ht="15" spans="1:34">
      <c r="A4069" s="9">
        <f t="shared" si="120"/>
        <v>4065</v>
      </c>
      <c r="B4069" s="14"/>
      <c r="C4069" s="14"/>
      <c r="D4069" s="44">
        <f>_xlfn.XLOOKUP(B4069,'[2]固定资产明细表17-杰 (2)'!$Z$3:$Z$7000,'[2]固定资产明细表17-杰 (2)'!$D$3:$D$7000)</f>
        <v>0</v>
      </c>
      <c r="E4069" s="14"/>
      <c r="F4069" s="14">
        <f>_xlfn.XLOOKUP(B4069,'[2]固定资产明细表17-杰 (2)'!$Z$3:$Z$7000,'[2]固定资产明细表17-杰 (2)'!$E$3:$E$7000)</f>
        <v>0</v>
      </c>
      <c r="G4069" s="9"/>
      <c r="H4069" s="9"/>
      <c r="I4069" s="18">
        <f>_xlfn.XLOOKUP(B4069,'[2]固定资产明细表17-杰 (2)'!$Z$3:$Z$7000,'[2]固定资产明细表17-杰 (2)'!$K$3:$K$7000)</f>
        <v>0</v>
      </c>
      <c r="J4069" s="28">
        <f>ROUND(_xlfn.XLOOKUP(B4069,'[2]固定资产明细表17-杰 (2)'!$Z$3:$Z$7000,'[2]固定资产明细表17-杰 (2)'!$J$3:$J$7000),0)</f>
        <v>0</v>
      </c>
      <c r="K4069" s="14"/>
      <c r="L4069" s="14"/>
      <c r="M4069" s="29">
        <f>_xlfn.XLOOKUP(B4069,'[2]固定资产明细表17-杰 (2)'!$Z$3:$Z$7000,'[2]固定资产明细表17-杰 (2)'!$O$3:$O$7000)</f>
        <v>0</v>
      </c>
      <c r="N4069" s="29">
        <f>_xlfn.XLOOKUP(B4069,'[2]固定资产明细表17-杰 (2)'!$Z$3:$Z$7000,'[2]固定资产明细表17-杰 (2)'!$R$3:$R$7000)</f>
        <v>0</v>
      </c>
      <c r="O4069" s="29">
        <f>_xlfn.XLOOKUP(B4069,'[2]固定资产明细表17-杰 (2)'!$Z$3:$Z$7000,'[2]固定资产明细表17-杰 (2)'!$X$3:$X$7000)</f>
        <v>0</v>
      </c>
      <c r="P4069" s="14"/>
      <c r="Q4069" s="14"/>
      <c r="R4069" s="14"/>
      <c r="S4069" s="14"/>
      <c r="T4069" s="14">
        <f t="shared" si="119"/>
        <v>0</v>
      </c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  <c r="AH4069" s="14"/>
    </row>
    <row r="4070" s="1" customFormat="1" ht="15" spans="1:34">
      <c r="A4070" s="9">
        <f t="shared" si="120"/>
        <v>4066</v>
      </c>
      <c r="B4070" s="14"/>
      <c r="C4070" s="14"/>
      <c r="D4070" s="44">
        <f>_xlfn.XLOOKUP(B4070,'[2]固定资产明细表17-杰 (2)'!$Z$3:$Z$7000,'[2]固定资产明细表17-杰 (2)'!$D$3:$D$7000)</f>
        <v>0</v>
      </c>
      <c r="E4070" s="14"/>
      <c r="F4070" s="14">
        <f>_xlfn.XLOOKUP(B4070,'[2]固定资产明细表17-杰 (2)'!$Z$3:$Z$7000,'[2]固定资产明细表17-杰 (2)'!$E$3:$E$7000)</f>
        <v>0</v>
      </c>
      <c r="G4070" s="9"/>
      <c r="H4070" s="9"/>
      <c r="I4070" s="18">
        <f>_xlfn.XLOOKUP(B4070,'[2]固定资产明细表17-杰 (2)'!$Z$3:$Z$7000,'[2]固定资产明细表17-杰 (2)'!$K$3:$K$7000)</f>
        <v>0</v>
      </c>
      <c r="J4070" s="28">
        <f>ROUND(_xlfn.XLOOKUP(B4070,'[2]固定资产明细表17-杰 (2)'!$Z$3:$Z$7000,'[2]固定资产明细表17-杰 (2)'!$J$3:$J$7000),0)</f>
        <v>0</v>
      </c>
      <c r="K4070" s="14"/>
      <c r="L4070" s="14"/>
      <c r="M4070" s="29">
        <f>_xlfn.XLOOKUP(B4070,'[2]固定资产明细表17-杰 (2)'!$Z$3:$Z$7000,'[2]固定资产明细表17-杰 (2)'!$O$3:$O$7000)</f>
        <v>0</v>
      </c>
      <c r="N4070" s="29">
        <f>_xlfn.XLOOKUP(B4070,'[2]固定资产明细表17-杰 (2)'!$Z$3:$Z$7000,'[2]固定资产明细表17-杰 (2)'!$R$3:$R$7000)</f>
        <v>0</v>
      </c>
      <c r="O4070" s="29">
        <f>_xlfn.XLOOKUP(B4070,'[2]固定资产明细表17-杰 (2)'!$Z$3:$Z$7000,'[2]固定资产明细表17-杰 (2)'!$X$3:$X$7000)</f>
        <v>0</v>
      </c>
      <c r="P4070" s="14"/>
      <c r="Q4070" s="14"/>
      <c r="R4070" s="14"/>
      <c r="S4070" s="14"/>
      <c r="T4070" s="14">
        <f t="shared" si="119"/>
        <v>0</v>
      </c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  <c r="AH4070" s="14"/>
    </row>
    <row r="4071" s="1" customFormat="1" ht="15" spans="1:34">
      <c r="A4071" s="9">
        <f t="shared" si="120"/>
        <v>4067</v>
      </c>
      <c r="B4071" s="14"/>
      <c r="C4071" s="14"/>
      <c r="D4071" s="44">
        <f>_xlfn.XLOOKUP(B4071,'[2]固定资产明细表17-杰 (2)'!$Z$3:$Z$7000,'[2]固定资产明细表17-杰 (2)'!$D$3:$D$7000)</f>
        <v>0</v>
      </c>
      <c r="E4071" s="14"/>
      <c r="F4071" s="14">
        <f>_xlfn.XLOOKUP(B4071,'[2]固定资产明细表17-杰 (2)'!$Z$3:$Z$7000,'[2]固定资产明细表17-杰 (2)'!$E$3:$E$7000)</f>
        <v>0</v>
      </c>
      <c r="G4071" s="9"/>
      <c r="H4071" s="9"/>
      <c r="I4071" s="18">
        <f>_xlfn.XLOOKUP(B4071,'[2]固定资产明细表17-杰 (2)'!$Z$3:$Z$7000,'[2]固定资产明细表17-杰 (2)'!$K$3:$K$7000)</f>
        <v>0</v>
      </c>
      <c r="J4071" s="28">
        <f>ROUND(_xlfn.XLOOKUP(B4071,'[2]固定资产明细表17-杰 (2)'!$Z$3:$Z$7000,'[2]固定资产明细表17-杰 (2)'!$J$3:$J$7000),0)</f>
        <v>0</v>
      </c>
      <c r="K4071" s="14"/>
      <c r="L4071" s="14"/>
      <c r="M4071" s="29">
        <f>_xlfn.XLOOKUP(B4071,'[2]固定资产明细表17-杰 (2)'!$Z$3:$Z$7000,'[2]固定资产明细表17-杰 (2)'!$O$3:$O$7000)</f>
        <v>0</v>
      </c>
      <c r="N4071" s="29">
        <f>_xlfn.XLOOKUP(B4071,'[2]固定资产明细表17-杰 (2)'!$Z$3:$Z$7000,'[2]固定资产明细表17-杰 (2)'!$R$3:$R$7000)</f>
        <v>0</v>
      </c>
      <c r="O4071" s="29">
        <f>_xlfn.XLOOKUP(B4071,'[2]固定资产明细表17-杰 (2)'!$Z$3:$Z$7000,'[2]固定资产明细表17-杰 (2)'!$X$3:$X$7000)</f>
        <v>0</v>
      </c>
      <c r="P4071" s="14"/>
      <c r="Q4071" s="14"/>
      <c r="R4071" s="14"/>
      <c r="S4071" s="14"/>
      <c r="T4071" s="14">
        <f t="shared" ref="T4071:T4134" si="121">IF((P4071-L4071)&gt;0,P4071-L4071,0)</f>
        <v>0</v>
      </c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  <c r="AH4071" s="14"/>
    </row>
    <row r="4072" s="1" customFormat="1" ht="15" spans="1:34">
      <c r="A4072" s="9">
        <f t="shared" si="120"/>
        <v>4068</v>
      </c>
      <c r="B4072" s="14"/>
      <c r="C4072" s="14"/>
      <c r="D4072" s="44">
        <f>_xlfn.XLOOKUP(B4072,'[2]固定资产明细表17-杰 (2)'!$Z$3:$Z$7000,'[2]固定资产明细表17-杰 (2)'!$D$3:$D$7000)</f>
        <v>0</v>
      </c>
      <c r="E4072" s="14"/>
      <c r="F4072" s="14">
        <f>_xlfn.XLOOKUP(B4072,'[2]固定资产明细表17-杰 (2)'!$Z$3:$Z$7000,'[2]固定资产明细表17-杰 (2)'!$E$3:$E$7000)</f>
        <v>0</v>
      </c>
      <c r="G4072" s="9"/>
      <c r="H4072" s="9"/>
      <c r="I4072" s="18">
        <f>_xlfn.XLOOKUP(B4072,'[2]固定资产明细表17-杰 (2)'!$Z$3:$Z$7000,'[2]固定资产明细表17-杰 (2)'!$K$3:$K$7000)</f>
        <v>0</v>
      </c>
      <c r="J4072" s="28">
        <f>ROUND(_xlfn.XLOOKUP(B4072,'[2]固定资产明细表17-杰 (2)'!$Z$3:$Z$7000,'[2]固定资产明细表17-杰 (2)'!$J$3:$J$7000),0)</f>
        <v>0</v>
      </c>
      <c r="K4072" s="14"/>
      <c r="L4072" s="14"/>
      <c r="M4072" s="29">
        <f>_xlfn.XLOOKUP(B4072,'[2]固定资产明细表17-杰 (2)'!$Z$3:$Z$7000,'[2]固定资产明细表17-杰 (2)'!$O$3:$O$7000)</f>
        <v>0</v>
      </c>
      <c r="N4072" s="29">
        <f>_xlfn.XLOOKUP(B4072,'[2]固定资产明细表17-杰 (2)'!$Z$3:$Z$7000,'[2]固定资产明细表17-杰 (2)'!$R$3:$R$7000)</f>
        <v>0</v>
      </c>
      <c r="O4072" s="29">
        <f>_xlfn.XLOOKUP(B4072,'[2]固定资产明细表17-杰 (2)'!$Z$3:$Z$7000,'[2]固定资产明细表17-杰 (2)'!$X$3:$X$7000)</f>
        <v>0</v>
      </c>
      <c r="P4072" s="14"/>
      <c r="Q4072" s="14"/>
      <c r="R4072" s="14"/>
      <c r="S4072" s="14"/>
      <c r="T4072" s="14">
        <f t="shared" si="121"/>
        <v>0</v>
      </c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  <c r="AH4072" s="14"/>
    </row>
    <row r="4073" s="1" customFormat="1" ht="15" spans="1:34">
      <c r="A4073" s="9">
        <f t="shared" si="120"/>
        <v>4069</v>
      </c>
      <c r="B4073" s="14"/>
      <c r="C4073" s="14"/>
      <c r="D4073" s="44">
        <f>_xlfn.XLOOKUP(B4073,'[2]固定资产明细表17-杰 (2)'!$Z$3:$Z$7000,'[2]固定资产明细表17-杰 (2)'!$D$3:$D$7000)</f>
        <v>0</v>
      </c>
      <c r="E4073" s="14"/>
      <c r="F4073" s="14">
        <f>_xlfn.XLOOKUP(B4073,'[2]固定资产明细表17-杰 (2)'!$Z$3:$Z$7000,'[2]固定资产明细表17-杰 (2)'!$E$3:$E$7000)</f>
        <v>0</v>
      </c>
      <c r="G4073" s="9"/>
      <c r="H4073" s="9"/>
      <c r="I4073" s="18">
        <f>_xlfn.XLOOKUP(B4073,'[2]固定资产明细表17-杰 (2)'!$Z$3:$Z$7000,'[2]固定资产明细表17-杰 (2)'!$K$3:$K$7000)</f>
        <v>0</v>
      </c>
      <c r="J4073" s="28">
        <f>ROUND(_xlfn.XLOOKUP(B4073,'[2]固定资产明细表17-杰 (2)'!$Z$3:$Z$7000,'[2]固定资产明细表17-杰 (2)'!$J$3:$J$7000),0)</f>
        <v>0</v>
      </c>
      <c r="K4073" s="14"/>
      <c r="L4073" s="14"/>
      <c r="M4073" s="29">
        <f>_xlfn.XLOOKUP(B4073,'[2]固定资产明细表17-杰 (2)'!$Z$3:$Z$7000,'[2]固定资产明细表17-杰 (2)'!$O$3:$O$7000)</f>
        <v>0</v>
      </c>
      <c r="N4073" s="29">
        <f>_xlfn.XLOOKUP(B4073,'[2]固定资产明细表17-杰 (2)'!$Z$3:$Z$7000,'[2]固定资产明细表17-杰 (2)'!$R$3:$R$7000)</f>
        <v>0</v>
      </c>
      <c r="O4073" s="29">
        <f>_xlfn.XLOOKUP(B4073,'[2]固定资产明细表17-杰 (2)'!$Z$3:$Z$7000,'[2]固定资产明细表17-杰 (2)'!$X$3:$X$7000)</f>
        <v>0</v>
      </c>
      <c r="P4073" s="14"/>
      <c r="Q4073" s="14"/>
      <c r="R4073" s="14"/>
      <c r="S4073" s="14"/>
      <c r="T4073" s="14">
        <f t="shared" si="121"/>
        <v>0</v>
      </c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  <c r="AH4073" s="14"/>
    </row>
    <row r="4074" s="1" customFormat="1" ht="15" spans="1:34">
      <c r="A4074" s="9">
        <f t="shared" si="120"/>
        <v>4070</v>
      </c>
      <c r="B4074" s="14"/>
      <c r="C4074" s="14"/>
      <c r="D4074" s="44">
        <f>_xlfn.XLOOKUP(B4074,'[2]固定资产明细表17-杰 (2)'!$Z$3:$Z$7000,'[2]固定资产明细表17-杰 (2)'!$D$3:$D$7000)</f>
        <v>0</v>
      </c>
      <c r="E4074" s="14"/>
      <c r="F4074" s="14">
        <f>_xlfn.XLOOKUP(B4074,'[2]固定资产明细表17-杰 (2)'!$Z$3:$Z$7000,'[2]固定资产明细表17-杰 (2)'!$E$3:$E$7000)</f>
        <v>0</v>
      </c>
      <c r="G4074" s="9"/>
      <c r="H4074" s="9"/>
      <c r="I4074" s="18">
        <f>_xlfn.XLOOKUP(B4074,'[2]固定资产明细表17-杰 (2)'!$Z$3:$Z$7000,'[2]固定资产明细表17-杰 (2)'!$K$3:$K$7000)</f>
        <v>0</v>
      </c>
      <c r="J4074" s="28">
        <f>ROUND(_xlfn.XLOOKUP(B4074,'[2]固定资产明细表17-杰 (2)'!$Z$3:$Z$7000,'[2]固定资产明细表17-杰 (2)'!$J$3:$J$7000),0)</f>
        <v>0</v>
      </c>
      <c r="K4074" s="14"/>
      <c r="L4074" s="14"/>
      <c r="M4074" s="29">
        <f>_xlfn.XLOOKUP(B4074,'[2]固定资产明细表17-杰 (2)'!$Z$3:$Z$7000,'[2]固定资产明细表17-杰 (2)'!$O$3:$O$7000)</f>
        <v>0</v>
      </c>
      <c r="N4074" s="29">
        <f>_xlfn.XLOOKUP(B4074,'[2]固定资产明细表17-杰 (2)'!$Z$3:$Z$7000,'[2]固定资产明细表17-杰 (2)'!$R$3:$R$7000)</f>
        <v>0</v>
      </c>
      <c r="O4074" s="29">
        <f>_xlfn.XLOOKUP(B4074,'[2]固定资产明细表17-杰 (2)'!$Z$3:$Z$7000,'[2]固定资产明细表17-杰 (2)'!$X$3:$X$7000)</f>
        <v>0</v>
      </c>
      <c r="P4074" s="14"/>
      <c r="Q4074" s="14"/>
      <c r="R4074" s="14"/>
      <c r="S4074" s="14"/>
      <c r="T4074" s="14">
        <f t="shared" si="121"/>
        <v>0</v>
      </c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  <c r="AH4074" s="14"/>
    </row>
    <row r="4075" s="1" customFormat="1" ht="15" spans="1:34">
      <c r="A4075" s="9">
        <f t="shared" si="120"/>
        <v>4071</v>
      </c>
      <c r="B4075" s="14"/>
      <c r="C4075" s="14"/>
      <c r="D4075" s="44">
        <f>_xlfn.XLOOKUP(B4075,'[2]固定资产明细表17-杰 (2)'!$Z$3:$Z$7000,'[2]固定资产明细表17-杰 (2)'!$D$3:$D$7000)</f>
        <v>0</v>
      </c>
      <c r="E4075" s="14"/>
      <c r="F4075" s="14">
        <f>_xlfn.XLOOKUP(B4075,'[2]固定资产明细表17-杰 (2)'!$Z$3:$Z$7000,'[2]固定资产明细表17-杰 (2)'!$E$3:$E$7000)</f>
        <v>0</v>
      </c>
      <c r="G4075" s="9"/>
      <c r="H4075" s="9"/>
      <c r="I4075" s="18">
        <f>_xlfn.XLOOKUP(B4075,'[2]固定资产明细表17-杰 (2)'!$Z$3:$Z$7000,'[2]固定资产明细表17-杰 (2)'!$K$3:$K$7000)</f>
        <v>0</v>
      </c>
      <c r="J4075" s="28">
        <f>ROUND(_xlfn.XLOOKUP(B4075,'[2]固定资产明细表17-杰 (2)'!$Z$3:$Z$7000,'[2]固定资产明细表17-杰 (2)'!$J$3:$J$7000),0)</f>
        <v>0</v>
      </c>
      <c r="K4075" s="14"/>
      <c r="L4075" s="14"/>
      <c r="M4075" s="29">
        <f>_xlfn.XLOOKUP(B4075,'[2]固定资产明细表17-杰 (2)'!$Z$3:$Z$7000,'[2]固定资产明细表17-杰 (2)'!$O$3:$O$7000)</f>
        <v>0</v>
      </c>
      <c r="N4075" s="29">
        <f>_xlfn.XLOOKUP(B4075,'[2]固定资产明细表17-杰 (2)'!$Z$3:$Z$7000,'[2]固定资产明细表17-杰 (2)'!$R$3:$R$7000)</f>
        <v>0</v>
      </c>
      <c r="O4075" s="29">
        <f>_xlfn.XLOOKUP(B4075,'[2]固定资产明细表17-杰 (2)'!$Z$3:$Z$7000,'[2]固定资产明细表17-杰 (2)'!$X$3:$X$7000)</f>
        <v>0</v>
      </c>
      <c r="P4075" s="14"/>
      <c r="Q4075" s="14"/>
      <c r="R4075" s="14"/>
      <c r="S4075" s="14"/>
      <c r="T4075" s="14">
        <f t="shared" si="121"/>
        <v>0</v>
      </c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  <c r="AH4075" s="14"/>
    </row>
    <row r="4076" s="1" customFormat="1" ht="15" spans="1:34">
      <c r="A4076" s="9">
        <f t="shared" si="120"/>
        <v>4072</v>
      </c>
      <c r="B4076" s="14"/>
      <c r="C4076" s="14"/>
      <c r="D4076" s="44">
        <f>_xlfn.XLOOKUP(B4076,'[2]固定资产明细表17-杰 (2)'!$Z$3:$Z$7000,'[2]固定资产明细表17-杰 (2)'!$D$3:$D$7000)</f>
        <v>0</v>
      </c>
      <c r="E4076" s="14"/>
      <c r="F4076" s="14">
        <f>_xlfn.XLOOKUP(B4076,'[2]固定资产明细表17-杰 (2)'!$Z$3:$Z$7000,'[2]固定资产明细表17-杰 (2)'!$E$3:$E$7000)</f>
        <v>0</v>
      </c>
      <c r="G4076" s="9"/>
      <c r="H4076" s="9"/>
      <c r="I4076" s="18">
        <f>_xlfn.XLOOKUP(B4076,'[2]固定资产明细表17-杰 (2)'!$Z$3:$Z$7000,'[2]固定资产明细表17-杰 (2)'!$K$3:$K$7000)</f>
        <v>0</v>
      </c>
      <c r="J4076" s="28">
        <f>ROUND(_xlfn.XLOOKUP(B4076,'[2]固定资产明细表17-杰 (2)'!$Z$3:$Z$7000,'[2]固定资产明细表17-杰 (2)'!$J$3:$J$7000),0)</f>
        <v>0</v>
      </c>
      <c r="K4076" s="14"/>
      <c r="L4076" s="14"/>
      <c r="M4076" s="29">
        <f>_xlfn.XLOOKUP(B4076,'[2]固定资产明细表17-杰 (2)'!$Z$3:$Z$7000,'[2]固定资产明细表17-杰 (2)'!$O$3:$O$7000)</f>
        <v>0</v>
      </c>
      <c r="N4076" s="29">
        <f>_xlfn.XLOOKUP(B4076,'[2]固定资产明细表17-杰 (2)'!$Z$3:$Z$7000,'[2]固定资产明细表17-杰 (2)'!$R$3:$R$7000)</f>
        <v>0</v>
      </c>
      <c r="O4076" s="29">
        <f>_xlfn.XLOOKUP(B4076,'[2]固定资产明细表17-杰 (2)'!$Z$3:$Z$7000,'[2]固定资产明细表17-杰 (2)'!$X$3:$X$7000)</f>
        <v>0</v>
      </c>
      <c r="P4076" s="14"/>
      <c r="Q4076" s="14"/>
      <c r="R4076" s="14"/>
      <c r="S4076" s="14"/>
      <c r="T4076" s="14">
        <f t="shared" si="121"/>
        <v>0</v>
      </c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  <c r="AH4076" s="14"/>
    </row>
    <row r="4077" s="1" customFormat="1" ht="15" spans="1:34">
      <c r="A4077" s="9">
        <f t="shared" si="120"/>
        <v>4073</v>
      </c>
      <c r="B4077" s="14"/>
      <c r="C4077" s="14"/>
      <c r="D4077" s="44">
        <f>_xlfn.XLOOKUP(B4077,'[2]固定资产明细表17-杰 (2)'!$Z$3:$Z$7000,'[2]固定资产明细表17-杰 (2)'!$D$3:$D$7000)</f>
        <v>0</v>
      </c>
      <c r="E4077" s="14"/>
      <c r="F4077" s="14">
        <f>_xlfn.XLOOKUP(B4077,'[2]固定资产明细表17-杰 (2)'!$Z$3:$Z$7000,'[2]固定资产明细表17-杰 (2)'!$E$3:$E$7000)</f>
        <v>0</v>
      </c>
      <c r="G4077" s="9"/>
      <c r="H4077" s="9"/>
      <c r="I4077" s="18">
        <f>_xlfn.XLOOKUP(B4077,'[2]固定资产明细表17-杰 (2)'!$Z$3:$Z$7000,'[2]固定资产明细表17-杰 (2)'!$K$3:$K$7000)</f>
        <v>0</v>
      </c>
      <c r="J4077" s="28">
        <f>ROUND(_xlfn.XLOOKUP(B4077,'[2]固定资产明细表17-杰 (2)'!$Z$3:$Z$7000,'[2]固定资产明细表17-杰 (2)'!$J$3:$J$7000),0)</f>
        <v>0</v>
      </c>
      <c r="K4077" s="14"/>
      <c r="L4077" s="14"/>
      <c r="M4077" s="29">
        <f>_xlfn.XLOOKUP(B4077,'[2]固定资产明细表17-杰 (2)'!$Z$3:$Z$7000,'[2]固定资产明细表17-杰 (2)'!$O$3:$O$7000)</f>
        <v>0</v>
      </c>
      <c r="N4077" s="29">
        <f>_xlfn.XLOOKUP(B4077,'[2]固定资产明细表17-杰 (2)'!$Z$3:$Z$7000,'[2]固定资产明细表17-杰 (2)'!$R$3:$R$7000)</f>
        <v>0</v>
      </c>
      <c r="O4077" s="29">
        <f>_xlfn.XLOOKUP(B4077,'[2]固定资产明细表17-杰 (2)'!$Z$3:$Z$7000,'[2]固定资产明细表17-杰 (2)'!$X$3:$X$7000)</f>
        <v>0</v>
      </c>
      <c r="P4077" s="14"/>
      <c r="Q4077" s="14"/>
      <c r="R4077" s="14"/>
      <c r="S4077" s="14"/>
      <c r="T4077" s="14">
        <f t="shared" si="121"/>
        <v>0</v>
      </c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  <c r="AH4077" s="14"/>
    </row>
    <row r="4078" s="1" customFormat="1" ht="15" spans="1:34">
      <c r="A4078" s="9">
        <f t="shared" si="120"/>
        <v>4074</v>
      </c>
      <c r="B4078" s="14"/>
      <c r="C4078" s="14"/>
      <c r="D4078" s="44">
        <f>_xlfn.XLOOKUP(B4078,'[2]固定资产明细表17-杰 (2)'!$Z$3:$Z$7000,'[2]固定资产明细表17-杰 (2)'!$D$3:$D$7000)</f>
        <v>0</v>
      </c>
      <c r="E4078" s="14"/>
      <c r="F4078" s="14">
        <f>_xlfn.XLOOKUP(B4078,'[2]固定资产明细表17-杰 (2)'!$Z$3:$Z$7000,'[2]固定资产明细表17-杰 (2)'!$E$3:$E$7000)</f>
        <v>0</v>
      </c>
      <c r="G4078" s="9"/>
      <c r="H4078" s="9"/>
      <c r="I4078" s="18">
        <f>_xlfn.XLOOKUP(B4078,'[2]固定资产明细表17-杰 (2)'!$Z$3:$Z$7000,'[2]固定资产明细表17-杰 (2)'!$K$3:$K$7000)</f>
        <v>0</v>
      </c>
      <c r="J4078" s="28">
        <f>ROUND(_xlfn.XLOOKUP(B4078,'[2]固定资产明细表17-杰 (2)'!$Z$3:$Z$7000,'[2]固定资产明细表17-杰 (2)'!$J$3:$J$7000),0)</f>
        <v>0</v>
      </c>
      <c r="K4078" s="14"/>
      <c r="L4078" s="14"/>
      <c r="M4078" s="29">
        <f>_xlfn.XLOOKUP(B4078,'[2]固定资产明细表17-杰 (2)'!$Z$3:$Z$7000,'[2]固定资产明细表17-杰 (2)'!$O$3:$O$7000)</f>
        <v>0</v>
      </c>
      <c r="N4078" s="29">
        <f>_xlfn.XLOOKUP(B4078,'[2]固定资产明细表17-杰 (2)'!$Z$3:$Z$7000,'[2]固定资产明细表17-杰 (2)'!$R$3:$R$7000)</f>
        <v>0</v>
      </c>
      <c r="O4078" s="29">
        <f>_xlfn.XLOOKUP(B4078,'[2]固定资产明细表17-杰 (2)'!$Z$3:$Z$7000,'[2]固定资产明细表17-杰 (2)'!$X$3:$X$7000)</f>
        <v>0</v>
      </c>
      <c r="P4078" s="14"/>
      <c r="Q4078" s="14"/>
      <c r="R4078" s="14"/>
      <c r="S4078" s="14"/>
      <c r="T4078" s="14">
        <f t="shared" si="121"/>
        <v>0</v>
      </c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  <c r="AH4078" s="14"/>
    </row>
    <row r="4079" s="1" customFormat="1" ht="15" spans="1:34">
      <c r="A4079" s="9">
        <f t="shared" si="120"/>
        <v>4075</v>
      </c>
      <c r="B4079" s="14"/>
      <c r="C4079" s="14"/>
      <c r="D4079" s="44">
        <f>_xlfn.XLOOKUP(B4079,'[2]固定资产明细表17-杰 (2)'!$Z$3:$Z$7000,'[2]固定资产明细表17-杰 (2)'!$D$3:$D$7000)</f>
        <v>0</v>
      </c>
      <c r="E4079" s="14"/>
      <c r="F4079" s="14">
        <f>_xlfn.XLOOKUP(B4079,'[2]固定资产明细表17-杰 (2)'!$Z$3:$Z$7000,'[2]固定资产明细表17-杰 (2)'!$E$3:$E$7000)</f>
        <v>0</v>
      </c>
      <c r="G4079" s="9"/>
      <c r="H4079" s="9"/>
      <c r="I4079" s="18">
        <f>_xlfn.XLOOKUP(B4079,'[2]固定资产明细表17-杰 (2)'!$Z$3:$Z$7000,'[2]固定资产明细表17-杰 (2)'!$K$3:$K$7000)</f>
        <v>0</v>
      </c>
      <c r="J4079" s="28">
        <f>ROUND(_xlfn.XLOOKUP(B4079,'[2]固定资产明细表17-杰 (2)'!$Z$3:$Z$7000,'[2]固定资产明细表17-杰 (2)'!$J$3:$J$7000),0)</f>
        <v>0</v>
      </c>
      <c r="K4079" s="14"/>
      <c r="L4079" s="14"/>
      <c r="M4079" s="29">
        <f>_xlfn.XLOOKUP(B4079,'[2]固定资产明细表17-杰 (2)'!$Z$3:$Z$7000,'[2]固定资产明细表17-杰 (2)'!$O$3:$O$7000)</f>
        <v>0</v>
      </c>
      <c r="N4079" s="29">
        <f>_xlfn.XLOOKUP(B4079,'[2]固定资产明细表17-杰 (2)'!$Z$3:$Z$7000,'[2]固定资产明细表17-杰 (2)'!$R$3:$R$7000)</f>
        <v>0</v>
      </c>
      <c r="O4079" s="29">
        <f>_xlfn.XLOOKUP(B4079,'[2]固定资产明细表17-杰 (2)'!$Z$3:$Z$7000,'[2]固定资产明细表17-杰 (2)'!$X$3:$X$7000)</f>
        <v>0</v>
      </c>
      <c r="P4079" s="14"/>
      <c r="Q4079" s="14"/>
      <c r="R4079" s="14"/>
      <c r="S4079" s="14"/>
      <c r="T4079" s="14">
        <f t="shared" si="121"/>
        <v>0</v>
      </c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  <c r="AH4079" s="14"/>
    </row>
    <row r="4080" s="1" customFormat="1" ht="15" spans="1:34">
      <c r="A4080" s="9">
        <f t="shared" si="120"/>
        <v>4076</v>
      </c>
      <c r="B4080" s="14"/>
      <c r="C4080" s="14"/>
      <c r="D4080" s="44">
        <f>_xlfn.XLOOKUP(B4080,'[2]固定资产明细表17-杰 (2)'!$Z$3:$Z$7000,'[2]固定资产明细表17-杰 (2)'!$D$3:$D$7000)</f>
        <v>0</v>
      </c>
      <c r="E4080" s="14"/>
      <c r="F4080" s="14">
        <f>_xlfn.XLOOKUP(B4080,'[2]固定资产明细表17-杰 (2)'!$Z$3:$Z$7000,'[2]固定资产明细表17-杰 (2)'!$E$3:$E$7000)</f>
        <v>0</v>
      </c>
      <c r="G4080" s="9"/>
      <c r="H4080" s="9"/>
      <c r="I4080" s="18">
        <f>_xlfn.XLOOKUP(B4080,'[2]固定资产明细表17-杰 (2)'!$Z$3:$Z$7000,'[2]固定资产明细表17-杰 (2)'!$K$3:$K$7000)</f>
        <v>0</v>
      </c>
      <c r="J4080" s="28">
        <f>ROUND(_xlfn.XLOOKUP(B4080,'[2]固定资产明细表17-杰 (2)'!$Z$3:$Z$7000,'[2]固定资产明细表17-杰 (2)'!$J$3:$J$7000),0)</f>
        <v>0</v>
      </c>
      <c r="K4080" s="14"/>
      <c r="L4080" s="14"/>
      <c r="M4080" s="29">
        <f>_xlfn.XLOOKUP(B4080,'[2]固定资产明细表17-杰 (2)'!$Z$3:$Z$7000,'[2]固定资产明细表17-杰 (2)'!$O$3:$O$7000)</f>
        <v>0</v>
      </c>
      <c r="N4080" s="29">
        <f>_xlfn.XLOOKUP(B4080,'[2]固定资产明细表17-杰 (2)'!$Z$3:$Z$7000,'[2]固定资产明细表17-杰 (2)'!$R$3:$R$7000)</f>
        <v>0</v>
      </c>
      <c r="O4080" s="29">
        <f>_xlfn.XLOOKUP(B4080,'[2]固定资产明细表17-杰 (2)'!$Z$3:$Z$7000,'[2]固定资产明细表17-杰 (2)'!$X$3:$X$7000)</f>
        <v>0</v>
      </c>
      <c r="P4080" s="14"/>
      <c r="Q4080" s="14"/>
      <c r="R4080" s="14"/>
      <c r="S4080" s="14"/>
      <c r="T4080" s="14">
        <f t="shared" si="121"/>
        <v>0</v>
      </c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  <c r="AH4080" s="14"/>
    </row>
    <row r="4081" s="1" customFormat="1" ht="15" spans="1:34">
      <c r="A4081" s="9">
        <f t="shared" si="120"/>
        <v>4077</v>
      </c>
      <c r="B4081" s="14"/>
      <c r="C4081" s="14"/>
      <c r="D4081" s="44">
        <f>_xlfn.XLOOKUP(B4081,'[2]固定资产明细表17-杰 (2)'!$Z$3:$Z$7000,'[2]固定资产明细表17-杰 (2)'!$D$3:$D$7000)</f>
        <v>0</v>
      </c>
      <c r="E4081" s="14"/>
      <c r="F4081" s="14">
        <f>_xlfn.XLOOKUP(B4081,'[2]固定资产明细表17-杰 (2)'!$Z$3:$Z$7000,'[2]固定资产明细表17-杰 (2)'!$E$3:$E$7000)</f>
        <v>0</v>
      </c>
      <c r="G4081" s="9"/>
      <c r="H4081" s="9"/>
      <c r="I4081" s="18">
        <f>_xlfn.XLOOKUP(B4081,'[2]固定资产明细表17-杰 (2)'!$Z$3:$Z$7000,'[2]固定资产明细表17-杰 (2)'!$K$3:$K$7000)</f>
        <v>0</v>
      </c>
      <c r="J4081" s="28">
        <f>ROUND(_xlfn.XLOOKUP(B4081,'[2]固定资产明细表17-杰 (2)'!$Z$3:$Z$7000,'[2]固定资产明细表17-杰 (2)'!$J$3:$J$7000),0)</f>
        <v>0</v>
      </c>
      <c r="K4081" s="14"/>
      <c r="L4081" s="14"/>
      <c r="M4081" s="29">
        <f>_xlfn.XLOOKUP(B4081,'[2]固定资产明细表17-杰 (2)'!$Z$3:$Z$7000,'[2]固定资产明细表17-杰 (2)'!$O$3:$O$7000)</f>
        <v>0</v>
      </c>
      <c r="N4081" s="29">
        <f>_xlfn.XLOOKUP(B4081,'[2]固定资产明细表17-杰 (2)'!$Z$3:$Z$7000,'[2]固定资产明细表17-杰 (2)'!$R$3:$R$7000)</f>
        <v>0</v>
      </c>
      <c r="O4081" s="29">
        <f>_xlfn.XLOOKUP(B4081,'[2]固定资产明细表17-杰 (2)'!$Z$3:$Z$7000,'[2]固定资产明细表17-杰 (2)'!$X$3:$X$7000)</f>
        <v>0</v>
      </c>
      <c r="P4081" s="14"/>
      <c r="Q4081" s="14"/>
      <c r="R4081" s="14"/>
      <c r="S4081" s="14"/>
      <c r="T4081" s="14">
        <f t="shared" si="121"/>
        <v>0</v>
      </c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  <c r="AH4081" s="14"/>
    </row>
    <row r="4082" s="1" customFormat="1" ht="15" spans="1:34">
      <c r="A4082" s="9">
        <f t="shared" si="120"/>
        <v>4078</v>
      </c>
      <c r="B4082" s="14"/>
      <c r="C4082" s="14"/>
      <c r="D4082" s="44">
        <f>_xlfn.XLOOKUP(B4082,'[2]固定资产明细表17-杰 (2)'!$Z$3:$Z$7000,'[2]固定资产明细表17-杰 (2)'!$D$3:$D$7000)</f>
        <v>0</v>
      </c>
      <c r="E4082" s="14"/>
      <c r="F4082" s="14">
        <f>_xlfn.XLOOKUP(B4082,'[2]固定资产明细表17-杰 (2)'!$Z$3:$Z$7000,'[2]固定资产明细表17-杰 (2)'!$E$3:$E$7000)</f>
        <v>0</v>
      </c>
      <c r="G4082" s="9"/>
      <c r="H4082" s="9"/>
      <c r="I4082" s="18">
        <f>_xlfn.XLOOKUP(B4082,'[2]固定资产明细表17-杰 (2)'!$Z$3:$Z$7000,'[2]固定资产明细表17-杰 (2)'!$K$3:$K$7000)</f>
        <v>0</v>
      </c>
      <c r="J4082" s="28">
        <f>ROUND(_xlfn.XLOOKUP(B4082,'[2]固定资产明细表17-杰 (2)'!$Z$3:$Z$7000,'[2]固定资产明细表17-杰 (2)'!$J$3:$J$7000),0)</f>
        <v>0</v>
      </c>
      <c r="K4082" s="14"/>
      <c r="L4082" s="14"/>
      <c r="M4082" s="29">
        <f>_xlfn.XLOOKUP(B4082,'[2]固定资产明细表17-杰 (2)'!$Z$3:$Z$7000,'[2]固定资产明细表17-杰 (2)'!$O$3:$O$7000)</f>
        <v>0</v>
      </c>
      <c r="N4082" s="29">
        <f>_xlfn.XLOOKUP(B4082,'[2]固定资产明细表17-杰 (2)'!$Z$3:$Z$7000,'[2]固定资产明细表17-杰 (2)'!$R$3:$R$7000)</f>
        <v>0</v>
      </c>
      <c r="O4082" s="29">
        <f>_xlfn.XLOOKUP(B4082,'[2]固定资产明细表17-杰 (2)'!$Z$3:$Z$7000,'[2]固定资产明细表17-杰 (2)'!$X$3:$X$7000)</f>
        <v>0</v>
      </c>
      <c r="P4082" s="14"/>
      <c r="Q4082" s="14"/>
      <c r="R4082" s="14"/>
      <c r="S4082" s="14"/>
      <c r="T4082" s="14">
        <f t="shared" si="121"/>
        <v>0</v>
      </c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  <c r="AH4082" s="14"/>
    </row>
    <row r="4083" s="1" customFormat="1" ht="15" spans="1:34">
      <c r="A4083" s="9">
        <f t="shared" si="120"/>
        <v>4079</v>
      </c>
      <c r="B4083" s="14"/>
      <c r="C4083" s="14"/>
      <c r="D4083" s="44">
        <f>_xlfn.XLOOKUP(B4083,'[2]固定资产明细表17-杰 (2)'!$Z$3:$Z$7000,'[2]固定资产明细表17-杰 (2)'!$D$3:$D$7000)</f>
        <v>0</v>
      </c>
      <c r="E4083" s="14"/>
      <c r="F4083" s="14">
        <f>_xlfn.XLOOKUP(B4083,'[2]固定资产明细表17-杰 (2)'!$Z$3:$Z$7000,'[2]固定资产明细表17-杰 (2)'!$E$3:$E$7000)</f>
        <v>0</v>
      </c>
      <c r="G4083" s="9"/>
      <c r="H4083" s="9"/>
      <c r="I4083" s="18">
        <f>_xlfn.XLOOKUP(B4083,'[2]固定资产明细表17-杰 (2)'!$Z$3:$Z$7000,'[2]固定资产明细表17-杰 (2)'!$K$3:$K$7000)</f>
        <v>0</v>
      </c>
      <c r="J4083" s="28">
        <f>ROUND(_xlfn.XLOOKUP(B4083,'[2]固定资产明细表17-杰 (2)'!$Z$3:$Z$7000,'[2]固定资产明细表17-杰 (2)'!$J$3:$J$7000),0)</f>
        <v>0</v>
      </c>
      <c r="K4083" s="14"/>
      <c r="L4083" s="14"/>
      <c r="M4083" s="29">
        <f>_xlfn.XLOOKUP(B4083,'[2]固定资产明细表17-杰 (2)'!$Z$3:$Z$7000,'[2]固定资产明细表17-杰 (2)'!$O$3:$O$7000)</f>
        <v>0</v>
      </c>
      <c r="N4083" s="29">
        <f>_xlfn.XLOOKUP(B4083,'[2]固定资产明细表17-杰 (2)'!$Z$3:$Z$7000,'[2]固定资产明细表17-杰 (2)'!$R$3:$R$7000)</f>
        <v>0</v>
      </c>
      <c r="O4083" s="29">
        <f>_xlfn.XLOOKUP(B4083,'[2]固定资产明细表17-杰 (2)'!$Z$3:$Z$7000,'[2]固定资产明细表17-杰 (2)'!$X$3:$X$7000)</f>
        <v>0</v>
      </c>
      <c r="P4083" s="14"/>
      <c r="Q4083" s="14"/>
      <c r="R4083" s="14"/>
      <c r="S4083" s="14"/>
      <c r="T4083" s="14">
        <f t="shared" si="121"/>
        <v>0</v>
      </c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  <c r="AH4083" s="14"/>
    </row>
    <row r="4084" s="1" customFormat="1" ht="15" spans="1:34">
      <c r="A4084" s="9">
        <f t="shared" si="120"/>
        <v>4080</v>
      </c>
      <c r="B4084" s="14"/>
      <c r="C4084" s="14"/>
      <c r="D4084" s="44">
        <f>_xlfn.XLOOKUP(B4084,'[2]固定资产明细表17-杰 (2)'!$Z$3:$Z$7000,'[2]固定资产明细表17-杰 (2)'!$D$3:$D$7000)</f>
        <v>0</v>
      </c>
      <c r="E4084" s="14"/>
      <c r="F4084" s="14">
        <f>_xlfn.XLOOKUP(B4084,'[2]固定资产明细表17-杰 (2)'!$Z$3:$Z$7000,'[2]固定资产明细表17-杰 (2)'!$E$3:$E$7000)</f>
        <v>0</v>
      </c>
      <c r="G4084" s="9"/>
      <c r="H4084" s="9"/>
      <c r="I4084" s="18">
        <f>_xlfn.XLOOKUP(B4084,'[2]固定资产明细表17-杰 (2)'!$Z$3:$Z$7000,'[2]固定资产明细表17-杰 (2)'!$K$3:$K$7000)</f>
        <v>0</v>
      </c>
      <c r="J4084" s="28">
        <f>ROUND(_xlfn.XLOOKUP(B4084,'[2]固定资产明细表17-杰 (2)'!$Z$3:$Z$7000,'[2]固定资产明细表17-杰 (2)'!$J$3:$J$7000),0)</f>
        <v>0</v>
      </c>
      <c r="K4084" s="14"/>
      <c r="L4084" s="14"/>
      <c r="M4084" s="29">
        <f>_xlfn.XLOOKUP(B4084,'[2]固定资产明细表17-杰 (2)'!$Z$3:$Z$7000,'[2]固定资产明细表17-杰 (2)'!$O$3:$O$7000)</f>
        <v>0</v>
      </c>
      <c r="N4084" s="29">
        <f>_xlfn.XLOOKUP(B4084,'[2]固定资产明细表17-杰 (2)'!$Z$3:$Z$7000,'[2]固定资产明细表17-杰 (2)'!$R$3:$R$7000)</f>
        <v>0</v>
      </c>
      <c r="O4084" s="29">
        <f>_xlfn.XLOOKUP(B4084,'[2]固定资产明细表17-杰 (2)'!$Z$3:$Z$7000,'[2]固定资产明细表17-杰 (2)'!$X$3:$X$7000)</f>
        <v>0</v>
      </c>
      <c r="P4084" s="14"/>
      <c r="Q4084" s="14"/>
      <c r="R4084" s="14"/>
      <c r="S4084" s="14"/>
      <c r="T4084" s="14">
        <f t="shared" si="121"/>
        <v>0</v>
      </c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  <c r="AH4084" s="14"/>
    </row>
    <row r="4085" s="1" customFormat="1" ht="15" spans="1:34">
      <c r="A4085" s="9">
        <f t="shared" si="120"/>
        <v>4081</v>
      </c>
      <c r="B4085" s="14"/>
      <c r="C4085" s="14"/>
      <c r="D4085" s="44">
        <f>_xlfn.XLOOKUP(B4085,'[2]固定资产明细表17-杰 (2)'!$Z$3:$Z$7000,'[2]固定资产明细表17-杰 (2)'!$D$3:$D$7000)</f>
        <v>0</v>
      </c>
      <c r="E4085" s="14"/>
      <c r="F4085" s="14">
        <f>_xlfn.XLOOKUP(B4085,'[2]固定资产明细表17-杰 (2)'!$Z$3:$Z$7000,'[2]固定资产明细表17-杰 (2)'!$E$3:$E$7000)</f>
        <v>0</v>
      </c>
      <c r="G4085" s="9"/>
      <c r="H4085" s="9"/>
      <c r="I4085" s="18">
        <f>_xlfn.XLOOKUP(B4085,'[2]固定资产明细表17-杰 (2)'!$Z$3:$Z$7000,'[2]固定资产明细表17-杰 (2)'!$K$3:$K$7000)</f>
        <v>0</v>
      </c>
      <c r="J4085" s="28">
        <f>ROUND(_xlfn.XLOOKUP(B4085,'[2]固定资产明细表17-杰 (2)'!$Z$3:$Z$7000,'[2]固定资产明细表17-杰 (2)'!$J$3:$J$7000),0)</f>
        <v>0</v>
      </c>
      <c r="K4085" s="14"/>
      <c r="L4085" s="14"/>
      <c r="M4085" s="29">
        <f>_xlfn.XLOOKUP(B4085,'[2]固定资产明细表17-杰 (2)'!$Z$3:$Z$7000,'[2]固定资产明细表17-杰 (2)'!$O$3:$O$7000)</f>
        <v>0</v>
      </c>
      <c r="N4085" s="29">
        <f>_xlfn.XLOOKUP(B4085,'[2]固定资产明细表17-杰 (2)'!$Z$3:$Z$7000,'[2]固定资产明细表17-杰 (2)'!$R$3:$R$7000)</f>
        <v>0</v>
      </c>
      <c r="O4085" s="29">
        <f>_xlfn.XLOOKUP(B4085,'[2]固定资产明细表17-杰 (2)'!$Z$3:$Z$7000,'[2]固定资产明细表17-杰 (2)'!$X$3:$X$7000)</f>
        <v>0</v>
      </c>
      <c r="P4085" s="14"/>
      <c r="Q4085" s="14"/>
      <c r="R4085" s="14"/>
      <c r="S4085" s="14"/>
      <c r="T4085" s="14">
        <f t="shared" si="121"/>
        <v>0</v>
      </c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  <c r="AH4085" s="14"/>
    </row>
    <row r="4086" s="1" customFormat="1" ht="15" spans="1:34">
      <c r="A4086" s="9">
        <f t="shared" si="120"/>
        <v>4082</v>
      </c>
      <c r="B4086" s="14"/>
      <c r="C4086" s="14"/>
      <c r="D4086" s="44">
        <f>_xlfn.XLOOKUP(B4086,'[2]固定资产明细表17-杰 (2)'!$Z$3:$Z$7000,'[2]固定资产明细表17-杰 (2)'!$D$3:$D$7000)</f>
        <v>0</v>
      </c>
      <c r="E4086" s="14"/>
      <c r="F4086" s="14">
        <f>_xlfn.XLOOKUP(B4086,'[2]固定资产明细表17-杰 (2)'!$Z$3:$Z$7000,'[2]固定资产明细表17-杰 (2)'!$E$3:$E$7000)</f>
        <v>0</v>
      </c>
      <c r="G4086" s="9"/>
      <c r="H4086" s="9"/>
      <c r="I4086" s="18">
        <f>_xlfn.XLOOKUP(B4086,'[2]固定资产明细表17-杰 (2)'!$Z$3:$Z$7000,'[2]固定资产明细表17-杰 (2)'!$K$3:$K$7000)</f>
        <v>0</v>
      </c>
      <c r="J4086" s="28">
        <f>ROUND(_xlfn.XLOOKUP(B4086,'[2]固定资产明细表17-杰 (2)'!$Z$3:$Z$7000,'[2]固定资产明细表17-杰 (2)'!$J$3:$J$7000),0)</f>
        <v>0</v>
      </c>
      <c r="K4086" s="14"/>
      <c r="L4086" s="14"/>
      <c r="M4086" s="29">
        <f>_xlfn.XLOOKUP(B4086,'[2]固定资产明细表17-杰 (2)'!$Z$3:$Z$7000,'[2]固定资产明细表17-杰 (2)'!$O$3:$O$7000)</f>
        <v>0</v>
      </c>
      <c r="N4086" s="29">
        <f>_xlfn.XLOOKUP(B4086,'[2]固定资产明细表17-杰 (2)'!$Z$3:$Z$7000,'[2]固定资产明细表17-杰 (2)'!$R$3:$R$7000)</f>
        <v>0</v>
      </c>
      <c r="O4086" s="29">
        <f>_xlfn.XLOOKUP(B4086,'[2]固定资产明细表17-杰 (2)'!$Z$3:$Z$7000,'[2]固定资产明细表17-杰 (2)'!$X$3:$X$7000)</f>
        <v>0</v>
      </c>
      <c r="P4086" s="14"/>
      <c r="Q4086" s="14"/>
      <c r="R4086" s="14"/>
      <c r="S4086" s="14"/>
      <c r="T4086" s="14">
        <f t="shared" si="121"/>
        <v>0</v>
      </c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  <c r="AH4086" s="14"/>
    </row>
    <row r="4087" s="1" customFormat="1" ht="15" spans="1:34">
      <c r="A4087" s="9">
        <f t="shared" si="120"/>
        <v>4083</v>
      </c>
      <c r="B4087" s="14"/>
      <c r="C4087" s="14"/>
      <c r="D4087" s="44">
        <f>_xlfn.XLOOKUP(B4087,'[2]固定资产明细表17-杰 (2)'!$Z$3:$Z$7000,'[2]固定资产明细表17-杰 (2)'!$D$3:$D$7000)</f>
        <v>0</v>
      </c>
      <c r="E4087" s="14"/>
      <c r="F4087" s="14">
        <f>_xlfn.XLOOKUP(B4087,'[2]固定资产明细表17-杰 (2)'!$Z$3:$Z$7000,'[2]固定资产明细表17-杰 (2)'!$E$3:$E$7000)</f>
        <v>0</v>
      </c>
      <c r="G4087" s="9"/>
      <c r="H4087" s="9"/>
      <c r="I4087" s="18">
        <f>_xlfn.XLOOKUP(B4087,'[2]固定资产明细表17-杰 (2)'!$Z$3:$Z$7000,'[2]固定资产明细表17-杰 (2)'!$K$3:$K$7000)</f>
        <v>0</v>
      </c>
      <c r="J4087" s="28">
        <f>ROUND(_xlfn.XLOOKUP(B4087,'[2]固定资产明细表17-杰 (2)'!$Z$3:$Z$7000,'[2]固定资产明细表17-杰 (2)'!$J$3:$J$7000),0)</f>
        <v>0</v>
      </c>
      <c r="K4087" s="14"/>
      <c r="L4087" s="14"/>
      <c r="M4087" s="29">
        <f>_xlfn.XLOOKUP(B4087,'[2]固定资产明细表17-杰 (2)'!$Z$3:$Z$7000,'[2]固定资产明细表17-杰 (2)'!$O$3:$O$7000)</f>
        <v>0</v>
      </c>
      <c r="N4087" s="29">
        <f>_xlfn.XLOOKUP(B4087,'[2]固定资产明细表17-杰 (2)'!$Z$3:$Z$7000,'[2]固定资产明细表17-杰 (2)'!$R$3:$R$7000)</f>
        <v>0</v>
      </c>
      <c r="O4087" s="29">
        <f>_xlfn.XLOOKUP(B4087,'[2]固定资产明细表17-杰 (2)'!$Z$3:$Z$7000,'[2]固定资产明细表17-杰 (2)'!$X$3:$X$7000)</f>
        <v>0</v>
      </c>
      <c r="P4087" s="14"/>
      <c r="Q4087" s="14"/>
      <c r="R4087" s="14"/>
      <c r="S4087" s="14"/>
      <c r="T4087" s="14">
        <f t="shared" si="121"/>
        <v>0</v>
      </c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  <c r="AH4087" s="14"/>
    </row>
    <row r="4088" s="1" customFormat="1" ht="15" spans="1:34">
      <c r="A4088" s="9">
        <f t="shared" si="120"/>
        <v>4084</v>
      </c>
      <c r="B4088" s="14"/>
      <c r="C4088" s="14"/>
      <c r="D4088" s="44">
        <f>_xlfn.XLOOKUP(B4088,'[2]固定资产明细表17-杰 (2)'!$Z$3:$Z$7000,'[2]固定资产明细表17-杰 (2)'!$D$3:$D$7000)</f>
        <v>0</v>
      </c>
      <c r="E4088" s="14"/>
      <c r="F4088" s="14">
        <f>_xlfn.XLOOKUP(B4088,'[2]固定资产明细表17-杰 (2)'!$Z$3:$Z$7000,'[2]固定资产明细表17-杰 (2)'!$E$3:$E$7000)</f>
        <v>0</v>
      </c>
      <c r="G4088" s="9"/>
      <c r="H4088" s="9"/>
      <c r="I4088" s="18">
        <f>_xlfn.XLOOKUP(B4088,'[2]固定资产明细表17-杰 (2)'!$Z$3:$Z$7000,'[2]固定资产明细表17-杰 (2)'!$K$3:$K$7000)</f>
        <v>0</v>
      </c>
      <c r="J4088" s="28">
        <f>ROUND(_xlfn.XLOOKUP(B4088,'[2]固定资产明细表17-杰 (2)'!$Z$3:$Z$7000,'[2]固定资产明细表17-杰 (2)'!$J$3:$J$7000),0)</f>
        <v>0</v>
      </c>
      <c r="K4088" s="14"/>
      <c r="L4088" s="14"/>
      <c r="M4088" s="29">
        <f>_xlfn.XLOOKUP(B4088,'[2]固定资产明细表17-杰 (2)'!$Z$3:$Z$7000,'[2]固定资产明细表17-杰 (2)'!$O$3:$O$7000)</f>
        <v>0</v>
      </c>
      <c r="N4088" s="29">
        <f>_xlfn.XLOOKUP(B4088,'[2]固定资产明细表17-杰 (2)'!$Z$3:$Z$7000,'[2]固定资产明细表17-杰 (2)'!$R$3:$R$7000)</f>
        <v>0</v>
      </c>
      <c r="O4088" s="29">
        <f>_xlfn.XLOOKUP(B4088,'[2]固定资产明细表17-杰 (2)'!$Z$3:$Z$7000,'[2]固定资产明细表17-杰 (2)'!$X$3:$X$7000)</f>
        <v>0</v>
      </c>
      <c r="P4088" s="14"/>
      <c r="Q4088" s="14"/>
      <c r="R4088" s="14"/>
      <c r="S4088" s="14"/>
      <c r="T4088" s="14">
        <f t="shared" si="121"/>
        <v>0</v>
      </c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  <c r="AH4088" s="14"/>
    </row>
    <row r="4089" s="1" customFormat="1" ht="15" spans="1:34">
      <c r="A4089" s="9">
        <f t="shared" si="120"/>
        <v>4085</v>
      </c>
      <c r="B4089" s="14"/>
      <c r="C4089" s="14"/>
      <c r="D4089" s="44">
        <f>_xlfn.XLOOKUP(B4089,'[2]固定资产明细表17-杰 (2)'!$Z$3:$Z$7000,'[2]固定资产明细表17-杰 (2)'!$D$3:$D$7000)</f>
        <v>0</v>
      </c>
      <c r="E4089" s="14"/>
      <c r="F4089" s="14">
        <f>_xlfn.XLOOKUP(B4089,'[2]固定资产明细表17-杰 (2)'!$Z$3:$Z$7000,'[2]固定资产明细表17-杰 (2)'!$E$3:$E$7000)</f>
        <v>0</v>
      </c>
      <c r="G4089" s="9"/>
      <c r="H4089" s="9"/>
      <c r="I4089" s="18">
        <f>_xlfn.XLOOKUP(B4089,'[2]固定资产明细表17-杰 (2)'!$Z$3:$Z$7000,'[2]固定资产明细表17-杰 (2)'!$K$3:$K$7000)</f>
        <v>0</v>
      </c>
      <c r="J4089" s="28">
        <f>ROUND(_xlfn.XLOOKUP(B4089,'[2]固定资产明细表17-杰 (2)'!$Z$3:$Z$7000,'[2]固定资产明细表17-杰 (2)'!$J$3:$J$7000),0)</f>
        <v>0</v>
      </c>
      <c r="K4089" s="14"/>
      <c r="L4089" s="14"/>
      <c r="M4089" s="29">
        <f>_xlfn.XLOOKUP(B4089,'[2]固定资产明细表17-杰 (2)'!$Z$3:$Z$7000,'[2]固定资产明细表17-杰 (2)'!$O$3:$O$7000)</f>
        <v>0</v>
      </c>
      <c r="N4089" s="29">
        <f>_xlfn.XLOOKUP(B4089,'[2]固定资产明细表17-杰 (2)'!$Z$3:$Z$7000,'[2]固定资产明细表17-杰 (2)'!$R$3:$R$7000)</f>
        <v>0</v>
      </c>
      <c r="O4089" s="29">
        <f>_xlfn.XLOOKUP(B4089,'[2]固定资产明细表17-杰 (2)'!$Z$3:$Z$7000,'[2]固定资产明细表17-杰 (2)'!$X$3:$X$7000)</f>
        <v>0</v>
      </c>
      <c r="P4089" s="14"/>
      <c r="Q4089" s="14"/>
      <c r="R4089" s="14"/>
      <c r="S4089" s="14"/>
      <c r="T4089" s="14">
        <f t="shared" si="121"/>
        <v>0</v>
      </c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  <c r="AH4089" s="14"/>
    </row>
    <row r="4090" s="1" customFormat="1" ht="15" spans="1:34">
      <c r="A4090" s="9">
        <f t="shared" si="120"/>
        <v>4086</v>
      </c>
      <c r="B4090" s="14"/>
      <c r="C4090" s="14"/>
      <c r="D4090" s="44">
        <f>_xlfn.XLOOKUP(B4090,'[2]固定资产明细表17-杰 (2)'!$Z$3:$Z$7000,'[2]固定资产明细表17-杰 (2)'!$D$3:$D$7000)</f>
        <v>0</v>
      </c>
      <c r="E4090" s="14"/>
      <c r="F4090" s="14">
        <f>_xlfn.XLOOKUP(B4090,'[2]固定资产明细表17-杰 (2)'!$Z$3:$Z$7000,'[2]固定资产明细表17-杰 (2)'!$E$3:$E$7000)</f>
        <v>0</v>
      </c>
      <c r="G4090" s="9"/>
      <c r="H4090" s="9"/>
      <c r="I4090" s="18">
        <f>_xlfn.XLOOKUP(B4090,'[2]固定资产明细表17-杰 (2)'!$Z$3:$Z$7000,'[2]固定资产明细表17-杰 (2)'!$K$3:$K$7000)</f>
        <v>0</v>
      </c>
      <c r="J4090" s="28">
        <f>ROUND(_xlfn.XLOOKUP(B4090,'[2]固定资产明细表17-杰 (2)'!$Z$3:$Z$7000,'[2]固定资产明细表17-杰 (2)'!$J$3:$J$7000),0)</f>
        <v>0</v>
      </c>
      <c r="K4090" s="14"/>
      <c r="L4090" s="14"/>
      <c r="M4090" s="29">
        <f>_xlfn.XLOOKUP(B4090,'[2]固定资产明细表17-杰 (2)'!$Z$3:$Z$7000,'[2]固定资产明细表17-杰 (2)'!$O$3:$O$7000)</f>
        <v>0</v>
      </c>
      <c r="N4090" s="29">
        <f>_xlfn.XLOOKUP(B4090,'[2]固定资产明细表17-杰 (2)'!$Z$3:$Z$7000,'[2]固定资产明细表17-杰 (2)'!$R$3:$R$7000)</f>
        <v>0</v>
      </c>
      <c r="O4090" s="29">
        <f>_xlfn.XLOOKUP(B4090,'[2]固定资产明细表17-杰 (2)'!$Z$3:$Z$7000,'[2]固定资产明细表17-杰 (2)'!$X$3:$X$7000)</f>
        <v>0</v>
      </c>
      <c r="P4090" s="14"/>
      <c r="Q4090" s="14"/>
      <c r="R4090" s="14"/>
      <c r="S4090" s="14"/>
      <c r="T4090" s="14">
        <f t="shared" si="121"/>
        <v>0</v>
      </c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  <c r="AH4090" s="14"/>
    </row>
    <row r="4091" s="1" customFormat="1" ht="15" spans="1:34">
      <c r="A4091" s="9">
        <f t="shared" si="120"/>
        <v>4087</v>
      </c>
      <c r="B4091" s="14"/>
      <c r="C4091" s="14"/>
      <c r="D4091" s="44">
        <f>_xlfn.XLOOKUP(B4091,'[2]固定资产明细表17-杰 (2)'!$Z$3:$Z$7000,'[2]固定资产明细表17-杰 (2)'!$D$3:$D$7000)</f>
        <v>0</v>
      </c>
      <c r="E4091" s="14"/>
      <c r="F4091" s="14">
        <f>_xlfn.XLOOKUP(B4091,'[2]固定资产明细表17-杰 (2)'!$Z$3:$Z$7000,'[2]固定资产明细表17-杰 (2)'!$E$3:$E$7000)</f>
        <v>0</v>
      </c>
      <c r="G4091" s="9"/>
      <c r="H4091" s="9"/>
      <c r="I4091" s="18">
        <f>_xlfn.XLOOKUP(B4091,'[2]固定资产明细表17-杰 (2)'!$Z$3:$Z$7000,'[2]固定资产明细表17-杰 (2)'!$K$3:$K$7000)</f>
        <v>0</v>
      </c>
      <c r="J4091" s="28">
        <f>ROUND(_xlfn.XLOOKUP(B4091,'[2]固定资产明细表17-杰 (2)'!$Z$3:$Z$7000,'[2]固定资产明细表17-杰 (2)'!$J$3:$J$7000),0)</f>
        <v>0</v>
      </c>
      <c r="K4091" s="14"/>
      <c r="L4091" s="14"/>
      <c r="M4091" s="29">
        <f>_xlfn.XLOOKUP(B4091,'[2]固定资产明细表17-杰 (2)'!$Z$3:$Z$7000,'[2]固定资产明细表17-杰 (2)'!$O$3:$O$7000)</f>
        <v>0</v>
      </c>
      <c r="N4091" s="29">
        <f>_xlfn.XLOOKUP(B4091,'[2]固定资产明细表17-杰 (2)'!$Z$3:$Z$7000,'[2]固定资产明细表17-杰 (2)'!$R$3:$R$7000)</f>
        <v>0</v>
      </c>
      <c r="O4091" s="29">
        <f>_xlfn.XLOOKUP(B4091,'[2]固定资产明细表17-杰 (2)'!$Z$3:$Z$7000,'[2]固定资产明细表17-杰 (2)'!$X$3:$X$7000)</f>
        <v>0</v>
      </c>
      <c r="P4091" s="14"/>
      <c r="Q4091" s="14"/>
      <c r="R4091" s="14"/>
      <c r="S4091" s="14"/>
      <c r="T4091" s="14">
        <f t="shared" si="121"/>
        <v>0</v>
      </c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  <c r="AH4091" s="14"/>
    </row>
    <row r="4092" s="1" customFormat="1" ht="15" spans="1:34">
      <c r="A4092" s="9">
        <f t="shared" si="120"/>
        <v>4088</v>
      </c>
      <c r="B4092" s="14"/>
      <c r="C4092" s="14"/>
      <c r="D4092" s="44">
        <f>_xlfn.XLOOKUP(B4092,'[2]固定资产明细表17-杰 (2)'!$Z$3:$Z$7000,'[2]固定资产明细表17-杰 (2)'!$D$3:$D$7000)</f>
        <v>0</v>
      </c>
      <c r="E4092" s="14"/>
      <c r="F4092" s="14">
        <f>_xlfn.XLOOKUP(B4092,'[2]固定资产明细表17-杰 (2)'!$Z$3:$Z$7000,'[2]固定资产明细表17-杰 (2)'!$E$3:$E$7000)</f>
        <v>0</v>
      </c>
      <c r="G4092" s="9"/>
      <c r="H4092" s="9"/>
      <c r="I4092" s="18">
        <f>_xlfn.XLOOKUP(B4092,'[2]固定资产明细表17-杰 (2)'!$Z$3:$Z$7000,'[2]固定资产明细表17-杰 (2)'!$K$3:$K$7000)</f>
        <v>0</v>
      </c>
      <c r="J4092" s="28">
        <f>ROUND(_xlfn.XLOOKUP(B4092,'[2]固定资产明细表17-杰 (2)'!$Z$3:$Z$7000,'[2]固定资产明细表17-杰 (2)'!$J$3:$J$7000),0)</f>
        <v>0</v>
      </c>
      <c r="K4092" s="14"/>
      <c r="L4092" s="14"/>
      <c r="M4092" s="29">
        <f>_xlfn.XLOOKUP(B4092,'[2]固定资产明细表17-杰 (2)'!$Z$3:$Z$7000,'[2]固定资产明细表17-杰 (2)'!$O$3:$O$7000)</f>
        <v>0</v>
      </c>
      <c r="N4092" s="29">
        <f>_xlfn.XLOOKUP(B4092,'[2]固定资产明细表17-杰 (2)'!$Z$3:$Z$7000,'[2]固定资产明细表17-杰 (2)'!$R$3:$R$7000)</f>
        <v>0</v>
      </c>
      <c r="O4092" s="29">
        <f>_xlfn.XLOOKUP(B4092,'[2]固定资产明细表17-杰 (2)'!$Z$3:$Z$7000,'[2]固定资产明细表17-杰 (2)'!$X$3:$X$7000)</f>
        <v>0</v>
      </c>
      <c r="P4092" s="14"/>
      <c r="Q4092" s="14"/>
      <c r="R4092" s="14"/>
      <c r="S4092" s="14"/>
      <c r="T4092" s="14">
        <f t="shared" si="121"/>
        <v>0</v>
      </c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  <c r="AH4092" s="14"/>
    </row>
    <row r="4093" s="1" customFormat="1" ht="15" spans="1:34">
      <c r="A4093" s="9">
        <f t="shared" si="120"/>
        <v>4089</v>
      </c>
      <c r="B4093" s="14"/>
      <c r="C4093" s="14"/>
      <c r="D4093" s="44">
        <f>_xlfn.XLOOKUP(B4093,'[2]固定资产明细表17-杰 (2)'!$Z$3:$Z$7000,'[2]固定资产明细表17-杰 (2)'!$D$3:$D$7000)</f>
        <v>0</v>
      </c>
      <c r="E4093" s="14"/>
      <c r="F4093" s="14">
        <f>_xlfn.XLOOKUP(B4093,'[2]固定资产明细表17-杰 (2)'!$Z$3:$Z$7000,'[2]固定资产明细表17-杰 (2)'!$E$3:$E$7000)</f>
        <v>0</v>
      </c>
      <c r="G4093" s="9"/>
      <c r="H4093" s="9"/>
      <c r="I4093" s="18">
        <f>_xlfn.XLOOKUP(B4093,'[2]固定资产明细表17-杰 (2)'!$Z$3:$Z$7000,'[2]固定资产明细表17-杰 (2)'!$K$3:$K$7000)</f>
        <v>0</v>
      </c>
      <c r="J4093" s="28">
        <f>ROUND(_xlfn.XLOOKUP(B4093,'[2]固定资产明细表17-杰 (2)'!$Z$3:$Z$7000,'[2]固定资产明细表17-杰 (2)'!$J$3:$J$7000),0)</f>
        <v>0</v>
      </c>
      <c r="K4093" s="14"/>
      <c r="L4093" s="14"/>
      <c r="M4093" s="29">
        <f>_xlfn.XLOOKUP(B4093,'[2]固定资产明细表17-杰 (2)'!$Z$3:$Z$7000,'[2]固定资产明细表17-杰 (2)'!$O$3:$O$7000)</f>
        <v>0</v>
      </c>
      <c r="N4093" s="29">
        <f>_xlfn.XLOOKUP(B4093,'[2]固定资产明细表17-杰 (2)'!$Z$3:$Z$7000,'[2]固定资产明细表17-杰 (2)'!$R$3:$R$7000)</f>
        <v>0</v>
      </c>
      <c r="O4093" s="29">
        <f>_xlfn.XLOOKUP(B4093,'[2]固定资产明细表17-杰 (2)'!$Z$3:$Z$7000,'[2]固定资产明细表17-杰 (2)'!$X$3:$X$7000)</f>
        <v>0</v>
      </c>
      <c r="P4093" s="14"/>
      <c r="Q4093" s="14"/>
      <c r="R4093" s="14"/>
      <c r="S4093" s="14"/>
      <c r="T4093" s="14">
        <f t="shared" si="121"/>
        <v>0</v>
      </c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  <c r="AH4093" s="14"/>
    </row>
    <row r="4094" s="1" customFormat="1" ht="15" spans="1:34">
      <c r="A4094" s="9">
        <f t="shared" si="120"/>
        <v>4090</v>
      </c>
      <c r="B4094" s="14"/>
      <c r="C4094" s="14"/>
      <c r="D4094" s="44">
        <f>_xlfn.XLOOKUP(B4094,'[2]固定资产明细表17-杰 (2)'!$Z$3:$Z$7000,'[2]固定资产明细表17-杰 (2)'!$D$3:$D$7000)</f>
        <v>0</v>
      </c>
      <c r="E4094" s="14"/>
      <c r="F4094" s="14">
        <f>_xlfn.XLOOKUP(B4094,'[2]固定资产明细表17-杰 (2)'!$Z$3:$Z$7000,'[2]固定资产明细表17-杰 (2)'!$E$3:$E$7000)</f>
        <v>0</v>
      </c>
      <c r="G4094" s="9"/>
      <c r="H4094" s="9"/>
      <c r="I4094" s="18">
        <f>_xlfn.XLOOKUP(B4094,'[2]固定资产明细表17-杰 (2)'!$Z$3:$Z$7000,'[2]固定资产明细表17-杰 (2)'!$K$3:$K$7000)</f>
        <v>0</v>
      </c>
      <c r="J4094" s="28">
        <f>ROUND(_xlfn.XLOOKUP(B4094,'[2]固定资产明细表17-杰 (2)'!$Z$3:$Z$7000,'[2]固定资产明细表17-杰 (2)'!$J$3:$J$7000),0)</f>
        <v>0</v>
      </c>
      <c r="K4094" s="14"/>
      <c r="L4094" s="14"/>
      <c r="M4094" s="29">
        <f>_xlfn.XLOOKUP(B4094,'[2]固定资产明细表17-杰 (2)'!$Z$3:$Z$7000,'[2]固定资产明细表17-杰 (2)'!$O$3:$O$7000)</f>
        <v>0</v>
      </c>
      <c r="N4094" s="29">
        <f>_xlfn.XLOOKUP(B4094,'[2]固定资产明细表17-杰 (2)'!$Z$3:$Z$7000,'[2]固定资产明细表17-杰 (2)'!$R$3:$R$7000)</f>
        <v>0</v>
      </c>
      <c r="O4094" s="29">
        <f>_xlfn.XLOOKUP(B4094,'[2]固定资产明细表17-杰 (2)'!$Z$3:$Z$7000,'[2]固定资产明细表17-杰 (2)'!$X$3:$X$7000)</f>
        <v>0</v>
      </c>
      <c r="P4094" s="14"/>
      <c r="Q4094" s="14"/>
      <c r="R4094" s="14"/>
      <c r="S4094" s="14"/>
      <c r="T4094" s="14">
        <f t="shared" si="121"/>
        <v>0</v>
      </c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  <c r="AH4094" s="14"/>
    </row>
    <row r="4095" s="1" customFormat="1" ht="15" spans="1:34">
      <c r="A4095" s="9">
        <f t="shared" si="120"/>
        <v>4091</v>
      </c>
      <c r="B4095" s="14"/>
      <c r="C4095" s="14"/>
      <c r="D4095" s="44">
        <f>_xlfn.XLOOKUP(B4095,'[2]固定资产明细表17-杰 (2)'!$Z$3:$Z$7000,'[2]固定资产明细表17-杰 (2)'!$D$3:$D$7000)</f>
        <v>0</v>
      </c>
      <c r="E4095" s="14"/>
      <c r="F4095" s="14">
        <f>_xlfn.XLOOKUP(B4095,'[2]固定资产明细表17-杰 (2)'!$Z$3:$Z$7000,'[2]固定资产明细表17-杰 (2)'!$E$3:$E$7000)</f>
        <v>0</v>
      </c>
      <c r="G4095" s="9"/>
      <c r="H4095" s="9"/>
      <c r="I4095" s="18">
        <f>_xlfn.XLOOKUP(B4095,'[2]固定资产明细表17-杰 (2)'!$Z$3:$Z$7000,'[2]固定资产明细表17-杰 (2)'!$K$3:$K$7000)</f>
        <v>0</v>
      </c>
      <c r="J4095" s="28">
        <f>ROUND(_xlfn.XLOOKUP(B4095,'[2]固定资产明细表17-杰 (2)'!$Z$3:$Z$7000,'[2]固定资产明细表17-杰 (2)'!$J$3:$J$7000),0)</f>
        <v>0</v>
      </c>
      <c r="K4095" s="14"/>
      <c r="L4095" s="14"/>
      <c r="M4095" s="29">
        <f>_xlfn.XLOOKUP(B4095,'[2]固定资产明细表17-杰 (2)'!$Z$3:$Z$7000,'[2]固定资产明细表17-杰 (2)'!$O$3:$O$7000)</f>
        <v>0</v>
      </c>
      <c r="N4095" s="29">
        <f>_xlfn.XLOOKUP(B4095,'[2]固定资产明细表17-杰 (2)'!$Z$3:$Z$7000,'[2]固定资产明细表17-杰 (2)'!$R$3:$R$7000)</f>
        <v>0</v>
      </c>
      <c r="O4095" s="29">
        <f>_xlfn.XLOOKUP(B4095,'[2]固定资产明细表17-杰 (2)'!$Z$3:$Z$7000,'[2]固定资产明细表17-杰 (2)'!$X$3:$X$7000)</f>
        <v>0</v>
      </c>
      <c r="P4095" s="14"/>
      <c r="Q4095" s="14"/>
      <c r="R4095" s="14"/>
      <c r="S4095" s="14"/>
      <c r="T4095" s="14">
        <f t="shared" si="121"/>
        <v>0</v>
      </c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  <c r="AH4095" s="14"/>
    </row>
    <row r="4096" s="1" customFormat="1" ht="15" spans="1:34">
      <c r="A4096" s="9">
        <f t="shared" si="120"/>
        <v>4092</v>
      </c>
      <c r="B4096" s="14"/>
      <c r="C4096" s="14"/>
      <c r="D4096" s="44">
        <f>_xlfn.XLOOKUP(B4096,'[2]固定资产明细表17-杰 (2)'!$Z$3:$Z$7000,'[2]固定资产明细表17-杰 (2)'!$D$3:$D$7000)</f>
        <v>0</v>
      </c>
      <c r="E4096" s="14"/>
      <c r="F4096" s="14">
        <f>_xlfn.XLOOKUP(B4096,'[2]固定资产明细表17-杰 (2)'!$Z$3:$Z$7000,'[2]固定资产明细表17-杰 (2)'!$E$3:$E$7000)</f>
        <v>0</v>
      </c>
      <c r="G4096" s="9"/>
      <c r="H4096" s="9"/>
      <c r="I4096" s="18">
        <f>_xlfn.XLOOKUP(B4096,'[2]固定资产明细表17-杰 (2)'!$Z$3:$Z$7000,'[2]固定资产明细表17-杰 (2)'!$K$3:$K$7000)</f>
        <v>0</v>
      </c>
      <c r="J4096" s="28">
        <f>ROUND(_xlfn.XLOOKUP(B4096,'[2]固定资产明细表17-杰 (2)'!$Z$3:$Z$7000,'[2]固定资产明细表17-杰 (2)'!$J$3:$J$7000),0)</f>
        <v>0</v>
      </c>
      <c r="K4096" s="14"/>
      <c r="L4096" s="14"/>
      <c r="M4096" s="29">
        <f>_xlfn.XLOOKUP(B4096,'[2]固定资产明细表17-杰 (2)'!$Z$3:$Z$7000,'[2]固定资产明细表17-杰 (2)'!$O$3:$O$7000)</f>
        <v>0</v>
      </c>
      <c r="N4096" s="29">
        <f>_xlfn.XLOOKUP(B4096,'[2]固定资产明细表17-杰 (2)'!$Z$3:$Z$7000,'[2]固定资产明细表17-杰 (2)'!$R$3:$R$7000)</f>
        <v>0</v>
      </c>
      <c r="O4096" s="29">
        <f>_xlfn.XLOOKUP(B4096,'[2]固定资产明细表17-杰 (2)'!$Z$3:$Z$7000,'[2]固定资产明细表17-杰 (2)'!$X$3:$X$7000)</f>
        <v>0</v>
      </c>
      <c r="P4096" s="14"/>
      <c r="Q4096" s="14"/>
      <c r="R4096" s="14"/>
      <c r="S4096" s="14"/>
      <c r="T4096" s="14">
        <f t="shared" si="121"/>
        <v>0</v>
      </c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  <c r="AH4096" s="14"/>
    </row>
    <row r="4097" s="1" customFormat="1" ht="15" spans="1:34">
      <c r="A4097" s="9">
        <f t="shared" si="120"/>
        <v>4093</v>
      </c>
      <c r="B4097" s="14"/>
      <c r="C4097" s="14"/>
      <c r="D4097" s="44">
        <f>_xlfn.XLOOKUP(B4097,'[2]固定资产明细表17-杰 (2)'!$Z$3:$Z$7000,'[2]固定资产明细表17-杰 (2)'!$D$3:$D$7000)</f>
        <v>0</v>
      </c>
      <c r="E4097" s="14"/>
      <c r="F4097" s="14">
        <f>_xlfn.XLOOKUP(B4097,'[2]固定资产明细表17-杰 (2)'!$Z$3:$Z$7000,'[2]固定资产明细表17-杰 (2)'!$E$3:$E$7000)</f>
        <v>0</v>
      </c>
      <c r="G4097" s="9"/>
      <c r="H4097" s="9"/>
      <c r="I4097" s="18">
        <f>_xlfn.XLOOKUP(B4097,'[2]固定资产明细表17-杰 (2)'!$Z$3:$Z$7000,'[2]固定资产明细表17-杰 (2)'!$K$3:$K$7000)</f>
        <v>0</v>
      </c>
      <c r="J4097" s="28">
        <f>ROUND(_xlfn.XLOOKUP(B4097,'[2]固定资产明细表17-杰 (2)'!$Z$3:$Z$7000,'[2]固定资产明细表17-杰 (2)'!$J$3:$J$7000),0)</f>
        <v>0</v>
      </c>
      <c r="K4097" s="14"/>
      <c r="L4097" s="14"/>
      <c r="M4097" s="29">
        <f>_xlfn.XLOOKUP(B4097,'[2]固定资产明细表17-杰 (2)'!$Z$3:$Z$7000,'[2]固定资产明细表17-杰 (2)'!$O$3:$O$7000)</f>
        <v>0</v>
      </c>
      <c r="N4097" s="29">
        <f>_xlfn.XLOOKUP(B4097,'[2]固定资产明细表17-杰 (2)'!$Z$3:$Z$7000,'[2]固定资产明细表17-杰 (2)'!$R$3:$R$7000)</f>
        <v>0</v>
      </c>
      <c r="O4097" s="29">
        <f>_xlfn.XLOOKUP(B4097,'[2]固定资产明细表17-杰 (2)'!$Z$3:$Z$7000,'[2]固定资产明细表17-杰 (2)'!$X$3:$X$7000)</f>
        <v>0</v>
      </c>
      <c r="P4097" s="14"/>
      <c r="Q4097" s="14"/>
      <c r="R4097" s="14"/>
      <c r="S4097" s="14"/>
      <c r="T4097" s="14">
        <f t="shared" si="121"/>
        <v>0</v>
      </c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  <c r="AH4097" s="14"/>
    </row>
    <row r="4098" s="1" customFormat="1" ht="15" spans="1:34">
      <c r="A4098" s="9">
        <f t="shared" si="120"/>
        <v>4094</v>
      </c>
      <c r="B4098" s="14"/>
      <c r="C4098" s="14"/>
      <c r="D4098" s="44">
        <f>_xlfn.XLOOKUP(B4098,'[2]固定资产明细表17-杰 (2)'!$Z$3:$Z$7000,'[2]固定资产明细表17-杰 (2)'!$D$3:$D$7000)</f>
        <v>0</v>
      </c>
      <c r="E4098" s="14"/>
      <c r="F4098" s="14">
        <f>_xlfn.XLOOKUP(B4098,'[2]固定资产明细表17-杰 (2)'!$Z$3:$Z$7000,'[2]固定资产明细表17-杰 (2)'!$E$3:$E$7000)</f>
        <v>0</v>
      </c>
      <c r="G4098" s="9"/>
      <c r="H4098" s="9"/>
      <c r="I4098" s="18">
        <f>_xlfn.XLOOKUP(B4098,'[2]固定资产明细表17-杰 (2)'!$Z$3:$Z$7000,'[2]固定资产明细表17-杰 (2)'!$K$3:$K$7000)</f>
        <v>0</v>
      </c>
      <c r="J4098" s="28">
        <f>ROUND(_xlfn.XLOOKUP(B4098,'[2]固定资产明细表17-杰 (2)'!$Z$3:$Z$7000,'[2]固定资产明细表17-杰 (2)'!$J$3:$J$7000),0)</f>
        <v>0</v>
      </c>
      <c r="K4098" s="14"/>
      <c r="L4098" s="14"/>
      <c r="M4098" s="29">
        <f>_xlfn.XLOOKUP(B4098,'[2]固定资产明细表17-杰 (2)'!$Z$3:$Z$7000,'[2]固定资产明细表17-杰 (2)'!$O$3:$O$7000)</f>
        <v>0</v>
      </c>
      <c r="N4098" s="29">
        <f>_xlfn.XLOOKUP(B4098,'[2]固定资产明细表17-杰 (2)'!$Z$3:$Z$7000,'[2]固定资产明细表17-杰 (2)'!$R$3:$R$7000)</f>
        <v>0</v>
      </c>
      <c r="O4098" s="29">
        <f>_xlfn.XLOOKUP(B4098,'[2]固定资产明细表17-杰 (2)'!$Z$3:$Z$7000,'[2]固定资产明细表17-杰 (2)'!$X$3:$X$7000)</f>
        <v>0</v>
      </c>
      <c r="P4098" s="14"/>
      <c r="Q4098" s="14"/>
      <c r="R4098" s="14"/>
      <c r="S4098" s="14"/>
      <c r="T4098" s="14">
        <f t="shared" si="121"/>
        <v>0</v>
      </c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  <c r="AH4098" s="14"/>
    </row>
    <row r="4099" s="1" customFormat="1" ht="15" spans="1:34">
      <c r="A4099" s="9">
        <f t="shared" si="120"/>
        <v>4095</v>
      </c>
      <c r="B4099" s="14"/>
      <c r="C4099" s="14"/>
      <c r="D4099" s="44">
        <f>_xlfn.XLOOKUP(B4099,'[2]固定资产明细表17-杰 (2)'!$Z$3:$Z$7000,'[2]固定资产明细表17-杰 (2)'!$D$3:$D$7000)</f>
        <v>0</v>
      </c>
      <c r="E4099" s="14"/>
      <c r="F4099" s="14">
        <f>_xlfn.XLOOKUP(B4099,'[2]固定资产明细表17-杰 (2)'!$Z$3:$Z$7000,'[2]固定资产明细表17-杰 (2)'!$E$3:$E$7000)</f>
        <v>0</v>
      </c>
      <c r="G4099" s="9"/>
      <c r="H4099" s="9"/>
      <c r="I4099" s="18">
        <f>_xlfn.XLOOKUP(B4099,'[2]固定资产明细表17-杰 (2)'!$Z$3:$Z$7000,'[2]固定资产明细表17-杰 (2)'!$K$3:$K$7000)</f>
        <v>0</v>
      </c>
      <c r="J4099" s="28">
        <f>ROUND(_xlfn.XLOOKUP(B4099,'[2]固定资产明细表17-杰 (2)'!$Z$3:$Z$7000,'[2]固定资产明细表17-杰 (2)'!$J$3:$J$7000),0)</f>
        <v>0</v>
      </c>
      <c r="K4099" s="14"/>
      <c r="L4099" s="14"/>
      <c r="M4099" s="29">
        <f>_xlfn.XLOOKUP(B4099,'[2]固定资产明细表17-杰 (2)'!$Z$3:$Z$7000,'[2]固定资产明细表17-杰 (2)'!$O$3:$O$7000)</f>
        <v>0</v>
      </c>
      <c r="N4099" s="29">
        <f>_xlfn.XLOOKUP(B4099,'[2]固定资产明细表17-杰 (2)'!$Z$3:$Z$7000,'[2]固定资产明细表17-杰 (2)'!$R$3:$R$7000)</f>
        <v>0</v>
      </c>
      <c r="O4099" s="29">
        <f>_xlfn.XLOOKUP(B4099,'[2]固定资产明细表17-杰 (2)'!$Z$3:$Z$7000,'[2]固定资产明细表17-杰 (2)'!$X$3:$X$7000)</f>
        <v>0</v>
      </c>
      <c r="P4099" s="14"/>
      <c r="Q4099" s="14"/>
      <c r="R4099" s="14"/>
      <c r="S4099" s="14"/>
      <c r="T4099" s="14">
        <f t="shared" si="121"/>
        <v>0</v>
      </c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  <c r="AH4099" s="14"/>
    </row>
    <row r="4100" s="1" customFormat="1" ht="15" spans="1:34">
      <c r="A4100" s="9">
        <f t="shared" si="120"/>
        <v>4096</v>
      </c>
      <c r="B4100" s="14"/>
      <c r="C4100" s="14"/>
      <c r="D4100" s="44">
        <f>_xlfn.XLOOKUP(B4100,'[2]固定资产明细表17-杰 (2)'!$Z$3:$Z$7000,'[2]固定资产明细表17-杰 (2)'!$D$3:$D$7000)</f>
        <v>0</v>
      </c>
      <c r="E4100" s="14"/>
      <c r="F4100" s="14">
        <f>_xlfn.XLOOKUP(B4100,'[2]固定资产明细表17-杰 (2)'!$Z$3:$Z$7000,'[2]固定资产明细表17-杰 (2)'!$E$3:$E$7000)</f>
        <v>0</v>
      </c>
      <c r="G4100" s="9"/>
      <c r="H4100" s="9"/>
      <c r="I4100" s="18">
        <f>_xlfn.XLOOKUP(B4100,'[2]固定资产明细表17-杰 (2)'!$Z$3:$Z$7000,'[2]固定资产明细表17-杰 (2)'!$K$3:$K$7000)</f>
        <v>0</v>
      </c>
      <c r="J4100" s="28">
        <f>ROUND(_xlfn.XLOOKUP(B4100,'[2]固定资产明细表17-杰 (2)'!$Z$3:$Z$7000,'[2]固定资产明细表17-杰 (2)'!$J$3:$J$7000),0)</f>
        <v>0</v>
      </c>
      <c r="K4100" s="14"/>
      <c r="L4100" s="14"/>
      <c r="M4100" s="29">
        <f>_xlfn.XLOOKUP(B4100,'[2]固定资产明细表17-杰 (2)'!$Z$3:$Z$7000,'[2]固定资产明细表17-杰 (2)'!$O$3:$O$7000)</f>
        <v>0</v>
      </c>
      <c r="N4100" s="29">
        <f>_xlfn.XLOOKUP(B4100,'[2]固定资产明细表17-杰 (2)'!$Z$3:$Z$7000,'[2]固定资产明细表17-杰 (2)'!$R$3:$R$7000)</f>
        <v>0</v>
      </c>
      <c r="O4100" s="29">
        <f>_xlfn.XLOOKUP(B4100,'[2]固定资产明细表17-杰 (2)'!$Z$3:$Z$7000,'[2]固定资产明细表17-杰 (2)'!$X$3:$X$7000)</f>
        <v>0</v>
      </c>
      <c r="P4100" s="14"/>
      <c r="Q4100" s="14"/>
      <c r="R4100" s="14"/>
      <c r="S4100" s="14"/>
      <c r="T4100" s="14">
        <f t="shared" si="121"/>
        <v>0</v>
      </c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  <c r="AH4100" s="14"/>
    </row>
    <row r="4101" s="1" customFormat="1" ht="15" spans="1:34">
      <c r="A4101" s="9">
        <f t="shared" si="120"/>
        <v>4097</v>
      </c>
      <c r="B4101" s="14"/>
      <c r="C4101" s="14"/>
      <c r="D4101" s="44">
        <f>_xlfn.XLOOKUP(B4101,'[2]固定资产明细表17-杰 (2)'!$Z$3:$Z$7000,'[2]固定资产明细表17-杰 (2)'!$D$3:$D$7000)</f>
        <v>0</v>
      </c>
      <c r="E4101" s="14"/>
      <c r="F4101" s="14">
        <f>_xlfn.XLOOKUP(B4101,'[2]固定资产明细表17-杰 (2)'!$Z$3:$Z$7000,'[2]固定资产明细表17-杰 (2)'!$E$3:$E$7000)</f>
        <v>0</v>
      </c>
      <c r="G4101" s="9"/>
      <c r="H4101" s="9"/>
      <c r="I4101" s="18">
        <f>_xlfn.XLOOKUP(B4101,'[2]固定资产明细表17-杰 (2)'!$Z$3:$Z$7000,'[2]固定资产明细表17-杰 (2)'!$K$3:$K$7000)</f>
        <v>0</v>
      </c>
      <c r="J4101" s="28">
        <f>ROUND(_xlfn.XLOOKUP(B4101,'[2]固定资产明细表17-杰 (2)'!$Z$3:$Z$7000,'[2]固定资产明细表17-杰 (2)'!$J$3:$J$7000),0)</f>
        <v>0</v>
      </c>
      <c r="K4101" s="14"/>
      <c r="L4101" s="14"/>
      <c r="M4101" s="29">
        <f>_xlfn.XLOOKUP(B4101,'[2]固定资产明细表17-杰 (2)'!$Z$3:$Z$7000,'[2]固定资产明细表17-杰 (2)'!$O$3:$O$7000)</f>
        <v>0</v>
      </c>
      <c r="N4101" s="29">
        <f>_xlfn.XLOOKUP(B4101,'[2]固定资产明细表17-杰 (2)'!$Z$3:$Z$7000,'[2]固定资产明细表17-杰 (2)'!$R$3:$R$7000)</f>
        <v>0</v>
      </c>
      <c r="O4101" s="29">
        <f>_xlfn.XLOOKUP(B4101,'[2]固定资产明细表17-杰 (2)'!$Z$3:$Z$7000,'[2]固定资产明细表17-杰 (2)'!$X$3:$X$7000)</f>
        <v>0</v>
      </c>
      <c r="P4101" s="14"/>
      <c r="Q4101" s="14"/>
      <c r="R4101" s="14"/>
      <c r="S4101" s="14"/>
      <c r="T4101" s="14">
        <f t="shared" si="121"/>
        <v>0</v>
      </c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  <c r="AH4101" s="14"/>
    </row>
    <row r="4102" s="1" customFormat="1" ht="15" spans="1:34">
      <c r="A4102" s="9">
        <f t="shared" si="120"/>
        <v>4098</v>
      </c>
      <c r="B4102" s="14"/>
      <c r="C4102" s="14"/>
      <c r="D4102" s="44">
        <f>_xlfn.XLOOKUP(B4102,'[2]固定资产明细表17-杰 (2)'!$Z$3:$Z$7000,'[2]固定资产明细表17-杰 (2)'!$D$3:$D$7000)</f>
        <v>0</v>
      </c>
      <c r="E4102" s="14"/>
      <c r="F4102" s="14">
        <f>_xlfn.XLOOKUP(B4102,'[2]固定资产明细表17-杰 (2)'!$Z$3:$Z$7000,'[2]固定资产明细表17-杰 (2)'!$E$3:$E$7000)</f>
        <v>0</v>
      </c>
      <c r="G4102" s="9"/>
      <c r="H4102" s="9"/>
      <c r="I4102" s="18">
        <f>_xlfn.XLOOKUP(B4102,'[2]固定资产明细表17-杰 (2)'!$Z$3:$Z$7000,'[2]固定资产明细表17-杰 (2)'!$K$3:$K$7000)</f>
        <v>0</v>
      </c>
      <c r="J4102" s="28">
        <f>ROUND(_xlfn.XLOOKUP(B4102,'[2]固定资产明细表17-杰 (2)'!$Z$3:$Z$7000,'[2]固定资产明细表17-杰 (2)'!$J$3:$J$7000),0)</f>
        <v>0</v>
      </c>
      <c r="K4102" s="14"/>
      <c r="L4102" s="14"/>
      <c r="M4102" s="29">
        <f>_xlfn.XLOOKUP(B4102,'[2]固定资产明细表17-杰 (2)'!$Z$3:$Z$7000,'[2]固定资产明细表17-杰 (2)'!$O$3:$O$7000)</f>
        <v>0</v>
      </c>
      <c r="N4102" s="29">
        <f>_xlfn.XLOOKUP(B4102,'[2]固定资产明细表17-杰 (2)'!$Z$3:$Z$7000,'[2]固定资产明细表17-杰 (2)'!$R$3:$R$7000)</f>
        <v>0</v>
      </c>
      <c r="O4102" s="29">
        <f>_xlfn.XLOOKUP(B4102,'[2]固定资产明细表17-杰 (2)'!$Z$3:$Z$7000,'[2]固定资产明细表17-杰 (2)'!$X$3:$X$7000)</f>
        <v>0</v>
      </c>
      <c r="P4102" s="14"/>
      <c r="Q4102" s="14"/>
      <c r="R4102" s="14"/>
      <c r="S4102" s="14"/>
      <c r="T4102" s="14">
        <f t="shared" si="121"/>
        <v>0</v>
      </c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  <c r="AH4102" s="14"/>
    </row>
    <row r="4103" s="1" customFormat="1" ht="15" spans="1:34">
      <c r="A4103" s="9">
        <f t="shared" si="120"/>
        <v>4099</v>
      </c>
      <c r="B4103" s="14"/>
      <c r="C4103" s="14"/>
      <c r="D4103" s="44">
        <f>_xlfn.XLOOKUP(B4103,'[2]固定资产明细表17-杰 (2)'!$Z$3:$Z$7000,'[2]固定资产明细表17-杰 (2)'!$D$3:$D$7000)</f>
        <v>0</v>
      </c>
      <c r="E4103" s="14"/>
      <c r="F4103" s="14">
        <f>_xlfn.XLOOKUP(B4103,'[2]固定资产明细表17-杰 (2)'!$Z$3:$Z$7000,'[2]固定资产明细表17-杰 (2)'!$E$3:$E$7000)</f>
        <v>0</v>
      </c>
      <c r="G4103" s="9"/>
      <c r="H4103" s="9"/>
      <c r="I4103" s="18">
        <f>_xlfn.XLOOKUP(B4103,'[2]固定资产明细表17-杰 (2)'!$Z$3:$Z$7000,'[2]固定资产明细表17-杰 (2)'!$K$3:$K$7000)</f>
        <v>0</v>
      </c>
      <c r="J4103" s="28">
        <f>ROUND(_xlfn.XLOOKUP(B4103,'[2]固定资产明细表17-杰 (2)'!$Z$3:$Z$7000,'[2]固定资产明细表17-杰 (2)'!$J$3:$J$7000),0)</f>
        <v>0</v>
      </c>
      <c r="K4103" s="14"/>
      <c r="L4103" s="14"/>
      <c r="M4103" s="29">
        <f>_xlfn.XLOOKUP(B4103,'[2]固定资产明细表17-杰 (2)'!$Z$3:$Z$7000,'[2]固定资产明细表17-杰 (2)'!$O$3:$O$7000)</f>
        <v>0</v>
      </c>
      <c r="N4103" s="29">
        <f>_xlfn.XLOOKUP(B4103,'[2]固定资产明细表17-杰 (2)'!$Z$3:$Z$7000,'[2]固定资产明细表17-杰 (2)'!$R$3:$R$7000)</f>
        <v>0</v>
      </c>
      <c r="O4103" s="29">
        <f>_xlfn.XLOOKUP(B4103,'[2]固定资产明细表17-杰 (2)'!$Z$3:$Z$7000,'[2]固定资产明细表17-杰 (2)'!$X$3:$X$7000)</f>
        <v>0</v>
      </c>
      <c r="P4103" s="14"/>
      <c r="Q4103" s="14"/>
      <c r="R4103" s="14"/>
      <c r="S4103" s="14"/>
      <c r="T4103" s="14">
        <f t="shared" si="121"/>
        <v>0</v>
      </c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  <c r="AH4103" s="14"/>
    </row>
    <row r="4104" s="1" customFormat="1" ht="15" spans="1:34">
      <c r="A4104" s="9">
        <f t="shared" si="120"/>
        <v>4100</v>
      </c>
      <c r="B4104" s="14"/>
      <c r="C4104" s="14"/>
      <c r="D4104" s="44">
        <f>_xlfn.XLOOKUP(B4104,'[2]固定资产明细表17-杰 (2)'!$Z$3:$Z$7000,'[2]固定资产明细表17-杰 (2)'!$D$3:$D$7000)</f>
        <v>0</v>
      </c>
      <c r="E4104" s="14"/>
      <c r="F4104" s="14">
        <f>_xlfn.XLOOKUP(B4104,'[2]固定资产明细表17-杰 (2)'!$Z$3:$Z$7000,'[2]固定资产明细表17-杰 (2)'!$E$3:$E$7000)</f>
        <v>0</v>
      </c>
      <c r="G4104" s="9"/>
      <c r="H4104" s="9"/>
      <c r="I4104" s="18">
        <f>_xlfn.XLOOKUP(B4104,'[2]固定资产明细表17-杰 (2)'!$Z$3:$Z$7000,'[2]固定资产明细表17-杰 (2)'!$K$3:$K$7000)</f>
        <v>0</v>
      </c>
      <c r="J4104" s="28">
        <f>ROUND(_xlfn.XLOOKUP(B4104,'[2]固定资产明细表17-杰 (2)'!$Z$3:$Z$7000,'[2]固定资产明细表17-杰 (2)'!$J$3:$J$7000),0)</f>
        <v>0</v>
      </c>
      <c r="K4104" s="14"/>
      <c r="L4104" s="14"/>
      <c r="M4104" s="29">
        <f>_xlfn.XLOOKUP(B4104,'[2]固定资产明细表17-杰 (2)'!$Z$3:$Z$7000,'[2]固定资产明细表17-杰 (2)'!$O$3:$O$7000)</f>
        <v>0</v>
      </c>
      <c r="N4104" s="29">
        <f>_xlfn.XLOOKUP(B4104,'[2]固定资产明细表17-杰 (2)'!$Z$3:$Z$7000,'[2]固定资产明细表17-杰 (2)'!$R$3:$R$7000)</f>
        <v>0</v>
      </c>
      <c r="O4104" s="29">
        <f>_xlfn.XLOOKUP(B4104,'[2]固定资产明细表17-杰 (2)'!$Z$3:$Z$7000,'[2]固定资产明细表17-杰 (2)'!$X$3:$X$7000)</f>
        <v>0</v>
      </c>
      <c r="P4104" s="14"/>
      <c r="Q4104" s="14"/>
      <c r="R4104" s="14"/>
      <c r="S4104" s="14"/>
      <c r="T4104" s="14">
        <f t="shared" si="121"/>
        <v>0</v>
      </c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  <c r="AH4104" s="14"/>
    </row>
    <row r="4105" s="1" customFormat="1" ht="15" spans="1:34">
      <c r="A4105" s="9">
        <f t="shared" si="120"/>
        <v>4101</v>
      </c>
      <c r="B4105" s="14"/>
      <c r="C4105" s="14"/>
      <c r="D4105" s="44">
        <f>_xlfn.XLOOKUP(B4105,'[2]固定资产明细表17-杰 (2)'!$Z$3:$Z$7000,'[2]固定资产明细表17-杰 (2)'!$D$3:$D$7000)</f>
        <v>0</v>
      </c>
      <c r="E4105" s="14"/>
      <c r="F4105" s="14">
        <f>_xlfn.XLOOKUP(B4105,'[2]固定资产明细表17-杰 (2)'!$Z$3:$Z$7000,'[2]固定资产明细表17-杰 (2)'!$E$3:$E$7000)</f>
        <v>0</v>
      </c>
      <c r="G4105" s="9"/>
      <c r="H4105" s="9"/>
      <c r="I4105" s="18">
        <f>_xlfn.XLOOKUP(B4105,'[2]固定资产明细表17-杰 (2)'!$Z$3:$Z$7000,'[2]固定资产明细表17-杰 (2)'!$K$3:$K$7000)</f>
        <v>0</v>
      </c>
      <c r="J4105" s="28">
        <f>ROUND(_xlfn.XLOOKUP(B4105,'[2]固定资产明细表17-杰 (2)'!$Z$3:$Z$7000,'[2]固定资产明细表17-杰 (2)'!$J$3:$J$7000),0)</f>
        <v>0</v>
      </c>
      <c r="K4105" s="14"/>
      <c r="L4105" s="14"/>
      <c r="M4105" s="29">
        <f>_xlfn.XLOOKUP(B4105,'[2]固定资产明细表17-杰 (2)'!$Z$3:$Z$7000,'[2]固定资产明细表17-杰 (2)'!$O$3:$O$7000)</f>
        <v>0</v>
      </c>
      <c r="N4105" s="29">
        <f>_xlfn.XLOOKUP(B4105,'[2]固定资产明细表17-杰 (2)'!$Z$3:$Z$7000,'[2]固定资产明细表17-杰 (2)'!$R$3:$R$7000)</f>
        <v>0</v>
      </c>
      <c r="O4105" s="29">
        <f>_xlfn.XLOOKUP(B4105,'[2]固定资产明细表17-杰 (2)'!$Z$3:$Z$7000,'[2]固定资产明细表17-杰 (2)'!$X$3:$X$7000)</f>
        <v>0</v>
      </c>
      <c r="P4105" s="14"/>
      <c r="Q4105" s="14"/>
      <c r="R4105" s="14"/>
      <c r="S4105" s="14"/>
      <c r="T4105" s="14">
        <f t="shared" si="121"/>
        <v>0</v>
      </c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  <c r="AH4105" s="14"/>
    </row>
    <row r="4106" s="1" customFormat="1" ht="15" spans="1:34">
      <c r="A4106" s="9">
        <f t="shared" si="120"/>
        <v>4102</v>
      </c>
      <c r="B4106" s="14"/>
      <c r="C4106" s="14"/>
      <c r="D4106" s="44">
        <f>_xlfn.XLOOKUP(B4106,'[2]固定资产明细表17-杰 (2)'!$Z$3:$Z$7000,'[2]固定资产明细表17-杰 (2)'!$D$3:$D$7000)</f>
        <v>0</v>
      </c>
      <c r="E4106" s="14"/>
      <c r="F4106" s="14">
        <f>_xlfn.XLOOKUP(B4106,'[2]固定资产明细表17-杰 (2)'!$Z$3:$Z$7000,'[2]固定资产明细表17-杰 (2)'!$E$3:$E$7000)</f>
        <v>0</v>
      </c>
      <c r="G4106" s="9"/>
      <c r="H4106" s="9"/>
      <c r="I4106" s="18">
        <f>_xlfn.XLOOKUP(B4106,'[2]固定资产明细表17-杰 (2)'!$Z$3:$Z$7000,'[2]固定资产明细表17-杰 (2)'!$K$3:$K$7000)</f>
        <v>0</v>
      </c>
      <c r="J4106" s="28">
        <f>ROUND(_xlfn.XLOOKUP(B4106,'[2]固定资产明细表17-杰 (2)'!$Z$3:$Z$7000,'[2]固定资产明细表17-杰 (2)'!$J$3:$J$7000),0)</f>
        <v>0</v>
      </c>
      <c r="K4106" s="14"/>
      <c r="L4106" s="14"/>
      <c r="M4106" s="29">
        <f>_xlfn.XLOOKUP(B4106,'[2]固定资产明细表17-杰 (2)'!$Z$3:$Z$7000,'[2]固定资产明细表17-杰 (2)'!$O$3:$O$7000)</f>
        <v>0</v>
      </c>
      <c r="N4106" s="29">
        <f>_xlfn.XLOOKUP(B4106,'[2]固定资产明细表17-杰 (2)'!$Z$3:$Z$7000,'[2]固定资产明细表17-杰 (2)'!$R$3:$R$7000)</f>
        <v>0</v>
      </c>
      <c r="O4106" s="29">
        <f>_xlfn.XLOOKUP(B4106,'[2]固定资产明细表17-杰 (2)'!$Z$3:$Z$7000,'[2]固定资产明细表17-杰 (2)'!$X$3:$X$7000)</f>
        <v>0</v>
      </c>
      <c r="P4106" s="14"/>
      <c r="Q4106" s="14"/>
      <c r="R4106" s="14"/>
      <c r="S4106" s="14"/>
      <c r="T4106" s="14">
        <f t="shared" si="121"/>
        <v>0</v>
      </c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  <c r="AH4106" s="14"/>
    </row>
    <row r="4107" s="1" customFormat="1" ht="15" spans="1:34">
      <c r="A4107" s="9">
        <f t="shared" si="120"/>
        <v>4103</v>
      </c>
      <c r="B4107" s="14"/>
      <c r="C4107" s="14"/>
      <c r="D4107" s="44">
        <f>_xlfn.XLOOKUP(B4107,'[2]固定资产明细表17-杰 (2)'!$Z$3:$Z$7000,'[2]固定资产明细表17-杰 (2)'!$D$3:$D$7000)</f>
        <v>0</v>
      </c>
      <c r="E4107" s="14"/>
      <c r="F4107" s="14">
        <f>_xlfn.XLOOKUP(B4107,'[2]固定资产明细表17-杰 (2)'!$Z$3:$Z$7000,'[2]固定资产明细表17-杰 (2)'!$E$3:$E$7000)</f>
        <v>0</v>
      </c>
      <c r="G4107" s="9"/>
      <c r="H4107" s="9"/>
      <c r="I4107" s="18">
        <f>_xlfn.XLOOKUP(B4107,'[2]固定资产明细表17-杰 (2)'!$Z$3:$Z$7000,'[2]固定资产明细表17-杰 (2)'!$K$3:$K$7000)</f>
        <v>0</v>
      </c>
      <c r="J4107" s="28">
        <f>ROUND(_xlfn.XLOOKUP(B4107,'[2]固定资产明细表17-杰 (2)'!$Z$3:$Z$7000,'[2]固定资产明细表17-杰 (2)'!$J$3:$J$7000),0)</f>
        <v>0</v>
      </c>
      <c r="K4107" s="14"/>
      <c r="L4107" s="14"/>
      <c r="M4107" s="29">
        <f>_xlfn.XLOOKUP(B4107,'[2]固定资产明细表17-杰 (2)'!$Z$3:$Z$7000,'[2]固定资产明细表17-杰 (2)'!$O$3:$O$7000)</f>
        <v>0</v>
      </c>
      <c r="N4107" s="29">
        <f>_xlfn.XLOOKUP(B4107,'[2]固定资产明细表17-杰 (2)'!$Z$3:$Z$7000,'[2]固定资产明细表17-杰 (2)'!$R$3:$R$7000)</f>
        <v>0</v>
      </c>
      <c r="O4107" s="29">
        <f>_xlfn.XLOOKUP(B4107,'[2]固定资产明细表17-杰 (2)'!$Z$3:$Z$7000,'[2]固定资产明细表17-杰 (2)'!$X$3:$X$7000)</f>
        <v>0</v>
      </c>
      <c r="P4107" s="14"/>
      <c r="Q4107" s="14"/>
      <c r="R4107" s="14"/>
      <c r="S4107" s="14"/>
      <c r="T4107" s="14">
        <f t="shared" si="121"/>
        <v>0</v>
      </c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  <c r="AH4107" s="14"/>
    </row>
    <row r="4108" s="1" customFormat="1" ht="15" spans="1:34">
      <c r="A4108" s="9">
        <f t="shared" si="120"/>
        <v>4104</v>
      </c>
      <c r="B4108" s="14"/>
      <c r="C4108" s="14"/>
      <c r="D4108" s="44">
        <f>_xlfn.XLOOKUP(B4108,'[2]固定资产明细表17-杰 (2)'!$Z$3:$Z$7000,'[2]固定资产明细表17-杰 (2)'!$D$3:$D$7000)</f>
        <v>0</v>
      </c>
      <c r="E4108" s="14"/>
      <c r="F4108" s="14">
        <f>_xlfn.XLOOKUP(B4108,'[2]固定资产明细表17-杰 (2)'!$Z$3:$Z$7000,'[2]固定资产明细表17-杰 (2)'!$E$3:$E$7000)</f>
        <v>0</v>
      </c>
      <c r="G4108" s="9"/>
      <c r="H4108" s="9"/>
      <c r="I4108" s="18">
        <f>_xlfn.XLOOKUP(B4108,'[2]固定资产明细表17-杰 (2)'!$Z$3:$Z$7000,'[2]固定资产明细表17-杰 (2)'!$K$3:$K$7000)</f>
        <v>0</v>
      </c>
      <c r="J4108" s="28">
        <f>ROUND(_xlfn.XLOOKUP(B4108,'[2]固定资产明细表17-杰 (2)'!$Z$3:$Z$7000,'[2]固定资产明细表17-杰 (2)'!$J$3:$J$7000),0)</f>
        <v>0</v>
      </c>
      <c r="K4108" s="14"/>
      <c r="L4108" s="14"/>
      <c r="M4108" s="29">
        <f>_xlfn.XLOOKUP(B4108,'[2]固定资产明细表17-杰 (2)'!$Z$3:$Z$7000,'[2]固定资产明细表17-杰 (2)'!$O$3:$O$7000)</f>
        <v>0</v>
      </c>
      <c r="N4108" s="29">
        <f>_xlfn.XLOOKUP(B4108,'[2]固定资产明细表17-杰 (2)'!$Z$3:$Z$7000,'[2]固定资产明细表17-杰 (2)'!$R$3:$R$7000)</f>
        <v>0</v>
      </c>
      <c r="O4108" s="29">
        <f>_xlfn.XLOOKUP(B4108,'[2]固定资产明细表17-杰 (2)'!$Z$3:$Z$7000,'[2]固定资产明细表17-杰 (2)'!$X$3:$X$7000)</f>
        <v>0</v>
      </c>
      <c r="P4108" s="14"/>
      <c r="Q4108" s="14"/>
      <c r="R4108" s="14"/>
      <c r="S4108" s="14"/>
      <c r="T4108" s="14">
        <f t="shared" si="121"/>
        <v>0</v>
      </c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  <c r="AH4108" s="14"/>
    </row>
    <row r="4109" s="1" customFormat="1" ht="15" spans="1:34">
      <c r="A4109" s="9">
        <f t="shared" si="120"/>
        <v>4105</v>
      </c>
      <c r="B4109" s="14"/>
      <c r="C4109" s="14"/>
      <c r="D4109" s="44">
        <f>_xlfn.XLOOKUP(B4109,'[2]固定资产明细表17-杰 (2)'!$Z$3:$Z$7000,'[2]固定资产明细表17-杰 (2)'!$D$3:$D$7000)</f>
        <v>0</v>
      </c>
      <c r="E4109" s="14"/>
      <c r="F4109" s="14">
        <f>_xlfn.XLOOKUP(B4109,'[2]固定资产明细表17-杰 (2)'!$Z$3:$Z$7000,'[2]固定资产明细表17-杰 (2)'!$E$3:$E$7000)</f>
        <v>0</v>
      </c>
      <c r="G4109" s="9"/>
      <c r="H4109" s="9"/>
      <c r="I4109" s="18">
        <f>_xlfn.XLOOKUP(B4109,'[2]固定资产明细表17-杰 (2)'!$Z$3:$Z$7000,'[2]固定资产明细表17-杰 (2)'!$K$3:$K$7000)</f>
        <v>0</v>
      </c>
      <c r="J4109" s="28">
        <f>ROUND(_xlfn.XLOOKUP(B4109,'[2]固定资产明细表17-杰 (2)'!$Z$3:$Z$7000,'[2]固定资产明细表17-杰 (2)'!$J$3:$J$7000),0)</f>
        <v>0</v>
      </c>
      <c r="K4109" s="14"/>
      <c r="L4109" s="14"/>
      <c r="M4109" s="29">
        <f>_xlfn.XLOOKUP(B4109,'[2]固定资产明细表17-杰 (2)'!$Z$3:$Z$7000,'[2]固定资产明细表17-杰 (2)'!$O$3:$O$7000)</f>
        <v>0</v>
      </c>
      <c r="N4109" s="29">
        <f>_xlfn.XLOOKUP(B4109,'[2]固定资产明细表17-杰 (2)'!$Z$3:$Z$7000,'[2]固定资产明细表17-杰 (2)'!$R$3:$R$7000)</f>
        <v>0</v>
      </c>
      <c r="O4109" s="29">
        <f>_xlfn.XLOOKUP(B4109,'[2]固定资产明细表17-杰 (2)'!$Z$3:$Z$7000,'[2]固定资产明细表17-杰 (2)'!$X$3:$X$7000)</f>
        <v>0</v>
      </c>
      <c r="P4109" s="14"/>
      <c r="Q4109" s="14"/>
      <c r="R4109" s="14"/>
      <c r="S4109" s="14"/>
      <c r="T4109" s="14">
        <f t="shared" si="121"/>
        <v>0</v>
      </c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  <c r="AH4109" s="14"/>
    </row>
    <row r="4110" s="1" customFormat="1" ht="15" spans="1:34">
      <c r="A4110" s="9">
        <f t="shared" si="120"/>
        <v>4106</v>
      </c>
      <c r="B4110" s="14"/>
      <c r="C4110" s="14"/>
      <c r="D4110" s="44">
        <f>_xlfn.XLOOKUP(B4110,'[2]固定资产明细表17-杰 (2)'!$Z$3:$Z$7000,'[2]固定资产明细表17-杰 (2)'!$D$3:$D$7000)</f>
        <v>0</v>
      </c>
      <c r="E4110" s="14"/>
      <c r="F4110" s="14">
        <f>_xlfn.XLOOKUP(B4110,'[2]固定资产明细表17-杰 (2)'!$Z$3:$Z$7000,'[2]固定资产明细表17-杰 (2)'!$E$3:$E$7000)</f>
        <v>0</v>
      </c>
      <c r="G4110" s="9"/>
      <c r="H4110" s="9"/>
      <c r="I4110" s="18">
        <f>_xlfn.XLOOKUP(B4110,'[2]固定资产明细表17-杰 (2)'!$Z$3:$Z$7000,'[2]固定资产明细表17-杰 (2)'!$K$3:$K$7000)</f>
        <v>0</v>
      </c>
      <c r="J4110" s="28">
        <f>ROUND(_xlfn.XLOOKUP(B4110,'[2]固定资产明细表17-杰 (2)'!$Z$3:$Z$7000,'[2]固定资产明细表17-杰 (2)'!$J$3:$J$7000),0)</f>
        <v>0</v>
      </c>
      <c r="K4110" s="14"/>
      <c r="L4110" s="14"/>
      <c r="M4110" s="29">
        <f>_xlfn.XLOOKUP(B4110,'[2]固定资产明细表17-杰 (2)'!$Z$3:$Z$7000,'[2]固定资产明细表17-杰 (2)'!$O$3:$O$7000)</f>
        <v>0</v>
      </c>
      <c r="N4110" s="29">
        <f>_xlfn.XLOOKUP(B4110,'[2]固定资产明细表17-杰 (2)'!$Z$3:$Z$7000,'[2]固定资产明细表17-杰 (2)'!$R$3:$R$7000)</f>
        <v>0</v>
      </c>
      <c r="O4110" s="29">
        <f>_xlfn.XLOOKUP(B4110,'[2]固定资产明细表17-杰 (2)'!$Z$3:$Z$7000,'[2]固定资产明细表17-杰 (2)'!$X$3:$X$7000)</f>
        <v>0</v>
      </c>
      <c r="P4110" s="14"/>
      <c r="Q4110" s="14"/>
      <c r="R4110" s="14"/>
      <c r="S4110" s="14"/>
      <c r="T4110" s="14">
        <f t="shared" si="121"/>
        <v>0</v>
      </c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  <c r="AH4110" s="14"/>
    </row>
    <row r="4111" s="1" customFormat="1" ht="15" spans="1:34">
      <c r="A4111" s="9">
        <f t="shared" si="120"/>
        <v>4107</v>
      </c>
      <c r="B4111" s="14"/>
      <c r="C4111" s="14"/>
      <c r="D4111" s="44">
        <f>_xlfn.XLOOKUP(B4111,'[2]固定资产明细表17-杰 (2)'!$Z$3:$Z$7000,'[2]固定资产明细表17-杰 (2)'!$D$3:$D$7000)</f>
        <v>0</v>
      </c>
      <c r="E4111" s="14"/>
      <c r="F4111" s="14">
        <f>_xlfn.XLOOKUP(B4111,'[2]固定资产明细表17-杰 (2)'!$Z$3:$Z$7000,'[2]固定资产明细表17-杰 (2)'!$E$3:$E$7000)</f>
        <v>0</v>
      </c>
      <c r="G4111" s="9"/>
      <c r="H4111" s="9"/>
      <c r="I4111" s="18">
        <f>_xlfn.XLOOKUP(B4111,'[2]固定资产明细表17-杰 (2)'!$Z$3:$Z$7000,'[2]固定资产明细表17-杰 (2)'!$K$3:$K$7000)</f>
        <v>0</v>
      </c>
      <c r="J4111" s="28">
        <f>ROUND(_xlfn.XLOOKUP(B4111,'[2]固定资产明细表17-杰 (2)'!$Z$3:$Z$7000,'[2]固定资产明细表17-杰 (2)'!$J$3:$J$7000),0)</f>
        <v>0</v>
      </c>
      <c r="K4111" s="14"/>
      <c r="L4111" s="14"/>
      <c r="M4111" s="29">
        <f>_xlfn.XLOOKUP(B4111,'[2]固定资产明细表17-杰 (2)'!$Z$3:$Z$7000,'[2]固定资产明细表17-杰 (2)'!$O$3:$O$7000)</f>
        <v>0</v>
      </c>
      <c r="N4111" s="29">
        <f>_xlfn.XLOOKUP(B4111,'[2]固定资产明细表17-杰 (2)'!$Z$3:$Z$7000,'[2]固定资产明细表17-杰 (2)'!$R$3:$R$7000)</f>
        <v>0</v>
      </c>
      <c r="O4111" s="29">
        <f>_xlfn.XLOOKUP(B4111,'[2]固定资产明细表17-杰 (2)'!$Z$3:$Z$7000,'[2]固定资产明细表17-杰 (2)'!$X$3:$X$7000)</f>
        <v>0</v>
      </c>
      <c r="P4111" s="14"/>
      <c r="Q4111" s="14"/>
      <c r="R4111" s="14"/>
      <c r="S4111" s="14"/>
      <c r="T4111" s="14">
        <f t="shared" si="121"/>
        <v>0</v>
      </c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  <c r="AH4111" s="14"/>
    </row>
    <row r="4112" s="1" customFormat="1" ht="15" spans="1:34">
      <c r="A4112" s="9">
        <f t="shared" si="120"/>
        <v>4108</v>
      </c>
      <c r="B4112" s="14"/>
      <c r="C4112" s="14"/>
      <c r="D4112" s="44">
        <f>_xlfn.XLOOKUP(B4112,'[2]固定资产明细表17-杰 (2)'!$Z$3:$Z$7000,'[2]固定资产明细表17-杰 (2)'!$D$3:$D$7000)</f>
        <v>0</v>
      </c>
      <c r="E4112" s="14"/>
      <c r="F4112" s="14">
        <f>_xlfn.XLOOKUP(B4112,'[2]固定资产明细表17-杰 (2)'!$Z$3:$Z$7000,'[2]固定资产明细表17-杰 (2)'!$E$3:$E$7000)</f>
        <v>0</v>
      </c>
      <c r="G4112" s="9"/>
      <c r="H4112" s="9"/>
      <c r="I4112" s="18">
        <f>_xlfn.XLOOKUP(B4112,'[2]固定资产明细表17-杰 (2)'!$Z$3:$Z$7000,'[2]固定资产明细表17-杰 (2)'!$K$3:$K$7000)</f>
        <v>0</v>
      </c>
      <c r="J4112" s="28">
        <f>ROUND(_xlfn.XLOOKUP(B4112,'[2]固定资产明细表17-杰 (2)'!$Z$3:$Z$7000,'[2]固定资产明细表17-杰 (2)'!$J$3:$J$7000),0)</f>
        <v>0</v>
      </c>
      <c r="K4112" s="14"/>
      <c r="L4112" s="14"/>
      <c r="M4112" s="29">
        <f>_xlfn.XLOOKUP(B4112,'[2]固定资产明细表17-杰 (2)'!$Z$3:$Z$7000,'[2]固定资产明细表17-杰 (2)'!$O$3:$O$7000)</f>
        <v>0</v>
      </c>
      <c r="N4112" s="29">
        <f>_xlfn.XLOOKUP(B4112,'[2]固定资产明细表17-杰 (2)'!$Z$3:$Z$7000,'[2]固定资产明细表17-杰 (2)'!$R$3:$R$7000)</f>
        <v>0</v>
      </c>
      <c r="O4112" s="29">
        <f>_xlfn.XLOOKUP(B4112,'[2]固定资产明细表17-杰 (2)'!$Z$3:$Z$7000,'[2]固定资产明细表17-杰 (2)'!$X$3:$X$7000)</f>
        <v>0</v>
      </c>
      <c r="P4112" s="14"/>
      <c r="Q4112" s="14"/>
      <c r="R4112" s="14"/>
      <c r="S4112" s="14"/>
      <c r="T4112" s="14">
        <f t="shared" si="121"/>
        <v>0</v>
      </c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  <c r="AH4112" s="14"/>
    </row>
    <row r="4113" s="1" customFormat="1" ht="15" spans="1:34">
      <c r="A4113" s="9">
        <f t="shared" si="120"/>
        <v>4109</v>
      </c>
      <c r="B4113" s="14"/>
      <c r="C4113" s="14"/>
      <c r="D4113" s="44">
        <f>_xlfn.XLOOKUP(B4113,'[2]固定资产明细表17-杰 (2)'!$Z$3:$Z$7000,'[2]固定资产明细表17-杰 (2)'!$D$3:$D$7000)</f>
        <v>0</v>
      </c>
      <c r="E4113" s="14"/>
      <c r="F4113" s="14">
        <f>_xlfn.XLOOKUP(B4113,'[2]固定资产明细表17-杰 (2)'!$Z$3:$Z$7000,'[2]固定资产明细表17-杰 (2)'!$E$3:$E$7000)</f>
        <v>0</v>
      </c>
      <c r="G4113" s="9"/>
      <c r="H4113" s="9"/>
      <c r="I4113" s="18">
        <f>_xlfn.XLOOKUP(B4113,'[2]固定资产明细表17-杰 (2)'!$Z$3:$Z$7000,'[2]固定资产明细表17-杰 (2)'!$K$3:$K$7000)</f>
        <v>0</v>
      </c>
      <c r="J4113" s="28">
        <f>ROUND(_xlfn.XLOOKUP(B4113,'[2]固定资产明细表17-杰 (2)'!$Z$3:$Z$7000,'[2]固定资产明细表17-杰 (2)'!$J$3:$J$7000),0)</f>
        <v>0</v>
      </c>
      <c r="K4113" s="14"/>
      <c r="L4113" s="14"/>
      <c r="M4113" s="29">
        <f>_xlfn.XLOOKUP(B4113,'[2]固定资产明细表17-杰 (2)'!$Z$3:$Z$7000,'[2]固定资产明细表17-杰 (2)'!$O$3:$O$7000)</f>
        <v>0</v>
      </c>
      <c r="N4113" s="29">
        <f>_xlfn.XLOOKUP(B4113,'[2]固定资产明细表17-杰 (2)'!$Z$3:$Z$7000,'[2]固定资产明细表17-杰 (2)'!$R$3:$R$7000)</f>
        <v>0</v>
      </c>
      <c r="O4113" s="29">
        <f>_xlfn.XLOOKUP(B4113,'[2]固定资产明细表17-杰 (2)'!$Z$3:$Z$7000,'[2]固定资产明细表17-杰 (2)'!$X$3:$X$7000)</f>
        <v>0</v>
      </c>
      <c r="P4113" s="14"/>
      <c r="Q4113" s="14"/>
      <c r="R4113" s="14"/>
      <c r="S4113" s="14"/>
      <c r="T4113" s="14">
        <f t="shared" si="121"/>
        <v>0</v>
      </c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  <c r="AH4113" s="14"/>
    </row>
    <row r="4114" s="1" customFormat="1" ht="15" spans="1:34">
      <c r="A4114" s="9">
        <f t="shared" si="120"/>
        <v>4110</v>
      </c>
      <c r="B4114" s="14"/>
      <c r="C4114" s="14"/>
      <c r="D4114" s="44">
        <f>_xlfn.XLOOKUP(B4114,'[2]固定资产明细表17-杰 (2)'!$Z$3:$Z$7000,'[2]固定资产明细表17-杰 (2)'!$D$3:$D$7000)</f>
        <v>0</v>
      </c>
      <c r="E4114" s="14"/>
      <c r="F4114" s="14">
        <f>_xlfn.XLOOKUP(B4114,'[2]固定资产明细表17-杰 (2)'!$Z$3:$Z$7000,'[2]固定资产明细表17-杰 (2)'!$E$3:$E$7000)</f>
        <v>0</v>
      </c>
      <c r="G4114" s="9"/>
      <c r="H4114" s="9"/>
      <c r="I4114" s="18">
        <f>_xlfn.XLOOKUP(B4114,'[2]固定资产明细表17-杰 (2)'!$Z$3:$Z$7000,'[2]固定资产明细表17-杰 (2)'!$K$3:$K$7000)</f>
        <v>0</v>
      </c>
      <c r="J4114" s="28">
        <f>ROUND(_xlfn.XLOOKUP(B4114,'[2]固定资产明细表17-杰 (2)'!$Z$3:$Z$7000,'[2]固定资产明细表17-杰 (2)'!$J$3:$J$7000),0)</f>
        <v>0</v>
      </c>
      <c r="K4114" s="14"/>
      <c r="L4114" s="14"/>
      <c r="M4114" s="29">
        <f>_xlfn.XLOOKUP(B4114,'[2]固定资产明细表17-杰 (2)'!$Z$3:$Z$7000,'[2]固定资产明细表17-杰 (2)'!$O$3:$O$7000)</f>
        <v>0</v>
      </c>
      <c r="N4114" s="29">
        <f>_xlfn.XLOOKUP(B4114,'[2]固定资产明细表17-杰 (2)'!$Z$3:$Z$7000,'[2]固定资产明细表17-杰 (2)'!$R$3:$R$7000)</f>
        <v>0</v>
      </c>
      <c r="O4114" s="29">
        <f>_xlfn.XLOOKUP(B4114,'[2]固定资产明细表17-杰 (2)'!$Z$3:$Z$7000,'[2]固定资产明细表17-杰 (2)'!$X$3:$X$7000)</f>
        <v>0</v>
      </c>
      <c r="P4114" s="14"/>
      <c r="Q4114" s="14"/>
      <c r="R4114" s="14"/>
      <c r="S4114" s="14"/>
      <c r="T4114" s="14">
        <f t="shared" si="121"/>
        <v>0</v>
      </c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  <c r="AH4114" s="14"/>
    </row>
    <row r="4115" s="1" customFormat="1" ht="15" spans="1:34">
      <c r="A4115" s="9">
        <f t="shared" si="120"/>
        <v>4111</v>
      </c>
      <c r="B4115" s="14"/>
      <c r="C4115" s="14"/>
      <c r="D4115" s="44">
        <f>_xlfn.XLOOKUP(B4115,'[2]固定资产明细表17-杰 (2)'!$Z$3:$Z$7000,'[2]固定资产明细表17-杰 (2)'!$D$3:$D$7000)</f>
        <v>0</v>
      </c>
      <c r="E4115" s="14"/>
      <c r="F4115" s="14">
        <f>_xlfn.XLOOKUP(B4115,'[2]固定资产明细表17-杰 (2)'!$Z$3:$Z$7000,'[2]固定资产明细表17-杰 (2)'!$E$3:$E$7000)</f>
        <v>0</v>
      </c>
      <c r="G4115" s="9"/>
      <c r="H4115" s="9"/>
      <c r="I4115" s="18">
        <f>_xlfn.XLOOKUP(B4115,'[2]固定资产明细表17-杰 (2)'!$Z$3:$Z$7000,'[2]固定资产明细表17-杰 (2)'!$K$3:$K$7000)</f>
        <v>0</v>
      </c>
      <c r="J4115" s="28">
        <f>ROUND(_xlfn.XLOOKUP(B4115,'[2]固定资产明细表17-杰 (2)'!$Z$3:$Z$7000,'[2]固定资产明细表17-杰 (2)'!$J$3:$J$7000),0)</f>
        <v>0</v>
      </c>
      <c r="K4115" s="14"/>
      <c r="L4115" s="14"/>
      <c r="M4115" s="29">
        <f>_xlfn.XLOOKUP(B4115,'[2]固定资产明细表17-杰 (2)'!$Z$3:$Z$7000,'[2]固定资产明细表17-杰 (2)'!$O$3:$O$7000)</f>
        <v>0</v>
      </c>
      <c r="N4115" s="29">
        <f>_xlfn.XLOOKUP(B4115,'[2]固定资产明细表17-杰 (2)'!$Z$3:$Z$7000,'[2]固定资产明细表17-杰 (2)'!$R$3:$R$7000)</f>
        <v>0</v>
      </c>
      <c r="O4115" s="29">
        <f>_xlfn.XLOOKUP(B4115,'[2]固定资产明细表17-杰 (2)'!$Z$3:$Z$7000,'[2]固定资产明细表17-杰 (2)'!$X$3:$X$7000)</f>
        <v>0</v>
      </c>
      <c r="P4115" s="14"/>
      <c r="Q4115" s="14"/>
      <c r="R4115" s="14"/>
      <c r="S4115" s="14"/>
      <c r="T4115" s="14">
        <f t="shared" si="121"/>
        <v>0</v>
      </c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  <c r="AH4115" s="14"/>
    </row>
    <row r="4116" s="1" customFormat="1" ht="15" spans="1:34">
      <c r="A4116" s="9">
        <f t="shared" si="120"/>
        <v>4112</v>
      </c>
      <c r="B4116" s="14"/>
      <c r="C4116" s="14"/>
      <c r="D4116" s="44">
        <f>_xlfn.XLOOKUP(B4116,'[2]固定资产明细表17-杰 (2)'!$Z$3:$Z$7000,'[2]固定资产明细表17-杰 (2)'!$D$3:$D$7000)</f>
        <v>0</v>
      </c>
      <c r="E4116" s="14"/>
      <c r="F4116" s="14">
        <f>_xlfn.XLOOKUP(B4116,'[2]固定资产明细表17-杰 (2)'!$Z$3:$Z$7000,'[2]固定资产明细表17-杰 (2)'!$E$3:$E$7000)</f>
        <v>0</v>
      </c>
      <c r="G4116" s="9"/>
      <c r="H4116" s="9"/>
      <c r="I4116" s="18">
        <f>_xlfn.XLOOKUP(B4116,'[2]固定资产明细表17-杰 (2)'!$Z$3:$Z$7000,'[2]固定资产明细表17-杰 (2)'!$K$3:$K$7000)</f>
        <v>0</v>
      </c>
      <c r="J4116" s="28">
        <f>ROUND(_xlfn.XLOOKUP(B4116,'[2]固定资产明细表17-杰 (2)'!$Z$3:$Z$7000,'[2]固定资产明细表17-杰 (2)'!$J$3:$J$7000),0)</f>
        <v>0</v>
      </c>
      <c r="K4116" s="14"/>
      <c r="L4116" s="14"/>
      <c r="M4116" s="29">
        <f>_xlfn.XLOOKUP(B4116,'[2]固定资产明细表17-杰 (2)'!$Z$3:$Z$7000,'[2]固定资产明细表17-杰 (2)'!$O$3:$O$7000)</f>
        <v>0</v>
      </c>
      <c r="N4116" s="29">
        <f>_xlfn.XLOOKUP(B4116,'[2]固定资产明细表17-杰 (2)'!$Z$3:$Z$7000,'[2]固定资产明细表17-杰 (2)'!$R$3:$R$7000)</f>
        <v>0</v>
      </c>
      <c r="O4116" s="29">
        <f>_xlfn.XLOOKUP(B4116,'[2]固定资产明细表17-杰 (2)'!$Z$3:$Z$7000,'[2]固定资产明细表17-杰 (2)'!$X$3:$X$7000)</f>
        <v>0</v>
      </c>
      <c r="P4116" s="14"/>
      <c r="Q4116" s="14"/>
      <c r="R4116" s="14"/>
      <c r="S4116" s="14"/>
      <c r="T4116" s="14">
        <f t="shared" si="121"/>
        <v>0</v>
      </c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  <c r="AH4116" s="14"/>
    </row>
    <row r="4117" s="1" customFormat="1" ht="15" spans="1:34">
      <c r="A4117" s="9">
        <f t="shared" ref="A4117:A4180" si="122">ROW(B4117)-4</f>
        <v>4113</v>
      </c>
      <c r="B4117" s="14"/>
      <c r="C4117" s="14"/>
      <c r="D4117" s="44">
        <f>_xlfn.XLOOKUP(B4117,'[2]固定资产明细表17-杰 (2)'!$Z$3:$Z$7000,'[2]固定资产明细表17-杰 (2)'!$D$3:$D$7000)</f>
        <v>0</v>
      </c>
      <c r="E4117" s="14"/>
      <c r="F4117" s="14">
        <f>_xlfn.XLOOKUP(B4117,'[2]固定资产明细表17-杰 (2)'!$Z$3:$Z$7000,'[2]固定资产明细表17-杰 (2)'!$E$3:$E$7000)</f>
        <v>0</v>
      </c>
      <c r="G4117" s="9"/>
      <c r="H4117" s="9"/>
      <c r="I4117" s="18">
        <f>_xlfn.XLOOKUP(B4117,'[2]固定资产明细表17-杰 (2)'!$Z$3:$Z$7000,'[2]固定资产明细表17-杰 (2)'!$K$3:$K$7000)</f>
        <v>0</v>
      </c>
      <c r="J4117" s="28">
        <f>ROUND(_xlfn.XLOOKUP(B4117,'[2]固定资产明细表17-杰 (2)'!$Z$3:$Z$7000,'[2]固定资产明细表17-杰 (2)'!$J$3:$J$7000),0)</f>
        <v>0</v>
      </c>
      <c r="K4117" s="14"/>
      <c r="L4117" s="14"/>
      <c r="M4117" s="29">
        <f>_xlfn.XLOOKUP(B4117,'[2]固定资产明细表17-杰 (2)'!$Z$3:$Z$7000,'[2]固定资产明细表17-杰 (2)'!$O$3:$O$7000)</f>
        <v>0</v>
      </c>
      <c r="N4117" s="29">
        <f>_xlfn.XLOOKUP(B4117,'[2]固定资产明细表17-杰 (2)'!$Z$3:$Z$7000,'[2]固定资产明细表17-杰 (2)'!$R$3:$R$7000)</f>
        <v>0</v>
      </c>
      <c r="O4117" s="29">
        <f>_xlfn.XLOOKUP(B4117,'[2]固定资产明细表17-杰 (2)'!$Z$3:$Z$7000,'[2]固定资产明细表17-杰 (2)'!$X$3:$X$7000)</f>
        <v>0</v>
      </c>
      <c r="P4117" s="14"/>
      <c r="Q4117" s="14"/>
      <c r="R4117" s="14"/>
      <c r="S4117" s="14"/>
      <c r="T4117" s="14">
        <f t="shared" si="121"/>
        <v>0</v>
      </c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  <c r="AH4117" s="14"/>
    </row>
    <row r="4118" s="1" customFormat="1" ht="15" spans="1:34">
      <c r="A4118" s="9">
        <f t="shared" si="122"/>
        <v>4114</v>
      </c>
      <c r="B4118" s="14"/>
      <c r="C4118" s="14"/>
      <c r="D4118" s="44">
        <f>_xlfn.XLOOKUP(B4118,'[2]固定资产明细表17-杰 (2)'!$Z$3:$Z$7000,'[2]固定资产明细表17-杰 (2)'!$D$3:$D$7000)</f>
        <v>0</v>
      </c>
      <c r="E4118" s="14"/>
      <c r="F4118" s="14">
        <f>_xlfn.XLOOKUP(B4118,'[2]固定资产明细表17-杰 (2)'!$Z$3:$Z$7000,'[2]固定资产明细表17-杰 (2)'!$E$3:$E$7000)</f>
        <v>0</v>
      </c>
      <c r="G4118" s="9"/>
      <c r="H4118" s="9"/>
      <c r="I4118" s="18">
        <f>_xlfn.XLOOKUP(B4118,'[2]固定资产明细表17-杰 (2)'!$Z$3:$Z$7000,'[2]固定资产明细表17-杰 (2)'!$K$3:$K$7000)</f>
        <v>0</v>
      </c>
      <c r="J4118" s="28">
        <f>ROUND(_xlfn.XLOOKUP(B4118,'[2]固定资产明细表17-杰 (2)'!$Z$3:$Z$7000,'[2]固定资产明细表17-杰 (2)'!$J$3:$J$7000),0)</f>
        <v>0</v>
      </c>
      <c r="K4118" s="14"/>
      <c r="L4118" s="14"/>
      <c r="M4118" s="29">
        <f>_xlfn.XLOOKUP(B4118,'[2]固定资产明细表17-杰 (2)'!$Z$3:$Z$7000,'[2]固定资产明细表17-杰 (2)'!$O$3:$O$7000)</f>
        <v>0</v>
      </c>
      <c r="N4118" s="29">
        <f>_xlfn.XLOOKUP(B4118,'[2]固定资产明细表17-杰 (2)'!$Z$3:$Z$7000,'[2]固定资产明细表17-杰 (2)'!$R$3:$R$7000)</f>
        <v>0</v>
      </c>
      <c r="O4118" s="29">
        <f>_xlfn.XLOOKUP(B4118,'[2]固定资产明细表17-杰 (2)'!$Z$3:$Z$7000,'[2]固定资产明细表17-杰 (2)'!$X$3:$X$7000)</f>
        <v>0</v>
      </c>
      <c r="P4118" s="14"/>
      <c r="Q4118" s="14"/>
      <c r="R4118" s="14"/>
      <c r="S4118" s="14"/>
      <c r="T4118" s="14">
        <f t="shared" si="121"/>
        <v>0</v>
      </c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  <c r="AH4118" s="14"/>
    </row>
    <row r="4119" s="1" customFormat="1" ht="15" spans="1:34">
      <c r="A4119" s="9">
        <f t="shared" si="122"/>
        <v>4115</v>
      </c>
      <c r="B4119" s="14"/>
      <c r="C4119" s="14"/>
      <c r="D4119" s="44">
        <f>_xlfn.XLOOKUP(B4119,'[2]固定资产明细表17-杰 (2)'!$Z$3:$Z$7000,'[2]固定资产明细表17-杰 (2)'!$D$3:$D$7000)</f>
        <v>0</v>
      </c>
      <c r="E4119" s="14"/>
      <c r="F4119" s="14">
        <f>_xlfn.XLOOKUP(B4119,'[2]固定资产明细表17-杰 (2)'!$Z$3:$Z$7000,'[2]固定资产明细表17-杰 (2)'!$E$3:$E$7000)</f>
        <v>0</v>
      </c>
      <c r="G4119" s="9"/>
      <c r="H4119" s="9"/>
      <c r="I4119" s="18">
        <f>_xlfn.XLOOKUP(B4119,'[2]固定资产明细表17-杰 (2)'!$Z$3:$Z$7000,'[2]固定资产明细表17-杰 (2)'!$K$3:$K$7000)</f>
        <v>0</v>
      </c>
      <c r="J4119" s="28">
        <f>ROUND(_xlfn.XLOOKUP(B4119,'[2]固定资产明细表17-杰 (2)'!$Z$3:$Z$7000,'[2]固定资产明细表17-杰 (2)'!$J$3:$J$7000),0)</f>
        <v>0</v>
      </c>
      <c r="K4119" s="14"/>
      <c r="L4119" s="14"/>
      <c r="M4119" s="29">
        <f>_xlfn.XLOOKUP(B4119,'[2]固定资产明细表17-杰 (2)'!$Z$3:$Z$7000,'[2]固定资产明细表17-杰 (2)'!$O$3:$O$7000)</f>
        <v>0</v>
      </c>
      <c r="N4119" s="29">
        <f>_xlfn.XLOOKUP(B4119,'[2]固定资产明细表17-杰 (2)'!$Z$3:$Z$7000,'[2]固定资产明细表17-杰 (2)'!$R$3:$R$7000)</f>
        <v>0</v>
      </c>
      <c r="O4119" s="29">
        <f>_xlfn.XLOOKUP(B4119,'[2]固定资产明细表17-杰 (2)'!$Z$3:$Z$7000,'[2]固定资产明细表17-杰 (2)'!$X$3:$X$7000)</f>
        <v>0</v>
      </c>
      <c r="P4119" s="14"/>
      <c r="Q4119" s="14"/>
      <c r="R4119" s="14"/>
      <c r="S4119" s="14"/>
      <c r="T4119" s="14">
        <f t="shared" si="121"/>
        <v>0</v>
      </c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  <c r="AH4119" s="14"/>
    </row>
    <row r="4120" s="1" customFormat="1" ht="15" spans="1:34">
      <c r="A4120" s="9">
        <f t="shared" si="122"/>
        <v>4116</v>
      </c>
      <c r="B4120" s="14"/>
      <c r="C4120" s="14"/>
      <c r="D4120" s="44">
        <f>_xlfn.XLOOKUP(B4120,'[2]固定资产明细表17-杰 (2)'!$Z$3:$Z$7000,'[2]固定资产明细表17-杰 (2)'!$D$3:$D$7000)</f>
        <v>0</v>
      </c>
      <c r="E4120" s="14"/>
      <c r="F4120" s="14">
        <f>_xlfn.XLOOKUP(B4120,'[2]固定资产明细表17-杰 (2)'!$Z$3:$Z$7000,'[2]固定资产明细表17-杰 (2)'!$E$3:$E$7000)</f>
        <v>0</v>
      </c>
      <c r="G4120" s="9"/>
      <c r="H4120" s="9"/>
      <c r="I4120" s="18">
        <f>_xlfn.XLOOKUP(B4120,'[2]固定资产明细表17-杰 (2)'!$Z$3:$Z$7000,'[2]固定资产明细表17-杰 (2)'!$K$3:$K$7000)</f>
        <v>0</v>
      </c>
      <c r="J4120" s="28">
        <f>ROUND(_xlfn.XLOOKUP(B4120,'[2]固定资产明细表17-杰 (2)'!$Z$3:$Z$7000,'[2]固定资产明细表17-杰 (2)'!$J$3:$J$7000),0)</f>
        <v>0</v>
      </c>
      <c r="K4120" s="14"/>
      <c r="L4120" s="14"/>
      <c r="M4120" s="29">
        <f>_xlfn.XLOOKUP(B4120,'[2]固定资产明细表17-杰 (2)'!$Z$3:$Z$7000,'[2]固定资产明细表17-杰 (2)'!$O$3:$O$7000)</f>
        <v>0</v>
      </c>
      <c r="N4120" s="29">
        <f>_xlfn.XLOOKUP(B4120,'[2]固定资产明细表17-杰 (2)'!$Z$3:$Z$7000,'[2]固定资产明细表17-杰 (2)'!$R$3:$R$7000)</f>
        <v>0</v>
      </c>
      <c r="O4120" s="29">
        <f>_xlfn.XLOOKUP(B4120,'[2]固定资产明细表17-杰 (2)'!$Z$3:$Z$7000,'[2]固定资产明细表17-杰 (2)'!$X$3:$X$7000)</f>
        <v>0</v>
      </c>
      <c r="P4120" s="14"/>
      <c r="Q4120" s="14"/>
      <c r="R4120" s="14"/>
      <c r="S4120" s="14"/>
      <c r="T4120" s="14">
        <f t="shared" si="121"/>
        <v>0</v>
      </c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  <c r="AH4120" s="14"/>
    </row>
    <row r="4121" s="1" customFormat="1" ht="15" spans="1:34">
      <c r="A4121" s="9">
        <f t="shared" si="122"/>
        <v>4117</v>
      </c>
      <c r="B4121" s="14"/>
      <c r="C4121" s="14"/>
      <c r="D4121" s="44">
        <f>_xlfn.XLOOKUP(B4121,'[2]固定资产明细表17-杰 (2)'!$Z$3:$Z$7000,'[2]固定资产明细表17-杰 (2)'!$D$3:$D$7000)</f>
        <v>0</v>
      </c>
      <c r="E4121" s="14"/>
      <c r="F4121" s="14">
        <f>_xlfn.XLOOKUP(B4121,'[2]固定资产明细表17-杰 (2)'!$Z$3:$Z$7000,'[2]固定资产明细表17-杰 (2)'!$E$3:$E$7000)</f>
        <v>0</v>
      </c>
      <c r="G4121" s="9"/>
      <c r="H4121" s="9"/>
      <c r="I4121" s="18">
        <f>_xlfn.XLOOKUP(B4121,'[2]固定资产明细表17-杰 (2)'!$Z$3:$Z$7000,'[2]固定资产明细表17-杰 (2)'!$K$3:$K$7000)</f>
        <v>0</v>
      </c>
      <c r="J4121" s="28">
        <f>ROUND(_xlfn.XLOOKUP(B4121,'[2]固定资产明细表17-杰 (2)'!$Z$3:$Z$7000,'[2]固定资产明细表17-杰 (2)'!$J$3:$J$7000),0)</f>
        <v>0</v>
      </c>
      <c r="K4121" s="14"/>
      <c r="L4121" s="14"/>
      <c r="M4121" s="29">
        <f>_xlfn.XLOOKUP(B4121,'[2]固定资产明细表17-杰 (2)'!$Z$3:$Z$7000,'[2]固定资产明细表17-杰 (2)'!$O$3:$O$7000)</f>
        <v>0</v>
      </c>
      <c r="N4121" s="29">
        <f>_xlfn.XLOOKUP(B4121,'[2]固定资产明细表17-杰 (2)'!$Z$3:$Z$7000,'[2]固定资产明细表17-杰 (2)'!$R$3:$R$7000)</f>
        <v>0</v>
      </c>
      <c r="O4121" s="29">
        <f>_xlfn.XLOOKUP(B4121,'[2]固定资产明细表17-杰 (2)'!$Z$3:$Z$7000,'[2]固定资产明细表17-杰 (2)'!$X$3:$X$7000)</f>
        <v>0</v>
      </c>
      <c r="P4121" s="14"/>
      <c r="Q4121" s="14"/>
      <c r="R4121" s="14"/>
      <c r="S4121" s="14"/>
      <c r="T4121" s="14">
        <f t="shared" si="121"/>
        <v>0</v>
      </c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  <c r="AH4121" s="14"/>
    </row>
    <row r="4122" s="1" customFormat="1" ht="15" spans="1:34">
      <c r="A4122" s="9">
        <f t="shared" si="122"/>
        <v>4118</v>
      </c>
      <c r="B4122" s="14"/>
      <c r="C4122" s="14"/>
      <c r="D4122" s="44">
        <f>_xlfn.XLOOKUP(B4122,'[2]固定资产明细表17-杰 (2)'!$Z$3:$Z$7000,'[2]固定资产明细表17-杰 (2)'!$D$3:$D$7000)</f>
        <v>0</v>
      </c>
      <c r="E4122" s="14"/>
      <c r="F4122" s="14">
        <f>_xlfn.XLOOKUP(B4122,'[2]固定资产明细表17-杰 (2)'!$Z$3:$Z$7000,'[2]固定资产明细表17-杰 (2)'!$E$3:$E$7000)</f>
        <v>0</v>
      </c>
      <c r="G4122" s="9"/>
      <c r="H4122" s="9"/>
      <c r="I4122" s="18">
        <f>_xlfn.XLOOKUP(B4122,'[2]固定资产明细表17-杰 (2)'!$Z$3:$Z$7000,'[2]固定资产明细表17-杰 (2)'!$K$3:$K$7000)</f>
        <v>0</v>
      </c>
      <c r="J4122" s="28">
        <f>ROUND(_xlfn.XLOOKUP(B4122,'[2]固定资产明细表17-杰 (2)'!$Z$3:$Z$7000,'[2]固定资产明细表17-杰 (2)'!$J$3:$J$7000),0)</f>
        <v>0</v>
      </c>
      <c r="K4122" s="14"/>
      <c r="L4122" s="14"/>
      <c r="M4122" s="29">
        <f>_xlfn.XLOOKUP(B4122,'[2]固定资产明细表17-杰 (2)'!$Z$3:$Z$7000,'[2]固定资产明细表17-杰 (2)'!$O$3:$O$7000)</f>
        <v>0</v>
      </c>
      <c r="N4122" s="29">
        <f>_xlfn.XLOOKUP(B4122,'[2]固定资产明细表17-杰 (2)'!$Z$3:$Z$7000,'[2]固定资产明细表17-杰 (2)'!$R$3:$R$7000)</f>
        <v>0</v>
      </c>
      <c r="O4122" s="29">
        <f>_xlfn.XLOOKUP(B4122,'[2]固定资产明细表17-杰 (2)'!$Z$3:$Z$7000,'[2]固定资产明细表17-杰 (2)'!$X$3:$X$7000)</f>
        <v>0</v>
      </c>
      <c r="P4122" s="14"/>
      <c r="Q4122" s="14"/>
      <c r="R4122" s="14"/>
      <c r="S4122" s="14"/>
      <c r="T4122" s="14">
        <f t="shared" si="121"/>
        <v>0</v>
      </c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  <c r="AH4122" s="14"/>
    </row>
    <row r="4123" s="1" customFormat="1" ht="15" spans="1:34">
      <c r="A4123" s="9">
        <f t="shared" si="122"/>
        <v>4119</v>
      </c>
      <c r="B4123" s="14"/>
      <c r="C4123" s="14"/>
      <c r="D4123" s="44">
        <f>_xlfn.XLOOKUP(B4123,'[2]固定资产明细表17-杰 (2)'!$Z$3:$Z$7000,'[2]固定资产明细表17-杰 (2)'!$D$3:$D$7000)</f>
        <v>0</v>
      </c>
      <c r="E4123" s="14"/>
      <c r="F4123" s="14">
        <f>_xlfn.XLOOKUP(B4123,'[2]固定资产明细表17-杰 (2)'!$Z$3:$Z$7000,'[2]固定资产明细表17-杰 (2)'!$E$3:$E$7000)</f>
        <v>0</v>
      </c>
      <c r="G4123" s="9"/>
      <c r="H4123" s="9"/>
      <c r="I4123" s="18">
        <f>_xlfn.XLOOKUP(B4123,'[2]固定资产明细表17-杰 (2)'!$Z$3:$Z$7000,'[2]固定资产明细表17-杰 (2)'!$K$3:$K$7000)</f>
        <v>0</v>
      </c>
      <c r="J4123" s="28">
        <f>ROUND(_xlfn.XLOOKUP(B4123,'[2]固定资产明细表17-杰 (2)'!$Z$3:$Z$7000,'[2]固定资产明细表17-杰 (2)'!$J$3:$J$7000),0)</f>
        <v>0</v>
      </c>
      <c r="K4123" s="14"/>
      <c r="L4123" s="14"/>
      <c r="M4123" s="29">
        <f>_xlfn.XLOOKUP(B4123,'[2]固定资产明细表17-杰 (2)'!$Z$3:$Z$7000,'[2]固定资产明细表17-杰 (2)'!$O$3:$O$7000)</f>
        <v>0</v>
      </c>
      <c r="N4123" s="29">
        <f>_xlfn.XLOOKUP(B4123,'[2]固定资产明细表17-杰 (2)'!$Z$3:$Z$7000,'[2]固定资产明细表17-杰 (2)'!$R$3:$R$7000)</f>
        <v>0</v>
      </c>
      <c r="O4123" s="29">
        <f>_xlfn.XLOOKUP(B4123,'[2]固定资产明细表17-杰 (2)'!$Z$3:$Z$7000,'[2]固定资产明细表17-杰 (2)'!$X$3:$X$7000)</f>
        <v>0</v>
      </c>
      <c r="P4123" s="14"/>
      <c r="Q4123" s="14"/>
      <c r="R4123" s="14"/>
      <c r="S4123" s="14"/>
      <c r="T4123" s="14">
        <f t="shared" si="121"/>
        <v>0</v>
      </c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  <c r="AH4123" s="14"/>
    </row>
    <row r="4124" s="1" customFormat="1" ht="15" spans="1:34">
      <c r="A4124" s="9">
        <f t="shared" si="122"/>
        <v>4120</v>
      </c>
      <c r="B4124" s="14"/>
      <c r="C4124" s="14"/>
      <c r="D4124" s="44">
        <f>_xlfn.XLOOKUP(B4124,'[2]固定资产明细表17-杰 (2)'!$Z$3:$Z$7000,'[2]固定资产明细表17-杰 (2)'!$D$3:$D$7000)</f>
        <v>0</v>
      </c>
      <c r="E4124" s="14"/>
      <c r="F4124" s="14">
        <f>_xlfn.XLOOKUP(B4124,'[2]固定资产明细表17-杰 (2)'!$Z$3:$Z$7000,'[2]固定资产明细表17-杰 (2)'!$E$3:$E$7000)</f>
        <v>0</v>
      </c>
      <c r="G4124" s="9"/>
      <c r="H4124" s="9"/>
      <c r="I4124" s="18">
        <f>_xlfn.XLOOKUP(B4124,'[2]固定资产明细表17-杰 (2)'!$Z$3:$Z$7000,'[2]固定资产明细表17-杰 (2)'!$K$3:$K$7000)</f>
        <v>0</v>
      </c>
      <c r="J4124" s="28">
        <f>ROUND(_xlfn.XLOOKUP(B4124,'[2]固定资产明细表17-杰 (2)'!$Z$3:$Z$7000,'[2]固定资产明细表17-杰 (2)'!$J$3:$J$7000),0)</f>
        <v>0</v>
      </c>
      <c r="K4124" s="14"/>
      <c r="L4124" s="14"/>
      <c r="M4124" s="29">
        <f>_xlfn.XLOOKUP(B4124,'[2]固定资产明细表17-杰 (2)'!$Z$3:$Z$7000,'[2]固定资产明细表17-杰 (2)'!$O$3:$O$7000)</f>
        <v>0</v>
      </c>
      <c r="N4124" s="29">
        <f>_xlfn.XLOOKUP(B4124,'[2]固定资产明细表17-杰 (2)'!$Z$3:$Z$7000,'[2]固定资产明细表17-杰 (2)'!$R$3:$R$7000)</f>
        <v>0</v>
      </c>
      <c r="O4124" s="29">
        <f>_xlfn.XLOOKUP(B4124,'[2]固定资产明细表17-杰 (2)'!$Z$3:$Z$7000,'[2]固定资产明细表17-杰 (2)'!$X$3:$X$7000)</f>
        <v>0</v>
      </c>
      <c r="P4124" s="14"/>
      <c r="Q4124" s="14"/>
      <c r="R4124" s="14"/>
      <c r="S4124" s="14"/>
      <c r="T4124" s="14">
        <f t="shared" si="121"/>
        <v>0</v>
      </c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  <c r="AH4124" s="14"/>
    </row>
    <row r="4125" s="1" customFormat="1" ht="15" spans="1:34">
      <c r="A4125" s="9">
        <f t="shared" si="122"/>
        <v>4121</v>
      </c>
      <c r="B4125" s="14"/>
      <c r="C4125" s="14"/>
      <c r="D4125" s="44">
        <f>_xlfn.XLOOKUP(B4125,'[2]固定资产明细表17-杰 (2)'!$Z$3:$Z$7000,'[2]固定资产明细表17-杰 (2)'!$D$3:$D$7000)</f>
        <v>0</v>
      </c>
      <c r="E4125" s="14"/>
      <c r="F4125" s="14">
        <f>_xlfn.XLOOKUP(B4125,'[2]固定资产明细表17-杰 (2)'!$Z$3:$Z$7000,'[2]固定资产明细表17-杰 (2)'!$E$3:$E$7000)</f>
        <v>0</v>
      </c>
      <c r="G4125" s="9"/>
      <c r="H4125" s="9"/>
      <c r="I4125" s="18">
        <f>_xlfn.XLOOKUP(B4125,'[2]固定资产明细表17-杰 (2)'!$Z$3:$Z$7000,'[2]固定资产明细表17-杰 (2)'!$K$3:$K$7000)</f>
        <v>0</v>
      </c>
      <c r="J4125" s="28">
        <f>ROUND(_xlfn.XLOOKUP(B4125,'[2]固定资产明细表17-杰 (2)'!$Z$3:$Z$7000,'[2]固定资产明细表17-杰 (2)'!$J$3:$J$7000),0)</f>
        <v>0</v>
      </c>
      <c r="K4125" s="14"/>
      <c r="L4125" s="14"/>
      <c r="M4125" s="29">
        <f>_xlfn.XLOOKUP(B4125,'[2]固定资产明细表17-杰 (2)'!$Z$3:$Z$7000,'[2]固定资产明细表17-杰 (2)'!$O$3:$O$7000)</f>
        <v>0</v>
      </c>
      <c r="N4125" s="29">
        <f>_xlfn.XLOOKUP(B4125,'[2]固定资产明细表17-杰 (2)'!$Z$3:$Z$7000,'[2]固定资产明细表17-杰 (2)'!$R$3:$R$7000)</f>
        <v>0</v>
      </c>
      <c r="O4125" s="29">
        <f>_xlfn.XLOOKUP(B4125,'[2]固定资产明细表17-杰 (2)'!$Z$3:$Z$7000,'[2]固定资产明细表17-杰 (2)'!$X$3:$X$7000)</f>
        <v>0</v>
      </c>
      <c r="P4125" s="14"/>
      <c r="Q4125" s="14"/>
      <c r="R4125" s="14"/>
      <c r="S4125" s="14"/>
      <c r="T4125" s="14">
        <f t="shared" si="121"/>
        <v>0</v>
      </c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  <c r="AH4125" s="14"/>
    </row>
    <row r="4126" s="1" customFormat="1" ht="15" spans="1:34">
      <c r="A4126" s="9">
        <f t="shared" si="122"/>
        <v>4122</v>
      </c>
      <c r="B4126" s="14"/>
      <c r="C4126" s="14"/>
      <c r="D4126" s="44">
        <f>_xlfn.XLOOKUP(B4126,'[2]固定资产明细表17-杰 (2)'!$Z$3:$Z$7000,'[2]固定资产明细表17-杰 (2)'!$D$3:$D$7000)</f>
        <v>0</v>
      </c>
      <c r="E4126" s="14"/>
      <c r="F4126" s="14">
        <f>_xlfn.XLOOKUP(B4126,'[2]固定资产明细表17-杰 (2)'!$Z$3:$Z$7000,'[2]固定资产明细表17-杰 (2)'!$E$3:$E$7000)</f>
        <v>0</v>
      </c>
      <c r="G4126" s="9"/>
      <c r="H4126" s="9"/>
      <c r="I4126" s="18">
        <f>_xlfn.XLOOKUP(B4126,'[2]固定资产明细表17-杰 (2)'!$Z$3:$Z$7000,'[2]固定资产明细表17-杰 (2)'!$K$3:$K$7000)</f>
        <v>0</v>
      </c>
      <c r="J4126" s="28">
        <f>ROUND(_xlfn.XLOOKUP(B4126,'[2]固定资产明细表17-杰 (2)'!$Z$3:$Z$7000,'[2]固定资产明细表17-杰 (2)'!$J$3:$J$7000),0)</f>
        <v>0</v>
      </c>
      <c r="K4126" s="14"/>
      <c r="L4126" s="14"/>
      <c r="M4126" s="29">
        <f>_xlfn.XLOOKUP(B4126,'[2]固定资产明细表17-杰 (2)'!$Z$3:$Z$7000,'[2]固定资产明细表17-杰 (2)'!$O$3:$O$7000)</f>
        <v>0</v>
      </c>
      <c r="N4126" s="29">
        <f>_xlfn.XLOOKUP(B4126,'[2]固定资产明细表17-杰 (2)'!$Z$3:$Z$7000,'[2]固定资产明细表17-杰 (2)'!$R$3:$R$7000)</f>
        <v>0</v>
      </c>
      <c r="O4126" s="29">
        <f>_xlfn.XLOOKUP(B4126,'[2]固定资产明细表17-杰 (2)'!$Z$3:$Z$7000,'[2]固定资产明细表17-杰 (2)'!$X$3:$X$7000)</f>
        <v>0</v>
      </c>
      <c r="P4126" s="14"/>
      <c r="Q4126" s="14"/>
      <c r="R4126" s="14"/>
      <c r="S4126" s="14"/>
      <c r="T4126" s="14">
        <f t="shared" si="121"/>
        <v>0</v>
      </c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  <c r="AH4126" s="14"/>
    </row>
    <row r="4127" s="1" customFormat="1" ht="15" spans="1:34">
      <c r="A4127" s="9">
        <f t="shared" si="122"/>
        <v>4123</v>
      </c>
      <c r="B4127" s="14"/>
      <c r="C4127" s="14"/>
      <c r="D4127" s="44">
        <f>_xlfn.XLOOKUP(B4127,'[2]固定资产明细表17-杰 (2)'!$Z$3:$Z$7000,'[2]固定资产明细表17-杰 (2)'!$D$3:$D$7000)</f>
        <v>0</v>
      </c>
      <c r="E4127" s="14"/>
      <c r="F4127" s="14">
        <f>_xlfn.XLOOKUP(B4127,'[2]固定资产明细表17-杰 (2)'!$Z$3:$Z$7000,'[2]固定资产明细表17-杰 (2)'!$E$3:$E$7000)</f>
        <v>0</v>
      </c>
      <c r="G4127" s="9"/>
      <c r="H4127" s="9"/>
      <c r="I4127" s="18">
        <f>_xlfn.XLOOKUP(B4127,'[2]固定资产明细表17-杰 (2)'!$Z$3:$Z$7000,'[2]固定资产明细表17-杰 (2)'!$K$3:$K$7000)</f>
        <v>0</v>
      </c>
      <c r="J4127" s="28">
        <f>ROUND(_xlfn.XLOOKUP(B4127,'[2]固定资产明细表17-杰 (2)'!$Z$3:$Z$7000,'[2]固定资产明细表17-杰 (2)'!$J$3:$J$7000),0)</f>
        <v>0</v>
      </c>
      <c r="K4127" s="14"/>
      <c r="L4127" s="14"/>
      <c r="M4127" s="29">
        <f>_xlfn.XLOOKUP(B4127,'[2]固定资产明细表17-杰 (2)'!$Z$3:$Z$7000,'[2]固定资产明细表17-杰 (2)'!$O$3:$O$7000)</f>
        <v>0</v>
      </c>
      <c r="N4127" s="29">
        <f>_xlfn.XLOOKUP(B4127,'[2]固定资产明细表17-杰 (2)'!$Z$3:$Z$7000,'[2]固定资产明细表17-杰 (2)'!$R$3:$R$7000)</f>
        <v>0</v>
      </c>
      <c r="O4127" s="29">
        <f>_xlfn.XLOOKUP(B4127,'[2]固定资产明细表17-杰 (2)'!$Z$3:$Z$7000,'[2]固定资产明细表17-杰 (2)'!$X$3:$X$7000)</f>
        <v>0</v>
      </c>
      <c r="P4127" s="14"/>
      <c r="Q4127" s="14"/>
      <c r="R4127" s="14"/>
      <c r="S4127" s="14"/>
      <c r="T4127" s="14">
        <f t="shared" si="121"/>
        <v>0</v>
      </c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  <c r="AH4127" s="14"/>
    </row>
    <row r="4128" s="1" customFormat="1" ht="15" spans="1:34">
      <c r="A4128" s="9">
        <f t="shared" si="122"/>
        <v>4124</v>
      </c>
      <c r="B4128" s="14"/>
      <c r="C4128" s="14"/>
      <c r="D4128" s="44">
        <f>_xlfn.XLOOKUP(B4128,'[2]固定资产明细表17-杰 (2)'!$Z$3:$Z$7000,'[2]固定资产明细表17-杰 (2)'!$D$3:$D$7000)</f>
        <v>0</v>
      </c>
      <c r="E4128" s="14"/>
      <c r="F4128" s="14">
        <f>_xlfn.XLOOKUP(B4128,'[2]固定资产明细表17-杰 (2)'!$Z$3:$Z$7000,'[2]固定资产明细表17-杰 (2)'!$E$3:$E$7000)</f>
        <v>0</v>
      </c>
      <c r="G4128" s="9"/>
      <c r="H4128" s="9"/>
      <c r="I4128" s="18">
        <f>_xlfn.XLOOKUP(B4128,'[2]固定资产明细表17-杰 (2)'!$Z$3:$Z$7000,'[2]固定资产明细表17-杰 (2)'!$K$3:$K$7000)</f>
        <v>0</v>
      </c>
      <c r="J4128" s="28">
        <f>ROUND(_xlfn.XLOOKUP(B4128,'[2]固定资产明细表17-杰 (2)'!$Z$3:$Z$7000,'[2]固定资产明细表17-杰 (2)'!$J$3:$J$7000),0)</f>
        <v>0</v>
      </c>
      <c r="K4128" s="14"/>
      <c r="L4128" s="14"/>
      <c r="M4128" s="29">
        <f>_xlfn.XLOOKUP(B4128,'[2]固定资产明细表17-杰 (2)'!$Z$3:$Z$7000,'[2]固定资产明细表17-杰 (2)'!$O$3:$O$7000)</f>
        <v>0</v>
      </c>
      <c r="N4128" s="29">
        <f>_xlfn.XLOOKUP(B4128,'[2]固定资产明细表17-杰 (2)'!$Z$3:$Z$7000,'[2]固定资产明细表17-杰 (2)'!$R$3:$R$7000)</f>
        <v>0</v>
      </c>
      <c r="O4128" s="29">
        <f>_xlfn.XLOOKUP(B4128,'[2]固定资产明细表17-杰 (2)'!$Z$3:$Z$7000,'[2]固定资产明细表17-杰 (2)'!$X$3:$X$7000)</f>
        <v>0</v>
      </c>
      <c r="P4128" s="14"/>
      <c r="Q4128" s="14"/>
      <c r="R4128" s="14"/>
      <c r="S4128" s="14"/>
      <c r="T4128" s="14">
        <f t="shared" si="121"/>
        <v>0</v>
      </c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  <c r="AH4128" s="14"/>
    </row>
    <row r="4129" s="1" customFormat="1" ht="15" spans="1:34">
      <c r="A4129" s="9">
        <f t="shared" si="122"/>
        <v>4125</v>
      </c>
      <c r="B4129" s="14"/>
      <c r="C4129" s="14"/>
      <c r="D4129" s="44">
        <f>_xlfn.XLOOKUP(B4129,'[2]固定资产明细表17-杰 (2)'!$Z$3:$Z$7000,'[2]固定资产明细表17-杰 (2)'!$D$3:$D$7000)</f>
        <v>0</v>
      </c>
      <c r="E4129" s="14"/>
      <c r="F4129" s="14">
        <f>_xlfn.XLOOKUP(B4129,'[2]固定资产明细表17-杰 (2)'!$Z$3:$Z$7000,'[2]固定资产明细表17-杰 (2)'!$E$3:$E$7000)</f>
        <v>0</v>
      </c>
      <c r="G4129" s="9"/>
      <c r="H4129" s="9"/>
      <c r="I4129" s="18">
        <f>_xlfn.XLOOKUP(B4129,'[2]固定资产明细表17-杰 (2)'!$Z$3:$Z$7000,'[2]固定资产明细表17-杰 (2)'!$K$3:$K$7000)</f>
        <v>0</v>
      </c>
      <c r="J4129" s="28">
        <f>ROUND(_xlfn.XLOOKUP(B4129,'[2]固定资产明细表17-杰 (2)'!$Z$3:$Z$7000,'[2]固定资产明细表17-杰 (2)'!$J$3:$J$7000),0)</f>
        <v>0</v>
      </c>
      <c r="K4129" s="14"/>
      <c r="L4129" s="14"/>
      <c r="M4129" s="29">
        <f>_xlfn.XLOOKUP(B4129,'[2]固定资产明细表17-杰 (2)'!$Z$3:$Z$7000,'[2]固定资产明细表17-杰 (2)'!$O$3:$O$7000)</f>
        <v>0</v>
      </c>
      <c r="N4129" s="29">
        <f>_xlfn.XLOOKUP(B4129,'[2]固定资产明细表17-杰 (2)'!$Z$3:$Z$7000,'[2]固定资产明细表17-杰 (2)'!$R$3:$R$7000)</f>
        <v>0</v>
      </c>
      <c r="O4129" s="29">
        <f>_xlfn.XLOOKUP(B4129,'[2]固定资产明细表17-杰 (2)'!$Z$3:$Z$7000,'[2]固定资产明细表17-杰 (2)'!$X$3:$X$7000)</f>
        <v>0</v>
      </c>
      <c r="P4129" s="14"/>
      <c r="Q4129" s="14"/>
      <c r="R4129" s="14"/>
      <c r="S4129" s="14"/>
      <c r="T4129" s="14">
        <f t="shared" si="121"/>
        <v>0</v>
      </c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  <c r="AH4129" s="14"/>
    </row>
    <row r="4130" s="1" customFormat="1" ht="15" spans="1:34">
      <c r="A4130" s="9">
        <f t="shared" si="122"/>
        <v>4126</v>
      </c>
      <c r="B4130" s="14"/>
      <c r="C4130" s="14"/>
      <c r="D4130" s="44">
        <f>_xlfn.XLOOKUP(B4130,'[2]固定资产明细表17-杰 (2)'!$Z$3:$Z$7000,'[2]固定资产明细表17-杰 (2)'!$D$3:$D$7000)</f>
        <v>0</v>
      </c>
      <c r="E4130" s="14"/>
      <c r="F4130" s="14">
        <f>_xlfn.XLOOKUP(B4130,'[2]固定资产明细表17-杰 (2)'!$Z$3:$Z$7000,'[2]固定资产明细表17-杰 (2)'!$E$3:$E$7000)</f>
        <v>0</v>
      </c>
      <c r="G4130" s="9"/>
      <c r="H4130" s="9"/>
      <c r="I4130" s="18">
        <f>_xlfn.XLOOKUP(B4130,'[2]固定资产明细表17-杰 (2)'!$Z$3:$Z$7000,'[2]固定资产明细表17-杰 (2)'!$K$3:$K$7000)</f>
        <v>0</v>
      </c>
      <c r="J4130" s="28">
        <f>ROUND(_xlfn.XLOOKUP(B4130,'[2]固定资产明细表17-杰 (2)'!$Z$3:$Z$7000,'[2]固定资产明细表17-杰 (2)'!$J$3:$J$7000),0)</f>
        <v>0</v>
      </c>
      <c r="K4130" s="14"/>
      <c r="L4130" s="14"/>
      <c r="M4130" s="29">
        <f>_xlfn.XLOOKUP(B4130,'[2]固定资产明细表17-杰 (2)'!$Z$3:$Z$7000,'[2]固定资产明细表17-杰 (2)'!$O$3:$O$7000)</f>
        <v>0</v>
      </c>
      <c r="N4130" s="29">
        <f>_xlfn.XLOOKUP(B4130,'[2]固定资产明细表17-杰 (2)'!$Z$3:$Z$7000,'[2]固定资产明细表17-杰 (2)'!$R$3:$R$7000)</f>
        <v>0</v>
      </c>
      <c r="O4130" s="29">
        <f>_xlfn.XLOOKUP(B4130,'[2]固定资产明细表17-杰 (2)'!$Z$3:$Z$7000,'[2]固定资产明细表17-杰 (2)'!$X$3:$X$7000)</f>
        <v>0</v>
      </c>
      <c r="P4130" s="14"/>
      <c r="Q4130" s="14"/>
      <c r="R4130" s="14"/>
      <c r="S4130" s="14"/>
      <c r="T4130" s="14">
        <f t="shared" si="121"/>
        <v>0</v>
      </c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  <c r="AH4130" s="14"/>
    </row>
    <row r="4131" s="1" customFormat="1" ht="15" spans="1:34">
      <c r="A4131" s="9">
        <f t="shared" si="122"/>
        <v>4127</v>
      </c>
      <c r="B4131" s="14"/>
      <c r="C4131" s="14"/>
      <c r="D4131" s="44">
        <f>_xlfn.XLOOKUP(B4131,'[2]固定资产明细表17-杰 (2)'!$Z$3:$Z$7000,'[2]固定资产明细表17-杰 (2)'!$D$3:$D$7000)</f>
        <v>0</v>
      </c>
      <c r="E4131" s="14"/>
      <c r="F4131" s="14">
        <f>_xlfn.XLOOKUP(B4131,'[2]固定资产明细表17-杰 (2)'!$Z$3:$Z$7000,'[2]固定资产明细表17-杰 (2)'!$E$3:$E$7000)</f>
        <v>0</v>
      </c>
      <c r="G4131" s="9"/>
      <c r="H4131" s="9"/>
      <c r="I4131" s="18">
        <f>_xlfn.XLOOKUP(B4131,'[2]固定资产明细表17-杰 (2)'!$Z$3:$Z$7000,'[2]固定资产明细表17-杰 (2)'!$K$3:$K$7000)</f>
        <v>0</v>
      </c>
      <c r="J4131" s="28">
        <f>ROUND(_xlfn.XLOOKUP(B4131,'[2]固定资产明细表17-杰 (2)'!$Z$3:$Z$7000,'[2]固定资产明细表17-杰 (2)'!$J$3:$J$7000),0)</f>
        <v>0</v>
      </c>
      <c r="K4131" s="14"/>
      <c r="L4131" s="14"/>
      <c r="M4131" s="29">
        <f>_xlfn.XLOOKUP(B4131,'[2]固定资产明细表17-杰 (2)'!$Z$3:$Z$7000,'[2]固定资产明细表17-杰 (2)'!$O$3:$O$7000)</f>
        <v>0</v>
      </c>
      <c r="N4131" s="29">
        <f>_xlfn.XLOOKUP(B4131,'[2]固定资产明细表17-杰 (2)'!$Z$3:$Z$7000,'[2]固定资产明细表17-杰 (2)'!$R$3:$R$7000)</f>
        <v>0</v>
      </c>
      <c r="O4131" s="29">
        <f>_xlfn.XLOOKUP(B4131,'[2]固定资产明细表17-杰 (2)'!$Z$3:$Z$7000,'[2]固定资产明细表17-杰 (2)'!$X$3:$X$7000)</f>
        <v>0</v>
      </c>
      <c r="P4131" s="14"/>
      <c r="Q4131" s="14"/>
      <c r="R4131" s="14"/>
      <c r="S4131" s="14"/>
      <c r="T4131" s="14">
        <f t="shared" si="121"/>
        <v>0</v>
      </c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  <c r="AH4131" s="14"/>
    </row>
    <row r="4132" s="1" customFormat="1" ht="15" spans="1:34">
      <c r="A4132" s="9">
        <f t="shared" si="122"/>
        <v>4128</v>
      </c>
      <c r="B4132" s="14"/>
      <c r="C4132" s="14"/>
      <c r="D4132" s="44">
        <f>_xlfn.XLOOKUP(B4132,'[2]固定资产明细表17-杰 (2)'!$Z$3:$Z$7000,'[2]固定资产明细表17-杰 (2)'!$D$3:$D$7000)</f>
        <v>0</v>
      </c>
      <c r="E4132" s="14"/>
      <c r="F4132" s="14">
        <f>_xlfn.XLOOKUP(B4132,'[2]固定资产明细表17-杰 (2)'!$Z$3:$Z$7000,'[2]固定资产明细表17-杰 (2)'!$E$3:$E$7000)</f>
        <v>0</v>
      </c>
      <c r="G4132" s="9"/>
      <c r="H4132" s="9"/>
      <c r="I4132" s="18">
        <f>_xlfn.XLOOKUP(B4132,'[2]固定资产明细表17-杰 (2)'!$Z$3:$Z$7000,'[2]固定资产明细表17-杰 (2)'!$K$3:$K$7000)</f>
        <v>0</v>
      </c>
      <c r="J4132" s="28">
        <f>ROUND(_xlfn.XLOOKUP(B4132,'[2]固定资产明细表17-杰 (2)'!$Z$3:$Z$7000,'[2]固定资产明细表17-杰 (2)'!$J$3:$J$7000),0)</f>
        <v>0</v>
      </c>
      <c r="K4132" s="14"/>
      <c r="L4132" s="14"/>
      <c r="M4132" s="29">
        <f>_xlfn.XLOOKUP(B4132,'[2]固定资产明细表17-杰 (2)'!$Z$3:$Z$7000,'[2]固定资产明细表17-杰 (2)'!$O$3:$O$7000)</f>
        <v>0</v>
      </c>
      <c r="N4132" s="29">
        <f>_xlfn.XLOOKUP(B4132,'[2]固定资产明细表17-杰 (2)'!$Z$3:$Z$7000,'[2]固定资产明细表17-杰 (2)'!$R$3:$R$7000)</f>
        <v>0</v>
      </c>
      <c r="O4132" s="29">
        <f>_xlfn.XLOOKUP(B4132,'[2]固定资产明细表17-杰 (2)'!$Z$3:$Z$7000,'[2]固定资产明细表17-杰 (2)'!$X$3:$X$7000)</f>
        <v>0</v>
      </c>
      <c r="P4132" s="14"/>
      <c r="Q4132" s="14"/>
      <c r="R4132" s="14"/>
      <c r="S4132" s="14"/>
      <c r="T4132" s="14">
        <f t="shared" si="121"/>
        <v>0</v>
      </c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  <c r="AH4132" s="14"/>
    </row>
    <row r="4133" s="1" customFormat="1" ht="15" spans="1:34">
      <c r="A4133" s="9">
        <f t="shared" si="122"/>
        <v>4129</v>
      </c>
      <c r="B4133" s="14"/>
      <c r="C4133" s="14"/>
      <c r="D4133" s="44">
        <f>_xlfn.XLOOKUP(B4133,'[2]固定资产明细表17-杰 (2)'!$Z$3:$Z$7000,'[2]固定资产明细表17-杰 (2)'!$D$3:$D$7000)</f>
        <v>0</v>
      </c>
      <c r="E4133" s="14"/>
      <c r="F4133" s="14">
        <f>_xlfn.XLOOKUP(B4133,'[2]固定资产明细表17-杰 (2)'!$Z$3:$Z$7000,'[2]固定资产明细表17-杰 (2)'!$E$3:$E$7000)</f>
        <v>0</v>
      </c>
      <c r="G4133" s="9"/>
      <c r="H4133" s="9"/>
      <c r="I4133" s="18">
        <f>_xlfn.XLOOKUP(B4133,'[2]固定资产明细表17-杰 (2)'!$Z$3:$Z$7000,'[2]固定资产明细表17-杰 (2)'!$K$3:$K$7000)</f>
        <v>0</v>
      </c>
      <c r="J4133" s="28">
        <f>ROUND(_xlfn.XLOOKUP(B4133,'[2]固定资产明细表17-杰 (2)'!$Z$3:$Z$7000,'[2]固定资产明细表17-杰 (2)'!$J$3:$J$7000),0)</f>
        <v>0</v>
      </c>
      <c r="K4133" s="14"/>
      <c r="L4133" s="14"/>
      <c r="M4133" s="29">
        <f>_xlfn.XLOOKUP(B4133,'[2]固定资产明细表17-杰 (2)'!$Z$3:$Z$7000,'[2]固定资产明细表17-杰 (2)'!$O$3:$O$7000)</f>
        <v>0</v>
      </c>
      <c r="N4133" s="29">
        <f>_xlfn.XLOOKUP(B4133,'[2]固定资产明细表17-杰 (2)'!$Z$3:$Z$7000,'[2]固定资产明细表17-杰 (2)'!$R$3:$R$7000)</f>
        <v>0</v>
      </c>
      <c r="O4133" s="29">
        <f>_xlfn.XLOOKUP(B4133,'[2]固定资产明细表17-杰 (2)'!$Z$3:$Z$7000,'[2]固定资产明细表17-杰 (2)'!$X$3:$X$7000)</f>
        <v>0</v>
      </c>
      <c r="P4133" s="14"/>
      <c r="Q4133" s="14"/>
      <c r="R4133" s="14"/>
      <c r="S4133" s="14"/>
      <c r="T4133" s="14">
        <f t="shared" si="121"/>
        <v>0</v>
      </c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  <c r="AH4133" s="14"/>
    </row>
    <row r="4134" s="1" customFormat="1" ht="15" spans="1:34">
      <c r="A4134" s="9">
        <f t="shared" si="122"/>
        <v>4130</v>
      </c>
      <c r="B4134" s="14"/>
      <c r="C4134" s="14"/>
      <c r="D4134" s="44">
        <f>_xlfn.XLOOKUP(B4134,'[2]固定资产明细表17-杰 (2)'!$Z$3:$Z$7000,'[2]固定资产明细表17-杰 (2)'!$D$3:$D$7000)</f>
        <v>0</v>
      </c>
      <c r="E4134" s="14"/>
      <c r="F4134" s="14">
        <f>_xlfn.XLOOKUP(B4134,'[2]固定资产明细表17-杰 (2)'!$Z$3:$Z$7000,'[2]固定资产明细表17-杰 (2)'!$E$3:$E$7000)</f>
        <v>0</v>
      </c>
      <c r="G4134" s="9"/>
      <c r="H4134" s="9"/>
      <c r="I4134" s="18">
        <f>_xlfn.XLOOKUP(B4134,'[2]固定资产明细表17-杰 (2)'!$Z$3:$Z$7000,'[2]固定资产明细表17-杰 (2)'!$K$3:$K$7000)</f>
        <v>0</v>
      </c>
      <c r="J4134" s="28">
        <f>ROUND(_xlfn.XLOOKUP(B4134,'[2]固定资产明细表17-杰 (2)'!$Z$3:$Z$7000,'[2]固定资产明细表17-杰 (2)'!$J$3:$J$7000),0)</f>
        <v>0</v>
      </c>
      <c r="K4134" s="14"/>
      <c r="L4134" s="14"/>
      <c r="M4134" s="29">
        <f>_xlfn.XLOOKUP(B4134,'[2]固定资产明细表17-杰 (2)'!$Z$3:$Z$7000,'[2]固定资产明细表17-杰 (2)'!$O$3:$O$7000)</f>
        <v>0</v>
      </c>
      <c r="N4134" s="29">
        <f>_xlfn.XLOOKUP(B4134,'[2]固定资产明细表17-杰 (2)'!$Z$3:$Z$7000,'[2]固定资产明细表17-杰 (2)'!$R$3:$R$7000)</f>
        <v>0</v>
      </c>
      <c r="O4134" s="29">
        <f>_xlfn.XLOOKUP(B4134,'[2]固定资产明细表17-杰 (2)'!$Z$3:$Z$7000,'[2]固定资产明细表17-杰 (2)'!$X$3:$X$7000)</f>
        <v>0</v>
      </c>
      <c r="P4134" s="14"/>
      <c r="Q4134" s="14"/>
      <c r="R4134" s="14"/>
      <c r="S4134" s="14"/>
      <c r="T4134" s="14">
        <f t="shared" si="121"/>
        <v>0</v>
      </c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  <c r="AH4134" s="14"/>
    </row>
    <row r="4135" s="1" customFormat="1" ht="15" spans="1:34">
      <c r="A4135" s="9">
        <f t="shared" si="122"/>
        <v>4131</v>
      </c>
      <c r="B4135" s="14"/>
      <c r="C4135" s="14"/>
      <c r="D4135" s="44">
        <f>_xlfn.XLOOKUP(B4135,'[2]固定资产明细表17-杰 (2)'!$Z$3:$Z$7000,'[2]固定资产明细表17-杰 (2)'!$D$3:$D$7000)</f>
        <v>0</v>
      </c>
      <c r="E4135" s="14"/>
      <c r="F4135" s="14">
        <f>_xlfn.XLOOKUP(B4135,'[2]固定资产明细表17-杰 (2)'!$Z$3:$Z$7000,'[2]固定资产明细表17-杰 (2)'!$E$3:$E$7000)</f>
        <v>0</v>
      </c>
      <c r="G4135" s="9"/>
      <c r="H4135" s="9"/>
      <c r="I4135" s="18">
        <f>_xlfn.XLOOKUP(B4135,'[2]固定资产明细表17-杰 (2)'!$Z$3:$Z$7000,'[2]固定资产明细表17-杰 (2)'!$K$3:$K$7000)</f>
        <v>0</v>
      </c>
      <c r="J4135" s="28">
        <f>ROUND(_xlfn.XLOOKUP(B4135,'[2]固定资产明细表17-杰 (2)'!$Z$3:$Z$7000,'[2]固定资产明细表17-杰 (2)'!$J$3:$J$7000),0)</f>
        <v>0</v>
      </c>
      <c r="K4135" s="14"/>
      <c r="L4135" s="14"/>
      <c r="M4135" s="29">
        <f>_xlfn.XLOOKUP(B4135,'[2]固定资产明细表17-杰 (2)'!$Z$3:$Z$7000,'[2]固定资产明细表17-杰 (2)'!$O$3:$O$7000)</f>
        <v>0</v>
      </c>
      <c r="N4135" s="29">
        <f>_xlfn.XLOOKUP(B4135,'[2]固定资产明细表17-杰 (2)'!$Z$3:$Z$7000,'[2]固定资产明细表17-杰 (2)'!$R$3:$R$7000)</f>
        <v>0</v>
      </c>
      <c r="O4135" s="29">
        <f>_xlfn.XLOOKUP(B4135,'[2]固定资产明细表17-杰 (2)'!$Z$3:$Z$7000,'[2]固定资产明细表17-杰 (2)'!$X$3:$X$7000)</f>
        <v>0</v>
      </c>
      <c r="P4135" s="14"/>
      <c r="Q4135" s="14"/>
      <c r="R4135" s="14"/>
      <c r="S4135" s="14"/>
      <c r="T4135" s="14">
        <f t="shared" ref="T4135:T4198" si="123">IF((P4135-L4135)&gt;0,P4135-L4135,0)</f>
        <v>0</v>
      </c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  <c r="AH4135" s="14"/>
    </row>
    <row r="4136" s="1" customFormat="1" ht="15" spans="1:34">
      <c r="A4136" s="9">
        <f t="shared" si="122"/>
        <v>4132</v>
      </c>
      <c r="B4136" s="14"/>
      <c r="C4136" s="14"/>
      <c r="D4136" s="44">
        <f>_xlfn.XLOOKUP(B4136,'[2]固定资产明细表17-杰 (2)'!$Z$3:$Z$7000,'[2]固定资产明细表17-杰 (2)'!$D$3:$D$7000)</f>
        <v>0</v>
      </c>
      <c r="E4136" s="14"/>
      <c r="F4136" s="14">
        <f>_xlfn.XLOOKUP(B4136,'[2]固定资产明细表17-杰 (2)'!$Z$3:$Z$7000,'[2]固定资产明细表17-杰 (2)'!$E$3:$E$7000)</f>
        <v>0</v>
      </c>
      <c r="G4136" s="9"/>
      <c r="H4136" s="9"/>
      <c r="I4136" s="18">
        <f>_xlfn.XLOOKUP(B4136,'[2]固定资产明细表17-杰 (2)'!$Z$3:$Z$7000,'[2]固定资产明细表17-杰 (2)'!$K$3:$K$7000)</f>
        <v>0</v>
      </c>
      <c r="J4136" s="28">
        <f>ROUND(_xlfn.XLOOKUP(B4136,'[2]固定资产明细表17-杰 (2)'!$Z$3:$Z$7000,'[2]固定资产明细表17-杰 (2)'!$J$3:$J$7000),0)</f>
        <v>0</v>
      </c>
      <c r="K4136" s="14"/>
      <c r="L4136" s="14"/>
      <c r="M4136" s="29">
        <f>_xlfn.XLOOKUP(B4136,'[2]固定资产明细表17-杰 (2)'!$Z$3:$Z$7000,'[2]固定资产明细表17-杰 (2)'!$O$3:$O$7000)</f>
        <v>0</v>
      </c>
      <c r="N4136" s="29">
        <f>_xlfn.XLOOKUP(B4136,'[2]固定资产明细表17-杰 (2)'!$Z$3:$Z$7000,'[2]固定资产明细表17-杰 (2)'!$R$3:$R$7000)</f>
        <v>0</v>
      </c>
      <c r="O4136" s="29">
        <f>_xlfn.XLOOKUP(B4136,'[2]固定资产明细表17-杰 (2)'!$Z$3:$Z$7000,'[2]固定资产明细表17-杰 (2)'!$X$3:$X$7000)</f>
        <v>0</v>
      </c>
      <c r="P4136" s="14"/>
      <c r="Q4136" s="14"/>
      <c r="R4136" s="14"/>
      <c r="S4136" s="14"/>
      <c r="T4136" s="14">
        <f t="shared" si="123"/>
        <v>0</v>
      </c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  <c r="AH4136" s="14"/>
    </row>
    <row r="4137" s="1" customFormat="1" ht="15" spans="1:34">
      <c r="A4137" s="9">
        <f t="shared" si="122"/>
        <v>4133</v>
      </c>
      <c r="B4137" s="14"/>
      <c r="C4137" s="14"/>
      <c r="D4137" s="44">
        <f>_xlfn.XLOOKUP(B4137,'[2]固定资产明细表17-杰 (2)'!$Z$3:$Z$7000,'[2]固定资产明细表17-杰 (2)'!$D$3:$D$7000)</f>
        <v>0</v>
      </c>
      <c r="E4137" s="14"/>
      <c r="F4137" s="14">
        <f>_xlfn.XLOOKUP(B4137,'[2]固定资产明细表17-杰 (2)'!$Z$3:$Z$7000,'[2]固定资产明细表17-杰 (2)'!$E$3:$E$7000)</f>
        <v>0</v>
      </c>
      <c r="G4137" s="9"/>
      <c r="H4137" s="9"/>
      <c r="I4137" s="18">
        <f>_xlfn.XLOOKUP(B4137,'[2]固定资产明细表17-杰 (2)'!$Z$3:$Z$7000,'[2]固定资产明细表17-杰 (2)'!$K$3:$K$7000)</f>
        <v>0</v>
      </c>
      <c r="J4137" s="28">
        <f>ROUND(_xlfn.XLOOKUP(B4137,'[2]固定资产明细表17-杰 (2)'!$Z$3:$Z$7000,'[2]固定资产明细表17-杰 (2)'!$J$3:$J$7000),0)</f>
        <v>0</v>
      </c>
      <c r="K4137" s="14"/>
      <c r="L4137" s="14"/>
      <c r="M4137" s="29">
        <f>_xlfn.XLOOKUP(B4137,'[2]固定资产明细表17-杰 (2)'!$Z$3:$Z$7000,'[2]固定资产明细表17-杰 (2)'!$O$3:$O$7000)</f>
        <v>0</v>
      </c>
      <c r="N4137" s="29">
        <f>_xlfn.XLOOKUP(B4137,'[2]固定资产明细表17-杰 (2)'!$Z$3:$Z$7000,'[2]固定资产明细表17-杰 (2)'!$R$3:$R$7000)</f>
        <v>0</v>
      </c>
      <c r="O4137" s="29">
        <f>_xlfn.XLOOKUP(B4137,'[2]固定资产明细表17-杰 (2)'!$Z$3:$Z$7000,'[2]固定资产明细表17-杰 (2)'!$X$3:$X$7000)</f>
        <v>0</v>
      </c>
      <c r="P4137" s="14"/>
      <c r="Q4137" s="14"/>
      <c r="R4137" s="14"/>
      <c r="S4137" s="14"/>
      <c r="T4137" s="14">
        <f t="shared" si="123"/>
        <v>0</v>
      </c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  <c r="AH4137" s="14"/>
    </row>
    <row r="4138" s="1" customFormat="1" ht="15" spans="1:34">
      <c r="A4138" s="9">
        <f t="shared" si="122"/>
        <v>4134</v>
      </c>
      <c r="B4138" s="14"/>
      <c r="C4138" s="14"/>
      <c r="D4138" s="44">
        <f>_xlfn.XLOOKUP(B4138,'[2]固定资产明细表17-杰 (2)'!$Z$3:$Z$7000,'[2]固定资产明细表17-杰 (2)'!$D$3:$D$7000)</f>
        <v>0</v>
      </c>
      <c r="E4138" s="14"/>
      <c r="F4138" s="14">
        <f>_xlfn.XLOOKUP(B4138,'[2]固定资产明细表17-杰 (2)'!$Z$3:$Z$7000,'[2]固定资产明细表17-杰 (2)'!$E$3:$E$7000)</f>
        <v>0</v>
      </c>
      <c r="G4138" s="9"/>
      <c r="H4138" s="9"/>
      <c r="I4138" s="18">
        <f>_xlfn.XLOOKUP(B4138,'[2]固定资产明细表17-杰 (2)'!$Z$3:$Z$7000,'[2]固定资产明细表17-杰 (2)'!$K$3:$K$7000)</f>
        <v>0</v>
      </c>
      <c r="J4138" s="28">
        <f>ROUND(_xlfn.XLOOKUP(B4138,'[2]固定资产明细表17-杰 (2)'!$Z$3:$Z$7000,'[2]固定资产明细表17-杰 (2)'!$J$3:$J$7000),0)</f>
        <v>0</v>
      </c>
      <c r="K4138" s="14"/>
      <c r="L4138" s="14"/>
      <c r="M4138" s="29">
        <f>_xlfn.XLOOKUP(B4138,'[2]固定资产明细表17-杰 (2)'!$Z$3:$Z$7000,'[2]固定资产明细表17-杰 (2)'!$O$3:$O$7000)</f>
        <v>0</v>
      </c>
      <c r="N4138" s="29">
        <f>_xlfn.XLOOKUP(B4138,'[2]固定资产明细表17-杰 (2)'!$Z$3:$Z$7000,'[2]固定资产明细表17-杰 (2)'!$R$3:$R$7000)</f>
        <v>0</v>
      </c>
      <c r="O4138" s="29">
        <f>_xlfn.XLOOKUP(B4138,'[2]固定资产明细表17-杰 (2)'!$Z$3:$Z$7000,'[2]固定资产明细表17-杰 (2)'!$X$3:$X$7000)</f>
        <v>0</v>
      </c>
      <c r="P4138" s="14"/>
      <c r="Q4138" s="14"/>
      <c r="R4138" s="14"/>
      <c r="S4138" s="14"/>
      <c r="T4138" s="14">
        <f t="shared" si="123"/>
        <v>0</v>
      </c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  <c r="AH4138" s="14"/>
    </row>
    <row r="4139" s="1" customFormat="1" ht="15" spans="1:34">
      <c r="A4139" s="9">
        <f t="shared" si="122"/>
        <v>4135</v>
      </c>
      <c r="B4139" s="14"/>
      <c r="C4139" s="14"/>
      <c r="D4139" s="44">
        <f>_xlfn.XLOOKUP(B4139,'[2]固定资产明细表17-杰 (2)'!$Z$3:$Z$7000,'[2]固定资产明细表17-杰 (2)'!$D$3:$D$7000)</f>
        <v>0</v>
      </c>
      <c r="E4139" s="14"/>
      <c r="F4139" s="14">
        <f>_xlfn.XLOOKUP(B4139,'[2]固定资产明细表17-杰 (2)'!$Z$3:$Z$7000,'[2]固定资产明细表17-杰 (2)'!$E$3:$E$7000)</f>
        <v>0</v>
      </c>
      <c r="G4139" s="9"/>
      <c r="H4139" s="9"/>
      <c r="I4139" s="18">
        <f>_xlfn.XLOOKUP(B4139,'[2]固定资产明细表17-杰 (2)'!$Z$3:$Z$7000,'[2]固定资产明细表17-杰 (2)'!$K$3:$K$7000)</f>
        <v>0</v>
      </c>
      <c r="J4139" s="28">
        <f>ROUND(_xlfn.XLOOKUP(B4139,'[2]固定资产明细表17-杰 (2)'!$Z$3:$Z$7000,'[2]固定资产明细表17-杰 (2)'!$J$3:$J$7000),0)</f>
        <v>0</v>
      </c>
      <c r="K4139" s="14"/>
      <c r="L4139" s="14"/>
      <c r="M4139" s="29">
        <f>_xlfn.XLOOKUP(B4139,'[2]固定资产明细表17-杰 (2)'!$Z$3:$Z$7000,'[2]固定资产明细表17-杰 (2)'!$O$3:$O$7000)</f>
        <v>0</v>
      </c>
      <c r="N4139" s="29">
        <f>_xlfn.XLOOKUP(B4139,'[2]固定资产明细表17-杰 (2)'!$Z$3:$Z$7000,'[2]固定资产明细表17-杰 (2)'!$R$3:$R$7000)</f>
        <v>0</v>
      </c>
      <c r="O4139" s="29">
        <f>_xlfn.XLOOKUP(B4139,'[2]固定资产明细表17-杰 (2)'!$Z$3:$Z$7000,'[2]固定资产明细表17-杰 (2)'!$X$3:$X$7000)</f>
        <v>0</v>
      </c>
      <c r="P4139" s="14"/>
      <c r="Q4139" s="14"/>
      <c r="R4139" s="14"/>
      <c r="S4139" s="14"/>
      <c r="T4139" s="14">
        <f t="shared" si="123"/>
        <v>0</v>
      </c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  <c r="AH4139" s="14"/>
    </row>
    <row r="4140" s="1" customFormat="1" ht="15" spans="1:34">
      <c r="A4140" s="9">
        <f t="shared" si="122"/>
        <v>4136</v>
      </c>
      <c r="B4140" s="14"/>
      <c r="C4140" s="14"/>
      <c r="D4140" s="44">
        <f>_xlfn.XLOOKUP(B4140,'[2]固定资产明细表17-杰 (2)'!$Z$3:$Z$7000,'[2]固定资产明细表17-杰 (2)'!$D$3:$D$7000)</f>
        <v>0</v>
      </c>
      <c r="E4140" s="14"/>
      <c r="F4140" s="14">
        <f>_xlfn.XLOOKUP(B4140,'[2]固定资产明细表17-杰 (2)'!$Z$3:$Z$7000,'[2]固定资产明细表17-杰 (2)'!$E$3:$E$7000)</f>
        <v>0</v>
      </c>
      <c r="G4140" s="9"/>
      <c r="H4140" s="9"/>
      <c r="I4140" s="18">
        <f>_xlfn.XLOOKUP(B4140,'[2]固定资产明细表17-杰 (2)'!$Z$3:$Z$7000,'[2]固定资产明细表17-杰 (2)'!$K$3:$K$7000)</f>
        <v>0</v>
      </c>
      <c r="J4140" s="28">
        <f>ROUND(_xlfn.XLOOKUP(B4140,'[2]固定资产明细表17-杰 (2)'!$Z$3:$Z$7000,'[2]固定资产明细表17-杰 (2)'!$J$3:$J$7000),0)</f>
        <v>0</v>
      </c>
      <c r="K4140" s="14"/>
      <c r="L4140" s="14"/>
      <c r="M4140" s="29">
        <f>_xlfn.XLOOKUP(B4140,'[2]固定资产明细表17-杰 (2)'!$Z$3:$Z$7000,'[2]固定资产明细表17-杰 (2)'!$O$3:$O$7000)</f>
        <v>0</v>
      </c>
      <c r="N4140" s="29">
        <f>_xlfn.XLOOKUP(B4140,'[2]固定资产明细表17-杰 (2)'!$Z$3:$Z$7000,'[2]固定资产明细表17-杰 (2)'!$R$3:$R$7000)</f>
        <v>0</v>
      </c>
      <c r="O4140" s="29">
        <f>_xlfn.XLOOKUP(B4140,'[2]固定资产明细表17-杰 (2)'!$Z$3:$Z$7000,'[2]固定资产明细表17-杰 (2)'!$X$3:$X$7000)</f>
        <v>0</v>
      </c>
      <c r="P4140" s="14"/>
      <c r="Q4140" s="14"/>
      <c r="R4140" s="14"/>
      <c r="S4140" s="14"/>
      <c r="T4140" s="14">
        <f t="shared" si="123"/>
        <v>0</v>
      </c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  <c r="AH4140" s="14"/>
    </row>
    <row r="4141" s="1" customFormat="1" ht="15" spans="1:34">
      <c r="A4141" s="9">
        <f t="shared" si="122"/>
        <v>4137</v>
      </c>
      <c r="B4141" s="14"/>
      <c r="C4141" s="14"/>
      <c r="D4141" s="44">
        <f>_xlfn.XLOOKUP(B4141,'[2]固定资产明细表17-杰 (2)'!$Z$3:$Z$7000,'[2]固定资产明细表17-杰 (2)'!$D$3:$D$7000)</f>
        <v>0</v>
      </c>
      <c r="E4141" s="14"/>
      <c r="F4141" s="14">
        <f>_xlfn.XLOOKUP(B4141,'[2]固定资产明细表17-杰 (2)'!$Z$3:$Z$7000,'[2]固定资产明细表17-杰 (2)'!$E$3:$E$7000)</f>
        <v>0</v>
      </c>
      <c r="G4141" s="9"/>
      <c r="H4141" s="9"/>
      <c r="I4141" s="18">
        <f>_xlfn.XLOOKUP(B4141,'[2]固定资产明细表17-杰 (2)'!$Z$3:$Z$7000,'[2]固定资产明细表17-杰 (2)'!$K$3:$K$7000)</f>
        <v>0</v>
      </c>
      <c r="J4141" s="28">
        <f>ROUND(_xlfn.XLOOKUP(B4141,'[2]固定资产明细表17-杰 (2)'!$Z$3:$Z$7000,'[2]固定资产明细表17-杰 (2)'!$J$3:$J$7000),0)</f>
        <v>0</v>
      </c>
      <c r="K4141" s="14"/>
      <c r="L4141" s="14"/>
      <c r="M4141" s="29">
        <f>_xlfn.XLOOKUP(B4141,'[2]固定资产明细表17-杰 (2)'!$Z$3:$Z$7000,'[2]固定资产明细表17-杰 (2)'!$O$3:$O$7000)</f>
        <v>0</v>
      </c>
      <c r="N4141" s="29">
        <f>_xlfn.XLOOKUP(B4141,'[2]固定资产明细表17-杰 (2)'!$Z$3:$Z$7000,'[2]固定资产明细表17-杰 (2)'!$R$3:$R$7000)</f>
        <v>0</v>
      </c>
      <c r="O4141" s="29">
        <f>_xlfn.XLOOKUP(B4141,'[2]固定资产明细表17-杰 (2)'!$Z$3:$Z$7000,'[2]固定资产明细表17-杰 (2)'!$X$3:$X$7000)</f>
        <v>0</v>
      </c>
      <c r="P4141" s="14"/>
      <c r="Q4141" s="14"/>
      <c r="R4141" s="14"/>
      <c r="S4141" s="14"/>
      <c r="T4141" s="14">
        <f t="shared" si="123"/>
        <v>0</v>
      </c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  <c r="AH4141" s="14"/>
    </row>
    <row r="4142" s="1" customFormat="1" ht="15" spans="1:34">
      <c r="A4142" s="9">
        <f t="shared" si="122"/>
        <v>4138</v>
      </c>
      <c r="B4142" s="14"/>
      <c r="C4142" s="14"/>
      <c r="D4142" s="44">
        <f>_xlfn.XLOOKUP(B4142,'[2]固定资产明细表17-杰 (2)'!$Z$3:$Z$7000,'[2]固定资产明细表17-杰 (2)'!$D$3:$D$7000)</f>
        <v>0</v>
      </c>
      <c r="E4142" s="14"/>
      <c r="F4142" s="14">
        <f>_xlfn.XLOOKUP(B4142,'[2]固定资产明细表17-杰 (2)'!$Z$3:$Z$7000,'[2]固定资产明细表17-杰 (2)'!$E$3:$E$7000)</f>
        <v>0</v>
      </c>
      <c r="G4142" s="9"/>
      <c r="H4142" s="9"/>
      <c r="I4142" s="18">
        <f>_xlfn.XLOOKUP(B4142,'[2]固定资产明细表17-杰 (2)'!$Z$3:$Z$7000,'[2]固定资产明细表17-杰 (2)'!$K$3:$K$7000)</f>
        <v>0</v>
      </c>
      <c r="J4142" s="28">
        <f>ROUND(_xlfn.XLOOKUP(B4142,'[2]固定资产明细表17-杰 (2)'!$Z$3:$Z$7000,'[2]固定资产明细表17-杰 (2)'!$J$3:$J$7000),0)</f>
        <v>0</v>
      </c>
      <c r="K4142" s="14"/>
      <c r="L4142" s="14"/>
      <c r="M4142" s="29">
        <f>_xlfn.XLOOKUP(B4142,'[2]固定资产明细表17-杰 (2)'!$Z$3:$Z$7000,'[2]固定资产明细表17-杰 (2)'!$O$3:$O$7000)</f>
        <v>0</v>
      </c>
      <c r="N4142" s="29">
        <f>_xlfn.XLOOKUP(B4142,'[2]固定资产明细表17-杰 (2)'!$Z$3:$Z$7000,'[2]固定资产明细表17-杰 (2)'!$R$3:$R$7000)</f>
        <v>0</v>
      </c>
      <c r="O4142" s="29">
        <f>_xlfn.XLOOKUP(B4142,'[2]固定资产明细表17-杰 (2)'!$Z$3:$Z$7000,'[2]固定资产明细表17-杰 (2)'!$X$3:$X$7000)</f>
        <v>0</v>
      </c>
      <c r="P4142" s="14"/>
      <c r="Q4142" s="14"/>
      <c r="R4142" s="14"/>
      <c r="S4142" s="14"/>
      <c r="T4142" s="14">
        <f t="shared" si="123"/>
        <v>0</v>
      </c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  <c r="AH4142" s="14"/>
    </row>
    <row r="4143" s="1" customFormat="1" ht="15" spans="1:34">
      <c r="A4143" s="9">
        <f t="shared" si="122"/>
        <v>4139</v>
      </c>
      <c r="B4143" s="14"/>
      <c r="C4143" s="14"/>
      <c r="D4143" s="44">
        <f>_xlfn.XLOOKUP(B4143,'[2]固定资产明细表17-杰 (2)'!$Z$3:$Z$7000,'[2]固定资产明细表17-杰 (2)'!$D$3:$D$7000)</f>
        <v>0</v>
      </c>
      <c r="E4143" s="14"/>
      <c r="F4143" s="14">
        <f>_xlfn.XLOOKUP(B4143,'[2]固定资产明细表17-杰 (2)'!$Z$3:$Z$7000,'[2]固定资产明细表17-杰 (2)'!$E$3:$E$7000)</f>
        <v>0</v>
      </c>
      <c r="G4143" s="9"/>
      <c r="H4143" s="9"/>
      <c r="I4143" s="18">
        <f>_xlfn.XLOOKUP(B4143,'[2]固定资产明细表17-杰 (2)'!$Z$3:$Z$7000,'[2]固定资产明细表17-杰 (2)'!$K$3:$K$7000)</f>
        <v>0</v>
      </c>
      <c r="J4143" s="28">
        <f>ROUND(_xlfn.XLOOKUP(B4143,'[2]固定资产明细表17-杰 (2)'!$Z$3:$Z$7000,'[2]固定资产明细表17-杰 (2)'!$J$3:$J$7000),0)</f>
        <v>0</v>
      </c>
      <c r="K4143" s="14"/>
      <c r="L4143" s="14"/>
      <c r="M4143" s="29">
        <f>_xlfn.XLOOKUP(B4143,'[2]固定资产明细表17-杰 (2)'!$Z$3:$Z$7000,'[2]固定资产明细表17-杰 (2)'!$O$3:$O$7000)</f>
        <v>0</v>
      </c>
      <c r="N4143" s="29">
        <f>_xlfn.XLOOKUP(B4143,'[2]固定资产明细表17-杰 (2)'!$Z$3:$Z$7000,'[2]固定资产明细表17-杰 (2)'!$R$3:$R$7000)</f>
        <v>0</v>
      </c>
      <c r="O4143" s="29">
        <f>_xlfn.XLOOKUP(B4143,'[2]固定资产明细表17-杰 (2)'!$Z$3:$Z$7000,'[2]固定资产明细表17-杰 (2)'!$X$3:$X$7000)</f>
        <v>0</v>
      </c>
      <c r="P4143" s="14"/>
      <c r="Q4143" s="14"/>
      <c r="R4143" s="14"/>
      <c r="S4143" s="14"/>
      <c r="T4143" s="14">
        <f t="shared" si="123"/>
        <v>0</v>
      </c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  <c r="AH4143" s="14"/>
    </row>
    <row r="4144" s="1" customFormat="1" ht="15" spans="1:34">
      <c r="A4144" s="9">
        <f t="shared" si="122"/>
        <v>4140</v>
      </c>
      <c r="B4144" s="14"/>
      <c r="C4144" s="14"/>
      <c r="D4144" s="44">
        <f>_xlfn.XLOOKUP(B4144,'[2]固定资产明细表17-杰 (2)'!$Z$3:$Z$7000,'[2]固定资产明细表17-杰 (2)'!$D$3:$D$7000)</f>
        <v>0</v>
      </c>
      <c r="E4144" s="14"/>
      <c r="F4144" s="14">
        <f>_xlfn.XLOOKUP(B4144,'[2]固定资产明细表17-杰 (2)'!$Z$3:$Z$7000,'[2]固定资产明细表17-杰 (2)'!$E$3:$E$7000)</f>
        <v>0</v>
      </c>
      <c r="G4144" s="9"/>
      <c r="H4144" s="9"/>
      <c r="I4144" s="18">
        <f>_xlfn.XLOOKUP(B4144,'[2]固定资产明细表17-杰 (2)'!$Z$3:$Z$7000,'[2]固定资产明细表17-杰 (2)'!$K$3:$K$7000)</f>
        <v>0</v>
      </c>
      <c r="J4144" s="28">
        <f>ROUND(_xlfn.XLOOKUP(B4144,'[2]固定资产明细表17-杰 (2)'!$Z$3:$Z$7000,'[2]固定资产明细表17-杰 (2)'!$J$3:$J$7000),0)</f>
        <v>0</v>
      </c>
      <c r="K4144" s="14"/>
      <c r="L4144" s="14"/>
      <c r="M4144" s="29">
        <f>_xlfn.XLOOKUP(B4144,'[2]固定资产明细表17-杰 (2)'!$Z$3:$Z$7000,'[2]固定资产明细表17-杰 (2)'!$O$3:$O$7000)</f>
        <v>0</v>
      </c>
      <c r="N4144" s="29">
        <f>_xlfn.XLOOKUP(B4144,'[2]固定资产明细表17-杰 (2)'!$Z$3:$Z$7000,'[2]固定资产明细表17-杰 (2)'!$R$3:$R$7000)</f>
        <v>0</v>
      </c>
      <c r="O4144" s="29">
        <f>_xlfn.XLOOKUP(B4144,'[2]固定资产明细表17-杰 (2)'!$Z$3:$Z$7000,'[2]固定资产明细表17-杰 (2)'!$X$3:$X$7000)</f>
        <v>0</v>
      </c>
      <c r="P4144" s="14"/>
      <c r="Q4144" s="14"/>
      <c r="R4144" s="14"/>
      <c r="S4144" s="14"/>
      <c r="T4144" s="14">
        <f t="shared" si="123"/>
        <v>0</v>
      </c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  <c r="AH4144" s="14"/>
    </row>
    <row r="4145" s="1" customFormat="1" ht="15" spans="1:34">
      <c r="A4145" s="9">
        <f t="shared" si="122"/>
        <v>4141</v>
      </c>
      <c r="B4145" s="14"/>
      <c r="C4145" s="14"/>
      <c r="D4145" s="44">
        <f>_xlfn.XLOOKUP(B4145,'[2]固定资产明细表17-杰 (2)'!$Z$3:$Z$7000,'[2]固定资产明细表17-杰 (2)'!$D$3:$D$7000)</f>
        <v>0</v>
      </c>
      <c r="E4145" s="14"/>
      <c r="F4145" s="14">
        <f>_xlfn.XLOOKUP(B4145,'[2]固定资产明细表17-杰 (2)'!$Z$3:$Z$7000,'[2]固定资产明细表17-杰 (2)'!$E$3:$E$7000)</f>
        <v>0</v>
      </c>
      <c r="G4145" s="9"/>
      <c r="H4145" s="9"/>
      <c r="I4145" s="18">
        <f>_xlfn.XLOOKUP(B4145,'[2]固定资产明细表17-杰 (2)'!$Z$3:$Z$7000,'[2]固定资产明细表17-杰 (2)'!$K$3:$K$7000)</f>
        <v>0</v>
      </c>
      <c r="J4145" s="28">
        <f>ROUND(_xlfn.XLOOKUP(B4145,'[2]固定资产明细表17-杰 (2)'!$Z$3:$Z$7000,'[2]固定资产明细表17-杰 (2)'!$J$3:$J$7000),0)</f>
        <v>0</v>
      </c>
      <c r="K4145" s="14"/>
      <c r="L4145" s="14"/>
      <c r="M4145" s="29">
        <f>_xlfn.XLOOKUP(B4145,'[2]固定资产明细表17-杰 (2)'!$Z$3:$Z$7000,'[2]固定资产明细表17-杰 (2)'!$O$3:$O$7000)</f>
        <v>0</v>
      </c>
      <c r="N4145" s="29">
        <f>_xlfn.XLOOKUP(B4145,'[2]固定资产明细表17-杰 (2)'!$Z$3:$Z$7000,'[2]固定资产明细表17-杰 (2)'!$R$3:$R$7000)</f>
        <v>0</v>
      </c>
      <c r="O4145" s="29">
        <f>_xlfn.XLOOKUP(B4145,'[2]固定资产明细表17-杰 (2)'!$Z$3:$Z$7000,'[2]固定资产明细表17-杰 (2)'!$X$3:$X$7000)</f>
        <v>0</v>
      </c>
      <c r="P4145" s="14"/>
      <c r="Q4145" s="14"/>
      <c r="R4145" s="14"/>
      <c r="S4145" s="14"/>
      <c r="T4145" s="14">
        <f t="shared" si="123"/>
        <v>0</v>
      </c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  <c r="AH4145" s="14"/>
    </row>
    <row r="4146" s="1" customFormat="1" ht="15" spans="1:34">
      <c r="A4146" s="9">
        <f t="shared" si="122"/>
        <v>4142</v>
      </c>
      <c r="B4146" s="14"/>
      <c r="C4146" s="14"/>
      <c r="D4146" s="44">
        <f>_xlfn.XLOOKUP(B4146,'[2]固定资产明细表17-杰 (2)'!$Z$3:$Z$7000,'[2]固定资产明细表17-杰 (2)'!$D$3:$D$7000)</f>
        <v>0</v>
      </c>
      <c r="E4146" s="14"/>
      <c r="F4146" s="14">
        <f>_xlfn.XLOOKUP(B4146,'[2]固定资产明细表17-杰 (2)'!$Z$3:$Z$7000,'[2]固定资产明细表17-杰 (2)'!$E$3:$E$7000)</f>
        <v>0</v>
      </c>
      <c r="G4146" s="9"/>
      <c r="H4146" s="9"/>
      <c r="I4146" s="18">
        <f>_xlfn.XLOOKUP(B4146,'[2]固定资产明细表17-杰 (2)'!$Z$3:$Z$7000,'[2]固定资产明细表17-杰 (2)'!$K$3:$K$7000)</f>
        <v>0</v>
      </c>
      <c r="J4146" s="28">
        <f>ROUND(_xlfn.XLOOKUP(B4146,'[2]固定资产明细表17-杰 (2)'!$Z$3:$Z$7000,'[2]固定资产明细表17-杰 (2)'!$J$3:$J$7000),0)</f>
        <v>0</v>
      </c>
      <c r="K4146" s="14"/>
      <c r="L4146" s="14"/>
      <c r="M4146" s="29">
        <f>_xlfn.XLOOKUP(B4146,'[2]固定资产明细表17-杰 (2)'!$Z$3:$Z$7000,'[2]固定资产明细表17-杰 (2)'!$O$3:$O$7000)</f>
        <v>0</v>
      </c>
      <c r="N4146" s="29">
        <f>_xlfn.XLOOKUP(B4146,'[2]固定资产明细表17-杰 (2)'!$Z$3:$Z$7000,'[2]固定资产明细表17-杰 (2)'!$R$3:$R$7000)</f>
        <v>0</v>
      </c>
      <c r="O4146" s="29">
        <f>_xlfn.XLOOKUP(B4146,'[2]固定资产明细表17-杰 (2)'!$Z$3:$Z$7000,'[2]固定资产明细表17-杰 (2)'!$X$3:$X$7000)</f>
        <v>0</v>
      </c>
      <c r="P4146" s="14"/>
      <c r="Q4146" s="14"/>
      <c r="R4146" s="14"/>
      <c r="S4146" s="14"/>
      <c r="T4146" s="14">
        <f t="shared" si="123"/>
        <v>0</v>
      </c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  <c r="AH4146" s="14"/>
    </row>
    <row r="4147" s="1" customFormat="1" ht="15" spans="1:34">
      <c r="A4147" s="9">
        <f t="shared" si="122"/>
        <v>4143</v>
      </c>
      <c r="B4147" s="14"/>
      <c r="C4147" s="14"/>
      <c r="D4147" s="44">
        <f>_xlfn.XLOOKUP(B4147,'[2]固定资产明细表17-杰 (2)'!$Z$3:$Z$7000,'[2]固定资产明细表17-杰 (2)'!$D$3:$D$7000)</f>
        <v>0</v>
      </c>
      <c r="E4147" s="14"/>
      <c r="F4147" s="14">
        <f>_xlfn.XLOOKUP(B4147,'[2]固定资产明细表17-杰 (2)'!$Z$3:$Z$7000,'[2]固定资产明细表17-杰 (2)'!$E$3:$E$7000)</f>
        <v>0</v>
      </c>
      <c r="G4147" s="9"/>
      <c r="H4147" s="9"/>
      <c r="I4147" s="18">
        <f>_xlfn.XLOOKUP(B4147,'[2]固定资产明细表17-杰 (2)'!$Z$3:$Z$7000,'[2]固定资产明细表17-杰 (2)'!$K$3:$K$7000)</f>
        <v>0</v>
      </c>
      <c r="J4147" s="28">
        <f>ROUND(_xlfn.XLOOKUP(B4147,'[2]固定资产明细表17-杰 (2)'!$Z$3:$Z$7000,'[2]固定资产明细表17-杰 (2)'!$J$3:$J$7000),0)</f>
        <v>0</v>
      </c>
      <c r="K4147" s="14"/>
      <c r="L4147" s="14"/>
      <c r="M4147" s="29">
        <f>_xlfn.XLOOKUP(B4147,'[2]固定资产明细表17-杰 (2)'!$Z$3:$Z$7000,'[2]固定资产明细表17-杰 (2)'!$O$3:$O$7000)</f>
        <v>0</v>
      </c>
      <c r="N4147" s="29">
        <f>_xlfn.XLOOKUP(B4147,'[2]固定资产明细表17-杰 (2)'!$Z$3:$Z$7000,'[2]固定资产明细表17-杰 (2)'!$R$3:$R$7000)</f>
        <v>0</v>
      </c>
      <c r="O4147" s="29">
        <f>_xlfn.XLOOKUP(B4147,'[2]固定资产明细表17-杰 (2)'!$Z$3:$Z$7000,'[2]固定资产明细表17-杰 (2)'!$X$3:$X$7000)</f>
        <v>0</v>
      </c>
      <c r="P4147" s="14"/>
      <c r="Q4147" s="14"/>
      <c r="R4147" s="14"/>
      <c r="S4147" s="14"/>
      <c r="T4147" s="14">
        <f t="shared" si="123"/>
        <v>0</v>
      </c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  <c r="AH4147" s="14"/>
    </row>
    <row r="4148" s="1" customFormat="1" ht="15" spans="1:34">
      <c r="A4148" s="9">
        <f t="shared" si="122"/>
        <v>4144</v>
      </c>
      <c r="B4148" s="14"/>
      <c r="C4148" s="14"/>
      <c r="D4148" s="44">
        <f>_xlfn.XLOOKUP(B4148,'[2]固定资产明细表17-杰 (2)'!$Z$3:$Z$7000,'[2]固定资产明细表17-杰 (2)'!$D$3:$D$7000)</f>
        <v>0</v>
      </c>
      <c r="E4148" s="14"/>
      <c r="F4148" s="14">
        <f>_xlfn.XLOOKUP(B4148,'[2]固定资产明细表17-杰 (2)'!$Z$3:$Z$7000,'[2]固定资产明细表17-杰 (2)'!$E$3:$E$7000)</f>
        <v>0</v>
      </c>
      <c r="G4148" s="9"/>
      <c r="H4148" s="9"/>
      <c r="I4148" s="18">
        <f>_xlfn.XLOOKUP(B4148,'[2]固定资产明细表17-杰 (2)'!$Z$3:$Z$7000,'[2]固定资产明细表17-杰 (2)'!$K$3:$K$7000)</f>
        <v>0</v>
      </c>
      <c r="J4148" s="28">
        <f>ROUND(_xlfn.XLOOKUP(B4148,'[2]固定资产明细表17-杰 (2)'!$Z$3:$Z$7000,'[2]固定资产明细表17-杰 (2)'!$J$3:$J$7000),0)</f>
        <v>0</v>
      </c>
      <c r="K4148" s="14"/>
      <c r="L4148" s="14"/>
      <c r="M4148" s="29">
        <f>_xlfn.XLOOKUP(B4148,'[2]固定资产明细表17-杰 (2)'!$Z$3:$Z$7000,'[2]固定资产明细表17-杰 (2)'!$O$3:$O$7000)</f>
        <v>0</v>
      </c>
      <c r="N4148" s="29">
        <f>_xlfn.XLOOKUP(B4148,'[2]固定资产明细表17-杰 (2)'!$Z$3:$Z$7000,'[2]固定资产明细表17-杰 (2)'!$R$3:$R$7000)</f>
        <v>0</v>
      </c>
      <c r="O4148" s="29">
        <f>_xlfn.XLOOKUP(B4148,'[2]固定资产明细表17-杰 (2)'!$Z$3:$Z$7000,'[2]固定资产明细表17-杰 (2)'!$X$3:$X$7000)</f>
        <v>0</v>
      </c>
      <c r="P4148" s="14"/>
      <c r="Q4148" s="14"/>
      <c r="R4148" s="14"/>
      <c r="S4148" s="14"/>
      <c r="T4148" s="14">
        <f t="shared" si="123"/>
        <v>0</v>
      </c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  <c r="AH4148" s="14"/>
    </row>
    <row r="4149" s="1" customFormat="1" ht="15" spans="1:34">
      <c r="A4149" s="9">
        <f t="shared" si="122"/>
        <v>4145</v>
      </c>
      <c r="B4149" s="14"/>
      <c r="C4149" s="14"/>
      <c r="D4149" s="44">
        <f>_xlfn.XLOOKUP(B4149,'[2]固定资产明细表17-杰 (2)'!$Z$3:$Z$7000,'[2]固定资产明细表17-杰 (2)'!$D$3:$D$7000)</f>
        <v>0</v>
      </c>
      <c r="E4149" s="14"/>
      <c r="F4149" s="14">
        <f>_xlfn.XLOOKUP(B4149,'[2]固定资产明细表17-杰 (2)'!$Z$3:$Z$7000,'[2]固定资产明细表17-杰 (2)'!$E$3:$E$7000)</f>
        <v>0</v>
      </c>
      <c r="G4149" s="9"/>
      <c r="H4149" s="9"/>
      <c r="I4149" s="18">
        <f>_xlfn.XLOOKUP(B4149,'[2]固定资产明细表17-杰 (2)'!$Z$3:$Z$7000,'[2]固定资产明细表17-杰 (2)'!$K$3:$K$7000)</f>
        <v>0</v>
      </c>
      <c r="J4149" s="28">
        <f>ROUND(_xlfn.XLOOKUP(B4149,'[2]固定资产明细表17-杰 (2)'!$Z$3:$Z$7000,'[2]固定资产明细表17-杰 (2)'!$J$3:$J$7000),0)</f>
        <v>0</v>
      </c>
      <c r="K4149" s="14"/>
      <c r="L4149" s="14"/>
      <c r="M4149" s="29">
        <f>_xlfn.XLOOKUP(B4149,'[2]固定资产明细表17-杰 (2)'!$Z$3:$Z$7000,'[2]固定资产明细表17-杰 (2)'!$O$3:$O$7000)</f>
        <v>0</v>
      </c>
      <c r="N4149" s="29">
        <f>_xlfn.XLOOKUP(B4149,'[2]固定资产明细表17-杰 (2)'!$Z$3:$Z$7000,'[2]固定资产明细表17-杰 (2)'!$R$3:$R$7000)</f>
        <v>0</v>
      </c>
      <c r="O4149" s="29">
        <f>_xlfn.XLOOKUP(B4149,'[2]固定资产明细表17-杰 (2)'!$Z$3:$Z$7000,'[2]固定资产明细表17-杰 (2)'!$X$3:$X$7000)</f>
        <v>0</v>
      </c>
      <c r="P4149" s="14"/>
      <c r="Q4149" s="14"/>
      <c r="R4149" s="14"/>
      <c r="S4149" s="14"/>
      <c r="T4149" s="14">
        <f t="shared" si="123"/>
        <v>0</v>
      </c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  <c r="AH4149" s="14"/>
    </row>
    <row r="4150" s="1" customFormat="1" ht="15" spans="1:34">
      <c r="A4150" s="9">
        <f t="shared" si="122"/>
        <v>4146</v>
      </c>
      <c r="B4150" s="14"/>
      <c r="C4150" s="14"/>
      <c r="D4150" s="44">
        <f>_xlfn.XLOOKUP(B4150,'[2]固定资产明细表17-杰 (2)'!$Z$3:$Z$7000,'[2]固定资产明细表17-杰 (2)'!$D$3:$D$7000)</f>
        <v>0</v>
      </c>
      <c r="E4150" s="14"/>
      <c r="F4150" s="14">
        <f>_xlfn.XLOOKUP(B4150,'[2]固定资产明细表17-杰 (2)'!$Z$3:$Z$7000,'[2]固定资产明细表17-杰 (2)'!$E$3:$E$7000)</f>
        <v>0</v>
      </c>
      <c r="G4150" s="9"/>
      <c r="H4150" s="9"/>
      <c r="I4150" s="18">
        <f>_xlfn.XLOOKUP(B4150,'[2]固定资产明细表17-杰 (2)'!$Z$3:$Z$7000,'[2]固定资产明细表17-杰 (2)'!$K$3:$K$7000)</f>
        <v>0</v>
      </c>
      <c r="J4150" s="28">
        <f>ROUND(_xlfn.XLOOKUP(B4150,'[2]固定资产明细表17-杰 (2)'!$Z$3:$Z$7000,'[2]固定资产明细表17-杰 (2)'!$J$3:$J$7000),0)</f>
        <v>0</v>
      </c>
      <c r="K4150" s="14"/>
      <c r="L4150" s="14"/>
      <c r="M4150" s="29">
        <f>_xlfn.XLOOKUP(B4150,'[2]固定资产明细表17-杰 (2)'!$Z$3:$Z$7000,'[2]固定资产明细表17-杰 (2)'!$O$3:$O$7000)</f>
        <v>0</v>
      </c>
      <c r="N4150" s="29">
        <f>_xlfn.XLOOKUP(B4150,'[2]固定资产明细表17-杰 (2)'!$Z$3:$Z$7000,'[2]固定资产明细表17-杰 (2)'!$R$3:$R$7000)</f>
        <v>0</v>
      </c>
      <c r="O4150" s="29">
        <f>_xlfn.XLOOKUP(B4150,'[2]固定资产明细表17-杰 (2)'!$Z$3:$Z$7000,'[2]固定资产明细表17-杰 (2)'!$X$3:$X$7000)</f>
        <v>0</v>
      </c>
      <c r="P4150" s="14"/>
      <c r="Q4150" s="14"/>
      <c r="R4150" s="14"/>
      <c r="S4150" s="14"/>
      <c r="T4150" s="14">
        <f t="shared" si="123"/>
        <v>0</v>
      </c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  <c r="AH4150" s="14"/>
    </row>
    <row r="4151" s="1" customFormat="1" ht="15" spans="1:34">
      <c r="A4151" s="9">
        <f t="shared" si="122"/>
        <v>4147</v>
      </c>
      <c r="B4151" s="14"/>
      <c r="C4151" s="14"/>
      <c r="D4151" s="44">
        <f>_xlfn.XLOOKUP(B4151,'[2]固定资产明细表17-杰 (2)'!$Z$3:$Z$7000,'[2]固定资产明细表17-杰 (2)'!$D$3:$D$7000)</f>
        <v>0</v>
      </c>
      <c r="E4151" s="14"/>
      <c r="F4151" s="14">
        <f>_xlfn.XLOOKUP(B4151,'[2]固定资产明细表17-杰 (2)'!$Z$3:$Z$7000,'[2]固定资产明细表17-杰 (2)'!$E$3:$E$7000)</f>
        <v>0</v>
      </c>
      <c r="G4151" s="9"/>
      <c r="H4151" s="9"/>
      <c r="I4151" s="18">
        <f>_xlfn.XLOOKUP(B4151,'[2]固定资产明细表17-杰 (2)'!$Z$3:$Z$7000,'[2]固定资产明细表17-杰 (2)'!$K$3:$K$7000)</f>
        <v>0</v>
      </c>
      <c r="J4151" s="28">
        <f>ROUND(_xlfn.XLOOKUP(B4151,'[2]固定资产明细表17-杰 (2)'!$Z$3:$Z$7000,'[2]固定资产明细表17-杰 (2)'!$J$3:$J$7000),0)</f>
        <v>0</v>
      </c>
      <c r="K4151" s="14"/>
      <c r="L4151" s="14"/>
      <c r="M4151" s="29">
        <f>_xlfn.XLOOKUP(B4151,'[2]固定资产明细表17-杰 (2)'!$Z$3:$Z$7000,'[2]固定资产明细表17-杰 (2)'!$O$3:$O$7000)</f>
        <v>0</v>
      </c>
      <c r="N4151" s="29">
        <f>_xlfn.XLOOKUP(B4151,'[2]固定资产明细表17-杰 (2)'!$Z$3:$Z$7000,'[2]固定资产明细表17-杰 (2)'!$R$3:$R$7000)</f>
        <v>0</v>
      </c>
      <c r="O4151" s="29">
        <f>_xlfn.XLOOKUP(B4151,'[2]固定资产明细表17-杰 (2)'!$Z$3:$Z$7000,'[2]固定资产明细表17-杰 (2)'!$X$3:$X$7000)</f>
        <v>0</v>
      </c>
      <c r="P4151" s="14"/>
      <c r="Q4151" s="14"/>
      <c r="R4151" s="14"/>
      <c r="S4151" s="14"/>
      <c r="T4151" s="14">
        <f t="shared" si="123"/>
        <v>0</v>
      </c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  <c r="AH4151" s="14"/>
    </row>
    <row r="4152" s="1" customFormat="1" ht="15" spans="1:34">
      <c r="A4152" s="9">
        <f t="shared" si="122"/>
        <v>4148</v>
      </c>
      <c r="B4152" s="14"/>
      <c r="C4152" s="14"/>
      <c r="D4152" s="44">
        <f>_xlfn.XLOOKUP(B4152,'[2]固定资产明细表17-杰 (2)'!$Z$3:$Z$7000,'[2]固定资产明细表17-杰 (2)'!$D$3:$D$7000)</f>
        <v>0</v>
      </c>
      <c r="E4152" s="14"/>
      <c r="F4152" s="14">
        <f>_xlfn.XLOOKUP(B4152,'[2]固定资产明细表17-杰 (2)'!$Z$3:$Z$7000,'[2]固定资产明细表17-杰 (2)'!$E$3:$E$7000)</f>
        <v>0</v>
      </c>
      <c r="G4152" s="9"/>
      <c r="H4152" s="9"/>
      <c r="I4152" s="18">
        <f>_xlfn.XLOOKUP(B4152,'[2]固定资产明细表17-杰 (2)'!$Z$3:$Z$7000,'[2]固定资产明细表17-杰 (2)'!$K$3:$K$7000)</f>
        <v>0</v>
      </c>
      <c r="J4152" s="28">
        <f>ROUND(_xlfn.XLOOKUP(B4152,'[2]固定资产明细表17-杰 (2)'!$Z$3:$Z$7000,'[2]固定资产明细表17-杰 (2)'!$J$3:$J$7000),0)</f>
        <v>0</v>
      </c>
      <c r="K4152" s="14"/>
      <c r="L4152" s="14"/>
      <c r="M4152" s="29">
        <f>_xlfn.XLOOKUP(B4152,'[2]固定资产明细表17-杰 (2)'!$Z$3:$Z$7000,'[2]固定资产明细表17-杰 (2)'!$O$3:$O$7000)</f>
        <v>0</v>
      </c>
      <c r="N4152" s="29">
        <f>_xlfn.XLOOKUP(B4152,'[2]固定资产明细表17-杰 (2)'!$Z$3:$Z$7000,'[2]固定资产明细表17-杰 (2)'!$R$3:$R$7000)</f>
        <v>0</v>
      </c>
      <c r="O4152" s="29">
        <f>_xlfn.XLOOKUP(B4152,'[2]固定资产明细表17-杰 (2)'!$Z$3:$Z$7000,'[2]固定资产明细表17-杰 (2)'!$X$3:$X$7000)</f>
        <v>0</v>
      </c>
      <c r="P4152" s="14"/>
      <c r="Q4152" s="14"/>
      <c r="R4152" s="14"/>
      <c r="S4152" s="14"/>
      <c r="T4152" s="14">
        <f t="shared" si="123"/>
        <v>0</v>
      </c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  <c r="AH4152" s="14"/>
    </row>
    <row r="4153" s="1" customFormat="1" ht="15" spans="1:34">
      <c r="A4153" s="9">
        <f t="shared" si="122"/>
        <v>4149</v>
      </c>
      <c r="B4153" s="14"/>
      <c r="C4153" s="14"/>
      <c r="D4153" s="44">
        <f>_xlfn.XLOOKUP(B4153,'[2]固定资产明细表17-杰 (2)'!$Z$3:$Z$7000,'[2]固定资产明细表17-杰 (2)'!$D$3:$D$7000)</f>
        <v>0</v>
      </c>
      <c r="E4153" s="14"/>
      <c r="F4153" s="14">
        <f>_xlfn.XLOOKUP(B4153,'[2]固定资产明细表17-杰 (2)'!$Z$3:$Z$7000,'[2]固定资产明细表17-杰 (2)'!$E$3:$E$7000)</f>
        <v>0</v>
      </c>
      <c r="G4153" s="9"/>
      <c r="H4153" s="9"/>
      <c r="I4153" s="18">
        <f>_xlfn.XLOOKUP(B4153,'[2]固定资产明细表17-杰 (2)'!$Z$3:$Z$7000,'[2]固定资产明细表17-杰 (2)'!$K$3:$K$7000)</f>
        <v>0</v>
      </c>
      <c r="J4153" s="28">
        <f>ROUND(_xlfn.XLOOKUP(B4153,'[2]固定资产明细表17-杰 (2)'!$Z$3:$Z$7000,'[2]固定资产明细表17-杰 (2)'!$J$3:$J$7000),0)</f>
        <v>0</v>
      </c>
      <c r="K4153" s="14"/>
      <c r="L4153" s="14"/>
      <c r="M4153" s="29">
        <f>_xlfn.XLOOKUP(B4153,'[2]固定资产明细表17-杰 (2)'!$Z$3:$Z$7000,'[2]固定资产明细表17-杰 (2)'!$O$3:$O$7000)</f>
        <v>0</v>
      </c>
      <c r="N4153" s="29">
        <f>_xlfn.XLOOKUP(B4153,'[2]固定资产明细表17-杰 (2)'!$Z$3:$Z$7000,'[2]固定资产明细表17-杰 (2)'!$R$3:$R$7000)</f>
        <v>0</v>
      </c>
      <c r="O4153" s="29">
        <f>_xlfn.XLOOKUP(B4153,'[2]固定资产明细表17-杰 (2)'!$Z$3:$Z$7000,'[2]固定资产明细表17-杰 (2)'!$X$3:$X$7000)</f>
        <v>0</v>
      </c>
      <c r="P4153" s="14"/>
      <c r="Q4153" s="14"/>
      <c r="R4153" s="14"/>
      <c r="S4153" s="14"/>
      <c r="T4153" s="14">
        <f t="shared" si="123"/>
        <v>0</v>
      </c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  <c r="AH4153" s="14"/>
    </row>
    <row r="4154" s="1" customFormat="1" ht="15" spans="1:34">
      <c r="A4154" s="9">
        <f t="shared" si="122"/>
        <v>4150</v>
      </c>
      <c r="B4154" s="14"/>
      <c r="C4154" s="14"/>
      <c r="D4154" s="44">
        <f>_xlfn.XLOOKUP(B4154,'[2]固定资产明细表17-杰 (2)'!$Z$3:$Z$7000,'[2]固定资产明细表17-杰 (2)'!$D$3:$D$7000)</f>
        <v>0</v>
      </c>
      <c r="E4154" s="14"/>
      <c r="F4154" s="14">
        <f>_xlfn.XLOOKUP(B4154,'[2]固定资产明细表17-杰 (2)'!$Z$3:$Z$7000,'[2]固定资产明细表17-杰 (2)'!$E$3:$E$7000)</f>
        <v>0</v>
      </c>
      <c r="G4154" s="9"/>
      <c r="H4154" s="9"/>
      <c r="I4154" s="18">
        <f>_xlfn.XLOOKUP(B4154,'[2]固定资产明细表17-杰 (2)'!$Z$3:$Z$7000,'[2]固定资产明细表17-杰 (2)'!$K$3:$K$7000)</f>
        <v>0</v>
      </c>
      <c r="J4154" s="28">
        <f>ROUND(_xlfn.XLOOKUP(B4154,'[2]固定资产明细表17-杰 (2)'!$Z$3:$Z$7000,'[2]固定资产明细表17-杰 (2)'!$J$3:$J$7000),0)</f>
        <v>0</v>
      </c>
      <c r="K4154" s="14"/>
      <c r="L4154" s="14"/>
      <c r="M4154" s="29">
        <f>_xlfn.XLOOKUP(B4154,'[2]固定资产明细表17-杰 (2)'!$Z$3:$Z$7000,'[2]固定资产明细表17-杰 (2)'!$O$3:$O$7000)</f>
        <v>0</v>
      </c>
      <c r="N4154" s="29">
        <f>_xlfn.XLOOKUP(B4154,'[2]固定资产明细表17-杰 (2)'!$Z$3:$Z$7000,'[2]固定资产明细表17-杰 (2)'!$R$3:$R$7000)</f>
        <v>0</v>
      </c>
      <c r="O4154" s="29">
        <f>_xlfn.XLOOKUP(B4154,'[2]固定资产明细表17-杰 (2)'!$Z$3:$Z$7000,'[2]固定资产明细表17-杰 (2)'!$X$3:$X$7000)</f>
        <v>0</v>
      </c>
      <c r="P4154" s="14"/>
      <c r="Q4154" s="14"/>
      <c r="R4154" s="14"/>
      <c r="S4154" s="14"/>
      <c r="T4154" s="14">
        <f t="shared" si="123"/>
        <v>0</v>
      </c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  <c r="AH4154" s="14"/>
    </row>
    <row r="4155" s="1" customFormat="1" ht="15" spans="1:34">
      <c r="A4155" s="9">
        <f t="shared" si="122"/>
        <v>4151</v>
      </c>
      <c r="B4155" s="14"/>
      <c r="C4155" s="14"/>
      <c r="D4155" s="44">
        <f>_xlfn.XLOOKUP(B4155,'[2]固定资产明细表17-杰 (2)'!$Z$3:$Z$7000,'[2]固定资产明细表17-杰 (2)'!$D$3:$D$7000)</f>
        <v>0</v>
      </c>
      <c r="E4155" s="14"/>
      <c r="F4155" s="14">
        <f>_xlfn.XLOOKUP(B4155,'[2]固定资产明细表17-杰 (2)'!$Z$3:$Z$7000,'[2]固定资产明细表17-杰 (2)'!$E$3:$E$7000)</f>
        <v>0</v>
      </c>
      <c r="G4155" s="9"/>
      <c r="H4155" s="9"/>
      <c r="I4155" s="18">
        <f>_xlfn.XLOOKUP(B4155,'[2]固定资产明细表17-杰 (2)'!$Z$3:$Z$7000,'[2]固定资产明细表17-杰 (2)'!$K$3:$K$7000)</f>
        <v>0</v>
      </c>
      <c r="J4155" s="28">
        <f>ROUND(_xlfn.XLOOKUP(B4155,'[2]固定资产明细表17-杰 (2)'!$Z$3:$Z$7000,'[2]固定资产明细表17-杰 (2)'!$J$3:$J$7000),0)</f>
        <v>0</v>
      </c>
      <c r="K4155" s="14"/>
      <c r="L4155" s="14"/>
      <c r="M4155" s="29">
        <f>_xlfn.XLOOKUP(B4155,'[2]固定资产明细表17-杰 (2)'!$Z$3:$Z$7000,'[2]固定资产明细表17-杰 (2)'!$O$3:$O$7000)</f>
        <v>0</v>
      </c>
      <c r="N4155" s="29">
        <f>_xlfn.XLOOKUP(B4155,'[2]固定资产明细表17-杰 (2)'!$Z$3:$Z$7000,'[2]固定资产明细表17-杰 (2)'!$R$3:$R$7000)</f>
        <v>0</v>
      </c>
      <c r="O4155" s="29">
        <f>_xlfn.XLOOKUP(B4155,'[2]固定资产明细表17-杰 (2)'!$Z$3:$Z$7000,'[2]固定资产明细表17-杰 (2)'!$X$3:$X$7000)</f>
        <v>0</v>
      </c>
      <c r="P4155" s="14"/>
      <c r="Q4155" s="14"/>
      <c r="R4155" s="14"/>
      <c r="S4155" s="14"/>
      <c r="T4155" s="14">
        <f t="shared" si="123"/>
        <v>0</v>
      </c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  <c r="AH4155" s="14"/>
    </row>
    <row r="4156" s="1" customFormat="1" ht="15" spans="1:34">
      <c r="A4156" s="9">
        <f t="shared" si="122"/>
        <v>4152</v>
      </c>
      <c r="B4156" s="14"/>
      <c r="C4156" s="14"/>
      <c r="D4156" s="44">
        <f>_xlfn.XLOOKUP(B4156,'[2]固定资产明细表17-杰 (2)'!$Z$3:$Z$7000,'[2]固定资产明细表17-杰 (2)'!$D$3:$D$7000)</f>
        <v>0</v>
      </c>
      <c r="E4156" s="14"/>
      <c r="F4156" s="14">
        <f>_xlfn.XLOOKUP(B4156,'[2]固定资产明细表17-杰 (2)'!$Z$3:$Z$7000,'[2]固定资产明细表17-杰 (2)'!$E$3:$E$7000)</f>
        <v>0</v>
      </c>
      <c r="G4156" s="9"/>
      <c r="H4156" s="9"/>
      <c r="I4156" s="18">
        <f>_xlfn.XLOOKUP(B4156,'[2]固定资产明细表17-杰 (2)'!$Z$3:$Z$7000,'[2]固定资产明细表17-杰 (2)'!$K$3:$K$7000)</f>
        <v>0</v>
      </c>
      <c r="J4156" s="28">
        <f>ROUND(_xlfn.XLOOKUP(B4156,'[2]固定资产明细表17-杰 (2)'!$Z$3:$Z$7000,'[2]固定资产明细表17-杰 (2)'!$J$3:$J$7000),0)</f>
        <v>0</v>
      </c>
      <c r="K4156" s="14"/>
      <c r="L4156" s="14"/>
      <c r="M4156" s="29">
        <f>_xlfn.XLOOKUP(B4156,'[2]固定资产明细表17-杰 (2)'!$Z$3:$Z$7000,'[2]固定资产明细表17-杰 (2)'!$O$3:$O$7000)</f>
        <v>0</v>
      </c>
      <c r="N4156" s="29">
        <f>_xlfn.XLOOKUP(B4156,'[2]固定资产明细表17-杰 (2)'!$Z$3:$Z$7000,'[2]固定资产明细表17-杰 (2)'!$R$3:$R$7000)</f>
        <v>0</v>
      </c>
      <c r="O4156" s="29">
        <f>_xlfn.XLOOKUP(B4156,'[2]固定资产明细表17-杰 (2)'!$Z$3:$Z$7000,'[2]固定资产明细表17-杰 (2)'!$X$3:$X$7000)</f>
        <v>0</v>
      </c>
      <c r="P4156" s="14"/>
      <c r="Q4156" s="14"/>
      <c r="R4156" s="14"/>
      <c r="S4156" s="14"/>
      <c r="T4156" s="14">
        <f t="shared" si="123"/>
        <v>0</v>
      </c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  <c r="AH4156" s="14"/>
    </row>
    <row r="4157" s="1" customFormat="1" ht="15" spans="1:34">
      <c r="A4157" s="9">
        <f t="shared" si="122"/>
        <v>4153</v>
      </c>
      <c r="B4157" s="14"/>
      <c r="C4157" s="14"/>
      <c r="D4157" s="44">
        <f>_xlfn.XLOOKUP(B4157,'[2]固定资产明细表17-杰 (2)'!$Z$3:$Z$7000,'[2]固定资产明细表17-杰 (2)'!$D$3:$D$7000)</f>
        <v>0</v>
      </c>
      <c r="E4157" s="14"/>
      <c r="F4157" s="14">
        <f>_xlfn.XLOOKUP(B4157,'[2]固定资产明细表17-杰 (2)'!$Z$3:$Z$7000,'[2]固定资产明细表17-杰 (2)'!$E$3:$E$7000)</f>
        <v>0</v>
      </c>
      <c r="G4157" s="9"/>
      <c r="H4157" s="9"/>
      <c r="I4157" s="18">
        <f>_xlfn.XLOOKUP(B4157,'[2]固定资产明细表17-杰 (2)'!$Z$3:$Z$7000,'[2]固定资产明细表17-杰 (2)'!$K$3:$K$7000)</f>
        <v>0</v>
      </c>
      <c r="J4157" s="28">
        <f>ROUND(_xlfn.XLOOKUP(B4157,'[2]固定资产明细表17-杰 (2)'!$Z$3:$Z$7000,'[2]固定资产明细表17-杰 (2)'!$J$3:$J$7000),0)</f>
        <v>0</v>
      </c>
      <c r="K4157" s="14"/>
      <c r="L4157" s="14"/>
      <c r="M4157" s="29">
        <f>_xlfn.XLOOKUP(B4157,'[2]固定资产明细表17-杰 (2)'!$Z$3:$Z$7000,'[2]固定资产明细表17-杰 (2)'!$O$3:$O$7000)</f>
        <v>0</v>
      </c>
      <c r="N4157" s="29">
        <f>_xlfn.XLOOKUP(B4157,'[2]固定资产明细表17-杰 (2)'!$Z$3:$Z$7000,'[2]固定资产明细表17-杰 (2)'!$R$3:$R$7000)</f>
        <v>0</v>
      </c>
      <c r="O4157" s="29">
        <f>_xlfn.XLOOKUP(B4157,'[2]固定资产明细表17-杰 (2)'!$Z$3:$Z$7000,'[2]固定资产明细表17-杰 (2)'!$X$3:$X$7000)</f>
        <v>0</v>
      </c>
      <c r="P4157" s="14"/>
      <c r="Q4157" s="14"/>
      <c r="R4157" s="14"/>
      <c r="S4157" s="14"/>
      <c r="T4157" s="14">
        <f t="shared" si="123"/>
        <v>0</v>
      </c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  <c r="AH4157" s="14"/>
    </row>
    <row r="4158" s="1" customFormat="1" ht="15" spans="1:34">
      <c r="A4158" s="9">
        <f t="shared" si="122"/>
        <v>4154</v>
      </c>
      <c r="B4158" s="14"/>
      <c r="C4158" s="14"/>
      <c r="D4158" s="44">
        <f>_xlfn.XLOOKUP(B4158,'[2]固定资产明细表17-杰 (2)'!$Z$3:$Z$7000,'[2]固定资产明细表17-杰 (2)'!$D$3:$D$7000)</f>
        <v>0</v>
      </c>
      <c r="E4158" s="14"/>
      <c r="F4158" s="14">
        <f>_xlfn.XLOOKUP(B4158,'[2]固定资产明细表17-杰 (2)'!$Z$3:$Z$7000,'[2]固定资产明细表17-杰 (2)'!$E$3:$E$7000)</f>
        <v>0</v>
      </c>
      <c r="G4158" s="9"/>
      <c r="H4158" s="9"/>
      <c r="I4158" s="18">
        <f>_xlfn.XLOOKUP(B4158,'[2]固定资产明细表17-杰 (2)'!$Z$3:$Z$7000,'[2]固定资产明细表17-杰 (2)'!$K$3:$K$7000)</f>
        <v>0</v>
      </c>
      <c r="J4158" s="28">
        <f>ROUND(_xlfn.XLOOKUP(B4158,'[2]固定资产明细表17-杰 (2)'!$Z$3:$Z$7000,'[2]固定资产明细表17-杰 (2)'!$J$3:$J$7000),0)</f>
        <v>0</v>
      </c>
      <c r="K4158" s="14"/>
      <c r="L4158" s="14"/>
      <c r="M4158" s="29">
        <f>_xlfn.XLOOKUP(B4158,'[2]固定资产明细表17-杰 (2)'!$Z$3:$Z$7000,'[2]固定资产明细表17-杰 (2)'!$O$3:$O$7000)</f>
        <v>0</v>
      </c>
      <c r="N4158" s="29">
        <f>_xlfn.XLOOKUP(B4158,'[2]固定资产明细表17-杰 (2)'!$Z$3:$Z$7000,'[2]固定资产明细表17-杰 (2)'!$R$3:$R$7000)</f>
        <v>0</v>
      </c>
      <c r="O4158" s="29">
        <f>_xlfn.XLOOKUP(B4158,'[2]固定资产明细表17-杰 (2)'!$Z$3:$Z$7000,'[2]固定资产明细表17-杰 (2)'!$X$3:$X$7000)</f>
        <v>0</v>
      </c>
      <c r="P4158" s="14"/>
      <c r="Q4158" s="14"/>
      <c r="R4158" s="14"/>
      <c r="S4158" s="14"/>
      <c r="T4158" s="14">
        <f t="shared" si="123"/>
        <v>0</v>
      </c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  <c r="AH4158" s="14"/>
    </row>
    <row r="4159" s="1" customFormat="1" ht="15" spans="1:34">
      <c r="A4159" s="9">
        <f t="shared" si="122"/>
        <v>4155</v>
      </c>
      <c r="B4159" s="14"/>
      <c r="C4159" s="14"/>
      <c r="D4159" s="44">
        <f>_xlfn.XLOOKUP(B4159,'[2]固定资产明细表17-杰 (2)'!$Z$3:$Z$7000,'[2]固定资产明细表17-杰 (2)'!$D$3:$D$7000)</f>
        <v>0</v>
      </c>
      <c r="E4159" s="14"/>
      <c r="F4159" s="14">
        <f>_xlfn.XLOOKUP(B4159,'[2]固定资产明细表17-杰 (2)'!$Z$3:$Z$7000,'[2]固定资产明细表17-杰 (2)'!$E$3:$E$7000)</f>
        <v>0</v>
      </c>
      <c r="G4159" s="9"/>
      <c r="H4159" s="9"/>
      <c r="I4159" s="18">
        <f>_xlfn.XLOOKUP(B4159,'[2]固定资产明细表17-杰 (2)'!$Z$3:$Z$7000,'[2]固定资产明细表17-杰 (2)'!$K$3:$K$7000)</f>
        <v>0</v>
      </c>
      <c r="J4159" s="28">
        <f>ROUND(_xlfn.XLOOKUP(B4159,'[2]固定资产明细表17-杰 (2)'!$Z$3:$Z$7000,'[2]固定资产明细表17-杰 (2)'!$J$3:$J$7000),0)</f>
        <v>0</v>
      </c>
      <c r="K4159" s="14"/>
      <c r="L4159" s="14"/>
      <c r="M4159" s="29">
        <f>_xlfn.XLOOKUP(B4159,'[2]固定资产明细表17-杰 (2)'!$Z$3:$Z$7000,'[2]固定资产明细表17-杰 (2)'!$O$3:$O$7000)</f>
        <v>0</v>
      </c>
      <c r="N4159" s="29">
        <f>_xlfn.XLOOKUP(B4159,'[2]固定资产明细表17-杰 (2)'!$Z$3:$Z$7000,'[2]固定资产明细表17-杰 (2)'!$R$3:$R$7000)</f>
        <v>0</v>
      </c>
      <c r="O4159" s="29">
        <f>_xlfn.XLOOKUP(B4159,'[2]固定资产明细表17-杰 (2)'!$Z$3:$Z$7000,'[2]固定资产明细表17-杰 (2)'!$X$3:$X$7000)</f>
        <v>0</v>
      </c>
      <c r="P4159" s="14"/>
      <c r="Q4159" s="14"/>
      <c r="R4159" s="14"/>
      <c r="S4159" s="14"/>
      <c r="T4159" s="14">
        <f t="shared" si="123"/>
        <v>0</v>
      </c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  <c r="AH4159" s="14"/>
    </row>
    <row r="4160" s="1" customFormat="1" ht="15" spans="1:34">
      <c r="A4160" s="9">
        <f t="shared" si="122"/>
        <v>4156</v>
      </c>
      <c r="B4160" s="14"/>
      <c r="C4160" s="14"/>
      <c r="D4160" s="44">
        <f>_xlfn.XLOOKUP(B4160,'[2]固定资产明细表17-杰 (2)'!$Z$3:$Z$7000,'[2]固定资产明细表17-杰 (2)'!$D$3:$D$7000)</f>
        <v>0</v>
      </c>
      <c r="E4160" s="14"/>
      <c r="F4160" s="14">
        <f>_xlfn.XLOOKUP(B4160,'[2]固定资产明细表17-杰 (2)'!$Z$3:$Z$7000,'[2]固定资产明细表17-杰 (2)'!$E$3:$E$7000)</f>
        <v>0</v>
      </c>
      <c r="G4160" s="9"/>
      <c r="H4160" s="9"/>
      <c r="I4160" s="18">
        <f>_xlfn.XLOOKUP(B4160,'[2]固定资产明细表17-杰 (2)'!$Z$3:$Z$7000,'[2]固定资产明细表17-杰 (2)'!$K$3:$K$7000)</f>
        <v>0</v>
      </c>
      <c r="J4160" s="28">
        <f>ROUND(_xlfn.XLOOKUP(B4160,'[2]固定资产明细表17-杰 (2)'!$Z$3:$Z$7000,'[2]固定资产明细表17-杰 (2)'!$J$3:$J$7000),0)</f>
        <v>0</v>
      </c>
      <c r="K4160" s="14"/>
      <c r="L4160" s="14"/>
      <c r="M4160" s="29">
        <f>_xlfn.XLOOKUP(B4160,'[2]固定资产明细表17-杰 (2)'!$Z$3:$Z$7000,'[2]固定资产明细表17-杰 (2)'!$O$3:$O$7000)</f>
        <v>0</v>
      </c>
      <c r="N4160" s="29">
        <f>_xlfn.XLOOKUP(B4160,'[2]固定资产明细表17-杰 (2)'!$Z$3:$Z$7000,'[2]固定资产明细表17-杰 (2)'!$R$3:$R$7000)</f>
        <v>0</v>
      </c>
      <c r="O4160" s="29">
        <f>_xlfn.XLOOKUP(B4160,'[2]固定资产明细表17-杰 (2)'!$Z$3:$Z$7000,'[2]固定资产明细表17-杰 (2)'!$X$3:$X$7000)</f>
        <v>0</v>
      </c>
      <c r="P4160" s="14"/>
      <c r="Q4160" s="14"/>
      <c r="R4160" s="14"/>
      <c r="S4160" s="14"/>
      <c r="T4160" s="14">
        <f t="shared" si="123"/>
        <v>0</v>
      </c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  <c r="AH4160" s="14"/>
    </row>
    <row r="4161" s="1" customFormat="1" ht="15" spans="1:34">
      <c r="A4161" s="9">
        <f t="shared" si="122"/>
        <v>4157</v>
      </c>
      <c r="B4161" s="14"/>
      <c r="C4161" s="14"/>
      <c r="D4161" s="44">
        <f>_xlfn.XLOOKUP(B4161,'[2]固定资产明细表17-杰 (2)'!$Z$3:$Z$7000,'[2]固定资产明细表17-杰 (2)'!$D$3:$D$7000)</f>
        <v>0</v>
      </c>
      <c r="E4161" s="14"/>
      <c r="F4161" s="14">
        <f>_xlfn.XLOOKUP(B4161,'[2]固定资产明细表17-杰 (2)'!$Z$3:$Z$7000,'[2]固定资产明细表17-杰 (2)'!$E$3:$E$7000)</f>
        <v>0</v>
      </c>
      <c r="G4161" s="9"/>
      <c r="H4161" s="9"/>
      <c r="I4161" s="18">
        <f>_xlfn.XLOOKUP(B4161,'[2]固定资产明细表17-杰 (2)'!$Z$3:$Z$7000,'[2]固定资产明细表17-杰 (2)'!$K$3:$K$7000)</f>
        <v>0</v>
      </c>
      <c r="J4161" s="28">
        <f>ROUND(_xlfn.XLOOKUP(B4161,'[2]固定资产明细表17-杰 (2)'!$Z$3:$Z$7000,'[2]固定资产明细表17-杰 (2)'!$J$3:$J$7000),0)</f>
        <v>0</v>
      </c>
      <c r="K4161" s="14"/>
      <c r="L4161" s="14"/>
      <c r="M4161" s="29">
        <f>_xlfn.XLOOKUP(B4161,'[2]固定资产明细表17-杰 (2)'!$Z$3:$Z$7000,'[2]固定资产明细表17-杰 (2)'!$O$3:$O$7000)</f>
        <v>0</v>
      </c>
      <c r="N4161" s="29">
        <f>_xlfn.XLOOKUP(B4161,'[2]固定资产明细表17-杰 (2)'!$Z$3:$Z$7000,'[2]固定资产明细表17-杰 (2)'!$R$3:$R$7000)</f>
        <v>0</v>
      </c>
      <c r="O4161" s="29">
        <f>_xlfn.XLOOKUP(B4161,'[2]固定资产明细表17-杰 (2)'!$Z$3:$Z$7000,'[2]固定资产明细表17-杰 (2)'!$X$3:$X$7000)</f>
        <v>0</v>
      </c>
      <c r="P4161" s="14"/>
      <c r="Q4161" s="14"/>
      <c r="R4161" s="14"/>
      <c r="S4161" s="14"/>
      <c r="T4161" s="14">
        <f t="shared" si="123"/>
        <v>0</v>
      </c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  <c r="AH4161" s="14"/>
    </row>
    <row r="4162" s="1" customFormat="1" ht="15" spans="1:34">
      <c r="A4162" s="9">
        <f t="shared" si="122"/>
        <v>4158</v>
      </c>
      <c r="B4162" s="14"/>
      <c r="C4162" s="14"/>
      <c r="D4162" s="44">
        <f>_xlfn.XLOOKUP(B4162,'[2]固定资产明细表17-杰 (2)'!$Z$3:$Z$7000,'[2]固定资产明细表17-杰 (2)'!$D$3:$D$7000)</f>
        <v>0</v>
      </c>
      <c r="E4162" s="14"/>
      <c r="F4162" s="14">
        <f>_xlfn.XLOOKUP(B4162,'[2]固定资产明细表17-杰 (2)'!$Z$3:$Z$7000,'[2]固定资产明细表17-杰 (2)'!$E$3:$E$7000)</f>
        <v>0</v>
      </c>
      <c r="G4162" s="9"/>
      <c r="H4162" s="9"/>
      <c r="I4162" s="18">
        <f>_xlfn.XLOOKUP(B4162,'[2]固定资产明细表17-杰 (2)'!$Z$3:$Z$7000,'[2]固定资产明细表17-杰 (2)'!$K$3:$K$7000)</f>
        <v>0</v>
      </c>
      <c r="J4162" s="28">
        <f>ROUND(_xlfn.XLOOKUP(B4162,'[2]固定资产明细表17-杰 (2)'!$Z$3:$Z$7000,'[2]固定资产明细表17-杰 (2)'!$J$3:$J$7000),0)</f>
        <v>0</v>
      </c>
      <c r="K4162" s="14"/>
      <c r="L4162" s="14"/>
      <c r="M4162" s="29">
        <f>_xlfn.XLOOKUP(B4162,'[2]固定资产明细表17-杰 (2)'!$Z$3:$Z$7000,'[2]固定资产明细表17-杰 (2)'!$O$3:$O$7000)</f>
        <v>0</v>
      </c>
      <c r="N4162" s="29">
        <f>_xlfn.XLOOKUP(B4162,'[2]固定资产明细表17-杰 (2)'!$Z$3:$Z$7000,'[2]固定资产明细表17-杰 (2)'!$R$3:$R$7000)</f>
        <v>0</v>
      </c>
      <c r="O4162" s="29">
        <f>_xlfn.XLOOKUP(B4162,'[2]固定资产明细表17-杰 (2)'!$Z$3:$Z$7000,'[2]固定资产明细表17-杰 (2)'!$X$3:$X$7000)</f>
        <v>0</v>
      </c>
      <c r="P4162" s="14"/>
      <c r="Q4162" s="14"/>
      <c r="R4162" s="14"/>
      <c r="S4162" s="14"/>
      <c r="T4162" s="14">
        <f t="shared" si="123"/>
        <v>0</v>
      </c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  <c r="AH4162" s="14"/>
    </row>
    <row r="4163" s="1" customFormat="1" ht="15" spans="1:34">
      <c r="A4163" s="9">
        <f t="shared" si="122"/>
        <v>4159</v>
      </c>
      <c r="B4163" s="14"/>
      <c r="C4163" s="14"/>
      <c r="D4163" s="44">
        <f>_xlfn.XLOOKUP(B4163,'[2]固定资产明细表17-杰 (2)'!$Z$3:$Z$7000,'[2]固定资产明细表17-杰 (2)'!$D$3:$D$7000)</f>
        <v>0</v>
      </c>
      <c r="E4163" s="14"/>
      <c r="F4163" s="14">
        <f>_xlfn.XLOOKUP(B4163,'[2]固定资产明细表17-杰 (2)'!$Z$3:$Z$7000,'[2]固定资产明细表17-杰 (2)'!$E$3:$E$7000)</f>
        <v>0</v>
      </c>
      <c r="G4163" s="9"/>
      <c r="H4163" s="9"/>
      <c r="I4163" s="18">
        <f>_xlfn.XLOOKUP(B4163,'[2]固定资产明细表17-杰 (2)'!$Z$3:$Z$7000,'[2]固定资产明细表17-杰 (2)'!$K$3:$K$7000)</f>
        <v>0</v>
      </c>
      <c r="J4163" s="28">
        <f>ROUND(_xlfn.XLOOKUP(B4163,'[2]固定资产明细表17-杰 (2)'!$Z$3:$Z$7000,'[2]固定资产明细表17-杰 (2)'!$J$3:$J$7000),0)</f>
        <v>0</v>
      </c>
      <c r="K4163" s="14"/>
      <c r="L4163" s="14"/>
      <c r="M4163" s="29">
        <f>_xlfn.XLOOKUP(B4163,'[2]固定资产明细表17-杰 (2)'!$Z$3:$Z$7000,'[2]固定资产明细表17-杰 (2)'!$O$3:$O$7000)</f>
        <v>0</v>
      </c>
      <c r="N4163" s="29">
        <f>_xlfn.XLOOKUP(B4163,'[2]固定资产明细表17-杰 (2)'!$Z$3:$Z$7000,'[2]固定资产明细表17-杰 (2)'!$R$3:$R$7000)</f>
        <v>0</v>
      </c>
      <c r="O4163" s="29">
        <f>_xlfn.XLOOKUP(B4163,'[2]固定资产明细表17-杰 (2)'!$Z$3:$Z$7000,'[2]固定资产明细表17-杰 (2)'!$X$3:$X$7000)</f>
        <v>0</v>
      </c>
      <c r="P4163" s="14"/>
      <c r="Q4163" s="14"/>
      <c r="R4163" s="14"/>
      <c r="S4163" s="14"/>
      <c r="T4163" s="14">
        <f t="shared" si="123"/>
        <v>0</v>
      </c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  <c r="AH4163" s="14"/>
    </row>
    <row r="4164" s="1" customFormat="1" ht="15" spans="1:34">
      <c r="A4164" s="9">
        <f t="shared" si="122"/>
        <v>4160</v>
      </c>
      <c r="B4164" s="14"/>
      <c r="C4164" s="14"/>
      <c r="D4164" s="44">
        <f>_xlfn.XLOOKUP(B4164,'[2]固定资产明细表17-杰 (2)'!$Z$3:$Z$7000,'[2]固定资产明细表17-杰 (2)'!$D$3:$D$7000)</f>
        <v>0</v>
      </c>
      <c r="E4164" s="14"/>
      <c r="F4164" s="14">
        <f>_xlfn.XLOOKUP(B4164,'[2]固定资产明细表17-杰 (2)'!$Z$3:$Z$7000,'[2]固定资产明细表17-杰 (2)'!$E$3:$E$7000)</f>
        <v>0</v>
      </c>
      <c r="G4164" s="9"/>
      <c r="H4164" s="9"/>
      <c r="I4164" s="18">
        <f>_xlfn.XLOOKUP(B4164,'[2]固定资产明细表17-杰 (2)'!$Z$3:$Z$7000,'[2]固定资产明细表17-杰 (2)'!$K$3:$K$7000)</f>
        <v>0</v>
      </c>
      <c r="J4164" s="28">
        <f>ROUND(_xlfn.XLOOKUP(B4164,'[2]固定资产明细表17-杰 (2)'!$Z$3:$Z$7000,'[2]固定资产明细表17-杰 (2)'!$J$3:$J$7000),0)</f>
        <v>0</v>
      </c>
      <c r="K4164" s="14"/>
      <c r="L4164" s="14"/>
      <c r="M4164" s="29">
        <f>_xlfn.XLOOKUP(B4164,'[2]固定资产明细表17-杰 (2)'!$Z$3:$Z$7000,'[2]固定资产明细表17-杰 (2)'!$O$3:$O$7000)</f>
        <v>0</v>
      </c>
      <c r="N4164" s="29">
        <f>_xlfn.XLOOKUP(B4164,'[2]固定资产明细表17-杰 (2)'!$Z$3:$Z$7000,'[2]固定资产明细表17-杰 (2)'!$R$3:$R$7000)</f>
        <v>0</v>
      </c>
      <c r="O4164" s="29">
        <f>_xlfn.XLOOKUP(B4164,'[2]固定资产明细表17-杰 (2)'!$Z$3:$Z$7000,'[2]固定资产明细表17-杰 (2)'!$X$3:$X$7000)</f>
        <v>0</v>
      </c>
      <c r="P4164" s="14"/>
      <c r="Q4164" s="14"/>
      <c r="R4164" s="14"/>
      <c r="S4164" s="14"/>
      <c r="T4164" s="14">
        <f t="shared" si="123"/>
        <v>0</v>
      </c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  <c r="AH4164" s="14"/>
    </row>
    <row r="4165" s="1" customFormat="1" ht="15" spans="1:34">
      <c r="A4165" s="9">
        <f t="shared" si="122"/>
        <v>4161</v>
      </c>
      <c r="B4165" s="14"/>
      <c r="C4165" s="14"/>
      <c r="D4165" s="44">
        <f>_xlfn.XLOOKUP(B4165,'[2]固定资产明细表17-杰 (2)'!$Z$3:$Z$7000,'[2]固定资产明细表17-杰 (2)'!$D$3:$D$7000)</f>
        <v>0</v>
      </c>
      <c r="E4165" s="14"/>
      <c r="F4165" s="14">
        <f>_xlfn.XLOOKUP(B4165,'[2]固定资产明细表17-杰 (2)'!$Z$3:$Z$7000,'[2]固定资产明细表17-杰 (2)'!$E$3:$E$7000)</f>
        <v>0</v>
      </c>
      <c r="G4165" s="9"/>
      <c r="H4165" s="9"/>
      <c r="I4165" s="18">
        <f>_xlfn.XLOOKUP(B4165,'[2]固定资产明细表17-杰 (2)'!$Z$3:$Z$7000,'[2]固定资产明细表17-杰 (2)'!$K$3:$K$7000)</f>
        <v>0</v>
      </c>
      <c r="J4165" s="28">
        <f>ROUND(_xlfn.XLOOKUP(B4165,'[2]固定资产明细表17-杰 (2)'!$Z$3:$Z$7000,'[2]固定资产明细表17-杰 (2)'!$J$3:$J$7000),0)</f>
        <v>0</v>
      </c>
      <c r="K4165" s="14"/>
      <c r="L4165" s="14"/>
      <c r="M4165" s="29">
        <f>_xlfn.XLOOKUP(B4165,'[2]固定资产明细表17-杰 (2)'!$Z$3:$Z$7000,'[2]固定资产明细表17-杰 (2)'!$O$3:$O$7000)</f>
        <v>0</v>
      </c>
      <c r="N4165" s="29">
        <f>_xlfn.XLOOKUP(B4165,'[2]固定资产明细表17-杰 (2)'!$Z$3:$Z$7000,'[2]固定资产明细表17-杰 (2)'!$R$3:$R$7000)</f>
        <v>0</v>
      </c>
      <c r="O4165" s="29">
        <f>_xlfn.XLOOKUP(B4165,'[2]固定资产明细表17-杰 (2)'!$Z$3:$Z$7000,'[2]固定资产明细表17-杰 (2)'!$X$3:$X$7000)</f>
        <v>0</v>
      </c>
      <c r="P4165" s="14"/>
      <c r="Q4165" s="14"/>
      <c r="R4165" s="14"/>
      <c r="S4165" s="14"/>
      <c r="T4165" s="14">
        <f t="shared" si="123"/>
        <v>0</v>
      </c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  <c r="AH4165" s="14"/>
    </row>
    <row r="4166" s="1" customFormat="1" ht="15" spans="1:34">
      <c r="A4166" s="9">
        <f t="shared" si="122"/>
        <v>4162</v>
      </c>
      <c r="B4166" s="14"/>
      <c r="C4166" s="14"/>
      <c r="D4166" s="44">
        <f>_xlfn.XLOOKUP(B4166,'[2]固定资产明细表17-杰 (2)'!$Z$3:$Z$7000,'[2]固定资产明细表17-杰 (2)'!$D$3:$D$7000)</f>
        <v>0</v>
      </c>
      <c r="E4166" s="14"/>
      <c r="F4166" s="14">
        <f>_xlfn.XLOOKUP(B4166,'[2]固定资产明细表17-杰 (2)'!$Z$3:$Z$7000,'[2]固定资产明细表17-杰 (2)'!$E$3:$E$7000)</f>
        <v>0</v>
      </c>
      <c r="G4166" s="9"/>
      <c r="H4166" s="9"/>
      <c r="I4166" s="18">
        <f>_xlfn.XLOOKUP(B4166,'[2]固定资产明细表17-杰 (2)'!$Z$3:$Z$7000,'[2]固定资产明细表17-杰 (2)'!$K$3:$K$7000)</f>
        <v>0</v>
      </c>
      <c r="J4166" s="28">
        <f>ROUND(_xlfn.XLOOKUP(B4166,'[2]固定资产明细表17-杰 (2)'!$Z$3:$Z$7000,'[2]固定资产明细表17-杰 (2)'!$J$3:$J$7000),0)</f>
        <v>0</v>
      </c>
      <c r="K4166" s="14"/>
      <c r="L4166" s="14"/>
      <c r="M4166" s="29">
        <f>_xlfn.XLOOKUP(B4166,'[2]固定资产明细表17-杰 (2)'!$Z$3:$Z$7000,'[2]固定资产明细表17-杰 (2)'!$O$3:$O$7000)</f>
        <v>0</v>
      </c>
      <c r="N4166" s="29">
        <f>_xlfn.XLOOKUP(B4166,'[2]固定资产明细表17-杰 (2)'!$Z$3:$Z$7000,'[2]固定资产明细表17-杰 (2)'!$R$3:$R$7000)</f>
        <v>0</v>
      </c>
      <c r="O4166" s="29">
        <f>_xlfn.XLOOKUP(B4166,'[2]固定资产明细表17-杰 (2)'!$Z$3:$Z$7000,'[2]固定资产明细表17-杰 (2)'!$X$3:$X$7000)</f>
        <v>0</v>
      </c>
      <c r="P4166" s="14"/>
      <c r="Q4166" s="14"/>
      <c r="R4166" s="14"/>
      <c r="S4166" s="14"/>
      <c r="T4166" s="14">
        <f t="shared" si="123"/>
        <v>0</v>
      </c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  <c r="AH4166" s="14"/>
    </row>
    <row r="4167" s="1" customFormat="1" ht="15" spans="1:34">
      <c r="A4167" s="9">
        <f t="shared" si="122"/>
        <v>4163</v>
      </c>
      <c r="B4167" s="14"/>
      <c r="C4167" s="14"/>
      <c r="D4167" s="44">
        <f>_xlfn.XLOOKUP(B4167,'[2]固定资产明细表17-杰 (2)'!$Z$3:$Z$7000,'[2]固定资产明细表17-杰 (2)'!$D$3:$D$7000)</f>
        <v>0</v>
      </c>
      <c r="E4167" s="14"/>
      <c r="F4167" s="14">
        <f>_xlfn.XLOOKUP(B4167,'[2]固定资产明细表17-杰 (2)'!$Z$3:$Z$7000,'[2]固定资产明细表17-杰 (2)'!$E$3:$E$7000)</f>
        <v>0</v>
      </c>
      <c r="G4167" s="9"/>
      <c r="H4167" s="9"/>
      <c r="I4167" s="18">
        <f>_xlfn.XLOOKUP(B4167,'[2]固定资产明细表17-杰 (2)'!$Z$3:$Z$7000,'[2]固定资产明细表17-杰 (2)'!$K$3:$K$7000)</f>
        <v>0</v>
      </c>
      <c r="J4167" s="28">
        <f>ROUND(_xlfn.XLOOKUP(B4167,'[2]固定资产明细表17-杰 (2)'!$Z$3:$Z$7000,'[2]固定资产明细表17-杰 (2)'!$J$3:$J$7000),0)</f>
        <v>0</v>
      </c>
      <c r="K4167" s="14"/>
      <c r="L4167" s="14"/>
      <c r="M4167" s="29">
        <f>_xlfn.XLOOKUP(B4167,'[2]固定资产明细表17-杰 (2)'!$Z$3:$Z$7000,'[2]固定资产明细表17-杰 (2)'!$O$3:$O$7000)</f>
        <v>0</v>
      </c>
      <c r="N4167" s="29">
        <f>_xlfn.XLOOKUP(B4167,'[2]固定资产明细表17-杰 (2)'!$Z$3:$Z$7000,'[2]固定资产明细表17-杰 (2)'!$R$3:$R$7000)</f>
        <v>0</v>
      </c>
      <c r="O4167" s="29">
        <f>_xlfn.XLOOKUP(B4167,'[2]固定资产明细表17-杰 (2)'!$Z$3:$Z$7000,'[2]固定资产明细表17-杰 (2)'!$X$3:$X$7000)</f>
        <v>0</v>
      </c>
      <c r="P4167" s="14"/>
      <c r="Q4167" s="14"/>
      <c r="R4167" s="14"/>
      <c r="S4167" s="14"/>
      <c r="T4167" s="14">
        <f t="shared" si="123"/>
        <v>0</v>
      </c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  <c r="AH4167" s="14"/>
    </row>
    <row r="4168" s="1" customFormat="1" ht="15" spans="1:34">
      <c r="A4168" s="9">
        <f t="shared" si="122"/>
        <v>4164</v>
      </c>
      <c r="B4168" s="14"/>
      <c r="C4168" s="14"/>
      <c r="D4168" s="44">
        <f>_xlfn.XLOOKUP(B4168,'[2]固定资产明细表17-杰 (2)'!$Z$3:$Z$7000,'[2]固定资产明细表17-杰 (2)'!$D$3:$D$7000)</f>
        <v>0</v>
      </c>
      <c r="E4168" s="14"/>
      <c r="F4168" s="14">
        <f>_xlfn.XLOOKUP(B4168,'[2]固定资产明细表17-杰 (2)'!$Z$3:$Z$7000,'[2]固定资产明细表17-杰 (2)'!$E$3:$E$7000)</f>
        <v>0</v>
      </c>
      <c r="G4168" s="9"/>
      <c r="H4168" s="9"/>
      <c r="I4168" s="18">
        <f>_xlfn.XLOOKUP(B4168,'[2]固定资产明细表17-杰 (2)'!$Z$3:$Z$7000,'[2]固定资产明细表17-杰 (2)'!$K$3:$K$7000)</f>
        <v>0</v>
      </c>
      <c r="J4168" s="28">
        <f>ROUND(_xlfn.XLOOKUP(B4168,'[2]固定资产明细表17-杰 (2)'!$Z$3:$Z$7000,'[2]固定资产明细表17-杰 (2)'!$J$3:$J$7000),0)</f>
        <v>0</v>
      </c>
      <c r="K4168" s="14"/>
      <c r="L4168" s="14"/>
      <c r="M4168" s="29">
        <f>_xlfn.XLOOKUP(B4168,'[2]固定资产明细表17-杰 (2)'!$Z$3:$Z$7000,'[2]固定资产明细表17-杰 (2)'!$O$3:$O$7000)</f>
        <v>0</v>
      </c>
      <c r="N4168" s="29">
        <f>_xlfn.XLOOKUP(B4168,'[2]固定资产明细表17-杰 (2)'!$Z$3:$Z$7000,'[2]固定资产明细表17-杰 (2)'!$R$3:$R$7000)</f>
        <v>0</v>
      </c>
      <c r="O4168" s="29">
        <f>_xlfn.XLOOKUP(B4168,'[2]固定资产明细表17-杰 (2)'!$Z$3:$Z$7000,'[2]固定资产明细表17-杰 (2)'!$X$3:$X$7000)</f>
        <v>0</v>
      </c>
      <c r="P4168" s="14"/>
      <c r="Q4168" s="14"/>
      <c r="R4168" s="14"/>
      <c r="S4168" s="14"/>
      <c r="T4168" s="14">
        <f t="shared" si="123"/>
        <v>0</v>
      </c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  <c r="AH4168" s="14"/>
    </row>
    <row r="4169" s="1" customFormat="1" ht="15" spans="1:34">
      <c r="A4169" s="9">
        <f t="shared" si="122"/>
        <v>4165</v>
      </c>
      <c r="B4169" s="14"/>
      <c r="C4169" s="14"/>
      <c r="D4169" s="44">
        <f>_xlfn.XLOOKUP(B4169,'[2]固定资产明细表17-杰 (2)'!$Z$3:$Z$7000,'[2]固定资产明细表17-杰 (2)'!$D$3:$D$7000)</f>
        <v>0</v>
      </c>
      <c r="E4169" s="14"/>
      <c r="F4169" s="14">
        <f>_xlfn.XLOOKUP(B4169,'[2]固定资产明细表17-杰 (2)'!$Z$3:$Z$7000,'[2]固定资产明细表17-杰 (2)'!$E$3:$E$7000)</f>
        <v>0</v>
      </c>
      <c r="G4169" s="9"/>
      <c r="H4169" s="9"/>
      <c r="I4169" s="18">
        <f>_xlfn.XLOOKUP(B4169,'[2]固定资产明细表17-杰 (2)'!$Z$3:$Z$7000,'[2]固定资产明细表17-杰 (2)'!$K$3:$K$7000)</f>
        <v>0</v>
      </c>
      <c r="J4169" s="28">
        <f>ROUND(_xlfn.XLOOKUP(B4169,'[2]固定资产明细表17-杰 (2)'!$Z$3:$Z$7000,'[2]固定资产明细表17-杰 (2)'!$J$3:$J$7000),0)</f>
        <v>0</v>
      </c>
      <c r="K4169" s="14"/>
      <c r="L4169" s="14"/>
      <c r="M4169" s="29">
        <f>_xlfn.XLOOKUP(B4169,'[2]固定资产明细表17-杰 (2)'!$Z$3:$Z$7000,'[2]固定资产明细表17-杰 (2)'!$O$3:$O$7000)</f>
        <v>0</v>
      </c>
      <c r="N4169" s="29">
        <f>_xlfn.XLOOKUP(B4169,'[2]固定资产明细表17-杰 (2)'!$Z$3:$Z$7000,'[2]固定资产明细表17-杰 (2)'!$R$3:$R$7000)</f>
        <v>0</v>
      </c>
      <c r="O4169" s="29">
        <f>_xlfn.XLOOKUP(B4169,'[2]固定资产明细表17-杰 (2)'!$Z$3:$Z$7000,'[2]固定资产明细表17-杰 (2)'!$X$3:$X$7000)</f>
        <v>0</v>
      </c>
      <c r="P4169" s="14"/>
      <c r="Q4169" s="14"/>
      <c r="R4169" s="14"/>
      <c r="S4169" s="14"/>
      <c r="T4169" s="14">
        <f t="shared" si="123"/>
        <v>0</v>
      </c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  <c r="AH4169" s="14"/>
    </row>
    <row r="4170" s="1" customFormat="1" ht="15" spans="1:34">
      <c r="A4170" s="9">
        <f t="shared" si="122"/>
        <v>4166</v>
      </c>
      <c r="B4170" s="14"/>
      <c r="C4170" s="14"/>
      <c r="D4170" s="44">
        <f>_xlfn.XLOOKUP(B4170,'[2]固定资产明细表17-杰 (2)'!$Z$3:$Z$7000,'[2]固定资产明细表17-杰 (2)'!$D$3:$D$7000)</f>
        <v>0</v>
      </c>
      <c r="E4170" s="14"/>
      <c r="F4170" s="14">
        <f>_xlfn.XLOOKUP(B4170,'[2]固定资产明细表17-杰 (2)'!$Z$3:$Z$7000,'[2]固定资产明细表17-杰 (2)'!$E$3:$E$7000)</f>
        <v>0</v>
      </c>
      <c r="G4170" s="9"/>
      <c r="H4170" s="9"/>
      <c r="I4170" s="18">
        <f>_xlfn.XLOOKUP(B4170,'[2]固定资产明细表17-杰 (2)'!$Z$3:$Z$7000,'[2]固定资产明细表17-杰 (2)'!$K$3:$K$7000)</f>
        <v>0</v>
      </c>
      <c r="J4170" s="28">
        <f>ROUND(_xlfn.XLOOKUP(B4170,'[2]固定资产明细表17-杰 (2)'!$Z$3:$Z$7000,'[2]固定资产明细表17-杰 (2)'!$J$3:$J$7000),0)</f>
        <v>0</v>
      </c>
      <c r="K4170" s="14"/>
      <c r="L4170" s="14"/>
      <c r="M4170" s="29">
        <f>_xlfn.XLOOKUP(B4170,'[2]固定资产明细表17-杰 (2)'!$Z$3:$Z$7000,'[2]固定资产明细表17-杰 (2)'!$O$3:$O$7000)</f>
        <v>0</v>
      </c>
      <c r="N4170" s="29">
        <f>_xlfn.XLOOKUP(B4170,'[2]固定资产明细表17-杰 (2)'!$Z$3:$Z$7000,'[2]固定资产明细表17-杰 (2)'!$R$3:$R$7000)</f>
        <v>0</v>
      </c>
      <c r="O4170" s="29">
        <f>_xlfn.XLOOKUP(B4170,'[2]固定资产明细表17-杰 (2)'!$Z$3:$Z$7000,'[2]固定资产明细表17-杰 (2)'!$X$3:$X$7000)</f>
        <v>0</v>
      </c>
      <c r="P4170" s="14"/>
      <c r="Q4170" s="14"/>
      <c r="R4170" s="14"/>
      <c r="S4170" s="14"/>
      <c r="T4170" s="14">
        <f t="shared" si="123"/>
        <v>0</v>
      </c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  <c r="AH4170" s="14"/>
    </row>
    <row r="4171" s="1" customFormat="1" ht="15" spans="1:34">
      <c r="A4171" s="9">
        <f t="shared" si="122"/>
        <v>4167</v>
      </c>
      <c r="B4171" s="14"/>
      <c r="C4171" s="14"/>
      <c r="D4171" s="44">
        <f>_xlfn.XLOOKUP(B4171,'[2]固定资产明细表17-杰 (2)'!$Z$3:$Z$7000,'[2]固定资产明细表17-杰 (2)'!$D$3:$D$7000)</f>
        <v>0</v>
      </c>
      <c r="E4171" s="14"/>
      <c r="F4171" s="14">
        <f>_xlfn.XLOOKUP(B4171,'[2]固定资产明细表17-杰 (2)'!$Z$3:$Z$7000,'[2]固定资产明细表17-杰 (2)'!$E$3:$E$7000)</f>
        <v>0</v>
      </c>
      <c r="G4171" s="9"/>
      <c r="H4171" s="9"/>
      <c r="I4171" s="18">
        <f>_xlfn.XLOOKUP(B4171,'[2]固定资产明细表17-杰 (2)'!$Z$3:$Z$7000,'[2]固定资产明细表17-杰 (2)'!$K$3:$K$7000)</f>
        <v>0</v>
      </c>
      <c r="J4171" s="28">
        <f>ROUND(_xlfn.XLOOKUP(B4171,'[2]固定资产明细表17-杰 (2)'!$Z$3:$Z$7000,'[2]固定资产明细表17-杰 (2)'!$J$3:$J$7000),0)</f>
        <v>0</v>
      </c>
      <c r="K4171" s="14"/>
      <c r="L4171" s="14"/>
      <c r="M4171" s="29">
        <f>_xlfn.XLOOKUP(B4171,'[2]固定资产明细表17-杰 (2)'!$Z$3:$Z$7000,'[2]固定资产明细表17-杰 (2)'!$O$3:$O$7000)</f>
        <v>0</v>
      </c>
      <c r="N4171" s="29">
        <f>_xlfn.XLOOKUP(B4171,'[2]固定资产明细表17-杰 (2)'!$Z$3:$Z$7000,'[2]固定资产明细表17-杰 (2)'!$R$3:$R$7000)</f>
        <v>0</v>
      </c>
      <c r="O4171" s="29">
        <f>_xlfn.XLOOKUP(B4171,'[2]固定资产明细表17-杰 (2)'!$Z$3:$Z$7000,'[2]固定资产明细表17-杰 (2)'!$X$3:$X$7000)</f>
        <v>0</v>
      </c>
      <c r="P4171" s="14"/>
      <c r="Q4171" s="14"/>
      <c r="R4171" s="14"/>
      <c r="S4171" s="14"/>
      <c r="T4171" s="14">
        <f t="shared" si="123"/>
        <v>0</v>
      </c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  <c r="AH4171" s="14"/>
    </row>
    <row r="4172" s="1" customFormat="1" ht="15" spans="1:34">
      <c r="A4172" s="9">
        <f t="shared" si="122"/>
        <v>4168</v>
      </c>
      <c r="B4172" s="14"/>
      <c r="C4172" s="14"/>
      <c r="D4172" s="44">
        <f>_xlfn.XLOOKUP(B4172,'[2]固定资产明细表17-杰 (2)'!$Z$3:$Z$7000,'[2]固定资产明细表17-杰 (2)'!$D$3:$D$7000)</f>
        <v>0</v>
      </c>
      <c r="E4172" s="14"/>
      <c r="F4172" s="14">
        <f>_xlfn.XLOOKUP(B4172,'[2]固定资产明细表17-杰 (2)'!$Z$3:$Z$7000,'[2]固定资产明细表17-杰 (2)'!$E$3:$E$7000)</f>
        <v>0</v>
      </c>
      <c r="G4172" s="9"/>
      <c r="H4172" s="9"/>
      <c r="I4172" s="18">
        <f>_xlfn.XLOOKUP(B4172,'[2]固定资产明细表17-杰 (2)'!$Z$3:$Z$7000,'[2]固定资产明细表17-杰 (2)'!$K$3:$K$7000)</f>
        <v>0</v>
      </c>
      <c r="J4172" s="28">
        <f>ROUND(_xlfn.XLOOKUP(B4172,'[2]固定资产明细表17-杰 (2)'!$Z$3:$Z$7000,'[2]固定资产明细表17-杰 (2)'!$J$3:$J$7000),0)</f>
        <v>0</v>
      </c>
      <c r="K4172" s="14"/>
      <c r="L4172" s="14"/>
      <c r="M4172" s="29">
        <f>_xlfn.XLOOKUP(B4172,'[2]固定资产明细表17-杰 (2)'!$Z$3:$Z$7000,'[2]固定资产明细表17-杰 (2)'!$O$3:$O$7000)</f>
        <v>0</v>
      </c>
      <c r="N4172" s="29">
        <f>_xlfn.XLOOKUP(B4172,'[2]固定资产明细表17-杰 (2)'!$Z$3:$Z$7000,'[2]固定资产明细表17-杰 (2)'!$R$3:$R$7000)</f>
        <v>0</v>
      </c>
      <c r="O4172" s="29">
        <f>_xlfn.XLOOKUP(B4172,'[2]固定资产明细表17-杰 (2)'!$Z$3:$Z$7000,'[2]固定资产明细表17-杰 (2)'!$X$3:$X$7000)</f>
        <v>0</v>
      </c>
      <c r="P4172" s="14"/>
      <c r="Q4172" s="14"/>
      <c r="R4172" s="14"/>
      <c r="S4172" s="14"/>
      <c r="T4172" s="14">
        <f t="shared" si="123"/>
        <v>0</v>
      </c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  <c r="AH4172" s="14"/>
    </row>
    <row r="4173" s="1" customFormat="1" ht="15" spans="1:34">
      <c r="A4173" s="9">
        <f t="shared" si="122"/>
        <v>4169</v>
      </c>
      <c r="B4173" s="14"/>
      <c r="C4173" s="14"/>
      <c r="D4173" s="44">
        <f>_xlfn.XLOOKUP(B4173,'[2]固定资产明细表17-杰 (2)'!$Z$3:$Z$7000,'[2]固定资产明细表17-杰 (2)'!$D$3:$D$7000)</f>
        <v>0</v>
      </c>
      <c r="E4173" s="14"/>
      <c r="F4173" s="14">
        <f>_xlfn.XLOOKUP(B4173,'[2]固定资产明细表17-杰 (2)'!$Z$3:$Z$7000,'[2]固定资产明细表17-杰 (2)'!$E$3:$E$7000)</f>
        <v>0</v>
      </c>
      <c r="G4173" s="9"/>
      <c r="H4173" s="9"/>
      <c r="I4173" s="18">
        <f>_xlfn.XLOOKUP(B4173,'[2]固定资产明细表17-杰 (2)'!$Z$3:$Z$7000,'[2]固定资产明细表17-杰 (2)'!$K$3:$K$7000)</f>
        <v>0</v>
      </c>
      <c r="J4173" s="28">
        <f>ROUND(_xlfn.XLOOKUP(B4173,'[2]固定资产明细表17-杰 (2)'!$Z$3:$Z$7000,'[2]固定资产明细表17-杰 (2)'!$J$3:$J$7000),0)</f>
        <v>0</v>
      </c>
      <c r="K4173" s="14"/>
      <c r="L4173" s="14"/>
      <c r="M4173" s="29">
        <f>_xlfn.XLOOKUP(B4173,'[2]固定资产明细表17-杰 (2)'!$Z$3:$Z$7000,'[2]固定资产明细表17-杰 (2)'!$O$3:$O$7000)</f>
        <v>0</v>
      </c>
      <c r="N4173" s="29">
        <f>_xlfn.XLOOKUP(B4173,'[2]固定资产明细表17-杰 (2)'!$Z$3:$Z$7000,'[2]固定资产明细表17-杰 (2)'!$R$3:$R$7000)</f>
        <v>0</v>
      </c>
      <c r="O4173" s="29">
        <f>_xlfn.XLOOKUP(B4173,'[2]固定资产明细表17-杰 (2)'!$Z$3:$Z$7000,'[2]固定资产明细表17-杰 (2)'!$X$3:$X$7000)</f>
        <v>0</v>
      </c>
      <c r="P4173" s="14"/>
      <c r="Q4173" s="14"/>
      <c r="R4173" s="14"/>
      <c r="S4173" s="14"/>
      <c r="T4173" s="14">
        <f t="shared" si="123"/>
        <v>0</v>
      </c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  <c r="AH4173" s="14"/>
    </row>
    <row r="4174" s="1" customFormat="1" ht="15" spans="1:34">
      <c r="A4174" s="9">
        <f t="shared" si="122"/>
        <v>4170</v>
      </c>
      <c r="B4174" s="14"/>
      <c r="C4174" s="14"/>
      <c r="D4174" s="44">
        <f>_xlfn.XLOOKUP(B4174,'[2]固定资产明细表17-杰 (2)'!$Z$3:$Z$7000,'[2]固定资产明细表17-杰 (2)'!$D$3:$D$7000)</f>
        <v>0</v>
      </c>
      <c r="E4174" s="14"/>
      <c r="F4174" s="14">
        <f>_xlfn.XLOOKUP(B4174,'[2]固定资产明细表17-杰 (2)'!$Z$3:$Z$7000,'[2]固定资产明细表17-杰 (2)'!$E$3:$E$7000)</f>
        <v>0</v>
      </c>
      <c r="G4174" s="9"/>
      <c r="H4174" s="9"/>
      <c r="I4174" s="18">
        <f>_xlfn.XLOOKUP(B4174,'[2]固定资产明细表17-杰 (2)'!$Z$3:$Z$7000,'[2]固定资产明细表17-杰 (2)'!$K$3:$K$7000)</f>
        <v>0</v>
      </c>
      <c r="J4174" s="28">
        <f>ROUND(_xlfn.XLOOKUP(B4174,'[2]固定资产明细表17-杰 (2)'!$Z$3:$Z$7000,'[2]固定资产明细表17-杰 (2)'!$J$3:$J$7000),0)</f>
        <v>0</v>
      </c>
      <c r="K4174" s="14"/>
      <c r="L4174" s="14"/>
      <c r="M4174" s="29">
        <f>_xlfn.XLOOKUP(B4174,'[2]固定资产明细表17-杰 (2)'!$Z$3:$Z$7000,'[2]固定资产明细表17-杰 (2)'!$O$3:$O$7000)</f>
        <v>0</v>
      </c>
      <c r="N4174" s="29">
        <f>_xlfn.XLOOKUP(B4174,'[2]固定资产明细表17-杰 (2)'!$Z$3:$Z$7000,'[2]固定资产明细表17-杰 (2)'!$R$3:$R$7000)</f>
        <v>0</v>
      </c>
      <c r="O4174" s="29">
        <f>_xlfn.XLOOKUP(B4174,'[2]固定资产明细表17-杰 (2)'!$Z$3:$Z$7000,'[2]固定资产明细表17-杰 (2)'!$X$3:$X$7000)</f>
        <v>0</v>
      </c>
      <c r="P4174" s="14"/>
      <c r="Q4174" s="14"/>
      <c r="R4174" s="14"/>
      <c r="S4174" s="14"/>
      <c r="T4174" s="14">
        <f t="shared" si="123"/>
        <v>0</v>
      </c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  <c r="AH4174" s="14"/>
    </row>
    <row r="4175" s="1" customFormat="1" ht="15" spans="1:34">
      <c r="A4175" s="9">
        <f t="shared" si="122"/>
        <v>4171</v>
      </c>
      <c r="B4175" s="14"/>
      <c r="C4175" s="14"/>
      <c r="D4175" s="44">
        <f>_xlfn.XLOOKUP(B4175,'[2]固定资产明细表17-杰 (2)'!$Z$3:$Z$7000,'[2]固定资产明细表17-杰 (2)'!$D$3:$D$7000)</f>
        <v>0</v>
      </c>
      <c r="E4175" s="14"/>
      <c r="F4175" s="14">
        <f>_xlfn.XLOOKUP(B4175,'[2]固定资产明细表17-杰 (2)'!$Z$3:$Z$7000,'[2]固定资产明细表17-杰 (2)'!$E$3:$E$7000)</f>
        <v>0</v>
      </c>
      <c r="G4175" s="9"/>
      <c r="H4175" s="9"/>
      <c r="I4175" s="18">
        <f>_xlfn.XLOOKUP(B4175,'[2]固定资产明细表17-杰 (2)'!$Z$3:$Z$7000,'[2]固定资产明细表17-杰 (2)'!$K$3:$K$7000)</f>
        <v>0</v>
      </c>
      <c r="J4175" s="28">
        <f>ROUND(_xlfn.XLOOKUP(B4175,'[2]固定资产明细表17-杰 (2)'!$Z$3:$Z$7000,'[2]固定资产明细表17-杰 (2)'!$J$3:$J$7000),0)</f>
        <v>0</v>
      </c>
      <c r="K4175" s="14"/>
      <c r="L4175" s="14"/>
      <c r="M4175" s="29">
        <f>_xlfn.XLOOKUP(B4175,'[2]固定资产明细表17-杰 (2)'!$Z$3:$Z$7000,'[2]固定资产明细表17-杰 (2)'!$O$3:$O$7000)</f>
        <v>0</v>
      </c>
      <c r="N4175" s="29">
        <f>_xlfn.XLOOKUP(B4175,'[2]固定资产明细表17-杰 (2)'!$Z$3:$Z$7000,'[2]固定资产明细表17-杰 (2)'!$R$3:$R$7000)</f>
        <v>0</v>
      </c>
      <c r="O4175" s="29">
        <f>_xlfn.XLOOKUP(B4175,'[2]固定资产明细表17-杰 (2)'!$Z$3:$Z$7000,'[2]固定资产明细表17-杰 (2)'!$X$3:$X$7000)</f>
        <v>0</v>
      </c>
      <c r="P4175" s="14"/>
      <c r="Q4175" s="14"/>
      <c r="R4175" s="14"/>
      <c r="S4175" s="14"/>
      <c r="T4175" s="14">
        <f t="shared" si="123"/>
        <v>0</v>
      </c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  <c r="AH4175" s="14"/>
    </row>
    <row r="4176" s="1" customFormat="1" ht="15" spans="1:34">
      <c r="A4176" s="9">
        <f t="shared" si="122"/>
        <v>4172</v>
      </c>
      <c r="B4176" s="14"/>
      <c r="C4176" s="14"/>
      <c r="D4176" s="44">
        <f>_xlfn.XLOOKUP(B4176,'[2]固定资产明细表17-杰 (2)'!$Z$3:$Z$7000,'[2]固定资产明细表17-杰 (2)'!$D$3:$D$7000)</f>
        <v>0</v>
      </c>
      <c r="E4176" s="14"/>
      <c r="F4176" s="14">
        <f>_xlfn.XLOOKUP(B4176,'[2]固定资产明细表17-杰 (2)'!$Z$3:$Z$7000,'[2]固定资产明细表17-杰 (2)'!$E$3:$E$7000)</f>
        <v>0</v>
      </c>
      <c r="G4176" s="9"/>
      <c r="H4176" s="9"/>
      <c r="I4176" s="18">
        <f>_xlfn.XLOOKUP(B4176,'[2]固定资产明细表17-杰 (2)'!$Z$3:$Z$7000,'[2]固定资产明细表17-杰 (2)'!$K$3:$K$7000)</f>
        <v>0</v>
      </c>
      <c r="J4176" s="28">
        <f>ROUND(_xlfn.XLOOKUP(B4176,'[2]固定资产明细表17-杰 (2)'!$Z$3:$Z$7000,'[2]固定资产明细表17-杰 (2)'!$J$3:$J$7000),0)</f>
        <v>0</v>
      </c>
      <c r="K4176" s="14"/>
      <c r="L4176" s="14"/>
      <c r="M4176" s="29">
        <f>_xlfn.XLOOKUP(B4176,'[2]固定资产明细表17-杰 (2)'!$Z$3:$Z$7000,'[2]固定资产明细表17-杰 (2)'!$O$3:$O$7000)</f>
        <v>0</v>
      </c>
      <c r="N4176" s="29">
        <f>_xlfn.XLOOKUP(B4176,'[2]固定资产明细表17-杰 (2)'!$Z$3:$Z$7000,'[2]固定资产明细表17-杰 (2)'!$R$3:$R$7000)</f>
        <v>0</v>
      </c>
      <c r="O4176" s="29">
        <f>_xlfn.XLOOKUP(B4176,'[2]固定资产明细表17-杰 (2)'!$Z$3:$Z$7000,'[2]固定资产明细表17-杰 (2)'!$X$3:$X$7000)</f>
        <v>0</v>
      </c>
      <c r="P4176" s="14"/>
      <c r="Q4176" s="14"/>
      <c r="R4176" s="14"/>
      <c r="S4176" s="14"/>
      <c r="T4176" s="14">
        <f t="shared" si="123"/>
        <v>0</v>
      </c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  <c r="AH4176" s="14"/>
    </row>
    <row r="4177" s="1" customFormat="1" ht="15" spans="1:34">
      <c r="A4177" s="9">
        <f t="shared" si="122"/>
        <v>4173</v>
      </c>
      <c r="B4177" s="14"/>
      <c r="C4177" s="14"/>
      <c r="D4177" s="44">
        <f>_xlfn.XLOOKUP(B4177,'[2]固定资产明细表17-杰 (2)'!$Z$3:$Z$7000,'[2]固定资产明细表17-杰 (2)'!$D$3:$D$7000)</f>
        <v>0</v>
      </c>
      <c r="E4177" s="14"/>
      <c r="F4177" s="14">
        <f>_xlfn.XLOOKUP(B4177,'[2]固定资产明细表17-杰 (2)'!$Z$3:$Z$7000,'[2]固定资产明细表17-杰 (2)'!$E$3:$E$7000)</f>
        <v>0</v>
      </c>
      <c r="G4177" s="9"/>
      <c r="H4177" s="9"/>
      <c r="I4177" s="18">
        <f>_xlfn.XLOOKUP(B4177,'[2]固定资产明细表17-杰 (2)'!$Z$3:$Z$7000,'[2]固定资产明细表17-杰 (2)'!$K$3:$K$7000)</f>
        <v>0</v>
      </c>
      <c r="J4177" s="28">
        <f>ROUND(_xlfn.XLOOKUP(B4177,'[2]固定资产明细表17-杰 (2)'!$Z$3:$Z$7000,'[2]固定资产明细表17-杰 (2)'!$J$3:$J$7000),0)</f>
        <v>0</v>
      </c>
      <c r="K4177" s="14"/>
      <c r="L4177" s="14"/>
      <c r="M4177" s="29">
        <f>_xlfn.XLOOKUP(B4177,'[2]固定资产明细表17-杰 (2)'!$Z$3:$Z$7000,'[2]固定资产明细表17-杰 (2)'!$O$3:$O$7000)</f>
        <v>0</v>
      </c>
      <c r="N4177" s="29">
        <f>_xlfn.XLOOKUP(B4177,'[2]固定资产明细表17-杰 (2)'!$Z$3:$Z$7000,'[2]固定资产明细表17-杰 (2)'!$R$3:$R$7000)</f>
        <v>0</v>
      </c>
      <c r="O4177" s="29">
        <f>_xlfn.XLOOKUP(B4177,'[2]固定资产明细表17-杰 (2)'!$Z$3:$Z$7000,'[2]固定资产明细表17-杰 (2)'!$X$3:$X$7000)</f>
        <v>0</v>
      </c>
      <c r="P4177" s="14"/>
      <c r="Q4177" s="14"/>
      <c r="R4177" s="14"/>
      <c r="S4177" s="14"/>
      <c r="T4177" s="14">
        <f t="shared" si="123"/>
        <v>0</v>
      </c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  <c r="AH4177" s="14"/>
    </row>
    <row r="4178" s="1" customFormat="1" ht="15" spans="1:34">
      <c r="A4178" s="9">
        <f t="shared" si="122"/>
        <v>4174</v>
      </c>
      <c r="B4178" s="14"/>
      <c r="C4178" s="14"/>
      <c r="D4178" s="44">
        <f>_xlfn.XLOOKUP(B4178,'[2]固定资产明细表17-杰 (2)'!$Z$3:$Z$7000,'[2]固定资产明细表17-杰 (2)'!$D$3:$D$7000)</f>
        <v>0</v>
      </c>
      <c r="E4178" s="14"/>
      <c r="F4178" s="14">
        <f>_xlfn.XLOOKUP(B4178,'[2]固定资产明细表17-杰 (2)'!$Z$3:$Z$7000,'[2]固定资产明细表17-杰 (2)'!$E$3:$E$7000)</f>
        <v>0</v>
      </c>
      <c r="G4178" s="9"/>
      <c r="H4178" s="9"/>
      <c r="I4178" s="18">
        <f>_xlfn.XLOOKUP(B4178,'[2]固定资产明细表17-杰 (2)'!$Z$3:$Z$7000,'[2]固定资产明细表17-杰 (2)'!$K$3:$K$7000)</f>
        <v>0</v>
      </c>
      <c r="J4178" s="28">
        <f>ROUND(_xlfn.XLOOKUP(B4178,'[2]固定资产明细表17-杰 (2)'!$Z$3:$Z$7000,'[2]固定资产明细表17-杰 (2)'!$J$3:$J$7000),0)</f>
        <v>0</v>
      </c>
      <c r="K4178" s="14"/>
      <c r="L4178" s="14"/>
      <c r="M4178" s="29">
        <f>_xlfn.XLOOKUP(B4178,'[2]固定资产明细表17-杰 (2)'!$Z$3:$Z$7000,'[2]固定资产明细表17-杰 (2)'!$O$3:$O$7000)</f>
        <v>0</v>
      </c>
      <c r="N4178" s="29">
        <f>_xlfn.XLOOKUP(B4178,'[2]固定资产明细表17-杰 (2)'!$Z$3:$Z$7000,'[2]固定资产明细表17-杰 (2)'!$R$3:$R$7000)</f>
        <v>0</v>
      </c>
      <c r="O4178" s="29">
        <f>_xlfn.XLOOKUP(B4178,'[2]固定资产明细表17-杰 (2)'!$Z$3:$Z$7000,'[2]固定资产明细表17-杰 (2)'!$X$3:$X$7000)</f>
        <v>0</v>
      </c>
      <c r="P4178" s="14"/>
      <c r="Q4178" s="14"/>
      <c r="R4178" s="14"/>
      <c r="S4178" s="14"/>
      <c r="T4178" s="14">
        <f t="shared" si="123"/>
        <v>0</v>
      </c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  <c r="AH4178" s="14"/>
    </row>
    <row r="4179" s="1" customFormat="1" ht="15" spans="1:34">
      <c r="A4179" s="9">
        <f t="shared" si="122"/>
        <v>4175</v>
      </c>
      <c r="B4179" s="14"/>
      <c r="C4179" s="14"/>
      <c r="D4179" s="44">
        <f>_xlfn.XLOOKUP(B4179,'[2]固定资产明细表17-杰 (2)'!$Z$3:$Z$7000,'[2]固定资产明细表17-杰 (2)'!$D$3:$D$7000)</f>
        <v>0</v>
      </c>
      <c r="E4179" s="14"/>
      <c r="F4179" s="14">
        <f>_xlfn.XLOOKUP(B4179,'[2]固定资产明细表17-杰 (2)'!$Z$3:$Z$7000,'[2]固定资产明细表17-杰 (2)'!$E$3:$E$7000)</f>
        <v>0</v>
      </c>
      <c r="G4179" s="9"/>
      <c r="H4179" s="9"/>
      <c r="I4179" s="18">
        <f>_xlfn.XLOOKUP(B4179,'[2]固定资产明细表17-杰 (2)'!$Z$3:$Z$7000,'[2]固定资产明细表17-杰 (2)'!$K$3:$K$7000)</f>
        <v>0</v>
      </c>
      <c r="J4179" s="28">
        <f>ROUND(_xlfn.XLOOKUP(B4179,'[2]固定资产明细表17-杰 (2)'!$Z$3:$Z$7000,'[2]固定资产明细表17-杰 (2)'!$J$3:$J$7000),0)</f>
        <v>0</v>
      </c>
      <c r="K4179" s="14"/>
      <c r="L4179" s="14"/>
      <c r="M4179" s="29">
        <f>_xlfn.XLOOKUP(B4179,'[2]固定资产明细表17-杰 (2)'!$Z$3:$Z$7000,'[2]固定资产明细表17-杰 (2)'!$O$3:$O$7000)</f>
        <v>0</v>
      </c>
      <c r="N4179" s="29">
        <f>_xlfn.XLOOKUP(B4179,'[2]固定资产明细表17-杰 (2)'!$Z$3:$Z$7000,'[2]固定资产明细表17-杰 (2)'!$R$3:$R$7000)</f>
        <v>0</v>
      </c>
      <c r="O4179" s="29">
        <f>_xlfn.XLOOKUP(B4179,'[2]固定资产明细表17-杰 (2)'!$Z$3:$Z$7000,'[2]固定资产明细表17-杰 (2)'!$X$3:$X$7000)</f>
        <v>0</v>
      </c>
      <c r="P4179" s="14"/>
      <c r="Q4179" s="14"/>
      <c r="R4179" s="14"/>
      <c r="S4179" s="14"/>
      <c r="T4179" s="14">
        <f t="shared" si="123"/>
        <v>0</v>
      </c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  <c r="AH4179" s="14"/>
    </row>
    <row r="4180" s="1" customFormat="1" ht="15" spans="1:34">
      <c r="A4180" s="9">
        <f t="shared" si="122"/>
        <v>4176</v>
      </c>
      <c r="B4180" s="14"/>
      <c r="C4180" s="14"/>
      <c r="D4180" s="44">
        <f>_xlfn.XLOOKUP(B4180,'[2]固定资产明细表17-杰 (2)'!$Z$3:$Z$7000,'[2]固定资产明细表17-杰 (2)'!$D$3:$D$7000)</f>
        <v>0</v>
      </c>
      <c r="E4180" s="14"/>
      <c r="F4180" s="14">
        <f>_xlfn.XLOOKUP(B4180,'[2]固定资产明细表17-杰 (2)'!$Z$3:$Z$7000,'[2]固定资产明细表17-杰 (2)'!$E$3:$E$7000)</f>
        <v>0</v>
      </c>
      <c r="G4180" s="9"/>
      <c r="H4180" s="9"/>
      <c r="I4180" s="18">
        <f>_xlfn.XLOOKUP(B4180,'[2]固定资产明细表17-杰 (2)'!$Z$3:$Z$7000,'[2]固定资产明细表17-杰 (2)'!$K$3:$K$7000)</f>
        <v>0</v>
      </c>
      <c r="J4180" s="28">
        <f>ROUND(_xlfn.XLOOKUP(B4180,'[2]固定资产明细表17-杰 (2)'!$Z$3:$Z$7000,'[2]固定资产明细表17-杰 (2)'!$J$3:$J$7000),0)</f>
        <v>0</v>
      </c>
      <c r="K4180" s="14"/>
      <c r="L4180" s="14"/>
      <c r="M4180" s="29">
        <f>_xlfn.XLOOKUP(B4180,'[2]固定资产明细表17-杰 (2)'!$Z$3:$Z$7000,'[2]固定资产明细表17-杰 (2)'!$O$3:$O$7000)</f>
        <v>0</v>
      </c>
      <c r="N4180" s="29">
        <f>_xlfn.XLOOKUP(B4180,'[2]固定资产明细表17-杰 (2)'!$Z$3:$Z$7000,'[2]固定资产明细表17-杰 (2)'!$R$3:$R$7000)</f>
        <v>0</v>
      </c>
      <c r="O4180" s="29">
        <f>_xlfn.XLOOKUP(B4180,'[2]固定资产明细表17-杰 (2)'!$Z$3:$Z$7000,'[2]固定资产明细表17-杰 (2)'!$X$3:$X$7000)</f>
        <v>0</v>
      </c>
      <c r="P4180" s="14"/>
      <c r="Q4180" s="14"/>
      <c r="R4180" s="14"/>
      <c r="S4180" s="14"/>
      <c r="T4180" s="14">
        <f t="shared" si="123"/>
        <v>0</v>
      </c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  <c r="AH4180" s="14"/>
    </row>
    <row r="4181" s="1" customFormat="1" ht="15" spans="1:34">
      <c r="A4181" s="9">
        <f t="shared" ref="A4181:A4244" si="124">ROW(B4181)-4</f>
        <v>4177</v>
      </c>
      <c r="B4181" s="14"/>
      <c r="C4181" s="14"/>
      <c r="D4181" s="44">
        <f>_xlfn.XLOOKUP(B4181,'[2]固定资产明细表17-杰 (2)'!$Z$3:$Z$7000,'[2]固定资产明细表17-杰 (2)'!$D$3:$D$7000)</f>
        <v>0</v>
      </c>
      <c r="E4181" s="14"/>
      <c r="F4181" s="14">
        <f>_xlfn.XLOOKUP(B4181,'[2]固定资产明细表17-杰 (2)'!$Z$3:$Z$7000,'[2]固定资产明细表17-杰 (2)'!$E$3:$E$7000)</f>
        <v>0</v>
      </c>
      <c r="G4181" s="9"/>
      <c r="H4181" s="9"/>
      <c r="I4181" s="18">
        <f>_xlfn.XLOOKUP(B4181,'[2]固定资产明细表17-杰 (2)'!$Z$3:$Z$7000,'[2]固定资产明细表17-杰 (2)'!$K$3:$K$7000)</f>
        <v>0</v>
      </c>
      <c r="J4181" s="28">
        <f>ROUND(_xlfn.XLOOKUP(B4181,'[2]固定资产明细表17-杰 (2)'!$Z$3:$Z$7000,'[2]固定资产明细表17-杰 (2)'!$J$3:$J$7000),0)</f>
        <v>0</v>
      </c>
      <c r="K4181" s="14"/>
      <c r="L4181" s="14"/>
      <c r="M4181" s="29">
        <f>_xlfn.XLOOKUP(B4181,'[2]固定资产明细表17-杰 (2)'!$Z$3:$Z$7000,'[2]固定资产明细表17-杰 (2)'!$O$3:$O$7000)</f>
        <v>0</v>
      </c>
      <c r="N4181" s="29">
        <f>_xlfn.XLOOKUP(B4181,'[2]固定资产明细表17-杰 (2)'!$Z$3:$Z$7000,'[2]固定资产明细表17-杰 (2)'!$R$3:$R$7000)</f>
        <v>0</v>
      </c>
      <c r="O4181" s="29">
        <f>_xlfn.XLOOKUP(B4181,'[2]固定资产明细表17-杰 (2)'!$Z$3:$Z$7000,'[2]固定资产明细表17-杰 (2)'!$X$3:$X$7000)</f>
        <v>0</v>
      </c>
      <c r="P4181" s="14"/>
      <c r="Q4181" s="14"/>
      <c r="R4181" s="14"/>
      <c r="S4181" s="14"/>
      <c r="T4181" s="14">
        <f t="shared" si="123"/>
        <v>0</v>
      </c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  <c r="AH4181" s="14"/>
    </row>
    <row r="4182" s="1" customFormat="1" ht="15" spans="1:34">
      <c r="A4182" s="9">
        <f t="shared" si="124"/>
        <v>4178</v>
      </c>
      <c r="B4182" s="14"/>
      <c r="C4182" s="14"/>
      <c r="D4182" s="44">
        <f>_xlfn.XLOOKUP(B4182,'[2]固定资产明细表17-杰 (2)'!$Z$3:$Z$7000,'[2]固定资产明细表17-杰 (2)'!$D$3:$D$7000)</f>
        <v>0</v>
      </c>
      <c r="E4182" s="14"/>
      <c r="F4182" s="14">
        <f>_xlfn.XLOOKUP(B4182,'[2]固定资产明细表17-杰 (2)'!$Z$3:$Z$7000,'[2]固定资产明细表17-杰 (2)'!$E$3:$E$7000)</f>
        <v>0</v>
      </c>
      <c r="G4182" s="9"/>
      <c r="H4182" s="9"/>
      <c r="I4182" s="18">
        <f>_xlfn.XLOOKUP(B4182,'[2]固定资产明细表17-杰 (2)'!$Z$3:$Z$7000,'[2]固定资产明细表17-杰 (2)'!$K$3:$K$7000)</f>
        <v>0</v>
      </c>
      <c r="J4182" s="28">
        <f>ROUND(_xlfn.XLOOKUP(B4182,'[2]固定资产明细表17-杰 (2)'!$Z$3:$Z$7000,'[2]固定资产明细表17-杰 (2)'!$J$3:$J$7000),0)</f>
        <v>0</v>
      </c>
      <c r="K4182" s="14"/>
      <c r="L4182" s="14"/>
      <c r="M4182" s="29">
        <f>_xlfn.XLOOKUP(B4182,'[2]固定资产明细表17-杰 (2)'!$Z$3:$Z$7000,'[2]固定资产明细表17-杰 (2)'!$O$3:$O$7000)</f>
        <v>0</v>
      </c>
      <c r="N4182" s="29">
        <f>_xlfn.XLOOKUP(B4182,'[2]固定资产明细表17-杰 (2)'!$Z$3:$Z$7000,'[2]固定资产明细表17-杰 (2)'!$R$3:$R$7000)</f>
        <v>0</v>
      </c>
      <c r="O4182" s="29">
        <f>_xlfn.XLOOKUP(B4182,'[2]固定资产明细表17-杰 (2)'!$Z$3:$Z$7000,'[2]固定资产明细表17-杰 (2)'!$X$3:$X$7000)</f>
        <v>0</v>
      </c>
      <c r="P4182" s="14"/>
      <c r="Q4182" s="14"/>
      <c r="R4182" s="14"/>
      <c r="S4182" s="14"/>
      <c r="T4182" s="14">
        <f t="shared" si="123"/>
        <v>0</v>
      </c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  <c r="AH4182" s="14"/>
    </row>
    <row r="4183" s="1" customFormat="1" ht="15" spans="1:34">
      <c r="A4183" s="9">
        <f t="shared" si="124"/>
        <v>4179</v>
      </c>
      <c r="B4183" s="14"/>
      <c r="C4183" s="14"/>
      <c r="D4183" s="44">
        <f>_xlfn.XLOOKUP(B4183,'[2]固定资产明细表17-杰 (2)'!$Z$3:$Z$7000,'[2]固定资产明细表17-杰 (2)'!$D$3:$D$7000)</f>
        <v>0</v>
      </c>
      <c r="E4183" s="14"/>
      <c r="F4183" s="14">
        <f>_xlfn.XLOOKUP(B4183,'[2]固定资产明细表17-杰 (2)'!$Z$3:$Z$7000,'[2]固定资产明细表17-杰 (2)'!$E$3:$E$7000)</f>
        <v>0</v>
      </c>
      <c r="G4183" s="9"/>
      <c r="H4183" s="9"/>
      <c r="I4183" s="18">
        <f>_xlfn.XLOOKUP(B4183,'[2]固定资产明细表17-杰 (2)'!$Z$3:$Z$7000,'[2]固定资产明细表17-杰 (2)'!$K$3:$K$7000)</f>
        <v>0</v>
      </c>
      <c r="J4183" s="28">
        <f>ROUND(_xlfn.XLOOKUP(B4183,'[2]固定资产明细表17-杰 (2)'!$Z$3:$Z$7000,'[2]固定资产明细表17-杰 (2)'!$J$3:$J$7000),0)</f>
        <v>0</v>
      </c>
      <c r="K4183" s="14"/>
      <c r="L4183" s="14"/>
      <c r="M4183" s="29">
        <f>_xlfn.XLOOKUP(B4183,'[2]固定资产明细表17-杰 (2)'!$Z$3:$Z$7000,'[2]固定资产明细表17-杰 (2)'!$O$3:$O$7000)</f>
        <v>0</v>
      </c>
      <c r="N4183" s="29">
        <f>_xlfn.XLOOKUP(B4183,'[2]固定资产明细表17-杰 (2)'!$Z$3:$Z$7000,'[2]固定资产明细表17-杰 (2)'!$R$3:$R$7000)</f>
        <v>0</v>
      </c>
      <c r="O4183" s="29">
        <f>_xlfn.XLOOKUP(B4183,'[2]固定资产明细表17-杰 (2)'!$Z$3:$Z$7000,'[2]固定资产明细表17-杰 (2)'!$X$3:$X$7000)</f>
        <v>0</v>
      </c>
      <c r="P4183" s="14"/>
      <c r="Q4183" s="14"/>
      <c r="R4183" s="14"/>
      <c r="S4183" s="14"/>
      <c r="T4183" s="14">
        <f t="shared" si="123"/>
        <v>0</v>
      </c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  <c r="AH4183" s="14"/>
    </row>
    <row r="4184" s="1" customFormat="1" ht="15" spans="1:34">
      <c r="A4184" s="9">
        <f t="shared" si="124"/>
        <v>4180</v>
      </c>
      <c r="B4184" s="14"/>
      <c r="C4184" s="14"/>
      <c r="D4184" s="44">
        <f>_xlfn.XLOOKUP(B4184,'[2]固定资产明细表17-杰 (2)'!$Z$3:$Z$7000,'[2]固定资产明细表17-杰 (2)'!$D$3:$D$7000)</f>
        <v>0</v>
      </c>
      <c r="E4184" s="14"/>
      <c r="F4184" s="14">
        <f>_xlfn.XLOOKUP(B4184,'[2]固定资产明细表17-杰 (2)'!$Z$3:$Z$7000,'[2]固定资产明细表17-杰 (2)'!$E$3:$E$7000)</f>
        <v>0</v>
      </c>
      <c r="G4184" s="9"/>
      <c r="H4184" s="9"/>
      <c r="I4184" s="18">
        <f>_xlfn.XLOOKUP(B4184,'[2]固定资产明细表17-杰 (2)'!$Z$3:$Z$7000,'[2]固定资产明细表17-杰 (2)'!$K$3:$K$7000)</f>
        <v>0</v>
      </c>
      <c r="J4184" s="28">
        <f>ROUND(_xlfn.XLOOKUP(B4184,'[2]固定资产明细表17-杰 (2)'!$Z$3:$Z$7000,'[2]固定资产明细表17-杰 (2)'!$J$3:$J$7000),0)</f>
        <v>0</v>
      </c>
      <c r="K4184" s="14"/>
      <c r="L4184" s="14"/>
      <c r="M4184" s="29">
        <f>_xlfn.XLOOKUP(B4184,'[2]固定资产明细表17-杰 (2)'!$Z$3:$Z$7000,'[2]固定资产明细表17-杰 (2)'!$O$3:$O$7000)</f>
        <v>0</v>
      </c>
      <c r="N4184" s="29">
        <f>_xlfn.XLOOKUP(B4184,'[2]固定资产明细表17-杰 (2)'!$Z$3:$Z$7000,'[2]固定资产明细表17-杰 (2)'!$R$3:$R$7000)</f>
        <v>0</v>
      </c>
      <c r="O4184" s="29">
        <f>_xlfn.XLOOKUP(B4184,'[2]固定资产明细表17-杰 (2)'!$Z$3:$Z$7000,'[2]固定资产明细表17-杰 (2)'!$X$3:$X$7000)</f>
        <v>0</v>
      </c>
      <c r="P4184" s="14"/>
      <c r="Q4184" s="14"/>
      <c r="R4184" s="14"/>
      <c r="S4184" s="14"/>
      <c r="T4184" s="14">
        <f t="shared" si="123"/>
        <v>0</v>
      </c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  <c r="AH4184" s="14"/>
    </row>
    <row r="4185" s="1" customFormat="1" ht="15" spans="1:34">
      <c r="A4185" s="9">
        <f t="shared" si="124"/>
        <v>4181</v>
      </c>
      <c r="B4185" s="14"/>
      <c r="C4185" s="14"/>
      <c r="D4185" s="44">
        <f>_xlfn.XLOOKUP(B4185,'[2]固定资产明细表17-杰 (2)'!$Z$3:$Z$7000,'[2]固定资产明细表17-杰 (2)'!$D$3:$D$7000)</f>
        <v>0</v>
      </c>
      <c r="E4185" s="14"/>
      <c r="F4185" s="14">
        <f>_xlfn.XLOOKUP(B4185,'[2]固定资产明细表17-杰 (2)'!$Z$3:$Z$7000,'[2]固定资产明细表17-杰 (2)'!$E$3:$E$7000)</f>
        <v>0</v>
      </c>
      <c r="G4185" s="9"/>
      <c r="H4185" s="9"/>
      <c r="I4185" s="18">
        <f>_xlfn.XLOOKUP(B4185,'[2]固定资产明细表17-杰 (2)'!$Z$3:$Z$7000,'[2]固定资产明细表17-杰 (2)'!$K$3:$K$7000)</f>
        <v>0</v>
      </c>
      <c r="J4185" s="28">
        <f>ROUND(_xlfn.XLOOKUP(B4185,'[2]固定资产明细表17-杰 (2)'!$Z$3:$Z$7000,'[2]固定资产明细表17-杰 (2)'!$J$3:$J$7000),0)</f>
        <v>0</v>
      </c>
      <c r="K4185" s="14"/>
      <c r="L4185" s="14"/>
      <c r="M4185" s="29">
        <f>_xlfn.XLOOKUP(B4185,'[2]固定资产明细表17-杰 (2)'!$Z$3:$Z$7000,'[2]固定资产明细表17-杰 (2)'!$O$3:$O$7000)</f>
        <v>0</v>
      </c>
      <c r="N4185" s="29">
        <f>_xlfn.XLOOKUP(B4185,'[2]固定资产明细表17-杰 (2)'!$Z$3:$Z$7000,'[2]固定资产明细表17-杰 (2)'!$R$3:$R$7000)</f>
        <v>0</v>
      </c>
      <c r="O4185" s="29">
        <f>_xlfn.XLOOKUP(B4185,'[2]固定资产明细表17-杰 (2)'!$Z$3:$Z$7000,'[2]固定资产明细表17-杰 (2)'!$X$3:$X$7000)</f>
        <v>0</v>
      </c>
      <c r="P4185" s="14"/>
      <c r="Q4185" s="14"/>
      <c r="R4185" s="14"/>
      <c r="S4185" s="14"/>
      <c r="T4185" s="14">
        <f t="shared" si="123"/>
        <v>0</v>
      </c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  <c r="AH4185" s="14"/>
    </row>
    <row r="4186" s="1" customFormat="1" ht="15" spans="1:34">
      <c r="A4186" s="9">
        <f t="shared" si="124"/>
        <v>4182</v>
      </c>
      <c r="B4186" s="14"/>
      <c r="C4186" s="14"/>
      <c r="D4186" s="44">
        <f>_xlfn.XLOOKUP(B4186,'[2]固定资产明细表17-杰 (2)'!$Z$3:$Z$7000,'[2]固定资产明细表17-杰 (2)'!$D$3:$D$7000)</f>
        <v>0</v>
      </c>
      <c r="E4186" s="14"/>
      <c r="F4186" s="14">
        <f>_xlfn.XLOOKUP(B4186,'[2]固定资产明细表17-杰 (2)'!$Z$3:$Z$7000,'[2]固定资产明细表17-杰 (2)'!$E$3:$E$7000)</f>
        <v>0</v>
      </c>
      <c r="G4186" s="9"/>
      <c r="H4186" s="9"/>
      <c r="I4186" s="18">
        <f>_xlfn.XLOOKUP(B4186,'[2]固定资产明细表17-杰 (2)'!$Z$3:$Z$7000,'[2]固定资产明细表17-杰 (2)'!$K$3:$K$7000)</f>
        <v>0</v>
      </c>
      <c r="J4186" s="28">
        <f>ROUND(_xlfn.XLOOKUP(B4186,'[2]固定资产明细表17-杰 (2)'!$Z$3:$Z$7000,'[2]固定资产明细表17-杰 (2)'!$J$3:$J$7000),0)</f>
        <v>0</v>
      </c>
      <c r="K4186" s="14"/>
      <c r="L4186" s="14"/>
      <c r="M4186" s="29">
        <f>_xlfn.XLOOKUP(B4186,'[2]固定资产明细表17-杰 (2)'!$Z$3:$Z$7000,'[2]固定资产明细表17-杰 (2)'!$O$3:$O$7000)</f>
        <v>0</v>
      </c>
      <c r="N4186" s="29">
        <f>_xlfn.XLOOKUP(B4186,'[2]固定资产明细表17-杰 (2)'!$Z$3:$Z$7000,'[2]固定资产明细表17-杰 (2)'!$R$3:$R$7000)</f>
        <v>0</v>
      </c>
      <c r="O4186" s="29">
        <f>_xlfn.XLOOKUP(B4186,'[2]固定资产明细表17-杰 (2)'!$Z$3:$Z$7000,'[2]固定资产明细表17-杰 (2)'!$X$3:$X$7000)</f>
        <v>0</v>
      </c>
      <c r="P4186" s="14"/>
      <c r="Q4186" s="14"/>
      <c r="R4186" s="14"/>
      <c r="S4186" s="14"/>
      <c r="T4186" s="14">
        <f t="shared" si="123"/>
        <v>0</v>
      </c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  <c r="AH4186" s="14"/>
    </row>
    <row r="4187" s="1" customFormat="1" ht="15" spans="1:34">
      <c r="A4187" s="9">
        <f t="shared" si="124"/>
        <v>4183</v>
      </c>
      <c r="B4187" s="14"/>
      <c r="C4187" s="14"/>
      <c r="D4187" s="44">
        <f>_xlfn.XLOOKUP(B4187,'[2]固定资产明细表17-杰 (2)'!$Z$3:$Z$7000,'[2]固定资产明细表17-杰 (2)'!$D$3:$D$7000)</f>
        <v>0</v>
      </c>
      <c r="E4187" s="14"/>
      <c r="F4187" s="14">
        <f>_xlfn.XLOOKUP(B4187,'[2]固定资产明细表17-杰 (2)'!$Z$3:$Z$7000,'[2]固定资产明细表17-杰 (2)'!$E$3:$E$7000)</f>
        <v>0</v>
      </c>
      <c r="G4187" s="9"/>
      <c r="H4187" s="9"/>
      <c r="I4187" s="18">
        <f>_xlfn.XLOOKUP(B4187,'[2]固定资产明细表17-杰 (2)'!$Z$3:$Z$7000,'[2]固定资产明细表17-杰 (2)'!$K$3:$K$7000)</f>
        <v>0</v>
      </c>
      <c r="J4187" s="28">
        <f>ROUND(_xlfn.XLOOKUP(B4187,'[2]固定资产明细表17-杰 (2)'!$Z$3:$Z$7000,'[2]固定资产明细表17-杰 (2)'!$J$3:$J$7000),0)</f>
        <v>0</v>
      </c>
      <c r="K4187" s="14"/>
      <c r="L4187" s="14"/>
      <c r="M4187" s="29">
        <f>_xlfn.XLOOKUP(B4187,'[2]固定资产明细表17-杰 (2)'!$Z$3:$Z$7000,'[2]固定资产明细表17-杰 (2)'!$O$3:$O$7000)</f>
        <v>0</v>
      </c>
      <c r="N4187" s="29">
        <f>_xlfn.XLOOKUP(B4187,'[2]固定资产明细表17-杰 (2)'!$Z$3:$Z$7000,'[2]固定资产明细表17-杰 (2)'!$R$3:$R$7000)</f>
        <v>0</v>
      </c>
      <c r="O4187" s="29">
        <f>_xlfn.XLOOKUP(B4187,'[2]固定资产明细表17-杰 (2)'!$Z$3:$Z$7000,'[2]固定资产明细表17-杰 (2)'!$X$3:$X$7000)</f>
        <v>0</v>
      </c>
      <c r="P4187" s="14"/>
      <c r="Q4187" s="14"/>
      <c r="R4187" s="14"/>
      <c r="S4187" s="14"/>
      <c r="T4187" s="14">
        <f t="shared" si="123"/>
        <v>0</v>
      </c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  <c r="AH4187" s="14"/>
    </row>
    <row r="4188" s="1" customFormat="1" ht="15" spans="1:34">
      <c r="A4188" s="9">
        <f t="shared" si="124"/>
        <v>4184</v>
      </c>
      <c r="B4188" s="14"/>
      <c r="C4188" s="14"/>
      <c r="D4188" s="44">
        <f>_xlfn.XLOOKUP(B4188,'[2]固定资产明细表17-杰 (2)'!$Z$3:$Z$7000,'[2]固定资产明细表17-杰 (2)'!$D$3:$D$7000)</f>
        <v>0</v>
      </c>
      <c r="E4188" s="14"/>
      <c r="F4188" s="14">
        <f>_xlfn.XLOOKUP(B4188,'[2]固定资产明细表17-杰 (2)'!$Z$3:$Z$7000,'[2]固定资产明细表17-杰 (2)'!$E$3:$E$7000)</f>
        <v>0</v>
      </c>
      <c r="G4188" s="9"/>
      <c r="H4188" s="9"/>
      <c r="I4188" s="18">
        <f>_xlfn.XLOOKUP(B4188,'[2]固定资产明细表17-杰 (2)'!$Z$3:$Z$7000,'[2]固定资产明细表17-杰 (2)'!$K$3:$K$7000)</f>
        <v>0</v>
      </c>
      <c r="J4188" s="28">
        <f>ROUND(_xlfn.XLOOKUP(B4188,'[2]固定资产明细表17-杰 (2)'!$Z$3:$Z$7000,'[2]固定资产明细表17-杰 (2)'!$J$3:$J$7000),0)</f>
        <v>0</v>
      </c>
      <c r="K4188" s="14"/>
      <c r="L4188" s="14"/>
      <c r="M4188" s="29">
        <f>_xlfn.XLOOKUP(B4188,'[2]固定资产明细表17-杰 (2)'!$Z$3:$Z$7000,'[2]固定资产明细表17-杰 (2)'!$O$3:$O$7000)</f>
        <v>0</v>
      </c>
      <c r="N4188" s="29">
        <f>_xlfn.XLOOKUP(B4188,'[2]固定资产明细表17-杰 (2)'!$Z$3:$Z$7000,'[2]固定资产明细表17-杰 (2)'!$R$3:$R$7000)</f>
        <v>0</v>
      </c>
      <c r="O4188" s="29">
        <f>_xlfn.XLOOKUP(B4188,'[2]固定资产明细表17-杰 (2)'!$Z$3:$Z$7000,'[2]固定资产明细表17-杰 (2)'!$X$3:$X$7000)</f>
        <v>0</v>
      </c>
      <c r="P4188" s="14"/>
      <c r="Q4188" s="14"/>
      <c r="R4188" s="14"/>
      <c r="S4188" s="14"/>
      <c r="T4188" s="14">
        <f t="shared" si="123"/>
        <v>0</v>
      </c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  <c r="AH4188" s="14"/>
    </row>
    <row r="4189" s="1" customFormat="1" ht="15" spans="1:34">
      <c r="A4189" s="9">
        <f t="shared" si="124"/>
        <v>4185</v>
      </c>
      <c r="B4189" s="14"/>
      <c r="C4189" s="14"/>
      <c r="D4189" s="44">
        <f>_xlfn.XLOOKUP(B4189,'[2]固定资产明细表17-杰 (2)'!$Z$3:$Z$7000,'[2]固定资产明细表17-杰 (2)'!$D$3:$D$7000)</f>
        <v>0</v>
      </c>
      <c r="E4189" s="14"/>
      <c r="F4189" s="14">
        <f>_xlfn.XLOOKUP(B4189,'[2]固定资产明细表17-杰 (2)'!$Z$3:$Z$7000,'[2]固定资产明细表17-杰 (2)'!$E$3:$E$7000)</f>
        <v>0</v>
      </c>
      <c r="G4189" s="9"/>
      <c r="H4189" s="9"/>
      <c r="I4189" s="18">
        <f>_xlfn.XLOOKUP(B4189,'[2]固定资产明细表17-杰 (2)'!$Z$3:$Z$7000,'[2]固定资产明细表17-杰 (2)'!$K$3:$K$7000)</f>
        <v>0</v>
      </c>
      <c r="J4189" s="28">
        <f>ROUND(_xlfn.XLOOKUP(B4189,'[2]固定资产明细表17-杰 (2)'!$Z$3:$Z$7000,'[2]固定资产明细表17-杰 (2)'!$J$3:$J$7000),0)</f>
        <v>0</v>
      </c>
      <c r="K4189" s="14"/>
      <c r="L4189" s="14"/>
      <c r="M4189" s="29">
        <f>_xlfn.XLOOKUP(B4189,'[2]固定资产明细表17-杰 (2)'!$Z$3:$Z$7000,'[2]固定资产明细表17-杰 (2)'!$O$3:$O$7000)</f>
        <v>0</v>
      </c>
      <c r="N4189" s="29">
        <f>_xlfn.XLOOKUP(B4189,'[2]固定资产明细表17-杰 (2)'!$Z$3:$Z$7000,'[2]固定资产明细表17-杰 (2)'!$R$3:$R$7000)</f>
        <v>0</v>
      </c>
      <c r="O4189" s="29">
        <f>_xlfn.XLOOKUP(B4189,'[2]固定资产明细表17-杰 (2)'!$Z$3:$Z$7000,'[2]固定资产明细表17-杰 (2)'!$X$3:$X$7000)</f>
        <v>0</v>
      </c>
      <c r="P4189" s="14"/>
      <c r="Q4189" s="14"/>
      <c r="R4189" s="14"/>
      <c r="S4189" s="14"/>
      <c r="T4189" s="14">
        <f t="shared" si="123"/>
        <v>0</v>
      </c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  <c r="AH4189" s="14"/>
    </row>
    <row r="4190" s="1" customFormat="1" ht="15" spans="1:34">
      <c r="A4190" s="9">
        <f t="shared" si="124"/>
        <v>4186</v>
      </c>
      <c r="B4190" s="14"/>
      <c r="C4190" s="14"/>
      <c r="D4190" s="44">
        <f>_xlfn.XLOOKUP(B4190,'[2]固定资产明细表17-杰 (2)'!$Z$3:$Z$7000,'[2]固定资产明细表17-杰 (2)'!$D$3:$D$7000)</f>
        <v>0</v>
      </c>
      <c r="E4190" s="14"/>
      <c r="F4190" s="14">
        <f>_xlfn.XLOOKUP(B4190,'[2]固定资产明细表17-杰 (2)'!$Z$3:$Z$7000,'[2]固定资产明细表17-杰 (2)'!$E$3:$E$7000)</f>
        <v>0</v>
      </c>
      <c r="G4190" s="9"/>
      <c r="H4190" s="9"/>
      <c r="I4190" s="18">
        <f>_xlfn.XLOOKUP(B4190,'[2]固定资产明细表17-杰 (2)'!$Z$3:$Z$7000,'[2]固定资产明细表17-杰 (2)'!$K$3:$K$7000)</f>
        <v>0</v>
      </c>
      <c r="J4190" s="28">
        <f>ROUND(_xlfn.XLOOKUP(B4190,'[2]固定资产明细表17-杰 (2)'!$Z$3:$Z$7000,'[2]固定资产明细表17-杰 (2)'!$J$3:$J$7000),0)</f>
        <v>0</v>
      </c>
      <c r="K4190" s="14"/>
      <c r="L4190" s="14"/>
      <c r="M4190" s="29">
        <f>_xlfn.XLOOKUP(B4190,'[2]固定资产明细表17-杰 (2)'!$Z$3:$Z$7000,'[2]固定资产明细表17-杰 (2)'!$O$3:$O$7000)</f>
        <v>0</v>
      </c>
      <c r="N4190" s="29">
        <f>_xlfn.XLOOKUP(B4190,'[2]固定资产明细表17-杰 (2)'!$Z$3:$Z$7000,'[2]固定资产明细表17-杰 (2)'!$R$3:$R$7000)</f>
        <v>0</v>
      </c>
      <c r="O4190" s="29">
        <f>_xlfn.XLOOKUP(B4190,'[2]固定资产明细表17-杰 (2)'!$Z$3:$Z$7000,'[2]固定资产明细表17-杰 (2)'!$X$3:$X$7000)</f>
        <v>0</v>
      </c>
      <c r="P4190" s="14"/>
      <c r="Q4190" s="14"/>
      <c r="R4190" s="14"/>
      <c r="S4190" s="14"/>
      <c r="T4190" s="14">
        <f t="shared" si="123"/>
        <v>0</v>
      </c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  <c r="AH4190" s="14"/>
    </row>
    <row r="4191" s="1" customFormat="1" ht="15" spans="1:34">
      <c r="A4191" s="9">
        <f t="shared" si="124"/>
        <v>4187</v>
      </c>
      <c r="B4191" s="14"/>
      <c r="C4191" s="14"/>
      <c r="D4191" s="44">
        <f>_xlfn.XLOOKUP(B4191,'[2]固定资产明细表17-杰 (2)'!$Z$3:$Z$7000,'[2]固定资产明细表17-杰 (2)'!$D$3:$D$7000)</f>
        <v>0</v>
      </c>
      <c r="E4191" s="14"/>
      <c r="F4191" s="14">
        <f>_xlfn.XLOOKUP(B4191,'[2]固定资产明细表17-杰 (2)'!$Z$3:$Z$7000,'[2]固定资产明细表17-杰 (2)'!$E$3:$E$7000)</f>
        <v>0</v>
      </c>
      <c r="G4191" s="9"/>
      <c r="H4191" s="9"/>
      <c r="I4191" s="18">
        <f>_xlfn.XLOOKUP(B4191,'[2]固定资产明细表17-杰 (2)'!$Z$3:$Z$7000,'[2]固定资产明细表17-杰 (2)'!$K$3:$K$7000)</f>
        <v>0</v>
      </c>
      <c r="J4191" s="28">
        <f>ROUND(_xlfn.XLOOKUP(B4191,'[2]固定资产明细表17-杰 (2)'!$Z$3:$Z$7000,'[2]固定资产明细表17-杰 (2)'!$J$3:$J$7000),0)</f>
        <v>0</v>
      </c>
      <c r="K4191" s="14"/>
      <c r="L4191" s="14"/>
      <c r="M4191" s="29">
        <f>_xlfn.XLOOKUP(B4191,'[2]固定资产明细表17-杰 (2)'!$Z$3:$Z$7000,'[2]固定资产明细表17-杰 (2)'!$O$3:$O$7000)</f>
        <v>0</v>
      </c>
      <c r="N4191" s="29">
        <f>_xlfn.XLOOKUP(B4191,'[2]固定资产明细表17-杰 (2)'!$Z$3:$Z$7000,'[2]固定资产明细表17-杰 (2)'!$R$3:$R$7000)</f>
        <v>0</v>
      </c>
      <c r="O4191" s="29">
        <f>_xlfn.XLOOKUP(B4191,'[2]固定资产明细表17-杰 (2)'!$Z$3:$Z$7000,'[2]固定资产明细表17-杰 (2)'!$X$3:$X$7000)</f>
        <v>0</v>
      </c>
      <c r="P4191" s="14"/>
      <c r="Q4191" s="14"/>
      <c r="R4191" s="14"/>
      <c r="S4191" s="14"/>
      <c r="T4191" s="14">
        <f t="shared" si="123"/>
        <v>0</v>
      </c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  <c r="AH4191" s="14"/>
    </row>
    <row r="4192" s="1" customFormat="1" ht="15" spans="1:34">
      <c r="A4192" s="9">
        <f t="shared" si="124"/>
        <v>4188</v>
      </c>
      <c r="B4192" s="14"/>
      <c r="C4192" s="14"/>
      <c r="D4192" s="44">
        <f>_xlfn.XLOOKUP(B4192,'[2]固定资产明细表17-杰 (2)'!$Z$3:$Z$7000,'[2]固定资产明细表17-杰 (2)'!$D$3:$D$7000)</f>
        <v>0</v>
      </c>
      <c r="E4192" s="14"/>
      <c r="F4192" s="14">
        <f>_xlfn.XLOOKUP(B4192,'[2]固定资产明细表17-杰 (2)'!$Z$3:$Z$7000,'[2]固定资产明细表17-杰 (2)'!$E$3:$E$7000)</f>
        <v>0</v>
      </c>
      <c r="G4192" s="9"/>
      <c r="H4192" s="9"/>
      <c r="I4192" s="18">
        <f>_xlfn.XLOOKUP(B4192,'[2]固定资产明细表17-杰 (2)'!$Z$3:$Z$7000,'[2]固定资产明细表17-杰 (2)'!$K$3:$K$7000)</f>
        <v>0</v>
      </c>
      <c r="J4192" s="28">
        <f>ROUND(_xlfn.XLOOKUP(B4192,'[2]固定资产明细表17-杰 (2)'!$Z$3:$Z$7000,'[2]固定资产明细表17-杰 (2)'!$J$3:$J$7000),0)</f>
        <v>0</v>
      </c>
      <c r="K4192" s="14"/>
      <c r="L4192" s="14"/>
      <c r="M4192" s="29">
        <f>_xlfn.XLOOKUP(B4192,'[2]固定资产明细表17-杰 (2)'!$Z$3:$Z$7000,'[2]固定资产明细表17-杰 (2)'!$O$3:$O$7000)</f>
        <v>0</v>
      </c>
      <c r="N4192" s="29">
        <f>_xlfn.XLOOKUP(B4192,'[2]固定资产明细表17-杰 (2)'!$Z$3:$Z$7000,'[2]固定资产明细表17-杰 (2)'!$R$3:$R$7000)</f>
        <v>0</v>
      </c>
      <c r="O4192" s="29">
        <f>_xlfn.XLOOKUP(B4192,'[2]固定资产明细表17-杰 (2)'!$Z$3:$Z$7000,'[2]固定资产明细表17-杰 (2)'!$X$3:$X$7000)</f>
        <v>0</v>
      </c>
      <c r="P4192" s="14"/>
      <c r="Q4192" s="14"/>
      <c r="R4192" s="14"/>
      <c r="S4192" s="14"/>
      <c r="T4192" s="14">
        <f t="shared" si="123"/>
        <v>0</v>
      </c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  <c r="AH4192" s="14"/>
    </row>
    <row r="4193" s="1" customFormat="1" ht="15" spans="1:34">
      <c r="A4193" s="9">
        <f t="shared" si="124"/>
        <v>4189</v>
      </c>
      <c r="B4193" s="14"/>
      <c r="C4193" s="14"/>
      <c r="D4193" s="44">
        <f>_xlfn.XLOOKUP(B4193,'[2]固定资产明细表17-杰 (2)'!$Z$3:$Z$7000,'[2]固定资产明细表17-杰 (2)'!$D$3:$D$7000)</f>
        <v>0</v>
      </c>
      <c r="E4193" s="14"/>
      <c r="F4193" s="14">
        <f>_xlfn.XLOOKUP(B4193,'[2]固定资产明细表17-杰 (2)'!$Z$3:$Z$7000,'[2]固定资产明细表17-杰 (2)'!$E$3:$E$7000)</f>
        <v>0</v>
      </c>
      <c r="G4193" s="9"/>
      <c r="H4193" s="9"/>
      <c r="I4193" s="18">
        <f>_xlfn.XLOOKUP(B4193,'[2]固定资产明细表17-杰 (2)'!$Z$3:$Z$7000,'[2]固定资产明细表17-杰 (2)'!$K$3:$K$7000)</f>
        <v>0</v>
      </c>
      <c r="J4193" s="28">
        <f>ROUND(_xlfn.XLOOKUP(B4193,'[2]固定资产明细表17-杰 (2)'!$Z$3:$Z$7000,'[2]固定资产明细表17-杰 (2)'!$J$3:$J$7000),0)</f>
        <v>0</v>
      </c>
      <c r="K4193" s="14"/>
      <c r="L4193" s="14"/>
      <c r="M4193" s="29">
        <f>_xlfn.XLOOKUP(B4193,'[2]固定资产明细表17-杰 (2)'!$Z$3:$Z$7000,'[2]固定资产明细表17-杰 (2)'!$O$3:$O$7000)</f>
        <v>0</v>
      </c>
      <c r="N4193" s="29">
        <f>_xlfn.XLOOKUP(B4193,'[2]固定资产明细表17-杰 (2)'!$Z$3:$Z$7000,'[2]固定资产明细表17-杰 (2)'!$R$3:$R$7000)</f>
        <v>0</v>
      </c>
      <c r="O4193" s="29">
        <f>_xlfn.XLOOKUP(B4193,'[2]固定资产明细表17-杰 (2)'!$Z$3:$Z$7000,'[2]固定资产明细表17-杰 (2)'!$X$3:$X$7000)</f>
        <v>0</v>
      </c>
      <c r="P4193" s="14"/>
      <c r="Q4193" s="14"/>
      <c r="R4193" s="14"/>
      <c r="S4193" s="14"/>
      <c r="T4193" s="14">
        <f t="shared" si="123"/>
        <v>0</v>
      </c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  <c r="AH4193" s="14"/>
    </row>
    <row r="4194" s="1" customFormat="1" ht="15" spans="1:34">
      <c r="A4194" s="9">
        <f t="shared" si="124"/>
        <v>4190</v>
      </c>
      <c r="B4194" s="14"/>
      <c r="C4194" s="14"/>
      <c r="D4194" s="44">
        <f>_xlfn.XLOOKUP(B4194,'[2]固定资产明细表17-杰 (2)'!$Z$3:$Z$7000,'[2]固定资产明细表17-杰 (2)'!$D$3:$D$7000)</f>
        <v>0</v>
      </c>
      <c r="E4194" s="14"/>
      <c r="F4194" s="14">
        <f>_xlfn.XLOOKUP(B4194,'[2]固定资产明细表17-杰 (2)'!$Z$3:$Z$7000,'[2]固定资产明细表17-杰 (2)'!$E$3:$E$7000)</f>
        <v>0</v>
      </c>
      <c r="G4194" s="9"/>
      <c r="H4194" s="9"/>
      <c r="I4194" s="18">
        <f>_xlfn.XLOOKUP(B4194,'[2]固定资产明细表17-杰 (2)'!$Z$3:$Z$7000,'[2]固定资产明细表17-杰 (2)'!$K$3:$K$7000)</f>
        <v>0</v>
      </c>
      <c r="J4194" s="28">
        <f>ROUND(_xlfn.XLOOKUP(B4194,'[2]固定资产明细表17-杰 (2)'!$Z$3:$Z$7000,'[2]固定资产明细表17-杰 (2)'!$J$3:$J$7000),0)</f>
        <v>0</v>
      </c>
      <c r="K4194" s="14"/>
      <c r="L4194" s="14"/>
      <c r="M4194" s="29">
        <f>_xlfn.XLOOKUP(B4194,'[2]固定资产明细表17-杰 (2)'!$Z$3:$Z$7000,'[2]固定资产明细表17-杰 (2)'!$O$3:$O$7000)</f>
        <v>0</v>
      </c>
      <c r="N4194" s="29">
        <f>_xlfn.XLOOKUP(B4194,'[2]固定资产明细表17-杰 (2)'!$Z$3:$Z$7000,'[2]固定资产明细表17-杰 (2)'!$R$3:$R$7000)</f>
        <v>0</v>
      </c>
      <c r="O4194" s="29">
        <f>_xlfn.XLOOKUP(B4194,'[2]固定资产明细表17-杰 (2)'!$Z$3:$Z$7000,'[2]固定资产明细表17-杰 (2)'!$X$3:$X$7000)</f>
        <v>0</v>
      </c>
      <c r="P4194" s="14"/>
      <c r="Q4194" s="14"/>
      <c r="R4194" s="14"/>
      <c r="S4194" s="14"/>
      <c r="T4194" s="14">
        <f t="shared" si="123"/>
        <v>0</v>
      </c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  <c r="AH4194" s="14"/>
    </row>
    <row r="4195" s="1" customFormat="1" ht="15" spans="1:34">
      <c r="A4195" s="9">
        <f t="shared" si="124"/>
        <v>4191</v>
      </c>
      <c r="B4195" s="14"/>
      <c r="C4195" s="14"/>
      <c r="D4195" s="44">
        <f>_xlfn.XLOOKUP(B4195,'[2]固定资产明细表17-杰 (2)'!$Z$3:$Z$7000,'[2]固定资产明细表17-杰 (2)'!$D$3:$D$7000)</f>
        <v>0</v>
      </c>
      <c r="E4195" s="14"/>
      <c r="F4195" s="14">
        <f>_xlfn.XLOOKUP(B4195,'[2]固定资产明细表17-杰 (2)'!$Z$3:$Z$7000,'[2]固定资产明细表17-杰 (2)'!$E$3:$E$7000)</f>
        <v>0</v>
      </c>
      <c r="G4195" s="9"/>
      <c r="H4195" s="9"/>
      <c r="I4195" s="18">
        <f>_xlfn.XLOOKUP(B4195,'[2]固定资产明细表17-杰 (2)'!$Z$3:$Z$7000,'[2]固定资产明细表17-杰 (2)'!$K$3:$K$7000)</f>
        <v>0</v>
      </c>
      <c r="J4195" s="28">
        <f>ROUND(_xlfn.XLOOKUP(B4195,'[2]固定资产明细表17-杰 (2)'!$Z$3:$Z$7000,'[2]固定资产明细表17-杰 (2)'!$J$3:$J$7000),0)</f>
        <v>0</v>
      </c>
      <c r="K4195" s="14"/>
      <c r="L4195" s="14"/>
      <c r="M4195" s="29">
        <f>_xlfn.XLOOKUP(B4195,'[2]固定资产明细表17-杰 (2)'!$Z$3:$Z$7000,'[2]固定资产明细表17-杰 (2)'!$O$3:$O$7000)</f>
        <v>0</v>
      </c>
      <c r="N4195" s="29">
        <f>_xlfn.XLOOKUP(B4195,'[2]固定资产明细表17-杰 (2)'!$Z$3:$Z$7000,'[2]固定资产明细表17-杰 (2)'!$R$3:$R$7000)</f>
        <v>0</v>
      </c>
      <c r="O4195" s="29">
        <f>_xlfn.XLOOKUP(B4195,'[2]固定资产明细表17-杰 (2)'!$Z$3:$Z$7000,'[2]固定资产明细表17-杰 (2)'!$X$3:$X$7000)</f>
        <v>0</v>
      </c>
      <c r="P4195" s="14"/>
      <c r="Q4195" s="14"/>
      <c r="R4195" s="14"/>
      <c r="S4195" s="14"/>
      <c r="T4195" s="14">
        <f t="shared" si="123"/>
        <v>0</v>
      </c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  <c r="AH4195" s="14"/>
    </row>
    <row r="4196" s="1" customFormat="1" ht="15" spans="1:34">
      <c r="A4196" s="9">
        <f t="shared" si="124"/>
        <v>4192</v>
      </c>
      <c r="B4196" s="14"/>
      <c r="C4196" s="14"/>
      <c r="D4196" s="44">
        <f>_xlfn.XLOOKUP(B4196,'[2]固定资产明细表17-杰 (2)'!$Z$3:$Z$7000,'[2]固定资产明细表17-杰 (2)'!$D$3:$D$7000)</f>
        <v>0</v>
      </c>
      <c r="E4196" s="14"/>
      <c r="F4196" s="14">
        <f>_xlfn.XLOOKUP(B4196,'[2]固定资产明细表17-杰 (2)'!$Z$3:$Z$7000,'[2]固定资产明细表17-杰 (2)'!$E$3:$E$7000)</f>
        <v>0</v>
      </c>
      <c r="G4196" s="9"/>
      <c r="H4196" s="9"/>
      <c r="I4196" s="18">
        <f>_xlfn.XLOOKUP(B4196,'[2]固定资产明细表17-杰 (2)'!$Z$3:$Z$7000,'[2]固定资产明细表17-杰 (2)'!$K$3:$K$7000)</f>
        <v>0</v>
      </c>
      <c r="J4196" s="28">
        <f>ROUND(_xlfn.XLOOKUP(B4196,'[2]固定资产明细表17-杰 (2)'!$Z$3:$Z$7000,'[2]固定资产明细表17-杰 (2)'!$J$3:$J$7000),0)</f>
        <v>0</v>
      </c>
      <c r="K4196" s="14"/>
      <c r="L4196" s="14"/>
      <c r="M4196" s="29">
        <f>_xlfn.XLOOKUP(B4196,'[2]固定资产明细表17-杰 (2)'!$Z$3:$Z$7000,'[2]固定资产明细表17-杰 (2)'!$O$3:$O$7000)</f>
        <v>0</v>
      </c>
      <c r="N4196" s="29">
        <f>_xlfn.XLOOKUP(B4196,'[2]固定资产明细表17-杰 (2)'!$Z$3:$Z$7000,'[2]固定资产明细表17-杰 (2)'!$R$3:$R$7000)</f>
        <v>0</v>
      </c>
      <c r="O4196" s="29">
        <f>_xlfn.XLOOKUP(B4196,'[2]固定资产明细表17-杰 (2)'!$Z$3:$Z$7000,'[2]固定资产明细表17-杰 (2)'!$X$3:$X$7000)</f>
        <v>0</v>
      </c>
      <c r="P4196" s="14"/>
      <c r="Q4196" s="14"/>
      <c r="R4196" s="14"/>
      <c r="S4196" s="14"/>
      <c r="T4196" s="14">
        <f t="shared" si="123"/>
        <v>0</v>
      </c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  <c r="AH4196" s="14"/>
    </row>
    <row r="4197" s="1" customFormat="1" ht="15" spans="1:34">
      <c r="A4197" s="9">
        <f t="shared" si="124"/>
        <v>4193</v>
      </c>
      <c r="B4197" s="14"/>
      <c r="C4197" s="14"/>
      <c r="D4197" s="44">
        <f>_xlfn.XLOOKUP(B4197,'[2]固定资产明细表17-杰 (2)'!$Z$3:$Z$7000,'[2]固定资产明细表17-杰 (2)'!$D$3:$D$7000)</f>
        <v>0</v>
      </c>
      <c r="E4197" s="14"/>
      <c r="F4197" s="14">
        <f>_xlfn.XLOOKUP(B4197,'[2]固定资产明细表17-杰 (2)'!$Z$3:$Z$7000,'[2]固定资产明细表17-杰 (2)'!$E$3:$E$7000)</f>
        <v>0</v>
      </c>
      <c r="G4197" s="9"/>
      <c r="H4197" s="9"/>
      <c r="I4197" s="18">
        <f>_xlfn.XLOOKUP(B4197,'[2]固定资产明细表17-杰 (2)'!$Z$3:$Z$7000,'[2]固定资产明细表17-杰 (2)'!$K$3:$K$7000)</f>
        <v>0</v>
      </c>
      <c r="J4197" s="28">
        <f>ROUND(_xlfn.XLOOKUP(B4197,'[2]固定资产明细表17-杰 (2)'!$Z$3:$Z$7000,'[2]固定资产明细表17-杰 (2)'!$J$3:$J$7000),0)</f>
        <v>0</v>
      </c>
      <c r="K4197" s="14"/>
      <c r="L4197" s="14"/>
      <c r="M4197" s="29">
        <f>_xlfn.XLOOKUP(B4197,'[2]固定资产明细表17-杰 (2)'!$Z$3:$Z$7000,'[2]固定资产明细表17-杰 (2)'!$O$3:$O$7000)</f>
        <v>0</v>
      </c>
      <c r="N4197" s="29">
        <f>_xlfn.XLOOKUP(B4197,'[2]固定资产明细表17-杰 (2)'!$Z$3:$Z$7000,'[2]固定资产明细表17-杰 (2)'!$R$3:$R$7000)</f>
        <v>0</v>
      </c>
      <c r="O4197" s="29">
        <f>_xlfn.XLOOKUP(B4197,'[2]固定资产明细表17-杰 (2)'!$Z$3:$Z$7000,'[2]固定资产明细表17-杰 (2)'!$X$3:$X$7000)</f>
        <v>0</v>
      </c>
      <c r="P4197" s="14"/>
      <c r="Q4197" s="14"/>
      <c r="R4197" s="14"/>
      <c r="S4197" s="14"/>
      <c r="T4197" s="14">
        <f t="shared" si="123"/>
        <v>0</v>
      </c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  <c r="AH4197" s="14"/>
    </row>
    <row r="4198" s="1" customFormat="1" ht="15" spans="1:34">
      <c r="A4198" s="9">
        <f t="shared" si="124"/>
        <v>4194</v>
      </c>
      <c r="B4198" s="14"/>
      <c r="C4198" s="14"/>
      <c r="D4198" s="44">
        <f>_xlfn.XLOOKUP(B4198,'[2]固定资产明细表17-杰 (2)'!$Z$3:$Z$7000,'[2]固定资产明细表17-杰 (2)'!$D$3:$D$7000)</f>
        <v>0</v>
      </c>
      <c r="E4198" s="14"/>
      <c r="F4198" s="14">
        <f>_xlfn.XLOOKUP(B4198,'[2]固定资产明细表17-杰 (2)'!$Z$3:$Z$7000,'[2]固定资产明细表17-杰 (2)'!$E$3:$E$7000)</f>
        <v>0</v>
      </c>
      <c r="G4198" s="9"/>
      <c r="H4198" s="9"/>
      <c r="I4198" s="18">
        <f>_xlfn.XLOOKUP(B4198,'[2]固定资产明细表17-杰 (2)'!$Z$3:$Z$7000,'[2]固定资产明细表17-杰 (2)'!$K$3:$K$7000)</f>
        <v>0</v>
      </c>
      <c r="J4198" s="28">
        <f>ROUND(_xlfn.XLOOKUP(B4198,'[2]固定资产明细表17-杰 (2)'!$Z$3:$Z$7000,'[2]固定资产明细表17-杰 (2)'!$J$3:$J$7000),0)</f>
        <v>0</v>
      </c>
      <c r="K4198" s="14"/>
      <c r="L4198" s="14"/>
      <c r="M4198" s="29">
        <f>_xlfn.XLOOKUP(B4198,'[2]固定资产明细表17-杰 (2)'!$Z$3:$Z$7000,'[2]固定资产明细表17-杰 (2)'!$O$3:$O$7000)</f>
        <v>0</v>
      </c>
      <c r="N4198" s="29">
        <f>_xlfn.XLOOKUP(B4198,'[2]固定资产明细表17-杰 (2)'!$Z$3:$Z$7000,'[2]固定资产明细表17-杰 (2)'!$R$3:$R$7000)</f>
        <v>0</v>
      </c>
      <c r="O4198" s="29">
        <f>_xlfn.XLOOKUP(B4198,'[2]固定资产明细表17-杰 (2)'!$Z$3:$Z$7000,'[2]固定资产明细表17-杰 (2)'!$X$3:$X$7000)</f>
        <v>0</v>
      </c>
      <c r="P4198" s="14"/>
      <c r="Q4198" s="14"/>
      <c r="R4198" s="14"/>
      <c r="S4198" s="14"/>
      <c r="T4198" s="14">
        <f t="shared" si="123"/>
        <v>0</v>
      </c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  <c r="AH4198" s="14"/>
    </row>
    <row r="4199" s="1" customFormat="1" ht="15" spans="1:34">
      <c r="A4199" s="9">
        <f t="shared" si="124"/>
        <v>4195</v>
      </c>
      <c r="B4199" s="14"/>
      <c r="C4199" s="14"/>
      <c r="D4199" s="44">
        <f>_xlfn.XLOOKUP(B4199,'[2]固定资产明细表17-杰 (2)'!$Z$3:$Z$7000,'[2]固定资产明细表17-杰 (2)'!$D$3:$D$7000)</f>
        <v>0</v>
      </c>
      <c r="E4199" s="14"/>
      <c r="F4199" s="14">
        <f>_xlfn.XLOOKUP(B4199,'[2]固定资产明细表17-杰 (2)'!$Z$3:$Z$7000,'[2]固定资产明细表17-杰 (2)'!$E$3:$E$7000)</f>
        <v>0</v>
      </c>
      <c r="G4199" s="9"/>
      <c r="H4199" s="9"/>
      <c r="I4199" s="18">
        <f>_xlfn.XLOOKUP(B4199,'[2]固定资产明细表17-杰 (2)'!$Z$3:$Z$7000,'[2]固定资产明细表17-杰 (2)'!$K$3:$K$7000)</f>
        <v>0</v>
      </c>
      <c r="J4199" s="28">
        <f>ROUND(_xlfn.XLOOKUP(B4199,'[2]固定资产明细表17-杰 (2)'!$Z$3:$Z$7000,'[2]固定资产明细表17-杰 (2)'!$J$3:$J$7000),0)</f>
        <v>0</v>
      </c>
      <c r="K4199" s="14"/>
      <c r="L4199" s="14"/>
      <c r="M4199" s="29">
        <f>_xlfn.XLOOKUP(B4199,'[2]固定资产明细表17-杰 (2)'!$Z$3:$Z$7000,'[2]固定资产明细表17-杰 (2)'!$O$3:$O$7000)</f>
        <v>0</v>
      </c>
      <c r="N4199" s="29">
        <f>_xlfn.XLOOKUP(B4199,'[2]固定资产明细表17-杰 (2)'!$Z$3:$Z$7000,'[2]固定资产明细表17-杰 (2)'!$R$3:$R$7000)</f>
        <v>0</v>
      </c>
      <c r="O4199" s="29">
        <f>_xlfn.XLOOKUP(B4199,'[2]固定资产明细表17-杰 (2)'!$Z$3:$Z$7000,'[2]固定资产明细表17-杰 (2)'!$X$3:$X$7000)</f>
        <v>0</v>
      </c>
      <c r="P4199" s="14"/>
      <c r="Q4199" s="14"/>
      <c r="R4199" s="14"/>
      <c r="S4199" s="14"/>
      <c r="T4199" s="14">
        <f t="shared" ref="T4199:T4262" si="125">IF((P4199-L4199)&gt;0,P4199-L4199,0)</f>
        <v>0</v>
      </c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  <c r="AH4199" s="14"/>
    </row>
    <row r="4200" s="1" customFormat="1" ht="15" spans="1:34">
      <c r="A4200" s="9">
        <f t="shared" si="124"/>
        <v>4196</v>
      </c>
      <c r="B4200" s="14"/>
      <c r="C4200" s="14"/>
      <c r="D4200" s="44">
        <f>_xlfn.XLOOKUP(B4200,'[2]固定资产明细表17-杰 (2)'!$Z$3:$Z$7000,'[2]固定资产明细表17-杰 (2)'!$D$3:$D$7000)</f>
        <v>0</v>
      </c>
      <c r="E4200" s="14"/>
      <c r="F4200" s="14">
        <f>_xlfn.XLOOKUP(B4200,'[2]固定资产明细表17-杰 (2)'!$Z$3:$Z$7000,'[2]固定资产明细表17-杰 (2)'!$E$3:$E$7000)</f>
        <v>0</v>
      </c>
      <c r="G4200" s="9"/>
      <c r="H4200" s="9"/>
      <c r="I4200" s="18">
        <f>_xlfn.XLOOKUP(B4200,'[2]固定资产明细表17-杰 (2)'!$Z$3:$Z$7000,'[2]固定资产明细表17-杰 (2)'!$K$3:$K$7000)</f>
        <v>0</v>
      </c>
      <c r="J4200" s="28">
        <f>ROUND(_xlfn.XLOOKUP(B4200,'[2]固定资产明细表17-杰 (2)'!$Z$3:$Z$7000,'[2]固定资产明细表17-杰 (2)'!$J$3:$J$7000),0)</f>
        <v>0</v>
      </c>
      <c r="K4200" s="14"/>
      <c r="L4200" s="14"/>
      <c r="M4200" s="29">
        <f>_xlfn.XLOOKUP(B4200,'[2]固定资产明细表17-杰 (2)'!$Z$3:$Z$7000,'[2]固定资产明细表17-杰 (2)'!$O$3:$O$7000)</f>
        <v>0</v>
      </c>
      <c r="N4200" s="29">
        <f>_xlfn.XLOOKUP(B4200,'[2]固定资产明细表17-杰 (2)'!$Z$3:$Z$7000,'[2]固定资产明细表17-杰 (2)'!$R$3:$R$7000)</f>
        <v>0</v>
      </c>
      <c r="O4200" s="29">
        <f>_xlfn.XLOOKUP(B4200,'[2]固定资产明细表17-杰 (2)'!$Z$3:$Z$7000,'[2]固定资产明细表17-杰 (2)'!$X$3:$X$7000)</f>
        <v>0</v>
      </c>
      <c r="P4200" s="14"/>
      <c r="Q4200" s="14"/>
      <c r="R4200" s="14"/>
      <c r="S4200" s="14"/>
      <c r="T4200" s="14">
        <f t="shared" si="125"/>
        <v>0</v>
      </c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  <c r="AH4200" s="14"/>
    </row>
    <row r="4201" s="1" customFormat="1" ht="15" spans="1:34">
      <c r="A4201" s="9">
        <f t="shared" si="124"/>
        <v>4197</v>
      </c>
      <c r="B4201" s="14"/>
      <c r="C4201" s="14"/>
      <c r="D4201" s="44">
        <f>_xlfn.XLOOKUP(B4201,'[2]固定资产明细表17-杰 (2)'!$Z$3:$Z$7000,'[2]固定资产明细表17-杰 (2)'!$D$3:$D$7000)</f>
        <v>0</v>
      </c>
      <c r="E4201" s="14"/>
      <c r="F4201" s="14">
        <f>_xlfn.XLOOKUP(B4201,'[2]固定资产明细表17-杰 (2)'!$Z$3:$Z$7000,'[2]固定资产明细表17-杰 (2)'!$E$3:$E$7000)</f>
        <v>0</v>
      </c>
      <c r="G4201" s="9"/>
      <c r="H4201" s="9"/>
      <c r="I4201" s="18">
        <f>_xlfn.XLOOKUP(B4201,'[2]固定资产明细表17-杰 (2)'!$Z$3:$Z$7000,'[2]固定资产明细表17-杰 (2)'!$K$3:$K$7000)</f>
        <v>0</v>
      </c>
      <c r="J4201" s="28">
        <f>ROUND(_xlfn.XLOOKUP(B4201,'[2]固定资产明细表17-杰 (2)'!$Z$3:$Z$7000,'[2]固定资产明细表17-杰 (2)'!$J$3:$J$7000),0)</f>
        <v>0</v>
      </c>
      <c r="K4201" s="14"/>
      <c r="L4201" s="14"/>
      <c r="M4201" s="29">
        <f>_xlfn.XLOOKUP(B4201,'[2]固定资产明细表17-杰 (2)'!$Z$3:$Z$7000,'[2]固定资产明细表17-杰 (2)'!$O$3:$O$7000)</f>
        <v>0</v>
      </c>
      <c r="N4201" s="29">
        <f>_xlfn.XLOOKUP(B4201,'[2]固定资产明细表17-杰 (2)'!$Z$3:$Z$7000,'[2]固定资产明细表17-杰 (2)'!$R$3:$R$7000)</f>
        <v>0</v>
      </c>
      <c r="O4201" s="29">
        <f>_xlfn.XLOOKUP(B4201,'[2]固定资产明细表17-杰 (2)'!$Z$3:$Z$7000,'[2]固定资产明细表17-杰 (2)'!$X$3:$X$7000)</f>
        <v>0</v>
      </c>
      <c r="P4201" s="14"/>
      <c r="Q4201" s="14"/>
      <c r="R4201" s="14"/>
      <c r="S4201" s="14"/>
      <c r="T4201" s="14">
        <f t="shared" si="125"/>
        <v>0</v>
      </c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  <c r="AH4201" s="14"/>
    </row>
    <row r="4202" s="1" customFormat="1" ht="15" spans="1:34">
      <c r="A4202" s="9">
        <f t="shared" si="124"/>
        <v>4198</v>
      </c>
      <c r="B4202" s="14"/>
      <c r="C4202" s="14"/>
      <c r="D4202" s="44">
        <f>_xlfn.XLOOKUP(B4202,'[2]固定资产明细表17-杰 (2)'!$Z$3:$Z$7000,'[2]固定资产明细表17-杰 (2)'!$D$3:$D$7000)</f>
        <v>0</v>
      </c>
      <c r="E4202" s="14"/>
      <c r="F4202" s="14">
        <f>_xlfn.XLOOKUP(B4202,'[2]固定资产明细表17-杰 (2)'!$Z$3:$Z$7000,'[2]固定资产明细表17-杰 (2)'!$E$3:$E$7000)</f>
        <v>0</v>
      </c>
      <c r="G4202" s="9"/>
      <c r="H4202" s="9"/>
      <c r="I4202" s="18">
        <f>_xlfn.XLOOKUP(B4202,'[2]固定资产明细表17-杰 (2)'!$Z$3:$Z$7000,'[2]固定资产明细表17-杰 (2)'!$K$3:$K$7000)</f>
        <v>0</v>
      </c>
      <c r="J4202" s="28">
        <f>ROUND(_xlfn.XLOOKUP(B4202,'[2]固定资产明细表17-杰 (2)'!$Z$3:$Z$7000,'[2]固定资产明细表17-杰 (2)'!$J$3:$J$7000),0)</f>
        <v>0</v>
      </c>
      <c r="K4202" s="14"/>
      <c r="L4202" s="14"/>
      <c r="M4202" s="29">
        <f>_xlfn.XLOOKUP(B4202,'[2]固定资产明细表17-杰 (2)'!$Z$3:$Z$7000,'[2]固定资产明细表17-杰 (2)'!$O$3:$O$7000)</f>
        <v>0</v>
      </c>
      <c r="N4202" s="29">
        <f>_xlfn.XLOOKUP(B4202,'[2]固定资产明细表17-杰 (2)'!$Z$3:$Z$7000,'[2]固定资产明细表17-杰 (2)'!$R$3:$R$7000)</f>
        <v>0</v>
      </c>
      <c r="O4202" s="29">
        <f>_xlfn.XLOOKUP(B4202,'[2]固定资产明细表17-杰 (2)'!$Z$3:$Z$7000,'[2]固定资产明细表17-杰 (2)'!$X$3:$X$7000)</f>
        <v>0</v>
      </c>
      <c r="P4202" s="14"/>
      <c r="Q4202" s="14"/>
      <c r="R4202" s="14"/>
      <c r="S4202" s="14"/>
      <c r="T4202" s="14">
        <f t="shared" si="125"/>
        <v>0</v>
      </c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  <c r="AH4202" s="14"/>
    </row>
    <row r="4203" s="1" customFormat="1" ht="15" spans="1:34">
      <c r="A4203" s="9">
        <f t="shared" si="124"/>
        <v>4199</v>
      </c>
      <c r="B4203" s="14"/>
      <c r="C4203" s="14"/>
      <c r="D4203" s="44">
        <f>_xlfn.XLOOKUP(B4203,'[2]固定资产明细表17-杰 (2)'!$Z$3:$Z$7000,'[2]固定资产明细表17-杰 (2)'!$D$3:$D$7000)</f>
        <v>0</v>
      </c>
      <c r="E4203" s="14"/>
      <c r="F4203" s="14">
        <f>_xlfn.XLOOKUP(B4203,'[2]固定资产明细表17-杰 (2)'!$Z$3:$Z$7000,'[2]固定资产明细表17-杰 (2)'!$E$3:$E$7000)</f>
        <v>0</v>
      </c>
      <c r="G4203" s="9"/>
      <c r="H4203" s="9"/>
      <c r="I4203" s="18">
        <f>_xlfn.XLOOKUP(B4203,'[2]固定资产明细表17-杰 (2)'!$Z$3:$Z$7000,'[2]固定资产明细表17-杰 (2)'!$K$3:$K$7000)</f>
        <v>0</v>
      </c>
      <c r="J4203" s="28">
        <f>ROUND(_xlfn.XLOOKUP(B4203,'[2]固定资产明细表17-杰 (2)'!$Z$3:$Z$7000,'[2]固定资产明细表17-杰 (2)'!$J$3:$J$7000),0)</f>
        <v>0</v>
      </c>
      <c r="K4203" s="14"/>
      <c r="L4203" s="14"/>
      <c r="M4203" s="29">
        <f>_xlfn.XLOOKUP(B4203,'[2]固定资产明细表17-杰 (2)'!$Z$3:$Z$7000,'[2]固定资产明细表17-杰 (2)'!$O$3:$O$7000)</f>
        <v>0</v>
      </c>
      <c r="N4203" s="29">
        <f>_xlfn.XLOOKUP(B4203,'[2]固定资产明细表17-杰 (2)'!$Z$3:$Z$7000,'[2]固定资产明细表17-杰 (2)'!$R$3:$R$7000)</f>
        <v>0</v>
      </c>
      <c r="O4203" s="29">
        <f>_xlfn.XLOOKUP(B4203,'[2]固定资产明细表17-杰 (2)'!$Z$3:$Z$7000,'[2]固定资产明细表17-杰 (2)'!$X$3:$X$7000)</f>
        <v>0</v>
      </c>
      <c r="P4203" s="14"/>
      <c r="Q4203" s="14"/>
      <c r="R4203" s="14"/>
      <c r="S4203" s="14"/>
      <c r="T4203" s="14">
        <f t="shared" si="125"/>
        <v>0</v>
      </c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  <c r="AH4203" s="14"/>
    </row>
    <row r="4204" s="1" customFormat="1" ht="15" spans="1:34">
      <c r="A4204" s="9">
        <f t="shared" si="124"/>
        <v>4200</v>
      </c>
      <c r="B4204" s="14"/>
      <c r="C4204" s="14"/>
      <c r="D4204" s="44">
        <f>_xlfn.XLOOKUP(B4204,'[2]固定资产明细表17-杰 (2)'!$Z$3:$Z$7000,'[2]固定资产明细表17-杰 (2)'!$D$3:$D$7000)</f>
        <v>0</v>
      </c>
      <c r="E4204" s="14"/>
      <c r="F4204" s="14">
        <f>_xlfn.XLOOKUP(B4204,'[2]固定资产明细表17-杰 (2)'!$Z$3:$Z$7000,'[2]固定资产明细表17-杰 (2)'!$E$3:$E$7000)</f>
        <v>0</v>
      </c>
      <c r="G4204" s="9"/>
      <c r="H4204" s="9"/>
      <c r="I4204" s="18">
        <f>_xlfn.XLOOKUP(B4204,'[2]固定资产明细表17-杰 (2)'!$Z$3:$Z$7000,'[2]固定资产明细表17-杰 (2)'!$K$3:$K$7000)</f>
        <v>0</v>
      </c>
      <c r="J4204" s="28">
        <f>ROUND(_xlfn.XLOOKUP(B4204,'[2]固定资产明细表17-杰 (2)'!$Z$3:$Z$7000,'[2]固定资产明细表17-杰 (2)'!$J$3:$J$7000),0)</f>
        <v>0</v>
      </c>
      <c r="K4204" s="14"/>
      <c r="L4204" s="14"/>
      <c r="M4204" s="29">
        <f>_xlfn.XLOOKUP(B4204,'[2]固定资产明细表17-杰 (2)'!$Z$3:$Z$7000,'[2]固定资产明细表17-杰 (2)'!$O$3:$O$7000)</f>
        <v>0</v>
      </c>
      <c r="N4204" s="29">
        <f>_xlfn.XLOOKUP(B4204,'[2]固定资产明细表17-杰 (2)'!$Z$3:$Z$7000,'[2]固定资产明细表17-杰 (2)'!$R$3:$R$7000)</f>
        <v>0</v>
      </c>
      <c r="O4204" s="29">
        <f>_xlfn.XLOOKUP(B4204,'[2]固定资产明细表17-杰 (2)'!$Z$3:$Z$7000,'[2]固定资产明细表17-杰 (2)'!$X$3:$X$7000)</f>
        <v>0</v>
      </c>
      <c r="P4204" s="14"/>
      <c r="Q4204" s="14"/>
      <c r="R4204" s="14"/>
      <c r="S4204" s="14"/>
      <c r="T4204" s="14">
        <f t="shared" si="125"/>
        <v>0</v>
      </c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  <c r="AH4204" s="14"/>
    </row>
    <row r="4205" s="1" customFormat="1" ht="15" spans="1:34">
      <c r="A4205" s="9">
        <f t="shared" si="124"/>
        <v>4201</v>
      </c>
      <c r="B4205" s="14"/>
      <c r="C4205" s="14"/>
      <c r="D4205" s="44">
        <f>_xlfn.XLOOKUP(B4205,'[2]固定资产明细表17-杰 (2)'!$Z$3:$Z$7000,'[2]固定资产明细表17-杰 (2)'!$D$3:$D$7000)</f>
        <v>0</v>
      </c>
      <c r="E4205" s="14"/>
      <c r="F4205" s="14">
        <f>_xlfn.XLOOKUP(B4205,'[2]固定资产明细表17-杰 (2)'!$Z$3:$Z$7000,'[2]固定资产明细表17-杰 (2)'!$E$3:$E$7000)</f>
        <v>0</v>
      </c>
      <c r="G4205" s="9"/>
      <c r="H4205" s="9"/>
      <c r="I4205" s="18">
        <f>_xlfn.XLOOKUP(B4205,'[2]固定资产明细表17-杰 (2)'!$Z$3:$Z$7000,'[2]固定资产明细表17-杰 (2)'!$K$3:$K$7000)</f>
        <v>0</v>
      </c>
      <c r="J4205" s="28">
        <f>ROUND(_xlfn.XLOOKUP(B4205,'[2]固定资产明细表17-杰 (2)'!$Z$3:$Z$7000,'[2]固定资产明细表17-杰 (2)'!$J$3:$J$7000),0)</f>
        <v>0</v>
      </c>
      <c r="K4205" s="14"/>
      <c r="L4205" s="14"/>
      <c r="M4205" s="29">
        <f>_xlfn.XLOOKUP(B4205,'[2]固定资产明细表17-杰 (2)'!$Z$3:$Z$7000,'[2]固定资产明细表17-杰 (2)'!$O$3:$O$7000)</f>
        <v>0</v>
      </c>
      <c r="N4205" s="29">
        <f>_xlfn.XLOOKUP(B4205,'[2]固定资产明细表17-杰 (2)'!$Z$3:$Z$7000,'[2]固定资产明细表17-杰 (2)'!$R$3:$R$7000)</f>
        <v>0</v>
      </c>
      <c r="O4205" s="29">
        <f>_xlfn.XLOOKUP(B4205,'[2]固定资产明细表17-杰 (2)'!$Z$3:$Z$7000,'[2]固定资产明细表17-杰 (2)'!$X$3:$X$7000)</f>
        <v>0</v>
      </c>
      <c r="P4205" s="14"/>
      <c r="Q4205" s="14"/>
      <c r="R4205" s="14"/>
      <c r="S4205" s="14"/>
      <c r="T4205" s="14">
        <f t="shared" si="125"/>
        <v>0</v>
      </c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  <c r="AH4205" s="14"/>
    </row>
    <row r="4206" s="1" customFormat="1" ht="15" spans="1:34">
      <c r="A4206" s="9">
        <f t="shared" si="124"/>
        <v>4202</v>
      </c>
      <c r="B4206" s="14"/>
      <c r="C4206" s="14"/>
      <c r="D4206" s="44">
        <f>_xlfn.XLOOKUP(B4206,'[2]固定资产明细表17-杰 (2)'!$Z$3:$Z$7000,'[2]固定资产明细表17-杰 (2)'!$D$3:$D$7000)</f>
        <v>0</v>
      </c>
      <c r="E4206" s="14"/>
      <c r="F4206" s="14">
        <f>_xlfn.XLOOKUP(B4206,'[2]固定资产明细表17-杰 (2)'!$Z$3:$Z$7000,'[2]固定资产明细表17-杰 (2)'!$E$3:$E$7000)</f>
        <v>0</v>
      </c>
      <c r="G4206" s="9"/>
      <c r="H4206" s="9"/>
      <c r="I4206" s="18">
        <f>_xlfn.XLOOKUP(B4206,'[2]固定资产明细表17-杰 (2)'!$Z$3:$Z$7000,'[2]固定资产明细表17-杰 (2)'!$K$3:$K$7000)</f>
        <v>0</v>
      </c>
      <c r="J4206" s="28">
        <f>ROUND(_xlfn.XLOOKUP(B4206,'[2]固定资产明细表17-杰 (2)'!$Z$3:$Z$7000,'[2]固定资产明细表17-杰 (2)'!$J$3:$J$7000),0)</f>
        <v>0</v>
      </c>
      <c r="K4206" s="14"/>
      <c r="L4206" s="14"/>
      <c r="M4206" s="29">
        <f>_xlfn.XLOOKUP(B4206,'[2]固定资产明细表17-杰 (2)'!$Z$3:$Z$7000,'[2]固定资产明细表17-杰 (2)'!$O$3:$O$7000)</f>
        <v>0</v>
      </c>
      <c r="N4206" s="29">
        <f>_xlfn.XLOOKUP(B4206,'[2]固定资产明细表17-杰 (2)'!$Z$3:$Z$7000,'[2]固定资产明细表17-杰 (2)'!$R$3:$R$7000)</f>
        <v>0</v>
      </c>
      <c r="O4206" s="29">
        <f>_xlfn.XLOOKUP(B4206,'[2]固定资产明细表17-杰 (2)'!$Z$3:$Z$7000,'[2]固定资产明细表17-杰 (2)'!$X$3:$X$7000)</f>
        <v>0</v>
      </c>
      <c r="P4206" s="14"/>
      <c r="Q4206" s="14"/>
      <c r="R4206" s="14"/>
      <c r="S4206" s="14"/>
      <c r="T4206" s="14">
        <f t="shared" si="125"/>
        <v>0</v>
      </c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</row>
    <row r="4207" s="1" customFormat="1" ht="15" spans="1:34">
      <c r="A4207" s="9">
        <f t="shared" si="124"/>
        <v>4203</v>
      </c>
      <c r="B4207" s="14"/>
      <c r="C4207" s="14"/>
      <c r="D4207" s="44">
        <f>_xlfn.XLOOKUP(B4207,'[2]固定资产明细表17-杰 (2)'!$Z$3:$Z$7000,'[2]固定资产明细表17-杰 (2)'!$D$3:$D$7000)</f>
        <v>0</v>
      </c>
      <c r="E4207" s="14"/>
      <c r="F4207" s="14">
        <f>_xlfn.XLOOKUP(B4207,'[2]固定资产明细表17-杰 (2)'!$Z$3:$Z$7000,'[2]固定资产明细表17-杰 (2)'!$E$3:$E$7000)</f>
        <v>0</v>
      </c>
      <c r="G4207" s="9"/>
      <c r="H4207" s="9"/>
      <c r="I4207" s="18">
        <f>_xlfn.XLOOKUP(B4207,'[2]固定资产明细表17-杰 (2)'!$Z$3:$Z$7000,'[2]固定资产明细表17-杰 (2)'!$K$3:$K$7000)</f>
        <v>0</v>
      </c>
      <c r="J4207" s="28">
        <f>ROUND(_xlfn.XLOOKUP(B4207,'[2]固定资产明细表17-杰 (2)'!$Z$3:$Z$7000,'[2]固定资产明细表17-杰 (2)'!$J$3:$J$7000),0)</f>
        <v>0</v>
      </c>
      <c r="K4207" s="14"/>
      <c r="L4207" s="14"/>
      <c r="M4207" s="29">
        <f>_xlfn.XLOOKUP(B4207,'[2]固定资产明细表17-杰 (2)'!$Z$3:$Z$7000,'[2]固定资产明细表17-杰 (2)'!$O$3:$O$7000)</f>
        <v>0</v>
      </c>
      <c r="N4207" s="29">
        <f>_xlfn.XLOOKUP(B4207,'[2]固定资产明细表17-杰 (2)'!$Z$3:$Z$7000,'[2]固定资产明细表17-杰 (2)'!$R$3:$R$7000)</f>
        <v>0</v>
      </c>
      <c r="O4207" s="29">
        <f>_xlfn.XLOOKUP(B4207,'[2]固定资产明细表17-杰 (2)'!$Z$3:$Z$7000,'[2]固定资产明细表17-杰 (2)'!$X$3:$X$7000)</f>
        <v>0</v>
      </c>
      <c r="P4207" s="14"/>
      <c r="Q4207" s="14"/>
      <c r="R4207" s="14"/>
      <c r="S4207" s="14"/>
      <c r="T4207" s="14">
        <f t="shared" si="125"/>
        <v>0</v>
      </c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  <c r="AH4207" s="14"/>
    </row>
    <row r="4208" s="1" customFormat="1" ht="15" spans="1:34">
      <c r="A4208" s="9">
        <f t="shared" si="124"/>
        <v>4204</v>
      </c>
      <c r="B4208" s="14"/>
      <c r="C4208" s="14"/>
      <c r="D4208" s="44">
        <f>_xlfn.XLOOKUP(B4208,'[2]固定资产明细表17-杰 (2)'!$Z$3:$Z$7000,'[2]固定资产明细表17-杰 (2)'!$D$3:$D$7000)</f>
        <v>0</v>
      </c>
      <c r="E4208" s="14"/>
      <c r="F4208" s="14">
        <f>_xlfn.XLOOKUP(B4208,'[2]固定资产明细表17-杰 (2)'!$Z$3:$Z$7000,'[2]固定资产明细表17-杰 (2)'!$E$3:$E$7000)</f>
        <v>0</v>
      </c>
      <c r="G4208" s="9"/>
      <c r="H4208" s="9"/>
      <c r="I4208" s="18">
        <f>_xlfn.XLOOKUP(B4208,'[2]固定资产明细表17-杰 (2)'!$Z$3:$Z$7000,'[2]固定资产明细表17-杰 (2)'!$K$3:$K$7000)</f>
        <v>0</v>
      </c>
      <c r="J4208" s="28">
        <f>ROUND(_xlfn.XLOOKUP(B4208,'[2]固定资产明细表17-杰 (2)'!$Z$3:$Z$7000,'[2]固定资产明细表17-杰 (2)'!$J$3:$J$7000),0)</f>
        <v>0</v>
      </c>
      <c r="K4208" s="14"/>
      <c r="L4208" s="14"/>
      <c r="M4208" s="29">
        <f>_xlfn.XLOOKUP(B4208,'[2]固定资产明细表17-杰 (2)'!$Z$3:$Z$7000,'[2]固定资产明细表17-杰 (2)'!$O$3:$O$7000)</f>
        <v>0</v>
      </c>
      <c r="N4208" s="29">
        <f>_xlfn.XLOOKUP(B4208,'[2]固定资产明细表17-杰 (2)'!$Z$3:$Z$7000,'[2]固定资产明细表17-杰 (2)'!$R$3:$R$7000)</f>
        <v>0</v>
      </c>
      <c r="O4208" s="29">
        <f>_xlfn.XLOOKUP(B4208,'[2]固定资产明细表17-杰 (2)'!$Z$3:$Z$7000,'[2]固定资产明细表17-杰 (2)'!$X$3:$X$7000)</f>
        <v>0</v>
      </c>
      <c r="P4208" s="14"/>
      <c r="Q4208" s="14"/>
      <c r="R4208" s="14"/>
      <c r="S4208" s="14"/>
      <c r="T4208" s="14">
        <f t="shared" si="125"/>
        <v>0</v>
      </c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  <c r="AH4208" s="14"/>
    </row>
    <row r="4209" s="1" customFormat="1" ht="15" spans="1:34">
      <c r="A4209" s="9">
        <f t="shared" si="124"/>
        <v>4205</v>
      </c>
      <c r="B4209" s="14"/>
      <c r="C4209" s="14"/>
      <c r="D4209" s="44">
        <f>_xlfn.XLOOKUP(B4209,'[2]固定资产明细表17-杰 (2)'!$Z$3:$Z$7000,'[2]固定资产明细表17-杰 (2)'!$D$3:$D$7000)</f>
        <v>0</v>
      </c>
      <c r="E4209" s="14"/>
      <c r="F4209" s="14">
        <f>_xlfn.XLOOKUP(B4209,'[2]固定资产明细表17-杰 (2)'!$Z$3:$Z$7000,'[2]固定资产明细表17-杰 (2)'!$E$3:$E$7000)</f>
        <v>0</v>
      </c>
      <c r="G4209" s="9"/>
      <c r="H4209" s="9"/>
      <c r="I4209" s="18">
        <f>_xlfn.XLOOKUP(B4209,'[2]固定资产明细表17-杰 (2)'!$Z$3:$Z$7000,'[2]固定资产明细表17-杰 (2)'!$K$3:$K$7000)</f>
        <v>0</v>
      </c>
      <c r="J4209" s="28">
        <f>ROUND(_xlfn.XLOOKUP(B4209,'[2]固定资产明细表17-杰 (2)'!$Z$3:$Z$7000,'[2]固定资产明细表17-杰 (2)'!$J$3:$J$7000),0)</f>
        <v>0</v>
      </c>
      <c r="K4209" s="14"/>
      <c r="L4209" s="14"/>
      <c r="M4209" s="29">
        <f>_xlfn.XLOOKUP(B4209,'[2]固定资产明细表17-杰 (2)'!$Z$3:$Z$7000,'[2]固定资产明细表17-杰 (2)'!$O$3:$O$7000)</f>
        <v>0</v>
      </c>
      <c r="N4209" s="29">
        <f>_xlfn.XLOOKUP(B4209,'[2]固定资产明细表17-杰 (2)'!$Z$3:$Z$7000,'[2]固定资产明细表17-杰 (2)'!$R$3:$R$7000)</f>
        <v>0</v>
      </c>
      <c r="O4209" s="29">
        <f>_xlfn.XLOOKUP(B4209,'[2]固定资产明细表17-杰 (2)'!$Z$3:$Z$7000,'[2]固定资产明细表17-杰 (2)'!$X$3:$X$7000)</f>
        <v>0</v>
      </c>
      <c r="P4209" s="14"/>
      <c r="Q4209" s="14"/>
      <c r="R4209" s="14"/>
      <c r="S4209" s="14"/>
      <c r="T4209" s="14">
        <f t="shared" si="125"/>
        <v>0</v>
      </c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  <c r="AH4209" s="14"/>
    </row>
    <row r="4210" s="1" customFormat="1" ht="15" spans="1:34">
      <c r="A4210" s="9">
        <f t="shared" si="124"/>
        <v>4206</v>
      </c>
      <c r="B4210" s="14"/>
      <c r="C4210" s="14"/>
      <c r="D4210" s="44">
        <f>_xlfn.XLOOKUP(B4210,'[2]固定资产明细表17-杰 (2)'!$Z$3:$Z$7000,'[2]固定资产明细表17-杰 (2)'!$D$3:$D$7000)</f>
        <v>0</v>
      </c>
      <c r="E4210" s="14"/>
      <c r="F4210" s="14">
        <f>_xlfn.XLOOKUP(B4210,'[2]固定资产明细表17-杰 (2)'!$Z$3:$Z$7000,'[2]固定资产明细表17-杰 (2)'!$E$3:$E$7000)</f>
        <v>0</v>
      </c>
      <c r="G4210" s="9"/>
      <c r="H4210" s="9"/>
      <c r="I4210" s="18">
        <f>_xlfn.XLOOKUP(B4210,'[2]固定资产明细表17-杰 (2)'!$Z$3:$Z$7000,'[2]固定资产明细表17-杰 (2)'!$K$3:$K$7000)</f>
        <v>0</v>
      </c>
      <c r="J4210" s="28">
        <f>ROUND(_xlfn.XLOOKUP(B4210,'[2]固定资产明细表17-杰 (2)'!$Z$3:$Z$7000,'[2]固定资产明细表17-杰 (2)'!$J$3:$J$7000),0)</f>
        <v>0</v>
      </c>
      <c r="K4210" s="14"/>
      <c r="L4210" s="14"/>
      <c r="M4210" s="29">
        <f>_xlfn.XLOOKUP(B4210,'[2]固定资产明细表17-杰 (2)'!$Z$3:$Z$7000,'[2]固定资产明细表17-杰 (2)'!$O$3:$O$7000)</f>
        <v>0</v>
      </c>
      <c r="N4210" s="29">
        <f>_xlfn.XLOOKUP(B4210,'[2]固定资产明细表17-杰 (2)'!$Z$3:$Z$7000,'[2]固定资产明细表17-杰 (2)'!$R$3:$R$7000)</f>
        <v>0</v>
      </c>
      <c r="O4210" s="29">
        <f>_xlfn.XLOOKUP(B4210,'[2]固定资产明细表17-杰 (2)'!$Z$3:$Z$7000,'[2]固定资产明细表17-杰 (2)'!$X$3:$X$7000)</f>
        <v>0</v>
      </c>
      <c r="P4210" s="14"/>
      <c r="Q4210" s="14"/>
      <c r="R4210" s="14"/>
      <c r="S4210" s="14"/>
      <c r="T4210" s="14">
        <f t="shared" si="125"/>
        <v>0</v>
      </c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  <c r="AH4210" s="14"/>
    </row>
    <row r="4211" s="1" customFormat="1" ht="15" spans="1:34">
      <c r="A4211" s="9">
        <f t="shared" si="124"/>
        <v>4207</v>
      </c>
      <c r="B4211" s="14"/>
      <c r="C4211" s="14"/>
      <c r="D4211" s="44">
        <f>_xlfn.XLOOKUP(B4211,'[2]固定资产明细表17-杰 (2)'!$Z$3:$Z$7000,'[2]固定资产明细表17-杰 (2)'!$D$3:$D$7000)</f>
        <v>0</v>
      </c>
      <c r="E4211" s="14"/>
      <c r="F4211" s="14">
        <f>_xlfn.XLOOKUP(B4211,'[2]固定资产明细表17-杰 (2)'!$Z$3:$Z$7000,'[2]固定资产明细表17-杰 (2)'!$E$3:$E$7000)</f>
        <v>0</v>
      </c>
      <c r="G4211" s="9"/>
      <c r="H4211" s="9"/>
      <c r="I4211" s="18">
        <f>_xlfn.XLOOKUP(B4211,'[2]固定资产明细表17-杰 (2)'!$Z$3:$Z$7000,'[2]固定资产明细表17-杰 (2)'!$K$3:$K$7000)</f>
        <v>0</v>
      </c>
      <c r="J4211" s="28">
        <f>ROUND(_xlfn.XLOOKUP(B4211,'[2]固定资产明细表17-杰 (2)'!$Z$3:$Z$7000,'[2]固定资产明细表17-杰 (2)'!$J$3:$J$7000),0)</f>
        <v>0</v>
      </c>
      <c r="K4211" s="14"/>
      <c r="L4211" s="14"/>
      <c r="M4211" s="29">
        <f>_xlfn.XLOOKUP(B4211,'[2]固定资产明细表17-杰 (2)'!$Z$3:$Z$7000,'[2]固定资产明细表17-杰 (2)'!$O$3:$O$7000)</f>
        <v>0</v>
      </c>
      <c r="N4211" s="29">
        <f>_xlfn.XLOOKUP(B4211,'[2]固定资产明细表17-杰 (2)'!$Z$3:$Z$7000,'[2]固定资产明细表17-杰 (2)'!$R$3:$R$7000)</f>
        <v>0</v>
      </c>
      <c r="O4211" s="29">
        <f>_xlfn.XLOOKUP(B4211,'[2]固定资产明细表17-杰 (2)'!$Z$3:$Z$7000,'[2]固定资产明细表17-杰 (2)'!$X$3:$X$7000)</f>
        <v>0</v>
      </c>
      <c r="P4211" s="14"/>
      <c r="Q4211" s="14"/>
      <c r="R4211" s="14"/>
      <c r="S4211" s="14"/>
      <c r="T4211" s="14">
        <f t="shared" si="125"/>
        <v>0</v>
      </c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  <c r="AH4211" s="14"/>
    </row>
    <row r="4212" s="1" customFormat="1" ht="15" spans="1:34">
      <c r="A4212" s="9">
        <f t="shared" si="124"/>
        <v>4208</v>
      </c>
      <c r="B4212" s="14"/>
      <c r="C4212" s="14"/>
      <c r="D4212" s="44">
        <f>_xlfn.XLOOKUP(B4212,'[2]固定资产明细表17-杰 (2)'!$Z$3:$Z$7000,'[2]固定资产明细表17-杰 (2)'!$D$3:$D$7000)</f>
        <v>0</v>
      </c>
      <c r="E4212" s="14"/>
      <c r="F4212" s="14">
        <f>_xlfn.XLOOKUP(B4212,'[2]固定资产明细表17-杰 (2)'!$Z$3:$Z$7000,'[2]固定资产明细表17-杰 (2)'!$E$3:$E$7000)</f>
        <v>0</v>
      </c>
      <c r="G4212" s="9"/>
      <c r="H4212" s="9"/>
      <c r="I4212" s="18">
        <f>_xlfn.XLOOKUP(B4212,'[2]固定资产明细表17-杰 (2)'!$Z$3:$Z$7000,'[2]固定资产明细表17-杰 (2)'!$K$3:$K$7000)</f>
        <v>0</v>
      </c>
      <c r="J4212" s="28">
        <f>ROUND(_xlfn.XLOOKUP(B4212,'[2]固定资产明细表17-杰 (2)'!$Z$3:$Z$7000,'[2]固定资产明细表17-杰 (2)'!$J$3:$J$7000),0)</f>
        <v>0</v>
      </c>
      <c r="K4212" s="14"/>
      <c r="L4212" s="14"/>
      <c r="M4212" s="29">
        <f>_xlfn.XLOOKUP(B4212,'[2]固定资产明细表17-杰 (2)'!$Z$3:$Z$7000,'[2]固定资产明细表17-杰 (2)'!$O$3:$O$7000)</f>
        <v>0</v>
      </c>
      <c r="N4212" s="29">
        <f>_xlfn.XLOOKUP(B4212,'[2]固定资产明细表17-杰 (2)'!$Z$3:$Z$7000,'[2]固定资产明细表17-杰 (2)'!$R$3:$R$7000)</f>
        <v>0</v>
      </c>
      <c r="O4212" s="29">
        <f>_xlfn.XLOOKUP(B4212,'[2]固定资产明细表17-杰 (2)'!$Z$3:$Z$7000,'[2]固定资产明细表17-杰 (2)'!$X$3:$X$7000)</f>
        <v>0</v>
      </c>
      <c r="P4212" s="14"/>
      <c r="Q4212" s="14"/>
      <c r="R4212" s="14"/>
      <c r="S4212" s="14"/>
      <c r="T4212" s="14">
        <f t="shared" si="125"/>
        <v>0</v>
      </c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  <c r="AH4212" s="14"/>
    </row>
    <row r="4213" s="1" customFormat="1" ht="15" spans="1:34">
      <c r="A4213" s="9">
        <f t="shared" si="124"/>
        <v>4209</v>
      </c>
      <c r="B4213" s="14"/>
      <c r="C4213" s="14"/>
      <c r="D4213" s="44">
        <f>_xlfn.XLOOKUP(B4213,'[2]固定资产明细表17-杰 (2)'!$Z$3:$Z$7000,'[2]固定资产明细表17-杰 (2)'!$D$3:$D$7000)</f>
        <v>0</v>
      </c>
      <c r="E4213" s="14"/>
      <c r="F4213" s="14">
        <f>_xlfn.XLOOKUP(B4213,'[2]固定资产明细表17-杰 (2)'!$Z$3:$Z$7000,'[2]固定资产明细表17-杰 (2)'!$E$3:$E$7000)</f>
        <v>0</v>
      </c>
      <c r="G4213" s="9"/>
      <c r="H4213" s="9"/>
      <c r="I4213" s="18">
        <f>_xlfn.XLOOKUP(B4213,'[2]固定资产明细表17-杰 (2)'!$Z$3:$Z$7000,'[2]固定资产明细表17-杰 (2)'!$K$3:$K$7000)</f>
        <v>0</v>
      </c>
      <c r="J4213" s="28">
        <f>ROUND(_xlfn.XLOOKUP(B4213,'[2]固定资产明细表17-杰 (2)'!$Z$3:$Z$7000,'[2]固定资产明细表17-杰 (2)'!$J$3:$J$7000),0)</f>
        <v>0</v>
      </c>
      <c r="K4213" s="14"/>
      <c r="L4213" s="14"/>
      <c r="M4213" s="29">
        <f>_xlfn.XLOOKUP(B4213,'[2]固定资产明细表17-杰 (2)'!$Z$3:$Z$7000,'[2]固定资产明细表17-杰 (2)'!$O$3:$O$7000)</f>
        <v>0</v>
      </c>
      <c r="N4213" s="29">
        <f>_xlfn.XLOOKUP(B4213,'[2]固定资产明细表17-杰 (2)'!$Z$3:$Z$7000,'[2]固定资产明细表17-杰 (2)'!$R$3:$R$7000)</f>
        <v>0</v>
      </c>
      <c r="O4213" s="29">
        <f>_xlfn.XLOOKUP(B4213,'[2]固定资产明细表17-杰 (2)'!$Z$3:$Z$7000,'[2]固定资产明细表17-杰 (2)'!$X$3:$X$7000)</f>
        <v>0</v>
      </c>
      <c r="P4213" s="14"/>
      <c r="Q4213" s="14"/>
      <c r="R4213" s="14"/>
      <c r="S4213" s="14"/>
      <c r="T4213" s="14">
        <f t="shared" si="125"/>
        <v>0</v>
      </c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</row>
    <row r="4214" s="1" customFormat="1" ht="15" spans="1:34">
      <c r="A4214" s="9">
        <f t="shared" si="124"/>
        <v>4210</v>
      </c>
      <c r="B4214" s="14"/>
      <c r="C4214" s="14"/>
      <c r="D4214" s="44">
        <f>_xlfn.XLOOKUP(B4214,'[2]固定资产明细表17-杰 (2)'!$Z$3:$Z$7000,'[2]固定资产明细表17-杰 (2)'!$D$3:$D$7000)</f>
        <v>0</v>
      </c>
      <c r="E4214" s="14"/>
      <c r="F4214" s="14">
        <f>_xlfn.XLOOKUP(B4214,'[2]固定资产明细表17-杰 (2)'!$Z$3:$Z$7000,'[2]固定资产明细表17-杰 (2)'!$E$3:$E$7000)</f>
        <v>0</v>
      </c>
      <c r="G4214" s="9"/>
      <c r="H4214" s="9"/>
      <c r="I4214" s="18">
        <f>_xlfn.XLOOKUP(B4214,'[2]固定资产明细表17-杰 (2)'!$Z$3:$Z$7000,'[2]固定资产明细表17-杰 (2)'!$K$3:$K$7000)</f>
        <v>0</v>
      </c>
      <c r="J4214" s="28">
        <f>ROUND(_xlfn.XLOOKUP(B4214,'[2]固定资产明细表17-杰 (2)'!$Z$3:$Z$7000,'[2]固定资产明细表17-杰 (2)'!$J$3:$J$7000),0)</f>
        <v>0</v>
      </c>
      <c r="K4214" s="14"/>
      <c r="L4214" s="14"/>
      <c r="M4214" s="29">
        <f>_xlfn.XLOOKUP(B4214,'[2]固定资产明细表17-杰 (2)'!$Z$3:$Z$7000,'[2]固定资产明细表17-杰 (2)'!$O$3:$O$7000)</f>
        <v>0</v>
      </c>
      <c r="N4214" s="29">
        <f>_xlfn.XLOOKUP(B4214,'[2]固定资产明细表17-杰 (2)'!$Z$3:$Z$7000,'[2]固定资产明细表17-杰 (2)'!$R$3:$R$7000)</f>
        <v>0</v>
      </c>
      <c r="O4214" s="29">
        <f>_xlfn.XLOOKUP(B4214,'[2]固定资产明细表17-杰 (2)'!$Z$3:$Z$7000,'[2]固定资产明细表17-杰 (2)'!$X$3:$X$7000)</f>
        <v>0</v>
      </c>
      <c r="P4214" s="14"/>
      <c r="Q4214" s="14"/>
      <c r="R4214" s="14"/>
      <c r="S4214" s="14"/>
      <c r="T4214" s="14">
        <f t="shared" si="125"/>
        <v>0</v>
      </c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  <c r="AH4214" s="14"/>
    </row>
    <row r="4215" s="1" customFormat="1" ht="15" spans="1:34">
      <c r="A4215" s="9">
        <f t="shared" si="124"/>
        <v>4211</v>
      </c>
      <c r="B4215" s="14"/>
      <c r="C4215" s="14"/>
      <c r="D4215" s="44">
        <f>_xlfn.XLOOKUP(B4215,'[2]固定资产明细表17-杰 (2)'!$Z$3:$Z$7000,'[2]固定资产明细表17-杰 (2)'!$D$3:$D$7000)</f>
        <v>0</v>
      </c>
      <c r="E4215" s="14"/>
      <c r="F4215" s="14">
        <f>_xlfn.XLOOKUP(B4215,'[2]固定资产明细表17-杰 (2)'!$Z$3:$Z$7000,'[2]固定资产明细表17-杰 (2)'!$E$3:$E$7000)</f>
        <v>0</v>
      </c>
      <c r="G4215" s="9"/>
      <c r="H4215" s="9"/>
      <c r="I4215" s="18">
        <f>_xlfn.XLOOKUP(B4215,'[2]固定资产明细表17-杰 (2)'!$Z$3:$Z$7000,'[2]固定资产明细表17-杰 (2)'!$K$3:$K$7000)</f>
        <v>0</v>
      </c>
      <c r="J4215" s="28">
        <f>ROUND(_xlfn.XLOOKUP(B4215,'[2]固定资产明细表17-杰 (2)'!$Z$3:$Z$7000,'[2]固定资产明细表17-杰 (2)'!$J$3:$J$7000),0)</f>
        <v>0</v>
      </c>
      <c r="K4215" s="14"/>
      <c r="L4215" s="14"/>
      <c r="M4215" s="29">
        <f>_xlfn.XLOOKUP(B4215,'[2]固定资产明细表17-杰 (2)'!$Z$3:$Z$7000,'[2]固定资产明细表17-杰 (2)'!$O$3:$O$7000)</f>
        <v>0</v>
      </c>
      <c r="N4215" s="29">
        <f>_xlfn.XLOOKUP(B4215,'[2]固定资产明细表17-杰 (2)'!$Z$3:$Z$7000,'[2]固定资产明细表17-杰 (2)'!$R$3:$R$7000)</f>
        <v>0</v>
      </c>
      <c r="O4215" s="29">
        <f>_xlfn.XLOOKUP(B4215,'[2]固定资产明细表17-杰 (2)'!$Z$3:$Z$7000,'[2]固定资产明细表17-杰 (2)'!$X$3:$X$7000)</f>
        <v>0</v>
      </c>
      <c r="P4215" s="14"/>
      <c r="Q4215" s="14"/>
      <c r="R4215" s="14"/>
      <c r="S4215" s="14"/>
      <c r="T4215" s="14">
        <f t="shared" si="125"/>
        <v>0</v>
      </c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  <c r="AH4215" s="14"/>
    </row>
    <row r="4216" s="1" customFormat="1" ht="15" spans="1:34">
      <c r="A4216" s="9">
        <f t="shared" si="124"/>
        <v>4212</v>
      </c>
      <c r="B4216" s="14"/>
      <c r="C4216" s="14"/>
      <c r="D4216" s="44">
        <f>_xlfn.XLOOKUP(B4216,'[2]固定资产明细表17-杰 (2)'!$Z$3:$Z$7000,'[2]固定资产明细表17-杰 (2)'!$D$3:$D$7000)</f>
        <v>0</v>
      </c>
      <c r="E4216" s="14"/>
      <c r="F4216" s="14">
        <f>_xlfn.XLOOKUP(B4216,'[2]固定资产明细表17-杰 (2)'!$Z$3:$Z$7000,'[2]固定资产明细表17-杰 (2)'!$E$3:$E$7000)</f>
        <v>0</v>
      </c>
      <c r="G4216" s="9"/>
      <c r="H4216" s="9"/>
      <c r="I4216" s="18">
        <f>_xlfn.XLOOKUP(B4216,'[2]固定资产明细表17-杰 (2)'!$Z$3:$Z$7000,'[2]固定资产明细表17-杰 (2)'!$K$3:$K$7000)</f>
        <v>0</v>
      </c>
      <c r="J4216" s="28">
        <f>ROUND(_xlfn.XLOOKUP(B4216,'[2]固定资产明细表17-杰 (2)'!$Z$3:$Z$7000,'[2]固定资产明细表17-杰 (2)'!$J$3:$J$7000),0)</f>
        <v>0</v>
      </c>
      <c r="K4216" s="14"/>
      <c r="L4216" s="14"/>
      <c r="M4216" s="29">
        <f>_xlfn.XLOOKUP(B4216,'[2]固定资产明细表17-杰 (2)'!$Z$3:$Z$7000,'[2]固定资产明细表17-杰 (2)'!$O$3:$O$7000)</f>
        <v>0</v>
      </c>
      <c r="N4216" s="29">
        <f>_xlfn.XLOOKUP(B4216,'[2]固定资产明细表17-杰 (2)'!$Z$3:$Z$7000,'[2]固定资产明细表17-杰 (2)'!$R$3:$R$7000)</f>
        <v>0</v>
      </c>
      <c r="O4216" s="29">
        <f>_xlfn.XLOOKUP(B4216,'[2]固定资产明细表17-杰 (2)'!$Z$3:$Z$7000,'[2]固定资产明细表17-杰 (2)'!$X$3:$X$7000)</f>
        <v>0</v>
      </c>
      <c r="P4216" s="14"/>
      <c r="Q4216" s="14"/>
      <c r="R4216" s="14"/>
      <c r="S4216" s="14"/>
      <c r="T4216" s="14">
        <f t="shared" si="125"/>
        <v>0</v>
      </c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  <c r="AH4216" s="14"/>
    </row>
    <row r="4217" s="1" customFormat="1" ht="15" spans="1:34">
      <c r="A4217" s="9">
        <f t="shared" si="124"/>
        <v>4213</v>
      </c>
      <c r="B4217" s="14"/>
      <c r="C4217" s="14"/>
      <c r="D4217" s="44">
        <f>_xlfn.XLOOKUP(B4217,'[2]固定资产明细表17-杰 (2)'!$Z$3:$Z$7000,'[2]固定资产明细表17-杰 (2)'!$D$3:$D$7000)</f>
        <v>0</v>
      </c>
      <c r="E4217" s="14"/>
      <c r="F4217" s="14">
        <f>_xlfn.XLOOKUP(B4217,'[2]固定资产明细表17-杰 (2)'!$Z$3:$Z$7000,'[2]固定资产明细表17-杰 (2)'!$E$3:$E$7000)</f>
        <v>0</v>
      </c>
      <c r="G4217" s="9"/>
      <c r="H4217" s="9"/>
      <c r="I4217" s="18">
        <f>_xlfn.XLOOKUP(B4217,'[2]固定资产明细表17-杰 (2)'!$Z$3:$Z$7000,'[2]固定资产明细表17-杰 (2)'!$K$3:$K$7000)</f>
        <v>0</v>
      </c>
      <c r="J4217" s="28">
        <f>ROUND(_xlfn.XLOOKUP(B4217,'[2]固定资产明细表17-杰 (2)'!$Z$3:$Z$7000,'[2]固定资产明细表17-杰 (2)'!$J$3:$J$7000),0)</f>
        <v>0</v>
      </c>
      <c r="K4217" s="14"/>
      <c r="L4217" s="14"/>
      <c r="M4217" s="29">
        <f>_xlfn.XLOOKUP(B4217,'[2]固定资产明细表17-杰 (2)'!$Z$3:$Z$7000,'[2]固定资产明细表17-杰 (2)'!$O$3:$O$7000)</f>
        <v>0</v>
      </c>
      <c r="N4217" s="29">
        <f>_xlfn.XLOOKUP(B4217,'[2]固定资产明细表17-杰 (2)'!$Z$3:$Z$7000,'[2]固定资产明细表17-杰 (2)'!$R$3:$R$7000)</f>
        <v>0</v>
      </c>
      <c r="O4217" s="29">
        <f>_xlfn.XLOOKUP(B4217,'[2]固定资产明细表17-杰 (2)'!$Z$3:$Z$7000,'[2]固定资产明细表17-杰 (2)'!$X$3:$X$7000)</f>
        <v>0</v>
      </c>
      <c r="P4217" s="14"/>
      <c r="Q4217" s="14"/>
      <c r="R4217" s="14"/>
      <c r="S4217" s="14"/>
      <c r="T4217" s="14">
        <f t="shared" si="125"/>
        <v>0</v>
      </c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  <c r="AH4217" s="14"/>
    </row>
    <row r="4218" s="1" customFormat="1" ht="15" spans="1:34">
      <c r="A4218" s="9">
        <f t="shared" si="124"/>
        <v>4214</v>
      </c>
      <c r="B4218" s="14"/>
      <c r="C4218" s="14"/>
      <c r="D4218" s="44">
        <f>_xlfn.XLOOKUP(B4218,'[2]固定资产明细表17-杰 (2)'!$Z$3:$Z$7000,'[2]固定资产明细表17-杰 (2)'!$D$3:$D$7000)</f>
        <v>0</v>
      </c>
      <c r="E4218" s="14"/>
      <c r="F4218" s="14">
        <f>_xlfn.XLOOKUP(B4218,'[2]固定资产明细表17-杰 (2)'!$Z$3:$Z$7000,'[2]固定资产明细表17-杰 (2)'!$E$3:$E$7000)</f>
        <v>0</v>
      </c>
      <c r="G4218" s="9"/>
      <c r="H4218" s="9"/>
      <c r="I4218" s="18">
        <f>_xlfn.XLOOKUP(B4218,'[2]固定资产明细表17-杰 (2)'!$Z$3:$Z$7000,'[2]固定资产明细表17-杰 (2)'!$K$3:$K$7000)</f>
        <v>0</v>
      </c>
      <c r="J4218" s="28">
        <f>ROUND(_xlfn.XLOOKUP(B4218,'[2]固定资产明细表17-杰 (2)'!$Z$3:$Z$7000,'[2]固定资产明细表17-杰 (2)'!$J$3:$J$7000),0)</f>
        <v>0</v>
      </c>
      <c r="K4218" s="14"/>
      <c r="L4218" s="14"/>
      <c r="M4218" s="29">
        <f>_xlfn.XLOOKUP(B4218,'[2]固定资产明细表17-杰 (2)'!$Z$3:$Z$7000,'[2]固定资产明细表17-杰 (2)'!$O$3:$O$7000)</f>
        <v>0</v>
      </c>
      <c r="N4218" s="29">
        <f>_xlfn.XLOOKUP(B4218,'[2]固定资产明细表17-杰 (2)'!$Z$3:$Z$7000,'[2]固定资产明细表17-杰 (2)'!$R$3:$R$7000)</f>
        <v>0</v>
      </c>
      <c r="O4218" s="29">
        <f>_xlfn.XLOOKUP(B4218,'[2]固定资产明细表17-杰 (2)'!$Z$3:$Z$7000,'[2]固定资产明细表17-杰 (2)'!$X$3:$X$7000)</f>
        <v>0</v>
      </c>
      <c r="P4218" s="14"/>
      <c r="Q4218" s="14"/>
      <c r="R4218" s="14"/>
      <c r="S4218" s="14"/>
      <c r="T4218" s="14">
        <f t="shared" si="125"/>
        <v>0</v>
      </c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  <c r="AH4218" s="14"/>
    </row>
    <row r="4219" s="1" customFormat="1" ht="15" spans="1:34">
      <c r="A4219" s="9">
        <f t="shared" si="124"/>
        <v>4215</v>
      </c>
      <c r="B4219" s="14"/>
      <c r="C4219" s="14"/>
      <c r="D4219" s="44">
        <f>_xlfn.XLOOKUP(B4219,'[2]固定资产明细表17-杰 (2)'!$Z$3:$Z$7000,'[2]固定资产明细表17-杰 (2)'!$D$3:$D$7000)</f>
        <v>0</v>
      </c>
      <c r="E4219" s="14"/>
      <c r="F4219" s="14">
        <f>_xlfn.XLOOKUP(B4219,'[2]固定资产明细表17-杰 (2)'!$Z$3:$Z$7000,'[2]固定资产明细表17-杰 (2)'!$E$3:$E$7000)</f>
        <v>0</v>
      </c>
      <c r="G4219" s="9"/>
      <c r="H4219" s="9"/>
      <c r="I4219" s="18">
        <f>_xlfn.XLOOKUP(B4219,'[2]固定资产明细表17-杰 (2)'!$Z$3:$Z$7000,'[2]固定资产明细表17-杰 (2)'!$K$3:$K$7000)</f>
        <v>0</v>
      </c>
      <c r="J4219" s="28">
        <f>ROUND(_xlfn.XLOOKUP(B4219,'[2]固定资产明细表17-杰 (2)'!$Z$3:$Z$7000,'[2]固定资产明细表17-杰 (2)'!$J$3:$J$7000),0)</f>
        <v>0</v>
      </c>
      <c r="K4219" s="14"/>
      <c r="L4219" s="14"/>
      <c r="M4219" s="29">
        <f>_xlfn.XLOOKUP(B4219,'[2]固定资产明细表17-杰 (2)'!$Z$3:$Z$7000,'[2]固定资产明细表17-杰 (2)'!$O$3:$O$7000)</f>
        <v>0</v>
      </c>
      <c r="N4219" s="29">
        <f>_xlfn.XLOOKUP(B4219,'[2]固定资产明细表17-杰 (2)'!$Z$3:$Z$7000,'[2]固定资产明细表17-杰 (2)'!$R$3:$R$7000)</f>
        <v>0</v>
      </c>
      <c r="O4219" s="29">
        <f>_xlfn.XLOOKUP(B4219,'[2]固定资产明细表17-杰 (2)'!$Z$3:$Z$7000,'[2]固定资产明细表17-杰 (2)'!$X$3:$X$7000)</f>
        <v>0</v>
      </c>
      <c r="P4219" s="14"/>
      <c r="Q4219" s="14"/>
      <c r="R4219" s="14"/>
      <c r="S4219" s="14"/>
      <c r="T4219" s="14">
        <f t="shared" si="125"/>
        <v>0</v>
      </c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  <c r="AH4219" s="14"/>
    </row>
    <row r="4220" s="1" customFormat="1" ht="15" spans="1:34">
      <c r="A4220" s="9">
        <f t="shared" si="124"/>
        <v>4216</v>
      </c>
      <c r="B4220" s="14"/>
      <c r="C4220" s="14"/>
      <c r="D4220" s="44">
        <f>_xlfn.XLOOKUP(B4220,'[2]固定资产明细表17-杰 (2)'!$Z$3:$Z$7000,'[2]固定资产明细表17-杰 (2)'!$D$3:$D$7000)</f>
        <v>0</v>
      </c>
      <c r="E4220" s="14"/>
      <c r="F4220" s="14">
        <f>_xlfn.XLOOKUP(B4220,'[2]固定资产明细表17-杰 (2)'!$Z$3:$Z$7000,'[2]固定资产明细表17-杰 (2)'!$E$3:$E$7000)</f>
        <v>0</v>
      </c>
      <c r="G4220" s="9"/>
      <c r="H4220" s="9"/>
      <c r="I4220" s="18">
        <f>_xlfn.XLOOKUP(B4220,'[2]固定资产明细表17-杰 (2)'!$Z$3:$Z$7000,'[2]固定资产明细表17-杰 (2)'!$K$3:$K$7000)</f>
        <v>0</v>
      </c>
      <c r="J4220" s="28">
        <f>ROUND(_xlfn.XLOOKUP(B4220,'[2]固定资产明细表17-杰 (2)'!$Z$3:$Z$7000,'[2]固定资产明细表17-杰 (2)'!$J$3:$J$7000),0)</f>
        <v>0</v>
      </c>
      <c r="K4220" s="14"/>
      <c r="L4220" s="14"/>
      <c r="M4220" s="29">
        <f>_xlfn.XLOOKUP(B4220,'[2]固定资产明细表17-杰 (2)'!$Z$3:$Z$7000,'[2]固定资产明细表17-杰 (2)'!$O$3:$O$7000)</f>
        <v>0</v>
      </c>
      <c r="N4220" s="29">
        <f>_xlfn.XLOOKUP(B4220,'[2]固定资产明细表17-杰 (2)'!$Z$3:$Z$7000,'[2]固定资产明细表17-杰 (2)'!$R$3:$R$7000)</f>
        <v>0</v>
      </c>
      <c r="O4220" s="29">
        <f>_xlfn.XLOOKUP(B4220,'[2]固定资产明细表17-杰 (2)'!$Z$3:$Z$7000,'[2]固定资产明细表17-杰 (2)'!$X$3:$X$7000)</f>
        <v>0</v>
      </c>
      <c r="P4220" s="14"/>
      <c r="Q4220" s="14"/>
      <c r="R4220" s="14"/>
      <c r="S4220" s="14"/>
      <c r="T4220" s="14">
        <f t="shared" si="125"/>
        <v>0</v>
      </c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  <c r="AH4220" s="14"/>
    </row>
    <row r="4221" s="1" customFormat="1" ht="15" spans="1:34">
      <c r="A4221" s="9">
        <f t="shared" si="124"/>
        <v>4217</v>
      </c>
      <c r="B4221" s="14"/>
      <c r="C4221" s="14"/>
      <c r="D4221" s="44">
        <f>_xlfn.XLOOKUP(B4221,'[2]固定资产明细表17-杰 (2)'!$Z$3:$Z$7000,'[2]固定资产明细表17-杰 (2)'!$D$3:$D$7000)</f>
        <v>0</v>
      </c>
      <c r="E4221" s="14"/>
      <c r="F4221" s="14">
        <f>_xlfn.XLOOKUP(B4221,'[2]固定资产明细表17-杰 (2)'!$Z$3:$Z$7000,'[2]固定资产明细表17-杰 (2)'!$E$3:$E$7000)</f>
        <v>0</v>
      </c>
      <c r="G4221" s="9"/>
      <c r="H4221" s="9"/>
      <c r="I4221" s="18">
        <f>_xlfn.XLOOKUP(B4221,'[2]固定资产明细表17-杰 (2)'!$Z$3:$Z$7000,'[2]固定资产明细表17-杰 (2)'!$K$3:$K$7000)</f>
        <v>0</v>
      </c>
      <c r="J4221" s="28">
        <f>ROUND(_xlfn.XLOOKUP(B4221,'[2]固定资产明细表17-杰 (2)'!$Z$3:$Z$7000,'[2]固定资产明细表17-杰 (2)'!$J$3:$J$7000),0)</f>
        <v>0</v>
      </c>
      <c r="K4221" s="14"/>
      <c r="L4221" s="14"/>
      <c r="M4221" s="29">
        <f>_xlfn.XLOOKUP(B4221,'[2]固定资产明细表17-杰 (2)'!$Z$3:$Z$7000,'[2]固定资产明细表17-杰 (2)'!$O$3:$O$7000)</f>
        <v>0</v>
      </c>
      <c r="N4221" s="29">
        <f>_xlfn.XLOOKUP(B4221,'[2]固定资产明细表17-杰 (2)'!$Z$3:$Z$7000,'[2]固定资产明细表17-杰 (2)'!$R$3:$R$7000)</f>
        <v>0</v>
      </c>
      <c r="O4221" s="29">
        <f>_xlfn.XLOOKUP(B4221,'[2]固定资产明细表17-杰 (2)'!$Z$3:$Z$7000,'[2]固定资产明细表17-杰 (2)'!$X$3:$X$7000)</f>
        <v>0</v>
      </c>
      <c r="P4221" s="14"/>
      <c r="Q4221" s="14"/>
      <c r="R4221" s="14"/>
      <c r="S4221" s="14"/>
      <c r="T4221" s="14">
        <f t="shared" si="125"/>
        <v>0</v>
      </c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  <c r="AH4221" s="14"/>
    </row>
    <row r="4222" s="1" customFormat="1" ht="15" spans="1:34">
      <c r="A4222" s="9">
        <f t="shared" si="124"/>
        <v>4218</v>
      </c>
      <c r="B4222" s="14"/>
      <c r="C4222" s="14"/>
      <c r="D4222" s="44">
        <f>_xlfn.XLOOKUP(B4222,'[2]固定资产明细表17-杰 (2)'!$Z$3:$Z$7000,'[2]固定资产明细表17-杰 (2)'!$D$3:$D$7000)</f>
        <v>0</v>
      </c>
      <c r="E4222" s="14"/>
      <c r="F4222" s="14">
        <f>_xlfn.XLOOKUP(B4222,'[2]固定资产明细表17-杰 (2)'!$Z$3:$Z$7000,'[2]固定资产明细表17-杰 (2)'!$E$3:$E$7000)</f>
        <v>0</v>
      </c>
      <c r="G4222" s="9"/>
      <c r="H4222" s="9"/>
      <c r="I4222" s="18">
        <f>_xlfn.XLOOKUP(B4222,'[2]固定资产明细表17-杰 (2)'!$Z$3:$Z$7000,'[2]固定资产明细表17-杰 (2)'!$K$3:$K$7000)</f>
        <v>0</v>
      </c>
      <c r="J4222" s="28">
        <f>ROUND(_xlfn.XLOOKUP(B4222,'[2]固定资产明细表17-杰 (2)'!$Z$3:$Z$7000,'[2]固定资产明细表17-杰 (2)'!$J$3:$J$7000),0)</f>
        <v>0</v>
      </c>
      <c r="K4222" s="14"/>
      <c r="L4222" s="14"/>
      <c r="M4222" s="29">
        <f>_xlfn.XLOOKUP(B4222,'[2]固定资产明细表17-杰 (2)'!$Z$3:$Z$7000,'[2]固定资产明细表17-杰 (2)'!$O$3:$O$7000)</f>
        <v>0</v>
      </c>
      <c r="N4222" s="29">
        <f>_xlfn.XLOOKUP(B4222,'[2]固定资产明细表17-杰 (2)'!$Z$3:$Z$7000,'[2]固定资产明细表17-杰 (2)'!$R$3:$R$7000)</f>
        <v>0</v>
      </c>
      <c r="O4222" s="29">
        <f>_xlfn.XLOOKUP(B4222,'[2]固定资产明细表17-杰 (2)'!$Z$3:$Z$7000,'[2]固定资产明细表17-杰 (2)'!$X$3:$X$7000)</f>
        <v>0</v>
      </c>
      <c r="P4222" s="14"/>
      <c r="Q4222" s="14"/>
      <c r="R4222" s="14"/>
      <c r="S4222" s="14"/>
      <c r="T4222" s="14">
        <f t="shared" si="125"/>
        <v>0</v>
      </c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  <c r="AH4222" s="14"/>
    </row>
    <row r="4223" s="1" customFormat="1" ht="15" spans="1:34">
      <c r="A4223" s="9">
        <f t="shared" si="124"/>
        <v>4219</v>
      </c>
      <c r="B4223" s="14"/>
      <c r="C4223" s="14"/>
      <c r="D4223" s="44">
        <f>_xlfn.XLOOKUP(B4223,'[2]固定资产明细表17-杰 (2)'!$Z$3:$Z$7000,'[2]固定资产明细表17-杰 (2)'!$D$3:$D$7000)</f>
        <v>0</v>
      </c>
      <c r="E4223" s="14"/>
      <c r="F4223" s="14">
        <f>_xlfn.XLOOKUP(B4223,'[2]固定资产明细表17-杰 (2)'!$Z$3:$Z$7000,'[2]固定资产明细表17-杰 (2)'!$E$3:$E$7000)</f>
        <v>0</v>
      </c>
      <c r="G4223" s="9"/>
      <c r="H4223" s="9"/>
      <c r="I4223" s="18">
        <f>_xlfn.XLOOKUP(B4223,'[2]固定资产明细表17-杰 (2)'!$Z$3:$Z$7000,'[2]固定资产明细表17-杰 (2)'!$K$3:$K$7000)</f>
        <v>0</v>
      </c>
      <c r="J4223" s="28">
        <f>ROUND(_xlfn.XLOOKUP(B4223,'[2]固定资产明细表17-杰 (2)'!$Z$3:$Z$7000,'[2]固定资产明细表17-杰 (2)'!$J$3:$J$7000),0)</f>
        <v>0</v>
      </c>
      <c r="K4223" s="14"/>
      <c r="L4223" s="14"/>
      <c r="M4223" s="29">
        <f>_xlfn.XLOOKUP(B4223,'[2]固定资产明细表17-杰 (2)'!$Z$3:$Z$7000,'[2]固定资产明细表17-杰 (2)'!$O$3:$O$7000)</f>
        <v>0</v>
      </c>
      <c r="N4223" s="29">
        <f>_xlfn.XLOOKUP(B4223,'[2]固定资产明细表17-杰 (2)'!$Z$3:$Z$7000,'[2]固定资产明细表17-杰 (2)'!$R$3:$R$7000)</f>
        <v>0</v>
      </c>
      <c r="O4223" s="29">
        <f>_xlfn.XLOOKUP(B4223,'[2]固定资产明细表17-杰 (2)'!$Z$3:$Z$7000,'[2]固定资产明细表17-杰 (2)'!$X$3:$X$7000)</f>
        <v>0</v>
      </c>
      <c r="P4223" s="14"/>
      <c r="Q4223" s="14"/>
      <c r="R4223" s="14"/>
      <c r="S4223" s="14"/>
      <c r="T4223" s="14">
        <f t="shared" si="125"/>
        <v>0</v>
      </c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  <c r="AH4223" s="14"/>
    </row>
    <row r="4224" s="1" customFormat="1" ht="15" spans="1:34">
      <c r="A4224" s="9">
        <f t="shared" si="124"/>
        <v>4220</v>
      </c>
      <c r="B4224" s="14"/>
      <c r="C4224" s="14"/>
      <c r="D4224" s="44">
        <f>_xlfn.XLOOKUP(B4224,'[2]固定资产明细表17-杰 (2)'!$Z$3:$Z$7000,'[2]固定资产明细表17-杰 (2)'!$D$3:$D$7000)</f>
        <v>0</v>
      </c>
      <c r="E4224" s="14"/>
      <c r="F4224" s="14">
        <f>_xlfn.XLOOKUP(B4224,'[2]固定资产明细表17-杰 (2)'!$Z$3:$Z$7000,'[2]固定资产明细表17-杰 (2)'!$E$3:$E$7000)</f>
        <v>0</v>
      </c>
      <c r="G4224" s="9"/>
      <c r="H4224" s="9"/>
      <c r="I4224" s="18">
        <f>_xlfn.XLOOKUP(B4224,'[2]固定资产明细表17-杰 (2)'!$Z$3:$Z$7000,'[2]固定资产明细表17-杰 (2)'!$K$3:$K$7000)</f>
        <v>0</v>
      </c>
      <c r="J4224" s="28">
        <f>ROUND(_xlfn.XLOOKUP(B4224,'[2]固定资产明细表17-杰 (2)'!$Z$3:$Z$7000,'[2]固定资产明细表17-杰 (2)'!$J$3:$J$7000),0)</f>
        <v>0</v>
      </c>
      <c r="K4224" s="14"/>
      <c r="L4224" s="14"/>
      <c r="M4224" s="29">
        <f>_xlfn.XLOOKUP(B4224,'[2]固定资产明细表17-杰 (2)'!$Z$3:$Z$7000,'[2]固定资产明细表17-杰 (2)'!$O$3:$O$7000)</f>
        <v>0</v>
      </c>
      <c r="N4224" s="29">
        <f>_xlfn.XLOOKUP(B4224,'[2]固定资产明细表17-杰 (2)'!$Z$3:$Z$7000,'[2]固定资产明细表17-杰 (2)'!$R$3:$R$7000)</f>
        <v>0</v>
      </c>
      <c r="O4224" s="29">
        <f>_xlfn.XLOOKUP(B4224,'[2]固定资产明细表17-杰 (2)'!$Z$3:$Z$7000,'[2]固定资产明细表17-杰 (2)'!$X$3:$X$7000)</f>
        <v>0</v>
      </c>
      <c r="P4224" s="14"/>
      <c r="Q4224" s="14"/>
      <c r="R4224" s="14"/>
      <c r="S4224" s="14"/>
      <c r="T4224" s="14">
        <f t="shared" si="125"/>
        <v>0</v>
      </c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  <c r="AH4224" s="14"/>
    </row>
    <row r="4225" s="1" customFormat="1" ht="15" spans="1:34">
      <c r="A4225" s="9">
        <f t="shared" si="124"/>
        <v>4221</v>
      </c>
      <c r="B4225" s="14"/>
      <c r="C4225" s="14"/>
      <c r="D4225" s="44">
        <f>_xlfn.XLOOKUP(B4225,'[2]固定资产明细表17-杰 (2)'!$Z$3:$Z$7000,'[2]固定资产明细表17-杰 (2)'!$D$3:$D$7000)</f>
        <v>0</v>
      </c>
      <c r="E4225" s="14"/>
      <c r="F4225" s="14">
        <f>_xlfn.XLOOKUP(B4225,'[2]固定资产明细表17-杰 (2)'!$Z$3:$Z$7000,'[2]固定资产明细表17-杰 (2)'!$E$3:$E$7000)</f>
        <v>0</v>
      </c>
      <c r="G4225" s="9"/>
      <c r="H4225" s="9"/>
      <c r="I4225" s="18">
        <f>_xlfn.XLOOKUP(B4225,'[2]固定资产明细表17-杰 (2)'!$Z$3:$Z$7000,'[2]固定资产明细表17-杰 (2)'!$K$3:$K$7000)</f>
        <v>0</v>
      </c>
      <c r="J4225" s="28">
        <f>ROUND(_xlfn.XLOOKUP(B4225,'[2]固定资产明细表17-杰 (2)'!$Z$3:$Z$7000,'[2]固定资产明细表17-杰 (2)'!$J$3:$J$7000),0)</f>
        <v>0</v>
      </c>
      <c r="K4225" s="14"/>
      <c r="L4225" s="14"/>
      <c r="M4225" s="29">
        <f>_xlfn.XLOOKUP(B4225,'[2]固定资产明细表17-杰 (2)'!$Z$3:$Z$7000,'[2]固定资产明细表17-杰 (2)'!$O$3:$O$7000)</f>
        <v>0</v>
      </c>
      <c r="N4225" s="29">
        <f>_xlfn.XLOOKUP(B4225,'[2]固定资产明细表17-杰 (2)'!$Z$3:$Z$7000,'[2]固定资产明细表17-杰 (2)'!$R$3:$R$7000)</f>
        <v>0</v>
      </c>
      <c r="O4225" s="29">
        <f>_xlfn.XLOOKUP(B4225,'[2]固定资产明细表17-杰 (2)'!$Z$3:$Z$7000,'[2]固定资产明细表17-杰 (2)'!$X$3:$X$7000)</f>
        <v>0</v>
      </c>
      <c r="P4225" s="14"/>
      <c r="Q4225" s="14"/>
      <c r="R4225" s="14"/>
      <c r="S4225" s="14"/>
      <c r="T4225" s="14">
        <f t="shared" si="125"/>
        <v>0</v>
      </c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  <c r="AH4225" s="14"/>
    </row>
    <row r="4226" s="1" customFormat="1" ht="15" spans="1:34">
      <c r="A4226" s="9">
        <f t="shared" si="124"/>
        <v>4222</v>
      </c>
      <c r="B4226" s="14"/>
      <c r="C4226" s="14"/>
      <c r="D4226" s="44">
        <f>_xlfn.XLOOKUP(B4226,'[2]固定资产明细表17-杰 (2)'!$Z$3:$Z$7000,'[2]固定资产明细表17-杰 (2)'!$D$3:$D$7000)</f>
        <v>0</v>
      </c>
      <c r="E4226" s="14"/>
      <c r="F4226" s="14">
        <f>_xlfn.XLOOKUP(B4226,'[2]固定资产明细表17-杰 (2)'!$Z$3:$Z$7000,'[2]固定资产明细表17-杰 (2)'!$E$3:$E$7000)</f>
        <v>0</v>
      </c>
      <c r="G4226" s="9"/>
      <c r="H4226" s="9"/>
      <c r="I4226" s="18">
        <f>_xlfn.XLOOKUP(B4226,'[2]固定资产明细表17-杰 (2)'!$Z$3:$Z$7000,'[2]固定资产明细表17-杰 (2)'!$K$3:$K$7000)</f>
        <v>0</v>
      </c>
      <c r="J4226" s="28">
        <f>ROUND(_xlfn.XLOOKUP(B4226,'[2]固定资产明细表17-杰 (2)'!$Z$3:$Z$7000,'[2]固定资产明细表17-杰 (2)'!$J$3:$J$7000),0)</f>
        <v>0</v>
      </c>
      <c r="K4226" s="14"/>
      <c r="L4226" s="14"/>
      <c r="M4226" s="29">
        <f>_xlfn.XLOOKUP(B4226,'[2]固定资产明细表17-杰 (2)'!$Z$3:$Z$7000,'[2]固定资产明细表17-杰 (2)'!$O$3:$O$7000)</f>
        <v>0</v>
      </c>
      <c r="N4226" s="29">
        <f>_xlfn.XLOOKUP(B4226,'[2]固定资产明细表17-杰 (2)'!$Z$3:$Z$7000,'[2]固定资产明细表17-杰 (2)'!$R$3:$R$7000)</f>
        <v>0</v>
      </c>
      <c r="O4226" s="29">
        <f>_xlfn.XLOOKUP(B4226,'[2]固定资产明细表17-杰 (2)'!$Z$3:$Z$7000,'[2]固定资产明细表17-杰 (2)'!$X$3:$X$7000)</f>
        <v>0</v>
      </c>
      <c r="P4226" s="14"/>
      <c r="Q4226" s="14"/>
      <c r="R4226" s="14"/>
      <c r="S4226" s="14"/>
      <c r="T4226" s="14">
        <f t="shared" si="125"/>
        <v>0</v>
      </c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  <c r="AH4226" s="14"/>
    </row>
    <row r="4227" s="1" customFormat="1" ht="15" spans="1:34">
      <c r="A4227" s="9">
        <f t="shared" si="124"/>
        <v>4223</v>
      </c>
      <c r="B4227" s="14"/>
      <c r="C4227" s="14"/>
      <c r="D4227" s="44">
        <f>_xlfn.XLOOKUP(B4227,'[2]固定资产明细表17-杰 (2)'!$Z$3:$Z$7000,'[2]固定资产明细表17-杰 (2)'!$D$3:$D$7000)</f>
        <v>0</v>
      </c>
      <c r="E4227" s="14"/>
      <c r="F4227" s="14">
        <f>_xlfn.XLOOKUP(B4227,'[2]固定资产明细表17-杰 (2)'!$Z$3:$Z$7000,'[2]固定资产明细表17-杰 (2)'!$E$3:$E$7000)</f>
        <v>0</v>
      </c>
      <c r="G4227" s="9"/>
      <c r="H4227" s="9"/>
      <c r="I4227" s="18">
        <f>_xlfn.XLOOKUP(B4227,'[2]固定资产明细表17-杰 (2)'!$Z$3:$Z$7000,'[2]固定资产明细表17-杰 (2)'!$K$3:$K$7000)</f>
        <v>0</v>
      </c>
      <c r="J4227" s="28">
        <f>ROUND(_xlfn.XLOOKUP(B4227,'[2]固定资产明细表17-杰 (2)'!$Z$3:$Z$7000,'[2]固定资产明细表17-杰 (2)'!$J$3:$J$7000),0)</f>
        <v>0</v>
      </c>
      <c r="K4227" s="14"/>
      <c r="L4227" s="14"/>
      <c r="M4227" s="29">
        <f>_xlfn.XLOOKUP(B4227,'[2]固定资产明细表17-杰 (2)'!$Z$3:$Z$7000,'[2]固定资产明细表17-杰 (2)'!$O$3:$O$7000)</f>
        <v>0</v>
      </c>
      <c r="N4227" s="29">
        <f>_xlfn.XLOOKUP(B4227,'[2]固定资产明细表17-杰 (2)'!$Z$3:$Z$7000,'[2]固定资产明细表17-杰 (2)'!$R$3:$R$7000)</f>
        <v>0</v>
      </c>
      <c r="O4227" s="29">
        <f>_xlfn.XLOOKUP(B4227,'[2]固定资产明细表17-杰 (2)'!$Z$3:$Z$7000,'[2]固定资产明细表17-杰 (2)'!$X$3:$X$7000)</f>
        <v>0</v>
      </c>
      <c r="P4227" s="14"/>
      <c r="Q4227" s="14"/>
      <c r="R4227" s="14"/>
      <c r="S4227" s="14"/>
      <c r="T4227" s="14">
        <f t="shared" si="125"/>
        <v>0</v>
      </c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  <c r="AH4227" s="14"/>
    </row>
    <row r="4228" s="1" customFormat="1" ht="15" spans="1:34">
      <c r="A4228" s="9">
        <f t="shared" si="124"/>
        <v>4224</v>
      </c>
      <c r="B4228" s="14"/>
      <c r="C4228" s="14"/>
      <c r="D4228" s="44">
        <f>_xlfn.XLOOKUP(B4228,'[2]固定资产明细表17-杰 (2)'!$Z$3:$Z$7000,'[2]固定资产明细表17-杰 (2)'!$D$3:$D$7000)</f>
        <v>0</v>
      </c>
      <c r="E4228" s="14"/>
      <c r="F4228" s="14">
        <f>_xlfn.XLOOKUP(B4228,'[2]固定资产明细表17-杰 (2)'!$Z$3:$Z$7000,'[2]固定资产明细表17-杰 (2)'!$E$3:$E$7000)</f>
        <v>0</v>
      </c>
      <c r="G4228" s="9"/>
      <c r="H4228" s="9"/>
      <c r="I4228" s="18">
        <f>_xlfn.XLOOKUP(B4228,'[2]固定资产明细表17-杰 (2)'!$Z$3:$Z$7000,'[2]固定资产明细表17-杰 (2)'!$K$3:$K$7000)</f>
        <v>0</v>
      </c>
      <c r="J4228" s="28">
        <f>ROUND(_xlfn.XLOOKUP(B4228,'[2]固定资产明细表17-杰 (2)'!$Z$3:$Z$7000,'[2]固定资产明细表17-杰 (2)'!$J$3:$J$7000),0)</f>
        <v>0</v>
      </c>
      <c r="K4228" s="14"/>
      <c r="L4228" s="14"/>
      <c r="M4228" s="29">
        <f>_xlfn.XLOOKUP(B4228,'[2]固定资产明细表17-杰 (2)'!$Z$3:$Z$7000,'[2]固定资产明细表17-杰 (2)'!$O$3:$O$7000)</f>
        <v>0</v>
      </c>
      <c r="N4228" s="29">
        <f>_xlfn.XLOOKUP(B4228,'[2]固定资产明细表17-杰 (2)'!$Z$3:$Z$7000,'[2]固定资产明细表17-杰 (2)'!$R$3:$R$7000)</f>
        <v>0</v>
      </c>
      <c r="O4228" s="29">
        <f>_xlfn.XLOOKUP(B4228,'[2]固定资产明细表17-杰 (2)'!$Z$3:$Z$7000,'[2]固定资产明细表17-杰 (2)'!$X$3:$X$7000)</f>
        <v>0</v>
      </c>
      <c r="P4228" s="14"/>
      <c r="Q4228" s="14"/>
      <c r="R4228" s="14"/>
      <c r="S4228" s="14"/>
      <c r="T4228" s="14">
        <f t="shared" si="125"/>
        <v>0</v>
      </c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  <c r="AH4228" s="14"/>
    </row>
    <row r="4229" s="1" customFormat="1" ht="15" spans="1:34">
      <c r="A4229" s="9">
        <f t="shared" si="124"/>
        <v>4225</v>
      </c>
      <c r="B4229" s="14"/>
      <c r="C4229" s="14"/>
      <c r="D4229" s="44">
        <f>_xlfn.XLOOKUP(B4229,'[2]固定资产明细表17-杰 (2)'!$Z$3:$Z$7000,'[2]固定资产明细表17-杰 (2)'!$D$3:$D$7000)</f>
        <v>0</v>
      </c>
      <c r="E4229" s="14"/>
      <c r="F4229" s="14">
        <f>_xlfn.XLOOKUP(B4229,'[2]固定资产明细表17-杰 (2)'!$Z$3:$Z$7000,'[2]固定资产明细表17-杰 (2)'!$E$3:$E$7000)</f>
        <v>0</v>
      </c>
      <c r="G4229" s="9"/>
      <c r="H4229" s="9"/>
      <c r="I4229" s="18">
        <f>_xlfn.XLOOKUP(B4229,'[2]固定资产明细表17-杰 (2)'!$Z$3:$Z$7000,'[2]固定资产明细表17-杰 (2)'!$K$3:$K$7000)</f>
        <v>0</v>
      </c>
      <c r="J4229" s="28">
        <f>ROUND(_xlfn.XLOOKUP(B4229,'[2]固定资产明细表17-杰 (2)'!$Z$3:$Z$7000,'[2]固定资产明细表17-杰 (2)'!$J$3:$J$7000),0)</f>
        <v>0</v>
      </c>
      <c r="K4229" s="14"/>
      <c r="L4229" s="14"/>
      <c r="M4229" s="29">
        <f>_xlfn.XLOOKUP(B4229,'[2]固定资产明细表17-杰 (2)'!$Z$3:$Z$7000,'[2]固定资产明细表17-杰 (2)'!$O$3:$O$7000)</f>
        <v>0</v>
      </c>
      <c r="N4229" s="29">
        <f>_xlfn.XLOOKUP(B4229,'[2]固定资产明细表17-杰 (2)'!$Z$3:$Z$7000,'[2]固定资产明细表17-杰 (2)'!$R$3:$R$7000)</f>
        <v>0</v>
      </c>
      <c r="O4229" s="29">
        <f>_xlfn.XLOOKUP(B4229,'[2]固定资产明细表17-杰 (2)'!$Z$3:$Z$7000,'[2]固定资产明细表17-杰 (2)'!$X$3:$X$7000)</f>
        <v>0</v>
      </c>
      <c r="P4229" s="14"/>
      <c r="Q4229" s="14"/>
      <c r="R4229" s="14"/>
      <c r="S4229" s="14"/>
      <c r="T4229" s="14">
        <f t="shared" si="125"/>
        <v>0</v>
      </c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  <c r="AH4229" s="14"/>
    </row>
    <row r="4230" s="1" customFormat="1" ht="15" spans="1:34">
      <c r="A4230" s="9">
        <f t="shared" si="124"/>
        <v>4226</v>
      </c>
      <c r="B4230" s="14"/>
      <c r="C4230" s="14"/>
      <c r="D4230" s="44">
        <f>_xlfn.XLOOKUP(B4230,'[2]固定资产明细表17-杰 (2)'!$Z$3:$Z$7000,'[2]固定资产明细表17-杰 (2)'!$D$3:$D$7000)</f>
        <v>0</v>
      </c>
      <c r="E4230" s="14"/>
      <c r="F4230" s="14">
        <f>_xlfn.XLOOKUP(B4230,'[2]固定资产明细表17-杰 (2)'!$Z$3:$Z$7000,'[2]固定资产明细表17-杰 (2)'!$E$3:$E$7000)</f>
        <v>0</v>
      </c>
      <c r="G4230" s="9"/>
      <c r="H4230" s="9"/>
      <c r="I4230" s="18">
        <f>_xlfn.XLOOKUP(B4230,'[2]固定资产明细表17-杰 (2)'!$Z$3:$Z$7000,'[2]固定资产明细表17-杰 (2)'!$K$3:$K$7000)</f>
        <v>0</v>
      </c>
      <c r="J4230" s="28">
        <f>ROUND(_xlfn.XLOOKUP(B4230,'[2]固定资产明细表17-杰 (2)'!$Z$3:$Z$7000,'[2]固定资产明细表17-杰 (2)'!$J$3:$J$7000),0)</f>
        <v>0</v>
      </c>
      <c r="K4230" s="14"/>
      <c r="L4230" s="14"/>
      <c r="M4230" s="29">
        <f>_xlfn.XLOOKUP(B4230,'[2]固定资产明细表17-杰 (2)'!$Z$3:$Z$7000,'[2]固定资产明细表17-杰 (2)'!$O$3:$O$7000)</f>
        <v>0</v>
      </c>
      <c r="N4230" s="29">
        <f>_xlfn.XLOOKUP(B4230,'[2]固定资产明细表17-杰 (2)'!$Z$3:$Z$7000,'[2]固定资产明细表17-杰 (2)'!$R$3:$R$7000)</f>
        <v>0</v>
      </c>
      <c r="O4230" s="29">
        <f>_xlfn.XLOOKUP(B4230,'[2]固定资产明细表17-杰 (2)'!$Z$3:$Z$7000,'[2]固定资产明细表17-杰 (2)'!$X$3:$X$7000)</f>
        <v>0</v>
      </c>
      <c r="P4230" s="14"/>
      <c r="Q4230" s="14"/>
      <c r="R4230" s="14"/>
      <c r="S4230" s="14"/>
      <c r="T4230" s="14">
        <f t="shared" si="125"/>
        <v>0</v>
      </c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  <c r="AH4230" s="14"/>
    </row>
    <row r="4231" s="1" customFormat="1" ht="15" spans="1:34">
      <c r="A4231" s="9">
        <f t="shared" si="124"/>
        <v>4227</v>
      </c>
      <c r="B4231" s="14"/>
      <c r="C4231" s="14"/>
      <c r="D4231" s="44">
        <f>_xlfn.XLOOKUP(B4231,'[2]固定资产明细表17-杰 (2)'!$Z$3:$Z$7000,'[2]固定资产明细表17-杰 (2)'!$D$3:$D$7000)</f>
        <v>0</v>
      </c>
      <c r="E4231" s="14"/>
      <c r="F4231" s="14">
        <f>_xlfn.XLOOKUP(B4231,'[2]固定资产明细表17-杰 (2)'!$Z$3:$Z$7000,'[2]固定资产明细表17-杰 (2)'!$E$3:$E$7000)</f>
        <v>0</v>
      </c>
      <c r="G4231" s="9"/>
      <c r="H4231" s="9"/>
      <c r="I4231" s="18">
        <f>_xlfn.XLOOKUP(B4231,'[2]固定资产明细表17-杰 (2)'!$Z$3:$Z$7000,'[2]固定资产明细表17-杰 (2)'!$K$3:$K$7000)</f>
        <v>0</v>
      </c>
      <c r="J4231" s="28">
        <f>ROUND(_xlfn.XLOOKUP(B4231,'[2]固定资产明细表17-杰 (2)'!$Z$3:$Z$7000,'[2]固定资产明细表17-杰 (2)'!$J$3:$J$7000),0)</f>
        <v>0</v>
      </c>
      <c r="K4231" s="14"/>
      <c r="L4231" s="14"/>
      <c r="M4231" s="29">
        <f>_xlfn.XLOOKUP(B4231,'[2]固定资产明细表17-杰 (2)'!$Z$3:$Z$7000,'[2]固定资产明细表17-杰 (2)'!$O$3:$O$7000)</f>
        <v>0</v>
      </c>
      <c r="N4231" s="29">
        <f>_xlfn.XLOOKUP(B4231,'[2]固定资产明细表17-杰 (2)'!$Z$3:$Z$7000,'[2]固定资产明细表17-杰 (2)'!$R$3:$R$7000)</f>
        <v>0</v>
      </c>
      <c r="O4231" s="29">
        <f>_xlfn.XLOOKUP(B4231,'[2]固定资产明细表17-杰 (2)'!$Z$3:$Z$7000,'[2]固定资产明细表17-杰 (2)'!$X$3:$X$7000)</f>
        <v>0</v>
      </c>
      <c r="P4231" s="14"/>
      <c r="Q4231" s="14"/>
      <c r="R4231" s="14"/>
      <c r="S4231" s="14"/>
      <c r="T4231" s="14">
        <f t="shared" si="125"/>
        <v>0</v>
      </c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  <c r="AH4231" s="14"/>
    </row>
    <row r="4232" s="1" customFormat="1" ht="15" spans="1:34">
      <c r="A4232" s="9">
        <f t="shared" si="124"/>
        <v>4228</v>
      </c>
      <c r="B4232" s="14"/>
      <c r="C4232" s="14"/>
      <c r="D4232" s="44">
        <f>_xlfn.XLOOKUP(B4232,'[2]固定资产明细表17-杰 (2)'!$Z$3:$Z$7000,'[2]固定资产明细表17-杰 (2)'!$D$3:$D$7000)</f>
        <v>0</v>
      </c>
      <c r="E4232" s="14"/>
      <c r="F4232" s="14">
        <f>_xlfn.XLOOKUP(B4232,'[2]固定资产明细表17-杰 (2)'!$Z$3:$Z$7000,'[2]固定资产明细表17-杰 (2)'!$E$3:$E$7000)</f>
        <v>0</v>
      </c>
      <c r="G4232" s="9"/>
      <c r="H4232" s="9"/>
      <c r="I4232" s="18">
        <f>_xlfn.XLOOKUP(B4232,'[2]固定资产明细表17-杰 (2)'!$Z$3:$Z$7000,'[2]固定资产明细表17-杰 (2)'!$K$3:$K$7000)</f>
        <v>0</v>
      </c>
      <c r="J4232" s="28">
        <f>ROUND(_xlfn.XLOOKUP(B4232,'[2]固定资产明细表17-杰 (2)'!$Z$3:$Z$7000,'[2]固定资产明细表17-杰 (2)'!$J$3:$J$7000),0)</f>
        <v>0</v>
      </c>
      <c r="K4232" s="14"/>
      <c r="L4232" s="14"/>
      <c r="M4232" s="29">
        <f>_xlfn.XLOOKUP(B4232,'[2]固定资产明细表17-杰 (2)'!$Z$3:$Z$7000,'[2]固定资产明细表17-杰 (2)'!$O$3:$O$7000)</f>
        <v>0</v>
      </c>
      <c r="N4232" s="29">
        <f>_xlfn.XLOOKUP(B4232,'[2]固定资产明细表17-杰 (2)'!$Z$3:$Z$7000,'[2]固定资产明细表17-杰 (2)'!$R$3:$R$7000)</f>
        <v>0</v>
      </c>
      <c r="O4232" s="29">
        <f>_xlfn.XLOOKUP(B4232,'[2]固定资产明细表17-杰 (2)'!$Z$3:$Z$7000,'[2]固定资产明细表17-杰 (2)'!$X$3:$X$7000)</f>
        <v>0</v>
      </c>
      <c r="P4232" s="14"/>
      <c r="Q4232" s="14"/>
      <c r="R4232" s="14"/>
      <c r="S4232" s="14"/>
      <c r="T4232" s="14">
        <f t="shared" si="125"/>
        <v>0</v>
      </c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  <c r="AH4232" s="14"/>
    </row>
    <row r="4233" s="1" customFormat="1" ht="15" spans="1:34">
      <c r="A4233" s="9">
        <f t="shared" si="124"/>
        <v>4229</v>
      </c>
      <c r="B4233" s="14"/>
      <c r="C4233" s="14"/>
      <c r="D4233" s="44">
        <f>_xlfn.XLOOKUP(B4233,'[2]固定资产明细表17-杰 (2)'!$Z$3:$Z$7000,'[2]固定资产明细表17-杰 (2)'!$D$3:$D$7000)</f>
        <v>0</v>
      </c>
      <c r="E4233" s="14"/>
      <c r="F4233" s="14">
        <f>_xlfn.XLOOKUP(B4233,'[2]固定资产明细表17-杰 (2)'!$Z$3:$Z$7000,'[2]固定资产明细表17-杰 (2)'!$E$3:$E$7000)</f>
        <v>0</v>
      </c>
      <c r="G4233" s="9"/>
      <c r="H4233" s="9"/>
      <c r="I4233" s="18">
        <f>_xlfn.XLOOKUP(B4233,'[2]固定资产明细表17-杰 (2)'!$Z$3:$Z$7000,'[2]固定资产明细表17-杰 (2)'!$K$3:$K$7000)</f>
        <v>0</v>
      </c>
      <c r="J4233" s="28">
        <f>ROUND(_xlfn.XLOOKUP(B4233,'[2]固定资产明细表17-杰 (2)'!$Z$3:$Z$7000,'[2]固定资产明细表17-杰 (2)'!$J$3:$J$7000),0)</f>
        <v>0</v>
      </c>
      <c r="K4233" s="14"/>
      <c r="L4233" s="14"/>
      <c r="M4233" s="29">
        <f>_xlfn.XLOOKUP(B4233,'[2]固定资产明细表17-杰 (2)'!$Z$3:$Z$7000,'[2]固定资产明细表17-杰 (2)'!$O$3:$O$7000)</f>
        <v>0</v>
      </c>
      <c r="N4233" s="29">
        <f>_xlfn.XLOOKUP(B4233,'[2]固定资产明细表17-杰 (2)'!$Z$3:$Z$7000,'[2]固定资产明细表17-杰 (2)'!$R$3:$R$7000)</f>
        <v>0</v>
      </c>
      <c r="O4233" s="29">
        <f>_xlfn.XLOOKUP(B4233,'[2]固定资产明细表17-杰 (2)'!$Z$3:$Z$7000,'[2]固定资产明细表17-杰 (2)'!$X$3:$X$7000)</f>
        <v>0</v>
      </c>
      <c r="P4233" s="14"/>
      <c r="Q4233" s="14"/>
      <c r="R4233" s="14"/>
      <c r="S4233" s="14"/>
      <c r="T4233" s="14">
        <f t="shared" si="125"/>
        <v>0</v>
      </c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  <c r="AH4233" s="14"/>
    </row>
    <row r="4234" s="1" customFormat="1" ht="15" spans="1:34">
      <c r="A4234" s="9">
        <f t="shared" si="124"/>
        <v>4230</v>
      </c>
      <c r="B4234" s="14"/>
      <c r="C4234" s="14"/>
      <c r="D4234" s="44">
        <f>_xlfn.XLOOKUP(B4234,'[2]固定资产明细表17-杰 (2)'!$Z$3:$Z$7000,'[2]固定资产明细表17-杰 (2)'!$D$3:$D$7000)</f>
        <v>0</v>
      </c>
      <c r="E4234" s="14"/>
      <c r="F4234" s="14">
        <f>_xlfn.XLOOKUP(B4234,'[2]固定资产明细表17-杰 (2)'!$Z$3:$Z$7000,'[2]固定资产明细表17-杰 (2)'!$E$3:$E$7000)</f>
        <v>0</v>
      </c>
      <c r="G4234" s="9"/>
      <c r="H4234" s="9"/>
      <c r="I4234" s="18">
        <f>_xlfn.XLOOKUP(B4234,'[2]固定资产明细表17-杰 (2)'!$Z$3:$Z$7000,'[2]固定资产明细表17-杰 (2)'!$K$3:$K$7000)</f>
        <v>0</v>
      </c>
      <c r="J4234" s="28">
        <f>ROUND(_xlfn.XLOOKUP(B4234,'[2]固定资产明细表17-杰 (2)'!$Z$3:$Z$7000,'[2]固定资产明细表17-杰 (2)'!$J$3:$J$7000),0)</f>
        <v>0</v>
      </c>
      <c r="K4234" s="14"/>
      <c r="L4234" s="14"/>
      <c r="M4234" s="29">
        <f>_xlfn.XLOOKUP(B4234,'[2]固定资产明细表17-杰 (2)'!$Z$3:$Z$7000,'[2]固定资产明细表17-杰 (2)'!$O$3:$O$7000)</f>
        <v>0</v>
      </c>
      <c r="N4234" s="29">
        <f>_xlfn.XLOOKUP(B4234,'[2]固定资产明细表17-杰 (2)'!$Z$3:$Z$7000,'[2]固定资产明细表17-杰 (2)'!$R$3:$R$7000)</f>
        <v>0</v>
      </c>
      <c r="O4234" s="29">
        <f>_xlfn.XLOOKUP(B4234,'[2]固定资产明细表17-杰 (2)'!$Z$3:$Z$7000,'[2]固定资产明细表17-杰 (2)'!$X$3:$X$7000)</f>
        <v>0</v>
      </c>
      <c r="P4234" s="14"/>
      <c r="Q4234" s="14"/>
      <c r="R4234" s="14"/>
      <c r="S4234" s="14"/>
      <c r="T4234" s="14">
        <f t="shared" si="125"/>
        <v>0</v>
      </c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  <c r="AH4234" s="14"/>
    </row>
    <row r="4235" s="1" customFormat="1" ht="15" spans="1:34">
      <c r="A4235" s="9">
        <f t="shared" si="124"/>
        <v>4231</v>
      </c>
      <c r="B4235" s="14"/>
      <c r="C4235" s="14"/>
      <c r="D4235" s="44">
        <f>_xlfn.XLOOKUP(B4235,'[2]固定资产明细表17-杰 (2)'!$Z$3:$Z$7000,'[2]固定资产明细表17-杰 (2)'!$D$3:$D$7000)</f>
        <v>0</v>
      </c>
      <c r="E4235" s="14"/>
      <c r="F4235" s="14">
        <f>_xlfn.XLOOKUP(B4235,'[2]固定资产明细表17-杰 (2)'!$Z$3:$Z$7000,'[2]固定资产明细表17-杰 (2)'!$E$3:$E$7000)</f>
        <v>0</v>
      </c>
      <c r="G4235" s="9"/>
      <c r="H4235" s="9"/>
      <c r="I4235" s="18">
        <f>_xlfn.XLOOKUP(B4235,'[2]固定资产明细表17-杰 (2)'!$Z$3:$Z$7000,'[2]固定资产明细表17-杰 (2)'!$K$3:$K$7000)</f>
        <v>0</v>
      </c>
      <c r="J4235" s="28">
        <f>ROUND(_xlfn.XLOOKUP(B4235,'[2]固定资产明细表17-杰 (2)'!$Z$3:$Z$7000,'[2]固定资产明细表17-杰 (2)'!$J$3:$J$7000),0)</f>
        <v>0</v>
      </c>
      <c r="K4235" s="14"/>
      <c r="L4235" s="14"/>
      <c r="M4235" s="29">
        <f>_xlfn.XLOOKUP(B4235,'[2]固定资产明细表17-杰 (2)'!$Z$3:$Z$7000,'[2]固定资产明细表17-杰 (2)'!$O$3:$O$7000)</f>
        <v>0</v>
      </c>
      <c r="N4235" s="29">
        <f>_xlfn.XLOOKUP(B4235,'[2]固定资产明细表17-杰 (2)'!$Z$3:$Z$7000,'[2]固定资产明细表17-杰 (2)'!$R$3:$R$7000)</f>
        <v>0</v>
      </c>
      <c r="O4235" s="29">
        <f>_xlfn.XLOOKUP(B4235,'[2]固定资产明细表17-杰 (2)'!$Z$3:$Z$7000,'[2]固定资产明细表17-杰 (2)'!$X$3:$X$7000)</f>
        <v>0</v>
      </c>
      <c r="P4235" s="14"/>
      <c r="Q4235" s="14"/>
      <c r="R4235" s="14"/>
      <c r="S4235" s="14"/>
      <c r="T4235" s="14">
        <f t="shared" si="125"/>
        <v>0</v>
      </c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  <c r="AH4235" s="14"/>
    </row>
    <row r="4236" s="1" customFormat="1" ht="15" spans="1:34">
      <c r="A4236" s="9">
        <f t="shared" si="124"/>
        <v>4232</v>
      </c>
      <c r="B4236" s="14"/>
      <c r="C4236" s="14"/>
      <c r="D4236" s="44">
        <f>_xlfn.XLOOKUP(B4236,'[2]固定资产明细表17-杰 (2)'!$Z$3:$Z$7000,'[2]固定资产明细表17-杰 (2)'!$D$3:$D$7000)</f>
        <v>0</v>
      </c>
      <c r="E4236" s="14"/>
      <c r="F4236" s="14">
        <f>_xlfn.XLOOKUP(B4236,'[2]固定资产明细表17-杰 (2)'!$Z$3:$Z$7000,'[2]固定资产明细表17-杰 (2)'!$E$3:$E$7000)</f>
        <v>0</v>
      </c>
      <c r="G4236" s="9"/>
      <c r="H4236" s="9"/>
      <c r="I4236" s="18">
        <f>_xlfn.XLOOKUP(B4236,'[2]固定资产明细表17-杰 (2)'!$Z$3:$Z$7000,'[2]固定资产明细表17-杰 (2)'!$K$3:$K$7000)</f>
        <v>0</v>
      </c>
      <c r="J4236" s="28">
        <f>ROUND(_xlfn.XLOOKUP(B4236,'[2]固定资产明细表17-杰 (2)'!$Z$3:$Z$7000,'[2]固定资产明细表17-杰 (2)'!$J$3:$J$7000),0)</f>
        <v>0</v>
      </c>
      <c r="K4236" s="14"/>
      <c r="L4236" s="14"/>
      <c r="M4236" s="29">
        <f>_xlfn.XLOOKUP(B4236,'[2]固定资产明细表17-杰 (2)'!$Z$3:$Z$7000,'[2]固定资产明细表17-杰 (2)'!$O$3:$O$7000)</f>
        <v>0</v>
      </c>
      <c r="N4236" s="29">
        <f>_xlfn.XLOOKUP(B4236,'[2]固定资产明细表17-杰 (2)'!$Z$3:$Z$7000,'[2]固定资产明细表17-杰 (2)'!$R$3:$R$7000)</f>
        <v>0</v>
      </c>
      <c r="O4236" s="29">
        <f>_xlfn.XLOOKUP(B4236,'[2]固定资产明细表17-杰 (2)'!$Z$3:$Z$7000,'[2]固定资产明细表17-杰 (2)'!$X$3:$X$7000)</f>
        <v>0</v>
      </c>
      <c r="P4236" s="14"/>
      <c r="Q4236" s="14"/>
      <c r="R4236" s="14"/>
      <c r="S4236" s="14"/>
      <c r="T4236" s="14">
        <f t="shared" si="125"/>
        <v>0</v>
      </c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  <c r="AH4236" s="14"/>
    </row>
    <row r="4237" s="1" customFormat="1" ht="15" spans="1:34">
      <c r="A4237" s="9">
        <f t="shared" si="124"/>
        <v>4233</v>
      </c>
      <c r="B4237" s="14"/>
      <c r="C4237" s="14"/>
      <c r="D4237" s="44">
        <f>_xlfn.XLOOKUP(B4237,'[2]固定资产明细表17-杰 (2)'!$Z$3:$Z$7000,'[2]固定资产明细表17-杰 (2)'!$D$3:$D$7000)</f>
        <v>0</v>
      </c>
      <c r="E4237" s="14"/>
      <c r="F4237" s="14">
        <f>_xlfn.XLOOKUP(B4237,'[2]固定资产明细表17-杰 (2)'!$Z$3:$Z$7000,'[2]固定资产明细表17-杰 (2)'!$E$3:$E$7000)</f>
        <v>0</v>
      </c>
      <c r="G4237" s="9"/>
      <c r="H4237" s="9"/>
      <c r="I4237" s="18">
        <f>_xlfn.XLOOKUP(B4237,'[2]固定资产明细表17-杰 (2)'!$Z$3:$Z$7000,'[2]固定资产明细表17-杰 (2)'!$K$3:$K$7000)</f>
        <v>0</v>
      </c>
      <c r="J4237" s="28">
        <f>ROUND(_xlfn.XLOOKUP(B4237,'[2]固定资产明细表17-杰 (2)'!$Z$3:$Z$7000,'[2]固定资产明细表17-杰 (2)'!$J$3:$J$7000),0)</f>
        <v>0</v>
      </c>
      <c r="K4237" s="14"/>
      <c r="L4237" s="14"/>
      <c r="M4237" s="29">
        <f>_xlfn.XLOOKUP(B4237,'[2]固定资产明细表17-杰 (2)'!$Z$3:$Z$7000,'[2]固定资产明细表17-杰 (2)'!$O$3:$O$7000)</f>
        <v>0</v>
      </c>
      <c r="N4237" s="29">
        <f>_xlfn.XLOOKUP(B4237,'[2]固定资产明细表17-杰 (2)'!$Z$3:$Z$7000,'[2]固定资产明细表17-杰 (2)'!$R$3:$R$7000)</f>
        <v>0</v>
      </c>
      <c r="O4237" s="29">
        <f>_xlfn.XLOOKUP(B4237,'[2]固定资产明细表17-杰 (2)'!$Z$3:$Z$7000,'[2]固定资产明细表17-杰 (2)'!$X$3:$X$7000)</f>
        <v>0</v>
      </c>
      <c r="P4237" s="14"/>
      <c r="Q4237" s="14"/>
      <c r="R4237" s="14"/>
      <c r="S4237" s="14"/>
      <c r="T4237" s="14">
        <f t="shared" si="125"/>
        <v>0</v>
      </c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  <c r="AH4237" s="14"/>
    </row>
    <row r="4238" s="1" customFormat="1" ht="15" spans="1:34">
      <c r="A4238" s="9">
        <f t="shared" si="124"/>
        <v>4234</v>
      </c>
      <c r="B4238" s="14"/>
      <c r="C4238" s="14"/>
      <c r="D4238" s="44">
        <f>_xlfn.XLOOKUP(B4238,'[2]固定资产明细表17-杰 (2)'!$Z$3:$Z$7000,'[2]固定资产明细表17-杰 (2)'!$D$3:$D$7000)</f>
        <v>0</v>
      </c>
      <c r="E4238" s="14"/>
      <c r="F4238" s="14">
        <f>_xlfn.XLOOKUP(B4238,'[2]固定资产明细表17-杰 (2)'!$Z$3:$Z$7000,'[2]固定资产明细表17-杰 (2)'!$E$3:$E$7000)</f>
        <v>0</v>
      </c>
      <c r="G4238" s="9"/>
      <c r="H4238" s="9"/>
      <c r="I4238" s="18">
        <f>_xlfn.XLOOKUP(B4238,'[2]固定资产明细表17-杰 (2)'!$Z$3:$Z$7000,'[2]固定资产明细表17-杰 (2)'!$K$3:$K$7000)</f>
        <v>0</v>
      </c>
      <c r="J4238" s="28">
        <f>ROUND(_xlfn.XLOOKUP(B4238,'[2]固定资产明细表17-杰 (2)'!$Z$3:$Z$7000,'[2]固定资产明细表17-杰 (2)'!$J$3:$J$7000),0)</f>
        <v>0</v>
      </c>
      <c r="K4238" s="14"/>
      <c r="L4238" s="14"/>
      <c r="M4238" s="29">
        <f>_xlfn.XLOOKUP(B4238,'[2]固定资产明细表17-杰 (2)'!$Z$3:$Z$7000,'[2]固定资产明细表17-杰 (2)'!$O$3:$O$7000)</f>
        <v>0</v>
      </c>
      <c r="N4238" s="29">
        <f>_xlfn.XLOOKUP(B4238,'[2]固定资产明细表17-杰 (2)'!$Z$3:$Z$7000,'[2]固定资产明细表17-杰 (2)'!$R$3:$R$7000)</f>
        <v>0</v>
      </c>
      <c r="O4238" s="29">
        <f>_xlfn.XLOOKUP(B4238,'[2]固定资产明细表17-杰 (2)'!$Z$3:$Z$7000,'[2]固定资产明细表17-杰 (2)'!$X$3:$X$7000)</f>
        <v>0</v>
      </c>
      <c r="P4238" s="14"/>
      <c r="Q4238" s="14"/>
      <c r="R4238" s="14"/>
      <c r="S4238" s="14"/>
      <c r="T4238" s="14">
        <f t="shared" si="125"/>
        <v>0</v>
      </c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  <c r="AH4238" s="14"/>
    </row>
    <row r="4239" s="1" customFormat="1" ht="15" spans="1:34">
      <c r="A4239" s="9">
        <f t="shared" si="124"/>
        <v>4235</v>
      </c>
      <c r="B4239" s="14"/>
      <c r="C4239" s="14"/>
      <c r="D4239" s="44">
        <f>_xlfn.XLOOKUP(B4239,'[2]固定资产明细表17-杰 (2)'!$Z$3:$Z$7000,'[2]固定资产明细表17-杰 (2)'!$D$3:$D$7000)</f>
        <v>0</v>
      </c>
      <c r="E4239" s="14"/>
      <c r="F4239" s="14">
        <f>_xlfn.XLOOKUP(B4239,'[2]固定资产明细表17-杰 (2)'!$Z$3:$Z$7000,'[2]固定资产明细表17-杰 (2)'!$E$3:$E$7000)</f>
        <v>0</v>
      </c>
      <c r="G4239" s="9"/>
      <c r="H4239" s="9"/>
      <c r="I4239" s="18">
        <f>_xlfn.XLOOKUP(B4239,'[2]固定资产明细表17-杰 (2)'!$Z$3:$Z$7000,'[2]固定资产明细表17-杰 (2)'!$K$3:$K$7000)</f>
        <v>0</v>
      </c>
      <c r="J4239" s="28">
        <f>ROUND(_xlfn.XLOOKUP(B4239,'[2]固定资产明细表17-杰 (2)'!$Z$3:$Z$7000,'[2]固定资产明细表17-杰 (2)'!$J$3:$J$7000),0)</f>
        <v>0</v>
      </c>
      <c r="K4239" s="14"/>
      <c r="L4239" s="14"/>
      <c r="M4239" s="29">
        <f>_xlfn.XLOOKUP(B4239,'[2]固定资产明细表17-杰 (2)'!$Z$3:$Z$7000,'[2]固定资产明细表17-杰 (2)'!$O$3:$O$7000)</f>
        <v>0</v>
      </c>
      <c r="N4239" s="29">
        <f>_xlfn.XLOOKUP(B4239,'[2]固定资产明细表17-杰 (2)'!$Z$3:$Z$7000,'[2]固定资产明细表17-杰 (2)'!$R$3:$R$7000)</f>
        <v>0</v>
      </c>
      <c r="O4239" s="29">
        <f>_xlfn.XLOOKUP(B4239,'[2]固定资产明细表17-杰 (2)'!$Z$3:$Z$7000,'[2]固定资产明细表17-杰 (2)'!$X$3:$X$7000)</f>
        <v>0</v>
      </c>
      <c r="P4239" s="14"/>
      <c r="Q4239" s="14"/>
      <c r="R4239" s="14"/>
      <c r="S4239" s="14"/>
      <c r="T4239" s="14">
        <f t="shared" si="125"/>
        <v>0</v>
      </c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  <c r="AH4239" s="14"/>
    </row>
    <row r="4240" s="1" customFormat="1" ht="15" spans="1:34">
      <c r="A4240" s="9">
        <f t="shared" si="124"/>
        <v>4236</v>
      </c>
      <c r="B4240" s="14"/>
      <c r="C4240" s="14"/>
      <c r="D4240" s="44">
        <f>_xlfn.XLOOKUP(B4240,'[2]固定资产明细表17-杰 (2)'!$Z$3:$Z$7000,'[2]固定资产明细表17-杰 (2)'!$D$3:$D$7000)</f>
        <v>0</v>
      </c>
      <c r="E4240" s="14"/>
      <c r="F4240" s="14">
        <f>_xlfn.XLOOKUP(B4240,'[2]固定资产明细表17-杰 (2)'!$Z$3:$Z$7000,'[2]固定资产明细表17-杰 (2)'!$E$3:$E$7000)</f>
        <v>0</v>
      </c>
      <c r="G4240" s="9"/>
      <c r="H4240" s="9"/>
      <c r="I4240" s="18">
        <f>_xlfn.XLOOKUP(B4240,'[2]固定资产明细表17-杰 (2)'!$Z$3:$Z$7000,'[2]固定资产明细表17-杰 (2)'!$K$3:$K$7000)</f>
        <v>0</v>
      </c>
      <c r="J4240" s="28">
        <f>ROUND(_xlfn.XLOOKUP(B4240,'[2]固定资产明细表17-杰 (2)'!$Z$3:$Z$7000,'[2]固定资产明细表17-杰 (2)'!$J$3:$J$7000),0)</f>
        <v>0</v>
      </c>
      <c r="K4240" s="14"/>
      <c r="L4240" s="14"/>
      <c r="M4240" s="29">
        <f>_xlfn.XLOOKUP(B4240,'[2]固定资产明细表17-杰 (2)'!$Z$3:$Z$7000,'[2]固定资产明细表17-杰 (2)'!$O$3:$O$7000)</f>
        <v>0</v>
      </c>
      <c r="N4240" s="29">
        <f>_xlfn.XLOOKUP(B4240,'[2]固定资产明细表17-杰 (2)'!$Z$3:$Z$7000,'[2]固定资产明细表17-杰 (2)'!$R$3:$R$7000)</f>
        <v>0</v>
      </c>
      <c r="O4240" s="29">
        <f>_xlfn.XLOOKUP(B4240,'[2]固定资产明细表17-杰 (2)'!$Z$3:$Z$7000,'[2]固定资产明细表17-杰 (2)'!$X$3:$X$7000)</f>
        <v>0</v>
      </c>
      <c r="P4240" s="14"/>
      <c r="Q4240" s="14"/>
      <c r="R4240" s="14"/>
      <c r="S4240" s="14"/>
      <c r="T4240" s="14">
        <f t="shared" si="125"/>
        <v>0</v>
      </c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  <c r="AH4240" s="14"/>
    </row>
    <row r="4241" s="1" customFormat="1" ht="15" spans="1:34">
      <c r="A4241" s="9">
        <f t="shared" si="124"/>
        <v>4237</v>
      </c>
      <c r="B4241" s="14"/>
      <c r="C4241" s="14"/>
      <c r="D4241" s="44">
        <f>_xlfn.XLOOKUP(B4241,'[2]固定资产明细表17-杰 (2)'!$Z$3:$Z$7000,'[2]固定资产明细表17-杰 (2)'!$D$3:$D$7000)</f>
        <v>0</v>
      </c>
      <c r="E4241" s="14"/>
      <c r="F4241" s="14">
        <f>_xlfn.XLOOKUP(B4241,'[2]固定资产明细表17-杰 (2)'!$Z$3:$Z$7000,'[2]固定资产明细表17-杰 (2)'!$E$3:$E$7000)</f>
        <v>0</v>
      </c>
      <c r="G4241" s="9"/>
      <c r="H4241" s="9"/>
      <c r="I4241" s="18">
        <f>_xlfn.XLOOKUP(B4241,'[2]固定资产明细表17-杰 (2)'!$Z$3:$Z$7000,'[2]固定资产明细表17-杰 (2)'!$K$3:$K$7000)</f>
        <v>0</v>
      </c>
      <c r="J4241" s="28">
        <f>ROUND(_xlfn.XLOOKUP(B4241,'[2]固定资产明细表17-杰 (2)'!$Z$3:$Z$7000,'[2]固定资产明细表17-杰 (2)'!$J$3:$J$7000),0)</f>
        <v>0</v>
      </c>
      <c r="K4241" s="14"/>
      <c r="L4241" s="14"/>
      <c r="M4241" s="29">
        <f>_xlfn.XLOOKUP(B4241,'[2]固定资产明细表17-杰 (2)'!$Z$3:$Z$7000,'[2]固定资产明细表17-杰 (2)'!$O$3:$O$7000)</f>
        <v>0</v>
      </c>
      <c r="N4241" s="29">
        <f>_xlfn.XLOOKUP(B4241,'[2]固定资产明细表17-杰 (2)'!$Z$3:$Z$7000,'[2]固定资产明细表17-杰 (2)'!$R$3:$R$7000)</f>
        <v>0</v>
      </c>
      <c r="O4241" s="29">
        <f>_xlfn.XLOOKUP(B4241,'[2]固定资产明细表17-杰 (2)'!$Z$3:$Z$7000,'[2]固定资产明细表17-杰 (2)'!$X$3:$X$7000)</f>
        <v>0</v>
      </c>
      <c r="P4241" s="14"/>
      <c r="Q4241" s="14"/>
      <c r="R4241" s="14"/>
      <c r="S4241" s="14"/>
      <c r="T4241" s="14">
        <f t="shared" si="125"/>
        <v>0</v>
      </c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  <c r="AH4241" s="14"/>
    </row>
    <row r="4242" s="1" customFormat="1" ht="15" spans="1:34">
      <c r="A4242" s="9">
        <f t="shared" si="124"/>
        <v>4238</v>
      </c>
      <c r="B4242" s="14"/>
      <c r="C4242" s="14"/>
      <c r="D4242" s="44">
        <f>_xlfn.XLOOKUP(B4242,'[2]固定资产明细表17-杰 (2)'!$Z$3:$Z$7000,'[2]固定资产明细表17-杰 (2)'!$D$3:$D$7000)</f>
        <v>0</v>
      </c>
      <c r="E4242" s="14"/>
      <c r="F4242" s="14">
        <f>_xlfn.XLOOKUP(B4242,'[2]固定资产明细表17-杰 (2)'!$Z$3:$Z$7000,'[2]固定资产明细表17-杰 (2)'!$E$3:$E$7000)</f>
        <v>0</v>
      </c>
      <c r="G4242" s="9"/>
      <c r="H4242" s="9"/>
      <c r="I4242" s="18">
        <f>_xlfn.XLOOKUP(B4242,'[2]固定资产明细表17-杰 (2)'!$Z$3:$Z$7000,'[2]固定资产明细表17-杰 (2)'!$K$3:$K$7000)</f>
        <v>0</v>
      </c>
      <c r="J4242" s="28">
        <f>ROUND(_xlfn.XLOOKUP(B4242,'[2]固定资产明细表17-杰 (2)'!$Z$3:$Z$7000,'[2]固定资产明细表17-杰 (2)'!$J$3:$J$7000),0)</f>
        <v>0</v>
      </c>
      <c r="K4242" s="14"/>
      <c r="L4242" s="14"/>
      <c r="M4242" s="29">
        <f>_xlfn.XLOOKUP(B4242,'[2]固定资产明细表17-杰 (2)'!$Z$3:$Z$7000,'[2]固定资产明细表17-杰 (2)'!$O$3:$O$7000)</f>
        <v>0</v>
      </c>
      <c r="N4242" s="29">
        <f>_xlfn.XLOOKUP(B4242,'[2]固定资产明细表17-杰 (2)'!$Z$3:$Z$7000,'[2]固定资产明细表17-杰 (2)'!$R$3:$R$7000)</f>
        <v>0</v>
      </c>
      <c r="O4242" s="29">
        <f>_xlfn.XLOOKUP(B4242,'[2]固定资产明细表17-杰 (2)'!$Z$3:$Z$7000,'[2]固定资产明细表17-杰 (2)'!$X$3:$X$7000)</f>
        <v>0</v>
      </c>
      <c r="P4242" s="14"/>
      <c r="Q4242" s="14"/>
      <c r="R4242" s="14"/>
      <c r="S4242" s="14"/>
      <c r="T4242" s="14">
        <f t="shared" si="125"/>
        <v>0</v>
      </c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  <c r="AH4242" s="14"/>
    </row>
    <row r="4243" s="1" customFormat="1" ht="15" spans="1:34">
      <c r="A4243" s="9">
        <f t="shared" si="124"/>
        <v>4239</v>
      </c>
      <c r="B4243" s="14"/>
      <c r="C4243" s="14"/>
      <c r="D4243" s="44">
        <f>_xlfn.XLOOKUP(B4243,'[2]固定资产明细表17-杰 (2)'!$Z$3:$Z$7000,'[2]固定资产明细表17-杰 (2)'!$D$3:$D$7000)</f>
        <v>0</v>
      </c>
      <c r="E4243" s="14"/>
      <c r="F4243" s="14">
        <f>_xlfn.XLOOKUP(B4243,'[2]固定资产明细表17-杰 (2)'!$Z$3:$Z$7000,'[2]固定资产明细表17-杰 (2)'!$E$3:$E$7000)</f>
        <v>0</v>
      </c>
      <c r="G4243" s="9"/>
      <c r="H4243" s="9"/>
      <c r="I4243" s="18">
        <f>_xlfn.XLOOKUP(B4243,'[2]固定资产明细表17-杰 (2)'!$Z$3:$Z$7000,'[2]固定资产明细表17-杰 (2)'!$K$3:$K$7000)</f>
        <v>0</v>
      </c>
      <c r="J4243" s="28">
        <f>ROUND(_xlfn.XLOOKUP(B4243,'[2]固定资产明细表17-杰 (2)'!$Z$3:$Z$7000,'[2]固定资产明细表17-杰 (2)'!$J$3:$J$7000),0)</f>
        <v>0</v>
      </c>
      <c r="K4243" s="14"/>
      <c r="L4243" s="14"/>
      <c r="M4243" s="29">
        <f>_xlfn.XLOOKUP(B4243,'[2]固定资产明细表17-杰 (2)'!$Z$3:$Z$7000,'[2]固定资产明细表17-杰 (2)'!$O$3:$O$7000)</f>
        <v>0</v>
      </c>
      <c r="N4243" s="29">
        <f>_xlfn.XLOOKUP(B4243,'[2]固定资产明细表17-杰 (2)'!$Z$3:$Z$7000,'[2]固定资产明细表17-杰 (2)'!$R$3:$R$7000)</f>
        <v>0</v>
      </c>
      <c r="O4243" s="29">
        <f>_xlfn.XLOOKUP(B4243,'[2]固定资产明细表17-杰 (2)'!$Z$3:$Z$7000,'[2]固定资产明细表17-杰 (2)'!$X$3:$X$7000)</f>
        <v>0</v>
      </c>
      <c r="P4243" s="14"/>
      <c r="Q4243" s="14"/>
      <c r="R4243" s="14"/>
      <c r="S4243" s="14"/>
      <c r="T4243" s="14">
        <f t="shared" si="125"/>
        <v>0</v>
      </c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  <c r="AH4243" s="14"/>
    </row>
    <row r="4244" s="1" customFormat="1" ht="15" spans="1:34">
      <c r="A4244" s="9">
        <f t="shared" si="124"/>
        <v>4240</v>
      </c>
      <c r="B4244" s="14"/>
      <c r="C4244" s="14"/>
      <c r="D4244" s="44">
        <f>_xlfn.XLOOKUP(B4244,'[2]固定资产明细表17-杰 (2)'!$Z$3:$Z$7000,'[2]固定资产明细表17-杰 (2)'!$D$3:$D$7000)</f>
        <v>0</v>
      </c>
      <c r="E4244" s="14"/>
      <c r="F4244" s="14">
        <f>_xlfn.XLOOKUP(B4244,'[2]固定资产明细表17-杰 (2)'!$Z$3:$Z$7000,'[2]固定资产明细表17-杰 (2)'!$E$3:$E$7000)</f>
        <v>0</v>
      </c>
      <c r="G4244" s="9"/>
      <c r="H4244" s="9"/>
      <c r="I4244" s="18">
        <f>_xlfn.XLOOKUP(B4244,'[2]固定资产明细表17-杰 (2)'!$Z$3:$Z$7000,'[2]固定资产明细表17-杰 (2)'!$K$3:$K$7000)</f>
        <v>0</v>
      </c>
      <c r="J4244" s="28">
        <f>ROUND(_xlfn.XLOOKUP(B4244,'[2]固定资产明细表17-杰 (2)'!$Z$3:$Z$7000,'[2]固定资产明细表17-杰 (2)'!$J$3:$J$7000),0)</f>
        <v>0</v>
      </c>
      <c r="K4244" s="14"/>
      <c r="L4244" s="14"/>
      <c r="M4244" s="29">
        <f>_xlfn.XLOOKUP(B4244,'[2]固定资产明细表17-杰 (2)'!$Z$3:$Z$7000,'[2]固定资产明细表17-杰 (2)'!$O$3:$O$7000)</f>
        <v>0</v>
      </c>
      <c r="N4244" s="29">
        <f>_xlfn.XLOOKUP(B4244,'[2]固定资产明细表17-杰 (2)'!$Z$3:$Z$7000,'[2]固定资产明细表17-杰 (2)'!$R$3:$R$7000)</f>
        <v>0</v>
      </c>
      <c r="O4244" s="29">
        <f>_xlfn.XLOOKUP(B4244,'[2]固定资产明细表17-杰 (2)'!$Z$3:$Z$7000,'[2]固定资产明细表17-杰 (2)'!$X$3:$X$7000)</f>
        <v>0</v>
      </c>
      <c r="P4244" s="14"/>
      <c r="Q4244" s="14"/>
      <c r="R4244" s="14"/>
      <c r="S4244" s="14"/>
      <c r="T4244" s="14">
        <f t="shared" si="125"/>
        <v>0</v>
      </c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  <c r="AH4244" s="14"/>
    </row>
    <row r="4245" s="1" customFormat="1" ht="15" spans="1:34">
      <c r="A4245" s="9">
        <f t="shared" ref="A4245:A4308" si="126">ROW(B4245)-4</f>
        <v>4241</v>
      </c>
      <c r="B4245" s="14"/>
      <c r="C4245" s="14"/>
      <c r="D4245" s="44">
        <f>_xlfn.XLOOKUP(B4245,'[2]固定资产明细表17-杰 (2)'!$Z$3:$Z$7000,'[2]固定资产明细表17-杰 (2)'!$D$3:$D$7000)</f>
        <v>0</v>
      </c>
      <c r="E4245" s="14"/>
      <c r="F4245" s="14">
        <f>_xlfn.XLOOKUP(B4245,'[2]固定资产明细表17-杰 (2)'!$Z$3:$Z$7000,'[2]固定资产明细表17-杰 (2)'!$E$3:$E$7000)</f>
        <v>0</v>
      </c>
      <c r="G4245" s="9"/>
      <c r="H4245" s="9"/>
      <c r="I4245" s="18">
        <f>_xlfn.XLOOKUP(B4245,'[2]固定资产明细表17-杰 (2)'!$Z$3:$Z$7000,'[2]固定资产明细表17-杰 (2)'!$K$3:$K$7000)</f>
        <v>0</v>
      </c>
      <c r="J4245" s="28">
        <f>ROUND(_xlfn.XLOOKUP(B4245,'[2]固定资产明细表17-杰 (2)'!$Z$3:$Z$7000,'[2]固定资产明细表17-杰 (2)'!$J$3:$J$7000),0)</f>
        <v>0</v>
      </c>
      <c r="K4245" s="14"/>
      <c r="L4245" s="14"/>
      <c r="M4245" s="29">
        <f>_xlfn.XLOOKUP(B4245,'[2]固定资产明细表17-杰 (2)'!$Z$3:$Z$7000,'[2]固定资产明细表17-杰 (2)'!$O$3:$O$7000)</f>
        <v>0</v>
      </c>
      <c r="N4245" s="29">
        <f>_xlfn.XLOOKUP(B4245,'[2]固定资产明细表17-杰 (2)'!$Z$3:$Z$7000,'[2]固定资产明细表17-杰 (2)'!$R$3:$R$7000)</f>
        <v>0</v>
      </c>
      <c r="O4245" s="29">
        <f>_xlfn.XLOOKUP(B4245,'[2]固定资产明细表17-杰 (2)'!$Z$3:$Z$7000,'[2]固定资产明细表17-杰 (2)'!$X$3:$X$7000)</f>
        <v>0</v>
      </c>
      <c r="P4245" s="14"/>
      <c r="Q4245" s="14"/>
      <c r="R4245" s="14"/>
      <c r="S4245" s="14"/>
      <c r="T4245" s="14">
        <f t="shared" si="125"/>
        <v>0</v>
      </c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  <c r="AH4245" s="14"/>
    </row>
    <row r="4246" s="1" customFormat="1" ht="15" spans="1:34">
      <c r="A4246" s="9">
        <f t="shared" si="126"/>
        <v>4242</v>
      </c>
      <c r="B4246" s="14"/>
      <c r="C4246" s="14"/>
      <c r="D4246" s="44">
        <f>_xlfn.XLOOKUP(B4246,'[2]固定资产明细表17-杰 (2)'!$Z$3:$Z$7000,'[2]固定资产明细表17-杰 (2)'!$D$3:$D$7000)</f>
        <v>0</v>
      </c>
      <c r="E4246" s="14"/>
      <c r="F4246" s="14">
        <f>_xlfn.XLOOKUP(B4246,'[2]固定资产明细表17-杰 (2)'!$Z$3:$Z$7000,'[2]固定资产明细表17-杰 (2)'!$E$3:$E$7000)</f>
        <v>0</v>
      </c>
      <c r="G4246" s="9"/>
      <c r="H4246" s="9"/>
      <c r="I4246" s="18">
        <f>_xlfn.XLOOKUP(B4246,'[2]固定资产明细表17-杰 (2)'!$Z$3:$Z$7000,'[2]固定资产明细表17-杰 (2)'!$K$3:$K$7000)</f>
        <v>0</v>
      </c>
      <c r="J4246" s="28">
        <f>ROUND(_xlfn.XLOOKUP(B4246,'[2]固定资产明细表17-杰 (2)'!$Z$3:$Z$7000,'[2]固定资产明细表17-杰 (2)'!$J$3:$J$7000),0)</f>
        <v>0</v>
      </c>
      <c r="K4246" s="14"/>
      <c r="L4246" s="14"/>
      <c r="M4246" s="29">
        <f>_xlfn.XLOOKUP(B4246,'[2]固定资产明细表17-杰 (2)'!$Z$3:$Z$7000,'[2]固定资产明细表17-杰 (2)'!$O$3:$O$7000)</f>
        <v>0</v>
      </c>
      <c r="N4246" s="29">
        <f>_xlfn.XLOOKUP(B4246,'[2]固定资产明细表17-杰 (2)'!$Z$3:$Z$7000,'[2]固定资产明细表17-杰 (2)'!$R$3:$R$7000)</f>
        <v>0</v>
      </c>
      <c r="O4246" s="29">
        <f>_xlfn.XLOOKUP(B4246,'[2]固定资产明细表17-杰 (2)'!$Z$3:$Z$7000,'[2]固定资产明细表17-杰 (2)'!$X$3:$X$7000)</f>
        <v>0</v>
      </c>
      <c r="P4246" s="14"/>
      <c r="Q4246" s="14"/>
      <c r="R4246" s="14"/>
      <c r="S4246" s="14"/>
      <c r="T4246" s="14">
        <f t="shared" si="125"/>
        <v>0</v>
      </c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  <c r="AH4246" s="14"/>
    </row>
    <row r="4247" s="1" customFormat="1" ht="15" spans="1:34">
      <c r="A4247" s="9">
        <f t="shared" si="126"/>
        <v>4243</v>
      </c>
      <c r="B4247" s="14"/>
      <c r="C4247" s="14"/>
      <c r="D4247" s="44">
        <f>_xlfn.XLOOKUP(B4247,'[2]固定资产明细表17-杰 (2)'!$Z$3:$Z$7000,'[2]固定资产明细表17-杰 (2)'!$D$3:$D$7000)</f>
        <v>0</v>
      </c>
      <c r="E4247" s="14"/>
      <c r="F4247" s="14">
        <f>_xlfn.XLOOKUP(B4247,'[2]固定资产明细表17-杰 (2)'!$Z$3:$Z$7000,'[2]固定资产明细表17-杰 (2)'!$E$3:$E$7000)</f>
        <v>0</v>
      </c>
      <c r="G4247" s="9"/>
      <c r="H4247" s="9"/>
      <c r="I4247" s="18">
        <f>_xlfn.XLOOKUP(B4247,'[2]固定资产明细表17-杰 (2)'!$Z$3:$Z$7000,'[2]固定资产明细表17-杰 (2)'!$K$3:$K$7000)</f>
        <v>0</v>
      </c>
      <c r="J4247" s="28">
        <f>ROUND(_xlfn.XLOOKUP(B4247,'[2]固定资产明细表17-杰 (2)'!$Z$3:$Z$7000,'[2]固定资产明细表17-杰 (2)'!$J$3:$J$7000),0)</f>
        <v>0</v>
      </c>
      <c r="K4247" s="14"/>
      <c r="L4247" s="14"/>
      <c r="M4247" s="29">
        <f>_xlfn.XLOOKUP(B4247,'[2]固定资产明细表17-杰 (2)'!$Z$3:$Z$7000,'[2]固定资产明细表17-杰 (2)'!$O$3:$O$7000)</f>
        <v>0</v>
      </c>
      <c r="N4247" s="29">
        <f>_xlfn.XLOOKUP(B4247,'[2]固定资产明细表17-杰 (2)'!$Z$3:$Z$7000,'[2]固定资产明细表17-杰 (2)'!$R$3:$R$7000)</f>
        <v>0</v>
      </c>
      <c r="O4247" s="29">
        <f>_xlfn.XLOOKUP(B4247,'[2]固定资产明细表17-杰 (2)'!$Z$3:$Z$7000,'[2]固定资产明细表17-杰 (2)'!$X$3:$X$7000)</f>
        <v>0</v>
      </c>
      <c r="P4247" s="14"/>
      <c r="Q4247" s="14"/>
      <c r="R4247" s="14"/>
      <c r="S4247" s="14"/>
      <c r="T4247" s="14">
        <f t="shared" si="125"/>
        <v>0</v>
      </c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  <c r="AH4247" s="14"/>
    </row>
    <row r="4248" s="1" customFormat="1" ht="15" spans="1:34">
      <c r="A4248" s="9">
        <f t="shared" si="126"/>
        <v>4244</v>
      </c>
      <c r="B4248" s="14"/>
      <c r="C4248" s="14"/>
      <c r="D4248" s="44">
        <f>_xlfn.XLOOKUP(B4248,'[2]固定资产明细表17-杰 (2)'!$Z$3:$Z$7000,'[2]固定资产明细表17-杰 (2)'!$D$3:$D$7000)</f>
        <v>0</v>
      </c>
      <c r="E4248" s="14"/>
      <c r="F4248" s="14">
        <f>_xlfn.XLOOKUP(B4248,'[2]固定资产明细表17-杰 (2)'!$Z$3:$Z$7000,'[2]固定资产明细表17-杰 (2)'!$E$3:$E$7000)</f>
        <v>0</v>
      </c>
      <c r="G4248" s="9"/>
      <c r="H4248" s="9"/>
      <c r="I4248" s="18">
        <f>_xlfn.XLOOKUP(B4248,'[2]固定资产明细表17-杰 (2)'!$Z$3:$Z$7000,'[2]固定资产明细表17-杰 (2)'!$K$3:$K$7000)</f>
        <v>0</v>
      </c>
      <c r="J4248" s="28">
        <f>ROUND(_xlfn.XLOOKUP(B4248,'[2]固定资产明细表17-杰 (2)'!$Z$3:$Z$7000,'[2]固定资产明细表17-杰 (2)'!$J$3:$J$7000),0)</f>
        <v>0</v>
      </c>
      <c r="K4248" s="14"/>
      <c r="L4248" s="14"/>
      <c r="M4248" s="29">
        <f>_xlfn.XLOOKUP(B4248,'[2]固定资产明细表17-杰 (2)'!$Z$3:$Z$7000,'[2]固定资产明细表17-杰 (2)'!$O$3:$O$7000)</f>
        <v>0</v>
      </c>
      <c r="N4248" s="29">
        <f>_xlfn.XLOOKUP(B4248,'[2]固定资产明细表17-杰 (2)'!$Z$3:$Z$7000,'[2]固定资产明细表17-杰 (2)'!$R$3:$R$7000)</f>
        <v>0</v>
      </c>
      <c r="O4248" s="29">
        <f>_xlfn.XLOOKUP(B4248,'[2]固定资产明细表17-杰 (2)'!$Z$3:$Z$7000,'[2]固定资产明细表17-杰 (2)'!$X$3:$X$7000)</f>
        <v>0</v>
      </c>
      <c r="P4248" s="14"/>
      <c r="Q4248" s="14"/>
      <c r="R4248" s="14"/>
      <c r="S4248" s="14"/>
      <c r="T4248" s="14">
        <f t="shared" si="125"/>
        <v>0</v>
      </c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  <c r="AH4248" s="14"/>
    </row>
    <row r="4249" s="1" customFormat="1" ht="15" spans="1:34">
      <c r="A4249" s="9">
        <f t="shared" si="126"/>
        <v>4245</v>
      </c>
      <c r="B4249" s="14"/>
      <c r="C4249" s="14"/>
      <c r="D4249" s="44">
        <f>_xlfn.XLOOKUP(B4249,'[2]固定资产明细表17-杰 (2)'!$Z$3:$Z$7000,'[2]固定资产明细表17-杰 (2)'!$D$3:$D$7000)</f>
        <v>0</v>
      </c>
      <c r="E4249" s="14"/>
      <c r="F4249" s="14">
        <f>_xlfn.XLOOKUP(B4249,'[2]固定资产明细表17-杰 (2)'!$Z$3:$Z$7000,'[2]固定资产明细表17-杰 (2)'!$E$3:$E$7000)</f>
        <v>0</v>
      </c>
      <c r="G4249" s="9"/>
      <c r="H4249" s="9"/>
      <c r="I4249" s="18">
        <f>_xlfn.XLOOKUP(B4249,'[2]固定资产明细表17-杰 (2)'!$Z$3:$Z$7000,'[2]固定资产明细表17-杰 (2)'!$K$3:$K$7000)</f>
        <v>0</v>
      </c>
      <c r="J4249" s="28">
        <f>ROUND(_xlfn.XLOOKUP(B4249,'[2]固定资产明细表17-杰 (2)'!$Z$3:$Z$7000,'[2]固定资产明细表17-杰 (2)'!$J$3:$J$7000),0)</f>
        <v>0</v>
      </c>
      <c r="K4249" s="14"/>
      <c r="L4249" s="14"/>
      <c r="M4249" s="29">
        <f>_xlfn.XLOOKUP(B4249,'[2]固定资产明细表17-杰 (2)'!$Z$3:$Z$7000,'[2]固定资产明细表17-杰 (2)'!$O$3:$O$7000)</f>
        <v>0</v>
      </c>
      <c r="N4249" s="29">
        <f>_xlfn.XLOOKUP(B4249,'[2]固定资产明细表17-杰 (2)'!$Z$3:$Z$7000,'[2]固定资产明细表17-杰 (2)'!$R$3:$R$7000)</f>
        <v>0</v>
      </c>
      <c r="O4249" s="29">
        <f>_xlfn.XLOOKUP(B4249,'[2]固定资产明细表17-杰 (2)'!$Z$3:$Z$7000,'[2]固定资产明细表17-杰 (2)'!$X$3:$X$7000)</f>
        <v>0</v>
      </c>
      <c r="P4249" s="14"/>
      <c r="Q4249" s="14"/>
      <c r="R4249" s="14"/>
      <c r="S4249" s="14"/>
      <c r="T4249" s="14">
        <f t="shared" si="125"/>
        <v>0</v>
      </c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  <c r="AH4249" s="14"/>
    </row>
    <row r="4250" s="1" customFormat="1" ht="15" spans="1:34">
      <c r="A4250" s="9">
        <f t="shared" si="126"/>
        <v>4246</v>
      </c>
      <c r="B4250" s="14"/>
      <c r="C4250" s="14"/>
      <c r="D4250" s="44">
        <f>_xlfn.XLOOKUP(B4250,'[2]固定资产明细表17-杰 (2)'!$Z$3:$Z$7000,'[2]固定资产明细表17-杰 (2)'!$D$3:$D$7000)</f>
        <v>0</v>
      </c>
      <c r="E4250" s="14"/>
      <c r="F4250" s="14">
        <f>_xlfn.XLOOKUP(B4250,'[2]固定资产明细表17-杰 (2)'!$Z$3:$Z$7000,'[2]固定资产明细表17-杰 (2)'!$E$3:$E$7000)</f>
        <v>0</v>
      </c>
      <c r="G4250" s="9"/>
      <c r="H4250" s="9"/>
      <c r="I4250" s="18">
        <f>_xlfn.XLOOKUP(B4250,'[2]固定资产明细表17-杰 (2)'!$Z$3:$Z$7000,'[2]固定资产明细表17-杰 (2)'!$K$3:$K$7000)</f>
        <v>0</v>
      </c>
      <c r="J4250" s="28">
        <f>ROUND(_xlfn.XLOOKUP(B4250,'[2]固定资产明细表17-杰 (2)'!$Z$3:$Z$7000,'[2]固定资产明细表17-杰 (2)'!$J$3:$J$7000),0)</f>
        <v>0</v>
      </c>
      <c r="K4250" s="14"/>
      <c r="L4250" s="14"/>
      <c r="M4250" s="29">
        <f>_xlfn.XLOOKUP(B4250,'[2]固定资产明细表17-杰 (2)'!$Z$3:$Z$7000,'[2]固定资产明细表17-杰 (2)'!$O$3:$O$7000)</f>
        <v>0</v>
      </c>
      <c r="N4250" s="29">
        <f>_xlfn.XLOOKUP(B4250,'[2]固定资产明细表17-杰 (2)'!$Z$3:$Z$7000,'[2]固定资产明细表17-杰 (2)'!$R$3:$R$7000)</f>
        <v>0</v>
      </c>
      <c r="O4250" s="29">
        <f>_xlfn.XLOOKUP(B4250,'[2]固定资产明细表17-杰 (2)'!$Z$3:$Z$7000,'[2]固定资产明细表17-杰 (2)'!$X$3:$X$7000)</f>
        <v>0</v>
      </c>
      <c r="P4250" s="14"/>
      <c r="Q4250" s="14"/>
      <c r="R4250" s="14"/>
      <c r="S4250" s="14"/>
      <c r="T4250" s="14">
        <f t="shared" si="125"/>
        <v>0</v>
      </c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  <c r="AH4250" s="14"/>
    </row>
    <row r="4251" s="1" customFormat="1" ht="15" spans="1:34">
      <c r="A4251" s="9">
        <f t="shared" si="126"/>
        <v>4247</v>
      </c>
      <c r="B4251" s="14"/>
      <c r="C4251" s="14"/>
      <c r="D4251" s="44">
        <f>_xlfn.XLOOKUP(B4251,'[2]固定资产明细表17-杰 (2)'!$Z$3:$Z$7000,'[2]固定资产明细表17-杰 (2)'!$D$3:$D$7000)</f>
        <v>0</v>
      </c>
      <c r="E4251" s="14"/>
      <c r="F4251" s="14">
        <f>_xlfn.XLOOKUP(B4251,'[2]固定资产明细表17-杰 (2)'!$Z$3:$Z$7000,'[2]固定资产明细表17-杰 (2)'!$E$3:$E$7000)</f>
        <v>0</v>
      </c>
      <c r="G4251" s="9"/>
      <c r="H4251" s="9"/>
      <c r="I4251" s="18">
        <f>_xlfn.XLOOKUP(B4251,'[2]固定资产明细表17-杰 (2)'!$Z$3:$Z$7000,'[2]固定资产明细表17-杰 (2)'!$K$3:$K$7000)</f>
        <v>0</v>
      </c>
      <c r="J4251" s="28">
        <f>ROUND(_xlfn.XLOOKUP(B4251,'[2]固定资产明细表17-杰 (2)'!$Z$3:$Z$7000,'[2]固定资产明细表17-杰 (2)'!$J$3:$J$7000),0)</f>
        <v>0</v>
      </c>
      <c r="K4251" s="14"/>
      <c r="L4251" s="14"/>
      <c r="M4251" s="29">
        <f>_xlfn.XLOOKUP(B4251,'[2]固定资产明细表17-杰 (2)'!$Z$3:$Z$7000,'[2]固定资产明细表17-杰 (2)'!$O$3:$O$7000)</f>
        <v>0</v>
      </c>
      <c r="N4251" s="29">
        <f>_xlfn.XLOOKUP(B4251,'[2]固定资产明细表17-杰 (2)'!$Z$3:$Z$7000,'[2]固定资产明细表17-杰 (2)'!$R$3:$R$7000)</f>
        <v>0</v>
      </c>
      <c r="O4251" s="29">
        <f>_xlfn.XLOOKUP(B4251,'[2]固定资产明细表17-杰 (2)'!$Z$3:$Z$7000,'[2]固定资产明细表17-杰 (2)'!$X$3:$X$7000)</f>
        <v>0</v>
      </c>
      <c r="P4251" s="14"/>
      <c r="Q4251" s="14"/>
      <c r="R4251" s="14"/>
      <c r="S4251" s="14"/>
      <c r="T4251" s="14">
        <f t="shared" si="125"/>
        <v>0</v>
      </c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  <c r="AH4251" s="14"/>
    </row>
    <row r="4252" s="1" customFormat="1" ht="15" spans="1:34">
      <c r="A4252" s="9">
        <f t="shared" si="126"/>
        <v>4248</v>
      </c>
      <c r="B4252" s="14"/>
      <c r="C4252" s="14"/>
      <c r="D4252" s="44">
        <f>_xlfn.XLOOKUP(B4252,'[2]固定资产明细表17-杰 (2)'!$Z$3:$Z$7000,'[2]固定资产明细表17-杰 (2)'!$D$3:$D$7000)</f>
        <v>0</v>
      </c>
      <c r="E4252" s="14"/>
      <c r="F4252" s="14">
        <f>_xlfn.XLOOKUP(B4252,'[2]固定资产明细表17-杰 (2)'!$Z$3:$Z$7000,'[2]固定资产明细表17-杰 (2)'!$E$3:$E$7000)</f>
        <v>0</v>
      </c>
      <c r="G4252" s="9"/>
      <c r="H4252" s="9"/>
      <c r="I4252" s="18">
        <f>_xlfn.XLOOKUP(B4252,'[2]固定资产明细表17-杰 (2)'!$Z$3:$Z$7000,'[2]固定资产明细表17-杰 (2)'!$K$3:$K$7000)</f>
        <v>0</v>
      </c>
      <c r="J4252" s="28">
        <f>ROUND(_xlfn.XLOOKUP(B4252,'[2]固定资产明细表17-杰 (2)'!$Z$3:$Z$7000,'[2]固定资产明细表17-杰 (2)'!$J$3:$J$7000),0)</f>
        <v>0</v>
      </c>
      <c r="K4252" s="14"/>
      <c r="L4252" s="14"/>
      <c r="M4252" s="29">
        <f>_xlfn.XLOOKUP(B4252,'[2]固定资产明细表17-杰 (2)'!$Z$3:$Z$7000,'[2]固定资产明细表17-杰 (2)'!$O$3:$O$7000)</f>
        <v>0</v>
      </c>
      <c r="N4252" s="29">
        <f>_xlfn.XLOOKUP(B4252,'[2]固定资产明细表17-杰 (2)'!$Z$3:$Z$7000,'[2]固定资产明细表17-杰 (2)'!$R$3:$R$7000)</f>
        <v>0</v>
      </c>
      <c r="O4252" s="29">
        <f>_xlfn.XLOOKUP(B4252,'[2]固定资产明细表17-杰 (2)'!$Z$3:$Z$7000,'[2]固定资产明细表17-杰 (2)'!$X$3:$X$7000)</f>
        <v>0</v>
      </c>
      <c r="P4252" s="14"/>
      <c r="Q4252" s="14"/>
      <c r="R4252" s="14"/>
      <c r="S4252" s="14"/>
      <c r="T4252" s="14">
        <f t="shared" si="125"/>
        <v>0</v>
      </c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  <c r="AH4252" s="14"/>
    </row>
    <row r="4253" s="1" customFormat="1" ht="15" spans="1:34">
      <c r="A4253" s="9">
        <f t="shared" si="126"/>
        <v>4249</v>
      </c>
      <c r="B4253" s="14"/>
      <c r="C4253" s="14"/>
      <c r="D4253" s="44">
        <f>_xlfn.XLOOKUP(B4253,'[2]固定资产明细表17-杰 (2)'!$Z$3:$Z$7000,'[2]固定资产明细表17-杰 (2)'!$D$3:$D$7000)</f>
        <v>0</v>
      </c>
      <c r="E4253" s="14"/>
      <c r="F4253" s="14">
        <f>_xlfn.XLOOKUP(B4253,'[2]固定资产明细表17-杰 (2)'!$Z$3:$Z$7000,'[2]固定资产明细表17-杰 (2)'!$E$3:$E$7000)</f>
        <v>0</v>
      </c>
      <c r="G4253" s="9"/>
      <c r="H4253" s="9"/>
      <c r="I4253" s="18">
        <f>_xlfn.XLOOKUP(B4253,'[2]固定资产明细表17-杰 (2)'!$Z$3:$Z$7000,'[2]固定资产明细表17-杰 (2)'!$K$3:$K$7000)</f>
        <v>0</v>
      </c>
      <c r="J4253" s="28">
        <f>ROUND(_xlfn.XLOOKUP(B4253,'[2]固定资产明细表17-杰 (2)'!$Z$3:$Z$7000,'[2]固定资产明细表17-杰 (2)'!$J$3:$J$7000),0)</f>
        <v>0</v>
      </c>
      <c r="K4253" s="14"/>
      <c r="L4253" s="14"/>
      <c r="M4253" s="29">
        <f>_xlfn.XLOOKUP(B4253,'[2]固定资产明细表17-杰 (2)'!$Z$3:$Z$7000,'[2]固定资产明细表17-杰 (2)'!$O$3:$O$7000)</f>
        <v>0</v>
      </c>
      <c r="N4253" s="29">
        <f>_xlfn.XLOOKUP(B4253,'[2]固定资产明细表17-杰 (2)'!$Z$3:$Z$7000,'[2]固定资产明细表17-杰 (2)'!$R$3:$R$7000)</f>
        <v>0</v>
      </c>
      <c r="O4253" s="29">
        <f>_xlfn.XLOOKUP(B4253,'[2]固定资产明细表17-杰 (2)'!$Z$3:$Z$7000,'[2]固定资产明细表17-杰 (2)'!$X$3:$X$7000)</f>
        <v>0</v>
      </c>
      <c r="P4253" s="14"/>
      <c r="Q4253" s="14"/>
      <c r="R4253" s="14"/>
      <c r="S4253" s="14"/>
      <c r="T4253" s="14">
        <f t="shared" si="125"/>
        <v>0</v>
      </c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  <c r="AH4253" s="14"/>
    </row>
    <row r="4254" s="1" customFormat="1" ht="15" spans="1:34">
      <c r="A4254" s="9">
        <f t="shared" si="126"/>
        <v>4250</v>
      </c>
      <c r="B4254" s="14"/>
      <c r="C4254" s="14"/>
      <c r="D4254" s="44">
        <f>_xlfn.XLOOKUP(B4254,'[2]固定资产明细表17-杰 (2)'!$Z$3:$Z$7000,'[2]固定资产明细表17-杰 (2)'!$D$3:$D$7000)</f>
        <v>0</v>
      </c>
      <c r="E4254" s="14"/>
      <c r="F4254" s="14">
        <f>_xlfn.XLOOKUP(B4254,'[2]固定资产明细表17-杰 (2)'!$Z$3:$Z$7000,'[2]固定资产明细表17-杰 (2)'!$E$3:$E$7000)</f>
        <v>0</v>
      </c>
      <c r="G4254" s="9"/>
      <c r="H4254" s="9"/>
      <c r="I4254" s="18">
        <f>_xlfn.XLOOKUP(B4254,'[2]固定资产明细表17-杰 (2)'!$Z$3:$Z$7000,'[2]固定资产明细表17-杰 (2)'!$K$3:$K$7000)</f>
        <v>0</v>
      </c>
      <c r="J4254" s="28">
        <f>ROUND(_xlfn.XLOOKUP(B4254,'[2]固定资产明细表17-杰 (2)'!$Z$3:$Z$7000,'[2]固定资产明细表17-杰 (2)'!$J$3:$J$7000),0)</f>
        <v>0</v>
      </c>
      <c r="K4254" s="14"/>
      <c r="L4254" s="14"/>
      <c r="M4254" s="29">
        <f>_xlfn.XLOOKUP(B4254,'[2]固定资产明细表17-杰 (2)'!$Z$3:$Z$7000,'[2]固定资产明细表17-杰 (2)'!$O$3:$O$7000)</f>
        <v>0</v>
      </c>
      <c r="N4254" s="29">
        <f>_xlfn.XLOOKUP(B4254,'[2]固定资产明细表17-杰 (2)'!$Z$3:$Z$7000,'[2]固定资产明细表17-杰 (2)'!$R$3:$R$7000)</f>
        <v>0</v>
      </c>
      <c r="O4254" s="29">
        <f>_xlfn.XLOOKUP(B4254,'[2]固定资产明细表17-杰 (2)'!$Z$3:$Z$7000,'[2]固定资产明细表17-杰 (2)'!$X$3:$X$7000)</f>
        <v>0</v>
      </c>
      <c r="P4254" s="14"/>
      <c r="Q4254" s="14"/>
      <c r="R4254" s="14"/>
      <c r="S4254" s="14"/>
      <c r="T4254" s="14">
        <f t="shared" si="125"/>
        <v>0</v>
      </c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  <c r="AH4254" s="14"/>
    </row>
    <row r="4255" s="1" customFormat="1" ht="15" spans="1:34">
      <c r="A4255" s="9">
        <f t="shared" si="126"/>
        <v>4251</v>
      </c>
      <c r="B4255" s="14"/>
      <c r="C4255" s="14"/>
      <c r="D4255" s="44">
        <f>_xlfn.XLOOKUP(B4255,'[2]固定资产明细表17-杰 (2)'!$Z$3:$Z$7000,'[2]固定资产明细表17-杰 (2)'!$D$3:$D$7000)</f>
        <v>0</v>
      </c>
      <c r="E4255" s="14"/>
      <c r="F4255" s="14">
        <f>_xlfn.XLOOKUP(B4255,'[2]固定资产明细表17-杰 (2)'!$Z$3:$Z$7000,'[2]固定资产明细表17-杰 (2)'!$E$3:$E$7000)</f>
        <v>0</v>
      </c>
      <c r="G4255" s="9"/>
      <c r="H4255" s="9"/>
      <c r="I4255" s="18">
        <f>_xlfn.XLOOKUP(B4255,'[2]固定资产明细表17-杰 (2)'!$Z$3:$Z$7000,'[2]固定资产明细表17-杰 (2)'!$K$3:$K$7000)</f>
        <v>0</v>
      </c>
      <c r="J4255" s="28">
        <f>ROUND(_xlfn.XLOOKUP(B4255,'[2]固定资产明细表17-杰 (2)'!$Z$3:$Z$7000,'[2]固定资产明细表17-杰 (2)'!$J$3:$J$7000),0)</f>
        <v>0</v>
      </c>
      <c r="K4255" s="14"/>
      <c r="L4255" s="14"/>
      <c r="M4255" s="29">
        <f>_xlfn.XLOOKUP(B4255,'[2]固定资产明细表17-杰 (2)'!$Z$3:$Z$7000,'[2]固定资产明细表17-杰 (2)'!$O$3:$O$7000)</f>
        <v>0</v>
      </c>
      <c r="N4255" s="29">
        <f>_xlfn.XLOOKUP(B4255,'[2]固定资产明细表17-杰 (2)'!$Z$3:$Z$7000,'[2]固定资产明细表17-杰 (2)'!$R$3:$R$7000)</f>
        <v>0</v>
      </c>
      <c r="O4255" s="29">
        <f>_xlfn.XLOOKUP(B4255,'[2]固定资产明细表17-杰 (2)'!$Z$3:$Z$7000,'[2]固定资产明细表17-杰 (2)'!$X$3:$X$7000)</f>
        <v>0</v>
      </c>
      <c r="P4255" s="14"/>
      <c r="Q4255" s="14"/>
      <c r="R4255" s="14"/>
      <c r="S4255" s="14"/>
      <c r="T4255" s="14">
        <f t="shared" si="125"/>
        <v>0</v>
      </c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  <c r="AH4255" s="14"/>
    </row>
    <row r="4256" s="1" customFormat="1" ht="15" spans="1:34">
      <c r="A4256" s="9">
        <f t="shared" si="126"/>
        <v>4252</v>
      </c>
      <c r="B4256" s="14"/>
      <c r="C4256" s="14"/>
      <c r="D4256" s="44">
        <f>_xlfn.XLOOKUP(B4256,'[2]固定资产明细表17-杰 (2)'!$Z$3:$Z$7000,'[2]固定资产明细表17-杰 (2)'!$D$3:$D$7000)</f>
        <v>0</v>
      </c>
      <c r="E4256" s="14"/>
      <c r="F4256" s="14">
        <f>_xlfn.XLOOKUP(B4256,'[2]固定资产明细表17-杰 (2)'!$Z$3:$Z$7000,'[2]固定资产明细表17-杰 (2)'!$E$3:$E$7000)</f>
        <v>0</v>
      </c>
      <c r="G4256" s="9"/>
      <c r="H4256" s="9"/>
      <c r="I4256" s="18">
        <f>_xlfn.XLOOKUP(B4256,'[2]固定资产明细表17-杰 (2)'!$Z$3:$Z$7000,'[2]固定资产明细表17-杰 (2)'!$K$3:$K$7000)</f>
        <v>0</v>
      </c>
      <c r="J4256" s="28">
        <f>ROUND(_xlfn.XLOOKUP(B4256,'[2]固定资产明细表17-杰 (2)'!$Z$3:$Z$7000,'[2]固定资产明细表17-杰 (2)'!$J$3:$J$7000),0)</f>
        <v>0</v>
      </c>
      <c r="K4256" s="14"/>
      <c r="L4256" s="14"/>
      <c r="M4256" s="29">
        <f>_xlfn.XLOOKUP(B4256,'[2]固定资产明细表17-杰 (2)'!$Z$3:$Z$7000,'[2]固定资产明细表17-杰 (2)'!$O$3:$O$7000)</f>
        <v>0</v>
      </c>
      <c r="N4256" s="29">
        <f>_xlfn.XLOOKUP(B4256,'[2]固定资产明细表17-杰 (2)'!$Z$3:$Z$7000,'[2]固定资产明细表17-杰 (2)'!$R$3:$R$7000)</f>
        <v>0</v>
      </c>
      <c r="O4256" s="29">
        <f>_xlfn.XLOOKUP(B4256,'[2]固定资产明细表17-杰 (2)'!$Z$3:$Z$7000,'[2]固定资产明细表17-杰 (2)'!$X$3:$X$7000)</f>
        <v>0</v>
      </c>
      <c r="P4256" s="14"/>
      <c r="Q4256" s="14"/>
      <c r="R4256" s="14"/>
      <c r="S4256" s="14"/>
      <c r="T4256" s="14">
        <f t="shared" si="125"/>
        <v>0</v>
      </c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  <c r="AH4256" s="14"/>
    </row>
    <row r="4257" s="1" customFormat="1" ht="15" spans="1:34">
      <c r="A4257" s="9">
        <f t="shared" si="126"/>
        <v>4253</v>
      </c>
      <c r="B4257" s="14"/>
      <c r="C4257" s="14"/>
      <c r="D4257" s="44">
        <f>_xlfn.XLOOKUP(B4257,'[2]固定资产明细表17-杰 (2)'!$Z$3:$Z$7000,'[2]固定资产明细表17-杰 (2)'!$D$3:$D$7000)</f>
        <v>0</v>
      </c>
      <c r="E4257" s="14"/>
      <c r="F4257" s="14">
        <f>_xlfn.XLOOKUP(B4257,'[2]固定资产明细表17-杰 (2)'!$Z$3:$Z$7000,'[2]固定资产明细表17-杰 (2)'!$E$3:$E$7000)</f>
        <v>0</v>
      </c>
      <c r="G4257" s="9"/>
      <c r="H4257" s="9"/>
      <c r="I4257" s="18">
        <f>_xlfn.XLOOKUP(B4257,'[2]固定资产明细表17-杰 (2)'!$Z$3:$Z$7000,'[2]固定资产明细表17-杰 (2)'!$K$3:$K$7000)</f>
        <v>0</v>
      </c>
      <c r="J4257" s="28">
        <f>ROUND(_xlfn.XLOOKUP(B4257,'[2]固定资产明细表17-杰 (2)'!$Z$3:$Z$7000,'[2]固定资产明细表17-杰 (2)'!$J$3:$J$7000),0)</f>
        <v>0</v>
      </c>
      <c r="K4257" s="14"/>
      <c r="L4257" s="14"/>
      <c r="M4257" s="29">
        <f>_xlfn.XLOOKUP(B4257,'[2]固定资产明细表17-杰 (2)'!$Z$3:$Z$7000,'[2]固定资产明细表17-杰 (2)'!$O$3:$O$7000)</f>
        <v>0</v>
      </c>
      <c r="N4257" s="29">
        <f>_xlfn.XLOOKUP(B4257,'[2]固定资产明细表17-杰 (2)'!$Z$3:$Z$7000,'[2]固定资产明细表17-杰 (2)'!$R$3:$R$7000)</f>
        <v>0</v>
      </c>
      <c r="O4257" s="29">
        <f>_xlfn.XLOOKUP(B4257,'[2]固定资产明细表17-杰 (2)'!$Z$3:$Z$7000,'[2]固定资产明细表17-杰 (2)'!$X$3:$X$7000)</f>
        <v>0</v>
      </c>
      <c r="P4257" s="14"/>
      <c r="Q4257" s="14"/>
      <c r="R4257" s="14"/>
      <c r="S4257" s="14"/>
      <c r="T4257" s="14">
        <f t="shared" si="125"/>
        <v>0</v>
      </c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  <c r="AH4257" s="14"/>
    </row>
    <row r="4258" s="1" customFormat="1" ht="15" spans="1:34">
      <c r="A4258" s="9">
        <f t="shared" si="126"/>
        <v>4254</v>
      </c>
      <c r="B4258" s="14"/>
      <c r="C4258" s="14"/>
      <c r="D4258" s="44">
        <f>_xlfn.XLOOKUP(B4258,'[2]固定资产明细表17-杰 (2)'!$Z$3:$Z$7000,'[2]固定资产明细表17-杰 (2)'!$D$3:$D$7000)</f>
        <v>0</v>
      </c>
      <c r="E4258" s="14"/>
      <c r="F4258" s="14">
        <f>_xlfn.XLOOKUP(B4258,'[2]固定资产明细表17-杰 (2)'!$Z$3:$Z$7000,'[2]固定资产明细表17-杰 (2)'!$E$3:$E$7000)</f>
        <v>0</v>
      </c>
      <c r="G4258" s="9"/>
      <c r="H4258" s="9"/>
      <c r="I4258" s="18">
        <f>_xlfn.XLOOKUP(B4258,'[2]固定资产明细表17-杰 (2)'!$Z$3:$Z$7000,'[2]固定资产明细表17-杰 (2)'!$K$3:$K$7000)</f>
        <v>0</v>
      </c>
      <c r="J4258" s="28">
        <f>ROUND(_xlfn.XLOOKUP(B4258,'[2]固定资产明细表17-杰 (2)'!$Z$3:$Z$7000,'[2]固定资产明细表17-杰 (2)'!$J$3:$J$7000),0)</f>
        <v>0</v>
      </c>
      <c r="K4258" s="14"/>
      <c r="L4258" s="14"/>
      <c r="M4258" s="29">
        <f>_xlfn.XLOOKUP(B4258,'[2]固定资产明细表17-杰 (2)'!$Z$3:$Z$7000,'[2]固定资产明细表17-杰 (2)'!$O$3:$O$7000)</f>
        <v>0</v>
      </c>
      <c r="N4258" s="29">
        <f>_xlfn.XLOOKUP(B4258,'[2]固定资产明细表17-杰 (2)'!$Z$3:$Z$7000,'[2]固定资产明细表17-杰 (2)'!$R$3:$R$7000)</f>
        <v>0</v>
      </c>
      <c r="O4258" s="29">
        <f>_xlfn.XLOOKUP(B4258,'[2]固定资产明细表17-杰 (2)'!$Z$3:$Z$7000,'[2]固定资产明细表17-杰 (2)'!$X$3:$X$7000)</f>
        <v>0</v>
      </c>
      <c r="P4258" s="14"/>
      <c r="Q4258" s="14"/>
      <c r="R4258" s="14"/>
      <c r="S4258" s="14"/>
      <c r="T4258" s="14">
        <f t="shared" si="125"/>
        <v>0</v>
      </c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  <c r="AH4258" s="14"/>
    </row>
    <row r="4259" s="1" customFormat="1" ht="15" spans="1:34">
      <c r="A4259" s="9">
        <f t="shared" si="126"/>
        <v>4255</v>
      </c>
      <c r="B4259" s="14"/>
      <c r="C4259" s="14"/>
      <c r="D4259" s="44">
        <f>_xlfn.XLOOKUP(B4259,'[2]固定资产明细表17-杰 (2)'!$Z$3:$Z$7000,'[2]固定资产明细表17-杰 (2)'!$D$3:$D$7000)</f>
        <v>0</v>
      </c>
      <c r="E4259" s="14"/>
      <c r="F4259" s="14">
        <f>_xlfn.XLOOKUP(B4259,'[2]固定资产明细表17-杰 (2)'!$Z$3:$Z$7000,'[2]固定资产明细表17-杰 (2)'!$E$3:$E$7000)</f>
        <v>0</v>
      </c>
      <c r="G4259" s="9"/>
      <c r="H4259" s="9"/>
      <c r="I4259" s="18">
        <f>_xlfn.XLOOKUP(B4259,'[2]固定资产明细表17-杰 (2)'!$Z$3:$Z$7000,'[2]固定资产明细表17-杰 (2)'!$K$3:$K$7000)</f>
        <v>0</v>
      </c>
      <c r="J4259" s="28">
        <f>ROUND(_xlfn.XLOOKUP(B4259,'[2]固定资产明细表17-杰 (2)'!$Z$3:$Z$7000,'[2]固定资产明细表17-杰 (2)'!$J$3:$J$7000),0)</f>
        <v>0</v>
      </c>
      <c r="K4259" s="14"/>
      <c r="L4259" s="14"/>
      <c r="M4259" s="29">
        <f>_xlfn.XLOOKUP(B4259,'[2]固定资产明细表17-杰 (2)'!$Z$3:$Z$7000,'[2]固定资产明细表17-杰 (2)'!$O$3:$O$7000)</f>
        <v>0</v>
      </c>
      <c r="N4259" s="29">
        <f>_xlfn.XLOOKUP(B4259,'[2]固定资产明细表17-杰 (2)'!$Z$3:$Z$7000,'[2]固定资产明细表17-杰 (2)'!$R$3:$R$7000)</f>
        <v>0</v>
      </c>
      <c r="O4259" s="29">
        <f>_xlfn.XLOOKUP(B4259,'[2]固定资产明细表17-杰 (2)'!$Z$3:$Z$7000,'[2]固定资产明细表17-杰 (2)'!$X$3:$X$7000)</f>
        <v>0</v>
      </c>
      <c r="P4259" s="14"/>
      <c r="Q4259" s="14"/>
      <c r="R4259" s="14"/>
      <c r="S4259" s="14"/>
      <c r="T4259" s="14">
        <f t="shared" si="125"/>
        <v>0</v>
      </c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  <c r="AH4259" s="14"/>
    </row>
    <row r="4260" s="1" customFormat="1" ht="15" spans="1:34">
      <c r="A4260" s="9">
        <f t="shared" si="126"/>
        <v>4256</v>
      </c>
      <c r="B4260" s="14"/>
      <c r="C4260" s="14"/>
      <c r="D4260" s="44">
        <f>_xlfn.XLOOKUP(B4260,'[2]固定资产明细表17-杰 (2)'!$Z$3:$Z$7000,'[2]固定资产明细表17-杰 (2)'!$D$3:$D$7000)</f>
        <v>0</v>
      </c>
      <c r="E4260" s="14"/>
      <c r="F4260" s="14">
        <f>_xlfn.XLOOKUP(B4260,'[2]固定资产明细表17-杰 (2)'!$Z$3:$Z$7000,'[2]固定资产明细表17-杰 (2)'!$E$3:$E$7000)</f>
        <v>0</v>
      </c>
      <c r="G4260" s="9"/>
      <c r="H4260" s="9"/>
      <c r="I4260" s="18">
        <f>_xlfn.XLOOKUP(B4260,'[2]固定资产明细表17-杰 (2)'!$Z$3:$Z$7000,'[2]固定资产明细表17-杰 (2)'!$K$3:$K$7000)</f>
        <v>0</v>
      </c>
      <c r="J4260" s="28">
        <f>ROUND(_xlfn.XLOOKUP(B4260,'[2]固定资产明细表17-杰 (2)'!$Z$3:$Z$7000,'[2]固定资产明细表17-杰 (2)'!$J$3:$J$7000),0)</f>
        <v>0</v>
      </c>
      <c r="K4260" s="14"/>
      <c r="L4260" s="14"/>
      <c r="M4260" s="29">
        <f>_xlfn.XLOOKUP(B4260,'[2]固定资产明细表17-杰 (2)'!$Z$3:$Z$7000,'[2]固定资产明细表17-杰 (2)'!$O$3:$O$7000)</f>
        <v>0</v>
      </c>
      <c r="N4260" s="29">
        <f>_xlfn.XLOOKUP(B4260,'[2]固定资产明细表17-杰 (2)'!$Z$3:$Z$7000,'[2]固定资产明细表17-杰 (2)'!$R$3:$R$7000)</f>
        <v>0</v>
      </c>
      <c r="O4260" s="29">
        <f>_xlfn.XLOOKUP(B4260,'[2]固定资产明细表17-杰 (2)'!$Z$3:$Z$7000,'[2]固定资产明细表17-杰 (2)'!$X$3:$X$7000)</f>
        <v>0</v>
      </c>
      <c r="P4260" s="14"/>
      <c r="Q4260" s="14"/>
      <c r="R4260" s="14"/>
      <c r="S4260" s="14"/>
      <c r="T4260" s="14">
        <f t="shared" si="125"/>
        <v>0</v>
      </c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  <c r="AH4260" s="14"/>
    </row>
    <row r="4261" s="1" customFormat="1" ht="15" spans="1:34">
      <c r="A4261" s="9">
        <f t="shared" si="126"/>
        <v>4257</v>
      </c>
      <c r="B4261" s="14"/>
      <c r="C4261" s="14"/>
      <c r="D4261" s="44">
        <f>_xlfn.XLOOKUP(B4261,'[2]固定资产明细表17-杰 (2)'!$Z$3:$Z$7000,'[2]固定资产明细表17-杰 (2)'!$D$3:$D$7000)</f>
        <v>0</v>
      </c>
      <c r="E4261" s="14"/>
      <c r="F4261" s="14">
        <f>_xlfn.XLOOKUP(B4261,'[2]固定资产明细表17-杰 (2)'!$Z$3:$Z$7000,'[2]固定资产明细表17-杰 (2)'!$E$3:$E$7000)</f>
        <v>0</v>
      </c>
      <c r="G4261" s="9"/>
      <c r="H4261" s="9"/>
      <c r="I4261" s="18">
        <f>_xlfn.XLOOKUP(B4261,'[2]固定资产明细表17-杰 (2)'!$Z$3:$Z$7000,'[2]固定资产明细表17-杰 (2)'!$K$3:$K$7000)</f>
        <v>0</v>
      </c>
      <c r="J4261" s="28">
        <f>ROUND(_xlfn.XLOOKUP(B4261,'[2]固定资产明细表17-杰 (2)'!$Z$3:$Z$7000,'[2]固定资产明细表17-杰 (2)'!$J$3:$J$7000),0)</f>
        <v>0</v>
      </c>
      <c r="K4261" s="14"/>
      <c r="L4261" s="14"/>
      <c r="M4261" s="29">
        <f>_xlfn.XLOOKUP(B4261,'[2]固定资产明细表17-杰 (2)'!$Z$3:$Z$7000,'[2]固定资产明细表17-杰 (2)'!$O$3:$O$7000)</f>
        <v>0</v>
      </c>
      <c r="N4261" s="29">
        <f>_xlfn.XLOOKUP(B4261,'[2]固定资产明细表17-杰 (2)'!$Z$3:$Z$7000,'[2]固定资产明细表17-杰 (2)'!$R$3:$R$7000)</f>
        <v>0</v>
      </c>
      <c r="O4261" s="29">
        <f>_xlfn.XLOOKUP(B4261,'[2]固定资产明细表17-杰 (2)'!$Z$3:$Z$7000,'[2]固定资产明细表17-杰 (2)'!$X$3:$X$7000)</f>
        <v>0</v>
      </c>
      <c r="P4261" s="14"/>
      <c r="Q4261" s="14"/>
      <c r="R4261" s="14"/>
      <c r="S4261" s="14"/>
      <c r="T4261" s="14">
        <f t="shared" si="125"/>
        <v>0</v>
      </c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  <c r="AH4261" s="14"/>
    </row>
    <row r="4262" s="1" customFormat="1" ht="15" spans="1:34">
      <c r="A4262" s="9">
        <f t="shared" si="126"/>
        <v>4258</v>
      </c>
      <c r="B4262" s="14"/>
      <c r="C4262" s="14"/>
      <c r="D4262" s="44">
        <f>_xlfn.XLOOKUP(B4262,'[2]固定资产明细表17-杰 (2)'!$Z$3:$Z$7000,'[2]固定资产明细表17-杰 (2)'!$D$3:$D$7000)</f>
        <v>0</v>
      </c>
      <c r="E4262" s="14"/>
      <c r="F4262" s="14">
        <f>_xlfn.XLOOKUP(B4262,'[2]固定资产明细表17-杰 (2)'!$Z$3:$Z$7000,'[2]固定资产明细表17-杰 (2)'!$E$3:$E$7000)</f>
        <v>0</v>
      </c>
      <c r="G4262" s="9"/>
      <c r="H4262" s="9"/>
      <c r="I4262" s="18">
        <f>_xlfn.XLOOKUP(B4262,'[2]固定资产明细表17-杰 (2)'!$Z$3:$Z$7000,'[2]固定资产明细表17-杰 (2)'!$K$3:$K$7000)</f>
        <v>0</v>
      </c>
      <c r="J4262" s="28">
        <f>ROUND(_xlfn.XLOOKUP(B4262,'[2]固定资产明细表17-杰 (2)'!$Z$3:$Z$7000,'[2]固定资产明细表17-杰 (2)'!$J$3:$J$7000),0)</f>
        <v>0</v>
      </c>
      <c r="K4262" s="14"/>
      <c r="L4262" s="14"/>
      <c r="M4262" s="29">
        <f>_xlfn.XLOOKUP(B4262,'[2]固定资产明细表17-杰 (2)'!$Z$3:$Z$7000,'[2]固定资产明细表17-杰 (2)'!$O$3:$O$7000)</f>
        <v>0</v>
      </c>
      <c r="N4262" s="29">
        <f>_xlfn.XLOOKUP(B4262,'[2]固定资产明细表17-杰 (2)'!$Z$3:$Z$7000,'[2]固定资产明细表17-杰 (2)'!$R$3:$R$7000)</f>
        <v>0</v>
      </c>
      <c r="O4262" s="29">
        <f>_xlfn.XLOOKUP(B4262,'[2]固定资产明细表17-杰 (2)'!$Z$3:$Z$7000,'[2]固定资产明细表17-杰 (2)'!$X$3:$X$7000)</f>
        <v>0</v>
      </c>
      <c r="P4262" s="14"/>
      <c r="Q4262" s="14"/>
      <c r="R4262" s="14"/>
      <c r="S4262" s="14"/>
      <c r="T4262" s="14">
        <f t="shared" si="125"/>
        <v>0</v>
      </c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  <c r="AH4262" s="14"/>
    </row>
    <row r="4263" s="1" customFormat="1" ht="15" spans="1:34">
      <c r="A4263" s="9">
        <f t="shared" si="126"/>
        <v>4259</v>
      </c>
      <c r="B4263" s="14"/>
      <c r="C4263" s="14"/>
      <c r="D4263" s="44">
        <f>_xlfn.XLOOKUP(B4263,'[2]固定资产明细表17-杰 (2)'!$Z$3:$Z$7000,'[2]固定资产明细表17-杰 (2)'!$D$3:$D$7000)</f>
        <v>0</v>
      </c>
      <c r="E4263" s="14"/>
      <c r="F4263" s="14">
        <f>_xlfn.XLOOKUP(B4263,'[2]固定资产明细表17-杰 (2)'!$Z$3:$Z$7000,'[2]固定资产明细表17-杰 (2)'!$E$3:$E$7000)</f>
        <v>0</v>
      </c>
      <c r="G4263" s="9"/>
      <c r="H4263" s="9"/>
      <c r="I4263" s="18">
        <f>_xlfn.XLOOKUP(B4263,'[2]固定资产明细表17-杰 (2)'!$Z$3:$Z$7000,'[2]固定资产明细表17-杰 (2)'!$K$3:$K$7000)</f>
        <v>0</v>
      </c>
      <c r="J4263" s="28">
        <f>ROUND(_xlfn.XLOOKUP(B4263,'[2]固定资产明细表17-杰 (2)'!$Z$3:$Z$7000,'[2]固定资产明细表17-杰 (2)'!$J$3:$J$7000),0)</f>
        <v>0</v>
      </c>
      <c r="K4263" s="14"/>
      <c r="L4263" s="14"/>
      <c r="M4263" s="29">
        <f>_xlfn.XLOOKUP(B4263,'[2]固定资产明细表17-杰 (2)'!$Z$3:$Z$7000,'[2]固定资产明细表17-杰 (2)'!$O$3:$O$7000)</f>
        <v>0</v>
      </c>
      <c r="N4263" s="29">
        <f>_xlfn.XLOOKUP(B4263,'[2]固定资产明细表17-杰 (2)'!$Z$3:$Z$7000,'[2]固定资产明细表17-杰 (2)'!$R$3:$R$7000)</f>
        <v>0</v>
      </c>
      <c r="O4263" s="29">
        <f>_xlfn.XLOOKUP(B4263,'[2]固定资产明细表17-杰 (2)'!$Z$3:$Z$7000,'[2]固定资产明细表17-杰 (2)'!$X$3:$X$7000)</f>
        <v>0</v>
      </c>
      <c r="P4263" s="14"/>
      <c r="Q4263" s="14"/>
      <c r="R4263" s="14"/>
      <c r="S4263" s="14"/>
      <c r="T4263" s="14">
        <f t="shared" ref="T4263:T4326" si="127">IF((P4263-L4263)&gt;0,P4263-L4263,0)</f>
        <v>0</v>
      </c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  <c r="AH4263" s="14"/>
    </row>
    <row r="4264" s="1" customFormat="1" ht="15" spans="1:34">
      <c r="A4264" s="9">
        <f t="shared" si="126"/>
        <v>4260</v>
      </c>
      <c r="B4264" s="14"/>
      <c r="C4264" s="14"/>
      <c r="D4264" s="44">
        <f>_xlfn.XLOOKUP(B4264,'[2]固定资产明细表17-杰 (2)'!$Z$3:$Z$7000,'[2]固定资产明细表17-杰 (2)'!$D$3:$D$7000)</f>
        <v>0</v>
      </c>
      <c r="E4264" s="14"/>
      <c r="F4264" s="14">
        <f>_xlfn.XLOOKUP(B4264,'[2]固定资产明细表17-杰 (2)'!$Z$3:$Z$7000,'[2]固定资产明细表17-杰 (2)'!$E$3:$E$7000)</f>
        <v>0</v>
      </c>
      <c r="G4264" s="9"/>
      <c r="H4264" s="9"/>
      <c r="I4264" s="18">
        <f>_xlfn.XLOOKUP(B4264,'[2]固定资产明细表17-杰 (2)'!$Z$3:$Z$7000,'[2]固定资产明细表17-杰 (2)'!$K$3:$K$7000)</f>
        <v>0</v>
      </c>
      <c r="J4264" s="28">
        <f>ROUND(_xlfn.XLOOKUP(B4264,'[2]固定资产明细表17-杰 (2)'!$Z$3:$Z$7000,'[2]固定资产明细表17-杰 (2)'!$J$3:$J$7000),0)</f>
        <v>0</v>
      </c>
      <c r="K4264" s="14"/>
      <c r="L4264" s="14"/>
      <c r="M4264" s="29">
        <f>_xlfn.XLOOKUP(B4264,'[2]固定资产明细表17-杰 (2)'!$Z$3:$Z$7000,'[2]固定资产明细表17-杰 (2)'!$O$3:$O$7000)</f>
        <v>0</v>
      </c>
      <c r="N4264" s="29">
        <f>_xlfn.XLOOKUP(B4264,'[2]固定资产明细表17-杰 (2)'!$Z$3:$Z$7000,'[2]固定资产明细表17-杰 (2)'!$R$3:$R$7000)</f>
        <v>0</v>
      </c>
      <c r="O4264" s="29">
        <f>_xlfn.XLOOKUP(B4264,'[2]固定资产明细表17-杰 (2)'!$Z$3:$Z$7000,'[2]固定资产明细表17-杰 (2)'!$X$3:$X$7000)</f>
        <v>0</v>
      </c>
      <c r="P4264" s="14"/>
      <c r="Q4264" s="14"/>
      <c r="R4264" s="14"/>
      <c r="S4264" s="14"/>
      <c r="T4264" s="14">
        <f t="shared" si="127"/>
        <v>0</v>
      </c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  <c r="AH4264" s="14"/>
    </row>
    <row r="4265" s="1" customFormat="1" ht="15" spans="1:34">
      <c r="A4265" s="9">
        <f t="shared" si="126"/>
        <v>4261</v>
      </c>
      <c r="B4265" s="14"/>
      <c r="C4265" s="14"/>
      <c r="D4265" s="44">
        <f>_xlfn.XLOOKUP(B4265,'[2]固定资产明细表17-杰 (2)'!$Z$3:$Z$7000,'[2]固定资产明细表17-杰 (2)'!$D$3:$D$7000)</f>
        <v>0</v>
      </c>
      <c r="E4265" s="14"/>
      <c r="F4265" s="14">
        <f>_xlfn.XLOOKUP(B4265,'[2]固定资产明细表17-杰 (2)'!$Z$3:$Z$7000,'[2]固定资产明细表17-杰 (2)'!$E$3:$E$7000)</f>
        <v>0</v>
      </c>
      <c r="G4265" s="9"/>
      <c r="H4265" s="9"/>
      <c r="I4265" s="18">
        <f>_xlfn.XLOOKUP(B4265,'[2]固定资产明细表17-杰 (2)'!$Z$3:$Z$7000,'[2]固定资产明细表17-杰 (2)'!$K$3:$K$7000)</f>
        <v>0</v>
      </c>
      <c r="J4265" s="28">
        <f>ROUND(_xlfn.XLOOKUP(B4265,'[2]固定资产明细表17-杰 (2)'!$Z$3:$Z$7000,'[2]固定资产明细表17-杰 (2)'!$J$3:$J$7000),0)</f>
        <v>0</v>
      </c>
      <c r="K4265" s="14"/>
      <c r="L4265" s="14"/>
      <c r="M4265" s="29">
        <f>_xlfn.XLOOKUP(B4265,'[2]固定资产明细表17-杰 (2)'!$Z$3:$Z$7000,'[2]固定资产明细表17-杰 (2)'!$O$3:$O$7000)</f>
        <v>0</v>
      </c>
      <c r="N4265" s="29">
        <f>_xlfn.XLOOKUP(B4265,'[2]固定资产明细表17-杰 (2)'!$Z$3:$Z$7000,'[2]固定资产明细表17-杰 (2)'!$R$3:$R$7000)</f>
        <v>0</v>
      </c>
      <c r="O4265" s="29">
        <f>_xlfn.XLOOKUP(B4265,'[2]固定资产明细表17-杰 (2)'!$Z$3:$Z$7000,'[2]固定资产明细表17-杰 (2)'!$X$3:$X$7000)</f>
        <v>0</v>
      </c>
      <c r="P4265" s="14"/>
      <c r="Q4265" s="14"/>
      <c r="R4265" s="14"/>
      <c r="S4265" s="14"/>
      <c r="T4265" s="14">
        <f t="shared" si="127"/>
        <v>0</v>
      </c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  <c r="AH4265" s="14"/>
    </row>
    <row r="4266" s="1" customFormat="1" ht="15" spans="1:34">
      <c r="A4266" s="9">
        <f t="shared" si="126"/>
        <v>4262</v>
      </c>
      <c r="B4266" s="14"/>
      <c r="C4266" s="14"/>
      <c r="D4266" s="44">
        <f>_xlfn.XLOOKUP(B4266,'[2]固定资产明细表17-杰 (2)'!$Z$3:$Z$7000,'[2]固定资产明细表17-杰 (2)'!$D$3:$D$7000)</f>
        <v>0</v>
      </c>
      <c r="E4266" s="14"/>
      <c r="F4266" s="14">
        <f>_xlfn.XLOOKUP(B4266,'[2]固定资产明细表17-杰 (2)'!$Z$3:$Z$7000,'[2]固定资产明细表17-杰 (2)'!$E$3:$E$7000)</f>
        <v>0</v>
      </c>
      <c r="G4266" s="9"/>
      <c r="H4266" s="9"/>
      <c r="I4266" s="18">
        <f>_xlfn.XLOOKUP(B4266,'[2]固定资产明细表17-杰 (2)'!$Z$3:$Z$7000,'[2]固定资产明细表17-杰 (2)'!$K$3:$K$7000)</f>
        <v>0</v>
      </c>
      <c r="J4266" s="28">
        <f>ROUND(_xlfn.XLOOKUP(B4266,'[2]固定资产明细表17-杰 (2)'!$Z$3:$Z$7000,'[2]固定资产明细表17-杰 (2)'!$J$3:$J$7000),0)</f>
        <v>0</v>
      </c>
      <c r="K4266" s="14"/>
      <c r="L4266" s="14"/>
      <c r="M4266" s="29">
        <f>_xlfn.XLOOKUP(B4266,'[2]固定资产明细表17-杰 (2)'!$Z$3:$Z$7000,'[2]固定资产明细表17-杰 (2)'!$O$3:$O$7000)</f>
        <v>0</v>
      </c>
      <c r="N4266" s="29">
        <f>_xlfn.XLOOKUP(B4266,'[2]固定资产明细表17-杰 (2)'!$Z$3:$Z$7000,'[2]固定资产明细表17-杰 (2)'!$R$3:$R$7000)</f>
        <v>0</v>
      </c>
      <c r="O4266" s="29">
        <f>_xlfn.XLOOKUP(B4266,'[2]固定资产明细表17-杰 (2)'!$Z$3:$Z$7000,'[2]固定资产明细表17-杰 (2)'!$X$3:$X$7000)</f>
        <v>0</v>
      </c>
      <c r="P4266" s="14"/>
      <c r="Q4266" s="14"/>
      <c r="R4266" s="14"/>
      <c r="S4266" s="14"/>
      <c r="T4266" s="14">
        <f t="shared" si="127"/>
        <v>0</v>
      </c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  <c r="AH4266" s="14"/>
    </row>
    <row r="4267" s="1" customFormat="1" ht="15" spans="1:34">
      <c r="A4267" s="9">
        <f t="shared" si="126"/>
        <v>4263</v>
      </c>
      <c r="B4267" s="14"/>
      <c r="C4267" s="14"/>
      <c r="D4267" s="44">
        <f>_xlfn.XLOOKUP(B4267,'[2]固定资产明细表17-杰 (2)'!$Z$3:$Z$7000,'[2]固定资产明细表17-杰 (2)'!$D$3:$D$7000)</f>
        <v>0</v>
      </c>
      <c r="E4267" s="14"/>
      <c r="F4267" s="14">
        <f>_xlfn.XLOOKUP(B4267,'[2]固定资产明细表17-杰 (2)'!$Z$3:$Z$7000,'[2]固定资产明细表17-杰 (2)'!$E$3:$E$7000)</f>
        <v>0</v>
      </c>
      <c r="G4267" s="9"/>
      <c r="H4267" s="9"/>
      <c r="I4267" s="18">
        <f>_xlfn.XLOOKUP(B4267,'[2]固定资产明细表17-杰 (2)'!$Z$3:$Z$7000,'[2]固定资产明细表17-杰 (2)'!$K$3:$K$7000)</f>
        <v>0</v>
      </c>
      <c r="J4267" s="28">
        <f>ROUND(_xlfn.XLOOKUP(B4267,'[2]固定资产明细表17-杰 (2)'!$Z$3:$Z$7000,'[2]固定资产明细表17-杰 (2)'!$J$3:$J$7000),0)</f>
        <v>0</v>
      </c>
      <c r="K4267" s="14"/>
      <c r="L4267" s="14"/>
      <c r="M4267" s="29">
        <f>_xlfn.XLOOKUP(B4267,'[2]固定资产明细表17-杰 (2)'!$Z$3:$Z$7000,'[2]固定资产明细表17-杰 (2)'!$O$3:$O$7000)</f>
        <v>0</v>
      </c>
      <c r="N4267" s="29">
        <f>_xlfn.XLOOKUP(B4267,'[2]固定资产明细表17-杰 (2)'!$Z$3:$Z$7000,'[2]固定资产明细表17-杰 (2)'!$R$3:$R$7000)</f>
        <v>0</v>
      </c>
      <c r="O4267" s="29">
        <f>_xlfn.XLOOKUP(B4267,'[2]固定资产明细表17-杰 (2)'!$Z$3:$Z$7000,'[2]固定资产明细表17-杰 (2)'!$X$3:$X$7000)</f>
        <v>0</v>
      </c>
      <c r="P4267" s="14"/>
      <c r="Q4267" s="14"/>
      <c r="R4267" s="14"/>
      <c r="S4267" s="14"/>
      <c r="T4267" s="14">
        <f t="shared" si="127"/>
        <v>0</v>
      </c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  <c r="AH4267" s="14"/>
    </row>
    <row r="4268" s="1" customFormat="1" ht="15" spans="1:34">
      <c r="A4268" s="9">
        <f t="shared" si="126"/>
        <v>4264</v>
      </c>
      <c r="B4268" s="14"/>
      <c r="C4268" s="14"/>
      <c r="D4268" s="44">
        <f>_xlfn.XLOOKUP(B4268,'[2]固定资产明细表17-杰 (2)'!$Z$3:$Z$7000,'[2]固定资产明细表17-杰 (2)'!$D$3:$D$7000)</f>
        <v>0</v>
      </c>
      <c r="E4268" s="14"/>
      <c r="F4268" s="14">
        <f>_xlfn.XLOOKUP(B4268,'[2]固定资产明细表17-杰 (2)'!$Z$3:$Z$7000,'[2]固定资产明细表17-杰 (2)'!$E$3:$E$7000)</f>
        <v>0</v>
      </c>
      <c r="G4268" s="9"/>
      <c r="H4268" s="9"/>
      <c r="I4268" s="18">
        <f>_xlfn.XLOOKUP(B4268,'[2]固定资产明细表17-杰 (2)'!$Z$3:$Z$7000,'[2]固定资产明细表17-杰 (2)'!$K$3:$K$7000)</f>
        <v>0</v>
      </c>
      <c r="J4268" s="28">
        <f>ROUND(_xlfn.XLOOKUP(B4268,'[2]固定资产明细表17-杰 (2)'!$Z$3:$Z$7000,'[2]固定资产明细表17-杰 (2)'!$J$3:$J$7000),0)</f>
        <v>0</v>
      </c>
      <c r="K4268" s="14"/>
      <c r="L4268" s="14"/>
      <c r="M4268" s="29">
        <f>_xlfn.XLOOKUP(B4268,'[2]固定资产明细表17-杰 (2)'!$Z$3:$Z$7000,'[2]固定资产明细表17-杰 (2)'!$O$3:$O$7000)</f>
        <v>0</v>
      </c>
      <c r="N4268" s="29">
        <f>_xlfn.XLOOKUP(B4268,'[2]固定资产明细表17-杰 (2)'!$Z$3:$Z$7000,'[2]固定资产明细表17-杰 (2)'!$R$3:$R$7000)</f>
        <v>0</v>
      </c>
      <c r="O4268" s="29">
        <f>_xlfn.XLOOKUP(B4268,'[2]固定资产明细表17-杰 (2)'!$Z$3:$Z$7000,'[2]固定资产明细表17-杰 (2)'!$X$3:$X$7000)</f>
        <v>0</v>
      </c>
      <c r="P4268" s="14"/>
      <c r="Q4268" s="14"/>
      <c r="R4268" s="14"/>
      <c r="S4268" s="14"/>
      <c r="T4268" s="14">
        <f t="shared" si="127"/>
        <v>0</v>
      </c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  <c r="AH4268" s="14"/>
    </row>
    <row r="4269" s="1" customFormat="1" ht="15" spans="1:34">
      <c r="A4269" s="9">
        <f t="shared" si="126"/>
        <v>4265</v>
      </c>
      <c r="B4269" s="14"/>
      <c r="C4269" s="14"/>
      <c r="D4269" s="44">
        <f>_xlfn.XLOOKUP(B4269,'[2]固定资产明细表17-杰 (2)'!$Z$3:$Z$7000,'[2]固定资产明细表17-杰 (2)'!$D$3:$D$7000)</f>
        <v>0</v>
      </c>
      <c r="E4269" s="14"/>
      <c r="F4269" s="14">
        <f>_xlfn.XLOOKUP(B4269,'[2]固定资产明细表17-杰 (2)'!$Z$3:$Z$7000,'[2]固定资产明细表17-杰 (2)'!$E$3:$E$7000)</f>
        <v>0</v>
      </c>
      <c r="G4269" s="9"/>
      <c r="H4269" s="9"/>
      <c r="I4269" s="18">
        <f>_xlfn.XLOOKUP(B4269,'[2]固定资产明细表17-杰 (2)'!$Z$3:$Z$7000,'[2]固定资产明细表17-杰 (2)'!$K$3:$K$7000)</f>
        <v>0</v>
      </c>
      <c r="J4269" s="28">
        <f>ROUND(_xlfn.XLOOKUP(B4269,'[2]固定资产明细表17-杰 (2)'!$Z$3:$Z$7000,'[2]固定资产明细表17-杰 (2)'!$J$3:$J$7000),0)</f>
        <v>0</v>
      </c>
      <c r="K4269" s="14"/>
      <c r="L4269" s="14"/>
      <c r="M4269" s="29">
        <f>_xlfn.XLOOKUP(B4269,'[2]固定资产明细表17-杰 (2)'!$Z$3:$Z$7000,'[2]固定资产明细表17-杰 (2)'!$O$3:$O$7000)</f>
        <v>0</v>
      </c>
      <c r="N4269" s="29">
        <f>_xlfn.XLOOKUP(B4269,'[2]固定资产明细表17-杰 (2)'!$Z$3:$Z$7000,'[2]固定资产明细表17-杰 (2)'!$R$3:$R$7000)</f>
        <v>0</v>
      </c>
      <c r="O4269" s="29">
        <f>_xlfn.XLOOKUP(B4269,'[2]固定资产明细表17-杰 (2)'!$Z$3:$Z$7000,'[2]固定资产明细表17-杰 (2)'!$X$3:$X$7000)</f>
        <v>0</v>
      </c>
      <c r="P4269" s="14"/>
      <c r="Q4269" s="14"/>
      <c r="R4269" s="14"/>
      <c r="S4269" s="14"/>
      <c r="T4269" s="14">
        <f t="shared" si="127"/>
        <v>0</v>
      </c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  <c r="AH4269" s="14"/>
    </row>
    <row r="4270" s="1" customFormat="1" ht="15" spans="1:34">
      <c r="A4270" s="9">
        <f t="shared" si="126"/>
        <v>4266</v>
      </c>
      <c r="B4270" s="14"/>
      <c r="C4270" s="14"/>
      <c r="D4270" s="44">
        <f>_xlfn.XLOOKUP(B4270,'[2]固定资产明细表17-杰 (2)'!$Z$3:$Z$7000,'[2]固定资产明细表17-杰 (2)'!$D$3:$D$7000)</f>
        <v>0</v>
      </c>
      <c r="E4270" s="14"/>
      <c r="F4270" s="14">
        <f>_xlfn.XLOOKUP(B4270,'[2]固定资产明细表17-杰 (2)'!$Z$3:$Z$7000,'[2]固定资产明细表17-杰 (2)'!$E$3:$E$7000)</f>
        <v>0</v>
      </c>
      <c r="G4270" s="9"/>
      <c r="H4270" s="9"/>
      <c r="I4270" s="18">
        <f>_xlfn.XLOOKUP(B4270,'[2]固定资产明细表17-杰 (2)'!$Z$3:$Z$7000,'[2]固定资产明细表17-杰 (2)'!$K$3:$K$7000)</f>
        <v>0</v>
      </c>
      <c r="J4270" s="28">
        <f>ROUND(_xlfn.XLOOKUP(B4270,'[2]固定资产明细表17-杰 (2)'!$Z$3:$Z$7000,'[2]固定资产明细表17-杰 (2)'!$J$3:$J$7000),0)</f>
        <v>0</v>
      </c>
      <c r="K4270" s="14"/>
      <c r="L4270" s="14"/>
      <c r="M4270" s="29">
        <f>_xlfn.XLOOKUP(B4270,'[2]固定资产明细表17-杰 (2)'!$Z$3:$Z$7000,'[2]固定资产明细表17-杰 (2)'!$O$3:$O$7000)</f>
        <v>0</v>
      </c>
      <c r="N4270" s="29">
        <f>_xlfn.XLOOKUP(B4270,'[2]固定资产明细表17-杰 (2)'!$Z$3:$Z$7000,'[2]固定资产明细表17-杰 (2)'!$R$3:$R$7000)</f>
        <v>0</v>
      </c>
      <c r="O4270" s="29">
        <f>_xlfn.XLOOKUP(B4270,'[2]固定资产明细表17-杰 (2)'!$Z$3:$Z$7000,'[2]固定资产明细表17-杰 (2)'!$X$3:$X$7000)</f>
        <v>0</v>
      </c>
      <c r="P4270" s="14"/>
      <c r="Q4270" s="14"/>
      <c r="R4270" s="14"/>
      <c r="S4270" s="14"/>
      <c r="T4270" s="14">
        <f t="shared" si="127"/>
        <v>0</v>
      </c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  <c r="AH4270" s="14"/>
    </row>
    <row r="4271" s="1" customFormat="1" ht="15" spans="1:34">
      <c r="A4271" s="9">
        <f t="shared" si="126"/>
        <v>4267</v>
      </c>
      <c r="B4271" s="14"/>
      <c r="C4271" s="14"/>
      <c r="D4271" s="44">
        <f>_xlfn.XLOOKUP(B4271,'[2]固定资产明细表17-杰 (2)'!$Z$3:$Z$7000,'[2]固定资产明细表17-杰 (2)'!$D$3:$D$7000)</f>
        <v>0</v>
      </c>
      <c r="E4271" s="14"/>
      <c r="F4271" s="14">
        <f>_xlfn.XLOOKUP(B4271,'[2]固定资产明细表17-杰 (2)'!$Z$3:$Z$7000,'[2]固定资产明细表17-杰 (2)'!$E$3:$E$7000)</f>
        <v>0</v>
      </c>
      <c r="G4271" s="9"/>
      <c r="H4271" s="9"/>
      <c r="I4271" s="18">
        <f>_xlfn.XLOOKUP(B4271,'[2]固定资产明细表17-杰 (2)'!$Z$3:$Z$7000,'[2]固定资产明细表17-杰 (2)'!$K$3:$K$7000)</f>
        <v>0</v>
      </c>
      <c r="J4271" s="28">
        <f>ROUND(_xlfn.XLOOKUP(B4271,'[2]固定资产明细表17-杰 (2)'!$Z$3:$Z$7000,'[2]固定资产明细表17-杰 (2)'!$J$3:$J$7000),0)</f>
        <v>0</v>
      </c>
      <c r="K4271" s="14"/>
      <c r="L4271" s="14"/>
      <c r="M4271" s="29">
        <f>_xlfn.XLOOKUP(B4271,'[2]固定资产明细表17-杰 (2)'!$Z$3:$Z$7000,'[2]固定资产明细表17-杰 (2)'!$O$3:$O$7000)</f>
        <v>0</v>
      </c>
      <c r="N4271" s="29">
        <f>_xlfn.XLOOKUP(B4271,'[2]固定资产明细表17-杰 (2)'!$Z$3:$Z$7000,'[2]固定资产明细表17-杰 (2)'!$R$3:$R$7000)</f>
        <v>0</v>
      </c>
      <c r="O4271" s="29">
        <f>_xlfn.XLOOKUP(B4271,'[2]固定资产明细表17-杰 (2)'!$Z$3:$Z$7000,'[2]固定资产明细表17-杰 (2)'!$X$3:$X$7000)</f>
        <v>0</v>
      </c>
      <c r="P4271" s="14"/>
      <c r="Q4271" s="14"/>
      <c r="R4271" s="14"/>
      <c r="S4271" s="14"/>
      <c r="T4271" s="14">
        <f t="shared" si="127"/>
        <v>0</v>
      </c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  <c r="AH4271" s="14"/>
    </row>
    <row r="4272" s="1" customFormat="1" ht="15" spans="1:34">
      <c r="A4272" s="9">
        <f t="shared" si="126"/>
        <v>4268</v>
      </c>
      <c r="B4272" s="14"/>
      <c r="C4272" s="14"/>
      <c r="D4272" s="44">
        <f>_xlfn.XLOOKUP(B4272,'[2]固定资产明细表17-杰 (2)'!$Z$3:$Z$7000,'[2]固定资产明细表17-杰 (2)'!$D$3:$D$7000)</f>
        <v>0</v>
      </c>
      <c r="E4272" s="14"/>
      <c r="F4272" s="14">
        <f>_xlfn.XLOOKUP(B4272,'[2]固定资产明细表17-杰 (2)'!$Z$3:$Z$7000,'[2]固定资产明细表17-杰 (2)'!$E$3:$E$7000)</f>
        <v>0</v>
      </c>
      <c r="G4272" s="9"/>
      <c r="H4272" s="9"/>
      <c r="I4272" s="18">
        <f>_xlfn.XLOOKUP(B4272,'[2]固定资产明细表17-杰 (2)'!$Z$3:$Z$7000,'[2]固定资产明细表17-杰 (2)'!$K$3:$K$7000)</f>
        <v>0</v>
      </c>
      <c r="J4272" s="28">
        <f>ROUND(_xlfn.XLOOKUP(B4272,'[2]固定资产明细表17-杰 (2)'!$Z$3:$Z$7000,'[2]固定资产明细表17-杰 (2)'!$J$3:$J$7000),0)</f>
        <v>0</v>
      </c>
      <c r="K4272" s="14"/>
      <c r="L4272" s="14"/>
      <c r="M4272" s="29">
        <f>_xlfn.XLOOKUP(B4272,'[2]固定资产明细表17-杰 (2)'!$Z$3:$Z$7000,'[2]固定资产明细表17-杰 (2)'!$O$3:$O$7000)</f>
        <v>0</v>
      </c>
      <c r="N4272" s="29">
        <f>_xlfn.XLOOKUP(B4272,'[2]固定资产明细表17-杰 (2)'!$Z$3:$Z$7000,'[2]固定资产明细表17-杰 (2)'!$R$3:$R$7000)</f>
        <v>0</v>
      </c>
      <c r="O4272" s="29">
        <f>_xlfn.XLOOKUP(B4272,'[2]固定资产明细表17-杰 (2)'!$Z$3:$Z$7000,'[2]固定资产明细表17-杰 (2)'!$X$3:$X$7000)</f>
        <v>0</v>
      </c>
      <c r="P4272" s="14"/>
      <c r="Q4272" s="14"/>
      <c r="R4272" s="14"/>
      <c r="S4272" s="14"/>
      <c r="T4272" s="14">
        <f t="shared" si="127"/>
        <v>0</v>
      </c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  <c r="AH4272" s="14"/>
    </row>
    <row r="4273" s="1" customFormat="1" ht="15" spans="1:34">
      <c r="A4273" s="9">
        <f t="shared" si="126"/>
        <v>4269</v>
      </c>
      <c r="B4273" s="14"/>
      <c r="C4273" s="14"/>
      <c r="D4273" s="44">
        <f>_xlfn.XLOOKUP(B4273,'[2]固定资产明细表17-杰 (2)'!$Z$3:$Z$7000,'[2]固定资产明细表17-杰 (2)'!$D$3:$D$7000)</f>
        <v>0</v>
      </c>
      <c r="E4273" s="14"/>
      <c r="F4273" s="14">
        <f>_xlfn.XLOOKUP(B4273,'[2]固定资产明细表17-杰 (2)'!$Z$3:$Z$7000,'[2]固定资产明细表17-杰 (2)'!$E$3:$E$7000)</f>
        <v>0</v>
      </c>
      <c r="G4273" s="9"/>
      <c r="H4273" s="9"/>
      <c r="I4273" s="18">
        <f>_xlfn.XLOOKUP(B4273,'[2]固定资产明细表17-杰 (2)'!$Z$3:$Z$7000,'[2]固定资产明细表17-杰 (2)'!$K$3:$K$7000)</f>
        <v>0</v>
      </c>
      <c r="J4273" s="28">
        <f>ROUND(_xlfn.XLOOKUP(B4273,'[2]固定资产明细表17-杰 (2)'!$Z$3:$Z$7000,'[2]固定资产明细表17-杰 (2)'!$J$3:$J$7000),0)</f>
        <v>0</v>
      </c>
      <c r="K4273" s="14"/>
      <c r="L4273" s="14"/>
      <c r="M4273" s="29">
        <f>_xlfn.XLOOKUP(B4273,'[2]固定资产明细表17-杰 (2)'!$Z$3:$Z$7000,'[2]固定资产明细表17-杰 (2)'!$O$3:$O$7000)</f>
        <v>0</v>
      </c>
      <c r="N4273" s="29">
        <f>_xlfn.XLOOKUP(B4273,'[2]固定资产明细表17-杰 (2)'!$Z$3:$Z$7000,'[2]固定资产明细表17-杰 (2)'!$R$3:$R$7000)</f>
        <v>0</v>
      </c>
      <c r="O4273" s="29">
        <f>_xlfn.XLOOKUP(B4273,'[2]固定资产明细表17-杰 (2)'!$Z$3:$Z$7000,'[2]固定资产明细表17-杰 (2)'!$X$3:$X$7000)</f>
        <v>0</v>
      </c>
      <c r="P4273" s="14"/>
      <c r="Q4273" s="14"/>
      <c r="R4273" s="14"/>
      <c r="S4273" s="14"/>
      <c r="T4273" s="14">
        <f t="shared" si="127"/>
        <v>0</v>
      </c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  <c r="AH4273" s="14"/>
    </row>
    <row r="4274" s="1" customFormat="1" ht="15" spans="1:34">
      <c r="A4274" s="9">
        <f t="shared" si="126"/>
        <v>4270</v>
      </c>
      <c r="B4274" s="14"/>
      <c r="C4274" s="14"/>
      <c r="D4274" s="44">
        <f>_xlfn.XLOOKUP(B4274,'[2]固定资产明细表17-杰 (2)'!$Z$3:$Z$7000,'[2]固定资产明细表17-杰 (2)'!$D$3:$D$7000)</f>
        <v>0</v>
      </c>
      <c r="E4274" s="14"/>
      <c r="F4274" s="14">
        <f>_xlfn.XLOOKUP(B4274,'[2]固定资产明细表17-杰 (2)'!$Z$3:$Z$7000,'[2]固定资产明细表17-杰 (2)'!$E$3:$E$7000)</f>
        <v>0</v>
      </c>
      <c r="G4274" s="9"/>
      <c r="H4274" s="9"/>
      <c r="I4274" s="18">
        <f>_xlfn.XLOOKUP(B4274,'[2]固定资产明细表17-杰 (2)'!$Z$3:$Z$7000,'[2]固定资产明细表17-杰 (2)'!$K$3:$K$7000)</f>
        <v>0</v>
      </c>
      <c r="J4274" s="28">
        <f>ROUND(_xlfn.XLOOKUP(B4274,'[2]固定资产明细表17-杰 (2)'!$Z$3:$Z$7000,'[2]固定资产明细表17-杰 (2)'!$J$3:$J$7000),0)</f>
        <v>0</v>
      </c>
      <c r="K4274" s="14"/>
      <c r="L4274" s="14"/>
      <c r="M4274" s="29">
        <f>_xlfn.XLOOKUP(B4274,'[2]固定资产明细表17-杰 (2)'!$Z$3:$Z$7000,'[2]固定资产明细表17-杰 (2)'!$O$3:$O$7000)</f>
        <v>0</v>
      </c>
      <c r="N4274" s="29">
        <f>_xlfn.XLOOKUP(B4274,'[2]固定资产明细表17-杰 (2)'!$Z$3:$Z$7000,'[2]固定资产明细表17-杰 (2)'!$R$3:$R$7000)</f>
        <v>0</v>
      </c>
      <c r="O4274" s="29">
        <f>_xlfn.XLOOKUP(B4274,'[2]固定资产明细表17-杰 (2)'!$Z$3:$Z$7000,'[2]固定资产明细表17-杰 (2)'!$X$3:$X$7000)</f>
        <v>0</v>
      </c>
      <c r="P4274" s="14"/>
      <c r="Q4274" s="14"/>
      <c r="R4274" s="14"/>
      <c r="S4274" s="14"/>
      <c r="T4274" s="14">
        <f t="shared" si="127"/>
        <v>0</v>
      </c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  <c r="AH4274" s="14"/>
    </row>
    <row r="4275" s="1" customFormat="1" ht="15" spans="1:34">
      <c r="A4275" s="9">
        <f t="shared" si="126"/>
        <v>4271</v>
      </c>
      <c r="B4275" s="14"/>
      <c r="C4275" s="14"/>
      <c r="D4275" s="44">
        <f>_xlfn.XLOOKUP(B4275,'[2]固定资产明细表17-杰 (2)'!$Z$3:$Z$7000,'[2]固定资产明细表17-杰 (2)'!$D$3:$D$7000)</f>
        <v>0</v>
      </c>
      <c r="E4275" s="14"/>
      <c r="F4275" s="14">
        <f>_xlfn.XLOOKUP(B4275,'[2]固定资产明细表17-杰 (2)'!$Z$3:$Z$7000,'[2]固定资产明细表17-杰 (2)'!$E$3:$E$7000)</f>
        <v>0</v>
      </c>
      <c r="G4275" s="9"/>
      <c r="H4275" s="9"/>
      <c r="I4275" s="18">
        <f>_xlfn.XLOOKUP(B4275,'[2]固定资产明细表17-杰 (2)'!$Z$3:$Z$7000,'[2]固定资产明细表17-杰 (2)'!$K$3:$K$7000)</f>
        <v>0</v>
      </c>
      <c r="J4275" s="28">
        <f>ROUND(_xlfn.XLOOKUP(B4275,'[2]固定资产明细表17-杰 (2)'!$Z$3:$Z$7000,'[2]固定资产明细表17-杰 (2)'!$J$3:$J$7000),0)</f>
        <v>0</v>
      </c>
      <c r="K4275" s="14"/>
      <c r="L4275" s="14"/>
      <c r="M4275" s="29">
        <f>_xlfn.XLOOKUP(B4275,'[2]固定资产明细表17-杰 (2)'!$Z$3:$Z$7000,'[2]固定资产明细表17-杰 (2)'!$O$3:$O$7000)</f>
        <v>0</v>
      </c>
      <c r="N4275" s="29">
        <f>_xlfn.XLOOKUP(B4275,'[2]固定资产明细表17-杰 (2)'!$Z$3:$Z$7000,'[2]固定资产明细表17-杰 (2)'!$R$3:$R$7000)</f>
        <v>0</v>
      </c>
      <c r="O4275" s="29">
        <f>_xlfn.XLOOKUP(B4275,'[2]固定资产明细表17-杰 (2)'!$Z$3:$Z$7000,'[2]固定资产明细表17-杰 (2)'!$X$3:$X$7000)</f>
        <v>0</v>
      </c>
      <c r="P4275" s="14"/>
      <c r="Q4275" s="14"/>
      <c r="R4275" s="14"/>
      <c r="S4275" s="14"/>
      <c r="T4275" s="14">
        <f t="shared" si="127"/>
        <v>0</v>
      </c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  <c r="AH4275" s="14"/>
    </row>
    <row r="4276" s="1" customFormat="1" ht="15" spans="1:34">
      <c r="A4276" s="9">
        <f t="shared" si="126"/>
        <v>4272</v>
      </c>
      <c r="B4276" s="14"/>
      <c r="C4276" s="14"/>
      <c r="D4276" s="44">
        <f>_xlfn.XLOOKUP(B4276,'[2]固定资产明细表17-杰 (2)'!$Z$3:$Z$7000,'[2]固定资产明细表17-杰 (2)'!$D$3:$D$7000)</f>
        <v>0</v>
      </c>
      <c r="E4276" s="14"/>
      <c r="F4276" s="14">
        <f>_xlfn.XLOOKUP(B4276,'[2]固定资产明细表17-杰 (2)'!$Z$3:$Z$7000,'[2]固定资产明细表17-杰 (2)'!$E$3:$E$7000)</f>
        <v>0</v>
      </c>
      <c r="G4276" s="9"/>
      <c r="H4276" s="9"/>
      <c r="I4276" s="18">
        <f>_xlfn.XLOOKUP(B4276,'[2]固定资产明细表17-杰 (2)'!$Z$3:$Z$7000,'[2]固定资产明细表17-杰 (2)'!$K$3:$K$7000)</f>
        <v>0</v>
      </c>
      <c r="J4276" s="28">
        <f>ROUND(_xlfn.XLOOKUP(B4276,'[2]固定资产明细表17-杰 (2)'!$Z$3:$Z$7000,'[2]固定资产明细表17-杰 (2)'!$J$3:$J$7000),0)</f>
        <v>0</v>
      </c>
      <c r="K4276" s="14"/>
      <c r="L4276" s="14"/>
      <c r="M4276" s="29">
        <f>_xlfn.XLOOKUP(B4276,'[2]固定资产明细表17-杰 (2)'!$Z$3:$Z$7000,'[2]固定资产明细表17-杰 (2)'!$O$3:$O$7000)</f>
        <v>0</v>
      </c>
      <c r="N4276" s="29">
        <f>_xlfn.XLOOKUP(B4276,'[2]固定资产明细表17-杰 (2)'!$Z$3:$Z$7000,'[2]固定资产明细表17-杰 (2)'!$R$3:$R$7000)</f>
        <v>0</v>
      </c>
      <c r="O4276" s="29">
        <f>_xlfn.XLOOKUP(B4276,'[2]固定资产明细表17-杰 (2)'!$Z$3:$Z$7000,'[2]固定资产明细表17-杰 (2)'!$X$3:$X$7000)</f>
        <v>0</v>
      </c>
      <c r="P4276" s="14"/>
      <c r="Q4276" s="14"/>
      <c r="R4276" s="14"/>
      <c r="S4276" s="14"/>
      <c r="T4276" s="14">
        <f t="shared" si="127"/>
        <v>0</v>
      </c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  <c r="AH4276" s="14"/>
    </row>
    <row r="4277" s="1" customFormat="1" ht="15" spans="1:34">
      <c r="A4277" s="9">
        <f t="shared" si="126"/>
        <v>4273</v>
      </c>
      <c r="B4277" s="14"/>
      <c r="C4277" s="14"/>
      <c r="D4277" s="44">
        <f>_xlfn.XLOOKUP(B4277,'[2]固定资产明细表17-杰 (2)'!$Z$3:$Z$7000,'[2]固定资产明细表17-杰 (2)'!$D$3:$D$7000)</f>
        <v>0</v>
      </c>
      <c r="E4277" s="14"/>
      <c r="F4277" s="14">
        <f>_xlfn.XLOOKUP(B4277,'[2]固定资产明细表17-杰 (2)'!$Z$3:$Z$7000,'[2]固定资产明细表17-杰 (2)'!$E$3:$E$7000)</f>
        <v>0</v>
      </c>
      <c r="G4277" s="9"/>
      <c r="H4277" s="9"/>
      <c r="I4277" s="18">
        <f>_xlfn.XLOOKUP(B4277,'[2]固定资产明细表17-杰 (2)'!$Z$3:$Z$7000,'[2]固定资产明细表17-杰 (2)'!$K$3:$K$7000)</f>
        <v>0</v>
      </c>
      <c r="J4277" s="28">
        <f>ROUND(_xlfn.XLOOKUP(B4277,'[2]固定资产明细表17-杰 (2)'!$Z$3:$Z$7000,'[2]固定资产明细表17-杰 (2)'!$J$3:$J$7000),0)</f>
        <v>0</v>
      </c>
      <c r="K4277" s="14"/>
      <c r="L4277" s="14"/>
      <c r="M4277" s="29">
        <f>_xlfn.XLOOKUP(B4277,'[2]固定资产明细表17-杰 (2)'!$Z$3:$Z$7000,'[2]固定资产明细表17-杰 (2)'!$O$3:$O$7000)</f>
        <v>0</v>
      </c>
      <c r="N4277" s="29">
        <f>_xlfn.XLOOKUP(B4277,'[2]固定资产明细表17-杰 (2)'!$Z$3:$Z$7000,'[2]固定资产明细表17-杰 (2)'!$R$3:$R$7000)</f>
        <v>0</v>
      </c>
      <c r="O4277" s="29">
        <f>_xlfn.XLOOKUP(B4277,'[2]固定资产明细表17-杰 (2)'!$Z$3:$Z$7000,'[2]固定资产明细表17-杰 (2)'!$X$3:$X$7000)</f>
        <v>0</v>
      </c>
      <c r="P4277" s="14"/>
      <c r="Q4277" s="14"/>
      <c r="R4277" s="14"/>
      <c r="S4277" s="14"/>
      <c r="T4277" s="14">
        <f t="shared" si="127"/>
        <v>0</v>
      </c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  <c r="AH4277" s="14"/>
    </row>
    <row r="4278" s="1" customFormat="1" ht="15" spans="1:34">
      <c r="A4278" s="9">
        <f t="shared" si="126"/>
        <v>4274</v>
      </c>
      <c r="B4278" s="14"/>
      <c r="C4278" s="14"/>
      <c r="D4278" s="44">
        <f>_xlfn.XLOOKUP(B4278,'[2]固定资产明细表17-杰 (2)'!$Z$3:$Z$7000,'[2]固定资产明细表17-杰 (2)'!$D$3:$D$7000)</f>
        <v>0</v>
      </c>
      <c r="E4278" s="14"/>
      <c r="F4278" s="14">
        <f>_xlfn.XLOOKUP(B4278,'[2]固定资产明细表17-杰 (2)'!$Z$3:$Z$7000,'[2]固定资产明细表17-杰 (2)'!$E$3:$E$7000)</f>
        <v>0</v>
      </c>
      <c r="G4278" s="9"/>
      <c r="H4278" s="9"/>
      <c r="I4278" s="18">
        <f>_xlfn.XLOOKUP(B4278,'[2]固定资产明细表17-杰 (2)'!$Z$3:$Z$7000,'[2]固定资产明细表17-杰 (2)'!$K$3:$K$7000)</f>
        <v>0</v>
      </c>
      <c r="J4278" s="28">
        <f>ROUND(_xlfn.XLOOKUP(B4278,'[2]固定资产明细表17-杰 (2)'!$Z$3:$Z$7000,'[2]固定资产明细表17-杰 (2)'!$J$3:$J$7000),0)</f>
        <v>0</v>
      </c>
      <c r="K4278" s="14"/>
      <c r="L4278" s="14"/>
      <c r="M4278" s="29">
        <f>_xlfn.XLOOKUP(B4278,'[2]固定资产明细表17-杰 (2)'!$Z$3:$Z$7000,'[2]固定资产明细表17-杰 (2)'!$O$3:$O$7000)</f>
        <v>0</v>
      </c>
      <c r="N4278" s="29">
        <f>_xlfn.XLOOKUP(B4278,'[2]固定资产明细表17-杰 (2)'!$Z$3:$Z$7000,'[2]固定资产明细表17-杰 (2)'!$R$3:$R$7000)</f>
        <v>0</v>
      </c>
      <c r="O4278" s="29">
        <f>_xlfn.XLOOKUP(B4278,'[2]固定资产明细表17-杰 (2)'!$Z$3:$Z$7000,'[2]固定资产明细表17-杰 (2)'!$X$3:$X$7000)</f>
        <v>0</v>
      </c>
      <c r="P4278" s="14"/>
      <c r="Q4278" s="14"/>
      <c r="R4278" s="14"/>
      <c r="S4278" s="14"/>
      <c r="T4278" s="14">
        <f t="shared" si="127"/>
        <v>0</v>
      </c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  <c r="AH4278" s="14"/>
    </row>
    <row r="4279" s="1" customFormat="1" ht="15" spans="1:34">
      <c r="A4279" s="9">
        <f t="shared" si="126"/>
        <v>4275</v>
      </c>
      <c r="B4279" s="14"/>
      <c r="C4279" s="14"/>
      <c r="D4279" s="44">
        <f>_xlfn.XLOOKUP(B4279,'[2]固定资产明细表17-杰 (2)'!$Z$3:$Z$7000,'[2]固定资产明细表17-杰 (2)'!$D$3:$D$7000)</f>
        <v>0</v>
      </c>
      <c r="E4279" s="14"/>
      <c r="F4279" s="14">
        <f>_xlfn.XLOOKUP(B4279,'[2]固定资产明细表17-杰 (2)'!$Z$3:$Z$7000,'[2]固定资产明细表17-杰 (2)'!$E$3:$E$7000)</f>
        <v>0</v>
      </c>
      <c r="G4279" s="9"/>
      <c r="H4279" s="9"/>
      <c r="I4279" s="18">
        <f>_xlfn.XLOOKUP(B4279,'[2]固定资产明细表17-杰 (2)'!$Z$3:$Z$7000,'[2]固定资产明细表17-杰 (2)'!$K$3:$K$7000)</f>
        <v>0</v>
      </c>
      <c r="J4279" s="28">
        <f>ROUND(_xlfn.XLOOKUP(B4279,'[2]固定资产明细表17-杰 (2)'!$Z$3:$Z$7000,'[2]固定资产明细表17-杰 (2)'!$J$3:$J$7000),0)</f>
        <v>0</v>
      </c>
      <c r="K4279" s="14"/>
      <c r="L4279" s="14"/>
      <c r="M4279" s="29">
        <f>_xlfn.XLOOKUP(B4279,'[2]固定资产明细表17-杰 (2)'!$Z$3:$Z$7000,'[2]固定资产明细表17-杰 (2)'!$O$3:$O$7000)</f>
        <v>0</v>
      </c>
      <c r="N4279" s="29">
        <f>_xlfn.XLOOKUP(B4279,'[2]固定资产明细表17-杰 (2)'!$Z$3:$Z$7000,'[2]固定资产明细表17-杰 (2)'!$R$3:$R$7000)</f>
        <v>0</v>
      </c>
      <c r="O4279" s="29">
        <f>_xlfn.XLOOKUP(B4279,'[2]固定资产明细表17-杰 (2)'!$Z$3:$Z$7000,'[2]固定资产明细表17-杰 (2)'!$X$3:$X$7000)</f>
        <v>0</v>
      </c>
      <c r="P4279" s="14"/>
      <c r="Q4279" s="14"/>
      <c r="R4279" s="14"/>
      <c r="S4279" s="14"/>
      <c r="T4279" s="14">
        <f t="shared" si="127"/>
        <v>0</v>
      </c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  <c r="AH4279" s="14"/>
    </row>
    <row r="4280" s="1" customFormat="1" ht="15" spans="1:34">
      <c r="A4280" s="9">
        <f t="shared" si="126"/>
        <v>4276</v>
      </c>
      <c r="B4280" s="14"/>
      <c r="C4280" s="14"/>
      <c r="D4280" s="44">
        <f>_xlfn.XLOOKUP(B4280,'[2]固定资产明细表17-杰 (2)'!$Z$3:$Z$7000,'[2]固定资产明细表17-杰 (2)'!$D$3:$D$7000)</f>
        <v>0</v>
      </c>
      <c r="E4280" s="14"/>
      <c r="F4280" s="14">
        <f>_xlfn.XLOOKUP(B4280,'[2]固定资产明细表17-杰 (2)'!$Z$3:$Z$7000,'[2]固定资产明细表17-杰 (2)'!$E$3:$E$7000)</f>
        <v>0</v>
      </c>
      <c r="G4280" s="9"/>
      <c r="H4280" s="9"/>
      <c r="I4280" s="18">
        <f>_xlfn.XLOOKUP(B4280,'[2]固定资产明细表17-杰 (2)'!$Z$3:$Z$7000,'[2]固定资产明细表17-杰 (2)'!$K$3:$K$7000)</f>
        <v>0</v>
      </c>
      <c r="J4280" s="28">
        <f>ROUND(_xlfn.XLOOKUP(B4280,'[2]固定资产明细表17-杰 (2)'!$Z$3:$Z$7000,'[2]固定资产明细表17-杰 (2)'!$J$3:$J$7000),0)</f>
        <v>0</v>
      </c>
      <c r="K4280" s="14"/>
      <c r="L4280" s="14"/>
      <c r="M4280" s="29">
        <f>_xlfn.XLOOKUP(B4280,'[2]固定资产明细表17-杰 (2)'!$Z$3:$Z$7000,'[2]固定资产明细表17-杰 (2)'!$O$3:$O$7000)</f>
        <v>0</v>
      </c>
      <c r="N4280" s="29">
        <f>_xlfn.XLOOKUP(B4280,'[2]固定资产明细表17-杰 (2)'!$Z$3:$Z$7000,'[2]固定资产明细表17-杰 (2)'!$R$3:$R$7000)</f>
        <v>0</v>
      </c>
      <c r="O4280" s="29">
        <f>_xlfn.XLOOKUP(B4280,'[2]固定资产明细表17-杰 (2)'!$Z$3:$Z$7000,'[2]固定资产明细表17-杰 (2)'!$X$3:$X$7000)</f>
        <v>0</v>
      </c>
      <c r="P4280" s="14"/>
      <c r="Q4280" s="14"/>
      <c r="R4280" s="14"/>
      <c r="S4280" s="14"/>
      <c r="T4280" s="14">
        <f t="shared" si="127"/>
        <v>0</v>
      </c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  <c r="AH4280" s="14"/>
    </row>
    <row r="4281" s="1" customFormat="1" ht="15" spans="1:34">
      <c r="A4281" s="9">
        <f t="shared" si="126"/>
        <v>4277</v>
      </c>
      <c r="B4281" s="14"/>
      <c r="C4281" s="14"/>
      <c r="D4281" s="44">
        <f>_xlfn.XLOOKUP(B4281,'[2]固定资产明细表17-杰 (2)'!$Z$3:$Z$7000,'[2]固定资产明细表17-杰 (2)'!$D$3:$D$7000)</f>
        <v>0</v>
      </c>
      <c r="E4281" s="14"/>
      <c r="F4281" s="14">
        <f>_xlfn.XLOOKUP(B4281,'[2]固定资产明细表17-杰 (2)'!$Z$3:$Z$7000,'[2]固定资产明细表17-杰 (2)'!$E$3:$E$7000)</f>
        <v>0</v>
      </c>
      <c r="G4281" s="9"/>
      <c r="H4281" s="9"/>
      <c r="I4281" s="18">
        <f>_xlfn.XLOOKUP(B4281,'[2]固定资产明细表17-杰 (2)'!$Z$3:$Z$7000,'[2]固定资产明细表17-杰 (2)'!$K$3:$K$7000)</f>
        <v>0</v>
      </c>
      <c r="J4281" s="28">
        <f>ROUND(_xlfn.XLOOKUP(B4281,'[2]固定资产明细表17-杰 (2)'!$Z$3:$Z$7000,'[2]固定资产明细表17-杰 (2)'!$J$3:$J$7000),0)</f>
        <v>0</v>
      </c>
      <c r="K4281" s="14"/>
      <c r="L4281" s="14"/>
      <c r="M4281" s="29">
        <f>_xlfn.XLOOKUP(B4281,'[2]固定资产明细表17-杰 (2)'!$Z$3:$Z$7000,'[2]固定资产明细表17-杰 (2)'!$O$3:$O$7000)</f>
        <v>0</v>
      </c>
      <c r="N4281" s="29">
        <f>_xlfn.XLOOKUP(B4281,'[2]固定资产明细表17-杰 (2)'!$Z$3:$Z$7000,'[2]固定资产明细表17-杰 (2)'!$R$3:$R$7000)</f>
        <v>0</v>
      </c>
      <c r="O4281" s="29">
        <f>_xlfn.XLOOKUP(B4281,'[2]固定资产明细表17-杰 (2)'!$Z$3:$Z$7000,'[2]固定资产明细表17-杰 (2)'!$X$3:$X$7000)</f>
        <v>0</v>
      </c>
      <c r="P4281" s="14"/>
      <c r="Q4281" s="14"/>
      <c r="R4281" s="14"/>
      <c r="S4281" s="14"/>
      <c r="T4281" s="14">
        <f t="shared" si="127"/>
        <v>0</v>
      </c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  <c r="AH4281" s="14"/>
    </row>
    <row r="4282" s="1" customFormat="1" ht="15" spans="1:34">
      <c r="A4282" s="9">
        <f t="shared" si="126"/>
        <v>4278</v>
      </c>
      <c r="B4282" s="14"/>
      <c r="C4282" s="14"/>
      <c r="D4282" s="44">
        <f>_xlfn.XLOOKUP(B4282,'[2]固定资产明细表17-杰 (2)'!$Z$3:$Z$7000,'[2]固定资产明细表17-杰 (2)'!$D$3:$D$7000)</f>
        <v>0</v>
      </c>
      <c r="E4282" s="14"/>
      <c r="F4282" s="14">
        <f>_xlfn.XLOOKUP(B4282,'[2]固定资产明细表17-杰 (2)'!$Z$3:$Z$7000,'[2]固定资产明细表17-杰 (2)'!$E$3:$E$7000)</f>
        <v>0</v>
      </c>
      <c r="G4282" s="9"/>
      <c r="H4282" s="9"/>
      <c r="I4282" s="18">
        <f>_xlfn.XLOOKUP(B4282,'[2]固定资产明细表17-杰 (2)'!$Z$3:$Z$7000,'[2]固定资产明细表17-杰 (2)'!$K$3:$K$7000)</f>
        <v>0</v>
      </c>
      <c r="J4282" s="28">
        <f>ROUND(_xlfn.XLOOKUP(B4282,'[2]固定资产明细表17-杰 (2)'!$Z$3:$Z$7000,'[2]固定资产明细表17-杰 (2)'!$J$3:$J$7000),0)</f>
        <v>0</v>
      </c>
      <c r="K4282" s="14"/>
      <c r="L4282" s="14"/>
      <c r="M4282" s="29">
        <f>_xlfn.XLOOKUP(B4282,'[2]固定资产明细表17-杰 (2)'!$Z$3:$Z$7000,'[2]固定资产明细表17-杰 (2)'!$O$3:$O$7000)</f>
        <v>0</v>
      </c>
      <c r="N4282" s="29">
        <f>_xlfn.XLOOKUP(B4282,'[2]固定资产明细表17-杰 (2)'!$Z$3:$Z$7000,'[2]固定资产明细表17-杰 (2)'!$R$3:$R$7000)</f>
        <v>0</v>
      </c>
      <c r="O4282" s="29">
        <f>_xlfn.XLOOKUP(B4282,'[2]固定资产明细表17-杰 (2)'!$Z$3:$Z$7000,'[2]固定资产明细表17-杰 (2)'!$X$3:$X$7000)</f>
        <v>0</v>
      </c>
      <c r="P4282" s="14"/>
      <c r="Q4282" s="14"/>
      <c r="R4282" s="14"/>
      <c r="S4282" s="14"/>
      <c r="T4282" s="14">
        <f t="shared" si="127"/>
        <v>0</v>
      </c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  <c r="AH4282" s="14"/>
    </row>
    <row r="4283" s="1" customFormat="1" ht="15" spans="1:34">
      <c r="A4283" s="9">
        <f t="shared" si="126"/>
        <v>4279</v>
      </c>
      <c r="B4283" s="14"/>
      <c r="C4283" s="14"/>
      <c r="D4283" s="44">
        <f>_xlfn.XLOOKUP(B4283,'[2]固定资产明细表17-杰 (2)'!$Z$3:$Z$7000,'[2]固定资产明细表17-杰 (2)'!$D$3:$D$7000)</f>
        <v>0</v>
      </c>
      <c r="E4283" s="14"/>
      <c r="F4283" s="14">
        <f>_xlfn.XLOOKUP(B4283,'[2]固定资产明细表17-杰 (2)'!$Z$3:$Z$7000,'[2]固定资产明细表17-杰 (2)'!$E$3:$E$7000)</f>
        <v>0</v>
      </c>
      <c r="G4283" s="9"/>
      <c r="H4283" s="9"/>
      <c r="I4283" s="18">
        <f>_xlfn.XLOOKUP(B4283,'[2]固定资产明细表17-杰 (2)'!$Z$3:$Z$7000,'[2]固定资产明细表17-杰 (2)'!$K$3:$K$7000)</f>
        <v>0</v>
      </c>
      <c r="J4283" s="28">
        <f>ROUND(_xlfn.XLOOKUP(B4283,'[2]固定资产明细表17-杰 (2)'!$Z$3:$Z$7000,'[2]固定资产明细表17-杰 (2)'!$J$3:$J$7000),0)</f>
        <v>0</v>
      </c>
      <c r="K4283" s="14"/>
      <c r="L4283" s="14"/>
      <c r="M4283" s="29">
        <f>_xlfn.XLOOKUP(B4283,'[2]固定资产明细表17-杰 (2)'!$Z$3:$Z$7000,'[2]固定资产明细表17-杰 (2)'!$O$3:$O$7000)</f>
        <v>0</v>
      </c>
      <c r="N4283" s="29">
        <f>_xlfn.XLOOKUP(B4283,'[2]固定资产明细表17-杰 (2)'!$Z$3:$Z$7000,'[2]固定资产明细表17-杰 (2)'!$R$3:$R$7000)</f>
        <v>0</v>
      </c>
      <c r="O4283" s="29">
        <f>_xlfn.XLOOKUP(B4283,'[2]固定资产明细表17-杰 (2)'!$Z$3:$Z$7000,'[2]固定资产明细表17-杰 (2)'!$X$3:$X$7000)</f>
        <v>0</v>
      </c>
      <c r="P4283" s="14"/>
      <c r="Q4283" s="14"/>
      <c r="R4283" s="14"/>
      <c r="S4283" s="14"/>
      <c r="T4283" s="14">
        <f t="shared" si="127"/>
        <v>0</v>
      </c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  <c r="AH4283" s="14"/>
    </row>
    <row r="4284" s="1" customFormat="1" ht="15" spans="1:34">
      <c r="A4284" s="9">
        <f t="shared" si="126"/>
        <v>4280</v>
      </c>
      <c r="B4284" s="14"/>
      <c r="C4284" s="14"/>
      <c r="D4284" s="44">
        <f>_xlfn.XLOOKUP(B4284,'[2]固定资产明细表17-杰 (2)'!$Z$3:$Z$7000,'[2]固定资产明细表17-杰 (2)'!$D$3:$D$7000)</f>
        <v>0</v>
      </c>
      <c r="E4284" s="14"/>
      <c r="F4284" s="14">
        <f>_xlfn.XLOOKUP(B4284,'[2]固定资产明细表17-杰 (2)'!$Z$3:$Z$7000,'[2]固定资产明细表17-杰 (2)'!$E$3:$E$7000)</f>
        <v>0</v>
      </c>
      <c r="G4284" s="9"/>
      <c r="H4284" s="9"/>
      <c r="I4284" s="18">
        <f>_xlfn.XLOOKUP(B4284,'[2]固定资产明细表17-杰 (2)'!$Z$3:$Z$7000,'[2]固定资产明细表17-杰 (2)'!$K$3:$K$7000)</f>
        <v>0</v>
      </c>
      <c r="J4284" s="28">
        <f>ROUND(_xlfn.XLOOKUP(B4284,'[2]固定资产明细表17-杰 (2)'!$Z$3:$Z$7000,'[2]固定资产明细表17-杰 (2)'!$J$3:$J$7000),0)</f>
        <v>0</v>
      </c>
      <c r="K4284" s="14"/>
      <c r="L4284" s="14"/>
      <c r="M4284" s="29">
        <f>_xlfn.XLOOKUP(B4284,'[2]固定资产明细表17-杰 (2)'!$Z$3:$Z$7000,'[2]固定资产明细表17-杰 (2)'!$O$3:$O$7000)</f>
        <v>0</v>
      </c>
      <c r="N4284" s="29">
        <f>_xlfn.XLOOKUP(B4284,'[2]固定资产明细表17-杰 (2)'!$Z$3:$Z$7000,'[2]固定资产明细表17-杰 (2)'!$R$3:$R$7000)</f>
        <v>0</v>
      </c>
      <c r="O4284" s="29">
        <f>_xlfn.XLOOKUP(B4284,'[2]固定资产明细表17-杰 (2)'!$Z$3:$Z$7000,'[2]固定资产明细表17-杰 (2)'!$X$3:$X$7000)</f>
        <v>0</v>
      </c>
      <c r="P4284" s="14"/>
      <c r="Q4284" s="14"/>
      <c r="R4284" s="14"/>
      <c r="S4284" s="14"/>
      <c r="T4284" s="14">
        <f t="shared" si="127"/>
        <v>0</v>
      </c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  <c r="AH4284" s="14"/>
    </row>
    <row r="4285" s="1" customFormat="1" ht="15" spans="1:34">
      <c r="A4285" s="9">
        <f t="shared" si="126"/>
        <v>4281</v>
      </c>
      <c r="B4285" s="14"/>
      <c r="C4285" s="14"/>
      <c r="D4285" s="44">
        <f>_xlfn.XLOOKUP(B4285,'[2]固定资产明细表17-杰 (2)'!$Z$3:$Z$7000,'[2]固定资产明细表17-杰 (2)'!$D$3:$D$7000)</f>
        <v>0</v>
      </c>
      <c r="E4285" s="14"/>
      <c r="F4285" s="14">
        <f>_xlfn.XLOOKUP(B4285,'[2]固定资产明细表17-杰 (2)'!$Z$3:$Z$7000,'[2]固定资产明细表17-杰 (2)'!$E$3:$E$7000)</f>
        <v>0</v>
      </c>
      <c r="G4285" s="9"/>
      <c r="H4285" s="9"/>
      <c r="I4285" s="18">
        <f>_xlfn.XLOOKUP(B4285,'[2]固定资产明细表17-杰 (2)'!$Z$3:$Z$7000,'[2]固定资产明细表17-杰 (2)'!$K$3:$K$7000)</f>
        <v>0</v>
      </c>
      <c r="J4285" s="28">
        <f>ROUND(_xlfn.XLOOKUP(B4285,'[2]固定资产明细表17-杰 (2)'!$Z$3:$Z$7000,'[2]固定资产明细表17-杰 (2)'!$J$3:$J$7000),0)</f>
        <v>0</v>
      </c>
      <c r="K4285" s="14"/>
      <c r="L4285" s="14"/>
      <c r="M4285" s="29">
        <f>_xlfn.XLOOKUP(B4285,'[2]固定资产明细表17-杰 (2)'!$Z$3:$Z$7000,'[2]固定资产明细表17-杰 (2)'!$O$3:$O$7000)</f>
        <v>0</v>
      </c>
      <c r="N4285" s="29">
        <f>_xlfn.XLOOKUP(B4285,'[2]固定资产明细表17-杰 (2)'!$Z$3:$Z$7000,'[2]固定资产明细表17-杰 (2)'!$R$3:$R$7000)</f>
        <v>0</v>
      </c>
      <c r="O4285" s="29">
        <f>_xlfn.XLOOKUP(B4285,'[2]固定资产明细表17-杰 (2)'!$Z$3:$Z$7000,'[2]固定资产明细表17-杰 (2)'!$X$3:$X$7000)</f>
        <v>0</v>
      </c>
      <c r="P4285" s="14"/>
      <c r="Q4285" s="14"/>
      <c r="R4285" s="14"/>
      <c r="S4285" s="14"/>
      <c r="T4285" s="14">
        <f t="shared" si="127"/>
        <v>0</v>
      </c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  <c r="AH4285" s="14"/>
    </row>
    <row r="4286" s="1" customFormat="1" ht="15" spans="1:34">
      <c r="A4286" s="9">
        <f t="shared" si="126"/>
        <v>4282</v>
      </c>
      <c r="B4286" s="14"/>
      <c r="C4286" s="14"/>
      <c r="D4286" s="44">
        <f>_xlfn.XLOOKUP(B4286,'[2]固定资产明细表17-杰 (2)'!$Z$3:$Z$7000,'[2]固定资产明细表17-杰 (2)'!$D$3:$D$7000)</f>
        <v>0</v>
      </c>
      <c r="E4286" s="14"/>
      <c r="F4286" s="14">
        <f>_xlfn.XLOOKUP(B4286,'[2]固定资产明细表17-杰 (2)'!$Z$3:$Z$7000,'[2]固定资产明细表17-杰 (2)'!$E$3:$E$7000)</f>
        <v>0</v>
      </c>
      <c r="G4286" s="9"/>
      <c r="H4286" s="9"/>
      <c r="I4286" s="18">
        <f>_xlfn.XLOOKUP(B4286,'[2]固定资产明细表17-杰 (2)'!$Z$3:$Z$7000,'[2]固定资产明细表17-杰 (2)'!$K$3:$K$7000)</f>
        <v>0</v>
      </c>
      <c r="J4286" s="28">
        <f>ROUND(_xlfn.XLOOKUP(B4286,'[2]固定资产明细表17-杰 (2)'!$Z$3:$Z$7000,'[2]固定资产明细表17-杰 (2)'!$J$3:$J$7000),0)</f>
        <v>0</v>
      </c>
      <c r="K4286" s="14"/>
      <c r="L4286" s="14"/>
      <c r="M4286" s="29">
        <f>_xlfn.XLOOKUP(B4286,'[2]固定资产明细表17-杰 (2)'!$Z$3:$Z$7000,'[2]固定资产明细表17-杰 (2)'!$O$3:$O$7000)</f>
        <v>0</v>
      </c>
      <c r="N4286" s="29">
        <f>_xlfn.XLOOKUP(B4286,'[2]固定资产明细表17-杰 (2)'!$Z$3:$Z$7000,'[2]固定资产明细表17-杰 (2)'!$R$3:$R$7000)</f>
        <v>0</v>
      </c>
      <c r="O4286" s="29">
        <f>_xlfn.XLOOKUP(B4286,'[2]固定资产明细表17-杰 (2)'!$Z$3:$Z$7000,'[2]固定资产明细表17-杰 (2)'!$X$3:$X$7000)</f>
        <v>0</v>
      </c>
      <c r="P4286" s="14"/>
      <c r="Q4286" s="14"/>
      <c r="R4286" s="14"/>
      <c r="S4286" s="14"/>
      <c r="T4286" s="14">
        <f t="shared" si="127"/>
        <v>0</v>
      </c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  <c r="AH4286" s="14"/>
    </row>
    <row r="4287" s="1" customFormat="1" ht="15" spans="1:34">
      <c r="A4287" s="9">
        <f t="shared" si="126"/>
        <v>4283</v>
      </c>
      <c r="B4287" s="14"/>
      <c r="C4287" s="14"/>
      <c r="D4287" s="44">
        <f>_xlfn.XLOOKUP(B4287,'[2]固定资产明细表17-杰 (2)'!$Z$3:$Z$7000,'[2]固定资产明细表17-杰 (2)'!$D$3:$D$7000)</f>
        <v>0</v>
      </c>
      <c r="E4287" s="14"/>
      <c r="F4287" s="14">
        <f>_xlfn.XLOOKUP(B4287,'[2]固定资产明细表17-杰 (2)'!$Z$3:$Z$7000,'[2]固定资产明细表17-杰 (2)'!$E$3:$E$7000)</f>
        <v>0</v>
      </c>
      <c r="G4287" s="9"/>
      <c r="H4287" s="9"/>
      <c r="I4287" s="18">
        <f>_xlfn.XLOOKUP(B4287,'[2]固定资产明细表17-杰 (2)'!$Z$3:$Z$7000,'[2]固定资产明细表17-杰 (2)'!$K$3:$K$7000)</f>
        <v>0</v>
      </c>
      <c r="J4287" s="28">
        <f>ROUND(_xlfn.XLOOKUP(B4287,'[2]固定资产明细表17-杰 (2)'!$Z$3:$Z$7000,'[2]固定资产明细表17-杰 (2)'!$J$3:$J$7000),0)</f>
        <v>0</v>
      </c>
      <c r="K4287" s="14"/>
      <c r="L4287" s="14"/>
      <c r="M4287" s="29">
        <f>_xlfn.XLOOKUP(B4287,'[2]固定资产明细表17-杰 (2)'!$Z$3:$Z$7000,'[2]固定资产明细表17-杰 (2)'!$O$3:$O$7000)</f>
        <v>0</v>
      </c>
      <c r="N4287" s="29">
        <f>_xlfn.XLOOKUP(B4287,'[2]固定资产明细表17-杰 (2)'!$Z$3:$Z$7000,'[2]固定资产明细表17-杰 (2)'!$R$3:$R$7000)</f>
        <v>0</v>
      </c>
      <c r="O4287" s="29">
        <f>_xlfn.XLOOKUP(B4287,'[2]固定资产明细表17-杰 (2)'!$Z$3:$Z$7000,'[2]固定资产明细表17-杰 (2)'!$X$3:$X$7000)</f>
        <v>0</v>
      </c>
      <c r="P4287" s="14"/>
      <c r="Q4287" s="14"/>
      <c r="R4287" s="14"/>
      <c r="S4287" s="14"/>
      <c r="T4287" s="14">
        <f t="shared" si="127"/>
        <v>0</v>
      </c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  <c r="AH4287" s="14"/>
    </row>
    <row r="4288" s="1" customFormat="1" ht="15" spans="1:34">
      <c r="A4288" s="9">
        <f t="shared" si="126"/>
        <v>4284</v>
      </c>
      <c r="B4288" s="14"/>
      <c r="C4288" s="14"/>
      <c r="D4288" s="44">
        <f>_xlfn.XLOOKUP(B4288,'[2]固定资产明细表17-杰 (2)'!$Z$3:$Z$7000,'[2]固定资产明细表17-杰 (2)'!$D$3:$D$7000)</f>
        <v>0</v>
      </c>
      <c r="E4288" s="14"/>
      <c r="F4288" s="14">
        <f>_xlfn.XLOOKUP(B4288,'[2]固定资产明细表17-杰 (2)'!$Z$3:$Z$7000,'[2]固定资产明细表17-杰 (2)'!$E$3:$E$7000)</f>
        <v>0</v>
      </c>
      <c r="G4288" s="9"/>
      <c r="H4288" s="9"/>
      <c r="I4288" s="18">
        <f>_xlfn.XLOOKUP(B4288,'[2]固定资产明细表17-杰 (2)'!$Z$3:$Z$7000,'[2]固定资产明细表17-杰 (2)'!$K$3:$K$7000)</f>
        <v>0</v>
      </c>
      <c r="J4288" s="28">
        <f>ROUND(_xlfn.XLOOKUP(B4288,'[2]固定资产明细表17-杰 (2)'!$Z$3:$Z$7000,'[2]固定资产明细表17-杰 (2)'!$J$3:$J$7000),0)</f>
        <v>0</v>
      </c>
      <c r="K4288" s="14"/>
      <c r="L4288" s="14"/>
      <c r="M4288" s="29">
        <f>_xlfn.XLOOKUP(B4288,'[2]固定资产明细表17-杰 (2)'!$Z$3:$Z$7000,'[2]固定资产明细表17-杰 (2)'!$O$3:$O$7000)</f>
        <v>0</v>
      </c>
      <c r="N4288" s="29">
        <f>_xlfn.XLOOKUP(B4288,'[2]固定资产明细表17-杰 (2)'!$Z$3:$Z$7000,'[2]固定资产明细表17-杰 (2)'!$R$3:$R$7000)</f>
        <v>0</v>
      </c>
      <c r="O4288" s="29">
        <f>_xlfn.XLOOKUP(B4288,'[2]固定资产明细表17-杰 (2)'!$Z$3:$Z$7000,'[2]固定资产明细表17-杰 (2)'!$X$3:$X$7000)</f>
        <v>0</v>
      </c>
      <c r="P4288" s="14"/>
      <c r="Q4288" s="14"/>
      <c r="R4288" s="14"/>
      <c r="S4288" s="14"/>
      <c r="T4288" s="14">
        <f t="shared" si="127"/>
        <v>0</v>
      </c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  <c r="AH4288" s="14"/>
    </row>
    <row r="4289" s="1" customFormat="1" ht="15" spans="1:34">
      <c r="A4289" s="9">
        <f t="shared" si="126"/>
        <v>4285</v>
      </c>
      <c r="B4289" s="14"/>
      <c r="C4289" s="14"/>
      <c r="D4289" s="44">
        <f>_xlfn.XLOOKUP(B4289,'[2]固定资产明细表17-杰 (2)'!$Z$3:$Z$7000,'[2]固定资产明细表17-杰 (2)'!$D$3:$D$7000)</f>
        <v>0</v>
      </c>
      <c r="E4289" s="14"/>
      <c r="F4289" s="14">
        <f>_xlfn.XLOOKUP(B4289,'[2]固定资产明细表17-杰 (2)'!$Z$3:$Z$7000,'[2]固定资产明细表17-杰 (2)'!$E$3:$E$7000)</f>
        <v>0</v>
      </c>
      <c r="G4289" s="9"/>
      <c r="H4289" s="9"/>
      <c r="I4289" s="18">
        <f>_xlfn.XLOOKUP(B4289,'[2]固定资产明细表17-杰 (2)'!$Z$3:$Z$7000,'[2]固定资产明细表17-杰 (2)'!$K$3:$K$7000)</f>
        <v>0</v>
      </c>
      <c r="J4289" s="28">
        <f>ROUND(_xlfn.XLOOKUP(B4289,'[2]固定资产明细表17-杰 (2)'!$Z$3:$Z$7000,'[2]固定资产明细表17-杰 (2)'!$J$3:$J$7000),0)</f>
        <v>0</v>
      </c>
      <c r="K4289" s="14"/>
      <c r="L4289" s="14"/>
      <c r="M4289" s="29">
        <f>_xlfn.XLOOKUP(B4289,'[2]固定资产明细表17-杰 (2)'!$Z$3:$Z$7000,'[2]固定资产明细表17-杰 (2)'!$O$3:$O$7000)</f>
        <v>0</v>
      </c>
      <c r="N4289" s="29">
        <f>_xlfn.XLOOKUP(B4289,'[2]固定资产明细表17-杰 (2)'!$Z$3:$Z$7000,'[2]固定资产明细表17-杰 (2)'!$R$3:$R$7000)</f>
        <v>0</v>
      </c>
      <c r="O4289" s="29">
        <f>_xlfn.XLOOKUP(B4289,'[2]固定资产明细表17-杰 (2)'!$Z$3:$Z$7000,'[2]固定资产明细表17-杰 (2)'!$X$3:$X$7000)</f>
        <v>0</v>
      </c>
      <c r="P4289" s="14"/>
      <c r="Q4289" s="14"/>
      <c r="R4289" s="14"/>
      <c r="S4289" s="14"/>
      <c r="T4289" s="14">
        <f t="shared" si="127"/>
        <v>0</v>
      </c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  <c r="AH4289" s="14"/>
    </row>
    <row r="4290" s="1" customFormat="1" ht="15" spans="1:34">
      <c r="A4290" s="9">
        <f t="shared" si="126"/>
        <v>4286</v>
      </c>
      <c r="B4290" s="14"/>
      <c r="C4290" s="14"/>
      <c r="D4290" s="44">
        <f>_xlfn.XLOOKUP(B4290,'[2]固定资产明细表17-杰 (2)'!$Z$3:$Z$7000,'[2]固定资产明细表17-杰 (2)'!$D$3:$D$7000)</f>
        <v>0</v>
      </c>
      <c r="E4290" s="14"/>
      <c r="F4290" s="14">
        <f>_xlfn.XLOOKUP(B4290,'[2]固定资产明细表17-杰 (2)'!$Z$3:$Z$7000,'[2]固定资产明细表17-杰 (2)'!$E$3:$E$7000)</f>
        <v>0</v>
      </c>
      <c r="G4290" s="9"/>
      <c r="H4290" s="9"/>
      <c r="I4290" s="18">
        <f>_xlfn.XLOOKUP(B4290,'[2]固定资产明细表17-杰 (2)'!$Z$3:$Z$7000,'[2]固定资产明细表17-杰 (2)'!$K$3:$K$7000)</f>
        <v>0</v>
      </c>
      <c r="J4290" s="28">
        <f>ROUND(_xlfn.XLOOKUP(B4290,'[2]固定资产明细表17-杰 (2)'!$Z$3:$Z$7000,'[2]固定资产明细表17-杰 (2)'!$J$3:$J$7000),0)</f>
        <v>0</v>
      </c>
      <c r="K4290" s="14"/>
      <c r="L4290" s="14"/>
      <c r="M4290" s="29">
        <f>_xlfn.XLOOKUP(B4290,'[2]固定资产明细表17-杰 (2)'!$Z$3:$Z$7000,'[2]固定资产明细表17-杰 (2)'!$O$3:$O$7000)</f>
        <v>0</v>
      </c>
      <c r="N4290" s="29">
        <f>_xlfn.XLOOKUP(B4290,'[2]固定资产明细表17-杰 (2)'!$Z$3:$Z$7000,'[2]固定资产明细表17-杰 (2)'!$R$3:$R$7000)</f>
        <v>0</v>
      </c>
      <c r="O4290" s="29">
        <f>_xlfn.XLOOKUP(B4290,'[2]固定资产明细表17-杰 (2)'!$Z$3:$Z$7000,'[2]固定资产明细表17-杰 (2)'!$X$3:$X$7000)</f>
        <v>0</v>
      </c>
      <c r="P4290" s="14"/>
      <c r="Q4290" s="14"/>
      <c r="R4290" s="14"/>
      <c r="S4290" s="14"/>
      <c r="T4290" s="14">
        <f t="shared" si="127"/>
        <v>0</v>
      </c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  <c r="AH4290" s="14"/>
    </row>
    <row r="4291" s="1" customFormat="1" ht="15" spans="1:34">
      <c r="A4291" s="9">
        <f t="shared" si="126"/>
        <v>4287</v>
      </c>
      <c r="B4291" s="14"/>
      <c r="C4291" s="14"/>
      <c r="D4291" s="44">
        <f>_xlfn.XLOOKUP(B4291,'[2]固定资产明细表17-杰 (2)'!$Z$3:$Z$7000,'[2]固定资产明细表17-杰 (2)'!$D$3:$D$7000)</f>
        <v>0</v>
      </c>
      <c r="E4291" s="14"/>
      <c r="F4291" s="14">
        <f>_xlfn.XLOOKUP(B4291,'[2]固定资产明细表17-杰 (2)'!$Z$3:$Z$7000,'[2]固定资产明细表17-杰 (2)'!$E$3:$E$7000)</f>
        <v>0</v>
      </c>
      <c r="G4291" s="9"/>
      <c r="H4291" s="9"/>
      <c r="I4291" s="18">
        <f>_xlfn.XLOOKUP(B4291,'[2]固定资产明细表17-杰 (2)'!$Z$3:$Z$7000,'[2]固定资产明细表17-杰 (2)'!$K$3:$K$7000)</f>
        <v>0</v>
      </c>
      <c r="J4291" s="28">
        <f>ROUND(_xlfn.XLOOKUP(B4291,'[2]固定资产明细表17-杰 (2)'!$Z$3:$Z$7000,'[2]固定资产明细表17-杰 (2)'!$J$3:$J$7000),0)</f>
        <v>0</v>
      </c>
      <c r="K4291" s="14"/>
      <c r="L4291" s="14"/>
      <c r="M4291" s="29">
        <f>_xlfn.XLOOKUP(B4291,'[2]固定资产明细表17-杰 (2)'!$Z$3:$Z$7000,'[2]固定资产明细表17-杰 (2)'!$O$3:$O$7000)</f>
        <v>0</v>
      </c>
      <c r="N4291" s="29">
        <f>_xlfn.XLOOKUP(B4291,'[2]固定资产明细表17-杰 (2)'!$Z$3:$Z$7000,'[2]固定资产明细表17-杰 (2)'!$R$3:$R$7000)</f>
        <v>0</v>
      </c>
      <c r="O4291" s="29">
        <f>_xlfn.XLOOKUP(B4291,'[2]固定资产明细表17-杰 (2)'!$Z$3:$Z$7000,'[2]固定资产明细表17-杰 (2)'!$X$3:$X$7000)</f>
        <v>0</v>
      </c>
      <c r="P4291" s="14"/>
      <c r="Q4291" s="14"/>
      <c r="R4291" s="14"/>
      <c r="S4291" s="14"/>
      <c r="T4291" s="14">
        <f t="shared" si="127"/>
        <v>0</v>
      </c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  <c r="AH4291" s="14"/>
    </row>
    <row r="4292" s="1" customFormat="1" ht="15" spans="1:34">
      <c r="A4292" s="9">
        <f t="shared" si="126"/>
        <v>4288</v>
      </c>
      <c r="B4292" s="14"/>
      <c r="C4292" s="14"/>
      <c r="D4292" s="44">
        <f>_xlfn.XLOOKUP(B4292,'[2]固定资产明细表17-杰 (2)'!$Z$3:$Z$7000,'[2]固定资产明细表17-杰 (2)'!$D$3:$D$7000)</f>
        <v>0</v>
      </c>
      <c r="E4292" s="14"/>
      <c r="F4292" s="14">
        <f>_xlfn.XLOOKUP(B4292,'[2]固定资产明细表17-杰 (2)'!$Z$3:$Z$7000,'[2]固定资产明细表17-杰 (2)'!$E$3:$E$7000)</f>
        <v>0</v>
      </c>
      <c r="G4292" s="9"/>
      <c r="H4292" s="9"/>
      <c r="I4292" s="18">
        <f>_xlfn.XLOOKUP(B4292,'[2]固定资产明细表17-杰 (2)'!$Z$3:$Z$7000,'[2]固定资产明细表17-杰 (2)'!$K$3:$K$7000)</f>
        <v>0</v>
      </c>
      <c r="J4292" s="28">
        <f>ROUND(_xlfn.XLOOKUP(B4292,'[2]固定资产明细表17-杰 (2)'!$Z$3:$Z$7000,'[2]固定资产明细表17-杰 (2)'!$J$3:$J$7000),0)</f>
        <v>0</v>
      </c>
      <c r="K4292" s="14"/>
      <c r="L4292" s="14"/>
      <c r="M4292" s="29">
        <f>_xlfn.XLOOKUP(B4292,'[2]固定资产明细表17-杰 (2)'!$Z$3:$Z$7000,'[2]固定资产明细表17-杰 (2)'!$O$3:$O$7000)</f>
        <v>0</v>
      </c>
      <c r="N4292" s="29">
        <f>_xlfn.XLOOKUP(B4292,'[2]固定资产明细表17-杰 (2)'!$Z$3:$Z$7000,'[2]固定资产明细表17-杰 (2)'!$R$3:$R$7000)</f>
        <v>0</v>
      </c>
      <c r="O4292" s="29">
        <f>_xlfn.XLOOKUP(B4292,'[2]固定资产明细表17-杰 (2)'!$Z$3:$Z$7000,'[2]固定资产明细表17-杰 (2)'!$X$3:$X$7000)</f>
        <v>0</v>
      </c>
      <c r="P4292" s="14"/>
      <c r="Q4292" s="14"/>
      <c r="R4292" s="14"/>
      <c r="S4292" s="14"/>
      <c r="T4292" s="14">
        <f t="shared" si="127"/>
        <v>0</v>
      </c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  <c r="AH4292" s="14"/>
    </row>
    <row r="4293" s="1" customFormat="1" ht="15" spans="1:34">
      <c r="A4293" s="9">
        <f t="shared" si="126"/>
        <v>4289</v>
      </c>
      <c r="B4293" s="14"/>
      <c r="C4293" s="14"/>
      <c r="D4293" s="44">
        <f>_xlfn.XLOOKUP(B4293,'[2]固定资产明细表17-杰 (2)'!$Z$3:$Z$7000,'[2]固定资产明细表17-杰 (2)'!$D$3:$D$7000)</f>
        <v>0</v>
      </c>
      <c r="E4293" s="14"/>
      <c r="F4293" s="14">
        <f>_xlfn.XLOOKUP(B4293,'[2]固定资产明细表17-杰 (2)'!$Z$3:$Z$7000,'[2]固定资产明细表17-杰 (2)'!$E$3:$E$7000)</f>
        <v>0</v>
      </c>
      <c r="G4293" s="9"/>
      <c r="H4293" s="9"/>
      <c r="I4293" s="18">
        <f>_xlfn.XLOOKUP(B4293,'[2]固定资产明细表17-杰 (2)'!$Z$3:$Z$7000,'[2]固定资产明细表17-杰 (2)'!$K$3:$K$7000)</f>
        <v>0</v>
      </c>
      <c r="J4293" s="28">
        <f>ROUND(_xlfn.XLOOKUP(B4293,'[2]固定资产明细表17-杰 (2)'!$Z$3:$Z$7000,'[2]固定资产明细表17-杰 (2)'!$J$3:$J$7000),0)</f>
        <v>0</v>
      </c>
      <c r="K4293" s="14"/>
      <c r="L4293" s="14"/>
      <c r="M4293" s="29">
        <f>_xlfn.XLOOKUP(B4293,'[2]固定资产明细表17-杰 (2)'!$Z$3:$Z$7000,'[2]固定资产明细表17-杰 (2)'!$O$3:$O$7000)</f>
        <v>0</v>
      </c>
      <c r="N4293" s="29">
        <f>_xlfn.XLOOKUP(B4293,'[2]固定资产明细表17-杰 (2)'!$Z$3:$Z$7000,'[2]固定资产明细表17-杰 (2)'!$R$3:$R$7000)</f>
        <v>0</v>
      </c>
      <c r="O4293" s="29">
        <f>_xlfn.XLOOKUP(B4293,'[2]固定资产明细表17-杰 (2)'!$Z$3:$Z$7000,'[2]固定资产明细表17-杰 (2)'!$X$3:$X$7000)</f>
        <v>0</v>
      </c>
      <c r="P4293" s="14"/>
      <c r="Q4293" s="14"/>
      <c r="R4293" s="14"/>
      <c r="S4293" s="14"/>
      <c r="T4293" s="14">
        <f t="shared" si="127"/>
        <v>0</v>
      </c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  <c r="AH4293" s="14"/>
    </row>
    <row r="4294" s="1" customFormat="1" ht="15" spans="1:34">
      <c r="A4294" s="9">
        <f t="shared" si="126"/>
        <v>4290</v>
      </c>
      <c r="B4294" s="14"/>
      <c r="C4294" s="14"/>
      <c r="D4294" s="44">
        <f>_xlfn.XLOOKUP(B4294,'[2]固定资产明细表17-杰 (2)'!$Z$3:$Z$7000,'[2]固定资产明细表17-杰 (2)'!$D$3:$D$7000)</f>
        <v>0</v>
      </c>
      <c r="E4294" s="14"/>
      <c r="F4294" s="14">
        <f>_xlfn.XLOOKUP(B4294,'[2]固定资产明细表17-杰 (2)'!$Z$3:$Z$7000,'[2]固定资产明细表17-杰 (2)'!$E$3:$E$7000)</f>
        <v>0</v>
      </c>
      <c r="G4294" s="9"/>
      <c r="H4294" s="9"/>
      <c r="I4294" s="18">
        <f>_xlfn.XLOOKUP(B4294,'[2]固定资产明细表17-杰 (2)'!$Z$3:$Z$7000,'[2]固定资产明细表17-杰 (2)'!$K$3:$K$7000)</f>
        <v>0</v>
      </c>
      <c r="J4294" s="28">
        <f>ROUND(_xlfn.XLOOKUP(B4294,'[2]固定资产明细表17-杰 (2)'!$Z$3:$Z$7000,'[2]固定资产明细表17-杰 (2)'!$J$3:$J$7000),0)</f>
        <v>0</v>
      </c>
      <c r="K4294" s="14"/>
      <c r="L4294" s="14"/>
      <c r="M4294" s="29">
        <f>_xlfn.XLOOKUP(B4294,'[2]固定资产明细表17-杰 (2)'!$Z$3:$Z$7000,'[2]固定资产明细表17-杰 (2)'!$O$3:$O$7000)</f>
        <v>0</v>
      </c>
      <c r="N4294" s="29">
        <f>_xlfn.XLOOKUP(B4294,'[2]固定资产明细表17-杰 (2)'!$Z$3:$Z$7000,'[2]固定资产明细表17-杰 (2)'!$R$3:$R$7000)</f>
        <v>0</v>
      </c>
      <c r="O4294" s="29">
        <f>_xlfn.XLOOKUP(B4294,'[2]固定资产明细表17-杰 (2)'!$Z$3:$Z$7000,'[2]固定资产明细表17-杰 (2)'!$X$3:$X$7000)</f>
        <v>0</v>
      </c>
      <c r="P4294" s="14"/>
      <c r="Q4294" s="14"/>
      <c r="R4294" s="14"/>
      <c r="S4294" s="14"/>
      <c r="T4294" s="14">
        <f t="shared" si="127"/>
        <v>0</v>
      </c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  <c r="AH4294" s="14"/>
    </row>
    <row r="4295" s="1" customFormat="1" ht="15" spans="1:34">
      <c r="A4295" s="9">
        <f t="shared" si="126"/>
        <v>4291</v>
      </c>
      <c r="B4295" s="14"/>
      <c r="C4295" s="14"/>
      <c r="D4295" s="44">
        <f>_xlfn.XLOOKUP(B4295,'[2]固定资产明细表17-杰 (2)'!$Z$3:$Z$7000,'[2]固定资产明细表17-杰 (2)'!$D$3:$D$7000)</f>
        <v>0</v>
      </c>
      <c r="E4295" s="14"/>
      <c r="F4295" s="14">
        <f>_xlfn.XLOOKUP(B4295,'[2]固定资产明细表17-杰 (2)'!$Z$3:$Z$7000,'[2]固定资产明细表17-杰 (2)'!$E$3:$E$7000)</f>
        <v>0</v>
      </c>
      <c r="G4295" s="9"/>
      <c r="H4295" s="9"/>
      <c r="I4295" s="18">
        <f>_xlfn.XLOOKUP(B4295,'[2]固定资产明细表17-杰 (2)'!$Z$3:$Z$7000,'[2]固定资产明细表17-杰 (2)'!$K$3:$K$7000)</f>
        <v>0</v>
      </c>
      <c r="J4295" s="28">
        <f>ROUND(_xlfn.XLOOKUP(B4295,'[2]固定资产明细表17-杰 (2)'!$Z$3:$Z$7000,'[2]固定资产明细表17-杰 (2)'!$J$3:$J$7000),0)</f>
        <v>0</v>
      </c>
      <c r="K4295" s="14"/>
      <c r="L4295" s="14"/>
      <c r="M4295" s="29">
        <f>_xlfn.XLOOKUP(B4295,'[2]固定资产明细表17-杰 (2)'!$Z$3:$Z$7000,'[2]固定资产明细表17-杰 (2)'!$O$3:$O$7000)</f>
        <v>0</v>
      </c>
      <c r="N4295" s="29">
        <f>_xlfn.XLOOKUP(B4295,'[2]固定资产明细表17-杰 (2)'!$Z$3:$Z$7000,'[2]固定资产明细表17-杰 (2)'!$R$3:$R$7000)</f>
        <v>0</v>
      </c>
      <c r="O4295" s="29">
        <f>_xlfn.XLOOKUP(B4295,'[2]固定资产明细表17-杰 (2)'!$Z$3:$Z$7000,'[2]固定资产明细表17-杰 (2)'!$X$3:$X$7000)</f>
        <v>0</v>
      </c>
      <c r="P4295" s="14"/>
      <c r="Q4295" s="14"/>
      <c r="R4295" s="14"/>
      <c r="S4295" s="14"/>
      <c r="T4295" s="14">
        <f t="shared" si="127"/>
        <v>0</v>
      </c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  <c r="AH4295" s="14"/>
    </row>
    <row r="4296" s="1" customFormat="1" ht="15" spans="1:34">
      <c r="A4296" s="9">
        <f t="shared" si="126"/>
        <v>4292</v>
      </c>
      <c r="B4296" s="14"/>
      <c r="C4296" s="14"/>
      <c r="D4296" s="44">
        <f>_xlfn.XLOOKUP(B4296,'[2]固定资产明细表17-杰 (2)'!$Z$3:$Z$7000,'[2]固定资产明细表17-杰 (2)'!$D$3:$D$7000)</f>
        <v>0</v>
      </c>
      <c r="E4296" s="14"/>
      <c r="F4296" s="14">
        <f>_xlfn.XLOOKUP(B4296,'[2]固定资产明细表17-杰 (2)'!$Z$3:$Z$7000,'[2]固定资产明细表17-杰 (2)'!$E$3:$E$7000)</f>
        <v>0</v>
      </c>
      <c r="G4296" s="9"/>
      <c r="H4296" s="9"/>
      <c r="I4296" s="18">
        <f>_xlfn.XLOOKUP(B4296,'[2]固定资产明细表17-杰 (2)'!$Z$3:$Z$7000,'[2]固定资产明细表17-杰 (2)'!$K$3:$K$7000)</f>
        <v>0</v>
      </c>
      <c r="J4296" s="28">
        <f>ROUND(_xlfn.XLOOKUP(B4296,'[2]固定资产明细表17-杰 (2)'!$Z$3:$Z$7000,'[2]固定资产明细表17-杰 (2)'!$J$3:$J$7000),0)</f>
        <v>0</v>
      </c>
      <c r="K4296" s="14"/>
      <c r="L4296" s="14"/>
      <c r="M4296" s="29">
        <f>_xlfn.XLOOKUP(B4296,'[2]固定资产明细表17-杰 (2)'!$Z$3:$Z$7000,'[2]固定资产明细表17-杰 (2)'!$O$3:$O$7000)</f>
        <v>0</v>
      </c>
      <c r="N4296" s="29">
        <f>_xlfn.XLOOKUP(B4296,'[2]固定资产明细表17-杰 (2)'!$Z$3:$Z$7000,'[2]固定资产明细表17-杰 (2)'!$R$3:$R$7000)</f>
        <v>0</v>
      </c>
      <c r="O4296" s="29">
        <f>_xlfn.XLOOKUP(B4296,'[2]固定资产明细表17-杰 (2)'!$Z$3:$Z$7000,'[2]固定资产明细表17-杰 (2)'!$X$3:$X$7000)</f>
        <v>0</v>
      </c>
      <c r="P4296" s="14"/>
      <c r="Q4296" s="14"/>
      <c r="R4296" s="14"/>
      <c r="S4296" s="14"/>
      <c r="T4296" s="14">
        <f t="shared" si="127"/>
        <v>0</v>
      </c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  <c r="AH4296" s="14"/>
    </row>
    <row r="4297" s="1" customFormat="1" ht="15" spans="1:34">
      <c r="A4297" s="9">
        <f t="shared" si="126"/>
        <v>4293</v>
      </c>
      <c r="B4297" s="14"/>
      <c r="C4297" s="14"/>
      <c r="D4297" s="44">
        <f>_xlfn.XLOOKUP(B4297,'[2]固定资产明细表17-杰 (2)'!$Z$3:$Z$7000,'[2]固定资产明细表17-杰 (2)'!$D$3:$D$7000)</f>
        <v>0</v>
      </c>
      <c r="E4297" s="14"/>
      <c r="F4297" s="14">
        <f>_xlfn.XLOOKUP(B4297,'[2]固定资产明细表17-杰 (2)'!$Z$3:$Z$7000,'[2]固定资产明细表17-杰 (2)'!$E$3:$E$7000)</f>
        <v>0</v>
      </c>
      <c r="G4297" s="9"/>
      <c r="H4297" s="9"/>
      <c r="I4297" s="18">
        <f>_xlfn.XLOOKUP(B4297,'[2]固定资产明细表17-杰 (2)'!$Z$3:$Z$7000,'[2]固定资产明细表17-杰 (2)'!$K$3:$K$7000)</f>
        <v>0</v>
      </c>
      <c r="J4297" s="28">
        <f>ROUND(_xlfn.XLOOKUP(B4297,'[2]固定资产明细表17-杰 (2)'!$Z$3:$Z$7000,'[2]固定资产明细表17-杰 (2)'!$J$3:$J$7000),0)</f>
        <v>0</v>
      </c>
      <c r="K4297" s="14"/>
      <c r="L4297" s="14"/>
      <c r="M4297" s="29">
        <f>_xlfn.XLOOKUP(B4297,'[2]固定资产明细表17-杰 (2)'!$Z$3:$Z$7000,'[2]固定资产明细表17-杰 (2)'!$O$3:$O$7000)</f>
        <v>0</v>
      </c>
      <c r="N4297" s="29">
        <f>_xlfn.XLOOKUP(B4297,'[2]固定资产明细表17-杰 (2)'!$Z$3:$Z$7000,'[2]固定资产明细表17-杰 (2)'!$R$3:$R$7000)</f>
        <v>0</v>
      </c>
      <c r="O4297" s="29">
        <f>_xlfn.XLOOKUP(B4297,'[2]固定资产明细表17-杰 (2)'!$Z$3:$Z$7000,'[2]固定资产明细表17-杰 (2)'!$X$3:$X$7000)</f>
        <v>0</v>
      </c>
      <c r="P4297" s="14"/>
      <c r="Q4297" s="14"/>
      <c r="R4297" s="14"/>
      <c r="S4297" s="14"/>
      <c r="T4297" s="14">
        <f t="shared" si="127"/>
        <v>0</v>
      </c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  <c r="AH4297" s="14"/>
    </row>
    <row r="4298" s="1" customFormat="1" ht="15" spans="1:34">
      <c r="A4298" s="9">
        <f t="shared" si="126"/>
        <v>4294</v>
      </c>
      <c r="B4298" s="14"/>
      <c r="C4298" s="14"/>
      <c r="D4298" s="44">
        <f>_xlfn.XLOOKUP(B4298,'[2]固定资产明细表17-杰 (2)'!$Z$3:$Z$7000,'[2]固定资产明细表17-杰 (2)'!$D$3:$D$7000)</f>
        <v>0</v>
      </c>
      <c r="E4298" s="14"/>
      <c r="F4298" s="14">
        <f>_xlfn.XLOOKUP(B4298,'[2]固定资产明细表17-杰 (2)'!$Z$3:$Z$7000,'[2]固定资产明细表17-杰 (2)'!$E$3:$E$7000)</f>
        <v>0</v>
      </c>
      <c r="G4298" s="9"/>
      <c r="H4298" s="9"/>
      <c r="I4298" s="18">
        <f>_xlfn.XLOOKUP(B4298,'[2]固定资产明细表17-杰 (2)'!$Z$3:$Z$7000,'[2]固定资产明细表17-杰 (2)'!$K$3:$K$7000)</f>
        <v>0</v>
      </c>
      <c r="J4298" s="28">
        <f>ROUND(_xlfn.XLOOKUP(B4298,'[2]固定资产明细表17-杰 (2)'!$Z$3:$Z$7000,'[2]固定资产明细表17-杰 (2)'!$J$3:$J$7000),0)</f>
        <v>0</v>
      </c>
      <c r="K4298" s="14"/>
      <c r="L4298" s="14"/>
      <c r="M4298" s="29">
        <f>_xlfn.XLOOKUP(B4298,'[2]固定资产明细表17-杰 (2)'!$Z$3:$Z$7000,'[2]固定资产明细表17-杰 (2)'!$O$3:$O$7000)</f>
        <v>0</v>
      </c>
      <c r="N4298" s="29">
        <f>_xlfn.XLOOKUP(B4298,'[2]固定资产明细表17-杰 (2)'!$Z$3:$Z$7000,'[2]固定资产明细表17-杰 (2)'!$R$3:$R$7000)</f>
        <v>0</v>
      </c>
      <c r="O4298" s="29">
        <f>_xlfn.XLOOKUP(B4298,'[2]固定资产明细表17-杰 (2)'!$Z$3:$Z$7000,'[2]固定资产明细表17-杰 (2)'!$X$3:$X$7000)</f>
        <v>0</v>
      </c>
      <c r="P4298" s="14"/>
      <c r="Q4298" s="14"/>
      <c r="R4298" s="14"/>
      <c r="S4298" s="14"/>
      <c r="T4298" s="14">
        <f t="shared" si="127"/>
        <v>0</v>
      </c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  <c r="AH4298" s="14"/>
    </row>
    <row r="4299" s="1" customFormat="1" ht="15" spans="1:34">
      <c r="A4299" s="9">
        <f t="shared" si="126"/>
        <v>4295</v>
      </c>
      <c r="B4299" s="14"/>
      <c r="C4299" s="14"/>
      <c r="D4299" s="44">
        <f>_xlfn.XLOOKUP(B4299,'[2]固定资产明细表17-杰 (2)'!$Z$3:$Z$7000,'[2]固定资产明细表17-杰 (2)'!$D$3:$D$7000)</f>
        <v>0</v>
      </c>
      <c r="E4299" s="14"/>
      <c r="F4299" s="14">
        <f>_xlfn.XLOOKUP(B4299,'[2]固定资产明细表17-杰 (2)'!$Z$3:$Z$7000,'[2]固定资产明细表17-杰 (2)'!$E$3:$E$7000)</f>
        <v>0</v>
      </c>
      <c r="G4299" s="9"/>
      <c r="H4299" s="9"/>
      <c r="I4299" s="18">
        <f>_xlfn.XLOOKUP(B4299,'[2]固定资产明细表17-杰 (2)'!$Z$3:$Z$7000,'[2]固定资产明细表17-杰 (2)'!$K$3:$K$7000)</f>
        <v>0</v>
      </c>
      <c r="J4299" s="28">
        <f>ROUND(_xlfn.XLOOKUP(B4299,'[2]固定资产明细表17-杰 (2)'!$Z$3:$Z$7000,'[2]固定资产明细表17-杰 (2)'!$J$3:$J$7000),0)</f>
        <v>0</v>
      </c>
      <c r="K4299" s="14"/>
      <c r="L4299" s="14"/>
      <c r="M4299" s="29">
        <f>_xlfn.XLOOKUP(B4299,'[2]固定资产明细表17-杰 (2)'!$Z$3:$Z$7000,'[2]固定资产明细表17-杰 (2)'!$O$3:$O$7000)</f>
        <v>0</v>
      </c>
      <c r="N4299" s="29">
        <f>_xlfn.XLOOKUP(B4299,'[2]固定资产明细表17-杰 (2)'!$Z$3:$Z$7000,'[2]固定资产明细表17-杰 (2)'!$R$3:$R$7000)</f>
        <v>0</v>
      </c>
      <c r="O4299" s="29">
        <f>_xlfn.XLOOKUP(B4299,'[2]固定资产明细表17-杰 (2)'!$Z$3:$Z$7000,'[2]固定资产明细表17-杰 (2)'!$X$3:$X$7000)</f>
        <v>0</v>
      </c>
      <c r="P4299" s="14"/>
      <c r="Q4299" s="14"/>
      <c r="R4299" s="14"/>
      <c r="S4299" s="14"/>
      <c r="T4299" s="14">
        <f t="shared" si="127"/>
        <v>0</v>
      </c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  <c r="AH4299" s="14"/>
    </row>
    <row r="4300" s="1" customFormat="1" ht="15" spans="1:34">
      <c r="A4300" s="9">
        <f t="shared" si="126"/>
        <v>4296</v>
      </c>
      <c r="B4300" s="14"/>
      <c r="C4300" s="14"/>
      <c r="D4300" s="44">
        <f>_xlfn.XLOOKUP(B4300,'[2]固定资产明细表17-杰 (2)'!$Z$3:$Z$7000,'[2]固定资产明细表17-杰 (2)'!$D$3:$D$7000)</f>
        <v>0</v>
      </c>
      <c r="E4300" s="14"/>
      <c r="F4300" s="14">
        <f>_xlfn.XLOOKUP(B4300,'[2]固定资产明细表17-杰 (2)'!$Z$3:$Z$7000,'[2]固定资产明细表17-杰 (2)'!$E$3:$E$7000)</f>
        <v>0</v>
      </c>
      <c r="G4300" s="9"/>
      <c r="H4300" s="9"/>
      <c r="I4300" s="18">
        <f>_xlfn.XLOOKUP(B4300,'[2]固定资产明细表17-杰 (2)'!$Z$3:$Z$7000,'[2]固定资产明细表17-杰 (2)'!$K$3:$K$7000)</f>
        <v>0</v>
      </c>
      <c r="J4300" s="28">
        <f>ROUND(_xlfn.XLOOKUP(B4300,'[2]固定资产明细表17-杰 (2)'!$Z$3:$Z$7000,'[2]固定资产明细表17-杰 (2)'!$J$3:$J$7000),0)</f>
        <v>0</v>
      </c>
      <c r="K4300" s="14"/>
      <c r="L4300" s="14"/>
      <c r="M4300" s="29">
        <f>_xlfn.XLOOKUP(B4300,'[2]固定资产明细表17-杰 (2)'!$Z$3:$Z$7000,'[2]固定资产明细表17-杰 (2)'!$O$3:$O$7000)</f>
        <v>0</v>
      </c>
      <c r="N4300" s="29">
        <f>_xlfn.XLOOKUP(B4300,'[2]固定资产明细表17-杰 (2)'!$Z$3:$Z$7000,'[2]固定资产明细表17-杰 (2)'!$R$3:$R$7000)</f>
        <v>0</v>
      </c>
      <c r="O4300" s="29">
        <f>_xlfn.XLOOKUP(B4300,'[2]固定资产明细表17-杰 (2)'!$Z$3:$Z$7000,'[2]固定资产明细表17-杰 (2)'!$X$3:$X$7000)</f>
        <v>0</v>
      </c>
      <c r="P4300" s="14"/>
      <c r="Q4300" s="14"/>
      <c r="R4300" s="14"/>
      <c r="S4300" s="14"/>
      <c r="T4300" s="14">
        <f t="shared" si="127"/>
        <v>0</v>
      </c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  <c r="AH4300" s="14"/>
    </row>
    <row r="4301" s="1" customFormat="1" ht="15" spans="1:34">
      <c r="A4301" s="9">
        <f t="shared" si="126"/>
        <v>4297</v>
      </c>
      <c r="B4301" s="14"/>
      <c r="C4301" s="14"/>
      <c r="D4301" s="44">
        <f>_xlfn.XLOOKUP(B4301,'[2]固定资产明细表17-杰 (2)'!$Z$3:$Z$7000,'[2]固定资产明细表17-杰 (2)'!$D$3:$D$7000)</f>
        <v>0</v>
      </c>
      <c r="E4301" s="14"/>
      <c r="F4301" s="14">
        <f>_xlfn.XLOOKUP(B4301,'[2]固定资产明细表17-杰 (2)'!$Z$3:$Z$7000,'[2]固定资产明细表17-杰 (2)'!$E$3:$E$7000)</f>
        <v>0</v>
      </c>
      <c r="G4301" s="9"/>
      <c r="H4301" s="9"/>
      <c r="I4301" s="18">
        <f>_xlfn.XLOOKUP(B4301,'[2]固定资产明细表17-杰 (2)'!$Z$3:$Z$7000,'[2]固定资产明细表17-杰 (2)'!$K$3:$K$7000)</f>
        <v>0</v>
      </c>
      <c r="J4301" s="28">
        <f>ROUND(_xlfn.XLOOKUP(B4301,'[2]固定资产明细表17-杰 (2)'!$Z$3:$Z$7000,'[2]固定资产明细表17-杰 (2)'!$J$3:$J$7000),0)</f>
        <v>0</v>
      </c>
      <c r="K4301" s="14"/>
      <c r="L4301" s="14"/>
      <c r="M4301" s="29">
        <f>_xlfn.XLOOKUP(B4301,'[2]固定资产明细表17-杰 (2)'!$Z$3:$Z$7000,'[2]固定资产明细表17-杰 (2)'!$O$3:$O$7000)</f>
        <v>0</v>
      </c>
      <c r="N4301" s="29">
        <f>_xlfn.XLOOKUP(B4301,'[2]固定资产明细表17-杰 (2)'!$Z$3:$Z$7000,'[2]固定资产明细表17-杰 (2)'!$R$3:$R$7000)</f>
        <v>0</v>
      </c>
      <c r="O4301" s="29">
        <f>_xlfn.XLOOKUP(B4301,'[2]固定资产明细表17-杰 (2)'!$Z$3:$Z$7000,'[2]固定资产明细表17-杰 (2)'!$X$3:$X$7000)</f>
        <v>0</v>
      </c>
      <c r="P4301" s="14"/>
      <c r="Q4301" s="14"/>
      <c r="R4301" s="14"/>
      <c r="S4301" s="14"/>
      <c r="T4301" s="14">
        <f t="shared" si="127"/>
        <v>0</v>
      </c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  <c r="AH4301" s="14"/>
    </row>
    <row r="4302" s="1" customFormat="1" ht="15" spans="1:34">
      <c r="A4302" s="9">
        <f t="shared" si="126"/>
        <v>4298</v>
      </c>
      <c r="B4302" s="14"/>
      <c r="C4302" s="14"/>
      <c r="D4302" s="44">
        <f>_xlfn.XLOOKUP(B4302,'[2]固定资产明细表17-杰 (2)'!$Z$3:$Z$7000,'[2]固定资产明细表17-杰 (2)'!$D$3:$D$7000)</f>
        <v>0</v>
      </c>
      <c r="E4302" s="14"/>
      <c r="F4302" s="14">
        <f>_xlfn.XLOOKUP(B4302,'[2]固定资产明细表17-杰 (2)'!$Z$3:$Z$7000,'[2]固定资产明细表17-杰 (2)'!$E$3:$E$7000)</f>
        <v>0</v>
      </c>
      <c r="G4302" s="9"/>
      <c r="H4302" s="9"/>
      <c r="I4302" s="18">
        <f>_xlfn.XLOOKUP(B4302,'[2]固定资产明细表17-杰 (2)'!$Z$3:$Z$7000,'[2]固定资产明细表17-杰 (2)'!$K$3:$K$7000)</f>
        <v>0</v>
      </c>
      <c r="J4302" s="28">
        <f>ROUND(_xlfn.XLOOKUP(B4302,'[2]固定资产明细表17-杰 (2)'!$Z$3:$Z$7000,'[2]固定资产明细表17-杰 (2)'!$J$3:$J$7000),0)</f>
        <v>0</v>
      </c>
      <c r="K4302" s="14"/>
      <c r="L4302" s="14"/>
      <c r="M4302" s="29">
        <f>_xlfn.XLOOKUP(B4302,'[2]固定资产明细表17-杰 (2)'!$Z$3:$Z$7000,'[2]固定资产明细表17-杰 (2)'!$O$3:$O$7000)</f>
        <v>0</v>
      </c>
      <c r="N4302" s="29">
        <f>_xlfn.XLOOKUP(B4302,'[2]固定资产明细表17-杰 (2)'!$Z$3:$Z$7000,'[2]固定资产明细表17-杰 (2)'!$R$3:$R$7000)</f>
        <v>0</v>
      </c>
      <c r="O4302" s="29">
        <f>_xlfn.XLOOKUP(B4302,'[2]固定资产明细表17-杰 (2)'!$Z$3:$Z$7000,'[2]固定资产明细表17-杰 (2)'!$X$3:$X$7000)</f>
        <v>0</v>
      </c>
      <c r="P4302" s="14"/>
      <c r="Q4302" s="14"/>
      <c r="R4302" s="14"/>
      <c r="S4302" s="14"/>
      <c r="T4302" s="14">
        <f t="shared" si="127"/>
        <v>0</v>
      </c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  <c r="AH4302" s="14"/>
    </row>
    <row r="4303" s="1" customFormat="1" ht="15" spans="1:34">
      <c r="A4303" s="9">
        <f t="shared" si="126"/>
        <v>4299</v>
      </c>
      <c r="B4303" s="14"/>
      <c r="C4303" s="14"/>
      <c r="D4303" s="44">
        <f>_xlfn.XLOOKUP(B4303,'[2]固定资产明细表17-杰 (2)'!$Z$3:$Z$7000,'[2]固定资产明细表17-杰 (2)'!$D$3:$D$7000)</f>
        <v>0</v>
      </c>
      <c r="E4303" s="14"/>
      <c r="F4303" s="14">
        <f>_xlfn.XLOOKUP(B4303,'[2]固定资产明细表17-杰 (2)'!$Z$3:$Z$7000,'[2]固定资产明细表17-杰 (2)'!$E$3:$E$7000)</f>
        <v>0</v>
      </c>
      <c r="G4303" s="9"/>
      <c r="H4303" s="9"/>
      <c r="I4303" s="18">
        <f>_xlfn.XLOOKUP(B4303,'[2]固定资产明细表17-杰 (2)'!$Z$3:$Z$7000,'[2]固定资产明细表17-杰 (2)'!$K$3:$K$7000)</f>
        <v>0</v>
      </c>
      <c r="J4303" s="28">
        <f>ROUND(_xlfn.XLOOKUP(B4303,'[2]固定资产明细表17-杰 (2)'!$Z$3:$Z$7000,'[2]固定资产明细表17-杰 (2)'!$J$3:$J$7000),0)</f>
        <v>0</v>
      </c>
      <c r="K4303" s="14"/>
      <c r="L4303" s="14"/>
      <c r="M4303" s="29">
        <f>_xlfn.XLOOKUP(B4303,'[2]固定资产明细表17-杰 (2)'!$Z$3:$Z$7000,'[2]固定资产明细表17-杰 (2)'!$O$3:$O$7000)</f>
        <v>0</v>
      </c>
      <c r="N4303" s="29">
        <f>_xlfn.XLOOKUP(B4303,'[2]固定资产明细表17-杰 (2)'!$Z$3:$Z$7000,'[2]固定资产明细表17-杰 (2)'!$R$3:$R$7000)</f>
        <v>0</v>
      </c>
      <c r="O4303" s="29">
        <f>_xlfn.XLOOKUP(B4303,'[2]固定资产明细表17-杰 (2)'!$Z$3:$Z$7000,'[2]固定资产明细表17-杰 (2)'!$X$3:$X$7000)</f>
        <v>0</v>
      </c>
      <c r="P4303" s="14"/>
      <c r="Q4303" s="14"/>
      <c r="R4303" s="14"/>
      <c r="S4303" s="14"/>
      <c r="T4303" s="14">
        <f t="shared" si="127"/>
        <v>0</v>
      </c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  <c r="AH4303" s="14"/>
    </row>
    <row r="4304" s="1" customFormat="1" ht="15" spans="1:34">
      <c r="A4304" s="9">
        <f t="shared" si="126"/>
        <v>4300</v>
      </c>
      <c r="B4304" s="14"/>
      <c r="C4304" s="14"/>
      <c r="D4304" s="44">
        <f>_xlfn.XLOOKUP(B4304,'[2]固定资产明细表17-杰 (2)'!$Z$3:$Z$7000,'[2]固定资产明细表17-杰 (2)'!$D$3:$D$7000)</f>
        <v>0</v>
      </c>
      <c r="E4304" s="14"/>
      <c r="F4304" s="14">
        <f>_xlfn.XLOOKUP(B4304,'[2]固定资产明细表17-杰 (2)'!$Z$3:$Z$7000,'[2]固定资产明细表17-杰 (2)'!$E$3:$E$7000)</f>
        <v>0</v>
      </c>
      <c r="G4304" s="9"/>
      <c r="H4304" s="9"/>
      <c r="I4304" s="18">
        <f>_xlfn.XLOOKUP(B4304,'[2]固定资产明细表17-杰 (2)'!$Z$3:$Z$7000,'[2]固定资产明细表17-杰 (2)'!$K$3:$K$7000)</f>
        <v>0</v>
      </c>
      <c r="J4304" s="28">
        <f>ROUND(_xlfn.XLOOKUP(B4304,'[2]固定资产明细表17-杰 (2)'!$Z$3:$Z$7000,'[2]固定资产明细表17-杰 (2)'!$J$3:$J$7000),0)</f>
        <v>0</v>
      </c>
      <c r="K4304" s="14"/>
      <c r="L4304" s="14"/>
      <c r="M4304" s="29">
        <f>_xlfn.XLOOKUP(B4304,'[2]固定资产明细表17-杰 (2)'!$Z$3:$Z$7000,'[2]固定资产明细表17-杰 (2)'!$O$3:$O$7000)</f>
        <v>0</v>
      </c>
      <c r="N4304" s="29">
        <f>_xlfn.XLOOKUP(B4304,'[2]固定资产明细表17-杰 (2)'!$Z$3:$Z$7000,'[2]固定资产明细表17-杰 (2)'!$R$3:$R$7000)</f>
        <v>0</v>
      </c>
      <c r="O4304" s="29">
        <f>_xlfn.XLOOKUP(B4304,'[2]固定资产明细表17-杰 (2)'!$Z$3:$Z$7000,'[2]固定资产明细表17-杰 (2)'!$X$3:$X$7000)</f>
        <v>0</v>
      </c>
      <c r="P4304" s="14"/>
      <c r="Q4304" s="14"/>
      <c r="R4304" s="14"/>
      <c r="S4304" s="14"/>
      <c r="T4304" s="14">
        <f t="shared" si="127"/>
        <v>0</v>
      </c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  <c r="AH4304" s="14"/>
    </row>
    <row r="4305" s="1" customFormat="1" ht="15" spans="1:34">
      <c r="A4305" s="9">
        <f t="shared" si="126"/>
        <v>4301</v>
      </c>
      <c r="B4305" s="14"/>
      <c r="C4305" s="14"/>
      <c r="D4305" s="44">
        <f>_xlfn.XLOOKUP(B4305,'[2]固定资产明细表17-杰 (2)'!$Z$3:$Z$7000,'[2]固定资产明细表17-杰 (2)'!$D$3:$D$7000)</f>
        <v>0</v>
      </c>
      <c r="E4305" s="14"/>
      <c r="F4305" s="14">
        <f>_xlfn.XLOOKUP(B4305,'[2]固定资产明细表17-杰 (2)'!$Z$3:$Z$7000,'[2]固定资产明细表17-杰 (2)'!$E$3:$E$7000)</f>
        <v>0</v>
      </c>
      <c r="G4305" s="9"/>
      <c r="H4305" s="9"/>
      <c r="I4305" s="18">
        <f>_xlfn.XLOOKUP(B4305,'[2]固定资产明细表17-杰 (2)'!$Z$3:$Z$7000,'[2]固定资产明细表17-杰 (2)'!$K$3:$K$7000)</f>
        <v>0</v>
      </c>
      <c r="J4305" s="28">
        <f>ROUND(_xlfn.XLOOKUP(B4305,'[2]固定资产明细表17-杰 (2)'!$Z$3:$Z$7000,'[2]固定资产明细表17-杰 (2)'!$J$3:$J$7000),0)</f>
        <v>0</v>
      </c>
      <c r="K4305" s="14"/>
      <c r="L4305" s="14"/>
      <c r="M4305" s="29">
        <f>_xlfn.XLOOKUP(B4305,'[2]固定资产明细表17-杰 (2)'!$Z$3:$Z$7000,'[2]固定资产明细表17-杰 (2)'!$O$3:$O$7000)</f>
        <v>0</v>
      </c>
      <c r="N4305" s="29">
        <f>_xlfn.XLOOKUP(B4305,'[2]固定资产明细表17-杰 (2)'!$Z$3:$Z$7000,'[2]固定资产明细表17-杰 (2)'!$R$3:$R$7000)</f>
        <v>0</v>
      </c>
      <c r="O4305" s="29">
        <f>_xlfn.XLOOKUP(B4305,'[2]固定资产明细表17-杰 (2)'!$Z$3:$Z$7000,'[2]固定资产明细表17-杰 (2)'!$X$3:$X$7000)</f>
        <v>0</v>
      </c>
      <c r="P4305" s="14"/>
      <c r="Q4305" s="14"/>
      <c r="R4305" s="14"/>
      <c r="S4305" s="14"/>
      <c r="T4305" s="14">
        <f t="shared" si="127"/>
        <v>0</v>
      </c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  <c r="AH4305" s="14"/>
    </row>
    <row r="4306" s="1" customFormat="1" ht="15" spans="1:34">
      <c r="A4306" s="9">
        <f t="shared" si="126"/>
        <v>4302</v>
      </c>
      <c r="B4306" s="14"/>
      <c r="C4306" s="14"/>
      <c r="D4306" s="44">
        <f>_xlfn.XLOOKUP(B4306,'[2]固定资产明细表17-杰 (2)'!$Z$3:$Z$7000,'[2]固定资产明细表17-杰 (2)'!$D$3:$D$7000)</f>
        <v>0</v>
      </c>
      <c r="E4306" s="14"/>
      <c r="F4306" s="14">
        <f>_xlfn.XLOOKUP(B4306,'[2]固定资产明细表17-杰 (2)'!$Z$3:$Z$7000,'[2]固定资产明细表17-杰 (2)'!$E$3:$E$7000)</f>
        <v>0</v>
      </c>
      <c r="G4306" s="9"/>
      <c r="H4306" s="9"/>
      <c r="I4306" s="18">
        <f>_xlfn.XLOOKUP(B4306,'[2]固定资产明细表17-杰 (2)'!$Z$3:$Z$7000,'[2]固定资产明细表17-杰 (2)'!$K$3:$K$7000)</f>
        <v>0</v>
      </c>
      <c r="J4306" s="28">
        <f>ROUND(_xlfn.XLOOKUP(B4306,'[2]固定资产明细表17-杰 (2)'!$Z$3:$Z$7000,'[2]固定资产明细表17-杰 (2)'!$J$3:$J$7000),0)</f>
        <v>0</v>
      </c>
      <c r="K4306" s="14"/>
      <c r="L4306" s="14"/>
      <c r="M4306" s="29">
        <f>_xlfn.XLOOKUP(B4306,'[2]固定资产明细表17-杰 (2)'!$Z$3:$Z$7000,'[2]固定资产明细表17-杰 (2)'!$O$3:$O$7000)</f>
        <v>0</v>
      </c>
      <c r="N4306" s="29">
        <f>_xlfn.XLOOKUP(B4306,'[2]固定资产明细表17-杰 (2)'!$Z$3:$Z$7000,'[2]固定资产明细表17-杰 (2)'!$R$3:$R$7000)</f>
        <v>0</v>
      </c>
      <c r="O4306" s="29">
        <f>_xlfn.XLOOKUP(B4306,'[2]固定资产明细表17-杰 (2)'!$Z$3:$Z$7000,'[2]固定资产明细表17-杰 (2)'!$X$3:$X$7000)</f>
        <v>0</v>
      </c>
      <c r="P4306" s="14"/>
      <c r="Q4306" s="14"/>
      <c r="R4306" s="14"/>
      <c r="S4306" s="14"/>
      <c r="T4306" s="14">
        <f t="shared" si="127"/>
        <v>0</v>
      </c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  <c r="AH4306" s="14"/>
    </row>
    <row r="4307" s="1" customFormat="1" ht="15" spans="1:34">
      <c r="A4307" s="9">
        <f t="shared" si="126"/>
        <v>4303</v>
      </c>
      <c r="B4307" s="14"/>
      <c r="C4307" s="14"/>
      <c r="D4307" s="44">
        <f>_xlfn.XLOOKUP(B4307,'[2]固定资产明细表17-杰 (2)'!$Z$3:$Z$7000,'[2]固定资产明细表17-杰 (2)'!$D$3:$D$7000)</f>
        <v>0</v>
      </c>
      <c r="E4307" s="14"/>
      <c r="F4307" s="14">
        <f>_xlfn.XLOOKUP(B4307,'[2]固定资产明细表17-杰 (2)'!$Z$3:$Z$7000,'[2]固定资产明细表17-杰 (2)'!$E$3:$E$7000)</f>
        <v>0</v>
      </c>
      <c r="G4307" s="9"/>
      <c r="H4307" s="9"/>
      <c r="I4307" s="18">
        <f>_xlfn.XLOOKUP(B4307,'[2]固定资产明细表17-杰 (2)'!$Z$3:$Z$7000,'[2]固定资产明细表17-杰 (2)'!$K$3:$K$7000)</f>
        <v>0</v>
      </c>
      <c r="J4307" s="28">
        <f>ROUND(_xlfn.XLOOKUP(B4307,'[2]固定资产明细表17-杰 (2)'!$Z$3:$Z$7000,'[2]固定资产明细表17-杰 (2)'!$J$3:$J$7000),0)</f>
        <v>0</v>
      </c>
      <c r="K4307" s="14"/>
      <c r="L4307" s="14"/>
      <c r="M4307" s="29">
        <f>_xlfn.XLOOKUP(B4307,'[2]固定资产明细表17-杰 (2)'!$Z$3:$Z$7000,'[2]固定资产明细表17-杰 (2)'!$O$3:$O$7000)</f>
        <v>0</v>
      </c>
      <c r="N4307" s="29">
        <f>_xlfn.XLOOKUP(B4307,'[2]固定资产明细表17-杰 (2)'!$Z$3:$Z$7000,'[2]固定资产明细表17-杰 (2)'!$R$3:$R$7000)</f>
        <v>0</v>
      </c>
      <c r="O4307" s="29">
        <f>_xlfn.XLOOKUP(B4307,'[2]固定资产明细表17-杰 (2)'!$Z$3:$Z$7000,'[2]固定资产明细表17-杰 (2)'!$X$3:$X$7000)</f>
        <v>0</v>
      </c>
      <c r="P4307" s="14"/>
      <c r="Q4307" s="14"/>
      <c r="R4307" s="14"/>
      <c r="S4307" s="14"/>
      <c r="T4307" s="14">
        <f t="shared" si="127"/>
        <v>0</v>
      </c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  <c r="AH4307" s="14"/>
    </row>
    <row r="4308" s="1" customFormat="1" ht="15" spans="1:34">
      <c r="A4308" s="9">
        <f t="shared" si="126"/>
        <v>4304</v>
      </c>
      <c r="B4308" s="14"/>
      <c r="C4308" s="14"/>
      <c r="D4308" s="44">
        <f>_xlfn.XLOOKUP(B4308,'[2]固定资产明细表17-杰 (2)'!$Z$3:$Z$7000,'[2]固定资产明细表17-杰 (2)'!$D$3:$D$7000)</f>
        <v>0</v>
      </c>
      <c r="E4308" s="14"/>
      <c r="F4308" s="14">
        <f>_xlfn.XLOOKUP(B4308,'[2]固定资产明细表17-杰 (2)'!$Z$3:$Z$7000,'[2]固定资产明细表17-杰 (2)'!$E$3:$E$7000)</f>
        <v>0</v>
      </c>
      <c r="G4308" s="9"/>
      <c r="H4308" s="9"/>
      <c r="I4308" s="18">
        <f>_xlfn.XLOOKUP(B4308,'[2]固定资产明细表17-杰 (2)'!$Z$3:$Z$7000,'[2]固定资产明细表17-杰 (2)'!$K$3:$K$7000)</f>
        <v>0</v>
      </c>
      <c r="J4308" s="28">
        <f>ROUND(_xlfn.XLOOKUP(B4308,'[2]固定资产明细表17-杰 (2)'!$Z$3:$Z$7000,'[2]固定资产明细表17-杰 (2)'!$J$3:$J$7000),0)</f>
        <v>0</v>
      </c>
      <c r="K4308" s="14"/>
      <c r="L4308" s="14"/>
      <c r="M4308" s="29">
        <f>_xlfn.XLOOKUP(B4308,'[2]固定资产明细表17-杰 (2)'!$Z$3:$Z$7000,'[2]固定资产明细表17-杰 (2)'!$O$3:$O$7000)</f>
        <v>0</v>
      </c>
      <c r="N4308" s="29">
        <f>_xlfn.XLOOKUP(B4308,'[2]固定资产明细表17-杰 (2)'!$Z$3:$Z$7000,'[2]固定资产明细表17-杰 (2)'!$R$3:$R$7000)</f>
        <v>0</v>
      </c>
      <c r="O4308" s="29">
        <f>_xlfn.XLOOKUP(B4308,'[2]固定资产明细表17-杰 (2)'!$Z$3:$Z$7000,'[2]固定资产明细表17-杰 (2)'!$X$3:$X$7000)</f>
        <v>0</v>
      </c>
      <c r="P4308" s="14"/>
      <c r="Q4308" s="14"/>
      <c r="R4308" s="14"/>
      <c r="S4308" s="14"/>
      <c r="T4308" s="14">
        <f t="shared" si="127"/>
        <v>0</v>
      </c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  <c r="AH4308" s="14"/>
    </row>
    <row r="4309" s="1" customFormat="1" ht="15" spans="1:34">
      <c r="A4309" s="9">
        <f t="shared" ref="A4309:A4372" si="128">ROW(B4309)-4</f>
        <v>4305</v>
      </c>
      <c r="B4309" s="14"/>
      <c r="C4309" s="14"/>
      <c r="D4309" s="44">
        <f>_xlfn.XLOOKUP(B4309,'[2]固定资产明细表17-杰 (2)'!$Z$3:$Z$7000,'[2]固定资产明细表17-杰 (2)'!$D$3:$D$7000)</f>
        <v>0</v>
      </c>
      <c r="E4309" s="14"/>
      <c r="F4309" s="14">
        <f>_xlfn.XLOOKUP(B4309,'[2]固定资产明细表17-杰 (2)'!$Z$3:$Z$7000,'[2]固定资产明细表17-杰 (2)'!$E$3:$E$7000)</f>
        <v>0</v>
      </c>
      <c r="G4309" s="9"/>
      <c r="H4309" s="9"/>
      <c r="I4309" s="18">
        <f>_xlfn.XLOOKUP(B4309,'[2]固定资产明细表17-杰 (2)'!$Z$3:$Z$7000,'[2]固定资产明细表17-杰 (2)'!$K$3:$K$7000)</f>
        <v>0</v>
      </c>
      <c r="J4309" s="28">
        <f>ROUND(_xlfn.XLOOKUP(B4309,'[2]固定资产明细表17-杰 (2)'!$Z$3:$Z$7000,'[2]固定资产明细表17-杰 (2)'!$J$3:$J$7000),0)</f>
        <v>0</v>
      </c>
      <c r="K4309" s="14"/>
      <c r="L4309" s="14"/>
      <c r="M4309" s="29">
        <f>_xlfn.XLOOKUP(B4309,'[2]固定资产明细表17-杰 (2)'!$Z$3:$Z$7000,'[2]固定资产明细表17-杰 (2)'!$O$3:$O$7000)</f>
        <v>0</v>
      </c>
      <c r="N4309" s="29">
        <f>_xlfn.XLOOKUP(B4309,'[2]固定资产明细表17-杰 (2)'!$Z$3:$Z$7000,'[2]固定资产明细表17-杰 (2)'!$R$3:$R$7000)</f>
        <v>0</v>
      </c>
      <c r="O4309" s="29">
        <f>_xlfn.XLOOKUP(B4309,'[2]固定资产明细表17-杰 (2)'!$Z$3:$Z$7000,'[2]固定资产明细表17-杰 (2)'!$X$3:$X$7000)</f>
        <v>0</v>
      </c>
      <c r="P4309" s="14"/>
      <c r="Q4309" s="14"/>
      <c r="R4309" s="14"/>
      <c r="S4309" s="14"/>
      <c r="T4309" s="14">
        <f t="shared" si="127"/>
        <v>0</v>
      </c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  <c r="AH4309" s="14"/>
    </row>
    <row r="4310" s="1" customFormat="1" ht="15" spans="1:34">
      <c r="A4310" s="9">
        <f t="shared" si="128"/>
        <v>4306</v>
      </c>
      <c r="B4310" s="14"/>
      <c r="C4310" s="14"/>
      <c r="D4310" s="44">
        <f>_xlfn.XLOOKUP(B4310,'[2]固定资产明细表17-杰 (2)'!$Z$3:$Z$7000,'[2]固定资产明细表17-杰 (2)'!$D$3:$D$7000)</f>
        <v>0</v>
      </c>
      <c r="E4310" s="14"/>
      <c r="F4310" s="14">
        <f>_xlfn.XLOOKUP(B4310,'[2]固定资产明细表17-杰 (2)'!$Z$3:$Z$7000,'[2]固定资产明细表17-杰 (2)'!$E$3:$E$7000)</f>
        <v>0</v>
      </c>
      <c r="G4310" s="9"/>
      <c r="H4310" s="9"/>
      <c r="I4310" s="18">
        <f>_xlfn.XLOOKUP(B4310,'[2]固定资产明细表17-杰 (2)'!$Z$3:$Z$7000,'[2]固定资产明细表17-杰 (2)'!$K$3:$K$7000)</f>
        <v>0</v>
      </c>
      <c r="J4310" s="28">
        <f>ROUND(_xlfn.XLOOKUP(B4310,'[2]固定资产明细表17-杰 (2)'!$Z$3:$Z$7000,'[2]固定资产明细表17-杰 (2)'!$J$3:$J$7000),0)</f>
        <v>0</v>
      </c>
      <c r="K4310" s="14"/>
      <c r="L4310" s="14"/>
      <c r="M4310" s="29">
        <f>_xlfn.XLOOKUP(B4310,'[2]固定资产明细表17-杰 (2)'!$Z$3:$Z$7000,'[2]固定资产明细表17-杰 (2)'!$O$3:$O$7000)</f>
        <v>0</v>
      </c>
      <c r="N4310" s="29">
        <f>_xlfn.XLOOKUP(B4310,'[2]固定资产明细表17-杰 (2)'!$Z$3:$Z$7000,'[2]固定资产明细表17-杰 (2)'!$R$3:$R$7000)</f>
        <v>0</v>
      </c>
      <c r="O4310" s="29">
        <f>_xlfn.XLOOKUP(B4310,'[2]固定资产明细表17-杰 (2)'!$Z$3:$Z$7000,'[2]固定资产明细表17-杰 (2)'!$X$3:$X$7000)</f>
        <v>0</v>
      </c>
      <c r="P4310" s="14"/>
      <c r="Q4310" s="14"/>
      <c r="R4310" s="14"/>
      <c r="S4310" s="14"/>
      <c r="T4310" s="14">
        <f t="shared" si="127"/>
        <v>0</v>
      </c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  <c r="AH4310" s="14"/>
    </row>
    <row r="4311" s="1" customFormat="1" ht="15" spans="1:34">
      <c r="A4311" s="9">
        <f t="shared" si="128"/>
        <v>4307</v>
      </c>
      <c r="B4311" s="14"/>
      <c r="C4311" s="14"/>
      <c r="D4311" s="44">
        <f>_xlfn.XLOOKUP(B4311,'[2]固定资产明细表17-杰 (2)'!$Z$3:$Z$7000,'[2]固定资产明细表17-杰 (2)'!$D$3:$D$7000)</f>
        <v>0</v>
      </c>
      <c r="E4311" s="14"/>
      <c r="F4311" s="14">
        <f>_xlfn.XLOOKUP(B4311,'[2]固定资产明细表17-杰 (2)'!$Z$3:$Z$7000,'[2]固定资产明细表17-杰 (2)'!$E$3:$E$7000)</f>
        <v>0</v>
      </c>
      <c r="G4311" s="9"/>
      <c r="H4311" s="9"/>
      <c r="I4311" s="18">
        <f>_xlfn.XLOOKUP(B4311,'[2]固定资产明细表17-杰 (2)'!$Z$3:$Z$7000,'[2]固定资产明细表17-杰 (2)'!$K$3:$K$7000)</f>
        <v>0</v>
      </c>
      <c r="J4311" s="28">
        <f>ROUND(_xlfn.XLOOKUP(B4311,'[2]固定资产明细表17-杰 (2)'!$Z$3:$Z$7000,'[2]固定资产明细表17-杰 (2)'!$J$3:$J$7000),0)</f>
        <v>0</v>
      </c>
      <c r="K4311" s="14"/>
      <c r="L4311" s="14"/>
      <c r="M4311" s="29">
        <f>_xlfn.XLOOKUP(B4311,'[2]固定资产明细表17-杰 (2)'!$Z$3:$Z$7000,'[2]固定资产明细表17-杰 (2)'!$O$3:$O$7000)</f>
        <v>0</v>
      </c>
      <c r="N4311" s="29">
        <f>_xlfn.XLOOKUP(B4311,'[2]固定资产明细表17-杰 (2)'!$Z$3:$Z$7000,'[2]固定资产明细表17-杰 (2)'!$R$3:$R$7000)</f>
        <v>0</v>
      </c>
      <c r="O4311" s="29">
        <f>_xlfn.XLOOKUP(B4311,'[2]固定资产明细表17-杰 (2)'!$Z$3:$Z$7000,'[2]固定资产明细表17-杰 (2)'!$X$3:$X$7000)</f>
        <v>0</v>
      </c>
      <c r="P4311" s="14"/>
      <c r="Q4311" s="14"/>
      <c r="R4311" s="14"/>
      <c r="S4311" s="14"/>
      <c r="T4311" s="14">
        <f t="shared" si="127"/>
        <v>0</v>
      </c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  <c r="AH4311" s="14"/>
    </row>
    <row r="4312" s="1" customFormat="1" ht="15" spans="1:34">
      <c r="A4312" s="9">
        <f t="shared" si="128"/>
        <v>4308</v>
      </c>
      <c r="B4312" s="14"/>
      <c r="C4312" s="14"/>
      <c r="D4312" s="44">
        <f>_xlfn.XLOOKUP(B4312,'[2]固定资产明细表17-杰 (2)'!$Z$3:$Z$7000,'[2]固定资产明细表17-杰 (2)'!$D$3:$D$7000)</f>
        <v>0</v>
      </c>
      <c r="E4312" s="14"/>
      <c r="F4312" s="14">
        <f>_xlfn.XLOOKUP(B4312,'[2]固定资产明细表17-杰 (2)'!$Z$3:$Z$7000,'[2]固定资产明细表17-杰 (2)'!$E$3:$E$7000)</f>
        <v>0</v>
      </c>
      <c r="G4312" s="9"/>
      <c r="H4312" s="9"/>
      <c r="I4312" s="18">
        <f>_xlfn.XLOOKUP(B4312,'[2]固定资产明细表17-杰 (2)'!$Z$3:$Z$7000,'[2]固定资产明细表17-杰 (2)'!$K$3:$K$7000)</f>
        <v>0</v>
      </c>
      <c r="J4312" s="28">
        <f>ROUND(_xlfn.XLOOKUP(B4312,'[2]固定资产明细表17-杰 (2)'!$Z$3:$Z$7000,'[2]固定资产明细表17-杰 (2)'!$J$3:$J$7000),0)</f>
        <v>0</v>
      </c>
      <c r="K4312" s="14"/>
      <c r="L4312" s="14"/>
      <c r="M4312" s="29">
        <f>_xlfn.XLOOKUP(B4312,'[2]固定资产明细表17-杰 (2)'!$Z$3:$Z$7000,'[2]固定资产明细表17-杰 (2)'!$O$3:$O$7000)</f>
        <v>0</v>
      </c>
      <c r="N4312" s="29">
        <f>_xlfn.XLOOKUP(B4312,'[2]固定资产明细表17-杰 (2)'!$Z$3:$Z$7000,'[2]固定资产明细表17-杰 (2)'!$R$3:$R$7000)</f>
        <v>0</v>
      </c>
      <c r="O4312" s="29">
        <f>_xlfn.XLOOKUP(B4312,'[2]固定资产明细表17-杰 (2)'!$Z$3:$Z$7000,'[2]固定资产明细表17-杰 (2)'!$X$3:$X$7000)</f>
        <v>0</v>
      </c>
      <c r="P4312" s="14"/>
      <c r="Q4312" s="14"/>
      <c r="R4312" s="14"/>
      <c r="S4312" s="14"/>
      <c r="T4312" s="14">
        <f t="shared" si="127"/>
        <v>0</v>
      </c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  <c r="AH4312" s="14"/>
    </row>
    <row r="4313" s="1" customFormat="1" ht="15" spans="1:34">
      <c r="A4313" s="9">
        <f t="shared" si="128"/>
        <v>4309</v>
      </c>
      <c r="B4313" s="14"/>
      <c r="C4313" s="14"/>
      <c r="D4313" s="44">
        <f>_xlfn.XLOOKUP(B4313,'[2]固定资产明细表17-杰 (2)'!$Z$3:$Z$7000,'[2]固定资产明细表17-杰 (2)'!$D$3:$D$7000)</f>
        <v>0</v>
      </c>
      <c r="E4313" s="14"/>
      <c r="F4313" s="14">
        <f>_xlfn.XLOOKUP(B4313,'[2]固定资产明细表17-杰 (2)'!$Z$3:$Z$7000,'[2]固定资产明细表17-杰 (2)'!$E$3:$E$7000)</f>
        <v>0</v>
      </c>
      <c r="G4313" s="9"/>
      <c r="H4313" s="9"/>
      <c r="I4313" s="18">
        <f>_xlfn.XLOOKUP(B4313,'[2]固定资产明细表17-杰 (2)'!$Z$3:$Z$7000,'[2]固定资产明细表17-杰 (2)'!$K$3:$K$7000)</f>
        <v>0</v>
      </c>
      <c r="J4313" s="28">
        <f>ROUND(_xlfn.XLOOKUP(B4313,'[2]固定资产明细表17-杰 (2)'!$Z$3:$Z$7000,'[2]固定资产明细表17-杰 (2)'!$J$3:$J$7000),0)</f>
        <v>0</v>
      </c>
      <c r="K4313" s="14"/>
      <c r="L4313" s="14"/>
      <c r="M4313" s="29">
        <f>_xlfn.XLOOKUP(B4313,'[2]固定资产明细表17-杰 (2)'!$Z$3:$Z$7000,'[2]固定资产明细表17-杰 (2)'!$O$3:$O$7000)</f>
        <v>0</v>
      </c>
      <c r="N4313" s="29">
        <f>_xlfn.XLOOKUP(B4313,'[2]固定资产明细表17-杰 (2)'!$Z$3:$Z$7000,'[2]固定资产明细表17-杰 (2)'!$R$3:$R$7000)</f>
        <v>0</v>
      </c>
      <c r="O4313" s="29">
        <f>_xlfn.XLOOKUP(B4313,'[2]固定资产明细表17-杰 (2)'!$Z$3:$Z$7000,'[2]固定资产明细表17-杰 (2)'!$X$3:$X$7000)</f>
        <v>0</v>
      </c>
      <c r="P4313" s="14"/>
      <c r="Q4313" s="14"/>
      <c r="R4313" s="14"/>
      <c r="S4313" s="14"/>
      <c r="T4313" s="14">
        <f t="shared" si="127"/>
        <v>0</v>
      </c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  <c r="AH4313" s="14"/>
    </row>
    <row r="4314" s="1" customFormat="1" ht="15" spans="1:34">
      <c r="A4314" s="9">
        <f t="shared" si="128"/>
        <v>4310</v>
      </c>
      <c r="B4314" s="14"/>
      <c r="C4314" s="14"/>
      <c r="D4314" s="44">
        <f>_xlfn.XLOOKUP(B4314,'[2]固定资产明细表17-杰 (2)'!$Z$3:$Z$7000,'[2]固定资产明细表17-杰 (2)'!$D$3:$D$7000)</f>
        <v>0</v>
      </c>
      <c r="E4314" s="14"/>
      <c r="F4314" s="14">
        <f>_xlfn.XLOOKUP(B4314,'[2]固定资产明细表17-杰 (2)'!$Z$3:$Z$7000,'[2]固定资产明细表17-杰 (2)'!$E$3:$E$7000)</f>
        <v>0</v>
      </c>
      <c r="G4314" s="9"/>
      <c r="H4314" s="9"/>
      <c r="I4314" s="18">
        <f>_xlfn.XLOOKUP(B4314,'[2]固定资产明细表17-杰 (2)'!$Z$3:$Z$7000,'[2]固定资产明细表17-杰 (2)'!$K$3:$K$7000)</f>
        <v>0</v>
      </c>
      <c r="J4314" s="28">
        <f>ROUND(_xlfn.XLOOKUP(B4314,'[2]固定资产明细表17-杰 (2)'!$Z$3:$Z$7000,'[2]固定资产明细表17-杰 (2)'!$J$3:$J$7000),0)</f>
        <v>0</v>
      </c>
      <c r="K4314" s="14"/>
      <c r="L4314" s="14"/>
      <c r="M4314" s="29">
        <f>_xlfn.XLOOKUP(B4314,'[2]固定资产明细表17-杰 (2)'!$Z$3:$Z$7000,'[2]固定资产明细表17-杰 (2)'!$O$3:$O$7000)</f>
        <v>0</v>
      </c>
      <c r="N4314" s="29">
        <f>_xlfn.XLOOKUP(B4314,'[2]固定资产明细表17-杰 (2)'!$Z$3:$Z$7000,'[2]固定资产明细表17-杰 (2)'!$R$3:$R$7000)</f>
        <v>0</v>
      </c>
      <c r="O4314" s="29">
        <f>_xlfn.XLOOKUP(B4314,'[2]固定资产明细表17-杰 (2)'!$Z$3:$Z$7000,'[2]固定资产明细表17-杰 (2)'!$X$3:$X$7000)</f>
        <v>0</v>
      </c>
      <c r="P4314" s="14"/>
      <c r="Q4314" s="14"/>
      <c r="R4314" s="14"/>
      <c r="S4314" s="14"/>
      <c r="T4314" s="14">
        <f t="shared" si="127"/>
        <v>0</v>
      </c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  <c r="AH4314" s="14"/>
    </row>
    <row r="4315" s="1" customFormat="1" ht="15" spans="1:34">
      <c r="A4315" s="9">
        <f t="shared" si="128"/>
        <v>4311</v>
      </c>
      <c r="B4315" s="14"/>
      <c r="C4315" s="14"/>
      <c r="D4315" s="44">
        <f>_xlfn.XLOOKUP(B4315,'[2]固定资产明细表17-杰 (2)'!$Z$3:$Z$7000,'[2]固定资产明细表17-杰 (2)'!$D$3:$D$7000)</f>
        <v>0</v>
      </c>
      <c r="E4315" s="14"/>
      <c r="F4315" s="14">
        <f>_xlfn.XLOOKUP(B4315,'[2]固定资产明细表17-杰 (2)'!$Z$3:$Z$7000,'[2]固定资产明细表17-杰 (2)'!$E$3:$E$7000)</f>
        <v>0</v>
      </c>
      <c r="G4315" s="9"/>
      <c r="H4315" s="9"/>
      <c r="I4315" s="18">
        <f>_xlfn.XLOOKUP(B4315,'[2]固定资产明细表17-杰 (2)'!$Z$3:$Z$7000,'[2]固定资产明细表17-杰 (2)'!$K$3:$K$7000)</f>
        <v>0</v>
      </c>
      <c r="J4315" s="28">
        <f>ROUND(_xlfn.XLOOKUP(B4315,'[2]固定资产明细表17-杰 (2)'!$Z$3:$Z$7000,'[2]固定资产明细表17-杰 (2)'!$J$3:$J$7000),0)</f>
        <v>0</v>
      </c>
      <c r="K4315" s="14"/>
      <c r="L4315" s="14"/>
      <c r="M4315" s="29">
        <f>_xlfn.XLOOKUP(B4315,'[2]固定资产明细表17-杰 (2)'!$Z$3:$Z$7000,'[2]固定资产明细表17-杰 (2)'!$O$3:$O$7000)</f>
        <v>0</v>
      </c>
      <c r="N4315" s="29">
        <f>_xlfn.XLOOKUP(B4315,'[2]固定资产明细表17-杰 (2)'!$Z$3:$Z$7000,'[2]固定资产明细表17-杰 (2)'!$R$3:$R$7000)</f>
        <v>0</v>
      </c>
      <c r="O4315" s="29">
        <f>_xlfn.XLOOKUP(B4315,'[2]固定资产明细表17-杰 (2)'!$Z$3:$Z$7000,'[2]固定资产明细表17-杰 (2)'!$X$3:$X$7000)</f>
        <v>0</v>
      </c>
      <c r="P4315" s="14"/>
      <c r="Q4315" s="14"/>
      <c r="R4315" s="14"/>
      <c r="S4315" s="14"/>
      <c r="T4315" s="14">
        <f t="shared" si="127"/>
        <v>0</v>
      </c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  <c r="AH4315" s="14"/>
    </row>
    <row r="4316" s="1" customFormat="1" ht="15" spans="1:34">
      <c r="A4316" s="9">
        <f t="shared" si="128"/>
        <v>4312</v>
      </c>
      <c r="B4316" s="14"/>
      <c r="C4316" s="14"/>
      <c r="D4316" s="44">
        <f>_xlfn.XLOOKUP(B4316,'[2]固定资产明细表17-杰 (2)'!$Z$3:$Z$7000,'[2]固定资产明细表17-杰 (2)'!$D$3:$D$7000)</f>
        <v>0</v>
      </c>
      <c r="E4316" s="14"/>
      <c r="F4316" s="14">
        <f>_xlfn.XLOOKUP(B4316,'[2]固定资产明细表17-杰 (2)'!$Z$3:$Z$7000,'[2]固定资产明细表17-杰 (2)'!$E$3:$E$7000)</f>
        <v>0</v>
      </c>
      <c r="G4316" s="9"/>
      <c r="H4316" s="9"/>
      <c r="I4316" s="18">
        <f>_xlfn.XLOOKUP(B4316,'[2]固定资产明细表17-杰 (2)'!$Z$3:$Z$7000,'[2]固定资产明细表17-杰 (2)'!$K$3:$K$7000)</f>
        <v>0</v>
      </c>
      <c r="J4316" s="28">
        <f>ROUND(_xlfn.XLOOKUP(B4316,'[2]固定资产明细表17-杰 (2)'!$Z$3:$Z$7000,'[2]固定资产明细表17-杰 (2)'!$J$3:$J$7000),0)</f>
        <v>0</v>
      </c>
      <c r="K4316" s="14"/>
      <c r="L4316" s="14"/>
      <c r="M4316" s="29">
        <f>_xlfn.XLOOKUP(B4316,'[2]固定资产明细表17-杰 (2)'!$Z$3:$Z$7000,'[2]固定资产明细表17-杰 (2)'!$O$3:$O$7000)</f>
        <v>0</v>
      </c>
      <c r="N4316" s="29">
        <f>_xlfn.XLOOKUP(B4316,'[2]固定资产明细表17-杰 (2)'!$Z$3:$Z$7000,'[2]固定资产明细表17-杰 (2)'!$R$3:$R$7000)</f>
        <v>0</v>
      </c>
      <c r="O4316" s="29">
        <f>_xlfn.XLOOKUP(B4316,'[2]固定资产明细表17-杰 (2)'!$Z$3:$Z$7000,'[2]固定资产明细表17-杰 (2)'!$X$3:$X$7000)</f>
        <v>0</v>
      </c>
      <c r="P4316" s="14"/>
      <c r="Q4316" s="14"/>
      <c r="R4316" s="14"/>
      <c r="S4316" s="14"/>
      <c r="T4316" s="14">
        <f t="shared" si="127"/>
        <v>0</v>
      </c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  <c r="AH4316" s="14"/>
    </row>
    <row r="4317" s="1" customFormat="1" ht="15" spans="1:34">
      <c r="A4317" s="9">
        <f t="shared" si="128"/>
        <v>4313</v>
      </c>
      <c r="B4317" s="14"/>
      <c r="C4317" s="14"/>
      <c r="D4317" s="44">
        <f>_xlfn.XLOOKUP(B4317,'[2]固定资产明细表17-杰 (2)'!$Z$3:$Z$7000,'[2]固定资产明细表17-杰 (2)'!$D$3:$D$7000)</f>
        <v>0</v>
      </c>
      <c r="E4317" s="14"/>
      <c r="F4317" s="14">
        <f>_xlfn.XLOOKUP(B4317,'[2]固定资产明细表17-杰 (2)'!$Z$3:$Z$7000,'[2]固定资产明细表17-杰 (2)'!$E$3:$E$7000)</f>
        <v>0</v>
      </c>
      <c r="G4317" s="9"/>
      <c r="H4317" s="9"/>
      <c r="I4317" s="18">
        <f>_xlfn.XLOOKUP(B4317,'[2]固定资产明细表17-杰 (2)'!$Z$3:$Z$7000,'[2]固定资产明细表17-杰 (2)'!$K$3:$K$7000)</f>
        <v>0</v>
      </c>
      <c r="J4317" s="28">
        <f>ROUND(_xlfn.XLOOKUP(B4317,'[2]固定资产明细表17-杰 (2)'!$Z$3:$Z$7000,'[2]固定资产明细表17-杰 (2)'!$J$3:$J$7000),0)</f>
        <v>0</v>
      </c>
      <c r="K4317" s="14"/>
      <c r="L4317" s="14"/>
      <c r="M4317" s="29">
        <f>_xlfn.XLOOKUP(B4317,'[2]固定资产明细表17-杰 (2)'!$Z$3:$Z$7000,'[2]固定资产明细表17-杰 (2)'!$O$3:$O$7000)</f>
        <v>0</v>
      </c>
      <c r="N4317" s="29">
        <f>_xlfn.XLOOKUP(B4317,'[2]固定资产明细表17-杰 (2)'!$Z$3:$Z$7000,'[2]固定资产明细表17-杰 (2)'!$R$3:$R$7000)</f>
        <v>0</v>
      </c>
      <c r="O4317" s="29">
        <f>_xlfn.XLOOKUP(B4317,'[2]固定资产明细表17-杰 (2)'!$Z$3:$Z$7000,'[2]固定资产明细表17-杰 (2)'!$X$3:$X$7000)</f>
        <v>0</v>
      </c>
      <c r="P4317" s="14"/>
      <c r="Q4317" s="14"/>
      <c r="R4317" s="14"/>
      <c r="S4317" s="14"/>
      <c r="T4317" s="14">
        <f t="shared" si="127"/>
        <v>0</v>
      </c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  <c r="AH4317" s="14"/>
    </row>
    <row r="4318" s="1" customFormat="1" ht="15" spans="1:34">
      <c r="A4318" s="9">
        <f t="shared" si="128"/>
        <v>4314</v>
      </c>
      <c r="B4318" s="14"/>
      <c r="C4318" s="14"/>
      <c r="D4318" s="44">
        <f>_xlfn.XLOOKUP(B4318,'[2]固定资产明细表17-杰 (2)'!$Z$3:$Z$7000,'[2]固定资产明细表17-杰 (2)'!$D$3:$D$7000)</f>
        <v>0</v>
      </c>
      <c r="E4318" s="14"/>
      <c r="F4318" s="14">
        <f>_xlfn.XLOOKUP(B4318,'[2]固定资产明细表17-杰 (2)'!$Z$3:$Z$7000,'[2]固定资产明细表17-杰 (2)'!$E$3:$E$7000)</f>
        <v>0</v>
      </c>
      <c r="G4318" s="9"/>
      <c r="H4318" s="9"/>
      <c r="I4318" s="18">
        <f>_xlfn.XLOOKUP(B4318,'[2]固定资产明细表17-杰 (2)'!$Z$3:$Z$7000,'[2]固定资产明细表17-杰 (2)'!$K$3:$K$7000)</f>
        <v>0</v>
      </c>
      <c r="J4318" s="28">
        <f>ROUND(_xlfn.XLOOKUP(B4318,'[2]固定资产明细表17-杰 (2)'!$Z$3:$Z$7000,'[2]固定资产明细表17-杰 (2)'!$J$3:$J$7000),0)</f>
        <v>0</v>
      </c>
      <c r="K4318" s="14"/>
      <c r="L4318" s="14"/>
      <c r="M4318" s="29">
        <f>_xlfn.XLOOKUP(B4318,'[2]固定资产明细表17-杰 (2)'!$Z$3:$Z$7000,'[2]固定资产明细表17-杰 (2)'!$O$3:$O$7000)</f>
        <v>0</v>
      </c>
      <c r="N4318" s="29">
        <f>_xlfn.XLOOKUP(B4318,'[2]固定资产明细表17-杰 (2)'!$Z$3:$Z$7000,'[2]固定资产明细表17-杰 (2)'!$R$3:$R$7000)</f>
        <v>0</v>
      </c>
      <c r="O4318" s="29">
        <f>_xlfn.XLOOKUP(B4318,'[2]固定资产明细表17-杰 (2)'!$Z$3:$Z$7000,'[2]固定资产明细表17-杰 (2)'!$X$3:$X$7000)</f>
        <v>0</v>
      </c>
      <c r="P4318" s="14"/>
      <c r="Q4318" s="14"/>
      <c r="R4318" s="14"/>
      <c r="S4318" s="14"/>
      <c r="T4318" s="14">
        <f t="shared" si="127"/>
        <v>0</v>
      </c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  <c r="AH4318" s="14"/>
    </row>
    <row r="4319" s="1" customFormat="1" ht="15" spans="1:34">
      <c r="A4319" s="9">
        <f t="shared" si="128"/>
        <v>4315</v>
      </c>
      <c r="B4319" s="14"/>
      <c r="C4319" s="14"/>
      <c r="D4319" s="44">
        <f>_xlfn.XLOOKUP(B4319,'[2]固定资产明细表17-杰 (2)'!$Z$3:$Z$7000,'[2]固定资产明细表17-杰 (2)'!$D$3:$D$7000)</f>
        <v>0</v>
      </c>
      <c r="E4319" s="14"/>
      <c r="F4319" s="14">
        <f>_xlfn.XLOOKUP(B4319,'[2]固定资产明细表17-杰 (2)'!$Z$3:$Z$7000,'[2]固定资产明细表17-杰 (2)'!$E$3:$E$7000)</f>
        <v>0</v>
      </c>
      <c r="G4319" s="9"/>
      <c r="H4319" s="9"/>
      <c r="I4319" s="18">
        <f>_xlfn.XLOOKUP(B4319,'[2]固定资产明细表17-杰 (2)'!$Z$3:$Z$7000,'[2]固定资产明细表17-杰 (2)'!$K$3:$K$7000)</f>
        <v>0</v>
      </c>
      <c r="J4319" s="28">
        <f>ROUND(_xlfn.XLOOKUP(B4319,'[2]固定资产明细表17-杰 (2)'!$Z$3:$Z$7000,'[2]固定资产明细表17-杰 (2)'!$J$3:$J$7000),0)</f>
        <v>0</v>
      </c>
      <c r="K4319" s="14"/>
      <c r="L4319" s="14"/>
      <c r="M4319" s="29">
        <f>_xlfn.XLOOKUP(B4319,'[2]固定资产明细表17-杰 (2)'!$Z$3:$Z$7000,'[2]固定资产明细表17-杰 (2)'!$O$3:$O$7000)</f>
        <v>0</v>
      </c>
      <c r="N4319" s="29">
        <f>_xlfn.XLOOKUP(B4319,'[2]固定资产明细表17-杰 (2)'!$Z$3:$Z$7000,'[2]固定资产明细表17-杰 (2)'!$R$3:$R$7000)</f>
        <v>0</v>
      </c>
      <c r="O4319" s="29">
        <f>_xlfn.XLOOKUP(B4319,'[2]固定资产明细表17-杰 (2)'!$Z$3:$Z$7000,'[2]固定资产明细表17-杰 (2)'!$X$3:$X$7000)</f>
        <v>0</v>
      </c>
      <c r="P4319" s="14"/>
      <c r="Q4319" s="14"/>
      <c r="R4319" s="14"/>
      <c r="S4319" s="14"/>
      <c r="T4319" s="14">
        <f t="shared" si="127"/>
        <v>0</v>
      </c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  <c r="AH4319" s="14"/>
    </row>
    <row r="4320" s="1" customFormat="1" ht="15" spans="1:34">
      <c r="A4320" s="9">
        <f t="shared" si="128"/>
        <v>4316</v>
      </c>
      <c r="B4320" s="14"/>
      <c r="C4320" s="14"/>
      <c r="D4320" s="44">
        <f>_xlfn.XLOOKUP(B4320,'[2]固定资产明细表17-杰 (2)'!$Z$3:$Z$7000,'[2]固定资产明细表17-杰 (2)'!$D$3:$D$7000)</f>
        <v>0</v>
      </c>
      <c r="E4320" s="14"/>
      <c r="F4320" s="14">
        <f>_xlfn.XLOOKUP(B4320,'[2]固定资产明细表17-杰 (2)'!$Z$3:$Z$7000,'[2]固定资产明细表17-杰 (2)'!$E$3:$E$7000)</f>
        <v>0</v>
      </c>
      <c r="G4320" s="9"/>
      <c r="H4320" s="9"/>
      <c r="I4320" s="18">
        <f>_xlfn.XLOOKUP(B4320,'[2]固定资产明细表17-杰 (2)'!$Z$3:$Z$7000,'[2]固定资产明细表17-杰 (2)'!$K$3:$K$7000)</f>
        <v>0</v>
      </c>
      <c r="J4320" s="28">
        <f>ROUND(_xlfn.XLOOKUP(B4320,'[2]固定资产明细表17-杰 (2)'!$Z$3:$Z$7000,'[2]固定资产明细表17-杰 (2)'!$J$3:$J$7000),0)</f>
        <v>0</v>
      </c>
      <c r="K4320" s="14"/>
      <c r="L4320" s="14"/>
      <c r="M4320" s="29">
        <f>_xlfn.XLOOKUP(B4320,'[2]固定资产明细表17-杰 (2)'!$Z$3:$Z$7000,'[2]固定资产明细表17-杰 (2)'!$O$3:$O$7000)</f>
        <v>0</v>
      </c>
      <c r="N4320" s="29">
        <f>_xlfn.XLOOKUP(B4320,'[2]固定资产明细表17-杰 (2)'!$Z$3:$Z$7000,'[2]固定资产明细表17-杰 (2)'!$R$3:$R$7000)</f>
        <v>0</v>
      </c>
      <c r="O4320" s="29">
        <f>_xlfn.XLOOKUP(B4320,'[2]固定资产明细表17-杰 (2)'!$Z$3:$Z$7000,'[2]固定资产明细表17-杰 (2)'!$X$3:$X$7000)</f>
        <v>0</v>
      </c>
      <c r="P4320" s="14"/>
      <c r="Q4320" s="14"/>
      <c r="R4320" s="14"/>
      <c r="S4320" s="14"/>
      <c r="T4320" s="14">
        <f t="shared" si="127"/>
        <v>0</v>
      </c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  <c r="AH4320" s="14"/>
    </row>
    <row r="4321" s="1" customFormat="1" ht="15" spans="1:34">
      <c r="A4321" s="9">
        <f t="shared" si="128"/>
        <v>4317</v>
      </c>
      <c r="B4321" s="14"/>
      <c r="C4321" s="14"/>
      <c r="D4321" s="44">
        <f>_xlfn.XLOOKUP(B4321,'[2]固定资产明细表17-杰 (2)'!$Z$3:$Z$7000,'[2]固定资产明细表17-杰 (2)'!$D$3:$D$7000)</f>
        <v>0</v>
      </c>
      <c r="E4321" s="14"/>
      <c r="F4321" s="14">
        <f>_xlfn.XLOOKUP(B4321,'[2]固定资产明细表17-杰 (2)'!$Z$3:$Z$7000,'[2]固定资产明细表17-杰 (2)'!$E$3:$E$7000)</f>
        <v>0</v>
      </c>
      <c r="G4321" s="9"/>
      <c r="H4321" s="9"/>
      <c r="I4321" s="18">
        <f>_xlfn.XLOOKUP(B4321,'[2]固定资产明细表17-杰 (2)'!$Z$3:$Z$7000,'[2]固定资产明细表17-杰 (2)'!$K$3:$K$7000)</f>
        <v>0</v>
      </c>
      <c r="J4321" s="28">
        <f>ROUND(_xlfn.XLOOKUP(B4321,'[2]固定资产明细表17-杰 (2)'!$Z$3:$Z$7000,'[2]固定资产明细表17-杰 (2)'!$J$3:$J$7000),0)</f>
        <v>0</v>
      </c>
      <c r="K4321" s="14"/>
      <c r="L4321" s="14"/>
      <c r="M4321" s="29">
        <f>_xlfn.XLOOKUP(B4321,'[2]固定资产明细表17-杰 (2)'!$Z$3:$Z$7000,'[2]固定资产明细表17-杰 (2)'!$O$3:$O$7000)</f>
        <v>0</v>
      </c>
      <c r="N4321" s="29">
        <f>_xlfn.XLOOKUP(B4321,'[2]固定资产明细表17-杰 (2)'!$Z$3:$Z$7000,'[2]固定资产明细表17-杰 (2)'!$R$3:$R$7000)</f>
        <v>0</v>
      </c>
      <c r="O4321" s="29">
        <f>_xlfn.XLOOKUP(B4321,'[2]固定资产明细表17-杰 (2)'!$Z$3:$Z$7000,'[2]固定资产明细表17-杰 (2)'!$X$3:$X$7000)</f>
        <v>0</v>
      </c>
      <c r="P4321" s="14"/>
      <c r="Q4321" s="14"/>
      <c r="R4321" s="14"/>
      <c r="S4321" s="14"/>
      <c r="T4321" s="14">
        <f t="shared" si="127"/>
        <v>0</v>
      </c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  <c r="AH4321" s="14"/>
    </row>
    <row r="4322" s="1" customFormat="1" ht="15" spans="1:34">
      <c r="A4322" s="9">
        <f t="shared" si="128"/>
        <v>4318</v>
      </c>
      <c r="B4322" s="14"/>
      <c r="C4322" s="14"/>
      <c r="D4322" s="44">
        <f>_xlfn.XLOOKUP(B4322,'[2]固定资产明细表17-杰 (2)'!$Z$3:$Z$7000,'[2]固定资产明细表17-杰 (2)'!$D$3:$D$7000)</f>
        <v>0</v>
      </c>
      <c r="E4322" s="14"/>
      <c r="F4322" s="14">
        <f>_xlfn.XLOOKUP(B4322,'[2]固定资产明细表17-杰 (2)'!$Z$3:$Z$7000,'[2]固定资产明细表17-杰 (2)'!$E$3:$E$7000)</f>
        <v>0</v>
      </c>
      <c r="G4322" s="9"/>
      <c r="H4322" s="9"/>
      <c r="I4322" s="18">
        <f>_xlfn.XLOOKUP(B4322,'[2]固定资产明细表17-杰 (2)'!$Z$3:$Z$7000,'[2]固定资产明细表17-杰 (2)'!$K$3:$K$7000)</f>
        <v>0</v>
      </c>
      <c r="J4322" s="28">
        <f>ROUND(_xlfn.XLOOKUP(B4322,'[2]固定资产明细表17-杰 (2)'!$Z$3:$Z$7000,'[2]固定资产明细表17-杰 (2)'!$J$3:$J$7000),0)</f>
        <v>0</v>
      </c>
      <c r="K4322" s="14"/>
      <c r="L4322" s="14"/>
      <c r="M4322" s="29">
        <f>_xlfn.XLOOKUP(B4322,'[2]固定资产明细表17-杰 (2)'!$Z$3:$Z$7000,'[2]固定资产明细表17-杰 (2)'!$O$3:$O$7000)</f>
        <v>0</v>
      </c>
      <c r="N4322" s="29">
        <f>_xlfn.XLOOKUP(B4322,'[2]固定资产明细表17-杰 (2)'!$Z$3:$Z$7000,'[2]固定资产明细表17-杰 (2)'!$R$3:$R$7000)</f>
        <v>0</v>
      </c>
      <c r="O4322" s="29">
        <f>_xlfn.XLOOKUP(B4322,'[2]固定资产明细表17-杰 (2)'!$Z$3:$Z$7000,'[2]固定资产明细表17-杰 (2)'!$X$3:$X$7000)</f>
        <v>0</v>
      </c>
      <c r="P4322" s="14"/>
      <c r="Q4322" s="14"/>
      <c r="R4322" s="14"/>
      <c r="S4322" s="14"/>
      <c r="T4322" s="14">
        <f t="shared" si="127"/>
        <v>0</v>
      </c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  <c r="AH4322" s="14"/>
    </row>
    <row r="4323" s="1" customFormat="1" ht="15" spans="1:34">
      <c r="A4323" s="9">
        <f t="shared" si="128"/>
        <v>4319</v>
      </c>
      <c r="B4323" s="14"/>
      <c r="C4323" s="14"/>
      <c r="D4323" s="44">
        <f>_xlfn.XLOOKUP(B4323,'[2]固定资产明细表17-杰 (2)'!$Z$3:$Z$7000,'[2]固定资产明细表17-杰 (2)'!$D$3:$D$7000)</f>
        <v>0</v>
      </c>
      <c r="E4323" s="14"/>
      <c r="F4323" s="14">
        <f>_xlfn.XLOOKUP(B4323,'[2]固定资产明细表17-杰 (2)'!$Z$3:$Z$7000,'[2]固定资产明细表17-杰 (2)'!$E$3:$E$7000)</f>
        <v>0</v>
      </c>
      <c r="G4323" s="9"/>
      <c r="H4323" s="9"/>
      <c r="I4323" s="18">
        <f>_xlfn.XLOOKUP(B4323,'[2]固定资产明细表17-杰 (2)'!$Z$3:$Z$7000,'[2]固定资产明细表17-杰 (2)'!$K$3:$K$7000)</f>
        <v>0</v>
      </c>
      <c r="J4323" s="28">
        <f>ROUND(_xlfn.XLOOKUP(B4323,'[2]固定资产明细表17-杰 (2)'!$Z$3:$Z$7000,'[2]固定资产明细表17-杰 (2)'!$J$3:$J$7000),0)</f>
        <v>0</v>
      </c>
      <c r="K4323" s="14"/>
      <c r="L4323" s="14"/>
      <c r="M4323" s="29">
        <f>_xlfn.XLOOKUP(B4323,'[2]固定资产明细表17-杰 (2)'!$Z$3:$Z$7000,'[2]固定资产明细表17-杰 (2)'!$O$3:$O$7000)</f>
        <v>0</v>
      </c>
      <c r="N4323" s="29">
        <f>_xlfn.XLOOKUP(B4323,'[2]固定资产明细表17-杰 (2)'!$Z$3:$Z$7000,'[2]固定资产明细表17-杰 (2)'!$R$3:$R$7000)</f>
        <v>0</v>
      </c>
      <c r="O4323" s="29">
        <f>_xlfn.XLOOKUP(B4323,'[2]固定资产明细表17-杰 (2)'!$Z$3:$Z$7000,'[2]固定资产明细表17-杰 (2)'!$X$3:$X$7000)</f>
        <v>0</v>
      </c>
      <c r="P4323" s="14"/>
      <c r="Q4323" s="14"/>
      <c r="R4323" s="14"/>
      <c r="S4323" s="14"/>
      <c r="T4323" s="14">
        <f t="shared" si="127"/>
        <v>0</v>
      </c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  <c r="AH4323" s="14"/>
    </row>
    <row r="4324" s="1" customFormat="1" ht="15" spans="1:34">
      <c r="A4324" s="9">
        <f t="shared" si="128"/>
        <v>4320</v>
      </c>
      <c r="B4324" s="14"/>
      <c r="C4324" s="14"/>
      <c r="D4324" s="44">
        <f>_xlfn.XLOOKUP(B4324,'[2]固定资产明细表17-杰 (2)'!$Z$3:$Z$7000,'[2]固定资产明细表17-杰 (2)'!$D$3:$D$7000)</f>
        <v>0</v>
      </c>
      <c r="E4324" s="14"/>
      <c r="F4324" s="14">
        <f>_xlfn.XLOOKUP(B4324,'[2]固定资产明细表17-杰 (2)'!$Z$3:$Z$7000,'[2]固定资产明细表17-杰 (2)'!$E$3:$E$7000)</f>
        <v>0</v>
      </c>
      <c r="G4324" s="9"/>
      <c r="H4324" s="9"/>
      <c r="I4324" s="18">
        <f>_xlfn.XLOOKUP(B4324,'[2]固定资产明细表17-杰 (2)'!$Z$3:$Z$7000,'[2]固定资产明细表17-杰 (2)'!$K$3:$K$7000)</f>
        <v>0</v>
      </c>
      <c r="J4324" s="28">
        <f>ROUND(_xlfn.XLOOKUP(B4324,'[2]固定资产明细表17-杰 (2)'!$Z$3:$Z$7000,'[2]固定资产明细表17-杰 (2)'!$J$3:$J$7000),0)</f>
        <v>0</v>
      </c>
      <c r="K4324" s="14"/>
      <c r="L4324" s="14"/>
      <c r="M4324" s="29">
        <f>_xlfn.XLOOKUP(B4324,'[2]固定资产明细表17-杰 (2)'!$Z$3:$Z$7000,'[2]固定资产明细表17-杰 (2)'!$O$3:$O$7000)</f>
        <v>0</v>
      </c>
      <c r="N4324" s="29">
        <f>_xlfn.XLOOKUP(B4324,'[2]固定资产明细表17-杰 (2)'!$Z$3:$Z$7000,'[2]固定资产明细表17-杰 (2)'!$R$3:$R$7000)</f>
        <v>0</v>
      </c>
      <c r="O4324" s="29">
        <f>_xlfn.XLOOKUP(B4324,'[2]固定资产明细表17-杰 (2)'!$Z$3:$Z$7000,'[2]固定资产明细表17-杰 (2)'!$X$3:$X$7000)</f>
        <v>0</v>
      </c>
      <c r="P4324" s="14"/>
      <c r="Q4324" s="14"/>
      <c r="R4324" s="14"/>
      <c r="S4324" s="14"/>
      <c r="T4324" s="14">
        <f t="shared" si="127"/>
        <v>0</v>
      </c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  <c r="AH4324" s="14"/>
    </row>
    <row r="4325" s="1" customFormat="1" ht="15" spans="1:34">
      <c r="A4325" s="9">
        <f t="shared" si="128"/>
        <v>4321</v>
      </c>
      <c r="B4325" s="14"/>
      <c r="C4325" s="14"/>
      <c r="D4325" s="44">
        <f>_xlfn.XLOOKUP(B4325,'[2]固定资产明细表17-杰 (2)'!$Z$3:$Z$7000,'[2]固定资产明细表17-杰 (2)'!$D$3:$D$7000)</f>
        <v>0</v>
      </c>
      <c r="E4325" s="14"/>
      <c r="F4325" s="14">
        <f>_xlfn.XLOOKUP(B4325,'[2]固定资产明细表17-杰 (2)'!$Z$3:$Z$7000,'[2]固定资产明细表17-杰 (2)'!$E$3:$E$7000)</f>
        <v>0</v>
      </c>
      <c r="G4325" s="9"/>
      <c r="H4325" s="9"/>
      <c r="I4325" s="18">
        <f>_xlfn.XLOOKUP(B4325,'[2]固定资产明细表17-杰 (2)'!$Z$3:$Z$7000,'[2]固定资产明细表17-杰 (2)'!$K$3:$K$7000)</f>
        <v>0</v>
      </c>
      <c r="J4325" s="28">
        <f>ROUND(_xlfn.XLOOKUP(B4325,'[2]固定资产明细表17-杰 (2)'!$Z$3:$Z$7000,'[2]固定资产明细表17-杰 (2)'!$J$3:$J$7000),0)</f>
        <v>0</v>
      </c>
      <c r="K4325" s="14"/>
      <c r="L4325" s="14"/>
      <c r="M4325" s="29">
        <f>_xlfn.XLOOKUP(B4325,'[2]固定资产明细表17-杰 (2)'!$Z$3:$Z$7000,'[2]固定资产明细表17-杰 (2)'!$O$3:$O$7000)</f>
        <v>0</v>
      </c>
      <c r="N4325" s="29">
        <f>_xlfn.XLOOKUP(B4325,'[2]固定资产明细表17-杰 (2)'!$Z$3:$Z$7000,'[2]固定资产明细表17-杰 (2)'!$R$3:$R$7000)</f>
        <v>0</v>
      </c>
      <c r="O4325" s="29">
        <f>_xlfn.XLOOKUP(B4325,'[2]固定资产明细表17-杰 (2)'!$Z$3:$Z$7000,'[2]固定资产明细表17-杰 (2)'!$X$3:$X$7000)</f>
        <v>0</v>
      </c>
      <c r="P4325" s="14"/>
      <c r="Q4325" s="14"/>
      <c r="R4325" s="14"/>
      <c r="S4325" s="14"/>
      <c r="T4325" s="14">
        <f t="shared" si="127"/>
        <v>0</v>
      </c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  <c r="AH4325" s="14"/>
    </row>
    <row r="4326" s="1" customFormat="1" ht="15" spans="1:34">
      <c r="A4326" s="9">
        <f t="shared" si="128"/>
        <v>4322</v>
      </c>
      <c r="B4326" s="14"/>
      <c r="C4326" s="14"/>
      <c r="D4326" s="44">
        <f>_xlfn.XLOOKUP(B4326,'[2]固定资产明细表17-杰 (2)'!$Z$3:$Z$7000,'[2]固定资产明细表17-杰 (2)'!$D$3:$D$7000)</f>
        <v>0</v>
      </c>
      <c r="E4326" s="14"/>
      <c r="F4326" s="14">
        <f>_xlfn.XLOOKUP(B4326,'[2]固定资产明细表17-杰 (2)'!$Z$3:$Z$7000,'[2]固定资产明细表17-杰 (2)'!$E$3:$E$7000)</f>
        <v>0</v>
      </c>
      <c r="G4326" s="9"/>
      <c r="H4326" s="9"/>
      <c r="I4326" s="18">
        <f>_xlfn.XLOOKUP(B4326,'[2]固定资产明细表17-杰 (2)'!$Z$3:$Z$7000,'[2]固定资产明细表17-杰 (2)'!$K$3:$K$7000)</f>
        <v>0</v>
      </c>
      <c r="J4326" s="28">
        <f>ROUND(_xlfn.XLOOKUP(B4326,'[2]固定资产明细表17-杰 (2)'!$Z$3:$Z$7000,'[2]固定资产明细表17-杰 (2)'!$J$3:$J$7000),0)</f>
        <v>0</v>
      </c>
      <c r="K4326" s="14"/>
      <c r="L4326" s="14"/>
      <c r="M4326" s="29">
        <f>_xlfn.XLOOKUP(B4326,'[2]固定资产明细表17-杰 (2)'!$Z$3:$Z$7000,'[2]固定资产明细表17-杰 (2)'!$O$3:$O$7000)</f>
        <v>0</v>
      </c>
      <c r="N4326" s="29">
        <f>_xlfn.XLOOKUP(B4326,'[2]固定资产明细表17-杰 (2)'!$Z$3:$Z$7000,'[2]固定资产明细表17-杰 (2)'!$R$3:$R$7000)</f>
        <v>0</v>
      </c>
      <c r="O4326" s="29">
        <f>_xlfn.XLOOKUP(B4326,'[2]固定资产明细表17-杰 (2)'!$Z$3:$Z$7000,'[2]固定资产明细表17-杰 (2)'!$X$3:$X$7000)</f>
        <v>0</v>
      </c>
      <c r="P4326" s="14"/>
      <c r="Q4326" s="14"/>
      <c r="R4326" s="14"/>
      <c r="S4326" s="14"/>
      <c r="T4326" s="14">
        <f t="shared" si="127"/>
        <v>0</v>
      </c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  <c r="AH4326" s="14"/>
    </row>
    <row r="4327" s="1" customFormat="1" ht="15" spans="1:34">
      <c r="A4327" s="9">
        <f t="shared" si="128"/>
        <v>4323</v>
      </c>
      <c r="B4327" s="14"/>
      <c r="C4327" s="14"/>
      <c r="D4327" s="44">
        <f>_xlfn.XLOOKUP(B4327,'[2]固定资产明细表17-杰 (2)'!$Z$3:$Z$7000,'[2]固定资产明细表17-杰 (2)'!$D$3:$D$7000)</f>
        <v>0</v>
      </c>
      <c r="E4327" s="14"/>
      <c r="F4327" s="14">
        <f>_xlfn.XLOOKUP(B4327,'[2]固定资产明细表17-杰 (2)'!$Z$3:$Z$7000,'[2]固定资产明细表17-杰 (2)'!$E$3:$E$7000)</f>
        <v>0</v>
      </c>
      <c r="G4327" s="9"/>
      <c r="H4327" s="9"/>
      <c r="I4327" s="18">
        <f>_xlfn.XLOOKUP(B4327,'[2]固定资产明细表17-杰 (2)'!$Z$3:$Z$7000,'[2]固定资产明细表17-杰 (2)'!$K$3:$K$7000)</f>
        <v>0</v>
      </c>
      <c r="J4327" s="28">
        <f>ROUND(_xlfn.XLOOKUP(B4327,'[2]固定资产明细表17-杰 (2)'!$Z$3:$Z$7000,'[2]固定资产明细表17-杰 (2)'!$J$3:$J$7000),0)</f>
        <v>0</v>
      </c>
      <c r="K4327" s="14"/>
      <c r="L4327" s="14"/>
      <c r="M4327" s="29">
        <f>_xlfn.XLOOKUP(B4327,'[2]固定资产明细表17-杰 (2)'!$Z$3:$Z$7000,'[2]固定资产明细表17-杰 (2)'!$O$3:$O$7000)</f>
        <v>0</v>
      </c>
      <c r="N4327" s="29">
        <f>_xlfn.XLOOKUP(B4327,'[2]固定资产明细表17-杰 (2)'!$Z$3:$Z$7000,'[2]固定资产明细表17-杰 (2)'!$R$3:$R$7000)</f>
        <v>0</v>
      </c>
      <c r="O4327" s="29">
        <f>_xlfn.XLOOKUP(B4327,'[2]固定资产明细表17-杰 (2)'!$Z$3:$Z$7000,'[2]固定资产明细表17-杰 (2)'!$X$3:$X$7000)</f>
        <v>0</v>
      </c>
      <c r="P4327" s="14"/>
      <c r="Q4327" s="14"/>
      <c r="R4327" s="14"/>
      <c r="S4327" s="14"/>
      <c r="T4327" s="14">
        <f t="shared" ref="T4327:T4390" si="129">IF((P4327-L4327)&gt;0,P4327-L4327,0)</f>
        <v>0</v>
      </c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  <c r="AH4327" s="14"/>
    </row>
    <row r="4328" s="1" customFormat="1" ht="15" spans="1:34">
      <c r="A4328" s="9">
        <f t="shared" si="128"/>
        <v>4324</v>
      </c>
      <c r="B4328" s="14"/>
      <c r="C4328" s="14"/>
      <c r="D4328" s="44">
        <f>_xlfn.XLOOKUP(B4328,'[2]固定资产明细表17-杰 (2)'!$Z$3:$Z$7000,'[2]固定资产明细表17-杰 (2)'!$D$3:$D$7000)</f>
        <v>0</v>
      </c>
      <c r="E4328" s="14"/>
      <c r="F4328" s="14">
        <f>_xlfn.XLOOKUP(B4328,'[2]固定资产明细表17-杰 (2)'!$Z$3:$Z$7000,'[2]固定资产明细表17-杰 (2)'!$E$3:$E$7000)</f>
        <v>0</v>
      </c>
      <c r="G4328" s="9"/>
      <c r="H4328" s="9"/>
      <c r="I4328" s="18">
        <f>_xlfn.XLOOKUP(B4328,'[2]固定资产明细表17-杰 (2)'!$Z$3:$Z$7000,'[2]固定资产明细表17-杰 (2)'!$K$3:$K$7000)</f>
        <v>0</v>
      </c>
      <c r="J4328" s="28">
        <f>ROUND(_xlfn.XLOOKUP(B4328,'[2]固定资产明细表17-杰 (2)'!$Z$3:$Z$7000,'[2]固定资产明细表17-杰 (2)'!$J$3:$J$7000),0)</f>
        <v>0</v>
      </c>
      <c r="K4328" s="14"/>
      <c r="L4328" s="14"/>
      <c r="M4328" s="29">
        <f>_xlfn.XLOOKUP(B4328,'[2]固定资产明细表17-杰 (2)'!$Z$3:$Z$7000,'[2]固定资产明细表17-杰 (2)'!$O$3:$O$7000)</f>
        <v>0</v>
      </c>
      <c r="N4328" s="29">
        <f>_xlfn.XLOOKUP(B4328,'[2]固定资产明细表17-杰 (2)'!$Z$3:$Z$7000,'[2]固定资产明细表17-杰 (2)'!$R$3:$R$7000)</f>
        <v>0</v>
      </c>
      <c r="O4328" s="29">
        <f>_xlfn.XLOOKUP(B4328,'[2]固定资产明细表17-杰 (2)'!$Z$3:$Z$7000,'[2]固定资产明细表17-杰 (2)'!$X$3:$X$7000)</f>
        <v>0</v>
      </c>
      <c r="P4328" s="14"/>
      <c r="Q4328" s="14"/>
      <c r="R4328" s="14"/>
      <c r="S4328" s="14"/>
      <c r="T4328" s="14">
        <f t="shared" si="129"/>
        <v>0</v>
      </c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  <c r="AH4328" s="14"/>
    </row>
    <row r="4329" s="1" customFormat="1" ht="15" spans="1:34">
      <c r="A4329" s="9">
        <f t="shared" si="128"/>
        <v>4325</v>
      </c>
      <c r="B4329" s="14"/>
      <c r="C4329" s="14"/>
      <c r="D4329" s="44">
        <f>_xlfn.XLOOKUP(B4329,'[2]固定资产明细表17-杰 (2)'!$Z$3:$Z$7000,'[2]固定资产明细表17-杰 (2)'!$D$3:$D$7000)</f>
        <v>0</v>
      </c>
      <c r="E4329" s="14"/>
      <c r="F4329" s="14">
        <f>_xlfn.XLOOKUP(B4329,'[2]固定资产明细表17-杰 (2)'!$Z$3:$Z$7000,'[2]固定资产明细表17-杰 (2)'!$E$3:$E$7000)</f>
        <v>0</v>
      </c>
      <c r="G4329" s="9"/>
      <c r="H4329" s="9"/>
      <c r="I4329" s="18">
        <f>_xlfn.XLOOKUP(B4329,'[2]固定资产明细表17-杰 (2)'!$Z$3:$Z$7000,'[2]固定资产明细表17-杰 (2)'!$K$3:$K$7000)</f>
        <v>0</v>
      </c>
      <c r="J4329" s="28">
        <f>ROUND(_xlfn.XLOOKUP(B4329,'[2]固定资产明细表17-杰 (2)'!$Z$3:$Z$7000,'[2]固定资产明细表17-杰 (2)'!$J$3:$J$7000),0)</f>
        <v>0</v>
      </c>
      <c r="K4329" s="14"/>
      <c r="L4329" s="14"/>
      <c r="M4329" s="29">
        <f>_xlfn.XLOOKUP(B4329,'[2]固定资产明细表17-杰 (2)'!$Z$3:$Z$7000,'[2]固定资产明细表17-杰 (2)'!$O$3:$O$7000)</f>
        <v>0</v>
      </c>
      <c r="N4329" s="29">
        <f>_xlfn.XLOOKUP(B4329,'[2]固定资产明细表17-杰 (2)'!$Z$3:$Z$7000,'[2]固定资产明细表17-杰 (2)'!$R$3:$R$7000)</f>
        <v>0</v>
      </c>
      <c r="O4329" s="29">
        <f>_xlfn.XLOOKUP(B4329,'[2]固定资产明细表17-杰 (2)'!$Z$3:$Z$7000,'[2]固定资产明细表17-杰 (2)'!$X$3:$X$7000)</f>
        <v>0</v>
      </c>
      <c r="P4329" s="14"/>
      <c r="Q4329" s="14"/>
      <c r="R4329" s="14"/>
      <c r="S4329" s="14"/>
      <c r="T4329" s="14">
        <f t="shared" si="129"/>
        <v>0</v>
      </c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  <c r="AH4329" s="14"/>
    </row>
    <row r="4330" s="1" customFormat="1" ht="15" spans="1:34">
      <c r="A4330" s="9">
        <f t="shared" si="128"/>
        <v>4326</v>
      </c>
      <c r="B4330" s="14"/>
      <c r="C4330" s="14"/>
      <c r="D4330" s="44">
        <f>_xlfn.XLOOKUP(B4330,'[2]固定资产明细表17-杰 (2)'!$Z$3:$Z$7000,'[2]固定资产明细表17-杰 (2)'!$D$3:$D$7000)</f>
        <v>0</v>
      </c>
      <c r="E4330" s="14"/>
      <c r="F4330" s="14">
        <f>_xlfn.XLOOKUP(B4330,'[2]固定资产明细表17-杰 (2)'!$Z$3:$Z$7000,'[2]固定资产明细表17-杰 (2)'!$E$3:$E$7000)</f>
        <v>0</v>
      </c>
      <c r="G4330" s="9"/>
      <c r="H4330" s="9"/>
      <c r="I4330" s="18">
        <f>_xlfn.XLOOKUP(B4330,'[2]固定资产明细表17-杰 (2)'!$Z$3:$Z$7000,'[2]固定资产明细表17-杰 (2)'!$K$3:$K$7000)</f>
        <v>0</v>
      </c>
      <c r="J4330" s="28">
        <f>ROUND(_xlfn.XLOOKUP(B4330,'[2]固定资产明细表17-杰 (2)'!$Z$3:$Z$7000,'[2]固定资产明细表17-杰 (2)'!$J$3:$J$7000),0)</f>
        <v>0</v>
      </c>
      <c r="K4330" s="14"/>
      <c r="L4330" s="14"/>
      <c r="M4330" s="29">
        <f>_xlfn.XLOOKUP(B4330,'[2]固定资产明细表17-杰 (2)'!$Z$3:$Z$7000,'[2]固定资产明细表17-杰 (2)'!$O$3:$O$7000)</f>
        <v>0</v>
      </c>
      <c r="N4330" s="29">
        <f>_xlfn.XLOOKUP(B4330,'[2]固定资产明细表17-杰 (2)'!$Z$3:$Z$7000,'[2]固定资产明细表17-杰 (2)'!$R$3:$R$7000)</f>
        <v>0</v>
      </c>
      <c r="O4330" s="29">
        <f>_xlfn.XLOOKUP(B4330,'[2]固定资产明细表17-杰 (2)'!$Z$3:$Z$7000,'[2]固定资产明细表17-杰 (2)'!$X$3:$X$7000)</f>
        <v>0</v>
      </c>
      <c r="P4330" s="14"/>
      <c r="Q4330" s="14"/>
      <c r="R4330" s="14"/>
      <c r="S4330" s="14"/>
      <c r="T4330" s="14">
        <f t="shared" si="129"/>
        <v>0</v>
      </c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  <c r="AH4330" s="14"/>
    </row>
    <row r="4331" s="1" customFormat="1" ht="15" spans="1:34">
      <c r="A4331" s="9">
        <f t="shared" si="128"/>
        <v>4327</v>
      </c>
      <c r="B4331" s="14"/>
      <c r="C4331" s="14"/>
      <c r="D4331" s="44">
        <f>_xlfn.XLOOKUP(B4331,'[2]固定资产明细表17-杰 (2)'!$Z$3:$Z$7000,'[2]固定资产明细表17-杰 (2)'!$D$3:$D$7000)</f>
        <v>0</v>
      </c>
      <c r="E4331" s="14"/>
      <c r="F4331" s="14">
        <f>_xlfn.XLOOKUP(B4331,'[2]固定资产明细表17-杰 (2)'!$Z$3:$Z$7000,'[2]固定资产明细表17-杰 (2)'!$E$3:$E$7000)</f>
        <v>0</v>
      </c>
      <c r="G4331" s="9"/>
      <c r="H4331" s="9"/>
      <c r="I4331" s="18">
        <f>_xlfn.XLOOKUP(B4331,'[2]固定资产明细表17-杰 (2)'!$Z$3:$Z$7000,'[2]固定资产明细表17-杰 (2)'!$K$3:$K$7000)</f>
        <v>0</v>
      </c>
      <c r="J4331" s="28">
        <f>ROUND(_xlfn.XLOOKUP(B4331,'[2]固定资产明细表17-杰 (2)'!$Z$3:$Z$7000,'[2]固定资产明细表17-杰 (2)'!$J$3:$J$7000),0)</f>
        <v>0</v>
      </c>
      <c r="K4331" s="14"/>
      <c r="L4331" s="14"/>
      <c r="M4331" s="29">
        <f>_xlfn.XLOOKUP(B4331,'[2]固定资产明细表17-杰 (2)'!$Z$3:$Z$7000,'[2]固定资产明细表17-杰 (2)'!$O$3:$O$7000)</f>
        <v>0</v>
      </c>
      <c r="N4331" s="29">
        <f>_xlfn.XLOOKUP(B4331,'[2]固定资产明细表17-杰 (2)'!$Z$3:$Z$7000,'[2]固定资产明细表17-杰 (2)'!$R$3:$R$7000)</f>
        <v>0</v>
      </c>
      <c r="O4331" s="29">
        <f>_xlfn.XLOOKUP(B4331,'[2]固定资产明细表17-杰 (2)'!$Z$3:$Z$7000,'[2]固定资产明细表17-杰 (2)'!$X$3:$X$7000)</f>
        <v>0</v>
      </c>
      <c r="P4331" s="14"/>
      <c r="Q4331" s="14"/>
      <c r="R4331" s="14"/>
      <c r="S4331" s="14"/>
      <c r="T4331" s="14">
        <f t="shared" si="129"/>
        <v>0</v>
      </c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  <c r="AH4331" s="14"/>
    </row>
    <row r="4332" s="1" customFormat="1" ht="15" spans="1:34">
      <c r="A4332" s="9">
        <f t="shared" si="128"/>
        <v>4328</v>
      </c>
      <c r="B4332" s="14"/>
      <c r="C4332" s="14"/>
      <c r="D4332" s="44">
        <f>_xlfn.XLOOKUP(B4332,'[2]固定资产明细表17-杰 (2)'!$Z$3:$Z$7000,'[2]固定资产明细表17-杰 (2)'!$D$3:$D$7000)</f>
        <v>0</v>
      </c>
      <c r="E4332" s="14"/>
      <c r="F4332" s="14">
        <f>_xlfn.XLOOKUP(B4332,'[2]固定资产明细表17-杰 (2)'!$Z$3:$Z$7000,'[2]固定资产明细表17-杰 (2)'!$E$3:$E$7000)</f>
        <v>0</v>
      </c>
      <c r="G4332" s="9"/>
      <c r="H4332" s="9"/>
      <c r="I4332" s="18">
        <f>_xlfn.XLOOKUP(B4332,'[2]固定资产明细表17-杰 (2)'!$Z$3:$Z$7000,'[2]固定资产明细表17-杰 (2)'!$K$3:$K$7000)</f>
        <v>0</v>
      </c>
      <c r="J4332" s="28">
        <f>ROUND(_xlfn.XLOOKUP(B4332,'[2]固定资产明细表17-杰 (2)'!$Z$3:$Z$7000,'[2]固定资产明细表17-杰 (2)'!$J$3:$J$7000),0)</f>
        <v>0</v>
      </c>
      <c r="K4332" s="14"/>
      <c r="L4332" s="14"/>
      <c r="M4332" s="29">
        <f>_xlfn.XLOOKUP(B4332,'[2]固定资产明细表17-杰 (2)'!$Z$3:$Z$7000,'[2]固定资产明细表17-杰 (2)'!$O$3:$O$7000)</f>
        <v>0</v>
      </c>
      <c r="N4332" s="29">
        <f>_xlfn.XLOOKUP(B4332,'[2]固定资产明细表17-杰 (2)'!$Z$3:$Z$7000,'[2]固定资产明细表17-杰 (2)'!$R$3:$R$7000)</f>
        <v>0</v>
      </c>
      <c r="O4332" s="29">
        <f>_xlfn.XLOOKUP(B4332,'[2]固定资产明细表17-杰 (2)'!$Z$3:$Z$7000,'[2]固定资产明细表17-杰 (2)'!$X$3:$X$7000)</f>
        <v>0</v>
      </c>
      <c r="P4332" s="14"/>
      <c r="Q4332" s="14"/>
      <c r="R4332" s="14"/>
      <c r="S4332" s="14"/>
      <c r="T4332" s="14">
        <f t="shared" si="129"/>
        <v>0</v>
      </c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  <c r="AH4332" s="14"/>
    </row>
    <row r="4333" s="1" customFormat="1" ht="15" spans="1:34">
      <c r="A4333" s="9">
        <f t="shared" si="128"/>
        <v>4329</v>
      </c>
      <c r="B4333" s="14"/>
      <c r="C4333" s="14"/>
      <c r="D4333" s="44">
        <f>_xlfn.XLOOKUP(B4333,'[2]固定资产明细表17-杰 (2)'!$Z$3:$Z$7000,'[2]固定资产明细表17-杰 (2)'!$D$3:$D$7000)</f>
        <v>0</v>
      </c>
      <c r="E4333" s="14"/>
      <c r="F4333" s="14">
        <f>_xlfn.XLOOKUP(B4333,'[2]固定资产明细表17-杰 (2)'!$Z$3:$Z$7000,'[2]固定资产明细表17-杰 (2)'!$E$3:$E$7000)</f>
        <v>0</v>
      </c>
      <c r="G4333" s="9"/>
      <c r="H4333" s="9"/>
      <c r="I4333" s="18">
        <f>_xlfn.XLOOKUP(B4333,'[2]固定资产明细表17-杰 (2)'!$Z$3:$Z$7000,'[2]固定资产明细表17-杰 (2)'!$K$3:$K$7000)</f>
        <v>0</v>
      </c>
      <c r="J4333" s="28">
        <f>ROUND(_xlfn.XLOOKUP(B4333,'[2]固定资产明细表17-杰 (2)'!$Z$3:$Z$7000,'[2]固定资产明细表17-杰 (2)'!$J$3:$J$7000),0)</f>
        <v>0</v>
      </c>
      <c r="K4333" s="14"/>
      <c r="L4333" s="14"/>
      <c r="M4333" s="29">
        <f>_xlfn.XLOOKUP(B4333,'[2]固定资产明细表17-杰 (2)'!$Z$3:$Z$7000,'[2]固定资产明细表17-杰 (2)'!$O$3:$O$7000)</f>
        <v>0</v>
      </c>
      <c r="N4333" s="29">
        <f>_xlfn.XLOOKUP(B4333,'[2]固定资产明细表17-杰 (2)'!$Z$3:$Z$7000,'[2]固定资产明细表17-杰 (2)'!$R$3:$R$7000)</f>
        <v>0</v>
      </c>
      <c r="O4333" s="29">
        <f>_xlfn.XLOOKUP(B4333,'[2]固定资产明细表17-杰 (2)'!$Z$3:$Z$7000,'[2]固定资产明细表17-杰 (2)'!$X$3:$X$7000)</f>
        <v>0</v>
      </c>
      <c r="P4333" s="14"/>
      <c r="Q4333" s="14"/>
      <c r="R4333" s="14"/>
      <c r="S4333" s="14"/>
      <c r="T4333" s="14">
        <f t="shared" si="129"/>
        <v>0</v>
      </c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  <c r="AH4333" s="14"/>
    </row>
    <row r="4334" s="1" customFormat="1" ht="15" spans="1:34">
      <c r="A4334" s="9">
        <f t="shared" si="128"/>
        <v>4330</v>
      </c>
      <c r="B4334" s="14"/>
      <c r="C4334" s="14"/>
      <c r="D4334" s="44">
        <f>_xlfn.XLOOKUP(B4334,'[2]固定资产明细表17-杰 (2)'!$Z$3:$Z$7000,'[2]固定资产明细表17-杰 (2)'!$D$3:$D$7000)</f>
        <v>0</v>
      </c>
      <c r="E4334" s="14"/>
      <c r="F4334" s="14">
        <f>_xlfn.XLOOKUP(B4334,'[2]固定资产明细表17-杰 (2)'!$Z$3:$Z$7000,'[2]固定资产明细表17-杰 (2)'!$E$3:$E$7000)</f>
        <v>0</v>
      </c>
      <c r="G4334" s="9"/>
      <c r="H4334" s="9"/>
      <c r="I4334" s="18">
        <f>_xlfn.XLOOKUP(B4334,'[2]固定资产明细表17-杰 (2)'!$Z$3:$Z$7000,'[2]固定资产明细表17-杰 (2)'!$K$3:$K$7000)</f>
        <v>0</v>
      </c>
      <c r="J4334" s="28">
        <f>ROUND(_xlfn.XLOOKUP(B4334,'[2]固定资产明细表17-杰 (2)'!$Z$3:$Z$7000,'[2]固定资产明细表17-杰 (2)'!$J$3:$J$7000),0)</f>
        <v>0</v>
      </c>
      <c r="K4334" s="14"/>
      <c r="L4334" s="14"/>
      <c r="M4334" s="29">
        <f>_xlfn.XLOOKUP(B4334,'[2]固定资产明细表17-杰 (2)'!$Z$3:$Z$7000,'[2]固定资产明细表17-杰 (2)'!$O$3:$O$7000)</f>
        <v>0</v>
      </c>
      <c r="N4334" s="29">
        <f>_xlfn.XLOOKUP(B4334,'[2]固定资产明细表17-杰 (2)'!$Z$3:$Z$7000,'[2]固定资产明细表17-杰 (2)'!$R$3:$R$7000)</f>
        <v>0</v>
      </c>
      <c r="O4334" s="29">
        <f>_xlfn.XLOOKUP(B4334,'[2]固定资产明细表17-杰 (2)'!$Z$3:$Z$7000,'[2]固定资产明细表17-杰 (2)'!$X$3:$X$7000)</f>
        <v>0</v>
      </c>
      <c r="P4334" s="14"/>
      <c r="Q4334" s="14"/>
      <c r="R4334" s="14"/>
      <c r="S4334" s="14"/>
      <c r="T4334" s="14">
        <f t="shared" si="129"/>
        <v>0</v>
      </c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  <c r="AH4334" s="14"/>
    </row>
    <row r="4335" s="1" customFormat="1" ht="15" spans="1:34">
      <c r="A4335" s="9">
        <f t="shared" si="128"/>
        <v>4331</v>
      </c>
      <c r="B4335" s="14"/>
      <c r="C4335" s="14"/>
      <c r="D4335" s="44">
        <f>_xlfn.XLOOKUP(B4335,'[2]固定资产明细表17-杰 (2)'!$Z$3:$Z$7000,'[2]固定资产明细表17-杰 (2)'!$D$3:$D$7000)</f>
        <v>0</v>
      </c>
      <c r="E4335" s="14"/>
      <c r="F4335" s="14">
        <f>_xlfn.XLOOKUP(B4335,'[2]固定资产明细表17-杰 (2)'!$Z$3:$Z$7000,'[2]固定资产明细表17-杰 (2)'!$E$3:$E$7000)</f>
        <v>0</v>
      </c>
      <c r="G4335" s="9"/>
      <c r="H4335" s="9"/>
      <c r="I4335" s="18">
        <f>_xlfn.XLOOKUP(B4335,'[2]固定资产明细表17-杰 (2)'!$Z$3:$Z$7000,'[2]固定资产明细表17-杰 (2)'!$K$3:$K$7000)</f>
        <v>0</v>
      </c>
      <c r="J4335" s="28">
        <f>ROUND(_xlfn.XLOOKUP(B4335,'[2]固定资产明细表17-杰 (2)'!$Z$3:$Z$7000,'[2]固定资产明细表17-杰 (2)'!$J$3:$J$7000),0)</f>
        <v>0</v>
      </c>
      <c r="K4335" s="14"/>
      <c r="L4335" s="14"/>
      <c r="M4335" s="29">
        <f>_xlfn.XLOOKUP(B4335,'[2]固定资产明细表17-杰 (2)'!$Z$3:$Z$7000,'[2]固定资产明细表17-杰 (2)'!$O$3:$O$7000)</f>
        <v>0</v>
      </c>
      <c r="N4335" s="29">
        <f>_xlfn.XLOOKUP(B4335,'[2]固定资产明细表17-杰 (2)'!$Z$3:$Z$7000,'[2]固定资产明细表17-杰 (2)'!$R$3:$R$7000)</f>
        <v>0</v>
      </c>
      <c r="O4335" s="29">
        <f>_xlfn.XLOOKUP(B4335,'[2]固定资产明细表17-杰 (2)'!$Z$3:$Z$7000,'[2]固定资产明细表17-杰 (2)'!$X$3:$X$7000)</f>
        <v>0</v>
      </c>
      <c r="P4335" s="14"/>
      <c r="Q4335" s="14"/>
      <c r="R4335" s="14"/>
      <c r="S4335" s="14"/>
      <c r="T4335" s="14">
        <f t="shared" si="129"/>
        <v>0</v>
      </c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  <c r="AH4335" s="14"/>
    </row>
    <row r="4336" s="1" customFormat="1" ht="15" spans="1:34">
      <c r="A4336" s="9">
        <f t="shared" si="128"/>
        <v>4332</v>
      </c>
      <c r="B4336" s="14"/>
      <c r="C4336" s="14"/>
      <c r="D4336" s="44">
        <f>_xlfn.XLOOKUP(B4336,'[2]固定资产明细表17-杰 (2)'!$Z$3:$Z$7000,'[2]固定资产明细表17-杰 (2)'!$D$3:$D$7000)</f>
        <v>0</v>
      </c>
      <c r="E4336" s="14"/>
      <c r="F4336" s="14">
        <f>_xlfn.XLOOKUP(B4336,'[2]固定资产明细表17-杰 (2)'!$Z$3:$Z$7000,'[2]固定资产明细表17-杰 (2)'!$E$3:$E$7000)</f>
        <v>0</v>
      </c>
      <c r="G4336" s="9"/>
      <c r="H4336" s="9"/>
      <c r="I4336" s="18">
        <f>_xlfn.XLOOKUP(B4336,'[2]固定资产明细表17-杰 (2)'!$Z$3:$Z$7000,'[2]固定资产明细表17-杰 (2)'!$K$3:$K$7000)</f>
        <v>0</v>
      </c>
      <c r="J4336" s="28">
        <f>ROUND(_xlfn.XLOOKUP(B4336,'[2]固定资产明细表17-杰 (2)'!$Z$3:$Z$7000,'[2]固定资产明细表17-杰 (2)'!$J$3:$J$7000),0)</f>
        <v>0</v>
      </c>
      <c r="K4336" s="14"/>
      <c r="L4336" s="14"/>
      <c r="M4336" s="29">
        <f>_xlfn.XLOOKUP(B4336,'[2]固定资产明细表17-杰 (2)'!$Z$3:$Z$7000,'[2]固定资产明细表17-杰 (2)'!$O$3:$O$7000)</f>
        <v>0</v>
      </c>
      <c r="N4336" s="29">
        <f>_xlfn.XLOOKUP(B4336,'[2]固定资产明细表17-杰 (2)'!$Z$3:$Z$7000,'[2]固定资产明细表17-杰 (2)'!$R$3:$R$7000)</f>
        <v>0</v>
      </c>
      <c r="O4336" s="29">
        <f>_xlfn.XLOOKUP(B4336,'[2]固定资产明细表17-杰 (2)'!$Z$3:$Z$7000,'[2]固定资产明细表17-杰 (2)'!$X$3:$X$7000)</f>
        <v>0</v>
      </c>
      <c r="P4336" s="14"/>
      <c r="Q4336" s="14"/>
      <c r="R4336" s="14"/>
      <c r="S4336" s="14"/>
      <c r="T4336" s="14">
        <f t="shared" si="129"/>
        <v>0</v>
      </c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  <c r="AH4336" s="14"/>
    </row>
    <row r="4337" s="1" customFormat="1" ht="15" spans="1:34">
      <c r="A4337" s="9">
        <f t="shared" si="128"/>
        <v>4333</v>
      </c>
      <c r="B4337" s="14"/>
      <c r="C4337" s="14"/>
      <c r="D4337" s="44">
        <f>_xlfn.XLOOKUP(B4337,'[2]固定资产明细表17-杰 (2)'!$Z$3:$Z$7000,'[2]固定资产明细表17-杰 (2)'!$D$3:$D$7000)</f>
        <v>0</v>
      </c>
      <c r="E4337" s="14"/>
      <c r="F4337" s="14">
        <f>_xlfn.XLOOKUP(B4337,'[2]固定资产明细表17-杰 (2)'!$Z$3:$Z$7000,'[2]固定资产明细表17-杰 (2)'!$E$3:$E$7000)</f>
        <v>0</v>
      </c>
      <c r="G4337" s="9"/>
      <c r="H4337" s="9"/>
      <c r="I4337" s="18">
        <f>_xlfn.XLOOKUP(B4337,'[2]固定资产明细表17-杰 (2)'!$Z$3:$Z$7000,'[2]固定资产明细表17-杰 (2)'!$K$3:$K$7000)</f>
        <v>0</v>
      </c>
      <c r="J4337" s="28">
        <f>ROUND(_xlfn.XLOOKUP(B4337,'[2]固定资产明细表17-杰 (2)'!$Z$3:$Z$7000,'[2]固定资产明细表17-杰 (2)'!$J$3:$J$7000),0)</f>
        <v>0</v>
      </c>
      <c r="K4337" s="14"/>
      <c r="L4337" s="14"/>
      <c r="M4337" s="29">
        <f>_xlfn.XLOOKUP(B4337,'[2]固定资产明细表17-杰 (2)'!$Z$3:$Z$7000,'[2]固定资产明细表17-杰 (2)'!$O$3:$O$7000)</f>
        <v>0</v>
      </c>
      <c r="N4337" s="29">
        <f>_xlfn.XLOOKUP(B4337,'[2]固定资产明细表17-杰 (2)'!$Z$3:$Z$7000,'[2]固定资产明细表17-杰 (2)'!$R$3:$R$7000)</f>
        <v>0</v>
      </c>
      <c r="O4337" s="29">
        <f>_xlfn.XLOOKUP(B4337,'[2]固定资产明细表17-杰 (2)'!$Z$3:$Z$7000,'[2]固定资产明细表17-杰 (2)'!$X$3:$X$7000)</f>
        <v>0</v>
      </c>
      <c r="P4337" s="14"/>
      <c r="Q4337" s="14"/>
      <c r="R4337" s="14"/>
      <c r="S4337" s="14"/>
      <c r="T4337" s="14">
        <f t="shared" si="129"/>
        <v>0</v>
      </c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  <c r="AH4337" s="14"/>
    </row>
    <row r="4338" s="1" customFormat="1" ht="15" spans="1:34">
      <c r="A4338" s="9">
        <f t="shared" si="128"/>
        <v>4334</v>
      </c>
      <c r="B4338" s="14"/>
      <c r="C4338" s="14"/>
      <c r="D4338" s="44">
        <f>_xlfn.XLOOKUP(B4338,'[2]固定资产明细表17-杰 (2)'!$Z$3:$Z$7000,'[2]固定资产明细表17-杰 (2)'!$D$3:$D$7000)</f>
        <v>0</v>
      </c>
      <c r="E4338" s="14"/>
      <c r="F4338" s="14">
        <f>_xlfn.XLOOKUP(B4338,'[2]固定资产明细表17-杰 (2)'!$Z$3:$Z$7000,'[2]固定资产明细表17-杰 (2)'!$E$3:$E$7000)</f>
        <v>0</v>
      </c>
      <c r="G4338" s="9"/>
      <c r="H4338" s="9"/>
      <c r="I4338" s="18">
        <f>_xlfn.XLOOKUP(B4338,'[2]固定资产明细表17-杰 (2)'!$Z$3:$Z$7000,'[2]固定资产明细表17-杰 (2)'!$K$3:$K$7000)</f>
        <v>0</v>
      </c>
      <c r="J4338" s="28">
        <f>ROUND(_xlfn.XLOOKUP(B4338,'[2]固定资产明细表17-杰 (2)'!$Z$3:$Z$7000,'[2]固定资产明细表17-杰 (2)'!$J$3:$J$7000),0)</f>
        <v>0</v>
      </c>
      <c r="K4338" s="14"/>
      <c r="L4338" s="14"/>
      <c r="M4338" s="29">
        <f>_xlfn.XLOOKUP(B4338,'[2]固定资产明细表17-杰 (2)'!$Z$3:$Z$7000,'[2]固定资产明细表17-杰 (2)'!$O$3:$O$7000)</f>
        <v>0</v>
      </c>
      <c r="N4338" s="29">
        <f>_xlfn.XLOOKUP(B4338,'[2]固定资产明细表17-杰 (2)'!$Z$3:$Z$7000,'[2]固定资产明细表17-杰 (2)'!$R$3:$R$7000)</f>
        <v>0</v>
      </c>
      <c r="O4338" s="29">
        <f>_xlfn.XLOOKUP(B4338,'[2]固定资产明细表17-杰 (2)'!$Z$3:$Z$7000,'[2]固定资产明细表17-杰 (2)'!$X$3:$X$7000)</f>
        <v>0</v>
      </c>
      <c r="P4338" s="14"/>
      <c r="Q4338" s="14"/>
      <c r="R4338" s="14"/>
      <c r="S4338" s="14"/>
      <c r="T4338" s="14">
        <f t="shared" si="129"/>
        <v>0</v>
      </c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  <c r="AH4338" s="14"/>
    </row>
    <row r="4339" s="1" customFormat="1" ht="15" spans="1:34">
      <c r="A4339" s="9">
        <f t="shared" si="128"/>
        <v>4335</v>
      </c>
      <c r="B4339" s="14"/>
      <c r="C4339" s="14"/>
      <c r="D4339" s="44">
        <f>_xlfn.XLOOKUP(B4339,'[2]固定资产明细表17-杰 (2)'!$Z$3:$Z$7000,'[2]固定资产明细表17-杰 (2)'!$D$3:$D$7000)</f>
        <v>0</v>
      </c>
      <c r="E4339" s="14"/>
      <c r="F4339" s="14">
        <f>_xlfn.XLOOKUP(B4339,'[2]固定资产明细表17-杰 (2)'!$Z$3:$Z$7000,'[2]固定资产明细表17-杰 (2)'!$E$3:$E$7000)</f>
        <v>0</v>
      </c>
      <c r="G4339" s="9"/>
      <c r="H4339" s="9"/>
      <c r="I4339" s="18">
        <f>_xlfn.XLOOKUP(B4339,'[2]固定资产明细表17-杰 (2)'!$Z$3:$Z$7000,'[2]固定资产明细表17-杰 (2)'!$K$3:$K$7000)</f>
        <v>0</v>
      </c>
      <c r="J4339" s="28">
        <f>ROUND(_xlfn.XLOOKUP(B4339,'[2]固定资产明细表17-杰 (2)'!$Z$3:$Z$7000,'[2]固定资产明细表17-杰 (2)'!$J$3:$J$7000),0)</f>
        <v>0</v>
      </c>
      <c r="K4339" s="14"/>
      <c r="L4339" s="14"/>
      <c r="M4339" s="29">
        <f>_xlfn.XLOOKUP(B4339,'[2]固定资产明细表17-杰 (2)'!$Z$3:$Z$7000,'[2]固定资产明细表17-杰 (2)'!$O$3:$O$7000)</f>
        <v>0</v>
      </c>
      <c r="N4339" s="29">
        <f>_xlfn.XLOOKUP(B4339,'[2]固定资产明细表17-杰 (2)'!$Z$3:$Z$7000,'[2]固定资产明细表17-杰 (2)'!$R$3:$R$7000)</f>
        <v>0</v>
      </c>
      <c r="O4339" s="29">
        <f>_xlfn.XLOOKUP(B4339,'[2]固定资产明细表17-杰 (2)'!$Z$3:$Z$7000,'[2]固定资产明细表17-杰 (2)'!$X$3:$X$7000)</f>
        <v>0</v>
      </c>
      <c r="P4339" s="14"/>
      <c r="Q4339" s="14"/>
      <c r="R4339" s="14"/>
      <c r="S4339" s="14"/>
      <c r="T4339" s="14">
        <f t="shared" si="129"/>
        <v>0</v>
      </c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  <c r="AH4339" s="14"/>
    </row>
    <row r="4340" s="1" customFormat="1" ht="15" spans="1:34">
      <c r="A4340" s="9">
        <f t="shared" si="128"/>
        <v>4336</v>
      </c>
      <c r="B4340" s="14"/>
      <c r="C4340" s="14"/>
      <c r="D4340" s="44">
        <f>_xlfn.XLOOKUP(B4340,'[2]固定资产明细表17-杰 (2)'!$Z$3:$Z$7000,'[2]固定资产明细表17-杰 (2)'!$D$3:$D$7000)</f>
        <v>0</v>
      </c>
      <c r="E4340" s="14"/>
      <c r="F4340" s="14">
        <f>_xlfn.XLOOKUP(B4340,'[2]固定资产明细表17-杰 (2)'!$Z$3:$Z$7000,'[2]固定资产明细表17-杰 (2)'!$E$3:$E$7000)</f>
        <v>0</v>
      </c>
      <c r="G4340" s="9"/>
      <c r="H4340" s="9"/>
      <c r="I4340" s="18">
        <f>_xlfn.XLOOKUP(B4340,'[2]固定资产明细表17-杰 (2)'!$Z$3:$Z$7000,'[2]固定资产明细表17-杰 (2)'!$K$3:$K$7000)</f>
        <v>0</v>
      </c>
      <c r="J4340" s="28">
        <f>ROUND(_xlfn.XLOOKUP(B4340,'[2]固定资产明细表17-杰 (2)'!$Z$3:$Z$7000,'[2]固定资产明细表17-杰 (2)'!$J$3:$J$7000),0)</f>
        <v>0</v>
      </c>
      <c r="K4340" s="14"/>
      <c r="L4340" s="14"/>
      <c r="M4340" s="29">
        <f>_xlfn.XLOOKUP(B4340,'[2]固定资产明细表17-杰 (2)'!$Z$3:$Z$7000,'[2]固定资产明细表17-杰 (2)'!$O$3:$O$7000)</f>
        <v>0</v>
      </c>
      <c r="N4340" s="29">
        <f>_xlfn.XLOOKUP(B4340,'[2]固定资产明细表17-杰 (2)'!$Z$3:$Z$7000,'[2]固定资产明细表17-杰 (2)'!$R$3:$R$7000)</f>
        <v>0</v>
      </c>
      <c r="O4340" s="29">
        <f>_xlfn.XLOOKUP(B4340,'[2]固定资产明细表17-杰 (2)'!$Z$3:$Z$7000,'[2]固定资产明细表17-杰 (2)'!$X$3:$X$7000)</f>
        <v>0</v>
      </c>
      <c r="P4340" s="14"/>
      <c r="Q4340" s="14"/>
      <c r="R4340" s="14"/>
      <c r="S4340" s="14"/>
      <c r="T4340" s="14">
        <f t="shared" si="129"/>
        <v>0</v>
      </c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  <c r="AH4340" s="14"/>
    </row>
    <row r="4341" s="1" customFormat="1" ht="15" spans="1:34">
      <c r="A4341" s="9">
        <f t="shared" si="128"/>
        <v>4337</v>
      </c>
      <c r="B4341" s="14"/>
      <c r="C4341" s="14"/>
      <c r="D4341" s="44">
        <f>_xlfn.XLOOKUP(B4341,'[2]固定资产明细表17-杰 (2)'!$Z$3:$Z$7000,'[2]固定资产明细表17-杰 (2)'!$D$3:$D$7000)</f>
        <v>0</v>
      </c>
      <c r="E4341" s="14"/>
      <c r="F4341" s="14">
        <f>_xlfn.XLOOKUP(B4341,'[2]固定资产明细表17-杰 (2)'!$Z$3:$Z$7000,'[2]固定资产明细表17-杰 (2)'!$E$3:$E$7000)</f>
        <v>0</v>
      </c>
      <c r="G4341" s="9"/>
      <c r="H4341" s="9"/>
      <c r="I4341" s="18">
        <f>_xlfn.XLOOKUP(B4341,'[2]固定资产明细表17-杰 (2)'!$Z$3:$Z$7000,'[2]固定资产明细表17-杰 (2)'!$K$3:$K$7000)</f>
        <v>0</v>
      </c>
      <c r="J4341" s="28">
        <f>ROUND(_xlfn.XLOOKUP(B4341,'[2]固定资产明细表17-杰 (2)'!$Z$3:$Z$7000,'[2]固定资产明细表17-杰 (2)'!$J$3:$J$7000),0)</f>
        <v>0</v>
      </c>
      <c r="K4341" s="14"/>
      <c r="L4341" s="14"/>
      <c r="M4341" s="29">
        <f>_xlfn.XLOOKUP(B4341,'[2]固定资产明细表17-杰 (2)'!$Z$3:$Z$7000,'[2]固定资产明细表17-杰 (2)'!$O$3:$O$7000)</f>
        <v>0</v>
      </c>
      <c r="N4341" s="29">
        <f>_xlfn.XLOOKUP(B4341,'[2]固定资产明细表17-杰 (2)'!$Z$3:$Z$7000,'[2]固定资产明细表17-杰 (2)'!$R$3:$R$7000)</f>
        <v>0</v>
      </c>
      <c r="O4341" s="29">
        <f>_xlfn.XLOOKUP(B4341,'[2]固定资产明细表17-杰 (2)'!$Z$3:$Z$7000,'[2]固定资产明细表17-杰 (2)'!$X$3:$X$7000)</f>
        <v>0</v>
      </c>
      <c r="P4341" s="14"/>
      <c r="Q4341" s="14"/>
      <c r="R4341" s="14"/>
      <c r="S4341" s="14"/>
      <c r="T4341" s="14">
        <f t="shared" si="129"/>
        <v>0</v>
      </c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  <c r="AH4341" s="14"/>
    </row>
    <row r="4342" s="1" customFormat="1" ht="15" spans="1:34">
      <c r="A4342" s="9">
        <f t="shared" si="128"/>
        <v>4338</v>
      </c>
      <c r="B4342" s="14"/>
      <c r="C4342" s="14"/>
      <c r="D4342" s="44">
        <f>_xlfn.XLOOKUP(B4342,'[2]固定资产明细表17-杰 (2)'!$Z$3:$Z$7000,'[2]固定资产明细表17-杰 (2)'!$D$3:$D$7000)</f>
        <v>0</v>
      </c>
      <c r="E4342" s="14"/>
      <c r="F4342" s="14">
        <f>_xlfn.XLOOKUP(B4342,'[2]固定资产明细表17-杰 (2)'!$Z$3:$Z$7000,'[2]固定资产明细表17-杰 (2)'!$E$3:$E$7000)</f>
        <v>0</v>
      </c>
      <c r="G4342" s="9"/>
      <c r="H4342" s="9"/>
      <c r="I4342" s="18">
        <f>_xlfn.XLOOKUP(B4342,'[2]固定资产明细表17-杰 (2)'!$Z$3:$Z$7000,'[2]固定资产明细表17-杰 (2)'!$K$3:$K$7000)</f>
        <v>0</v>
      </c>
      <c r="J4342" s="28">
        <f>ROUND(_xlfn.XLOOKUP(B4342,'[2]固定资产明细表17-杰 (2)'!$Z$3:$Z$7000,'[2]固定资产明细表17-杰 (2)'!$J$3:$J$7000),0)</f>
        <v>0</v>
      </c>
      <c r="K4342" s="14"/>
      <c r="L4342" s="14"/>
      <c r="M4342" s="29">
        <f>_xlfn.XLOOKUP(B4342,'[2]固定资产明细表17-杰 (2)'!$Z$3:$Z$7000,'[2]固定资产明细表17-杰 (2)'!$O$3:$O$7000)</f>
        <v>0</v>
      </c>
      <c r="N4342" s="29">
        <f>_xlfn.XLOOKUP(B4342,'[2]固定资产明细表17-杰 (2)'!$Z$3:$Z$7000,'[2]固定资产明细表17-杰 (2)'!$R$3:$R$7000)</f>
        <v>0</v>
      </c>
      <c r="O4342" s="29">
        <f>_xlfn.XLOOKUP(B4342,'[2]固定资产明细表17-杰 (2)'!$Z$3:$Z$7000,'[2]固定资产明细表17-杰 (2)'!$X$3:$X$7000)</f>
        <v>0</v>
      </c>
      <c r="P4342" s="14"/>
      <c r="Q4342" s="14"/>
      <c r="R4342" s="14"/>
      <c r="S4342" s="14"/>
      <c r="T4342" s="14">
        <f t="shared" si="129"/>
        <v>0</v>
      </c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  <c r="AH4342" s="14"/>
    </row>
    <row r="4343" s="1" customFormat="1" ht="15" spans="1:34">
      <c r="A4343" s="9">
        <f t="shared" si="128"/>
        <v>4339</v>
      </c>
      <c r="B4343" s="14"/>
      <c r="C4343" s="14"/>
      <c r="D4343" s="44">
        <f>_xlfn.XLOOKUP(B4343,'[2]固定资产明细表17-杰 (2)'!$Z$3:$Z$7000,'[2]固定资产明细表17-杰 (2)'!$D$3:$D$7000)</f>
        <v>0</v>
      </c>
      <c r="E4343" s="14"/>
      <c r="F4343" s="14">
        <f>_xlfn.XLOOKUP(B4343,'[2]固定资产明细表17-杰 (2)'!$Z$3:$Z$7000,'[2]固定资产明细表17-杰 (2)'!$E$3:$E$7000)</f>
        <v>0</v>
      </c>
      <c r="G4343" s="9"/>
      <c r="H4343" s="9"/>
      <c r="I4343" s="18">
        <f>_xlfn.XLOOKUP(B4343,'[2]固定资产明细表17-杰 (2)'!$Z$3:$Z$7000,'[2]固定资产明细表17-杰 (2)'!$K$3:$K$7000)</f>
        <v>0</v>
      </c>
      <c r="J4343" s="28">
        <f>ROUND(_xlfn.XLOOKUP(B4343,'[2]固定资产明细表17-杰 (2)'!$Z$3:$Z$7000,'[2]固定资产明细表17-杰 (2)'!$J$3:$J$7000),0)</f>
        <v>0</v>
      </c>
      <c r="K4343" s="14"/>
      <c r="L4343" s="14"/>
      <c r="M4343" s="29">
        <f>_xlfn.XLOOKUP(B4343,'[2]固定资产明细表17-杰 (2)'!$Z$3:$Z$7000,'[2]固定资产明细表17-杰 (2)'!$O$3:$O$7000)</f>
        <v>0</v>
      </c>
      <c r="N4343" s="29">
        <f>_xlfn.XLOOKUP(B4343,'[2]固定资产明细表17-杰 (2)'!$Z$3:$Z$7000,'[2]固定资产明细表17-杰 (2)'!$R$3:$R$7000)</f>
        <v>0</v>
      </c>
      <c r="O4343" s="29">
        <f>_xlfn.XLOOKUP(B4343,'[2]固定资产明细表17-杰 (2)'!$Z$3:$Z$7000,'[2]固定资产明细表17-杰 (2)'!$X$3:$X$7000)</f>
        <v>0</v>
      </c>
      <c r="P4343" s="14"/>
      <c r="Q4343" s="14"/>
      <c r="R4343" s="14"/>
      <c r="S4343" s="14"/>
      <c r="T4343" s="14">
        <f t="shared" si="129"/>
        <v>0</v>
      </c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  <c r="AH4343" s="14"/>
    </row>
    <row r="4344" s="1" customFormat="1" ht="15" spans="1:34">
      <c r="A4344" s="9">
        <f t="shared" si="128"/>
        <v>4340</v>
      </c>
      <c r="B4344" s="14"/>
      <c r="C4344" s="14"/>
      <c r="D4344" s="44">
        <f>_xlfn.XLOOKUP(B4344,'[2]固定资产明细表17-杰 (2)'!$Z$3:$Z$7000,'[2]固定资产明细表17-杰 (2)'!$D$3:$D$7000)</f>
        <v>0</v>
      </c>
      <c r="E4344" s="14"/>
      <c r="F4344" s="14">
        <f>_xlfn.XLOOKUP(B4344,'[2]固定资产明细表17-杰 (2)'!$Z$3:$Z$7000,'[2]固定资产明细表17-杰 (2)'!$E$3:$E$7000)</f>
        <v>0</v>
      </c>
      <c r="G4344" s="9"/>
      <c r="H4344" s="9"/>
      <c r="I4344" s="18">
        <f>_xlfn.XLOOKUP(B4344,'[2]固定资产明细表17-杰 (2)'!$Z$3:$Z$7000,'[2]固定资产明细表17-杰 (2)'!$K$3:$K$7000)</f>
        <v>0</v>
      </c>
      <c r="J4344" s="28">
        <f>ROUND(_xlfn.XLOOKUP(B4344,'[2]固定资产明细表17-杰 (2)'!$Z$3:$Z$7000,'[2]固定资产明细表17-杰 (2)'!$J$3:$J$7000),0)</f>
        <v>0</v>
      </c>
      <c r="K4344" s="14"/>
      <c r="L4344" s="14"/>
      <c r="M4344" s="29">
        <f>_xlfn.XLOOKUP(B4344,'[2]固定资产明细表17-杰 (2)'!$Z$3:$Z$7000,'[2]固定资产明细表17-杰 (2)'!$O$3:$O$7000)</f>
        <v>0</v>
      </c>
      <c r="N4344" s="29">
        <f>_xlfn.XLOOKUP(B4344,'[2]固定资产明细表17-杰 (2)'!$Z$3:$Z$7000,'[2]固定资产明细表17-杰 (2)'!$R$3:$R$7000)</f>
        <v>0</v>
      </c>
      <c r="O4344" s="29">
        <f>_xlfn.XLOOKUP(B4344,'[2]固定资产明细表17-杰 (2)'!$Z$3:$Z$7000,'[2]固定资产明细表17-杰 (2)'!$X$3:$X$7000)</f>
        <v>0</v>
      </c>
      <c r="P4344" s="14"/>
      <c r="Q4344" s="14"/>
      <c r="R4344" s="14"/>
      <c r="S4344" s="14"/>
      <c r="T4344" s="14">
        <f t="shared" si="129"/>
        <v>0</v>
      </c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  <c r="AH4344" s="14"/>
    </row>
    <row r="4345" s="1" customFormat="1" ht="15" spans="1:34">
      <c r="A4345" s="9">
        <f t="shared" si="128"/>
        <v>4341</v>
      </c>
      <c r="B4345" s="14"/>
      <c r="C4345" s="14"/>
      <c r="D4345" s="44">
        <f>_xlfn.XLOOKUP(B4345,'[2]固定资产明细表17-杰 (2)'!$Z$3:$Z$7000,'[2]固定资产明细表17-杰 (2)'!$D$3:$D$7000)</f>
        <v>0</v>
      </c>
      <c r="E4345" s="14"/>
      <c r="F4345" s="14">
        <f>_xlfn.XLOOKUP(B4345,'[2]固定资产明细表17-杰 (2)'!$Z$3:$Z$7000,'[2]固定资产明细表17-杰 (2)'!$E$3:$E$7000)</f>
        <v>0</v>
      </c>
      <c r="G4345" s="9"/>
      <c r="H4345" s="9"/>
      <c r="I4345" s="18">
        <f>_xlfn.XLOOKUP(B4345,'[2]固定资产明细表17-杰 (2)'!$Z$3:$Z$7000,'[2]固定资产明细表17-杰 (2)'!$K$3:$K$7000)</f>
        <v>0</v>
      </c>
      <c r="J4345" s="28">
        <f>ROUND(_xlfn.XLOOKUP(B4345,'[2]固定资产明细表17-杰 (2)'!$Z$3:$Z$7000,'[2]固定资产明细表17-杰 (2)'!$J$3:$J$7000),0)</f>
        <v>0</v>
      </c>
      <c r="K4345" s="14"/>
      <c r="L4345" s="14"/>
      <c r="M4345" s="29">
        <f>_xlfn.XLOOKUP(B4345,'[2]固定资产明细表17-杰 (2)'!$Z$3:$Z$7000,'[2]固定资产明细表17-杰 (2)'!$O$3:$O$7000)</f>
        <v>0</v>
      </c>
      <c r="N4345" s="29">
        <f>_xlfn.XLOOKUP(B4345,'[2]固定资产明细表17-杰 (2)'!$Z$3:$Z$7000,'[2]固定资产明细表17-杰 (2)'!$R$3:$R$7000)</f>
        <v>0</v>
      </c>
      <c r="O4345" s="29">
        <f>_xlfn.XLOOKUP(B4345,'[2]固定资产明细表17-杰 (2)'!$Z$3:$Z$7000,'[2]固定资产明细表17-杰 (2)'!$X$3:$X$7000)</f>
        <v>0</v>
      </c>
      <c r="P4345" s="14"/>
      <c r="Q4345" s="14"/>
      <c r="R4345" s="14"/>
      <c r="S4345" s="14"/>
      <c r="T4345" s="14">
        <f t="shared" si="129"/>
        <v>0</v>
      </c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  <c r="AH4345" s="14"/>
    </row>
    <row r="4346" s="1" customFormat="1" ht="15" spans="1:34">
      <c r="A4346" s="9">
        <f t="shared" si="128"/>
        <v>4342</v>
      </c>
      <c r="B4346" s="14"/>
      <c r="C4346" s="14"/>
      <c r="D4346" s="44">
        <f>_xlfn.XLOOKUP(B4346,'[2]固定资产明细表17-杰 (2)'!$Z$3:$Z$7000,'[2]固定资产明细表17-杰 (2)'!$D$3:$D$7000)</f>
        <v>0</v>
      </c>
      <c r="E4346" s="14"/>
      <c r="F4346" s="14">
        <f>_xlfn.XLOOKUP(B4346,'[2]固定资产明细表17-杰 (2)'!$Z$3:$Z$7000,'[2]固定资产明细表17-杰 (2)'!$E$3:$E$7000)</f>
        <v>0</v>
      </c>
      <c r="G4346" s="9"/>
      <c r="H4346" s="9"/>
      <c r="I4346" s="18">
        <f>_xlfn.XLOOKUP(B4346,'[2]固定资产明细表17-杰 (2)'!$Z$3:$Z$7000,'[2]固定资产明细表17-杰 (2)'!$K$3:$K$7000)</f>
        <v>0</v>
      </c>
      <c r="J4346" s="28">
        <f>ROUND(_xlfn.XLOOKUP(B4346,'[2]固定资产明细表17-杰 (2)'!$Z$3:$Z$7000,'[2]固定资产明细表17-杰 (2)'!$J$3:$J$7000),0)</f>
        <v>0</v>
      </c>
      <c r="K4346" s="14"/>
      <c r="L4346" s="14"/>
      <c r="M4346" s="29">
        <f>_xlfn.XLOOKUP(B4346,'[2]固定资产明细表17-杰 (2)'!$Z$3:$Z$7000,'[2]固定资产明细表17-杰 (2)'!$O$3:$O$7000)</f>
        <v>0</v>
      </c>
      <c r="N4346" s="29">
        <f>_xlfn.XLOOKUP(B4346,'[2]固定资产明细表17-杰 (2)'!$Z$3:$Z$7000,'[2]固定资产明细表17-杰 (2)'!$R$3:$R$7000)</f>
        <v>0</v>
      </c>
      <c r="O4346" s="29">
        <f>_xlfn.XLOOKUP(B4346,'[2]固定资产明细表17-杰 (2)'!$Z$3:$Z$7000,'[2]固定资产明细表17-杰 (2)'!$X$3:$X$7000)</f>
        <v>0</v>
      </c>
      <c r="P4346" s="14"/>
      <c r="Q4346" s="14"/>
      <c r="R4346" s="14"/>
      <c r="S4346" s="14"/>
      <c r="T4346" s="14">
        <f t="shared" si="129"/>
        <v>0</v>
      </c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  <c r="AH4346" s="14"/>
    </row>
    <row r="4347" s="1" customFormat="1" ht="15" spans="1:34">
      <c r="A4347" s="9">
        <f t="shared" si="128"/>
        <v>4343</v>
      </c>
      <c r="B4347" s="14"/>
      <c r="C4347" s="14"/>
      <c r="D4347" s="44">
        <f>_xlfn.XLOOKUP(B4347,'[2]固定资产明细表17-杰 (2)'!$Z$3:$Z$7000,'[2]固定资产明细表17-杰 (2)'!$D$3:$D$7000)</f>
        <v>0</v>
      </c>
      <c r="E4347" s="14"/>
      <c r="F4347" s="14">
        <f>_xlfn.XLOOKUP(B4347,'[2]固定资产明细表17-杰 (2)'!$Z$3:$Z$7000,'[2]固定资产明细表17-杰 (2)'!$E$3:$E$7000)</f>
        <v>0</v>
      </c>
      <c r="G4347" s="9"/>
      <c r="H4347" s="9"/>
      <c r="I4347" s="18">
        <f>_xlfn.XLOOKUP(B4347,'[2]固定资产明细表17-杰 (2)'!$Z$3:$Z$7000,'[2]固定资产明细表17-杰 (2)'!$K$3:$K$7000)</f>
        <v>0</v>
      </c>
      <c r="J4347" s="28">
        <f>ROUND(_xlfn.XLOOKUP(B4347,'[2]固定资产明细表17-杰 (2)'!$Z$3:$Z$7000,'[2]固定资产明细表17-杰 (2)'!$J$3:$J$7000),0)</f>
        <v>0</v>
      </c>
      <c r="K4347" s="14"/>
      <c r="L4347" s="14"/>
      <c r="M4347" s="29">
        <f>_xlfn.XLOOKUP(B4347,'[2]固定资产明细表17-杰 (2)'!$Z$3:$Z$7000,'[2]固定资产明细表17-杰 (2)'!$O$3:$O$7000)</f>
        <v>0</v>
      </c>
      <c r="N4347" s="29">
        <f>_xlfn.XLOOKUP(B4347,'[2]固定资产明细表17-杰 (2)'!$Z$3:$Z$7000,'[2]固定资产明细表17-杰 (2)'!$R$3:$R$7000)</f>
        <v>0</v>
      </c>
      <c r="O4347" s="29">
        <f>_xlfn.XLOOKUP(B4347,'[2]固定资产明细表17-杰 (2)'!$Z$3:$Z$7000,'[2]固定资产明细表17-杰 (2)'!$X$3:$X$7000)</f>
        <v>0</v>
      </c>
      <c r="P4347" s="14"/>
      <c r="Q4347" s="14"/>
      <c r="R4347" s="14"/>
      <c r="S4347" s="14"/>
      <c r="T4347" s="14">
        <f t="shared" si="129"/>
        <v>0</v>
      </c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  <c r="AH4347" s="14"/>
    </row>
    <row r="4348" s="1" customFormat="1" ht="15" spans="1:34">
      <c r="A4348" s="9">
        <f t="shared" si="128"/>
        <v>4344</v>
      </c>
      <c r="B4348" s="14"/>
      <c r="C4348" s="14"/>
      <c r="D4348" s="44">
        <f>_xlfn.XLOOKUP(B4348,'[2]固定资产明细表17-杰 (2)'!$Z$3:$Z$7000,'[2]固定资产明细表17-杰 (2)'!$D$3:$D$7000)</f>
        <v>0</v>
      </c>
      <c r="E4348" s="14"/>
      <c r="F4348" s="14">
        <f>_xlfn.XLOOKUP(B4348,'[2]固定资产明细表17-杰 (2)'!$Z$3:$Z$7000,'[2]固定资产明细表17-杰 (2)'!$E$3:$E$7000)</f>
        <v>0</v>
      </c>
      <c r="G4348" s="9"/>
      <c r="H4348" s="9"/>
      <c r="I4348" s="18">
        <f>_xlfn.XLOOKUP(B4348,'[2]固定资产明细表17-杰 (2)'!$Z$3:$Z$7000,'[2]固定资产明细表17-杰 (2)'!$K$3:$K$7000)</f>
        <v>0</v>
      </c>
      <c r="J4348" s="28">
        <f>ROUND(_xlfn.XLOOKUP(B4348,'[2]固定资产明细表17-杰 (2)'!$Z$3:$Z$7000,'[2]固定资产明细表17-杰 (2)'!$J$3:$J$7000),0)</f>
        <v>0</v>
      </c>
      <c r="K4348" s="14"/>
      <c r="L4348" s="14"/>
      <c r="M4348" s="29">
        <f>_xlfn.XLOOKUP(B4348,'[2]固定资产明细表17-杰 (2)'!$Z$3:$Z$7000,'[2]固定资产明细表17-杰 (2)'!$O$3:$O$7000)</f>
        <v>0</v>
      </c>
      <c r="N4348" s="29">
        <f>_xlfn.XLOOKUP(B4348,'[2]固定资产明细表17-杰 (2)'!$Z$3:$Z$7000,'[2]固定资产明细表17-杰 (2)'!$R$3:$R$7000)</f>
        <v>0</v>
      </c>
      <c r="O4348" s="29">
        <f>_xlfn.XLOOKUP(B4348,'[2]固定资产明细表17-杰 (2)'!$Z$3:$Z$7000,'[2]固定资产明细表17-杰 (2)'!$X$3:$X$7000)</f>
        <v>0</v>
      </c>
      <c r="P4348" s="14"/>
      <c r="Q4348" s="14"/>
      <c r="R4348" s="14"/>
      <c r="S4348" s="14"/>
      <c r="T4348" s="14">
        <f t="shared" si="129"/>
        <v>0</v>
      </c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  <c r="AH4348" s="14"/>
    </row>
    <row r="4349" s="1" customFormat="1" ht="15" spans="1:34">
      <c r="A4349" s="9">
        <f t="shared" si="128"/>
        <v>4345</v>
      </c>
      <c r="B4349" s="14"/>
      <c r="C4349" s="14"/>
      <c r="D4349" s="44">
        <f>_xlfn.XLOOKUP(B4349,'[2]固定资产明细表17-杰 (2)'!$Z$3:$Z$7000,'[2]固定资产明细表17-杰 (2)'!$D$3:$D$7000)</f>
        <v>0</v>
      </c>
      <c r="E4349" s="14"/>
      <c r="F4349" s="14">
        <f>_xlfn.XLOOKUP(B4349,'[2]固定资产明细表17-杰 (2)'!$Z$3:$Z$7000,'[2]固定资产明细表17-杰 (2)'!$E$3:$E$7000)</f>
        <v>0</v>
      </c>
      <c r="G4349" s="9"/>
      <c r="H4349" s="9"/>
      <c r="I4349" s="18">
        <f>_xlfn.XLOOKUP(B4349,'[2]固定资产明细表17-杰 (2)'!$Z$3:$Z$7000,'[2]固定资产明细表17-杰 (2)'!$K$3:$K$7000)</f>
        <v>0</v>
      </c>
      <c r="J4349" s="28">
        <f>ROUND(_xlfn.XLOOKUP(B4349,'[2]固定资产明细表17-杰 (2)'!$Z$3:$Z$7000,'[2]固定资产明细表17-杰 (2)'!$J$3:$J$7000),0)</f>
        <v>0</v>
      </c>
      <c r="K4349" s="14"/>
      <c r="L4349" s="14"/>
      <c r="M4349" s="29">
        <f>_xlfn.XLOOKUP(B4349,'[2]固定资产明细表17-杰 (2)'!$Z$3:$Z$7000,'[2]固定资产明细表17-杰 (2)'!$O$3:$O$7000)</f>
        <v>0</v>
      </c>
      <c r="N4349" s="29">
        <f>_xlfn.XLOOKUP(B4349,'[2]固定资产明细表17-杰 (2)'!$Z$3:$Z$7000,'[2]固定资产明细表17-杰 (2)'!$R$3:$R$7000)</f>
        <v>0</v>
      </c>
      <c r="O4349" s="29">
        <f>_xlfn.XLOOKUP(B4349,'[2]固定资产明细表17-杰 (2)'!$Z$3:$Z$7000,'[2]固定资产明细表17-杰 (2)'!$X$3:$X$7000)</f>
        <v>0</v>
      </c>
      <c r="P4349" s="14"/>
      <c r="Q4349" s="14"/>
      <c r="R4349" s="14"/>
      <c r="S4349" s="14"/>
      <c r="T4349" s="14">
        <f t="shared" si="129"/>
        <v>0</v>
      </c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  <c r="AH4349" s="14"/>
    </row>
    <row r="4350" s="1" customFormat="1" ht="15" spans="1:34">
      <c r="A4350" s="9">
        <f t="shared" si="128"/>
        <v>4346</v>
      </c>
      <c r="B4350" s="14"/>
      <c r="C4350" s="14"/>
      <c r="D4350" s="44">
        <f>_xlfn.XLOOKUP(B4350,'[2]固定资产明细表17-杰 (2)'!$Z$3:$Z$7000,'[2]固定资产明细表17-杰 (2)'!$D$3:$D$7000)</f>
        <v>0</v>
      </c>
      <c r="E4350" s="14"/>
      <c r="F4350" s="14">
        <f>_xlfn.XLOOKUP(B4350,'[2]固定资产明细表17-杰 (2)'!$Z$3:$Z$7000,'[2]固定资产明细表17-杰 (2)'!$E$3:$E$7000)</f>
        <v>0</v>
      </c>
      <c r="G4350" s="9"/>
      <c r="H4350" s="9"/>
      <c r="I4350" s="18">
        <f>_xlfn.XLOOKUP(B4350,'[2]固定资产明细表17-杰 (2)'!$Z$3:$Z$7000,'[2]固定资产明细表17-杰 (2)'!$K$3:$K$7000)</f>
        <v>0</v>
      </c>
      <c r="J4350" s="28">
        <f>ROUND(_xlfn.XLOOKUP(B4350,'[2]固定资产明细表17-杰 (2)'!$Z$3:$Z$7000,'[2]固定资产明细表17-杰 (2)'!$J$3:$J$7000),0)</f>
        <v>0</v>
      </c>
      <c r="K4350" s="14"/>
      <c r="L4350" s="14"/>
      <c r="M4350" s="29">
        <f>_xlfn.XLOOKUP(B4350,'[2]固定资产明细表17-杰 (2)'!$Z$3:$Z$7000,'[2]固定资产明细表17-杰 (2)'!$O$3:$O$7000)</f>
        <v>0</v>
      </c>
      <c r="N4350" s="29">
        <f>_xlfn.XLOOKUP(B4350,'[2]固定资产明细表17-杰 (2)'!$Z$3:$Z$7000,'[2]固定资产明细表17-杰 (2)'!$R$3:$R$7000)</f>
        <v>0</v>
      </c>
      <c r="O4350" s="29">
        <f>_xlfn.XLOOKUP(B4350,'[2]固定资产明细表17-杰 (2)'!$Z$3:$Z$7000,'[2]固定资产明细表17-杰 (2)'!$X$3:$X$7000)</f>
        <v>0</v>
      </c>
      <c r="P4350" s="14"/>
      <c r="Q4350" s="14"/>
      <c r="R4350" s="14"/>
      <c r="S4350" s="14"/>
      <c r="T4350" s="14">
        <f t="shared" si="129"/>
        <v>0</v>
      </c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  <c r="AH4350" s="14"/>
    </row>
    <row r="4351" s="1" customFormat="1" ht="15" spans="1:34">
      <c r="A4351" s="9">
        <f t="shared" si="128"/>
        <v>4347</v>
      </c>
      <c r="B4351" s="14"/>
      <c r="C4351" s="14"/>
      <c r="D4351" s="44">
        <f>_xlfn.XLOOKUP(B4351,'[2]固定资产明细表17-杰 (2)'!$Z$3:$Z$7000,'[2]固定资产明细表17-杰 (2)'!$D$3:$D$7000)</f>
        <v>0</v>
      </c>
      <c r="E4351" s="14"/>
      <c r="F4351" s="14">
        <f>_xlfn.XLOOKUP(B4351,'[2]固定资产明细表17-杰 (2)'!$Z$3:$Z$7000,'[2]固定资产明细表17-杰 (2)'!$E$3:$E$7000)</f>
        <v>0</v>
      </c>
      <c r="G4351" s="9"/>
      <c r="H4351" s="9"/>
      <c r="I4351" s="18">
        <f>_xlfn.XLOOKUP(B4351,'[2]固定资产明细表17-杰 (2)'!$Z$3:$Z$7000,'[2]固定资产明细表17-杰 (2)'!$K$3:$K$7000)</f>
        <v>0</v>
      </c>
      <c r="J4351" s="28">
        <f>ROUND(_xlfn.XLOOKUP(B4351,'[2]固定资产明细表17-杰 (2)'!$Z$3:$Z$7000,'[2]固定资产明细表17-杰 (2)'!$J$3:$J$7000),0)</f>
        <v>0</v>
      </c>
      <c r="K4351" s="14"/>
      <c r="L4351" s="14"/>
      <c r="M4351" s="29">
        <f>_xlfn.XLOOKUP(B4351,'[2]固定资产明细表17-杰 (2)'!$Z$3:$Z$7000,'[2]固定资产明细表17-杰 (2)'!$O$3:$O$7000)</f>
        <v>0</v>
      </c>
      <c r="N4351" s="29">
        <f>_xlfn.XLOOKUP(B4351,'[2]固定资产明细表17-杰 (2)'!$Z$3:$Z$7000,'[2]固定资产明细表17-杰 (2)'!$R$3:$R$7000)</f>
        <v>0</v>
      </c>
      <c r="O4351" s="29">
        <f>_xlfn.XLOOKUP(B4351,'[2]固定资产明细表17-杰 (2)'!$Z$3:$Z$7000,'[2]固定资产明细表17-杰 (2)'!$X$3:$X$7000)</f>
        <v>0</v>
      </c>
      <c r="P4351" s="14"/>
      <c r="Q4351" s="14"/>
      <c r="R4351" s="14"/>
      <c r="S4351" s="14"/>
      <c r="T4351" s="14">
        <f t="shared" si="129"/>
        <v>0</v>
      </c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  <c r="AH4351" s="14"/>
    </row>
    <row r="4352" s="1" customFormat="1" ht="15" spans="1:34">
      <c r="A4352" s="9">
        <f t="shared" si="128"/>
        <v>4348</v>
      </c>
      <c r="B4352" s="14"/>
      <c r="C4352" s="14"/>
      <c r="D4352" s="44">
        <f>_xlfn.XLOOKUP(B4352,'[2]固定资产明细表17-杰 (2)'!$Z$3:$Z$7000,'[2]固定资产明细表17-杰 (2)'!$D$3:$D$7000)</f>
        <v>0</v>
      </c>
      <c r="E4352" s="14"/>
      <c r="F4352" s="14">
        <f>_xlfn.XLOOKUP(B4352,'[2]固定资产明细表17-杰 (2)'!$Z$3:$Z$7000,'[2]固定资产明细表17-杰 (2)'!$E$3:$E$7000)</f>
        <v>0</v>
      </c>
      <c r="G4352" s="9"/>
      <c r="H4352" s="9"/>
      <c r="I4352" s="18">
        <f>_xlfn.XLOOKUP(B4352,'[2]固定资产明细表17-杰 (2)'!$Z$3:$Z$7000,'[2]固定资产明细表17-杰 (2)'!$K$3:$K$7000)</f>
        <v>0</v>
      </c>
      <c r="J4352" s="28">
        <f>ROUND(_xlfn.XLOOKUP(B4352,'[2]固定资产明细表17-杰 (2)'!$Z$3:$Z$7000,'[2]固定资产明细表17-杰 (2)'!$J$3:$J$7000),0)</f>
        <v>0</v>
      </c>
      <c r="K4352" s="14"/>
      <c r="L4352" s="14"/>
      <c r="M4352" s="29">
        <f>_xlfn.XLOOKUP(B4352,'[2]固定资产明细表17-杰 (2)'!$Z$3:$Z$7000,'[2]固定资产明细表17-杰 (2)'!$O$3:$O$7000)</f>
        <v>0</v>
      </c>
      <c r="N4352" s="29">
        <f>_xlfn.XLOOKUP(B4352,'[2]固定资产明细表17-杰 (2)'!$Z$3:$Z$7000,'[2]固定资产明细表17-杰 (2)'!$R$3:$R$7000)</f>
        <v>0</v>
      </c>
      <c r="O4352" s="29">
        <f>_xlfn.XLOOKUP(B4352,'[2]固定资产明细表17-杰 (2)'!$Z$3:$Z$7000,'[2]固定资产明细表17-杰 (2)'!$X$3:$X$7000)</f>
        <v>0</v>
      </c>
      <c r="P4352" s="14"/>
      <c r="Q4352" s="14"/>
      <c r="R4352" s="14"/>
      <c r="S4352" s="14"/>
      <c r="T4352" s="14">
        <f t="shared" si="129"/>
        <v>0</v>
      </c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  <c r="AH4352" s="14"/>
    </row>
    <row r="4353" s="1" customFormat="1" ht="15" spans="1:34">
      <c r="A4353" s="9">
        <f t="shared" si="128"/>
        <v>4349</v>
      </c>
      <c r="B4353" s="14"/>
      <c r="C4353" s="14"/>
      <c r="D4353" s="44">
        <f>_xlfn.XLOOKUP(B4353,'[2]固定资产明细表17-杰 (2)'!$Z$3:$Z$7000,'[2]固定资产明细表17-杰 (2)'!$D$3:$D$7000)</f>
        <v>0</v>
      </c>
      <c r="E4353" s="14"/>
      <c r="F4353" s="14">
        <f>_xlfn.XLOOKUP(B4353,'[2]固定资产明细表17-杰 (2)'!$Z$3:$Z$7000,'[2]固定资产明细表17-杰 (2)'!$E$3:$E$7000)</f>
        <v>0</v>
      </c>
      <c r="G4353" s="9"/>
      <c r="H4353" s="9"/>
      <c r="I4353" s="18">
        <f>_xlfn.XLOOKUP(B4353,'[2]固定资产明细表17-杰 (2)'!$Z$3:$Z$7000,'[2]固定资产明细表17-杰 (2)'!$K$3:$K$7000)</f>
        <v>0</v>
      </c>
      <c r="J4353" s="28">
        <f>ROUND(_xlfn.XLOOKUP(B4353,'[2]固定资产明细表17-杰 (2)'!$Z$3:$Z$7000,'[2]固定资产明细表17-杰 (2)'!$J$3:$J$7000),0)</f>
        <v>0</v>
      </c>
      <c r="K4353" s="14"/>
      <c r="L4353" s="14"/>
      <c r="M4353" s="29">
        <f>_xlfn.XLOOKUP(B4353,'[2]固定资产明细表17-杰 (2)'!$Z$3:$Z$7000,'[2]固定资产明细表17-杰 (2)'!$O$3:$O$7000)</f>
        <v>0</v>
      </c>
      <c r="N4353" s="29">
        <f>_xlfn.XLOOKUP(B4353,'[2]固定资产明细表17-杰 (2)'!$Z$3:$Z$7000,'[2]固定资产明细表17-杰 (2)'!$R$3:$R$7000)</f>
        <v>0</v>
      </c>
      <c r="O4353" s="29">
        <f>_xlfn.XLOOKUP(B4353,'[2]固定资产明细表17-杰 (2)'!$Z$3:$Z$7000,'[2]固定资产明细表17-杰 (2)'!$X$3:$X$7000)</f>
        <v>0</v>
      </c>
      <c r="P4353" s="14"/>
      <c r="Q4353" s="14"/>
      <c r="R4353" s="14"/>
      <c r="S4353" s="14"/>
      <c r="T4353" s="14">
        <f t="shared" si="129"/>
        <v>0</v>
      </c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  <c r="AH4353" s="14"/>
    </row>
    <row r="4354" s="1" customFormat="1" ht="15" spans="1:34">
      <c r="A4354" s="9">
        <f t="shared" si="128"/>
        <v>4350</v>
      </c>
      <c r="B4354" s="14"/>
      <c r="C4354" s="14"/>
      <c r="D4354" s="44">
        <f>_xlfn.XLOOKUP(B4354,'[2]固定资产明细表17-杰 (2)'!$Z$3:$Z$7000,'[2]固定资产明细表17-杰 (2)'!$D$3:$D$7000)</f>
        <v>0</v>
      </c>
      <c r="E4354" s="14"/>
      <c r="F4354" s="14">
        <f>_xlfn.XLOOKUP(B4354,'[2]固定资产明细表17-杰 (2)'!$Z$3:$Z$7000,'[2]固定资产明细表17-杰 (2)'!$E$3:$E$7000)</f>
        <v>0</v>
      </c>
      <c r="G4354" s="9"/>
      <c r="H4354" s="9"/>
      <c r="I4354" s="18">
        <f>_xlfn.XLOOKUP(B4354,'[2]固定资产明细表17-杰 (2)'!$Z$3:$Z$7000,'[2]固定资产明细表17-杰 (2)'!$K$3:$K$7000)</f>
        <v>0</v>
      </c>
      <c r="J4354" s="28">
        <f>ROUND(_xlfn.XLOOKUP(B4354,'[2]固定资产明细表17-杰 (2)'!$Z$3:$Z$7000,'[2]固定资产明细表17-杰 (2)'!$J$3:$J$7000),0)</f>
        <v>0</v>
      </c>
      <c r="K4354" s="14"/>
      <c r="L4354" s="14"/>
      <c r="M4354" s="29">
        <f>_xlfn.XLOOKUP(B4354,'[2]固定资产明细表17-杰 (2)'!$Z$3:$Z$7000,'[2]固定资产明细表17-杰 (2)'!$O$3:$O$7000)</f>
        <v>0</v>
      </c>
      <c r="N4354" s="29">
        <f>_xlfn.XLOOKUP(B4354,'[2]固定资产明细表17-杰 (2)'!$Z$3:$Z$7000,'[2]固定资产明细表17-杰 (2)'!$R$3:$R$7000)</f>
        <v>0</v>
      </c>
      <c r="O4354" s="29">
        <f>_xlfn.XLOOKUP(B4354,'[2]固定资产明细表17-杰 (2)'!$Z$3:$Z$7000,'[2]固定资产明细表17-杰 (2)'!$X$3:$X$7000)</f>
        <v>0</v>
      </c>
      <c r="P4354" s="14"/>
      <c r="Q4354" s="14"/>
      <c r="R4354" s="14"/>
      <c r="S4354" s="14"/>
      <c r="T4354" s="14">
        <f t="shared" si="129"/>
        <v>0</v>
      </c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  <c r="AH4354" s="14"/>
    </row>
    <row r="4355" s="1" customFormat="1" ht="15" spans="1:34">
      <c r="A4355" s="9">
        <f t="shared" si="128"/>
        <v>4351</v>
      </c>
      <c r="B4355" s="14"/>
      <c r="C4355" s="14"/>
      <c r="D4355" s="44">
        <f>_xlfn.XLOOKUP(B4355,'[2]固定资产明细表17-杰 (2)'!$Z$3:$Z$7000,'[2]固定资产明细表17-杰 (2)'!$D$3:$D$7000)</f>
        <v>0</v>
      </c>
      <c r="E4355" s="14"/>
      <c r="F4355" s="14">
        <f>_xlfn.XLOOKUP(B4355,'[2]固定资产明细表17-杰 (2)'!$Z$3:$Z$7000,'[2]固定资产明细表17-杰 (2)'!$E$3:$E$7000)</f>
        <v>0</v>
      </c>
      <c r="G4355" s="9"/>
      <c r="H4355" s="9"/>
      <c r="I4355" s="18">
        <f>_xlfn.XLOOKUP(B4355,'[2]固定资产明细表17-杰 (2)'!$Z$3:$Z$7000,'[2]固定资产明细表17-杰 (2)'!$K$3:$K$7000)</f>
        <v>0</v>
      </c>
      <c r="J4355" s="28">
        <f>ROUND(_xlfn.XLOOKUP(B4355,'[2]固定资产明细表17-杰 (2)'!$Z$3:$Z$7000,'[2]固定资产明细表17-杰 (2)'!$J$3:$J$7000),0)</f>
        <v>0</v>
      </c>
      <c r="K4355" s="14"/>
      <c r="L4355" s="14"/>
      <c r="M4355" s="29">
        <f>_xlfn.XLOOKUP(B4355,'[2]固定资产明细表17-杰 (2)'!$Z$3:$Z$7000,'[2]固定资产明细表17-杰 (2)'!$O$3:$O$7000)</f>
        <v>0</v>
      </c>
      <c r="N4355" s="29">
        <f>_xlfn.XLOOKUP(B4355,'[2]固定资产明细表17-杰 (2)'!$Z$3:$Z$7000,'[2]固定资产明细表17-杰 (2)'!$R$3:$R$7000)</f>
        <v>0</v>
      </c>
      <c r="O4355" s="29">
        <f>_xlfn.XLOOKUP(B4355,'[2]固定资产明细表17-杰 (2)'!$Z$3:$Z$7000,'[2]固定资产明细表17-杰 (2)'!$X$3:$X$7000)</f>
        <v>0</v>
      </c>
      <c r="P4355" s="14"/>
      <c r="Q4355" s="14"/>
      <c r="R4355" s="14"/>
      <c r="S4355" s="14"/>
      <c r="T4355" s="14">
        <f t="shared" si="129"/>
        <v>0</v>
      </c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  <c r="AH4355" s="14"/>
    </row>
    <row r="4356" s="1" customFormat="1" ht="15" spans="1:34">
      <c r="A4356" s="9">
        <f t="shared" si="128"/>
        <v>4352</v>
      </c>
      <c r="B4356" s="14"/>
      <c r="C4356" s="14"/>
      <c r="D4356" s="44">
        <f>_xlfn.XLOOKUP(B4356,'[2]固定资产明细表17-杰 (2)'!$Z$3:$Z$7000,'[2]固定资产明细表17-杰 (2)'!$D$3:$D$7000)</f>
        <v>0</v>
      </c>
      <c r="E4356" s="14"/>
      <c r="F4356" s="14">
        <f>_xlfn.XLOOKUP(B4356,'[2]固定资产明细表17-杰 (2)'!$Z$3:$Z$7000,'[2]固定资产明细表17-杰 (2)'!$E$3:$E$7000)</f>
        <v>0</v>
      </c>
      <c r="G4356" s="9"/>
      <c r="H4356" s="9"/>
      <c r="I4356" s="18">
        <f>_xlfn.XLOOKUP(B4356,'[2]固定资产明细表17-杰 (2)'!$Z$3:$Z$7000,'[2]固定资产明细表17-杰 (2)'!$K$3:$K$7000)</f>
        <v>0</v>
      </c>
      <c r="J4356" s="28">
        <f>ROUND(_xlfn.XLOOKUP(B4356,'[2]固定资产明细表17-杰 (2)'!$Z$3:$Z$7000,'[2]固定资产明细表17-杰 (2)'!$J$3:$J$7000),0)</f>
        <v>0</v>
      </c>
      <c r="K4356" s="14"/>
      <c r="L4356" s="14"/>
      <c r="M4356" s="29">
        <f>_xlfn.XLOOKUP(B4356,'[2]固定资产明细表17-杰 (2)'!$Z$3:$Z$7000,'[2]固定资产明细表17-杰 (2)'!$O$3:$O$7000)</f>
        <v>0</v>
      </c>
      <c r="N4356" s="29">
        <f>_xlfn.XLOOKUP(B4356,'[2]固定资产明细表17-杰 (2)'!$Z$3:$Z$7000,'[2]固定资产明细表17-杰 (2)'!$R$3:$R$7000)</f>
        <v>0</v>
      </c>
      <c r="O4356" s="29">
        <f>_xlfn.XLOOKUP(B4356,'[2]固定资产明细表17-杰 (2)'!$Z$3:$Z$7000,'[2]固定资产明细表17-杰 (2)'!$X$3:$X$7000)</f>
        <v>0</v>
      </c>
      <c r="P4356" s="14"/>
      <c r="Q4356" s="14"/>
      <c r="R4356" s="14"/>
      <c r="S4356" s="14"/>
      <c r="T4356" s="14">
        <f t="shared" si="129"/>
        <v>0</v>
      </c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  <c r="AH4356" s="14"/>
    </row>
    <row r="4357" s="1" customFormat="1" ht="15" spans="1:34">
      <c r="A4357" s="9">
        <f t="shared" si="128"/>
        <v>4353</v>
      </c>
      <c r="B4357" s="14"/>
      <c r="C4357" s="14"/>
      <c r="D4357" s="44">
        <f>_xlfn.XLOOKUP(B4357,'[2]固定资产明细表17-杰 (2)'!$Z$3:$Z$7000,'[2]固定资产明细表17-杰 (2)'!$D$3:$D$7000)</f>
        <v>0</v>
      </c>
      <c r="E4357" s="14"/>
      <c r="F4357" s="14">
        <f>_xlfn.XLOOKUP(B4357,'[2]固定资产明细表17-杰 (2)'!$Z$3:$Z$7000,'[2]固定资产明细表17-杰 (2)'!$E$3:$E$7000)</f>
        <v>0</v>
      </c>
      <c r="G4357" s="9"/>
      <c r="H4357" s="9"/>
      <c r="I4357" s="18">
        <f>_xlfn.XLOOKUP(B4357,'[2]固定资产明细表17-杰 (2)'!$Z$3:$Z$7000,'[2]固定资产明细表17-杰 (2)'!$K$3:$K$7000)</f>
        <v>0</v>
      </c>
      <c r="J4357" s="28">
        <f>ROUND(_xlfn.XLOOKUP(B4357,'[2]固定资产明细表17-杰 (2)'!$Z$3:$Z$7000,'[2]固定资产明细表17-杰 (2)'!$J$3:$J$7000),0)</f>
        <v>0</v>
      </c>
      <c r="K4357" s="14"/>
      <c r="L4357" s="14"/>
      <c r="M4357" s="29">
        <f>_xlfn.XLOOKUP(B4357,'[2]固定资产明细表17-杰 (2)'!$Z$3:$Z$7000,'[2]固定资产明细表17-杰 (2)'!$O$3:$O$7000)</f>
        <v>0</v>
      </c>
      <c r="N4357" s="29">
        <f>_xlfn.XLOOKUP(B4357,'[2]固定资产明细表17-杰 (2)'!$Z$3:$Z$7000,'[2]固定资产明细表17-杰 (2)'!$R$3:$R$7000)</f>
        <v>0</v>
      </c>
      <c r="O4357" s="29">
        <f>_xlfn.XLOOKUP(B4357,'[2]固定资产明细表17-杰 (2)'!$Z$3:$Z$7000,'[2]固定资产明细表17-杰 (2)'!$X$3:$X$7000)</f>
        <v>0</v>
      </c>
      <c r="P4357" s="14"/>
      <c r="Q4357" s="14"/>
      <c r="R4357" s="14"/>
      <c r="S4357" s="14"/>
      <c r="T4357" s="14">
        <f t="shared" si="129"/>
        <v>0</v>
      </c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  <c r="AH4357" s="14"/>
    </row>
    <row r="4358" s="1" customFormat="1" ht="15" spans="1:34">
      <c r="A4358" s="9">
        <f t="shared" si="128"/>
        <v>4354</v>
      </c>
      <c r="B4358" s="14"/>
      <c r="C4358" s="14"/>
      <c r="D4358" s="44">
        <f>_xlfn.XLOOKUP(B4358,'[2]固定资产明细表17-杰 (2)'!$Z$3:$Z$7000,'[2]固定资产明细表17-杰 (2)'!$D$3:$D$7000)</f>
        <v>0</v>
      </c>
      <c r="E4358" s="14"/>
      <c r="F4358" s="14">
        <f>_xlfn.XLOOKUP(B4358,'[2]固定资产明细表17-杰 (2)'!$Z$3:$Z$7000,'[2]固定资产明细表17-杰 (2)'!$E$3:$E$7000)</f>
        <v>0</v>
      </c>
      <c r="G4358" s="9"/>
      <c r="H4358" s="9"/>
      <c r="I4358" s="18">
        <f>_xlfn.XLOOKUP(B4358,'[2]固定资产明细表17-杰 (2)'!$Z$3:$Z$7000,'[2]固定资产明细表17-杰 (2)'!$K$3:$K$7000)</f>
        <v>0</v>
      </c>
      <c r="J4358" s="28">
        <f>ROUND(_xlfn.XLOOKUP(B4358,'[2]固定资产明细表17-杰 (2)'!$Z$3:$Z$7000,'[2]固定资产明细表17-杰 (2)'!$J$3:$J$7000),0)</f>
        <v>0</v>
      </c>
      <c r="K4358" s="14"/>
      <c r="L4358" s="14"/>
      <c r="M4358" s="29">
        <f>_xlfn.XLOOKUP(B4358,'[2]固定资产明细表17-杰 (2)'!$Z$3:$Z$7000,'[2]固定资产明细表17-杰 (2)'!$O$3:$O$7000)</f>
        <v>0</v>
      </c>
      <c r="N4358" s="29">
        <f>_xlfn.XLOOKUP(B4358,'[2]固定资产明细表17-杰 (2)'!$Z$3:$Z$7000,'[2]固定资产明细表17-杰 (2)'!$R$3:$R$7000)</f>
        <v>0</v>
      </c>
      <c r="O4358" s="29">
        <f>_xlfn.XLOOKUP(B4358,'[2]固定资产明细表17-杰 (2)'!$Z$3:$Z$7000,'[2]固定资产明细表17-杰 (2)'!$X$3:$X$7000)</f>
        <v>0</v>
      </c>
      <c r="P4358" s="14"/>
      <c r="Q4358" s="14"/>
      <c r="R4358" s="14"/>
      <c r="S4358" s="14"/>
      <c r="T4358" s="14">
        <f t="shared" si="129"/>
        <v>0</v>
      </c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  <c r="AH4358" s="14"/>
    </row>
    <row r="4359" s="1" customFormat="1" ht="15" spans="1:34">
      <c r="A4359" s="9">
        <f t="shared" si="128"/>
        <v>4355</v>
      </c>
      <c r="B4359" s="14"/>
      <c r="C4359" s="14"/>
      <c r="D4359" s="44">
        <f>_xlfn.XLOOKUP(B4359,'[2]固定资产明细表17-杰 (2)'!$Z$3:$Z$7000,'[2]固定资产明细表17-杰 (2)'!$D$3:$D$7000)</f>
        <v>0</v>
      </c>
      <c r="E4359" s="14"/>
      <c r="F4359" s="14">
        <f>_xlfn.XLOOKUP(B4359,'[2]固定资产明细表17-杰 (2)'!$Z$3:$Z$7000,'[2]固定资产明细表17-杰 (2)'!$E$3:$E$7000)</f>
        <v>0</v>
      </c>
      <c r="G4359" s="9"/>
      <c r="H4359" s="9"/>
      <c r="I4359" s="18">
        <f>_xlfn.XLOOKUP(B4359,'[2]固定资产明细表17-杰 (2)'!$Z$3:$Z$7000,'[2]固定资产明细表17-杰 (2)'!$K$3:$K$7000)</f>
        <v>0</v>
      </c>
      <c r="J4359" s="28">
        <f>ROUND(_xlfn.XLOOKUP(B4359,'[2]固定资产明细表17-杰 (2)'!$Z$3:$Z$7000,'[2]固定资产明细表17-杰 (2)'!$J$3:$J$7000),0)</f>
        <v>0</v>
      </c>
      <c r="K4359" s="14"/>
      <c r="L4359" s="14"/>
      <c r="M4359" s="29">
        <f>_xlfn.XLOOKUP(B4359,'[2]固定资产明细表17-杰 (2)'!$Z$3:$Z$7000,'[2]固定资产明细表17-杰 (2)'!$O$3:$O$7000)</f>
        <v>0</v>
      </c>
      <c r="N4359" s="29">
        <f>_xlfn.XLOOKUP(B4359,'[2]固定资产明细表17-杰 (2)'!$Z$3:$Z$7000,'[2]固定资产明细表17-杰 (2)'!$R$3:$R$7000)</f>
        <v>0</v>
      </c>
      <c r="O4359" s="29">
        <f>_xlfn.XLOOKUP(B4359,'[2]固定资产明细表17-杰 (2)'!$Z$3:$Z$7000,'[2]固定资产明细表17-杰 (2)'!$X$3:$X$7000)</f>
        <v>0</v>
      </c>
      <c r="P4359" s="14"/>
      <c r="Q4359" s="14"/>
      <c r="R4359" s="14"/>
      <c r="S4359" s="14"/>
      <c r="T4359" s="14">
        <f t="shared" si="129"/>
        <v>0</v>
      </c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  <c r="AH4359" s="14"/>
    </row>
    <row r="4360" s="1" customFormat="1" ht="15" spans="1:34">
      <c r="A4360" s="9">
        <f t="shared" si="128"/>
        <v>4356</v>
      </c>
      <c r="B4360" s="14"/>
      <c r="C4360" s="14"/>
      <c r="D4360" s="44">
        <f>_xlfn.XLOOKUP(B4360,'[2]固定资产明细表17-杰 (2)'!$Z$3:$Z$7000,'[2]固定资产明细表17-杰 (2)'!$D$3:$D$7000)</f>
        <v>0</v>
      </c>
      <c r="E4360" s="14"/>
      <c r="F4360" s="14">
        <f>_xlfn.XLOOKUP(B4360,'[2]固定资产明细表17-杰 (2)'!$Z$3:$Z$7000,'[2]固定资产明细表17-杰 (2)'!$E$3:$E$7000)</f>
        <v>0</v>
      </c>
      <c r="G4360" s="9"/>
      <c r="H4360" s="9"/>
      <c r="I4360" s="18">
        <f>_xlfn.XLOOKUP(B4360,'[2]固定资产明细表17-杰 (2)'!$Z$3:$Z$7000,'[2]固定资产明细表17-杰 (2)'!$K$3:$K$7000)</f>
        <v>0</v>
      </c>
      <c r="J4360" s="28">
        <f>ROUND(_xlfn.XLOOKUP(B4360,'[2]固定资产明细表17-杰 (2)'!$Z$3:$Z$7000,'[2]固定资产明细表17-杰 (2)'!$J$3:$J$7000),0)</f>
        <v>0</v>
      </c>
      <c r="K4360" s="14"/>
      <c r="L4360" s="14"/>
      <c r="M4360" s="29">
        <f>_xlfn.XLOOKUP(B4360,'[2]固定资产明细表17-杰 (2)'!$Z$3:$Z$7000,'[2]固定资产明细表17-杰 (2)'!$O$3:$O$7000)</f>
        <v>0</v>
      </c>
      <c r="N4360" s="29">
        <f>_xlfn.XLOOKUP(B4360,'[2]固定资产明细表17-杰 (2)'!$Z$3:$Z$7000,'[2]固定资产明细表17-杰 (2)'!$R$3:$R$7000)</f>
        <v>0</v>
      </c>
      <c r="O4360" s="29">
        <f>_xlfn.XLOOKUP(B4360,'[2]固定资产明细表17-杰 (2)'!$Z$3:$Z$7000,'[2]固定资产明细表17-杰 (2)'!$X$3:$X$7000)</f>
        <v>0</v>
      </c>
      <c r="P4360" s="14"/>
      <c r="Q4360" s="14"/>
      <c r="R4360" s="14"/>
      <c r="S4360" s="14"/>
      <c r="T4360" s="14">
        <f t="shared" si="129"/>
        <v>0</v>
      </c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  <c r="AH4360" s="14"/>
    </row>
    <row r="4361" s="1" customFormat="1" ht="15" spans="1:34">
      <c r="A4361" s="9">
        <f t="shared" si="128"/>
        <v>4357</v>
      </c>
      <c r="B4361" s="14"/>
      <c r="C4361" s="14"/>
      <c r="D4361" s="44">
        <f>_xlfn.XLOOKUP(B4361,'[2]固定资产明细表17-杰 (2)'!$Z$3:$Z$7000,'[2]固定资产明细表17-杰 (2)'!$D$3:$D$7000)</f>
        <v>0</v>
      </c>
      <c r="E4361" s="14"/>
      <c r="F4361" s="14">
        <f>_xlfn.XLOOKUP(B4361,'[2]固定资产明细表17-杰 (2)'!$Z$3:$Z$7000,'[2]固定资产明细表17-杰 (2)'!$E$3:$E$7000)</f>
        <v>0</v>
      </c>
      <c r="G4361" s="9"/>
      <c r="H4361" s="9"/>
      <c r="I4361" s="18">
        <f>_xlfn.XLOOKUP(B4361,'[2]固定资产明细表17-杰 (2)'!$Z$3:$Z$7000,'[2]固定资产明细表17-杰 (2)'!$K$3:$K$7000)</f>
        <v>0</v>
      </c>
      <c r="J4361" s="28">
        <f>ROUND(_xlfn.XLOOKUP(B4361,'[2]固定资产明细表17-杰 (2)'!$Z$3:$Z$7000,'[2]固定资产明细表17-杰 (2)'!$J$3:$J$7000),0)</f>
        <v>0</v>
      </c>
      <c r="K4361" s="14"/>
      <c r="L4361" s="14"/>
      <c r="M4361" s="29">
        <f>_xlfn.XLOOKUP(B4361,'[2]固定资产明细表17-杰 (2)'!$Z$3:$Z$7000,'[2]固定资产明细表17-杰 (2)'!$O$3:$O$7000)</f>
        <v>0</v>
      </c>
      <c r="N4361" s="29">
        <f>_xlfn.XLOOKUP(B4361,'[2]固定资产明细表17-杰 (2)'!$Z$3:$Z$7000,'[2]固定资产明细表17-杰 (2)'!$R$3:$R$7000)</f>
        <v>0</v>
      </c>
      <c r="O4361" s="29">
        <f>_xlfn.XLOOKUP(B4361,'[2]固定资产明细表17-杰 (2)'!$Z$3:$Z$7000,'[2]固定资产明细表17-杰 (2)'!$X$3:$X$7000)</f>
        <v>0</v>
      </c>
      <c r="P4361" s="14"/>
      <c r="Q4361" s="14"/>
      <c r="R4361" s="14"/>
      <c r="S4361" s="14"/>
      <c r="T4361" s="14">
        <f t="shared" si="129"/>
        <v>0</v>
      </c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  <c r="AH4361" s="14"/>
    </row>
    <row r="4362" s="1" customFormat="1" ht="15" spans="1:34">
      <c r="A4362" s="9">
        <f t="shared" si="128"/>
        <v>4358</v>
      </c>
      <c r="B4362" s="14"/>
      <c r="C4362" s="14"/>
      <c r="D4362" s="44">
        <f>_xlfn.XLOOKUP(B4362,'[2]固定资产明细表17-杰 (2)'!$Z$3:$Z$7000,'[2]固定资产明细表17-杰 (2)'!$D$3:$D$7000)</f>
        <v>0</v>
      </c>
      <c r="E4362" s="14"/>
      <c r="F4362" s="14">
        <f>_xlfn.XLOOKUP(B4362,'[2]固定资产明细表17-杰 (2)'!$Z$3:$Z$7000,'[2]固定资产明细表17-杰 (2)'!$E$3:$E$7000)</f>
        <v>0</v>
      </c>
      <c r="G4362" s="9"/>
      <c r="H4362" s="9"/>
      <c r="I4362" s="18">
        <f>_xlfn.XLOOKUP(B4362,'[2]固定资产明细表17-杰 (2)'!$Z$3:$Z$7000,'[2]固定资产明细表17-杰 (2)'!$K$3:$K$7000)</f>
        <v>0</v>
      </c>
      <c r="J4362" s="28">
        <f>ROUND(_xlfn.XLOOKUP(B4362,'[2]固定资产明细表17-杰 (2)'!$Z$3:$Z$7000,'[2]固定资产明细表17-杰 (2)'!$J$3:$J$7000),0)</f>
        <v>0</v>
      </c>
      <c r="K4362" s="14"/>
      <c r="L4362" s="14"/>
      <c r="M4362" s="29">
        <f>_xlfn.XLOOKUP(B4362,'[2]固定资产明细表17-杰 (2)'!$Z$3:$Z$7000,'[2]固定资产明细表17-杰 (2)'!$O$3:$O$7000)</f>
        <v>0</v>
      </c>
      <c r="N4362" s="29">
        <f>_xlfn.XLOOKUP(B4362,'[2]固定资产明细表17-杰 (2)'!$Z$3:$Z$7000,'[2]固定资产明细表17-杰 (2)'!$R$3:$R$7000)</f>
        <v>0</v>
      </c>
      <c r="O4362" s="29">
        <f>_xlfn.XLOOKUP(B4362,'[2]固定资产明细表17-杰 (2)'!$Z$3:$Z$7000,'[2]固定资产明细表17-杰 (2)'!$X$3:$X$7000)</f>
        <v>0</v>
      </c>
      <c r="P4362" s="14"/>
      <c r="Q4362" s="14"/>
      <c r="R4362" s="14"/>
      <c r="S4362" s="14"/>
      <c r="T4362" s="14">
        <f t="shared" si="129"/>
        <v>0</v>
      </c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  <c r="AH4362" s="14"/>
    </row>
    <row r="4363" s="1" customFormat="1" ht="15" spans="1:34">
      <c r="A4363" s="9">
        <f t="shared" si="128"/>
        <v>4359</v>
      </c>
      <c r="B4363" s="14"/>
      <c r="C4363" s="14"/>
      <c r="D4363" s="44">
        <f>_xlfn.XLOOKUP(B4363,'[2]固定资产明细表17-杰 (2)'!$Z$3:$Z$7000,'[2]固定资产明细表17-杰 (2)'!$D$3:$D$7000)</f>
        <v>0</v>
      </c>
      <c r="E4363" s="14"/>
      <c r="F4363" s="14">
        <f>_xlfn.XLOOKUP(B4363,'[2]固定资产明细表17-杰 (2)'!$Z$3:$Z$7000,'[2]固定资产明细表17-杰 (2)'!$E$3:$E$7000)</f>
        <v>0</v>
      </c>
      <c r="G4363" s="9"/>
      <c r="H4363" s="9"/>
      <c r="I4363" s="18">
        <f>_xlfn.XLOOKUP(B4363,'[2]固定资产明细表17-杰 (2)'!$Z$3:$Z$7000,'[2]固定资产明细表17-杰 (2)'!$K$3:$K$7000)</f>
        <v>0</v>
      </c>
      <c r="J4363" s="28">
        <f>ROUND(_xlfn.XLOOKUP(B4363,'[2]固定资产明细表17-杰 (2)'!$Z$3:$Z$7000,'[2]固定资产明细表17-杰 (2)'!$J$3:$J$7000),0)</f>
        <v>0</v>
      </c>
      <c r="K4363" s="14"/>
      <c r="L4363" s="14"/>
      <c r="M4363" s="29">
        <f>_xlfn.XLOOKUP(B4363,'[2]固定资产明细表17-杰 (2)'!$Z$3:$Z$7000,'[2]固定资产明细表17-杰 (2)'!$O$3:$O$7000)</f>
        <v>0</v>
      </c>
      <c r="N4363" s="29">
        <f>_xlfn.XLOOKUP(B4363,'[2]固定资产明细表17-杰 (2)'!$Z$3:$Z$7000,'[2]固定资产明细表17-杰 (2)'!$R$3:$R$7000)</f>
        <v>0</v>
      </c>
      <c r="O4363" s="29">
        <f>_xlfn.XLOOKUP(B4363,'[2]固定资产明细表17-杰 (2)'!$Z$3:$Z$7000,'[2]固定资产明细表17-杰 (2)'!$X$3:$X$7000)</f>
        <v>0</v>
      </c>
      <c r="P4363" s="14"/>
      <c r="Q4363" s="14"/>
      <c r="R4363" s="14"/>
      <c r="S4363" s="14"/>
      <c r="T4363" s="14">
        <f t="shared" si="129"/>
        <v>0</v>
      </c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  <c r="AH4363" s="14"/>
    </row>
    <row r="4364" s="1" customFormat="1" ht="15" spans="1:34">
      <c r="A4364" s="9">
        <f t="shared" si="128"/>
        <v>4360</v>
      </c>
      <c r="B4364" s="14"/>
      <c r="C4364" s="14"/>
      <c r="D4364" s="44">
        <f>_xlfn.XLOOKUP(B4364,'[2]固定资产明细表17-杰 (2)'!$Z$3:$Z$7000,'[2]固定资产明细表17-杰 (2)'!$D$3:$D$7000)</f>
        <v>0</v>
      </c>
      <c r="E4364" s="14"/>
      <c r="F4364" s="14">
        <f>_xlfn.XLOOKUP(B4364,'[2]固定资产明细表17-杰 (2)'!$Z$3:$Z$7000,'[2]固定资产明细表17-杰 (2)'!$E$3:$E$7000)</f>
        <v>0</v>
      </c>
      <c r="G4364" s="9"/>
      <c r="H4364" s="9"/>
      <c r="I4364" s="18">
        <f>_xlfn.XLOOKUP(B4364,'[2]固定资产明细表17-杰 (2)'!$Z$3:$Z$7000,'[2]固定资产明细表17-杰 (2)'!$K$3:$K$7000)</f>
        <v>0</v>
      </c>
      <c r="J4364" s="28">
        <f>ROUND(_xlfn.XLOOKUP(B4364,'[2]固定资产明细表17-杰 (2)'!$Z$3:$Z$7000,'[2]固定资产明细表17-杰 (2)'!$J$3:$J$7000),0)</f>
        <v>0</v>
      </c>
      <c r="K4364" s="14"/>
      <c r="L4364" s="14"/>
      <c r="M4364" s="29">
        <f>_xlfn.XLOOKUP(B4364,'[2]固定资产明细表17-杰 (2)'!$Z$3:$Z$7000,'[2]固定资产明细表17-杰 (2)'!$O$3:$O$7000)</f>
        <v>0</v>
      </c>
      <c r="N4364" s="29">
        <f>_xlfn.XLOOKUP(B4364,'[2]固定资产明细表17-杰 (2)'!$Z$3:$Z$7000,'[2]固定资产明细表17-杰 (2)'!$R$3:$R$7000)</f>
        <v>0</v>
      </c>
      <c r="O4364" s="29">
        <f>_xlfn.XLOOKUP(B4364,'[2]固定资产明细表17-杰 (2)'!$Z$3:$Z$7000,'[2]固定资产明细表17-杰 (2)'!$X$3:$X$7000)</f>
        <v>0</v>
      </c>
      <c r="P4364" s="14"/>
      <c r="Q4364" s="14"/>
      <c r="R4364" s="14"/>
      <c r="S4364" s="14"/>
      <c r="T4364" s="14">
        <f t="shared" si="129"/>
        <v>0</v>
      </c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  <c r="AH4364" s="14"/>
    </row>
    <row r="4365" s="1" customFormat="1" ht="15" spans="1:34">
      <c r="A4365" s="9">
        <f t="shared" si="128"/>
        <v>4361</v>
      </c>
      <c r="B4365" s="14"/>
      <c r="C4365" s="14"/>
      <c r="D4365" s="44">
        <f>_xlfn.XLOOKUP(B4365,'[2]固定资产明细表17-杰 (2)'!$Z$3:$Z$7000,'[2]固定资产明细表17-杰 (2)'!$D$3:$D$7000)</f>
        <v>0</v>
      </c>
      <c r="E4365" s="14"/>
      <c r="F4365" s="14">
        <f>_xlfn.XLOOKUP(B4365,'[2]固定资产明细表17-杰 (2)'!$Z$3:$Z$7000,'[2]固定资产明细表17-杰 (2)'!$E$3:$E$7000)</f>
        <v>0</v>
      </c>
      <c r="G4365" s="9"/>
      <c r="H4365" s="9"/>
      <c r="I4365" s="18">
        <f>_xlfn.XLOOKUP(B4365,'[2]固定资产明细表17-杰 (2)'!$Z$3:$Z$7000,'[2]固定资产明细表17-杰 (2)'!$K$3:$K$7000)</f>
        <v>0</v>
      </c>
      <c r="J4365" s="28">
        <f>ROUND(_xlfn.XLOOKUP(B4365,'[2]固定资产明细表17-杰 (2)'!$Z$3:$Z$7000,'[2]固定资产明细表17-杰 (2)'!$J$3:$J$7000),0)</f>
        <v>0</v>
      </c>
      <c r="K4365" s="14"/>
      <c r="L4365" s="14"/>
      <c r="M4365" s="29">
        <f>_xlfn.XLOOKUP(B4365,'[2]固定资产明细表17-杰 (2)'!$Z$3:$Z$7000,'[2]固定资产明细表17-杰 (2)'!$O$3:$O$7000)</f>
        <v>0</v>
      </c>
      <c r="N4365" s="29">
        <f>_xlfn.XLOOKUP(B4365,'[2]固定资产明细表17-杰 (2)'!$Z$3:$Z$7000,'[2]固定资产明细表17-杰 (2)'!$R$3:$R$7000)</f>
        <v>0</v>
      </c>
      <c r="O4365" s="29">
        <f>_xlfn.XLOOKUP(B4365,'[2]固定资产明细表17-杰 (2)'!$Z$3:$Z$7000,'[2]固定资产明细表17-杰 (2)'!$X$3:$X$7000)</f>
        <v>0</v>
      </c>
      <c r="P4365" s="14"/>
      <c r="Q4365" s="14"/>
      <c r="R4365" s="14"/>
      <c r="S4365" s="14"/>
      <c r="T4365" s="14">
        <f t="shared" si="129"/>
        <v>0</v>
      </c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  <c r="AH4365" s="14"/>
    </row>
    <row r="4366" s="1" customFormat="1" ht="15" spans="1:34">
      <c r="A4366" s="9">
        <f t="shared" si="128"/>
        <v>4362</v>
      </c>
      <c r="B4366" s="14"/>
      <c r="C4366" s="14"/>
      <c r="D4366" s="44">
        <f>_xlfn.XLOOKUP(B4366,'[2]固定资产明细表17-杰 (2)'!$Z$3:$Z$7000,'[2]固定资产明细表17-杰 (2)'!$D$3:$D$7000)</f>
        <v>0</v>
      </c>
      <c r="E4366" s="14"/>
      <c r="F4366" s="14">
        <f>_xlfn.XLOOKUP(B4366,'[2]固定资产明细表17-杰 (2)'!$Z$3:$Z$7000,'[2]固定资产明细表17-杰 (2)'!$E$3:$E$7000)</f>
        <v>0</v>
      </c>
      <c r="G4366" s="9"/>
      <c r="H4366" s="9"/>
      <c r="I4366" s="18">
        <f>_xlfn.XLOOKUP(B4366,'[2]固定资产明细表17-杰 (2)'!$Z$3:$Z$7000,'[2]固定资产明细表17-杰 (2)'!$K$3:$K$7000)</f>
        <v>0</v>
      </c>
      <c r="J4366" s="28">
        <f>ROUND(_xlfn.XLOOKUP(B4366,'[2]固定资产明细表17-杰 (2)'!$Z$3:$Z$7000,'[2]固定资产明细表17-杰 (2)'!$J$3:$J$7000),0)</f>
        <v>0</v>
      </c>
      <c r="K4366" s="14"/>
      <c r="L4366" s="14"/>
      <c r="M4366" s="29">
        <f>_xlfn.XLOOKUP(B4366,'[2]固定资产明细表17-杰 (2)'!$Z$3:$Z$7000,'[2]固定资产明细表17-杰 (2)'!$O$3:$O$7000)</f>
        <v>0</v>
      </c>
      <c r="N4366" s="29">
        <f>_xlfn.XLOOKUP(B4366,'[2]固定资产明细表17-杰 (2)'!$Z$3:$Z$7000,'[2]固定资产明细表17-杰 (2)'!$R$3:$R$7000)</f>
        <v>0</v>
      </c>
      <c r="O4366" s="29">
        <f>_xlfn.XLOOKUP(B4366,'[2]固定资产明细表17-杰 (2)'!$Z$3:$Z$7000,'[2]固定资产明细表17-杰 (2)'!$X$3:$X$7000)</f>
        <v>0</v>
      </c>
      <c r="P4366" s="14"/>
      <c r="Q4366" s="14"/>
      <c r="R4366" s="14"/>
      <c r="S4366" s="14"/>
      <c r="T4366" s="14">
        <f t="shared" si="129"/>
        <v>0</v>
      </c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  <c r="AH4366" s="14"/>
    </row>
    <row r="4367" s="1" customFormat="1" ht="15" spans="1:34">
      <c r="A4367" s="9">
        <f t="shared" si="128"/>
        <v>4363</v>
      </c>
      <c r="B4367" s="14"/>
      <c r="C4367" s="14"/>
      <c r="D4367" s="44">
        <f>_xlfn.XLOOKUP(B4367,'[2]固定资产明细表17-杰 (2)'!$Z$3:$Z$7000,'[2]固定资产明细表17-杰 (2)'!$D$3:$D$7000)</f>
        <v>0</v>
      </c>
      <c r="E4367" s="14"/>
      <c r="F4367" s="14">
        <f>_xlfn.XLOOKUP(B4367,'[2]固定资产明细表17-杰 (2)'!$Z$3:$Z$7000,'[2]固定资产明细表17-杰 (2)'!$E$3:$E$7000)</f>
        <v>0</v>
      </c>
      <c r="G4367" s="9"/>
      <c r="H4367" s="9"/>
      <c r="I4367" s="18">
        <f>_xlfn.XLOOKUP(B4367,'[2]固定资产明细表17-杰 (2)'!$Z$3:$Z$7000,'[2]固定资产明细表17-杰 (2)'!$K$3:$K$7000)</f>
        <v>0</v>
      </c>
      <c r="J4367" s="28">
        <f>ROUND(_xlfn.XLOOKUP(B4367,'[2]固定资产明细表17-杰 (2)'!$Z$3:$Z$7000,'[2]固定资产明细表17-杰 (2)'!$J$3:$J$7000),0)</f>
        <v>0</v>
      </c>
      <c r="K4367" s="14"/>
      <c r="L4367" s="14"/>
      <c r="M4367" s="29">
        <f>_xlfn.XLOOKUP(B4367,'[2]固定资产明细表17-杰 (2)'!$Z$3:$Z$7000,'[2]固定资产明细表17-杰 (2)'!$O$3:$O$7000)</f>
        <v>0</v>
      </c>
      <c r="N4367" s="29">
        <f>_xlfn.XLOOKUP(B4367,'[2]固定资产明细表17-杰 (2)'!$Z$3:$Z$7000,'[2]固定资产明细表17-杰 (2)'!$R$3:$R$7000)</f>
        <v>0</v>
      </c>
      <c r="O4367" s="29">
        <f>_xlfn.XLOOKUP(B4367,'[2]固定资产明细表17-杰 (2)'!$Z$3:$Z$7000,'[2]固定资产明细表17-杰 (2)'!$X$3:$X$7000)</f>
        <v>0</v>
      </c>
      <c r="P4367" s="14"/>
      <c r="Q4367" s="14"/>
      <c r="R4367" s="14"/>
      <c r="S4367" s="14"/>
      <c r="T4367" s="14">
        <f t="shared" si="129"/>
        <v>0</v>
      </c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  <c r="AH4367" s="14"/>
    </row>
    <row r="4368" s="1" customFormat="1" ht="15" spans="1:34">
      <c r="A4368" s="9">
        <f t="shared" si="128"/>
        <v>4364</v>
      </c>
      <c r="B4368" s="14"/>
      <c r="C4368" s="14"/>
      <c r="D4368" s="44">
        <f>_xlfn.XLOOKUP(B4368,'[2]固定资产明细表17-杰 (2)'!$Z$3:$Z$7000,'[2]固定资产明细表17-杰 (2)'!$D$3:$D$7000)</f>
        <v>0</v>
      </c>
      <c r="E4368" s="14"/>
      <c r="F4368" s="14">
        <f>_xlfn.XLOOKUP(B4368,'[2]固定资产明细表17-杰 (2)'!$Z$3:$Z$7000,'[2]固定资产明细表17-杰 (2)'!$E$3:$E$7000)</f>
        <v>0</v>
      </c>
      <c r="G4368" s="9"/>
      <c r="H4368" s="9"/>
      <c r="I4368" s="18">
        <f>_xlfn.XLOOKUP(B4368,'[2]固定资产明细表17-杰 (2)'!$Z$3:$Z$7000,'[2]固定资产明细表17-杰 (2)'!$K$3:$K$7000)</f>
        <v>0</v>
      </c>
      <c r="J4368" s="28">
        <f>ROUND(_xlfn.XLOOKUP(B4368,'[2]固定资产明细表17-杰 (2)'!$Z$3:$Z$7000,'[2]固定资产明细表17-杰 (2)'!$J$3:$J$7000),0)</f>
        <v>0</v>
      </c>
      <c r="K4368" s="14"/>
      <c r="L4368" s="14"/>
      <c r="M4368" s="29">
        <f>_xlfn.XLOOKUP(B4368,'[2]固定资产明细表17-杰 (2)'!$Z$3:$Z$7000,'[2]固定资产明细表17-杰 (2)'!$O$3:$O$7000)</f>
        <v>0</v>
      </c>
      <c r="N4368" s="29">
        <f>_xlfn.XLOOKUP(B4368,'[2]固定资产明细表17-杰 (2)'!$Z$3:$Z$7000,'[2]固定资产明细表17-杰 (2)'!$R$3:$R$7000)</f>
        <v>0</v>
      </c>
      <c r="O4368" s="29">
        <f>_xlfn.XLOOKUP(B4368,'[2]固定资产明细表17-杰 (2)'!$Z$3:$Z$7000,'[2]固定资产明细表17-杰 (2)'!$X$3:$X$7000)</f>
        <v>0</v>
      </c>
      <c r="P4368" s="14"/>
      <c r="Q4368" s="14"/>
      <c r="R4368" s="14"/>
      <c r="S4368" s="14"/>
      <c r="T4368" s="14">
        <f t="shared" si="129"/>
        <v>0</v>
      </c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  <c r="AH4368" s="14"/>
    </row>
    <row r="4369" s="1" customFormat="1" ht="15" spans="1:34">
      <c r="A4369" s="9">
        <f t="shared" si="128"/>
        <v>4365</v>
      </c>
      <c r="B4369" s="14"/>
      <c r="C4369" s="14"/>
      <c r="D4369" s="44">
        <f>_xlfn.XLOOKUP(B4369,'[2]固定资产明细表17-杰 (2)'!$Z$3:$Z$7000,'[2]固定资产明细表17-杰 (2)'!$D$3:$D$7000)</f>
        <v>0</v>
      </c>
      <c r="E4369" s="14"/>
      <c r="F4369" s="14">
        <f>_xlfn.XLOOKUP(B4369,'[2]固定资产明细表17-杰 (2)'!$Z$3:$Z$7000,'[2]固定资产明细表17-杰 (2)'!$E$3:$E$7000)</f>
        <v>0</v>
      </c>
      <c r="G4369" s="9"/>
      <c r="H4369" s="9"/>
      <c r="I4369" s="18">
        <f>_xlfn.XLOOKUP(B4369,'[2]固定资产明细表17-杰 (2)'!$Z$3:$Z$7000,'[2]固定资产明细表17-杰 (2)'!$K$3:$K$7000)</f>
        <v>0</v>
      </c>
      <c r="J4369" s="28">
        <f>ROUND(_xlfn.XLOOKUP(B4369,'[2]固定资产明细表17-杰 (2)'!$Z$3:$Z$7000,'[2]固定资产明细表17-杰 (2)'!$J$3:$J$7000),0)</f>
        <v>0</v>
      </c>
      <c r="K4369" s="14"/>
      <c r="L4369" s="14"/>
      <c r="M4369" s="29">
        <f>_xlfn.XLOOKUP(B4369,'[2]固定资产明细表17-杰 (2)'!$Z$3:$Z$7000,'[2]固定资产明细表17-杰 (2)'!$O$3:$O$7000)</f>
        <v>0</v>
      </c>
      <c r="N4369" s="29">
        <f>_xlfn.XLOOKUP(B4369,'[2]固定资产明细表17-杰 (2)'!$Z$3:$Z$7000,'[2]固定资产明细表17-杰 (2)'!$R$3:$R$7000)</f>
        <v>0</v>
      </c>
      <c r="O4369" s="29">
        <f>_xlfn.XLOOKUP(B4369,'[2]固定资产明细表17-杰 (2)'!$Z$3:$Z$7000,'[2]固定资产明细表17-杰 (2)'!$X$3:$X$7000)</f>
        <v>0</v>
      </c>
      <c r="P4369" s="14"/>
      <c r="Q4369" s="14"/>
      <c r="R4369" s="14"/>
      <c r="S4369" s="14"/>
      <c r="T4369" s="14">
        <f t="shared" si="129"/>
        <v>0</v>
      </c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  <c r="AH4369" s="14"/>
    </row>
    <row r="4370" s="1" customFormat="1" ht="15" spans="1:34">
      <c r="A4370" s="9">
        <f t="shared" si="128"/>
        <v>4366</v>
      </c>
      <c r="B4370" s="14"/>
      <c r="C4370" s="14"/>
      <c r="D4370" s="44">
        <f>_xlfn.XLOOKUP(B4370,'[2]固定资产明细表17-杰 (2)'!$Z$3:$Z$7000,'[2]固定资产明细表17-杰 (2)'!$D$3:$D$7000)</f>
        <v>0</v>
      </c>
      <c r="E4370" s="14"/>
      <c r="F4370" s="14">
        <f>_xlfn.XLOOKUP(B4370,'[2]固定资产明细表17-杰 (2)'!$Z$3:$Z$7000,'[2]固定资产明细表17-杰 (2)'!$E$3:$E$7000)</f>
        <v>0</v>
      </c>
      <c r="G4370" s="9"/>
      <c r="H4370" s="9"/>
      <c r="I4370" s="18">
        <f>_xlfn.XLOOKUP(B4370,'[2]固定资产明细表17-杰 (2)'!$Z$3:$Z$7000,'[2]固定资产明细表17-杰 (2)'!$K$3:$K$7000)</f>
        <v>0</v>
      </c>
      <c r="J4370" s="28">
        <f>ROUND(_xlfn.XLOOKUP(B4370,'[2]固定资产明细表17-杰 (2)'!$Z$3:$Z$7000,'[2]固定资产明细表17-杰 (2)'!$J$3:$J$7000),0)</f>
        <v>0</v>
      </c>
      <c r="K4370" s="14"/>
      <c r="L4370" s="14"/>
      <c r="M4370" s="29">
        <f>_xlfn.XLOOKUP(B4370,'[2]固定资产明细表17-杰 (2)'!$Z$3:$Z$7000,'[2]固定资产明细表17-杰 (2)'!$O$3:$O$7000)</f>
        <v>0</v>
      </c>
      <c r="N4370" s="29">
        <f>_xlfn.XLOOKUP(B4370,'[2]固定资产明细表17-杰 (2)'!$Z$3:$Z$7000,'[2]固定资产明细表17-杰 (2)'!$R$3:$R$7000)</f>
        <v>0</v>
      </c>
      <c r="O4370" s="29">
        <f>_xlfn.XLOOKUP(B4370,'[2]固定资产明细表17-杰 (2)'!$Z$3:$Z$7000,'[2]固定资产明细表17-杰 (2)'!$X$3:$X$7000)</f>
        <v>0</v>
      </c>
      <c r="P4370" s="14"/>
      <c r="Q4370" s="14"/>
      <c r="R4370" s="14"/>
      <c r="S4370" s="14"/>
      <c r="T4370" s="14">
        <f t="shared" si="129"/>
        <v>0</v>
      </c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  <c r="AH4370" s="14"/>
    </row>
    <row r="4371" s="1" customFormat="1" ht="15" spans="1:34">
      <c r="A4371" s="9">
        <f t="shared" si="128"/>
        <v>4367</v>
      </c>
      <c r="B4371" s="14"/>
      <c r="C4371" s="14"/>
      <c r="D4371" s="44">
        <f>_xlfn.XLOOKUP(B4371,'[2]固定资产明细表17-杰 (2)'!$Z$3:$Z$7000,'[2]固定资产明细表17-杰 (2)'!$D$3:$D$7000)</f>
        <v>0</v>
      </c>
      <c r="E4371" s="14"/>
      <c r="F4371" s="14">
        <f>_xlfn.XLOOKUP(B4371,'[2]固定资产明细表17-杰 (2)'!$Z$3:$Z$7000,'[2]固定资产明细表17-杰 (2)'!$E$3:$E$7000)</f>
        <v>0</v>
      </c>
      <c r="G4371" s="9"/>
      <c r="H4371" s="9"/>
      <c r="I4371" s="18">
        <f>_xlfn.XLOOKUP(B4371,'[2]固定资产明细表17-杰 (2)'!$Z$3:$Z$7000,'[2]固定资产明细表17-杰 (2)'!$K$3:$K$7000)</f>
        <v>0</v>
      </c>
      <c r="J4371" s="28">
        <f>ROUND(_xlfn.XLOOKUP(B4371,'[2]固定资产明细表17-杰 (2)'!$Z$3:$Z$7000,'[2]固定资产明细表17-杰 (2)'!$J$3:$J$7000),0)</f>
        <v>0</v>
      </c>
      <c r="K4371" s="14"/>
      <c r="L4371" s="14"/>
      <c r="M4371" s="29">
        <f>_xlfn.XLOOKUP(B4371,'[2]固定资产明细表17-杰 (2)'!$Z$3:$Z$7000,'[2]固定资产明细表17-杰 (2)'!$O$3:$O$7000)</f>
        <v>0</v>
      </c>
      <c r="N4371" s="29">
        <f>_xlfn.XLOOKUP(B4371,'[2]固定资产明细表17-杰 (2)'!$Z$3:$Z$7000,'[2]固定资产明细表17-杰 (2)'!$R$3:$R$7000)</f>
        <v>0</v>
      </c>
      <c r="O4371" s="29">
        <f>_xlfn.XLOOKUP(B4371,'[2]固定资产明细表17-杰 (2)'!$Z$3:$Z$7000,'[2]固定资产明细表17-杰 (2)'!$X$3:$X$7000)</f>
        <v>0</v>
      </c>
      <c r="P4371" s="14"/>
      <c r="Q4371" s="14"/>
      <c r="R4371" s="14"/>
      <c r="S4371" s="14"/>
      <c r="T4371" s="14">
        <f t="shared" si="129"/>
        <v>0</v>
      </c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  <c r="AH4371" s="14"/>
    </row>
    <row r="4372" s="1" customFormat="1" ht="15" spans="1:34">
      <c r="A4372" s="9">
        <f t="shared" si="128"/>
        <v>4368</v>
      </c>
      <c r="B4372" s="14"/>
      <c r="C4372" s="14"/>
      <c r="D4372" s="44">
        <f>_xlfn.XLOOKUP(B4372,'[2]固定资产明细表17-杰 (2)'!$Z$3:$Z$7000,'[2]固定资产明细表17-杰 (2)'!$D$3:$D$7000)</f>
        <v>0</v>
      </c>
      <c r="E4372" s="14"/>
      <c r="F4372" s="14">
        <f>_xlfn.XLOOKUP(B4372,'[2]固定资产明细表17-杰 (2)'!$Z$3:$Z$7000,'[2]固定资产明细表17-杰 (2)'!$E$3:$E$7000)</f>
        <v>0</v>
      </c>
      <c r="G4372" s="9"/>
      <c r="H4372" s="9"/>
      <c r="I4372" s="18">
        <f>_xlfn.XLOOKUP(B4372,'[2]固定资产明细表17-杰 (2)'!$Z$3:$Z$7000,'[2]固定资产明细表17-杰 (2)'!$K$3:$K$7000)</f>
        <v>0</v>
      </c>
      <c r="J4372" s="28">
        <f>ROUND(_xlfn.XLOOKUP(B4372,'[2]固定资产明细表17-杰 (2)'!$Z$3:$Z$7000,'[2]固定资产明细表17-杰 (2)'!$J$3:$J$7000),0)</f>
        <v>0</v>
      </c>
      <c r="K4372" s="14"/>
      <c r="L4372" s="14"/>
      <c r="M4372" s="29">
        <f>_xlfn.XLOOKUP(B4372,'[2]固定资产明细表17-杰 (2)'!$Z$3:$Z$7000,'[2]固定资产明细表17-杰 (2)'!$O$3:$O$7000)</f>
        <v>0</v>
      </c>
      <c r="N4372" s="29">
        <f>_xlfn.XLOOKUP(B4372,'[2]固定资产明细表17-杰 (2)'!$Z$3:$Z$7000,'[2]固定资产明细表17-杰 (2)'!$R$3:$R$7000)</f>
        <v>0</v>
      </c>
      <c r="O4372" s="29">
        <f>_xlfn.XLOOKUP(B4372,'[2]固定资产明细表17-杰 (2)'!$Z$3:$Z$7000,'[2]固定资产明细表17-杰 (2)'!$X$3:$X$7000)</f>
        <v>0</v>
      </c>
      <c r="P4372" s="14"/>
      <c r="Q4372" s="14"/>
      <c r="R4372" s="14"/>
      <c r="S4372" s="14"/>
      <c r="T4372" s="14">
        <f t="shared" si="129"/>
        <v>0</v>
      </c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  <c r="AH4372" s="14"/>
    </row>
    <row r="4373" s="1" customFormat="1" ht="15" spans="1:34">
      <c r="A4373" s="9">
        <f t="shared" ref="A4373:A4436" si="130">ROW(B4373)-4</f>
        <v>4369</v>
      </c>
      <c r="B4373" s="14"/>
      <c r="C4373" s="14"/>
      <c r="D4373" s="44">
        <f>_xlfn.XLOOKUP(B4373,'[2]固定资产明细表17-杰 (2)'!$Z$3:$Z$7000,'[2]固定资产明细表17-杰 (2)'!$D$3:$D$7000)</f>
        <v>0</v>
      </c>
      <c r="E4373" s="14"/>
      <c r="F4373" s="14">
        <f>_xlfn.XLOOKUP(B4373,'[2]固定资产明细表17-杰 (2)'!$Z$3:$Z$7000,'[2]固定资产明细表17-杰 (2)'!$E$3:$E$7000)</f>
        <v>0</v>
      </c>
      <c r="G4373" s="9"/>
      <c r="H4373" s="9"/>
      <c r="I4373" s="18">
        <f>_xlfn.XLOOKUP(B4373,'[2]固定资产明细表17-杰 (2)'!$Z$3:$Z$7000,'[2]固定资产明细表17-杰 (2)'!$K$3:$K$7000)</f>
        <v>0</v>
      </c>
      <c r="J4373" s="28">
        <f>ROUND(_xlfn.XLOOKUP(B4373,'[2]固定资产明细表17-杰 (2)'!$Z$3:$Z$7000,'[2]固定资产明细表17-杰 (2)'!$J$3:$J$7000),0)</f>
        <v>0</v>
      </c>
      <c r="K4373" s="14"/>
      <c r="L4373" s="14"/>
      <c r="M4373" s="29">
        <f>_xlfn.XLOOKUP(B4373,'[2]固定资产明细表17-杰 (2)'!$Z$3:$Z$7000,'[2]固定资产明细表17-杰 (2)'!$O$3:$O$7000)</f>
        <v>0</v>
      </c>
      <c r="N4373" s="29">
        <f>_xlfn.XLOOKUP(B4373,'[2]固定资产明细表17-杰 (2)'!$Z$3:$Z$7000,'[2]固定资产明细表17-杰 (2)'!$R$3:$R$7000)</f>
        <v>0</v>
      </c>
      <c r="O4373" s="29">
        <f>_xlfn.XLOOKUP(B4373,'[2]固定资产明细表17-杰 (2)'!$Z$3:$Z$7000,'[2]固定资产明细表17-杰 (2)'!$X$3:$X$7000)</f>
        <v>0</v>
      </c>
      <c r="P4373" s="14"/>
      <c r="Q4373" s="14"/>
      <c r="R4373" s="14"/>
      <c r="S4373" s="14"/>
      <c r="T4373" s="14">
        <f t="shared" si="129"/>
        <v>0</v>
      </c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  <c r="AH4373" s="14"/>
    </row>
    <row r="4374" s="1" customFormat="1" ht="15" spans="1:34">
      <c r="A4374" s="9">
        <f t="shared" si="130"/>
        <v>4370</v>
      </c>
      <c r="B4374" s="14"/>
      <c r="C4374" s="14"/>
      <c r="D4374" s="44">
        <f>_xlfn.XLOOKUP(B4374,'[2]固定资产明细表17-杰 (2)'!$Z$3:$Z$7000,'[2]固定资产明细表17-杰 (2)'!$D$3:$D$7000)</f>
        <v>0</v>
      </c>
      <c r="E4374" s="14"/>
      <c r="F4374" s="14">
        <f>_xlfn.XLOOKUP(B4374,'[2]固定资产明细表17-杰 (2)'!$Z$3:$Z$7000,'[2]固定资产明细表17-杰 (2)'!$E$3:$E$7000)</f>
        <v>0</v>
      </c>
      <c r="G4374" s="9"/>
      <c r="H4374" s="9"/>
      <c r="I4374" s="18">
        <f>_xlfn.XLOOKUP(B4374,'[2]固定资产明细表17-杰 (2)'!$Z$3:$Z$7000,'[2]固定资产明细表17-杰 (2)'!$K$3:$K$7000)</f>
        <v>0</v>
      </c>
      <c r="J4374" s="28">
        <f>ROUND(_xlfn.XLOOKUP(B4374,'[2]固定资产明细表17-杰 (2)'!$Z$3:$Z$7000,'[2]固定资产明细表17-杰 (2)'!$J$3:$J$7000),0)</f>
        <v>0</v>
      </c>
      <c r="K4374" s="14"/>
      <c r="L4374" s="14"/>
      <c r="M4374" s="29">
        <f>_xlfn.XLOOKUP(B4374,'[2]固定资产明细表17-杰 (2)'!$Z$3:$Z$7000,'[2]固定资产明细表17-杰 (2)'!$O$3:$O$7000)</f>
        <v>0</v>
      </c>
      <c r="N4374" s="29">
        <f>_xlfn.XLOOKUP(B4374,'[2]固定资产明细表17-杰 (2)'!$Z$3:$Z$7000,'[2]固定资产明细表17-杰 (2)'!$R$3:$R$7000)</f>
        <v>0</v>
      </c>
      <c r="O4374" s="29">
        <f>_xlfn.XLOOKUP(B4374,'[2]固定资产明细表17-杰 (2)'!$Z$3:$Z$7000,'[2]固定资产明细表17-杰 (2)'!$X$3:$X$7000)</f>
        <v>0</v>
      </c>
      <c r="P4374" s="14"/>
      <c r="Q4374" s="14"/>
      <c r="R4374" s="14"/>
      <c r="S4374" s="14"/>
      <c r="T4374" s="14">
        <f t="shared" si="129"/>
        <v>0</v>
      </c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  <c r="AH4374" s="14"/>
    </row>
    <row r="4375" s="1" customFormat="1" ht="15" spans="1:34">
      <c r="A4375" s="9">
        <f t="shared" si="130"/>
        <v>4371</v>
      </c>
      <c r="B4375" s="14"/>
      <c r="C4375" s="14"/>
      <c r="D4375" s="44">
        <f>_xlfn.XLOOKUP(B4375,'[2]固定资产明细表17-杰 (2)'!$Z$3:$Z$7000,'[2]固定资产明细表17-杰 (2)'!$D$3:$D$7000)</f>
        <v>0</v>
      </c>
      <c r="E4375" s="14"/>
      <c r="F4375" s="14">
        <f>_xlfn.XLOOKUP(B4375,'[2]固定资产明细表17-杰 (2)'!$Z$3:$Z$7000,'[2]固定资产明细表17-杰 (2)'!$E$3:$E$7000)</f>
        <v>0</v>
      </c>
      <c r="G4375" s="9"/>
      <c r="H4375" s="9"/>
      <c r="I4375" s="18">
        <f>_xlfn.XLOOKUP(B4375,'[2]固定资产明细表17-杰 (2)'!$Z$3:$Z$7000,'[2]固定资产明细表17-杰 (2)'!$K$3:$K$7000)</f>
        <v>0</v>
      </c>
      <c r="J4375" s="28">
        <f>ROUND(_xlfn.XLOOKUP(B4375,'[2]固定资产明细表17-杰 (2)'!$Z$3:$Z$7000,'[2]固定资产明细表17-杰 (2)'!$J$3:$J$7000),0)</f>
        <v>0</v>
      </c>
      <c r="K4375" s="14"/>
      <c r="L4375" s="14"/>
      <c r="M4375" s="29">
        <f>_xlfn.XLOOKUP(B4375,'[2]固定资产明细表17-杰 (2)'!$Z$3:$Z$7000,'[2]固定资产明细表17-杰 (2)'!$O$3:$O$7000)</f>
        <v>0</v>
      </c>
      <c r="N4375" s="29">
        <f>_xlfn.XLOOKUP(B4375,'[2]固定资产明细表17-杰 (2)'!$Z$3:$Z$7000,'[2]固定资产明细表17-杰 (2)'!$R$3:$R$7000)</f>
        <v>0</v>
      </c>
      <c r="O4375" s="29">
        <f>_xlfn.XLOOKUP(B4375,'[2]固定资产明细表17-杰 (2)'!$Z$3:$Z$7000,'[2]固定资产明细表17-杰 (2)'!$X$3:$X$7000)</f>
        <v>0</v>
      </c>
      <c r="P4375" s="14"/>
      <c r="Q4375" s="14"/>
      <c r="R4375" s="14"/>
      <c r="S4375" s="14"/>
      <c r="T4375" s="14">
        <f t="shared" si="129"/>
        <v>0</v>
      </c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  <c r="AH4375" s="14"/>
    </row>
    <row r="4376" s="1" customFormat="1" ht="15" spans="1:34">
      <c r="A4376" s="9">
        <f t="shared" si="130"/>
        <v>4372</v>
      </c>
      <c r="B4376" s="14"/>
      <c r="C4376" s="14"/>
      <c r="D4376" s="44">
        <f>_xlfn.XLOOKUP(B4376,'[2]固定资产明细表17-杰 (2)'!$Z$3:$Z$7000,'[2]固定资产明细表17-杰 (2)'!$D$3:$D$7000)</f>
        <v>0</v>
      </c>
      <c r="E4376" s="14"/>
      <c r="F4376" s="14">
        <f>_xlfn.XLOOKUP(B4376,'[2]固定资产明细表17-杰 (2)'!$Z$3:$Z$7000,'[2]固定资产明细表17-杰 (2)'!$E$3:$E$7000)</f>
        <v>0</v>
      </c>
      <c r="G4376" s="9"/>
      <c r="H4376" s="9"/>
      <c r="I4376" s="18">
        <f>_xlfn.XLOOKUP(B4376,'[2]固定资产明细表17-杰 (2)'!$Z$3:$Z$7000,'[2]固定资产明细表17-杰 (2)'!$K$3:$K$7000)</f>
        <v>0</v>
      </c>
      <c r="J4376" s="28">
        <f>ROUND(_xlfn.XLOOKUP(B4376,'[2]固定资产明细表17-杰 (2)'!$Z$3:$Z$7000,'[2]固定资产明细表17-杰 (2)'!$J$3:$J$7000),0)</f>
        <v>0</v>
      </c>
      <c r="K4376" s="14"/>
      <c r="L4376" s="14"/>
      <c r="M4376" s="29">
        <f>_xlfn.XLOOKUP(B4376,'[2]固定资产明细表17-杰 (2)'!$Z$3:$Z$7000,'[2]固定资产明细表17-杰 (2)'!$O$3:$O$7000)</f>
        <v>0</v>
      </c>
      <c r="N4376" s="29">
        <f>_xlfn.XLOOKUP(B4376,'[2]固定资产明细表17-杰 (2)'!$Z$3:$Z$7000,'[2]固定资产明细表17-杰 (2)'!$R$3:$R$7000)</f>
        <v>0</v>
      </c>
      <c r="O4376" s="29">
        <f>_xlfn.XLOOKUP(B4376,'[2]固定资产明细表17-杰 (2)'!$Z$3:$Z$7000,'[2]固定资产明细表17-杰 (2)'!$X$3:$X$7000)</f>
        <v>0</v>
      </c>
      <c r="P4376" s="14"/>
      <c r="Q4376" s="14"/>
      <c r="R4376" s="14"/>
      <c r="S4376" s="14"/>
      <c r="T4376" s="14">
        <f t="shared" si="129"/>
        <v>0</v>
      </c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  <c r="AH4376" s="14"/>
    </row>
    <row r="4377" s="1" customFormat="1" ht="15" spans="1:34">
      <c r="A4377" s="9">
        <f t="shared" si="130"/>
        <v>4373</v>
      </c>
      <c r="B4377" s="14"/>
      <c r="C4377" s="14"/>
      <c r="D4377" s="44">
        <f>_xlfn.XLOOKUP(B4377,'[2]固定资产明细表17-杰 (2)'!$Z$3:$Z$7000,'[2]固定资产明细表17-杰 (2)'!$D$3:$D$7000)</f>
        <v>0</v>
      </c>
      <c r="E4377" s="14"/>
      <c r="F4377" s="14">
        <f>_xlfn.XLOOKUP(B4377,'[2]固定资产明细表17-杰 (2)'!$Z$3:$Z$7000,'[2]固定资产明细表17-杰 (2)'!$E$3:$E$7000)</f>
        <v>0</v>
      </c>
      <c r="G4377" s="9"/>
      <c r="H4377" s="9"/>
      <c r="I4377" s="18">
        <f>_xlfn.XLOOKUP(B4377,'[2]固定资产明细表17-杰 (2)'!$Z$3:$Z$7000,'[2]固定资产明细表17-杰 (2)'!$K$3:$K$7000)</f>
        <v>0</v>
      </c>
      <c r="J4377" s="28">
        <f>ROUND(_xlfn.XLOOKUP(B4377,'[2]固定资产明细表17-杰 (2)'!$Z$3:$Z$7000,'[2]固定资产明细表17-杰 (2)'!$J$3:$J$7000),0)</f>
        <v>0</v>
      </c>
      <c r="K4377" s="14"/>
      <c r="L4377" s="14"/>
      <c r="M4377" s="29">
        <f>_xlfn.XLOOKUP(B4377,'[2]固定资产明细表17-杰 (2)'!$Z$3:$Z$7000,'[2]固定资产明细表17-杰 (2)'!$O$3:$O$7000)</f>
        <v>0</v>
      </c>
      <c r="N4377" s="29">
        <f>_xlfn.XLOOKUP(B4377,'[2]固定资产明细表17-杰 (2)'!$Z$3:$Z$7000,'[2]固定资产明细表17-杰 (2)'!$R$3:$R$7000)</f>
        <v>0</v>
      </c>
      <c r="O4377" s="29">
        <f>_xlfn.XLOOKUP(B4377,'[2]固定资产明细表17-杰 (2)'!$Z$3:$Z$7000,'[2]固定资产明细表17-杰 (2)'!$X$3:$X$7000)</f>
        <v>0</v>
      </c>
      <c r="P4377" s="14"/>
      <c r="Q4377" s="14"/>
      <c r="R4377" s="14"/>
      <c r="S4377" s="14"/>
      <c r="T4377" s="14">
        <f t="shared" si="129"/>
        <v>0</v>
      </c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  <c r="AH4377" s="14"/>
    </row>
    <row r="4378" s="1" customFormat="1" ht="15" spans="1:34">
      <c r="A4378" s="9">
        <f t="shared" si="130"/>
        <v>4374</v>
      </c>
      <c r="B4378" s="14"/>
      <c r="C4378" s="14"/>
      <c r="D4378" s="44">
        <f>_xlfn.XLOOKUP(B4378,'[2]固定资产明细表17-杰 (2)'!$Z$3:$Z$7000,'[2]固定资产明细表17-杰 (2)'!$D$3:$D$7000)</f>
        <v>0</v>
      </c>
      <c r="E4378" s="14"/>
      <c r="F4378" s="14">
        <f>_xlfn.XLOOKUP(B4378,'[2]固定资产明细表17-杰 (2)'!$Z$3:$Z$7000,'[2]固定资产明细表17-杰 (2)'!$E$3:$E$7000)</f>
        <v>0</v>
      </c>
      <c r="G4378" s="9"/>
      <c r="H4378" s="9"/>
      <c r="I4378" s="18">
        <f>_xlfn.XLOOKUP(B4378,'[2]固定资产明细表17-杰 (2)'!$Z$3:$Z$7000,'[2]固定资产明细表17-杰 (2)'!$K$3:$K$7000)</f>
        <v>0</v>
      </c>
      <c r="J4378" s="28">
        <f>ROUND(_xlfn.XLOOKUP(B4378,'[2]固定资产明细表17-杰 (2)'!$Z$3:$Z$7000,'[2]固定资产明细表17-杰 (2)'!$J$3:$J$7000),0)</f>
        <v>0</v>
      </c>
      <c r="K4378" s="14"/>
      <c r="L4378" s="14"/>
      <c r="M4378" s="29">
        <f>_xlfn.XLOOKUP(B4378,'[2]固定资产明细表17-杰 (2)'!$Z$3:$Z$7000,'[2]固定资产明细表17-杰 (2)'!$O$3:$O$7000)</f>
        <v>0</v>
      </c>
      <c r="N4378" s="29">
        <f>_xlfn.XLOOKUP(B4378,'[2]固定资产明细表17-杰 (2)'!$Z$3:$Z$7000,'[2]固定资产明细表17-杰 (2)'!$R$3:$R$7000)</f>
        <v>0</v>
      </c>
      <c r="O4378" s="29">
        <f>_xlfn.XLOOKUP(B4378,'[2]固定资产明细表17-杰 (2)'!$Z$3:$Z$7000,'[2]固定资产明细表17-杰 (2)'!$X$3:$X$7000)</f>
        <v>0</v>
      </c>
      <c r="P4378" s="14"/>
      <c r="Q4378" s="14"/>
      <c r="R4378" s="14"/>
      <c r="S4378" s="14"/>
      <c r="T4378" s="14">
        <f t="shared" si="129"/>
        <v>0</v>
      </c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  <c r="AH4378" s="14"/>
    </row>
    <row r="4379" s="1" customFormat="1" ht="15" spans="1:34">
      <c r="A4379" s="9">
        <f t="shared" si="130"/>
        <v>4375</v>
      </c>
      <c r="B4379" s="14"/>
      <c r="C4379" s="14"/>
      <c r="D4379" s="44">
        <f>_xlfn.XLOOKUP(B4379,'[2]固定资产明细表17-杰 (2)'!$Z$3:$Z$7000,'[2]固定资产明细表17-杰 (2)'!$D$3:$D$7000)</f>
        <v>0</v>
      </c>
      <c r="E4379" s="14"/>
      <c r="F4379" s="14">
        <f>_xlfn.XLOOKUP(B4379,'[2]固定资产明细表17-杰 (2)'!$Z$3:$Z$7000,'[2]固定资产明细表17-杰 (2)'!$E$3:$E$7000)</f>
        <v>0</v>
      </c>
      <c r="G4379" s="9"/>
      <c r="H4379" s="9"/>
      <c r="I4379" s="18">
        <f>_xlfn.XLOOKUP(B4379,'[2]固定资产明细表17-杰 (2)'!$Z$3:$Z$7000,'[2]固定资产明细表17-杰 (2)'!$K$3:$K$7000)</f>
        <v>0</v>
      </c>
      <c r="J4379" s="28">
        <f>ROUND(_xlfn.XLOOKUP(B4379,'[2]固定资产明细表17-杰 (2)'!$Z$3:$Z$7000,'[2]固定资产明细表17-杰 (2)'!$J$3:$J$7000),0)</f>
        <v>0</v>
      </c>
      <c r="K4379" s="14"/>
      <c r="L4379" s="14"/>
      <c r="M4379" s="29">
        <f>_xlfn.XLOOKUP(B4379,'[2]固定资产明细表17-杰 (2)'!$Z$3:$Z$7000,'[2]固定资产明细表17-杰 (2)'!$O$3:$O$7000)</f>
        <v>0</v>
      </c>
      <c r="N4379" s="29">
        <f>_xlfn.XLOOKUP(B4379,'[2]固定资产明细表17-杰 (2)'!$Z$3:$Z$7000,'[2]固定资产明细表17-杰 (2)'!$R$3:$R$7000)</f>
        <v>0</v>
      </c>
      <c r="O4379" s="29">
        <f>_xlfn.XLOOKUP(B4379,'[2]固定资产明细表17-杰 (2)'!$Z$3:$Z$7000,'[2]固定资产明细表17-杰 (2)'!$X$3:$X$7000)</f>
        <v>0</v>
      </c>
      <c r="P4379" s="14"/>
      <c r="Q4379" s="14"/>
      <c r="R4379" s="14"/>
      <c r="S4379" s="14"/>
      <c r="T4379" s="14">
        <f t="shared" si="129"/>
        <v>0</v>
      </c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  <c r="AH4379" s="14"/>
    </row>
    <row r="4380" s="1" customFormat="1" ht="15" spans="1:34">
      <c r="A4380" s="9">
        <f t="shared" si="130"/>
        <v>4376</v>
      </c>
      <c r="B4380" s="14"/>
      <c r="C4380" s="14"/>
      <c r="D4380" s="44">
        <f>_xlfn.XLOOKUP(B4380,'[2]固定资产明细表17-杰 (2)'!$Z$3:$Z$7000,'[2]固定资产明细表17-杰 (2)'!$D$3:$D$7000)</f>
        <v>0</v>
      </c>
      <c r="E4380" s="14"/>
      <c r="F4380" s="14">
        <f>_xlfn.XLOOKUP(B4380,'[2]固定资产明细表17-杰 (2)'!$Z$3:$Z$7000,'[2]固定资产明细表17-杰 (2)'!$E$3:$E$7000)</f>
        <v>0</v>
      </c>
      <c r="G4380" s="9"/>
      <c r="H4380" s="9"/>
      <c r="I4380" s="18">
        <f>_xlfn.XLOOKUP(B4380,'[2]固定资产明细表17-杰 (2)'!$Z$3:$Z$7000,'[2]固定资产明细表17-杰 (2)'!$K$3:$K$7000)</f>
        <v>0</v>
      </c>
      <c r="J4380" s="28">
        <f>ROUND(_xlfn.XLOOKUP(B4380,'[2]固定资产明细表17-杰 (2)'!$Z$3:$Z$7000,'[2]固定资产明细表17-杰 (2)'!$J$3:$J$7000),0)</f>
        <v>0</v>
      </c>
      <c r="K4380" s="14"/>
      <c r="L4380" s="14"/>
      <c r="M4380" s="29">
        <f>_xlfn.XLOOKUP(B4380,'[2]固定资产明细表17-杰 (2)'!$Z$3:$Z$7000,'[2]固定资产明细表17-杰 (2)'!$O$3:$O$7000)</f>
        <v>0</v>
      </c>
      <c r="N4380" s="29">
        <f>_xlfn.XLOOKUP(B4380,'[2]固定资产明细表17-杰 (2)'!$Z$3:$Z$7000,'[2]固定资产明细表17-杰 (2)'!$R$3:$R$7000)</f>
        <v>0</v>
      </c>
      <c r="O4380" s="29">
        <f>_xlfn.XLOOKUP(B4380,'[2]固定资产明细表17-杰 (2)'!$Z$3:$Z$7000,'[2]固定资产明细表17-杰 (2)'!$X$3:$X$7000)</f>
        <v>0</v>
      </c>
      <c r="P4380" s="14"/>
      <c r="Q4380" s="14"/>
      <c r="R4380" s="14"/>
      <c r="S4380" s="14"/>
      <c r="T4380" s="14">
        <f t="shared" si="129"/>
        <v>0</v>
      </c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  <c r="AH4380" s="14"/>
    </row>
    <row r="4381" s="1" customFormat="1" ht="15" spans="1:34">
      <c r="A4381" s="9">
        <f t="shared" si="130"/>
        <v>4377</v>
      </c>
      <c r="B4381" s="14"/>
      <c r="C4381" s="14"/>
      <c r="D4381" s="44">
        <f>_xlfn.XLOOKUP(B4381,'[2]固定资产明细表17-杰 (2)'!$Z$3:$Z$7000,'[2]固定资产明细表17-杰 (2)'!$D$3:$D$7000)</f>
        <v>0</v>
      </c>
      <c r="E4381" s="14"/>
      <c r="F4381" s="14">
        <f>_xlfn.XLOOKUP(B4381,'[2]固定资产明细表17-杰 (2)'!$Z$3:$Z$7000,'[2]固定资产明细表17-杰 (2)'!$E$3:$E$7000)</f>
        <v>0</v>
      </c>
      <c r="G4381" s="9"/>
      <c r="H4381" s="9"/>
      <c r="I4381" s="18">
        <f>_xlfn.XLOOKUP(B4381,'[2]固定资产明细表17-杰 (2)'!$Z$3:$Z$7000,'[2]固定资产明细表17-杰 (2)'!$K$3:$K$7000)</f>
        <v>0</v>
      </c>
      <c r="J4381" s="28">
        <f>ROUND(_xlfn.XLOOKUP(B4381,'[2]固定资产明细表17-杰 (2)'!$Z$3:$Z$7000,'[2]固定资产明细表17-杰 (2)'!$J$3:$J$7000),0)</f>
        <v>0</v>
      </c>
      <c r="K4381" s="14"/>
      <c r="L4381" s="14"/>
      <c r="M4381" s="29">
        <f>_xlfn.XLOOKUP(B4381,'[2]固定资产明细表17-杰 (2)'!$Z$3:$Z$7000,'[2]固定资产明细表17-杰 (2)'!$O$3:$O$7000)</f>
        <v>0</v>
      </c>
      <c r="N4381" s="29">
        <f>_xlfn.XLOOKUP(B4381,'[2]固定资产明细表17-杰 (2)'!$Z$3:$Z$7000,'[2]固定资产明细表17-杰 (2)'!$R$3:$R$7000)</f>
        <v>0</v>
      </c>
      <c r="O4381" s="29">
        <f>_xlfn.XLOOKUP(B4381,'[2]固定资产明细表17-杰 (2)'!$Z$3:$Z$7000,'[2]固定资产明细表17-杰 (2)'!$X$3:$X$7000)</f>
        <v>0</v>
      </c>
      <c r="P4381" s="14"/>
      <c r="Q4381" s="14"/>
      <c r="R4381" s="14"/>
      <c r="S4381" s="14"/>
      <c r="T4381" s="14">
        <f t="shared" si="129"/>
        <v>0</v>
      </c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  <c r="AH4381" s="14"/>
    </row>
    <row r="4382" s="1" customFormat="1" ht="15" spans="1:34">
      <c r="A4382" s="9">
        <f t="shared" si="130"/>
        <v>4378</v>
      </c>
      <c r="B4382" s="14"/>
      <c r="C4382" s="14"/>
      <c r="D4382" s="44">
        <f>_xlfn.XLOOKUP(B4382,'[2]固定资产明细表17-杰 (2)'!$Z$3:$Z$7000,'[2]固定资产明细表17-杰 (2)'!$D$3:$D$7000)</f>
        <v>0</v>
      </c>
      <c r="E4382" s="14"/>
      <c r="F4382" s="14">
        <f>_xlfn.XLOOKUP(B4382,'[2]固定资产明细表17-杰 (2)'!$Z$3:$Z$7000,'[2]固定资产明细表17-杰 (2)'!$E$3:$E$7000)</f>
        <v>0</v>
      </c>
      <c r="G4382" s="9"/>
      <c r="H4382" s="9"/>
      <c r="I4382" s="18">
        <f>_xlfn.XLOOKUP(B4382,'[2]固定资产明细表17-杰 (2)'!$Z$3:$Z$7000,'[2]固定资产明细表17-杰 (2)'!$K$3:$K$7000)</f>
        <v>0</v>
      </c>
      <c r="J4382" s="28">
        <f>ROUND(_xlfn.XLOOKUP(B4382,'[2]固定资产明细表17-杰 (2)'!$Z$3:$Z$7000,'[2]固定资产明细表17-杰 (2)'!$J$3:$J$7000),0)</f>
        <v>0</v>
      </c>
      <c r="K4382" s="14"/>
      <c r="L4382" s="14"/>
      <c r="M4382" s="29">
        <f>_xlfn.XLOOKUP(B4382,'[2]固定资产明细表17-杰 (2)'!$Z$3:$Z$7000,'[2]固定资产明细表17-杰 (2)'!$O$3:$O$7000)</f>
        <v>0</v>
      </c>
      <c r="N4382" s="29">
        <f>_xlfn.XLOOKUP(B4382,'[2]固定资产明细表17-杰 (2)'!$Z$3:$Z$7000,'[2]固定资产明细表17-杰 (2)'!$R$3:$R$7000)</f>
        <v>0</v>
      </c>
      <c r="O4382" s="29">
        <f>_xlfn.XLOOKUP(B4382,'[2]固定资产明细表17-杰 (2)'!$Z$3:$Z$7000,'[2]固定资产明细表17-杰 (2)'!$X$3:$X$7000)</f>
        <v>0</v>
      </c>
      <c r="P4382" s="14"/>
      <c r="Q4382" s="14"/>
      <c r="R4382" s="14"/>
      <c r="S4382" s="14"/>
      <c r="T4382" s="14">
        <f t="shared" si="129"/>
        <v>0</v>
      </c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  <c r="AH4382" s="14"/>
    </row>
    <row r="4383" s="1" customFormat="1" ht="15" spans="1:34">
      <c r="A4383" s="9">
        <f t="shared" si="130"/>
        <v>4379</v>
      </c>
      <c r="B4383" s="14"/>
      <c r="C4383" s="14"/>
      <c r="D4383" s="44">
        <f>_xlfn.XLOOKUP(B4383,'[2]固定资产明细表17-杰 (2)'!$Z$3:$Z$7000,'[2]固定资产明细表17-杰 (2)'!$D$3:$D$7000)</f>
        <v>0</v>
      </c>
      <c r="E4383" s="14"/>
      <c r="F4383" s="14">
        <f>_xlfn.XLOOKUP(B4383,'[2]固定资产明细表17-杰 (2)'!$Z$3:$Z$7000,'[2]固定资产明细表17-杰 (2)'!$E$3:$E$7000)</f>
        <v>0</v>
      </c>
      <c r="G4383" s="9"/>
      <c r="H4383" s="9"/>
      <c r="I4383" s="18">
        <f>_xlfn.XLOOKUP(B4383,'[2]固定资产明细表17-杰 (2)'!$Z$3:$Z$7000,'[2]固定资产明细表17-杰 (2)'!$K$3:$K$7000)</f>
        <v>0</v>
      </c>
      <c r="J4383" s="28">
        <f>ROUND(_xlfn.XLOOKUP(B4383,'[2]固定资产明细表17-杰 (2)'!$Z$3:$Z$7000,'[2]固定资产明细表17-杰 (2)'!$J$3:$J$7000),0)</f>
        <v>0</v>
      </c>
      <c r="K4383" s="14"/>
      <c r="L4383" s="14"/>
      <c r="M4383" s="29">
        <f>_xlfn.XLOOKUP(B4383,'[2]固定资产明细表17-杰 (2)'!$Z$3:$Z$7000,'[2]固定资产明细表17-杰 (2)'!$O$3:$O$7000)</f>
        <v>0</v>
      </c>
      <c r="N4383" s="29">
        <f>_xlfn.XLOOKUP(B4383,'[2]固定资产明细表17-杰 (2)'!$Z$3:$Z$7000,'[2]固定资产明细表17-杰 (2)'!$R$3:$R$7000)</f>
        <v>0</v>
      </c>
      <c r="O4383" s="29">
        <f>_xlfn.XLOOKUP(B4383,'[2]固定资产明细表17-杰 (2)'!$Z$3:$Z$7000,'[2]固定资产明细表17-杰 (2)'!$X$3:$X$7000)</f>
        <v>0</v>
      </c>
      <c r="P4383" s="14"/>
      <c r="Q4383" s="14"/>
      <c r="R4383" s="14"/>
      <c r="S4383" s="14"/>
      <c r="T4383" s="14">
        <f t="shared" si="129"/>
        <v>0</v>
      </c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  <c r="AH4383" s="14"/>
    </row>
    <row r="4384" s="1" customFormat="1" ht="15" spans="1:34">
      <c r="A4384" s="9">
        <f t="shared" si="130"/>
        <v>4380</v>
      </c>
      <c r="B4384" s="14"/>
      <c r="C4384" s="14"/>
      <c r="D4384" s="44">
        <f>_xlfn.XLOOKUP(B4384,'[2]固定资产明细表17-杰 (2)'!$Z$3:$Z$7000,'[2]固定资产明细表17-杰 (2)'!$D$3:$D$7000)</f>
        <v>0</v>
      </c>
      <c r="E4384" s="14"/>
      <c r="F4384" s="14">
        <f>_xlfn.XLOOKUP(B4384,'[2]固定资产明细表17-杰 (2)'!$Z$3:$Z$7000,'[2]固定资产明细表17-杰 (2)'!$E$3:$E$7000)</f>
        <v>0</v>
      </c>
      <c r="G4384" s="9"/>
      <c r="H4384" s="9"/>
      <c r="I4384" s="18">
        <f>_xlfn.XLOOKUP(B4384,'[2]固定资产明细表17-杰 (2)'!$Z$3:$Z$7000,'[2]固定资产明细表17-杰 (2)'!$K$3:$K$7000)</f>
        <v>0</v>
      </c>
      <c r="J4384" s="28">
        <f>ROUND(_xlfn.XLOOKUP(B4384,'[2]固定资产明细表17-杰 (2)'!$Z$3:$Z$7000,'[2]固定资产明细表17-杰 (2)'!$J$3:$J$7000),0)</f>
        <v>0</v>
      </c>
      <c r="K4384" s="14"/>
      <c r="L4384" s="14"/>
      <c r="M4384" s="29">
        <f>_xlfn.XLOOKUP(B4384,'[2]固定资产明细表17-杰 (2)'!$Z$3:$Z$7000,'[2]固定资产明细表17-杰 (2)'!$O$3:$O$7000)</f>
        <v>0</v>
      </c>
      <c r="N4384" s="29">
        <f>_xlfn.XLOOKUP(B4384,'[2]固定资产明细表17-杰 (2)'!$Z$3:$Z$7000,'[2]固定资产明细表17-杰 (2)'!$R$3:$R$7000)</f>
        <v>0</v>
      </c>
      <c r="O4384" s="29">
        <f>_xlfn.XLOOKUP(B4384,'[2]固定资产明细表17-杰 (2)'!$Z$3:$Z$7000,'[2]固定资产明细表17-杰 (2)'!$X$3:$X$7000)</f>
        <v>0</v>
      </c>
      <c r="P4384" s="14"/>
      <c r="Q4384" s="14"/>
      <c r="R4384" s="14"/>
      <c r="S4384" s="14"/>
      <c r="T4384" s="14">
        <f t="shared" si="129"/>
        <v>0</v>
      </c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  <c r="AH4384" s="14"/>
    </row>
    <row r="4385" s="1" customFormat="1" ht="15" spans="1:34">
      <c r="A4385" s="9">
        <f t="shared" si="130"/>
        <v>4381</v>
      </c>
      <c r="B4385" s="14"/>
      <c r="C4385" s="14"/>
      <c r="D4385" s="44">
        <f>_xlfn.XLOOKUP(B4385,'[2]固定资产明细表17-杰 (2)'!$Z$3:$Z$7000,'[2]固定资产明细表17-杰 (2)'!$D$3:$D$7000)</f>
        <v>0</v>
      </c>
      <c r="E4385" s="14"/>
      <c r="F4385" s="14">
        <f>_xlfn.XLOOKUP(B4385,'[2]固定资产明细表17-杰 (2)'!$Z$3:$Z$7000,'[2]固定资产明细表17-杰 (2)'!$E$3:$E$7000)</f>
        <v>0</v>
      </c>
      <c r="G4385" s="9"/>
      <c r="H4385" s="9"/>
      <c r="I4385" s="18">
        <f>_xlfn.XLOOKUP(B4385,'[2]固定资产明细表17-杰 (2)'!$Z$3:$Z$7000,'[2]固定资产明细表17-杰 (2)'!$K$3:$K$7000)</f>
        <v>0</v>
      </c>
      <c r="J4385" s="28">
        <f>ROUND(_xlfn.XLOOKUP(B4385,'[2]固定资产明细表17-杰 (2)'!$Z$3:$Z$7000,'[2]固定资产明细表17-杰 (2)'!$J$3:$J$7000),0)</f>
        <v>0</v>
      </c>
      <c r="K4385" s="14"/>
      <c r="L4385" s="14"/>
      <c r="M4385" s="29">
        <f>_xlfn.XLOOKUP(B4385,'[2]固定资产明细表17-杰 (2)'!$Z$3:$Z$7000,'[2]固定资产明细表17-杰 (2)'!$O$3:$O$7000)</f>
        <v>0</v>
      </c>
      <c r="N4385" s="29">
        <f>_xlfn.XLOOKUP(B4385,'[2]固定资产明细表17-杰 (2)'!$Z$3:$Z$7000,'[2]固定资产明细表17-杰 (2)'!$R$3:$R$7000)</f>
        <v>0</v>
      </c>
      <c r="O4385" s="29">
        <f>_xlfn.XLOOKUP(B4385,'[2]固定资产明细表17-杰 (2)'!$Z$3:$Z$7000,'[2]固定资产明细表17-杰 (2)'!$X$3:$X$7000)</f>
        <v>0</v>
      </c>
      <c r="P4385" s="14"/>
      <c r="Q4385" s="14"/>
      <c r="R4385" s="14"/>
      <c r="S4385" s="14"/>
      <c r="T4385" s="14">
        <f t="shared" si="129"/>
        <v>0</v>
      </c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  <c r="AH4385" s="14"/>
    </row>
    <row r="4386" s="1" customFormat="1" ht="15" spans="1:34">
      <c r="A4386" s="9">
        <f t="shared" si="130"/>
        <v>4382</v>
      </c>
      <c r="B4386" s="14"/>
      <c r="C4386" s="14"/>
      <c r="D4386" s="44">
        <f>_xlfn.XLOOKUP(B4386,'[2]固定资产明细表17-杰 (2)'!$Z$3:$Z$7000,'[2]固定资产明细表17-杰 (2)'!$D$3:$D$7000)</f>
        <v>0</v>
      </c>
      <c r="E4386" s="14"/>
      <c r="F4386" s="14">
        <f>_xlfn.XLOOKUP(B4386,'[2]固定资产明细表17-杰 (2)'!$Z$3:$Z$7000,'[2]固定资产明细表17-杰 (2)'!$E$3:$E$7000)</f>
        <v>0</v>
      </c>
      <c r="G4386" s="9"/>
      <c r="H4386" s="9"/>
      <c r="I4386" s="18">
        <f>_xlfn.XLOOKUP(B4386,'[2]固定资产明细表17-杰 (2)'!$Z$3:$Z$7000,'[2]固定资产明细表17-杰 (2)'!$K$3:$K$7000)</f>
        <v>0</v>
      </c>
      <c r="J4386" s="28">
        <f>ROUND(_xlfn.XLOOKUP(B4386,'[2]固定资产明细表17-杰 (2)'!$Z$3:$Z$7000,'[2]固定资产明细表17-杰 (2)'!$J$3:$J$7000),0)</f>
        <v>0</v>
      </c>
      <c r="K4386" s="14"/>
      <c r="L4386" s="14"/>
      <c r="M4386" s="29">
        <f>_xlfn.XLOOKUP(B4386,'[2]固定资产明细表17-杰 (2)'!$Z$3:$Z$7000,'[2]固定资产明细表17-杰 (2)'!$O$3:$O$7000)</f>
        <v>0</v>
      </c>
      <c r="N4386" s="29">
        <f>_xlfn.XLOOKUP(B4386,'[2]固定资产明细表17-杰 (2)'!$Z$3:$Z$7000,'[2]固定资产明细表17-杰 (2)'!$R$3:$R$7000)</f>
        <v>0</v>
      </c>
      <c r="O4386" s="29">
        <f>_xlfn.XLOOKUP(B4386,'[2]固定资产明细表17-杰 (2)'!$Z$3:$Z$7000,'[2]固定资产明细表17-杰 (2)'!$X$3:$X$7000)</f>
        <v>0</v>
      </c>
      <c r="P4386" s="14"/>
      <c r="Q4386" s="14"/>
      <c r="R4386" s="14"/>
      <c r="S4386" s="14"/>
      <c r="T4386" s="14">
        <f t="shared" si="129"/>
        <v>0</v>
      </c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  <c r="AH4386" s="14"/>
    </row>
    <row r="4387" s="1" customFormat="1" ht="15" spans="1:34">
      <c r="A4387" s="9">
        <f t="shared" si="130"/>
        <v>4383</v>
      </c>
      <c r="B4387" s="14"/>
      <c r="C4387" s="14"/>
      <c r="D4387" s="44">
        <f>_xlfn.XLOOKUP(B4387,'[2]固定资产明细表17-杰 (2)'!$Z$3:$Z$7000,'[2]固定资产明细表17-杰 (2)'!$D$3:$D$7000)</f>
        <v>0</v>
      </c>
      <c r="E4387" s="14"/>
      <c r="F4387" s="14">
        <f>_xlfn.XLOOKUP(B4387,'[2]固定资产明细表17-杰 (2)'!$Z$3:$Z$7000,'[2]固定资产明细表17-杰 (2)'!$E$3:$E$7000)</f>
        <v>0</v>
      </c>
      <c r="G4387" s="9"/>
      <c r="H4387" s="9"/>
      <c r="I4387" s="18">
        <f>_xlfn.XLOOKUP(B4387,'[2]固定资产明细表17-杰 (2)'!$Z$3:$Z$7000,'[2]固定资产明细表17-杰 (2)'!$K$3:$K$7000)</f>
        <v>0</v>
      </c>
      <c r="J4387" s="28">
        <f>ROUND(_xlfn.XLOOKUP(B4387,'[2]固定资产明细表17-杰 (2)'!$Z$3:$Z$7000,'[2]固定资产明细表17-杰 (2)'!$J$3:$J$7000),0)</f>
        <v>0</v>
      </c>
      <c r="K4387" s="14"/>
      <c r="L4387" s="14"/>
      <c r="M4387" s="29">
        <f>_xlfn.XLOOKUP(B4387,'[2]固定资产明细表17-杰 (2)'!$Z$3:$Z$7000,'[2]固定资产明细表17-杰 (2)'!$O$3:$O$7000)</f>
        <v>0</v>
      </c>
      <c r="N4387" s="29">
        <f>_xlfn.XLOOKUP(B4387,'[2]固定资产明细表17-杰 (2)'!$Z$3:$Z$7000,'[2]固定资产明细表17-杰 (2)'!$R$3:$R$7000)</f>
        <v>0</v>
      </c>
      <c r="O4387" s="29">
        <f>_xlfn.XLOOKUP(B4387,'[2]固定资产明细表17-杰 (2)'!$Z$3:$Z$7000,'[2]固定资产明细表17-杰 (2)'!$X$3:$X$7000)</f>
        <v>0</v>
      </c>
      <c r="P4387" s="14"/>
      <c r="Q4387" s="14"/>
      <c r="R4387" s="14"/>
      <c r="S4387" s="14"/>
      <c r="T4387" s="14">
        <f t="shared" si="129"/>
        <v>0</v>
      </c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  <c r="AH4387" s="14"/>
    </row>
    <row r="4388" s="1" customFormat="1" ht="15" spans="1:34">
      <c r="A4388" s="9">
        <f t="shared" si="130"/>
        <v>4384</v>
      </c>
      <c r="B4388" s="14"/>
      <c r="C4388" s="14"/>
      <c r="D4388" s="44">
        <f>_xlfn.XLOOKUP(B4388,'[2]固定资产明细表17-杰 (2)'!$Z$3:$Z$7000,'[2]固定资产明细表17-杰 (2)'!$D$3:$D$7000)</f>
        <v>0</v>
      </c>
      <c r="E4388" s="14"/>
      <c r="F4388" s="14">
        <f>_xlfn.XLOOKUP(B4388,'[2]固定资产明细表17-杰 (2)'!$Z$3:$Z$7000,'[2]固定资产明细表17-杰 (2)'!$E$3:$E$7000)</f>
        <v>0</v>
      </c>
      <c r="G4388" s="9"/>
      <c r="H4388" s="9"/>
      <c r="I4388" s="18">
        <f>_xlfn.XLOOKUP(B4388,'[2]固定资产明细表17-杰 (2)'!$Z$3:$Z$7000,'[2]固定资产明细表17-杰 (2)'!$K$3:$K$7000)</f>
        <v>0</v>
      </c>
      <c r="J4388" s="28">
        <f>ROUND(_xlfn.XLOOKUP(B4388,'[2]固定资产明细表17-杰 (2)'!$Z$3:$Z$7000,'[2]固定资产明细表17-杰 (2)'!$J$3:$J$7000),0)</f>
        <v>0</v>
      </c>
      <c r="K4388" s="14"/>
      <c r="L4388" s="14"/>
      <c r="M4388" s="29">
        <f>_xlfn.XLOOKUP(B4388,'[2]固定资产明细表17-杰 (2)'!$Z$3:$Z$7000,'[2]固定资产明细表17-杰 (2)'!$O$3:$O$7000)</f>
        <v>0</v>
      </c>
      <c r="N4388" s="29">
        <f>_xlfn.XLOOKUP(B4388,'[2]固定资产明细表17-杰 (2)'!$Z$3:$Z$7000,'[2]固定资产明细表17-杰 (2)'!$R$3:$R$7000)</f>
        <v>0</v>
      </c>
      <c r="O4388" s="29">
        <f>_xlfn.XLOOKUP(B4388,'[2]固定资产明细表17-杰 (2)'!$Z$3:$Z$7000,'[2]固定资产明细表17-杰 (2)'!$X$3:$X$7000)</f>
        <v>0</v>
      </c>
      <c r="P4388" s="14"/>
      <c r="Q4388" s="14"/>
      <c r="R4388" s="14"/>
      <c r="S4388" s="14"/>
      <c r="T4388" s="14">
        <f t="shared" si="129"/>
        <v>0</v>
      </c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  <c r="AH4388" s="14"/>
    </row>
    <row r="4389" s="1" customFormat="1" ht="15" spans="1:34">
      <c r="A4389" s="9">
        <f t="shared" si="130"/>
        <v>4385</v>
      </c>
      <c r="B4389" s="14"/>
      <c r="C4389" s="14"/>
      <c r="D4389" s="44">
        <f>_xlfn.XLOOKUP(B4389,'[2]固定资产明细表17-杰 (2)'!$Z$3:$Z$7000,'[2]固定资产明细表17-杰 (2)'!$D$3:$D$7000)</f>
        <v>0</v>
      </c>
      <c r="E4389" s="14"/>
      <c r="F4389" s="14">
        <f>_xlfn.XLOOKUP(B4389,'[2]固定资产明细表17-杰 (2)'!$Z$3:$Z$7000,'[2]固定资产明细表17-杰 (2)'!$E$3:$E$7000)</f>
        <v>0</v>
      </c>
      <c r="G4389" s="9"/>
      <c r="H4389" s="9"/>
      <c r="I4389" s="18">
        <f>_xlfn.XLOOKUP(B4389,'[2]固定资产明细表17-杰 (2)'!$Z$3:$Z$7000,'[2]固定资产明细表17-杰 (2)'!$K$3:$K$7000)</f>
        <v>0</v>
      </c>
      <c r="J4389" s="28">
        <f>ROUND(_xlfn.XLOOKUP(B4389,'[2]固定资产明细表17-杰 (2)'!$Z$3:$Z$7000,'[2]固定资产明细表17-杰 (2)'!$J$3:$J$7000),0)</f>
        <v>0</v>
      </c>
      <c r="K4389" s="14"/>
      <c r="L4389" s="14"/>
      <c r="M4389" s="29">
        <f>_xlfn.XLOOKUP(B4389,'[2]固定资产明细表17-杰 (2)'!$Z$3:$Z$7000,'[2]固定资产明细表17-杰 (2)'!$O$3:$O$7000)</f>
        <v>0</v>
      </c>
      <c r="N4389" s="29">
        <f>_xlfn.XLOOKUP(B4389,'[2]固定资产明细表17-杰 (2)'!$Z$3:$Z$7000,'[2]固定资产明细表17-杰 (2)'!$R$3:$R$7000)</f>
        <v>0</v>
      </c>
      <c r="O4389" s="29">
        <f>_xlfn.XLOOKUP(B4389,'[2]固定资产明细表17-杰 (2)'!$Z$3:$Z$7000,'[2]固定资产明细表17-杰 (2)'!$X$3:$X$7000)</f>
        <v>0</v>
      </c>
      <c r="P4389" s="14"/>
      <c r="Q4389" s="14"/>
      <c r="R4389" s="14"/>
      <c r="S4389" s="14"/>
      <c r="T4389" s="14">
        <f t="shared" si="129"/>
        <v>0</v>
      </c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  <c r="AH4389" s="14"/>
    </row>
    <row r="4390" s="1" customFormat="1" ht="15" spans="1:34">
      <c r="A4390" s="9">
        <f t="shared" si="130"/>
        <v>4386</v>
      </c>
      <c r="B4390" s="14"/>
      <c r="C4390" s="14"/>
      <c r="D4390" s="44">
        <f>_xlfn.XLOOKUP(B4390,'[2]固定资产明细表17-杰 (2)'!$Z$3:$Z$7000,'[2]固定资产明细表17-杰 (2)'!$D$3:$D$7000)</f>
        <v>0</v>
      </c>
      <c r="E4390" s="14"/>
      <c r="F4390" s="14">
        <f>_xlfn.XLOOKUP(B4390,'[2]固定资产明细表17-杰 (2)'!$Z$3:$Z$7000,'[2]固定资产明细表17-杰 (2)'!$E$3:$E$7000)</f>
        <v>0</v>
      </c>
      <c r="G4390" s="9"/>
      <c r="H4390" s="9"/>
      <c r="I4390" s="18">
        <f>_xlfn.XLOOKUP(B4390,'[2]固定资产明细表17-杰 (2)'!$Z$3:$Z$7000,'[2]固定资产明细表17-杰 (2)'!$K$3:$K$7000)</f>
        <v>0</v>
      </c>
      <c r="J4390" s="28">
        <f>ROUND(_xlfn.XLOOKUP(B4390,'[2]固定资产明细表17-杰 (2)'!$Z$3:$Z$7000,'[2]固定资产明细表17-杰 (2)'!$J$3:$J$7000),0)</f>
        <v>0</v>
      </c>
      <c r="K4390" s="14"/>
      <c r="L4390" s="14"/>
      <c r="M4390" s="29">
        <f>_xlfn.XLOOKUP(B4390,'[2]固定资产明细表17-杰 (2)'!$Z$3:$Z$7000,'[2]固定资产明细表17-杰 (2)'!$O$3:$O$7000)</f>
        <v>0</v>
      </c>
      <c r="N4390" s="29">
        <f>_xlfn.XLOOKUP(B4390,'[2]固定资产明细表17-杰 (2)'!$Z$3:$Z$7000,'[2]固定资产明细表17-杰 (2)'!$R$3:$R$7000)</f>
        <v>0</v>
      </c>
      <c r="O4390" s="29">
        <f>_xlfn.XLOOKUP(B4390,'[2]固定资产明细表17-杰 (2)'!$Z$3:$Z$7000,'[2]固定资产明细表17-杰 (2)'!$X$3:$X$7000)</f>
        <v>0</v>
      </c>
      <c r="P4390" s="14"/>
      <c r="Q4390" s="14"/>
      <c r="R4390" s="14"/>
      <c r="S4390" s="14"/>
      <c r="T4390" s="14">
        <f t="shared" si="129"/>
        <v>0</v>
      </c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  <c r="AH4390" s="14"/>
    </row>
    <row r="4391" s="1" customFormat="1" ht="15" spans="1:34">
      <c r="A4391" s="9">
        <f t="shared" si="130"/>
        <v>4387</v>
      </c>
      <c r="B4391" s="14"/>
      <c r="C4391" s="14"/>
      <c r="D4391" s="44">
        <f>_xlfn.XLOOKUP(B4391,'[2]固定资产明细表17-杰 (2)'!$Z$3:$Z$7000,'[2]固定资产明细表17-杰 (2)'!$D$3:$D$7000)</f>
        <v>0</v>
      </c>
      <c r="E4391" s="14"/>
      <c r="F4391" s="14">
        <f>_xlfn.XLOOKUP(B4391,'[2]固定资产明细表17-杰 (2)'!$Z$3:$Z$7000,'[2]固定资产明细表17-杰 (2)'!$E$3:$E$7000)</f>
        <v>0</v>
      </c>
      <c r="G4391" s="9"/>
      <c r="H4391" s="9"/>
      <c r="I4391" s="18">
        <f>_xlfn.XLOOKUP(B4391,'[2]固定资产明细表17-杰 (2)'!$Z$3:$Z$7000,'[2]固定资产明细表17-杰 (2)'!$K$3:$K$7000)</f>
        <v>0</v>
      </c>
      <c r="J4391" s="28">
        <f>ROUND(_xlfn.XLOOKUP(B4391,'[2]固定资产明细表17-杰 (2)'!$Z$3:$Z$7000,'[2]固定资产明细表17-杰 (2)'!$J$3:$J$7000),0)</f>
        <v>0</v>
      </c>
      <c r="K4391" s="14"/>
      <c r="L4391" s="14"/>
      <c r="M4391" s="29">
        <f>_xlfn.XLOOKUP(B4391,'[2]固定资产明细表17-杰 (2)'!$Z$3:$Z$7000,'[2]固定资产明细表17-杰 (2)'!$O$3:$O$7000)</f>
        <v>0</v>
      </c>
      <c r="N4391" s="29">
        <f>_xlfn.XLOOKUP(B4391,'[2]固定资产明细表17-杰 (2)'!$Z$3:$Z$7000,'[2]固定资产明细表17-杰 (2)'!$R$3:$R$7000)</f>
        <v>0</v>
      </c>
      <c r="O4391" s="29">
        <f>_xlfn.XLOOKUP(B4391,'[2]固定资产明细表17-杰 (2)'!$Z$3:$Z$7000,'[2]固定资产明细表17-杰 (2)'!$X$3:$X$7000)</f>
        <v>0</v>
      </c>
      <c r="P4391" s="14"/>
      <c r="Q4391" s="14"/>
      <c r="R4391" s="14"/>
      <c r="S4391" s="14"/>
      <c r="T4391" s="14">
        <f t="shared" ref="T4391:T4454" si="131">IF((P4391-L4391)&gt;0,P4391-L4391,0)</f>
        <v>0</v>
      </c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  <c r="AH4391" s="14"/>
    </row>
    <row r="4392" s="1" customFormat="1" ht="15" spans="1:34">
      <c r="A4392" s="9">
        <f t="shared" si="130"/>
        <v>4388</v>
      </c>
      <c r="B4392" s="14"/>
      <c r="C4392" s="14"/>
      <c r="D4392" s="44">
        <f>_xlfn.XLOOKUP(B4392,'[2]固定资产明细表17-杰 (2)'!$Z$3:$Z$7000,'[2]固定资产明细表17-杰 (2)'!$D$3:$D$7000)</f>
        <v>0</v>
      </c>
      <c r="E4392" s="14"/>
      <c r="F4392" s="14">
        <f>_xlfn.XLOOKUP(B4392,'[2]固定资产明细表17-杰 (2)'!$Z$3:$Z$7000,'[2]固定资产明细表17-杰 (2)'!$E$3:$E$7000)</f>
        <v>0</v>
      </c>
      <c r="G4392" s="9"/>
      <c r="H4392" s="9"/>
      <c r="I4392" s="18">
        <f>_xlfn.XLOOKUP(B4392,'[2]固定资产明细表17-杰 (2)'!$Z$3:$Z$7000,'[2]固定资产明细表17-杰 (2)'!$K$3:$K$7000)</f>
        <v>0</v>
      </c>
      <c r="J4392" s="28">
        <f>ROUND(_xlfn.XLOOKUP(B4392,'[2]固定资产明细表17-杰 (2)'!$Z$3:$Z$7000,'[2]固定资产明细表17-杰 (2)'!$J$3:$J$7000),0)</f>
        <v>0</v>
      </c>
      <c r="K4392" s="14"/>
      <c r="L4392" s="14"/>
      <c r="M4392" s="29">
        <f>_xlfn.XLOOKUP(B4392,'[2]固定资产明细表17-杰 (2)'!$Z$3:$Z$7000,'[2]固定资产明细表17-杰 (2)'!$O$3:$O$7000)</f>
        <v>0</v>
      </c>
      <c r="N4392" s="29">
        <f>_xlfn.XLOOKUP(B4392,'[2]固定资产明细表17-杰 (2)'!$Z$3:$Z$7000,'[2]固定资产明细表17-杰 (2)'!$R$3:$R$7000)</f>
        <v>0</v>
      </c>
      <c r="O4392" s="29">
        <f>_xlfn.XLOOKUP(B4392,'[2]固定资产明细表17-杰 (2)'!$Z$3:$Z$7000,'[2]固定资产明细表17-杰 (2)'!$X$3:$X$7000)</f>
        <v>0</v>
      </c>
      <c r="P4392" s="14"/>
      <c r="Q4392" s="14"/>
      <c r="R4392" s="14"/>
      <c r="S4392" s="14"/>
      <c r="T4392" s="14">
        <f t="shared" si="131"/>
        <v>0</v>
      </c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  <c r="AH4392" s="14"/>
    </row>
    <row r="4393" s="1" customFormat="1" ht="15" spans="1:34">
      <c r="A4393" s="9">
        <f t="shared" si="130"/>
        <v>4389</v>
      </c>
      <c r="B4393" s="14"/>
      <c r="C4393" s="14"/>
      <c r="D4393" s="44">
        <f>_xlfn.XLOOKUP(B4393,'[2]固定资产明细表17-杰 (2)'!$Z$3:$Z$7000,'[2]固定资产明细表17-杰 (2)'!$D$3:$D$7000)</f>
        <v>0</v>
      </c>
      <c r="E4393" s="14"/>
      <c r="F4393" s="14">
        <f>_xlfn.XLOOKUP(B4393,'[2]固定资产明细表17-杰 (2)'!$Z$3:$Z$7000,'[2]固定资产明细表17-杰 (2)'!$E$3:$E$7000)</f>
        <v>0</v>
      </c>
      <c r="G4393" s="9"/>
      <c r="H4393" s="9"/>
      <c r="I4393" s="18">
        <f>_xlfn.XLOOKUP(B4393,'[2]固定资产明细表17-杰 (2)'!$Z$3:$Z$7000,'[2]固定资产明细表17-杰 (2)'!$K$3:$K$7000)</f>
        <v>0</v>
      </c>
      <c r="J4393" s="28">
        <f>ROUND(_xlfn.XLOOKUP(B4393,'[2]固定资产明细表17-杰 (2)'!$Z$3:$Z$7000,'[2]固定资产明细表17-杰 (2)'!$J$3:$J$7000),0)</f>
        <v>0</v>
      </c>
      <c r="K4393" s="14"/>
      <c r="L4393" s="14"/>
      <c r="M4393" s="29">
        <f>_xlfn.XLOOKUP(B4393,'[2]固定资产明细表17-杰 (2)'!$Z$3:$Z$7000,'[2]固定资产明细表17-杰 (2)'!$O$3:$O$7000)</f>
        <v>0</v>
      </c>
      <c r="N4393" s="29">
        <f>_xlfn.XLOOKUP(B4393,'[2]固定资产明细表17-杰 (2)'!$Z$3:$Z$7000,'[2]固定资产明细表17-杰 (2)'!$R$3:$R$7000)</f>
        <v>0</v>
      </c>
      <c r="O4393" s="29">
        <f>_xlfn.XLOOKUP(B4393,'[2]固定资产明细表17-杰 (2)'!$Z$3:$Z$7000,'[2]固定资产明细表17-杰 (2)'!$X$3:$X$7000)</f>
        <v>0</v>
      </c>
      <c r="P4393" s="14"/>
      <c r="Q4393" s="14"/>
      <c r="R4393" s="14"/>
      <c r="S4393" s="14"/>
      <c r="T4393" s="14">
        <f t="shared" si="131"/>
        <v>0</v>
      </c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  <c r="AH4393" s="14"/>
    </row>
    <row r="4394" s="1" customFormat="1" ht="15" spans="1:34">
      <c r="A4394" s="9">
        <f t="shared" si="130"/>
        <v>4390</v>
      </c>
      <c r="B4394" s="14"/>
      <c r="C4394" s="14"/>
      <c r="D4394" s="44">
        <f>_xlfn.XLOOKUP(B4394,'[2]固定资产明细表17-杰 (2)'!$Z$3:$Z$7000,'[2]固定资产明细表17-杰 (2)'!$D$3:$D$7000)</f>
        <v>0</v>
      </c>
      <c r="E4394" s="14"/>
      <c r="F4394" s="14">
        <f>_xlfn.XLOOKUP(B4394,'[2]固定资产明细表17-杰 (2)'!$Z$3:$Z$7000,'[2]固定资产明细表17-杰 (2)'!$E$3:$E$7000)</f>
        <v>0</v>
      </c>
      <c r="G4394" s="9"/>
      <c r="H4394" s="9"/>
      <c r="I4394" s="18">
        <f>_xlfn.XLOOKUP(B4394,'[2]固定资产明细表17-杰 (2)'!$Z$3:$Z$7000,'[2]固定资产明细表17-杰 (2)'!$K$3:$K$7000)</f>
        <v>0</v>
      </c>
      <c r="J4394" s="28">
        <f>ROUND(_xlfn.XLOOKUP(B4394,'[2]固定资产明细表17-杰 (2)'!$Z$3:$Z$7000,'[2]固定资产明细表17-杰 (2)'!$J$3:$J$7000),0)</f>
        <v>0</v>
      </c>
      <c r="K4394" s="14"/>
      <c r="L4394" s="14"/>
      <c r="M4394" s="29">
        <f>_xlfn.XLOOKUP(B4394,'[2]固定资产明细表17-杰 (2)'!$Z$3:$Z$7000,'[2]固定资产明细表17-杰 (2)'!$O$3:$O$7000)</f>
        <v>0</v>
      </c>
      <c r="N4394" s="29">
        <f>_xlfn.XLOOKUP(B4394,'[2]固定资产明细表17-杰 (2)'!$Z$3:$Z$7000,'[2]固定资产明细表17-杰 (2)'!$R$3:$R$7000)</f>
        <v>0</v>
      </c>
      <c r="O4394" s="29">
        <f>_xlfn.XLOOKUP(B4394,'[2]固定资产明细表17-杰 (2)'!$Z$3:$Z$7000,'[2]固定资产明细表17-杰 (2)'!$X$3:$X$7000)</f>
        <v>0</v>
      </c>
      <c r="P4394" s="14"/>
      <c r="Q4394" s="14"/>
      <c r="R4394" s="14"/>
      <c r="S4394" s="14"/>
      <c r="T4394" s="14">
        <f t="shared" si="131"/>
        <v>0</v>
      </c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  <c r="AH4394" s="14"/>
    </row>
    <row r="4395" s="1" customFormat="1" ht="15" spans="1:34">
      <c r="A4395" s="9">
        <f t="shared" si="130"/>
        <v>4391</v>
      </c>
      <c r="B4395" s="14"/>
      <c r="C4395" s="14"/>
      <c r="D4395" s="44">
        <f>_xlfn.XLOOKUP(B4395,'[2]固定资产明细表17-杰 (2)'!$Z$3:$Z$7000,'[2]固定资产明细表17-杰 (2)'!$D$3:$D$7000)</f>
        <v>0</v>
      </c>
      <c r="E4395" s="14"/>
      <c r="F4395" s="14">
        <f>_xlfn.XLOOKUP(B4395,'[2]固定资产明细表17-杰 (2)'!$Z$3:$Z$7000,'[2]固定资产明细表17-杰 (2)'!$E$3:$E$7000)</f>
        <v>0</v>
      </c>
      <c r="G4395" s="9"/>
      <c r="H4395" s="9"/>
      <c r="I4395" s="18">
        <f>_xlfn.XLOOKUP(B4395,'[2]固定资产明细表17-杰 (2)'!$Z$3:$Z$7000,'[2]固定资产明细表17-杰 (2)'!$K$3:$K$7000)</f>
        <v>0</v>
      </c>
      <c r="J4395" s="28">
        <f>ROUND(_xlfn.XLOOKUP(B4395,'[2]固定资产明细表17-杰 (2)'!$Z$3:$Z$7000,'[2]固定资产明细表17-杰 (2)'!$J$3:$J$7000),0)</f>
        <v>0</v>
      </c>
      <c r="K4395" s="14"/>
      <c r="L4395" s="14"/>
      <c r="M4395" s="29">
        <f>_xlfn.XLOOKUP(B4395,'[2]固定资产明细表17-杰 (2)'!$Z$3:$Z$7000,'[2]固定资产明细表17-杰 (2)'!$O$3:$O$7000)</f>
        <v>0</v>
      </c>
      <c r="N4395" s="29">
        <f>_xlfn.XLOOKUP(B4395,'[2]固定资产明细表17-杰 (2)'!$Z$3:$Z$7000,'[2]固定资产明细表17-杰 (2)'!$R$3:$R$7000)</f>
        <v>0</v>
      </c>
      <c r="O4395" s="29">
        <f>_xlfn.XLOOKUP(B4395,'[2]固定资产明细表17-杰 (2)'!$Z$3:$Z$7000,'[2]固定资产明细表17-杰 (2)'!$X$3:$X$7000)</f>
        <v>0</v>
      </c>
      <c r="P4395" s="14"/>
      <c r="Q4395" s="14"/>
      <c r="R4395" s="14"/>
      <c r="S4395" s="14"/>
      <c r="T4395" s="14">
        <f t="shared" si="131"/>
        <v>0</v>
      </c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  <c r="AH4395" s="14"/>
    </row>
    <row r="4396" s="1" customFormat="1" ht="15" spans="1:34">
      <c r="A4396" s="9">
        <f t="shared" si="130"/>
        <v>4392</v>
      </c>
      <c r="B4396" s="14"/>
      <c r="C4396" s="14"/>
      <c r="D4396" s="44">
        <f>_xlfn.XLOOKUP(B4396,'[2]固定资产明细表17-杰 (2)'!$Z$3:$Z$7000,'[2]固定资产明细表17-杰 (2)'!$D$3:$D$7000)</f>
        <v>0</v>
      </c>
      <c r="E4396" s="14"/>
      <c r="F4396" s="14">
        <f>_xlfn.XLOOKUP(B4396,'[2]固定资产明细表17-杰 (2)'!$Z$3:$Z$7000,'[2]固定资产明细表17-杰 (2)'!$E$3:$E$7000)</f>
        <v>0</v>
      </c>
      <c r="G4396" s="9"/>
      <c r="H4396" s="9"/>
      <c r="I4396" s="18">
        <f>_xlfn.XLOOKUP(B4396,'[2]固定资产明细表17-杰 (2)'!$Z$3:$Z$7000,'[2]固定资产明细表17-杰 (2)'!$K$3:$K$7000)</f>
        <v>0</v>
      </c>
      <c r="J4396" s="28">
        <f>ROUND(_xlfn.XLOOKUP(B4396,'[2]固定资产明细表17-杰 (2)'!$Z$3:$Z$7000,'[2]固定资产明细表17-杰 (2)'!$J$3:$J$7000),0)</f>
        <v>0</v>
      </c>
      <c r="K4396" s="14"/>
      <c r="L4396" s="14"/>
      <c r="M4396" s="29">
        <f>_xlfn.XLOOKUP(B4396,'[2]固定资产明细表17-杰 (2)'!$Z$3:$Z$7000,'[2]固定资产明细表17-杰 (2)'!$O$3:$O$7000)</f>
        <v>0</v>
      </c>
      <c r="N4396" s="29">
        <f>_xlfn.XLOOKUP(B4396,'[2]固定资产明细表17-杰 (2)'!$Z$3:$Z$7000,'[2]固定资产明细表17-杰 (2)'!$R$3:$R$7000)</f>
        <v>0</v>
      </c>
      <c r="O4396" s="29">
        <f>_xlfn.XLOOKUP(B4396,'[2]固定资产明细表17-杰 (2)'!$Z$3:$Z$7000,'[2]固定资产明细表17-杰 (2)'!$X$3:$X$7000)</f>
        <v>0</v>
      </c>
      <c r="P4396" s="14"/>
      <c r="Q4396" s="14"/>
      <c r="R4396" s="14"/>
      <c r="S4396" s="14"/>
      <c r="T4396" s="14">
        <f t="shared" si="131"/>
        <v>0</v>
      </c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  <c r="AH4396" s="14"/>
    </row>
    <row r="4397" s="1" customFormat="1" ht="15" spans="1:34">
      <c r="A4397" s="9">
        <f t="shared" si="130"/>
        <v>4393</v>
      </c>
      <c r="B4397" s="14"/>
      <c r="C4397" s="14"/>
      <c r="D4397" s="44">
        <f>_xlfn.XLOOKUP(B4397,'[2]固定资产明细表17-杰 (2)'!$Z$3:$Z$7000,'[2]固定资产明细表17-杰 (2)'!$D$3:$D$7000)</f>
        <v>0</v>
      </c>
      <c r="E4397" s="14"/>
      <c r="F4397" s="14">
        <f>_xlfn.XLOOKUP(B4397,'[2]固定资产明细表17-杰 (2)'!$Z$3:$Z$7000,'[2]固定资产明细表17-杰 (2)'!$E$3:$E$7000)</f>
        <v>0</v>
      </c>
      <c r="G4397" s="9"/>
      <c r="H4397" s="9"/>
      <c r="I4397" s="18">
        <f>_xlfn.XLOOKUP(B4397,'[2]固定资产明细表17-杰 (2)'!$Z$3:$Z$7000,'[2]固定资产明细表17-杰 (2)'!$K$3:$K$7000)</f>
        <v>0</v>
      </c>
      <c r="J4397" s="28">
        <f>ROUND(_xlfn.XLOOKUP(B4397,'[2]固定资产明细表17-杰 (2)'!$Z$3:$Z$7000,'[2]固定资产明细表17-杰 (2)'!$J$3:$J$7000),0)</f>
        <v>0</v>
      </c>
      <c r="K4397" s="14"/>
      <c r="L4397" s="14"/>
      <c r="M4397" s="29">
        <f>_xlfn.XLOOKUP(B4397,'[2]固定资产明细表17-杰 (2)'!$Z$3:$Z$7000,'[2]固定资产明细表17-杰 (2)'!$O$3:$O$7000)</f>
        <v>0</v>
      </c>
      <c r="N4397" s="29">
        <f>_xlfn.XLOOKUP(B4397,'[2]固定资产明细表17-杰 (2)'!$Z$3:$Z$7000,'[2]固定资产明细表17-杰 (2)'!$R$3:$R$7000)</f>
        <v>0</v>
      </c>
      <c r="O4397" s="29">
        <f>_xlfn.XLOOKUP(B4397,'[2]固定资产明细表17-杰 (2)'!$Z$3:$Z$7000,'[2]固定资产明细表17-杰 (2)'!$X$3:$X$7000)</f>
        <v>0</v>
      </c>
      <c r="P4397" s="14"/>
      <c r="Q4397" s="14"/>
      <c r="R4397" s="14"/>
      <c r="S4397" s="14"/>
      <c r="T4397" s="14">
        <f t="shared" si="131"/>
        <v>0</v>
      </c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  <c r="AH4397" s="14"/>
    </row>
    <row r="4398" s="1" customFormat="1" ht="15" spans="1:34">
      <c r="A4398" s="9">
        <f t="shared" si="130"/>
        <v>4394</v>
      </c>
      <c r="B4398" s="14"/>
      <c r="C4398" s="14"/>
      <c r="D4398" s="44">
        <f>_xlfn.XLOOKUP(B4398,'[2]固定资产明细表17-杰 (2)'!$Z$3:$Z$7000,'[2]固定资产明细表17-杰 (2)'!$D$3:$D$7000)</f>
        <v>0</v>
      </c>
      <c r="E4398" s="14"/>
      <c r="F4398" s="14">
        <f>_xlfn.XLOOKUP(B4398,'[2]固定资产明细表17-杰 (2)'!$Z$3:$Z$7000,'[2]固定资产明细表17-杰 (2)'!$E$3:$E$7000)</f>
        <v>0</v>
      </c>
      <c r="G4398" s="9"/>
      <c r="H4398" s="9"/>
      <c r="I4398" s="18">
        <f>_xlfn.XLOOKUP(B4398,'[2]固定资产明细表17-杰 (2)'!$Z$3:$Z$7000,'[2]固定资产明细表17-杰 (2)'!$K$3:$K$7000)</f>
        <v>0</v>
      </c>
      <c r="J4398" s="28">
        <f>ROUND(_xlfn.XLOOKUP(B4398,'[2]固定资产明细表17-杰 (2)'!$Z$3:$Z$7000,'[2]固定资产明细表17-杰 (2)'!$J$3:$J$7000),0)</f>
        <v>0</v>
      </c>
      <c r="K4398" s="14"/>
      <c r="L4398" s="14"/>
      <c r="M4398" s="29">
        <f>_xlfn.XLOOKUP(B4398,'[2]固定资产明细表17-杰 (2)'!$Z$3:$Z$7000,'[2]固定资产明细表17-杰 (2)'!$O$3:$O$7000)</f>
        <v>0</v>
      </c>
      <c r="N4398" s="29">
        <f>_xlfn.XLOOKUP(B4398,'[2]固定资产明细表17-杰 (2)'!$Z$3:$Z$7000,'[2]固定资产明细表17-杰 (2)'!$R$3:$R$7000)</f>
        <v>0</v>
      </c>
      <c r="O4398" s="29">
        <f>_xlfn.XLOOKUP(B4398,'[2]固定资产明细表17-杰 (2)'!$Z$3:$Z$7000,'[2]固定资产明细表17-杰 (2)'!$X$3:$X$7000)</f>
        <v>0</v>
      </c>
      <c r="P4398" s="14"/>
      <c r="Q4398" s="14"/>
      <c r="R4398" s="14"/>
      <c r="S4398" s="14"/>
      <c r="T4398" s="14">
        <f t="shared" si="131"/>
        <v>0</v>
      </c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  <c r="AH4398" s="14"/>
    </row>
    <row r="4399" s="1" customFormat="1" ht="15" spans="1:34">
      <c r="A4399" s="9">
        <f t="shared" si="130"/>
        <v>4395</v>
      </c>
      <c r="B4399" s="14"/>
      <c r="C4399" s="14"/>
      <c r="D4399" s="44">
        <f>_xlfn.XLOOKUP(B4399,'[2]固定资产明细表17-杰 (2)'!$Z$3:$Z$7000,'[2]固定资产明细表17-杰 (2)'!$D$3:$D$7000)</f>
        <v>0</v>
      </c>
      <c r="E4399" s="14"/>
      <c r="F4399" s="14">
        <f>_xlfn.XLOOKUP(B4399,'[2]固定资产明细表17-杰 (2)'!$Z$3:$Z$7000,'[2]固定资产明细表17-杰 (2)'!$E$3:$E$7000)</f>
        <v>0</v>
      </c>
      <c r="G4399" s="9"/>
      <c r="H4399" s="9"/>
      <c r="I4399" s="18">
        <f>_xlfn.XLOOKUP(B4399,'[2]固定资产明细表17-杰 (2)'!$Z$3:$Z$7000,'[2]固定资产明细表17-杰 (2)'!$K$3:$K$7000)</f>
        <v>0</v>
      </c>
      <c r="J4399" s="28">
        <f>ROUND(_xlfn.XLOOKUP(B4399,'[2]固定资产明细表17-杰 (2)'!$Z$3:$Z$7000,'[2]固定资产明细表17-杰 (2)'!$J$3:$J$7000),0)</f>
        <v>0</v>
      </c>
      <c r="K4399" s="14"/>
      <c r="L4399" s="14"/>
      <c r="M4399" s="29">
        <f>_xlfn.XLOOKUP(B4399,'[2]固定资产明细表17-杰 (2)'!$Z$3:$Z$7000,'[2]固定资产明细表17-杰 (2)'!$O$3:$O$7000)</f>
        <v>0</v>
      </c>
      <c r="N4399" s="29">
        <f>_xlfn.XLOOKUP(B4399,'[2]固定资产明细表17-杰 (2)'!$Z$3:$Z$7000,'[2]固定资产明细表17-杰 (2)'!$R$3:$R$7000)</f>
        <v>0</v>
      </c>
      <c r="O4399" s="29">
        <f>_xlfn.XLOOKUP(B4399,'[2]固定资产明细表17-杰 (2)'!$Z$3:$Z$7000,'[2]固定资产明细表17-杰 (2)'!$X$3:$X$7000)</f>
        <v>0</v>
      </c>
      <c r="P4399" s="14"/>
      <c r="Q4399" s="14"/>
      <c r="R4399" s="14"/>
      <c r="S4399" s="14"/>
      <c r="T4399" s="14">
        <f t="shared" si="131"/>
        <v>0</v>
      </c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  <c r="AH4399" s="14"/>
    </row>
    <row r="4400" s="1" customFormat="1" ht="15" spans="1:34">
      <c r="A4400" s="9">
        <f t="shared" si="130"/>
        <v>4396</v>
      </c>
      <c r="B4400" s="14"/>
      <c r="C4400" s="14"/>
      <c r="D4400" s="44">
        <f>_xlfn.XLOOKUP(B4400,'[2]固定资产明细表17-杰 (2)'!$Z$3:$Z$7000,'[2]固定资产明细表17-杰 (2)'!$D$3:$D$7000)</f>
        <v>0</v>
      </c>
      <c r="E4400" s="14"/>
      <c r="F4400" s="14">
        <f>_xlfn.XLOOKUP(B4400,'[2]固定资产明细表17-杰 (2)'!$Z$3:$Z$7000,'[2]固定资产明细表17-杰 (2)'!$E$3:$E$7000)</f>
        <v>0</v>
      </c>
      <c r="G4400" s="9"/>
      <c r="H4400" s="9"/>
      <c r="I4400" s="18">
        <f>_xlfn.XLOOKUP(B4400,'[2]固定资产明细表17-杰 (2)'!$Z$3:$Z$7000,'[2]固定资产明细表17-杰 (2)'!$K$3:$K$7000)</f>
        <v>0</v>
      </c>
      <c r="J4400" s="28">
        <f>ROUND(_xlfn.XLOOKUP(B4400,'[2]固定资产明细表17-杰 (2)'!$Z$3:$Z$7000,'[2]固定资产明细表17-杰 (2)'!$J$3:$J$7000),0)</f>
        <v>0</v>
      </c>
      <c r="K4400" s="14"/>
      <c r="L4400" s="14"/>
      <c r="M4400" s="29">
        <f>_xlfn.XLOOKUP(B4400,'[2]固定资产明细表17-杰 (2)'!$Z$3:$Z$7000,'[2]固定资产明细表17-杰 (2)'!$O$3:$O$7000)</f>
        <v>0</v>
      </c>
      <c r="N4400" s="29">
        <f>_xlfn.XLOOKUP(B4400,'[2]固定资产明细表17-杰 (2)'!$Z$3:$Z$7000,'[2]固定资产明细表17-杰 (2)'!$R$3:$R$7000)</f>
        <v>0</v>
      </c>
      <c r="O4400" s="29">
        <f>_xlfn.XLOOKUP(B4400,'[2]固定资产明细表17-杰 (2)'!$Z$3:$Z$7000,'[2]固定资产明细表17-杰 (2)'!$X$3:$X$7000)</f>
        <v>0</v>
      </c>
      <c r="P4400" s="14"/>
      <c r="Q4400" s="14"/>
      <c r="R4400" s="14"/>
      <c r="S4400" s="14"/>
      <c r="T4400" s="14">
        <f t="shared" si="131"/>
        <v>0</v>
      </c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  <c r="AH4400" s="14"/>
    </row>
    <row r="4401" s="1" customFormat="1" ht="15" spans="1:34">
      <c r="A4401" s="9">
        <f t="shared" si="130"/>
        <v>4397</v>
      </c>
      <c r="B4401" s="14"/>
      <c r="C4401" s="14"/>
      <c r="D4401" s="44">
        <f>_xlfn.XLOOKUP(B4401,'[2]固定资产明细表17-杰 (2)'!$Z$3:$Z$7000,'[2]固定资产明细表17-杰 (2)'!$D$3:$D$7000)</f>
        <v>0</v>
      </c>
      <c r="E4401" s="14"/>
      <c r="F4401" s="14">
        <f>_xlfn.XLOOKUP(B4401,'[2]固定资产明细表17-杰 (2)'!$Z$3:$Z$7000,'[2]固定资产明细表17-杰 (2)'!$E$3:$E$7000)</f>
        <v>0</v>
      </c>
      <c r="G4401" s="9"/>
      <c r="H4401" s="9"/>
      <c r="I4401" s="18">
        <f>_xlfn.XLOOKUP(B4401,'[2]固定资产明细表17-杰 (2)'!$Z$3:$Z$7000,'[2]固定资产明细表17-杰 (2)'!$K$3:$K$7000)</f>
        <v>0</v>
      </c>
      <c r="J4401" s="28">
        <f>ROUND(_xlfn.XLOOKUP(B4401,'[2]固定资产明细表17-杰 (2)'!$Z$3:$Z$7000,'[2]固定资产明细表17-杰 (2)'!$J$3:$J$7000),0)</f>
        <v>0</v>
      </c>
      <c r="K4401" s="14"/>
      <c r="L4401" s="14"/>
      <c r="M4401" s="29">
        <f>_xlfn.XLOOKUP(B4401,'[2]固定资产明细表17-杰 (2)'!$Z$3:$Z$7000,'[2]固定资产明细表17-杰 (2)'!$O$3:$O$7000)</f>
        <v>0</v>
      </c>
      <c r="N4401" s="29">
        <f>_xlfn.XLOOKUP(B4401,'[2]固定资产明细表17-杰 (2)'!$Z$3:$Z$7000,'[2]固定资产明细表17-杰 (2)'!$R$3:$R$7000)</f>
        <v>0</v>
      </c>
      <c r="O4401" s="29">
        <f>_xlfn.XLOOKUP(B4401,'[2]固定资产明细表17-杰 (2)'!$Z$3:$Z$7000,'[2]固定资产明细表17-杰 (2)'!$X$3:$X$7000)</f>
        <v>0</v>
      </c>
      <c r="P4401" s="14"/>
      <c r="Q4401" s="14"/>
      <c r="R4401" s="14"/>
      <c r="S4401" s="14"/>
      <c r="T4401" s="14">
        <f t="shared" si="131"/>
        <v>0</v>
      </c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  <c r="AH4401" s="14"/>
    </row>
    <row r="4402" s="1" customFormat="1" ht="15" spans="1:34">
      <c r="A4402" s="9">
        <f t="shared" si="130"/>
        <v>4398</v>
      </c>
      <c r="B4402" s="14"/>
      <c r="C4402" s="14"/>
      <c r="D4402" s="44">
        <f>_xlfn.XLOOKUP(B4402,'[2]固定资产明细表17-杰 (2)'!$Z$3:$Z$7000,'[2]固定资产明细表17-杰 (2)'!$D$3:$D$7000)</f>
        <v>0</v>
      </c>
      <c r="E4402" s="14"/>
      <c r="F4402" s="14">
        <f>_xlfn.XLOOKUP(B4402,'[2]固定资产明细表17-杰 (2)'!$Z$3:$Z$7000,'[2]固定资产明细表17-杰 (2)'!$E$3:$E$7000)</f>
        <v>0</v>
      </c>
      <c r="G4402" s="9"/>
      <c r="H4402" s="9"/>
      <c r="I4402" s="18">
        <f>_xlfn.XLOOKUP(B4402,'[2]固定资产明细表17-杰 (2)'!$Z$3:$Z$7000,'[2]固定资产明细表17-杰 (2)'!$K$3:$K$7000)</f>
        <v>0</v>
      </c>
      <c r="J4402" s="28">
        <f>ROUND(_xlfn.XLOOKUP(B4402,'[2]固定资产明细表17-杰 (2)'!$Z$3:$Z$7000,'[2]固定资产明细表17-杰 (2)'!$J$3:$J$7000),0)</f>
        <v>0</v>
      </c>
      <c r="K4402" s="14"/>
      <c r="L4402" s="14"/>
      <c r="M4402" s="29">
        <f>_xlfn.XLOOKUP(B4402,'[2]固定资产明细表17-杰 (2)'!$Z$3:$Z$7000,'[2]固定资产明细表17-杰 (2)'!$O$3:$O$7000)</f>
        <v>0</v>
      </c>
      <c r="N4402" s="29">
        <f>_xlfn.XLOOKUP(B4402,'[2]固定资产明细表17-杰 (2)'!$Z$3:$Z$7000,'[2]固定资产明细表17-杰 (2)'!$R$3:$R$7000)</f>
        <v>0</v>
      </c>
      <c r="O4402" s="29">
        <f>_xlfn.XLOOKUP(B4402,'[2]固定资产明细表17-杰 (2)'!$Z$3:$Z$7000,'[2]固定资产明细表17-杰 (2)'!$X$3:$X$7000)</f>
        <v>0</v>
      </c>
      <c r="P4402" s="14"/>
      <c r="Q4402" s="14"/>
      <c r="R4402" s="14"/>
      <c r="S4402" s="14"/>
      <c r="T4402" s="14">
        <f t="shared" si="131"/>
        <v>0</v>
      </c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  <c r="AH4402" s="14"/>
    </row>
    <row r="4403" s="1" customFormat="1" ht="15" spans="1:34">
      <c r="A4403" s="9">
        <f t="shared" si="130"/>
        <v>4399</v>
      </c>
      <c r="B4403" s="14"/>
      <c r="C4403" s="14"/>
      <c r="D4403" s="44">
        <f>_xlfn.XLOOKUP(B4403,'[2]固定资产明细表17-杰 (2)'!$Z$3:$Z$7000,'[2]固定资产明细表17-杰 (2)'!$D$3:$D$7000)</f>
        <v>0</v>
      </c>
      <c r="E4403" s="14"/>
      <c r="F4403" s="14">
        <f>_xlfn.XLOOKUP(B4403,'[2]固定资产明细表17-杰 (2)'!$Z$3:$Z$7000,'[2]固定资产明细表17-杰 (2)'!$E$3:$E$7000)</f>
        <v>0</v>
      </c>
      <c r="G4403" s="9"/>
      <c r="H4403" s="9"/>
      <c r="I4403" s="18">
        <f>_xlfn.XLOOKUP(B4403,'[2]固定资产明细表17-杰 (2)'!$Z$3:$Z$7000,'[2]固定资产明细表17-杰 (2)'!$K$3:$K$7000)</f>
        <v>0</v>
      </c>
      <c r="J4403" s="28">
        <f>ROUND(_xlfn.XLOOKUP(B4403,'[2]固定资产明细表17-杰 (2)'!$Z$3:$Z$7000,'[2]固定资产明细表17-杰 (2)'!$J$3:$J$7000),0)</f>
        <v>0</v>
      </c>
      <c r="K4403" s="14"/>
      <c r="L4403" s="14"/>
      <c r="M4403" s="29">
        <f>_xlfn.XLOOKUP(B4403,'[2]固定资产明细表17-杰 (2)'!$Z$3:$Z$7000,'[2]固定资产明细表17-杰 (2)'!$O$3:$O$7000)</f>
        <v>0</v>
      </c>
      <c r="N4403" s="29">
        <f>_xlfn.XLOOKUP(B4403,'[2]固定资产明细表17-杰 (2)'!$Z$3:$Z$7000,'[2]固定资产明细表17-杰 (2)'!$R$3:$R$7000)</f>
        <v>0</v>
      </c>
      <c r="O4403" s="29">
        <f>_xlfn.XLOOKUP(B4403,'[2]固定资产明细表17-杰 (2)'!$Z$3:$Z$7000,'[2]固定资产明细表17-杰 (2)'!$X$3:$X$7000)</f>
        <v>0</v>
      </c>
      <c r="P4403" s="14"/>
      <c r="Q4403" s="14"/>
      <c r="R4403" s="14"/>
      <c r="S4403" s="14"/>
      <c r="T4403" s="14">
        <f t="shared" si="131"/>
        <v>0</v>
      </c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  <c r="AH4403" s="14"/>
    </row>
    <row r="4404" s="1" customFormat="1" ht="15" spans="1:34">
      <c r="A4404" s="9">
        <f t="shared" si="130"/>
        <v>4400</v>
      </c>
      <c r="B4404" s="14"/>
      <c r="C4404" s="14"/>
      <c r="D4404" s="44">
        <f>_xlfn.XLOOKUP(B4404,'[2]固定资产明细表17-杰 (2)'!$Z$3:$Z$7000,'[2]固定资产明细表17-杰 (2)'!$D$3:$D$7000)</f>
        <v>0</v>
      </c>
      <c r="E4404" s="14"/>
      <c r="F4404" s="14">
        <f>_xlfn.XLOOKUP(B4404,'[2]固定资产明细表17-杰 (2)'!$Z$3:$Z$7000,'[2]固定资产明细表17-杰 (2)'!$E$3:$E$7000)</f>
        <v>0</v>
      </c>
      <c r="G4404" s="9"/>
      <c r="H4404" s="9"/>
      <c r="I4404" s="18">
        <f>_xlfn.XLOOKUP(B4404,'[2]固定资产明细表17-杰 (2)'!$Z$3:$Z$7000,'[2]固定资产明细表17-杰 (2)'!$K$3:$K$7000)</f>
        <v>0</v>
      </c>
      <c r="J4404" s="28">
        <f>ROUND(_xlfn.XLOOKUP(B4404,'[2]固定资产明细表17-杰 (2)'!$Z$3:$Z$7000,'[2]固定资产明细表17-杰 (2)'!$J$3:$J$7000),0)</f>
        <v>0</v>
      </c>
      <c r="K4404" s="14"/>
      <c r="L4404" s="14"/>
      <c r="M4404" s="29">
        <f>_xlfn.XLOOKUP(B4404,'[2]固定资产明细表17-杰 (2)'!$Z$3:$Z$7000,'[2]固定资产明细表17-杰 (2)'!$O$3:$O$7000)</f>
        <v>0</v>
      </c>
      <c r="N4404" s="29">
        <f>_xlfn.XLOOKUP(B4404,'[2]固定资产明细表17-杰 (2)'!$Z$3:$Z$7000,'[2]固定资产明细表17-杰 (2)'!$R$3:$R$7000)</f>
        <v>0</v>
      </c>
      <c r="O4404" s="29">
        <f>_xlfn.XLOOKUP(B4404,'[2]固定资产明细表17-杰 (2)'!$Z$3:$Z$7000,'[2]固定资产明细表17-杰 (2)'!$X$3:$X$7000)</f>
        <v>0</v>
      </c>
      <c r="P4404" s="14"/>
      <c r="Q4404" s="14"/>
      <c r="R4404" s="14"/>
      <c r="S4404" s="14"/>
      <c r="T4404" s="14">
        <f t="shared" si="131"/>
        <v>0</v>
      </c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  <c r="AH4404" s="14"/>
    </row>
    <row r="4405" s="1" customFormat="1" ht="15" spans="1:34">
      <c r="A4405" s="9">
        <f t="shared" si="130"/>
        <v>4401</v>
      </c>
      <c r="B4405" s="14"/>
      <c r="C4405" s="14"/>
      <c r="D4405" s="44">
        <f>_xlfn.XLOOKUP(B4405,'[2]固定资产明细表17-杰 (2)'!$Z$3:$Z$7000,'[2]固定资产明细表17-杰 (2)'!$D$3:$D$7000)</f>
        <v>0</v>
      </c>
      <c r="E4405" s="14"/>
      <c r="F4405" s="14">
        <f>_xlfn.XLOOKUP(B4405,'[2]固定资产明细表17-杰 (2)'!$Z$3:$Z$7000,'[2]固定资产明细表17-杰 (2)'!$E$3:$E$7000)</f>
        <v>0</v>
      </c>
      <c r="G4405" s="9"/>
      <c r="H4405" s="9"/>
      <c r="I4405" s="18">
        <f>_xlfn.XLOOKUP(B4405,'[2]固定资产明细表17-杰 (2)'!$Z$3:$Z$7000,'[2]固定资产明细表17-杰 (2)'!$K$3:$K$7000)</f>
        <v>0</v>
      </c>
      <c r="J4405" s="28">
        <f>ROUND(_xlfn.XLOOKUP(B4405,'[2]固定资产明细表17-杰 (2)'!$Z$3:$Z$7000,'[2]固定资产明细表17-杰 (2)'!$J$3:$J$7000),0)</f>
        <v>0</v>
      </c>
      <c r="K4405" s="14"/>
      <c r="L4405" s="14"/>
      <c r="M4405" s="29">
        <f>_xlfn.XLOOKUP(B4405,'[2]固定资产明细表17-杰 (2)'!$Z$3:$Z$7000,'[2]固定资产明细表17-杰 (2)'!$O$3:$O$7000)</f>
        <v>0</v>
      </c>
      <c r="N4405" s="29">
        <f>_xlfn.XLOOKUP(B4405,'[2]固定资产明细表17-杰 (2)'!$Z$3:$Z$7000,'[2]固定资产明细表17-杰 (2)'!$R$3:$R$7000)</f>
        <v>0</v>
      </c>
      <c r="O4405" s="29">
        <f>_xlfn.XLOOKUP(B4405,'[2]固定资产明细表17-杰 (2)'!$Z$3:$Z$7000,'[2]固定资产明细表17-杰 (2)'!$X$3:$X$7000)</f>
        <v>0</v>
      </c>
      <c r="P4405" s="14"/>
      <c r="Q4405" s="14"/>
      <c r="R4405" s="14"/>
      <c r="S4405" s="14"/>
      <c r="T4405" s="14">
        <f t="shared" si="131"/>
        <v>0</v>
      </c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  <c r="AH4405" s="14"/>
    </row>
    <row r="4406" s="1" customFormat="1" ht="15" spans="1:34">
      <c r="A4406" s="9">
        <f t="shared" si="130"/>
        <v>4402</v>
      </c>
      <c r="B4406" s="14"/>
      <c r="C4406" s="14"/>
      <c r="D4406" s="44">
        <f>_xlfn.XLOOKUP(B4406,'[2]固定资产明细表17-杰 (2)'!$Z$3:$Z$7000,'[2]固定资产明细表17-杰 (2)'!$D$3:$D$7000)</f>
        <v>0</v>
      </c>
      <c r="E4406" s="14"/>
      <c r="F4406" s="14">
        <f>_xlfn.XLOOKUP(B4406,'[2]固定资产明细表17-杰 (2)'!$Z$3:$Z$7000,'[2]固定资产明细表17-杰 (2)'!$E$3:$E$7000)</f>
        <v>0</v>
      </c>
      <c r="G4406" s="9"/>
      <c r="H4406" s="9"/>
      <c r="I4406" s="18">
        <f>_xlfn.XLOOKUP(B4406,'[2]固定资产明细表17-杰 (2)'!$Z$3:$Z$7000,'[2]固定资产明细表17-杰 (2)'!$K$3:$K$7000)</f>
        <v>0</v>
      </c>
      <c r="J4406" s="28">
        <f>ROUND(_xlfn.XLOOKUP(B4406,'[2]固定资产明细表17-杰 (2)'!$Z$3:$Z$7000,'[2]固定资产明细表17-杰 (2)'!$J$3:$J$7000),0)</f>
        <v>0</v>
      </c>
      <c r="K4406" s="14"/>
      <c r="L4406" s="14"/>
      <c r="M4406" s="29">
        <f>_xlfn.XLOOKUP(B4406,'[2]固定资产明细表17-杰 (2)'!$Z$3:$Z$7000,'[2]固定资产明细表17-杰 (2)'!$O$3:$O$7000)</f>
        <v>0</v>
      </c>
      <c r="N4406" s="29">
        <f>_xlfn.XLOOKUP(B4406,'[2]固定资产明细表17-杰 (2)'!$Z$3:$Z$7000,'[2]固定资产明细表17-杰 (2)'!$R$3:$R$7000)</f>
        <v>0</v>
      </c>
      <c r="O4406" s="29">
        <f>_xlfn.XLOOKUP(B4406,'[2]固定资产明细表17-杰 (2)'!$Z$3:$Z$7000,'[2]固定资产明细表17-杰 (2)'!$X$3:$X$7000)</f>
        <v>0</v>
      </c>
      <c r="P4406" s="14"/>
      <c r="Q4406" s="14"/>
      <c r="R4406" s="14"/>
      <c r="S4406" s="14"/>
      <c r="T4406" s="14">
        <f t="shared" si="131"/>
        <v>0</v>
      </c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  <c r="AH4406" s="14"/>
    </row>
    <row r="4407" s="1" customFormat="1" ht="15" spans="1:34">
      <c r="A4407" s="9">
        <f t="shared" si="130"/>
        <v>4403</v>
      </c>
      <c r="B4407" s="14"/>
      <c r="C4407" s="14"/>
      <c r="D4407" s="44">
        <f>_xlfn.XLOOKUP(B4407,'[2]固定资产明细表17-杰 (2)'!$Z$3:$Z$7000,'[2]固定资产明细表17-杰 (2)'!$D$3:$D$7000)</f>
        <v>0</v>
      </c>
      <c r="E4407" s="14"/>
      <c r="F4407" s="14">
        <f>_xlfn.XLOOKUP(B4407,'[2]固定资产明细表17-杰 (2)'!$Z$3:$Z$7000,'[2]固定资产明细表17-杰 (2)'!$E$3:$E$7000)</f>
        <v>0</v>
      </c>
      <c r="G4407" s="9"/>
      <c r="H4407" s="9"/>
      <c r="I4407" s="18">
        <f>_xlfn.XLOOKUP(B4407,'[2]固定资产明细表17-杰 (2)'!$Z$3:$Z$7000,'[2]固定资产明细表17-杰 (2)'!$K$3:$K$7000)</f>
        <v>0</v>
      </c>
      <c r="J4407" s="28">
        <f>ROUND(_xlfn.XLOOKUP(B4407,'[2]固定资产明细表17-杰 (2)'!$Z$3:$Z$7000,'[2]固定资产明细表17-杰 (2)'!$J$3:$J$7000),0)</f>
        <v>0</v>
      </c>
      <c r="K4407" s="14"/>
      <c r="L4407" s="14"/>
      <c r="M4407" s="29">
        <f>_xlfn.XLOOKUP(B4407,'[2]固定资产明细表17-杰 (2)'!$Z$3:$Z$7000,'[2]固定资产明细表17-杰 (2)'!$O$3:$O$7000)</f>
        <v>0</v>
      </c>
      <c r="N4407" s="29">
        <f>_xlfn.XLOOKUP(B4407,'[2]固定资产明细表17-杰 (2)'!$Z$3:$Z$7000,'[2]固定资产明细表17-杰 (2)'!$R$3:$R$7000)</f>
        <v>0</v>
      </c>
      <c r="O4407" s="29">
        <f>_xlfn.XLOOKUP(B4407,'[2]固定资产明细表17-杰 (2)'!$Z$3:$Z$7000,'[2]固定资产明细表17-杰 (2)'!$X$3:$X$7000)</f>
        <v>0</v>
      </c>
      <c r="P4407" s="14"/>
      <c r="Q4407" s="14"/>
      <c r="R4407" s="14"/>
      <c r="S4407" s="14"/>
      <c r="T4407" s="14">
        <f t="shared" si="131"/>
        <v>0</v>
      </c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  <c r="AH4407" s="14"/>
    </row>
    <row r="4408" s="1" customFormat="1" ht="15" spans="1:34">
      <c r="A4408" s="9">
        <f t="shared" si="130"/>
        <v>4404</v>
      </c>
      <c r="B4408" s="14"/>
      <c r="C4408" s="14"/>
      <c r="D4408" s="44">
        <f>_xlfn.XLOOKUP(B4408,'[2]固定资产明细表17-杰 (2)'!$Z$3:$Z$7000,'[2]固定资产明细表17-杰 (2)'!$D$3:$D$7000)</f>
        <v>0</v>
      </c>
      <c r="E4408" s="14"/>
      <c r="F4408" s="14">
        <f>_xlfn.XLOOKUP(B4408,'[2]固定资产明细表17-杰 (2)'!$Z$3:$Z$7000,'[2]固定资产明细表17-杰 (2)'!$E$3:$E$7000)</f>
        <v>0</v>
      </c>
      <c r="G4408" s="9"/>
      <c r="H4408" s="9"/>
      <c r="I4408" s="18">
        <f>_xlfn.XLOOKUP(B4408,'[2]固定资产明细表17-杰 (2)'!$Z$3:$Z$7000,'[2]固定资产明细表17-杰 (2)'!$K$3:$K$7000)</f>
        <v>0</v>
      </c>
      <c r="J4408" s="28">
        <f>ROUND(_xlfn.XLOOKUP(B4408,'[2]固定资产明细表17-杰 (2)'!$Z$3:$Z$7000,'[2]固定资产明细表17-杰 (2)'!$J$3:$J$7000),0)</f>
        <v>0</v>
      </c>
      <c r="K4408" s="14"/>
      <c r="L4408" s="14"/>
      <c r="M4408" s="29">
        <f>_xlfn.XLOOKUP(B4408,'[2]固定资产明细表17-杰 (2)'!$Z$3:$Z$7000,'[2]固定资产明细表17-杰 (2)'!$O$3:$O$7000)</f>
        <v>0</v>
      </c>
      <c r="N4408" s="29">
        <f>_xlfn.XLOOKUP(B4408,'[2]固定资产明细表17-杰 (2)'!$Z$3:$Z$7000,'[2]固定资产明细表17-杰 (2)'!$R$3:$R$7000)</f>
        <v>0</v>
      </c>
      <c r="O4408" s="29">
        <f>_xlfn.XLOOKUP(B4408,'[2]固定资产明细表17-杰 (2)'!$Z$3:$Z$7000,'[2]固定资产明细表17-杰 (2)'!$X$3:$X$7000)</f>
        <v>0</v>
      </c>
      <c r="P4408" s="14"/>
      <c r="Q4408" s="14"/>
      <c r="R4408" s="14"/>
      <c r="S4408" s="14"/>
      <c r="T4408" s="14">
        <f t="shared" si="131"/>
        <v>0</v>
      </c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  <c r="AH4408" s="14"/>
    </row>
    <row r="4409" s="1" customFormat="1" ht="15" spans="1:34">
      <c r="A4409" s="9">
        <f t="shared" si="130"/>
        <v>4405</v>
      </c>
      <c r="B4409" s="14"/>
      <c r="C4409" s="14"/>
      <c r="D4409" s="44">
        <f>_xlfn.XLOOKUP(B4409,'[2]固定资产明细表17-杰 (2)'!$Z$3:$Z$7000,'[2]固定资产明细表17-杰 (2)'!$D$3:$D$7000)</f>
        <v>0</v>
      </c>
      <c r="E4409" s="14"/>
      <c r="F4409" s="14">
        <f>_xlfn.XLOOKUP(B4409,'[2]固定资产明细表17-杰 (2)'!$Z$3:$Z$7000,'[2]固定资产明细表17-杰 (2)'!$E$3:$E$7000)</f>
        <v>0</v>
      </c>
      <c r="G4409" s="9"/>
      <c r="H4409" s="9"/>
      <c r="I4409" s="18">
        <f>_xlfn.XLOOKUP(B4409,'[2]固定资产明细表17-杰 (2)'!$Z$3:$Z$7000,'[2]固定资产明细表17-杰 (2)'!$K$3:$K$7000)</f>
        <v>0</v>
      </c>
      <c r="J4409" s="28">
        <f>ROUND(_xlfn.XLOOKUP(B4409,'[2]固定资产明细表17-杰 (2)'!$Z$3:$Z$7000,'[2]固定资产明细表17-杰 (2)'!$J$3:$J$7000),0)</f>
        <v>0</v>
      </c>
      <c r="K4409" s="14"/>
      <c r="L4409" s="14"/>
      <c r="M4409" s="29">
        <f>_xlfn.XLOOKUP(B4409,'[2]固定资产明细表17-杰 (2)'!$Z$3:$Z$7000,'[2]固定资产明细表17-杰 (2)'!$O$3:$O$7000)</f>
        <v>0</v>
      </c>
      <c r="N4409" s="29">
        <f>_xlfn.XLOOKUP(B4409,'[2]固定资产明细表17-杰 (2)'!$Z$3:$Z$7000,'[2]固定资产明细表17-杰 (2)'!$R$3:$R$7000)</f>
        <v>0</v>
      </c>
      <c r="O4409" s="29">
        <f>_xlfn.XLOOKUP(B4409,'[2]固定资产明细表17-杰 (2)'!$Z$3:$Z$7000,'[2]固定资产明细表17-杰 (2)'!$X$3:$X$7000)</f>
        <v>0</v>
      </c>
      <c r="P4409" s="14"/>
      <c r="Q4409" s="14"/>
      <c r="R4409" s="14"/>
      <c r="S4409" s="14"/>
      <c r="T4409" s="14">
        <f t="shared" si="131"/>
        <v>0</v>
      </c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  <c r="AH4409" s="14"/>
    </row>
    <row r="4410" s="1" customFormat="1" ht="15" spans="1:34">
      <c r="A4410" s="9">
        <f t="shared" si="130"/>
        <v>4406</v>
      </c>
      <c r="B4410" s="14"/>
      <c r="C4410" s="14"/>
      <c r="D4410" s="44">
        <f>_xlfn.XLOOKUP(B4410,'[2]固定资产明细表17-杰 (2)'!$Z$3:$Z$7000,'[2]固定资产明细表17-杰 (2)'!$D$3:$D$7000)</f>
        <v>0</v>
      </c>
      <c r="E4410" s="14"/>
      <c r="F4410" s="14">
        <f>_xlfn.XLOOKUP(B4410,'[2]固定资产明细表17-杰 (2)'!$Z$3:$Z$7000,'[2]固定资产明细表17-杰 (2)'!$E$3:$E$7000)</f>
        <v>0</v>
      </c>
      <c r="G4410" s="9"/>
      <c r="H4410" s="9"/>
      <c r="I4410" s="18">
        <f>_xlfn.XLOOKUP(B4410,'[2]固定资产明细表17-杰 (2)'!$Z$3:$Z$7000,'[2]固定资产明细表17-杰 (2)'!$K$3:$K$7000)</f>
        <v>0</v>
      </c>
      <c r="J4410" s="28">
        <f>ROUND(_xlfn.XLOOKUP(B4410,'[2]固定资产明细表17-杰 (2)'!$Z$3:$Z$7000,'[2]固定资产明细表17-杰 (2)'!$J$3:$J$7000),0)</f>
        <v>0</v>
      </c>
      <c r="K4410" s="14"/>
      <c r="L4410" s="14"/>
      <c r="M4410" s="29">
        <f>_xlfn.XLOOKUP(B4410,'[2]固定资产明细表17-杰 (2)'!$Z$3:$Z$7000,'[2]固定资产明细表17-杰 (2)'!$O$3:$O$7000)</f>
        <v>0</v>
      </c>
      <c r="N4410" s="29">
        <f>_xlfn.XLOOKUP(B4410,'[2]固定资产明细表17-杰 (2)'!$Z$3:$Z$7000,'[2]固定资产明细表17-杰 (2)'!$R$3:$R$7000)</f>
        <v>0</v>
      </c>
      <c r="O4410" s="29">
        <f>_xlfn.XLOOKUP(B4410,'[2]固定资产明细表17-杰 (2)'!$Z$3:$Z$7000,'[2]固定资产明细表17-杰 (2)'!$X$3:$X$7000)</f>
        <v>0</v>
      </c>
      <c r="P4410" s="14"/>
      <c r="Q4410" s="14"/>
      <c r="R4410" s="14"/>
      <c r="S4410" s="14"/>
      <c r="T4410" s="14">
        <f t="shared" si="131"/>
        <v>0</v>
      </c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  <c r="AH4410" s="14"/>
    </row>
    <row r="4411" s="1" customFormat="1" ht="15" spans="1:34">
      <c r="A4411" s="9">
        <f t="shared" si="130"/>
        <v>4407</v>
      </c>
      <c r="B4411" s="14"/>
      <c r="C4411" s="14"/>
      <c r="D4411" s="44">
        <f>_xlfn.XLOOKUP(B4411,'[2]固定资产明细表17-杰 (2)'!$Z$3:$Z$7000,'[2]固定资产明细表17-杰 (2)'!$D$3:$D$7000)</f>
        <v>0</v>
      </c>
      <c r="E4411" s="14"/>
      <c r="F4411" s="14">
        <f>_xlfn.XLOOKUP(B4411,'[2]固定资产明细表17-杰 (2)'!$Z$3:$Z$7000,'[2]固定资产明细表17-杰 (2)'!$E$3:$E$7000)</f>
        <v>0</v>
      </c>
      <c r="G4411" s="9"/>
      <c r="H4411" s="9"/>
      <c r="I4411" s="18">
        <f>_xlfn.XLOOKUP(B4411,'[2]固定资产明细表17-杰 (2)'!$Z$3:$Z$7000,'[2]固定资产明细表17-杰 (2)'!$K$3:$K$7000)</f>
        <v>0</v>
      </c>
      <c r="J4411" s="28">
        <f>ROUND(_xlfn.XLOOKUP(B4411,'[2]固定资产明细表17-杰 (2)'!$Z$3:$Z$7000,'[2]固定资产明细表17-杰 (2)'!$J$3:$J$7000),0)</f>
        <v>0</v>
      </c>
      <c r="K4411" s="14"/>
      <c r="L4411" s="14"/>
      <c r="M4411" s="29">
        <f>_xlfn.XLOOKUP(B4411,'[2]固定资产明细表17-杰 (2)'!$Z$3:$Z$7000,'[2]固定资产明细表17-杰 (2)'!$O$3:$O$7000)</f>
        <v>0</v>
      </c>
      <c r="N4411" s="29">
        <f>_xlfn.XLOOKUP(B4411,'[2]固定资产明细表17-杰 (2)'!$Z$3:$Z$7000,'[2]固定资产明细表17-杰 (2)'!$R$3:$R$7000)</f>
        <v>0</v>
      </c>
      <c r="O4411" s="29">
        <f>_xlfn.XLOOKUP(B4411,'[2]固定资产明细表17-杰 (2)'!$Z$3:$Z$7000,'[2]固定资产明细表17-杰 (2)'!$X$3:$X$7000)</f>
        <v>0</v>
      </c>
      <c r="P4411" s="14"/>
      <c r="Q4411" s="14"/>
      <c r="R4411" s="14"/>
      <c r="S4411" s="14"/>
      <c r="T4411" s="14">
        <f t="shared" si="131"/>
        <v>0</v>
      </c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  <c r="AH4411" s="14"/>
    </row>
    <row r="4412" s="1" customFormat="1" ht="15" spans="1:34">
      <c r="A4412" s="9">
        <f t="shared" si="130"/>
        <v>4408</v>
      </c>
      <c r="B4412" s="14"/>
      <c r="C4412" s="14"/>
      <c r="D4412" s="44">
        <f>_xlfn.XLOOKUP(B4412,'[2]固定资产明细表17-杰 (2)'!$Z$3:$Z$7000,'[2]固定资产明细表17-杰 (2)'!$D$3:$D$7000)</f>
        <v>0</v>
      </c>
      <c r="E4412" s="14"/>
      <c r="F4412" s="14">
        <f>_xlfn.XLOOKUP(B4412,'[2]固定资产明细表17-杰 (2)'!$Z$3:$Z$7000,'[2]固定资产明细表17-杰 (2)'!$E$3:$E$7000)</f>
        <v>0</v>
      </c>
      <c r="G4412" s="9"/>
      <c r="H4412" s="9"/>
      <c r="I4412" s="18">
        <f>_xlfn.XLOOKUP(B4412,'[2]固定资产明细表17-杰 (2)'!$Z$3:$Z$7000,'[2]固定资产明细表17-杰 (2)'!$K$3:$K$7000)</f>
        <v>0</v>
      </c>
      <c r="J4412" s="28">
        <f>ROUND(_xlfn.XLOOKUP(B4412,'[2]固定资产明细表17-杰 (2)'!$Z$3:$Z$7000,'[2]固定资产明细表17-杰 (2)'!$J$3:$J$7000),0)</f>
        <v>0</v>
      </c>
      <c r="K4412" s="14"/>
      <c r="L4412" s="14"/>
      <c r="M4412" s="29">
        <f>_xlfn.XLOOKUP(B4412,'[2]固定资产明细表17-杰 (2)'!$Z$3:$Z$7000,'[2]固定资产明细表17-杰 (2)'!$O$3:$O$7000)</f>
        <v>0</v>
      </c>
      <c r="N4412" s="29">
        <f>_xlfn.XLOOKUP(B4412,'[2]固定资产明细表17-杰 (2)'!$Z$3:$Z$7000,'[2]固定资产明细表17-杰 (2)'!$R$3:$R$7000)</f>
        <v>0</v>
      </c>
      <c r="O4412" s="29">
        <f>_xlfn.XLOOKUP(B4412,'[2]固定资产明细表17-杰 (2)'!$Z$3:$Z$7000,'[2]固定资产明细表17-杰 (2)'!$X$3:$X$7000)</f>
        <v>0</v>
      </c>
      <c r="P4412" s="14"/>
      <c r="Q4412" s="14"/>
      <c r="R4412" s="14"/>
      <c r="S4412" s="14"/>
      <c r="T4412" s="14">
        <f t="shared" si="131"/>
        <v>0</v>
      </c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  <c r="AH4412" s="14"/>
    </row>
    <row r="4413" s="1" customFormat="1" ht="15" spans="1:34">
      <c r="A4413" s="9">
        <f t="shared" si="130"/>
        <v>4409</v>
      </c>
      <c r="B4413" s="14"/>
      <c r="C4413" s="14"/>
      <c r="D4413" s="44">
        <f>_xlfn.XLOOKUP(B4413,'[2]固定资产明细表17-杰 (2)'!$Z$3:$Z$7000,'[2]固定资产明细表17-杰 (2)'!$D$3:$D$7000)</f>
        <v>0</v>
      </c>
      <c r="E4413" s="14"/>
      <c r="F4413" s="14">
        <f>_xlfn.XLOOKUP(B4413,'[2]固定资产明细表17-杰 (2)'!$Z$3:$Z$7000,'[2]固定资产明细表17-杰 (2)'!$E$3:$E$7000)</f>
        <v>0</v>
      </c>
      <c r="G4413" s="9"/>
      <c r="H4413" s="9"/>
      <c r="I4413" s="18">
        <f>_xlfn.XLOOKUP(B4413,'[2]固定资产明细表17-杰 (2)'!$Z$3:$Z$7000,'[2]固定资产明细表17-杰 (2)'!$K$3:$K$7000)</f>
        <v>0</v>
      </c>
      <c r="J4413" s="28">
        <f>ROUND(_xlfn.XLOOKUP(B4413,'[2]固定资产明细表17-杰 (2)'!$Z$3:$Z$7000,'[2]固定资产明细表17-杰 (2)'!$J$3:$J$7000),0)</f>
        <v>0</v>
      </c>
      <c r="K4413" s="14"/>
      <c r="L4413" s="14"/>
      <c r="M4413" s="29">
        <f>_xlfn.XLOOKUP(B4413,'[2]固定资产明细表17-杰 (2)'!$Z$3:$Z$7000,'[2]固定资产明细表17-杰 (2)'!$O$3:$O$7000)</f>
        <v>0</v>
      </c>
      <c r="N4413" s="29">
        <f>_xlfn.XLOOKUP(B4413,'[2]固定资产明细表17-杰 (2)'!$Z$3:$Z$7000,'[2]固定资产明细表17-杰 (2)'!$R$3:$R$7000)</f>
        <v>0</v>
      </c>
      <c r="O4413" s="29">
        <f>_xlfn.XLOOKUP(B4413,'[2]固定资产明细表17-杰 (2)'!$Z$3:$Z$7000,'[2]固定资产明细表17-杰 (2)'!$X$3:$X$7000)</f>
        <v>0</v>
      </c>
      <c r="P4413" s="14"/>
      <c r="Q4413" s="14"/>
      <c r="R4413" s="14"/>
      <c r="S4413" s="14"/>
      <c r="T4413" s="14">
        <f t="shared" si="131"/>
        <v>0</v>
      </c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  <c r="AH4413" s="14"/>
    </row>
    <row r="4414" s="1" customFormat="1" ht="15" spans="1:34">
      <c r="A4414" s="9">
        <f t="shared" si="130"/>
        <v>4410</v>
      </c>
      <c r="B4414" s="14"/>
      <c r="C4414" s="14"/>
      <c r="D4414" s="44">
        <f>_xlfn.XLOOKUP(B4414,'[2]固定资产明细表17-杰 (2)'!$Z$3:$Z$7000,'[2]固定资产明细表17-杰 (2)'!$D$3:$D$7000)</f>
        <v>0</v>
      </c>
      <c r="E4414" s="14"/>
      <c r="F4414" s="14">
        <f>_xlfn.XLOOKUP(B4414,'[2]固定资产明细表17-杰 (2)'!$Z$3:$Z$7000,'[2]固定资产明细表17-杰 (2)'!$E$3:$E$7000)</f>
        <v>0</v>
      </c>
      <c r="G4414" s="9"/>
      <c r="H4414" s="9"/>
      <c r="I4414" s="18">
        <f>_xlfn.XLOOKUP(B4414,'[2]固定资产明细表17-杰 (2)'!$Z$3:$Z$7000,'[2]固定资产明细表17-杰 (2)'!$K$3:$K$7000)</f>
        <v>0</v>
      </c>
      <c r="J4414" s="28">
        <f>ROUND(_xlfn.XLOOKUP(B4414,'[2]固定资产明细表17-杰 (2)'!$Z$3:$Z$7000,'[2]固定资产明细表17-杰 (2)'!$J$3:$J$7000),0)</f>
        <v>0</v>
      </c>
      <c r="K4414" s="14"/>
      <c r="L4414" s="14"/>
      <c r="M4414" s="29">
        <f>_xlfn.XLOOKUP(B4414,'[2]固定资产明细表17-杰 (2)'!$Z$3:$Z$7000,'[2]固定资产明细表17-杰 (2)'!$O$3:$O$7000)</f>
        <v>0</v>
      </c>
      <c r="N4414" s="29">
        <f>_xlfn.XLOOKUP(B4414,'[2]固定资产明细表17-杰 (2)'!$Z$3:$Z$7000,'[2]固定资产明细表17-杰 (2)'!$R$3:$R$7000)</f>
        <v>0</v>
      </c>
      <c r="O4414" s="29">
        <f>_xlfn.XLOOKUP(B4414,'[2]固定资产明细表17-杰 (2)'!$Z$3:$Z$7000,'[2]固定资产明细表17-杰 (2)'!$X$3:$X$7000)</f>
        <v>0</v>
      </c>
      <c r="P4414" s="14"/>
      <c r="Q4414" s="14"/>
      <c r="R4414" s="14"/>
      <c r="S4414" s="14"/>
      <c r="T4414" s="14">
        <f t="shared" si="131"/>
        <v>0</v>
      </c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  <c r="AH4414" s="14"/>
    </row>
    <row r="4415" s="1" customFormat="1" ht="15" spans="1:34">
      <c r="A4415" s="9">
        <f t="shared" si="130"/>
        <v>4411</v>
      </c>
      <c r="B4415" s="14"/>
      <c r="C4415" s="14"/>
      <c r="D4415" s="44">
        <f>_xlfn.XLOOKUP(B4415,'[2]固定资产明细表17-杰 (2)'!$Z$3:$Z$7000,'[2]固定资产明细表17-杰 (2)'!$D$3:$D$7000)</f>
        <v>0</v>
      </c>
      <c r="E4415" s="14"/>
      <c r="F4415" s="14">
        <f>_xlfn.XLOOKUP(B4415,'[2]固定资产明细表17-杰 (2)'!$Z$3:$Z$7000,'[2]固定资产明细表17-杰 (2)'!$E$3:$E$7000)</f>
        <v>0</v>
      </c>
      <c r="G4415" s="9"/>
      <c r="H4415" s="9"/>
      <c r="I4415" s="18">
        <f>_xlfn.XLOOKUP(B4415,'[2]固定资产明细表17-杰 (2)'!$Z$3:$Z$7000,'[2]固定资产明细表17-杰 (2)'!$K$3:$K$7000)</f>
        <v>0</v>
      </c>
      <c r="J4415" s="28">
        <f>ROUND(_xlfn.XLOOKUP(B4415,'[2]固定资产明细表17-杰 (2)'!$Z$3:$Z$7000,'[2]固定资产明细表17-杰 (2)'!$J$3:$J$7000),0)</f>
        <v>0</v>
      </c>
      <c r="K4415" s="14"/>
      <c r="L4415" s="14"/>
      <c r="M4415" s="29">
        <f>_xlfn.XLOOKUP(B4415,'[2]固定资产明细表17-杰 (2)'!$Z$3:$Z$7000,'[2]固定资产明细表17-杰 (2)'!$O$3:$O$7000)</f>
        <v>0</v>
      </c>
      <c r="N4415" s="29">
        <f>_xlfn.XLOOKUP(B4415,'[2]固定资产明细表17-杰 (2)'!$Z$3:$Z$7000,'[2]固定资产明细表17-杰 (2)'!$R$3:$R$7000)</f>
        <v>0</v>
      </c>
      <c r="O4415" s="29">
        <f>_xlfn.XLOOKUP(B4415,'[2]固定资产明细表17-杰 (2)'!$Z$3:$Z$7000,'[2]固定资产明细表17-杰 (2)'!$X$3:$X$7000)</f>
        <v>0</v>
      </c>
      <c r="P4415" s="14"/>
      <c r="Q4415" s="14"/>
      <c r="R4415" s="14"/>
      <c r="S4415" s="14"/>
      <c r="T4415" s="14">
        <f t="shared" si="131"/>
        <v>0</v>
      </c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  <c r="AH4415" s="14"/>
    </row>
    <row r="4416" s="1" customFormat="1" ht="15" spans="1:34">
      <c r="A4416" s="9">
        <f t="shared" si="130"/>
        <v>4412</v>
      </c>
      <c r="B4416" s="14"/>
      <c r="C4416" s="14"/>
      <c r="D4416" s="44">
        <f>_xlfn.XLOOKUP(B4416,'[2]固定资产明细表17-杰 (2)'!$Z$3:$Z$7000,'[2]固定资产明细表17-杰 (2)'!$D$3:$D$7000)</f>
        <v>0</v>
      </c>
      <c r="E4416" s="14"/>
      <c r="F4416" s="14">
        <f>_xlfn.XLOOKUP(B4416,'[2]固定资产明细表17-杰 (2)'!$Z$3:$Z$7000,'[2]固定资产明细表17-杰 (2)'!$E$3:$E$7000)</f>
        <v>0</v>
      </c>
      <c r="G4416" s="9"/>
      <c r="H4416" s="9"/>
      <c r="I4416" s="18">
        <f>_xlfn.XLOOKUP(B4416,'[2]固定资产明细表17-杰 (2)'!$Z$3:$Z$7000,'[2]固定资产明细表17-杰 (2)'!$K$3:$K$7000)</f>
        <v>0</v>
      </c>
      <c r="J4416" s="28">
        <f>ROUND(_xlfn.XLOOKUP(B4416,'[2]固定资产明细表17-杰 (2)'!$Z$3:$Z$7000,'[2]固定资产明细表17-杰 (2)'!$J$3:$J$7000),0)</f>
        <v>0</v>
      </c>
      <c r="K4416" s="14"/>
      <c r="L4416" s="14"/>
      <c r="M4416" s="29">
        <f>_xlfn.XLOOKUP(B4416,'[2]固定资产明细表17-杰 (2)'!$Z$3:$Z$7000,'[2]固定资产明细表17-杰 (2)'!$O$3:$O$7000)</f>
        <v>0</v>
      </c>
      <c r="N4416" s="29">
        <f>_xlfn.XLOOKUP(B4416,'[2]固定资产明细表17-杰 (2)'!$Z$3:$Z$7000,'[2]固定资产明细表17-杰 (2)'!$R$3:$R$7000)</f>
        <v>0</v>
      </c>
      <c r="O4416" s="29">
        <f>_xlfn.XLOOKUP(B4416,'[2]固定资产明细表17-杰 (2)'!$Z$3:$Z$7000,'[2]固定资产明细表17-杰 (2)'!$X$3:$X$7000)</f>
        <v>0</v>
      </c>
      <c r="P4416" s="14"/>
      <c r="Q4416" s="14"/>
      <c r="R4416" s="14"/>
      <c r="S4416" s="14"/>
      <c r="T4416" s="14">
        <f t="shared" si="131"/>
        <v>0</v>
      </c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  <c r="AH4416" s="14"/>
    </row>
    <row r="4417" s="1" customFormat="1" ht="15" spans="1:34">
      <c r="A4417" s="9">
        <f t="shared" si="130"/>
        <v>4413</v>
      </c>
      <c r="B4417" s="14"/>
      <c r="C4417" s="14"/>
      <c r="D4417" s="44">
        <f>_xlfn.XLOOKUP(B4417,'[2]固定资产明细表17-杰 (2)'!$Z$3:$Z$7000,'[2]固定资产明细表17-杰 (2)'!$D$3:$D$7000)</f>
        <v>0</v>
      </c>
      <c r="E4417" s="14"/>
      <c r="F4417" s="14">
        <f>_xlfn.XLOOKUP(B4417,'[2]固定资产明细表17-杰 (2)'!$Z$3:$Z$7000,'[2]固定资产明细表17-杰 (2)'!$E$3:$E$7000)</f>
        <v>0</v>
      </c>
      <c r="G4417" s="9"/>
      <c r="H4417" s="9"/>
      <c r="I4417" s="18">
        <f>_xlfn.XLOOKUP(B4417,'[2]固定资产明细表17-杰 (2)'!$Z$3:$Z$7000,'[2]固定资产明细表17-杰 (2)'!$K$3:$K$7000)</f>
        <v>0</v>
      </c>
      <c r="J4417" s="28">
        <f>ROUND(_xlfn.XLOOKUP(B4417,'[2]固定资产明细表17-杰 (2)'!$Z$3:$Z$7000,'[2]固定资产明细表17-杰 (2)'!$J$3:$J$7000),0)</f>
        <v>0</v>
      </c>
      <c r="K4417" s="14"/>
      <c r="L4417" s="14"/>
      <c r="M4417" s="29">
        <f>_xlfn.XLOOKUP(B4417,'[2]固定资产明细表17-杰 (2)'!$Z$3:$Z$7000,'[2]固定资产明细表17-杰 (2)'!$O$3:$O$7000)</f>
        <v>0</v>
      </c>
      <c r="N4417" s="29">
        <f>_xlfn.XLOOKUP(B4417,'[2]固定资产明细表17-杰 (2)'!$Z$3:$Z$7000,'[2]固定资产明细表17-杰 (2)'!$R$3:$R$7000)</f>
        <v>0</v>
      </c>
      <c r="O4417" s="29">
        <f>_xlfn.XLOOKUP(B4417,'[2]固定资产明细表17-杰 (2)'!$Z$3:$Z$7000,'[2]固定资产明细表17-杰 (2)'!$X$3:$X$7000)</f>
        <v>0</v>
      </c>
      <c r="P4417" s="14"/>
      <c r="Q4417" s="14"/>
      <c r="R4417" s="14"/>
      <c r="S4417" s="14"/>
      <c r="T4417" s="14">
        <f t="shared" si="131"/>
        <v>0</v>
      </c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  <c r="AH4417" s="14"/>
    </row>
    <row r="4418" s="1" customFormat="1" ht="15" spans="1:34">
      <c r="A4418" s="9">
        <f t="shared" si="130"/>
        <v>4414</v>
      </c>
      <c r="B4418" s="14"/>
      <c r="C4418" s="14"/>
      <c r="D4418" s="44">
        <f>_xlfn.XLOOKUP(B4418,'[2]固定资产明细表17-杰 (2)'!$Z$3:$Z$7000,'[2]固定资产明细表17-杰 (2)'!$D$3:$D$7000)</f>
        <v>0</v>
      </c>
      <c r="E4418" s="14"/>
      <c r="F4418" s="14">
        <f>_xlfn.XLOOKUP(B4418,'[2]固定资产明细表17-杰 (2)'!$Z$3:$Z$7000,'[2]固定资产明细表17-杰 (2)'!$E$3:$E$7000)</f>
        <v>0</v>
      </c>
      <c r="G4418" s="9"/>
      <c r="H4418" s="9"/>
      <c r="I4418" s="18">
        <f>_xlfn.XLOOKUP(B4418,'[2]固定资产明细表17-杰 (2)'!$Z$3:$Z$7000,'[2]固定资产明细表17-杰 (2)'!$K$3:$K$7000)</f>
        <v>0</v>
      </c>
      <c r="J4418" s="28">
        <f>ROUND(_xlfn.XLOOKUP(B4418,'[2]固定资产明细表17-杰 (2)'!$Z$3:$Z$7000,'[2]固定资产明细表17-杰 (2)'!$J$3:$J$7000),0)</f>
        <v>0</v>
      </c>
      <c r="K4418" s="14"/>
      <c r="L4418" s="14"/>
      <c r="M4418" s="29">
        <f>_xlfn.XLOOKUP(B4418,'[2]固定资产明细表17-杰 (2)'!$Z$3:$Z$7000,'[2]固定资产明细表17-杰 (2)'!$O$3:$O$7000)</f>
        <v>0</v>
      </c>
      <c r="N4418" s="29">
        <f>_xlfn.XLOOKUP(B4418,'[2]固定资产明细表17-杰 (2)'!$Z$3:$Z$7000,'[2]固定资产明细表17-杰 (2)'!$R$3:$R$7000)</f>
        <v>0</v>
      </c>
      <c r="O4418" s="29">
        <f>_xlfn.XLOOKUP(B4418,'[2]固定资产明细表17-杰 (2)'!$Z$3:$Z$7000,'[2]固定资产明细表17-杰 (2)'!$X$3:$X$7000)</f>
        <v>0</v>
      </c>
      <c r="P4418" s="14"/>
      <c r="Q4418" s="14"/>
      <c r="R4418" s="14"/>
      <c r="S4418" s="14"/>
      <c r="T4418" s="14">
        <f t="shared" si="131"/>
        <v>0</v>
      </c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  <c r="AH4418" s="14"/>
    </row>
    <row r="4419" s="1" customFormat="1" ht="15" spans="1:34">
      <c r="A4419" s="9">
        <f t="shared" si="130"/>
        <v>4415</v>
      </c>
      <c r="B4419" s="14"/>
      <c r="C4419" s="14"/>
      <c r="D4419" s="44">
        <f>_xlfn.XLOOKUP(B4419,'[2]固定资产明细表17-杰 (2)'!$Z$3:$Z$7000,'[2]固定资产明细表17-杰 (2)'!$D$3:$D$7000)</f>
        <v>0</v>
      </c>
      <c r="E4419" s="14"/>
      <c r="F4419" s="14">
        <f>_xlfn.XLOOKUP(B4419,'[2]固定资产明细表17-杰 (2)'!$Z$3:$Z$7000,'[2]固定资产明细表17-杰 (2)'!$E$3:$E$7000)</f>
        <v>0</v>
      </c>
      <c r="G4419" s="9"/>
      <c r="H4419" s="9"/>
      <c r="I4419" s="18">
        <f>_xlfn.XLOOKUP(B4419,'[2]固定资产明细表17-杰 (2)'!$Z$3:$Z$7000,'[2]固定资产明细表17-杰 (2)'!$K$3:$K$7000)</f>
        <v>0</v>
      </c>
      <c r="J4419" s="28">
        <f>ROUND(_xlfn.XLOOKUP(B4419,'[2]固定资产明细表17-杰 (2)'!$Z$3:$Z$7000,'[2]固定资产明细表17-杰 (2)'!$J$3:$J$7000),0)</f>
        <v>0</v>
      </c>
      <c r="K4419" s="14"/>
      <c r="L4419" s="14"/>
      <c r="M4419" s="29">
        <f>_xlfn.XLOOKUP(B4419,'[2]固定资产明细表17-杰 (2)'!$Z$3:$Z$7000,'[2]固定资产明细表17-杰 (2)'!$O$3:$O$7000)</f>
        <v>0</v>
      </c>
      <c r="N4419" s="29">
        <f>_xlfn.XLOOKUP(B4419,'[2]固定资产明细表17-杰 (2)'!$Z$3:$Z$7000,'[2]固定资产明细表17-杰 (2)'!$R$3:$R$7000)</f>
        <v>0</v>
      </c>
      <c r="O4419" s="29">
        <f>_xlfn.XLOOKUP(B4419,'[2]固定资产明细表17-杰 (2)'!$Z$3:$Z$7000,'[2]固定资产明细表17-杰 (2)'!$X$3:$X$7000)</f>
        <v>0</v>
      </c>
      <c r="P4419" s="14"/>
      <c r="Q4419" s="14"/>
      <c r="R4419" s="14"/>
      <c r="S4419" s="14"/>
      <c r="T4419" s="14">
        <f t="shared" si="131"/>
        <v>0</v>
      </c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  <c r="AH4419" s="14"/>
    </row>
    <row r="4420" s="1" customFormat="1" ht="15" spans="1:34">
      <c r="A4420" s="9">
        <f t="shared" si="130"/>
        <v>4416</v>
      </c>
      <c r="B4420" s="14"/>
      <c r="C4420" s="14"/>
      <c r="D4420" s="44">
        <f>_xlfn.XLOOKUP(B4420,'[2]固定资产明细表17-杰 (2)'!$Z$3:$Z$7000,'[2]固定资产明细表17-杰 (2)'!$D$3:$D$7000)</f>
        <v>0</v>
      </c>
      <c r="E4420" s="14"/>
      <c r="F4420" s="14">
        <f>_xlfn.XLOOKUP(B4420,'[2]固定资产明细表17-杰 (2)'!$Z$3:$Z$7000,'[2]固定资产明细表17-杰 (2)'!$E$3:$E$7000)</f>
        <v>0</v>
      </c>
      <c r="G4420" s="9"/>
      <c r="H4420" s="9"/>
      <c r="I4420" s="18">
        <f>_xlfn.XLOOKUP(B4420,'[2]固定资产明细表17-杰 (2)'!$Z$3:$Z$7000,'[2]固定资产明细表17-杰 (2)'!$K$3:$K$7000)</f>
        <v>0</v>
      </c>
      <c r="J4420" s="28">
        <f>ROUND(_xlfn.XLOOKUP(B4420,'[2]固定资产明细表17-杰 (2)'!$Z$3:$Z$7000,'[2]固定资产明细表17-杰 (2)'!$J$3:$J$7000),0)</f>
        <v>0</v>
      </c>
      <c r="K4420" s="14"/>
      <c r="L4420" s="14"/>
      <c r="M4420" s="29">
        <f>_xlfn.XLOOKUP(B4420,'[2]固定资产明细表17-杰 (2)'!$Z$3:$Z$7000,'[2]固定资产明细表17-杰 (2)'!$O$3:$O$7000)</f>
        <v>0</v>
      </c>
      <c r="N4420" s="29">
        <f>_xlfn.XLOOKUP(B4420,'[2]固定资产明细表17-杰 (2)'!$Z$3:$Z$7000,'[2]固定资产明细表17-杰 (2)'!$R$3:$R$7000)</f>
        <v>0</v>
      </c>
      <c r="O4420" s="29">
        <f>_xlfn.XLOOKUP(B4420,'[2]固定资产明细表17-杰 (2)'!$Z$3:$Z$7000,'[2]固定资产明细表17-杰 (2)'!$X$3:$X$7000)</f>
        <v>0</v>
      </c>
      <c r="P4420" s="14"/>
      <c r="Q4420" s="14"/>
      <c r="R4420" s="14"/>
      <c r="S4420" s="14"/>
      <c r="T4420" s="14">
        <f t="shared" si="131"/>
        <v>0</v>
      </c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  <c r="AH4420" s="14"/>
    </row>
    <row r="4421" s="1" customFormat="1" ht="15" spans="1:34">
      <c r="A4421" s="9">
        <f t="shared" si="130"/>
        <v>4417</v>
      </c>
      <c r="B4421" s="14"/>
      <c r="C4421" s="14"/>
      <c r="D4421" s="44">
        <f>_xlfn.XLOOKUP(B4421,'[2]固定资产明细表17-杰 (2)'!$Z$3:$Z$7000,'[2]固定资产明细表17-杰 (2)'!$D$3:$D$7000)</f>
        <v>0</v>
      </c>
      <c r="E4421" s="14"/>
      <c r="F4421" s="14">
        <f>_xlfn.XLOOKUP(B4421,'[2]固定资产明细表17-杰 (2)'!$Z$3:$Z$7000,'[2]固定资产明细表17-杰 (2)'!$E$3:$E$7000)</f>
        <v>0</v>
      </c>
      <c r="G4421" s="9"/>
      <c r="H4421" s="9"/>
      <c r="I4421" s="18">
        <f>_xlfn.XLOOKUP(B4421,'[2]固定资产明细表17-杰 (2)'!$Z$3:$Z$7000,'[2]固定资产明细表17-杰 (2)'!$K$3:$K$7000)</f>
        <v>0</v>
      </c>
      <c r="J4421" s="28">
        <f>ROUND(_xlfn.XLOOKUP(B4421,'[2]固定资产明细表17-杰 (2)'!$Z$3:$Z$7000,'[2]固定资产明细表17-杰 (2)'!$J$3:$J$7000),0)</f>
        <v>0</v>
      </c>
      <c r="K4421" s="14"/>
      <c r="L4421" s="14"/>
      <c r="M4421" s="29">
        <f>_xlfn.XLOOKUP(B4421,'[2]固定资产明细表17-杰 (2)'!$Z$3:$Z$7000,'[2]固定资产明细表17-杰 (2)'!$O$3:$O$7000)</f>
        <v>0</v>
      </c>
      <c r="N4421" s="29">
        <f>_xlfn.XLOOKUP(B4421,'[2]固定资产明细表17-杰 (2)'!$Z$3:$Z$7000,'[2]固定资产明细表17-杰 (2)'!$R$3:$R$7000)</f>
        <v>0</v>
      </c>
      <c r="O4421" s="29">
        <f>_xlfn.XLOOKUP(B4421,'[2]固定资产明细表17-杰 (2)'!$Z$3:$Z$7000,'[2]固定资产明细表17-杰 (2)'!$X$3:$X$7000)</f>
        <v>0</v>
      </c>
      <c r="P4421" s="14"/>
      <c r="Q4421" s="14"/>
      <c r="R4421" s="14"/>
      <c r="S4421" s="14"/>
      <c r="T4421" s="14">
        <f t="shared" si="131"/>
        <v>0</v>
      </c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  <c r="AH4421" s="14"/>
    </row>
    <row r="4422" s="1" customFormat="1" ht="15" spans="1:34">
      <c r="A4422" s="9">
        <f t="shared" si="130"/>
        <v>4418</v>
      </c>
      <c r="B4422" s="14"/>
      <c r="C4422" s="14"/>
      <c r="D4422" s="44">
        <f>_xlfn.XLOOKUP(B4422,'[2]固定资产明细表17-杰 (2)'!$Z$3:$Z$7000,'[2]固定资产明细表17-杰 (2)'!$D$3:$D$7000)</f>
        <v>0</v>
      </c>
      <c r="E4422" s="14"/>
      <c r="F4422" s="14">
        <f>_xlfn.XLOOKUP(B4422,'[2]固定资产明细表17-杰 (2)'!$Z$3:$Z$7000,'[2]固定资产明细表17-杰 (2)'!$E$3:$E$7000)</f>
        <v>0</v>
      </c>
      <c r="G4422" s="9"/>
      <c r="H4422" s="9"/>
      <c r="I4422" s="18">
        <f>_xlfn.XLOOKUP(B4422,'[2]固定资产明细表17-杰 (2)'!$Z$3:$Z$7000,'[2]固定资产明细表17-杰 (2)'!$K$3:$K$7000)</f>
        <v>0</v>
      </c>
      <c r="J4422" s="28">
        <f>ROUND(_xlfn.XLOOKUP(B4422,'[2]固定资产明细表17-杰 (2)'!$Z$3:$Z$7000,'[2]固定资产明细表17-杰 (2)'!$J$3:$J$7000),0)</f>
        <v>0</v>
      </c>
      <c r="K4422" s="14"/>
      <c r="L4422" s="14"/>
      <c r="M4422" s="29">
        <f>_xlfn.XLOOKUP(B4422,'[2]固定资产明细表17-杰 (2)'!$Z$3:$Z$7000,'[2]固定资产明细表17-杰 (2)'!$O$3:$O$7000)</f>
        <v>0</v>
      </c>
      <c r="N4422" s="29">
        <f>_xlfn.XLOOKUP(B4422,'[2]固定资产明细表17-杰 (2)'!$Z$3:$Z$7000,'[2]固定资产明细表17-杰 (2)'!$R$3:$R$7000)</f>
        <v>0</v>
      </c>
      <c r="O4422" s="29">
        <f>_xlfn.XLOOKUP(B4422,'[2]固定资产明细表17-杰 (2)'!$Z$3:$Z$7000,'[2]固定资产明细表17-杰 (2)'!$X$3:$X$7000)</f>
        <v>0</v>
      </c>
      <c r="P4422" s="14"/>
      <c r="Q4422" s="14"/>
      <c r="R4422" s="14"/>
      <c r="S4422" s="14"/>
      <c r="T4422" s="14">
        <f t="shared" si="131"/>
        <v>0</v>
      </c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  <c r="AH4422" s="14"/>
    </row>
    <row r="4423" s="1" customFormat="1" ht="15" spans="1:34">
      <c r="A4423" s="9">
        <f t="shared" si="130"/>
        <v>4419</v>
      </c>
      <c r="B4423" s="14"/>
      <c r="C4423" s="14"/>
      <c r="D4423" s="44">
        <f>_xlfn.XLOOKUP(B4423,'[2]固定资产明细表17-杰 (2)'!$Z$3:$Z$7000,'[2]固定资产明细表17-杰 (2)'!$D$3:$D$7000)</f>
        <v>0</v>
      </c>
      <c r="E4423" s="14"/>
      <c r="F4423" s="14">
        <f>_xlfn.XLOOKUP(B4423,'[2]固定资产明细表17-杰 (2)'!$Z$3:$Z$7000,'[2]固定资产明细表17-杰 (2)'!$E$3:$E$7000)</f>
        <v>0</v>
      </c>
      <c r="G4423" s="9"/>
      <c r="H4423" s="9"/>
      <c r="I4423" s="18">
        <f>_xlfn.XLOOKUP(B4423,'[2]固定资产明细表17-杰 (2)'!$Z$3:$Z$7000,'[2]固定资产明细表17-杰 (2)'!$K$3:$K$7000)</f>
        <v>0</v>
      </c>
      <c r="J4423" s="28">
        <f>ROUND(_xlfn.XLOOKUP(B4423,'[2]固定资产明细表17-杰 (2)'!$Z$3:$Z$7000,'[2]固定资产明细表17-杰 (2)'!$J$3:$J$7000),0)</f>
        <v>0</v>
      </c>
      <c r="K4423" s="14"/>
      <c r="L4423" s="14"/>
      <c r="M4423" s="29">
        <f>_xlfn.XLOOKUP(B4423,'[2]固定资产明细表17-杰 (2)'!$Z$3:$Z$7000,'[2]固定资产明细表17-杰 (2)'!$O$3:$O$7000)</f>
        <v>0</v>
      </c>
      <c r="N4423" s="29">
        <f>_xlfn.XLOOKUP(B4423,'[2]固定资产明细表17-杰 (2)'!$Z$3:$Z$7000,'[2]固定资产明细表17-杰 (2)'!$R$3:$R$7000)</f>
        <v>0</v>
      </c>
      <c r="O4423" s="29">
        <f>_xlfn.XLOOKUP(B4423,'[2]固定资产明细表17-杰 (2)'!$Z$3:$Z$7000,'[2]固定资产明细表17-杰 (2)'!$X$3:$X$7000)</f>
        <v>0</v>
      </c>
      <c r="P4423" s="14"/>
      <c r="Q4423" s="14"/>
      <c r="R4423" s="14"/>
      <c r="S4423" s="14"/>
      <c r="T4423" s="14">
        <f t="shared" si="131"/>
        <v>0</v>
      </c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  <c r="AH4423" s="14"/>
    </row>
    <row r="4424" s="1" customFormat="1" ht="15" spans="1:34">
      <c r="A4424" s="9">
        <f t="shared" si="130"/>
        <v>4420</v>
      </c>
      <c r="B4424" s="14"/>
      <c r="C4424" s="14"/>
      <c r="D4424" s="44">
        <f>_xlfn.XLOOKUP(B4424,'[2]固定资产明细表17-杰 (2)'!$Z$3:$Z$7000,'[2]固定资产明细表17-杰 (2)'!$D$3:$D$7000)</f>
        <v>0</v>
      </c>
      <c r="E4424" s="14"/>
      <c r="F4424" s="14">
        <f>_xlfn.XLOOKUP(B4424,'[2]固定资产明细表17-杰 (2)'!$Z$3:$Z$7000,'[2]固定资产明细表17-杰 (2)'!$E$3:$E$7000)</f>
        <v>0</v>
      </c>
      <c r="G4424" s="9"/>
      <c r="H4424" s="9"/>
      <c r="I4424" s="18">
        <f>_xlfn.XLOOKUP(B4424,'[2]固定资产明细表17-杰 (2)'!$Z$3:$Z$7000,'[2]固定资产明细表17-杰 (2)'!$K$3:$K$7000)</f>
        <v>0</v>
      </c>
      <c r="J4424" s="28">
        <f>ROUND(_xlfn.XLOOKUP(B4424,'[2]固定资产明细表17-杰 (2)'!$Z$3:$Z$7000,'[2]固定资产明细表17-杰 (2)'!$J$3:$J$7000),0)</f>
        <v>0</v>
      </c>
      <c r="K4424" s="14"/>
      <c r="L4424" s="14"/>
      <c r="M4424" s="29">
        <f>_xlfn.XLOOKUP(B4424,'[2]固定资产明细表17-杰 (2)'!$Z$3:$Z$7000,'[2]固定资产明细表17-杰 (2)'!$O$3:$O$7000)</f>
        <v>0</v>
      </c>
      <c r="N4424" s="29">
        <f>_xlfn.XLOOKUP(B4424,'[2]固定资产明细表17-杰 (2)'!$Z$3:$Z$7000,'[2]固定资产明细表17-杰 (2)'!$R$3:$R$7000)</f>
        <v>0</v>
      </c>
      <c r="O4424" s="29">
        <f>_xlfn.XLOOKUP(B4424,'[2]固定资产明细表17-杰 (2)'!$Z$3:$Z$7000,'[2]固定资产明细表17-杰 (2)'!$X$3:$X$7000)</f>
        <v>0</v>
      </c>
      <c r="P4424" s="14"/>
      <c r="Q4424" s="14"/>
      <c r="R4424" s="14"/>
      <c r="S4424" s="14"/>
      <c r="T4424" s="14">
        <f t="shared" si="131"/>
        <v>0</v>
      </c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  <c r="AH4424" s="14"/>
    </row>
    <row r="4425" s="1" customFormat="1" ht="15" spans="1:34">
      <c r="A4425" s="9">
        <f t="shared" si="130"/>
        <v>4421</v>
      </c>
      <c r="B4425" s="14"/>
      <c r="C4425" s="14"/>
      <c r="D4425" s="44">
        <f>_xlfn.XLOOKUP(B4425,'[2]固定资产明细表17-杰 (2)'!$Z$3:$Z$7000,'[2]固定资产明细表17-杰 (2)'!$D$3:$D$7000)</f>
        <v>0</v>
      </c>
      <c r="E4425" s="14"/>
      <c r="F4425" s="14">
        <f>_xlfn.XLOOKUP(B4425,'[2]固定资产明细表17-杰 (2)'!$Z$3:$Z$7000,'[2]固定资产明细表17-杰 (2)'!$E$3:$E$7000)</f>
        <v>0</v>
      </c>
      <c r="G4425" s="9"/>
      <c r="H4425" s="9"/>
      <c r="I4425" s="18">
        <f>_xlfn.XLOOKUP(B4425,'[2]固定资产明细表17-杰 (2)'!$Z$3:$Z$7000,'[2]固定资产明细表17-杰 (2)'!$K$3:$K$7000)</f>
        <v>0</v>
      </c>
      <c r="J4425" s="28">
        <f>ROUND(_xlfn.XLOOKUP(B4425,'[2]固定资产明细表17-杰 (2)'!$Z$3:$Z$7000,'[2]固定资产明细表17-杰 (2)'!$J$3:$J$7000),0)</f>
        <v>0</v>
      </c>
      <c r="K4425" s="14"/>
      <c r="L4425" s="14"/>
      <c r="M4425" s="29">
        <f>_xlfn.XLOOKUP(B4425,'[2]固定资产明细表17-杰 (2)'!$Z$3:$Z$7000,'[2]固定资产明细表17-杰 (2)'!$O$3:$O$7000)</f>
        <v>0</v>
      </c>
      <c r="N4425" s="29">
        <f>_xlfn.XLOOKUP(B4425,'[2]固定资产明细表17-杰 (2)'!$Z$3:$Z$7000,'[2]固定资产明细表17-杰 (2)'!$R$3:$R$7000)</f>
        <v>0</v>
      </c>
      <c r="O4425" s="29">
        <f>_xlfn.XLOOKUP(B4425,'[2]固定资产明细表17-杰 (2)'!$Z$3:$Z$7000,'[2]固定资产明细表17-杰 (2)'!$X$3:$X$7000)</f>
        <v>0</v>
      </c>
      <c r="P4425" s="14"/>
      <c r="Q4425" s="14"/>
      <c r="R4425" s="14"/>
      <c r="S4425" s="14"/>
      <c r="T4425" s="14">
        <f t="shared" si="131"/>
        <v>0</v>
      </c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  <c r="AH4425" s="14"/>
    </row>
    <row r="4426" s="1" customFormat="1" ht="15" spans="1:34">
      <c r="A4426" s="9">
        <f t="shared" si="130"/>
        <v>4422</v>
      </c>
      <c r="B4426" s="14"/>
      <c r="C4426" s="14"/>
      <c r="D4426" s="44">
        <f>_xlfn.XLOOKUP(B4426,'[2]固定资产明细表17-杰 (2)'!$Z$3:$Z$7000,'[2]固定资产明细表17-杰 (2)'!$D$3:$D$7000)</f>
        <v>0</v>
      </c>
      <c r="E4426" s="14"/>
      <c r="F4426" s="14">
        <f>_xlfn.XLOOKUP(B4426,'[2]固定资产明细表17-杰 (2)'!$Z$3:$Z$7000,'[2]固定资产明细表17-杰 (2)'!$E$3:$E$7000)</f>
        <v>0</v>
      </c>
      <c r="G4426" s="9"/>
      <c r="H4426" s="9"/>
      <c r="I4426" s="18">
        <f>_xlfn.XLOOKUP(B4426,'[2]固定资产明细表17-杰 (2)'!$Z$3:$Z$7000,'[2]固定资产明细表17-杰 (2)'!$K$3:$K$7000)</f>
        <v>0</v>
      </c>
      <c r="J4426" s="28">
        <f>ROUND(_xlfn.XLOOKUP(B4426,'[2]固定资产明细表17-杰 (2)'!$Z$3:$Z$7000,'[2]固定资产明细表17-杰 (2)'!$J$3:$J$7000),0)</f>
        <v>0</v>
      </c>
      <c r="K4426" s="14"/>
      <c r="L4426" s="14"/>
      <c r="M4426" s="29">
        <f>_xlfn.XLOOKUP(B4426,'[2]固定资产明细表17-杰 (2)'!$Z$3:$Z$7000,'[2]固定资产明细表17-杰 (2)'!$O$3:$O$7000)</f>
        <v>0</v>
      </c>
      <c r="N4426" s="29">
        <f>_xlfn.XLOOKUP(B4426,'[2]固定资产明细表17-杰 (2)'!$Z$3:$Z$7000,'[2]固定资产明细表17-杰 (2)'!$R$3:$R$7000)</f>
        <v>0</v>
      </c>
      <c r="O4426" s="29">
        <f>_xlfn.XLOOKUP(B4426,'[2]固定资产明细表17-杰 (2)'!$Z$3:$Z$7000,'[2]固定资产明细表17-杰 (2)'!$X$3:$X$7000)</f>
        <v>0</v>
      </c>
      <c r="P4426" s="14"/>
      <c r="Q4426" s="14"/>
      <c r="R4426" s="14"/>
      <c r="S4426" s="14"/>
      <c r="T4426" s="14">
        <f t="shared" si="131"/>
        <v>0</v>
      </c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  <c r="AH4426" s="14"/>
    </row>
    <row r="4427" s="1" customFormat="1" ht="15" spans="1:34">
      <c r="A4427" s="9">
        <f t="shared" si="130"/>
        <v>4423</v>
      </c>
      <c r="B4427" s="14"/>
      <c r="C4427" s="14"/>
      <c r="D4427" s="44">
        <f>_xlfn.XLOOKUP(B4427,'[2]固定资产明细表17-杰 (2)'!$Z$3:$Z$7000,'[2]固定资产明细表17-杰 (2)'!$D$3:$D$7000)</f>
        <v>0</v>
      </c>
      <c r="E4427" s="14"/>
      <c r="F4427" s="14">
        <f>_xlfn.XLOOKUP(B4427,'[2]固定资产明细表17-杰 (2)'!$Z$3:$Z$7000,'[2]固定资产明细表17-杰 (2)'!$E$3:$E$7000)</f>
        <v>0</v>
      </c>
      <c r="G4427" s="9"/>
      <c r="H4427" s="9"/>
      <c r="I4427" s="18">
        <f>_xlfn.XLOOKUP(B4427,'[2]固定资产明细表17-杰 (2)'!$Z$3:$Z$7000,'[2]固定资产明细表17-杰 (2)'!$K$3:$K$7000)</f>
        <v>0</v>
      </c>
      <c r="J4427" s="28">
        <f>ROUND(_xlfn.XLOOKUP(B4427,'[2]固定资产明细表17-杰 (2)'!$Z$3:$Z$7000,'[2]固定资产明细表17-杰 (2)'!$J$3:$J$7000),0)</f>
        <v>0</v>
      </c>
      <c r="K4427" s="14"/>
      <c r="L4427" s="14"/>
      <c r="M4427" s="29">
        <f>_xlfn.XLOOKUP(B4427,'[2]固定资产明细表17-杰 (2)'!$Z$3:$Z$7000,'[2]固定资产明细表17-杰 (2)'!$O$3:$O$7000)</f>
        <v>0</v>
      </c>
      <c r="N4427" s="29">
        <f>_xlfn.XLOOKUP(B4427,'[2]固定资产明细表17-杰 (2)'!$Z$3:$Z$7000,'[2]固定资产明细表17-杰 (2)'!$R$3:$R$7000)</f>
        <v>0</v>
      </c>
      <c r="O4427" s="29">
        <f>_xlfn.XLOOKUP(B4427,'[2]固定资产明细表17-杰 (2)'!$Z$3:$Z$7000,'[2]固定资产明细表17-杰 (2)'!$X$3:$X$7000)</f>
        <v>0</v>
      </c>
      <c r="P4427" s="14"/>
      <c r="Q4427" s="14"/>
      <c r="R4427" s="14"/>
      <c r="S4427" s="14"/>
      <c r="T4427" s="14">
        <f t="shared" si="131"/>
        <v>0</v>
      </c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  <c r="AH4427" s="14"/>
    </row>
    <row r="4428" s="1" customFormat="1" ht="15" spans="1:34">
      <c r="A4428" s="9">
        <f t="shared" si="130"/>
        <v>4424</v>
      </c>
      <c r="B4428" s="14"/>
      <c r="C4428" s="14"/>
      <c r="D4428" s="44">
        <f>_xlfn.XLOOKUP(B4428,'[2]固定资产明细表17-杰 (2)'!$Z$3:$Z$7000,'[2]固定资产明细表17-杰 (2)'!$D$3:$D$7000)</f>
        <v>0</v>
      </c>
      <c r="E4428" s="14"/>
      <c r="F4428" s="14">
        <f>_xlfn.XLOOKUP(B4428,'[2]固定资产明细表17-杰 (2)'!$Z$3:$Z$7000,'[2]固定资产明细表17-杰 (2)'!$E$3:$E$7000)</f>
        <v>0</v>
      </c>
      <c r="G4428" s="9"/>
      <c r="H4428" s="9"/>
      <c r="I4428" s="18">
        <f>_xlfn.XLOOKUP(B4428,'[2]固定资产明细表17-杰 (2)'!$Z$3:$Z$7000,'[2]固定资产明细表17-杰 (2)'!$K$3:$K$7000)</f>
        <v>0</v>
      </c>
      <c r="J4428" s="28">
        <f>ROUND(_xlfn.XLOOKUP(B4428,'[2]固定资产明细表17-杰 (2)'!$Z$3:$Z$7000,'[2]固定资产明细表17-杰 (2)'!$J$3:$J$7000),0)</f>
        <v>0</v>
      </c>
      <c r="K4428" s="14"/>
      <c r="L4428" s="14"/>
      <c r="M4428" s="29">
        <f>_xlfn.XLOOKUP(B4428,'[2]固定资产明细表17-杰 (2)'!$Z$3:$Z$7000,'[2]固定资产明细表17-杰 (2)'!$O$3:$O$7000)</f>
        <v>0</v>
      </c>
      <c r="N4428" s="29">
        <f>_xlfn.XLOOKUP(B4428,'[2]固定资产明细表17-杰 (2)'!$Z$3:$Z$7000,'[2]固定资产明细表17-杰 (2)'!$R$3:$R$7000)</f>
        <v>0</v>
      </c>
      <c r="O4428" s="29">
        <f>_xlfn.XLOOKUP(B4428,'[2]固定资产明细表17-杰 (2)'!$Z$3:$Z$7000,'[2]固定资产明细表17-杰 (2)'!$X$3:$X$7000)</f>
        <v>0</v>
      </c>
      <c r="P4428" s="14"/>
      <c r="Q4428" s="14"/>
      <c r="R4428" s="14"/>
      <c r="S4428" s="14"/>
      <c r="T4428" s="14">
        <f t="shared" si="131"/>
        <v>0</v>
      </c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  <c r="AH4428" s="14"/>
    </row>
    <row r="4429" s="1" customFormat="1" ht="15" spans="1:34">
      <c r="A4429" s="9">
        <f t="shared" si="130"/>
        <v>4425</v>
      </c>
      <c r="B4429" s="14"/>
      <c r="C4429" s="14"/>
      <c r="D4429" s="44">
        <f>_xlfn.XLOOKUP(B4429,'[2]固定资产明细表17-杰 (2)'!$Z$3:$Z$7000,'[2]固定资产明细表17-杰 (2)'!$D$3:$D$7000)</f>
        <v>0</v>
      </c>
      <c r="E4429" s="14"/>
      <c r="F4429" s="14">
        <f>_xlfn.XLOOKUP(B4429,'[2]固定资产明细表17-杰 (2)'!$Z$3:$Z$7000,'[2]固定资产明细表17-杰 (2)'!$E$3:$E$7000)</f>
        <v>0</v>
      </c>
      <c r="G4429" s="9"/>
      <c r="H4429" s="9"/>
      <c r="I4429" s="18">
        <f>_xlfn.XLOOKUP(B4429,'[2]固定资产明细表17-杰 (2)'!$Z$3:$Z$7000,'[2]固定资产明细表17-杰 (2)'!$K$3:$K$7000)</f>
        <v>0</v>
      </c>
      <c r="J4429" s="28">
        <f>ROUND(_xlfn.XLOOKUP(B4429,'[2]固定资产明细表17-杰 (2)'!$Z$3:$Z$7000,'[2]固定资产明细表17-杰 (2)'!$J$3:$J$7000),0)</f>
        <v>0</v>
      </c>
      <c r="K4429" s="14"/>
      <c r="L4429" s="14"/>
      <c r="M4429" s="29">
        <f>_xlfn.XLOOKUP(B4429,'[2]固定资产明细表17-杰 (2)'!$Z$3:$Z$7000,'[2]固定资产明细表17-杰 (2)'!$O$3:$O$7000)</f>
        <v>0</v>
      </c>
      <c r="N4429" s="29">
        <f>_xlfn.XLOOKUP(B4429,'[2]固定资产明细表17-杰 (2)'!$Z$3:$Z$7000,'[2]固定资产明细表17-杰 (2)'!$R$3:$R$7000)</f>
        <v>0</v>
      </c>
      <c r="O4429" s="29">
        <f>_xlfn.XLOOKUP(B4429,'[2]固定资产明细表17-杰 (2)'!$Z$3:$Z$7000,'[2]固定资产明细表17-杰 (2)'!$X$3:$X$7000)</f>
        <v>0</v>
      </c>
      <c r="P4429" s="14"/>
      <c r="Q4429" s="14"/>
      <c r="R4429" s="14"/>
      <c r="S4429" s="14"/>
      <c r="T4429" s="14">
        <f t="shared" si="131"/>
        <v>0</v>
      </c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  <c r="AH4429" s="14"/>
    </row>
    <row r="4430" s="1" customFormat="1" ht="15" spans="1:34">
      <c r="A4430" s="9">
        <f t="shared" si="130"/>
        <v>4426</v>
      </c>
      <c r="B4430" s="14"/>
      <c r="C4430" s="14"/>
      <c r="D4430" s="44">
        <f>_xlfn.XLOOKUP(B4430,'[2]固定资产明细表17-杰 (2)'!$Z$3:$Z$7000,'[2]固定资产明细表17-杰 (2)'!$D$3:$D$7000)</f>
        <v>0</v>
      </c>
      <c r="E4430" s="14"/>
      <c r="F4430" s="14">
        <f>_xlfn.XLOOKUP(B4430,'[2]固定资产明细表17-杰 (2)'!$Z$3:$Z$7000,'[2]固定资产明细表17-杰 (2)'!$E$3:$E$7000)</f>
        <v>0</v>
      </c>
      <c r="G4430" s="9"/>
      <c r="H4430" s="9"/>
      <c r="I4430" s="18">
        <f>_xlfn.XLOOKUP(B4430,'[2]固定资产明细表17-杰 (2)'!$Z$3:$Z$7000,'[2]固定资产明细表17-杰 (2)'!$K$3:$K$7000)</f>
        <v>0</v>
      </c>
      <c r="J4430" s="28">
        <f>ROUND(_xlfn.XLOOKUP(B4430,'[2]固定资产明细表17-杰 (2)'!$Z$3:$Z$7000,'[2]固定资产明细表17-杰 (2)'!$J$3:$J$7000),0)</f>
        <v>0</v>
      </c>
      <c r="K4430" s="14"/>
      <c r="L4430" s="14"/>
      <c r="M4430" s="29">
        <f>_xlfn.XLOOKUP(B4430,'[2]固定资产明细表17-杰 (2)'!$Z$3:$Z$7000,'[2]固定资产明细表17-杰 (2)'!$O$3:$O$7000)</f>
        <v>0</v>
      </c>
      <c r="N4430" s="29">
        <f>_xlfn.XLOOKUP(B4430,'[2]固定资产明细表17-杰 (2)'!$Z$3:$Z$7000,'[2]固定资产明细表17-杰 (2)'!$R$3:$R$7000)</f>
        <v>0</v>
      </c>
      <c r="O4430" s="29">
        <f>_xlfn.XLOOKUP(B4430,'[2]固定资产明细表17-杰 (2)'!$Z$3:$Z$7000,'[2]固定资产明细表17-杰 (2)'!$X$3:$X$7000)</f>
        <v>0</v>
      </c>
      <c r="P4430" s="14"/>
      <c r="Q4430" s="14"/>
      <c r="R4430" s="14"/>
      <c r="S4430" s="14"/>
      <c r="T4430" s="14">
        <f t="shared" si="131"/>
        <v>0</v>
      </c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  <c r="AH4430" s="14"/>
    </row>
    <row r="4431" s="1" customFormat="1" ht="15" spans="1:34">
      <c r="A4431" s="9">
        <f t="shared" si="130"/>
        <v>4427</v>
      </c>
      <c r="B4431" s="14"/>
      <c r="C4431" s="14"/>
      <c r="D4431" s="44">
        <f>_xlfn.XLOOKUP(B4431,'[2]固定资产明细表17-杰 (2)'!$Z$3:$Z$7000,'[2]固定资产明细表17-杰 (2)'!$D$3:$D$7000)</f>
        <v>0</v>
      </c>
      <c r="E4431" s="14"/>
      <c r="F4431" s="14">
        <f>_xlfn.XLOOKUP(B4431,'[2]固定资产明细表17-杰 (2)'!$Z$3:$Z$7000,'[2]固定资产明细表17-杰 (2)'!$E$3:$E$7000)</f>
        <v>0</v>
      </c>
      <c r="G4431" s="9"/>
      <c r="H4431" s="9"/>
      <c r="I4431" s="18">
        <f>_xlfn.XLOOKUP(B4431,'[2]固定资产明细表17-杰 (2)'!$Z$3:$Z$7000,'[2]固定资产明细表17-杰 (2)'!$K$3:$K$7000)</f>
        <v>0</v>
      </c>
      <c r="J4431" s="28">
        <f>ROUND(_xlfn.XLOOKUP(B4431,'[2]固定资产明细表17-杰 (2)'!$Z$3:$Z$7000,'[2]固定资产明细表17-杰 (2)'!$J$3:$J$7000),0)</f>
        <v>0</v>
      </c>
      <c r="K4431" s="14"/>
      <c r="L4431" s="14"/>
      <c r="M4431" s="29">
        <f>_xlfn.XLOOKUP(B4431,'[2]固定资产明细表17-杰 (2)'!$Z$3:$Z$7000,'[2]固定资产明细表17-杰 (2)'!$O$3:$O$7000)</f>
        <v>0</v>
      </c>
      <c r="N4431" s="29">
        <f>_xlfn.XLOOKUP(B4431,'[2]固定资产明细表17-杰 (2)'!$Z$3:$Z$7000,'[2]固定资产明细表17-杰 (2)'!$R$3:$R$7000)</f>
        <v>0</v>
      </c>
      <c r="O4431" s="29">
        <f>_xlfn.XLOOKUP(B4431,'[2]固定资产明细表17-杰 (2)'!$Z$3:$Z$7000,'[2]固定资产明细表17-杰 (2)'!$X$3:$X$7000)</f>
        <v>0</v>
      </c>
      <c r="P4431" s="14"/>
      <c r="Q4431" s="14"/>
      <c r="R4431" s="14"/>
      <c r="S4431" s="14"/>
      <c r="T4431" s="14">
        <f t="shared" si="131"/>
        <v>0</v>
      </c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  <c r="AH4431" s="14"/>
    </row>
    <row r="4432" s="1" customFormat="1" ht="15" spans="1:34">
      <c r="A4432" s="9">
        <f t="shared" si="130"/>
        <v>4428</v>
      </c>
      <c r="B4432" s="14"/>
      <c r="C4432" s="14"/>
      <c r="D4432" s="44">
        <f>_xlfn.XLOOKUP(B4432,'[2]固定资产明细表17-杰 (2)'!$Z$3:$Z$7000,'[2]固定资产明细表17-杰 (2)'!$D$3:$D$7000)</f>
        <v>0</v>
      </c>
      <c r="E4432" s="14"/>
      <c r="F4432" s="14">
        <f>_xlfn.XLOOKUP(B4432,'[2]固定资产明细表17-杰 (2)'!$Z$3:$Z$7000,'[2]固定资产明细表17-杰 (2)'!$E$3:$E$7000)</f>
        <v>0</v>
      </c>
      <c r="G4432" s="9"/>
      <c r="H4432" s="9"/>
      <c r="I4432" s="18">
        <f>_xlfn.XLOOKUP(B4432,'[2]固定资产明细表17-杰 (2)'!$Z$3:$Z$7000,'[2]固定资产明细表17-杰 (2)'!$K$3:$K$7000)</f>
        <v>0</v>
      </c>
      <c r="J4432" s="28">
        <f>ROUND(_xlfn.XLOOKUP(B4432,'[2]固定资产明细表17-杰 (2)'!$Z$3:$Z$7000,'[2]固定资产明细表17-杰 (2)'!$J$3:$J$7000),0)</f>
        <v>0</v>
      </c>
      <c r="K4432" s="14"/>
      <c r="L4432" s="14"/>
      <c r="M4432" s="29">
        <f>_xlfn.XLOOKUP(B4432,'[2]固定资产明细表17-杰 (2)'!$Z$3:$Z$7000,'[2]固定资产明细表17-杰 (2)'!$O$3:$O$7000)</f>
        <v>0</v>
      </c>
      <c r="N4432" s="29">
        <f>_xlfn.XLOOKUP(B4432,'[2]固定资产明细表17-杰 (2)'!$Z$3:$Z$7000,'[2]固定资产明细表17-杰 (2)'!$R$3:$R$7000)</f>
        <v>0</v>
      </c>
      <c r="O4432" s="29">
        <f>_xlfn.XLOOKUP(B4432,'[2]固定资产明细表17-杰 (2)'!$Z$3:$Z$7000,'[2]固定资产明细表17-杰 (2)'!$X$3:$X$7000)</f>
        <v>0</v>
      </c>
      <c r="P4432" s="14"/>
      <c r="Q4432" s="14"/>
      <c r="R4432" s="14"/>
      <c r="S4432" s="14"/>
      <c r="T4432" s="14">
        <f t="shared" si="131"/>
        <v>0</v>
      </c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  <c r="AH4432" s="14"/>
    </row>
    <row r="4433" s="1" customFormat="1" ht="15" spans="1:34">
      <c r="A4433" s="9">
        <f t="shared" si="130"/>
        <v>4429</v>
      </c>
      <c r="B4433" s="14"/>
      <c r="C4433" s="14"/>
      <c r="D4433" s="44">
        <f>_xlfn.XLOOKUP(B4433,'[2]固定资产明细表17-杰 (2)'!$Z$3:$Z$7000,'[2]固定资产明细表17-杰 (2)'!$D$3:$D$7000)</f>
        <v>0</v>
      </c>
      <c r="E4433" s="14"/>
      <c r="F4433" s="14">
        <f>_xlfn.XLOOKUP(B4433,'[2]固定资产明细表17-杰 (2)'!$Z$3:$Z$7000,'[2]固定资产明细表17-杰 (2)'!$E$3:$E$7000)</f>
        <v>0</v>
      </c>
      <c r="G4433" s="9"/>
      <c r="H4433" s="9"/>
      <c r="I4433" s="18">
        <f>_xlfn.XLOOKUP(B4433,'[2]固定资产明细表17-杰 (2)'!$Z$3:$Z$7000,'[2]固定资产明细表17-杰 (2)'!$K$3:$K$7000)</f>
        <v>0</v>
      </c>
      <c r="J4433" s="28">
        <f>ROUND(_xlfn.XLOOKUP(B4433,'[2]固定资产明细表17-杰 (2)'!$Z$3:$Z$7000,'[2]固定资产明细表17-杰 (2)'!$J$3:$J$7000),0)</f>
        <v>0</v>
      </c>
      <c r="K4433" s="14"/>
      <c r="L4433" s="14"/>
      <c r="M4433" s="29">
        <f>_xlfn.XLOOKUP(B4433,'[2]固定资产明细表17-杰 (2)'!$Z$3:$Z$7000,'[2]固定资产明细表17-杰 (2)'!$O$3:$O$7000)</f>
        <v>0</v>
      </c>
      <c r="N4433" s="29">
        <f>_xlfn.XLOOKUP(B4433,'[2]固定资产明细表17-杰 (2)'!$Z$3:$Z$7000,'[2]固定资产明细表17-杰 (2)'!$R$3:$R$7000)</f>
        <v>0</v>
      </c>
      <c r="O4433" s="29">
        <f>_xlfn.XLOOKUP(B4433,'[2]固定资产明细表17-杰 (2)'!$Z$3:$Z$7000,'[2]固定资产明细表17-杰 (2)'!$X$3:$X$7000)</f>
        <v>0</v>
      </c>
      <c r="P4433" s="14"/>
      <c r="Q4433" s="14"/>
      <c r="R4433" s="14"/>
      <c r="S4433" s="14"/>
      <c r="T4433" s="14">
        <f t="shared" si="131"/>
        <v>0</v>
      </c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  <c r="AH4433" s="14"/>
    </row>
    <row r="4434" s="1" customFormat="1" ht="15" spans="1:34">
      <c r="A4434" s="9">
        <f t="shared" si="130"/>
        <v>4430</v>
      </c>
      <c r="B4434" s="14"/>
      <c r="C4434" s="14"/>
      <c r="D4434" s="44">
        <f>_xlfn.XLOOKUP(B4434,'[2]固定资产明细表17-杰 (2)'!$Z$3:$Z$7000,'[2]固定资产明细表17-杰 (2)'!$D$3:$D$7000)</f>
        <v>0</v>
      </c>
      <c r="E4434" s="14"/>
      <c r="F4434" s="14">
        <f>_xlfn.XLOOKUP(B4434,'[2]固定资产明细表17-杰 (2)'!$Z$3:$Z$7000,'[2]固定资产明细表17-杰 (2)'!$E$3:$E$7000)</f>
        <v>0</v>
      </c>
      <c r="G4434" s="9"/>
      <c r="H4434" s="9"/>
      <c r="I4434" s="18">
        <f>_xlfn.XLOOKUP(B4434,'[2]固定资产明细表17-杰 (2)'!$Z$3:$Z$7000,'[2]固定资产明细表17-杰 (2)'!$K$3:$K$7000)</f>
        <v>0</v>
      </c>
      <c r="J4434" s="28">
        <f>ROUND(_xlfn.XLOOKUP(B4434,'[2]固定资产明细表17-杰 (2)'!$Z$3:$Z$7000,'[2]固定资产明细表17-杰 (2)'!$J$3:$J$7000),0)</f>
        <v>0</v>
      </c>
      <c r="K4434" s="14"/>
      <c r="L4434" s="14"/>
      <c r="M4434" s="29">
        <f>_xlfn.XLOOKUP(B4434,'[2]固定资产明细表17-杰 (2)'!$Z$3:$Z$7000,'[2]固定资产明细表17-杰 (2)'!$O$3:$O$7000)</f>
        <v>0</v>
      </c>
      <c r="N4434" s="29">
        <f>_xlfn.XLOOKUP(B4434,'[2]固定资产明细表17-杰 (2)'!$Z$3:$Z$7000,'[2]固定资产明细表17-杰 (2)'!$R$3:$R$7000)</f>
        <v>0</v>
      </c>
      <c r="O4434" s="29">
        <f>_xlfn.XLOOKUP(B4434,'[2]固定资产明细表17-杰 (2)'!$Z$3:$Z$7000,'[2]固定资产明细表17-杰 (2)'!$X$3:$X$7000)</f>
        <v>0</v>
      </c>
      <c r="P4434" s="14"/>
      <c r="Q4434" s="14"/>
      <c r="R4434" s="14"/>
      <c r="S4434" s="14"/>
      <c r="T4434" s="14">
        <f t="shared" si="131"/>
        <v>0</v>
      </c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  <c r="AH4434" s="14"/>
    </row>
    <row r="4435" s="1" customFormat="1" ht="15" spans="1:34">
      <c r="A4435" s="9">
        <f t="shared" si="130"/>
        <v>4431</v>
      </c>
      <c r="B4435" s="14"/>
      <c r="C4435" s="14"/>
      <c r="D4435" s="44">
        <f>_xlfn.XLOOKUP(B4435,'[2]固定资产明细表17-杰 (2)'!$Z$3:$Z$7000,'[2]固定资产明细表17-杰 (2)'!$D$3:$D$7000)</f>
        <v>0</v>
      </c>
      <c r="E4435" s="14"/>
      <c r="F4435" s="14">
        <f>_xlfn.XLOOKUP(B4435,'[2]固定资产明细表17-杰 (2)'!$Z$3:$Z$7000,'[2]固定资产明细表17-杰 (2)'!$E$3:$E$7000)</f>
        <v>0</v>
      </c>
      <c r="G4435" s="9"/>
      <c r="H4435" s="9"/>
      <c r="I4435" s="18">
        <f>_xlfn.XLOOKUP(B4435,'[2]固定资产明细表17-杰 (2)'!$Z$3:$Z$7000,'[2]固定资产明细表17-杰 (2)'!$K$3:$K$7000)</f>
        <v>0</v>
      </c>
      <c r="J4435" s="28">
        <f>ROUND(_xlfn.XLOOKUP(B4435,'[2]固定资产明细表17-杰 (2)'!$Z$3:$Z$7000,'[2]固定资产明细表17-杰 (2)'!$J$3:$J$7000),0)</f>
        <v>0</v>
      </c>
      <c r="K4435" s="14"/>
      <c r="L4435" s="14"/>
      <c r="M4435" s="29">
        <f>_xlfn.XLOOKUP(B4435,'[2]固定资产明细表17-杰 (2)'!$Z$3:$Z$7000,'[2]固定资产明细表17-杰 (2)'!$O$3:$O$7000)</f>
        <v>0</v>
      </c>
      <c r="N4435" s="29">
        <f>_xlfn.XLOOKUP(B4435,'[2]固定资产明细表17-杰 (2)'!$Z$3:$Z$7000,'[2]固定资产明细表17-杰 (2)'!$R$3:$R$7000)</f>
        <v>0</v>
      </c>
      <c r="O4435" s="29">
        <f>_xlfn.XLOOKUP(B4435,'[2]固定资产明细表17-杰 (2)'!$Z$3:$Z$7000,'[2]固定资产明细表17-杰 (2)'!$X$3:$X$7000)</f>
        <v>0</v>
      </c>
      <c r="P4435" s="14"/>
      <c r="Q4435" s="14"/>
      <c r="R4435" s="14"/>
      <c r="S4435" s="14"/>
      <c r="T4435" s="14">
        <f t="shared" si="131"/>
        <v>0</v>
      </c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  <c r="AH4435" s="14"/>
    </row>
    <row r="4436" s="1" customFormat="1" ht="15" spans="1:34">
      <c r="A4436" s="9">
        <f t="shared" si="130"/>
        <v>4432</v>
      </c>
      <c r="B4436" s="14"/>
      <c r="C4436" s="14"/>
      <c r="D4436" s="44">
        <f>_xlfn.XLOOKUP(B4436,'[2]固定资产明细表17-杰 (2)'!$Z$3:$Z$7000,'[2]固定资产明细表17-杰 (2)'!$D$3:$D$7000)</f>
        <v>0</v>
      </c>
      <c r="E4436" s="14"/>
      <c r="F4436" s="14">
        <f>_xlfn.XLOOKUP(B4436,'[2]固定资产明细表17-杰 (2)'!$Z$3:$Z$7000,'[2]固定资产明细表17-杰 (2)'!$E$3:$E$7000)</f>
        <v>0</v>
      </c>
      <c r="G4436" s="9"/>
      <c r="H4436" s="9"/>
      <c r="I4436" s="18">
        <f>_xlfn.XLOOKUP(B4436,'[2]固定资产明细表17-杰 (2)'!$Z$3:$Z$7000,'[2]固定资产明细表17-杰 (2)'!$K$3:$K$7000)</f>
        <v>0</v>
      </c>
      <c r="J4436" s="28">
        <f>ROUND(_xlfn.XLOOKUP(B4436,'[2]固定资产明细表17-杰 (2)'!$Z$3:$Z$7000,'[2]固定资产明细表17-杰 (2)'!$J$3:$J$7000),0)</f>
        <v>0</v>
      </c>
      <c r="K4436" s="14"/>
      <c r="L4436" s="14"/>
      <c r="M4436" s="29">
        <f>_xlfn.XLOOKUP(B4436,'[2]固定资产明细表17-杰 (2)'!$Z$3:$Z$7000,'[2]固定资产明细表17-杰 (2)'!$O$3:$O$7000)</f>
        <v>0</v>
      </c>
      <c r="N4436" s="29">
        <f>_xlfn.XLOOKUP(B4436,'[2]固定资产明细表17-杰 (2)'!$Z$3:$Z$7000,'[2]固定资产明细表17-杰 (2)'!$R$3:$R$7000)</f>
        <v>0</v>
      </c>
      <c r="O4436" s="29">
        <f>_xlfn.XLOOKUP(B4436,'[2]固定资产明细表17-杰 (2)'!$Z$3:$Z$7000,'[2]固定资产明细表17-杰 (2)'!$X$3:$X$7000)</f>
        <v>0</v>
      </c>
      <c r="P4436" s="14"/>
      <c r="Q4436" s="14"/>
      <c r="R4436" s="14"/>
      <c r="S4436" s="14"/>
      <c r="T4436" s="14">
        <f t="shared" si="131"/>
        <v>0</v>
      </c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  <c r="AH4436" s="14"/>
    </row>
    <row r="4437" s="1" customFormat="1" ht="15" spans="1:34">
      <c r="A4437" s="9">
        <f t="shared" ref="A4437:A4500" si="132">ROW(B4437)-4</f>
        <v>4433</v>
      </c>
      <c r="B4437" s="14"/>
      <c r="C4437" s="14"/>
      <c r="D4437" s="44">
        <f>_xlfn.XLOOKUP(B4437,'[2]固定资产明细表17-杰 (2)'!$Z$3:$Z$7000,'[2]固定资产明细表17-杰 (2)'!$D$3:$D$7000)</f>
        <v>0</v>
      </c>
      <c r="E4437" s="14"/>
      <c r="F4437" s="14">
        <f>_xlfn.XLOOKUP(B4437,'[2]固定资产明细表17-杰 (2)'!$Z$3:$Z$7000,'[2]固定资产明细表17-杰 (2)'!$E$3:$E$7000)</f>
        <v>0</v>
      </c>
      <c r="G4437" s="9"/>
      <c r="H4437" s="9"/>
      <c r="I4437" s="18">
        <f>_xlfn.XLOOKUP(B4437,'[2]固定资产明细表17-杰 (2)'!$Z$3:$Z$7000,'[2]固定资产明细表17-杰 (2)'!$K$3:$K$7000)</f>
        <v>0</v>
      </c>
      <c r="J4437" s="28">
        <f>ROUND(_xlfn.XLOOKUP(B4437,'[2]固定资产明细表17-杰 (2)'!$Z$3:$Z$7000,'[2]固定资产明细表17-杰 (2)'!$J$3:$J$7000),0)</f>
        <v>0</v>
      </c>
      <c r="K4437" s="14"/>
      <c r="L4437" s="14"/>
      <c r="M4437" s="29">
        <f>_xlfn.XLOOKUP(B4437,'[2]固定资产明细表17-杰 (2)'!$Z$3:$Z$7000,'[2]固定资产明细表17-杰 (2)'!$O$3:$O$7000)</f>
        <v>0</v>
      </c>
      <c r="N4437" s="29">
        <f>_xlfn.XLOOKUP(B4437,'[2]固定资产明细表17-杰 (2)'!$Z$3:$Z$7000,'[2]固定资产明细表17-杰 (2)'!$R$3:$R$7000)</f>
        <v>0</v>
      </c>
      <c r="O4437" s="29">
        <f>_xlfn.XLOOKUP(B4437,'[2]固定资产明细表17-杰 (2)'!$Z$3:$Z$7000,'[2]固定资产明细表17-杰 (2)'!$X$3:$X$7000)</f>
        <v>0</v>
      </c>
      <c r="P4437" s="14"/>
      <c r="Q4437" s="14"/>
      <c r="R4437" s="14"/>
      <c r="S4437" s="14"/>
      <c r="T4437" s="14">
        <f t="shared" si="131"/>
        <v>0</v>
      </c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  <c r="AH4437" s="14"/>
    </row>
    <row r="4438" s="1" customFormat="1" ht="15" spans="1:34">
      <c r="A4438" s="9">
        <f t="shared" si="132"/>
        <v>4434</v>
      </c>
      <c r="B4438" s="14"/>
      <c r="C4438" s="14"/>
      <c r="D4438" s="44">
        <f>_xlfn.XLOOKUP(B4438,'[2]固定资产明细表17-杰 (2)'!$Z$3:$Z$7000,'[2]固定资产明细表17-杰 (2)'!$D$3:$D$7000)</f>
        <v>0</v>
      </c>
      <c r="E4438" s="14"/>
      <c r="F4438" s="14">
        <f>_xlfn.XLOOKUP(B4438,'[2]固定资产明细表17-杰 (2)'!$Z$3:$Z$7000,'[2]固定资产明细表17-杰 (2)'!$E$3:$E$7000)</f>
        <v>0</v>
      </c>
      <c r="G4438" s="9"/>
      <c r="H4438" s="9"/>
      <c r="I4438" s="18">
        <f>_xlfn.XLOOKUP(B4438,'[2]固定资产明细表17-杰 (2)'!$Z$3:$Z$7000,'[2]固定资产明细表17-杰 (2)'!$K$3:$K$7000)</f>
        <v>0</v>
      </c>
      <c r="J4438" s="28">
        <f>ROUND(_xlfn.XLOOKUP(B4438,'[2]固定资产明细表17-杰 (2)'!$Z$3:$Z$7000,'[2]固定资产明细表17-杰 (2)'!$J$3:$J$7000),0)</f>
        <v>0</v>
      </c>
      <c r="K4438" s="14"/>
      <c r="L4438" s="14"/>
      <c r="M4438" s="29">
        <f>_xlfn.XLOOKUP(B4438,'[2]固定资产明细表17-杰 (2)'!$Z$3:$Z$7000,'[2]固定资产明细表17-杰 (2)'!$O$3:$O$7000)</f>
        <v>0</v>
      </c>
      <c r="N4438" s="29">
        <f>_xlfn.XLOOKUP(B4438,'[2]固定资产明细表17-杰 (2)'!$Z$3:$Z$7000,'[2]固定资产明细表17-杰 (2)'!$R$3:$R$7000)</f>
        <v>0</v>
      </c>
      <c r="O4438" s="29">
        <f>_xlfn.XLOOKUP(B4438,'[2]固定资产明细表17-杰 (2)'!$Z$3:$Z$7000,'[2]固定资产明细表17-杰 (2)'!$X$3:$X$7000)</f>
        <v>0</v>
      </c>
      <c r="P4438" s="14"/>
      <c r="Q4438" s="14"/>
      <c r="R4438" s="14"/>
      <c r="S4438" s="14"/>
      <c r="T4438" s="14">
        <f t="shared" si="131"/>
        <v>0</v>
      </c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  <c r="AH4438" s="14"/>
    </row>
    <row r="4439" s="1" customFormat="1" ht="15" spans="1:34">
      <c r="A4439" s="9">
        <f t="shared" si="132"/>
        <v>4435</v>
      </c>
      <c r="B4439" s="14"/>
      <c r="C4439" s="14"/>
      <c r="D4439" s="44">
        <f>_xlfn.XLOOKUP(B4439,'[2]固定资产明细表17-杰 (2)'!$Z$3:$Z$7000,'[2]固定资产明细表17-杰 (2)'!$D$3:$D$7000)</f>
        <v>0</v>
      </c>
      <c r="E4439" s="14"/>
      <c r="F4439" s="14">
        <f>_xlfn.XLOOKUP(B4439,'[2]固定资产明细表17-杰 (2)'!$Z$3:$Z$7000,'[2]固定资产明细表17-杰 (2)'!$E$3:$E$7000)</f>
        <v>0</v>
      </c>
      <c r="G4439" s="9"/>
      <c r="H4439" s="9"/>
      <c r="I4439" s="18">
        <f>_xlfn.XLOOKUP(B4439,'[2]固定资产明细表17-杰 (2)'!$Z$3:$Z$7000,'[2]固定资产明细表17-杰 (2)'!$K$3:$K$7000)</f>
        <v>0</v>
      </c>
      <c r="J4439" s="28">
        <f>ROUND(_xlfn.XLOOKUP(B4439,'[2]固定资产明细表17-杰 (2)'!$Z$3:$Z$7000,'[2]固定资产明细表17-杰 (2)'!$J$3:$J$7000),0)</f>
        <v>0</v>
      </c>
      <c r="K4439" s="14"/>
      <c r="L4439" s="14"/>
      <c r="M4439" s="29">
        <f>_xlfn.XLOOKUP(B4439,'[2]固定资产明细表17-杰 (2)'!$Z$3:$Z$7000,'[2]固定资产明细表17-杰 (2)'!$O$3:$O$7000)</f>
        <v>0</v>
      </c>
      <c r="N4439" s="29">
        <f>_xlfn.XLOOKUP(B4439,'[2]固定资产明细表17-杰 (2)'!$Z$3:$Z$7000,'[2]固定资产明细表17-杰 (2)'!$R$3:$R$7000)</f>
        <v>0</v>
      </c>
      <c r="O4439" s="29">
        <f>_xlfn.XLOOKUP(B4439,'[2]固定资产明细表17-杰 (2)'!$Z$3:$Z$7000,'[2]固定资产明细表17-杰 (2)'!$X$3:$X$7000)</f>
        <v>0</v>
      </c>
      <c r="P4439" s="14"/>
      <c r="Q4439" s="14"/>
      <c r="R4439" s="14"/>
      <c r="S4439" s="14"/>
      <c r="T4439" s="14">
        <f t="shared" si="131"/>
        <v>0</v>
      </c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  <c r="AH4439" s="14"/>
    </row>
    <row r="4440" s="1" customFormat="1" ht="15" spans="1:34">
      <c r="A4440" s="9">
        <f t="shared" si="132"/>
        <v>4436</v>
      </c>
      <c r="B4440" s="14"/>
      <c r="C4440" s="14"/>
      <c r="D4440" s="44">
        <f>_xlfn.XLOOKUP(B4440,'[2]固定资产明细表17-杰 (2)'!$Z$3:$Z$7000,'[2]固定资产明细表17-杰 (2)'!$D$3:$D$7000)</f>
        <v>0</v>
      </c>
      <c r="E4440" s="14"/>
      <c r="F4440" s="14">
        <f>_xlfn.XLOOKUP(B4440,'[2]固定资产明细表17-杰 (2)'!$Z$3:$Z$7000,'[2]固定资产明细表17-杰 (2)'!$E$3:$E$7000)</f>
        <v>0</v>
      </c>
      <c r="G4440" s="9"/>
      <c r="H4440" s="9"/>
      <c r="I4440" s="18">
        <f>_xlfn.XLOOKUP(B4440,'[2]固定资产明细表17-杰 (2)'!$Z$3:$Z$7000,'[2]固定资产明细表17-杰 (2)'!$K$3:$K$7000)</f>
        <v>0</v>
      </c>
      <c r="J4440" s="28">
        <f>ROUND(_xlfn.XLOOKUP(B4440,'[2]固定资产明细表17-杰 (2)'!$Z$3:$Z$7000,'[2]固定资产明细表17-杰 (2)'!$J$3:$J$7000),0)</f>
        <v>0</v>
      </c>
      <c r="K4440" s="14"/>
      <c r="L4440" s="14"/>
      <c r="M4440" s="29">
        <f>_xlfn.XLOOKUP(B4440,'[2]固定资产明细表17-杰 (2)'!$Z$3:$Z$7000,'[2]固定资产明细表17-杰 (2)'!$O$3:$O$7000)</f>
        <v>0</v>
      </c>
      <c r="N4440" s="29">
        <f>_xlfn.XLOOKUP(B4440,'[2]固定资产明细表17-杰 (2)'!$Z$3:$Z$7000,'[2]固定资产明细表17-杰 (2)'!$R$3:$R$7000)</f>
        <v>0</v>
      </c>
      <c r="O4440" s="29">
        <f>_xlfn.XLOOKUP(B4440,'[2]固定资产明细表17-杰 (2)'!$Z$3:$Z$7000,'[2]固定资产明细表17-杰 (2)'!$X$3:$X$7000)</f>
        <v>0</v>
      </c>
      <c r="P4440" s="14"/>
      <c r="Q4440" s="14"/>
      <c r="R4440" s="14"/>
      <c r="S4440" s="14"/>
      <c r="T4440" s="14">
        <f t="shared" si="131"/>
        <v>0</v>
      </c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  <c r="AH4440" s="14"/>
    </row>
    <row r="4441" s="1" customFormat="1" ht="15" spans="1:34">
      <c r="A4441" s="9">
        <f t="shared" si="132"/>
        <v>4437</v>
      </c>
      <c r="B4441" s="14"/>
      <c r="C4441" s="14"/>
      <c r="D4441" s="44">
        <f>_xlfn.XLOOKUP(B4441,'[2]固定资产明细表17-杰 (2)'!$Z$3:$Z$7000,'[2]固定资产明细表17-杰 (2)'!$D$3:$D$7000)</f>
        <v>0</v>
      </c>
      <c r="E4441" s="14"/>
      <c r="F4441" s="14">
        <f>_xlfn.XLOOKUP(B4441,'[2]固定资产明细表17-杰 (2)'!$Z$3:$Z$7000,'[2]固定资产明细表17-杰 (2)'!$E$3:$E$7000)</f>
        <v>0</v>
      </c>
      <c r="G4441" s="9"/>
      <c r="H4441" s="9"/>
      <c r="I4441" s="18">
        <f>_xlfn.XLOOKUP(B4441,'[2]固定资产明细表17-杰 (2)'!$Z$3:$Z$7000,'[2]固定资产明细表17-杰 (2)'!$K$3:$K$7000)</f>
        <v>0</v>
      </c>
      <c r="J4441" s="28">
        <f>ROUND(_xlfn.XLOOKUP(B4441,'[2]固定资产明细表17-杰 (2)'!$Z$3:$Z$7000,'[2]固定资产明细表17-杰 (2)'!$J$3:$J$7000),0)</f>
        <v>0</v>
      </c>
      <c r="K4441" s="14"/>
      <c r="L4441" s="14"/>
      <c r="M4441" s="29">
        <f>_xlfn.XLOOKUP(B4441,'[2]固定资产明细表17-杰 (2)'!$Z$3:$Z$7000,'[2]固定资产明细表17-杰 (2)'!$O$3:$O$7000)</f>
        <v>0</v>
      </c>
      <c r="N4441" s="29">
        <f>_xlfn.XLOOKUP(B4441,'[2]固定资产明细表17-杰 (2)'!$Z$3:$Z$7000,'[2]固定资产明细表17-杰 (2)'!$R$3:$R$7000)</f>
        <v>0</v>
      </c>
      <c r="O4441" s="29">
        <f>_xlfn.XLOOKUP(B4441,'[2]固定资产明细表17-杰 (2)'!$Z$3:$Z$7000,'[2]固定资产明细表17-杰 (2)'!$X$3:$X$7000)</f>
        <v>0</v>
      </c>
      <c r="P4441" s="14"/>
      <c r="Q4441" s="14"/>
      <c r="R4441" s="14"/>
      <c r="S4441" s="14"/>
      <c r="T4441" s="14">
        <f t="shared" si="131"/>
        <v>0</v>
      </c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  <c r="AH4441" s="14"/>
    </row>
    <row r="4442" s="1" customFormat="1" ht="15" spans="1:34">
      <c r="A4442" s="9">
        <f t="shared" si="132"/>
        <v>4438</v>
      </c>
      <c r="B4442" s="14"/>
      <c r="C4442" s="14"/>
      <c r="D4442" s="44">
        <f>_xlfn.XLOOKUP(B4442,'[2]固定资产明细表17-杰 (2)'!$Z$3:$Z$7000,'[2]固定资产明细表17-杰 (2)'!$D$3:$D$7000)</f>
        <v>0</v>
      </c>
      <c r="E4442" s="14"/>
      <c r="F4442" s="14">
        <f>_xlfn.XLOOKUP(B4442,'[2]固定资产明细表17-杰 (2)'!$Z$3:$Z$7000,'[2]固定资产明细表17-杰 (2)'!$E$3:$E$7000)</f>
        <v>0</v>
      </c>
      <c r="G4442" s="9"/>
      <c r="H4442" s="9"/>
      <c r="I4442" s="18">
        <f>_xlfn.XLOOKUP(B4442,'[2]固定资产明细表17-杰 (2)'!$Z$3:$Z$7000,'[2]固定资产明细表17-杰 (2)'!$K$3:$K$7000)</f>
        <v>0</v>
      </c>
      <c r="J4442" s="28">
        <f>ROUND(_xlfn.XLOOKUP(B4442,'[2]固定资产明细表17-杰 (2)'!$Z$3:$Z$7000,'[2]固定资产明细表17-杰 (2)'!$J$3:$J$7000),0)</f>
        <v>0</v>
      </c>
      <c r="K4442" s="14"/>
      <c r="L4442" s="14"/>
      <c r="M4442" s="29">
        <f>_xlfn.XLOOKUP(B4442,'[2]固定资产明细表17-杰 (2)'!$Z$3:$Z$7000,'[2]固定资产明细表17-杰 (2)'!$O$3:$O$7000)</f>
        <v>0</v>
      </c>
      <c r="N4442" s="29">
        <f>_xlfn.XLOOKUP(B4442,'[2]固定资产明细表17-杰 (2)'!$Z$3:$Z$7000,'[2]固定资产明细表17-杰 (2)'!$R$3:$R$7000)</f>
        <v>0</v>
      </c>
      <c r="O4442" s="29">
        <f>_xlfn.XLOOKUP(B4442,'[2]固定资产明细表17-杰 (2)'!$Z$3:$Z$7000,'[2]固定资产明细表17-杰 (2)'!$X$3:$X$7000)</f>
        <v>0</v>
      </c>
      <c r="P4442" s="14"/>
      <c r="Q4442" s="14"/>
      <c r="R4442" s="14"/>
      <c r="S4442" s="14"/>
      <c r="T4442" s="14">
        <f t="shared" si="131"/>
        <v>0</v>
      </c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  <c r="AH4442" s="14"/>
    </row>
    <row r="4443" s="1" customFormat="1" ht="15" spans="1:34">
      <c r="A4443" s="9">
        <f t="shared" si="132"/>
        <v>4439</v>
      </c>
      <c r="B4443" s="14"/>
      <c r="C4443" s="14"/>
      <c r="D4443" s="44">
        <f>_xlfn.XLOOKUP(B4443,'[2]固定资产明细表17-杰 (2)'!$Z$3:$Z$7000,'[2]固定资产明细表17-杰 (2)'!$D$3:$D$7000)</f>
        <v>0</v>
      </c>
      <c r="E4443" s="14"/>
      <c r="F4443" s="14">
        <f>_xlfn.XLOOKUP(B4443,'[2]固定资产明细表17-杰 (2)'!$Z$3:$Z$7000,'[2]固定资产明细表17-杰 (2)'!$E$3:$E$7000)</f>
        <v>0</v>
      </c>
      <c r="G4443" s="9"/>
      <c r="H4443" s="9"/>
      <c r="I4443" s="18">
        <f>_xlfn.XLOOKUP(B4443,'[2]固定资产明细表17-杰 (2)'!$Z$3:$Z$7000,'[2]固定资产明细表17-杰 (2)'!$K$3:$K$7000)</f>
        <v>0</v>
      </c>
      <c r="J4443" s="28">
        <f>ROUND(_xlfn.XLOOKUP(B4443,'[2]固定资产明细表17-杰 (2)'!$Z$3:$Z$7000,'[2]固定资产明细表17-杰 (2)'!$J$3:$J$7000),0)</f>
        <v>0</v>
      </c>
      <c r="K4443" s="14"/>
      <c r="L4443" s="14"/>
      <c r="M4443" s="29">
        <f>_xlfn.XLOOKUP(B4443,'[2]固定资产明细表17-杰 (2)'!$Z$3:$Z$7000,'[2]固定资产明细表17-杰 (2)'!$O$3:$O$7000)</f>
        <v>0</v>
      </c>
      <c r="N4443" s="29">
        <f>_xlfn.XLOOKUP(B4443,'[2]固定资产明细表17-杰 (2)'!$Z$3:$Z$7000,'[2]固定资产明细表17-杰 (2)'!$R$3:$R$7000)</f>
        <v>0</v>
      </c>
      <c r="O4443" s="29">
        <f>_xlfn.XLOOKUP(B4443,'[2]固定资产明细表17-杰 (2)'!$Z$3:$Z$7000,'[2]固定资产明细表17-杰 (2)'!$X$3:$X$7000)</f>
        <v>0</v>
      </c>
      <c r="P4443" s="14"/>
      <c r="Q4443" s="14"/>
      <c r="R4443" s="14"/>
      <c r="S4443" s="14"/>
      <c r="T4443" s="14">
        <f t="shared" si="131"/>
        <v>0</v>
      </c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  <c r="AH4443" s="14"/>
    </row>
    <row r="4444" s="1" customFormat="1" ht="15" spans="1:34">
      <c r="A4444" s="9">
        <f t="shared" si="132"/>
        <v>4440</v>
      </c>
      <c r="B4444" s="14"/>
      <c r="C4444" s="14"/>
      <c r="D4444" s="44">
        <f>_xlfn.XLOOKUP(B4444,'[2]固定资产明细表17-杰 (2)'!$Z$3:$Z$7000,'[2]固定资产明细表17-杰 (2)'!$D$3:$D$7000)</f>
        <v>0</v>
      </c>
      <c r="E4444" s="14"/>
      <c r="F4444" s="14">
        <f>_xlfn.XLOOKUP(B4444,'[2]固定资产明细表17-杰 (2)'!$Z$3:$Z$7000,'[2]固定资产明细表17-杰 (2)'!$E$3:$E$7000)</f>
        <v>0</v>
      </c>
      <c r="G4444" s="9"/>
      <c r="H4444" s="9"/>
      <c r="I4444" s="18">
        <f>_xlfn.XLOOKUP(B4444,'[2]固定资产明细表17-杰 (2)'!$Z$3:$Z$7000,'[2]固定资产明细表17-杰 (2)'!$K$3:$K$7000)</f>
        <v>0</v>
      </c>
      <c r="J4444" s="28">
        <f>ROUND(_xlfn.XLOOKUP(B4444,'[2]固定资产明细表17-杰 (2)'!$Z$3:$Z$7000,'[2]固定资产明细表17-杰 (2)'!$J$3:$J$7000),0)</f>
        <v>0</v>
      </c>
      <c r="K4444" s="14"/>
      <c r="L4444" s="14"/>
      <c r="M4444" s="29">
        <f>_xlfn.XLOOKUP(B4444,'[2]固定资产明细表17-杰 (2)'!$Z$3:$Z$7000,'[2]固定资产明细表17-杰 (2)'!$O$3:$O$7000)</f>
        <v>0</v>
      </c>
      <c r="N4444" s="29">
        <f>_xlfn.XLOOKUP(B4444,'[2]固定资产明细表17-杰 (2)'!$Z$3:$Z$7000,'[2]固定资产明细表17-杰 (2)'!$R$3:$R$7000)</f>
        <v>0</v>
      </c>
      <c r="O4444" s="29">
        <f>_xlfn.XLOOKUP(B4444,'[2]固定资产明细表17-杰 (2)'!$Z$3:$Z$7000,'[2]固定资产明细表17-杰 (2)'!$X$3:$X$7000)</f>
        <v>0</v>
      </c>
      <c r="P4444" s="14"/>
      <c r="Q4444" s="14"/>
      <c r="R4444" s="14"/>
      <c r="S4444" s="14"/>
      <c r="T4444" s="14">
        <f t="shared" si="131"/>
        <v>0</v>
      </c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  <c r="AH4444" s="14"/>
    </row>
    <row r="4445" s="1" customFormat="1" ht="15" spans="1:34">
      <c r="A4445" s="9">
        <f t="shared" si="132"/>
        <v>4441</v>
      </c>
      <c r="B4445" s="14"/>
      <c r="C4445" s="14"/>
      <c r="D4445" s="44">
        <f>_xlfn.XLOOKUP(B4445,'[2]固定资产明细表17-杰 (2)'!$Z$3:$Z$7000,'[2]固定资产明细表17-杰 (2)'!$D$3:$D$7000)</f>
        <v>0</v>
      </c>
      <c r="E4445" s="14"/>
      <c r="F4445" s="14">
        <f>_xlfn.XLOOKUP(B4445,'[2]固定资产明细表17-杰 (2)'!$Z$3:$Z$7000,'[2]固定资产明细表17-杰 (2)'!$E$3:$E$7000)</f>
        <v>0</v>
      </c>
      <c r="G4445" s="9"/>
      <c r="H4445" s="9"/>
      <c r="I4445" s="18">
        <f>_xlfn.XLOOKUP(B4445,'[2]固定资产明细表17-杰 (2)'!$Z$3:$Z$7000,'[2]固定资产明细表17-杰 (2)'!$K$3:$K$7000)</f>
        <v>0</v>
      </c>
      <c r="J4445" s="28">
        <f>ROUND(_xlfn.XLOOKUP(B4445,'[2]固定资产明细表17-杰 (2)'!$Z$3:$Z$7000,'[2]固定资产明细表17-杰 (2)'!$J$3:$J$7000),0)</f>
        <v>0</v>
      </c>
      <c r="K4445" s="14"/>
      <c r="L4445" s="14"/>
      <c r="M4445" s="29">
        <f>_xlfn.XLOOKUP(B4445,'[2]固定资产明细表17-杰 (2)'!$Z$3:$Z$7000,'[2]固定资产明细表17-杰 (2)'!$O$3:$O$7000)</f>
        <v>0</v>
      </c>
      <c r="N4445" s="29">
        <f>_xlfn.XLOOKUP(B4445,'[2]固定资产明细表17-杰 (2)'!$Z$3:$Z$7000,'[2]固定资产明细表17-杰 (2)'!$R$3:$R$7000)</f>
        <v>0</v>
      </c>
      <c r="O4445" s="29">
        <f>_xlfn.XLOOKUP(B4445,'[2]固定资产明细表17-杰 (2)'!$Z$3:$Z$7000,'[2]固定资产明细表17-杰 (2)'!$X$3:$X$7000)</f>
        <v>0</v>
      </c>
      <c r="P4445" s="14"/>
      <c r="Q4445" s="14"/>
      <c r="R4445" s="14"/>
      <c r="S4445" s="14"/>
      <c r="T4445" s="14">
        <f t="shared" si="131"/>
        <v>0</v>
      </c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  <c r="AH4445" s="14"/>
    </row>
    <row r="4446" s="1" customFormat="1" ht="15" spans="1:34">
      <c r="A4446" s="9">
        <f t="shared" si="132"/>
        <v>4442</v>
      </c>
      <c r="B4446" s="14"/>
      <c r="C4446" s="14"/>
      <c r="D4446" s="44">
        <f>_xlfn.XLOOKUP(B4446,'[2]固定资产明细表17-杰 (2)'!$Z$3:$Z$7000,'[2]固定资产明细表17-杰 (2)'!$D$3:$D$7000)</f>
        <v>0</v>
      </c>
      <c r="E4446" s="14"/>
      <c r="F4446" s="14">
        <f>_xlfn.XLOOKUP(B4446,'[2]固定资产明细表17-杰 (2)'!$Z$3:$Z$7000,'[2]固定资产明细表17-杰 (2)'!$E$3:$E$7000)</f>
        <v>0</v>
      </c>
      <c r="G4446" s="9"/>
      <c r="H4446" s="9"/>
      <c r="I4446" s="18">
        <f>_xlfn.XLOOKUP(B4446,'[2]固定资产明细表17-杰 (2)'!$Z$3:$Z$7000,'[2]固定资产明细表17-杰 (2)'!$K$3:$K$7000)</f>
        <v>0</v>
      </c>
      <c r="J4446" s="28">
        <f>ROUND(_xlfn.XLOOKUP(B4446,'[2]固定资产明细表17-杰 (2)'!$Z$3:$Z$7000,'[2]固定资产明细表17-杰 (2)'!$J$3:$J$7000),0)</f>
        <v>0</v>
      </c>
      <c r="K4446" s="14"/>
      <c r="L4446" s="14"/>
      <c r="M4446" s="29">
        <f>_xlfn.XLOOKUP(B4446,'[2]固定资产明细表17-杰 (2)'!$Z$3:$Z$7000,'[2]固定资产明细表17-杰 (2)'!$O$3:$O$7000)</f>
        <v>0</v>
      </c>
      <c r="N4446" s="29">
        <f>_xlfn.XLOOKUP(B4446,'[2]固定资产明细表17-杰 (2)'!$Z$3:$Z$7000,'[2]固定资产明细表17-杰 (2)'!$R$3:$R$7000)</f>
        <v>0</v>
      </c>
      <c r="O4446" s="29">
        <f>_xlfn.XLOOKUP(B4446,'[2]固定资产明细表17-杰 (2)'!$Z$3:$Z$7000,'[2]固定资产明细表17-杰 (2)'!$X$3:$X$7000)</f>
        <v>0</v>
      </c>
      <c r="P4446" s="14"/>
      <c r="Q4446" s="14"/>
      <c r="R4446" s="14"/>
      <c r="S4446" s="14"/>
      <c r="T4446" s="14">
        <f t="shared" si="131"/>
        <v>0</v>
      </c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  <c r="AH4446" s="14"/>
    </row>
    <row r="4447" s="1" customFormat="1" ht="15" spans="1:34">
      <c r="A4447" s="9">
        <f t="shared" si="132"/>
        <v>4443</v>
      </c>
      <c r="B4447" s="14"/>
      <c r="C4447" s="14"/>
      <c r="D4447" s="44">
        <f>_xlfn.XLOOKUP(B4447,'[2]固定资产明细表17-杰 (2)'!$Z$3:$Z$7000,'[2]固定资产明细表17-杰 (2)'!$D$3:$D$7000)</f>
        <v>0</v>
      </c>
      <c r="E4447" s="14"/>
      <c r="F4447" s="14">
        <f>_xlfn.XLOOKUP(B4447,'[2]固定资产明细表17-杰 (2)'!$Z$3:$Z$7000,'[2]固定资产明细表17-杰 (2)'!$E$3:$E$7000)</f>
        <v>0</v>
      </c>
      <c r="G4447" s="9"/>
      <c r="H4447" s="9"/>
      <c r="I4447" s="18">
        <f>_xlfn.XLOOKUP(B4447,'[2]固定资产明细表17-杰 (2)'!$Z$3:$Z$7000,'[2]固定资产明细表17-杰 (2)'!$K$3:$K$7000)</f>
        <v>0</v>
      </c>
      <c r="J4447" s="28">
        <f>ROUND(_xlfn.XLOOKUP(B4447,'[2]固定资产明细表17-杰 (2)'!$Z$3:$Z$7000,'[2]固定资产明细表17-杰 (2)'!$J$3:$J$7000),0)</f>
        <v>0</v>
      </c>
      <c r="K4447" s="14"/>
      <c r="L4447" s="14"/>
      <c r="M4447" s="29">
        <f>_xlfn.XLOOKUP(B4447,'[2]固定资产明细表17-杰 (2)'!$Z$3:$Z$7000,'[2]固定资产明细表17-杰 (2)'!$O$3:$O$7000)</f>
        <v>0</v>
      </c>
      <c r="N4447" s="29">
        <f>_xlfn.XLOOKUP(B4447,'[2]固定资产明细表17-杰 (2)'!$Z$3:$Z$7000,'[2]固定资产明细表17-杰 (2)'!$R$3:$R$7000)</f>
        <v>0</v>
      </c>
      <c r="O4447" s="29">
        <f>_xlfn.XLOOKUP(B4447,'[2]固定资产明细表17-杰 (2)'!$Z$3:$Z$7000,'[2]固定资产明细表17-杰 (2)'!$X$3:$X$7000)</f>
        <v>0</v>
      </c>
      <c r="P4447" s="14"/>
      <c r="Q4447" s="14"/>
      <c r="R4447" s="14"/>
      <c r="S4447" s="14"/>
      <c r="T4447" s="14">
        <f t="shared" si="131"/>
        <v>0</v>
      </c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  <c r="AH4447" s="14"/>
    </row>
    <row r="4448" s="1" customFormat="1" ht="15" spans="1:34">
      <c r="A4448" s="9">
        <f t="shared" si="132"/>
        <v>4444</v>
      </c>
      <c r="B4448" s="14"/>
      <c r="C4448" s="14"/>
      <c r="D4448" s="44">
        <f>_xlfn.XLOOKUP(B4448,'[2]固定资产明细表17-杰 (2)'!$Z$3:$Z$7000,'[2]固定资产明细表17-杰 (2)'!$D$3:$D$7000)</f>
        <v>0</v>
      </c>
      <c r="E4448" s="14"/>
      <c r="F4448" s="14">
        <f>_xlfn.XLOOKUP(B4448,'[2]固定资产明细表17-杰 (2)'!$Z$3:$Z$7000,'[2]固定资产明细表17-杰 (2)'!$E$3:$E$7000)</f>
        <v>0</v>
      </c>
      <c r="G4448" s="9"/>
      <c r="H4448" s="9"/>
      <c r="I4448" s="18">
        <f>_xlfn.XLOOKUP(B4448,'[2]固定资产明细表17-杰 (2)'!$Z$3:$Z$7000,'[2]固定资产明细表17-杰 (2)'!$K$3:$K$7000)</f>
        <v>0</v>
      </c>
      <c r="J4448" s="28">
        <f>ROUND(_xlfn.XLOOKUP(B4448,'[2]固定资产明细表17-杰 (2)'!$Z$3:$Z$7000,'[2]固定资产明细表17-杰 (2)'!$J$3:$J$7000),0)</f>
        <v>0</v>
      </c>
      <c r="K4448" s="14"/>
      <c r="L4448" s="14"/>
      <c r="M4448" s="29">
        <f>_xlfn.XLOOKUP(B4448,'[2]固定资产明细表17-杰 (2)'!$Z$3:$Z$7000,'[2]固定资产明细表17-杰 (2)'!$O$3:$O$7000)</f>
        <v>0</v>
      </c>
      <c r="N4448" s="29">
        <f>_xlfn.XLOOKUP(B4448,'[2]固定资产明细表17-杰 (2)'!$Z$3:$Z$7000,'[2]固定资产明细表17-杰 (2)'!$R$3:$R$7000)</f>
        <v>0</v>
      </c>
      <c r="O4448" s="29">
        <f>_xlfn.XLOOKUP(B4448,'[2]固定资产明细表17-杰 (2)'!$Z$3:$Z$7000,'[2]固定资产明细表17-杰 (2)'!$X$3:$X$7000)</f>
        <v>0</v>
      </c>
      <c r="P4448" s="14"/>
      <c r="Q4448" s="14"/>
      <c r="R4448" s="14"/>
      <c r="S4448" s="14"/>
      <c r="T4448" s="14">
        <f t="shared" si="131"/>
        <v>0</v>
      </c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  <c r="AH4448" s="14"/>
    </row>
    <row r="4449" s="1" customFormat="1" ht="15" spans="1:34">
      <c r="A4449" s="9">
        <f t="shared" si="132"/>
        <v>4445</v>
      </c>
      <c r="B4449" s="14"/>
      <c r="C4449" s="14"/>
      <c r="D4449" s="44">
        <f>_xlfn.XLOOKUP(B4449,'[2]固定资产明细表17-杰 (2)'!$Z$3:$Z$7000,'[2]固定资产明细表17-杰 (2)'!$D$3:$D$7000)</f>
        <v>0</v>
      </c>
      <c r="E4449" s="14"/>
      <c r="F4449" s="14">
        <f>_xlfn.XLOOKUP(B4449,'[2]固定资产明细表17-杰 (2)'!$Z$3:$Z$7000,'[2]固定资产明细表17-杰 (2)'!$E$3:$E$7000)</f>
        <v>0</v>
      </c>
      <c r="G4449" s="9"/>
      <c r="H4449" s="9"/>
      <c r="I4449" s="18">
        <f>_xlfn.XLOOKUP(B4449,'[2]固定资产明细表17-杰 (2)'!$Z$3:$Z$7000,'[2]固定资产明细表17-杰 (2)'!$K$3:$K$7000)</f>
        <v>0</v>
      </c>
      <c r="J4449" s="28">
        <f>ROUND(_xlfn.XLOOKUP(B4449,'[2]固定资产明细表17-杰 (2)'!$Z$3:$Z$7000,'[2]固定资产明细表17-杰 (2)'!$J$3:$J$7000),0)</f>
        <v>0</v>
      </c>
      <c r="K4449" s="14"/>
      <c r="L4449" s="14"/>
      <c r="M4449" s="29">
        <f>_xlfn.XLOOKUP(B4449,'[2]固定资产明细表17-杰 (2)'!$Z$3:$Z$7000,'[2]固定资产明细表17-杰 (2)'!$O$3:$O$7000)</f>
        <v>0</v>
      </c>
      <c r="N4449" s="29">
        <f>_xlfn.XLOOKUP(B4449,'[2]固定资产明细表17-杰 (2)'!$Z$3:$Z$7000,'[2]固定资产明细表17-杰 (2)'!$R$3:$R$7000)</f>
        <v>0</v>
      </c>
      <c r="O4449" s="29">
        <f>_xlfn.XLOOKUP(B4449,'[2]固定资产明细表17-杰 (2)'!$Z$3:$Z$7000,'[2]固定资产明细表17-杰 (2)'!$X$3:$X$7000)</f>
        <v>0</v>
      </c>
      <c r="P4449" s="14"/>
      <c r="Q4449" s="14"/>
      <c r="R4449" s="14"/>
      <c r="S4449" s="14"/>
      <c r="T4449" s="14">
        <f t="shared" si="131"/>
        <v>0</v>
      </c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  <c r="AH4449" s="14"/>
    </row>
    <row r="4450" s="1" customFormat="1" ht="15" spans="1:34">
      <c r="A4450" s="9">
        <f t="shared" si="132"/>
        <v>4446</v>
      </c>
      <c r="B4450" s="14"/>
      <c r="C4450" s="14"/>
      <c r="D4450" s="44">
        <f>_xlfn.XLOOKUP(B4450,'[2]固定资产明细表17-杰 (2)'!$Z$3:$Z$7000,'[2]固定资产明细表17-杰 (2)'!$D$3:$D$7000)</f>
        <v>0</v>
      </c>
      <c r="E4450" s="14"/>
      <c r="F4450" s="14">
        <f>_xlfn.XLOOKUP(B4450,'[2]固定资产明细表17-杰 (2)'!$Z$3:$Z$7000,'[2]固定资产明细表17-杰 (2)'!$E$3:$E$7000)</f>
        <v>0</v>
      </c>
      <c r="G4450" s="9"/>
      <c r="H4450" s="9"/>
      <c r="I4450" s="18">
        <f>_xlfn.XLOOKUP(B4450,'[2]固定资产明细表17-杰 (2)'!$Z$3:$Z$7000,'[2]固定资产明细表17-杰 (2)'!$K$3:$K$7000)</f>
        <v>0</v>
      </c>
      <c r="J4450" s="28">
        <f>ROUND(_xlfn.XLOOKUP(B4450,'[2]固定资产明细表17-杰 (2)'!$Z$3:$Z$7000,'[2]固定资产明细表17-杰 (2)'!$J$3:$J$7000),0)</f>
        <v>0</v>
      </c>
      <c r="K4450" s="14"/>
      <c r="L4450" s="14"/>
      <c r="M4450" s="29">
        <f>_xlfn.XLOOKUP(B4450,'[2]固定资产明细表17-杰 (2)'!$Z$3:$Z$7000,'[2]固定资产明细表17-杰 (2)'!$O$3:$O$7000)</f>
        <v>0</v>
      </c>
      <c r="N4450" s="29">
        <f>_xlfn.XLOOKUP(B4450,'[2]固定资产明细表17-杰 (2)'!$Z$3:$Z$7000,'[2]固定资产明细表17-杰 (2)'!$R$3:$R$7000)</f>
        <v>0</v>
      </c>
      <c r="O4450" s="29">
        <f>_xlfn.XLOOKUP(B4450,'[2]固定资产明细表17-杰 (2)'!$Z$3:$Z$7000,'[2]固定资产明细表17-杰 (2)'!$X$3:$X$7000)</f>
        <v>0</v>
      </c>
      <c r="P4450" s="14"/>
      <c r="Q4450" s="14"/>
      <c r="R4450" s="14"/>
      <c r="S4450" s="14"/>
      <c r="T4450" s="14">
        <f t="shared" si="131"/>
        <v>0</v>
      </c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  <c r="AH4450" s="14"/>
    </row>
    <row r="4451" s="1" customFormat="1" ht="15" spans="1:34">
      <c r="A4451" s="9">
        <f t="shared" si="132"/>
        <v>4447</v>
      </c>
      <c r="B4451" s="14"/>
      <c r="C4451" s="14"/>
      <c r="D4451" s="44">
        <f>_xlfn.XLOOKUP(B4451,'[2]固定资产明细表17-杰 (2)'!$Z$3:$Z$7000,'[2]固定资产明细表17-杰 (2)'!$D$3:$D$7000)</f>
        <v>0</v>
      </c>
      <c r="E4451" s="14"/>
      <c r="F4451" s="14">
        <f>_xlfn.XLOOKUP(B4451,'[2]固定资产明细表17-杰 (2)'!$Z$3:$Z$7000,'[2]固定资产明细表17-杰 (2)'!$E$3:$E$7000)</f>
        <v>0</v>
      </c>
      <c r="G4451" s="9"/>
      <c r="H4451" s="9"/>
      <c r="I4451" s="18">
        <f>_xlfn.XLOOKUP(B4451,'[2]固定资产明细表17-杰 (2)'!$Z$3:$Z$7000,'[2]固定资产明细表17-杰 (2)'!$K$3:$K$7000)</f>
        <v>0</v>
      </c>
      <c r="J4451" s="28">
        <f>ROUND(_xlfn.XLOOKUP(B4451,'[2]固定资产明细表17-杰 (2)'!$Z$3:$Z$7000,'[2]固定资产明细表17-杰 (2)'!$J$3:$J$7000),0)</f>
        <v>0</v>
      </c>
      <c r="K4451" s="14"/>
      <c r="L4451" s="14"/>
      <c r="M4451" s="29">
        <f>_xlfn.XLOOKUP(B4451,'[2]固定资产明细表17-杰 (2)'!$Z$3:$Z$7000,'[2]固定资产明细表17-杰 (2)'!$O$3:$O$7000)</f>
        <v>0</v>
      </c>
      <c r="N4451" s="29">
        <f>_xlfn.XLOOKUP(B4451,'[2]固定资产明细表17-杰 (2)'!$Z$3:$Z$7000,'[2]固定资产明细表17-杰 (2)'!$R$3:$R$7000)</f>
        <v>0</v>
      </c>
      <c r="O4451" s="29">
        <f>_xlfn.XLOOKUP(B4451,'[2]固定资产明细表17-杰 (2)'!$Z$3:$Z$7000,'[2]固定资产明细表17-杰 (2)'!$X$3:$X$7000)</f>
        <v>0</v>
      </c>
      <c r="P4451" s="14"/>
      <c r="Q4451" s="14"/>
      <c r="R4451" s="14"/>
      <c r="S4451" s="14"/>
      <c r="T4451" s="14">
        <f t="shared" si="131"/>
        <v>0</v>
      </c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  <c r="AH4451" s="14"/>
    </row>
    <row r="4452" s="1" customFormat="1" ht="15" spans="1:34">
      <c r="A4452" s="9">
        <f t="shared" si="132"/>
        <v>4448</v>
      </c>
      <c r="B4452" s="14"/>
      <c r="C4452" s="14"/>
      <c r="D4452" s="44">
        <f>_xlfn.XLOOKUP(B4452,'[2]固定资产明细表17-杰 (2)'!$Z$3:$Z$7000,'[2]固定资产明细表17-杰 (2)'!$D$3:$D$7000)</f>
        <v>0</v>
      </c>
      <c r="E4452" s="14"/>
      <c r="F4452" s="14">
        <f>_xlfn.XLOOKUP(B4452,'[2]固定资产明细表17-杰 (2)'!$Z$3:$Z$7000,'[2]固定资产明细表17-杰 (2)'!$E$3:$E$7000)</f>
        <v>0</v>
      </c>
      <c r="G4452" s="9"/>
      <c r="H4452" s="9"/>
      <c r="I4452" s="18">
        <f>_xlfn.XLOOKUP(B4452,'[2]固定资产明细表17-杰 (2)'!$Z$3:$Z$7000,'[2]固定资产明细表17-杰 (2)'!$K$3:$K$7000)</f>
        <v>0</v>
      </c>
      <c r="J4452" s="28">
        <f>ROUND(_xlfn.XLOOKUP(B4452,'[2]固定资产明细表17-杰 (2)'!$Z$3:$Z$7000,'[2]固定资产明细表17-杰 (2)'!$J$3:$J$7000),0)</f>
        <v>0</v>
      </c>
      <c r="K4452" s="14"/>
      <c r="L4452" s="14"/>
      <c r="M4452" s="29">
        <f>_xlfn.XLOOKUP(B4452,'[2]固定资产明细表17-杰 (2)'!$Z$3:$Z$7000,'[2]固定资产明细表17-杰 (2)'!$O$3:$O$7000)</f>
        <v>0</v>
      </c>
      <c r="N4452" s="29">
        <f>_xlfn.XLOOKUP(B4452,'[2]固定资产明细表17-杰 (2)'!$Z$3:$Z$7000,'[2]固定资产明细表17-杰 (2)'!$R$3:$R$7000)</f>
        <v>0</v>
      </c>
      <c r="O4452" s="29">
        <f>_xlfn.XLOOKUP(B4452,'[2]固定资产明细表17-杰 (2)'!$Z$3:$Z$7000,'[2]固定资产明细表17-杰 (2)'!$X$3:$X$7000)</f>
        <v>0</v>
      </c>
      <c r="P4452" s="14"/>
      <c r="Q4452" s="14"/>
      <c r="R4452" s="14"/>
      <c r="S4452" s="14"/>
      <c r="T4452" s="14">
        <f t="shared" si="131"/>
        <v>0</v>
      </c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  <c r="AH4452" s="14"/>
    </row>
    <row r="4453" s="1" customFormat="1" ht="15" spans="1:34">
      <c r="A4453" s="9">
        <f t="shared" si="132"/>
        <v>4449</v>
      </c>
      <c r="B4453" s="14"/>
      <c r="C4453" s="14"/>
      <c r="D4453" s="44">
        <f>_xlfn.XLOOKUP(B4453,'[2]固定资产明细表17-杰 (2)'!$Z$3:$Z$7000,'[2]固定资产明细表17-杰 (2)'!$D$3:$D$7000)</f>
        <v>0</v>
      </c>
      <c r="E4453" s="14"/>
      <c r="F4453" s="14">
        <f>_xlfn.XLOOKUP(B4453,'[2]固定资产明细表17-杰 (2)'!$Z$3:$Z$7000,'[2]固定资产明细表17-杰 (2)'!$E$3:$E$7000)</f>
        <v>0</v>
      </c>
      <c r="G4453" s="9"/>
      <c r="H4453" s="9"/>
      <c r="I4453" s="18">
        <f>_xlfn.XLOOKUP(B4453,'[2]固定资产明细表17-杰 (2)'!$Z$3:$Z$7000,'[2]固定资产明细表17-杰 (2)'!$K$3:$K$7000)</f>
        <v>0</v>
      </c>
      <c r="J4453" s="28">
        <f>ROUND(_xlfn.XLOOKUP(B4453,'[2]固定资产明细表17-杰 (2)'!$Z$3:$Z$7000,'[2]固定资产明细表17-杰 (2)'!$J$3:$J$7000),0)</f>
        <v>0</v>
      </c>
      <c r="K4453" s="14"/>
      <c r="L4453" s="14"/>
      <c r="M4453" s="29">
        <f>_xlfn.XLOOKUP(B4453,'[2]固定资产明细表17-杰 (2)'!$Z$3:$Z$7000,'[2]固定资产明细表17-杰 (2)'!$O$3:$O$7000)</f>
        <v>0</v>
      </c>
      <c r="N4453" s="29">
        <f>_xlfn.XLOOKUP(B4453,'[2]固定资产明细表17-杰 (2)'!$Z$3:$Z$7000,'[2]固定资产明细表17-杰 (2)'!$R$3:$R$7000)</f>
        <v>0</v>
      </c>
      <c r="O4453" s="29">
        <f>_xlfn.XLOOKUP(B4453,'[2]固定资产明细表17-杰 (2)'!$Z$3:$Z$7000,'[2]固定资产明细表17-杰 (2)'!$X$3:$X$7000)</f>
        <v>0</v>
      </c>
      <c r="P4453" s="14"/>
      <c r="Q4453" s="14"/>
      <c r="R4453" s="14"/>
      <c r="S4453" s="14"/>
      <c r="T4453" s="14">
        <f t="shared" si="131"/>
        <v>0</v>
      </c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  <c r="AH4453" s="14"/>
    </row>
    <row r="4454" s="1" customFormat="1" ht="15" spans="1:34">
      <c r="A4454" s="9">
        <f t="shared" si="132"/>
        <v>4450</v>
      </c>
      <c r="B4454" s="14"/>
      <c r="C4454" s="14"/>
      <c r="D4454" s="44">
        <f>_xlfn.XLOOKUP(B4454,'[2]固定资产明细表17-杰 (2)'!$Z$3:$Z$7000,'[2]固定资产明细表17-杰 (2)'!$D$3:$D$7000)</f>
        <v>0</v>
      </c>
      <c r="E4454" s="14"/>
      <c r="F4454" s="14">
        <f>_xlfn.XLOOKUP(B4454,'[2]固定资产明细表17-杰 (2)'!$Z$3:$Z$7000,'[2]固定资产明细表17-杰 (2)'!$E$3:$E$7000)</f>
        <v>0</v>
      </c>
      <c r="G4454" s="9"/>
      <c r="H4454" s="9"/>
      <c r="I4454" s="18">
        <f>_xlfn.XLOOKUP(B4454,'[2]固定资产明细表17-杰 (2)'!$Z$3:$Z$7000,'[2]固定资产明细表17-杰 (2)'!$K$3:$K$7000)</f>
        <v>0</v>
      </c>
      <c r="J4454" s="28">
        <f>ROUND(_xlfn.XLOOKUP(B4454,'[2]固定资产明细表17-杰 (2)'!$Z$3:$Z$7000,'[2]固定资产明细表17-杰 (2)'!$J$3:$J$7000),0)</f>
        <v>0</v>
      </c>
      <c r="K4454" s="14"/>
      <c r="L4454" s="14"/>
      <c r="M4454" s="29">
        <f>_xlfn.XLOOKUP(B4454,'[2]固定资产明细表17-杰 (2)'!$Z$3:$Z$7000,'[2]固定资产明细表17-杰 (2)'!$O$3:$O$7000)</f>
        <v>0</v>
      </c>
      <c r="N4454" s="29">
        <f>_xlfn.XLOOKUP(B4454,'[2]固定资产明细表17-杰 (2)'!$Z$3:$Z$7000,'[2]固定资产明细表17-杰 (2)'!$R$3:$R$7000)</f>
        <v>0</v>
      </c>
      <c r="O4454" s="29">
        <f>_xlfn.XLOOKUP(B4454,'[2]固定资产明细表17-杰 (2)'!$Z$3:$Z$7000,'[2]固定资产明细表17-杰 (2)'!$X$3:$X$7000)</f>
        <v>0</v>
      </c>
      <c r="P4454" s="14"/>
      <c r="Q4454" s="14"/>
      <c r="R4454" s="14"/>
      <c r="S4454" s="14"/>
      <c r="T4454" s="14">
        <f t="shared" si="131"/>
        <v>0</v>
      </c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  <c r="AH4454" s="14"/>
    </row>
    <row r="4455" s="1" customFormat="1" ht="15" spans="1:34">
      <c r="A4455" s="9">
        <f t="shared" si="132"/>
        <v>4451</v>
      </c>
      <c r="B4455" s="14"/>
      <c r="C4455" s="14"/>
      <c r="D4455" s="44">
        <f>_xlfn.XLOOKUP(B4455,'[2]固定资产明细表17-杰 (2)'!$Z$3:$Z$7000,'[2]固定资产明细表17-杰 (2)'!$D$3:$D$7000)</f>
        <v>0</v>
      </c>
      <c r="E4455" s="14"/>
      <c r="F4455" s="14">
        <f>_xlfn.XLOOKUP(B4455,'[2]固定资产明细表17-杰 (2)'!$Z$3:$Z$7000,'[2]固定资产明细表17-杰 (2)'!$E$3:$E$7000)</f>
        <v>0</v>
      </c>
      <c r="G4455" s="9"/>
      <c r="H4455" s="9"/>
      <c r="I4455" s="18">
        <f>_xlfn.XLOOKUP(B4455,'[2]固定资产明细表17-杰 (2)'!$Z$3:$Z$7000,'[2]固定资产明细表17-杰 (2)'!$K$3:$K$7000)</f>
        <v>0</v>
      </c>
      <c r="J4455" s="28">
        <f>ROUND(_xlfn.XLOOKUP(B4455,'[2]固定资产明细表17-杰 (2)'!$Z$3:$Z$7000,'[2]固定资产明细表17-杰 (2)'!$J$3:$J$7000),0)</f>
        <v>0</v>
      </c>
      <c r="K4455" s="14"/>
      <c r="L4455" s="14"/>
      <c r="M4455" s="29">
        <f>_xlfn.XLOOKUP(B4455,'[2]固定资产明细表17-杰 (2)'!$Z$3:$Z$7000,'[2]固定资产明细表17-杰 (2)'!$O$3:$O$7000)</f>
        <v>0</v>
      </c>
      <c r="N4455" s="29">
        <f>_xlfn.XLOOKUP(B4455,'[2]固定资产明细表17-杰 (2)'!$Z$3:$Z$7000,'[2]固定资产明细表17-杰 (2)'!$R$3:$R$7000)</f>
        <v>0</v>
      </c>
      <c r="O4455" s="29">
        <f>_xlfn.XLOOKUP(B4455,'[2]固定资产明细表17-杰 (2)'!$Z$3:$Z$7000,'[2]固定资产明细表17-杰 (2)'!$X$3:$X$7000)</f>
        <v>0</v>
      </c>
      <c r="P4455" s="14"/>
      <c r="Q4455" s="14"/>
      <c r="R4455" s="14"/>
      <c r="S4455" s="14"/>
      <c r="T4455" s="14">
        <f t="shared" ref="T4455:T4518" si="133">IF((P4455-L4455)&gt;0,P4455-L4455,0)</f>
        <v>0</v>
      </c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  <c r="AH4455" s="14"/>
    </row>
    <row r="4456" s="1" customFormat="1" ht="15" spans="1:34">
      <c r="A4456" s="9">
        <f t="shared" si="132"/>
        <v>4452</v>
      </c>
      <c r="B4456" s="14"/>
      <c r="C4456" s="14"/>
      <c r="D4456" s="44">
        <f>_xlfn.XLOOKUP(B4456,'[2]固定资产明细表17-杰 (2)'!$Z$3:$Z$7000,'[2]固定资产明细表17-杰 (2)'!$D$3:$D$7000)</f>
        <v>0</v>
      </c>
      <c r="E4456" s="14"/>
      <c r="F4456" s="14">
        <f>_xlfn.XLOOKUP(B4456,'[2]固定资产明细表17-杰 (2)'!$Z$3:$Z$7000,'[2]固定资产明细表17-杰 (2)'!$E$3:$E$7000)</f>
        <v>0</v>
      </c>
      <c r="G4456" s="9"/>
      <c r="H4456" s="9"/>
      <c r="I4456" s="18">
        <f>_xlfn.XLOOKUP(B4456,'[2]固定资产明细表17-杰 (2)'!$Z$3:$Z$7000,'[2]固定资产明细表17-杰 (2)'!$K$3:$K$7000)</f>
        <v>0</v>
      </c>
      <c r="J4456" s="28">
        <f>ROUND(_xlfn.XLOOKUP(B4456,'[2]固定资产明细表17-杰 (2)'!$Z$3:$Z$7000,'[2]固定资产明细表17-杰 (2)'!$J$3:$J$7000),0)</f>
        <v>0</v>
      </c>
      <c r="K4456" s="14"/>
      <c r="L4456" s="14"/>
      <c r="M4456" s="29">
        <f>_xlfn.XLOOKUP(B4456,'[2]固定资产明细表17-杰 (2)'!$Z$3:$Z$7000,'[2]固定资产明细表17-杰 (2)'!$O$3:$O$7000)</f>
        <v>0</v>
      </c>
      <c r="N4456" s="29">
        <f>_xlfn.XLOOKUP(B4456,'[2]固定资产明细表17-杰 (2)'!$Z$3:$Z$7000,'[2]固定资产明细表17-杰 (2)'!$R$3:$R$7000)</f>
        <v>0</v>
      </c>
      <c r="O4456" s="29">
        <f>_xlfn.XLOOKUP(B4456,'[2]固定资产明细表17-杰 (2)'!$Z$3:$Z$7000,'[2]固定资产明细表17-杰 (2)'!$X$3:$X$7000)</f>
        <v>0</v>
      </c>
      <c r="P4456" s="14"/>
      <c r="Q4456" s="14"/>
      <c r="R4456" s="14"/>
      <c r="S4456" s="14"/>
      <c r="T4456" s="14">
        <f t="shared" si="133"/>
        <v>0</v>
      </c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  <c r="AH4456" s="14"/>
    </row>
    <row r="4457" s="1" customFormat="1" ht="15" spans="1:34">
      <c r="A4457" s="9">
        <f t="shared" si="132"/>
        <v>4453</v>
      </c>
      <c r="B4457" s="14"/>
      <c r="C4457" s="14"/>
      <c r="D4457" s="44">
        <f>_xlfn.XLOOKUP(B4457,'[2]固定资产明细表17-杰 (2)'!$Z$3:$Z$7000,'[2]固定资产明细表17-杰 (2)'!$D$3:$D$7000)</f>
        <v>0</v>
      </c>
      <c r="E4457" s="14"/>
      <c r="F4457" s="14">
        <f>_xlfn.XLOOKUP(B4457,'[2]固定资产明细表17-杰 (2)'!$Z$3:$Z$7000,'[2]固定资产明细表17-杰 (2)'!$E$3:$E$7000)</f>
        <v>0</v>
      </c>
      <c r="G4457" s="9"/>
      <c r="H4457" s="9"/>
      <c r="I4457" s="18">
        <f>_xlfn.XLOOKUP(B4457,'[2]固定资产明细表17-杰 (2)'!$Z$3:$Z$7000,'[2]固定资产明细表17-杰 (2)'!$K$3:$K$7000)</f>
        <v>0</v>
      </c>
      <c r="J4457" s="28">
        <f>ROUND(_xlfn.XLOOKUP(B4457,'[2]固定资产明细表17-杰 (2)'!$Z$3:$Z$7000,'[2]固定资产明细表17-杰 (2)'!$J$3:$J$7000),0)</f>
        <v>0</v>
      </c>
      <c r="K4457" s="14"/>
      <c r="L4457" s="14"/>
      <c r="M4457" s="29">
        <f>_xlfn.XLOOKUP(B4457,'[2]固定资产明细表17-杰 (2)'!$Z$3:$Z$7000,'[2]固定资产明细表17-杰 (2)'!$O$3:$O$7000)</f>
        <v>0</v>
      </c>
      <c r="N4457" s="29">
        <f>_xlfn.XLOOKUP(B4457,'[2]固定资产明细表17-杰 (2)'!$Z$3:$Z$7000,'[2]固定资产明细表17-杰 (2)'!$R$3:$R$7000)</f>
        <v>0</v>
      </c>
      <c r="O4457" s="29">
        <f>_xlfn.XLOOKUP(B4457,'[2]固定资产明细表17-杰 (2)'!$Z$3:$Z$7000,'[2]固定资产明细表17-杰 (2)'!$X$3:$X$7000)</f>
        <v>0</v>
      </c>
      <c r="P4457" s="14"/>
      <c r="Q4457" s="14"/>
      <c r="R4457" s="14"/>
      <c r="S4457" s="14"/>
      <c r="T4457" s="14">
        <f t="shared" si="133"/>
        <v>0</v>
      </c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  <c r="AH4457" s="14"/>
    </row>
    <row r="4458" s="1" customFormat="1" ht="15" spans="1:34">
      <c r="A4458" s="9">
        <f t="shared" si="132"/>
        <v>4454</v>
      </c>
      <c r="B4458" s="14"/>
      <c r="C4458" s="14"/>
      <c r="D4458" s="44">
        <f>_xlfn.XLOOKUP(B4458,'[2]固定资产明细表17-杰 (2)'!$Z$3:$Z$7000,'[2]固定资产明细表17-杰 (2)'!$D$3:$D$7000)</f>
        <v>0</v>
      </c>
      <c r="E4458" s="14"/>
      <c r="F4458" s="14">
        <f>_xlfn.XLOOKUP(B4458,'[2]固定资产明细表17-杰 (2)'!$Z$3:$Z$7000,'[2]固定资产明细表17-杰 (2)'!$E$3:$E$7000)</f>
        <v>0</v>
      </c>
      <c r="G4458" s="9"/>
      <c r="H4458" s="9"/>
      <c r="I4458" s="18">
        <f>_xlfn.XLOOKUP(B4458,'[2]固定资产明细表17-杰 (2)'!$Z$3:$Z$7000,'[2]固定资产明细表17-杰 (2)'!$K$3:$K$7000)</f>
        <v>0</v>
      </c>
      <c r="J4458" s="28">
        <f>ROUND(_xlfn.XLOOKUP(B4458,'[2]固定资产明细表17-杰 (2)'!$Z$3:$Z$7000,'[2]固定资产明细表17-杰 (2)'!$J$3:$J$7000),0)</f>
        <v>0</v>
      </c>
      <c r="K4458" s="14"/>
      <c r="L4458" s="14"/>
      <c r="M4458" s="29">
        <f>_xlfn.XLOOKUP(B4458,'[2]固定资产明细表17-杰 (2)'!$Z$3:$Z$7000,'[2]固定资产明细表17-杰 (2)'!$O$3:$O$7000)</f>
        <v>0</v>
      </c>
      <c r="N4458" s="29">
        <f>_xlfn.XLOOKUP(B4458,'[2]固定资产明细表17-杰 (2)'!$Z$3:$Z$7000,'[2]固定资产明细表17-杰 (2)'!$R$3:$R$7000)</f>
        <v>0</v>
      </c>
      <c r="O4458" s="29">
        <f>_xlfn.XLOOKUP(B4458,'[2]固定资产明细表17-杰 (2)'!$Z$3:$Z$7000,'[2]固定资产明细表17-杰 (2)'!$X$3:$X$7000)</f>
        <v>0</v>
      </c>
      <c r="P4458" s="14"/>
      <c r="Q4458" s="14"/>
      <c r="R4458" s="14"/>
      <c r="S4458" s="14"/>
      <c r="T4458" s="14">
        <f t="shared" si="133"/>
        <v>0</v>
      </c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  <c r="AH4458" s="14"/>
    </row>
    <row r="4459" s="1" customFormat="1" ht="15" spans="1:34">
      <c r="A4459" s="9">
        <f t="shared" si="132"/>
        <v>4455</v>
      </c>
      <c r="B4459" s="14"/>
      <c r="C4459" s="14"/>
      <c r="D4459" s="44">
        <f>_xlfn.XLOOKUP(B4459,'[2]固定资产明细表17-杰 (2)'!$Z$3:$Z$7000,'[2]固定资产明细表17-杰 (2)'!$D$3:$D$7000)</f>
        <v>0</v>
      </c>
      <c r="E4459" s="14"/>
      <c r="F4459" s="14">
        <f>_xlfn.XLOOKUP(B4459,'[2]固定资产明细表17-杰 (2)'!$Z$3:$Z$7000,'[2]固定资产明细表17-杰 (2)'!$E$3:$E$7000)</f>
        <v>0</v>
      </c>
      <c r="G4459" s="9"/>
      <c r="H4459" s="9"/>
      <c r="I4459" s="18">
        <f>_xlfn.XLOOKUP(B4459,'[2]固定资产明细表17-杰 (2)'!$Z$3:$Z$7000,'[2]固定资产明细表17-杰 (2)'!$K$3:$K$7000)</f>
        <v>0</v>
      </c>
      <c r="J4459" s="28">
        <f>ROUND(_xlfn.XLOOKUP(B4459,'[2]固定资产明细表17-杰 (2)'!$Z$3:$Z$7000,'[2]固定资产明细表17-杰 (2)'!$J$3:$J$7000),0)</f>
        <v>0</v>
      </c>
      <c r="K4459" s="14"/>
      <c r="L4459" s="14"/>
      <c r="M4459" s="29">
        <f>_xlfn.XLOOKUP(B4459,'[2]固定资产明细表17-杰 (2)'!$Z$3:$Z$7000,'[2]固定资产明细表17-杰 (2)'!$O$3:$O$7000)</f>
        <v>0</v>
      </c>
      <c r="N4459" s="29">
        <f>_xlfn.XLOOKUP(B4459,'[2]固定资产明细表17-杰 (2)'!$Z$3:$Z$7000,'[2]固定资产明细表17-杰 (2)'!$R$3:$R$7000)</f>
        <v>0</v>
      </c>
      <c r="O4459" s="29">
        <f>_xlfn.XLOOKUP(B4459,'[2]固定资产明细表17-杰 (2)'!$Z$3:$Z$7000,'[2]固定资产明细表17-杰 (2)'!$X$3:$X$7000)</f>
        <v>0</v>
      </c>
      <c r="P4459" s="14"/>
      <c r="Q4459" s="14"/>
      <c r="R4459" s="14"/>
      <c r="S4459" s="14"/>
      <c r="T4459" s="14">
        <f t="shared" si="133"/>
        <v>0</v>
      </c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  <c r="AH4459" s="14"/>
    </row>
    <row r="4460" s="1" customFormat="1" ht="15" spans="1:34">
      <c r="A4460" s="9">
        <f t="shared" si="132"/>
        <v>4456</v>
      </c>
      <c r="B4460" s="14"/>
      <c r="C4460" s="14"/>
      <c r="D4460" s="44">
        <f>_xlfn.XLOOKUP(B4460,'[2]固定资产明细表17-杰 (2)'!$Z$3:$Z$7000,'[2]固定资产明细表17-杰 (2)'!$D$3:$D$7000)</f>
        <v>0</v>
      </c>
      <c r="E4460" s="14"/>
      <c r="F4460" s="14">
        <f>_xlfn.XLOOKUP(B4460,'[2]固定资产明细表17-杰 (2)'!$Z$3:$Z$7000,'[2]固定资产明细表17-杰 (2)'!$E$3:$E$7000)</f>
        <v>0</v>
      </c>
      <c r="G4460" s="9"/>
      <c r="H4460" s="9"/>
      <c r="I4460" s="18">
        <f>_xlfn.XLOOKUP(B4460,'[2]固定资产明细表17-杰 (2)'!$Z$3:$Z$7000,'[2]固定资产明细表17-杰 (2)'!$K$3:$K$7000)</f>
        <v>0</v>
      </c>
      <c r="J4460" s="28">
        <f>ROUND(_xlfn.XLOOKUP(B4460,'[2]固定资产明细表17-杰 (2)'!$Z$3:$Z$7000,'[2]固定资产明细表17-杰 (2)'!$J$3:$J$7000),0)</f>
        <v>0</v>
      </c>
      <c r="K4460" s="14"/>
      <c r="L4460" s="14"/>
      <c r="M4460" s="29">
        <f>_xlfn.XLOOKUP(B4460,'[2]固定资产明细表17-杰 (2)'!$Z$3:$Z$7000,'[2]固定资产明细表17-杰 (2)'!$O$3:$O$7000)</f>
        <v>0</v>
      </c>
      <c r="N4460" s="29">
        <f>_xlfn.XLOOKUP(B4460,'[2]固定资产明细表17-杰 (2)'!$Z$3:$Z$7000,'[2]固定资产明细表17-杰 (2)'!$R$3:$R$7000)</f>
        <v>0</v>
      </c>
      <c r="O4460" s="29">
        <f>_xlfn.XLOOKUP(B4460,'[2]固定资产明细表17-杰 (2)'!$Z$3:$Z$7000,'[2]固定资产明细表17-杰 (2)'!$X$3:$X$7000)</f>
        <v>0</v>
      </c>
      <c r="P4460" s="14"/>
      <c r="Q4460" s="14"/>
      <c r="R4460" s="14"/>
      <c r="S4460" s="14"/>
      <c r="T4460" s="14">
        <f t="shared" si="133"/>
        <v>0</v>
      </c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  <c r="AH4460" s="14"/>
    </row>
    <row r="4461" s="1" customFormat="1" ht="15" spans="1:34">
      <c r="A4461" s="9">
        <f t="shared" si="132"/>
        <v>4457</v>
      </c>
      <c r="B4461" s="14"/>
      <c r="C4461" s="14"/>
      <c r="D4461" s="44">
        <f>_xlfn.XLOOKUP(B4461,'[2]固定资产明细表17-杰 (2)'!$Z$3:$Z$7000,'[2]固定资产明细表17-杰 (2)'!$D$3:$D$7000)</f>
        <v>0</v>
      </c>
      <c r="E4461" s="14"/>
      <c r="F4461" s="14">
        <f>_xlfn.XLOOKUP(B4461,'[2]固定资产明细表17-杰 (2)'!$Z$3:$Z$7000,'[2]固定资产明细表17-杰 (2)'!$E$3:$E$7000)</f>
        <v>0</v>
      </c>
      <c r="G4461" s="9"/>
      <c r="H4461" s="9"/>
      <c r="I4461" s="18">
        <f>_xlfn.XLOOKUP(B4461,'[2]固定资产明细表17-杰 (2)'!$Z$3:$Z$7000,'[2]固定资产明细表17-杰 (2)'!$K$3:$K$7000)</f>
        <v>0</v>
      </c>
      <c r="J4461" s="28">
        <f>ROUND(_xlfn.XLOOKUP(B4461,'[2]固定资产明细表17-杰 (2)'!$Z$3:$Z$7000,'[2]固定资产明细表17-杰 (2)'!$J$3:$J$7000),0)</f>
        <v>0</v>
      </c>
      <c r="K4461" s="14"/>
      <c r="L4461" s="14"/>
      <c r="M4461" s="29">
        <f>_xlfn.XLOOKUP(B4461,'[2]固定资产明细表17-杰 (2)'!$Z$3:$Z$7000,'[2]固定资产明细表17-杰 (2)'!$O$3:$O$7000)</f>
        <v>0</v>
      </c>
      <c r="N4461" s="29">
        <f>_xlfn.XLOOKUP(B4461,'[2]固定资产明细表17-杰 (2)'!$Z$3:$Z$7000,'[2]固定资产明细表17-杰 (2)'!$R$3:$R$7000)</f>
        <v>0</v>
      </c>
      <c r="O4461" s="29">
        <f>_xlfn.XLOOKUP(B4461,'[2]固定资产明细表17-杰 (2)'!$Z$3:$Z$7000,'[2]固定资产明细表17-杰 (2)'!$X$3:$X$7000)</f>
        <v>0</v>
      </c>
      <c r="P4461" s="14"/>
      <c r="Q4461" s="14"/>
      <c r="R4461" s="14"/>
      <c r="S4461" s="14"/>
      <c r="T4461" s="14">
        <f t="shared" si="133"/>
        <v>0</v>
      </c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  <c r="AH4461" s="14"/>
    </row>
    <row r="4462" s="1" customFormat="1" ht="15" spans="1:34">
      <c r="A4462" s="9">
        <f t="shared" si="132"/>
        <v>4458</v>
      </c>
      <c r="B4462" s="14"/>
      <c r="C4462" s="14"/>
      <c r="D4462" s="44">
        <f>_xlfn.XLOOKUP(B4462,'[2]固定资产明细表17-杰 (2)'!$Z$3:$Z$7000,'[2]固定资产明细表17-杰 (2)'!$D$3:$D$7000)</f>
        <v>0</v>
      </c>
      <c r="E4462" s="14"/>
      <c r="F4462" s="14">
        <f>_xlfn.XLOOKUP(B4462,'[2]固定资产明细表17-杰 (2)'!$Z$3:$Z$7000,'[2]固定资产明细表17-杰 (2)'!$E$3:$E$7000)</f>
        <v>0</v>
      </c>
      <c r="G4462" s="9"/>
      <c r="H4462" s="9"/>
      <c r="I4462" s="18">
        <f>_xlfn.XLOOKUP(B4462,'[2]固定资产明细表17-杰 (2)'!$Z$3:$Z$7000,'[2]固定资产明细表17-杰 (2)'!$K$3:$K$7000)</f>
        <v>0</v>
      </c>
      <c r="J4462" s="28">
        <f>ROUND(_xlfn.XLOOKUP(B4462,'[2]固定资产明细表17-杰 (2)'!$Z$3:$Z$7000,'[2]固定资产明细表17-杰 (2)'!$J$3:$J$7000),0)</f>
        <v>0</v>
      </c>
      <c r="K4462" s="14"/>
      <c r="L4462" s="14"/>
      <c r="M4462" s="29">
        <f>_xlfn.XLOOKUP(B4462,'[2]固定资产明细表17-杰 (2)'!$Z$3:$Z$7000,'[2]固定资产明细表17-杰 (2)'!$O$3:$O$7000)</f>
        <v>0</v>
      </c>
      <c r="N4462" s="29">
        <f>_xlfn.XLOOKUP(B4462,'[2]固定资产明细表17-杰 (2)'!$Z$3:$Z$7000,'[2]固定资产明细表17-杰 (2)'!$R$3:$R$7000)</f>
        <v>0</v>
      </c>
      <c r="O4462" s="29">
        <f>_xlfn.XLOOKUP(B4462,'[2]固定资产明细表17-杰 (2)'!$Z$3:$Z$7000,'[2]固定资产明细表17-杰 (2)'!$X$3:$X$7000)</f>
        <v>0</v>
      </c>
      <c r="P4462" s="14"/>
      <c r="Q4462" s="14"/>
      <c r="R4462" s="14"/>
      <c r="S4462" s="14"/>
      <c r="T4462" s="14">
        <f t="shared" si="133"/>
        <v>0</v>
      </c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  <c r="AH4462" s="14"/>
    </row>
    <row r="4463" s="1" customFormat="1" ht="15" spans="1:34">
      <c r="A4463" s="9">
        <f t="shared" si="132"/>
        <v>4459</v>
      </c>
      <c r="B4463" s="14"/>
      <c r="C4463" s="14"/>
      <c r="D4463" s="44">
        <f>_xlfn.XLOOKUP(B4463,'[2]固定资产明细表17-杰 (2)'!$Z$3:$Z$7000,'[2]固定资产明细表17-杰 (2)'!$D$3:$D$7000)</f>
        <v>0</v>
      </c>
      <c r="E4463" s="14"/>
      <c r="F4463" s="14">
        <f>_xlfn.XLOOKUP(B4463,'[2]固定资产明细表17-杰 (2)'!$Z$3:$Z$7000,'[2]固定资产明细表17-杰 (2)'!$E$3:$E$7000)</f>
        <v>0</v>
      </c>
      <c r="G4463" s="9"/>
      <c r="H4463" s="9"/>
      <c r="I4463" s="18">
        <f>_xlfn.XLOOKUP(B4463,'[2]固定资产明细表17-杰 (2)'!$Z$3:$Z$7000,'[2]固定资产明细表17-杰 (2)'!$K$3:$K$7000)</f>
        <v>0</v>
      </c>
      <c r="J4463" s="28">
        <f>ROUND(_xlfn.XLOOKUP(B4463,'[2]固定资产明细表17-杰 (2)'!$Z$3:$Z$7000,'[2]固定资产明细表17-杰 (2)'!$J$3:$J$7000),0)</f>
        <v>0</v>
      </c>
      <c r="K4463" s="14"/>
      <c r="L4463" s="14"/>
      <c r="M4463" s="29">
        <f>_xlfn.XLOOKUP(B4463,'[2]固定资产明细表17-杰 (2)'!$Z$3:$Z$7000,'[2]固定资产明细表17-杰 (2)'!$O$3:$O$7000)</f>
        <v>0</v>
      </c>
      <c r="N4463" s="29">
        <f>_xlfn.XLOOKUP(B4463,'[2]固定资产明细表17-杰 (2)'!$Z$3:$Z$7000,'[2]固定资产明细表17-杰 (2)'!$R$3:$R$7000)</f>
        <v>0</v>
      </c>
      <c r="O4463" s="29">
        <f>_xlfn.XLOOKUP(B4463,'[2]固定资产明细表17-杰 (2)'!$Z$3:$Z$7000,'[2]固定资产明细表17-杰 (2)'!$X$3:$X$7000)</f>
        <v>0</v>
      </c>
      <c r="P4463" s="14"/>
      <c r="Q4463" s="14"/>
      <c r="R4463" s="14"/>
      <c r="S4463" s="14"/>
      <c r="T4463" s="14">
        <f t="shared" si="133"/>
        <v>0</v>
      </c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  <c r="AH4463" s="14"/>
    </row>
    <row r="4464" s="1" customFormat="1" ht="15" spans="1:34">
      <c r="A4464" s="9">
        <f t="shared" si="132"/>
        <v>4460</v>
      </c>
      <c r="B4464" s="14"/>
      <c r="C4464" s="14"/>
      <c r="D4464" s="44">
        <f>_xlfn.XLOOKUP(B4464,'[2]固定资产明细表17-杰 (2)'!$Z$3:$Z$7000,'[2]固定资产明细表17-杰 (2)'!$D$3:$D$7000)</f>
        <v>0</v>
      </c>
      <c r="E4464" s="14"/>
      <c r="F4464" s="14">
        <f>_xlfn.XLOOKUP(B4464,'[2]固定资产明细表17-杰 (2)'!$Z$3:$Z$7000,'[2]固定资产明细表17-杰 (2)'!$E$3:$E$7000)</f>
        <v>0</v>
      </c>
      <c r="G4464" s="9"/>
      <c r="H4464" s="9"/>
      <c r="I4464" s="18">
        <f>_xlfn.XLOOKUP(B4464,'[2]固定资产明细表17-杰 (2)'!$Z$3:$Z$7000,'[2]固定资产明细表17-杰 (2)'!$K$3:$K$7000)</f>
        <v>0</v>
      </c>
      <c r="J4464" s="28">
        <f>ROUND(_xlfn.XLOOKUP(B4464,'[2]固定资产明细表17-杰 (2)'!$Z$3:$Z$7000,'[2]固定资产明细表17-杰 (2)'!$J$3:$J$7000),0)</f>
        <v>0</v>
      </c>
      <c r="K4464" s="14"/>
      <c r="L4464" s="14"/>
      <c r="M4464" s="29">
        <f>_xlfn.XLOOKUP(B4464,'[2]固定资产明细表17-杰 (2)'!$Z$3:$Z$7000,'[2]固定资产明细表17-杰 (2)'!$O$3:$O$7000)</f>
        <v>0</v>
      </c>
      <c r="N4464" s="29">
        <f>_xlfn.XLOOKUP(B4464,'[2]固定资产明细表17-杰 (2)'!$Z$3:$Z$7000,'[2]固定资产明细表17-杰 (2)'!$R$3:$R$7000)</f>
        <v>0</v>
      </c>
      <c r="O4464" s="29">
        <f>_xlfn.XLOOKUP(B4464,'[2]固定资产明细表17-杰 (2)'!$Z$3:$Z$7000,'[2]固定资产明细表17-杰 (2)'!$X$3:$X$7000)</f>
        <v>0</v>
      </c>
      <c r="P4464" s="14"/>
      <c r="Q4464" s="14"/>
      <c r="R4464" s="14"/>
      <c r="S4464" s="14"/>
      <c r="T4464" s="14">
        <f t="shared" si="133"/>
        <v>0</v>
      </c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  <c r="AH4464" s="14"/>
    </row>
    <row r="4465" s="1" customFormat="1" ht="15" spans="1:34">
      <c r="A4465" s="9">
        <f t="shared" si="132"/>
        <v>4461</v>
      </c>
      <c r="B4465" s="14"/>
      <c r="C4465" s="14"/>
      <c r="D4465" s="44">
        <f>_xlfn.XLOOKUP(B4465,'[2]固定资产明细表17-杰 (2)'!$Z$3:$Z$7000,'[2]固定资产明细表17-杰 (2)'!$D$3:$D$7000)</f>
        <v>0</v>
      </c>
      <c r="E4465" s="14"/>
      <c r="F4465" s="14">
        <f>_xlfn.XLOOKUP(B4465,'[2]固定资产明细表17-杰 (2)'!$Z$3:$Z$7000,'[2]固定资产明细表17-杰 (2)'!$E$3:$E$7000)</f>
        <v>0</v>
      </c>
      <c r="G4465" s="9"/>
      <c r="H4465" s="9"/>
      <c r="I4465" s="18">
        <f>_xlfn.XLOOKUP(B4465,'[2]固定资产明细表17-杰 (2)'!$Z$3:$Z$7000,'[2]固定资产明细表17-杰 (2)'!$K$3:$K$7000)</f>
        <v>0</v>
      </c>
      <c r="J4465" s="28">
        <f>ROUND(_xlfn.XLOOKUP(B4465,'[2]固定资产明细表17-杰 (2)'!$Z$3:$Z$7000,'[2]固定资产明细表17-杰 (2)'!$J$3:$J$7000),0)</f>
        <v>0</v>
      </c>
      <c r="K4465" s="14"/>
      <c r="L4465" s="14"/>
      <c r="M4465" s="29">
        <f>_xlfn.XLOOKUP(B4465,'[2]固定资产明细表17-杰 (2)'!$Z$3:$Z$7000,'[2]固定资产明细表17-杰 (2)'!$O$3:$O$7000)</f>
        <v>0</v>
      </c>
      <c r="N4465" s="29">
        <f>_xlfn.XLOOKUP(B4465,'[2]固定资产明细表17-杰 (2)'!$Z$3:$Z$7000,'[2]固定资产明细表17-杰 (2)'!$R$3:$R$7000)</f>
        <v>0</v>
      </c>
      <c r="O4465" s="29">
        <f>_xlfn.XLOOKUP(B4465,'[2]固定资产明细表17-杰 (2)'!$Z$3:$Z$7000,'[2]固定资产明细表17-杰 (2)'!$X$3:$X$7000)</f>
        <v>0</v>
      </c>
      <c r="P4465" s="14"/>
      <c r="Q4465" s="14"/>
      <c r="R4465" s="14"/>
      <c r="S4465" s="14"/>
      <c r="T4465" s="14">
        <f t="shared" si="133"/>
        <v>0</v>
      </c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  <c r="AH4465" s="14"/>
    </row>
    <row r="4466" s="1" customFormat="1" ht="15" spans="1:34">
      <c r="A4466" s="9">
        <f t="shared" si="132"/>
        <v>4462</v>
      </c>
      <c r="B4466" s="14"/>
      <c r="C4466" s="14"/>
      <c r="D4466" s="44">
        <f>_xlfn.XLOOKUP(B4466,'[2]固定资产明细表17-杰 (2)'!$Z$3:$Z$7000,'[2]固定资产明细表17-杰 (2)'!$D$3:$D$7000)</f>
        <v>0</v>
      </c>
      <c r="E4466" s="14"/>
      <c r="F4466" s="14">
        <f>_xlfn.XLOOKUP(B4466,'[2]固定资产明细表17-杰 (2)'!$Z$3:$Z$7000,'[2]固定资产明细表17-杰 (2)'!$E$3:$E$7000)</f>
        <v>0</v>
      </c>
      <c r="G4466" s="9"/>
      <c r="H4466" s="9"/>
      <c r="I4466" s="18">
        <f>_xlfn.XLOOKUP(B4466,'[2]固定资产明细表17-杰 (2)'!$Z$3:$Z$7000,'[2]固定资产明细表17-杰 (2)'!$K$3:$K$7000)</f>
        <v>0</v>
      </c>
      <c r="J4466" s="28">
        <f>ROUND(_xlfn.XLOOKUP(B4466,'[2]固定资产明细表17-杰 (2)'!$Z$3:$Z$7000,'[2]固定资产明细表17-杰 (2)'!$J$3:$J$7000),0)</f>
        <v>0</v>
      </c>
      <c r="K4466" s="14"/>
      <c r="L4466" s="14"/>
      <c r="M4466" s="29">
        <f>_xlfn.XLOOKUP(B4466,'[2]固定资产明细表17-杰 (2)'!$Z$3:$Z$7000,'[2]固定资产明细表17-杰 (2)'!$O$3:$O$7000)</f>
        <v>0</v>
      </c>
      <c r="N4466" s="29">
        <f>_xlfn.XLOOKUP(B4466,'[2]固定资产明细表17-杰 (2)'!$Z$3:$Z$7000,'[2]固定资产明细表17-杰 (2)'!$R$3:$R$7000)</f>
        <v>0</v>
      </c>
      <c r="O4466" s="29">
        <f>_xlfn.XLOOKUP(B4466,'[2]固定资产明细表17-杰 (2)'!$Z$3:$Z$7000,'[2]固定资产明细表17-杰 (2)'!$X$3:$X$7000)</f>
        <v>0</v>
      </c>
      <c r="P4466" s="14"/>
      <c r="Q4466" s="14"/>
      <c r="R4466" s="14"/>
      <c r="S4466" s="14"/>
      <c r="T4466" s="14">
        <f t="shared" si="133"/>
        <v>0</v>
      </c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  <c r="AH4466" s="14"/>
    </row>
    <row r="4467" s="1" customFormat="1" ht="15" spans="1:34">
      <c r="A4467" s="9">
        <f t="shared" si="132"/>
        <v>4463</v>
      </c>
      <c r="B4467" s="14"/>
      <c r="C4467" s="14"/>
      <c r="D4467" s="44">
        <f>_xlfn.XLOOKUP(B4467,'[2]固定资产明细表17-杰 (2)'!$Z$3:$Z$7000,'[2]固定资产明细表17-杰 (2)'!$D$3:$D$7000)</f>
        <v>0</v>
      </c>
      <c r="E4467" s="14"/>
      <c r="F4467" s="14">
        <f>_xlfn.XLOOKUP(B4467,'[2]固定资产明细表17-杰 (2)'!$Z$3:$Z$7000,'[2]固定资产明细表17-杰 (2)'!$E$3:$E$7000)</f>
        <v>0</v>
      </c>
      <c r="G4467" s="9"/>
      <c r="H4467" s="9"/>
      <c r="I4467" s="18">
        <f>_xlfn.XLOOKUP(B4467,'[2]固定资产明细表17-杰 (2)'!$Z$3:$Z$7000,'[2]固定资产明细表17-杰 (2)'!$K$3:$K$7000)</f>
        <v>0</v>
      </c>
      <c r="J4467" s="28">
        <f>ROUND(_xlfn.XLOOKUP(B4467,'[2]固定资产明细表17-杰 (2)'!$Z$3:$Z$7000,'[2]固定资产明细表17-杰 (2)'!$J$3:$J$7000),0)</f>
        <v>0</v>
      </c>
      <c r="K4467" s="14"/>
      <c r="L4467" s="14"/>
      <c r="M4467" s="29">
        <f>_xlfn.XLOOKUP(B4467,'[2]固定资产明细表17-杰 (2)'!$Z$3:$Z$7000,'[2]固定资产明细表17-杰 (2)'!$O$3:$O$7000)</f>
        <v>0</v>
      </c>
      <c r="N4467" s="29">
        <f>_xlfn.XLOOKUP(B4467,'[2]固定资产明细表17-杰 (2)'!$Z$3:$Z$7000,'[2]固定资产明细表17-杰 (2)'!$R$3:$R$7000)</f>
        <v>0</v>
      </c>
      <c r="O4467" s="29">
        <f>_xlfn.XLOOKUP(B4467,'[2]固定资产明细表17-杰 (2)'!$Z$3:$Z$7000,'[2]固定资产明细表17-杰 (2)'!$X$3:$X$7000)</f>
        <v>0</v>
      </c>
      <c r="P4467" s="14"/>
      <c r="Q4467" s="14"/>
      <c r="R4467" s="14"/>
      <c r="S4467" s="14"/>
      <c r="T4467" s="14">
        <f t="shared" si="133"/>
        <v>0</v>
      </c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  <c r="AH4467" s="14"/>
    </row>
    <row r="4468" s="1" customFormat="1" ht="15" spans="1:34">
      <c r="A4468" s="9">
        <f t="shared" si="132"/>
        <v>4464</v>
      </c>
      <c r="B4468" s="14"/>
      <c r="C4468" s="14"/>
      <c r="D4468" s="44">
        <f>_xlfn.XLOOKUP(B4468,'[2]固定资产明细表17-杰 (2)'!$Z$3:$Z$7000,'[2]固定资产明细表17-杰 (2)'!$D$3:$D$7000)</f>
        <v>0</v>
      </c>
      <c r="E4468" s="14"/>
      <c r="F4468" s="14">
        <f>_xlfn.XLOOKUP(B4468,'[2]固定资产明细表17-杰 (2)'!$Z$3:$Z$7000,'[2]固定资产明细表17-杰 (2)'!$E$3:$E$7000)</f>
        <v>0</v>
      </c>
      <c r="G4468" s="9"/>
      <c r="H4468" s="9"/>
      <c r="I4468" s="18">
        <f>_xlfn.XLOOKUP(B4468,'[2]固定资产明细表17-杰 (2)'!$Z$3:$Z$7000,'[2]固定资产明细表17-杰 (2)'!$K$3:$K$7000)</f>
        <v>0</v>
      </c>
      <c r="J4468" s="28">
        <f>ROUND(_xlfn.XLOOKUP(B4468,'[2]固定资产明细表17-杰 (2)'!$Z$3:$Z$7000,'[2]固定资产明细表17-杰 (2)'!$J$3:$J$7000),0)</f>
        <v>0</v>
      </c>
      <c r="K4468" s="14"/>
      <c r="L4468" s="14"/>
      <c r="M4468" s="29">
        <f>_xlfn.XLOOKUP(B4468,'[2]固定资产明细表17-杰 (2)'!$Z$3:$Z$7000,'[2]固定资产明细表17-杰 (2)'!$O$3:$O$7000)</f>
        <v>0</v>
      </c>
      <c r="N4468" s="29">
        <f>_xlfn.XLOOKUP(B4468,'[2]固定资产明细表17-杰 (2)'!$Z$3:$Z$7000,'[2]固定资产明细表17-杰 (2)'!$R$3:$R$7000)</f>
        <v>0</v>
      </c>
      <c r="O4468" s="29">
        <f>_xlfn.XLOOKUP(B4468,'[2]固定资产明细表17-杰 (2)'!$Z$3:$Z$7000,'[2]固定资产明细表17-杰 (2)'!$X$3:$X$7000)</f>
        <v>0</v>
      </c>
      <c r="P4468" s="14"/>
      <c r="Q4468" s="14"/>
      <c r="R4468" s="14"/>
      <c r="S4468" s="14"/>
      <c r="T4468" s="14">
        <f t="shared" si="133"/>
        <v>0</v>
      </c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  <c r="AH4468" s="14"/>
    </row>
    <row r="4469" s="1" customFormat="1" ht="15" spans="1:34">
      <c r="A4469" s="9">
        <f t="shared" si="132"/>
        <v>4465</v>
      </c>
      <c r="B4469" s="14"/>
      <c r="C4469" s="14"/>
      <c r="D4469" s="44">
        <f>_xlfn.XLOOKUP(B4469,'[2]固定资产明细表17-杰 (2)'!$Z$3:$Z$7000,'[2]固定资产明细表17-杰 (2)'!$D$3:$D$7000)</f>
        <v>0</v>
      </c>
      <c r="E4469" s="14"/>
      <c r="F4469" s="14">
        <f>_xlfn.XLOOKUP(B4469,'[2]固定资产明细表17-杰 (2)'!$Z$3:$Z$7000,'[2]固定资产明细表17-杰 (2)'!$E$3:$E$7000)</f>
        <v>0</v>
      </c>
      <c r="G4469" s="9"/>
      <c r="H4469" s="9"/>
      <c r="I4469" s="18">
        <f>_xlfn.XLOOKUP(B4469,'[2]固定资产明细表17-杰 (2)'!$Z$3:$Z$7000,'[2]固定资产明细表17-杰 (2)'!$K$3:$K$7000)</f>
        <v>0</v>
      </c>
      <c r="J4469" s="28">
        <f>ROUND(_xlfn.XLOOKUP(B4469,'[2]固定资产明细表17-杰 (2)'!$Z$3:$Z$7000,'[2]固定资产明细表17-杰 (2)'!$J$3:$J$7000),0)</f>
        <v>0</v>
      </c>
      <c r="K4469" s="14"/>
      <c r="L4469" s="14"/>
      <c r="M4469" s="29">
        <f>_xlfn.XLOOKUP(B4469,'[2]固定资产明细表17-杰 (2)'!$Z$3:$Z$7000,'[2]固定资产明细表17-杰 (2)'!$O$3:$O$7000)</f>
        <v>0</v>
      </c>
      <c r="N4469" s="29">
        <f>_xlfn.XLOOKUP(B4469,'[2]固定资产明细表17-杰 (2)'!$Z$3:$Z$7000,'[2]固定资产明细表17-杰 (2)'!$R$3:$R$7000)</f>
        <v>0</v>
      </c>
      <c r="O4469" s="29">
        <f>_xlfn.XLOOKUP(B4469,'[2]固定资产明细表17-杰 (2)'!$Z$3:$Z$7000,'[2]固定资产明细表17-杰 (2)'!$X$3:$X$7000)</f>
        <v>0</v>
      </c>
      <c r="P4469" s="14"/>
      <c r="Q4469" s="14"/>
      <c r="R4469" s="14"/>
      <c r="S4469" s="14"/>
      <c r="T4469" s="14">
        <f t="shared" si="133"/>
        <v>0</v>
      </c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  <c r="AH4469" s="14"/>
    </row>
    <row r="4470" s="1" customFormat="1" ht="15" spans="1:34">
      <c r="A4470" s="9">
        <f t="shared" si="132"/>
        <v>4466</v>
      </c>
      <c r="B4470" s="14"/>
      <c r="C4470" s="14"/>
      <c r="D4470" s="44">
        <f>_xlfn.XLOOKUP(B4470,'[2]固定资产明细表17-杰 (2)'!$Z$3:$Z$7000,'[2]固定资产明细表17-杰 (2)'!$D$3:$D$7000)</f>
        <v>0</v>
      </c>
      <c r="E4470" s="14"/>
      <c r="F4470" s="14">
        <f>_xlfn.XLOOKUP(B4470,'[2]固定资产明细表17-杰 (2)'!$Z$3:$Z$7000,'[2]固定资产明细表17-杰 (2)'!$E$3:$E$7000)</f>
        <v>0</v>
      </c>
      <c r="G4470" s="9"/>
      <c r="H4470" s="9"/>
      <c r="I4470" s="18">
        <f>_xlfn.XLOOKUP(B4470,'[2]固定资产明细表17-杰 (2)'!$Z$3:$Z$7000,'[2]固定资产明细表17-杰 (2)'!$K$3:$K$7000)</f>
        <v>0</v>
      </c>
      <c r="J4470" s="28">
        <f>ROUND(_xlfn.XLOOKUP(B4470,'[2]固定资产明细表17-杰 (2)'!$Z$3:$Z$7000,'[2]固定资产明细表17-杰 (2)'!$J$3:$J$7000),0)</f>
        <v>0</v>
      </c>
      <c r="K4470" s="14"/>
      <c r="L4470" s="14"/>
      <c r="M4470" s="29">
        <f>_xlfn.XLOOKUP(B4470,'[2]固定资产明细表17-杰 (2)'!$Z$3:$Z$7000,'[2]固定资产明细表17-杰 (2)'!$O$3:$O$7000)</f>
        <v>0</v>
      </c>
      <c r="N4470" s="29">
        <f>_xlfn.XLOOKUP(B4470,'[2]固定资产明细表17-杰 (2)'!$Z$3:$Z$7000,'[2]固定资产明细表17-杰 (2)'!$R$3:$R$7000)</f>
        <v>0</v>
      </c>
      <c r="O4470" s="29">
        <f>_xlfn.XLOOKUP(B4470,'[2]固定资产明细表17-杰 (2)'!$Z$3:$Z$7000,'[2]固定资产明细表17-杰 (2)'!$X$3:$X$7000)</f>
        <v>0</v>
      </c>
      <c r="P4470" s="14"/>
      <c r="Q4470" s="14"/>
      <c r="R4470" s="14"/>
      <c r="S4470" s="14"/>
      <c r="T4470" s="14">
        <f t="shared" si="133"/>
        <v>0</v>
      </c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  <c r="AH4470" s="14"/>
    </row>
    <row r="4471" s="1" customFormat="1" ht="15" spans="1:34">
      <c r="A4471" s="9">
        <f t="shared" si="132"/>
        <v>4467</v>
      </c>
      <c r="B4471" s="14"/>
      <c r="C4471" s="14"/>
      <c r="D4471" s="44">
        <f>_xlfn.XLOOKUP(B4471,'[2]固定资产明细表17-杰 (2)'!$Z$3:$Z$7000,'[2]固定资产明细表17-杰 (2)'!$D$3:$D$7000)</f>
        <v>0</v>
      </c>
      <c r="E4471" s="14"/>
      <c r="F4471" s="14">
        <f>_xlfn.XLOOKUP(B4471,'[2]固定资产明细表17-杰 (2)'!$Z$3:$Z$7000,'[2]固定资产明细表17-杰 (2)'!$E$3:$E$7000)</f>
        <v>0</v>
      </c>
      <c r="G4471" s="9"/>
      <c r="H4471" s="9"/>
      <c r="I4471" s="18">
        <f>_xlfn.XLOOKUP(B4471,'[2]固定资产明细表17-杰 (2)'!$Z$3:$Z$7000,'[2]固定资产明细表17-杰 (2)'!$K$3:$K$7000)</f>
        <v>0</v>
      </c>
      <c r="J4471" s="28">
        <f>ROUND(_xlfn.XLOOKUP(B4471,'[2]固定资产明细表17-杰 (2)'!$Z$3:$Z$7000,'[2]固定资产明细表17-杰 (2)'!$J$3:$J$7000),0)</f>
        <v>0</v>
      </c>
      <c r="K4471" s="14"/>
      <c r="L4471" s="14"/>
      <c r="M4471" s="29">
        <f>_xlfn.XLOOKUP(B4471,'[2]固定资产明细表17-杰 (2)'!$Z$3:$Z$7000,'[2]固定资产明细表17-杰 (2)'!$O$3:$O$7000)</f>
        <v>0</v>
      </c>
      <c r="N4471" s="29">
        <f>_xlfn.XLOOKUP(B4471,'[2]固定资产明细表17-杰 (2)'!$Z$3:$Z$7000,'[2]固定资产明细表17-杰 (2)'!$R$3:$R$7000)</f>
        <v>0</v>
      </c>
      <c r="O4471" s="29">
        <f>_xlfn.XLOOKUP(B4471,'[2]固定资产明细表17-杰 (2)'!$Z$3:$Z$7000,'[2]固定资产明细表17-杰 (2)'!$X$3:$X$7000)</f>
        <v>0</v>
      </c>
      <c r="P4471" s="14"/>
      <c r="Q4471" s="14"/>
      <c r="R4471" s="14"/>
      <c r="S4471" s="14"/>
      <c r="T4471" s="14">
        <f t="shared" si="133"/>
        <v>0</v>
      </c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  <c r="AH4471" s="14"/>
    </row>
    <row r="4472" s="1" customFormat="1" ht="15" spans="1:34">
      <c r="A4472" s="9">
        <f t="shared" si="132"/>
        <v>4468</v>
      </c>
      <c r="B4472" s="14"/>
      <c r="C4472" s="14"/>
      <c r="D4472" s="44">
        <f>_xlfn.XLOOKUP(B4472,'[2]固定资产明细表17-杰 (2)'!$Z$3:$Z$7000,'[2]固定资产明细表17-杰 (2)'!$D$3:$D$7000)</f>
        <v>0</v>
      </c>
      <c r="E4472" s="14"/>
      <c r="F4472" s="14">
        <f>_xlfn.XLOOKUP(B4472,'[2]固定资产明细表17-杰 (2)'!$Z$3:$Z$7000,'[2]固定资产明细表17-杰 (2)'!$E$3:$E$7000)</f>
        <v>0</v>
      </c>
      <c r="G4472" s="9"/>
      <c r="H4472" s="9"/>
      <c r="I4472" s="18">
        <f>_xlfn.XLOOKUP(B4472,'[2]固定资产明细表17-杰 (2)'!$Z$3:$Z$7000,'[2]固定资产明细表17-杰 (2)'!$K$3:$K$7000)</f>
        <v>0</v>
      </c>
      <c r="J4472" s="28">
        <f>ROUND(_xlfn.XLOOKUP(B4472,'[2]固定资产明细表17-杰 (2)'!$Z$3:$Z$7000,'[2]固定资产明细表17-杰 (2)'!$J$3:$J$7000),0)</f>
        <v>0</v>
      </c>
      <c r="K4472" s="14"/>
      <c r="L4472" s="14"/>
      <c r="M4472" s="29">
        <f>_xlfn.XLOOKUP(B4472,'[2]固定资产明细表17-杰 (2)'!$Z$3:$Z$7000,'[2]固定资产明细表17-杰 (2)'!$O$3:$O$7000)</f>
        <v>0</v>
      </c>
      <c r="N4472" s="29">
        <f>_xlfn.XLOOKUP(B4472,'[2]固定资产明细表17-杰 (2)'!$Z$3:$Z$7000,'[2]固定资产明细表17-杰 (2)'!$R$3:$R$7000)</f>
        <v>0</v>
      </c>
      <c r="O4472" s="29">
        <f>_xlfn.XLOOKUP(B4472,'[2]固定资产明细表17-杰 (2)'!$Z$3:$Z$7000,'[2]固定资产明细表17-杰 (2)'!$X$3:$X$7000)</f>
        <v>0</v>
      </c>
      <c r="P4472" s="14"/>
      <c r="Q4472" s="14"/>
      <c r="R4472" s="14"/>
      <c r="S4472" s="14"/>
      <c r="T4472" s="14">
        <f t="shared" si="133"/>
        <v>0</v>
      </c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  <c r="AH4472" s="14"/>
    </row>
    <row r="4473" s="1" customFormat="1" ht="15" spans="1:34">
      <c r="A4473" s="9">
        <f t="shared" si="132"/>
        <v>4469</v>
      </c>
      <c r="B4473" s="14"/>
      <c r="C4473" s="14"/>
      <c r="D4473" s="44">
        <f>_xlfn.XLOOKUP(B4473,'[2]固定资产明细表17-杰 (2)'!$Z$3:$Z$7000,'[2]固定资产明细表17-杰 (2)'!$D$3:$D$7000)</f>
        <v>0</v>
      </c>
      <c r="E4473" s="14"/>
      <c r="F4473" s="14">
        <f>_xlfn.XLOOKUP(B4473,'[2]固定资产明细表17-杰 (2)'!$Z$3:$Z$7000,'[2]固定资产明细表17-杰 (2)'!$E$3:$E$7000)</f>
        <v>0</v>
      </c>
      <c r="G4473" s="9"/>
      <c r="H4473" s="9"/>
      <c r="I4473" s="18">
        <f>_xlfn.XLOOKUP(B4473,'[2]固定资产明细表17-杰 (2)'!$Z$3:$Z$7000,'[2]固定资产明细表17-杰 (2)'!$K$3:$K$7000)</f>
        <v>0</v>
      </c>
      <c r="J4473" s="28">
        <f>ROUND(_xlfn.XLOOKUP(B4473,'[2]固定资产明细表17-杰 (2)'!$Z$3:$Z$7000,'[2]固定资产明细表17-杰 (2)'!$J$3:$J$7000),0)</f>
        <v>0</v>
      </c>
      <c r="K4473" s="14"/>
      <c r="L4473" s="14"/>
      <c r="M4473" s="29">
        <f>_xlfn.XLOOKUP(B4473,'[2]固定资产明细表17-杰 (2)'!$Z$3:$Z$7000,'[2]固定资产明细表17-杰 (2)'!$O$3:$O$7000)</f>
        <v>0</v>
      </c>
      <c r="N4473" s="29">
        <f>_xlfn.XLOOKUP(B4473,'[2]固定资产明细表17-杰 (2)'!$Z$3:$Z$7000,'[2]固定资产明细表17-杰 (2)'!$R$3:$R$7000)</f>
        <v>0</v>
      </c>
      <c r="O4473" s="29">
        <f>_xlfn.XLOOKUP(B4473,'[2]固定资产明细表17-杰 (2)'!$Z$3:$Z$7000,'[2]固定资产明细表17-杰 (2)'!$X$3:$X$7000)</f>
        <v>0</v>
      </c>
      <c r="P4473" s="14"/>
      <c r="Q4473" s="14"/>
      <c r="R4473" s="14"/>
      <c r="S4473" s="14"/>
      <c r="T4473" s="14">
        <f t="shared" si="133"/>
        <v>0</v>
      </c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  <c r="AH4473" s="14"/>
    </row>
    <row r="4474" s="1" customFormat="1" ht="15" spans="1:34">
      <c r="A4474" s="9">
        <f t="shared" si="132"/>
        <v>4470</v>
      </c>
      <c r="B4474" s="14"/>
      <c r="C4474" s="14"/>
      <c r="D4474" s="44">
        <f>_xlfn.XLOOKUP(B4474,'[2]固定资产明细表17-杰 (2)'!$Z$3:$Z$7000,'[2]固定资产明细表17-杰 (2)'!$D$3:$D$7000)</f>
        <v>0</v>
      </c>
      <c r="E4474" s="14"/>
      <c r="F4474" s="14">
        <f>_xlfn.XLOOKUP(B4474,'[2]固定资产明细表17-杰 (2)'!$Z$3:$Z$7000,'[2]固定资产明细表17-杰 (2)'!$E$3:$E$7000)</f>
        <v>0</v>
      </c>
      <c r="G4474" s="9"/>
      <c r="H4474" s="9"/>
      <c r="I4474" s="18">
        <f>_xlfn.XLOOKUP(B4474,'[2]固定资产明细表17-杰 (2)'!$Z$3:$Z$7000,'[2]固定资产明细表17-杰 (2)'!$K$3:$K$7000)</f>
        <v>0</v>
      </c>
      <c r="J4474" s="28">
        <f>ROUND(_xlfn.XLOOKUP(B4474,'[2]固定资产明细表17-杰 (2)'!$Z$3:$Z$7000,'[2]固定资产明细表17-杰 (2)'!$J$3:$J$7000),0)</f>
        <v>0</v>
      </c>
      <c r="K4474" s="14"/>
      <c r="L4474" s="14"/>
      <c r="M4474" s="29">
        <f>_xlfn.XLOOKUP(B4474,'[2]固定资产明细表17-杰 (2)'!$Z$3:$Z$7000,'[2]固定资产明细表17-杰 (2)'!$O$3:$O$7000)</f>
        <v>0</v>
      </c>
      <c r="N4474" s="29">
        <f>_xlfn.XLOOKUP(B4474,'[2]固定资产明细表17-杰 (2)'!$Z$3:$Z$7000,'[2]固定资产明细表17-杰 (2)'!$R$3:$R$7000)</f>
        <v>0</v>
      </c>
      <c r="O4474" s="29">
        <f>_xlfn.XLOOKUP(B4474,'[2]固定资产明细表17-杰 (2)'!$Z$3:$Z$7000,'[2]固定资产明细表17-杰 (2)'!$X$3:$X$7000)</f>
        <v>0</v>
      </c>
      <c r="P4474" s="14"/>
      <c r="Q4474" s="14"/>
      <c r="R4474" s="14"/>
      <c r="S4474" s="14"/>
      <c r="T4474" s="14">
        <f t="shared" si="133"/>
        <v>0</v>
      </c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  <c r="AH4474" s="14"/>
    </row>
    <row r="4475" s="1" customFormat="1" ht="15" spans="1:34">
      <c r="A4475" s="9">
        <f t="shared" si="132"/>
        <v>4471</v>
      </c>
      <c r="B4475" s="14"/>
      <c r="C4475" s="14"/>
      <c r="D4475" s="44">
        <f>_xlfn.XLOOKUP(B4475,'[2]固定资产明细表17-杰 (2)'!$Z$3:$Z$7000,'[2]固定资产明细表17-杰 (2)'!$D$3:$D$7000)</f>
        <v>0</v>
      </c>
      <c r="E4475" s="14"/>
      <c r="F4475" s="14">
        <f>_xlfn.XLOOKUP(B4475,'[2]固定资产明细表17-杰 (2)'!$Z$3:$Z$7000,'[2]固定资产明细表17-杰 (2)'!$E$3:$E$7000)</f>
        <v>0</v>
      </c>
      <c r="G4475" s="9"/>
      <c r="H4475" s="9"/>
      <c r="I4475" s="18">
        <f>_xlfn.XLOOKUP(B4475,'[2]固定资产明细表17-杰 (2)'!$Z$3:$Z$7000,'[2]固定资产明细表17-杰 (2)'!$K$3:$K$7000)</f>
        <v>0</v>
      </c>
      <c r="J4475" s="28">
        <f>ROUND(_xlfn.XLOOKUP(B4475,'[2]固定资产明细表17-杰 (2)'!$Z$3:$Z$7000,'[2]固定资产明细表17-杰 (2)'!$J$3:$J$7000),0)</f>
        <v>0</v>
      </c>
      <c r="K4475" s="14"/>
      <c r="L4475" s="14"/>
      <c r="M4475" s="29">
        <f>_xlfn.XLOOKUP(B4475,'[2]固定资产明细表17-杰 (2)'!$Z$3:$Z$7000,'[2]固定资产明细表17-杰 (2)'!$O$3:$O$7000)</f>
        <v>0</v>
      </c>
      <c r="N4475" s="29">
        <f>_xlfn.XLOOKUP(B4475,'[2]固定资产明细表17-杰 (2)'!$Z$3:$Z$7000,'[2]固定资产明细表17-杰 (2)'!$R$3:$R$7000)</f>
        <v>0</v>
      </c>
      <c r="O4475" s="29">
        <f>_xlfn.XLOOKUP(B4475,'[2]固定资产明细表17-杰 (2)'!$Z$3:$Z$7000,'[2]固定资产明细表17-杰 (2)'!$X$3:$X$7000)</f>
        <v>0</v>
      </c>
      <c r="P4475" s="14"/>
      <c r="Q4475" s="14"/>
      <c r="R4475" s="14"/>
      <c r="S4475" s="14"/>
      <c r="T4475" s="14">
        <f t="shared" si="133"/>
        <v>0</v>
      </c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  <c r="AH4475" s="14"/>
    </row>
    <row r="4476" s="1" customFormat="1" ht="15" spans="1:34">
      <c r="A4476" s="9">
        <f t="shared" si="132"/>
        <v>4472</v>
      </c>
      <c r="B4476" s="14"/>
      <c r="C4476" s="14"/>
      <c r="D4476" s="44">
        <f>_xlfn.XLOOKUP(B4476,'[2]固定资产明细表17-杰 (2)'!$Z$3:$Z$7000,'[2]固定资产明细表17-杰 (2)'!$D$3:$D$7000)</f>
        <v>0</v>
      </c>
      <c r="E4476" s="14"/>
      <c r="F4476" s="14">
        <f>_xlfn.XLOOKUP(B4476,'[2]固定资产明细表17-杰 (2)'!$Z$3:$Z$7000,'[2]固定资产明细表17-杰 (2)'!$E$3:$E$7000)</f>
        <v>0</v>
      </c>
      <c r="G4476" s="9"/>
      <c r="H4476" s="9"/>
      <c r="I4476" s="18">
        <f>_xlfn.XLOOKUP(B4476,'[2]固定资产明细表17-杰 (2)'!$Z$3:$Z$7000,'[2]固定资产明细表17-杰 (2)'!$K$3:$K$7000)</f>
        <v>0</v>
      </c>
      <c r="J4476" s="28">
        <f>ROUND(_xlfn.XLOOKUP(B4476,'[2]固定资产明细表17-杰 (2)'!$Z$3:$Z$7000,'[2]固定资产明细表17-杰 (2)'!$J$3:$J$7000),0)</f>
        <v>0</v>
      </c>
      <c r="K4476" s="14"/>
      <c r="L4476" s="14"/>
      <c r="M4476" s="29">
        <f>_xlfn.XLOOKUP(B4476,'[2]固定资产明细表17-杰 (2)'!$Z$3:$Z$7000,'[2]固定资产明细表17-杰 (2)'!$O$3:$O$7000)</f>
        <v>0</v>
      </c>
      <c r="N4476" s="29">
        <f>_xlfn.XLOOKUP(B4476,'[2]固定资产明细表17-杰 (2)'!$Z$3:$Z$7000,'[2]固定资产明细表17-杰 (2)'!$R$3:$R$7000)</f>
        <v>0</v>
      </c>
      <c r="O4476" s="29">
        <f>_xlfn.XLOOKUP(B4476,'[2]固定资产明细表17-杰 (2)'!$Z$3:$Z$7000,'[2]固定资产明细表17-杰 (2)'!$X$3:$X$7000)</f>
        <v>0</v>
      </c>
      <c r="P4476" s="14"/>
      <c r="Q4476" s="14"/>
      <c r="R4476" s="14"/>
      <c r="S4476" s="14"/>
      <c r="T4476" s="14">
        <f t="shared" si="133"/>
        <v>0</v>
      </c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  <c r="AH4476" s="14"/>
    </row>
    <row r="4477" s="1" customFormat="1" ht="15" spans="1:34">
      <c r="A4477" s="9">
        <f t="shared" si="132"/>
        <v>4473</v>
      </c>
      <c r="B4477" s="14"/>
      <c r="C4477" s="14"/>
      <c r="D4477" s="44">
        <f>_xlfn.XLOOKUP(B4477,'[2]固定资产明细表17-杰 (2)'!$Z$3:$Z$7000,'[2]固定资产明细表17-杰 (2)'!$D$3:$D$7000)</f>
        <v>0</v>
      </c>
      <c r="E4477" s="14"/>
      <c r="F4477" s="14">
        <f>_xlfn.XLOOKUP(B4477,'[2]固定资产明细表17-杰 (2)'!$Z$3:$Z$7000,'[2]固定资产明细表17-杰 (2)'!$E$3:$E$7000)</f>
        <v>0</v>
      </c>
      <c r="G4477" s="9"/>
      <c r="H4477" s="9"/>
      <c r="I4477" s="18">
        <f>_xlfn.XLOOKUP(B4477,'[2]固定资产明细表17-杰 (2)'!$Z$3:$Z$7000,'[2]固定资产明细表17-杰 (2)'!$K$3:$K$7000)</f>
        <v>0</v>
      </c>
      <c r="J4477" s="28">
        <f>ROUND(_xlfn.XLOOKUP(B4477,'[2]固定资产明细表17-杰 (2)'!$Z$3:$Z$7000,'[2]固定资产明细表17-杰 (2)'!$J$3:$J$7000),0)</f>
        <v>0</v>
      </c>
      <c r="K4477" s="14"/>
      <c r="L4477" s="14"/>
      <c r="M4477" s="29">
        <f>_xlfn.XLOOKUP(B4477,'[2]固定资产明细表17-杰 (2)'!$Z$3:$Z$7000,'[2]固定资产明细表17-杰 (2)'!$O$3:$O$7000)</f>
        <v>0</v>
      </c>
      <c r="N4477" s="29">
        <f>_xlfn.XLOOKUP(B4477,'[2]固定资产明细表17-杰 (2)'!$Z$3:$Z$7000,'[2]固定资产明细表17-杰 (2)'!$R$3:$R$7000)</f>
        <v>0</v>
      </c>
      <c r="O4477" s="29">
        <f>_xlfn.XLOOKUP(B4477,'[2]固定资产明细表17-杰 (2)'!$Z$3:$Z$7000,'[2]固定资产明细表17-杰 (2)'!$X$3:$X$7000)</f>
        <v>0</v>
      </c>
      <c r="P4477" s="14"/>
      <c r="Q4477" s="14"/>
      <c r="R4477" s="14"/>
      <c r="S4477" s="14"/>
      <c r="T4477" s="14">
        <f t="shared" si="133"/>
        <v>0</v>
      </c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  <c r="AH4477" s="14"/>
    </row>
    <row r="4478" s="1" customFormat="1" ht="15" spans="1:34">
      <c r="A4478" s="9">
        <f t="shared" si="132"/>
        <v>4474</v>
      </c>
      <c r="B4478" s="14"/>
      <c r="C4478" s="14"/>
      <c r="D4478" s="44">
        <f>_xlfn.XLOOKUP(B4478,'[2]固定资产明细表17-杰 (2)'!$Z$3:$Z$7000,'[2]固定资产明细表17-杰 (2)'!$D$3:$D$7000)</f>
        <v>0</v>
      </c>
      <c r="E4478" s="14"/>
      <c r="F4478" s="14">
        <f>_xlfn.XLOOKUP(B4478,'[2]固定资产明细表17-杰 (2)'!$Z$3:$Z$7000,'[2]固定资产明细表17-杰 (2)'!$E$3:$E$7000)</f>
        <v>0</v>
      </c>
      <c r="G4478" s="9"/>
      <c r="H4478" s="9"/>
      <c r="I4478" s="18">
        <f>_xlfn.XLOOKUP(B4478,'[2]固定资产明细表17-杰 (2)'!$Z$3:$Z$7000,'[2]固定资产明细表17-杰 (2)'!$K$3:$K$7000)</f>
        <v>0</v>
      </c>
      <c r="J4478" s="28">
        <f>ROUND(_xlfn.XLOOKUP(B4478,'[2]固定资产明细表17-杰 (2)'!$Z$3:$Z$7000,'[2]固定资产明细表17-杰 (2)'!$J$3:$J$7000),0)</f>
        <v>0</v>
      </c>
      <c r="K4478" s="14"/>
      <c r="L4478" s="14"/>
      <c r="M4478" s="29">
        <f>_xlfn.XLOOKUP(B4478,'[2]固定资产明细表17-杰 (2)'!$Z$3:$Z$7000,'[2]固定资产明细表17-杰 (2)'!$O$3:$O$7000)</f>
        <v>0</v>
      </c>
      <c r="N4478" s="29">
        <f>_xlfn.XLOOKUP(B4478,'[2]固定资产明细表17-杰 (2)'!$Z$3:$Z$7000,'[2]固定资产明细表17-杰 (2)'!$R$3:$R$7000)</f>
        <v>0</v>
      </c>
      <c r="O4478" s="29">
        <f>_xlfn.XLOOKUP(B4478,'[2]固定资产明细表17-杰 (2)'!$Z$3:$Z$7000,'[2]固定资产明细表17-杰 (2)'!$X$3:$X$7000)</f>
        <v>0</v>
      </c>
      <c r="P4478" s="14"/>
      <c r="Q4478" s="14"/>
      <c r="R4478" s="14"/>
      <c r="S4478" s="14"/>
      <c r="T4478" s="14">
        <f t="shared" si="133"/>
        <v>0</v>
      </c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  <c r="AH4478" s="14"/>
    </row>
    <row r="4479" s="1" customFormat="1" ht="15" spans="1:34">
      <c r="A4479" s="9">
        <f t="shared" si="132"/>
        <v>4475</v>
      </c>
      <c r="B4479" s="14"/>
      <c r="C4479" s="14"/>
      <c r="D4479" s="44">
        <f>_xlfn.XLOOKUP(B4479,'[2]固定资产明细表17-杰 (2)'!$Z$3:$Z$7000,'[2]固定资产明细表17-杰 (2)'!$D$3:$D$7000)</f>
        <v>0</v>
      </c>
      <c r="E4479" s="14"/>
      <c r="F4479" s="14">
        <f>_xlfn.XLOOKUP(B4479,'[2]固定资产明细表17-杰 (2)'!$Z$3:$Z$7000,'[2]固定资产明细表17-杰 (2)'!$E$3:$E$7000)</f>
        <v>0</v>
      </c>
      <c r="G4479" s="9"/>
      <c r="H4479" s="9"/>
      <c r="I4479" s="18">
        <f>_xlfn.XLOOKUP(B4479,'[2]固定资产明细表17-杰 (2)'!$Z$3:$Z$7000,'[2]固定资产明细表17-杰 (2)'!$K$3:$K$7000)</f>
        <v>0</v>
      </c>
      <c r="J4479" s="28">
        <f>ROUND(_xlfn.XLOOKUP(B4479,'[2]固定资产明细表17-杰 (2)'!$Z$3:$Z$7000,'[2]固定资产明细表17-杰 (2)'!$J$3:$J$7000),0)</f>
        <v>0</v>
      </c>
      <c r="K4479" s="14"/>
      <c r="L4479" s="14"/>
      <c r="M4479" s="29">
        <f>_xlfn.XLOOKUP(B4479,'[2]固定资产明细表17-杰 (2)'!$Z$3:$Z$7000,'[2]固定资产明细表17-杰 (2)'!$O$3:$O$7000)</f>
        <v>0</v>
      </c>
      <c r="N4479" s="29">
        <f>_xlfn.XLOOKUP(B4479,'[2]固定资产明细表17-杰 (2)'!$Z$3:$Z$7000,'[2]固定资产明细表17-杰 (2)'!$R$3:$R$7000)</f>
        <v>0</v>
      </c>
      <c r="O4479" s="29">
        <f>_xlfn.XLOOKUP(B4479,'[2]固定资产明细表17-杰 (2)'!$Z$3:$Z$7000,'[2]固定资产明细表17-杰 (2)'!$X$3:$X$7000)</f>
        <v>0</v>
      </c>
      <c r="P4479" s="14"/>
      <c r="Q4479" s="14"/>
      <c r="R4479" s="14"/>
      <c r="S4479" s="14"/>
      <c r="T4479" s="14">
        <f t="shared" si="133"/>
        <v>0</v>
      </c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  <c r="AH4479" s="14"/>
    </row>
    <row r="4480" s="1" customFormat="1" ht="15" spans="1:34">
      <c r="A4480" s="9">
        <f t="shared" si="132"/>
        <v>4476</v>
      </c>
      <c r="B4480" s="14"/>
      <c r="C4480" s="14"/>
      <c r="D4480" s="44">
        <f>_xlfn.XLOOKUP(B4480,'[2]固定资产明细表17-杰 (2)'!$Z$3:$Z$7000,'[2]固定资产明细表17-杰 (2)'!$D$3:$D$7000)</f>
        <v>0</v>
      </c>
      <c r="E4480" s="14"/>
      <c r="F4480" s="14">
        <f>_xlfn.XLOOKUP(B4480,'[2]固定资产明细表17-杰 (2)'!$Z$3:$Z$7000,'[2]固定资产明细表17-杰 (2)'!$E$3:$E$7000)</f>
        <v>0</v>
      </c>
      <c r="G4480" s="9"/>
      <c r="H4480" s="9"/>
      <c r="I4480" s="18">
        <f>_xlfn.XLOOKUP(B4480,'[2]固定资产明细表17-杰 (2)'!$Z$3:$Z$7000,'[2]固定资产明细表17-杰 (2)'!$K$3:$K$7000)</f>
        <v>0</v>
      </c>
      <c r="J4480" s="28">
        <f>ROUND(_xlfn.XLOOKUP(B4480,'[2]固定资产明细表17-杰 (2)'!$Z$3:$Z$7000,'[2]固定资产明细表17-杰 (2)'!$J$3:$J$7000),0)</f>
        <v>0</v>
      </c>
      <c r="K4480" s="14"/>
      <c r="L4480" s="14"/>
      <c r="M4480" s="29">
        <f>_xlfn.XLOOKUP(B4480,'[2]固定资产明细表17-杰 (2)'!$Z$3:$Z$7000,'[2]固定资产明细表17-杰 (2)'!$O$3:$O$7000)</f>
        <v>0</v>
      </c>
      <c r="N4480" s="29">
        <f>_xlfn.XLOOKUP(B4480,'[2]固定资产明细表17-杰 (2)'!$Z$3:$Z$7000,'[2]固定资产明细表17-杰 (2)'!$R$3:$R$7000)</f>
        <v>0</v>
      </c>
      <c r="O4480" s="29">
        <f>_xlfn.XLOOKUP(B4480,'[2]固定资产明细表17-杰 (2)'!$Z$3:$Z$7000,'[2]固定资产明细表17-杰 (2)'!$X$3:$X$7000)</f>
        <v>0</v>
      </c>
      <c r="P4480" s="14"/>
      <c r="Q4480" s="14"/>
      <c r="R4480" s="14"/>
      <c r="S4480" s="14"/>
      <c r="T4480" s="14">
        <f t="shared" si="133"/>
        <v>0</v>
      </c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  <c r="AH4480" s="14"/>
    </row>
    <row r="4481" s="1" customFormat="1" ht="15" spans="1:34">
      <c r="A4481" s="9">
        <f t="shared" si="132"/>
        <v>4477</v>
      </c>
      <c r="B4481" s="14"/>
      <c r="C4481" s="14"/>
      <c r="D4481" s="44">
        <f>_xlfn.XLOOKUP(B4481,'[2]固定资产明细表17-杰 (2)'!$Z$3:$Z$7000,'[2]固定资产明细表17-杰 (2)'!$D$3:$D$7000)</f>
        <v>0</v>
      </c>
      <c r="E4481" s="14"/>
      <c r="F4481" s="14">
        <f>_xlfn.XLOOKUP(B4481,'[2]固定资产明细表17-杰 (2)'!$Z$3:$Z$7000,'[2]固定资产明细表17-杰 (2)'!$E$3:$E$7000)</f>
        <v>0</v>
      </c>
      <c r="G4481" s="9"/>
      <c r="H4481" s="9"/>
      <c r="I4481" s="18">
        <f>_xlfn.XLOOKUP(B4481,'[2]固定资产明细表17-杰 (2)'!$Z$3:$Z$7000,'[2]固定资产明细表17-杰 (2)'!$K$3:$K$7000)</f>
        <v>0</v>
      </c>
      <c r="J4481" s="28">
        <f>ROUND(_xlfn.XLOOKUP(B4481,'[2]固定资产明细表17-杰 (2)'!$Z$3:$Z$7000,'[2]固定资产明细表17-杰 (2)'!$J$3:$J$7000),0)</f>
        <v>0</v>
      </c>
      <c r="K4481" s="14"/>
      <c r="L4481" s="14"/>
      <c r="M4481" s="29">
        <f>_xlfn.XLOOKUP(B4481,'[2]固定资产明细表17-杰 (2)'!$Z$3:$Z$7000,'[2]固定资产明细表17-杰 (2)'!$O$3:$O$7000)</f>
        <v>0</v>
      </c>
      <c r="N4481" s="29">
        <f>_xlfn.XLOOKUP(B4481,'[2]固定资产明细表17-杰 (2)'!$Z$3:$Z$7000,'[2]固定资产明细表17-杰 (2)'!$R$3:$R$7000)</f>
        <v>0</v>
      </c>
      <c r="O4481" s="29">
        <f>_xlfn.XLOOKUP(B4481,'[2]固定资产明细表17-杰 (2)'!$Z$3:$Z$7000,'[2]固定资产明细表17-杰 (2)'!$X$3:$X$7000)</f>
        <v>0</v>
      </c>
      <c r="P4481" s="14"/>
      <c r="Q4481" s="14"/>
      <c r="R4481" s="14"/>
      <c r="S4481" s="14"/>
      <c r="T4481" s="14">
        <f t="shared" si="133"/>
        <v>0</v>
      </c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  <c r="AH4481" s="14"/>
    </row>
    <row r="4482" s="1" customFormat="1" ht="15" spans="1:34">
      <c r="A4482" s="9">
        <f t="shared" si="132"/>
        <v>4478</v>
      </c>
      <c r="B4482" s="14"/>
      <c r="C4482" s="14"/>
      <c r="D4482" s="44">
        <f>_xlfn.XLOOKUP(B4482,'[2]固定资产明细表17-杰 (2)'!$Z$3:$Z$7000,'[2]固定资产明细表17-杰 (2)'!$D$3:$D$7000)</f>
        <v>0</v>
      </c>
      <c r="E4482" s="14"/>
      <c r="F4482" s="14">
        <f>_xlfn.XLOOKUP(B4482,'[2]固定资产明细表17-杰 (2)'!$Z$3:$Z$7000,'[2]固定资产明细表17-杰 (2)'!$E$3:$E$7000)</f>
        <v>0</v>
      </c>
      <c r="G4482" s="9"/>
      <c r="H4482" s="9"/>
      <c r="I4482" s="18">
        <f>_xlfn.XLOOKUP(B4482,'[2]固定资产明细表17-杰 (2)'!$Z$3:$Z$7000,'[2]固定资产明细表17-杰 (2)'!$K$3:$K$7000)</f>
        <v>0</v>
      </c>
      <c r="J4482" s="28">
        <f>ROUND(_xlfn.XLOOKUP(B4482,'[2]固定资产明细表17-杰 (2)'!$Z$3:$Z$7000,'[2]固定资产明细表17-杰 (2)'!$J$3:$J$7000),0)</f>
        <v>0</v>
      </c>
      <c r="K4482" s="14"/>
      <c r="L4482" s="14"/>
      <c r="M4482" s="29">
        <f>_xlfn.XLOOKUP(B4482,'[2]固定资产明细表17-杰 (2)'!$Z$3:$Z$7000,'[2]固定资产明细表17-杰 (2)'!$O$3:$O$7000)</f>
        <v>0</v>
      </c>
      <c r="N4482" s="29">
        <f>_xlfn.XLOOKUP(B4482,'[2]固定资产明细表17-杰 (2)'!$Z$3:$Z$7000,'[2]固定资产明细表17-杰 (2)'!$R$3:$R$7000)</f>
        <v>0</v>
      </c>
      <c r="O4482" s="29">
        <f>_xlfn.XLOOKUP(B4482,'[2]固定资产明细表17-杰 (2)'!$Z$3:$Z$7000,'[2]固定资产明细表17-杰 (2)'!$X$3:$X$7000)</f>
        <v>0</v>
      </c>
      <c r="P4482" s="14"/>
      <c r="Q4482" s="14"/>
      <c r="R4482" s="14"/>
      <c r="S4482" s="14"/>
      <c r="T4482" s="14">
        <f t="shared" si="133"/>
        <v>0</v>
      </c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  <c r="AH4482" s="14"/>
    </row>
    <row r="4483" s="1" customFormat="1" ht="15" spans="1:34">
      <c r="A4483" s="9">
        <f t="shared" si="132"/>
        <v>4479</v>
      </c>
      <c r="B4483" s="14"/>
      <c r="C4483" s="14"/>
      <c r="D4483" s="44">
        <f>_xlfn.XLOOKUP(B4483,'[2]固定资产明细表17-杰 (2)'!$Z$3:$Z$7000,'[2]固定资产明细表17-杰 (2)'!$D$3:$D$7000)</f>
        <v>0</v>
      </c>
      <c r="E4483" s="14"/>
      <c r="F4483" s="14">
        <f>_xlfn.XLOOKUP(B4483,'[2]固定资产明细表17-杰 (2)'!$Z$3:$Z$7000,'[2]固定资产明细表17-杰 (2)'!$E$3:$E$7000)</f>
        <v>0</v>
      </c>
      <c r="G4483" s="9"/>
      <c r="H4483" s="9"/>
      <c r="I4483" s="18">
        <f>_xlfn.XLOOKUP(B4483,'[2]固定资产明细表17-杰 (2)'!$Z$3:$Z$7000,'[2]固定资产明细表17-杰 (2)'!$K$3:$K$7000)</f>
        <v>0</v>
      </c>
      <c r="J4483" s="28">
        <f>ROUND(_xlfn.XLOOKUP(B4483,'[2]固定资产明细表17-杰 (2)'!$Z$3:$Z$7000,'[2]固定资产明细表17-杰 (2)'!$J$3:$J$7000),0)</f>
        <v>0</v>
      </c>
      <c r="K4483" s="14"/>
      <c r="L4483" s="14"/>
      <c r="M4483" s="29">
        <f>_xlfn.XLOOKUP(B4483,'[2]固定资产明细表17-杰 (2)'!$Z$3:$Z$7000,'[2]固定资产明细表17-杰 (2)'!$O$3:$O$7000)</f>
        <v>0</v>
      </c>
      <c r="N4483" s="29">
        <f>_xlfn.XLOOKUP(B4483,'[2]固定资产明细表17-杰 (2)'!$Z$3:$Z$7000,'[2]固定资产明细表17-杰 (2)'!$R$3:$R$7000)</f>
        <v>0</v>
      </c>
      <c r="O4483" s="29">
        <f>_xlfn.XLOOKUP(B4483,'[2]固定资产明细表17-杰 (2)'!$Z$3:$Z$7000,'[2]固定资产明细表17-杰 (2)'!$X$3:$X$7000)</f>
        <v>0</v>
      </c>
      <c r="P4483" s="14"/>
      <c r="Q4483" s="14"/>
      <c r="R4483" s="14"/>
      <c r="S4483" s="14"/>
      <c r="T4483" s="14">
        <f t="shared" si="133"/>
        <v>0</v>
      </c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  <c r="AH4483" s="14"/>
    </row>
    <row r="4484" s="1" customFormat="1" ht="15" spans="1:34">
      <c r="A4484" s="9">
        <f t="shared" si="132"/>
        <v>4480</v>
      </c>
      <c r="B4484" s="14"/>
      <c r="C4484" s="14"/>
      <c r="D4484" s="44">
        <f>_xlfn.XLOOKUP(B4484,'[2]固定资产明细表17-杰 (2)'!$Z$3:$Z$7000,'[2]固定资产明细表17-杰 (2)'!$D$3:$D$7000)</f>
        <v>0</v>
      </c>
      <c r="E4484" s="14"/>
      <c r="F4484" s="14">
        <f>_xlfn.XLOOKUP(B4484,'[2]固定资产明细表17-杰 (2)'!$Z$3:$Z$7000,'[2]固定资产明细表17-杰 (2)'!$E$3:$E$7000)</f>
        <v>0</v>
      </c>
      <c r="G4484" s="9"/>
      <c r="H4484" s="9"/>
      <c r="I4484" s="18">
        <f>_xlfn.XLOOKUP(B4484,'[2]固定资产明细表17-杰 (2)'!$Z$3:$Z$7000,'[2]固定资产明细表17-杰 (2)'!$K$3:$K$7000)</f>
        <v>0</v>
      </c>
      <c r="J4484" s="28">
        <f>ROUND(_xlfn.XLOOKUP(B4484,'[2]固定资产明细表17-杰 (2)'!$Z$3:$Z$7000,'[2]固定资产明细表17-杰 (2)'!$J$3:$J$7000),0)</f>
        <v>0</v>
      </c>
      <c r="K4484" s="14"/>
      <c r="L4484" s="14"/>
      <c r="M4484" s="29">
        <f>_xlfn.XLOOKUP(B4484,'[2]固定资产明细表17-杰 (2)'!$Z$3:$Z$7000,'[2]固定资产明细表17-杰 (2)'!$O$3:$O$7000)</f>
        <v>0</v>
      </c>
      <c r="N4484" s="29">
        <f>_xlfn.XLOOKUP(B4484,'[2]固定资产明细表17-杰 (2)'!$Z$3:$Z$7000,'[2]固定资产明细表17-杰 (2)'!$R$3:$R$7000)</f>
        <v>0</v>
      </c>
      <c r="O4484" s="29">
        <f>_xlfn.XLOOKUP(B4484,'[2]固定资产明细表17-杰 (2)'!$Z$3:$Z$7000,'[2]固定资产明细表17-杰 (2)'!$X$3:$X$7000)</f>
        <v>0</v>
      </c>
      <c r="P4484" s="14"/>
      <c r="Q4484" s="14"/>
      <c r="R4484" s="14"/>
      <c r="S4484" s="14"/>
      <c r="T4484" s="14">
        <f t="shared" si="133"/>
        <v>0</v>
      </c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  <c r="AH4484" s="14"/>
    </row>
    <row r="4485" s="1" customFormat="1" ht="15" spans="1:34">
      <c r="A4485" s="9">
        <f t="shared" si="132"/>
        <v>4481</v>
      </c>
      <c r="B4485" s="14"/>
      <c r="C4485" s="14"/>
      <c r="D4485" s="44">
        <f>_xlfn.XLOOKUP(B4485,'[2]固定资产明细表17-杰 (2)'!$Z$3:$Z$7000,'[2]固定资产明细表17-杰 (2)'!$D$3:$D$7000)</f>
        <v>0</v>
      </c>
      <c r="E4485" s="14"/>
      <c r="F4485" s="14">
        <f>_xlfn.XLOOKUP(B4485,'[2]固定资产明细表17-杰 (2)'!$Z$3:$Z$7000,'[2]固定资产明细表17-杰 (2)'!$E$3:$E$7000)</f>
        <v>0</v>
      </c>
      <c r="G4485" s="9"/>
      <c r="H4485" s="9"/>
      <c r="I4485" s="18">
        <f>_xlfn.XLOOKUP(B4485,'[2]固定资产明细表17-杰 (2)'!$Z$3:$Z$7000,'[2]固定资产明细表17-杰 (2)'!$K$3:$K$7000)</f>
        <v>0</v>
      </c>
      <c r="J4485" s="28">
        <f>ROUND(_xlfn.XLOOKUP(B4485,'[2]固定资产明细表17-杰 (2)'!$Z$3:$Z$7000,'[2]固定资产明细表17-杰 (2)'!$J$3:$J$7000),0)</f>
        <v>0</v>
      </c>
      <c r="K4485" s="14"/>
      <c r="L4485" s="14"/>
      <c r="M4485" s="29">
        <f>_xlfn.XLOOKUP(B4485,'[2]固定资产明细表17-杰 (2)'!$Z$3:$Z$7000,'[2]固定资产明细表17-杰 (2)'!$O$3:$O$7000)</f>
        <v>0</v>
      </c>
      <c r="N4485" s="29">
        <f>_xlfn.XLOOKUP(B4485,'[2]固定资产明细表17-杰 (2)'!$Z$3:$Z$7000,'[2]固定资产明细表17-杰 (2)'!$R$3:$R$7000)</f>
        <v>0</v>
      </c>
      <c r="O4485" s="29">
        <f>_xlfn.XLOOKUP(B4485,'[2]固定资产明细表17-杰 (2)'!$Z$3:$Z$7000,'[2]固定资产明细表17-杰 (2)'!$X$3:$X$7000)</f>
        <v>0</v>
      </c>
      <c r="P4485" s="14"/>
      <c r="Q4485" s="14"/>
      <c r="R4485" s="14"/>
      <c r="S4485" s="14"/>
      <c r="T4485" s="14">
        <f t="shared" si="133"/>
        <v>0</v>
      </c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  <c r="AH4485" s="14"/>
    </row>
    <row r="4486" s="1" customFormat="1" ht="15" spans="1:34">
      <c r="A4486" s="9">
        <f t="shared" si="132"/>
        <v>4482</v>
      </c>
      <c r="B4486" s="14"/>
      <c r="C4486" s="14"/>
      <c r="D4486" s="44">
        <f>_xlfn.XLOOKUP(B4486,'[2]固定资产明细表17-杰 (2)'!$Z$3:$Z$7000,'[2]固定资产明细表17-杰 (2)'!$D$3:$D$7000)</f>
        <v>0</v>
      </c>
      <c r="E4486" s="14"/>
      <c r="F4486" s="14">
        <f>_xlfn.XLOOKUP(B4486,'[2]固定资产明细表17-杰 (2)'!$Z$3:$Z$7000,'[2]固定资产明细表17-杰 (2)'!$E$3:$E$7000)</f>
        <v>0</v>
      </c>
      <c r="G4486" s="9"/>
      <c r="H4486" s="9"/>
      <c r="I4486" s="18">
        <f>_xlfn.XLOOKUP(B4486,'[2]固定资产明细表17-杰 (2)'!$Z$3:$Z$7000,'[2]固定资产明细表17-杰 (2)'!$K$3:$K$7000)</f>
        <v>0</v>
      </c>
      <c r="J4486" s="28">
        <f>ROUND(_xlfn.XLOOKUP(B4486,'[2]固定资产明细表17-杰 (2)'!$Z$3:$Z$7000,'[2]固定资产明细表17-杰 (2)'!$J$3:$J$7000),0)</f>
        <v>0</v>
      </c>
      <c r="K4486" s="14"/>
      <c r="L4486" s="14"/>
      <c r="M4486" s="29">
        <f>_xlfn.XLOOKUP(B4486,'[2]固定资产明细表17-杰 (2)'!$Z$3:$Z$7000,'[2]固定资产明细表17-杰 (2)'!$O$3:$O$7000)</f>
        <v>0</v>
      </c>
      <c r="N4486" s="29">
        <f>_xlfn.XLOOKUP(B4486,'[2]固定资产明细表17-杰 (2)'!$Z$3:$Z$7000,'[2]固定资产明细表17-杰 (2)'!$R$3:$R$7000)</f>
        <v>0</v>
      </c>
      <c r="O4486" s="29">
        <f>_xlfn.XLOOKUP(B4486,'[2]固定资产明细表17-杰 (2)'!$Z$3:$Z$7000,'[2]固定资产明细表17-杰 (2)'!$X$3:$X$7000)</f>
        <v>0</v>
      </c>
      <c r="P4486" s="14"/>
      <c r="Q4486" s="14"/>
      <c r="R4486" s="14"/>
      <c r="S4486" s="14"/>
      <c r="T4486" s="14">
        <f t="shared" si="133"/>
        <v>0</v>
      </c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  <c r="AH4486" s="14"/>
    </row>
    <row r="4487" s="1" customFormat="1" ht="15" spans="1:34">
      <c r="A4487" s="9">
        <f t="shared" si="132"/>
        <v>4483</v>
      </c>
      <c r="B4487" s="14"/>
      <c r="C4487" s="14"/>
      <c r="D4487" s="44">
        <f>_xlfn.XLOOKUP(B4487,'[2]固定资产明细表17-杰 (2)'!$Z$3:$Z$7000,'[2]固定资产明细表17-杰 (2)'!$D$3:$D$7000)</f>
        <v>0</v>
      </c>
      <c r="E4487" s="14"/>
      <c r="F4487" s="14">
        <f>_xlfn.XLOOKUP(B4487,'[2]固定资产明细表17-杰 (2)'!$Z$3:$Z$7000,'[2]固定资产明细表17-杰 (2)'!$E$3:$E$7000)</f>
        <v>0</v>
      </c>
      <c r="G4487" s="9"/>
      <c r="H4487" s="9"/>
      <c r="I4487" s="18">
        <f>_xlfn.XLOOKUP(B4487,'[2]固定资产明细表17-杰 (2)'!$Z$3:$Z$7000,'[2]固定资产明细表17-杰 (2)'!$K$3:$K$7000)</f>
        <v>0</v>
      </c>
      <c r="J4487" s="28">
        <f>ROUND(_xlfn.XLOOKUP(B4487,'[2]固定资产明细表17-杰 (2)'!$Z$3:$Z$7000,'[2]固定资产明细表17-杰 (2)'!$J$3:$J$7000),0)</f>
        <v>0</v>
      </c>
      <c r="K4487" s="14"/>
      <c r="L4487" s="14"/>
      <c r="M4487" s="29">
        <f>_xlfn.XLOOKUP(B4487,'[2]固定资产明细表17-杰 (2)'!$Z$3:$Z$7000,'[2]固定资产明细表17-杰 (2)'!$O$3:$O$7000)</f>
        <v>0</v>
      </c>
      <c r="N4487" s="29">
        <f>_xlfn.XLOOKUP(B4487,'[2]固定资产明细表17-杰 (2)'!$Z$3:$Z$7000,'[2]固定资产明细表17-杰 (2)'!$R$3:$R$7000)</f>
        <v>0</v>
      </c>
      <c r="O4487" s="29">
        <f>_xlfn.XLOOKUP(B4487,'[2]固定资产明细表17-杰 (2)'!$Z$3:$Z$7000,'[2]固定资产明细表17-杰 (2)'!$X$3:$X$7000)</f>
        <v>0</v>
      </c>
      <c r="P4487" s="14"/>
      <c r="Q4487" s="14"/>
      <c r="R4487" s="14"/>
      <c r="S4487" s="14"/>
      <c r="T4487" s="14">
        <f t="shared" si="133"/>
        <v>0</v>
      </c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  <c r="AH4487" s="14"/>
    </row>
    <row r="4488" s="1" customFormat="1" ht="15" spans="1:34">
      <c r="A4488" s="9">
        <f t="shared" si="132"/>
        <v>4484</v>
      </c>
      <c r="B4488" s="14"/>
      <c r="C4488" s="14"/>
      <c r="D4488" s="44">
        <f>_xlfn.XLOOKUP(B4488,'[2]固定资产明细表17-杰 (2)'!$Z$3:$Z$7000,'[2]固定资产明细表17-杰 (2)'!$D$3:$D$7000)</f>
        <v>0</v>
      </c>
      <c r="E4488" s="14"/>
      <c r="F4488" s="14">
        <f>_xlfn.XLOOKUP(B4488,'[2]固定资产明细表17-杰 (2)'!$Z$3:$Z$7000,'[2]固定资产明细表17-杰 (2)'!$E$3:$E$7000)</f>
        <v>0</v>
      </c>
      <c r="G4488" s="9"/>
      <c r="H4488" s="9"/>
      <c r="I4488" s="18">
        <f>_xlfn.XLOOKUP(B4488,'[2]固定资产明细表17-杰 (2)'!$Z$3:$Z$7000,'[2]固定资产明细表17-杰 (2)'!$K$3:$K$7000)</f>
        <v>0</v>
      </c>
      <c r="J4488" s="28">
        <f>ROUND(_xlfn.XLOOKUP(B4488,'[2]固定资产明细表17-杰 (2)'!$Z$3:$Z$7000,'[2]固定资产明细表17-杰 (2)'!$J$3:$J$7000),0)</f>
        <v>0</v>
      </c>
      <c r="K4488" s="14"/>
      <c r="L4488" s="14"/>
      <c r="M4488" s="29">
        <f>_xlfn.XLOOKUP(B4488,'[2]固定资产明细表17-杰 (2)'!$Z$3:$Z$7000,'[2]固定资产明细表17-杰 (2)'!$O$3:$O$7000)</f>
        <v>0</v>
      </c>
      <c r="N4488" s="29">
        <f>_xlfn.XLOOKUP(B4488,'[2]固定资产明细表17-杰 (2)'!$Z$3:$Z$7000,'[2]固定资产明细表17-杰 (2)'!$R$3:$R$7000)</f>
        <v>0</v>
      </c>
      <c r="O4488" s="29">
        <f>_xlfn.XLOOKUP(B4488,'[2]固定资产明细表17-杰 (2)'!$Z$3:$Z$7000,'[2]固定资产明细表17-杰 (2)'!$X$3:$X$7000)</f>
        <v>0</v>
      </c>
      <c r="P4488" s="14"/>
      <c r="Q4488" s="14"/>
      <c r="R4488" s="14"/>
      <c r="S4488" s="14"/>
      <c r="T4488" s="14">
        <f t="shared" si="133"/>
        <v>0</v>
      </c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  <c r="AH4488" s="14"/>
    </row>
    <row r="4489" s="1" customFormat="1" ht="15" spans="1:34">
      <c r="A4489" s="9">
        <f t="shared" si="132"/>
        <v>4485</v>
      </c>
      <c r="B4489" s="14"/>
      <c r="C4489" s="14"/>
      <c r="D4489" s="44">
        <f>_xlfn.XLOOKUP(B4489,'[2]固定资产明细表17-杰 (2)'!$Z$3:$Z$7000,'[2]固定资产明细表17-杰 (2)'!$D$3:$D$7000)</f>
        <v>0</v>
      </c>
      <c r="E4489" s="14"/>
      <c r="F4489" s="14">
        <f>_xlfn.XLOOKUP(B4489,'[2]固定资产明细表17-杰 (2)'!$Z$3:$Z$7000,'[2]固定资产明细表17-杰 (2)'!$E$3:$E$7000)</f>
        <v>0</v>
      </c>
      <c r="G4489" s="9"/>
      <c r="H4489" s="9"/>
      <c r="I4489" s="18">
        <f>_xlfn.XLOOKUP(B4489,'[2]固定资产明细表17-杰 (2)'!$Z$3:$Z$7000,'[2]固定资产明细表17-杰 (2)'!$K$3:$K$7000)</f>
        <v>0</v>
      </c>
      <c r="J4489" s="28">
        <f>ROUND(_xlfn.XLOOKUP(B4489,'[2]固定资产明细表17-杰 (2)'!$Z$3:$Z$7000,'[2]固定资产明细表17-杰 (2)'!$J$3:$J$7000),0)</f>
        <v>0</v>
      </c>
      <c r="K4489" s="14"/>
      <c r="L4489" s="14"/>
      <c r="M4489" s="29">
        <f>_xlfn.XLOOKUP(B4489,'[2]固定资产明细表17-杰 (2)'!$Z$3:$Z$7000,'[2]固定资产明细表17-杰 (2)'!$O$3:$O$7000)</f>
        <v>0</v>
      </c>
      <c r="N4489" s="29">
        <f>_xlfn.XLOOKUP(B4489,'[2]固定资产明细表17-杰 (2)'!$Z$3:$Z$7000,'[2]固定资产明细表17-杰 (2)'!$R$3:$R$7000)</f>
        <v>0</v>
      </c>
      <c r="O4489" s="29">
        <f>_xlfn.XLOOKUP(B4489,'[2]固定资产明细表17-杰 (2)'!$Z$3:$Z$7000,'[2]固定资产明细表17-杰 (2)'!$X$3:$X$7000)</f>
        <v>0</v>
      </c>
      <c r="P4489" s="14"/>
      <c r="Q4489" s="14"/>
      <c r="R4489" s="14"/>
      <c r="S4489" s="14"/>
      <c r="T4489" s="14">
        <f t="shared" si="133"/>
        <v>0</v>
      </c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  <c r="AH4489" s="14"/>
    </row>
    <row r="4490" s="1" customFormat="1" ht="15" spans="1:34">
      <c r="A4490" s="9">
        <f t="shared" si="132"/>
        <v>4486</v>
      </c>
      <c r="B4490" s="14"/>
      <c r="C4490" s="14"/>
      <c r="D4490" s="44">
        <f>_xlfn.XLOOKUP(B4490,'[2]固定资产明细表17-杰 (2)'!$Z$3:$Z$7000,'[2]固定资产明细表17-杰 (2)'!$D$3:$D$7000)</f>
        <v>0</v>
      </c>
      <c r="E4490" s="14"/>
      <c r="F4490" s="14">
        <f>_xlfn.XLOOKUP(B4490,'[2]固定资产明细表17-杰 (2)'!$Z$3:$Z$7000,'[2]固定资产明细表17-杰 (2)'!$E$3:$E$7000)</f>
        <v>0</v>
      </c>
      <c r="G4490" s="9"/>
      <c r="H4490" s="9"/>
      <c r="I4490" s="18">
        <f>_xlfn.XLOOKUP(B4490,'[2]固定资产明细表17-杰 (2)'!$Z$3:$Z$7000,'[2]固定资产明细表17-杰 (2)'!$K$3:$K$7000)</f>
        <v>0</v>
      </c>
      <c r="J4490" s="28">
        <f>ROUND(_xlfn.XLOOKUP(B4490,'[2]固定资产明细表17-杰 (2)'!$Z$3:$Z$7000,'[2]固定资产明细表17-杰 (2)'!$J$3:$J$7000),0)</f>
        <v>0</v>
      </c>
      <c r="K4490" s="14"/>
      <c r="L4490" s="14"/>
      <c r="M4490" s="29">
        <f>_xlfn.XLOOKUP(B4490,'[2]固定资产明细表17-杰 (2)'!$Z$3:$Z$7000,'[2]固定资产明细表17-杰 (2)'!$O$3:$O$7000)</f>
        <v>0</v>
      </c>
      <c r="N4490" s="29">
        <f>_xlfn.XLOOKUP(B4490,'[2]固定资产明细表17-杰 (2)'!$Z$3:$Z$7000,'[2]固定资产明细表17-杰 (2)'!$R$3:$R$7000)</f>
        <v>0</v>
      </c>
      <c r="O4490" s="29">
        <f>_xlfn.XLOOKUP(B4490,'[2]固定资产明细表17-杰 (2)'!$Z$3:$Z$7000,'[2]固定资产明细表17-杰 (2)'!$X$3:$X$7000)</f>
        <v>0</v>
      </c>
      <c r="P4490" s="14"/>
      <c r="Q4490" s="14"/>
      <c r="R4490" s="14"/>
      <c r="S4490" s="14"/>
      <c r="T4490" s="14">
        <f t="shared" si="133"/>
        <v>0</v>
      </c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  <c r="AH4490" s="14"/>
    </row>
    <row r="4491" s="1" customFormat="1" ht="15" spans="1:34">
      <c r="A4491" s="9">
        <f t="shared" si="132"/>
        <v>4487</v>
      </c>
      <c r="B4491" s="14"/>
      <c r="C4491" s="14"/>
      <c r="D4491" s="44">
        <f>_xlfn.XLOOKUP(B4491,'[2]固定资产明细表17-杰 (2)'!$Z$3:$Z$7000,'[2]固定资产明细表17-杰 (2)'!$D$3:$D$7000)</f>
        <v>0</v>
      </c>
      <c r="E4491" s="14"/>
      <c r="F4491" s="14">
        <f>_xlfn.XLOOKUP(B4491,'[2]固定资产明细表17-杰 (2)'!$Z$3:$Z$7000,'[2]固定资产明细表17-杰 (2)'!$E$3:$E$7000)</f>
        <v>0</v>
      </c>
      <c r="G4491" s="9"/>
      <c r="H4491" s="9"/>
      <c r="I4491" s="18">
        <f>_xlfn.XLOOKUP(B4491,'[2]固定资产明细表17-杰 (2)'!$Z$3:$Z$7000,'[2]固定资产明细表17-杰 (2)'!$K$3:$K$7000)</f>
        <v>0</v>
      </c>
      <c r="J4491" s="28">
        <f>ROUND(_xlfn.XLOOKUP(B4491,'[2]固定资产明细表17-杰 (2)'!$Z$3:$Z$7000,'[2]固定资产明细表17-杰 (2)'!$J$3:$J$7000),0)</f>
        <v>0</v>
      </c>
      <c r="K4491" s="14"/>
      <c r="L4491" s="14"/>
      <c r="M4491" s="29">
        <f>_xlfn.XLOOKUP(B4491,'[2]固定资产明细表17-杰 (2)'!$Z$3:$Z$7000,'[2]固定资产明细表17-杰 (2)'!$O$3:$O$7000)</f>
        <v>0</v>
      </c>
      <c r="N4491" s="29">
        <f>_xlfn.XLOOKUP(B4491,'[2]固定资产明细表17-杰 (2)'!$Z$3:$Z$7000,'[2]固定资产明细表17-杰 (2)'!$R$3:$R$7000)</f>
        <v>0</v>
      </c>
      <c r="O4491" s="29">
        <f>_xlfn.XLOOKUP(B4491,'[2]固定资产明细表17-杰 (2)'!$Z$3:$Z$7000,'[2]固定资产明细表17-杰 (2)'!$X$3:$X$7000)</f>
        <v>0</v>
      </c>
      <c r="P4491" s="14"/>
      <c r="Q4491" s="14"/>
      <c r="R4491" s="14"/>
      <c r="S4491" s="14"/>
      <c r="T4491" s="14">
        <f t="shared" si="133"/>
        <v>0</v>
      </c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  <c r="AH4491" s="14"/>
    </row>
    <row r="4492" s="1" customFormat="1" ht="15" spans="1:34">
      <c r="A4492" s="9">
        <f t="shared" si="132"/>
        <v>4488</v>
      </c>
      <c r="B4492" s="14"/>
      <c r="C4492" s="14"/>
      <c r="D4492" s="44">
        <f>_xlfn.XLOOKUP(B4492,'[2]固定资产明细表17-杰 (2)'!$Z$3:$Z$7000,'[2]固定资产明细表17-杰 (2)'!$D$3:$D$7000)</f>
        <v>0</v>
      </c>
      <c r="E4492" s="14"/>
      <c r="F4492" s="14">
        <f>_xlfn.XLOOKUP(B4492,'[2]固定资产明细表17-杰 (2)'!$Z$3:$Z$7000,'[2]固定资产明细表17-杰 (2)'!$E$3:$E$7000)</f>
        <v>0</v>
      </c>
      <c r="G4492" s="9"/>
      <c r="H4492" s="9"/>
      <c r="I4492" s="18">
        <f>_xlfn.XLOOKUP(B4492,'[2]固定资产明细表17-杰 (2)'!$Z$3:$Z$7000,'[2]固定资产明细表17-杰 (2)'!$K$3:$K$7000)</f>
        <v>0</v>
      </c>
      <c r="J4492" s="28">
        <f>ROUND(_xlfn.XLOOKUP(B4492,'[2]固定资产明细表17-杰 (2)'!$Z$3:$Z$7000,'[2]固定资产明细表17-杰 (2)'!$J$3:$J$7000),0)</f>
        <v>0</v>
      </c>
      <c r="K4492" s="14"/>
      <c r="L4492" s="14"/>
      <c r="M4492" s="29">
        <f>_xlfn.XLOOKUP(B4492,'[2]固定资产明细表17-杰 (2)'!$Z$3:$Z$7000,'[2]固定资产明细表17-杰 (2)'!$O$3:$O$7000)</f>
        <v>0</v>
      </c>
      <c r="N4492" s="29">
        <f>_xlfn.XLOOKUP(B4492,'[2]固定资产明细表17-杰 (2)'!$Z$3:$Z$7000,'[2]固定资产明细表17-杰 (2)'!$R$3:$R$7000)</f>
        <v>0</v>
      </c>
      <c r="O4492" s="29">
        <f>_xlfn.XLOOKUP(B4492,'[2]固定资产明细表17-杰 (2)'!$Z$3:$Z$7000,'[2]固定资产明细表17-杰 (2)'!$X$3:$X$7000)</f>
        <v>0</v>
      </c>
      <c r="P4492" s="14"/>
      <c r="Q4492" s="14"/>
      <c r="R4492" s="14"/>
      <c r="S4492" s="14"/>
      <c r="T4492" s="14">
        <f t="shared" si="133"/>
        <v>0</v>
      </c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  <c r="AH4492" s="14"/>
    </row>
    <row r="4493" s="1" customFormat="1" ht="15" spans="1:34">
      <c r="A4493" s="9">
        <f t="shared" si="132"/>
        <v>4489</v>
      </c>
      <c r="B4493" s="14"/>
      <c r="C4493" s="14"/>
      <c r="D4493" s="44">
        <f>_xlfn.XLOOKUP(B4493,'[2]固定资产明细表17-杰 (2)'!$Z$3:$Z$7000,'[2]固定资产明细表17-杰 (2)'!$D$3:$D$7000)</f>
        <v>0</v>
      </c>
      <c r="E4493" s="14"/>
      <c r="F4493" s="14">
        <f>_xlfn.XLOOKUP(B4493,'[2]固定资产明细表17-杰 (2)'!$Z$3:$Z$7000,'[2]固定资产明细表17-杰 (2)'!$E$3:$E$7000)</f>
        <v>0</v>
      </c>
      <c r="G4493" s="9"/>
      <c r="H4493" s="9"/>
      <c r="I4493" s="18">
        <f>_xlfn.XLOOKUP(B4493,'[2]固定资产明细表17-杰 (2)'!$Z$3:$Z$7000,'[2]固定资产明细表17-杰 (2)'!$K$3:$K$7000)</f>
        <v>0</v>
      </c>
      <c r="J4493" s="28">
        <f>ROUND(_xlfn.XLOOKUP(B4493,'[2]固定资产明细表17-杰 (2)'!$Z$3:$Z$7000,'[2]固定资产明细表17-杰 (2)'!$J$3:$J$7000),0)</f>
        <v>0</v>
      </c>
      <c r="K4493" s="14"/>
      <c r="L4493" s="14"/>
      <c r="M4493" s="29">
        <f>_xlfn.XLOOKUP(B4493,'[2]固定资产明细表17-杰 (2)'!$Z$3:$Z$7000,'[2]固定资产明细表17-杰 (2)'!$O$3:$O$7000)</f>
        <v>0</v>
      </c>
      <c r="N4493" s="29">
        <f>_xlfn.XLOOKUP(B4493,'[2]固定资产明细表17-杰 (2)'!$Z$3:$Z$7000,'[2]固定资产明细表17-杰 (2)'!$R$3:$R$7000)</f>
        <v>0</v>
      </c>
      <c r="O4493" s="29">
        <f>_xlfn.XLOOKUP(B4493,'[2]固定资产明细表17-杰 (2)'!$Z$3:$Z$7000,'[2]固定资产明细表17-杰 (2)'!$X$3:$X$7000)</f>
        <v>0</v>
      </c>
      <c r="P4493" s="14"/>
      <c r="Q4493" s="14"/>
      <c r="R4493" s="14"/>
      <c r="S4493" s="14"/>
      <c r="T4493" s="14">
        <f t="shared" si="133"/>
        <v>0</v>
      </c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  <c r="AH4493" s="14"/>
    </row>
    <row r="4494" s="1" customFormat="1" ht="15" spans="1:34">
      <c r="A4494" s="9">
        <f t="shared" si="132"/>
        <v>4490</v>
      </c>
      <c r="B4494" s="14"/>
      <c r="C4494" s="14"/>
      <c r="D4494" s="44">
        <f>_xlfn.XLOOKUP(B4494,'[2]固定资产明细表17-杰 (2)'!$Z$3:$Z$7000,'[2]固定资产明细表17-杰 (2)'!$D$3:$D$7000)</f>
        <v>0</v>
      </c>
      <c r="E4494" s="14"/>
      <c r="F4494" s="14">
        <f>_xlfn.XLOOKUP(B4494,'[2]固定资产明细表17-杰 (2)'!$Z$3:$Z$7000,'[2]固定资产明细表17-杰 (2)'!$E$3:$E$7000)</f>
        <v>0</v>
      </c>
      <c r="G4494" s="9"/>
      <c r="H4494" s="9"/>
      <c r="I4494" s="18">
        <f>_xlfn.XLOOKUP(B4494,'[2]固定资产明细表17-杰 (2)'!$Z$3:$Z$7000,'[2]固定资产明细表17-杰 (2)'!$K$3:$K$7000)</f>
        <v>0</v>
      </c>
      <c r="J4494" s="28">
        <f>ROUND(_xlfn.XLOOKUP(B4494,'[2]固定资产明细表17-杰 (2)'!$Z$3:$Z$7000,'[2]固定资产明细表17-杰 (2)'!$J$3:$J$7000),0)</f>
        <v>0</v>
      </c>
      <c r="K4494" s="14"/>
      <c r="L4494" s="14"/>
      <c r="M4494" s="29">
        <f>_xlfn.XLOOKUP(B4494,'[2]固定资产明细表17-杰 (2)'!$Z$3:$Z$7000,'[2]固定资产明细表17-杰 (2)'!$O$3:$O$7000)</f>
        <v>0</v>
      </c>
      <c r="N4494" s="29">
        <f>_xlfn.XLOOKUP(B4494,'[2]固定资产明细表17-杰 (2)'!$Z$3:$Z$7000,'[2]固定资产明细表17-杰 (2)'!$R$3:$R$7000)</f>
        <v>0</v>
      </c>
      <c r="O4494" s="29">
        <f>_xlfn.XLOOKUP(B4494,'[2]固定资产明细表17-杰 (2)'!$Z$3:$Z$7000,'[2]固定资产明细表17-杰 (2)'!$X$3:$X$7000)</f>
        <v>0</v>
      </c>
      <c r="P4494" s="14"/>
      <c r="Q4494" s="14"/>
      <c r="R4494" s="14"/>
      <c r="S4494" s="14"/>
      <c r="T4494" s="14">
        <f t="shared" si="133"/>
        <v>0</v>
      </c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  <c r="AH4494" s="14"/>
    </row>
    <row r="4495" s="1" customFormat="1" ht="15" spans="1:34">
      <c r="A4495" s="9">
        <f t="shared" si="132"/>
        <v>4491</v>
      </c>
      <c r="B4495" s="14"/>
      <c r="C4495" s="14"/>
      <c r="D4495" s="44">
        <f>_xlfn.XLOOKUP(B4495,'[2]固定资产明细表17-杰 (2)'!$Z$3:$Z$7000,'[2]固定资产明细表17-杰 (2)'!$D$3:$D$7000)</f>
        <v>0</v>
      </c>
      <c r="E4495" s="14"/>
      <c r="F4495" s="14">
        <f>_xlfn.XLOOKUP(B4495,'[2]固定资产明细表17-杰 (2)'!$Z$3:$Z$7000,'[2]固定资产明细表17-杰 (2)'!$E$3:$E$7000)</f>
        <v>0</v>
      </c>
      <c r="G4495" s="9"/>
      <c r="H4495" s="9"/>
      <c r="I4495" s="18">
        <f>_xlfn.XLOOKUP(B4495,'[2]固定资产明细表17-杰 (2)'!$Z$3:$Z$7000,'[2]固定资产明细表17-杰 (2)'!$K$3:$K$7000)</f>
        <v>0</v>
      </c>
      <c r="J4495" s="28">
        <f>ROUND(_xlfn.XLOOKUP(B4495,'[2]固定资产明细表17-杰 (2)'!$Z$3:$Z$7000,'[2]固定资产明细表17-杰 (2)'!$J$3:$J$7000),0)</f>
        <v>0</v>
      </c>
      <c r="K4495" s="14"/>
      <c r="L4495" s="14"/>
      <c r="M4495" s="29">
        <f>_xlfn.XLOOKUP(B4495,'[2]固定资产明细表17-杰 (2)'!$Z$3:$Z$7000,'[2]固定资产明细表17-杰 (2)'!$O$3:$O$7000)</f>
        <v>0</v>
      </c>
      <c r="N4495" s="29">
        <f>_xlfn.XLOOKUP(B4495,'[2]固定资产明细表17-杰 (2)'!$Z$3:$Z$7000,'[2]固定资产明细表17-杰 (2)'!$R$3:$R$7000)</f>
        <v>0</v>
      </c>
      <c r="O4495" s="29">
        <f>_xlfn.XLOOKUP(B4495,'[2]固定资产明细表17-杰 (2)'!$Z$3:$Z$7000,'[2]固定资产明细表17-杰 (2)'!$X$3:$X$7000)</f>
        <v>0</v>
      </c>
      <c r="P4495" s="14"/>
      <c r="Q4495" s="14"/>
      <c r="R4495" s="14"/>
      <c r="S4495" s="14"/>
      <c r="T4495" s="14">
        <f t="shared" si="133"/>
        <v>0</v>
      </c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  <c r="AH4495" s="14"/>
    </row>
    <row r="4496" s="1" customFormat="1" ht="15" spans="1:34">
      <c r="A4496" s="9">
        <f t="shared" si="132"/>
        <v>4492</v>
      </c>
      <c r="B4496" s="14"/>
      <c r="C4496" s="14"/>
      <c r="D4496" s="44">
        <f>_xlfn.XLOOKUP(B4496,'[2]固定资产明细表17-杰 (2)'!$Z$3:$Z$7000,'[2]固定资产明细表17-杰 (2)'!$D$3:$D$7000)</f>
        <v>0</v>
      </c>
      <c r="E4496" s="14"/>
      <c r="F4496" s="14">
        <f>_xlfn.XLOOKUP(B4496,'[2]固定资产明细表17-杰 (2)'!$Z$3:$Z$7000,'[2]固定资产明细表17-杰 (2)'!$E$3:$E$7000)</f>
        <v>0</v>
      </c>
      <c r="G4496" s="9"/>
      <c r="H4496" s="9"/>
      <c r="I4496" s="18">
        <f>_xlfn.XLOOKUP(B4496,'[2]固定资产明细表17-杰 (2)'!$Z$3:$Z$7000,'[2]固定资产明细表17-杰 (2)'!$K$3:$K$7000)</f>
        <v>0</v>
      </c>
      <c r="J4496" s="28">
        <f>ROUND(_xlfn.XLOOKUP(B4496,'[2]固定资产明细表17-杰 (2)'!$Z$3:$Z$7000,'[2]固定资产明细表17-杰 (2)'!$J$3:$J$7000),0)</f>
        <v>0</v>
      </c>
      <c r="K4496" s="14"/>
      <c r="L4496" s="14"/>
      <c r="M4496" s="29">
        <f>_xlfn.XLOOKUP(B4496,'[2]固定资产明细表17-杰 (2)'!$Z$3:$Z$7000,'[2]固定资产明细表17-杰 (2)'!$O$3:$O$7000)</f>
        <v>0</v>
      </c>
      <c r="N4496" s="29">
        <f>_xlfn.XLOOKUP(B4496,'[2]固定资产明细表17-杰 (2)'!$Z$3:$Z$7000,'[2]固定资产明细表17-杰 (2)'!$R$3:$R$7000)</f>
        <v>0</v>
      </c>
      <c r="O4496" s="29">
        <f>_xlfn.XLOOKUP(B4496,'[2]固定资产明细表17-杰 (2)'!$Z$3:$Z$7000,'[2]固定资产明细表17-杰 (2)'!$X$3:$X$7000)</f>
        <v>0</v>
      </c>
      <c r="P4496" s="14"/>
      <c r="Q4496" s="14"/>
      <c r="R4496" s="14"/>
      <c r="S4496" s="14"/>
      <c r="T4496" s="14">
        <f t="shared" si="133"/>
        <v>0</v>
      </c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  <c r="AH4496" s="14"/>
    </row>
    <row r="4497" s="1" customFormat="1" ht="15" spans="1:34">
      <c r="A4497" s="9">
        <f t="shared" si="132"/>
        <v>4493</v>
      </c>
      <c r="B4497" s="14"/>
      <c r="C4497" s="14"/>
      <c r="D4497" s="44">
        <f>_xlfn.XLOOKUP(B4497,'[2]固定资产明细表17-杰 (2)'!$Z$3:$Z$7000,'[2]固定资产明细表17-杰 (2)'!$D$3:$D$7000)</f>
        <v>0</v>
      </c>
      <c r="E4497" s="14"/>
      <c r="F4497" s="14">
        <f>_xlfn.XLOOKUP(B4497,'[2]固定资产明细表17-杰 (2)'!$Z$3:$Z$7000,'[2]固定资产明细表17-杰 (2)'!$E$3:$E$7000)</f>
        <v>0</v>
      </c>
      <c r="G4497" s="9"/>
      <c r="H4497" s="9"/>
      <c r="I4497" s="18">
        <f>_xlfn.XLOOKUP(B4497,'[2]固定资产明细表17-杰 (2)'!$Z$3:$Z$7000,'[2]固定资产明细表17-杰 (2)'!$K$3:$K$7000)</f>
        <v>0</v>
      </c>
      <c r="J4497" s="28">
        <f>ROUND(_xlfn.XLOOKUP(B4497,'[2]固定资产明细表17-杰 (2)'!$Z$3:$Z$7000,'[2]固定资产明细表17-杰 (2)'!$J$3:$J$7000),0)</f>
        <v>0</v>
      </c>
      <c r="K4497" s="14"/>
      <c r="L4497" s="14"/>
      <c r="M4497" s="29">
        <f>_xlfn.XLOOKUP(B4497,'[2]固定资产明细表17-杰 (2)'!$Z$3:$Z$7000,'[2]固定资产明细表17-杰 (2)'!$O$3:$O$7000)</f>
        <v>0</v>
      </c>
      <c r="N4497" s="29">
        <f>_xlfn.XLOOKUP(B4497,'[2]固定资产明细表17-杰 (2)'!$Z$3:$Z$7000,'[2]固定资产明细表17-杰 (2)'!$R$3:$R$7000)</f>
        <v>0</v>
      </c>
      <c r="O4497" s="29">
        <f>_xlfn.XLOOKUP(B4497,'[2]固定资产明细表17-杰 (2)'!$Z$3:$Z$7000,'[2]固定资产明细表17-杰 (2)'!$X$3:$X$7000)</f>
        <v>0</v>
      </c>
      <c r="P4497" s="14"/>
      <c r="Q4497" s="14"/>
      <c r="R4497" s="14"/>
      <c r="S4497" s="14"/>
      <c r="T4497" s="14">
        <f t="shared" si="133"/>
        <v>0</v>
      </c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  <c r="AH4497" s="14"/>
    </row>
    <row r="4498" s="1" customFormat="1" ht="15" spans="1:34">
      <c r="A4498" s="9">
        <f t="shared" si="132"/>
        <v>4494</v>
      </c>
      <c r="B4498" s="14"/>
      <c r="C4498" s="14"/>
      <c r="D4498" s="44">
        <f>_xlfn.XLOOKUP(B4498,'[2]固定资产明细表17-杰 (2)'!$Z$3:$Z$7000,'[2]固定资产明细表17-杰 (2)'!$D$3:$D$7000)</f>
        <v>0</v>
      </c>
      <c r="E4498" s="14"/>
      <c r="F4498" s="14">
        <f>_xlfn.XLOOKUP(B4498,'[2]固定资产明细表17-杰 (2)'!$Z$3:$Z$7000,'[2]固定资产明细表17-杰 (2)'!$E$3:$E$7000)</f>
        <v>0</v>
      </c>
      <c r="G4498" s="9"/>
      <c r="H4498" s="9"/>
      <c r="I4498" s="18">
        <f>_xlfn.XLOOKUP(B4498,'[2]固定资产明细表17-杰 (2)'!$Z$3:$Z$7000,'[2]固定资产明细表17-杰 (2)'!$K$3:$K$7000)</f>
        <v>0</v>
      </c>
      <c r="J4498" s="28">
        <f>ROUND(_xlfn.XLOOKUP(B4498,'[2]固定资产明细表17-杰 (2)'!$Z$3:$Z$7000,'[2]固定资产明细表17-杰 (2)'!$J$3:$J$7000),0)</f>
        <v>0</v>
      </c>
      <c r="K4498" s="14"/>
      <c r="L4498" s="14"/>
      <c r="M4498" s="29">
        <f>_xlfn.XLOOKUP(B4498,'[2]固定资产明细表17-杰 (2)'!$Z$3:$Z$7000,'[2]固定资产明细表17-杰 (2)'!$O$3:$O$7000)</f>
        <v>0</v>
      </c>
      <c r="N4498" s="29">
        <f>_xlfn.XLOOKUP(B4498,'[2]固定资产明细表17-杰 (2)'!$Z$3:$Z$7000,'[2]固定资产明细表17-杰 (2)'!$R$3:$R$7000)</f>
        <v>0</v>
      </c>
      <c r="O4498" s="29">
        <f>_xlfn.XLOOKUP(B4498,'[2]固定资产明细表17-杰 (2)'!$Z$3:$Z$7000,'[2]固定资产明细表17-杰 (2)'!$X$3:$X$7000)</f>
        <v>0</v>
      </c>
      <c r="P4498" s="14"/>
      <c r="Q4498" s="14"/>
      <c r="R4498" s="14"/>
      <c r="S4498" s="14"/>
      <c r="T4498" s="14">
        <f t="shared" si="133"/>
        <v>0</v>
      </c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  <c r="AH4498" s="14"/>
    </row>
    <row r="4499" s="1" customFormat="1" ht="15" spans="1:34">
      <c r="A4499" s="9">
        <f t="shared" si="132"/>
        <v>4495</v>
      </c>
      <c r="B4499" s="14"/>
      <c r="C4499" s="14"/>
      <c r="D4499" s="44">
        <f>_xlfn.XLOOKUP(B4499,'[2]固定资产明细表17-杰 (2)'!$Z$3:$Z$7000,'[2]固定资产明细表17-杰 (2)'!$D$3:$D$7000)</f>
        <v>0</v>
      </c>
      <c r="E4499" s="14"/>
      <c r="F4499" s="14">
        <f>_xlfn.XLOOKUP(B4499,'[2]固定资产明细表17-杰 (2)'!$Z$3:$Z$7000,'[2]固定资产明细表17-杰 (2)'!$E$3:$E$7000)</f>
        <v>0</v>
      </c>
      <c r="G4499" s="9"/>
      <c r="H4499" s="9"/>
      <c r="I4499" s="18">
        <f>_xlfn.XLOOKUP(B4499,'[2]固定资产明细表17-杰 (2)'!$Z$3:$Z$7000,'[2]固定资产明细表17-杰 (2)'!$K$3:$K$7000)</f>
        <v>0</v>
      </c>
      <c r="J4499" s="28">
        <f>ROUND(_xlfn.XLOOKUP(B4499,'[2]固定资产明细表17-杰 (2)'!$Z$3:$Z$7000,'[2]固定资产明细表17-杰 (2)'!$J$3:$J$7000),0)</f>
        <v>0</v>
      </c>
      <c r="K4499" s="14"/>
      <c r="L4499" s="14"/>
      <c r="M4499" s="29">
        <f>_xlfn.XLOOKUP(B4499,'[2]固定资产明细表17-杰 (2)'!$Z$3:$Z$7000,'[2]固定资产明细表17-杰 (2)'!$O$3:$O$7000)</f>
        <v>0</v>
      </c>
      <c r="N4499" s="29">
        <f>_xlfn.XLOOKUP(B4499,'[2]固定资产明细表17-杰 (2)'!$Z$3:$Z$7000,'[2]固定资产明细表17-杰 (2)'!$R$3:$R$7000)</f>
        <v>0</v>
      </c>
      <c r="O4499" s="29">
        <f>_xlfn.XLOOKUP(B4499,'[2]固定资产明细表17-杰 (2)'!$Z$3:$Z$7000,'[2]固定资产明细表17-杰 (2)'!$X$3:$X$7000)</f>
        <v>0</v>
      </c>
      <c r="P4499" s="14"/>
      <c r="Q4499" s="14"/>
      <c r="R4499" s="14"/>
      <c r="S4499" s="14"/>
      <c r="T4499" s="14">
        <f t="shared" si="133"/>
        <v>0</v>
      </c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  <c r="AH4499" s="14"/>
    </row>
    <row r="4500" s="1" customFormat="1" ht="15" spans="1:34">
      <c r="A4500" s="9">
        <f t="shared" si="132"/>
        <v>4496</v>
      </c>
      <c r="B4500" s="14"/>
      <c r="C4500" s="14"/>
      <c r="D4500" s="44">
        <f>_xlfn.XLOOKUP(B4500,'[2]固定资产明细表17-杰 (2)'!$Z$3:$Z$7000,'[2]固定资产明细表17-杰 (2)'!$D$3:$D$7000)</f>
        <v>0</v>
      </c>
      <c r="E4500" s="14"/>
      <c r="F4500" s="14">
        <f>_xlfn.XLOOKUP(B4500,'[2]固定资产明细表17-杰 (2)'!$Z$3:$Z$7000,'[2]固定资产明细表17-杰 (2)'!$E$3:$E$7000)</f>
        <v>0</v>
      </c>
      <c r="G4500" s="9"/>
      <c r="H4500" s="9"/>
      <c r="I4500" s="18">
        <f>_xlfn.XLOOKUP(B4500,'[2]固定资产明细表17-杰 (2)'!$Z$3:$Z$7000,'[2]固定资产明细表17-杰 (2)'!$K$3:$K$7000)</f>
        <v>0</v>
      </c>
      <c r="J4500" s="28">
        <f>ROUND(_xlfn.XLOOKUP(B4500,'[2]固定资产明细表17-杰 (2)'!$Z$3:$Z$7000,'[2]固定资产明细表17-杰 (2)'!$J$3:$J$7000),0)</f>
        <v>0</v>
      </c>
      <c r="K4500" s="14"/>
      <c r="L4500" s="14"/>
      <c r="M4500" s="29">
        <f>_xlfn.XLOOKUP(B4500,'[2]固定资产明细表17-杰 (2)'!$Z$3:$Z$7000,'[2]固定资产明细表17-杰 (2)'!$O$3:$O$7000)</f>
        <v>0</v>
      </c>
      <c r="N4500" s="29">
        <f>_xlfn.XLOOKUP(B4500,'[2]固定资产明细表17-杰 (2)'!$Z$3:$Z$7000,'[2]固定资产明细表17-杰 (2)'!$R$3:$R$7000)</f>
        <v>0</v>
      </c>
      <c r="O4500" s="29">
        <f>_xlfn.XLOOKUP(B4500,'[2]固定资产明细表17-杰 (2)'!$Z$3:$Z$7000,'[2]固定资产明细表17-杰 (2)'!$X$3:$X$7000)</f>
        <v>0</v>
      </c>
      <c r="P4500" s="14"/>
      <c r="Q4500" s="14"/>
      <c r="R4500" s="14"/>
      <c r="S4500" s="14"/>
      <c r="T4500" s="14">
        <f t="shared" si="133"/>
        <v>0</v>
      </c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  <c r="AH4500" s="14"/>
    </row>
    <row r="4501" s="1" customFormat="1" ht="15" spans="1:34">
      <c r="A4501" s="9">
        <f t="shared" ref="A4501:A4564" si="134">ROW(B4501)-4</f>
        <v>4497</v>
      </c>
      <c r="B4501" s="14"/>
      <c r="C4501" s="14"/>
      <c r="D4501" s="44">
        <f>_xlfn.XLOOKUP(B4501,'[2]固定资产明细表17-杰 (2)'!$Z$3:$Z$7000,'[2]固定资产明细表17-杰 (2)'!$D$3:$D$7000)</f>
        <v>0</v>
      </c>
      <c r="E4501" s="14"/>
      <c r="F4501" s="14">
        <f>_xlfn.XLOOKUP(B4501,'[2]固定资产明细表17-杰 (2)'!$Z$3:$Z$7000,'[2]固定资产明细表17-杰 (2)'!$E$3:$E$7000)</f>
        <v>0</v>
      </c>
      <c r="G4501" s="9"/>
      <c r="H4501" s="9"/>
      <c r="I4501" s="18">
        <f>_xlfn.XLOOKUP(B4501,'[2]固定资产明细表17-杰 (2)'!$Z$3:$Z$7000,'[2]固定资产明细表17-杰 (2)'!$K$3:$K$7000)</f>
        <v>0</v>
      </c>
      <c r="J4501" s="28">
        <f>ROUND(_xlfn.XLOOKUP(B4501,'[2]固定资产明细表17-杰 (2)'!$Z$3:$Z$7000,'[2]固定资产明细表17-杰 (2)'!$J$3:$J$7000),0)</f>
        <v>0</v>
      </c>
      <c r="K4501" s="14"/>
      <c r="L4501" s="14"/>
      <c r="M4501" s="29">
        <f>_xlfn.XLOOKUP(B4501,'[2]固定资产明细表17-杰 (2)'!$Z$3:$Z$7000,'[2]固定资产明细表17-杰 (2)'!$O$3:$O$7000)</f>
        <v>0</v>
      </c>
      <c r="N4501" s="29">
        <f>_xlfn.XLOOKUP(B4501,'[2]固定资产明细表17-杰 (2)'!$Z$3:$Z$7000,'[2]固定资产明细表17-杰 (2)'!$R$3:$R$7000)</f>
        <v>0</v>
      </c>
      <c r="O4501" s="29">
        <f>_xlfn.XLOOKUP(B4501,'[2]固定资产明细表17-杰 (2)'!$Z$3:$Z$7000,'[2]固定资产明细表17-杰 (2)'!$X$3:$X$7000)</f>
        <v>0</v>
      </c>
      <c r="P4501" s="14"/>
      <c r="Q4501" s="14"/>
      <c r="R4501" s="14"/>
      <c r="S4501" s="14"/>
      <c r="T4501" s="14">
        <f t="shared" si="133"/>
        <v>0</v>
      </c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  <c r="AH4501" s="14"/>
    </row>
    <row r="4502" s="1" customFormat="1" ht="15" spans="1:34">
      <c r="A4502" s="9">
        <f t="shared" si="134"/>
        <v>4498</v>
      </c>
      <c r="B4502" s="14"/>
      <c r="C4502" s="14"/>
      <c r="D4502" s="44">
        <f>_xlfn.XLOOKUP(B4502,'[2]固定资产明细表17-杰 (2)'!$Z$3:$Z$7000,'[2]固定资产明细表17-杰 (2)'!$D$3:$D$7000)</f>
        <v>0</v>
      </c>
      <c r="E4502" s="14"/>
      <c r="F4502" s="14">
        <f>_xlfn.XLOOKUP(B4502,'[2]固定资产明细表17-杰 (2)'!$Z$3:$Z$7000,'[2]固定资产明细表17-杰 (2)'!$E$3:$E$7000)</f>
        <v>0</v>
      </c>
      <c r="G4502" s="9"/>
      <c r="H4502" s="9"/>
      <c r="I4502" s="18">
        <f>_xlfn.XLOOKUP(B4502,'[2]固定资产明细表17-杰 (2)'!$Z$3:$Z$7000,'[2]固定资产明细表17-杰 (2)'!$K$3:$K$7000)</f>
        <v>0</v>
      </c>
      <c r="J4502" s="28">
        <f>ROUND(_xlfn.XLOOKUP(B4502,'[2]固定资产明细表17-杰 (2)'!$Z$3:$Z$7000,'[2]固定资产明细表17-杰 (2)'!$J$3:$J$7000),0)</f>
        <v>0</v>
      </c>
      <c r="K4502" s="14"/>
      <c r="L4502" s="14"/>
      <c r="M4502" s="29">
        <f>_xlfn.XLOOKUP(B4502,'[2]固定资产明细表17-杰 (2)'!$Z$3:$Z$7000,'[2]固定资产明细表17-杰 (2)'!$O$3:$O$7000)</f>
        <v>0</v>
      </c>
      <c r="N4502" s="29">
        <f>_xlfn.XLOOKUP(B4502,'[2]固定资产明细表17-杰 (2)'!$Z$3:$Z$7000,'[2]固定资产明细表17-杰 (2)'!$R$3:$R$7000)</f>
        <v>0</v>
      </c>
      <c r="O4502" s="29">
        <f>_xlfn.XLOOKUP(B4502,'[2]固定资产明细表17-杰 (2)'!$Z$3:$Z$7000,'[2]固定资产明细表17-杰 (2)'!$X$3:$X$7000)</f>
        <v>0</v>
      </c>
      <c r="P4502" s="14"/>
      <c r="Q4502" s="14"/>
      <c r="R4502" s="14"/>
      <c r="S4502" s="14"/>
      <c r="T4502" s="14">
        <f t="shared" si="133"/>
        <v>0</v>
      </c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  <c r="AH4502" s="14"/>
    </row>
    <row r="4503" s="1" customFormat="1" ht="15" spans="1:34">
      <c r="A4503" s="9">
        <f t="shared" si="134"/>
        <v>4499</v>
      </c>
      <c r="B4503" s="14"/>
      <c r="C4503" s="14"/>
      <c r="D4503" s="44">
        <f>_xlfn.XLOOKUP(B4503,'[2]固定资产明细表17-杰 (2)'!$Z$3:$Z$7000,'[2]固定资产明细表17-杰 (2)'!$D$3:$D$7000)</f>
        <v>0</v>
      </c>
      <c r="E4503" s="14"/>
      <c r="F4503" s="14">
        <f>_xlfn.XLOOKUP(B4503,'[2]固定资产明细表17-杰 (2)'!$Z$3:$Z$7000,'[2]固定资产明细表17-杰 (2)'!$E$3:$E$7000)</f>
        <v>0</v>
      </c>
      <c r="G4503" s="9"/>
      <c r="H4503" s="9"/>
      <c r="I4503" s="18">
        <f>_xlfn.XLOOKUP(B4503,'[2]固定资产明细表17-杰 (2)'!$Z$3:$Z$7000,'[2]固定资产明细表17-杰 (2)'!$K$3:$K$7000)</f>
        <v>0</v>
      </c>
      <c r="J4503" s="28">
        <f>ROUND(_xlfn.XLOOKUP(B4503,'[2]固定资产明细表17-杰 (2)'!$Z$3:$Z$7000,'[2]固定资产明细表17-杰 (2)'!$J$3:$J$7000),0)</f>
        <v>0</v>
      </c>
      <c r="K4503" s="14"/>
      <c r="L4503" s="14"/>
      <c r="M4503" s="29">
        <f>_xlfn.XLOOKUP(B4503,'[2]固定资产明细表17-杰 (2)'!$Z$3:$Z$7000,'[2]固定资产明细表17-杰 (2)'!$O$3:$O$7000)</f>
        <v>0</v>
      </c>
      <c r="N4503" s="29">
        <f>_xlfn.XLOOKUP(B4503,'[2]固定资产明细表17-杰 (2)'!$Z$3:$Z$7000,'[2]固定资产明细表17-杰 (2)'!$R$3:$R$7000)</f>
        <v>0</v>
      </c>
      <c r="O4503" s="29">
        <f>_xlfn.XLOOKUP(B4503,'[2]固定资产明细表17-杰 (2)'!$Z$3:$Z$7000,'[2]固定资产明细表17-杰 (2)'!$X$3:$X$7000)</f>
        <v>0</v>
      </c>
      <c r="P4503" s="14"/>
      <c r="Q4503" s="14"/>
      <c r="R4503" s="14"/>
      <c r="S4503" s="14"/>
      <c r="T4503" s="14">
        <f t="shared" si="133"/>
        <v>0</v>
      </c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  <c r="AH4503" s="14"/>
    </row>
    <row r="4504" s="1" customFormat="1" ht="15" spans="1:34">
      <c r="A4504" s="9">
        <f t="shared" si="134"/>
        <v>4500</v>
      </c>
      <c r="B4504" s="14"/>
      <c r="C4504" s="14"/>
      <c r="D4504" s="44">
        <f>_xlfn.XLOOKUP(B4504,'[2]固定资产明细表17-杰 (2)'!$Z$3:$Z$7000,'[2]固定资产明细表17-杰 (2)'!$D$3:$D$7000)</f>
        <v>0</v>
      </c>
      <c r="E4504" s="14"/>
      <c r="F4504" s="14">
        <f>_xlfn.XLOOKUP(B4504,'[2]固定资产明细表17-杰 (2)'!$Z$3:$Z$7000,'[2]固定资产明细表17-杰 (2)'!$E$3:$E$7000)</f>
        <v>0</v>
      </c>
      <c r="G4504" s="9"/>
      <c r="H4504" s="9"/>
      <c r="I4504" s="18">
        <f>_xlfn.XLOOKUP(B4504,'[2]固定资产明细表17-杰 (2)'!$Z$3:$Z$7000,'[2]固定资产明细表17-杰 (2)'!$K$3:$K$7000)</f>
        <v>0</v>
      </c>
      <c r="J4504" s="28">
        <f>ROUND(_xlfn.XLOOKUP(B4504,'[2]固定资产明细表17-杰 (2)'!$Z$3:$Z$7000,'[2]固定资产明细表17-杰 (2)'!$J$3:$J$7000),0)</f>
        <v>0</v>
      </c>
      <c r="K4504" s="14"/>
      <c r="L4504" s="14"/>
      <c r="M4504" s="29">
        <f>_xlfn.XLOOKUP(B4504,'[2]固定资产明细表17-杰 (2)'!$Z$3:$Z$7000,'[2]固定资产明细表17-杰 (2)'!$O$3:$O$7000)</f>
        <v>0</v>
      </c>
      <c r="N4504" s="29">
        <f>_xlfn.XLOOKUP(B4504,'[2]固定资产明细表17-杰 (2)'!$Z$3:$Z$7000,'[2]固定资产明细表17-杰 (2)'!$R$3:$R$7000)</f>
        <v>0</v>
      </c>
      <c r="O4504" s="29">
        <f>_xlfn.XLOOKUP(B4504,'[2]固定资产明细表17-杰 (2)'!$Z$3:$Z$7000,'[2]固定资产明细表17-杰 (2)'!$X$3:$X$7000)</f>
        <v>0</v>
      </c>
      <c r="P4504" s="14"/>
      <c r="Q4504" s="14"/>
      <c r="R4504" s="14"/>
      <c r="S4504" s="14"/>
      <c r="T4504" s="14">
        <f t="shared" si="133"/>
        <v>0</v>
      </c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  <c r="AH4504" s="14"/>
    </row>
    <row r="4505" s="1" customFormat="1" ht="15" spans="1:34">
      <c r="A4505" s="9">
        <f t="shared" si="134"/>
        <v>4501</v>
      </c>
      <c r="B4505" s="14"/>
      <c r="C4505" s="14"/>
      <c r="D4505" s="44">
        <f>_xlfn.XLOOKUP(B4505,'[2]固定资产明细表17-杰 (2)'!$Z$3:$Z$7000,'[2]固定资产明细表17-杰 (2)'!$D$3:$D$7000)</f>
        <v>0</v>
      </c>
      <c r="E4505" s="14"/>
      <c r="F4505" s="14">
        <f>_xlfn.XLOOKUP(B4505,'[2]固定资产明细表17-杰 (2)'!$Z$3:$Z$7000,'[2]固定资产明细表17-杰 (2)'!$E$3:$E$7000)</f>
        <v>0</v>
      </c>
      <c r="G4505" s="9"/>
      <c r="H4505" s="9"/>
      <c r="I4505" s="18">
        <f>_xlfn.XLOOKUP(B4505,'[2]固定资产明细表17-杰 (2)'!$Z$3:$Z$7000,'[2]固定资产明细表17-杰 (2)'!$K$3:$K$7000)</f>
        <v>0</v>
      </c>
      <c r="J4505" s="28">
        <f>ROUND(_xlfn.XLOOKUP(B4505,'[2]固定资产明细表17-杰 (2)'!$Z$3:$Z$7000,'[2]固定资产明细表17-杰 (2)'!$J$3:$J$7000),0)</f>
        <v>0</v>
      </c>
      <c r="K4505" s="14"/>
      <c r="L4505" s="14"/>
      <c r="M4505" s="29">
        <f>_xlfn.XLOOKUP(B4505,'[2]固定资产明细表17-杰 (2)'!$Z$3:$Z$7000,'[2]固定资产明细表17-杰 (2)'!$O$3:$O$7000)</f>
        <v>0</v>
      </c>
      <c r="N4505" s="29">
        <f>_xlfn.XLOOKUP(B4505,'[2]固定资产明细表17-杰 (2)'!$Z$3:$Z$7000,'[2]固定资产明细表17-杰 (2)'!$R$3:$R$7000)</f>
        <v>0</v>
      </c>
      <c r="O4505" s="29">
        <f>_xlfn.XLOOKUP(B4505,'[2]固定资产明细表17-杰 (2)'!$Z$3:$Z$7000,'[2]固定资产明细表17-杰 (2)'!$X$3:$X$7000)</f>
        <v>0</v>
      </c>
      <c r="P4505" s="14"/>
      <c r="Q4505" s="14"/>
      <c r="R4505" s="14"/>
      <c r="S4505" s="14"/>
      <c r="T4505" s="14">
        <f t="shared" si="133"/>
        <v>0</v>
      </c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  <c r="AH4505" s="14"/>
    </row>
    <row r="4506" s="1" customFormat="1" ht="15" spans="1:34">
      <c r="A4506" s="9">
        <f t="shared" si="134"/>
        <v>4502</v>
      </c>
      <c r="B4506" s="14"/>
      <c r="C4506" s="14"/>
      <c r="D4506" s="44">
        <f>_xlfn.XLOOKUP(B4506,'[2]固定资产明细表17-杰 (2)'!$Z$3:$Z$7000,'[2]固定资产明细表17-杰 (2)'!$D$3:$D$7000)</f>
        <v>0</v>
      </c>
      <c r="E4506" s="14"/>
      <c r="F4506" s="14">
        <f>_xlfn.XLOOKUP(B4506,'[2]固定资产明细表17-杰 (2)'!$Z$3:$Z$7000,'[2]固定资产明细表17-杰 (2)'!$E$3:$E$7000)</f>
        <v>0</v>
      </c>
      <c r="G4506" s="9"/>
      <c r="H4506" s="9"/>
      <c r="I4506" s="18">
        <f>_xlfn.XLOOKUP(B4506,'[2]固定资产明细表17-杰 (2)'!$Z$3:$Z$7000,'[2]固定资产明细表17-杰 (2)'!$K$3:$K$7000)</f>
        <v>0</v>
      </c>
      <c r="J4506" s="28">
        <f>ROUND(_xlfn.XLOOKUP(B4506,'[2]固定资产明细表17-杰 (2)'!$Z$3:$Z$7000,'[2]固定资产明细表17-杰 (2)'!$J$3:$J$7000),0)</f>
        <v>0</v>
      </c>
      <c r="K4506" s="14"/>
      <c r="L4506" s="14"/>
      <c r="M4506" s="29">
        <f>_xlfn.XLOOKUP(B4506,'[2]固定资产明细表17-杰 (2)'!$Z$3:$Z$7000,'[2]固定资产明细表17-杰 (2)'!$O$3:$O$7000)</f>
        <v>0</v>
      </c>
      <c r="N4506" s="29">
        <f>_xlfn.XLOOKUP(B4506,'[2]固定资产明细表17-杰 (2)'!$Z$3:$Z$7000,'[2]固定资产明细表17-杰 (2)'!$R$3:$R$7000)</f>
        <v>0</v>
      </c>
      <c r="O4506" s="29">
        <f>_xlfn.XLOOKUP(B4506,'[2]固定资产明细表17-杰 (2)'!$Z$3:$Z$7000,'[2]固定资产明细表17-杰 (2)'!$X$3:$X$7000)</f>
        <v>0</v>
      </c>
      <c r="P4506" s="14"/>
      <c r="Q4506" s="14"/>
      <c r="R4506" s="14"/>
      <c r="S4506" s="14"/>
      <c r="T4506" s="14">
        <f t="shared" si="133"/>
        <v>0</v>
      </c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  <c r="AH4506" s="14"/>
    </row>
    <row r="4507" s="1" customFormat="1" ht="15" spans="1:34">
      <c r="A4507" s="9">
        <f t="shared" si="134"/>
        <v>4503</v>
      </c>
      <c r="B4507" s="14"/>
      <c r="C4507" s="14"/>
      <c r="D4507" s="44">
        <f>_xlfn.XLOOKUP(B4507,'[2]固定资产明细表17-杰 (2)'!$Z$3:$Z$7000,'[2]固定资产明细表17-杰 (2)'!$D$3:$D$7000)</f>
        <v>0</v>
      </c>
      <c r="E4507" s="14"/>
      <c r="F4507" s="14">
        <f>_xlfn.XLOOKUP(B4507,'[2]固定资产明细表17-杰 (2)'!$Z$3:$Z$7000,'[2]固定资产明细表17-杰 (2)'!$E$3:$E$7000)</f>
        <v>0</v>
      </c>
      <c r="G4507" s="9"/>
      <c r="H4507" s="9"/>
      <c r="I4507" s="18">
        <f>_xlfn.XLOOKUP(B4507,'[2]固定资产明细表17-杰 (2)'!$Z$3:$Z$7000,'[2]固定资产明细表17-杰 (2)'!$K$3:$K$7000)</f>
        <v>0</v>
      </c>
      <c r="J4507" s="28">
        <f>ROUND(_xlfn.XLOOKUP(B4507,'[2]固定资产明细表17-杰 (2)'!$Z$3:$Z$7000,'[2]固定资产明细表17-杰 (2)'!$J$3:$J$7000),0)</f>
        <v>0</v>
      </c>
      <c r="K4507" s="14"/>
      <c r="L4507" s="14"/>
      <c r="M4507" s="29">
        <f>_xlfn.XLOOKUP(B4507,'[2]固定资产明细表17-杰 (2)'!$Z$3:$Z$7000,'[2]固定资产明细表17-杰 (2)'!$O$3:$O$7000)</f>
        <v>0</v>
      </c>
      <c r="N4507" s="29">
        <f>_xlfn.XLOOKUP(B4507,'[2]固定资产明细表17-杰 (2)'!$Z$3:$Z$7000,'[2]固定资产明细表17-杰 (2)'!$R$3:$R$7000)</f>
        <v>0</v>
      </c>
      <c r="O4507" s="29">
        <f>_xlfn.XLOOKUP(B4507,'[2]固定资产明细表17-杰 (2)'!$Z$3:$Z$7000,'[2]固定资产明细表17-杰 (2)'!$X$3:$X$7000)</f>
        <v>0</v>
      </c>
      <c r="P4507" s="14"/>
      <c r="Q4507" s="14"/>
      <c r="R4507" s="14"/>
      <c r="S4507" s="14"/>
      <c r="T4507" s="14">
        <f t="shared" si="133"/>
        <v>0</v>
      </c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  <c r="AH4507" s="14"/>
    </row>
    <row r="4508" s="1" customFormat="1" ht="15" spans="1:34">
      <c r="A4508" s="9">
        <f t="shared" si="134"/>
        <v>4504</v>
      </c>
      <c r="B4508" s="14"/>
      <c r="C4508" s="14"/>
      <c r="D4508" s="44">
        <f>_xlfn.XLOOKUP(B4508,'[2]固定资产明细表17-杰 (2)'!$Z$3:$Z$7000,'[2]固定资产明细表17-杰 (2)'!$D$3:$D$7000)</f>
        <v>0</v>
      </c>
      <c r="E4508" s="14"/>
      <c r="F4508" s="14">
        <f>_xlfn.XLOOKUP(B4508,'[2]固定资产明细表17-杰 (2)'!$Z$3:$Z$7000,'[2]固定资产明细表17-杰 (2)'!$E$3:$E$7000)</f>
        <v>0</v>
      </c>
      <c r="G4508" s="9"/>
      <c r="H4508" s="9"/>
      <c r="I4508" s="18">
        <f>_xlfn.XLOOKUP(B4508,'[2]固定资产明细表17-杰 (2)'!$Z$3:$Z$7000,'[2]固定资产明细表17-杰 (2)'!$K$3:$K$7000)</f>
        <v>0</v>
      </c>
      <c r="J4508" s="28">
        <f>ROUND(_xlfn.XLOOKUP(B4508,'[2]固定资产明细表17-杰 (2)'!$Z$3:$Z$7000,'[2]固定资产明细表17-杰 (2)'!$J$3:$J$7000),0)</f>
        <v>0</v>
      </c>
      <c r="K4508" s="14"/>
      <c r="L4508" s="14"/>
      <c r="M4508" s="29">
        <f>_xlfn.XLOOKUP(B4508,'[2]固定资产明细表17-杰 (2)'!$Z$3:$Z$7000,'[2]固定资产明细表17-杰 (2)'!$O$3:$O$7000)</f>
        <v>0</v>
      </c>
      <c r="N4508" s="29">
        <f>_xlfn.XLOOKUP(B4508,'[2]固定资产明细表17-杰 (2)'!$Z$3:$Z$7000,'[2]固定资产明细表17-杰 (2)'!$R$3:$R$7000)</f>
        <v>0</v>
      </c>
      <c r="O4508" s="29">
        <f>_xlfn.XLOOKUP(B4508,'[2]固定资产明细表17-杰 (2)'!$Z$3:$Z$7000,'[2]固定资产明细表17-杰 (2)'!$X$3:$X$7000)</f>
        <v>0</v>
      </c>
      <c r="P4508" s="14"/>
      <c r="Q4508" s="14"/>
      <c r="R4508" s="14"/>
      <c r="S4508" s="14"/>
      <c r="T4508" s="14">
        <f t="shared" si="133"/>
        <v>0</v>
      </c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  <c r="AH4508" s="14"/>
    </row>
    <row r="4509" s="1" customFormat="1" ht="15" spans="1:34">
      <c r="A4509" s="9">
        <f t="shared" si="134"/>
        <v>4505</v>
      </c>
      <c r="B4509" s="14"/>
      <c r="C4509" s="14"/>
      <c r="D4509" s="44">
        <f>_xlfn.XLOOKUP(B4509,'[2]固定资产明细表17-杰 (2)'!$Z$3:$Z$7000,'[2]固定资产明细表17-杰 (2)'!$D$3:$D$7000)</f>
        <v>0</v>
      </c>
      <c r="E4509" s="14"/>
      <c r="F4509" s="14">
        <f>_xlfn.XLOOKUP(B4509,'[2]固定资产明细表17-杰 (2)'!$Z$3:$Z$7000,'[2]固定资产明细表17-杰 (2)'!$E$3:$E$7000)</f>
        <v>0</v>
      </c>
      <c r="G4509" s="9"/>
      <c r="H4509" s="9"/>
      <c r="I4509" s="18">
        <f>_xlfn.XLOOKUP(B4509,'[2]固定资产明细表17-杰 (2)'!$Z$3:$Z$7000,'[2]固定资产明细表17-杰 (2)'!$K$3:$K$7000)</f>
        <v>0</v>
      </c>
      <c r="J4509" s="28">
        <f>ROUND(_xlfn.XLOOKUP(B4509,'[2]固定资产明细表17-杰 (2)'!$Z$3:$Z$7000,'[2]固定资产明细表17-杰 (2)'!$J$3:$J$7000),0)</f>
        <v>0</v>
      </c>
      <c r="K4509" s="14"/>
      <c r="L4509" s="14"/>
      <c r="M4509" s="29">
        <f>_xlfn.XLOOKUP(B4509,'[2]固定资产明细表17-杰 (2)'!$Z$3:$Z$7000,'[2]固定资产明细表17-杰 (2)'!$O$3:$O$7000)</f>
        <v>0</v>
      </c>
      <c r="N4509" s="29">
        <f>_xlfn.XLOOKUP(B4509,'[2]固定资产明细表17-杰 (2)'!$Z$3:$Z$7000,'[2]固定资产明细表17-杰 (2)'!$R$3:$R$7000)</f>
        <v>0</v>
      </c>
      <c r="O4509" s="29">
        <f>_xlfn.XLOOKUP(B4509,'[2]固定资产明细表17-杰 (2)'!$Z$3:$Z$7000,'[2]固定资产明细表17-杰 (2)'!$X$3:$X$7000)</f>
        <v>0</v>
      </c>
      <c r="P4509" s="14"/>
      <c r="Q4509" s="14"/>
      <c r="R4509" s="14"/>
      <c r="S4509" s="14"/>
      <c r="T4509" s="14">
        <f t="shared" si="133"/>
        <v>0</v>
      </c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  <c r="AH4509" s="14"/>
    </row>
    <row r="4510" s="1" customFormat="1" ht="15" spans="1:34">
      <c r="A4510" s="9">
        <f t="shared" si="134"/>
        <v>4506</v>
      </c>
      <c r="B4510" s="14"/>
      <c r="C4510" s="14"/>
      <c r="D4510" s="44">
        <f>_xlfn.XLOOKUP(B4510,'[2]固定资产明细表17-杰 (2)'!$Z$3:$Z$7000,'[2]固定资产明细表17-杰 (2)'!$D$3:$D$7000)</f>
        <v>0</v>
      </c>
      <c r="E4510" s="14"/>
      <c r="F4510" s="14">
        <f>_xlfn.XLOOKUP(B4510,'[2]固定资产明细表17-杰 (2)'!$Z$3:$Z$7000,'[2]固定资产明细表17-杰 (2)'!$E$3:$E$7000)</f>
        <v>0</v>
      </c>
      <c r="G4510" s="9"/>
      <c r="H4510" s="9"/>
      <c r="I4510" s="18">
        <f>_xlfn.XLOOKUP(B4510,'[2]固定资产明细表17-杰 (2)'!$Z$3:$Z$7000,'[2]固定资产明细表17-杰 (2)'!$K$3:$K$7000)</f>
        <v>0</v>
      </c>
      <c r="J4510" s="28">
        <f>ROUND(_xlfn.XLOOKUP(B4510,'[2]固定资产明细表17-杰 (2)'!$Z$3:$Z$7000,'[2]固定资产明细表17-杰 (2)'!$J$3:$J$7000),0)</f>
        <v>0</v>
      </c>
      <c r="K4510" s="14"/>
      <c r="L4510" s="14"/>
      <c r="M4510" s="29">
        <f>_xlfn.XLOOKUP(B4510,'[2]固定资产明细表17-杰 (2)'!$Z$3:$Z$7000,'[2]固定资产明细表17-杰 (2)'!$O$3:$O$7000)</f>
        <v>0</v>
      </c>
      <c r="N4510" s="29">
        <f>_xlfn.XLOOKUP(B4510,'[2]固定资产明细表17-杰 (2)'!$Z$3:$Z$7000,'[2]固定资产明细表17-杰 (2)'!$R$3:$R$7000)</f>
        <v>0</v>
      </c>
      <c r="O4510" s="29">
        <f>_xlfn.XLOOKUP(B4510,'[2]固定资产明细表17-杰 (2)'!$Z$3:$Z$7000,'[2]固定资产明细表17-杰 (2)'!$X$3:$X$7000)</f>
        <v>0</v>
      </c>
      <c r="P4510" s="14"/>
      <c r="Q4510" s="14"/>
      <c r="R4510" s="14"/>
      <c r="S4510" s="14"/>
      <c r="T4510" s="14">
        <f t="shared" si="133"/>
        <v>0</v>
      </c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  <c r="AH4510" s="14"/>
    </row>
    <row r="4511" s="1" customFormat="1" ht="15" spans="1:34">
      <c r="A4511" s="9">
        <f t="shared" si="134"/>
        <v>4507</v>
      </c>
      <c r="B4511" s="14"/>
      <c r="C4511" s="14"/>
      <c r="D4511" s="44">
        <f>_xlfn.XLOOKUP(B4511,'[2]固定资产明细表17-杰 (2)'!$Z$3:$Z$7000,'[2]固定资产明细表17-杰 (2)'!$D$3:$D$7000)</f>
        <v>0</v>
      </c>
      <c r="E4511" s="14"/>
      <c r="F4511" s="14">
        <f>_xlfn.XLOOKUP(B4511,'[2]固定资产明细表17-杰 (2)'!$Z$3:$Z$7000,'[2]固定资产明细表17-杰 (2)'!$E$3:$E$7000)</f>
        <v>0</v>
      </c>
      <c r="G4511" s="9"/>
      <c r="H4511" s="9"/>
      <c r="I4511" s="18">
        <f>_xlfn.XLOOKUP(B4511,'[2]固定资产明细表17-杰 (2)'!$Z$3:$Z$7000,'[2]固定资产明细表17-杰 (2)'!$K$3:$K$7000)</f>
        <v>0</v>
      </c>
      <c r="J4511" s="28">
        <f>ROUND(_xlfn.XLOOKUP(B4511,'[2]固定资产明细表17-杰 (2)'!$Z$3:$Z$7000,'[2]固定资产明细表17-杰 (2)'!$J$3:$J$7000),0)</f>
        <v>0</v>
      </c>
      <c r="K4511" s="14"/>
      <c r="L4511" s="14"/>
      <c r="M4511" s="29">
        <f>_xlfn.XLOOKUP(B4511,'[2]固定资产明细表17-杰 (2)'!$Z$3:$Z$7000,'[2]固定资产明细表17-杰 (2)'!$O$3:$O$7000)</f>
        <v>0</v>
      </c>
      <c r="N4511" s="29">
        <f>_xlfn.XLOOKUP(B4511,'[2]固定资产明细表17-杰 (2)'!$Z$3:$Z$7000,'[2]固定资产明细表17-杰 (2)'!$R$3:$R$7000)</f>
        <v>0</v>
      </c>
      <c r="O4511" s="29">
        <f>_xlfn.XLOOKUP(B4511,'[2]固定资产明细表17-杰 (2)'!$Z$3:$Z$7000,'[2]固定资产明细表17-杰 (2)'!$X$3:$X$7000)</f>
        <v>0</v>
      </c>
      <c r="P4511" s="14"/>
      <c r="Q4511" s="14"/>
      <c r="R4511" s="14"/>
      <c r="S4511" s="14"/>
      <c r="T4511" s="14">
        <f t="shared" si="133"/>
        <v>0</v>
      </c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  <c r="AH4511" s="14"/>
    </row>
    <row r="4512" s="1" customFormat="1" ht="15" spans="1:34">
      <c r="A4512" s="9">
        <f t="shared" si="134"/>
        <v>4508</v>
      </c>
      <c r="B4512" s="14"/>
      <c r="C4512" s="14"/>
      <c r="D4512" s="44">
        <f>_xlfn.XLOOKUP(B4512,'[2]固定资产明细表17-杰 (2)'!$Z$3:$Z$7000,'[2]固定资产明细表17-杰 (2)'!$D$3:$D$7000)</f>
        <v>0</v>
      </c>
      <c r="E4512" s="14"/>
      <c r="F4512" s="14">
        <f>_xlfn.XLOOKUP(B4512,'[2]固定资产明细表17-杰 (2)'!$Z$3:$Z$7000,'[2]固定资产明细表17-杰 (2)'!$E$3:$E$7000)</f>
        <v>0</v>
      </c>
      <c r="G4512" s="9"/>
      <c r="H4512" s="9"/>
      <c r="I4512" s="18">
        <f>_xlfn.XLOOKUP(B4512,'[2]固定资产明细表17-杰 (2)'!$Z$3:$Z$7000,'[2]固定资产明细表17-杰 (2)'!$K$3:$K$7000)</f>
        <v>0</v>
      </c>
      <c r="J4512" s="28">
        <f>ROUND(_xlfn.XLOOKUP(B4512,'[2]固定资产明细表17-杰 (2)'!$Z$3:$Z$7000,'[2]固定资产明细表17-杰 (2)'!$J$3:$J$7000),0)</f>
        <v>0</v>
      </c>
      <c r="K4512" s="14"/>
      <c r="L4512" s="14"/>
      <c r="M4512" s="29">
        <f>_xlfn.XLOOKUP(B4512,'[2]固定资产明细表17-杰 (2)'!$Z$3:$Z$7000,'[2]固定资产明细表17-杰 (2)'!$O$3:$O$7000)</f>
        <v>0</v>
      </c>
      <c r="N4512" s="29">
        <f>_xlfn.XLOOKUP(B4512,'[2]固定资产明细表17-杰 (2)'!$Z$3:$Z$7000,'[2]固定资产明细表17-杰 (2)'!$R$3:$R$7000)</f>
        <v>0</v>
      </c>
      <c r="O4512" s="29">
        <f>_xlfn.XLOOKUP(B4512,'[2]固定资产明细表17-杰 (2)'!$Z$3:$Z$7000,'[2]固定资产明细表17-杰 (2)'!$X$3:$X$7000)</f>
        <v>0</v>
      </c>
      <c r="P4512" s="14"/>
      <c r="Q4512" s="14"/>
      <c r="R4512" s="14"/>
      <c r="S4512" s="14"/>
      <c r="T4512" s="14">
        <f t="shared" si="133"/>
        <v>0</v>
      </c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  <c r="AH4512" s="14"/>
    </row>
    <row r="4513" s="1" customFormat="1" ht="15" spans="1:34">
      <c r="A4513" s="9">
        <f t="shared" si="134"/>
        <v>4509</v>
      </c>
      <c r="B4513" s="14"/>
      <c r="C4513" s="14"/>
      <c r="D4513" s="44">
        <f>_xlfn.XLOOKUP(B4513,'[2]固定资产明细表17-杰 (2)'!$Z$3:$Z$7000,'[2]固定资产明细表17-杰 (2)'!$D$3:$D$7000)</f>
        <v>0</v>
      </c>
      <c r="E4513" s="14"/>
      <c r="F4513" s="14">
        <f>_xlfn.XLOOKUP(B4513,'[2]固定资产明细表17-杰 (2)'!$Z$3:$Z$7000,'[2]固定资产明细表17-杰 (2)'!$E$3:$E$7000)</f>
        <v>0</v>
      </c>
      <c r="G4513" s="9"/>
      <c r="H4513" s="9"/>
      <c r="I4513" s="18">
        <f>_xlfn.XLOOKUP(B4513,'[2]固定资产明细表17-杰 (2)'!$Z$3:$Z$7000,'[2]固定资产明细表17-杰 (2)'!$K$3:$K$7000)</f>
        <v>0</v>
      </c>
      <c r="J4513" s="28">
        <f>ROUND(_xlfn.XLOOKUP(B4513,'[2]固定资产明细表17-杰 (2)'!$Z$3:$Z$7000,'[2]固定资产明细表17-杰 (2)'!$J$3:$J$7000),0)</f>
        <v>0</v>
      </c>
      <c r="K4513" s="14"/>
      <c r="L4513" s="14"/>
      <c r="M4513" s="29">
        <f>_xlfn.XLOOKUP(B4513,'[2]固定资产明细表17-杰 (2)'!$Z$3:$Z$7000,'[2]固定资产明细表17-杰 (2)'!$O$3:$O$7000)</f>
        <v>0</v>
      </c>
      <c r="N4513" s="29">
        <f>_xlfn.XLOOKUP(B4513,'[2]固定资产明细表17-杰 (2)'!$Z$3:$Z$7000,'[2]固定资产明细表17-杰 (2)'!$R$3:$R$7000)</f>
        <v>0</v>
      </c>
      <c r="O4513" s="29">
        <f>_xlfn.XLOOKUP(B4513,'[2]固定资产明细表17-杰 (2)'!$Z$3:$Z$7000,'[2]固定资产明细表17-杰 (2)'!$X$3:$X$7000)</f>
        <v>0</v>
      </c>
      <c r="P4513" s="14"/>
      <c r="Q4513" s="14"/>
      <c r="R4513" s="14"/>
      <c r="S4513" s="14"/>
      <c r="T4513" s="14">
        <f t="shared" si="133"/>
        <v>0</v>
      </c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  <c r="AH4513" s="14"/>
    </row>
    <row r="4514" s="1" customFormat="1" ht="15" spans="1:34">
      <c r="A4514" s="9">
        <f t="shared" si="134"/>
        <v>4510</v>
      </c>
      <c r="B4514" s="14"/>
      <c r="C4514" s="14"/>
      <c r="D4514" s="44">
        <f>_xlfn.XLOOKUP(B4514,'[2]固定资产明细表17-杰 (2)'!$Z$3:$Z$7000,'[2]固定资产明细表17-杰 (2)'!$D$3:$D$7000)</f>
        <v>0</v>
      </c>
      <c r="E4514" s="14"/>
      <c r="F4514" s="14">
        <f>_xlfn.XLOOKUP(B4514,'[2]固定资产明细表17-杰 (2)'!$Z$3:$Z$7000,'[2]固定资产明细表17-杰 (2)'!$E$3:$E$7000)</f>
        <v>0</v>
      </c>
      <c r="G4514" s="9"/>
      <c r="H4514" s="9"/>
      <c r="I4514" s="18">
        <f>_xlfn.XLOOKUP(B4514,'[2]固定资产明细表17-杰 (2)'!$Z$3:$Z$7000,'[2]固定资产明细表17-杰 (2)'!$K$3:$K$7000)</f>
        <v>0</v>
      </c>
      <c r="J4514" s="28">
        <f>ROUND(_xlfn.XLOOKUP(B4514,'[2]固定资产明细表17-杰 (2)'!$Z$3:$Z$7000,'[2]固定资产明细表17-杰 (2)'!$J$3:$J$7000),0)</f>
        <v>0</v>
      </c>
      <c r="K4514" s="14"/>
      <c r="L4514" s="14"/>
      <c r="M4514" s="29">
        <f>_xlfn.XLOOKUP(B4514,'[2]固定资产明细表17-杰 (2)'!$Z$3:$Z$7000,'[2]固定资产明细表17-杰 (2)'!$O$3:$O$7000)</f>
        <v>0</v>
      </c>
      <c r="N4514" s="29">
        <f>_xlfn.XLOOKUP(B4514,'[2]固定资产明细表17-杰 (2)'!$Z$3:$Z$7000,'[2]固定资产明细表17-杰 (2)'!$R$3:$R$7000)</f>
        <v>0</v>
      </c>
      <c r="O4514" s="29">
        <f>_xlfn.XLOOKUP(B4514,'[2]固定资产明细表17-杰 (2)'!$Z$3:$Z$7000,'[2]固定资产明细表17-杰 (2)'!$X$3:$X$7000)</f>
        <v>0</v>
      </c>
      <c r="P4514" s="14"/>
      <c r="Q4514" s="14"/>
      <c r="R4514" s="14"/>
      <c r="S4514" s="14"/>
      <c r="T4514" s="14">
        <f t="shared" si="133"/>
        <v>0</v>
      </c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  <c r="AH4514" s="14"/>
    </row>
    <row r="4515" s="1" customFormat="1" ht="15" spans="1:34">
      <c r="A4515" s="9">
        <f t="shared" si="134"/>
        <v>4511</v>
      </c>
      <c r="B4515" s="14"/>
      <c r="C4515" s="14"/>
      <c r="D4515" s="44">
        <f>_xlfn.XLOOKUP(B4515,'[2]固定资产明细表17-杰 (2)'!$Z$3:$Z$7000,'[2]固定资产明细表17-杰 (2)'!$D$3:$D$7000)</f>
        <v>0</v>
      </c>
      <c r="E4515" s="14"/>
      <c r="F4515" s="14">
        <f>_xlfn.XLOOKUP(B4515,'[2]固定资产明细表17-杰 (2)'!$Z$3:$Z$7000,'[2]固定资产明细表17-杰 (2)'!$E$3:$E$7000)</f>
        <v>0</v>
      </c>
      <c r="G4515" s="9"/>
      <c r="H4515" s="9"/>
      <c r="I4515" s="18">
        <f>_xlfn.XLOOKUP(B4515,'[2]固定资产明细表17-杰 (2)'!$Z$3:$Z$7000,'[2]固定资产明细表17-杰 (2)'!$K$3:$K$7000)</f>
        <v>0</v>
      </c>
      <c r="J4515" s="28">
        <f>ROUND(_xlfn.XLOOKUP(B4515,'[2]固定资产明细表17-杰 (2)'!$Z$3:$Z$7000,'[2]固定资产明细表17-杰 (2)'!$J$3:$J$7000),0)</f>
        <v>0</v>
      </c>
      <c r="K4515" s="14"/>
      <c r="L4515" s="14"/>
      <c r="M4515" s="29">
        <f>_xlfn.XLOOKUP(B4515,'[2]固定资产明细表17-杰 (2)'!$Z$3:$Z$7000,'[2]固定资产明细表17-杰 (2)'!$O$3:$O$7000)</f>
        <v>0</v>
      </c>
      <c r="N4515" s="29">
        <f>_xlfn.XLOOKUP(B4515,'[2]固定资产明细表17-杰 (2)'!$Z$3:$Z$7000,'[2]固定资产明细表17-杰 (2)'!$R$3:$R$7000)</f>
        <v>0</v>
      </c>
      <c r="O4515" s="29">
        <f>_xlfn.XLOOKUP(B4515,'[2]固定资产明细表17-杰 (2)'!$Z$3:$Z$7000,'[2]固定资产明细表17-杰 (2)'!$X$3:$X$7000)</f>
        <v>0</v>
      </c>
      <c r="P4515" s="14"/>
      <c r="Q4515" s="14"/>
      <c r="R4515" s="14"/>
      <c r="S4515" s="14"/>
      <c r="T4515" s="14">
        <f t="shared" si="133"/>
        <v>0</v>
      </c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  <c r="AH4515" s="14"/>
    </row>
    <row r="4516" s="1" customFormat="1" ht="15" spans="1:34">
      <c r="A4516" s="9">
        <f t="shared" si="134"/>
        <v>4512</v>
      </c>
      <c r="B4516" s="14"/>
      <c r="C4516" s="14"/>
      <c r="D4516" s="44">
        <f>_xlfn.XLOOKUP(B4516,'[2]固定资产明细表17-杰 (2)'!$Z$3:$Z$7000,'[2]固定资产明细表17-杰 (2)'!$D$3:$D$7000)</f>
        <v>0</v>
      </c>
      <c r="E4516" s="14"/>
      <c r="F4516" s="14">
        <f>_xlfn.XLOOKUP(B4516,'[2]固定资产明细表17-杰 (2)'!$Z$3:$Z$7000,'[2]固定资产明细表17-杰 (2)'!$E$3:$E$7000)</f>
        <v>0</v>
      </c>
      <c r="G4516" s="9"/>
      <c r="H4516" s="9"/>
      <c r="I4516" s="18">
        <f>_xlfn.XLOOKUP(B4516,'[2]固定资产明细表17-杰 (2)'!$Z$3:$Z$7000,'[2]固定资产明细表17-杰 (2)'!$K$3:$K$7000)</f>
        <v>0</v>
      </c>
      <c r="J4516" s="28">
        <f>ROUND(_xlfn.XLOOKUP(B4516,'[2]固定资产明细表17-杰 (2)'!$Z$3:$Z$7000,'[2]固定资产明细表17-杰 (2)'!$J$3:$J$7000),0)</f>
        <v>0</v>
      </c>
      <c r="K4516" s="14"/>
      <c r="L4516" s="14"/>
      <c r="M4516" s="29">
        <f>_xlfn.XLOOKUP(B4516,'[2]固定资产明细表17-杰 (2)'!$Z$3:$Z$7000,'[2]固定资产明细表17-杰 (2)'!$O$3:$O$7000)</f>
        <v>0</v>
      </c>
      <c r="N4516" s="29">
        <f>_xlfn.XLOOKUP(B4516,'[2]固定资产明细表17-杰 (2)'!$Z$3:$Z$7000,'[2]固定资产明细表17-杰 (2)'!$R$3:$R$7000)</f>
        <v>0</v>
      </c>
      <c r="O4516" s="29">
        <f>_xlfn.XLOOKUP(B4516,'[2]固定资产明细表17-杰 (2)'!$Z$3:$Z$7000,'[2]固定资产明细表17-杰 (2)'!$X$3:$X$7000)</f>
        <v>0</v>
      </c>
      <c r="P4516" s="14"/>
      <c r="Q4516" s="14"/>
      <c r="R4516" s="14"/>
      <c r="S4516" s="14"/>
      <c r="T4516" s="14">
        <f t="shared" si="133"/>
        <v>0</v>
      </c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  <c r="AH4516" s="14"/>
    </row>
    <row r="4517" s="1" customFormat="1" ht="15" spans="1:34">
      <c r="A4517" s="9">
        <f t="shared" si="134"/>
        <v>4513</v>
      </c>
      <c r="B4517" s="14"/>
      <c r="C4517" s="14"/>
      <c r="D4517" s="44">
        <f>_xlfn.XLOOKUP(B4517,'[2]固定资产明细表17-杰 (2)'!$Z$3:$Z$7000,'[2]固定资产明细表17-杰 (2)'!$D$3:$D$7000)</f>
        <v>0</v>
      </c>
      <c r="E4517" s="14"/>
      <c r="F4517" s="14">
        <f>_xlfn.XLOOKUP(B4517,'[2]固定资产明细表17-杰 (2)'!$Z$3:$Z$7000,'[2]固定资产明细表17-杰 (2)'!$E$3:$E$7000)</f>
        <v>0</v>
      </c>
      <c r="G4517" s="9"/>
      <c r="H4517" s="9"/>
      <c r="I4517" s="18">
        <f>_xlfn.XLOOKUP(B4517,'[2]固定资产明细表17-杰 (2)'!$Z$3:$Z$7000,'[2]固定资产明细表17-杰 (2)'!$K$3:$K$7000)</f>
        <v>0</v>
      </c>
      <c r="J4517" s="28">
        <f>ROUND(_xlfn.XLOOKUP(B4517,'[2]固定资产明细表17-杰 (2)'!$Z$3:$Z$7000,'[2]固定资产明细表17-杰 (2)'!$J$3:$J$7000),0)</f>
        <v>0</v>
      </c>
      <c r="K4517" s="14"/>
      <c r="L4517" s="14"/>
      <c r="M4517" s="29">
        <f>_xlfn.XLOOKUP(B4517,'[2]固定资产明细表17-杰 (2)'!$Z$3:$Z$7000,'[2]固定资产明细表17-杰 (2)'!$O$3:$O$7000)</f>
        <v>0</v>
      </c>
      <c r="N4517" s="29">
        <f>_xlfn.XLOOKUP(B4517,'[2]固定资产明细表17-杰 (2)'!$Z$3:$Z$7000,'[2]固定资产明细表17-杰 (2)'!$R$3:$R$7000)</f>
        <v>0</v>
      </c>
      <c r="O4517" s="29">
        <f>_xlfn.XLOOKUP(B4517,'[2]固定资产明细表17-杰 (2)'!$Z$3:$Z$7000,'[2]固定资产明细表17-杰 (2)'!$X$3:$X$7000)</f>
        <v>0</v>
      </c>
      <c r="P4517" s="14"/>
      <c r="Q4517" s="14"/>
      <c r="R4517" s="14"/>
      <c r="S4517" s="14"/>
      <c r="T4517" s="14">
        <f t="shared" si="133"/>
        <v>0</v>
      </c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  <c r="AH4517" s="14"/>
    </row>
    <row r="4518" s="1" customFormat="1" ht="15" spans="1:34">
      <c r="A4518" s="9">
        <f t="shared" si="134"/>
        <v>4514</v>
      </c>
      <c r="B4518" s="14"/>
      <c r="C4518" s="14"/>
      <c r="D4518" s="44">
        <f>_xlfn.XLOOKUP(B4518,'[2]固定资产明细表17-杰 (2)'!$Z$3:$Z$7000,'[2]固定资产明细表17-杰 (2)'!$D$3:$D$7000)</f>
        <v>0</v>
      </c>
      <c r="E4518" s="14"/>
      <c r="F4518" s="14">
        <f>_xlfn.XLOOKUP(B4518,'[2]固定资产明细表17-杰 (2)'!$Z$3:$Z$7000,'[2]固定资产明细表17-杰 (2)'!$E$3:$E$7000)</f>
        <v>0</v>
      </c>
      <c r="G4518" s="9"/>
      <c r="H4518" s="9"/>
      <c r="I4518" s="18">
        <f>_xlfn.XLOOKUP(B4518,'[2]固定资产明细表17-杰 (2)'!$Z$3:$Z$7000,'[2]固定资产明细表17-杰 (2)'!$K$3:$K$7000)</f>
        <v>0</v>
      </c>
      <c r="J4518" s="28">
        <f>ROUND(_xlfn.XLOOKUP(B4518,'[2]固定资产明细表17-杰 (2)'!$Z$3:$Z$7000,'[2]固定资产明细表17-杰 (2)'!$J$3:$J$7000),0)</f>
        <v>0</v>
      </c>
      <c r="K4518" s="14"/>
      <c r="L4518" s="14"/>
      <c r="M4518" s="29">
        <f>_xlfn.XLOOKUP(B4518,'[2]固定资产明细表17-杰 (2)'!$Z$3:$Z$7000,'[2]固定资产明细表17-杰 (2)'!$O$3:$O$7000)</f>
        <v>0</v>
      </c>
      <c r="N4518" s="29">
        <f>_xlfn.XLOOKUP(B4518,'[2]固定资产明细表17-杰 (2)'!$Z$3:$Z$7000,'[2]固定资产明细表17-杰 (2)'!$R$3:$R$7000)</f>
        <v>0</v>
      </c>
      <c r="O4518" s="29">
        <f>_xlfn.XLOOKUP(B4518,'[2]固定资产明细表17-杰 (2)'!$Z$3:$Z$7000,'[2]固定资产明细表17-杰 (2)'!$X$3:$X$7000)</f>
        <v>0</v>
      </c>
      <c r="P4518" s="14"/>
      <c r="Q4518" s="14"/>
      <c r="R4518" s="14"/>
      <c r="S4518" s="14"/>
      <c r="T4518" s="14">
        <f t="shared" si="133"/>
        <v>0</v>
      </c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  <c r="AH4518" s="14"/>
    </row>
    <row r="4519" s="1" customFormat="1" ht="15" spans="1:34">
      <c r="A4519" s="9">
        <f t="shared" si="134"/>
        <v>4515</v>
      </c>
      <c r="B4519" s="14"/>
      <c r="C4519" s="14"/>
      <c r="D4519" s="44">
        <f>_xlfn.XLOOKUP(B4519,'[2]固定资产明细表17-杰 (2)'!$Z$3:$Z$7000,'[2]固定资产明细表17-杰 (2)'!$D$3:$D$7000)</f>
        <v>0</v>
      </c>
      <c r="E4519" s="14"/>
      <c r="F4519" s="14">
        <f>_xlfn.XLOOKUP(B4519,'[2]固定资产明细表17-杰 (2)'!$Z$3:$Z$7000,'[2]固定资产明细表17-杰 (2)'!$E$3:$E$7000)</f>
        <v>0</v>
      </c>
      <c r="G4519" s="9"/>
      <c r="H4519" s="9"/>
      <c r="I4519" s="18">
        <f>_xlfn.XLOOKUP(B4519,'[2]固定资产明细表17-杰 (2)'!$Z$3:$Z$7000,'[2]固定资产明细表17-杰 (2)'!$K$3:$K$7000)</f>
        <v>0</v>
      </c>
      <c r="J4519" s="28">
        <f>ROUND(_xlfn.XLOOKUP(B4519,'[2]固定资产明细表17-杰 (2)'!$Z$3:$Z$7000,'[2]固定资产明细表17-杰 (2)'!$J$3:$J$7000),0)</f>
        <v>0</v>
      </c>
      <c r="K4519" s="14"/>
      <c r="L4519" s="14"/>
      <c r="M4519" s="29">
        <f>_xlfn.XLOOKUP(B4519,'[2]固定资产明细表17-杰 (2)'!$Z$3:$Z$7000,'[2]固定资产明细表17-杰 (2)'!$O$3:$O$7000)</f>
        <v>0</v>
      </c>
      <c r="N4519" s="29">
        <f>_xlfn.XLOOKUP(B4519,'[2]固定资产明细表17-杰 (2)'!$Z$3:$Z$7000,'[2]固定资产明细表17-杰 (2)'!$R$3:$R$7000)</f>
        <v>0</v>
      </c>
      <c r="O4519" s="29">
        <f>_xlfn.XLOOKUP(B4519,'[2]固定资产明细表17-杰 (2)'!$Z$3:$Z$7000,'[2]固定资产明细表17-杰 (2)'!$X$3:$X$7000)</f>
        <v>0</v>
      </c>
      <c r="P4519" s="14"/>
      <c r="Q4519" s="14"/>
      <c r="R4519" s="14"/>
      <c r="S4519" s="14"/>
      <c r="T4519" s="14">
        <f t="shared" ref="T4519:T4582" si="135">IF((P4519-L4519)&gt;0,P4519-L4519,0)</f>
        <v>0</v>
      </c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  <c r="AH4519" s="14"/>
    </row>
    <row r="4520" s="1" customFormat="1" ht="15" spans="1:34">
      <c r="A4520" s="9">
        <f t="shared" si="134"/>
        <v>4516</v>
      </c>
      <c r="B4520" s="14"/>
      <c r="C4520" s="14"/>
      <c r="D4520" s="44">
        <f>_xlfn.XLOOKUP(B4520,'[2]固定资产明细表17-杰 (2)'!$Z$3:$Z$7000,'[2]固定资产明细表17-杰 (2)'!$D$3:$D$7000)</f>
        <v>0</v>
      </c>
      <c r="E4520" s="14"/>
      <c r="F4520" s="14">
        <f>_xlfn.XLOOKUP(B4520,'[2]固定资产明细表17-杰 (2)'!$Z$3:$Z$7000,'[2]固定资产明细表17-杰 (2)'!$E$3:$E$7000)</f>
        <v>0</v>
      </c>
      <c r="G4520" s="9"/>
      <c r="H4520" s="9"/>
      <c r="I4520" s="18">
        <f>_xlfn.XLOOKUP(B4520,'[2]固定资产明细表17-杰 (2)'!$Z$3:$Z$7000,'[2]固定资产明细表17-杰 (2)'!$K$3:$K$7000)</f>
        <v>0</v>
      </c>
      <c r="J4520" s="28">
        <f>ROUND(_xlfn.XLOOKUP(B4520,'[2]固定资产明细表17-杰 (2)'!$Z$3:$Z$7000,'[2]固定资产明细表17-杰 (2)'!$J$3:$J$7000),0)</f>
        <v>0</v>
      </c>
      <c r="K4520" s="14"/>
      <c r="L4520" s="14"/>
      <c r="M4520" s="29">
        <f>_xlfn.XLOOKUP(B4520,'[2]固定资产明细表17-杰 (2)'!$Z$3:$Z$7000,'[2]固定资产明细表17-杰 (2)'!$O$3:$O$7000)</f>
        <v>0</v>
      </c>
      <c r="N4520" s="29">
        <f>_xlfn.XLOOKUP(B4520,'[2]固定资产明细表17-杰 (2)'!$Z$3:$Z$7000,'[2]固定资产明细表17-杰 (2)'!$R$3:$R$7000)</f>
        <v>0</v>
      </c>
      <c r="O4520" s="29">
        <f>_xlfn.XLOOKUP(B4520,'[2]固定资产明细表17-杰 (2)'!$Z$3:$Z$7000,'[2]固定资产明细表17-杰 (2)'!$X$3:$X$7000)</f>
        <v>0</v>
      </c>
      <c r="P4520" s="14"/>
      <c r="Q4520" s="14"/>
      <c r="R4520" s="14"/>
      <c r="S4520" s="14"/>
      <c r="T4520" s="14">
        <f t="shared" si="135"/>
        <v>0</v>
      </c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  <c r="AH4520" s="14"/>
    </row>
    <row r="4521" s="1" customFormat="1" ht="15" spans="1:34">
      <c r="A4521" s="9">
        <f t="shared" si="134"/>
        <v>4517</v>
      </c>
      <c r="B4521" s="14"/>
      <c r="C4521" s="14"/>
      <c r="D4521" s="44">
        <f>_xlfn.XLOOKUP(B4521,'[2]固定资产明细表17-杰 (2)'!$Z$3:$Z$7000,'[2]固定资产明细表17-杰 (2)'!$D$3:$D$7000)</f>
        <v>0</v>
      </c>
      <c r="E4521" s="14"/>
      <c r="F4521" s="14">
        <f>_xlfn.XLOOKUP(B4521,'[2]固定资产明细表17-杰 (2)'!$Z$3:$Z$7000,'[2]固定资产明细表17-杰 (2)'!$E$3:$E$7000)</f>
        <v>0</v>
      </c>
      <c r="G4521" s="9"/>
      <c r="H4521" s="9"/>
      <c r="I4521" s="18">
        <f>_xlfn.XLOOKUP(B4521,'[2]固定资产明细表17-杰 (2)'!$Z$3:$Z$7000,'[2]固定资产明细表17-杰 (2)'!$K$3:$K$7000)</f>
        <v>0</v>
      </c>
      <c r="J4521" s="28">
        <f>ROUND(_xlfn.XLOOKUP(B4521,'[2]固定资产明细表17-杰 (2)'!$Z$3:$Z$7000,'[2]固定资产明细表17-杰 (2)'!$J$3:$J$7000),0)</f>
        <v>0</v>
      </c>
      <c r="K4521" s="14"/>
      <c r="L4521" s="14"/>
      <c r="M4521" s="29">
        <f>_xlfn.XLOOKUP(B4521,'[2]固定资产明细表17-杰 (2)'!$Z$3:$Z$7000,'[2]固定资产明细表17-杰 (2)'!$O$3:$O$7000)</f>
        <v>0</v>
      </c>
      <c r="N4521" s="29">
        <f>_xlfn.XLOOKUP(B4521,'[2]固定资产明细表17-杰 (2)'!$Z$3:$Z$7000,'[2]固定资产明细表17-杰 (2)'!$R$3:$R$7000)</f>
        <v>0</v>
      </c>
      <c r="O4521" s="29">
        <f>_xlfn.XLOOKUP(B4521,'[2]固定资产明细表17-杰 (2)'!$Z$3:$Z$7000,'[2]固定资产明细表17-杰 (2)'!$X$3:$X$7000)</f>
        <v>0</v>
      </c>
      <c r="P4521" s="14"/>
      <c r="Q4521" s="14"/>
      <c r="R4521" s="14"/>
      <c r="S4521" s="14"/>
      <c r="T4521" s="14">
        <f t="shared" si="135"/>
        <v>0</v>
      </c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  <c r="AH4521" s="14"/>
    </row>
    <row r="4522" s="1" customFormat="1" ht="15" spans="1:34">
      <c r="A4522" s="9">
        <f t="shared" si="134"/>
        <v>4518</v>
      </c>
      <c r="B4522" s="14"/>
      <c r="C4522" s="14"/>
      <c r="D4522" s="44">
        <f>_xlfn.XLOOKUP(B4522,'[2]固定资产明细表17-杰 (2)'!$Z$3:$Z$7000,'[2]固定资产明细表17-杰 (2)'!$D$3:$D$7000)</f>
        <v>0</v>
      </c>
      <c r="E4522" s="14"/>
      <c r="F4522" s="14">
        <f>_xlfn.XLOOKUP(B4522,'[2]固定资产明细表17-杰 (2)'!$Z$3:$Z$7000,'[2]固定资产明细表17-杰 (2)'!$E$3:$E$7000)</f>
        <v>0</v>
      </c>
      <c r="G4522" s="9"/>
      <c r="H4522" s="9"/>
      <c r="I4522" s="18">
        <f>_xlfn.XLOOKUP(B4522,'[2]固定资产明细表17-杰 (2)'!$Z$3:$Z$7000,'[2]固定资产明细表17-杰 (2)'!$K$3:$K$7000)</f>
        <v>0</v>
      </c>
      <c r="J4522" s="28">
        <f>ROUND(_xlfn.XLOOKUP(B4522,'[2]固定资产明细表17-杰 (2)'!$Z$3:$Z$7000,'[2]固定资产明细表17-杰 (2)'!$J$3:$J$7000),0)</f>
        <v>0</v>
      </c>
      <c r="K4522" s="14"/>
      <c r="L4522" s="14"/>
      <c r="M4522" s="29">
        <f>_xlfn.XLOOKUP(B4522,'[2]固定资产明细表17-杰 (2)'!$Z$3:$Z$7000,'[2]固定资产明细表17-杰 (2)'!$O$3:$O$7000)</f>
        <v>0</v>
      </c>
      <c r="N4522" s="29">
        <f>_xlfn.XLOOKUP(B4522,'[2]固定资产明细表17-杰 (2)'!$Z$3:$Z$7000,'[2]固定资产明细表17-杰 (2)'!$R$3:$R$7000)</f>
        <v>0</v>
      </c>
      <c r="O4522" s="29">
        <f>_xlfn.XLOOKUP(B4522,'[2]固定资产明细表17-杰 (2)'!$Z$3:$Z$7000,'[2]固定资产明细表17-杰 (2)'!$X$3:$X$7000)</f>
        <v>0</v>
      </c>
      <c r="P4522" s="14"/>
      <c r="Q4522" s="14"/>
      <c r="R4522" s="14"/>
      <c r="S4522" s="14"/>
      <c r="T4522" s="14">
        <f t="shared" si="135"/>
        <v>0</v>
      </c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  <c r="AH4522" s="14"/>
    </row>
    <row r="4523" s="1" customFormat="1" ht="15" spans="1:34">
      <c r="A4523" s="9">
        <f t="shared" si="134"/>
        <v>4519</v>
      </c>
      <c r="B4523" s="14"/>
      <c r="C4523" s="14"/>
      <c r="D4523" s="44">
        <f>_xlfn.XLOOKUP(B4523,'[2]固定资产明细表17-杰 (2)'!$Z$3:$Z$7000,'[2]固定资产明细表17-杰 (2)'!$D$3:$D$7000)</f>
        <v>0</v>
      </c>
      <c r="E4523" s="14"/>
      <c r="F4523" s="14">
        <f>_xlfn.XLOOKUP(B4523,'[2]固定资产明细表17-杰 (2)'!$Z$3:$Z$7000,'[2]固定资产明细表17-杰 (2)'!$E$3:$E$7000)</f>
        <v>0</v>
      </c>
      <c r="G4523" s="9"/>
      <c r="H4523" s="9"/>
      <c r="I4523" s="18">
        <f>_xlfn.XLOOKUP(B4523,'[2]固定资产明细表17-杰 (2)'!$Z$3:$Z$7000,'[2]固定资产明细表17-杰 (2)'!$K$3:$K$7000)</f>
        <v>0</v>
      </c>
      <c r="J4523" s="28">
        <f>ROUND(_xlfn.XLOOKUP(B4523,'[2]固定资产明细表17-杰 (2)'!$Z$3:$Z$7000,'[2]固定资产明细表17-杰 (2)'!$J$3:$J$7000),0)</f>
        <v>0</v>
      </c>
      <c r="K4523" s="14"/>
      <c r="L4523" s="14"/>
      <c r="M4523" s="29">
        <f>_xlfn.XLOOKUP(B4523,'[2]固定资产明细表17-杰 (2)'!$Z$3:$Z$7000,'[2]固定资产明细表17-杰 (2)'!$O$3:$O$7000)</f>
        <v>0</v>
      </c>
      <c r="N4523" s="29">
        <f>_xlfn.XLOOKUP(B4523,'[2]固定资产明细表17-杰 (2)'!$Z$3:$Z$7000,'[2]固定资产明细表17-杰 (2)'!$R$3:$R$7000)</f>
        <v>0</v>
      </c>
      <c r="O4523" s="29">
        <f>_xlfn.XLOOKUP(B4523,'[2]固定资产明细表17-杰 (2)'!$Z$3:$Z$7000,'[2]固定资产明细表17-杰 (2)'!$X$3:$X$7000)</f>
        <v>0</v>
      </c>
      <c r="P4523" s="14"/>
      <c r="Q4523" s="14"/>
      <c r="R4523" s="14"/>
      <c r="S4523" s="14"/>
      <c r="T4523" s="14">
        <f t="shared" si="135"/>
        <v>0</v>
      </c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  <c r="AH4523" s="14"/>
    </row>
    <row r="4524" s="1" customFormat="1" ht="15" spans="1:34">
      <c r="A4524" s="9">
        <f t="shared" si="134"/>
        <v>4520</v>
      </c>
      <c r="B4524" s="14"/>
      <c r="C4524" s="14"/>
      <c r="D4524" s="44">
        <f>_xlfn.XLOOKUP(B4524,'[2]固定资产明细表17-杰 (2)'!$Z$3:$Z$7000,'[2]固定资产明细表17-杰 (2)'!$D$3:$D$7000)</f>
        <v>0</v>
      </c>
      <c r="E4524" s="14"/>
      <c r="F4524" s="14">
        <f>_xlfn.XLOOKUP(B4524,'[2]固定资产明细表17-杰 (2)'!$Z$3:$Z$7000,'[2]固定资产明细表17-杰 (2)'!$E$3:$E$7000)</f>
        <v>0</v>
      </c>
      <c r="G4524" s="9"/>
      <c r="H4524" s="9"/>
      <c r="I4524" s="18">
        <f>_xlfn.XLOOKUP(B4524,'[2]固定资产明细表17-杰 (2)'!$Z$3:$Z$7000,'[2]固定资产明细表17-杰 (2)'!$K$3:$K$7000)</f>
        <v>0</v>
      </c>
      <c r="J4524" s="28">
        <f>ROUND(_xlfn.XLOOKUP(B4524,'[2]固定资产明细表17-杰 (2)'!$Z$3:$Z$7000,'[2]固定资产明细表17-杰 (2)'!$J$3:$J$7000),0)</f>
        <v>0</v>
      </c>
      <c r="K4524" s="14"/>
      <c r="L4524" s="14"/>
      <c r="M4524" s="29">
        <f>_xlfn.XLOOKUP(B4524,'[2]固定资产明细表17-杰 (2)'!$Z$3:$Z$7000,'[2]固定资产明细表17-杰 (2)'!$O$3:$O$7000)</f>
        <v>0</v>
      </c>
      <c r="N4524" s="29">
        <f>_xlfn.XLOOKUP(B4524,'[2]固定资产明细表17-杰 (2)'!$Z$3:$Z$7000,'[2]固定资产明细表17-杰 (2)'!$R$3:$R$7000)</f>
        <v>0</v>
      </c>
      <c r="O4524" s="29">
        <f>_xlfn.XLOOKUP(B4524,'[2]固定资产明细表17-杰 (2)'!$Z$3:$Z$7000,'[2]固定资产明细表17-杰 (2)'!$X$3:$X$7000)</f>
        <v>0</v>
      </c>
      <c r="P4524" s="14"/>
      <c r="Q4524" s="14"/>
      <c r="R4524" s="14"/>
      <c r="S4524" s="14"/>
      <c r="T4524" s="14">
        <f t="shared" si="135"/>
        <v>0</v>
      </c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  <c r="AH4524" s="14"/>
    </row>
    <row r="4525" s="1" customFormat="1" ht="15" spans="1:34">
      <c r="A4525" s="9">
        <f t="shared" si="134"/>
        <v>4521</v>
      </c>
      <c r="B4525" s="14"/>
      <c r="C4525" s="14"/>
      <c r="D4525" s="44">
        <f>_xlfn.XLOOKUP(B4525,'[2]固定资产明细表17-杰 (2)'!$Z$3:$Z$7000,'[2]固定资产明细表17-杰 (2)'!$D$3:$D$7000)</f>
        <v>0</v>
      </c>
      <c r="E4525" s="14"/>
      <c r="F4525" s="14">
        <f>_xlfn.XLOOKUP(B4525,'[2]固定资产明细表17-杰 (2)'!$Z$3:$Z$7000,'[2]固定资产明细表17-杰 (2)'!$E$3:$E$7000)</f>
        <v>0</v>
      </c>
      <c r="G4525" s="9"/>
      <c r="H4525" s="9"/>
      <c r="I4525" s="18">
        <f>_xlfn.XLOOKUP(B4525,'[2]固定资产明细表17-杰 (2)'!$Z$3:$Z$7000,'[2]固定资产明细表17-杰 (2)'!$K$3:$K$7000)</f>
        <v>0</v>
      </c>
      <c r="J4525" s="28">
        <f>ROUND(_xlfn.XLOOKUP(B4525,'[2]固定资产明细表17-杰 (2)'!$Z$3:$Z$7000,'[2]固定资产明细表17-杰 (2)'!$J$3:$J$7000),0)</f>
        <v>0</v>
      </c>
      <c r="K4525" s="14"/>
      <c r="L4525" s="14"/>
      <c r="M4525" s="29">
        <f>_xlfn.XLOOKUP(B4525,'[2]固定资产明细表17-杰 (2)'!$Z$3:$Z$7000,'[2]固定资产明细表17-杰 (2)'!$O$3:$O$7000)</f>
        <v>0</v>
      </c>
      <c r="N4525" s="29">
        <f>_xlfn.XLOOKUP(B4525,'[2]固定资产明细表17-杰 (2)'!$Z$3:$Z$7000,'[2]固定资产明细表17-杰 (2)'!$R$3:$R$7000)</f>
        <v>0</v>
      </c>
      <c r="O4525" s="29">
        <f>_xlfn.XLOOKUP(B4525,'[2]固定资产明细表17-杰 (2)'!$Z$3:$Z$7000,'[2]固定资产明细表17-杰 (2)'!$X$3:$X$7000)</f>
        <v>0</v>
      </c>
      <c r="P4525" s="14"/>
      <c r="Q4525" s="14"/>
      <c r="R4525" s="14"/>
      <c r="S4525" s="14"/>
      <c r="T4525" s="14">
        <f t="shared" si="135"/>
        <v>0</v>
      </c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  <c r="AH4525" s="14"/>
    </row>
    <row r="4526" s="1" customFormat="1" ht="15" spans="1:34">
      <c r="A4526" s="9">
        <f t="shared" si="134"/>
        <v>4522</v>
      </c>
      <c r="B4526" s="14"/>
      <c r="C4526" s="14"/>
      <c r="D4526" s="44">
        <f>_xlfn.XLOOKUP(B4526,'[2]固定资产明细表17-杰 (2)'!$Z$3:$Z$7000,'[2]固定资产明细表17-杰 (2)'!$D$3:$D$7000)</f>
        <v>0</v>
      </c>
      <c r="E4526" s="14"/>
      <c r="F4526" s="14">
        <f>_xlfn.XLOOKUP(B4526,'[2]固定资产明细表17-杰 (2)'!$Z$3:$Z$7000,'[2]固定资产明细表17-杰 (2)'!$E$3:$E$7000)</f>
        <v>0</v>
      </c>
      <c r="G4526" s="9"/>
      <c r="H4526" s="9"/>
      <c r="I4526" s="18">
        <f>_xlfn.XLOOKUP(B4526,'[2]固定资产明细表17-杰 (2)'!$Z$3:$Z$7000,'[2]固定资产明细表17-杰 (2)'!$K$3:$K$7000)</f>
        <v>0</v>
      </c>
      <c r="J4526" s="28">
        <f>ROUND(_xlfn.XLOOKUP(B4526,'[2]固定资产明细表17-杰 (2)'!$Z$3:$Z$7000,'[2]固定资产明细表17-杰 (2)'!$J$3:$J$7000),0)</f>
        <v>0</v>
      </c>
      <c r="K4526" s="14"/>
      <c r="L4526" s="14"/>
      <c r="M4526" s="29">
        <f>_xlfn.XLOOKUP(B4526,'[2]固定资产明细表17-杰 (2)'!$Z$3:$Z$7000,'[2]固定资产明细表17-杰 (2)'!$O$3:$O$7000)</f>
        <v>0</v>
      </c>
      <c r="N4526" s="29">
        <f>_xlfn.XLOOKUP(B4526,'[2]固定资产明细表17-杰 (2)'!$Z$3:$Z$7000,'[2]固定资产明细表17-杰 (2)'!$R$3:$R$7000)</f>
        <v>0</v>
      </c>
      <c r="O4526" s="29">
        <f>_xlfn.XLOOKUP(B4526,'[2]固定资产明细表17-杰 (2)'!$Z$3:$Z$7000,'[2]固定资产明细表17-杰 (2)'!$X$3:$X$7000)</f>
        <v>0</v>
      </c>
      <c r="P4526" s="14"/>
      <c r="Q4526" s="14"/>
      <c r="R4526" s="14"/>
      <c r="S4526" s="14"/>
      <c r="T4526" s="14">
        <f t="shared" si="135"/>
        <v>0</v>
      </c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  <c r="AH4526" s="14"/>
    </row>
    <row r="4527" s="1" customFormat="1" ht="15" spans="1:34">
      <c r="A4527" s="9">
        <f t="shared" si="134"/>
        <v>4523</v>
      </c>
      <c r="B4527" s="14"/>
      <c r="C4527" s="14"/>
      <c r="D4527" s="44">
        <f>_xlfn.XLOOKUP(B4527,'[2]固定资产明细表17-杰 (2)'!$Z$3:$Z$7000,'[2]固定资产明细表17-杰 (2)'!$D$3:$D$7000)</f>
        <v>0</v>
      </c>
      <c r="E4527" s="14"/>
      <c r="F4527" s="14">
        <f>_xlfn.XLOOKUP(B4527,'[2]固定资产明细表17-杰 (2)'!$Z$3:$Z$7000,'[2]固定资产明细表17-杰 (2)'!$E$3:$E$7000)</f>
        <v>0</v>
      </c>
      <c r="G4527" s="9"/>
      <c r="H4527" s="9"/>
      <c r="I4527" s="18">
        <f>_xlfn.XLOOKUP(B4527,'[2]固定资产明细表17-杰 (2)'!$Z$3:$Z$7000,'[2]固定资产明细表17-杰 (2)'!$K$3:$K$7000)</f>
        <v>0</v>
      </c>
      <c r="J4527" s="28">
        <f>ROUND(_xlfn.XLOOKUP(B4527,'[2]固定资产明细表17-杰 (2)'!$Z$3:$Z$7000,'[2]固定资产明细表17-杰 (2)'!$J$3:$J$7000),0)</f>
        <v>0</v>
      </c>
      <c r="K4527" s="14"/>
      <c r="L4527" s="14"/>
      <c r="M4527" s="29">
        <f>_xlfn.XLOOKUP(B4527,'[2]固定资产明细表17-杰 (2)'!$Z$3:$Z$7000,'[2]固定资产明细表17-杰 (2)'!$O$3:$O$7000)</f>
        <v>0</v>
      </c>
      <c r="N4527" s="29">
        <f>_xlfn.XLOOKUP(B4527,'[2]固定资产明细表17-杰 (2)'!$Z$3:$Z$7000,'[2]固定资产明细表17-杰 (2)'!$R$3:$R$7000)</f>
        <v>0</v>
      </c>
      <c r="O4527" s="29">
        <f>_xlfn.XLOOKUP(B4527,'[2]固定资产明细表17-杰 (2)'!$Z$3:$Z$7000,'[2]固定资产明细表17-杰 (2)'!$X$3:$X$7000)</f>
        <v>0</v>
      </c>
      <c r="P4527" s="14"/>
      <c r="Q4527" s="14"/>
      <c r="R4527" s="14"/>
      <c r="S4527" s="14"/>
      <c r="T4527" s="14">
        <f t="shared" si="135"/>
        <v>0</v>
      </c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  <c r="AH4527" s="14"/>
    </row>
    <row r="4528" s="1" customFormat="1" ht="15" spans="1:34">
      <c r="A4528" s="9">
        <f t="shared" si="134"/>
        <v>4524</v>
      </c>
      <c r="B4528" s="14"/>
      <c r="C4528" s="14"/>
      <c r="D4528" s="44">
        <f>_xlfn.XLOOKUP(B4528,'[2]固定资产明细表17-杰 (2)'!$Z$3:$Z$7000,'[2]固定资产明细表17-杰 (2)'!$D$3:$D$7000)</f>
        <v>0</v>
      </c>
      <c r="E4528" s="14"/>
      <c r="F4528" s="14">
        <f>_xlfn.XLOOKUP(B4528,'[2]固定资产明细表17-杰 (2)'!$Z$3:$Z$7000,'[2]固定资产明细表17-杰 (2)'!$E$3:$E$7000)</f>
        <v>0</v>
      </c>
      <c r="G4528" s="9"/>
      <c r="H4528" s="9"/>
      <c r="I4528" s="18">
        <f>_xlfn.XLOOKUP(B4528,'[2]固定资产明细表17-杰 (2)'!$Z$3:$Z$7000,'[2]固定资产明细表17-杰 (2)'!$K$3:$K$7000)</f>
        <v>0</v>
      </c>
      <c r="J4528" s="28">
        <f>ROUND(_xlfn.XLOOKUP(B4528,'[2]固定资产明细表17-杰 (2)'!$Z$3:$Z$7000,'[2]固定资产明细表17-杰 (2)'!$J$3:$J$7000),0)</f>
        <v>0</v>
      </c>
      <c r="K4528" s="14"/>
      <c r="L4528" s="14"/>
      <c r="M4528" s="29">
        <f>_xlfn.XLOOKUP(B4528,'[2]固定资产明细表17-杰 (2)'!$Z$3:$Z$7000,'[2]固定资产明细表17-杰 (2)'!$O$3:$O$7000)</f>
        <v>0</v>
      </c>
      <c r="N4528" s="29">
        <f>_xlfn.XLOOKUP(B4528,'[2]固定资产明细表17-杰 (2)'!$Z$3:$Z$7000,'[2]固定资产明细表17-杰 (2)'!$R$3:$R$7000)</f>
        <v>0</v>
      </c>
      <c r="O4528" s="29">
        <f>_xlfn.XLOOKUP(B4528,'[2]固定资产明细表17-杰 (2)'!$Z$3:$Z$7000,'[2]固定资产明细表17-杰 (2)'!$X$3:$X$7000)</f>
        <v>0</v>
      </c>
      <c r="P4528" s="14"/>
      <c r="Q4528" s="14"/>
      <c r="R4528" s="14"/>
      <c r="S4528" s="14"/>
      <c r="T4528" s="14">
        <f t="shared" si="135"/>
        <v>0</v>
      </c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  <c r="AH4528" s="14"/>
    </row>
    <row r="4529" s="1" customFormat="1" ht="15" spans="1:34">
      <c r="A4529" s="9">
        <f t="shared" si="134"/>
        <v>4525</v>
      </c>
      <c r="B4529" s="14"/>
      <c r="C4529" s="14"/>
      <c r="D4529" s="44">
        <f>_xlfn.XLOOKUP(B4529,'[2]固定资产明细表17-杰 (2)'!$Z$3:$Z$7000,'[2]固定资产明细表17-杰 (2)'!$D$3:$D$7000)</f>
        <v>0</v>
      </c>
      <c r="E4529" s="14"/>
      <c r="F4529" s="14">
        <f>_xlfn.XLOOKUP(B4529,'[2]固定资产明细表17-杰 (2)'!$Z$3:$Z$7000,'[2]固定资产明细表17-杰 (2)'!$E$3:$E$7000)</f>
        <v>0</v>
      </c>
      <c r="G4529" s="9"/>
      <c r="H4529" s="9"/>
      <c r="I4529" s="18">
        <f>_xlfn.XLOOKUP(B4529,'[2]固定资产明细表17-杰 (2)'!$Z$3:$Z$7000,'[2]固定资产明细表17-杰 (2)'!$K$3:$K$7000)</f>
        <v>0</v>
      </c>
      <c r="J4529" s="28">
        <f>ROUND(_xlfn.XLOOKUP(B4529,'[2]固定资产明细表17-杰 (2)'!$Z$3:$Z$7000,'[2]固定资产明细表17-杰 (2)'!$J$3:$J$7000),0)</f>
        <v>0</v>
      </c>
      <c r="K4529" s="14"/>
      <c r="L4529" s="14"/>
      <c r="M4529" s="29">
        <f>_xlfn.XLOOKUP(B4529,'[2]固定资产明细表17-杰 (2)'!$Z$3:$Z$7000,'[2]固定资产明细表17-杰 (2)'!$O$3:$O$7000)</f>
        <v>0</v>
      </c>
      <c r="N4529" s="29">
        <f>_xlfn.XLOOKUP(B4529,'[2]固定资产明细表17-杰 (2)'!$Z$3:$Z$7000,'[2]固定资产明细表17-杰 (2)'!$R$3:$R$7000)</f>
        <v>0</v>
      </c>
      <c r="O4529" s="29">
        <f>_xlfn.XLOOKUP(B4529,'[2]固定资产明细表17-杰 (2)'!$Z$3:$Z$7000,'[2]固定资产明细表17-杰 (2)'!$X$3:$X$7000)</f>
        <v>0</v>
      </c>
      <c r="P4529" s="14"/>
      <c r="Q4529" s="14"/>
      <c r="R4529" s="14"/>
      <c r="S4529" s="14"/>
      <c r="T4529" s="14">
        <f t="shared" si="135"/>
        <v>0</v>
      </c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  <c r="AH4529" s="14"/>
    </row>
    <row r="4530" s="1" customFormat="1" ht="15" spans="1:34">
      <c r="A4530" s="9">
        <f t="shared" si="134"/>
        <v>4526</v>
      </c>
      <c r="B4530" s="14"/>
      <c r="C4530" s="14"/>
      <c r="D4530" s="44">
        <f>_xlfn.XLOOKUP(B4530,'[2]固定资产明细表17-杰 (2)'!$Z$3:$Z$7000,'[2]固定资产明细表17-杰 (2)'!$D$3:$D$7000)</f>
        <v>0</v>
      </c>
      <c r="E4530" s="14"/>
      <c r="F4530" s="14">
        <f>_xlfn.XLOOKUP(B4530,'[2]固定资产明细表17-杰 (2)'!$Z$3:$Z$7000,'[2]固定资产明细表17-杰 (2)'!$E$3:$E$7000)</f>
        <v>0</v>
      </c>
      <c r="G4530" s="9"/>
      <c r="H4530" s="9"/>
      <c r="I4530" s="18">
        <f>_xlfn.XLOOKUP(B4530,'[2]固定资产明细表17-杰 (2)'!$Z$3:$Z$7000,'[2]固定资产明细表17-杰 (2)'!$K$3:$K$7000)</f>
        <v>0</v>
      </c>
      <c r="J4530" s="28">
        <f>ROUND(_xlfn.XLOOKUP(B4530,'[2]固定资产明细表17-杰 (2)'!$Z$3:$Z$7000,'[2]固定资产明细表17-杰 (2)'!$J$3:$J$7000),0)</f>
        <v>0</v>
      </c>
      <c r="K4530" s="14"/>
      <c r="L4530" s="14"/>
      <c r="M4530" s="29">
        <f>_xlfn.XLOOKUP(B4530,'[2]固定资产明细表17-杰 (2)'!$Z$3:$Z$7000,'[2]固定资产明细表17-杰 (2)'!$O$3:$O$7000)</f>
        <v>0</v>
      </c>
      <c r="N4530" s="29">
        <f>_xlfn.XLOOKUP(B4530,'[2]固定资产明细表17-杰 (2)'!$Z$3:$Z$7000,'[2]固定资产明细表17-杰 (2)'!$R$3:$R$7000)</f>
        <v>0</v>
      </c>
      <c r="O4530" s="29">
        <f>_xlfn.XLOOKUP(B4530,'[2]固定资产明细表17-杰 (2)'!$Z$3:$Z$7000,'[2]固定资产明细表17-杰 (2)'!$X$3:$X$7000)</f>
        <v>0</v>
      </c>
      <c r="P4530" s="14"/>
      <c r="Q4530" s="14"/>
      <c r="R4530" s="14"/>
      <c r="S4530" s="14"/>
      <c r="T4530" s="14">
        <f t="shared" si="135"/>
        <v>0</v>
      </c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  <c r="AH4530" s="14"/>
    </row>
    <row r="4531" s="1" customFormat="1" ht="15" spans="1:34">
      <c r="A4531" s="9">
        <f t="shared" si="134"/>
        <v>4527</v>
      </c>
      <c r="B4531" s="14"/>
      <c r="C4531" s="14"/>
      <c r="D4531" s="44">
        <f>_xlfn.XLOOKUP(B4531,'[2]固定资产明细表17-杰 (2)'!$Z$3:$Z$7000,'[2]固定资产明细表17-杰 (2)'!$D$3:$D$7000)</f>
        <v>0</v>
      </c>
      <c r="E4531" s="14"/>
      <c r="F4531" s="14">
        <f>_xlfn.XLOOKUP(B4531,'[2]固定资产明细表17-杰 (2)'!$Z$3:$Z$7000,'[2]固定资产明细表17-杰 (2)'!$E$3:$E$7000)</f>
        <v>0</v>
      </c>
      <c r="G4531" s="9"/>
      <c r="H4531" s="9"/>
      <c r="I4531" s="18">
        <f>_xlfn.XLOOKUP(B4531,'[2]固定资产明细表17-杰 (2)'!$Z$3:$Z$7000,'[2]固定资产明细表17-杰 (2)'!$K$3:$K$7000)</f>
        <v>0</v>
      </c>
      <c r="J4531" s="28">
        <f>ROUND(_xlfn.XLOOKUP(B4531,'[2]固定资产明细表17-杰 (2)'!$Z$3:$Z$7000,'[2]固定资产明细表17-杰 (2)'!$J$3:$J$7000),0)</f>
        <v>0</v>
      </c>
      <c r="K4531" s="14"/>
      <c r="L4531" s="14"/>
      <c r="M4531" s="29">
        <f>_xlfn.XLOOKUP(B4531,'[2]固定资产明细表17-杰 (2)'!$Z$3:$Z$7000,'[2]固定资产明细表17-杰 (2)'!$O$3:$O$7000)</f>
        <v>0</v>
      </c>
      <c r="N4531" s="29">
        <f>_xlfn.XLOOKUP(B4531,'[2]固定资产明细表17-杰 (2)'!$Z$3:$Z$7000,'[2]固定资产明细表17-杰 (2)'!$R$3:$R$7000)</f>
        <v>0</v>
      </c>
      <c r="O4531" s="29">
        <f>_xlfn.XLOOKUP(B4531,'[2]固定资产明细表17-杰 (2)'!$Z$3:$Z$7000,'[2]固定资产明细表17-杰 (2)'!$X$3:$X$7000)</f>
        <v>0</v>
      </c>
      <c r="P4531" s="14"/>
      <c r="Q4531" s="14"/>
      <c r="R4531" s="14"/>
      <c r="S4531" s="14"/>
      <c r="T4531" s="14">
        <f t="shared" si="135"/>
        <v>0</v>
      </c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  <c r="AH4531" s="14"/>
    </row>
    <row r="4532" s="1" customFormat="1" ht="15" spans="1:34">
      <c r="A4532" s="9">
        <f t="shared" si="134"/>
        <v>4528</v>
      </c>
      <c r="B4532" s="14"/>
      <c r="C4532" s="14"/>
      <c r="D4532" s="44">
        <f>_xlfn.XLOOKUP(B4532,'[2]固定资产明细表17-杰 (2)'!$Z$3:$Z$7000,'[2]固定资产明细表17-杰 (2)'!$D$3:$D$7000)</f>
        <v>0</v>
      </c>
      <c r="E4532" s="14"/>
      <c r="F4532" s="14">
        <f>_xlfn.XLOOKUP(B4532,'[2]固定资产明细表17-杰 (2)'!$Z$3:$Z$7000,'[2]固定资产明细表17-杰 (2)'!$E$3:$E$7000)</f>
        <v>0</v>
      </c>
      <c r="G4532" s="9"/>
      <c r="H4532" s="9"/>
      <c r="I4532" s="18">
        <f>_xlfn.XLOOKUP(B4532,'[2]固定资产明细表17-杰 (2)'!$Z$3:$Z$7000,'[2]固定资产明细表17-杰 (2)'!$K$3:$K$7000)</f>
        <v>0</v>
      </c>
      <c r="J4532" s="28">
        <f>ROUND(_xlfn.XLOOKUP(B4532,'[2]固定资产明细表17-杰 (2)'!$Z$3:$Z$7000,'[2]固定资产明细表17-杰 (2)'!$J$3:$J$7000),0)</f>
        <v>0</v>
      </c>
      <c r="K4532" s="14"/>
      <c r="L4532" s="14"/>
      <c r="M4532" s="29">
        <f>_xlfn.XLOOKUP(B4532,'[2]固定资产明细表17-杰 (2)'!$Z$3:$Z$7000,'[2]固定资产明细表17-杰 (2)'!$O$3:$O$7000)</f>
        <v>0</v>
      </c>
      <c r="N4532" s="29">
        <f>_xlfn.XLOOKUP(B4532,'[2]固定资产明细表17-杰 (2)'!$Z$3:$Z$7000,'[2]固定资产明细表17-杰 (2)'!$R$3:$R$7000)</f>
        <v>0</v>
      </c>
      <c r="O4532" s="29">
        <f>_xlfn.XLOOKUP(B4532,'[2]固定资产明细表17-杰 (2)'!$Z$3:$Z$7000,'[2]固定资产明细表17-杰 (2)'!$X$3:$X$7000)</f>
        <v>0</v>
      </c>
      <c r="P4532" s="14"/>
      <c r="Q4532" s="14"/>
      <c r="R4532" s="14"/>
      <c r="S4532" s="14"/>
      <c r="T4532" s="14">
        <f t="shared" si="135"/>
        <v>0</v>
      </c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  <c r="AH4532" s="14"/>
    </row>
    <row r="4533" s="1" customFormat="1" ht="15" spans="1:34">
      <c r="A4533" s="9">
        <f t="shared" si="134"/>
        <v>4529</v>
      </c>
      <c r="B4533" s="14"/>
      <c r="C4533" s="14"/>
      <c r="D4533" s="44">
        <f>_xlfn.XLOOKUP(B4533,'[2]固定资产明细表17-杰 (2)'!$Z$3:$Z$7000,'[2]固定资产明细表17-杰 (2)'!$D$3:$D$7000)</f>
        <v>0</v>
      </c>
      <c r="E4533" s="14"/>
      <c r="F4533" s="14">
        <f>_xlfn.XLOOKUP(B4533,'[2]固定资产明细表17-杰 (2)'!$Z$3:$Z$7000,'[2]固定资产明细表17-杰 (2)'!$E$3:$E$7000)</f>
        <v>0</v>
      </c>
      <c r="G4533" s="9"/>
      <c r="H4533" s="9"/>
      <c r="I4533" s="18">
        <f>_xlfn.XLOOKUP(B4533,'[2]固定资产明细表17-杰 (2)'!$Z$3:$Z$7000,'[2]固定资产明细表17-杰 (2)'!$K$3:$K$7000)</f>
        <v>0</v>
      </c>
      <c r="J4533" s="28">
        <f>ROUND(_xlfn.XLOOKUP(B4533,'[2]固定资产明细表17-杰 (2)'!$Z$3:$Z$7000,'[2]固定资产明细表17-杰 (2)'!$J$3:$J$7000),0)</f>
        <v>0</v>
      </c>
      <c r="K4533" s="14"/>
      <c r="L4533" s="14"/>
      <c r="M4533" s="29">
        <f>_xlfn.XLOOKUP(B4533,'[2]固定资产明细表17-杰 (2)'!$Z$3:$Z$7000,'[2]固定资产明细表17-杰 (2)'!$O$3:$O$7000)</f>
        <v>0</v>
      </c>
      <c r="N4533" s="29">
        <f>_xlfn.XLOOKUP(B4533,'[2]固定资产明细表17-杰 (2)'!$Z$3:$Z$7000,'[2]固定资产明细表17-杰 (2)'!$R$3:$R$7000)</f>
        <v>0</v>
      </c>
      <c r="O4533" s="29">
        <f>_xlfn.XLOOKUP(B4533,'[2]固定资产明细表17-杰 (2)'!$Z$3:$Z$7000,'[2]固定资产明细表17-杰 (2)'!$X$3:$X$7000)</f>
        <v>0</v>
      </c>
      <c r="P4533" s="14"/>
      <c r="Q4533" s="14"/>
      <c r="R4533" s="14"/>
      <c r="S4533" s="14"/>
      <c r="T4533" s="14">
        <f t="shared" si="135"/>
        <v>0</v>
      </c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  <c r="AH4533" s="14"/>
    </row>
    <row r="4534" s="1" customFormat="1" ht="15" spans="1:34">
      <c r="A4534" s="9">
        <f t="shared" si="134"/>
        <v>4530</v>
      </c>
      <c r="B4534" s="14"/>
      <c r="C4534" s="14"/>
      <c r="D4534" s="44">
        <f>_xlfn.XLOOKUP(B4534,'[2]固定资产明细表17-杰 (2)'!$Z$3:$Z$7000,'[2]固定资产明细表17-杰 (2)'!$D$3:$D$7000)</f>
        <v>0</v>
      </c>
      <c r="E4534" s="14"/>
      <c r="F4534" s="14">
        <f>_xlfn.XLOOKUP(B4534,'[2]固定资产明细表17-杰 (2)'!$Z$3:$Z$7000,'[2]固定资产明细表17-杰 (2)'!$E$3:$E$7000)</f>
        <v>0</v>
      </c>
      <c r="G4534" s="9"/>
      <c r="H4534" s="9"/>
      <c r="I4534" s="18">
        <f>_xlfn.XLOOKUP(B4534,'[2]固定资产明细表17-杰 (2)'!$Z$3:$Z$7000,'[2]固定资产明细表17-杰 (2)'!$K$3:$K$7000)</f>
        <v>0</v>
      </c>
      <c r="J4534" s="28">
        <f>ROUND(_xlfn.XLOOKUP(B4534,'[2]固定资产明细表17-杰 (2)'!$Z$3:$Z$7000,'[2]固定资产明细表17-杰 (2)'!$J$3:$J$7000),0)</f>
        <v>0</v>
      </c>
      <c r="K4534" s="14"/>
      <c r="L4534" s="14"/>
      <c r="M4534" s="29">
        <f>_xlfn.XLOOKUP(B4534,'[2]固定资产明细表17-杰 (2)'!$Z$3:$Z$7000,'[2]固定资产明细表17-杰 (2)'!$O$3:$O$7000)</f>
        <v>0</v>
      </c>
      <c r="N4534" s="29">
        <f>_xlfn.XLOOKUP(B4534,'[2]固定资产明细表17-杰 (2)'!$Z$3:$Z$7000,'[2]固定资产明细表17-杰 (2)'!$R$3:$R$7000)</f>
        <v>0</v>
      </c>
      <c r="O4534" s="29">
        <f>_xlfn.XLOOKUP(B4534,'[2]固定资产明细表17-杰 (2)'!$Z$3:$Z$7000,'[2]固定资产明细表17-杰 (2)'!$X$3:$X$7000)</f>
        <v>0</v>
      </c>
      <c r="P4534" s="14"/>
      <c r="Q4534" s="14"/>
      <c r="R4534" s="14"/>
      <c r="S4534" s="14"/>
      <c r="T4534" s="14">
        <f t="shared" si="135"/>
        <v>0</v>
      </c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  <c r="AH4534" s="14"/>
    </row>
    <row r="4535" s="1" customFormat="1" ht="15" spans="1:34">
      <c r="A4535" s="9">
        <f t="shared" si="134"/>
        <v>4531</v>
      </c>
      <c r="B4535" s="14"/>
      <c r="C4535" s="14"/>
      <c r="D4535" s="44">
        <f>_xlfn.XLOOKUP(B4535,'[2]固定资产明细表17-杰 (2)'!$Z$3:$Z$7000,'[2]固定资产明细表17-杰 (2)'!$D$3:$D$7000)</f>
        <v>0</v>
      </c>
      <c r="E4535" s="14"/>
      <c r="F4535" s="14">
        <f>_xlfn.XLOOKUP(B4535,'[2]固定资产明细表17-杰 (2)'!$Z$3:$Z$7000,'[2]固定资产明细表17-杰 (2)'!$E$3:$E$7000)</f>
        <v>0</v>
      </c>
      <c r="G4535" s="9"/>
      <c r="H4535" s="9"/>
      <c r="I4535" s="18">
        <f>_xlfn.XLOOKUP(B4535,'[2]固定资产明细表17-杰 (2)'!$Z$3:$Z$7000,'[2]固定资产明细表17-杰 (2)'!$K$3:$K$7000)</f>
        <v>0</v>
      </c>
      <c r="J4535" s="28">
        <f>ROUND(_xlfn.XLOOKUP(B4535,'[2]固定资产明细表17-杰 (2)'!$Z$3:$Z$7000,'[2]固定资产明细表17-杰 (2)'!$J$3:$J$7000),0)</f>
        <v>0</v>
      </c>
      <c r="K4535" s="14"/>
      <c r="L4535" s="14"/>
      <c r="M4535" s="29">
        <f>_xlfn.XLOOKUP(B4535,'[2]固定资产明细表17-杰 (2)'!$Z$3:$Z$7000,'[2]固定资产明细表17-杰 (2)'!$O$3:$O$7000)</f>
        <v>0</v>
      </c>
      <c r="N4535" s="29">
        <f>_xlfn.XLOOKUP(B4535,'[2]固定资产明细表17-杰 (2)'!$Z$3:$Z$7000,'[2]固定资产明细表17-杰 (2)'!$R$3:$R$7000)</f>
        <v>0</v>
      </c>
      <c r="O4535" s="29">
        <f>_xlfn.XLOOKUP(B4535,'[2]固定资产明细表17-杰 (2)'!$Z$3:$Z$7000,'[2]固定资产明细表17-杰 (2)'!$X$3:$X$7000)</f>
        <v>0</v>
      </c>
      <c r="P4535" s="14"/>
      <c r="Q4535" s="14"/>
      <c r="R4535" s="14"/>
      <c r="S4535" s="14"/>
      <c r="T4535" s="14">
        <f t="shared" si="135"/>
        <v>0</v>
      </c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  <c r="AH4535" s="14"/>
    </row>
    <row r="4536" s="1" customFormat="1" ht="15" spans="1:34">
      <c r="A4536" s="9">
        <f t="shared" si="134"/>
        <v>4532</v>
      </c>
      <c r="B4536" s="14"/>
      <c r="C4536" s="14"/>
      <c r="D4536" s="44">
        <f>_xlfn.XLOOKUP(B4536,'[2]固定资产明细表17-杰 (2)'!$Z$3:$Z$7000,'[2]固定资产明细表17-杰 (2)'!$D$3:$D$7000)</f>
        <v>0</v>
      </c>
      <c r="E4536" s="14"/>
      <c r="F4536" s="14">
        <f>_xlfn.XLOOKUP(B4536,'[2]固定资产明细表17-杰 (2)'!$Z$3:$Z$7000,'[2]固定资产明细表17-杰 (2)'!$E$3:$E$7000)</f>
        <v>0</v>
      </c>
      <c r="G4536" s="9"/>
      <c r="H4536" s="9"/>
      <c r="I4536" s="18">
        <f>_xlfn.XLOOKUP(B4536,'[2]固定资产明细表17-杰 (2)'!$Z$3:$Z$7000,'[2]固定资产明细表17-杰 (2)'!$K$3:$K$7000)</f>
        <v>0</v>
      </c>
      <c r="J4536" s="28">
        <f>ROUND(_xlfn.XLOOKUP(B4536,'[2]固定资产明细表17-杰 (2)'!$Z$3:$Z$7000,'[2]固定资产明细表17-杰 (2)'!$J$3:$J$7000),0)</f>
        <v>0</v>
      </c>
      <c r="K4536" s="14"/>
      <c r="L4536" s="14"/>
      <c r="M4536" s="29">
        <f>_xlfn.XLOOKUP(B4536,'[2]固定资产明细表17-杰 (2)'!$Z$3:$Z$7000,'[2]固定资产明细表17-杰 (2)'!$O$3:$O$7000)</f>
        <v>0</v>
      </c>
      <c r="N4536" s="29">
        <f>_xlfn.XLOOKUP(B4536,'[2]固定资产明细表17-杰 (2)'!$Z$3:$Z$7000,'[2]固定资产明细表17-杰 (2)'!$R$3:$R$7000)</f>
        <v>0</v>
      </c>
      <c r="O4536" s="29">
        <f>_xlfn.XLOOKUP(B4536,'[2]固定资产明细表17-杰 (2)'!$Z$3:$Z$7000,'[2]固定资产明细表17-杰 (2)'!$X$3:$X$7000)</f>
        <v>0</v>
      </c>
      <c r="P4536" s="14"/>
      <c r="Q4536" s="14"/>
      <c r="R4536" s="14"/>
      <c r="S4536" s="14"/>
      <c r="T4536" s="14">
        <f t="shared" si="135"/>
        <v>0</v>
      </c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  <c r="AH4536" s="14"/>
    </row>
    <row r="4537" s="1" customFormat="1" ht="15" spans="1:34">
      <c r="A4537" s="9">
        <f t="shared" si="134"/>
        <v>4533</v>
      </c>
      <c r="B4537" s="14"/>
      <c r="C4537" s="14"/>
      <c r="D4537" s="44">
        <f>_xlfn.XLOOKUP(B4537,'[2]固定资产明细表17-杰 (2)'!$Z$3:$Z$7000,'[2]固定资产明细表17-杰 (2)'!$D$3:$D$7000)</f>
        <v>0</v>
      </c>
      <c r="E4537" s="14"/>
      <c r="F4537" s="14">
        <f>_xlfn.XLOOKUP(B4537,'[2]固定资产明细表17-杰 (2)'!$Z$3:$Z$7000,'[2]固定资产明细表17-杰 (2)'!$E$3:$E$7000)</f>
        <v>0</v>
      </c>
      <c r="G4537" s="9"/>
      <c r="H4537" s="9"/>
      <c r="I4537" s="18">
        <f>_xlfn.XLOOKUP(B4537,'[2]固定资产明细表17-杰 (2)'!$Z$3:$Z$7000,'[2]固定资产明细表17-杰 (2)'!$K$3:$K$7000)</f>
        <v>0</v>
      </c>
      <c r="J4537" s="28">
        <f>ROUND(_xlfn.XLOOKUP(B4537,'[2]固定资产明细表17-杰 (2)'!$Z$3:$Z$7000,'[2]固定资产明细表17-杰 (2)'!$J$3:$J$7000),0)</f>
        <v>0</v>
      </c>
      <c r="K4537" s="14"/>
      <c r="L4537" s="14"/>
      <c r="M4537" s="29">
        <f>_xlfn.XLOOKUP(B4537,'[2]固定资产明细表17-杰 (2)'!$Z$3:$Z$7000,'[2]固定资产明细表17-杰 (2)'!$O$3:$O$7000)</f>
        <v>0</v>
      </c>
      <c r="N4537" s="29">
        <f>_xlfn.XLOOKUP(B4537,'[2]固定资产明细表17-杰 (2)'!$Z$3:$Z$7000,'[2]固定资产明细表17-杰 (2)'!$R$3:$R$7000)</f>
        <v>0</v>
      </c>
      <c r="O4537" s="29">
        <f>_xlfn.XLOOKUP(B4537,'[2]固定资产明细表17-杰 (2)'!$Z$3:$Z$7000,'[2]固定资产明细表17-杰 (2)'!$X$3:$X$7000)</f>
        <v>0</v>
      </c>
      <c r="P4537" s="14"/>
      <c r="Q4537" s="14"/>
      <c r="R4537" s="14"/>
      <c r="S4537" s="14"/>
      <c r="T4537" s="14">
        <f t="shared" si="135"/>
        <v>0</v>
      </c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  <c r="AH4537" s="14"/>
    </row>
    <row r="4538" s="1" customFormat="1" ht="15" spans="1:34">
      <c r="A4538" s="9">
        <f t="shared" si="134"/>
        <v>4534</v>
      </c>
      <c r="B4538" s="14"/>
      <c r="C4538" s="14"/>
      <c r="D4538" s="44">
        <f>_xlfn.XLOOKUP(B4538,'[2]固定资产明细表17-杰 (2)'!$Z$3:$Z$7000,'[2]固定资产明细表17-杰 (2)'!$D$3:$D$7000)</f>
        <v>0</v>
      </c>
      <c r="E4538" s="14"/>
      <c r="F4538" s="14">
        <f>_xlfn.XLOOKUP(B4538,'[2]固定资产明细表17-杰 (2)'!$Z$3:$Z$7000,'[2]固定资产明细表17-杰 (2)'!$E$3:$E$7000)</f>
        <v>0</v>
      </c>
      <c r="G4538" s="9"/>
      <c r="H4538" s="9"/>
      <c r="I4538" s="18">
        <f>_xlfn.XLOOKUP(B4538,'[2]固定资产明细表17-杰 (2)'!$Z$3:$Z$7000,'[2]固定资产明细表17-杰 (2)'!$K$3:$K$7000)</f>
        <v>0</v>
      </c>
      <c r="J4538" s="28">
        <f>ROUND(_xlfn.XLOOKUP(B4538,'[2]固定资产明细表17-杰 (2)'!$Z$3:$Z$7000,'[2]固定资产明细表17-杰 (2)'!$J$3:$J$7000),0)</f>
        <v>0</v>
      </c>
      <c r="K4538" s="14"/>
      <c r="L4538" s="14"/>
      <c r="M4538" s="29">
        <f>_xlfn.XLOOKUP(B4538,'[2]固定资产明细表17-杰 (2)'!$Z$3:$Z$7000,'[2]固定资产明细表17-杰 (2)'!$O$3:$O$7000)</f>
        <v>0</v>
      </c>
      <c r="N4538" s="29">
        <f>_xlfn.XLOOKUP(B4538,'[2]固定资产明细表17-杰 (2)'!$Z$3:$Z$7000,'[2]固定资产明细表17-杰 (2)'!$R$3:$R$7000)</f>
        <v>0</v>
      </c>
      <c r="O4538" s="29">
        <f>_xlfn.XLOOKUP(B4538,'[2]固定资产明细表17-杰 (2)'!$Z$3:$Z$7000,'[2]固定资产明细表17-杰 (2)'!$X$3:$X$7000)</f>
        <v>0</v>
      </c>
      <c r="P4538" s="14"/>
      <c r="Q4538" s="14"/>
      <c r="R4538" s="14"/>
      <c r="S4538" s="14"/>
      <c r="T4538" s="14">
        <f t="shared" si="135"/>
        <v>0</v>
      </c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  <c r="AH4538" s="14"/>
    </row>
    <row r="4539" s="1" customFormat="1" ht="15" spans="1:34">
      <c r="A4539" s="9">
        <f t="shared" si="134"/>
        <v>4535</v>
      </c>
      <c r="B4539" s="14"/>
      <c r="C4539" s="14"/>
      <c r="D4539" s="44">
        <f>_xlfn.XLOOKUP(B4539,'[2]固定资产明细表17-杰 (2)'!$Z$3:$Z$7000,'[2]固定资产明细表17-杰 (2)'!$D$3:$D$7000)</f>
        <v>0</v>
      </c>
      <c r="E4539" s="14"/>
      <c r="F4539" s="14">
        <f>_xlfn.XLOOKUP(B4539,'[2]固定资产明细表17-杰 (2)'!$Z$3:$Z$7000,'[2]固定资产明细表17-杰 (2)'!$E$3:$E$7000)</f>
        <v>0</v>
      </c>
      <c r="G4539" s="9"/>
      <c r="H4539" s="9"/>
      <c r="I4539" s="18">
        <f>_xlfn.XLOOKUP(B4539,'[2]固定资产明细表17-杰 (2)'!$Z$3:$Z$7000,'[2]固定资产明细表17-杰 (2)'!$K$3:$K$7000)</f>
        <v>0</v>
      </c>
      <c r="J4539" s="28">
        <f>ROUND(_xlfn.XLOOKUP(B4539,'[2]固定资产明细表17-杰 (2)'!$Z$3:$Z$7000,'[2]固定资产明细表17-杰 (2)'!$J$3:$J$7000),0)</f>
        <v>0</v>
      </c>
      <c r="K4539" s="14"/>
      <c r="L4539" s="14"/>
      <c r="M4539" s="29">
        <f>_xlfn.XLOOKUP(B4539,'[2]固定资产明细表17-杰 (2)'!$Z$3:$Z$7000,'[2]固定资产明细表17-杰 (2)'!$O$3:$O$7000)</f>
        <v>0</v>
      </c>
      <c r="N4539" s="29">
        <f>_xlfn.XLOOKUP(B4539,'[2]固定资产明细表17-杰 (2)'!$Z$3:$Z$7000,'[2]固定资产明细表17-杰 (2)'!$R$3:$R$7000)</f>
        <v>0</v>
      </c>
      <c r="O4539" s="29">
        <f>_xlfn.XLOOKUP(B4539,'[2]固定资产明细表17-杰 (2)'!$Z$3:$Z$7000,'[2]固定资产明细表17-杰 (2)'!$X$3:$X$7000)</f>
        <v>0</v>
      </c>
      <c r="P4539" s="14"/>
      <c r="Q4539" s="14"/>
      <c r="R4539" s="14"/>
      <c r="S4539" s="14"/>
      <c r="T4539" s="14">
        <f t="shared" si="135"/>
        <v>0</v>
      </c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  <c r="AH4539" s="14"/>
    </row>
    <row r="4540" s="1" customFormat="1" ht="15" spans="1:34">
      <c r="A4540" s="9">
        <f t="shared" si="134"/>
        <v>4536</v>
      </c>
      <c r="B4540" s="14"/>
      <c r="C4540" s="14"/>
      <c r="D4540" s="44">
        <f>_xlfn.XLOOKUP(B4540,'[2]固定资产明细表17-杰 (2)'!$Z$3:$Z$7000,'[2]固定资产明细表17-杰 (2)'!$D$3:$D$7000)</f>
        <v>0</v>
      </c>
      <c r="E4540" s="14"/>
      <c r="F4540" s="14">
        <f>_xlfn.XLOOKUP(B4540,'[2]固定资产明细表17-杰 (2)'!$Z$3:$Z$7000,'[2]固定资产明细表17-杰 (2)'!$E$3:$E$7000)</f>
        <v>0</v>
      </c>
      <c r="G4540" s="9"/>
      <c r="H4540" s="9"/>
      <c r="I4540" s="18">
        <f>_xlfn.XLOOKUP(B4540,'[2]固定资产明细表17-杰 (2)'!$Z$3:$Z$7000,'[2]固定资产明细表17-杰 (2)'!$K$3:$K$7000)</f>
        <v>0</v>
      </c>
      <c r="J4540" s="28">
        <f>ROUND(_xlfn.XLOOKUP(B4540,'[2]固定资产明细表17-杰 (2)'!$Z$3:$Z$7000,'[2]固定资产明细表17-杰 (2)'!$J$3:$J$7000),0)</f>
        <v>0</v>
      </c>
      <c r="K4540" s="14"/>
      <c r="L4540" s="14"/>
      <c r="M4540" s="29">
        <f>_xlfn.XLOOKUP(B4540,'[2]固定资产明细表17-杰 (2)'!$Z$3:$Z$7000,'[2]固定资产明细表17-杰 (2)'!$O$3:$O$7000)</f>
        <v>0</v>
      </c>
      <c r="N4540" s="29">
        <f>_xlfn.XLOOKUP(B4540,'[2]固定资产明细表17-杰 (2)'!$Z$3:$Z$7000,'[2]固定资产明细表17-杰 (2)'!$R$3:$R$7000)</f>
        <v>0</v>
      </c>
      <c r="O4540" s="29">
        <f>_xlfn.XLOOKUP(B4540,'[2]固定资产明细表17-杰 (2)'!$Z$3:$Z$7000,'[2]固定资产明细表17-杰 (2)'!$X$3:$X$7000)</f>
        <v>0</v>
      </c>
      <c r="P4540" s="14"/>
      <c r="Q4540" s="14"/>
      <c r="R4540" s="14"/>
      <c r="S4540" s="14"/>
      <c r="T4540" s="14">
        <f t="shared" si="135"/>
        <v>0</v>
      </c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  <c r="AH4540" s="14"/>
    </row>
    <row r="4541" s="1" customFormat="1" ht="15" spans="1:34">
      <c r="A4541" s="9">
        <f t="shared" si="134"/>
        <v>4537</v>
      </c>
      <c r="B4541" s="14"/>
      <c r="C4541" s="14"/>
      <c r="D4541" s="44">
        <f>_xlfn.XLOOKUP(B4541,'[2]固定资产明细表17-杰 (2)'!$Z$3:$Z$7000,'[2]固定资产明细表17-杰 (2)'!$D$3:$D$7000)</f>
        <v>0</v>
      </c>
      <c r="E4541" s="14"/>
      <c r="F4541" s="14">
        <f>_xlfn.XLOOKUP(B4541,'[2]固定资产明细表17-杰 (2)'!$Z$3:$Z$7000,'[2]固定资产明细表17-杰 (2)'!$E$3:$E$7000)</f>
        <v>0</v>
      </c>
      <c r="G4541" s="9"/>
      <c r="H4541" s="9"/>
      <c r="I4541" s="18">
        <f>_xlfn.XLOOKUP(B4541,'[2]固定资产明细表17-杰 (2)'!$Z$3:$Z$7000,'[2]固定资产明细表17-杰 (2)'!$K$3:$K$7000)</f>
        <v>0</v>
      </c>
      <c r="J4541" s="28">
        <f>ROUND(_xlfn.XLOOKUP(B4541,'[2]固定资产明细表17-杰 (2)'!$Z$3:$Z$7000,'[2]固定资产明细表17-杰 (2)'!$J$3:$J$7000),0)</f>
        <v>0</v>
      </c>
      <c r="K4541" s="14"/>
      <c r="L4541" s="14"/>
      <c r="M4541" s="29">
        <f>_xlfn.XLOOKUP(B4541,'[2]固定资产明细表17-杰 (2)'!$Z$3:$Z$7000,'[2]固定资产明细表17-杰 (2)'!$O$3:$O$7000)</f>
        <v>0</v>
      </c>
      <c r="N4541" s="29">
        <f>_xlfn.XLOOKUP(B4541,'[2]固定资产明细表17-杰 (2)'!$Z$3:$Z$7000,'[2]固定资产明细表17-杰 (2)'!$R$3:$R$7000)</f>
        <v>0</v>
      </c>
      <c r="O4541" s="29">
        <f>_xlfn.XLOOKUP(B4541,'[2]固定资产明细表17-杰 (2)'!$Z$3:$Z$7000,'[2]固定资产明细表17-杰 (2)'!$X$3:$X$7000)</f>
        <v>0</v>
      </c>
      <c r="P4541" s="14"/>
      <c r="Q4541" s="14"/>
      <c r="R4541" s="14"/>
      <c r="S4541" s="14"/>
      <c r="T4541" s="14">
        <f t="shared" si="135"/>
        <v>0</v>
      </c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  <c r="AH4541" s="14"/>
    </row>
    <row r="4542" s="1" customFormat="1" ht="15" spans="1:34">
      <c r="A4542" s="9">
        <f t="shared" si="134"/>
        <v>4538</v>
      </c>
      <c r="B4542" s="14"/>
      <c r="C4542" s="14"/>
      <c r="D4542" s="44">
        <f>_xlfn.XLOOKUP(B4542,'[2]固定资产明细表17-杰 (2)'!$Z$3:$Z$7000,'[2]固定资产明细表17-杰 (2)'!$D$3:$D$7000)</f>
        <v>0</v>
      </c>
      <c r="E4542" s="14"/>
      <c r="F4542" s="14">
        <f>_xlfn.XLOOKUP(B4542,'[2]固定资产明细表17-杰 (2)'!$Z$3:$Z$7000,'[2]固定资产明细表17-杰 (2)'!$E$3:$E$7000)</f>
        <v>0</v>
      </c>
      <c r="G4542" s="9"/>
      <c r="H4542" s="9"/>
      <c r="I4542" s="18">
        <f>_xlfn.XLOOKUP(B4542,'[2]固定资产明细表17-杰 (2)'!$Z$3:$Z$7000,'[2]固定资产明细表17-杰 (2)'!$K$3:$K$7000)</f>
        <v>0</v>
      </c>
      <c r="J4542" s="28">
        <f>ROUND(_xlfn.XLOOKUP(B4542,'[2]固定资产明细表17-杰 (2)'!$Z$3:$Z$7000,'[2]固定资产明细表17-杰 (2)'!$J$3:$J$7000),0)</f>
        <v>0</v>
      </c>
      <c r="K4542" s="14"/>
      <c r="L4542" s="14"/>
      <c r="M4542" s="29">
        <f>_xlfn.XLOOKUP(B4542,'[2]固定资产明细表17-杰 (2)'!$Z$3:$Z$7000,'[2]固定资产明细表17-杰 (2)'!$O$3:$O$7000)</f>
        <v>0</v>
      </c>
      <c r="N4542" s="29">
        <f>_xlfn.XLOOKUP(B4542,'[2]固定资产明细表17-杰 (2)'!$Z$3:$Z$7000,'[2]固定资产明细表17-杰 (2)'!$R$3:$R$7000)</f>
        <v>0</v>
      </c>
      <c r="O4542" s="29">
        <f>_xlfn.XLOOKUP(B4542,'[2]固定资产明细表17-杰 (2)'!$Z$3:$Z$7000,'[2]固定资产明细表17-杰 (2)'!$X$3:$X$7000)</f>
        <v>0</v>
      </c>
      <c r="P4542" s="14"/>
      <c r="Q4542" s="14"/>
      <c r="R4542" s="14"/>
      <c r="S4542" s="14"/>
      <c r="T4542" s="14">
        <f t="shared" si="135"/>
        <v>0</v>
      </c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  <c r="AH4542" s="14"/>
    </row>
    <row r="4543" s="1" customFormat="1" ht="15" spans="1:34">
      <c r="A4543" s="9">
        <f t="shared" si="134"/>
        <v>4539</v>
      </c>
      <c r="B4543" s="14"/>
      <c r="C4543" s="14"/>
      <c r="D4543" s="44">
        <f>_xlfn.XLOOKUP(B4543,'[2]固定资产明细表17-杰 (2)'!$Z$3:$Z$7000,'[2]固定资产明细表17-杰 (2)'!$D$3:$D$7000)</f>
        <v>0</v>
      </c>
      <c r="E4543" s="14"/>
      <c r="F4543" s="14">
        <f>_xlfn.XLOOKUP(B4543,'[2]固定资产明细表17-杰 (2)'!$Z$3:$Z$7000,'[2]固定资产明细表17-杰 (2)'!$E$3:$E$7000)</f>
        <v>0</v>
      </c>
      <c r="G4543" s="9"/>
      <c r="H4543" s="9"/>
      <c r="I4543" s="18">
        <f>_xlfn.XLOOKUP(B4543,'[2]固定资产明细表17-杰 (2)'!$Z$3:$Z$7000,'[2]固定资产明细表17-杰 (2)'!$K$3:$K$7000)</f>
        <v>0</v>
      </c>
      <c r="J4543" s="28">
        <f>ROUND(_xlfn.XLOOKUP(B4543,'[2]固定资产明细表17-杰 (2)'!$Z$3:$Z$7000,'[2]固定资产明细表17-杰 (2)'!$J$3:$J$7000),0)</f>
        <v>0</v>
      </c>
      <c r="K4543" s="14"/>
      <c r="L4543" s="14"/>
      <c r="M4543" s="29">
        <f>_xlfn.XLOOKUP(B4543,'[2]固定资产明细表17-杰 (2)'!$Z$3:$Z$7000,'[2]固定资产明细表17-杰 (2)'!$O$3:$O$7000)</f>
        <v>0</v>
      </c>
      <c r="N4543" s="29">
        <f>_xlfn.XLOOKUP(B4543,'[2]固定资产明细表17-杰 (2)'!$Z$3:$Z$7000,'[2]固定资产明细表17-杰 (2)'!$R$3:$R$7000)</f>
        <v>0</v>
      </c>
      <c r="O4543" s="29">
        <f>_xlfn.XLOOKUP(B4543,'[2]固定资产明细表17-杰 (2)'!$Z$3:$Z$7000,'[2]固定资产明细表17-杰 (2)'!$X$3:$X$7000)</f>
        <v>0</v>
      </c>
      <c r="P4543" s="14"/>
      <c r="Q4543" s="14"/>
      <c r="R4543" s="14"/>
      <c r="S4543" s="14"/>
      <c r="T4543" s="14">
        <f t="shared" si="135"/>
        <v>0</v>
      </c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  <c r="AH4543" s="14"/>
    </row>
    <row r="4544" s="1" customFormat="1" ht="15" spans="1:34">
      <c r="A4544" s="9">
        <f t="shared" si="134"/>
        <v>4540</v>
      </c>
      <c r="B4544" s="14"/>
      <c r="C4544" s="14"/>
      <c r="D4544" s="44">
        <f>_xlfn.XLOOKUP(B4544,'[2]固定资产明细表17-杰 (2)'!$Z$3:$Z$7000,'[2]固定资产明细表17-杰 (2)'!$D$3:$D$7000)</f>
        <v>0</v>
      </c>
      <c r="E4544" s="14"/>
      <c r="F4544" s="14">
        <f>_xlfn.XLOOKUP(B4544,'[2]固定资产明细表17-杰 (2)'!$Z$3:$Z$7000,'[2]固定资产明细表17-杰 (2)'!$E$3:$E$7000)</f>
        <v>0</v>
      </c>
      <c r="G4544" s="9"/>
      <c r="H4544" s="9"/>
      <c r="I4544" s="18">
        <f>_xlfn.XLOOKUP(B4544,'[2]固定资产明细表17-杰 (2)'!$Z$3:$Z$7000,'[2]固定资产明细表17-杰 (2)'!$K$3:$K$7000)</f>
        <v>0</v>
      </c>
      <c r="J4544" s="28">
        <f>ROUND(_xlfn.XLOOKUP(B4544,'[2]固定资产明细表17-杰 (2)'!$Z$3:$Z$7000,'[2]固定资产明细表17-杰 (2)'!$J$3:$J$7000),0)</f>
        <v>0</v>
      </c>
      <c r="K4544" s="14"/>
      <c r="L4544" s="14"/>
      <c r="M4544" s="29">
        <f>_xlfn.XLOOKUP(B4544,'[2]固定资产明细表17-杰 (2)'!$Z$3:$Z$7000,'[2]固定资产明细表17-杰 (2)'!$O$3:$O$7000)</f>
        <v>0</v>
      </c>
      <c r="N4544" s="29">
        <f>_xlfn.XLOOKUP(B4544,'[2]固定资产明细表17-杰 (2)'!$Z$3:$Z$7000,'[2]固定资产明细表17-杰 (2)'!$R$3:$R$7000)</f>
        <v>0</v>
      </c>
      <c r="O4544" s="29">
        <f>_xlfn.XLOOKUP(B4544,'[2]固定资产明细表17-杰 (2)'!$Z$3:$Z$7000,'[2]固定资产明细表17-杰 (2)'!$X$3:$X$7000)</f>
        <v>0</v>
      </c>
      <c r="P4544" s="14"/>
      <c r="Q4544" s="14"/>
      <c r="R4544" s="14"/>
      <c r="S4544" s="14"/>
      <c r="T4544" s="14">
        <f t="shared" si="135"/>
        <v>0</v>
      </c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  <c r="AH4544" s="14"/>
    </row>
    <row r="4545" s="1" customFormat="1" ht="15" spans="1:34">
      <c r="A4545" s="9">
        <f t="shared" si="134"/>
        <v>4541</v>
      </c>
      <c r="B4545" s="14"/>
      <c r="C4545" s="14"/>
      <c r="D4545" s="44">
        <f>_xlfn.XLOOKUP(B4545,'[2]固定资产明细表17-杰 (2)'!$Z$3:$Z$7000,'[2]固定资产明细表17-杰 (2)'!$D$3:$D$7000)</f>
        <v>0</v>
      </c>
      <c r="E4545" s="14"/>
      <c r="F4545" s="14">
        <f>_xlfn.XLOOKUP(B4545,'[2]固定资产明细表17-杰 (2)'!$Z$3:$Z$7000,'[2]固定资产明细表17-杰 (2)'!$E$3:$E$7000)</f>
        <v>0</v>
      </c>
      <c r="G4545" s="9"/>
      <c r="H4545" s="9"/>
      <c r="I4545" s="18">
        <f>_xlfn.XLOOKUP(B4545,'[2]固定资产明细表17-杰 (2)'!$Z$3:$Z$7000,'[2]固定资产明细表17-杰 (2)'!$K$3:$K$7000)</f>
        <v>0</v>
      </c>
      <c r="J4545" s="28">
        <f>ROUND(_xlfn.XLOOKUP(B4545,'[2]固定资产明细表17-杰 (2)'!$Z$3:$Z$7000,'[2]固定资产明细表17-杰 (2)'!$J$3:$J$7000),0)</f>
        <v>0</v>
      </c>
      <c r="K4545" s="14"/>
      <c r="L4545" s="14"/>
      <c r="M4545" s="29">
        <f>_xlfn.XLOOKUP(B4545,'[2]固定资产明细表17-杰 (2)'!$Z$3:$Z$7000,'[2]固定资产明细表17-杰 (2)'!$O$3:$O$7000)</f>
        <v>0</v>
      </c>
      <c r="N4545" s="29">
        <f>_xlfn.XLOOKUP(B4545,'[2]固定资产明细表17-杰 (2)'!$Z$3:$Z$7000,'[2]固定资产明细表17-杰 (2)'!$R$3:$R$7000)</f>
        <v>0</v>
      </c>
      <c r="O4545" s="29">
        <f>_xlfn.XLOOKUP(B4545,'[2]固定资产明细表17-杰 (2)'!$Z$3:$Z$7000,'[2]固定资产明细表17-杰 (2)'!$X$3:$X$7000)</f>
        <v>0</v>
      </c>
      <c r="P4545" s="14"/>
      <c r="Q4545" s="14"/>
      <c r="R4545" s="14"/>
      <c r="S4545" s="14"/>
      <c r="T4545" s="14">
        <f t="shared" si="135"/>
        <v>0</v>
      </c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  <c r="AH4545" s="14"/>
    </row>
    <row r="4546" s="1" customFormat="1" ht="15" spans="1:34">
      <c r="A4546" s="9">
        <f t="shared" si="134"/>
        <v>4542</v>
      </c>
      <c r="B4546" s="14"/>
      <c r="C4546" s="14"/>
      <c r="D4546" s="44">
        <f>_xlfn.XLOOKUP(B4546,'[2]固定资产明细表17-杰 (2)'!$Z$3:$Z$7000,'[2]固定资产明细表17-杰 (2)'!$D$3:$D$7000)</f>
        <v>0</v>
      </c>
      <c r="E4546" s="14"/>
      <c r="F4546" s="14">
        <f>_xlfn.XLOOKUP(B4546,'[2]固定资产明细表17-杰 (2)'!$Z$3:$Z$7000,'[2]固定资产明细表17-杰 (2)'!$E$3:$E$7000)</f>
        <v>0</v>
      </c>
      <c r="G4546" s="9"/>
      <c r="H4546" s="9"/>
      <c r="I4546" s="18">
        <f>_xlfn.XLOOKUP(B4546,'[2]固定资产明细表17-杰 (2)'!$Z$3:$Z$7000,'[2]固定资产明细表17-杰 (2)'!$K$3:$K$7000)</f>
        <v>0</v>
      </c>
      <c r="J4546" s="28">
        <f>ROUND(_xlfn.XLOOKUP(B4546,'[2]固定资产明细表17-杰 (2)'!$Z$3:$Z$7000,'[2]固定资产明细表17-杰 (2)'!$J$3:$J$7000),0)</f>
        <v>0</v>
      </c>
      <c r="K4546" s="14"/>
      <c r="L4546" s="14"/>
      <c r="M4546" s="29">
        <f>_xlfn.XLOOKUP(B4546,'[2]固定资产明细表17-杰 (2)'!$Z$3:$Z$7000,'[2]固定资产明细表17-杰 (2)'!$O$3:$O$7000)</f>
        <v>0</v>
      </c>
      <c r="N4546" s="29">
        <f>_xlfn.XLOOKUP(B4546,'[2]固定资产明细表17-杰 (2)'!$Z$3:$Z$7000,'[2]固定资产明细表17-杰 (2)'!$R$3:$R$7000)</f>
        <v>0</v>
      </c>
      <c r="O4546" s="29">
        <f>_xlfn.XLOOKUP(B4546,'[2]固定资产明细表17-杰 (2)'!$Z$3:$Z$7000,'[2]固定资产明细表17-杰 (2)'!$X$3:$X$7000)</f>
        <v>0</v>
      </c>
      <c r="P4546" s="14"/>
      <c r="Q4546" s="14"/>
      <c r="R4546" s="14"/>
      <c r="S4546" s="14"/>
      <c r="T4546" s="14">
        <f t="shared" si="135"/>
        <v>0</v>
      </c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  <c r="AH4546" s="14"/>
    </row>
    <row r="4547" s="1" customFormat="1" ht="15" spans="1:34">
      <c r="A4547" s="9">
        <f t="shared" si="134"/>
        <v>4543</v>
      </c>
      <c r="B4547" s="14"/>
      <c r="C4547" s="14"/>
      <c r="D4547" s="44">
        <f>_xlfn.XLOOKUP(B4547,'[2]固定资产明细表17-杰 (2)'!$Z$3:$Z$7000,'[2]固定资产明细表17-杰 (2)'!$D$3:$D$7000)</f>
        <v>0</v>
      </c>
      <c r="E4547" s="14"/>
      <c r="F4547" s="14">
        <f>_xlfn.XLOOKUP(B4547,'[2]固定资产明细表17-杰 (2)'!$Z$3:$Z$7000,'[2]固定资产明细表17-杰 (2)'!$E$3:$E$7000)</f>
        <v>0</v>
      </c>
      <c r="G4547" s="9"/>
      <c r="H4547" s="9"/>
      <c r="I4547" s="18">
        <f>_xlfn.XLOOKUP(B4547,'[2]固定资产明细表17-杰 (2)'!$Z$3:$Z$7000,'[2]固定资产明细表17-杰 (2)'!$K$3:$K$7000)</f>
        <v>0</v>
      </c>
      <c r="J4547" s="28">
        <f>ROUND(_xlfn.XLOOKUP(B4547,'[2]固定资产明细表17-杰 (2)'!$Z$3:$Z$7000,'[2]固定资产明细表17-杰 (2)'!$J$3:$J$7000),0)</f>
        <v>0</v>
      </c>
      <c r="K4547" s="14"/>
      <c r="L4547" s="14"/>
      <c r="M4547" s="29">
        <f>_xlfn.XLOOKUP(B4547,'[2]固定资产明细表17-杰 (2)'!$Z$3:$Z$7000,'[2]固定资产明细表17-杰 (2)'!$O$3:$O$7000)</f>
        <v>0</v>
      </c>
      <c r="N4547" s="29">
        <f>_xlfn.XLOOKUP(B4547,'[2]固定资产明细表17-杰 (2)'!$Z$3:$Z$7000,'[2]固定资产明细表17-杰 (2)'!$R$3:$R$7000)</f>
        <v>0</v>
      </c>
      <c r="O4547" s="29">
        <f>_xlfn.XLOOKUP(B4547,'[2]固定资产明细表17-杰 (2)'!$Z$3:$Z$7000,'[2]固定资产明细表17-杰 (2)'!$X$3:$X$7000)</f>
        <v>0</v>
      </c>
      <c r="P4547" s="14"/>
      <c r="Q4547" s="14"/>
      <c r="R4547" s="14"/>
      <c r="S4547" s="14"/>
      <c r="T4547" s="14">
        <f t="shared" si="135"/>
        <v>0</v>
      </c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  <c r="AH4547" s="14"/>
    </row>
    <row r="4548" s="1" customFormat="1" ht="15" spans="1:34">
      <c r="A4548" s="9">
        <f t="shared" si="134"/>
        <v>4544</v>
      </c>
      <c r="B4548" s="14"/>
      <c r="C4548" s="14"/>
      <c r="D4548" s="44">
        <f>_xlfn.XLOOKUP(B4548,'[2]固定资产明细表17-杰 (2)'!$Z$3:$Z$7000,'[2]固定资产明细表17-杰 (2)'!$D$3:$D$7000)</f>
        <v>0</v>
      </c>
      <c r="E4548" s="14"/>
      <c r="F4548" s="14">
        <f>_xlfn.XLOOKUP(B4548,'[2]固定资产明细表17-杰 (2)'!$Z$3:$Z$7000,'[2]固定资产明细表17-杰 (2)'!$E$3:$E$7000)</f>
        <v>0</v>
      </c>
      <c r="G4548" s="9"/>
      <c r="H4548" s="9"/>
      <c r="I4548" s="18">
        <f>_xlfn.XLOOKUP(B4548,'[2]固定资产明细表17-杰 (2)'!$Z$3:$Z$7000,'[2]固定资产明细表17-杰 (2)'!$K$3:$K$7000)</f>
        <v>0</v>
      </c>
      <c r="J4548" s="28">
        <f>ROUND(_xlfn.XLOOKUP(B4548,'[2]固定资产明细表17-杰 (2)'!$Z$3:$Z$7000,'[2]固定资产明细表17-杰 (2)'!$J$3:$J$7000),0)</f>
        <v>0</v>
      </c>
      <c r="K4548" s="14"/>
      <c r="L4548" s="14"/>
      <c r="M4548" s="29">
        <f>_xlfn.XLOOKUP(B4548,'[2]固定资产明细表17-杰 (2)'!$Z$3:$Z$7000,'[2]固定资产明细表17-杰 (2)'!$O$3:$O$7000)</f>
        <v>0</v>
      </c>
      <c r="N4548" s="29">
        <f>_xlfn.XLOOKUP(B4548,'[2]固定资产明细表17-杰 (2)'!$Z$3:$Z$7000,'[2]固定资产明细表17-杰 (2)'!$R$3:$R$7000)</f>
        <v>0</v>
      </c>
      <c r="O4548" s="29">
        <f>_xlfn.XLOOKUP(B4548,'[2]固定资产明细表17-杰 (2)'!$Z$3:$Z$7000,'[2]固定资产明细表17-杰 (2)'!$X$3:$X$7000)</f>
        <v>0</v>
      </c>
      <c r="P4548" s="14"/>
      <c r="Q4548" s="14"/>
      <c r="R4548" s="14"/>
      <c r="S4548" s="14"/>
      <c r="T4548" s="14">
        <f t="shared" si="135"/>
        <v>0</v>
      </c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  <c r="AH4548" s="14"/>
    </row>
    <row r="4549" s="1" customFormat="1" ht="15" spans="1:34">
      <c r="A4549" s="9">
        <f t="shared" si="134"/>
        <v>4545</v>
      </c>
      <c r="B4549" s="14"/>
      <c r="C4549" s="14"/>
      <c r="D4549" s="44">
        <f>_xlfn.XLOOKUP(B4549,'[2]固定资产明细表17-杰 (2)'!$Z$3:$Z$7000,'[2]固定资产明细表17-杰 (2)'!$D$3:$D$7000)</f>
        <v>0</v>
      </c>
      <c r="E4549" s="14"/>
      <c r="F4549" s="14">
        <f>_xlfn.XLOOKUP(B4549,'[2]固定资产明细表17-杰 (2)'!$Z$3:$Z$7000,'[2]固定资产明细表17-杰 (2)'!$E$3:$E$7000)</f>
        <v>0</v>
      </c>
      <c r="G4549" s="9"/>
      <c r="H4549" s="9"/>
      <c r="I4549" s="18">
        <f>_xlfn.XLOOKUP(B4549,'[2]固定资产明细表17-杰 (2)'!$Z$3:$Z$7000,'[2]固定资产明细表17-杰 (2)'!$K$3:$K$7000)</f>
        <v>0</v>
      </c>
      <c r="J4549" s="28">
        <f>ROUND(_xlfn.XLOOKUP(B4549,'[2]固定资产明细表17-杰 (2)'!$Z$3:$Z$7000,'[2]固定资产明细表17-杰 (2)'!$J$3:$J$7000),0)</f>
        <v>0</v>
      </c>
      <c r="K4549" s="14"/>
      <c r="L4549" s="14"/>
      <c r="M4549" s="29">
        <f>_xlfn.XLOOKUP(B4549,'[2]固定资产明细表17-杰 (2)'!$Z$3:$Z$7000,'[2]固定资产明细表17-杰 (2)'!$O$3:$O$7000)</f>
        <v>0</v>
      </c>
      <c r="N4549" s="29">
        <f>_xlfn.XLOOKUP(B4549,'[2]固定资产明细表17-杰 (2)'!$Z$3:$Z$7000,'[2]固定资产明细表17-杰 (2)'!$R$3:$R$7000)</f>
        <v>0</v>
      </c>
      <c r="O4549" s="29">
        <f>_xlfn.XLOOKUP(B4549,'[2]固定资产明细表17-杰 (2)'!$Z$3:$Z$7000,'[2]固定资产明细表17-杰 (2)'!$X$3:$X$7000)</f>
        <v>0</v>
      </c>
      <c r="P4549" s="14"/>
      <c r="Q4549" s="14"/>
      <c r="R4549" s="14"/>
      <c r="S4549" s="14"/>
      <c r="T4549" s="14">
        <f t="shared" si="135"/>
        <v>0</v>
      </c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  <c r="AH4549" s="14"/>
    </row>
    <row r="4550" s="1" customFormat="1" ht="15" spans="1:34">
      <c r="A4550" s="9">
        <f t="shared" si="134"/>
        <v>4546</v>
      </c>
      <c r="B4550" s="14"/>
      <c r="C4550" s="14"/>
      <c r="D4550" s="44">
        <f>_xlfn.XLOOKUP(B4550,'[2]固定资产明细表17-杰 (2)'!$Z$3:$Z$7000,'[2]固定资产明细表17-杰 (2)'!$D$3:$D$7000)</f>
        <v>0</v>
      </c>
      <c r="E4550" s="14"/>
      <c r="F4550" s="14">
        <f>_xlfn.XLOOKUP(B4550,'[2]固定资产明细表17-杰 (2)'!$Z$3:$Z$7000,'[2]固定资产明细表17-杰 (2)'!$E$3:$E$7000)</f>
        <v>0</v>
      </c>
      <c r="G4550" s="9"/>
      <c r="H4550" s="9"/>
      <c r="I4550" s="18">
        <f>_xlfn.XLOOKUP(B4550,'[2]固定资产明细表17-杰 (2)'!$Z$3:$Z$7000,'[2]固定资产明细表17-杰 (2)'!$K$3:$K$7000)</f>
        <v>0</v>
      </c>
      <c r="J4550" s="28">
        <f>ROUND(_xlfn.XLOOKUP(B4550,'[2]固定资产明细表17-杰 (2)'!$Z$3:$Z$7000,'[2]固定资产明细表17-杰 (2)'!$J$3:$J$7000),0)</f>
        <v>0</v>
      </c>
      <c r="K4550" s="14"/>
      <c r="L4550" s="14"/>
      <c r="M4550" s="29">
        <f>_xlfn.XLOOKUP(B4550,'[2]固定资产明细表17-杰 (2)'!$Z$3:$Z$7000,'[2]固定资产明细表17-杰 (2)'!$O$3:$O$7000)</f>
        <v>0</v>
      </c>
      <c r="N4550" s="29">
        <f>_xlfn.XLOOKUP(B4550,'[2]固定资产明细表17-杰 (2)'!$Z$3:$Z$7000,'[2]固定资产明细表17-杰 (2)'!$R$3:$R$7000)</f>
        <v>0</v>
      </c>
      <c r="O4550" s="29">
        <f>_xlfn.XLOOKUP(B4550,'[2]固定资产明细表17-杰 (2)'!$Z$3:$Z$7000,'[2]固定资产明细表17-杰 (2)'!$X$3:$X$7000)</f>
        <v>0</v>
      </c>
      <c r="P4550" s="14"/>
      <c r="Q4550" s="14"/>
      <c r="R4550" s="14"/>
      <c r="S4550" s="14"/>
      <c r="T4550" s="14">
        <f t="shared" si="135"/>
        <v>0</v>
      </c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  <c r="AH4550" s="14"/>
    </row>
    <row r="4551" s="1" customFormat="1" ht="15" spans="1:34">
      <c r="A4551" s="9">
        <f t="shared" si="134"/>
        <v>4547</v>
      </c>
      <c r="B4551" s="14"/>
      <c r="C4551" s="14"/>
      <c r="D4551" s="44">
        <f>_xlfn.XLOOKUP(B4551,'[2]固定资产明细表17-杰 (2)'!$Z$3:$Z$7000,'[2]固定资产明细表17-杰 (2)'!$D$3:$D$7000)</f>
        <v>0</v>
      </c>
      <c r="E4551" s="14"/>
      <c r="F4551" s="14">
        <f>_xlfn.XLOOKUP(B4551,'[2]固定资产明细表17-杰 (2)'!$Z$3:$Z$7000,'[2]固定资产明细表17-杰 (2)'!$E$3:$E$7000)</f>
        <v>0</v>
      </c>
      <c r="G4551" s="9"/>
      <c r="H4551" s="9"/>
      <c r="I4551" s="18">
        <f>_xlfn.XLOOKUP(B4551,'[2]固定资产明细表17-杰 (2)'!$Z$3:$Z$7000,'[2]固定资产明细表17-杰 (2)'!$K$3:$K$7000)</f>
        <v>0</v>
      </c>
      <c r="J4551" s="28">
        <f>ROUND(_xlfn.XLOOKUP(B4551,'[2]固定资产明细表17-杰 (2)'!$Z$3:$Z$7000,'[2]固定资产明细表17-杰 (2)'!$J$3:$J$7000),0)</f>
        <v>0</v>
      </c>
      <c r="K4551" s="14"/>
      <c r="L4551" s="14"/>
      <c r="M4551" s="29">
        <f>_xlfn.XLOOKUP(B4551,'[2]固定资产明细表17-杰 (2)'!$Z$3:$Z$7000,'[2]固定资产明细表17-杰 (2)'!$O$3:$O$7000)</f>
        <v>0</v>
      </c>
      <c r="N4551" s="29">
        <f>_xlfn.XLOOKUP(B4551,'[2]固定资产明细表17-杰 (2)'!$Z$3:$Z$7000,'[2]固定资产明细表17-杰 (2)'!$R$3:$R$7000)</f>
        <v>0</v>
      </c>
      <c r="O4551" s="29">
        <f>_xlfn.XLOOKUP(B4551,'[2]固定资产明细表17-杰 (2)'!$Z$3:$Z$7000,'[2]固定资产明细表17-杰 (2)'!$X$3:$X$7000)</f>
        <v>0</v>
      </c>
      <c r="P4551" s="14"/>
      <c r="Q4551" s="14"/>
      <c r="R4551" s="14"/>
      <c r="S4551" s="14"/>
      <c r="T4551" s="14">
        <f t="shared" si="135"/>
        <v>0</v>
      </c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  <c r="AH4551" s="14"/>
    </row>
    <row r="4552" s="1" customFormat="1" ht="15" spans="1:34">
      <c r="A4552" s="9">
        <f t="shared" si="134"/>
        <v>4548</v>
      </c>
      <c r="B4552" s="14"/>
      <c r="C4552" s="14"/>
      <c r="D4552" s="44">
        <f>_xlfn.XLOOKUP(B4552,'[2]固定资产明细表17-杰 (2)'!$Z$3:$Z$7000,'[2]固定资产明细表17-杰 (2)'!$D$3:$D$7000)</f>
        <v>0</v>
      </c>
      <c r="E4552" s="14"/>
      <c r="F4552" s="14">
        <f>_xlfn.XLOOKUP(B4552,'[2]固定资产明细表17-杰 (2)'!$Z$3:$Z$7000,'[2]固定资产明细表17-杰 (2)'!$E$3:$E$7000)</f>
        <v>0</v>
      </c>
      <c r="G4552" s="9"/>
      <c r="H4552" s="9"/>
      <c r="I4552" s="18">
        <f>_xlfn.XLOOKUP(B4552,'[2]固定资产明细表17-杰 (2)'!$Z$3:$Z$7000,'[2]固定资产明细表17-杰 (2)'!$K$3:$K$7000)</f>
        <v>0</v>
      </c>
      <c r="J4552" s="28">
        <f>ROUND(_xlfn.XLOOKUP(B4552,'[2]固定资产明细表17-杰 (2)'!$Z$3:$Z$7000,'[2]固定资产明细表17-杰 (2)'!$J$3:$J$7000),0)</f>
        <v>0</v>
      </c>
      <c r="K4552" s="14"/>
      <c r="L4552" s="14"/>
      <c r="M4552" s="29">
        <f>_xlfn.XLOOKUP(B4552,'[2]固定资产明细表17-杰 (2)'!$Z$3:$Z$7000,'[2]固定资产明细表17-杰 (2)'!$O$3:$O$7000)</f>
        <v>0</v>
      </c>
      <c r="N4552" s="29">
        <f>_xlfn.XLOOKUP(B4552,'[2]固定资产明细表17-杰 (2)'!$Z$3:$Z$7000,'[2]固定资产明细表17-杰 (2)'!$R$3:$R$7000)</f>
        <v>0</v>
      </c>
      <c r="O4552" s="29">
        <f>_xlfn.XLOOKUP(B4552,'[2]固定资产明细表17-杰 (2)'!$Z$3:$Z$7000,'[2]固定资产明细表17-杰 (2)'!$X$3:$X$7000)</f>
        <v>0</v>
      </c>
      <c r="P4552" s="14"/>
      <c r="Q4552" s="14"/>
      <c r="R4552" s="14"/>
      <c r="S4552" s="14"/>
      <c r="T4552" s="14">
        <f t="shared" si="135"/>
        <v>0</v>
      </c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  <c r="AH4552" s="14"/>
    </row>
    <row r="4553" s="1" customFormat="1" ht="15" spans="1:34">
      <c r="A4553" s="9">
        <f t="shared" si="134"/>
        <v>4549</v>
      </c>
      <c r="B4553" s="14"/>
      <c r="C4553" s="14"/>
      <c r="D4553" s="44">
        <f>_xlfn.XLOOKUP(B4553,'[2]固定资产明细表17-杰 (2)'!$Z$3:$Z$7000,'[2]固定资产明细表17-杰 (2)'!$D$3:$D$7000)</f>
        <v>0</v>
      </c>
      <c r="E4553" s="14"/>
      <c r="F4553" s="14">
        <f>_xlfn.XLOOKUP(B4553,'[2]固定资产明细表17-杰 (2)'!$Z$3:$Z$7000,'[2]固定资产明细表17-杰 (2)'!$E$3:$E$7000)</f>
        <v>0</v>
      </c>
      <c r="G4553" s="9"/>
      <c r="H4553" s="9"/>
      <c r="I4553" s="18">
        <f>_xlfn.XLOOKUP(B4553,'[2]固定资产明细表17-杰 (2)'!$Z$3:$Z$7000,'[2]固定资产明细表17-杰 (2)'!$K$3:$K$7000)</f>
        <v>0</v>
      </c>
      <c r="J4553" s="28">
        <f>ROUND(_xlfn.XLOOKUP(B4553,'[2]固定资产明细表17-杰 (2)'!$Z$3:$Z$7000,'[2]固定资产明细表17-杰 (2)'!$J$3:$J$7000),0)</f>
        <v>0</v>
      </c>
      <c r="K4553" s="14"/>
      <c r="L4553" s="14"/>
      <c r="M4553" s="29">
        <f>_xlfn.XLOOKUP(B4553,'[2]固定资产明细表17-杰 (2)'!$Z$3:$Z$7000,'[2]固定资产明细表17-杰 (2)'!$O$3:$O$7000)</f>
        <v>0</v>
      </c>
      <c r="N4553" s="29">
        <f>_xlfn.XLOOKUP(B4553,'[2]固定资产明细表17-杰 (2)'!$Z$3:$Z$7000,'[2]固定资产明细表17-杰 (2)'!$R$3:$R$7000)</f>
        <v>0</v>
      </c>
      <c r="O4553" s="29">
        <f>_xlfn.XLOOKUP(B4553,'[2]固定资产明细表17-杰 (2)'!$Z$3:$Z$7000,'[2]固定资产明细表17-杰 (2)'!$X$3:$X$7000)</f>
        <v>0</v>
      </c>
      <c r="P4553" s="14"/>
      <c r="Q4553" s="14"/>
      <c r="R4553" s="14"/>
      <c r="S4553" s="14"/>
      <c r="T4553" s="14">
        <f t="shared" si="135"/>
        <v>0</v>
      </c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  <c r="AH4553" s="14"/>
    </row>
    <row r="4554" s="1" customFormat="1" ht="15" spans="1:34">
      <c r="A4554" s="9">
        <f t="shared" si="134"/>
        <v>4550</v>
      </c>
      <c r="B4554" s="14"/>
      <c r="C4554" s="14"/>
      <c r="D4554" s="44">
        <f>_xlfn.XLOOKUP(B4554,'[2]固定资产明细表17-杰 (2)'!$Z$3:$Z$7000,'[2]固定资产明细表17-杰 (2)'!$D$3:$D$7000)</f>
        <v>0</v>
      </c>
      <c r="E4554" s="14"/>
      <c r="F4554" s="14">
        <f>_xlfn.XLOOKUP(B4554,'[2]固定资产明细表17-杰 (2)'!$Z$3:$Z$7000,'[2]固定资产明细表17-杰 (2)'!$E$3:$E$7000)</f>
        <v>0</v>
      </c>
      <c r="G4554" s="9"/>
      <c r="H4554" s="9"/>
      <c r="I4554" s="18">
        <f>_xlfn.XLOOKUP(B4554,'[2]固定资产明细表17-杰 (2)'!$Z$3:$Z$7000,'[2]固定资产明细表17-杰 (2)'!$K$3:$K$7000)</f>
        <v>0</v>
      </c>
      <c r="J4554" s="28">
        <f>ROUND(_xlfn.XLOOKUP(B4554,'[2]固定资产明细表17-杰 (2)'!$Z$3:$Z$7000,'[2]固定资产明细表17-杰 (2)'!$J$3:$J$7000),0)</f>
        <v>0</v>
      </c>
      <c r="K4554" s="14"/>
      <c r="L4554" s="14"/>
      <c r="M4554" s="29">
        <f>_xlfn.XLOOKUP(B4554,'[2]固定资产明细表17-杰 (2)'!$Z$3:$Z$7000,'[2]固定资产明细表17-杰 (2)'!$O$3:$O$7000)</f>
        <v>0</v>
      </c>
      <c r="N4554" s="29">
        <f>_xlfn.XLOOKUP(B4554,'[2]固定资产明细表17-杰 (2)'!$Z$3:$Z$7000,'[2]固定资产明细表17-杰 (2)'!$R$3:$R$7000)</f>
        <v>0</v>
      </c>
      <c r="O4554" s="29">
        <f>_xlfn.XLOOKUP(B4554,'[2]固定资产明细表17-杰 (2)'!$Z$3:$Z$7000,'[2]固定资产明细表17-杰 (2)'!$X$3:$X$7000)</f>
        <v>0</v>
      </c>
      <c r="P4554" s="14"/>
      <c r="Q4554" s="14"/>
      <c r="R4554" s="14"/>
      <c r="S4554" s="14"/>
      <c r="T4554" s="14">
        <f t="shared" si="135"/>
        <v>0</v>
      </c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  <c r="AH4554" s="14"/>
    </row>
    <row r="4555" s="1" customFormat="1" ht="15" spans="1:34">
      <c r="A4555" s="9">
        <f t="shared" si="134"/>
        <v>4551</v>
      </c>
      <c r="B4555" s="14"/>
      <c r="C4555" s="14"/>
      <c r="D4555" s="44">
        <f>_xlfn.XLOOKUP(B4555,'[2]固定资产明细表17-杰 (2)'!$Z$3:$Z$7000,'[2]固定资产明细表17-杰 (2)'!$D$3:$D$7000)</f>
        <v>0</v>
      </c>
      <c r="E4555" s="14"/>
      <c r="F4555" s="14">
        <f>_xlfn.XLOOKUP(B4555,'[2]固定资产明细表17-杰 (2)'!$Z$3:$Z$7000,'[2]固定资产明细表17-杰 (2)'!$E$3:$E$7000)</f>
        <v>0</v>
      </c>
      <c r="G4555" s="9"/>
      <c r="H4555" s="9"/>
      <c r="I4555" s="18">
        <f>_xlfn.XLOOKUP(B4555,'[2]固定资产明细表17-杰 (2)'!$Z$3:$Z$7000,'[2]固定资产明细表17-杰 (2)'!$K$3:$K$7000)</f>
        <v>0</v>
      </c>
      <c r="J4555" s="28">
        <f>ROUND(_xlfn.XLOOKUP(B4555,'[2]固定资产明细表17-杰 (2)'!$Z$3:$Z$7000,'[2]固定资产明细表17-杰 (2)'!$J$3:$J$7000),0)</f>
        <v>0</v>
      </c>
      <c r="K4555" s="14"/>
      <c r="L4555" s="14"/>
      <c r="M4555" s="29">
        <f>_xlfn.XLOOKUP(B4555,'[2]固定资产明细表17-杰 (2)'!$Z$3:$Z$7000,'[2]固定资产明细表17-杰 (2)'!$O$3:$O$7000)</f>
        <v>0</v>
      </c>
      <c r="N4555" s="29">
        <f>_xlfn.XLOOKUP(B4555,'[2]固定资产明细表17-杰 (2)'!$Z$3:$Z$7000,'[2]固定资产明细表17-杰 (2)'!$R$3:$R$7000)</f>
        <v>0</v>
      </c>
      <c r="O4555" s="29">
        <f>_xlfn.XLOOKUP(B4555,'[2]固定资产明细表17-杰 (2)'!$Z$3:$Z$7000,'[2]固定资产明细表17-杰 (2)'!$X$3:$X$7000)</f>
        <v>0</v>
      </c>
      <c r="P4555" s="14"/>
      <c r="Q4555" s="14"/>
      <c r="R4555" s="14"/>
      <c r="S4555" s="14"/>
      <c r="T4555" s="14">
        <f t="shared" si="135"/>
        <v>0</v>
      </c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  <c r="AH4555" s="14"/>
    </row>
    <row r="4556" s="1" customFormat="1" ht="15" spans="1:34">
      <c r="A4556" s="9">
        <f t="shared" si="134"/>
        <v>4552</v>
      </c>
      <c r="B4556" s="14"/>
      <c r="C4556" s="14"/>
      <c r="D4556" s="44">
        <f>_xlfn.XLOOKUP(B4556,'[2]固定资产明细表17-杰 (2)'!$Z$3:$Z$7000,'[2]固定资产明细表17-杰 (2)'!$D$3:$D$7000)</f>
        <v>0</v>
      </c>
      <c r="E4556" s="14"/>
      <c r="F4556" s="14">
        <f>_xlfn.XLOOKUP(B4556,'[2]固定资产明细表17-杰 (2)'!$Z$3:$Z$7000,'[2]固定资产明细表17-杰 (2)'!$E$3:$E$7000)</f>
        <v>0</v>
      </c>
      <c r="G4556" s="9"/>
      <c r="H4556" s="9"/>
      <c r="I4556" s="18">
        <f>_xlfn.XLOOKUP(B4556,'[2]固定资产明细表17-杰 (2)'!$Z$3:$Z$7000,'[2]固定资产明细表17-杰 (2)'!$K$3:$K$7000)</f>
        <v>0</v>
      </c>
      <c r="J4556" s="28">
        <f>ROUND(_xlfn.XLOOKUP(B4556,'[2]固定资产明细表17-杰 (2)'!$Z$3:$Z$7000,'[2]固定资产明细表17-杰 (2)'!$J$3:$J$7000),0)</f>
        <v>0</v>
      </c>
      <c r="K4556" s="14"/>
      <c r="L4556" s="14"/>
      <c r="M4556" s="29">
        <f>_xlfn.XLOOKUP(B4556,'[2]固定资产明细表17-杰 (2)'!$Z$3:$Z$7000,'[2]固定资产明细表17-杰 (2)'!$O$3:$O$7000)</f>
        <v>0</v>
      </c>
      <c r="N4556" s="29">
        <f>_xlfn.XLOOKUP(B4556,'[2]固定资产明细表17-杰 (2)'!$Z$3:$Z$7000,'[2]固定资产明细表17-杰 (2)'!$R$3:$R$7000)</f>
        <v>0</v>
      </c>
      <c r="O4556" s="29">
        <f>_xlfn.XLOOKUP(B4556,'[2]固定资产明细表17-杰 (2)'!$Z$3:$Z$7000,'[2]固定资产明细表17-杰 (2)'!$X$3:$X$7000)</f>
        <v>0</v>
      </c>
      <c r="P4556" s="14"/>
      <c r="Q4556" s="14"/>
      <c r="R4556" s="14"/>
      <c r="S4556" s="14"/>
      <c r="T4556" s="14">
        <f t="shared" si="135"/>
        <v>0</v>
      </c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  <c r="AH4556" s="14"/>
    </row>
    <row r="4557" s="1" customFormat="1" ht="15" spans="1:34">
      <c r="A4557" s="9">
        <f t="shared" si="134"/>
        <v>4553</v>
      </c>
      <c r="B4557" s="14"/>
      <c r="C4557" s="14"/>
      <c r="D4557" s="44">
        <f>_xlfn.XLOOKUP(B4557,'[2]固定资产明细表17-杰 (2)'!$Z$3:$Z$7000,'[2]固定资产明细表17-杰 (2)'!$D$3:$D$7000)</f>
        <v>0</v>
      </c>
      <c r="E4557" s="14"/>
      <c r="F4557" s="14">
        <f>_xlfn.XLOOKUP(B4557,'[2]固定资产明细表17-杰 (2)'!$Z$3:$Z$7000,'[2]固定资产明细表17-杰 (2)'!$E$3:$E$7000)</f>
        <v>0</v>
      </c>
      <c r="G4557" s="9"/>
      <c r="H4557" s="9"/>
      <c r="I4557" s="18">
        <f>_xlfn.XLOOKUP(B4557,'[2]固定资产明细表17-杰 (2)'!$Z$3:$Z$7000,'[2]固定资产明细表17-杰 (2)'!$K$3:$K$7000)</f>
        <v>0</v>
      </c>
      <c r="J4557" s="28">
        <f>ROUND(_xlfn.XLOOKUP(B4557,'[2]固定资产明细表17-杰 (2)'!$Z$3:$Z$7000,'[2]固定资产明细表17-杰 (2)'!$J$3:$J$7000),0)</f>
        <v>0</v>
      </c>
      <c r="K4557" s="14"/>
      <c r="L4557" s="14"/>
      <c r="M4557" s="29">
        <f>_xlfn.XLOOKUP(B4557,'[2]固定资产明细表17-杰 (2)'!$Z$3:$Z$7000,'[2]固定资产明细表17-杰 (2)'!$O$3:$O$7000)</f>
        <v>0</v>
      </c>
      <c r="N4557" s="29">
        <f>_xlfn.XLOOKUP(B4557,'[2]固定资产明细表17-杰 (2)'!$Z$3:$Z$7000,'[2]固定资产明细表17-杰 (2)'!$R$3:$R$7000)</f>
        <v>0</v>
      </c>
      <c r="O4557" s="29">
        <f>_xlfn.XLOOKUP(B4557,'[2]固定资产明细表17-杰 (2)'!$Z$3:$Z$7000,'[2]固定资产明细表17-杰 (2)'!$X$3:$X$7000)</f>
        <v>0</v>
      </c>
      <c r="P4557" s="14"/>
      <c r="Q4557" s="14"/>
      <c r="R4557" s="14"/>
      <c r="S4557" s="14"/>
      <c r="T4557" s="14">
        <f t="shared" si="135"/>
        <v>0</v>
      </c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  <c r="AH4557" s="14"/>
    </row>
    <row r="4558" s="1" customFormat="1" ht="15" spans="1:34">
      <c r="A4558" s="9">
        <f t="shared" si="134"/>
        <v>4554</v>
      </c>
      <c r="B4558" s="14"/>
      <c r="C4558" s="14"/>
      <c r="D4558" s="44">
        <f>_xlfn.XLOOKUP(B4558,'[2]固定资产明细表17-杰 (2)'!$Z$3:$Z$7000,'[2]固定资产明细表17-杰 (2)'!$D$3:$D$7000)</f>
        <v>0</v>
      </c>
      <c r="E4558" s="14"/>
      <c r="F4558" s="14">
        <f>_xlfn.XLOOKUP(B4558,'[2]固定资产明细表17-杰 (2)'!$Z$3:$Z$7000,'[2]固定资产明细表17-杰 (2)'!$E$3:$E$7000)</f>
        <v>0</v>
      </c>
      <c r="G4558" s="9"/>
      <c r="H4558" s="9"/>
      <c r="I4558" s="18">
        <f>_xlfn.XLOOKUP(B4558,'[2]固定资产明细表17-杰 (2)'!$Z$3:$Z$7000,'[2]固定资产明细表17-杰 (2)'!$K$3:$K$7000)</f>
        <v>0</v>
      </c>
      <c r="J4558" s="28">
        <f>ROUND(_xlfn.XLOOKUP(B4558,'[2]固定资产明细表17-杰 (2)'!$Z$3:$Z$7000,'[2]固定资产明细表17-杰 (2)'!$J$3:$J$7000),0)</f>
        <v>0</v>
      </c>
      <c r="K4558" s="14"/>
      <c r="L4558" s="14"/>
      <c r="M4558" s="29">
        <f>_xlfn.XLOOKUP(B4558,'[2]固定资产明细表17-杰 (2)'!$Z$3:$Z$7000,'[2]固定资产明细表17-杰 (2)'!$O$3:$O$7000)</f>
        <v>0</v>
      </c>
      <c r="N4558" s="29">
        <f>_xlfn.XLOOKUP(B4558,'[2]固定资产明细表17-杰 (2)'!$Z$3:$Z$7000,'[2]固定资产明细表17-杰 (2)'!$R$3:$R$7000)</f>
        <v>0</v>
      </c>
      <c r="O4558" s="29">
        <f>_xlfn.XLOOKUP(B4558,'[2]固定资产明细表17-杰 (2)'!$Z$3:$Z$7000,'[2]固定资产明细表17-杰 (2)'!$X$3:$X$7000)</f>
        <v>0</v>
      </c>
      <c r="P4558" s="14"/>
      <c r="Q4558" s="14"/>
      <c r="R4558" s="14"/>
      <c r="S4558" s="14"/>
      <c r="T4558" s="14">
        <f t="shared" si="135"/>
        <v>0</v>
      </c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  <c r="AH4558" s="14"/>
    </row>
    <row r="4559" s="1" customFormat="1" ht="15" spans="1:34">
      <c r="A4559" s="9">
        <f t="shared" si="134"/>
        <v>4555</v>
      </c>
      <c r="B4559" s="14"/>
      <c r="C4559" s="14"/>
      <c r="D4559" s="44">
        <f>_xlfn.XLOOKUP(B4559,'[2]固定资产明细表17-杰 (2)'!$Z$3:$Z$7000,'[2]固定资产明细表17-杰 (2)'!$D$3:$D$7000)</f>
        <v>0</v>
      </c>
      <c r="E4559" s="14"/>
      <c r="F4559" s="14">
        <f>_xlfn.XLOOKUP(B4559,'[2]固定资产明细表17-杰 (2)'!$Z$3:$Z$7000,'[2]固定资产明细表17-杰 (2)'!$E$3:$E$7000)</f>
        <v>0</v>
      </c>
      <c r="G4559" s="9"/>
      <c r="H4559" s="9"/>
      <c r="I4559" s="18">
        <f>_xlfn.XLOOKUP(B4559,'[2]固定资产明细表17-杰 (2)'!$Z$3:$Z$7000,'[2]固定资产明细表17-杰 (2)'!$K$3:$K$7000)</f>
        <v>0</v>
      </c>
      <c r="J4559" s="28">
        <f>ROUND(_xlfn.XLOOKUP(B4559,'[2]固定资产明细表17-杰 (2)'!$Z$3:$Z$7000,'[2]固定资产明细表17-杰 (2)'!$J$3:$J$7000),0)</f>
        <v>0</v>
      </c>
      <c r="K4559" s="14"/>
      <c r="L4559" s="14"/>
      <c r="M4559" s="29">
        <f>_xlfn.XLOOKUP(B4559,'[2]固定资产明细表17-杰 (2)'!$Z$3:$Z$7000,'[2]固定资产明细表17-杰 (2)'!$O$3:$O$7000)</f>
        <v>0</v>
      </c>
      <c r="N4559" s="29">
        <f>_xlfn.XLOOKUP(B4559,'[2]固定资产明细表17-杰 (2)'!$Z$3:$Z$7000,'[2]固定资产明细表17-杰 (2)'!$R$3:$R$7000)</f>
        <v>0</v>
      </c>
      <c r="O4559" s="29">
        <f>_xlfn.XLOOKUP(B4559,'[2]固定资产明细表17-杰 (2)'!$Z$3:$Z$7000,'[2]固定资产明细表17-杰 (2)'!$X$3:$X$7000)</f>
        <v>0</v>
      </c>
      <c r="P4559" s="14"/>
      <c r="Q4559" s="14"/>
      <c r="R4559" s="14"/>
      <c r="S4559" s="14"/>
      <c r="T4559" s="14">
        <f t="shared" si="135"/>
        <v>0</v>
      </c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  <c r="AH4559" s="14"/>
    </row>
    <row r="4560" s="1" customFormat="1" ht="15" spans="1:34">
      <c r="A4560" s="9">
        <f t="shared" si="134"/>
        <v>4556</v>
      </c>
      <c r="B4560" s="14"/>
      <c r="C4560" s="14"/>
      <c r="D4560" s="44">
        <f>_xlfn.XLOOKUP(B4560,'[2]固定资产明细表17-杰 (2)'!$Z$3:$Z$7000,'[2]固定资产明细表17-杰 (2)'!$D$3:$D$7000)</f>
        <v>0</v>
      </c>
      <c r="E4560" s="14"/>
      <c r="F4560" s="14">
        <f>_xlfn.XLOOKUP(B4560,'[2]固定资产明细表17-杰 (2)'!$Z$3:$Z$7000,'[2]固定资产明细表17-杰 (2)'!$E$3:$E$7000)</f>
        <v>0</v>
      </c>
      <c r="G4560" s="9"/>
      <c r="H4560" s="9"/>
      <c r="I4560" s="18">
        <f>_xlfn.XLOOKUP(B4560,'[2]固定资产明细表17-杰 (2)'!$Z$3:$Z$7000,'[2]固定资产明细表17-杰 (2)'!$K$3:$K$7000)</f>
        <v>0</v>
      </c>
      <c r="J4560" s="28">
        <f>ROUND(_xlfn.XLOOKUP(B4560,'[2]固定资产明细表17-杰 (2)'!$Z$3:$Z$7000,'[2]固定资产明细表17-杰 (2)'!$J$3:$J$7000),0)</f>
        <v>0</v>
      </c>
      <c r="K4560" s="14"/>
      <c r="L4560" s="14"/>
      <c r="M4560" s="29">
        <f>_xlfn.XLOOKUP(B4560,'[2]固定资产明细表17-杰 (2)'!$Z$3:$Z$7000,'[2]固定资产明细表17-杰 (2)'!$O$3:$O$7000)</f>
        <v>0</v>
      </c>
      <c r="N4560" s="29">
        <f>_xlfn.XLOOKUP(B4560,'[2]固定资产明细表17-杰 (2)'!$Z$3:$Z$7000,'[2]固定资产明细表17-杰 (2)'!$R$3:$R$7000)</f>
        <v>0</v>
      </c>
      <c r="O4560" s="29">
        <f>_xlfn.XLOOKUP(B4560,'[2]固定资产明细表17-杰 (2)'!$Z$3:$Z$7000,'[2]固定资产明细表17-杰 (2)'!$X$3:$X$7000)</f>
        <v>0</v>
      </c>
      <c r="P4560" s="14"/>
      <c r="Q4560" s="14"/>
      <c r="R4560" s="14"/>
      <c r="S4560" s="14"/>
      <c r="T4560" s="14">
        <f t="shared" si="135"/>
        <v>0</v>
      </c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  <c r="AH4560" s="14"/>
    </row>
    <row r="4561" s="1" customFormat="1" ht="15" spans="1:34">
      <c r="A4561" s="9">
        <f t="shared" si="134"/>
        <v>4557</v>
      </c>
      <c r="B4561" s="14"/>
      <c r="C4561" s="14"/>
      <c r="D4561" s="44">
        <f>_xlfn.XLOOKUP(B4561,'[2]固定资产明细表17-杰 (2)'!$Z$3:$Z$7000,'[2]固定资产明细表17-杰 (2)'!$D$3:$D$7000)</f>
        <v>0</v>
      </c>
      <c r="E4561" s="14"/>
      <c r="F4561" s="14">
        <f>_xlfn.XLOOKUP(B4561,'[2]固定资产明细表17-杰 (2)'!$Z$3:$Z$7000,'[2]固定资产明细表17-杰 (2)'!$E$3:$E$7000)</f>
        <v>0</v>
      </c>
      <c r="G4561" s="9"/>
      <c r="H4561" s="9"/>
      <c r="I4561" s="18">
        <f>_xlfn.XLOOKUP(B4561,'[2]固定资产明细表17-杰 (2)'!$Z$3:$Z$7000,'[2]固定资产明细表17-杰 (2)'!$K$3:$K$7000)</f>
        <v>0</v>
      </c>
      <c r="J4561" s="28">
        <f>ROUND(_xlfn.XLOOKUP(B4561,'[2]固定资产明细表17-杰 (2)'!$Z$3:$Z$7000,'[2]固定资产明细表17-杰 (2)'!$J$3:$J$7000),0)</f>
        <v>0</v>
      </c>
      <c r="K4561" s="14"/>
      <c r="L4561" s="14"/>
      <c r="M4561" s="29">
        <f>_xlfn.XLOOKUP(B4561,'[2]固定资产明细表17-杰 (2)'!$Z$3:$Z$7000,'[2]固定资产明细表17-杰 (2)'!$O$3:$O$7000)</f>
        <v>0</v>
      </c>
      <c r="N4561" s="29">
        <f>_xlfn.XLOOKUP(B4561,'[2]固定资产明细表17-杰 (2)'!$Z$3:$Z$7000,'[2]固定资产明细表17-杰 (2)'!$R$3:$R$7000)</f>
        <v>0</v>
      </c>
      <c r="O4561" s="29">
        <f>_xlfn.XLOOKUP(B4561,'[2]固定资产明细表17-杰 (2)'!$Z$3:$Z$7000,'[2]固定资产明细表17-杰 (2)'!$X$3:$X$7000)</f>
        <v>0</v>
      </c>
      <c r="P4561" s="14"/>
      <c r="Q4561" s="14"/>
      <c r="R4561" s="14"/>
      <c r="S4561" s="14"/>
      <c r="T4561" s="14">
        <f t="shared" si="135"/>
        <v>0</v>
      </c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  <c r="AH4561" s="14"/>
    </row>
    <row r="4562" s="1" customFormat="1" ht="15" spans="1:34">
      <c r="A4562" s="9">
        <f t="shared" si="134"/>
        <v>4558</v>
      </c>
      <c r="B4562" s="14"/>
      <c r="C4562" s="14"/>
      <c r="D4562" s="44">
        <f>_xlfn.XLOOKUP(B4562,'[2]固定资产明细表17-杰 (2)'!$Z$3:$Z$7000,'[2]固定资产明细表17-杰 (2)'!$D$3:$D$7000)</f>
        <v>0</v>
      </c>
      <c r="E4562" s="14"/>
      <c r="F4562" s="14">
        <f>_xlfn.XLOOKUP(B4562,'[2]固定资产明细表17-杰 (2)'!$Z$3:$Z$7000,'[2]固定资产明细表17-杰 (2)'!$E$3:$E$7000)</f>
        <v>0</v>
      </c>
      <c r="G4562" s="9"/>
      <c r="H4562" s="9"/>
      <c r="I4562" s="18">
        <f>_xlfn.XLOOKUP(B4562,'[2]固定资产明细表17-杰 (2)'!$Z$3:$Z$7000,'[2]固定资产明细表17-杰 (2)'!$K$3:$K$7000)</f>
        <v>0</v>
      </c>
      <c r="J4562" s="28">
        <f>ROUND(_xlfn.XLOOKUP(B4562,'[2]固定资产明细表17-杰 (2)'!$Z$3:$Z$7000,'[2]固定资产明细表17-杰 (2)'!$J$3:$J$7000),0)</f>
        <v>0</v>
      </c>
      <c r="K4562" s="14"/>
      <c r="L4562" s="14"/>
      <c r="M4562" s="29">
        <f>_xlfn.XLOOKUP(B4562,'[2]固定资产明细表17-杰 (2)'!$Z$3:$Z$7000,'[2]固定资产明细表17-杰 (2)'!$O$3:$O$7000)</f>
        <v>0</v>
      </c>
      <c r="N4562" s="29">
        <f>_xlfn.XLOOKUP(B4562,'[2]固定资产明细表17-杰 (2)'!$Z$3:$Z$7000,'[2]固定资产明细表17-杰 (2)'!$R$3:$R$7000)</f>
        <v>0</v>
      </c>
      <c r="O4562" s="29">
        <f>_xlfn.XLOOKUP(B4562,'[2]固定资产明细表17-杰 (2)'!$Z$3:$Z$7000,'[2]固定资产明细表17-杰 (2)'!$X$3:$X$7000)</f>
        <v>0</v>
      </c>
      <c r="P4562" s="14"/>
      <c r="Q4562" s="14"/>
      <c r="R4562" s="14"/>
      <c r="S4562" s="14"/>
      <c r="T4562" s="14">
        <f t="shared" si="135"/>
        <v>0</v>
      </c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  <c r="AH4562" s="14"/>
    </row>
    <row r="4563" s="1" customFormat="1" ht="15" spans="1:34">
      <c r="A4563" s="9">
        <f t="shared" si="134"/>
        <v>4559</v>
      </c>
      <c r="B4563" s="14"/>
      <c r="C4563" s="14"/>
      <c r="D4563" s="44">
        <f>_xlfn.XLOOKUP(B4563,'[2]固定资产明细表17-杰 (2)'!$Z$3:$Z$7000,'[2]固定资产明细表17-杰 (2)'!$D$3:$D$7000)</f>
        <v>0</v>
      </c>
      <c r="E4563" s="14"/>
      <c r="F4563" s="14">
        <f>_xlfn.XLOOKUP(B4563,'[2]固定资产明细表17-杰 (2)'!$Z$3:$Z$7000,'[2]固定资产明细表17-杰 (2)'!$E$3:$E$7000)</f>
        <v>0</v>
      </c>
      <c r="G4563" s="9"/>
      <c r="H4563" s="9"/>
      <c r="I4563" s="18">
        <f>_xlfn.XLOOKUP(B4563,'[2]固定资产明细表17-杰 (2)'!$Z$3:$Z$7000,'[2]固定资产明细表17-杰 (2)'!$K$3:$K$7000)</f>
        <v>0</v>
      </c>
      <c r="J4563" s="28">
        <f>ROUND(_xlfn.XLOOKUP(B4563,'[2]固定资产明细表17-杰 (2)'!$Z$3:$Z$7000,'[2]固定资产明细表17-杰 (2)'!$J$3:$J$7000),0)</f>
        <v>0</v>
      </c>
      <c r="K4563" s="14"/>
      <c r="L4563" s="14"/>
      <c r="M4563" s="29">
        <f>_xlfn.XLOOKUP(B4563,'[2]固定资产明细表17-杰 (2)'!$Z$3:$Z$7000,'[2]固定资产明细表17-杰 (2)'!$O$3:$O$7000)</f>
        <v>0</v>
      </c>
      <c r="N4563" s="29">
        <f>_xlfn.XLOOKUP(B4563,'[2]固定资产明细表17-杰 (2)'!$Z$3:$Z$7000,'[2]固定资产明细表17-杰 (2)'!$R$3:$R$7000)</f>
        <v>0</v>
      </c>
      <c r="O4563" s="29">
        <f>_xlfn.XLOOKUP(B4563,'[2]固定资产明细表17-杰 (2)'!$Z$3:$Z$7000,'[2]固定资产明细表17-杰 (2)'!$X$3:$X$7000)</f>
        <v>0</v>
      </c>
      <c r="P4563" s="14"/>
      <c r="Q4563" s="14"/>
      <c r="R4563" s="14"/>
      <c r="S4563" s="14"/>
      <c r="T4563" s="14">
        <f t="shared" si="135"/>
        <v>0</v>
      </c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  <c r="AH4563" s="14"/>
    </row>
    <row r="4564" s="1" customFormat="1" ht="15" spans="1:34">
      <c r="A4564" s="9">
        <f t="shared" si="134"/>
        <v>4560</v>
      </c>
      <c r="B4564" s="14"/>
      <c r="C4564" s="14"/>
      <c r="D4564" s="44">
        <f>_xlfn.XLOOKUP(B4564,'[2]固定资产明细表17-杰 (2)'!$Z$3:$Z$7000,'[2]固定资产明细表17-杰 (2)'!$D$3:$D$7000)</f>
        <v>0</v>
      </c>
      <c r="E4564" s="14"/>
      <c r="F4564" s="14">
        <f>_xlfn.XLOOKUP(B4564,'[2]固定资产明细表17-杰 (2)'!$Z$3:$Z$7000,'[2]固定资产明细表17-杰 (2)'!$E$3:$E$7000)</f>
        <v>0</v>
      </c>
      <c r="G4564" s="9"/>
      <c r="H4564" s="9"/>
      <c r="I4564" s="18">
        <f>_xlfn.XLOOKUP(B4564,'[2]固定资产明细表17-杰 (2)'!$Z$3:$Z$7000,'[2]固定资产明细表17-杰 (2)'!$K$3:$K$7000)</f>
        <v>0</v>
      </c>
      <c r="J4564" s="28">
        <f>ROUND(_xlfn.XLOOKUP(B4564,'[2]固定资产明细表17-杰 (2)'!$Z$3:$Z$7000,'[2]固定资产明细表17-杰 (2)'!$J$3:$J$7000),0)</f>
        <v>0</v>
      </c>
      <c r="K4564" s="14"/>
      <c r="L4564" s="14"/>
      <c r="M4564" s="29">
        <f>_xlfn.XLOOKUP(B4564,'[2]固定资产明细表17-杰 (2)'!$Z$3:$Z$7000,'[2]固定资产明细表17-杰 (2)'!$O$3:$O$7000)</f>
        <v>0</v>
      </c>
      <c r="N4564" s="29">
        <f>_xlfn.XLOOKUP(B4564,'[2]固定资产明细表17-杰 (2)'!$Z$3:$Z$7000,'[2]固定资产明细表17-杰 (2)'!$R$3:$R$7000)</f>
        <v>0</v>
      </c>
      <c r="O4564" s="29">
        <f>_xlfn.XLOOKUP(B4564,'[2]固定资产明细表17-杰 (2)'!$Z$3:$Z$7000,'[2]固定资产明细表17-杰 (2)'!$X$3:$X$7000)</f>
        <v>0</v>
      </c>
      <c r="P4564" s="14"/>
      <c r="Q4564" s="14"/>
      <c r="R4564" s="14"/>
      <c r="S4564" s="14"/>
      <c r="T4564" s="14">
        <f t="shared" si="135"/>
        <v>0</v>
      </c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  <c r="AH4564" s="14"/>
    </row>
    <row r="4565" s="1" customFormat="1" ht="15" spans="1:34">
      <c r="A4565" s="9">
        <f t="shared" ref="A4565:A4628" si="136">ROW(B4565)-4</f>
        <v>4561</v>
      </c>
      <c r="B4565" s="14"/>
      <c r="C4565" s="14"/>
      <c r="D4565" s="44">
        <f>_xlfn.XLOOKUP(B4565,'[2]固定资产明细表17-杰 (2)'!$Z$3:$Z$7000,'[2]固定资产明细表17-杰 (2)'!$D$3:$D$7000)</f>
        <v>0</v>
      </c>
      <c r="E4565" s="14"/>
      <c r="F4565" s="14">
        <f>_xlfn.XLOOKUP(B4565,'[2]固定资产明细表17-杰 (2)'!$Z$3:$Z$7000,'[2]固定资产明细表17-杰 (2)'!$E$3:$E$7000)</f>
        <v>0</v>
      </c>
      <c r="G4565" s="9"/>
      <c r="H4565" s="9"/>
      <c r="I4565" s="18">
        <f>_xlfn.XLOOKUP(B4565,'[2]固定资产明细表17-杰 (2)'!$Z$3:$Z$7000,'[2]固定资产明细表17-杰 (2)'!$K$3:$K$7000)</f>
        <v>0</v>
      </c>
      <c r="J4565" s="28">
        <f>ROUND(_xlfn.XLOOKUP(B4565,'[2]固定资产明细表17-杰 (2)'!$Z$3:$Z$7000,'[2]固定资产明细表17-杰 (2)'!$J$3:$J$7000),0)</f>
        <v>0</v>
      </c>
      <c r="K4565" s="14"/>
      <c r="L4565" s="14"/>
      <c r="M4565" s="29">
        <f>_xlfn.XLOOKUP(B4565,'[2]固定资产明细表17-杰 (2)'!$Z$3:$Z$7000,'[2]固定资产明细表17-杰 (2)'!$O$3:$O$7000)</f>
        <v>0</v>
      </c>
      <c r="N4565" s="29">
        <f>_xlfn.XLOOKUP(B4565,'[2]固定资产明细表17-杰 (2)'!$Z$3:$Z$7000,'[2]固定资产明细表17-杰 (2)'!$R$3:$R$7000)</f>
        <v>0</v>
      </c>
      <c r="O4565" s="29">
        <f>_xlfn.XLOOKUP(B4565,'[2]固定资产明细表17-杰 (2)'!$Z$3:$Z$7000,'[2]固定资产明细表17-杰 (2)'!$X$3:$X$7000)</f>
        <v>0</v>
      </c>
      <c r="P4565" s="14"/>
      <c r="Q4565" s="14"/>
      <c r="R4565" s="14"/>
      <c r="S4565" s="14"/>
      <c r="T4565" s="14">
        <f t="shared" si="135"/>
        <v>0</v>
      </c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  <c r="AH4565" s="14"/>
    </row>
    <row r="4566" s="1" customFormat="1" ht="15" spans="1:34">
      <c r="A4566" s="9">
        <f t="shared" si="136"/>
        <v>4562</v>
      </c>
      <c r="B4566" s="14"/>
      <c r="C4566" s="14"/>
      <c r="D4566" s="44">
        <f>_xlfn.XLOOKUP(B4566,'[2]固定资产明细表17-杰 (2)'!$Z$3:$Z$7000,'[2]固定资产明细表17-杰 (2)'!$D$3:$D$7000)</f>
        <v>0</v>
      </c>
      <c r="E4566" s="14"/>
      <c r="F4566" s="14">
        <f>_xlfn.XLOOKUP(B4566,'[2]固定资产明细表17-杰 (2)'!$Z$3:$Z$7000,'[2]固定资产明细表17-杰 (2)'!$E$3:$E$7000)</f>
        <v>0</v>
      </c>
      <c r="G4566" s="9"/>
      <c r="H4566" s="9"/>
      <c r="I4566" s="18">
        <f>_xlfn.XLOOKUP(B4566,'[2]固定资产明细表17-杰 (2)'!$Z$3:$Z$7000,'[2]固定资产明细表17-杰 (2)'!$K$3:$K$7000)</f>
        <v>0</v>
      </c>
      <c r="J4566" s="28">
        <f>ROUND(_xlfn.XLOOKUP(B4566,'[2]固定资产明细表17-杰 (2)'!$Z$3:$Z$7000,'[2]固定资产明细表17-杰 (2)'!$J$3:$J$7000),0)</f>
        <v>0</v>
      </c>
      <c r="K4566" s="14"/>
      <c r="L4566" s="14"/>
      <c r="M4566" s="29">
        <f>_xlfn.XLOOKUP(B4566,'[2]固定资产明细表17-杰 (2)'!$Z$3:$Z$7000,'[2]固定资产明细表17-杰 (2)'!$O$3:$O$7000)</f>
        <v>0</v>
      </c>
      <c r="N4566" s="29">
        <f>_xlfn.XLOOKUP(B4566,'[2]固定资产明细表17-杰 (2)'!$Z$3:$Z$7000,'[2]固定资产明细表17-杰 (2)'!$R$3:$R$7000)</f>
        <v>0</v>
      </c>
      <c r="O4566" s="29">
        <f>_xlfn.XLOOKUP(B4566,'[2]固定资产明细表17-杰 (2)'!$Z$3:$Z$7000,'[2]固定资产明细表17-杰 (2)'!$X$3:$X$7000)</f>
        <v>0</v>
      </c>
      <c r="P4566" s="14"/>
      <c r="Q4566" s="14"/>
      <c r="R4566" s="14"/>
      <c r="S4566" s="14"/>
      <c r="T4566" s="14">
        <f t="shared" si="135"/>
        <v>0</v>
      </c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  <c r="AH4566" s="14"/>
    </row>
    <row r="4567" s="1" customFormat="1" ht="15" spans="1:34">
      <c r="A4567" s="9">
        <f t="shared" si="136"/>
        <v>4563</v>
      </c>
      <c r="B4567" s="14"/>
      <c r="C4567" s="14"/>
      <c r="D4567" s="44">
        <f>_xlfn.XLOOKUP(B4567,'[2]固定资产明细表17-杰 (2)'!$Z$3:$Z$7000,'[2]固定资产明细表17-杰 (2)'!$D$3:$D$7000)</f>
        <v>0</v>
      </c>
      <c r="E4567" s="14"/>
      <c r="F4567" s="14">
        <f>_xlfn.XLOOKUP(B4567,'[2]固定资产明细表17-杰 (2)'!$Z$3:$Z$7000,'[2]固定资产明细表17-杰 (2)'!$E$3:$E$7000)</f>
        <v>0</v>
      </c>
      <c r="G4567" s="9"/>
      <c r="H4567" s="9"/>
      <c r="I4567" s="18">
        <f>_xlfn.XLOOKUP(B4567,'[2]固定资产明细表17-杰 (2)'!$Z$3:$Z$7000,'[2]固定资产明细表17-杰 (2)'!$K$3:$K$7000)</f>
        <v>0</v>
      </c>
      <c r="J4567" s="28">
        <f>ROUND(_xlfn.XLOOKUP(B4567,'[2]固定资产明细表17-杰 (2)'!$Z$3:$Z$7000,'[2]固定资产明细表17-杰 (2)'!$J$3:$J$7000),0)</f>
        <v>0</v>
      </c>
      <c r="K4567" s="14"/>
      <c r="L4567" s="14"/>
      <c r="M4567" s="29">
        <f>_xlfn.XLOOKUP(B4567,'[2]固定资产明细表17-杰 (2)'!$Z$3:$Z$7000,'[2]固定资产明细表17-杰 (2)'!$O$3:$O$7000)</f>
        <v>0</v>
      </c>
      <c r="N4567" s="29">
        <f>_xlfn.XLOOKUP(B4567,'[2]固定资产明细表17-杰 (2)'!$Z$3:$Z$7000,'[2]固定资产明细表17-杰 (2)'!$R$3:$R$7000)</f>
        <v>0</v>
      </c>
      <c r="O4567" s="29">
        <f>_xlfn.XLOOKUP(B4567,'[2]固定资产明细表17-杰 (2)'!$Z$3:$Z$7000,'[2]固定资产明细表17-杰 (2)'!$X$3:$X$7000)</f>
        <v>0</v>
      </c>
      <c r="P4567" s="14"/>
      <c r="Q4567" s="14"/>
      <c r="R4567" s="14"/>
      <c r="S4567" s="14"/>
      <c r="T4567" s="14">
        <f t="shared" si="135"/>
        <v>0</v>
      </c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  <c r="AH4567" s="14"/>
    </row>
    <row r="4568" s="1" customFormat="1" ht="15" spans="1:34">
      <c r="A4568" s="9">
        <f t="shared" si="136"/>
        <v>4564</v>
      </c>
      <c r="B4568" s="14"/>
      <c r="C4568" s="14"/>
      <c r="D4568" s="44">
        <f>_xlfn.XLOOKUP(B4568,'[2]固定资产明细表17-杰 (2)'!$Z$3:$Z$7000,'[2]固定资产明细表17-杰 (2)'!$D$3:$D$7000)</f>
        <v>0</v>
      </c>
      <c r="E4568" s="14"/>
      <c r="F4568" s="14">
        <f>_xlfn.XLOOKUP(B4568,'[2]固定资产明细表17-杰 (2)'!$Z$3:$Z$7000,'[2]固定资产明细表17-杰 (2)'!$E$3:$E$7000)</f>
        <v>0</v>
      </c>
      <c r="G4568" s="9"/>
      <c r="H4568" s="9"/>
      <c r="I4568" s="18">
        <f>_xlfn.XLOOKUP(B4568,'[2]固定资产明细表17-杰 (2)'!$Z$3:$Z$7000,'[2]固定资产明细表17-杰 (2)'!$K$3:$K$7000)</f>
        <v>0</v>
      </c>
      <c r="J4568" s="28">
        <f>ROUND(_xlfn.XLOOKUP(B4568,'[2]固定资产明细表17-杰 (2)'!$Z$3:$Z$7000,'[2]固定资产明细表17-杰 (2)'!$J$3:$J$7000),0)</f>
        <v>0</v>
      </c>
      <c r="K4568" s="14"/>
      <c r="L4568" s="14"/>
      <c r="M4568" s="29">
        <f>_xlfn.XLOOKUP(B4568,'[2]固定资产明细表17-杰 (2)'!$Z$3:$Z$7000,'[2]固定资产明细表17-杰 (2)'!$O$3:$O$7000)</f>
        <v>0</v>
      </c>
      <c r="N4568" s="29">
        <f>_xlfn.XLOOKUP(B4568,'[2]固定资产明细表17-杰 (2)'!$Z$3:$Z$7000,'[2]固定资产明细表17-杰 (2)'!$R$3:$R$7000)</f>
        <v>0</v>
      </c>
      <c r="O4568" s="29">
        <f>_xlfn.XLOOKUP(B4568,'[2]固定资产明细表17-杰 (2)'!$Z$3:$Z$7000,'[2]固定资产明细表17-杰 (2)'!$X$3:$X$7000)</f>
        <v>0</v>
      </c>
      <c r="P4568" s="14"/>
      <c r="Q4568" s="14"/>
      <c r="R4568" s="14"/>
      <c r="S4568" s="14"/>
      <c r="T4568" s="14">
        <f t="shared" si="135"/>
        <v>0</v>
      </c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  <c r="AH4568" s="14"/>
    </row>
    <row r="4569" s="1" customFormat="1" ht="15" spans="1:34">
      <c r="A4569" s="9">
        <f t="shared" si="136"/>
        <v>4565</v>
      </c>
      <c r="B4569" s="14"/>
      <c r="C4569" s="14"/>
      <c r="D4569" s="44">
        <f>_xlfn.XLOOKUP(B4569,'[2]固定资产明细表17-杰 (2)'!$Z$3:$Z$7000,'[2]固定资产明细表17-杰 (2)'!$D$3:$D$7000)</f>
        <v>0</v>
      </c>
      <c r="E4569" s="14"/>
      <c r="F4569" s="14">
        <f>_xlfn.XLOOKUP(B4569,'[2]固定资产明细表17-杰 (2)'!$Z$3:$Z$7000,'[2]固定资产明细表17-杰 (2)'!$E$3:$E$7000)</f>
        <v>0</v>
      </c>
      <c r="G4569" s="9"/>
      <c r="H4569" s="9"/>
      <c r="I4569" s="18">
        <f>_xlfn.XLOOKUP(B4569,'[2]固定资产明细表17-杰 (2)'!$Z$3:$Z$7000,'[2]固定资产明细表17-杰 (2)'!$K$3:$K$7000)</f>
        <v>0</v>
      </c>
      <c r="J4569" s="28">
        <f>ROUND(_xlfn.XLOOKUP(B4569,'[2]固定资产明细表17-杰 (2)'!$Z$3:$Z$7000,'[2]固定资产明细表17-杰 (2)'!$J$3:$J$7000),0)</f>
        <v>0</v>
      </c>
      <c r="K4569" s="14"/>
      <c r="L4569" s="14"/>
      <c r="M4569" s="29">
        <f>_xlfn.XLOOKUP(B4569,'[2]固定资产明细表17-杰 (2)'!$Z$3:$Z$7000,'[2]固定资产明细表17-杰 (2)'!$O$3:$O$7000)</f>
        <v>0</v>
      </c>
      <c r="N4569" s="29">
        <f>_xlfn.XLOOKUP(B4569,'[2]固定资产明细表17-杰 (2)'!$Z$3:$Z$7000,'[2]固定资产明细表17-杰 (2)'!$R$3:$R$7000)</f>
        <v>0</v>
      </c>
      <c r="O4569" s="29">
        <f>_xlfn.XLOOKUP(B4569,'[2]固定资产明细表17-杰 (2)'!$Z$3:$Z$7000,'[2]固定资产明细表17-杰 (2)'!$X$3:$X$7000)</f>
        <v>0</v>
      </c>
      <c r="P4569" s="14"/>
      <c r="Q4569" s="14"/>
      <c r="R4569" s="14"/>
      <c r="S4569" s="14"/>
      <c r="T4569" s="14">
        <f t="shared" si="135"/>
        <v>0</v>
      </c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  <c r="AH4569" s="14"/>
    </row>
    <row r="4570" s="1" customFormat="1" ht="15" spans="1:34">
      <c r="A4570" s="9">
        <f t="shared" si="136"/>
        <v>4566</v>
      </c>
      <c r="B4570" s="14"/>
      <c r="C4570" s="14"/>
      <c r="D4570" s="44">
        <f>_xlfn.XLOOKUP(B4570,'[2]固定资产明细表17-杰 (2)'!$Z$3:$Z$7000,'[2]固定资产明细表17-杰 (2)'!$D$3:$D$7000)</f>
        <v>0</v>
      </c>
      <c r="E4570" s="14"/>
      <c r="F4570" s="14">
        <f>_xlfn.XLOOKUP(B4570,'[2]固定资产明细表17-杰 (2)'!$Z$3:$Z$7000,'[2]固定资产明细表17-杰 (2)'!$E$3:$E$7000)</f>
        <v>0</v>
      </c>
      <c r="G4570" s="9"/>
      <c r="H4570" s="9"/>
      <c r="I4570" s="18">
        <f>_xlfn.XLOOKUP(B4570,'[2]固定资产明细表17-杰 (2)'!$Z$3:$Z$7000,'[2]固定资产明细表17-杰 (2)'!$K$3:$K$7000)</f>
        <v>0</v>
      </c>
      <c r="J4570" s="28">
        <f>ROUND(_xlfn.XLOOKUP(B4570,'[2]固定资产明细表17-杰 (2)'!$Z$3:$Z$7000,'[2]固定资产明细表17-杰 (2)'!$J$3:$J$7000),0)</f>
        <v>0</v>
      </c>
      <c r="K4570" s="14"/>
      <c r="L4570" s="14"/>
      <c r="M4570" s="29">
        <f>_xlfn.XLOOKUP(B4570,'[2]固定资产明细表17-杰 (2)'!$Z$3:$Z$7000,'[2]固定资产明细表17-杰 (2)'!$O$3:$O$7000)</f>
        <v>0</v>
      </c>
      <c r="N4570" s="29">
        <f>_xlfn.XLOOKUP(B4570,'[2]固定资产明细表17-杰 (2)'!$Z$3:$Z$7000,'[2]固定资产明细表17-杰 (2)'!$R$3:$R$7000)</f>
        <v>0</v>
      </c>
      <c r="O4570" s="29">
        <f>_xlfn.XLOOKUP(B4570,'[2]固定资产明细表17-杰 (2)'!$Z$3:$Z$7000,'[2]固定资产明细表17-杰 (2)'!$X$3:$X$7000)</f>
        <v>0</v>
      </c>
      <c r="P4570" s="14"/>
      <c r="Q4570" s="14"/>
      <c r="R4570" s="14"/>
      <c r="S4570" s="14"/>
      <c r="T4570" s="14">
        <f t="shared" si="135"/>
        <v>0</v>
      </c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  <c r="AH4570" s="14"/>
    </row>
    <row r="4571" s="1" customFormat="1" ht="15" spans="1:34">
      <c r="A4571" s="9">
        <f t="shared" si="136"/>
        <v>4567</v>
      </c>
      <c r="B4571" s="14"/>
      <c r="C4571" s="14"/>
      <c r="D4571" s="44">
        <f>_xlfn.XLOOKUP(B4571,'[2]固定资产明细表17-杰 (2)'!$Z$3:$Z$7000,'[2]固定资产明细表17-杰 (2)'!$D$3:$D$7000)</f>
        <v>0</v>
      </c>
      <c r="E4571" s="14"/>
      <c r="F4571" s="14">
        <f>_xlfn.XLOOKUP(B4571,'[2]固定资产明细表17-杰 (2)'!$Z$3:$Z$7000,'[2]固定资产明细表17-杰 (2)'!$E$3:$E$7000)</f>
        <v>0</v>
      </c>
      <c r="G4571" s="9"/>
      <c r="H4571" s="9"/>
      <c r="I4571" s="18">
        <f>_xlfn.XLOOKUP(B4571,'[2]固定资产明细表17-杰 (2)'!$Z$3:$Z$7000,'[2]固定资产明细表17-杰 (2)'!$K$3:$K$7000)</f>
        <v>0</v>
      </c>
      <c r="J4571" s="28">
        <f>ROUND(_xlfn.XLOOKUP(B4571,'[2]固定资产明细表17-杰 (2)'!$Z$3:$Z$7000,'[2]固定资产明细表17-杰 (2)'!$J$3:$J$7000),0)</f>
        <v>0</v>
      </c>
      <c r="K4571" s="14"/>
      <c r="L4571" s="14"/>
      <c r="M4571" s="29">
        <f>_xlfn.XLOOKUP(B4571,'[2]固定资产明细表17-杰 (2)'!$Z$3:$Z$7000,'[2]固定资产明细表17-杰 (2)'!$O$3:$O$7000)</f>
        <v>0</v>
      </c>
      <c r="N4571" s="29">
        <f>_xlfn.XLOOKUP(B4571,'[2]固定资产明细表17-杰 (2)'!$Z$3:$Z$7000,'[2]固定资产明细表17-杰 (2)'!$R$3:$R$7000)</f>
        <v>0</v>
      </c>
      <c r="O4571" s="29">
        <f>_xlfn.XLOOKUP(B4571,'[2]固定资产明细表17-杰 (2)'!$Z$3:$Z$7000,'[2]固定资产明细表17-杰 (2)'!$X$3:$X$7000)</f>
        <v>0</v>
      </c>
      <c r="P4571" s="14"/>
      <c r="Q4571" s="14"/>
      <c r="R4571" s="14"/>
      <c r="S4571" s="14"/>
      <c r="T4571" s="14">
        <f t="shared" si="135"/>
        <v>0</v>
      </c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  <c r="AH4571" s="14"/>
    </row>
    <row r="4572" s="1" customFormat="1" ht="15" spans="1:34">
      <c r="A4572" s="9">
        <f t="shared" si="136"/>
        <v>4568</v>
      </c>
      <c r="B4572" s="14"/>
      <c r="C4572" s="14"/>
      <c r="D4572" s="44">
        <f>_xlfn.XLOOKUP(B4572,'[2]固定资产明细表17-杰 (2)'!$Z$3:$Z$7000,'[2]固定资产明细表17-杰 (2)'!$D$3:$D$7000)</f>
        <v>0</v>
      </c>
      <c r="E4572" s="14"/>
      <c r="F4572" s="14">
        <f>_xlfn.XLOOKUP(B4572,'[2]固定资产明细表17-杰 (2)'!$Z$3:$Z$7000,'[2]固定资产明细表17-杰 (2)'!$E$3:$E$7000)</f>
        <v>0</v>
      </c>
      <c r="G4572" s="9"/>
      <c r="H4572" s="9"/>
      <c r="I4572" s="18">
        <f>_xlfn.XLOOKUP(B4572,'[2]固定资产明细表17-杰 (2)'!$Z$3:$Z$7000,'[2]固定资产明细表17-杰 (2)'!$K$3:$K$7000)</f>
        <v>0</v>
      </c>
      <c r="J4572" s="28">
        <f>ROUND(_xlfn.XLOOKUP(B4572,'[2]固定资产明细表17-杰 (2)'!$Z$3:$Z$7000,'[2]固定资产明细表17-杰 (2)'!$J$3:$J$7000),0)</f>
        <v>0</v>
      </c>
      <c r="K4572" s="14"/>
      <c r="L4572" s="14"/>
      <c r="M4572" s="29">
        <f>_xlfn.XLOOKUP(B4572,'[2]固定资产明细表17-杰 (2)'!$Z$3:$Z$7000,'[2]固定资产明细表17-杰 (2)'!$O$3:$O$7000)</f>
        <v>0</v>
      </c>
      <c r="N4572" s="29">
        <f>_xlfn.XLOOKUP(B4572,'[2]固定资产明细表17-杰 (2)'!$Z$3:$Z$7000,'[2]固定资产明细表17-杰 (2)'!$R$3:$R$7000)</f>
        <v>0</v>
      </c>
      <c r="O4572" s="29">
        <f>_xlfn.XLOOKUP(B4572,'[2]固定资产明细表17-杰 (2)'!$Z$3:$Z$7000,'[2]固定资产明细表17-杰 (2)'!$X$3:$X$7000)</f>
        <v>0</v>
      </c>
      <c r="P4572" s="14"/>
      <c r="Q4572" s="14"/>
      <c r="R4572" s="14"/>
      <c r="S4572" s="14"/>
      <c r="T4572" s="14">
        <f t="shared" si="135"/>
        <v>0</v>
      </c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  <c r="AH4572" s="14"/>
    </row>
    <row r="4573" s="1" customFormat="1" ht="15" spans="1:34">
      <c r="A4573" s="9">
        <f t="shared" si="136"/>
        <v>4569</v>
      </c>
      <c r="B4573" s="14"/>
      <c r="C4573" s="14"/>
      <c r="D4573" s="44">
        <f>_xlfn.XLOOKUP(B4573,'[2]固定资产明细表17-杰 (2)'!$Z$3:$Z$7000,'[2]固定资产明细表17-杰 (2)'!$D$3:$D$7000)</f>
        <v>0</v>
      </c>
      <c r="E4573" s="14"/>
      <c r="F4573" s="14">
        <f>_xlfn.XLOOKUP(B4573,'[2]固定资产明细表17-杰 (2)'!$Z$3:$Z$7000,'[2]固定资产明细表17-杰 (2)'!$E$3:$E$7000)</f>
        <v>0</v>
      </c>
      <c r="G4573" s="9"/>
      <c r="H4573" s="9"/>
      <c r="I4573" s="18">
        <f>_xlfn.XLOOKUP(B4573,'[2]固定资产明细表17-杰 (2)'!$Z$3:$Z$7000,'[2]固定资产明细表17-杰 (2)'!$K$3:$K$7000)</f>
        <v>0</v>
      </c>
      <c r="J4573" s="28">
        <f>ROUND(_xlfn.XLOOKUP(B4573,'[2]固定资产明细表17-杰 (2)'!$Z$3:$Z$7000,'[2]固定资产明细表17-杰 (2)'!$J$3:$J$7000),0)</f>
        <v>0</v>
      </c>
      <c r="K4573" s="14"/>
      <c r="L4573" s="14"/>
      <c r="M4573" s="29">
        <f>_xlfn.XLOOKUP(B4573,'[2]固定资产明细表17-杰 (2)'!$Z$3:$Z$7000,'[2]固定资产明细表17-杰 (2)'!$O$3:$O$7000)</f>
        <v>0</v>
      </c>
      <c r="N4573" s="29">
        <f>_xlfn.XLOOKUP(B4573,'[2]固定资产明细表17-杰 (2)'!$Z$3:$Z$7000,'[2]固定资产明细表17-杰 (2)'!$R$3:$R$7000)</f>
        <v>0</v>
      </c>
      <c r="O4573" s="29">
        <f>_xlfn.XLOOKUP(B4573,'[2]固定资产明细表17-杰 (2)'!$Z$3:$Z$7000,'[2]固定资产明细表17-杰 (2)'!$X$3:$X$7000)</f>
        <v>0</v>
      </c>
      <c r="P4573" s="14"/>
      <c r="Q4573" s="14"/>
      <c r="R4573" s="14"/>
      <c r="S4573" s="14"/>
      <c r="T4573" s="14">
        <f t="shared" si="135"/>
        <v>0</v>
      </c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  <c r="AH4573" s="14"/>
    </row>
    <row r="4574" s="1" customFormat="1" ht="15" spans="1:34">
      <c r="A4574" s="9">
        <f t="shared" si="136"/>
        <v>4570</v>
      </c>
      <c r="B4574" s="14"/>
      <c r="C4574" s="14"/>
      <c r="D4574" s="44">
        <f>_xlfn.XLOOKUP(B4574,'[2]固定资产明细表17-杰 (2)'!$Z$3:$Z$7000,'[2]固定资产明细表17-杰 (2)'!$D$3:$D$7000)</f>
        <v>0</v>
      </c>
      <c r="E4574" s="14"/>
      <c r="F4574" s="14">
        <f>_xlfn.XLOOKUP(B4574,'[2]固定资产明细表17-杰 (2)'!$Z$3:$Z$7000,'[2]固定资产明细表17-杰 (2)'!$E$3:$E$7000)</f>
        <v>0</v>
      </c>
      <c r="G4574" s="9"/>
      <c r="H4574" s="9"/>
      <c r="I4574" s="18">
        <f>_xlfn.XLOOKUP(B4574,'[2]固定资产明细表17-杰 (2)'!$Z$3:$Z$7000,'[2]固定资产明细表17-杰 (2)'!$K$3:$K$7000)</f>
        <v>0</v>
      </c>
      <c r="J4574" s="28">
        <f>ROUND(_xlfn.XLOOKUP(B4574,'[2]固定资产明细表17-杰 (2)'!$Z$3:$Z$7000,'[2]固定资产明细表17-杰 (2)'!$J$3:$J$7000),0)</f>
        <v>0</v>
      </c>
      <c r="K4574" s="14"/>
      <c r="L4574" s="14"/>
      <c r="M4574" s="29">
        <f>_xlfn.XLOOKUP(B4574,'[2]固定资产明细表17-杰 (2)'!$Z$3:$Z$7000,'[2]固定资产明细表17-杰 (2)'!$O$3:$O$7000)</f>
        <v>0</v>
      </c>
      <c r="N4574" s="29">
        <f>_xlfn.XLOOKUP(B4574,'[2]固定资产明细表17-杰 (2)'!$Z$3:$Z$7000,'[2]固定资产明细表17-杰 (2)'!$R$3:$R$7000)</f>
        <v>0</v>
      </c>
      <c r="O4574" s="29">
        <f>_xlfn.XLOOKUP(B4574,'[2]固定资产明细表17-杰 (2)'!$Z$3:$Z$7000,'[2]固定资产明细表17-杰 (2)'!$X$3:$X$7000)</f>
        <v>0</v>
      </c>
      <c r="P4574" s="14"/>
      <c r="Q4574" s="14"/>
      <c r="R4574" s="14"/>
      <c r="S4574" s="14"/>
      <c r="T4574" s="14">
        <f t="shared" si="135"/>
        <v>0</v>
      </c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  <c r="AH4574" s="14"/>
    </row>
    <row r="4575" s="1" customFormat="1" ht="15" spans="1:34">
      <c r="A4575" s="9">
        <f t="shared" si="136"/>
        <v>4571</v>
      </c>
      <c r="B4575" s="14"/>
      <c r="C4575" s="14"/>
      <c r="D4575" s="44">
        <f>_xlfn.XLOOKUP(B4575,'[2]固定资产明细表17-杰 (2)'!$Z$3:$Z$7000,'[2]固定资产明细表17-杰 (2)'!$D$3:$D$7000)</f>
        <v>0</v>
      </c>
      <c r="E4575" s="14"/>
      <c r="F4575" s="14">
        <f>_xlfn.XLOOKUP(B4575,'[2]固定资产明细表17-杰 (2)'!$Z$3:$Z$7000,'[2]固定资产明细表17-杰 (2)'!$E$3:$E$7000)</f>
        <v>0</v>
      </c>
      <c r="G4575" s="9"/>
      <c r="H4575" s="9"/>
      <c r="I4575" s="18">
        <f>_xlfn.XLOOKUP(B4575,'[2]固定资产明细表17-杰 (2)'!$Z$3:$Z$7000,'[2]固定资产明细表17-杰 (2)'!$K$3:$K$7000)</f>
        <v>0</v>
      </c>
      <c r="J4575" s="28">
        <f>ROUND(_xlfn.XLOOKUP(B4575,'[2]固定资产明细表17-杰 (2)'!$Z$3:$Z$7000,'[2]固定资产明细表17-杰 (2)'!$J$3:$J$7000),0)</f>
        <v>0</v>
      </c>
      <c r="K4575" s="14"/>
      <c r="L4575" s="14"/>
      <c r="M4575" s="29">
        <f>_xlfn.XLOOKUP(B4575,'[2]固定资产明细表17-杰 (2)'!$Z$3:$Z$7000,'[2]固定资产明细表17-杰 (2)'!$O$3:$O$7000)</f>
        <v>0</v>
      </c>
      <c r="N4575" s="29">
        <f>_xlfn.XLOOKUP(B4575,'[2]固定资产明细表17-杰 (2)'!$Z$3:$Z$7000,'[2]固定资产明细表17-杰 (2)'!$R$3:$R$7000)</f>
        <v>0</v>
      </c>
      <c r="O4575" s="29">
        <f>_xlfn.XLOOKUP(B4575,'[2]固定资产明细表17-杰 (2)'!$Z$3:$Z$7000,'[2]固定资产明细表17-杰 (2)'!$X$3:$X$7000)</f>
        <v>0</v>
      </c>
      <c r="P4575" s="14"/>
      <c r="Q4575" s="14"/>
      <c r="R4575" s="14"/>
      <c r="S4575" s="14"/>
      <c r="T4575" s="14">
        <f t="shared" si="135"/>
        <v>0</v>
      </c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  <c r="AH4575" s="14"/>
    </row>
    <row r="4576" s="1" customFormat="1" ht="15" spans="1:34">
      <c r="A4576" s="9">
        <f t="shared" si="136"/>
        <v>4572</v>
      </c>
      <c r="B4576" s="14"/>
      <c r="C4576" s="14"/>
      <c r="D4576" s="44">
        <f>_xlfn.XLOOKUP(B4576,'[2]固定资产明细表17-杰 (2)'!$Z$3:$Z$7000,'[2]固定资产明细表17-杰 (2)'!$D$3:$D$7000)</f>
        <v>0</v>
      </c>
      <c r="E4576" s="14"/>
      <c r="F4576" s="14">
        <f>_xlfn.XLOOKUP(B4576,'[2]固定资产明细表17-杰 (2)'!$Z$3:$Z$7000,'[2]固定资产明细表17-杰 (2)'!$E$3:$E$7000)</f>
        <v>0</v>
      </c>
      <c r="G4576" s="9"/>
      <c r="H4576" s="9"/>
      <c r="I4576" s="18">
        <f>_xlfn.XLOOKUP(B4576,'[2]固定资产明细表17-杰 (2)'!$Z$3:$Z$7000,'[2]固定资产明细表17-杰 (2)'!$K$3:$K$7000)</f>
        <v>0</v>
      </c>
      <c r="J4576" s="28">
        <f>ROUND(_xlfn.XLOOKUP(B4576,'[2]固定资产明细表17-杰 (2)'!$Z$3:$Z$7000,'[2]固定资产明细表17-杰 (2)'!$J$3:$J$7000),0)</f>
        <v>0</v>
      </c>
      <c r="K4576" s="14"/>
      <c r="L4576" s="14"/>
      <c r="M4576" s="29">
        <f>_xlfn.XLOOKUP(B4576,'[2]固定资产明细表17-杰 (2)'!$Z$3:$Z$7000,'[2]固定资产明细表17-杰 (2)'!$O$3:$O$7000)</f>
        <v>0</v>
      </c>
      <c r="N4576" s="29">
        <f>_xlfn.XLOOKUP(B4576,'[2]固定资产明细表17-杰 (2)'!$Z$3:$Z$7000,'[2]固定资产明细表17-杰 (2)'!$R$3:$R$7000)</f>
        <v>0</v>
      </c>
      <c r="O4576" s="29">
        <f>_xlfn.XLOOKUP(B4576,'[2]固定资产明细表17-杰 (2)'!$Z$3:$Z$7000,'[2]固定资产明细表17-杰 (2)'!$X$3:$X$7000)</f>
        <v>0</v>
      </c>
      <c r="P4576" s="14"/>
      <c r="Q4576" s="14"/>
      <c r="R4576" s="14"/>
      <c r="S4576" s="14"/>
      <c r="T4576" s="14">
        <f t="shared" si="135"/>
        <v>0</v>
      </c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  <c r="AH4576" s="14"/>
    </row>
    <row r="4577" s="1" customFormat="1" ht="15" spans="1:34">
      <c r="A4577" s="9">
        <f t="shared" si="136"/>
        <v>4573</v>
      </c>
      <c r="B4577" s="14"/>
      <c r="C4577" s="14"/>
      <c r="D4577" s="44">
        <f>_xlfn.XLOOKUP(B4577,'[2]固定资产明细表17-杰 (2)'!$Z$3:$Z$7000,'[2]固定资产明细表17-杰 (2)'!$D$3:$D$7000)</f>
        <v>0</v>
      </c>
      <c r="E4577" s="14"/>
      <c r="F4577" s="14">
        <f>_xlfn.XLOOKUP(B4577,'[2]固定资产明细表17-杰 (2)'!$Z$3:$Z$7000,'[2]固定资产明细表17-杰 (2)'!$E$3:$E$7000)</f>
        <v>0</v>
      </c>
      <c r="G4577" s="9"/>
      <c r="H4577" s="9"/>
      <c r="I4577" s="18">
        <f>_xlfn.XLOOKUP(B4577,'[2]固定资产明细表17-杰 (2)'!$Z$3:$Z$7000,'[2]固定资产明细表17-杰 (2)'!$K$3:$K$7000)</f>
        <v>0</v>
      </c>
      <c r="J4577" s="28">
        <f>ROUND(_xlfn.XLOOKUP(B4577,'[2]固定资产明细表17-杰 (2)'!$Z$3:$Z$7000,'[2]固定资产明细表17-杰 (2)'!$J$3:$J$7000),0)</f>
        <v>0</v>
      </c>
      <c r="K4577" s="14"/>
      <c r="L4577" s="14"/>
      <c r="M4577" s="29">
        <f>_xlfn.XLOOKUP(B4577,'[2]固定资产明细表17-杰 (2)'!$Z$3:$Z$7000,'[2]固定资产明细表17-杰 (2)'!$O$3:$O$7000)</f>
        <v>0</v>
      </c>
      <c r="N4577" s="29">
        <f>_xlfn.XLOOKUP(B4577,'[2]固定资产明细表17-杰 (2)'!$Z$3:$Z$7000,'[2]固定资产明细表17-杰 (2)'!$R$3:$R$7000)</f>
        <v>0</v>
      </c>
      <c r="O4577" s="29">
        <f>_xlfn.XLOOKUP(B4577,'[2]固定资产明细表17-杰 (2)'!$Z$3:$Z$7000,'[2]固定资产明细表17-杰 (2)'!$X$3:$X$7000)</f>
        <v>0</v>
      </c>
      <c r="P4577" s="14"/>
      <c r="Q4577" s="14"/>
      <c r="R4577" s="14"/>
      <c r="S4577" s="14"/>
      <c r="T4577" s="14">
        <f t="shared" si="135"/>
        <v>0</v>
      </c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  <c r="AH4577" s="14"/>
    </row>
    <row r="4578" s="1" customFormat="1" ht="15" spans="1:34">
      <c r="A4578" s="9">
        <f t="shared" si="136"/>
        <v>4574</v>
      </c>
      <c r="B4578" s="14"/>
      <c r="C4578" s="14"/>
      <c r="D4578" s="44">
        <f>_xlfn.XLOOKUP(B4578,'[2]固定资产明细表17-杰 (2)'!$Z$3:$Z$7000,'[2]固定资产明细表17-杰 (2)'!$D$3:$D$7000)</f>
        <v>0</v>
      </c>
      <c r="E4578" s="14"/>
      <c r="F4578" s="14">
        <f>_xlfn.XLOOKUP(B4578,'[2]固定资产明细表17-杰 (2)'!$Z$3:$Z$7000,'[2]固定资产明细表17-杰 (2)'!$E$3:$E$7000)</f>
        <v>0</v>
      </c>
      <c r="G4578" s="9"/>
      <c r="H4578" s="9"/>
      <c r="I4578" s="18">
        <f>_xlfn.XLOOKUP(B4578,'[2]固定资产明细表17-杰 (2)'!$Z$3:$Z$7000,'[2]固定资产明细表17-杰 (2)'!$K$3:$K$7000)</f>
        <v>0</v>
      </c>
      <c r="J4578" s="28">
        <f>ROUND(_xlfn.XLOOKUP(B4578,'[2]固定资产明细表17-杰 (2)'!$Z$3:$Z$7000,'[2]固定资产明细表17-杰 (2)'!$J$3:$J$7000),0)</f>
        <v>0</v>
      </c>
      <c r="K4578" s="14"/>
      <c r="L4578" s="14"/>
      <c r="M4578" s="29">
        <f>_xlfn.XLOOKUP(B4578,'[2]固定资产明细表17-杰 (2)'!$Z$3:$Z$7000,'[2]固定资产明细表17-杰 (2)'!$O$3:$O$7000)</f>
        <v>0</v>
      </c>
      <c r="N4578" s="29">
        <f>_xlfn.XLOOKUP(B4578,'[2]固定资产明细表17-杰 (2)'!$Z$3:$Z$7000,'[2]固定资产明细表17-杰 (2)'!$R$3:$R$7000)</f>
        <v>0</v>
      </c>
      <c r="O4578" s="29">
        <f>_xlfn.XLOOKUP(B4578,'[2]固定资产明细表17-杰 (2)'!$Z$3:$Z$7000,'[2]固定资产明细表17-杰 (2)'!$X$3:$X$7000)</f>
        <v>0</v>
      </c>
      <c r="P4578" s="14"/>
      <c r="Q4578" s="14"/>
      <c r="R4578" s="14"/>
      <c r="S4578" s="14"/>
      <c r="T4578" s="14">
        <f t="shared" si="135"/>
        <v>0</v>
      </c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  <c r="AH4578" s="14"/>
    </row>
    <row r="4579" s="1" customFormat="1" ht="15" spans="1:34">
      <c r="A4579" s="9">
        <f t="shared" si="136"/>
        <v>4575</v>
      </c>
      <c r="B4579" s="14"/>
      <c r="C4579" s="14"/>
      <c r="D4579" s="44">
        <f>_xlfn.XLOOKUP(B4579,'[2]固定资产明细表17-杰 (2)'!$Z$3:$Z$7000,'[2]固定资产明细表17-杰 (2)'!$D$3:$D$7000)</f>
        <v>0</v>
      </c>
      <c r="E4579" s="14"/>
      <c r="F4579" s="14">
        <f>_xlfn.XLOOKUP(B4579,'[2]固定资产明细表17-杰 (2)'!$Z$3:$Z$7000,'[2]固定资产明细表17-杰 (2)'!$E$3:$E$7000)</f>
        <v>0</v>
      </c>
      <c r="G4579" s="9"/>
      <c r="H4579" s="9"/>
      <c r="I4579" s="18">
        <f>_xlfn.XLOOKUP(B4579,'[2]固定资产明细表17-杰 (2)'!$Z$3:$Z$7000,'[2]固定资产明细表17-杰 (2)'!$K$3:$K$7000)</f>
        <v>0</v>
      </c>
      <c r="J4579" s="28">
        <f>ROUND(_xlfn.XLOOKUP(B4579,'[2]固定资产明细表17-杰 (2)'!$Z$3:$Z$7000,'[2]固定资产明细表17-杰 (2)'!$J$3:$J$7000),0)</f>
        <v>0</v>
      </c>
      <c r="K4579" s="14"/>
      <c r="L4579" s="14"/>
      <c r="M4579" s="29">
        <f>_xlfn.XLOOKUP(B4579,'[2]固定资产明细表17-杰 (2)'!$Z$3:$Z$7000,'[2]固定资产明细表17-杰 (2)'!$O$3:$O$7000)</f>
        <v>0</v>
      </c>
      <c r="N4579" s="29">
        <f>_xlfn.XLOOKUP(B4579,'[2]固定资产明细表17-杰 (2)'!$Z$3:$Z$7000,'[2]固定资产明细表17-杰 (2)'!$R$3:$R$7000)</f>
        <v>0</v>
      </c>
      <c r="O4579" s="29">
        <f>_xlfn.XLOOKUP(B4579,'[2]固定资产明细表17-杰 (2)'!$Z$3:$Z$7000,'[2]固定资产明细表17-杰 (2)'!$X$3:$X$7000)</f>
        <v>0</v>
      </c>
      <c r="P4579" s="14"/>
      <c r="Q4579" s="14"/>
      <c r="R4579" s="14"/>
      <c r="S4579" s="14"/>
      <c r="T4579" s="14">
        <f t="shared" si="135"/>
        <v>0</v>
      </c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  <c r="AH4579" s="14"/>
    </row>
    <row r="4580" s="1" customFormat="1" ht="15" spans="1:34">
      <c r="A4580" s="9">
        <f t="shared" si="136"/>
        <v>4576</v>
      </c>
      <c r="B4580" s="14"/>
      <c r="C4580" s="14"/>
      <c r="D4580" s="44">
        <f>_xlfn.XLOOKUP(B4580,'[2]固定资产明细表17-杰 (2)'!$Z$3:$Z$7000,'[2]固定资产明细表17-杰 (2)'!$D$3:$D$7000)</f>
        <v>0</v>
      </c>
      <c r="E4580" s="14"/>
      <c r="F4580" s="14">
        <f>_xlfn.XLOOKUP(B4580,'[2]固定资产明细表17-杰 (2)'!$Z$3:$Z$7000,'[2]固定资产明细表17-杰 (2)'!$E$3:$E$7000)</f>
        <v>0</v>
      </c>
      <c r="G4580" s="9"/>
      <c r="H4580" s="9"/>
      <c r="I4580" s="18">
        <f>_xlfn.XLOOKUP(B4580,'[2]固定资产明细表17-杰 (2)'!$Z$3:$Z$7000,'[2]固定资产明细表17-杰 (2)'!$K$3:$K$7000)</f>
        <v>0</v>
      </c>
      <c r="J4580" s="28">
        <f>ROUND(_xlfn.XLOOKUP(B4580,'[2]固定资产明细表17-杰 (2)'!$Z$3:$Z$7000,'[2]固定资产明细表17-杰 (2)'!$J$3:$J$7000),0)</f>
        <v>0</v>
      </c>
      <c r="K4580" s="14"/>
      <c r="L4580" s="14"/>
      <c r="M4580" s="29">
        <f>_xlfn.XLOOKUP(B4580,'[2]固定资产明细表17-杰 (2)'!$Z$3:$Z$7000,'[2]固定资产明细表17-杰 (2)'!$O$3:$O$7000)</f>
        <v>0</v>
      </c>
      <c r="N4580" s="29">
        <f>_xlfn.XLOOKUP(B4580,'[2]固定资产明细表17-杰 (2)'!$Z$3:$Z$7000,'[2]固定资产明细表17-杰 (2)'!$R$3:$R$7000)</f>
        <v>0</v>
      </c>
      <c r="O4580" s="29">
        <f>_xlfn.XLOOKUP(B4580,'[2]固定资产明细表17-杰 (2)'!$Z$3:$Z$7000,'[2]固定资产明细表17-杰 (2)'!$X$3:$X$7000)</f>
        <v>0</v>
      </c>
      <c r="P4580" s="14"/>
      <c r="Q4580" s="14"/>
      <c r="R4580" s="14"/>
      <c r="S4580" s="14"/>
      <c r="T4580" s="14">
        <f t="shared" si="135"/>
        <v>0</v>
      </c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  <c r="AH4580" s="14"/>
    </row>
    <row r="4581" s="1" customFormat="1" ht="15" spans="1:34">
      <c r="A4581" s="9">
        <f t="shared" si="136"/>
        <v>4577</v>
      </c>
      <c r="B4581" s="14"/>
      <c r="C4581" s="14"/>
      <c r="D4581" s="44">
        <f>_xlfn.XLOOKUP(B4581,'[2]固定资产明细表17-杰 (2)'!$Z$3:$Z$7000,'[2]固定资产明细表17-杰 (2)'!$D$3:$D$7000)</f>
        <v>0</v>
      </c>
      <c r="E4581" s="14"/>
      <c r="F4581" s="14">
        <f>_xlfn.XLOOKUP(B4581,'[2]固定资产明细表17-杰 (2)'!$Z$3:$Z$7000,'[2]固定资产明细表17-杰 (2)'!$E$3:$E$7000)</f>
        <v>0</v>
      </c>
      <c r="G4581" s="9"/>
      <c r="H4581" s="9"/>
      <c r="I4581" s="18">
        <f>_xlfn.XLOOKUP(B4581,'[2]固定资产明细表17-杰 (2)'!$Z$3:$Z$7000,'[2]固定资产明细表17-杰 (2)'!$K$3:$K$7000)</f>
        <v>0</v>
      </c>
      <c r="J4581" s="28">
        <f>ROUND(_xlfn.XLOOKUP(B4581,'[2]固定资产明细表17-杰 (2)'!$Z$3:$Z$7000,'[2]固定资产明细表17-杰 (2)'!$J$3:$J$7000),0)</f>
        <v>0</v>
      </c>
      <c r="K4581" s="14"/>
      <c r="L4581" s="14"/>
      <c r="M4581" s="29">
        <f>_xlfn.XLOOKUP(B4581,'[2]固定资产明细表17-杰 (2)'!$Z$3:$Z$7000,'[2]固定资产明细表17-杰 (2)'!$O$3:$O$7000)</f>
        <v>0</v>
      </c>
      <c r="N4581" s="29">
        <f>_xlfn.XLOOKUP(B4581,'[2]固定资产明细表17-杰 (2)'!$Z$3:$Z$7000,'[2]固定资产明细表17-杰 (2)'!$R$3:$R$7000)</f>
        <v>0</v>
      </c>
      <c r="O4581" s="29">
        <f>_xlfn.XLOOKUP(B4581,'[2]固定资产明细表17-杰 (2)'!$Z$3:$Z$7000,'[2]固定资产明细表17-杰 (2)'!$X$3:$X$7000)</f>
        <v>0</v>
      </c>
      <c r="P4581" s="14"/>
      <c r="Q4581" s="14"/>
      <c r="R4581" s="14"/>
      <c r="S4581" s="14"/>
      <c r="T4581" s="14">
        <f t="shared" si="135"/>
        <v>0</v>
      </c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  <c r="AH4581" s="14"/>
    </row>
    <row r="4582" s="1" customFormat="1" ht="15" spans="1:34">
      <c r="A4582" s="9">
        <f t="shared" si="136"/>
        <v>4578</v>
      </c>
      <c r="B4582" s="14"/>
      <c r="C4582" s="14"/>
      <c r="D4582" s="44">
        <f>_xlfn.XLOOKUP(B4582,'[2]固定资产明细表17-杰 (2)'!$Z$3:$Z$7000,'[2]固定资产明细表17-杰 (2)'!$D$3:$D$7000)</f>
        <v>0</v>
      </c>
      <c r="E4582" s="14"/>
      <c r="F4582" s="14">
        <f>_xlfn.XLOOKUP(B4582,'[2]固定资产明细表17-杰 (2)'!$Z$3:$Z$7000,'[2]固定资产明细表17-杰 (2)'!$E$3:$E$7000)</f>
        <v>0</v>
      </c>
      <c r="G4582" s="9"/>
      <c r="H4582" s="9"/>
      <c r="I4582" s="18">
        <f>_xlfn.XLOOKUP(B4582,'[2]固定资产明细表17-杰 (2)'!$Z$3:$Z$7000,'[2]固定资产明细表17-杰 (2)'!$K$3:$K$7000)</f>
        <v>0</v>
      </c>
      <c r="J4582" s="28">
        <f>ROUND(_xlfn.XLOOKUP(B4582,'[2]固定资产明细表17-杰 (2)'!$Z$3:$Z$7000,'[2]固定资产明细表17-杰 (2)'!$J$3:$J$7000),0)</f>
        <v>0</v>
      </c>
      <c r="K4582" s="14"/>
      <c r="L4582" s="14"/>
      <c r="M4582" s="29">
        <f>_xlfn.XLOOKUP(B4582,'[2]固定资产明细表17-杰 (2)'!$Z$3:$Z$7000,'[2]固定资产明细表17-杰 (2)'!$O$3:$O$7000)</f>
        <v>0</v>
      </c>
      <c r="N4582" s="29">
        <f>_xlfn.XLOOKUP(B4582,'[2]固定资产明细表17-杰 (2)'!$Z$3:$Z$7000,'[2]固定资产明细表17-杰 (2)'!$R$3:$R$7000)</f>
        <v>0</v>
      </c>
      <c r="O4582" s="29">
        <f>_xlfn.XLOOKUP(B4582,'[2]固定资产明细表17-杰 (2)'!$Z$3:$Z$7000,'[2]固定资产明细表17-杰 (2)'!$X$3:$X$7000)</f>
        <v>0</v>
      </c>
      <c r="P4582" s="14"/>
      <c r="Q4582" s="14"/>
      <c r="R4582" s="14"/>
      <c r="S4582" s="14"/>
      <c r="T4582" s="14">
        <f t="shared" si="135"/>
        <v>0</v>
      </c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  <c r="AH4582" s="14"/>
    </row>
    <row r="4583" s="1" customFormat="1" ht="15" spans="1:34">
      <c r="A4583" s="9">
        <f t="shared" si="136"/>
        <v>4579</v>
      </c>
      <c r="B4583" s="14"/>
      <c r="C4583" s="14"/>
      <c r="D4583" s="44">
        <f>_xlfn.XLOOKUP(B4583,'[2]固定资产明细表17-杰 (2)'!$Z$3:$Z$7000,'[2]固定资产明细表17-杰 (2)'!$D$3:$D$7000)</f>
        <v>0</v>
      </c>
      <c r="E4583" s="14"/>
      <c r="F4583" s="14">
        <f>_xlfn.XLOOKUP(B4583,'[2]固定资产明细表17-杰 (2)'!$Z$3:$Z$7000,'[2]固定资产明细表17-杰 (2)'!$E$3:$E$7000)</f>
        <v>0</v>
      </c>
      <c r="G4583" s="9"/>
      <c r="H4583" s="9"/>
      <c r="I4583" s="18">
        <f>_xlfn.XLOOKUP(B4583,'[2]固定资产明细表17-杰 (2)'!$Z$3:$Z$7000,'[2]固定资产明细表17-杰 (2)'!$K$3:$K$7000)</f>
        <v>0</v>
      </c>
      <c r="J4583" s="28">
        <f>ROUND(_xlfn.XLOOKUP(B4583,'[2]固定资产明细表17-杰 (2)'!$Z$3:$Z$7000,'[2]固定资产明细表17-杰 (2)'!$J$3:$J$7000),0)</f>
        <v>0</v>
      </c>
      <c r="K4583" s="14"/>
      <c r="L4583" s="14"/>
      <c r="M4583" s="29">
        <f>_xlfn.XLOOKUP(B4583,'[2]固定资产明细表17-杰 (2)'!$Z$3:$Z$7000,'[2]固定资产明细表17-杰 (2)'!$O$3:$O$7000)</f>
        <v>0</v>
      </c>
      <c r="N4583" s="29">
        <f>_xlfn.XLOOKUP(B4583,'[2]固定资产明细表17-杰 (2)'!$Z$3:$Z$7000,'[2]固定资产明细表17-杰 (2)'!$R$3:$R$7000)</f>
        <v>0</v>
      </c>
      <c r="O4583" s="29">
        <f>_xlfn.XLOOKUP(B4583,'[2]固定资产明细表17-杰 (2)'!$Z$3:$Z$7000,'[2]固定资产明细表17-杰 (2)'!$X$3:$X$7000)</f>
        <v>0</v>
      </c>
      <c r="P4583" s="14"/>
      <c r="Q4583" s="14"/>
      <c r="R4583" s="14"/>
      <c r="S4583" s="14"/>
      <c r="T4583" s="14">
        <f t="shared" ref="T4583:T4646" si="137">IF((P4583-L4583)&gt;0,P4583-L4583,0)</f>
        <v>0</v>
      </c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  <c r="AH4583" s="14"/>
    </row>
    <row r="4584" s="1" customFormat="1" ht="15" spans="1:34">
      <c r="A4584" s="9">
        <f t="shared" si="136"/>
        <v>4580</v>
      </c>
      <c r="B4584" s="14"/>
      <c r="C4584" s="14"/>
      <c r="D4584" s="44">
        <f>_xlfn.XLOOKUP(B4584,'[2]固定资产明细表17-杰 (2)'!$Z$3:$Z$7000,'[2]固定资产明细表17-杰 (2)'!$D$3:$D$7000)</f>
        <v>0</v>
      </c>
      <c r="E4584" s="14"/>
      <c r="F4584" s="14">
        <f>_xlfn.XLOOKUP(B4584,'[2]固定资产明细表17-杰 (2)'!$Z$3:$Z$7000,'[2]固定资产明细表17-杰 (2)'!$E$3:$E$7000)</f>
        <v>0</v>
      </c>
      <c r="G4584" s="9"/>
      <c r="H4584" s="9"/>
      <c r="I4584" s="18">
        <f>_xlfn.XLOOKUP(B4584,'[2]固定资产明细表17-杰 (2)'!$Z$3:$Z$7000,'[2]固定资产明细表17-杰 (2)'!$K$3:$K$7000)</f>
        <v>0</v>
      </c>
      <c r="J4584" s="28">
        <f>ROUND(_xlfn.XLOOKUP(B4584,'[2]固定资产明细表17-杰 (2)'!$Z$3:$Z$7000,'[2]固定资产明细表17-杰 (2)'!$J$3:$J$7000),0)</f>
        <v>0</v>
      </c>
      <c r="K4584" s="14"/>
      <c r="L4584" s="14"/>
      <c r="M4584" s="29">
        <f>_xlfn.XLOOKUP(B4584,'[2]固定资产明细表17-杰 (2)'!$Z$3:$Z$7000,'[2]固定资产明细表17-杰 (2)'!$O$3:$O$7000)</f>
        <v>0</v>
      </c>
      <c r="N4584" s="29">
        <f>_xlfn.XLOOKUP(B4584,'[2]固定资产明细表17-杰 (2)'!$Z$3:$Z$7000,'[2]固定资产明细表17-杰 (2)'!$R$3:$R$7000)</f>
        <v>0</v>
      </c>
      <c r="O4584" s="29">
        <f>_xlfn.XLOOKUP(B4584,'[2]固定资产明细表17-杰 (2)'!$Z$3:$Z$7000,'[2]固定资产明细表17-杰 (2)'!$X$3:$X$7000)</f>
        <v>0</v>
      </c>
      <c r="P4584" s="14"/>
      <c r="Q4584" s="14"/>
      <c r="R4584" s="14"/>
      <c r="S4584" s="14"/>
      <c r="T4584" s="14">
        <f t="shared" si="137"/>
        <v>0</v>
      </c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  <c r="AH4584" s="14"/>
    </row>
    <row r="4585" s="1" customFormat="1" ht="15" spans="1:34">
      <c r="A4585" s="9">
        <f t="shared" si="136"/>
        <v>4581</v>
      </c>
      <c r="B4585" s="14"/>
      <c r="C4585" s="14"/>
      <c r="D4585" s="44">
        <f>_xlfn.XLOOKUP(B4585,'[2]固定资产明细表17-杰 (2)'!$Z$3:$Z$7000,'[2]固定资产明细表17-杰 (2)'!$D$3:$D$7000)</f>
        <v>0</v>
      </c>
      <c r="E4585" s="14"/>
      <c r="F4585" s="14">
        <f>_xlfn.XLOOKUP(B4585,'[2]固定资产明细表17-杰 (2)'!$Z$3:$Z$7000,'[2]固定资产明细表17-杰 (2)'!$E$3:$E$7000)</f>
        <v>0</v>
      </c>
      <c r="G4585" s="9"/>
      <c r="H4585" s="9"/>
      <c r="I4585" s="18">
        <f>_xlfn.XLOOKUP(B4585,'[2]固定资产明细表17-杰 (2)'!$Z$3:$Z$7000,'[2]固定资产明细表17-杰 (2)'!$K$3:$K$7000)</f>
        <v>0</v>
      </c>
      <c r="J4585" s="28">
        <f>ROUND(_xlfn.XLOOKUP(B4585,'[2]固定资产明细表17-杰 (2)'!$Z$3:$Z$7000,'[2]固定资产明细表17-杰 (2)'!$J$3:$J$7000),0)</f>
        <v>0</v>
      </c>
      <c r="K4585" s="14"/>
      <c r="L4585" s="14"/>
      <c r="M4585" s="29">
        <f>_xlfn.XLOOKUP(B4585,'[2]固定资产明细表17-杰 (2)'!$Z$3:$Z$7000,'[2]固定资产明细表17-杰 (2)'!$O$3:$O$7000)</f>
        <v>0</v>
      </c>
      <c r="N4585" s="29">
        <f>_xlfn.XLOOKUP(B4585,'[2]固定资产明细表17-杰 (2)'!$Z$3:$Z$7000,'[2]固定资产明细表17-杰 (2)'!$R$3:$R$7000)</f>
        <v>0</v>
      </c>
      <c r="O4585" s="29">
        <f>_xlfn.XLOOKUP(B4585,'[2]固定资产明细表17-杰 (2)'!$Z$3:$Z$7000,'[2]固定资产明细表17-杰 (2)'!$X$3:$X$7000)</f>
        <v>0</v>
      </c>
      <c r="P4585" s="14"/>
      <c r="Q4585" s="14"/>
      <c r="R4585" s="14"/>
      <c r="S4585" s="14"/>
      <c r="T4585" s="14">
        <f t="shared" si="137"/>
        <v>0</v>
      </c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  <c r="AH4585" s="14"/>
    </row>
    <row r="4586" s="1" customFormat="1" ht="15" spans="1:34">
      <c r="A4586" s="9">
        <f t="shared" si="136"/>
        <v>4582</v>
      </c>
      <c r="B4586" s="14"/>
      <c r="C4586" s="14"/>
      <c r="D4586" s="44">
        <f>_xlfn.XLOOKUP(B4586,'[2]固定资产明细表17-杰 (2)'!$Z$3:$Z$7000,'[2]固定资产明细表17-杰 (2)'!$D$3:$D$7000)</f>
        <v>0</v>
      </c>
      <c r="E4586" s="14"/>
      <c r="F4586" s="14">
        <f>_xlfn.XLOOKUP(B4586,'[2]固定资产明细表17-杰 (2)'!$Z$3:$Z$7000,'[2]固定资产明细表17-杰 (2)'!$E$3:$E$7000)</f>
        <v>0</v>
      </c>
      <c r="G4586" s="9"/>
      <c r="H4586" s="9"/>
      <c r="I4586" s="18">
        <f>_xlfn.XLOOKUP(B4586,'[2]固定资产明细表17-杰 (2)'!$Z$3:$Z$7000,'[2]固定资产明细表17-杰 (2)'!$K$3:$K$7000)</f>
        <v>0</v>
      </c>
      <c r="J4586" s="28">
        <f>ROUND(_xlfn.XLOOKUP(B4586,'[2]固定资产明细表17-杰 (2)'!$Z$3:$Z$7000,'[2]固定资产明细表17-杰 (2)'!$J$3:$J$7000),0)</f>
        <v>0</v>
      </c>
      <c r="K4586" s="14"/>
      <c r="L4586" s="14"/>
      <c r="M4586" s="29">
        <f>_xlfn.XLOOKUP(B4586,'[2]固定资产明细表17-杰 (2)'!$Z$3:$Z$7000,'[2]固定资产明细表17-杰 (2)'!$O$3:$O$7000)</f>
        <v>0</v>
      </c>
      <c r="N4586" s="29">
        <f>_xlfn.XLOOKUP(B4586,'[2]固定资产明细表17-杰 (2)'!$Z$3:$Z$7000,'[2]固定资产明细表17-杰 (2)'!$R$3:$R$7000)</f>
        <v>0</v>
      </c>
      <c r="O4586" s="29">
        <f>_xlfn.XLOOKUP(B4586,'[2]固定资产明细表17-杰 (2)'!$Z$3:$Z$7000,'[2]固定资产明细表17-杰 (2)'!$X$3:$X$7000)</f>
        <v>0</v>
      </c>
      <c r="P4586" s="14"/>
      <c r="Q4586" s="14"/>
      <c r="R4586" s="14"/>
      <c r="S4586" s="14"/>
      <c r="T4586" s="14">
        <f t="shared" si="137"/>
        <v>0</v>
      </c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  <c r="AH4586" s="14"/>
    </row>
    <row r="4587" s="1" customFormat="1" ht="15" spans="1:34">
      <c r="A4587" s="9">
        <f t="shared" si="136"/>
        <v>4583</v>
      </c>
      <c r="B4587" s="14"/>
      <c r="C4587" s="14"/>
      <c r="D4587" s="44">
        <f>_xlfn.XLOOKUP(B4587,'[2]固定资产明细表17-杰 (2)'!$Z$3:$Z$7000,'[2]固定资产明细表17-杰 (2)'!$D$3:$D$7000)</f>
        <v>0</v>
      </c>
      <c r="E4587" s="14"/>
      <c r="F4587" s="14">
        <f>_xlfn.XLOOKUP(B4587,'[2]固定资产明细表17-杰 (2)'!$Z$3:$Z$7000,'[2]固定资产明细表17-杰 (2)'!$E$3:$E$7000)</f>
        <v>0</v>
      </c>
      <c r="G4587" s="9"/>
      <c r="H4587" s="9"/>
      <c r="I4587" s="18">
        <f>_xlfn.XLOOKUP(B4587,'[2]固定资产明细表17-杰 (2)'!$Z$3:$Z$7000,'[2]固定资产明细表17-杰 (2)'!$K$3:$K$7000)</f>
        <v>0</v>
      </c>
      <c r="J4587" s="28">
        <f>ROUND(_xlfn.XLOOKUP(B4587,'[2]固定资产明细表17-杰 (2)'!$Z$3:$Z$7000,'[2]固定资产明细表17-杰 (2)'!$J$3:$J$7000),0)</f>
        <v>0</v>
      </c>
      <c r="K4587" s="14"/>
      <c r="L4587" s="14"/>
      <c r="M4587" s="29">
        <f>_xlfn.XLOOKUP(B4587,'[2]固定资产明细表17-杰 (2)'!$Z$3:$Z$7000,'[2]固定资产明细表17-杰 (2)'!$O$3:$O$7000)</f>
        <v>0</v>
      </c>
      <c r="N4587" s="29">
        <f>_xlfn.XLOOKUP(B4587,'[2]固定资产明细表17-杰 (2)'!$Z$3:$Z$7000,'[2]固定资产明细表17-杰 (2)'!$R$3:$R$7000)</f>
        <v>0</v>
      </c>
      <c r="O4587" s="29">
        <f>_xlfn.XLOOKUP(B4587,'[2]固定资产明细表17-杰 (2)'!$Z$3:$Z$7000,'[2]固定资产明细表17-杰 (2)'!$X$3:$X$7000)</f>
        <v>0</v>
      </c>
      <c r="P4587" s="14"/>
      <c r="Q4587" s="14"/>
      <c r="R4587" s="14"/>
      <c r="S4587" s="14"/>
      <c r="T4587" s="14">
        <f t="shared" si="137"/>
        <v>0</v>
      </c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  <c r="AH4587" s="14"/>
    </row>
    <row r="4588" s="1" customFormat="1" ht="15" spans="1:34">
      <c r="A4588" s="9">
        <f t="shared" si="136"/>
        <v>4584</v>
      </c>
      <c r="B4588" s="14"/>
      <c r="C4588" s="14"/>
      <c r="D4588" s="44">
        <f>_xlfn.XLOOKUP(B4588,'[2]固定资产明细表17-杰 (2)'!$Z$3:$Z$7000,'[2]固定资产明细表17-杰 (2)'!$D$3:$D$7000)</f>
        <v>0</v>
      </c>
      <c r="E4588" s="14"/>
      <c r="F4588" s="14">
        <f>_xlfn.XLOOKUP(B4588,'[2]固定资产明细表17-杰 (2)'!$Z$3:$Z$7000,'[2]固定资产明细表17-杰 (2)'!$E$3:$E$7000)</f>
        <v>0</v>
      </c>
      <c r="G4588" s="9"/>
      <c r="H4588" s="9"/>
      <c r="I4588" s="18">
        <f>_xlfn.XLOOKUP(B4588,'[2]固定资产明细表17-杰 (2)'!$Z$3:$Z$7000,'[2]固定资产明细表17-杰 (2)'!$K$3:$K$7000)</f>
        <v>0</v>
      </c>
      <c r="J4588" s="28">
        <f>ROUND(_xlfn.XLOOKUP(B4588,'[2]固定资产明细表17-杰 (2)'!$Z$3:$Z$7000,'[2]固定资产明细表17-杰 (2)'!$J$3:$J$7000),0)</f>
        <v>0</v>
      </c>
      <c r="K4588" s="14"/>
      <c r="L4588" s="14"/>
      <c r="M4588" s="29">
        <f>_xlfn.XLOOKUP(B4588,'[2]固定资产明细表17-杰 (2)'!$Z$3:$Z$7000,'[2]固定资产明细表17-杰 (2)'!$O$3:$O$7000)</f>
        <v>0</v>
      </c>
      <c r="N4588" s="29">
        <f>_xlfn.XLOOKUP(B4588,'[2]固定资产明细表17-杰 (2)'!$Z$3:$Z$7000,'[2]固定资产明细表17-杰 (2)'!$R$3:$R$7000)</f>
        <v>0</v>
      </c>
      <c r="O4588" s="29">
        <f>_xlfn.XLOOKUP(B4588,'[2]固定资产明细表17-杰 (2)'!$Z$3:$Z$7000,'[2]固定资产明细表17-杰 (2)'!$X$3:$X$7000)</f>
        <v>0</v>
      </c>
      <c r="P4588" s="14"/>
      <c r="Q4588" s="14"/>
      <c r="R4588" s="14"/>
      <c r="S4588" s="14"/>
      <c r="T4588" s="14">
        <f t="shared" si="137"/>
        <v>0</v>
      </c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  <c r="AH4588" s="14"/>
    </row>
    <row r="4589" s="1" customFormat="1" ht="15" spans="1:34">
      <c r="A4589" s="9">
        <f t="shared" si="136"/>
        <v>4585</v>
      </c>
      <c r="B4589" s="14"/>
      <c r="C4589" s="14"/>
      <c r="D4589" s="44">
        <f>_xlfn.XLOOKUP(B4589,'[2]固定资产明细表17-杰 (2)'!$Z$3:$Z$7000,'[2]固定资产明细表17-杰 (2)'!$D$3:$D$7000)</f>
        <v>0</v>
      </c>
      <c r="E4589" s="14"/>
      <c r="F4589" s="14">
        <f>_xlfn.XLOOKUP(B4589,'[2]固定资产明细表17-杰 (2)'!$Z$3:$Z$7000,'[2]固定资产明细表17-杰 (2)'!$E$3:$E$7000)</f>
        <v>0</v>
      </c>
      <c r="G4589" s="9"/>
      <c r="H4589" s="9"/>
      <c r="I4589" s="18">
        <f>_xlfn.XLOOKUP(B4589,'[2]固定资产明细表17-杰 (2)'!$Z$3:$Z$7000,'[2]固定资产明细表17-杰 (2)'!$K$3:$K$7000)</f>
        <v>0</v>
      </c>
      <c r="J4589" s="28">
        <f>ROUND(_xlfn.XLOOKUP(B4589,'[2]固定资产明细表17-杰 (2)'!$Z$3:$Z$7000,'[2]固定资产明细表17-杰 (2)'!$J$3:$J$7000),0)</f>
        <v>0</v>
      </c>
      <c r="K4589" s="14"/>
      <c r="L4589" s="14"/>
      <c r="M4589" s="29">
        <f>_xlfn.XLOOKUP(B4589,'[2]固定资产明细表17-杰 (2)'!$Z$3:$Z$7000,'[2]固定资产明细表17-杰 (2)'!$O$3:$O$7000)</f>
        <v>0</v>
      </c>
      <c r="N4589" s="29">
        <f>_xlfn.XLOOKUP(B4589,'[2]固定资产明细表17-杰 (2)'!$Z$3:$Z$7000,'[2]固定资产明细表17-杰 (2)'!$R$3:$R$7000)</f>
        <v>0</v>
      </c>
      <c r="O4589" s="29">
        <f>_xlfn.XLOOKUP(B4589,'[2]固定资产明细表17-杰 (2)'!$Z$3:$Z$7000,'[2]固定资产明细表17-杰 (2)'!$X$3:$X$7000)</f>
        <v>0</v>
      </c>
      <c r="P4589" s="14"/>
      <c r="Q4589" s="14"/>
      <c r="R4589" s="14"/>
      <c r="S4589" s="14"/>
      <c r="T4589" s="14">
        <f t="shared" si="137"/>
        <v>0</v>
      </c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  <c r="AH4589" s="14"/>
    </row>
    <row r="4590" s="1" customFormat="1" ht="15" spans="1:34">
      <c r="A4590" s="9">
        <f t="shared" si="136"/>
        <v>4586</v>
      </c>
      <c r="B4590" s="14"/>
      <c r="C4590" s="14"/>
      <c r="D4590" s="44">
        <f>_xlfn.XLOOKUP(B4590,'[2]固定资产明细表17-杰 (2)'!$Z$3:$Z$7000,'[2]固定资产明细表17-杰 (2)'!$D$3:$D$7000)</f>
        <v>0</v>
      </c>
      <c r="E4590" s="14"/>
      <c r="F4590" s="14">
        <f>_xlfn.XLOOKUP(B4590,'[2]固定资产明细表17-杰 (2)'!$Z$3:$Z$7000,'[2]固定资产明细表17-杰 (2)'!$E$3:$E$7000)</f>
        <v>0</v>
      </c>
      <c r="G4590" s="9"/>
      <c r="H4590" s="9"/>
      <c r="I4590" s="18">
        <f>_xlfn.XLOOKUP(B4590,'[2]固定资产明细表17-杰 (2)'!$Z$3:$Z$7000,'[2]固定资产明细表17-杰 (2)'!$K$3:$K$7000)</f>
        <v>0</v>
      </c>
      <c r="J4590" s="28">
        <f>ROUND(_xlfn.XLOOKUP(B4590,'[2]固定资产明细表17-杰 (2)'!$Z$3:$Z$7000,'[2]固定资产明细表17-杰 (2)'!$J$3:$J$7000),0)</f>
        <v>0</v>
      </c>
      <c r="K4590" s="14"/>
      <c r="L4590" s="14"/>
      <c r="M4590" s="29">
        <f>_xlfn.XLOOKUP(B4590,'[2]固定资产明细表17-杰 (2)'!$Z$3:$Z$7000,'[2]固定资产明细表17-杰 (2)'!$O$3:$O$7000)</f>
        <v>0</v>
      </c>
      <c r="N4590" s="29">
        <f>_xlfn.XLOOKUP(B4590,'[2]固定资产明细表17-杰 (2)'!$Z$3:$Z$7000,'[2]固定资产明细表17-杰 (2)'!$R$3:$R$7000)</f>
        <v>0</v>
      </c>
      <c r="O4590" s="29">
        <f>_xlfn.XLOOKUP(B4590,'[2]固定资产明细表17-杰 (2)'!$Z$3:$Z$7000,'[2]固定资产明细表17-杰 (2)'!$X$3:$X$7000)</f>
        <v>0</v>
      </c>
      <c r="P4590" s="14"/>
      <c r="Q4590" s="14"/>
      <c r="R4590" s="14"/>
      <c r="S4590" s="14"/>
      <c r="T4590" s="14">
        <f t="shared" si="137"/>
        <v>0</v>
      </c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  <c r="AH4590" s="14"/>
    </row>
    <row r="4591" s="1" customFormat="1" ht="15" spans="1:34">
      <c r="A4591" s="9">
        <f t="shared" si="136"/>
        <v>4587</v>
      </c>
      <c r="B4591" s="14"/>
      <c r="C4591" s="14"/>
      <c r="D4591" s="44">
        <f>_xlfn.XLOOKUP(B4591,'[2]固定资产明细表17-杰 (2)'!$Z$3:$Z$7000,'[2]固定资产明细表17-杰 (2)'!$D$3:$D$7000)</f>
        <v>0</v>
      </c>
      <c r="E4591" s="14"/>
      <c r="F4591" s="14">
        <f>_xlfn.XLOOKUP(B4591,'[2]固定资产明细表17-杰 (2)'!$Z$3:$Z$7000,'[2]固定资产明细表17-杰 (2)'!$E$3:$E$7000)</f>
        <v>0</v>
      </c>
      <c r="G4591" s="9"/>
      <c r="H4591" s="9"/>
      <c r="I4591" s="18">
        <f>_xlfn.XLOOKUP(B4591,'[2]固定资产明细表17-杰 (2)'!$Z$3:$Z$7000,'[2]固定资产明细表17-杰 (2)'!$K$3:$K$7000)</f>
        <v>0</v>
      </c>
      <c r="J4591" s="28">
        <f>ROUND(_xlfn.XLOOKUP(B4591,'[2]固定资产明细表17-杰 (2)'!$Z$3:$Z$7000,'[2]固定资产明细表17-杰 (2)'!$J$3:$J$7000),0)</f>
        <v>0</v>
      </c>
      <c r="K4591" s="14"/>
      <c r="L4591" s="14"/>
      <c r="M4591" s="29">
        <f>_xlfn.XLOOKUP(B4591,'[2]固定资产明细表17-杰 (2)'!$Z$3:$Z$7000,'[2]固定资产明细表17-杰 (2)'!$O$3:$O$7000)</f>
        <v>0</v>
      </c>
      <c r="N4591" s="29">
        <f>_xlfn.XLOOKUP(B4591,'[2]固定资产明细表17-杰 (2)'!$Z$3:$Z$7000,'[2]固定资产明细表17-杰 (2)'!$R$3:$R$7000)</f>
        <v>0</v>
      </c>
      <c r="O4591" s="29">
        <f>_xlfn.XLOOKUP(B4591,'[2]固定资产明细表17-杰 (2)'!$Z$3:$Z$7000,'[2]固定资产明细表17-杰 (2)'!$X$3:$X$7000)</f>
        <v>0</v>
      </c>
      <c r="P4591" s="14"/>
      <c r="Q4591" s="14"/>
      <c r="R4591" s="14"/>
      <c r="S4591" s="14"/>
      <c r="T4591" s="14">
        <f t="shared" si="137"/>
        <v>0</v>
      </c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  <c r="AH4591" s="14"/>
    </row>
    <row r="4592" s="1" customFormat="1" ht="15" spans="1:34">
      <c r="A4592" s="9">
        <f t="shared" si="136"/>
        <v>4588</v>
      </c>
      <c r="B4592" s="14"/>
      <c r="C4592" s="14"/>
      <c r="D4592" s="44">
        <f>_xlfn.XLOOKUP(B4592,'[2]固定资产明细表17-杰 (2)'!$Z$3:$Z$7000,'[2]固定资产明细表17-杰 (2)'!$D$3:$D$7000)</f>
        <v>0</v>
      </c>
      <c r="E4592" s="14"/>
      <c r="F4592" s="14">
        <f>_xlfn.XLOOKUP(B4592,'[2]固定资产明细表17-杰 (2)'!$Z$3:$Z$7000,'[2]固定资产明细表17-杰 (2)'!$E$3:$E$7000)</f>
        <v>0</v>
      </c>
      <c r="G4592" s="9"/>
      <c r="H4592" s="9"/>
      <c r="I4592" s="18">
        <f>_xlfn.XLOOKUP(B4592,'[2]固定资产明细表17-杰 (2)'!$Z$3:$Z$7000,'[2]固定资产明细表17-杰 (2)'!$K$3:$K$7000)</f>
        <v>0</v>
      </c>
      <c r="J4592" s="28">
        <f>ROUND(_xlfn.XLOOKUP(B4592,'[2]固定资产明细表17-杰 (2)'!$Z$3:$Z$7000,'[2]固定资产明细表17-杰 (2)'!$J$3:$J$7000),0)</f>
        <v>0</v>
      </c>
      <c r="K4592" s="14"/>
      <c r="L4592" s="14"/>
      <c r="M4592" s="29">
        <f>_xlfn.XLOOKUP(B4592,'[2]固定资产明细表17-杰 (2)'!$Z$3:$Z$7000,'[2]固定资产明细表17-杰 (2)'!$O$3:$O$7000)</f>
        <v>0</v>
      </c>
      <c r="N4592" s="29">
        <f>_xlfn.XLOOKUP(B4592,'[2]固定资产明细表17-杰 (2)'!$Z$3:$Z$7000,'[2]固定资产明细表17-杰 (2)'!$R$3:$R$7000)</f>
        <v>0</v>
      </c>
      <c r="O4592" s="29">
        <f>_xlfn.XLOOKUP(B4592,'[2]固定资产明细表17-杰 (2)'!$Z$3:$Z$7000,'[2]固定资产明细表17-杰 (2)'!$X$3:$X$7000)</f>
        <v>0</v>
      </c>
      <c r="P4592" s="14"/>
      <c r="Q4592" s="14"/>
      <c r="R4592" s="14"/>
      <c r="S4592" s="14"/>
      <c r="T4592" s="14">
        <f t="shared" si="137"/>
        <v>0</v>
      </c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  <c r="AH4592" s="14"/>
    </row>
    <row r="4593" s="1" customFormat="1" ht="15" spans="1:34">
      <c r="A4593" s="9">
        <f t="shared" si="136"/>
        <v>4589</v>
      </c>
      <c r="B4593" s="14"/>
      <c r="C4593" s="14"/>
      <c r="D4593" s="44">
        <f>_xlfn.XLOOKUP(B4593,'[2]固定资产明细表17-杰 (2)'!$Z$3:$Z$7000,'[2]固定资产明细表17-杰 (2)'!$D$3:$D$7000)</f>
        <v>0</v>
      </c>
      <c r="E4593" s="14"/>
      <c r="F4593" s="14">
        <f>_xlfn.XLOOKUP(B4593,'[2]固定资产明细表17-杰 (2)'!$Z$3:$Z$7000,'[2]固定资产明细表17-杰 (2)'!$E$3:$E$7000)</f>
        <v>0</v>
      </c>
      <c r="G4593" s="9"/>
      <c r="H4593" s="9"/>
      <c r="I4593" s="18">
        <f>_xlfn.XLOOKUP(B4593,'[2]固定资产明细表17-杰 (2)'!$Z$3:$Z$7000,'[2]固定资产明细表17-杰 (2)'!$K$3:$K$7000)</f>
        <v>0</v>
      </c>
      <c r="J4593" s="28">
        <f>ROUND(_xlfn.XLOOKUP(B4593,'[2]固定资产明细表17-杰 (2)'!$Z$3:$Z$7000,'[2]固定资产明细表17-杰 (2)'!$J$3:$J$7000),0)</f>
        <v>0</v>
      </c>
      <c r="K4593" s="14"/>
      <c r="L4593" s="14"/>
      <c r="M4593" s="29">
        <f>_xlfn.XLOOKUP(B4593,'[2]固定资产明细表17-杰 (2)'!$Z$3:$Z$7000,'[2]固定资产明细表17-杰 (2)'!$O$3:$O$7000)</f>
        <v>0</v>
      </c>
      <c r="N4593" s="29">
        <f>_xlfn.XLOOKUP(B4593,'[2]固定资产明细表17-杰 (2)'!$Z$3:$Z$7000,'[2]固定资产明细表17-杰 (2)'!$R$3:$R$7000)</f>
        <v>0</v>
      </c>
      <c r="O4593" s="29">
        <f>_xlfn.XLOOKUP(B4593,'[2]固定资产明细表17-杰 (2)'!$Z$3:$Z$7000,'[2]固定资产明细表17-杰 (2)'!$X$3:$X$7000)</f>
        <v>0</v>
      </c>
      <c r="P4593" s="14"/>
      <c r="Q4593" s="14"/>
      <c r="R4593" s="14"/>
      <c r="S4593" s="14"/>
      <c r="T4593" s="14">
        <f t="shared" si="137"/>
        <v>0</v>
      </c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  <c r="AH4593" s="14"/>
    </row>
    <row r="4594" s="1" customFormat="1" ht="15" spans="1:34">
      <c r="A4594" s="9">
        <f t="shared" si="136"/>
        <v>4590</v>
      </c>
      <c r="B4594" s="14"/>
      <c r="C4594" s="14"/>
      <c r="D4594" s="44">
        <f>_xlfn.XLOOKUP(B4594,'[2]固定资产明细表17-杰 (2)'!$Z$3:$Z$7000,'[2]固定资产明细表17-杰 (2)'!$D$3:$D$7000)</f>
        <v>0</v>
      </c>
      <c r="E4594" s="14"/>
      <c r="F4594" s="14">
        <f>_xlfn.XLOOKUP(B4594,'[2]固定资产明细表17-杰 (2)'!$Z$3:$Z$7000,'[2]固定资产明细表17-杰 (2)'!$E$3:$E$7000)</f>
        <v>0</v>
      </c>
      <c r="G4594" s="9"/>
      <c r="H4594" s="9"/>
      <c r="I4594" s="18">
        <f>_xlfn.XLOOKUP(B4594,'[2]固定资产明细表17-杰 (2)'!$Z$3:$Z$7000,'[2]固定资产明细表17-杰 (2)'!$K$3:$K$7000)</f>
        <v>0</v>
      </c>
      <c r="J4594" s="28">
        <f>ROUND(_xlfn.XLOOKUP(B4594,'[2]固定资产明细表17-杰 (2)'!$Z$3:$Z$7000,'[2]固定资产明细表17-杰 (2)'!$J$3:$J$7000),0)</f>
        <v>0</v>
      </c>
      <c r="K4594" s="14"/>
      <c r="L4594" s="14"/>
      <c r="M4594" s="29">
        <f>_xlfn.XLOOKUP(B4594,'[2]固定资产明细表17-杰 (2)'!$Z$3:$Z$7000,'[2]固定资产明细表17-杰 (2)'!$O$3:$O$7000)</f>
        <v>0</v>
      </c>
      <c r="N4594" s="29">
        <f>_xlfn.XLOOKUP(B4594,'[2]固定资产明细表17-杰 (2)'!$Z$3:$Z$7000,'[2]固定资产明细表17-杰 (2)'!$R$3:$R$7000)</f>
        <v>0</v>
      </c>
      <c r="O4594" s="29">
        <f>_xlfn.XLOOKUP(B4594,'[2]固定资产明细表17-杰 (2)'!$Z$3:$Z$7000,'[2]固定资产明细表17-杰 (2)'!$X$3:$X$7000)</f>
        <v>0</v>
      </c>
      <c r="P4594" s="14"/>
      <c r="Q4594" s="14"/>
      <c r="R4594" s="14"/>
      <c r="S4594" s="14"/>
      <c r="T4594" s="14">
        <f t="shared" si="137"/>
        <v>0</v>
      </c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  <c r="AH4594" s="14"/>
    </row>
    <row r="4595" s="1" customFormat="1" ht="15" spans="1:34">
      <c r="A4595" s="9">
        <f t="shared" si="136"/>
        <v>4591</v>
      </c>
      <c r="B4595" s="14"/>
      <c r="C4595" s="14"/>
      <c r="D4595" s="44">
        <f>_xlfn.XLOOKUP(B4595,'[2]固定资产明细表17-杰 (2)'!$Z$3:$Z$7000,'[2]固定资产明细表17-杰 (2)'!$D$3:$D$7000)</f>
        <v>0</v>
      </c>
      <c r="E4595" s="14"/>
      <c r="F4595" s="14">
        <f>_xlfn.XLOOKUP(B4595,'[2]固定资产明细表17-杰 (2)'!$Z$3:$Z$7000,'[2]固定资产明细表17-杰 (2)'!$E$3:$E$7000)</f>
        <v>0</v>
      </c>
      <c r="G4595" s="9"/>
      <c r="H4595" s="9"/>
      <c r="I4595" s="18">
        <f>_xlfn.XLOOKUP(B4595,'[2]固定资产明细表17-杰 (2)'!$Z$3:$Z$7000,'[2]固定资产明细表17-杰 (2)'!$K$3:$K$7000)</f>
        <v>0</v>
      </c>
      <c r="J4595" s="28">
        <f>ROUND(_xlfn.XLOOKUP(B4595,'[2]固定资产明细表17-杰 (2)'!$Z$3:$Z$7000,'[2]固定资产明细表17-杰 (2)'!$J$3:$J$7000),0)</f>
        <v>0</v>
      </c>
      <c r="K4595" s="14"/>
      <c r="L4595" s="14"/>
      <c r="M4595" s="29">
        <f>_xlfn.XLOOKUP(B4595,'[2]固定资产明细表17-杰 (2)'!$Z$3:$Z$7000,'[2]固定资产明细表17-杰 (2)'!$O$3:$O$7000)</f>
        <v>0</v>
      </c>
      <c r="N4595" s="29">
        <f>_xlfn.XLOOKUP(B4595,'[2]固定资产明细表17-杰 (2)'!$Z$3:$Z$7000,'[2]固定资产明细表17-杰 (2)'!$R$3:$R$7000)</f>
        <v>0</v>
      </c>
      <c r="O4595" s="29">
        <f>_xlfn.XLOOKUP(B4595,'[2]固定资产明细表17-杰 (2)'!$Z$3:$Z$7000,'[2]固定资产明细表17-杰 (2)'!$X$3:$X$7000)</f>
        <v>0</v>
      </c>
      <c r="P4595" s="14"/>
      <c r="Q4595" s="14"/>
      <c r="R4595" s="14"/>
      <c r="S4595" s="14"/>
      <c r="T4595" s="14">
        <f t="shared" si="137"/>
        <v>0</v>
      </c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  <c r="AH4595" s="14"/>
    </row>
    <row r="4596" s="1" customFormat="1" ht="15" spans="1:34">
      <c r="A4596" s="9">
        <f t="shared" si="136"/>
        <v>4592</v>
      </c>
      <c r="B4596" s="14"/>
      <c r="C4596" s="14"/>
      <c r="D4596" s="44">
        <f>_xlfn.XLOOKUP(B4596,'[2]固定资产明细表17-杰 (2)'!$Z$3:$Z$7000,'[2]固定资产明细表17-杰 (2)'!$D$3:$D$7000)</f>
        <v>0</v>
      </c>
      <c r="E4596" s="14"/>
      <c r="F4596" s="14">
        <f>_xlfn.XLOOKUP(B4596,'[2]固定资产明细表17-杰 (2)'!$Z$3:$Z$7000,'[2]固定资产明细表17-杰 (2)'!$E$3:$E$7000)</f>
        <v>0</v>
      </c>
      <c r="G4596" s="9"/>
      <c r="H4596" s="9"/>
      <c r="I4596" s="18">
        <f>_xlfn.XLOOKUP(B4596,'[2]固定资产明细表17-杰 (2)'!$Z$3:$Z$7000,'[2]固定资产明细表17-杰 (2)'!$K$3:$K$7000)</f>
        <v>0</v>
      </c>
      <c r="J4596" s="28">
        <f>ROUND(_xlfn.XLOOKUP(B4596,'[2]固定资产明细表17-杰 (2)'!$Z$3:$Z$7000,'[2]固定资产明细表17-杰 (2)'!$J$3:$J$7000),0)</f>
        <v>0</v>
      </c>
      <c r="K4596" s="14"/>
      <c r="L4596" s="14"/>
      <c r="M4596" s="29">
        <f>_xlfn.XLOOKUP(B4596,'[2]固定资产明细表17-杰 (2)'!$Z$3:$Z$7000,'[2]固定资产明细表17-杰 (2)'!$O$3:$O$7000)</f>
        <v>0</v>
      </c>
      <c r="N4596" s="29">
        <f>_xlfn.XLOOKUP(B4596,'[2]固定资产明细表17-杰 (2)'!$Z$3:$Z$7000,'[2]固定资产明细表17-杰 (2)'!$R$3:$R$7000)</f>
        <v>0</v>
      </c>
      <c r="O4596" s="29">
        <f>_xlfn.XLOOKUP(B4596,'[2]固定资产明细表17-杰 (2)'!$Z$3:$Z$7000,'[2]固定资产明细表17-杰 (2)'!$X$3:$X$7000)</f>
        <v>0</v>
      </c>
      <c r="P4596" s="14"/>
      <c r="Q4596" s="14"/>
      <c r="R4596" s="14"/>
      <c r="S4596" s="14"/>
      <c r="T4596" s="14">
        <f t="shared" si="137"/>
        <v>0</v>
      </c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  <c r="AH4596" s="14"/>
    </row>
    <row r="4597" s="1" customFormat="1" ht="15" spans="1:34">
      <c r="A4597" s="9">
        <f t="shared" si="136"/>
        <v>4593</v>
      </c>
      <c r="B4597" s="14"/>
      <c r="C4597" s="14"/>
      <c r="D4597" s="44">
        <f>_xlfn.XLOOKUP(B4597,'[2]固定资产明细表17-杰 (2)'!$Z$3:$Z$7000,'[2]固定资产明细表17-杰 (2)'!$D$3:$D$7000)</f>
        <v>0</v>
      </c>
      <c r="E4597" s="14"/>
      <c r="F4597" s="14">
        <f>_xlfn.XLOOKUP(B4597,'[2]固定资产明细表17-杰 (2)'!$Z$3:$Z$7000,'[2]固定资产明细表17-杰 (2)'!$E$3:$E$7000)</f>
        <v>0</v>
      </c>
      <c r="G4597" s="9"/>
      <c r="H4597" s="9"/>
      <c r="I4597" s="18">
        <f>_xlfn.XLOOKUP(B4597,'[2]固定资产明细表17-杰 (2)'!$Z$3:$Z$7000,'[2]固定资产明细表17-杰 (2)'!$K$3:$K$7000)</f>
        <v>0</v>
      </c>
      <c r="J4597" s="28">
        <f>ROUND(_xlfn.XLOOKUP(B4597,'[2]固定资产明细表17-杰 (2)'!$Z$3:$Z$7000,'[2]固定资产明细表17-杰 (2)'!$J$3:$J$7000),0)</f>
        <v>0</v>
      </c>
      <c r="K4597" s="14"/>
      <c r="L4597" s="14"/>
      <c r="M4597" s="29">
        <f>_xlfn.XLOOKUP(B4597,'[2]固定资产明细表17-杰 (2)'!$Z$3:$Z$7000,'[2]固定资产明细表17-杰 (2)'!$O$3:$O$7000)</f>
        <v>0</v>
      </c>
      <c r="N4597" s="29">
        <f>_xlfn.XLOOKUP(B4597,'[2]固定资产明细表17-杰 (2)'!$Z$3:$Z$7000,'[2]固定资产明细表17-杰 (2)'!$R$3:$R$7000)</f>
        <v>0</v>
      </c>
      <c r="O4597" s="29">
        <f>_xlfn.XLOOKUP(B4597,'[2]固定资产明细表17-杰 (2)'!$Z$3:$Z$7000,'[2]固定资产明细表17-杰 (2)'!$X$3:$X$7000)</f>
        <v>0</v>
      </c>
      <c r="P4597" s="14"/>
      <c r="Q4597" s="14"/>
      <c r="R4597" s="14"/>
      <c r="S4597" s="14"/>
      <c r="T4597" s="14">
        <f t="shared" si="137"/>
        <v>0</v>
      </c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  <c r="AH4597" s="14"/>
    </row>
    <row r="4598" s="1" customFormat="1" ht="15" spans="1:34">
      <c r="A4598" s="9">
        <f t="shared" si="136"/>
        <v>4594</v>
      </c>
      <c r="B4598" s="14"/>
      <c r="C4598" s="14"/>
      <c r="D4598" s="44">
        <f>_xlfn.XLOOKUP(B4598,'[2]固定资产明细表17-杰 (2)'!$Z$3:$Z$7000,'[2]固定资产明细表17-杰 (2)'!$D$3:$D$7000)</f>
        <v>0</v>
      </c>
      <c r="E4598" s="14"/>
      <c r="F4598" s="14">
        <f>_xlfn.XLOOKUP(B4598,'[2]固定资产明细表17-杰 (2)'!$Z$3:$Z$7000,'[2]固定资产明细表17-杰 (2)'!$E$3:$E$7000)</f>
        <v>0</v>
      </c>
      <c r="G4598" s="9"/>
      <c r="H4598" s="9"/>
      <c r="I4598" s="18">
        <f>_xlfn.XLOOKUP(B4598,'[2]固定资产明细表17-杰 (2)'!$Z$3:$Z$7000,'[2]固定资产明细表17-杰 (2)'!$K$3:$K$7000)</f>
        <v>0</v>
      </c>
      <c r="J4598" s="28">
        <f>ROUND(_xlfn.XLOOKUP(B4598,'[2]固定资产明细表17-杰 (2)'!$Z$3:$Z$7000,'[2]固定资产明细表17-杰 (2)'!$J$3:$J$7000),0)</f>
        <v>0</v>
      </c>
      <c r="K4598" s="14"/>
      <c r="L4598" s="14"/>
      <c r="M4598" s="29">
        <f>_xlfn.XLOOKUP(B4598,'[2]固定资产明细表17-杰 (2)'!$Z$3:$Z$7000,'[2]固定资产明细表17-杰 (2)'!$O$3:$O$7000)</f>
        <v>0</v>
      </c>
      <c r="N4598" s="29">
        <f>_xlfn.XLOOKUP(B4598,'[2]固定资产明细表17-杰 (2)'!$Z$3:$Z$7000,'[2]固定资产明细表17-杰 (2)'!$R$3:$R$7000)</f>
        <v>0</v>
      </c>
      <c r="O4598" s="29">
        <f>_xlfn.XLOOKUP(B4598,'[2]固定资产明细表17-杰 (2)'!$Z$3:$Z$7000,'[2]固定资产明细表17-杰 (2)'!$X$3:$X$7000)</f>
        <v>0</v>
      </c>
      <c r="P4598" s="14"/>
      <c r="Q4598" s="14"/>
      <c r="R4598" s="14"/>
      <c r="S4598" s="14"/>
      <c r="T4598" s="14">
        <f t="shared" si="137"/>
        <v>0</v>
      </c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  <c r="AH4598" s="14"/>
    </row>
    <row r="4599" s="1" customFormat="1" ht="15" spans="1:34">
      <c r="A4599" s="9">
        <f t="shared" si="136"/>
        <v>4595</v>
      </c>
      <c r="B4599" s="14"/>
      <c r="C4599" s="14"/>
      <c r="D4599" s="44">
        <f>_xlfn.XLOOKUP(B4599,'[2]固定资产明细表17-杰 (2)'!$Z$3:$Z$7000,'[2]固定资产明细表17-杰 (2)'!$D$3:$D$7000)</f>
        <v>0</v>
      </c>
      <c r="E4599" s="14"/>
      <c r="F4599" s="14">
        <f>_xlfn.XLOOKUP(B4599,'[2]固定资产明细表17-杰 (2)'!$Z$3:$Z$7000,'[2]固定资产明细表17-杰 (2)'!$E$3:$E$7000)</f>
        <v>0</v>
      </c>
      <c r="G4599" s="9"/>
      <c r="H4599" s="9"/>
      <c r="I4599" s="18">
        <f>_xlfn.XLOOKUP(B4599,'[2]固定资产明细表17-杰 (2)'!$Z$3:$Z$7000,'[2]固定资产明细表17-杰 (2)'!$K$3:$K$7000)</f>
        <v>0</v>
      </c>
      <c r="J4599" s="28">
        <f>ROUND(_xlfn.XLOOKUP(B4599,'[2]固定资产明细表17-杰 (2)'!$Z$3:$Z$7000,'[2]固定资产明细表17-杰 (2)'!$J$3:$J$7000),0)</f>
        <v>0</v>
      </c>
      <c r="K4599" s="14"/>
      <c r="L4599" s="14"/>
      <c r="M4599" s="29">
        <f>_xlfn.XLOOKUP(B4599,'[2]固定资产明细表17-杰 (2)'!$Z$3:$Z$7000,'[2]固定资产明细表17-杰 (2)'!$O$3:$O$7000)</f>
        <v>0</v>
      </c>
      <c r="N4599" s="29">
        <f>_xlfn.XLOOKUP(B4599,'[2]固定资产明细表17-杰 (2)'!$Z$3:$Z$7000,'[2]固定资产明细表17-杰 (2)'!$R$3:$R$7000)</f>
        <v>0</v>
      </c>
      <c r="O4599" s="29">
        <f>_xlfn.XLOOKUP(B4599,'[2]固定资产明细表17-杰 (2)'!$Z$3:$Z$7000,'[2]固定资产明细表17-杰 (2)'!$X$3:$X$7000)</f>
        <v>0</v>
      </c>
      <c r="P4599" s="14"/>
      <c r="Q4599" s="14"/>
      <c r="R4599" s="14"/>
      <c r="S4599" s="14"/>
      <c r="T4599" s="14">
        <f t="shared" si="137"/>
        <v>0</v>
      </c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  <c r="AH4599" s="14"/>
    </row>
    <row r="4600" s="1" customFormat="1" ht="15" spans="1:34">
      <c r="A4600" s="9">
        <f t="shared" si="136"/>
        <v>4596</v>
      </c>
      <c r="B4600" s="14"/>
      <c r="C4600" s="14"/>
      <c r="D4600" s="44">
        <f>_xlfn.XLOOKUP(B4600,'[2]固定资产明细表17-杰 (2)'!$Z$3:$Z$7000,'[2]固定资产明细表17-杰 (2)'!$D$3:$D$7000)</f>
        <v>0</v>
      </c>
      <c r="E4600" s="14"/>
      <c r="F4600" s="14">
        <f>_xlfn.XLOOKUP(B4600,'[2]固定资产明细表17-杰 (2)'!$Z$3:$Z$7000,'[2]固定资产明细表17-杰 (2)'!$E$3:$E$7000)</f>
        <v>0</v>
      </c>
      <c r="G4600" s="9"/>
      <c r="H4600" s="9"/>
      <c r="I4600" s="18">
        <f>_xlfn.XLOOKUP(B4600,'[2]固定资产明细表17-杰 (2)'!$Z$3:$Z$7000,'[2]固定资产明细表17-杰 (2)'!$K$3:$K$7000)</f>
        <v>0</v>
      </c>
      <c r="J4600" s="28">
        <f>ROUND(_xlfn.XLOOKUP(B4600,'[2]固定资产明细表17-杰 (2)'!$Z$3:$Z$7000,'[2]固定资产明细表17-杰 (2)'!$J$3:$J$7000),0)</f>
        <v>0</v>
      </c>
      <c r="K4600" s="14"/>
      <c r="L4600" s="14"/>
      <c r="M4600" s="29">
        <f>_xlfn.XLOOKUP(B4600,'[2]固定资产明细表17-杰 (2)'!$Z$3:$Z$7000,'[2]固定资产明细表17-杰 (2)'!$O$3:$O$7000)</f>
        <v>0</v>
      </c>
      <c r="N4600" s="29">
        <f>_xlfn.XLOOKUP(B4600,'[2]固定资产明细表17-杰 (2)'!$Z$3:$Z$7000,'[2]固定资产明细表17-杰 (2)'!$R$3:$R$7000)</f>
        <v>0</v>
      </c>
      <c r="O4600" s="29">
        <f>_xlfn.XLOOKUP(B4600,'[2]固定资产明细表17-杰 (2)'!$Z$3:$Z$7000,'[2]固定资产明细表17-杰 (2)'!$X$3:$X$7000)</f>
        <v>0</v>
      </c>
      <c r="P4600" s="14"/>
      <c r="Q4600" s="14"/>
      <c r="R4600" s="14"/>
      <c r="S4600" s="14"/>
      <c r="T4600" s="14">
        <f t="shared" si="137"/>
        <v>0</v>
      </c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  <c r="AH4600" s="14"/>
    </row>
    <row r="4601" s="1" customFormat="1" ht="15" spans="1:34">
      <c r="A4601" s="9">
        <f t="shared" si="136"/>
        <v>4597</v>
      </c>
      <c r="B4601" s="14"/>
      <c r="C4601" s="14"/>
      <c r="D4601" s="44">
        <f>_xlfn.XLOOKUP(B4601,'[2]固定资产明细表17-杰 (2)'!$Z$3:$Z$7000,'[2]固定资产明细表17-杰 (2)'!$D$3:$D$7000)</f>
        <v>0</v>
      </c>
      <c r="E4601" s="14"/>
      <c r="F4601" s="14">
        <f>_xlfn.XLOOKUP(B4601,'[2]固定资产明细表17-杰 (2)'!$Z$3:$Z$7000,'[2]固定资产明细表17-杰 (2)'!$E$3:$E$7000)</f>
        <v>0</v>
      </c>
      <c r="G4601" s="9"/>
      <c r="H4601" s="9"/>
      <c r="I4601" s="18">
        <f>_xlfn.XLOOKUP(B4601,'[2]固定资产明细表17-杰 (2)'!$Z$3:$Z$7000,'[2]固定资产明细表17-杰 (2)'!$K$3:$K$7000)</f>
        <v>0</v>
      </c>
      <c r="J4601" s="28">
        <f>ROUND(_xlfn.XLOOKUP(B4601,'[2]固定资产明细表17-杰 (2)'!$Z$3:$Z$7000,'[2]固定资产明细表17-杰 (2)'!$J$3:$J$7000),0)</f>
        <v>0</v>
      </c>
      <c r="K4601" s="14"/>
      <c r="L4601" s="14"/>
      <c r="M4601" s="29">
        <f>_xlfn.XLOOKUP(B4601,'[2]固定资产明细表17-杰 (2)'!$Z$3:$Z$7000,'[2]固定资产明细表17-杰 (2)'!$O$3:$O$7000)</f>
        <v>0</v>
      </c>
      <c r="N4601" s="29">
        <f>_xlfn.XLOOKUP(B4601,'[2]固定资产明细表17-杰 (2)'!$Z$3:$Z$7000,'[2]固定资产明细表17-杰 (2)'!$R$3:$R$7000)</f>
        <v>0</v>
      </c>
      <c r="O4601" s="29">
        <f>_xlfn.XLOOKUP(B4601,'[2]固定资产明细表17-杰 (2)'!$Z$3:$Z$7000,'[2]固定资产明细表17-杰 (2)'!$X$3:$X$7000)</f>
        <v>0</v>
      </c>
      <c r="P4601" s="14"/>
      <c r="Q4601" s="14"/>
      <c r="R4601" s="14"/>
      <c r="S4601" s="14"/>
      <c r="T4601" s="14">
        <f t="shared" si="137"/>
        <v>0</v>
      </c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  <c r="AH4601" s="14"/>
    </row>
    <row r="4602" s="1" customFormat="1" ht="15" spans="1:34">
      <c r="A4602" s="9">
        <f t="shared" si="136"/>
        <v>4598</v>
      </c>
      <c r="B4602" s="14"/>
      <c r="C4602" s="14"/>
      <c r="D4602" s="44">
        <f>_xlfn.XLOOKUP(B4602,'[2]固定资产明细表17-杰 (2)'!$Z$3:$Z$7000,'[2]固定资产明细表17-杰 (2)'!$D$3:$D$7000)</f>
        <v>0</v>
      </c>
      <c r="E4602" s="14"/>
      <c r="F4602" s="14">
        <f>_xlfn.XLOOKUP(B4602,'[2]固定资产明细表17-杰 (2)'!$Z$3:$Z$7000,'[2]固定资产明细表17-杰 (2)'!$E$3:$E$7000)</f>
        <v>0</v>
      </c>
      <c r="G4602" s="9"/>
      <c r="H4602" s="9"/>
      <c r="I4602" s="18">
        <f>_xlfn.XLOOKUP(B4602,'[2]固定资产明细表17-杰 (2)'!$Z$3:$Z$7000,'[2]固定资产明细表17-杰 (2)'!$K$3:$K$7000)</f>
        <v>0</v>
      </c>
      <c r="J4602" s="28">
        <f>ROUND(_xlfn.XLOOKUP(B4602,'[2]固定资产明细表17-杰 (2)'!$Z$3:$Z$7000,'[2]固定资产明细表17-杰 (2)'!$J$3:$J$7000),0)</f>
        <v>0</v>
      </c>
      <c r="K4602" s="14"/>
      <c r="L4602" s="14"/>
      <c r="M4602" s="29">
        <f>_xlfn.XLOOKUP(B4602,'[2]固定资产明细表17-杰 (2)'!$Z$3:$Z$7000,'[2]固定资产明细表17-杰 (2)'!$O$3:$O$7000)</f>
        <v>0</v>
      </c>
      <c r="N4602" s="29">
        <f>_xlfn.XLOOKUP(B4602,'[2]固定资产明细表17-杰 (2)'!$Z$3:$Z$7000,'[2]固定资产明细表17-杰 (2)'!$R$3:$R$7000)</f>
        <v>0</v>
      </c>
      <c r="O4602" s="29">
        <f>_xlfn.XLOOKUP(B4602,'[2]固定资产明细表17-杰 (2)'!$Z$3:$Z$7000,'[2]固定资产明细表17-杰 (2)'!$X$3:$X$7000)</f>
        <v>0</v>
      </c>
      <c r="P4602" s="14"/>
      <c r="Q4602" s="14"/>
      <c r="R4602" s="14"/>
      <c r="S4602" s="14"/>
      <c r="T4602" s="14">
        <f t="shared" si="137"/>
        <v>0</v>
      </c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  <c r="AH4602" s="14"/>
    </row>
    <row r="4603" s="1" customFormat="1" ht="15" spans="1:34">
      <c r="A4603" s="9">
        <f t="shared" si="136"/>
        <v>4599</v>
      </c>
      <c r="B4603" s="14"/>
      <c r="C4603" s="14"/>
      <c r="D4603" s="44">
        <f>_xlfn.XLOOKUP(B4603,'[2]固定资产明细表17-杰 (2)'!$Z$3:$Z$7000,'[2]固定资产明细表17-杰 (2)'!$D$3:$D$7000)</f>
        <v>0</v>
      </c>
      <c r="E4603" s="14"/>
      <c r="F4603" s="14">
        <f>_xlfn.XLOOKUP(B4603,'[2]固定资产明细表17-杰 (2)'!$Z$3:$Z$7000,'[2]固定资产明细表17-杰 (2)'!$E$3:$E$7000)</f>
        <v>0</v>
      </c>
      <c r="G4603" s="9"/>
      <c r="H4603" s="9"/>
      <c r="I4603" s="18">
        <f>_xlfn.XLOOKUP(B4603,'[2]固定资产明细表17-杰 (2)'!$Z$3:$Z$7000,'[2]固定资产明细表17-杰 (2)'!$K$3:$K$7000)</f>
        <v>0</v>
      </c>
      <c r="J4603" s="28">
        <f>ROUND(_xlfn.XLOOKUP(B4603,'[2]固定资产明细表17-杰 (2)'!$Z$3:$Z$7000,'[2]固定资产明细表17-杰 (2)'!$J$3:$J$7000),0)</f>
        <v>0</v>
      </c>
      <c r="K4603" s="14"/>
      <c r="L4603" s="14"/>
      <c r="M4603" s="29">
        <f>_xlfn.XLOOKUP(B4603,'[2]固定资产明细表17-杰 (2)'!$Z$3:$Z$7000,'[2]固定资产明细表17-杰 (2)'!$O$3:$O$7000)</f>
        <v>0</v>
      </c>
      <c r="N4603" s="29">
        <f>_xlfn.XLOOKUP(B4603,'[2]固定资产明细表17-杰 (2)'!$Z$3:$Z$7000,'[2]固定资产明细表17-杰 (2)'!$R$3:$R$7000)</f>
        <v>0</v>
      </c>
      <c r="O4603" s="29">
        <f>_xlfn.XLOOKUP(B4603,'[2]固定资产明细表17-杰 (2)'!$Z$3:$Z$7000,'[2]固定资产明细表17-杰 (2)'!$X$3:$X$7000)</f>
        <v>0</v>
      </c>
      <c r="P4603" s="14"/>
      <c r="Q4603" s="14"/>
      <c r="R4603" s="14"/>
      <c r="S4603" s="14"/>
      <c r="T4603" s="14">
        <f t="shared" si="137"/>
        <v>0</v>
      </c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  <c r="AH4603" s="14"/>
    </row>
    <row r="4604" s="1" customFormat="1" ht="15" spans="1:34">
      <c r="A4604" s="9">
        <f t="shared" si="136"/>
        <v>4600</v>
      </c>
      <c r="B4604" s="14"/>
      <c r="C4604" s="14"/>
      <c r="D4604" s="44">
        <f>_xlfn.XLOOKUP(B4604,'[2]固定资产明细表17-杰 (2)'!$Z$3:$Z$7000,'[2]固定资产明细表17-杰 (2)'!$D$3:$D$7000)</f>
        <v>0</v>
      </c>
      <c r="E4604" s="14"/>
      <c r="F4604" s="14">
        <f>_xlfn.XLOOKUP(B4604,'[2]固定资产明细表17-杰 (2)'!$Z$3:$Z$7000,'[2]固定资产明细表17-杰 (2)'!$E$3:$E$7000)</f>
        <v>0</v>
      </c>
      <c r="G4604" s="9"/>
      <c r="H4604" s="9"/>
      <c r="I4604" s="18">
        <f>_xlfn.XLOOKUP(B4604,'[2]固定资产明细表17-杰 (2)'!$Z$3:$Z$7000,'[2]固定资产明细表17-杰 (2)'!$K$3:$K$7000)</f>
        <v>0</v>
      </c>
      <c r="J4604" s="28">
        <f>ROUND(_xlfn.XLOOKUP(B4604,'[2]固定资产明细表17-杰 (2)'!$Z$3:$Z$7000,'[2]固定资产明细表17-杰 (2)'!$J$3:$J$7000),0)</f>
        <v>0</v>
      </c>
      <c r="K4604" s="14"/>
      <c r="L4604" s="14"/>
      <c r="M4604" s="29">
        <f>_xlfn.XLOOKUP(B4604,'[2]固定资产明细表17-杰 (2)'!$Z$3:$Z$7000,'[2]固定资产明细表17-杰 (2)'!$O$3:$O$7000)</f>
        <v>0</v>
      </c>
      <c r="N4604" s="29">
        <f>_xlfn.XLOOKUP(B4604,'[2]固定资产明细表17-杰 (2)'!$Z$3:$Z$7000,'[2]固定资产明细表17-杰 (2)'!$R$3:$R$7000)</f>
        <v>0</v>
      </c>
      <c r="O4604" s="29">
        <f>_xlfn.XLOOKUP(B4604,'[2]固定资产明细表17-杰 (2)'!$Z$3:$Z$7000,'[2]固定资产明细表17-杰 (2)'!$X$3:$X$7000)</f>
        <v>0</v>
      </c>
      <c r="P4604" s="14"/>
      <c r="Q4604" s="14"/>
      <c r="R4604" s="14"/>
      <c r="S4604" s="14"/>
      <c r="T4604" s="14">
        <f t="shared" si="137"/>
        <v>0</v>
      </c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  <c r="AH4604" s="14"/>
    </row>
    <row r="4605" s="1" customFormat="1" ht="15" spans="1:34">
      <c r="A4605" s="9">
        <f t="shared" si="136"/>
        <v>4601</v>
      </c>
      <c r="B4605" s="14"/>
      <c r="C4605" s="14"/>
      <c r="D4605" s="44">
        <f>_xlfn.XLOOKUP(B4605,'[2]固定资产明细表17-杰 (2)'!$Z$3:$Z$7000,'[2]固定资产明细表17-杰 (2)'!$D$3:$D$7000)</f>
        <v>0</v>
      </c>
      <c r="E4605" s="14"/>
      <c r="F4605" s="14">
        <f>_xlfn.XLOOKUP(B4605,'[2]固定资产明细表17-杰 (2)'!$Z$3:$Z$7000,'[2]固定资产明细表17-杰 (2)'!$E$3:$E$7000)</f>
        <v>0</v>
      </c>
      <c r="G4605" s="9"/>
      <c r="H4605" s="9"/>
      <c r="I4605" s="18">
        <f>_xlfn.XLOOKUP(B4605,'[2]固定资产明细表17-杰 (2)'!$Z$3:$Z$7000,'[2]固定资产明细表17-杰 (2)'!$K$3:$K$7000)</f>
        <v>0</v>
      </c>
      <c r="J4605" s="28">
        <f>ROUND(_xlfn.XLOOKUP(B4605,'[2]固定资产明细表17-杰 (2)'!$Z$3:$Z$7000,'[2]固定资产明细表17-杰 (2)'!$J$3:$J$7000),0)</f>
        <v>0</v>
      </c>
      <c r="K4605" s="14"/>
      <c r="L4605" s="14"/>
      <c r="M4605" s="29">
        <f>_xlfn.XLOOKUP(B4605,'[2]固定资产明细表17-杰 (2)'!$Z$3:$Z$7000,'[2]固定资产明细表17-杰 (2)'!$O$3:$O$7000)</f>
        <v>0</v>
      </c>
      <c r="N4605" s="29">
        <f>_xlfn.XLOOKUP(B4605,'[2]固定资产明细表17-杰 (2)'!$Z$3:$Z$7000,'[2]固定资产明细表17-杰 (2)'!$R$3:$R$7000)</f>
        <v>0</v>
      </c>
      <c r="O4605" s="29">
        <f>_xlfn.XLOOKUP(B4605,'[2]固定资产明细表17-杰 (2)'!$Z$3:$Z$7000,'[2]固定资产明细表17-杰 (2)'!$X$3:$X$7000)</f>
        <v>0</v>
      </c>
      <c r="P4605" s="14"/>
      <c r="Q4605" s="14"/>
      <c r="R4605" s="14"/>
      <c r="S4605" s="14"/>
      <c r="T4605" s="14">
        <f t="shared" si="137"/>
        <v>0</v>
      </c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  <c r="AH4605" s="14"/>
    </row>
    <row r="4606" s="1" customFormat="1" ht="15" spans="1:34">
      <c r="A4606" s="9">
        <f t="shared" si="136"/>
        <v>4602</v>
      </c>
      <c r="B4606" s="14"/>
      <c r="C4606" s="14"/>
      <c r="D4606" s="44">
        <f>_xlfn.XLOOKUP(B4606,'[2]固定资产明细表17-杰 (2)'!$Z$3:$Z$7000,'[2]固定资产明细表17-杰 (2)'!$D$3:$D$7000)</f>
        <v>0</v>
      </c>
      <c r="E4606" s="14"/>
      <c r="F4606" s="14">
        <f>_xlfn.XLOOKUP(B4606,'[2]固定资产明细表17-杰 (2)'!$Z$3:$Z$7000,'[2]固定资产明细表17-杰 (2)'!$E$3:$E$7000)</f>
        <v>0</v>
      </c>
      <c r="G4606" s="9"/>
      <c r="H4606" s="9"/>
      <c r="I4606" s="18">
        <f>_xlfn.XLOOKUP(B4606,'[2]固定资产明细表17-杰 (2)'!$Z$3:$Z$7000,'[2]固定资产明细表17-杰 (2)'!$K$3:$K$7000)</f>
        <v>0</v>
      </c>
      <c r="J4606" s="28">
        <f>ROUND(_xlfn.XLOOKUP(B4606,'[2]固定资产明细表17-杰 (2)'!$Z$3:$Z$7000,'[2]固定资产明细表17-杰 (2)'!$J$3:$J$7000),0)</f>
        <v>0</v>
      </c>
      <c r="K4606" s="14"/>
      <c r="L4606" s="14"/>
      <c r="M4606" s="29">
        <f>_xlfn.XLOOKUP(B4606,'[2]固定资产明细表17-杰 (2)'!$Z$3:$Z$7000,'[2]固定资产明细表17-杰 (2)'!$O$3:$O$7000)</f>
        <v>0</v>
      </c>
      <c r="N4606" s="29">
        <f>_xlfn.XLOOKUP(B4606,'[2]固定资产明细表17-杰 (2)'!$Z$3:$Z$7000,'[2]固定资产明细表17-杰 (2)'!$R$3:$R$7000)</f>
        <v>0</v>
      </c>
      <c r="O4606" s="29">
        <f>_xlfn.XLOOKUP(B4606,'[2]固定资产明细表17-杰 (2)'!$Z$3:$Z$7000,'[2]固定资产明细表17-杰 (2)'!$X$3:$X$7000)</f>
        <v>0</v>
      </c>
      <c r="P4606" s="14"/>
      <c r="Q4606" s="14"/>
      <c r="R4606" s="14"/>
      <c r="S4606" s="14"/>
      <c r="T4606" s="14">
        <f t="shared" si="137"/>
        <v>0</v>
      </c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  <c r="AH4606" s="14"/>
    </row>
    <row r="4607" s="1" customFormat="1" ht="15" spans="1:34">
      <c r="A4607" s="9">
        <f t="shared" si="136"/>
        <v>4603</v>
      </c>
      <c r="B4607" s="14"/>
      <c r="C4607" s="14"/>
      <c r="D4607" s="44">
        <f>_xlfn.XLOOKUP(B4607,'[2]固定资产明细表17-杰 (2)'!$Z$3:$Z$7000,'[2]固定资产明细表17-杰 (2)'!$D$3:$D$7000)</f>
        <v>0</v>
      </c>
      <c r="E4607" s="14"/>
      <c r="F4607" s="14">
        <f>_xlfn.XLOOKUP(B4607,'[2]固定资产明细表17-杰 (2)'!$Z$3:$Z$7000,'[2]固定资产明细表17-杰 (2)'!$E$3:$E$7000)</f>
        <v>0</v>
      </c>
      <c r="G4607" s="9"/>
      <c r="H4607" s="9"/>
      <c r="I4607" s="18">
        <f>_xlfn.XLOOKUP(B4607,'[2]固定资产明细表17-杰 (2)'!$Z$3:$Z$7000,'[2]固定资产明细表17-杰 (2)'!$K$3:$K$7000)</f>
        <v>0</v>
      </c>
      <c r="J4607" s="28">
        <f>ROUND(_xlfn.XLOOKUP(B4607,'[2]固定资产明细表17-杰 (2)'!$Z$3:$Z$7000,'[2]固定资产明细表17-杰 (2)'!$J$3:$J$7000),0)</f>
        <v>0</v>
      </c>
      <c r="K4607" s="14"/>
      <c r="L4607" s="14"/>
      <c r="M4607" s="29">
        <f>_xlfn.XLOOKUP(B4607,'[2]固定资产明细表17-杰 (2)'!$Z$3:$Z$7000,'[2]固定资产明细表17-杰 (2)'!$O$3:$O$7000)</f>
        <v>0</v>
      </c>
      <c r="N4607" s="29">
        <f>_xlfn.XLOOKUP(B4607,'[2]固定资产明细表17-杰 (2)'!$Z$3:$Z$7000,'[2]固定资产明细表17-杰 (2)'!$R$3:$R$7000)</f>
        <v>0</v>
      </c>
      <c r="O4607" s="29">
        <f>_xlfn.XLOOKUP(B4607,'[2]固定资产明细表17-杰 (2)'!$Z$3:$Z$7000,'[2]固定资产明细表17-杰 (2)'!$X$3:$X$7000)</f>
        <v>0</v>
      </c>
      <c r="P4607" s="14"/>
      <c r="Q4607" s="14"/>
      <c r="R4607" s="14"/>
      <c r="S4607" s="14"/>
      <c r="T4607" s="14">
        <f t="shared" si="137"/>
        <v>0</v>
      </c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  <c r="AH4607" s="14"/>
    </row>
    <row r="4608" s="1" customFormat="1" ht="15" spans="1:34">
      <c r="A4608" s="9">
        <f t="shared" si="136"/>
        <v>4604</v>
      </c>
      <c r="B4608" s="14"/>
      <c r="C4608" s="14"/>
      <c r="D4608" s="44">
        <f>_xlfn.XLOOKUP(B4608,'[2]固定资产明细表17-杰 (2)'!$Z$3:$Z$7000,'[2]固定资产明细表17-杰 (2)'!$D$3:$D$7000)</f>
        <v>0</v>
      </c>
      <c r="E4608" s="14"/>
      <c r="F4608" s="14">
        <f>_xlfn.XLOOKUP(B4608,'[2]固定资产明细表17-杰 (2)'!$Z$3:$Z$7000,'[2]固定资产明细表17-杰 (2)'!$E$3:$E$7000)</f>
        <v>0</v>
      </c>
      <c r="G4608" s="9"/>
      <c r="H4608" s="9"/>
      <c r="I4608" s="18">
        <f>_xlfn.XLOOKUP(B4608,'[2]固定资产明细表17-杰 (2)'!$Z$3:$Z$7000,'[2]固定资产明细表17-杰 (2)'!$K$3:$K$7000)</f>
        <v>0</v>
      </c>
      <c r="J4608" s="28">
        <f>ROUND(_xlfn.XLOOKUP(B4608,'[2]固定资产明细表17-杰 (2)'!$Z$3:$Z$7000,'[2]固定资产明细表17-杰 (2)'!$J$3:$J$7000),0)</f>
        <v>0</v>
      </c>
      <c r="K4608" s="14"/>
      <c r="L4608" s="14"/>
      <c r="M4608" s="29">
        <f>_xlfn.XLOOKUP(B4608,'[2]固定资产明细表17-杰 (2)'!$Z$3:$Z$7000,'[2]固定资产明细表17-杰 (2)'!$O$3:$O$7000)</f>
        <v>0</v>
      </c>
      <c r="N4608" s="29">
        <f>_xlfn.XLOOKUP(B4608,'[2]固定资产明细表17-杰 (2)'!$Z$3:$Z$7000,'[2]固定资产明细表17-杰 (2)'!$R$3:$R$7000)</f>
        <v>0</v>
      </c>
      <c r="O4608" s="29">
        <f>_xlfn.XLOOKUP(B4608,'[2]固定资产明细表17-杰 (2)'!$Z$3:$Z$7000,'[2]固定资产明细表17-杰 (2)'!$X$3:$X$7000)</f>
        <v>0</v>
      </c>
      <c r="P4608" s="14"/>
      <c r="Q4608" s="14"/>
      <c r="R4608" s="14"/>
      <c r="S4608" s="14"/>
      <c r="T4608" s="14">
        <f t="shared" si="137"/>
        <v>0</v>
      </c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  <c r="AH4608" s="14"/>
    </row>
    <row r="4609" s="1" customFormat="1" ht="15" spans="1:34">
      <c r="A4609" s="9">
        <f t="shared" si="136"/>
        <v>4605</v>
      </c>
      <c r="B4609" s="14"/>
      <c r="C4609" s="14"/>
      <c r="D4609" s="44">
        <f>_xlfn.XLOOKUP(B4609,'[2]固定资产明细表17-杰 (2)'!$Z$3:$Z$7000,'[2]固定资产明细表17-杰 (2)'!$D$3:$D$7000)</f>
        <v>0</v>
      </c>
      <c r="E4609" s="14"/>
      <c r="F4609" s="14">
        <f>_xlfn.XLOOKUP(B4609,'[2]固定资产明细表17-杰 (2)'!$Z$3:$Z$7000,'[2]固定资产明细表17-杰 (2)'!$E$3:$E$7000)</f>
        <v>0</v>
      </c>
      <c r="G4609" s="9"/>
      <c r="H4609" s="9"/>
      <c r="I4609" s="18">
        <f>_xlfn.XLOOKUP(B4609,'[2]固定资产明细表17-杰 (2)'!$Z$3:$Z$7000,'[2]固定资产明细表17-杰 (2)'!$K$3:$K$7000)</f>
        <v>0</v>
      </c>
      <c r="J4609" s="28">
        <f>ROUND(_xlfn.XLOOKUP(B4609,'[2]固定资产明细表17-杰 (2)'!$Z$3:$Z$7000,'[2]固定资产明细表17-杰 (2)'!$J$3:$J$7000),0)</f>
        <v>0</v>
      </c>
      <c r="K4609" s="14"/>
      <c r="L4609" s="14"/>
      <c r="M4609" s="29">
        <f>_xlfn.XLOOKUP(B4609,'[2]固定资产明细表17-杰 (2)'!$Z$3:$Z$7000,'[2]固定资产明细表17-杰 (2)'!$O$3:$O$7000)</f>
        <v>0</v>
      </c>
      <c r="N4609" s="29">
        <f>_xlfn.XLOOKUP(B4609,'[2]固定资产明细表17-杰 (2)'!$Z$3:$Z$7000,'[2]固定资产明细表17-杰 (2)'!$R$3:$R$7000)</f>
        <v>0</v>
      </c>
      <c r="O4609" s="29">
        <f>_xlfn.XLOOKUP(B4609,'[2]固定资产明细表17-杰 (2)'!$Z$3:$Z$7000,'[2]固定资产明细表17-杰 (2)'!$X$3:$X$7000)</f>
        <v>0</v>
      </c>
      <c r="P4609" s="14"/>
      <c r="Q4609" s="14"/>
      <c r="R4609" s="14"/>
      <c r="S4609" s="14"/>
      <c r="T4609" s="14">
        <f t="shared" si="137"/>
        <v>0</v>
      </c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  <c r="AH4609" s="14"/>
    </row>
    <row r="4610" s="1" customFormat="1" ht="15" spans="1:34">
      <c r="A4610" s="9">
        <f t="shared" si="136"/>
        <v>4606</v>
      </c>
      <c r="B4610" s="14"/>
      <c r="C4610" s="14"/>
      <c r="D4610" s="44">
        <f>_xlfn.XLOOKUP(B4610,'[2]固定资产明细表17-杰 (2)'!$Z$3:$Z$7000,'[2]固定资产明细表17-杰 (2)'!$D$3:$D$7000)</f>
        <v>0</v>
      </c>
      <c r="E4610" s="14"/>
      <c r="F4610" s="14">
        <f>_xlfn.XLOOKUP(B4610,'[2]固定资产明细表17-杰 (2)'!$Z$3:$Z$7000,'[2]固定资产明细表17-杰 (2)'!$E$3:$E$7000)</f>
        <v>0</v>
      </c>
      <c r="G4610" s="9"/>
      <c r="H4610" s="9"/>
      <c r="I4610" s="18">
        <f>_xlfn.XLOOKUP(B4610,'[2]固定资产明细表17-杰 (2)'!$Z$3:$Z$7000,'[2]固定资产明细表17-杰 (2)'!$K$3:$K$7000)</f>
        <v>0</v>
      </c>
      <c r="J4610" s="28">
        <f>ROUND(_xlfn.XLOOKUP(B4610,'[2]固定资产明细表17-杰 (2)'!$Z$3:$Z$7000,'[2]固定资产明细表17-杰 (2)'!$J$3:$J$7000),0)</f>
        <v>0</v>
      </c>
      <c r="K4610" s="14"/>
      <c r="L4610" s="14"/>
      <c r="M4610" s="29">
        <f>_xlfn.XLOOKUP(B4610,'[2]固定资产明细表17-杰 (2)'!$Z$3:$Z$7000,'[2]固定资产明细表17-杰 (2)'!$O$3:$O$7000)</f>
        <v>0</v>
      </c>
      <c r="N4610" s="29">
        <f>_xlfn.XLOOKUP(B4610,'[2]固定资产明细表17-杰 (2)'!$Z$3:$Z$7000,'[2]固定资产明细表17-杰 (2)'!$R$3:$R$7000)</f>
        <v>0</v>
      </c>
      <c r="O4610" s="29">
        <f>_xlfn.XLOOKUP(B4610,'[2]固定资产明细表17-杰 (2)'!$Z$3:$Z$7000,'[2]固定资产明细表17-杰 (2)'!$X$3:$X$7000)</f>
        <v>0</v>
      </c>
      <c r="P4610" s="14"/>
      <c r="Q4610" s="14"/>
      <c r="R4610" s="14"/>
      <c r="S4610" s="14"/>
      <c r="T4610" s="14">
        <f t="shared" si="137"/>
        <v>0</v>
      </c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  <c r="AH4610" s="14"/>
    </row>
    <row r="4611" s="1" customFormat="1" ht="15" spans="1:34">
      <c r="A4611" s="9">
        <f t="shared" si="136"/>
        <v>4607</v>
      </c>
      <c r="B4611" s="14"/>
      <c r="C4611" s="14"/>
      <c r="D4611" s="44">
        <f>_xlfn.XLOOKUP(B4611,'[2]固定资产明细表17-杰 (2)'!$Z$3:$Z$7000,'[2]固定资产明细表17-杰 (2)'!$D$3:$D$7000)</f>
        <v>0</v>
      </c>
      <c r="E4611" s="14"/>
      <c r="F4611" s="14">
        <f>_xlfn.XLOOKUP(B4611,'[2]固定资产明细表17-杰 (2)'!$Z$3:$Z$7000,'[2]固定资产明细表17-杰 (2)'!$E$3:$E$7000)</f>
        <v>0</v>
      </c>
      <c r="G4611" s="9"/>
      <c r="H4611" s="9"/>
      <c r="I4611" s="18">
        <f>_xlfn.XLOOKUP(B4611,'[2]固定资产明细表17-杰 (2)'!$Z$3:$Z$7000,'[2]固定资产明细表17-杰 (2)'!$K$3:$K$7000)</f>
        <v>0</v>
      </c>
      <c r="J4611" s="28">
        <f>ROUND(_xlfn.XLOOKUP(B4611,'[2]固定资产明细表17-杰 (2)'!$Z$3:$Z$7000,'[2]固定资产明细表17-杰 (2)'!$J$3:$J$7000),0)</f>
        <v>0</v>
      </c>
      <c r="K4611" s="14"/>
      <c r="L4611" s="14"/>
      <c r="M4611" s="29">
        <f>_xlfn.XLOOKUP(B4611,'[2]固定资产明细表17-杰 (2)'!$Z$3:$Z$7000,'[2]固定资产明细表17-杰 (2)'!$O$3:$O$7000)</f>
        <v>0</v>
      </c>
      <c r="N4611" s="29">
        <f>_xlfn.XLOOKUP(B4611,'[2]固定资产明细表17-杰 (2)'!$Z$3:$Z$7000,'[2]固定资产明细表17-杰 (2)'!$R$3:$R$7000)</f>
        <v>0</v>
      </c>
      <c r="O4611" s="29">
        <f>_xlfn.XLOOKUP(B4611,'[2]固定资产明细表17-杰 (2)'!$Z$3:$Z$7000,'[2]固定资产明细表17-杰 (2)'!$X$3:$X$7000)</f>
        <v>0</v>
      </c>
      <c r="P4611" s="14"/>
      <c r="Q4611" s="14"/>
      <c r="R4611" s="14"/>
      <c r="S4611" s="14"/>
      <c r="T4611" s="14">
        <f t="shared" si="137"/>
        <v>0</v>
      </c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  <c r="AH4611" s="14"/>
    </row>
    <row r="4612" s="1" customFormat="1" ht="15" spans="1:34">
      <c r="A4612" s="9">
        <f t="shared" si="136"/>
        <v>4608</v>
      </c>
      <c r="B4612" s="14"/>
      <c r="C4612" s="14"/>
      <c r="D4612" s="44">
        <f>_xlfn.XLOOKUP(B4612,'[2]固定资产明细表17-杰 (2)'!$Z$3:$Z$7000,'[2]固定资产明细表17-杰 (2)'!$D$3:$D$7000)</f>
        <v>0</v>
      </c>
      <c r="E4612" s="14"/>
      <c r="F4612" s="14">
        <f>_xlfn.XLOOKUP(B4612,'[2]固定资产明细表17-杰 (2)'!$Z$3:$Z$7000,'[2]固定资产明细表17-杰 (2)'!$E$3:$E$7000)</f>
        <v>0</v>
      </c>
      <c r="G4612" s="9"/>
      <c r="H4612" s="9"/>
      <c r="I4612" s="18">
        <f>_xlfn.XLOOKUP(B4612,'[2]固定资产明细表17-杰 (2)'!$Z$3:$Z$7000,'[2]固定资产明细表17-杰 (2)'!$K$3:$K$7000)</f>
        <v>0</v>
      </c>
      <c r="J4612" s="28">
        <f>ROUND(_xlfn.XLOOKUP(B4612,'[2]固定资产明细表17-杰 (2)'!$Z$3:$Z$7000,'[2]固定资产明细表17-杰 (2)'!$J$3:$J$7000),0)</f>
        <v>0</v>
      </c>
      <c r="K4612" s="14"/>
      <c r="L4612" s="14"/>
      <c r="M4612" s="29">
        <f>_xlfn.XLOOKUP(B4612,'[2]固定资产明细表17-杰 (2)'!$Z$3:$Z$7000,'[2]固定资产明细表17-杰 (2)'!$O$3:$O$7000)</f>
        <v>0</v>
      </c>
      <c r="N4612" s="29">
        <f>_xlfn.XLOOKUP(B4612,'[2]固定资产明细表17-杰 (2)'!$Z$3:$Z$7000,'[2]固定资产明细表17-杰 (2)'!$R$3:$R$7000)</f>
        <v>0</v>
      </c>
      <c r="O4612" s="29">
        <f>_xlfn.XLOOKUP(B4612,'[2]固定资产明细表17-杰 (2)'!$Z$3:$Z$7000,'[2]固定资产明细表17-杰 (2)'!$X$3:$X$7000)</f>
        <v>0</v>
      </c>
      <c r="P4612" s="14"/>
      <c r="Q4612" s="14"/>
      <c r="R4612" s="14"/>
      <c r="S4612" s="14"/>
      <c r="T4612" s="14">
        <f t="shared" si="137"/>
        <v>0</v>
      </c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  <c r="AH4612" s="14"/>
    </row>
    <row r="4613" s="1" customFormat="1" ht="15" spans="1:34">
      <c r="A4613" s="9">
        <f t="shared" si="136"/>
        <v>4609</v>
      </c>
      <c r="B4613" s="14"/>
      <c r="C4613" s="14"/>
      <c r="D4613" s="44">
        <f>_xlfn.XLOOKUP(B4613,'[2]固定资产明细表17-杰 (2)'!$Z$3:$Z$7000,'[2]固定资产明细表17-杰 (2)'!$D$3:$D$7000)</f>
        <v>0</v>
      </c>
      <c r="E4613" s="14"/>
      <c r="F4613" s="14">
        <f>_xlfn.XLOOKUP(B4613,'[2]固定资产明细表17-杰 (2)'!$Z$3:$Z$7000,'[2]固定资产明细表17-杰 (2)'!$E$3:$E$7000)</f>
        <v>0</v>
      </c>
      <c r="G4613" s="9"/>
      <c r="H4613" s="9"/>
      <c r="I4613" s="18">
        <f>_xlfn.XLOOKUP(B4613,'[2]固定资产明细表17-杰 (2)'!$Z$3:$Z$7000,'[2]固定资产明细表17-杰 (2)'!$K$3:$K$7000)</f>
        <v>0</v>
      </c>
      <c r="J4613" s="28">
        <f>ROUND(_xlfn.XLOOKUP(B4613,'[2]固定资产明细表17-杰 (2)'!$Z$3:$Z$7000,'[2]固定资产明细表17-杰 (2)'!$J$3:$J$7000),0)</f>
        <v>0</v>
      </c>
      <c r="K4613" s="14"/>
      <c r="L4613" s="14"/>
      <c r="M4613" s="29">
        <f>_xlfn.XLOOKUP(B4613,'[2]固定资产明细表17-杰 (2)'!$Z$3:$Z$7000,'[2]固定资产明细表17-杰 (2)'!$O$3:$O$7000)</f>
        <v>0</v>
      </c>
      <c r="N4613" s="29">
        <f>_xlfn.XLOOKUP(B4613,'[2]固定资产明细表17-杰 (2)'!$Z$3:$Z$7000,'[2]固定资产明细表17-杰 (2)'!$R$3:$R$7000)</f>
        <v>0</v>
      </c>
      <c r="O4613" s="29">
        <f>_xlfn.XLOOKUP(B4613,'[2]固定资产明细表17-杰 (2)'!$Z$3:$Z$7000,'[2]固定资产明细表17-杰 (2)'!$X$3:$X$7000)</f>
        <v>0</v>
      </c>
      <c r="P4613" s="14"/>
      <c r="Q4613" s="14"/>
      <c r="R4613" s="14"/>
      <c r="S4613" s="14"/>
      <c r="T4613" s="14">
        <f t="shared" si="137"/>
        <v>0</v>
      </c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  <c r="AH4613" s="14"/>
    </row>
    <row r="4614" s="1" customFormat="1" ht="15" spans="1:34">
      <c r="A4614" s="9">
        <f t="shared" si="136"/>
        <v>4610</v>
      </c>
      <c r="B4614" s="14"/>
      <c r="C4614" s="14"/>
      <c r="D4614" s="44">
        <f>_xlfn.XLOOKUP(B4614,'[2]固定资产明细表17-杰 (2)'!$Z$3:$Z$7000,'[2]固定资产明细表17-杰 (2)'!$D$3:$D$7000)</f>
        <v>0</v>
      </c>
      <c r="E4614" s="14"/>
      <c r="F4614" s="14">
        <f>_xlfn.XLOOKUP(B4614,'[2]固定资产明细表17-杰 (2)'!$Z$3:$Z$7000,'[2]固定资产明细表17-杰 (2)'!$E$3:$E$7000)</f>
        <v>0</v>
      </c>
      <c r="G4614" s="9"/>
      <c r="H4614" s="9"/>
      <c r="I4614" s="18">
        <f>_xlfn.XLOOKUP(B4614,'[2]固定资产明细表17-杰 (2)'!$Z$3:$Z$7000,'[2]固定资产明细表17-杰 (2)'!$K$3:$K$7000)</f>
        <v>0</v>
      </c>
      <c r="J4614" s="28">
        <f>ROUND(_xlfn.XLOOKUP(B4614,'[2]固定资产明细表17-杰 (2)'!$Z$3:$Z$7000,'[2]固定资产明细表17-杰 (2)'!$J$3:$J$7000),0)</f>
        <v>0</v>
      </c>
      <c r="K4614" s="14"/>
      <c r="L4614" s="14"/>
      <c r="M4614" s="29">
        <f>_xlfn.XLOOKUP(B4614,'[2]固定资产明细表17-杰 (2)'!$Z$3:$Z$7000,'[2]固定资产明细表17-杰 (2)'!$O$3:$O$7000)</f>
        <v>0</v>
      </c>
      <c r="N4614" s="29">
        <f>_xlfn.XLOOKUP(B4614,'[2]固定资产明细表17-杰 (2)'!$Z$3:$Z$7000,'[2]固定资产明细表17-杰 (2)'!$R$3:$R$7000)</f>
        <v>0</v>
      </c>
      <c r="O4614" s="29">
        <f>_xlfn.XLOOKUP(B4614,'[2]固定资产明细表17-杰 (2)'!$Z$3:$Z$7000,'[2]固定资产明细表17-杰 (2)'!$X$3:$X$7000)</f>
        <v>0</v>
      </c>
      <c r="P4614" s="14"/>
      <c r="Q4614" s="14"/>
      <c r="R4614" s="14"/>
      <c r="S4614" s="14"/>
      <c r="T4614" s="14">
        <f t="shared" si="137"/>
        <v>0</v>
      </c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  <c r="AH4614" s="14"/>
    </row>
    <row r="4615" s="1" customFormat="1" ht="15" spans="1:34">
      <c r="A4615" s="9">
        <f t="shared" si="136"/>
        <v>4611</v>
      </c>
      <c r="B4615" s="14"/>
      <c r="C4615" s="14"/>
      <c r="D4615" s="44">
        <f>_xlfn.XLOOKUP(B4615,'[2]固定资产明细表17-杰 (2)'!$Z$3:$Z$7000,'[2]固定资产明细表17-杰 (2)'!$D$3:$D$7000)</f>
        <v>0</v>
      </c>
      <c r="E4615" s="14"/>
      <c r="F4615" s="14">
        <f>_xlfn.XLOOKUP(B4615,'[2]固定资产明细表17-杰 (2)'!$Z$3:$Z$7000,'[2]固定资产明细表17-杰 (2)'!$E$3:$E$7000)</f>
        <v>0</v>
      </c>
      <c r="G4615" s="9"/>
      <c r="H4615" s="9"/>
      <c r="I4615" s="18">
        <f>_xlfn.XLOOKUP(B4615,'[2]固定资产明细表17-杰 (2)'!$Z$3:$Z$7000,'[2]固定资产明细表17-杰 (2)'!$K$3:$K$7000)</f>
        <v>0</v>
      </c>
      <c r="J4615" s="28">
        <f>ROUND(_xlfn.XLOOKUP(B4615,'[2]固定资产明细表17-杰 (2)'!$Z$3:$Z$7000,'[2]固定资产明细表17-杰 (2)'!$J$3:$J$7000),0)</f>
        <v>0</v>
      </c>
      <c r="K4615" s="14"/>
      <c r="L4615" s="14"/>
      <c r="M4615" s="29">
        <f>_xlfn.XLOOKUP(B4615,'[2]固定资产明细表17-杰 (2)'!$Z$3:$Z$7000,'[2]固定资产明细表17-杰 (2)'!$O$3:$O$7000)</f>
        <v>0</v>
      </c>
      <c r="N4615" s="29">
        <f>_xlfn.XLOOKUP(B4615,'[2]固定资产明细表17-杰 (2)'!$Z$3:$Z$7000,'[2]固定资产明细表17-杰 (2)'!$R$3:$R$7000)</f>
        <v>0</v>
      </c>
      <c r="O4615" s="29">
        <f>_xlfn.XLOOKUP(B4615,'[2]固定资产明细表17-杰 (2)'!$Z$3:$Z$7000,'[2]固定资产明细表17-杰 (2)'!$X$3:$X$7000)</f>
        <v>0</v>
      </c>
      <c r="P4615" s="14"/>
      <c r="Q4615" s="14"/>
      <c r="R4615" s="14"/>
      <c r="S4615" s="14"/>
      <c r="T4615" s="14">
        <f t="shared" si="137"/>
        <v>0</v>
      </c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  <c r="AH4615" s="14"/>
    </row>
    <row r="4616" s="1" customFormat="1" ht="15" spans="1:34">
      <c r="A4616" s="9">
        <f t="shared" si="136"/>
        <v>4612</v>
      </c>
      <c r="B4616" s="14"/>
      <c r="C4616" s="14"/>
      <c r="D4616" s="44">
        <f>_xlfn.XLOOKUP(B4616,'[2]固定资产明细表17-杰 (2)'!$Z$3:$Z$7000,'[2]固定资产明细表17-杰 (2)'!$D$3:$D$7000)</f>
        <v>0</v>
      </c>
      <c r="E4616" s="14"/>
      <c r="F4616" s="14">
        <f>_xlfn.XLOOKUP(B4616,'[2]固定资产明细表17-杰 (2)'!$Z$3:$Z$7000,'[2]固定资产明细表17-杰 (2)'!$E$3:$E$7000)</f>
        <v>0</v>
      </c>
      <c r="G4616" s="9"/>
      <c r="H4616" s="9"/>
      <c r="I4616" s="18">
        <f>_xlfn.XLOOKUP(B4616,'[2]固定资产明细表17-杰 (2)'!$Z$3:$Z$7000,'[2]固定资产明细表17-杰 (2)'!$K$3:$K$7000)</f>
        <v>0</v>
      </c>
      <c r="J4616" s="28">
        <f>ROUND(_xlfn.XLOOKUP(B4616,'[2]固定资产明细表17-杰 (2)'!$Z$3:$Z$7000,'[2]固定资产明细表17-杰 (2)'!$J$3:$J$7000),0)</f>
        <v>0</v>
      </c>
      <c r="K4616" s="14"/>
      <c r="L4616" s="14"/>
      <c r="M4616" s="29">
        <f>_xlfn.XLOOKUP(B4616,'[2]固定资产明细表17-杰 (2)'!$Z$3:$Z$7000,'[2]固定资产明细表17-杰 (2)'!$O$3:$O$7000)</f>
        <v>0</v>
      </c>
      <c r="N4616" s="29">
        <f>_xlfn.XLOOKUP(B4616,'[2]固定资产明细表17-杰 (2)'!$Z$3:$Z$7000,'[2]固定资产明细表17-杰 (2)'!$R$3:$R$7000)</f>
        <v>0</v>
      </c>
      <c r="O4616" s="29">
        <f>_xlfn.XLOOKUP(B4616,'[2]固定资产明细表17-杰 (2)'!$Z$3:$Z$7000,'[2]固定资产明细表17-杰 (2)'!$X$3:$X$7000)</f>
        <v>0</v>
      </c>
      <c r="P4616" s="14"/>
      <c r="Q4616" s="14"/>
      <c r="R4616" s="14"/>
      <c r="S4616" s="14"/>
      <c r="T4616" s="14">
        <f t="shared" si="137"/>
        <v>0</v>
      </c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  <c r="AH4616" s="14"/>
    </row>
    <row r="4617" s="1" customFormat="1" ht="15" spans="1:34">
      <c r="A4617" s="9">
        <f t="shared" si="136"/>
        <v>4613</v>
      </c>
      <c r="B4617" s="14"/>
      <c r="C4617" s="14"/>
      <c r="D4617" s="44">
        <f>_xlfn.XLOOKUP(B4617,'[2]固定资产明细表17-杰 (2)'!$Z$3:$Z$7000,'[2]固定资产明细表17-杰 (2)'!$D$3:$D$7000)</f>
        <v>0</v>
      </c>
      <c r="E4617" s="14"/>
      <c r="F4617" s="14">
        <f>_xlfn.XLOOKUP(B4617,'[2]固定资产明细表17-杰 (2)'!$Z$3:$Z$7000,'[2]固定资产明细表17-杰 (2)'!$E$3:$E$7000)</f>
        <v>0</v>
      </c>
      <c r="G4617" s="9"/>
      <c r="H4617" s="9"/>
      <c r="I4617" s="18">
        <f>_xlfn.XLOOKUP(B4617,'[2]固定资产明细表17-杰 (2)'!$Z$3:$Z$7000,'[2]固定资产明细表17-杰 (2)'!$K$3:$K$7000)</f>
        <v>0</v>
      </c>
      <c r="J4617" s="28">
        <f>ROUND(_xlfn.XLOOKUP(B4617,'[2]固定资产明细表17-杰 (2)'!$Z$3:$Z$7000,'[2]固定资产明细表17-杰 (2)'!$J$3:$J$7000),0)</f>
        <v>0</v>
      </c>
      <c r="K4617" s="14"/>
      <c r="L4617" s="14"/>
      <c r="M4617" s="29">
        <f>_xlfn.XLOOKUP(B4617,'[2]固定资产明细表17-杰 (2)'!$Z$3:$Z$7000,'[2]固定资产明细表17-杰 (2)'!$O$3:$O$7000)</f>
        <v>0</v>
      </c>
      <c r="N4617" s="29">
        <f>_xlfn.XLOOKUP(B4617,'[2]固定资产明细表17-杰 (2)'!$Z$3:$Z$7000,'[2]固定资产明细表17-杰 (2)'!$R$3:$R$7000)</f>
        <v>0</v>
      </c>
      <c r="O4617" s="29">
        <f>_xlfn.XLOOKUP(B4617,'[2]固定资产明细表17-杰 (2)'!$Z$3:$Z$7000,'[2]固定资产明细表17-杰 (2)'!$X$3:$X$7000)</f>
        <v>0</v>
      </c>
      <c r="P4617" s="14"/>
      <c r="Q4617" s="14"/>
      <c r="R4617" s="14"/>
      <c r="S4617" s="14"/>
      <c r="T4617" s="14">
        <f t="shared" si="137"/>
        <v>0</v>
      </c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  <c r="AH4617" s="14"/>
    </row>
    <row r="4618" s="1" customFormat="1" ht="15" spans="1:34">
      <c r="A4618" s="9">
        <f t="shared" si="136"/>
        <v>4614</v>
      </c>
      <c r="B4618" s="14"/>
      <c r="C4618" s="14"/>
      <c r="D4618" s="44">
        <f>_xlfn.XLOOKUP(B4618,'[2]固定资产明细表17-杰 (2)'!$Z$3:$Z$7000,'[2]固定资产明细表17-杰 (2)'!$D$3:$D$7000)</f>
        <v>0</v>
      </c>
      <c r="E4618" s="14"/>
      <c r="F4618" s="14">
        <f>_xlfn.XLOOKUP(B4618,'[2]固定资产明细表17-杰 (2)'!$Z$3:$Z$7000,'[2]固定资产明细表17-杰 (2)'!$E$3:$E$7000)</f>
        <v>0</v>
      </c>
      <c r="G4618" s="9"/>
      <c r="H4618" s="9"/>
      <c r="I4618" s="18">
        <f>_xlfn.XLOOKUP(B4618,'[2]固定资产明细表17-杰 (2)'!$Z$3:$Z$7000,'[2]固定资产明细表17-杰 (2)'!$K$3:$K$7000)</f>
        <v>0</v>
      </c>
      <c r="J4618" s="28">
        <f>ROUND(_xlfn.XLOOKUP(B4618,'[2]固定资产明细表17-杰 (2)'!$Z$3:$Z$7000,'[2]固定资产明细表17-杰 (2)'!$J$3:$J$7000),0)</f>
        <v>0</v>
      </c>
      <c r="K4618" s="14"/>
      <c r="L4618" s="14"/>
      <c r="M4618" s="29">
        <f>_xlfn.XLOOKUP(B4618,'[2]固定资产明细表17-杰 (2)'!$Z$3:$Z$7000,'[2]固定资产明细表17-杰 (2)'!$O$3:$O$7000)</f>
        <v>0</v>
      </c>
      <c r="N4618" s="29">
        <f>_xlfn.XLOOKUP(B4618,'[2]固定资产明细表17-杰 (2)'!$Z$3:$Z$7000,'[2]固定资产明细表17-杰 (2)'!$R$3:$R$7000)</f>
        <v>0</v>
      </c>
      <c r="O4618" s="29">
        <f>_xlfn.XLOOKUP(B4618,'[2]固定资产明细表17-杰 (2)'!$Z$3:$Z$7000,'[2]固定资产明细表17-杰 (2)'!$X$3:$X$7000)</f>
        <v>0</v>
      </c>
      <c r="P4618" s="14"/>
      <c r="Q4618" s="14"/>
      <c r="R4618" s="14"/>
      <c r="S4618" s="14"/>
      <c r="T4618" s="14">
        <f t="shared" si="137"/>
        <v>0</v>
      </c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  <c r="AH4618" s="14"/>
    </row>
    <row r="4619" s="1" customFormat="1" ht="15" spans="1:34">
      <c r="A4619" s="9">
        <f t="shared" si="136"/>
        <v>4615</v>
      </c>
      <c r="B4619" s="14"/>
      <c r="C4619" s="14"/>
      <c r="D4619" s="44">
        <f>_xlfn.XLOOKUP(B4619,'[2]固定资产明细表17-杰 (2)'!$Z$3:$Z$7000,'[2]固定资产明细表17-杰 (2)'!$D$3:$D$7000)</f>
        <v>0</v>
      </c>
      <c r="E4619" s="14"/>
      <c r="F4619" s="14">
        <f>_xlfn.XLOOKUP(B4619,'[2]固定资产明细表17-杰 (2)'!$Z$3:$Z$7000,'[2]固定资产明细表17-杰 (2)'!$E$3:$E$7000)</f>
        <v>0</v>
      </c>
      <c r="G4619" s="9"/>
      <c r="H4619" s="9"/>
      <c r="I4619" s="18">
        <f>_xlfn.XLOOKUP(B4619,'[2]固定资产明细表17-杰 (2)'!$Z$3:$Z$7000,'[2]固定资产明细表17-杰 (2)'!$K$3:$K$7000)</f>
        <v>0</v>
      </c>
      <c r="J4619" s="28">
        <f>ROUND(_xlfn.XLOOKUP(B4619,'[2]固定资产明细表17-杰 (2)'!$Z$3:$Z$7000,'[2]固定资产明细表17-杰 (2)'!$J$3:$J$7000),0)</f>
        <v>0</v>
      </c>
      <c r="K4619" s="14"/>
      <c r="L4619" s="14"/>
      <c r="M4619" s="29">
        <f>_xlfn.XLOOKUP(B4619,'[2]固定资产明细表17-杰 (2)'!$Z$3:$Z$7000,'[2]固定资产明细表17-杰 (2)'!$O$3:$O$7000)</f>
        <v>0</v>
      </c>
      <c r="N4619" s="29">
        <f>_xlfn.XLOOKUP(B4619,'[2]固定资产明细表17-杰 (2)'!$Z$3:$Z$7000,'[2]固定资产明细表17-杰 (2)'!$R$3:$R$7000)</f>
        <v>0</v>
      </c>
      <c r="O4619" s="29">
        <f>_xlfn.XLOOKUP(B4619,'[2]固定资产明细表17-杰 (2)'!$Z$3:$Z$7000,'[2]固定资产明细表17-杰 (2)'!$X$3:$X$7000)</f>
        <v>0</v>
      </c>
      <c r="P4619" s="14"/>
      <c r="Q4619" s="14"/>
      <c r="R4619" s="14"/>
      <c r="S4619" s="14"/>
      <c r="T4619" s="14">
        <f t="shared" si="137"/>
        <v>0</v>
      </c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  <c r="AH4619" s="14"/>
    </row>
    <row r="4620" s="1" customFormat="1" ht="15" spans="1:34">
      <c r="A4620" s="9">
        <f t="shared" si="136"/>
        <v>4616</v>
      </c>
      <c r="B4620" s="14"/>
      <c r="C4620" s="14"/>
      <c r="D4620" s="44">
        <f>_xlfn.XLOOKUP(B4620,'[2]固定资产明细表17-杰 (2)'!$Z$3:$Z$7000,'[2]固定资产明细表17-杰 (2)'!$D$3:$D$7000)</f>
        <v>0</v>
      </c>
      <c r="E4620" s="14"/>
      <c r="F4620" s="14">
        <f>_xlfn.XLOOKUP(B4620,'[2]固定资产明细表17-杰 (2)'!$Z$3:$Z$7000,'[2]固定资产明细表17-杰 (2)'!$E$3:$E$7000)</f>
        <v>0</v>
      </c>
      <c r="G4620" s="9"/>
      <c r="H4620" s="9"/>
      <c r="I4620" s="18">
        <f>_xlfn.XLOOKUP(B4620,'[2]固定资产明细表17-杰 (2)'!$Z$3:$Z$7000,'[2]固定资产明细表17-杰 (2)'!$K$3:$K$7000)</f>
        <v>0</v>
      </c>
      <c r="J4620" s="28">
        <f>ROUND(_xlfn.XLOOKUP(B4620,'[2]固定资产明细表17-杰 (2)'!$Z$3:$Z$7000,'[2]固定资产明细表17-杰 (2)'!$J$3:$J$7000),0)</f>
        <v>0</v>
      </c>
      <c r="K4620" s="14"/>
      <c r="L4620" s="14"/>
      <c r="M4620" s="29">
        <f>_xlfn.XLOOKUP(B4620,'[2]固定资产明细表17-杰 (2)'!$Z$3:$Z$7000,'[2]固定资产明细表17-杰 (2)'!$O$3:$O$7000)</f>
        <v>0</v>
      </c>
      <c r="N4620" s="29">
        <f>_xlfn.XLOOKUP(B4620,'[2]固定资产明细表17-杰 (2)'!$Z$3:$Z$7000,'[2]固定资产明细表17-杰 (2)'!$R$3:$R$7000)</f>
        <v>0</v>
      </c>
      <c r="O4620" s="29">
        <f>_xlfn.XLOOKUP(B4620,'[2]固定资产明细表17-杰 (2)'!$Z$3:$Z$7000,'[2]固定资产明细表17-杰 (2)'!$X$3:$X$7000)</f>
        <v>0</v>
      </c>
      <c r="P4620" s="14"/>
      <c r="Q4620" s="14"/>
      <c r="R4620" s="14"/>
      <c r="S4620" s="14"/>
      <c r="T4620" s="14">
        <f t="shared" si="137"/>
        <v>0</v>
      </c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  <c r="AH4620" s="14"/>
    </row>
    <row r="4621" s="1" customFormat="1" ht="15" spans="1:34">
      <c r="A4621" s="9">
        <f t="shared" si="136"/>
        <v>4617</v>
      </c>
      <c r="B4621" s="14"/>
      <c r="C4621" s="14"/>
      <c r="D4621" s="44">
        <f>_xlfn.XLOOKUP(B4621,'[2]固定资产明细表17-杰 (2)'!$Z$3:$Z$7000,'[2]固定资产明细表17-杰 (2)'!$D$3:$D$7000)</f>
        <v>0</v>
      </c>
      <c r="E4621" s="14"/>
      <c r="F4621" s="14">
        <f>_xlfn.XLOOKUP(B4621,'[2]固定资产明细表17-杰 (2)'!$Z$3:$Z$7000,'[2]固定资产明细表17-杰 (2)'!$E$3:$E$7000)</f>
        <v>0</v>
      </c>
      <c r="G4621" s="9"/>
      <c r="H4621" s="9"/>
      <c r="I4621" s="18">
        <f>_xlfn.XLOOKUP(B4621,'[2]固定资产明细表17-杰 (2)'!$Z$3:$Z$7000,'[2]固定资产明细表17-杰 (2)'!$K$3:$K$7000)</f>
        <v>0</v>
      </c>
      <c r="J4621" s="28">
        <f>ROUND(_xlfn.XLOOKUP(B4621,'[2]固定资产明细表17-杰 (2)'!$Z$3:$Z$7000,'[2]固定资产明细表17-杰 (2)'!$J$3:$J$7000),0)</f>
        <v>0</v>
      </c>
      <c r="K4621" s="14"/>
      <c r="L4621" s="14"/>
      <c r="M4621" s="29">
        <f>_xlfn.XLOOKUP(B4621,'[2]固定资产明细表17-杰 (2)'!$Z$3:$Z$7000,'[2]固定资产明细表17-杰 (2)'!$O$3:$O$7000)</f>
        <v>0</v>
      </c>
      <c r="N4621" s="29">
        <f>_xlfn.XLOOKUP(B4621,'[2]固定资产明细表17-杰 (2)'!$Z$3:$Z$7000,'[2]固定资产明细表17-杰 (2)'!$R$3:$R$7000)</f>
        <v>0</v>
      </c>
      <c r="O4621" s="29">
        <f>_xlfn.XLOOKUP(B4621,'[2]固定资产明细表17-杰 (2)'!$Z$3:$Z$7000,'[2]固定资产明细表17-杰 (2)'!$X$3:$X$7000)</f>
        <v>0</v>
      </c>
      <c r="P4621" s="14"/>
      <c r="Q4621" s="14"/>
      <c r="R4621" s="14"/>
      <c r="S4621" s="14"/>
      <c r="T4621" s="14">
        <f t="shared" si="137"/>
        <v>0</v>
      </c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  <c r="AH4621" s="14"/>
    </row>
    <row r="4622" s="1" customFormat="1" ht="15" spans="1:34">
      <c r="A4622" s="9">
        <f t="shared" si="136"/>
        <v>4618</v>
      </c>
      <c r="B4622" s="14"/>
      <c r="C4622" s="14"/>
      <c r="D4622" s="44">
        <f>_xlfn.XLOOKUP(B4622,'[2]固定资产明细表17-杰 (2)'!$Z$3:$Z$7000,'[2]固定资产明细表17-杰 (2)'!$D$3:$D$7000)</f>
        <v>0</v>
      </c>
      <c r="E4622" s="14"/>
      <c r="F4622" s="14">
        <f>_xlfn.XLOOKUP(B4622,'[2]固定资产明细表17-杰 (2)'!$Z$3:$Z$7000,'[2]固定资产明细表17-杰 (2)'!$E$3:$E$7000)</f>
        <v>0</v>
      </c>
      <c r="G4622" s="9"/>
      <c r="H4622" s="9"/>
      <c r="I4622" s="18">
        <f>_xlfn.XLOOKUP(B4622,'[2]固定资产明细表17-杰 (2)'!$Z$3:$Z$7000,'[2]固定资产明细表17-杰 (2)'!$K$3:$K$7000)</f>
        <v>0</v>
      </c>
      <c r="J4622" s="28">
        <f>ROUND(_xlfn.XLOOKUP(B4622,'[2]固定资产明细表17-杰 (2)'!$Z$3:$Z$7000,'[2]固定资产明细表17-杰 (2)'!$J$3:$J$7000),0)</f>
        <v>0</v>
      </c>
      <c r="K4622" s="14"/>
      <c r="L4622" s="14"/>
      <c r="M4622" s="29">
        <f>_xlfn.XLOOKUP(B4622,'[2]固定资产明细表17-杰 (2)'!$Z$3:$Z$7000,'[2]固定资产明细表17-杰 (2)'!$O$3:$O$7000)</f>
        <v>0</v>
      </c>
      <c r="N4622" s="29">
        <f>_xlfn.XLOOKUP(B4622,'[2]固定资产明细表17-杰 (2)'!$Z$3:$Z$7000,'[2]固定资产明细表17-杰 (2)'!$R$3:$R$7000)</f>
        <v>0</v>
      </c>
      <c r="O4622" s="29">
        <f>_xlfn.XLOOKUP(B4622,'[2]固定资产明细表17-杰 (2)'!$Z$3:$Z$7000,'[2]固定资产明细表17-杰 (2)'!$X$3:$X$7000)</f>
        <v>0</v>
      </c>
      <c r="P4622" s="14"/>
      <c r="Q4622" s="14"/>
      <c r="R4622" s="14"/>
      <c r="S4622" s="14"/>
      <c r="T4622" s="14">
        <f t="shared" si="137"/>
        <v>0</v>
      </c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  <c r="AH4622" s="14"/>
    </row>
    <row r="4623" s="1" customFormat="1" ht="15" spans="1:34">
      <c r="A4623" s="9">
        <f t="shared" si="136"/>
        <v>4619</v>
      </c>
      <c r="B4623" s="14"/>
      <c r="C4623" s="14"/>
      <c r="D4623" s="44">
        <f>_xlfn.XLOOKUP(B4623,'[2]固定资产明细表17-杰 (2)'!$Z$3:$Z$7000,'[2]固定资产明细表17-杰 (2)'!$D$3:$D$7000)</f>
        <v>0</v>
      </c>
      <c r="E4623" s="14"/>
      <c r="F4623" s="14">
        <f>_xlfn.XLOOKUP(B4623,'[2]固定资产明细表17-杰 (2)'!$Z$3:$Z$7000,'[2]固定资产明细表17-杰 (2)'!$E$3:$E$7000)</f>
        <v>0</v>
      </c>
      <c r="G4623" s="9"/>
      <c r="H4623" s="9"/>
      <c r="I4623" s="18">
        <f>_xlfn.XLOOKUP(B4623,'[2]固定资产明细表17-杰 (2)'!$Z$3:$Z$7000,'[2]固定资产明细表17-杰 (2)'!$K$3:$K$7000)</f>
        <v>0</v>
      </c>
      <c r="J4623" s="28">
        <f>ROUND(_xlfn.XLOOKUP(B4623,'[2]固定资产明细表17-杰 (2)'!$Z$3:$Z$7000,'[2]固定资产明细表17-杰 (2)'!$J$3:$J$7000),0)</f>
        <v>0</v>
      </c>
      <c r="K4623" s="14"/>
      <c r="L4623" s="14"/>
      <c r="M4623" s="29">
        <f>_xlfn.XLOOKUP(B4623,'[2]固定资产明细表17-杰 (2)'!$Z$3:$Z$7000,'[2]固定资产明细表17-杰 (2)'!$O$3:$O$7000)</f>
        <v>0</v>
      </c>
      <c r="N4623" s="29">
        <f>_xlfn.XLOOKUP(B4623,'[2]固定资产明细表17-杰 (2)'!$Z$3:$Z$7000,'[2]固定资产明细表17-杰 (2)'!$R$3:$R$7000)</f>
        <v>0</v>
      </c>
      <c r="O4623" s="29">
        <f>_xlfn.XLOOKUP(B4623,'[2]固定资产明细表17-杰 (2)'!$Z$3:$Z$7000,'[2]固定资产明细表17-杰 (2)'!$X$3:$X$7000)</f>
        <v>0</v>
      </c>
      <c r="P4623" s="14"/>
      <c r="Q4623" s="14"/>
      <c r="R4623" s="14"/>
      <c r="S4623" s="14"/>
      <c r="T4623" s="14">
        <f t="shared" si="137"/>
        <v>0</v>
      </c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  <c r="AH4623" s="14"/>
    </row>
    <row r="4624" s="1" customFormat="1" ht="15" spans="1:34">
      <c r="A4624" s="9">
        <f t="shared" si="136"/>
        <v>4620</v>
      </c>
      <c r="B4624" s="14"/>
      <c r="C4624" s="14"/>
      <c r="D4624" s="44">
        <f>_xlfn.XLOOKUP(B4624,'[2]固定资产明细表17-杰 (2)'!$Z$3:$Z$7000,'[2]固定资产明细表17-杰 (2)'!$D$3:$D$7000)</f>
        <v>0</v>
      </c>
      <c r="E4624" s="14"/>
      <c r="F4624" s="14">
        <f>_xlfn.XLOOKUP(B4624,'[2]固定资产明细表17-杰 (2)'!$Z$3:$Z$7000,'[2]固定资产明细表17-杰 (2)'!$E$3:$E$7000)</f>
        <v>0</v>
      </c>
      <c r="G4624" s="9"/>
      <c r="H4624" s="9"/>
      <c r="I4624" s="18">
        <f>_xlfn.XLOOKUP(B4624,'[2]固定资产明细表17-杰 (2)'!$Z$3:$Z$7000,'[2]固定资产明细表17-杰 (2)'!$K$3:$K$7000)</f>
        <v>0</v>
      </c>
      <c r="J4624" s="28">
        <f>ROUND(_xlfn.XLOOKUP(B4624,'[2]固定资产明细表17-杰 (2)'!$Z$3:$Z$7000,'[2]固定资产明细表17-杰 (2)'!$J$3:$J$7000),0)</f>
        <v>0</v>
      </c>
      <c r="K4624" s="14"/>
      <c r="L4624" s="14"/>
      <c r="M4624" s="29">
        <f>_xlfn.XLOOKUP(B4624,'[2]固定资产明细表17-杰 (2)'!$Z$3:$Z$7000,'[2]固定资产明细表17-杰 (2)'!$O$3:$O$7000)</f>
        <v>0</v>
      </c>
      <c r="N4624" s="29">
        <f>_xlfn.XLOOKUP(B4624,'[2]固定资产明细表17-杰 (2)'!$Z$3:$Z$7000,'[2]固定资产明细表17-杰 (2)'!$R$3:$R$7000)</f>
        <v>0</v>
      </c>
      <c r="O4624" s="29">
        <f>_xlfn.XLOOKUP(B4624,'[2]固定资产明细表17-杰 (2)'!$Z$3:$Z$7000,'[2]固定资产明细表17-杰 (2)'!$X$3:$X$7000)</f>
        <v>0</v>
      </c>
      <c r="P4624" s="14"/>
      <c r="Q4624" s="14"/>
      <c r="R4624" s="14"/>
      <c r="S4624" s="14"/>
      <c r="T4624" s="14">
        <f t="shared" si="137"/>
        <v>0</v>
      </c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  <c r="AH4624" s="14"/>
    </row>
    <row r="4625" s="1" customFormat="1" ht="15" spans="1:34">
      <c r="A4625" s="9">
        <f t="shared" si="136"/>
        <v>4621</v>
      </c>
      <c r="B4625" s="14"/>
      <c r="C4625" s="14"/>
      <c r="D4625" s="44">
        <f>_xlfn.XLOOKUP(B4625,'[2]固定资产明细表17-杰 (2)'!$Z$3:$Z$7000,'[2]固定资产明细表17-杰 (2)'!$D$3:$D$7000)</f>
        <v>0</v>
      </c>
      <c r="E4625" s="14"/>
      <c r="F4625" s="14">
        <f>_xlfn.XLOOKUP(B4625,'[2]固定资产明细表17-杰 (2)'!$Z$3:$Z$7000,'[2]固定资产明细表17-杰 (2)'!$E$3:$E$7000)</f>
        <v>0</v>
      </c>
      <c r="G4625" s="9"/>
      <c r="H4625" s="9"/>
      <c r="I4625" s="18">
        <f>_xlfn.XLOOKUP(B4625,'[2]固定资产明细表17-杰 (2)'!$Z$3:$Z$7000,'[2]固定资产明细表17-杰 (2)'!$K$3:$K$7000)</f>
        <v>0</v>
      </c>
      <c r="J4625" s="28">
        <f>ROUND(_xlfn.XLOOKUP(B4625,'[2]固定资产明细表17-杰 (2)'!$Z$3:$Z$7000,'[2]固定资产明细表17-杰 (2)'!$J$3:$J$7000),0)</f>
        <v>0</v>
      </c>
      <c r="K4625" s="14"/>
      <c r="L4625" s="14"/>
      <c r="M4625" s="29">
        <f>_xlfn.XLOOKUP(B4625,'[2]固定资产明细表17-杰 (2)'!$Z$3:$Z$7000,'[2]固定资产明细表17-杰 (2)'!$O$3:$O$7000)</f>
        <v>0</v>
      </c>
      <c r="N4625" s="29">
        <f>_xlfn.XLOOKUP(B4625,'[2]固定资产明细表17-杰 (2)'!$Z$3:$Z$7000,'[2]固定资产明细表17-杰 (2)'!$R$3:$R$7000)</f>
        <v>0</v>
      </c>
      <c r="O4625" s="29">
        <f>_xlfn.XLOOKUP(B4625,'[2]固定资产明细表17-杰 (2)'!$Z$3:$Z$7000,'[2]固定资产明细表17-杰 (2)'!$X$3:$X$7000)</f>
        <v>0</v>
      </c>
      <c r="P4625" s="14"/>
      <c r="Q4625" s="14"/>
      <c r="R4625" s="14"/>
      <c r="S4625" s="14"/>
      <c r="T4625" s="14">
        <f t="shared" si="137"/>
        <v>0</v>
      </c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  <c r="AH4625" s="14"/>
    </row>
    <row r="4626" s="1" customFormat="1" ht="15" spans="1:34">
      <c r="A4626" s="9">
        <f t="shared" si="136"/>
        <v>4622</v>
      </c>
      <c r="B4626" s="14"/>
      <c r="C4626" s="14"/>
      <c r="D4626" s="44">
        <f>_xlfn.XLOOKUP(B4626,'[2]固定资产明细表17-杰 (2)'!$Z$3:$Z$7000,'[2]固定资产明细表17-杰 (2)'!$D$3:$D$7000)</f>
        <v>0</v>
      </c>
      <c r="E4626" s="14"/>
      <c r="F4626" s="14">
        <f>_xlfn.XLOOKUP(B4626,'[2]固定资产明细表17-杰 (2)'!$Z$3:$Z$7000,'[2]固定资产明细表17-杰 (2)'!$E$3:$E$7000)</f>
        <v>0</v>
      </c>
      <c r="G4626" s="9"/>
      <c r="H4626" s="9"/>
      <c r="I4626" s="18">
        <f>_xlfn.XLOOKUP(B4626,'[2]固定资产明细表17-杰 (2)'!$Z$3:$Z$7000,'[2]固定资产明细表17-杰 (2)'!$K$3:$K$7000)</f>
        <v>0</v>
      </c>
      <c r="J4626" s="28">
        <f>ROUND(_xlfn.XLOOKUP(B4626,'[2]固定资产明细表17-杰 (2)'!$Z$3:$Z$7000,'[2]固定资产明细表17-杰 (2)'!$J$3:$J$7000),0)</f>
        <v>0</v>
      </c>
      <c r="K4626" s="14"/>
      <c r="L4626" s="14"/>
      <c r="M4626" s="29">
        <f>_xlfn.XLOOKUP(B4626,'[2]固定资产明细表17-杰 (2)'!$Z$3:$Z$7000,'[2]固定资产明细表17-杰 (2)'!$O$3:$O$7000)</f>
        <v>0</v>
      </c>
      <c r="N4626" s="29">
        <f>_xlfn.XLOOKUP(B4626,'[2]固定资产明细表17-杰 (2)'!$Z$3:$Z$7000,'[2]固定资产明细表17-杰 (2)'!$R$3:$R$7000)</f>
        <v>0</v>
      </c>
      <c r="O4626" s="29">
        <f>_xlfn.XLOOKUP(B4626,'[2]固定资产明细表17-杰 (2)'!$Z$3:$Z$7000,'[2]固定资产明细表17-杰 (2)'!$X$3:$X$7000)</f>
        <v>0</v>
      </c>
      <c r="P4626" s="14"/>
      <c r="Q4626" s="14"/>
      <c r="R4626" s="14"/>
      <c r="S4626" s="14"/>
      <c r="T4626" s="14">
        <f t="shared" si="137"/>
        <v>0</v>
      </c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  <c r="AH4626" s="14"/>
    </row>
    <row r="4627" s="1" customFormat="1" ht="15" spans="1:34">
      <c r="A4627" s="9">
        <f t="shared" si="136"/>
        <v>4623</v>
      </c>
      <c r="B4627" s="14"/>
      <c r="C4627" s="14"/>
      <c r="D4627" s="44">
        <f>_xlfn.XLOOKUP(B4627,'[2]固定资产明细表17-杰 (2)'!$Z$3:$Z$7000,'[2]固定资产明细表17-杰 (2)'!$D$3:$D$7000)</f>
        <v>0</v>
      </c>
      <c r="E4627" s="14"/>
      <c r="F4627" s="14">
        <f>_xlfn.XLOOKUP(B4627,'[2]固定资产明细表17-杰 (2)'!$Z$3:$Z$7000,'[2]固定资产明细表17-杰 (2)'!$E$3:$E$7000)</f>
        <v>0</v>
      </c>
      <c r="G4627" s="9"/>
      <c r="H4627" s="9"/>
      <c r="I4627" s="18">
        <f>_xlfn.XLOOKUP(B4627,'[2]固定资产明细表17-杰 (2)'!$Z$3:$Z$7000,'[2]固定资产明细表17-杰 (2)'!$K$3:$K$7000)</f>
        <v>0</v>
      </c>
      <c r="J4627" s="28">
        <f>ROUND(_xlfn.XLOOKUP(B4627,'[2]固定资产明细表17-杰 (2)'!$Z$3:$Z$7000,'[2]固定资产明细表17-杰 (2)'!$J$3:$J$7000),0)</f>
        <v>0</v>
      </c>
      <c r="K4627" s="14"/>
      <c r="L4627" s="14"/>
      <c r="M4627" s="29">
        <f>_xlfn.XLOOKUP(B4627,'[2]固定资产明细表17-杰 (2)'!$Z$3:$Z$7000,'[2]固定资产明细表17-杰 (2)'!$O$3:$O$7000)</f>
        <v>0</v>
      </c>
      <c r="N4627" s="29">
        <f>_xlfn.XLOOKUP(B4627,'[2]固定资产明细表17-杰 (2)'!$Z$3:$Z$7000,'[2]固定资产明细表17-杰 (2)'!$R$3:$R$7000)</f>
        <v>0</v>
      </c>
      <c r="O4627" s="29">
        <f>_xlfn.XLOOKUP(B4627,'[2]固定资产明细表17-杰 (2)'!$Z$3:$Z$7000,'[2]固定资产明细表17-杰 (2)'!$X$3:$X$7000)</f>
        <v>0</v>
      </c>
      <c r="P4627" s="14"/>
      <c r="Q4627" s="14"/>
      <c r="R4627" s="14"/>
      <c r="S4627" s="14"/>
      <c r="T4627" s="14">
        <f t="shared" si="137"/>
        <v>0</v>
      </c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  <c r="AH4627" s="14"/>
    </row>
    <row r="4628" s="1" customFormat="1" ht="15" spans="1:34">
      <c r="A4628" s="9">
        <f t="shared" si="136"/>
        <v>4624</v>
      </c>
      <c r="B4628" s="14"/>
      <c r="C4628" s="14"/>
      <c r="D4628" s="44">
        <f>_xlfn.XLOOKUP(B4628,'[2]固定资产明细表17-杰 (2)'!$Z$3:$Z$7000,'[2]固定资产明细表17-杰 (2)'!$D$3:$D$7000)</f>
        <v>0</v>
      </c>
      <c r="E4628" s="14"/>
      <c r="F4628" s="14">
        <f>_xlfn.XLOOKUP(B4628,'[2]固定资产明细表17-杰 (2)'!$Z$3:$Z$7000,'[2]固定资产明细表17-杰 (2)'!$E$3:$E$7000)</f>
        <v>0</v>
      </c>
      <c r="G4628" s="9"/>
      <c r="H4628" s="9"/>
      <c r="I4628" s="18">
        <f>_xlfn.XLOOKUP(B4628,'[2]固定资产明细表17-杰 (2)'!$Z$3:$Z$7000,'[2]固定资产明细表17-杰 (2)'!$K$3:$K$7000)</f>
        <v>0</v>
      </c>
      <c r="J4628" s="28">
        <f>ROUND(_xlfn.XLOOKUP(B4628,'[2]固定资产明细表17-杰 (2)'!$Z$3:$Z$7000,'[2]固定资产明细表17-杰 (2)'!$J$3:$J$7000),0)</f>
        <v>0</v>
      </c>
      <c r="K4628" s="14"/>
      <c r="L4628" s="14"/>
      <c r="M4628" s="29">
        <f>_xlfn.XLOOKUP(B4628,'[2]固定资产明细表17-杰 (2)'!$Z$3:$Z$7000,'[2]固定资产明细表17-杰 (2)'!$O$3:$O$7000)</f>
        <v>0</v>
      </c>
      <c r="N4628" s="29">
        <f>_xlfn.XLOOKUP(B4628,'[2]固定资产明细表17-杰 (2)'!$Z$3:$Z$7000,'[2]固定资产明细表17-杰 (2)'!$R$3:$R$7000)</f>
        <v>0</v>
      </c>
      <c r="O4628" s="29">
        <f>_xlfn.XLOOKUP(B4628,'[2]固定资产明细表17-杰 (2)'!$Z$3:$Z$7000,'[2]固定资产明细表17-杰 (2)'!$X$3:$X$7000)</f>
        <v>0</v>
      </c>
      <c r="P4628" s="14"/>
      <c r="Q4628" s="14"/>
      <c r="R4628" s="14"/>
      <c r="S4628" s="14"/>
      <c r="T4628" s="14">
        <f t="shared" si="137"/>
        <v>0</v>
      </c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  <c r="AH4628" s="14"/>
    </row>
    <row r="4629" s="1" customFormat="1" ht="15" spans="1:34">
      <c r="A4629" s="9">
        <f t="shared" ref="A4629:A4692" si="138">ROW(B4629)-4</f>
        <v>4625</v>
      </c>
      <c r="B4629" s="14"/>
      <c r="C4629" s="14"/>
      <c r="D4629" s="44">
        <f>_xlfn.XLOOKUP(B4629,'[2]固定资产明细表17-杰 (2)'!$Z$3:$Z$7000,'[2]固定资产明细表17-杰 (2)'!$D$3:$D$7000)</f>
        <v>0</v>
      </c>
      <c r="E4629" s="14"/>
      <c r="F4629" s="14">
        <f>_xlfn.XLOOKUP(B4629,'[2]固定资产明细表17-杰 (2)'!$Z$3:$Z$7000,'[2]固定资产明细表17-杰 (2)'!$E$3:$E$7000)</f>
        <v>0</v>
      </c>
      <c r="G4629" s="9"/>
      <c r="H4629" s="9"/>
      <c r="I4629" s="18">
        <f>_xlfn.XLOOKUP(B4629,'[2]固定资产明细表17-杰 (2)'!$Z$3:$Z$7000,'[2]固定资产明细表17-杰 (2)'!$K$3:$K$7000)</f>
        <v>0</v>
      </c>
      <c r="J4629" s="28">
        <f>ROUND(_xlfn.XLOOKUP(B4629,'[2]固定资产明细表17-杰 (2)'!$Z$3:$Z$7000,'[2]固定资产明细表17-杰 (2)'!$J$3:$J$7000),0)</f>
        <v>0</v>
      </c>
      <c r="K4629" s="14"/>
      <c r="L4629" s="14"/>
      <c r="M4629" s="29">
        <f>_xlfn.XLOOKUP(B4629,'[2]固定资产明细表17-杰 (2)'!$Z$3:$Z$7000,'[2]固定资产明细表17-杰 (2)'!$O$3:$O$7000)</f>
        <v>0</v>
      </c>
      <c r="N4629" s="29">
        <f>_xlfn.XLOOKUP(B4629,'[2]固定资产明细表17-杰 (2)'!$Z$3:$Z$7000,'[2]固定资产明细表17-杰 (2)'!$R$3:$R$7000)</f>
        <v>0</v>
      </c>
      <c r="O4629" s="29">
        <f>_xlfn.XLOOKUP(B4629,'[2]固定资产明细表17-杰 (2)'!$Z$3:$Z$7000,'[2]固定资产明细表17-杰 (2)'!$X$3:$X$7000)</f>
        <v>0</v>
      </c>
      <c r="P4629" s="14"/>
      <c r="Q4629" s="14"/>
      <c r="R4629" s="14"/>
      <c r="S4629" s="14"/>
      <c r="T4629" s="14">
        <f t="shared" si="137"/>
        <v>0</v>
      </c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  <c r="AH4629" s="14"/>
    </row>
    <row r="4630" s="1" customFormat="1" ht="15" spans="1:34">
      <c r="A4630" s="9">
        <f t="shared" si="138"/>
        <v>4626</v>
      </c>
      <c r="B4630" s="14"/>
      <c r="C4630" s="14"/>
      <c r="D4630" s="44">
        <f>_xlfn.XLOOKUP(B4630,'[2]固定资产明细表17-杰 (2)'!$Z$3:$Z$7000,'[2]固定资产明细表17-杰 (2)'!$D$3:$D$7000)</f>
        <v>0</v>
      </c>
      <c r="E4630" s="14"/>
      <c r="F4630" s="14">
        <f>_xlfn.XLOOKUP(B4630,'[2]固定资产明细表17-杰 (2)'!$Z$3:$Z$7000,'[2]固定资产明细表17-杰 (2)'!$E$3:$E$7000)</f>
        <v>0</v>
      </c>
      <c r="G4630" s="9"/>
      <c r="H4630" s="9"/>
      <c r="I4630" s="18">
        <f>_xlfn.XLOOKUP(B4630,'[2]固定资产明细表17-杰 (2)'!$Z$3:$Z$7000,'[2]固定资产明细表17-杰 (2)'!$K$3:$K$7000)</f>
        <v>0</v>
      </c>
      <c r="J4630" s="28">
        <f>ROUND(_xlfn.XLOOKUP(B4630,'[2]固定资产明细表17-杰 (2)'!$Z$3:$Z$7000,'[2]固定资产明细表17-杰 (2)'!$J$3:$J$7000),0)</f>
        <v>0</v>
      </c>
      <c r="K4630" s="14"/>
      <c r="L4630" s="14"/>
      <c r="M4630" s="29">
        <f>_xlfn.XLOOKUP(B4630,'[2]固定资产明细表17-杰 (2)'!$Z$3:$Z$7000,'[2]固定资产明细表17-杰 (2)'!$O$3:$O$7000)</f>
        <v>0</v>
      </c>
      <c r="N4630" s="29">
        <f>_xlfn.XLOOKUP(B4630,'[2]固定资产明细表17-杰 (2)'!$Z$3:$Z$7000,'[2]固定资产明细表17-杰 (2)'!$R$3:$R$7000)</f>
        <v>0</v>
      </c>
      <c r="O4630" s="29">
        <f>_xlfn.XLOOKUP(B4630,'[2]固定资产明细表17-杰 (2)'!$Z$3:$Z$7000,'[2]固定资产明细表17-杰 (2)'!$X$3:$X$7000)</f>
        <v>0</v>
      </c>
      <c r="P4630" s="14"/>
      <c r="Q4630" s="14"/>
      <c r="R4630" s="14"/>
      <c r="S4630" s="14"/>
      <c r="T4630" s="14">
        <f t="shared" si="137"/>
        <v>0</v>
      </c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  <c r="AH4630" s="14"/>
    </row>
    <row r="4631" s="1" customFormat="1" ht="15" spans="1:34">
      <c r="A4631" s="9">
        <f t="shared" si="138"/>
        <v>4627</v>
      </c>
      <c r="B4631" s="14"/>
      <c r="C4631" s="14"/>
      <c r="D4631" s="44">
        <f>_xlfn.XLOOKUP(B4631,'[2]固定资产明细表17-杰 (2)'!$Z$3:$Z$7000,'[2]固定资产明细表17-杰 (2)'!$D$3:$D$7000)</f>
        <v>0</v>
      </c>
      <c r="E4631" s="14"/>
      <c r="F4631" s="14">
        <f>_xlfn.XLOOKUP(B4631,'[2]固定资产明细表17-杰 (2)'!$Z$3:$Z$7000,'[2]固定资产明细表17-杰 (2)'!$E$3:$E$7000)</f>
        <v>0</v>
      </c>
      <c r="G4631" s="9"/>
      <c r="H4631" s="9"/>
      <c r="I4631" s="18">
        <f>_xlfn.XLOOKUP(B4631,'[2]固定资产明细表17-杰 (2)'!$Z$3:$Z$7000,'[2]固定资产明细表17-杰 (2)'!$K$3:$K$7000)</f>
        <v>0</v>
      </c>
      <c r="J4631" s="28">
        <f>ROUND(_xlfn.XLOOKUP(B4631,'[2]固定资产明细表17-杰 (2)'!$Z$3:$Z$7000,'[2]固定资产明细表17-杰 (2)'!$J$3:$J$7000),0)</f>
        <v>0</v>
      </c>
      <c r="K4631" s="14"/>
      <c r="L4631" s="14"/>
      <c r="M4631" s="29">
        <f>_xlfn.XLOOKUP(B4631,'[2]固定资产明细表17-杰 (2)'!$Z$3:$Z$7000,'[2]固定资产明细表17-杰 (2)'!$O$3:$O$7000)</f>
        <v>0</v>
      </c>
      <c r="N4631" s="29">
        <f>_xlfn.XLOOKUP(B4631,'[2]固定资产明细表17-杰 (2)'!$Z$3:$Z$7000,'[2]固定资产明细表17-杰 (2)'!$R$3:$R$7000)</f>
        <v>0</v>
      </c>
      <c r="O4631" s="29">
        <f>_xlfn.XLOOKUP(B4631,'[2]固定资产明细表17-杰 (2)'!$Z$3:$Z$7000,'[2]固定资产明细表17-杰 (2)'!$X$3:$X$7000)</f>
        <v>0</v>
      </c>
      <c r="P4631" s="14"/>
      <c r="Q4631" s="14"/>
      <c r="R4631" s="14"/>
      <c r="S4631" s="14"/>
      <c r="T4631" s="14">
        <f t="shared" si="137"/>
        <v>0</v>
      </c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  <c r="AH4631" s="14"/>
    </row>
    <row r="4632" s="1" customFormat="1" ht="15" spans="1:34">
      <c r="A4632" s="9">
        <f t="shared" si="138"/>
        <v>4628</v>
      </c>
      <c r="B4632" s="14"/>
      <c r="C4632" s="14"/>
      <c r="D4632" s="44">
        <f>_xlfn.XLOOKUP(B4632,'[2]固定资产明细表17-杰 (2)'!$Z$3:$Z$7000,'[2]固定资产明细表17-杰 (2)'!$D$3:$D$7000)</f>
        <v>0</v>
      </c>
      <c r="E4632" s="14"/>
      <c r="F4632" s="14">
        <f>_xlfn.XLOOKUP(B4632,'[2]固定资产明细表17-杰 (2)'!$Z$3:$Z$7000,'[2]固定资产明细表17-杰 (2)'!$E$3:$E$7000)</f>
        <v>0</v>
      </c>
      <c r="G4632" s="9"/>
      <c r="H4632" s="9"/>
      <c r="I4632" s="18">
        <f>_xlfn.XLOOKUP(B4632,'[2]固定资产明细表17-杰 (2)'!$Z$3:$Z$7000,'[2]固定资产明细表17-杰 (2)'!$K$3:$K$7000)</f>
        <v>0</v>
      </c>
      <c r="J4632" s="28">
        <f>ROUND(_xlfn.XLOOKUP(B4632,'[2]固定资产明细表17-杰 (2)'!$Z$3:$Z$7000,'[2]固定资产明细表17-杰 (2)'!$J$3:$J$7000),0)</f>
        <v>0</v>
      </c>
      <c r="K4632" s="14"/>
      <c r="L4632" s="14"/>
      <c r="M4632" s="29">
        <f>_xlfn.XLOOKUP(B4632,'[2]固定资产明细表17-杰 (2)'!$Z$3:$Z$7000,'[2]固定资产明细表17-杰 (2)'!$O$3:$O$7000)</f>
        <v>0</v>
      </c>
      <c r="N4632" s="29">
        <f>_xlfn.XLOOKUP(B4632,'[2]固定资产明细表17-杰 (2)'!$Z$3:$Z$7000,'[2]固定资产明细表17-杰 (2)'!$R$3:$R$7000)</f>
        <v>0</v>
      </c>
      <c r="O4632" s="29">
        <f>_xlfn.XLOOKUP(B4632,'[2]固定资产明细表17-杰 (2)'!$Z$3:$Z$7000,'[2]固定资产明细表17-杰 (2)'!$X$3:$X$7000)</f>
        <v>0</v>
      </c>
      <c r="P4632" s="14"/>
      <c r="Q4632" s="14"/>
      <c r="R4632" s="14"/>
      <c r="S4632" s="14"/>
      <c r="T4632" s="14">
        <f t="shared" si="137"/>
        <v>0</v>
      </c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  <c r="AH4632" s="14"/>
    </row>
    <row r="4633" s="1" customFormat="1" ht="15" spans="1:34">
      <c r="A4633" s="9">
        <f t="shared" si="138"/>
        <v>4629</v>
      </c>
      <c r="B4633" s="14"/>
      <c r="C4633" s="14"/>
      <c r="D4633" s="44">
        <f>_xlfn.XLOOKUP(B4633,'[2]固定资产明细表17-杰 (2)'!$Z$3:$Z$7000,'[2]固定资产明细表17-杰 (2)'!$D$3:$D$7000)</f>
        <v>0</v>
      </c>
      <c r="E4633" s="14"/>
      <c r="F4633" s="14">
        <f>_xlfn.XLOOKUP(B4633,'[2]固定资产明细表17-杰 (2)'!$Z$3:$Z$7000,'[2]固定资产明细表17-杰 (2)'!$E$3:$E$7000)</f>
        <v>0</v>
      </c>
      <c r="G4633" s="9"/>
      <c r="H4633" s="9"/>
      <c r="I4633" s="18">
        <f>_xlfn.XLOOKUP(B4633,'[2]固定资产明细表17-杰 (2)'!$Z$3:$Z$7000,'[2]固定资产明细表17-杰 (2)'!$K$3:$K$7000)</f>
        <v>0</v>
      </c>
      <c r="J4633" s="28">
        <f>ROUND(_xlfn.XLOOKUP(B4633,'[2]固定资产明细表17-杰 (2)'!$Z$3:$Z$7000,'[2]固定资产明细表17-杰 (2)'!$J$3:$J$7000),0)</f>
        <v>0</v>
      </c>
      <c r="K4633" s="14"/>
      <c r="L4633" s="14"/>
      <c r="M4633" s="29">
        <f>_xlfn.XLOOKUP(B4633,'[2]固定资产明细表17-杰 (2)'!$Z$3:$Z$7000,'[2]固定资产明细表17-杰 (2)'!$O$3:$O$7000)</f>
        <v>0</v>
      </c>
      <c r="N4633" s="29">
        <f>_xlfn.XLOOKUP(B4633,'[2]固定资产明细表17-杰 (2)'!$Z$3:$Z$7000,'[2]固定资产明细表17-杰 (2)'!$R$3:$R$7000)</f>
        <v>0</v>
      </c>
      <c r="O4633" s="29">
        <f>_xlfn.XLOOKUP(B4633,'[2]固定资产明细表17-杰 (2)'!$Z$3:$Z$7000,'[2]固定资产明细表17-杰 (2)'!$X$3:$X$7000)</f>
        <v>0</v>
      </c>
      <c r="P4633" s="14"/>
      <c r="Q4633" s="14"/>
      <c r="R4633" s="14"/>
      <c r="S4633" s="14"/>
      <c r="T4633" s="14">
        <f t="shared" si="137"/>
        <v>0</v>
      </c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  <c r="AH4633" s="14"/>
    </row>
    <row r="4634" s="1" customFormat="1" ht="15" spans="1:34">
      <c r="A4634" s="9">
        <f t="shared" si="138"/>
        <v>4630</v>
      </c>
      <c r="B4634" s="14"/>
      <c r="C4634" s="14"/>
      <c r="D4634" s="44">
        <f>_xlfn.XLOOKUP(B4634,'[2]固定资产明细表17-杰 (2)'!$Z$3:$Z$7000,'[2]固定资产明细表17-杰 (2)'!$D$3:$D$7000)</f>
        <v>0</v>
      </c>
      <c r="E4634" s="14"/>
      <c r="F4634" s="14">
        <f>_xlfn.XLOOKUP(B4634,'[2]固定资产明细表17-杰 (2)'!$Z$3:$Z$7000,'[2]固定资产明细表17-杰 (2)'!$E$3:$E$7000)</f>
        <v>0</v>
      </c>
      <c r="G4634" s="9"/>
      <c r="H4634" s="9"/>
      <c r="I4634" s="18">
        <f>_xlfn.XLOOKUP(B4634,'[2]固定资产明细表17-杰 (2)'!$Z$3:$Z$7000,'[2]固定资产明细表17-杰 (2)'!$K$3:$K$7000)</f>
        <v>0</v>
      </c>
      <c r="J4634" s="28">
        <f>ROUND(_xlfn.XLOOKUP(B4634,'[2]固定资产明细表17-杰 (2)'!$Z$3:$Z$7000,'[2]固定资产明细表17-杰 (2)'!$J$3:$J$7000),0)</f>
        <v>0</v>
      </c>
      <c r="K4634" s="14"/>
      <c r="L4634" s="14"/>
      <c r="M4634" s="29">
        <f>_xlfn.XLOOKUP(B4634,'[2]固定资产明细表17-杰 (2)'!$Z$3:$Z$7000,'[2]固定资产明细表17-杰 (2)'!$O$3:$O$7000)</f>
        <v>0</v>
      </c>
      <c r="N4634" s="29">
        <f>_xlfn.XLOOKUP(B4634,'[2]固定资产明细表17-杰 (2)'!$Z$3:$Z$7000,'[2]固定资产明细表17-杰 (2)'!$R$3:$R$7000)</f>
        <v>0</v>
      </c>
      <c r="O4634" s="29">
        <f>_xlfn.XLOOKUP(B4634,'[2]固定资产明细表17-杰 (2)'!$Z$3:$Z$7000,'[2]固定资产明细表17-杰 (2)'!$X$3:$X$7000)</f>
        <v>0</v>
      </c>
      <c r="P4634" s="14"/>
      <c r="Q4634" s="14"/>
      <c r="R4634" s="14"/>
      <c r="S4634" s="14"/>
      <c r="T4634" s="14">
        <f t="shared" si="137"/>
        <v>0</v>
      </c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  <c r="AH4634" s="14"/>
    </row>
    <row r="4635" s="1" customFormat="1" ht="15" spans="1:34">
      <c r="A4635" s="9">
        <f t="shared" si="138"/>
        <v>4631</v>
      </c>
      <c r="B4635" s="14"/>
      <c r="C4635" s="14"/>
      <c r="D4635" s="44">
        <f>_xlfn.XLOOKUP(B4635,'[2]固定资产明细表17-杰 (2)'!$Z$3:$Z$7000,'[2]固定资产明细表17-杰 (2)'!$D$3:$D$7000)</f>
        <v>0</v>
      </c>
      <c r="E4635" s="14"/>
      <c r="F4635" s="14">
        <f>_xlfn.XLOOKUP(B4635,'[2]固定资产明细表17-杰 (2)'!$Z$3:$Z$7000,'[2]固定资产明细表17-杰 (2)'!$E$3:$E$7000)</f>
        <v>0</v>
      </c>
      <c r="G4635" s="9"/>
      <c r="H4635" s="9"/>
      <c r="I4635" s="18">
        <f>_xlfn.XLOOKUP(B4635,'[2]固定资产明细表17-杰 (2)'!$Z$3:$Z$7000,'[2]固定资产明细表17-杰 (2)'!$K$3:$K$7000)</f>
        <v>0</v>
      </c>
      <c r="J4635" s="28">
        <f>ROUND(_xlfn.XLOOKUP(B4635,'[2]固定资产明细表17-杰 (2)'!$Z$3:$Z$7000,'[2]固定资产明细表17-杰 (2)'!$J$3:$J$7000),0)</f>
        <v>0</v>
      </c>
      <c r="K4635" s="14"/>
      <c r="L4635" s="14"/>
      <c r="M4635" s="29">
        <f>_xlfn.XLOOKUP(B4635,'[2]固定资产明细表17-杰 (2)'!$Z$3:$Z$7000,'[2]固定资产明细表17-杰 (2)'!$O$3:$O$7000)</f>
        <v>0</v>
      </c>
      <c r="N4635" s="29">
        <f>_xlfn.XLOOKUP(B4635,'[2]固定资产明细表17-杰 (2)'!$Z$3:$Z$7000,'[2]固定资产明细表17-杰 (2)'!$R$3:$R$7000)</f>
        <v>0</v>
      </c>
      <c r="O4635" s="29">
        <f>_xlfn.XLOOKUP(B4635,'[2]固定资产明细表17-杰 (2)'!$Z$3:$Z$7000,'[2]固定资产明细表17-杰 (2)'!$X$3:$X$7000)</f>
        <v>0</v>
      </c>
      <c r="P4635" s="14"/>
      <c r="Q4635" s="14"/>
      <c r="R4635" s="14"/>
      <c r="S4635" s="14"/>
      <c r="T4635" s="14">
        <f t="shared" si="137"/>
        <v>0</v>
      </c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  <c r="AH4635" s="14"/>
    </row>
    <row r="4636" s="1" customFormat="1" ht="15" spans="1:34">
      <c r="A4636" s="9">
        <f t="shared" si="138"/>
        <v>4632</v>
      </c>
      <c r="B4636" s="14"/>
      <c r="C4636" s="14"/>
      <c r="D4636" s="44">
        <f>_xlfn.XLOOKUP(B4636,'[2]固定资产明细表17-杰 (2)'!$Z$3:$Z$7000,'[2]固定资产明细表17-杰 (2)'!$D$3:$D$7000)</f>
        <v>0</v>
      </c>
      <c r="E4636" s="14"/>
      <c r="F4636" s="14">
        <f>_xlfn.XLOOKUP(B4636,'[2]固定资产明细表17-杰 (2)'!$Z$3:$Z$7000,'[2]固定资产明细表17-杰 (2)'!$E$3:$E$7000)</f>
        <v>0</v>
      </c>
      <c r="G4636" s="9"/>
      <c r="H4636" s="9"/>
      <c r="I4636" s="18">
        <f>_xlfn.XLOOKUP(B4636,'[2]固定资产明细表17-杰 (2)'!$Z$3:$Z$7000,'[2]固定资产明细表17-杰 (2)'!$K$3:$K$7000)</f>
        <v>0</v>
      </c>
      <c r="J4636" s="28">
        <f>ROUND(_xlfn.XLOOKUP(B4636,'[2]固定资产明细表17-杰 (2)'!$Z$3:$Z$7000,'[2]固定资产明细表17-杰 (2)'!$J$3:$J$7000),0)</f>
        <v>0</v>
      </c>
      <c r="K4636" s="14"/>
      <c r="L4636" s="14"/>
      <c r="M4636" s="29">
        <f>_xlfn.XLOOKUP(B4636,'[2]固定资产明细表17-杰 (2)'!$Z$3:$Z$7000,'[2]固定资产明细表17-杰 (2)'!$O$3:$O$7000)</f>
        <v>0</v>
      </c>
      <c r="N4636" s="29">
        <f>_xlfn.XLOOKUP(B4636,'[2]固定资产明细表17-杰 (2)'!$Z$3:$Z$7000,'[2]固定资产明细表17-杰 (2)'!$R$3:$R$7000)</f>
        <v>0</v>
      </c>
      <c r="O4636" s="29">
        <f>_xlfn.XLOOKUP(B4636,'[2]固定资产明细表17-杰 (2)'!$Z$3:$Z$7000,'[2]固定资产明细表17-杰 (2)'!$X$3:$X$7000)</f>
        <v>0</v>
      </c>
      <c r="P4636" s="14"/>
      <c r="Q4636" s="14"/>
      <c r="R4636" s="14"/>
      <c r="S4636" s="14"/>
      <c r="T4636" s="14">
        <f t="shared" si="137"/>
        <v>0</v>
      </c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  <c r="AH4636" s="14"/>
    </row>
    <row r="4637" s="1" customFormat="1" ht="15" spans="1:34">
      <c r="A4637" s="9">
        <f t="shared" si="138"/>
        <v>4633</v>
      </c>
      <c r="B4637" s="14"/>
      <c r="C4637" s="14"/>
      <c r="D4637" s="44">
        <f>_xlfn.XLOOKUP(B4637,'[2]固定资产明细表17-杰 (2)'!$Z$3:$Z$7000,'[2]固定资产明细表17-杰 (2)'!$D$3:$D$7000)</f>
        <v>0</v>
      </c>
      <c r="E4637" s="14"/>
      <c r="F4637" s="14">
        <f>_xlfn.XLOOKUP(B4637,'[2]固定资产明细表17-杰 (2)'!$Z$3:$Z$7000,'[2]固定资产明细表17-杰 (2)'!$E$3:$E$7000)</f>
        <v>0</v>
      </c>
      <c r="G4637" s="9"/>
      <c r="H4637" s="9"/>
      <c r="I4637" s="18">
        <f>_xlfn.XLOOKUP(B4637,'[2]固定资产明细表17-杰 (2)'!$Z$3:$Z$7000,'[2]固定资产明细表17-杰 (2)'!$K$3:$K$7000)</f>
        <v>0</v>
      </c>
      <c r="J4637" s="28">
        <f>ROUND(_xlfn.XLOOKUP(B4637,'[2]固定资产明细表17-杰 (2)'!$Z$3:$Z$7000,'[2]固定资产明细表17-杰 (2)'!$J$3:$J$7000),0)</f>
        <v>0</v>
      </c>
      <c r="K4637" s="14"/>
      <c r="L4637" s="14"/>
      <c r="M4637" s="29">
        <f>_xlfn.XLOOKUP(B4637,'[2]固定资产明细表17-杰 (2)'!$Z$3:$Z$7000,'[2]固定资产明细表17-杰 (2)'!$O$3:$O$7000)</f>
        <v>0</v>
      </c>
      <c r="N4637" s="29">
        <f>_xlfn.XLOOKUP(B4637,'[2]固定资产明细表17-杰 (2)'!$Z$3:$Z$7000,'[2]固定资产明细表17-杰 (2)'!$R$3:$R$7000)</f>
        <v>0</v>
      </c>
      <c r="O4637" s="29">
        <f>_xlfn.XLOOKUP(B4637,'[2]固定资产明细表17-杰 (2)'!$Z$3:$Z$7000,'[2]固定资产明细表17-杰 (2)'!$X$3:$X$7000)</f>
        <v>0</v>
      </c>
      <c r="P4637" s="14"/>
      <c r="Q4637" s="14"/>
      <c r="R4637" s="14"/>
      <c r="S4637" s="14"/>
      <c r="T4637" s="14">
        <f t="shared" si="137"/>
        <v>0</v>
      </c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  <c r="AH4637" s="14"/>
    </row>
    <row r="4638" s="1" customFormat="1" ht="15" spans="1:34">
      <c r="A4638" s="9">
        <f t="shared" si="138"/>
        <v>4634</v>
      </c>
      <c r="B4638" s="14"/>
      <c r="C4638" s="14"/>
      <c r="D4638" s="44">
        <f>_xlfn.XLOOKUP(B4638,'[2]固定资产明细表17-杰 (2)'!$Z$3:$Z$7000,'[2]固定资产明细表17-杰 (2)'!$D$3:$D$7000)</f>
        <v>0</v>
      </c>
      <c r="E4638" s="14"/>
      <c r="F4638" s="14">
        <f>_xlfn.XLOOKUP(B4638,'[2]固定资产明细表17-杰 (2)'!$Z$3:$Z$7000,'[2]固定资产明细表17-杰 (2)'!$E$3:$E$7000)</f>
        <v>0</v>
      </c>
      <c r="G4638" s="9"/>
      <c r="H4638" s="9"/>
      <c r="I4638" s="18">
        <f>_xlfn.XLOOKUP(B4638,'[2]固定资产明细表17-杰 (2)'!$Z$3:$Z$7000,'[2]固定资产明细表17-杰 (2)'!$K$3:$K$7000)</f>
        <v>0</v>
      </c>
      <c r="J4638" s="28">
        <f>ROUND(_xlfn.XLOOKUP(B4638,'[2]固定资产明细表17-杰 (2)'!$Z$3:$Z$7000,'[2]固定资产明细表17-杰 (2)'!$J$3:$J$7000),0)</f>
        <v>0</v>
      </c>
      <c r="K4638" s="14"/>
      <c r="L4638" s="14"/>
      <c r="M4638" s="29">
        <f>_xlfn.XLOOKUP(B4638,'[2]固定资产明细表17-杰 (2)'!$Z$3:$Z$7000,'[2]固定资产明细表17-杰 (2)'!$O$3:$O$7000)</f>
        <v>0</v>
      </c>
      <c r="N4638" s="29">
        <f>_xlfn.XLOOKUP(B4638,'[2]固定资产明细表17-杰 (2)'!$Z$3:$Z$7000,'[2]固定资产明细表17-杰 (2)'!$R$3:$R$7000)</f>
        <v>0</v>
      </c>
      <c r="O4638" s="29">
        <f>_xlfn.XLOOKUP(B4638,'[2]固定资产明细表17-杰 (2)'!$Z$3:$Z$7000,'[2]固定资产明细表17-杰 (2)'!$X$3:$X$7000)</f>
        <v>0</v>
      </c>
      <c r="P4638" s="14"/>
      <c r="Q4638" s="14"/>
      <c r="R4638" s="14"/>
      <c r="S4638" s="14"/>
      <c r="T4638" s="14">
        <f t="shared" si="137"/>
        <v>0</v>
      </c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  <c r="AH4638" s="14"/>
    </row>
    <row r="4639" s="1" customFormat="1" ht="15" spans="1:34">
      <c r="A4639" s="9">
        <f t="shared" si="138"/>
        <v>4635</v>
      </c>
      <c r="B4639" s="14"/>
      <c r="C4639" s="14"/>
      <c r="D4639" s="44">
        <f>_xlfn.XLOOKUP(B4639,'[2]固定资产明细表17-杰 (2)'!$Z$3:$Z$7000,'[2]固定资产明细表17-杰 (2)'!$D$3:$D$7000)</f>
        <v>0</v>
      </c>
      <c r="E4639" s="14"/>
      <c r="F4639" s="14">
        <f>_xlfn.XLOOKUP(B4639,'[2]固定资产明细表17-杰 (2)'!$Z$3:$Z$7000,'[2]固定资产明细表17-杰 (2)'!$E$3:$E$7000)</f>
        <v>0</v>
      </c>
      <c r="G4639" s="9"/>
      <c r="H4639" s="9"/>
      <c r="I4639" s="18">
        <f>_xlfn.XLOOKUP(B4639,'[2]固定资产明细表17-杰 (2)'!$Z$3:$Z$7000,'[2]固定资产明细表17-杰 (2)'!$K$3:$K$7000)</f>
        <v>0</v>
      </c>
      <c r="J4639" s="28">
        <f>ROUND(_xlfn.XLOOKUP(B4639,'[2]固定资产明细表17-杰 (2)'!$Z$3:$Z$7000,'[2]固定资产明细表17-杰 (2)'!$J$3:$J$7000),0)</f>
        <v>0</v>
      </c>
      <c r="K4639" s="14"/>
      <c r="L4639" s="14"/>
      <c r="M4639" s="29">
        <f>_xlfn.XLOOKUP(B4639,'[2]固定资产明细表17-杰 (2)'!$Z$3:$Z$7000,'[2]固定资产明细表17-杰 (2)'!$O$3:$O$7000)</f>
        <v>0</v>
      </c>
      <c r="N4639" s="29">
        <f>_xlfn.XLOOKUP(B4639,'[2]固定资产明细表17-杰 (2)'!$Z$3:$Z$7000,'[2]固定资产明细表17-杰 (2)'!$R$3:$R$7000)</f>
        <v>0</v>
      </c>
      <c r="O4639" s="29">
        <f>_xlfn.XLOOKUP(B4639,'[2]固定资产明细表17-杰 (2)'!$Z$3:$Z$7000,'[2]固定资产明细表17-杰 (2)'!$X$3:$X$7000)</f>
        <v>0</v>
      </c>
      <c r="P4639" s="14"/>
      <c r="Q4639" s="14"/>
      <c r="R4639" s="14"/>
      <c r="S4639" s="14"/>
      <c r="T4639" s="14">
        <f t="shared" si="137"/>
        <v>0</v>
      </c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  <c r="AH4639" s="14"/>
    </row>
    <row r="4640" s="1" customFormat="1" ht="15" spans="1:34">
      <c r="A4640" s="9">
        <f t="shared" si="138"/>
        <v>4636</v>
      </c>
      <c r="B4640" s="14"/>
      <c r="C4640" s="14"/>
      <c r="D4640" s="44">
        <f>_xlfn.XLOOKUP(B4640,'[2]固定资产明细表17-杰 (2)'!$Z$3:$Z$7000,'[2]固定资产明细表17-杰 (2)'!$D$3:$D$7000)</f>
        <v>0</v>
      </c>
      <c r="E4640" s="14"/>
      <c r="F4640" s="14">
        <f>_xlfn.XLOOKUP(B4640,'[2]固定资产明细表17-杰 (2)'!$Z$3:$Z$7000,'[2]固定资产明细表17-杰 (2)'!$E$3:$E$7000)</f>
        <v>0</v>
      </c>
      <c r="G4640" s="9"/>
      <c r="H4640" s="9"/>
      <c r="I4640" s="18">
        <f>_xlfn.XLOOKUP(B4640,'[2]固定资产明细表17-杰 (2)'!$Z$3:$Z$7000,'[2]固定资产明细表17-杰 (2)'!$K$3:$K$7000)</f>
        <v>0</v>
      </c>
      <c r="J4640" s="28">
        <f>ROUND(_xlfn.XLOOKUP(B4640,'[2]固定资产明细表17-杰 (2)'!$Z$3:$Z$7000,'[2]固定资产明细表17-杰 (2)'!$J$3:$J$7000),0)</f>
        <v>0</v>
      </c>
      <c r="K4640" s="14"/>
      <c r="L4640" s="14"/>
      <c r="M4640" s="29">
        <f>_xlfn.XLOOKUP(B4640,'[2]固定资产明细表17-杰 (2)'!$Z$3:$Z$7000,'[2]固定资产明细表17-杰 (2)'!$O$3:$O$7000)</f>
        <v>0</v>
      </c>
      <c r="N4640" s="29">
        <f>_xlfn.XLOOKUP(B4640,'[2]固定资产明细表17-杰 (2)'!$Z$3:$Z$7000,'[2]固定资产明细表17-杰 (2)'!$R$3:$R$7000)</f>
        <v>0</v>
      </c>
      <c r="O4640" s="29">
        <f>_xlfn.XLOOKUP(B4640,'[2]固定资产明细表17-杰 (2)'!$Z$3:$Z$7000,'[2]固定资产明细表17-杰 (2)'!$X$3:$X$7000)</f>
        <v>0</v>
      </c>
      <c r="P4640" s="14"/>
      <c r="Q4640" s="14"/>
      <c r="R4640" s="14"/>
      <c r="S4640" s="14"/>
      <c r="T4640" s="14">
        <f t="shared" si="137"/>
        <v>0</v>
      </c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  <c r="AH4640" s="14"/>
    </row>
    <row r="4641" s="1" customFormat="1" ht="15" spans="1:34">
      <c r="A4641" s="9">
        <f t="shared" si="138"/>
        <v>4637</v>
      </c>
      <c r="B4641" s="14"/>
      <c r="C4641" s="14"/>
      <c r="D4641" s="44">
        <f>_xlfn.XLOOKUP(B4641,'[2]固定资产明细表17-杰 (2)'!$Z$3:$Z$7000,'[2]固定资产明细表17-杰 (2)'!$D$3:$D$7000)</f>
        <v>0</v>
      </c>
      <c r="E4641" s="14"/>
      <c r="F4641" s="14">
        <f>_xlfn.XLOOKUP(B4641,'[2]固定资产明细表17-杰 (2)'!$Z$3:$Z$7000,'[2]固定资产明细表17-杰 (2)'!$E$3:$E$7000)</f>
        <v>0</v>
      </c>
      <c r="G4641" s="9"/>
      <c r="H4641" s="9"/>
      <c r="I4641" s="18">
        <f>_xlfn.XLOOKUP(B4641,'[2]固定资产明细表17-杰 (2)'!$Z$3:$Z$7000,'[2]固定资产明细表17-杰 (2)'!$K$3:$K$7000)</f>
        <v>0</v>
      </c>
      <c r="J4641" s="28">
        <f>ROUND(_xlfn.XLOOKUP(B4641,'[2]固定资产明细表17-杰 (2)'!$Z$3:$Z$7000,'[2]固定资产明细表17-杰 (2)'!$J$3:$J$7000),0)</f>
        <v>0</v>
      </c>
      <c r="K4641" s="14"/>
      <c r="L4641" s="14"/>
      <c r="M4641" s="29">
        <f>_xlfn.XLOOKUP(B4641,'[2]固定资产明细表17-杰 (2)'!$Z$3:$Z$7000,'[2]固定资产明细表17-杰 (2)'!$O$3:$O$7000)</f>
        <v>0</v>
      </c>
      <c r="N4641" s="29">
        <f>_xlfn.XLOOKUP(B4641,'[2]固定资产明细表17-杰 (2)'!$Z$3:$Z$7000,'[2]固定资产明细表17-杰 (2)'!$R$3:$R$7000)</f>
        <v>0</v>
      </c>
      <c r="O4641" s="29">
        <f>_xlfn.XLOOKUP(B4641,'[2]固定资产明细表17-杰 (2)'!$Z$3:$Z$7000,'[2]固定资产明细表17-杰 (2)'!$X$3:$X$7000)</f>
        <v>0</v>
      </c>
      <c r="P4641" s="14"/>
      <c r="Q4641" s="14"/>
      <c r="R4641" s="14"/>
      <c r="S4641" s="14"/>
      <c r="T4641" s="14">
        <f t="shared" si="137"/>
        <v>0</v>
      </c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  <c r="AH4641" s="14"/>
    </row>
    <row r="4642" s="1" customFormat="1" ht="15" spans="1:34">
      <c r="A4642" s="9">
        <f t="shared" si="138"/>
        <v>4638</v>
      </c>
      <c r="B4642" s="14"/>
      <c r="C4642" s="14"/>
      <c r="D4642" s="44">
        <f>_xlfn.XLOOKUP(B4642,'[2]固定资产明细表17-杰 (2)'!$Z$3:$Z$7000,'[2]固定资产明细表17-杰 (2)'!$D$3:$D$7000)</f>
        <v>0</v>
      </c>
      <c r="E4642" s="14"/>
      <c r="F4642" s="14">
        <f>_xlfn.XLOOKUP(B4642,'[2]固定资产明细表17-杰 (2)'!$Z$3:$Z$7000,'[2]固定资产明细表17-杰 (2)'!$E$3:$E$7000)</f>
        <v>0</v>
      </c>
      <c r="G4642" s="9"/>
      <c r="H4642" s="9"/>
      <c r="I4642" s="18">
        <f>_xlfn.XLOOKUP(B4642,'[2]固定资产明细表17-杰 (2)'!$Z$3:$Z$7000,'[2]固定资产明细表17-杰 (2)'!$K$3:$K$7000)</f>
        <v>0</v>
      </c>
      <c r="J4642" s="28">
        <f>ROUND(_xlfn.XLOOKUP(B4642,'[2]固定资产明细表17-杰 (2)'!$Z$3:$Z$7000,'[2]固定资产明细表17-杰 (2)'!$J$3:$J$7000),0)</f>
        <v>0</v>
      </c>
      <c r="K4642" s="14"/>
      <c r="L4642" s="14"/>
      <c r="M4642" s="29">
        <f>_xlfn.XLOOKUP(B4642,'[2]固定资产明细表17-杰 (2)'!$Z$3:$Z$7000,'[2]固定资产明细表17-杰 (2)'!$O$3:$O$7000)</f>
        <v>0</v>
      </c>
      <c r="N4642" s="29">
        <f>_xlfn.XLOOKUP(B4642,'[2]固定资产明细表17-杰 (2)'!$Z$3:$Z$7000,'[2]固定资产明细表17-杰 (2)'!$R$3:$R$7000)</f>
        <v>0</v>
      </c>
      <c r="O4642" s="29">
        <f>_xlfn.XLOOKUP(B4642,'[2]固定资产明细表17-杰 (2)'!$Z$3:$Z$7000,'[2]固定资产明细表17-杰 (2)'!$X$3:$X$7000)</f>
        <v>0</v>
      </c>
      <c r="P4642" s="14"/>
      <c r="Q4642" s="14"/>
      <c r="R4642" s="14"/>
      <c r="S4642" s="14"/>
      <c r="T4642" s="14">
        <f t="shared" si="137"/>
        <v>0</v>
      </c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  <c r="AH4642" s="14"/>
    </row>
    <row r="4643" s="1" customFormat="1" ht="15" spans="1:34">
      <c r="A4643" s="9">
        <f t="shared" si="138"/>
        <v>4639</v>
      </c>
      <c r="B4643" s="14"/>
      <c r="C4643" s="14"/>
      <c r="D4643" s="44">
        <f>_xlfn.XLOOKUP(B4643,'[2]固定资产明细表17-杰 (2)'!$Z$3:$Z$7000,'[2]固定资产明细表17-杰 (2)'!$D$3:$D$7000)</f>
        <v>0</v>
      </c>
      <c r="E4643" s="14"/>
      <c r="F4643" s="14">
        <f>_xlfn.XLOOKUP(B4643,'[2]固定资产明细表17-杰 (2)'!$Z$3:$Z$7000,'[2]固定资产明细表17-杰 (2)'!$E$3:$E$7000)</f>
        <v>0</v>
      </c>
      <c r="G4643" s="9"/>
      <c r="H4643" s="9"/>
      <c r="I4643" s="18">
        <f>_xlfn.XLOOKUP(B4643,'[2]固定资产明细表17-杰 (2)'!$Z$3:$Z$7000,'[2]固定资产明细表17-杰 (2)'!$K$3:$K$7000)</f>
        <v>0</v>
      </c>
      <c r="J4643" s="28">
        <f>ROUND(_xlfn.XLOOKUP(B4643,'[2]固定资产明细表17-杰 (2)'!$Z$3:$Z$7000,'[2]固定资产明细表17-杰 (2)'!$J$3:$J$7000),0)</f>
        <v>0</v>
      </c>
      <c r="K4643" s="14"/>
      <c r="L4643" s="14"/>
      <c r="M4643" s="29">
        <f>_xlfn.XLOOKUP(B4643,'[2]固定资产明细表17-杰 (2)'!$Z$3:$Z$7000,'[2]固定资产明细表17-杰 (2)'!$O$3:$O$7000)</f>
        <v>0</v>
      </c>
      <c r="N4643" s="29">
        <f>_xlfn.XLOOKUP(B4643,'[2]固定资产明细表17-杰 (2)'!$Z$3:$Z$7000,'[2]固定资产明细表17-杰 (2)'!$R$3:$R$7000)</f>
        <v>0</v>
      </c>
      <c r="O4643" s="29">
        <f>_xlfn.XLOOKUP(B4643,'[2]固定资产明细表17-杰 (2)'!$Z$3:$Z$7000,'[2]固定资产明细表17-杰 (2)'!$X$3:$X$7000)</f>
        <v>0</v>
      </c>
      <c r="P4643" s="14"/>
      <c r="Q4643" s="14"/>
      <c r="R4643" s="14"/>
      <c r="S4643" s="14"/>
      <c r="T4643" s="14">
        <f t="shared" si="137"/>
        <v>0</v>
      </c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  <c r="AH4643" s="14"/>
    </row>
    <row r="4644" s="1" customFormat="1" ht="15" spans="1:34">
      <c r="A4644" s="9">
        <f t="shared" si="138"/>
        <v>4640</v>
      </c>
      <c r="B4644" s="14"/>
      <c r="C4644" s="14"/>
      <c r="D4644" s="44">
        <f>_xlfn.XLOOKUP(B4644,'[2]固定资产明细表17-杰 (2)'!$Z$3:$Z$7000,'[2]固定资产明细表17-杰 (2)'!$D$3:$D$7000)</f>
        <v>0</v>
      </c>
      <c r="E4644" s="14"/>
      <c r="F4644" s="14">
        <f>_xlfn.XLOOKUP(B4644,'[2]固定资产明细表17-杰 (2)'!$Z$3:$Z$7000,'[2]固定资产明细表17-杰 (2)'!$E$3:$E$7000)</f>
        <v>0</v>
      </c>
      <c r="G4644" s="9"/>
      <c r="H4644" s="9"/>
      <c r="I4644" s="18">
        <f>_xlfn.XLOOKUP(B4644,'[2]固定资产明细表17-杰 (2)'!$Z$3:$Z$7000,'[2]固定资产明细表17-杰 (2)'!$K$3:$K$7000)</f>
        <v>0</v>
      </c>
      <c r="J4644" s="28">
        <f>ROUND(_xlfn.XLOOKUP(B4644,'[2]固定资产明细表17-杰 (2)'!$Z$3:$Z$7000,'[2]固定资产明细表17-杰 (2)'!$J$3:$J$7000),0)</f>
        <v>0</v>
      </c>
      <c r="K4644" s="14"/>
      <c r="L4644" s="14"/>
      <c r="M4644" s="29">
        <f>_xlfn.XLOOKUP(B4644,'[2]固定资产明细表17-杰 (2)'!$Z$3:$Z$7000,'[2]固定资产明细表17-杰 (2)'!$O$3:$O$7000)</f>
        <v>0</v>
      </c>
      <c r="N4644" s="29">
        <f>_xlfn.XLOOKUP(B4644,'[2]固定资产明细表17-杰 (2)'!$Z$3:$Z$7000,'[2]固定资产明细表17-杰 (2)'!$R$3:$R$7000)</f>
        <v>0</v>
      </c>
      <c r="O4644" s="29">
        <f>_xlfn.XLOOKUP(B4644,'[2]固定资产明细表17-杰 (2)'!$Z$3:$Z$7000,'[2]固定资产明细表17-杰 (2)'!$X$3:$X$7000)</f>
        <v>0</v>
      </c>
      <c r="P4644" s="14"/>
      <c r="Q4644" s="14"/>
      <c r="R4644" s="14"/>
      <c r="S4644" s="14"/>
      <c r="T4644" s="14">
        <f t="shared" si="137"/>
        <v>0</v>
      </c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  <c r="AH4644" s="14"/>
    </row>
    <row r="4645" s="1" customFormat="1" ht="15" spans="1:34">
      <c r="A4645" s="9">
        <f t="shared" si="138"/>
        <v>4641</v>
      </c>
      <c r="B4645" s="14"/>
      <c r="C4645" s="14"/>
      <c r="D4645" s="44">
        <f>_xlfn.XLOOKUP(B4645,'[2]固定资产明细表17-杰 (2)'!$Z$3:$Z$7000,'[2]固定资产明细表17-杰 (2)'!$D$3:$D$7000)</f>
        <v>0</v>
      </c>
      <c r="E4645" s="14"/>
      <c r="F4645" s="14">
        <f>_xlfn.XLOOKUP(B4645,'[2]固定资产明细表17-杰 (2)'!$Z$3:$Z$7000,'[2]固定资产明细表17-杰 (2)'!$E$3:$E$7000)</f>
        <v>0</v>
      </c>
      <c r="G4645" s="9"/>
      <c r="H4645" s="9"/>
      <c r="I4645" s="18">
        <f>_xlfn.XLOOKUP(B4645,'[2]固定资产明细表17-杰 (2)'!$Z$3:$Z$7000,'[2]固定资产明细表17-杰 (2)'!$K$3:$K$7000)</f>
        <v>0</v>
      </c>
      <c r="J4645" s="28">
        <f>ROUND(_xlfn.XLOOKUP(B4645,'[2]固定资产明细表17-杰 (2)'!$Z$3:$Z$7000,'[2]固定资产明细表17-杰 (2)'!$J$3:$J$7000),0)</f>
        <v>0</v>
      </c>
      <c r="K4645" s="14"/>
      <c r="L4645" s="14"/>
      <c r="M4645" s="29">
        <f>_xlfn.XLOOKUP(B4645,'[2]固定资产明细表17-杰 (2)'!$Z$3:$Z$7000,'[2]固定资产明细表17-杰 (2)'!$O$3:$O$7000)</f>
        <v>0</v>
      </c>
      <c r="N4645" s="29">
        <f>_xlfn.XLOOKUP(B4645,'[2]固定资产明细表17-杰 (2)'!$Z$3:$Z$7000,'[2]固定资产明细表17-杰 (2)'!$R$3:$R$7000)</f>
        <v>0</v>
      </c>
      <c r="O4645" s="29">
        <f>_xlfn.XLOOKUP(B4645,'[2]固定资产明细表17-杰 (2)'!$Z$3:$Z$7000,'[2]固定资产明细表17-杰 (2)'!$X$3:$X$7000)</f>
        <v>0</v>
      </c>
      <c r="P4645" s="14"/>
      <c r="Q4645" s="14"/>
      <c r="R4645" s="14"/>
      <c r="S4645" s="14"/>
      <c r="T4645" s="14">
        <f t="shared" si="137"/>
        <v>0</v>
      </c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  <c r="AH4645" s="14"/>
    </row>
    <row r="4646" s="1" customFormat="1" ht="15" spans="1:34">
      <c r="A4646" s="9">
        <f t="shared" si="138"/>
        <v>4642</v>
      </c>
      <c r="B4646" s="14"/>
      <c r="C4646" s="14"/>
      <c r="D4646" s="44">
        <f>_xlfn.XLOOKUP(B4646,'[2]固定资产明细表17-杰 (2)'!$Z$3:$Z$7000,'[2]固定资产明细表17-杰 (2)'!$D$3:$D$7000)</f>
        <v>0</v>
      </c>
      <c r="E4646" s="14"/>
      <c r="F4646" s="14">
        <f>_xlfn.XLOOKUP(B4646,'[2]固定资产明细表17-杰 (2)'!$Z$3:$Z$7000,'[2]固定资产明细表17-杰 (2)'!$E$3:$E$7000)</f>
        <v>0</v>
      </c>
      <c r="G4646" s="9"/>
      <c r="H4646" s="9"/>
      <c r="I4646" s="18">
        <f>_xlfn.XLOOKUP(B4646,'[2]固定资产明细表17-杰 (2)'!$Z$3:$Z$7000,'[2]固定资产明细表17-杰 (2)'!$K$3:$K$7000)</f>
        <v>0</v>
      </c>
      <c r="J4646" s="28">
        <f>ROUND(_xlfn.XLOOKUP(B4646,'[2]固定资产明细表17-杰 (2)'!$Z$3:$Z$7000,'[2]固定资产明细表17-杰 (2)'!$J$3:$J$7000),0)</f>
        <v>0</v>
      </c>
      <c r="K4646" s="14"/>
      <c r="L4646" s="14"/>
      <c r="M4646" s="29">
        <f>_xlfn.XLOOKUP(B4646,'[2]固定资产明细表17-杰 (2)'!$Z$3:$Z$7000,'[2]固定资产明细表17-杰 (2)'!$O$3:$O$7000)</f>
        <v>0</v>
      </c>
      <c r="N4646" s="29">
        <f>_xlfn.XLOOKUP(B4646,'[2]固定资产明细表17-杰 (2)'!$Z$3:$Z$7000,'[2]固定资产明细表17-杰 (2)'!$R$3:$R$7000)</f>
        <v>0</v>
      </c>
      <c r="O4646" s="29">
        <f>_xlfn.XLOOKUP(B4646,'[2]固定资产明细表17-杰 (2)'!$Z$3:$Z$7000,'[2]固定资产明细表17-杰 (2)'!$X$3:$X$7000)</f>
        <v>0</v>
      </c>
      <c r="P4646" s="14"/>
      <c r="Q4646" s="14"/>
      <c r="R4646" s="14"/>
      <c r="S4646" s="14"/>
      <c r="T4646" s="14">
        <f t="shared" si="137"/>
        <v>0</v>
      </c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  <c r="AH4646" s="14"/>
    </row>
    <row r="4647" s="1" customFormat="1" ht="15" spans="1:34">
      <c r="A4647" s="9">
        <f t="shared" si="138"/>
        <v>4643</v>
      </c>
      <c r="B4647" s="14"/>
      <c r="C4647" s="14"/>
      <c r="D4647" s="44">
        <f>_xlfn.XLOOKUP(B4647,'[2]固定资产明细表17-杰 (2)'!$Z$3:$Z$7000,'[2]固定资产明细表17-杰 (2)'!$D$3:$D$7000)</f>
        <v>0</v>
      </c>
      <c r="E4647" s="14"/>
      <c r="F4647" s="14">
        <f>_xlfn.XLOOKUP(B4647,'[2]固定资产明细表17-杰 (2)'!$Z$3:$Z$7000,'[2]固定资产明细表17-杰 (2)'!$E$3:$E$7000)</f>
        <v>0</v>
      </c>
      <c r="G4647" s="9"/>
      <c r="H4647" s="9"/>
      <c r="I4647" s="18">
        <f>_xlfn.XLOOKUP(B4647,'[2]固定资产明细表17-杰 (2)'!$Z$3:$Z$7000,'[2]固定资产明细表17-杰 (2)'!$K$3:$K$7000)</f>
        <v>0</v>
      </c>
      <c r="J4647" s="28">
        <f>ROUND(_xlfn.XLOOKUP(B4647,'[2]固定资产明细表17-杰 (2)'!$Z$3:$Z$7000,'[2]固定资产明细表17-杰 (2)'!$J$3:$J$7000),0)</f>
        <v>0</v>
      </c>
      <c r="K4647" s="14"/>
      <c r="L4647" s="14"/>
      <c r="M4647" s="29">
        <f>_xlfn.XLOOKUP(B4647,'[2]固定资产明细表17-杰 (2)'!$Z$3:$Z$7000,'[2]固定资产明细表17-杰 (2)'!$O$3:$O$7000)</f>
        <v>0</v>
      </c>
      <c r="N4647" s="29">
        <f>_xlfn.XLOOKUP(B4647,'[2]固定资产明细表17-杰 (2)'!$Z$3:$Z$7000,'[2]固定资产明细表17-杰 (2)'!$R$3:$R$7000)</f>
        <v>0</v>
      </c>
      <c r="O4647" s="29">
        <f>_xlfn.XLOOKUP(B4647,'[2]固定资产明细表17-杰 (2)'!$Z$3:$Z$7000,'[2]固定资产明细表17-杰 (2)'!$X$3:$X$7000)</f>
        <v>0</v>
      </c>
      <c r="P4647" s="14"/>
      <c r="Q4647" s="14"/>
      <c r="R4647" s="14"/>
      <c r="S4647" s="14"/>
      <c r="T4647" s="14">
        <f t="shared" ref="T4647:T4710" si="139">IF((P4647-L4647)&gt;0,P4647-L4647,0)</f>
        <v>0</v>
      </c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  <c r="AH4647" s="14"/>
    </row>
    <row r="4648" s="1" customFormat="1" ht="15" spans="1:34">
      <c r="A4648" s="9">
        <f t="shared" si="138"/>
        <v>4644</v>
      </c>
      <c r="B4648" s="14"/>
      <c r="C4648" s="14"/>
      <c r="D4648" s="44">
        <f>_xlfn.XLOOKUP(B4648,'[2]固定资产明细表17-杰 (2)'!$Z$3:$Z$7000,'[2]固定资产明细表17-杰 (2)'!$D$3:$D$7000)</f>
        <v>0</v>
      </c>
      <c r="E4648" s="14"/>
      <c r="F4648" s="14">
        <f>_xlfn.XLOOKUP(B4648,'[2]固定资产明细表17-杰 (2)'!$Z$3:$Z$7000,'[2]固定资产明细表17-杰 (2)'!$E$3:$E$7000)</f>
        <v>0</v>
      </c>
      <c r="G4648" s="9"/>
      <c r="H4648" s="9"/>
      <c r="I4648" s="18">
        <f>_xlfn.XLOOKUP(B4648,'[2]固定资产明细表17-杰 (2)'!$Z$3:$Z$7000,'[2]固定资产明细表17-杰 (2)'!$K$3:$K$7000)</f>
        <v>0</v>
      </c>
      <c r="J4648" s="28">
        <f>ROUND(_xlfn.XLOOKUP(B4648,'[2]固定资产明细表17-杰 (2)'!$Z$3:$Z$7000,'[2]固定资产明细表17-杰 (2)'!$J$3:$J$7000),0)</f>
        <v>0</v>
      </c>
      <c r="K4648" s="14"/>
      <c r="L4648" s="14"/>
      <c r="M4648" s="29">
        <f>_xlfn.XLOOKUP(B4648,'[2]固定资产明细表17-杰 (2)'!$Z$3:$Z$7000,'[2]固定资产明细表17-杰 (2)'!$O$3:$O$7000)</f>
        <v>0</v>
      </c>
      <c r="N4648" s="29">
        <f>_xlfn.XLOOKUP(B4648,'[2]固定资产明细表17-杰 (2)'!$Z$3:$Z$7000,'[2]固定资产明细表17-杰 (2)'!$R$3:$R$7000)</f>
        <v>0</v>
      </c>
      <c r="O4648" s="29">
        <f>_xlfn.XLOOKUP(B4648,'[2]固定资产明细表17-杰 (2)'!$Z$3:$Z$7000,'[2]固定资产明细表17-杰 (2)'!$X$3:$X$7000)</f>
        <v>0</v>
      </c>
      <c r="P4648" s="14"/>
      <c r="Q4648" s="14"/>
      <c r="R4648" s="14"/>
      <c r="S4648" s="14"/>
      <c r="T4648" s="14">
        <f t="shared" si="139"/>
        <v>0</v>
      </c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  <c r="AH4648" s="14"/>
    </row>
    <row r="4649" s="1" customFormat="1" ht="15" spans="1:34">
      <c r="A4649" s="9">
        <f t="shared" si="138"/>
        <v>4645</v>
      </c>
      <c r="B4649" s="14"/>
      <c r="C4649" s="14"/>
      <c r="D4649" s="44">
        <f>_xlfn.XLOOKUP(B4649,'[2]固定资产明细表17-杰 (2)'!$Z$3:$Z$7000,'[2]固定资产明细表17-杰 (2)'!$D$3:$D$7000)</f>
        <v>0</v>
      </c>
      <c r="E4649" s="14"/>
      <c r="F4649" s="14">
        <f>_xlfn.XLOOKUP(B4649,'[2]固定资产明细表17-杰 (2)'!$Z$3:$Z$7000,'[2]固定资产明细表17-杰 (2)'!$E$3:$E$7000)</f>
        <v>0</v>
      </c>
      <c r="G4649" s="9"/>
      <c r="H4649" s="9"/>
      <c r="I4649" s="18">
        <f>_xlfn.XLOOKUP(B4649,'[2]固定资产明细表17-杰 (2)'!$Z$3:$Z$7000,'[2]固定资产明细表17-杰 (2)'!$K$3:$K$7000)</f>
        <v>0</v>
      </c>
      <c r="J4649" s="28">
        <f>ROUND(_xlfn.XLOOKUP(B4649,'[2]固定资产明细表17-杰 (2)'!$Z$3:$Z$7000,'[2]固定资产明细表17-杰 (2)'!$J$3:$J$7000),0)</f>
        <v>0</v>
      </c>
      <c r="K4649" s="14"/>
      <c r="L4649" s="14"/>
      <c r="M4649" s="29">
        <f>_xlfn.XLOOKUP(B4649,'[2]固定资产明细表17-杰 (2)'!$Z$3:$Z$7000,'[2]固定资产明细表17-杰 (2)'!$O$3:$O$7000)</f>
        <v>0</v>
      </c>
      <c r="N4649" s="29">
        <f>_xlfn.XLOOKUP(B4649,'[2]固定资产明细表17-杰 (2)'!$Z$3:$Z$7000,'[2]固定资产明细表17-杰 (2)'!$R$3:$R$7000)</f>
        <v>0</v>
      </c>
      <c r="O4649" s="29">
        <f>_xlfn.XLOOKUP(B4649,'[2]固定资产明细表17-杰 (2)'!$Z$3:$Z$7000,'[2]固定资产明细表17-杰 (2)'!$X$3:$X$7000)</f>
        <v>0</v>
      </c>
      <c r="P4649" s="14"/>
      <c r="Q4649" s="14"/>
      <c r="R4649" s="14"/>
      <c r="S4649" s="14"/>
      <c r="T4649" s="14">
        <f t="shared" si="139"/>
        <v>0</v>
      </c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  <c r="AH4649" s="14"/>
    </row>
    <row r="4650" s="1" customFormat="1" ht="15" spans="1:34">
      <c r="A4650" s="9">
        <f t="shared" si="138"/>
        <v>4646</v>
      </c>
      <c r="B4650" s="14"/>
      <c r="C4650" s="14"/>
      <c r="D4650" s="44">
        <f>_xlfn.XLOOKUP(B4650,'[2]固定资产明细表17-杰 (2)'!$Z$3:$Z$7000,'[2]固定资产明细表17-杰 (2)'!$D$3:$D$7000)</f>
        <v>0</v>
      </c>
      <c r="E4650" s="14"/>
      <c r="F4650" s="14">
        <f>_xlfn.XLOOKUP(B4650,'[2]固定资产明细表17-杰 (2)'!$Z$3:$Z$7000,'[2]固定资产明细表17-杰 (2)'!$E$3:$E$7000)</f>
        <v>0</v>
      </c>
      <c r="G4650" s="9"/>
      <c r="H4650" s="9"/>
      <c r="I4650" s="18">
        <f>_xlfn.XLOOKUP(B4650,'[2]固定资产明细表17-杰 (2)'!$Z$3:$Z$7000,'[2]固定资产明细表17-杰 (2)'!$K$3:$K$7000)</f>
        <v>0</v>
      </c>
      <c r="J4650" s="28">
        <f>ROUND(_xlfn.XLOOKUP(B4650,'[2]固定资产明细表17-杰 (2)'!$Z$3:$Z$7000,'[2]固定资产明细表17-杰 (2)'!$J$3:$J$7000),0)</f>
        <v>0</v>
      </c>
      <c r="K4650" s="14"/>
      <c r="L4650" s="14"/>
      <c r="M4650" s="29">
        <f>_xlfn.XLOOKUP(B4650,'[2]固定资产明细表17-杰 (2)'!$Z$3:$Z$7000,'[2]固定资产明细表17-杰 (2)'!$O$3:$O$7000)</f>
        <v>0</v>
      </c>
      <c r="N4650" s="29">
        <f>_xlfn.XLOOKUP(B4650,'[2]固定资产明细表17-杰 (2)'!$Z$3:$Z$7000,'[2]固定资产明细表17-杰 (2)'!$R$3:$R$7000)</f>
        <v>0</v>
      </c>
      <c r="O4650" s="29">
        <f>_xlfn.XLOOKUP(B4650,'[2]固定资产明细表17-杰 (2)'!$Z$3:$Z$7000,'[2]固定资产明细表17-杰 (2)'!$X$3:$X$7000)</f>
        <v>0</v>
      </c>
      <c r="P4650" s="14"/>
      <c r="Q4650" s="14"/>
      <c r="R4650" s="14"/>
      <c r="S4650" s="14"/>
      <c r="T4650" s="14">
        <f t="shared" si="139"/>
        <v>0</v>
      </c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  <c r="AH4650" s="14"/>
    </row>
    <row r="4651" s="1" customFormat="1" ht="15" spans="1:34">
      <c r="A4651" s="9">
        <f t="shared" si="138"/>
        <v>4647</v>
      </c>
      <c r="B4651" s="14"/>
      <c r="C4651" s="14"/>
      <c r="D4651" s="44">
        <f>_xlfn.XLOOKUP(B4651,'[2]固定资产明细表17-杰 (2)'!$Z$3:$Z$7000,'[2]固定资产明细表17-杰 (2)'!$D$3:$D$7000)</f>
        <v>0</v>
      </c>
      <c r="E4651" s="14"/>
      <c r="F4651" s="14">
        <f>_xlfn.XLOOKUP(B4651,'[2]固定资产明细表17-杰 (2)'!$Z$3:$Z$7000,'[2]固定资产明细表17-杰 (2)'!$E$3:$E$7000)</f>
        <v>0</v>
      </c>
      <c r="G4651" s="9"/>
      <c r="H4651" s="9"/>
      <c r="I4651" s="18">
        <f>_xlfn.XLOOKUP(B4651,'[2]固定资产明细表17-杰 (2)'!$Z$3:$Z$7000,'[2]固定资产明细表17-杰 (2)'!$K$3:$K$7000)</f>
        <v>0</v>
      </c>
      <c r="J4651" s="28">
        <f>ROUND(_xlfn.XLOOKUP(B4651,'[2]固定资产明细表17-杰 (2)'!$Z$3:$Z$7000,'[2]固定资产明细表17-杰 (2)'!$J$3:$J$7000),0)</f>
        <v>0</v>
      </c>
      <c r="K4651" s="14"/>
      <c r="L4651" s="14"/>
      <c r="M4651" s="29">
        <f>_xlfn.XLOOKUP(B4651,'[2]固定资产明细表17-杰 (2)'!$Z$3:$Z$7000,'[2]固定资产明细表17-杰 (2)'!$O$3:$O$7000)</f>
        <v>0</v>
      </c>
      <c r="N4651" s="29">
        <f>_xlfn.XLOOKUP(B4651,'[2]固定资产明细表17-杰 (2)'!$Z$3:$Z$7000,'[2]固定资产明细表17-杰 (2)'!$R$3:$R$7000)</f>
        <v>0</v>
      </c>
      <c r="O4651" s="29">
        <f>_xlfn.XLOOKUP(B4651,'[2]固定资产明细表17-杰 (2)'!$Z$3:$Z$7000,'[2]固定资产明细表17-杰 (2)'!$X$3:$X$7000)</f>
        <v>0</v>
      </c>
      <c r="P4651" s="14"/>
      <c r="Q4651" s="14"/>
      <c r="R4651" s="14"/>
      <c r="S4651" s="14"/>
      <c r="T4651" s="14">
        <f t="shared" si="139"/>
        <v>0</v>
      </c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  <c r="AH4651" s="14"/>
    </row>
    <row r="4652" s="1" customFormat="1" ht="15" spans="1:34">
      <c r="A4652" s="9">
        <f t="shared" si="138"/>
        <v>4648</v>
      </c>
      <c r="B4652" s="14"/>
      <c r="C4652" s="14"/>
      <c r="D4652" s="44">
        <f>_xlfn.XLOOKUP(B4652,'[2]固定资产明细表17-杰 (2)'!$Z$3:$Z$7000,'[2]固定资产明细表17-杰 (2)'!$D$3:$D$7000)</f>
        <v>0</v>
      </c>
      <c r="E4652" s="14"/>
      <c r="F4652" s="14">
        <f>_xlfn.XLOOKUP(B4652,'[2]固定资产明细表17-杰 (2)'!$Z$3:$Z$7000,'[2]固定资产明细表17-杰 (2)'!$E$3:$E$7000)</f>
        <v>0</v>
      </c>
      <c r="G4652" s="9"/>
      <c r="H4652" s="9"/>
      <c r="I4652" s="18">
        <f>_xlfn.XLOOKUP(B4652,'[2]固定资产明细表17-杰 (2)'!$Z$3:$Z$7000,'[2]固定资产明细表17-杰 (2)'!$K$3:$K$7000)</f>
        <v>0</v>
      </c>
      <c r="J4652" s="28">
        <f>ROUND(_xlfn.XLOOKUP(B4652,'[2]固定资产明细表17-杰 (2)'!$Z$3:$Z$7000,'[2]固定资产明细表17-杰 (2)'!$J$3:$J$7000),0)</f>
        <v>0</v>
      </c>
      <c r="K4652" s="14"/>
      <c r="L4652" s="14"/>
      <c r="M4652" s="29">
        <f>_xlfn.XLOOKUP(B4652,'[2]固定资产明细表17-杰 (2)'!$Z$3:$Z$7000,'[2]固定资产明细表17-杰 (2)'!$O$3:$O$7000)</f>
        <v>0</v>
      </c>
      <c r="N4652" s="29">
        <f>_xlfn.XLOOKUP(B4652,'[2]固定资产明细表17-杰 (2)'!$Z$3:$Z$7000,'[2]固定资产明细表17-杰 (2)'!$R$3:$R$7000)</f>
        <v>0</v>
      </c>
      <c r="O4652" s="29">
        <f>_xlfn.XLOOKUP(B4652,'[2]固定资产明细表17-杰 (2)'!$Z$3:$Z$7000,'[2]固定资产明细表17-杰 (2)'!$X$3:$X$7000)</f>
        <v>0</v>
      </c>
      <c r="P4652" s="14"/>
      <c r="Q4652" s="14"/>
      <c r="R4652" s="14"/>
      <c r="S4652" s="14"/>
      <c r="T4652" s="14">
        <f t="shared" si="139"/>
        <v>0</v>
      </c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  <c r="AH4652" s="14"/>
    </row>
    <row r="4653" s="1" customFormat="1" ht="15" spans="1:34">
      <c r="A4653" s="9">
        <f t="shared" si="138"/>
        <v>4649</v>
      </c>
      <c r="B4653" s="14"/>
      <c r="C4653" s="14"/>
      <c r="D4653" s="44">
        <f>_xlfn.XLOOKUP(B4653,'[2]固定资产明细表17-杰 (2)'!$Z$3:$Z$7000,'[2]固定资产明细表17-杰 (2)'!$D$3:$D$7000)</f>
        <v>0</v>
      </c>
      <c r="E4653" s="14"/>
      <c r="F4653" s="14">
        <f>_xlfn.XLOOKUP(B4653,'[2]固定资产明细表17-杰 (2)'!$Z$3:$Z$7000,'[2]固定资产明细表17-杰 (2)'!$E$3:$E$7000)</f>
        <v>0</v>
      </c>
      <c r="G4653" s="9"/>
      <c r="H4653" s="9"/>
      <c r="I4653" s="18">
        <f>_xlfn.XLOOKUP(B4653,'[2]固定资产明细表17-杰 (2)'!$Z$3:$Z$7000,'[2]固定资产明细表17-杰 (2)'!$K$3:$K$7000)</f>
        <v>0</v>
      </c>
      <c r="J4653" s="28">
        <f>ROUND(_xlfn.XLOOKUP(B4653,'[2]固定资产明细表17-杰 (2)'!$Z$3:$Z$7000,'[2]固定资产明细表17-杰 (2)'!$J$3:$J$7000),0)</f>
        <v>0</v>
      </c>
      <c r="K4653" s="14"/>
      <c r="L4653" s="14"/>
      <c r="M4653" s="29">
        <f>_xlfn.XLOOKUP(B4653,'[2]固定资产明细表17-杰 (2)'!$Z$3:$Z$7000,'[2]固定资产明细表17-杰 (2)'!$O$3:$O$7000)</f>
        <v>0</v>
      </c>
      <c r="N4653" s="29">
        <f>_xlfn.XLOOKUP(B4653,'[2]固定资产明细表17-杰 (2)'!$Z$3:$Z$7000,'[2]固定资产明细表17-杰 (2)'!$R$3:$R$7000)</f>
        <v>0</v>
      </c>
      <c r="O4653" s="29">
        <f>_xlfn.XLOOKUP(B4653,'[2]固定资产明细表17-杰 (2)'!$Z$3:$Z$7000,'[2]固定资产明细表17-杰 (2)'!$X$3:$X$7000)</f>
        <v>0</v>
      </c>
      <c r="P4653" s="14"/>
      <c r="Q4653" s="14"/>
      <c r="R4653" s="14"/>
      <c r="S4653" s="14"/>
      <c r="T4653" s="14">
        <f t="shared" si="139"/>
        <v>0</v>
      </c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  <c r="AH4653" s="14"/>
    </row>
    <row r="4654" s="1" customFormat="1" ht="15" spans="1:34">
      <c r="A4654" s="9">
        <f t="shared" si="138"/>
        <v>4650</v>
      </c>
      <c r="B4654" s="14"/>
      <c r="C4654" s="14"/>
      <c r="D4654" s="44">
        <f>_xlfn.XLOOKUP(B4654,'[2]固定资产明细表17-杰 (2)'!$Z$3:$Z$7000,'[2]固定资产明细表17-杰 (2)'!$D$3:$D$7000)</f>
        <v>0</v>
      </c>
      <c r="E4654" s="14"/>
      <c r="F4654" s="14">
        <f>_xlfn.XLOOKUP(B4654,'[2]固定资产明细表17-杰 (2)'!$Z$3:$Z$7000,'[2]固定资产明细表17-杰 (2)'!$E$3:$E$7000)</f>
        <v>0</v>
      </c>
      <c r="G4654" s="9"/>
      <c r="H4654" s="9"/>
      <c r="I4654" s="18">
        <f>_xlfn.XLOOKUP(B4654,'[2]固定资产明细表17-杰 (2)'!$Z$3:$Z$7000,'[2]固定资产明细表17-杰 (2)'!$K$3:$K$7000)</f>
        <v>0</v>
      </c>
      <c r="J4654" s="28">
        <f>ROUND(_xlfn.XLOOKUP(B4654,'[2]固定资产明细表17-杰 (2)'!$Z$3:$Z$7000,'[2]固定资产明细表17-杰 (2)'!$J$3:$J$7000),0)</f>
        <v>0</v>
      </c>
      <c r="K4654" s="14"/>
      <c r="L4654" s="14"/>
      <c r="M4654" s="29">
        <f>_xlfn.XLOOKUP(B4654,'[2]固定资产明细表17-杰 (2)'!$Z$3:$Z$7000,'[2]固定资产明细表17-杰 (2)'!$O$3:$O$7000)</f>
        <v>0</v>
      </c>
      <c r="N4654" s="29">
        <f>_xlfn.XLOOKUP(B4654,'[2]固定资产明细表17-杰 (2)'!$Z$3:$Z$7000,'[2]固定资产明细表17-杰 (2)'!$R$3:$R$7000)</f>
        <v>0</v>
      </c>
      <c r="O4654" s="29">
        <f>_xlfn.XLOOKUP(B4654,'[2]固定资产明细表17-杰 (2)'!$Z$3:$Z$7000,'[2]固定资产明细表17-杰 (2)'!$X$3:$X$7000)</f>
        <v>0</v>
      </c>
      <c r="P4654" s="14"/>
      <c r="Q4654" s="14"/>
      <c r="R4654" s="14"/>
      <c r="S4654" s="14"/>
      <c r="T4654" s="14">
        <f t="shared" si="139"/>
        <v>0</v>
      </c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  <c r="AH4654" s="14"/>
    </row>
    <row r="4655" s="1" customFormat="1" ht="15" spans="1:34">
      <c r="A4655" s="9">
        <f t="shared" si="138"/>
        <v>4651</v>
      </c>
      <c r="B4655" s="14"/>
      <c r="C4655" s="14"/>
      <c r="D4655" s="44">
        <f>_xlfn.XLOOKUP(B4655,'[2]固定资产明细表17-杰 (2)'!$Z$3:$Z$7000,'[2]固定资产明细表17-杰 (2)'!$D$3:$D$7000)</f>
        <v>0</v>
      </c>
      <c r="E4655" s="14"/>
      <c r="F4655" s="14">
        <f>_xlfn.XLOOKUP(B4655,'[2]固定资产明细表17-杰 (2)'!$Z$3:$Z$7000,'[2]固定资产明细表17-杰 (2)'!$E$3:$E$7000)</f>
        <v>0</v>
      </c>
      <c r="G4655" s="9"/>
      <c r="H4655" s="9"/>
      <c r="I4655" s="18">
        <f>_xlfn.XLOOKUP(B4655,'[2]固定资产明细表17-杰 (2)'!$Z$3:$Z$7000,'[2]固定资产明细表17-杰 (2)'!$K$3:$K$7000)</f>
        <v>0</v>
      </c>
      <c r="J4655" s="28">
        <f>ROUND(_xlfn.XLOOKUP(B4655,'[2]固定资产明细表17-杰 (2)'!$Z$3:$Z$7000,'[2]固定资产明细表17-杰 (2)'!$J$3:$J$7000),0)</f>
        <v>0</v>
      </c>
      <c r="K4655" s="14"/>
      <c r="L4655" s="14"/>
      <c r="M4655" s="29">
        <f>_xlfn.XLOOKUP(B4655,'[2]固定资产明细表17-杰 (2)'!$Z$3:$Z$7000,'[2]固定资产明细表17-杰 (2)'!$O$3:$O$7000)</f>
        <v>0</v>
      </c>
      <c r="N4655" s="29">
        <f>_xlfn.XLOOKUP(B4655,'[2]固定资产明细表17-杰 (2)'!$Z$3:$Z$7000,'[2]固定资产明细表17-杰 (2)'!$R$3:$R$7000)</f>
        <v>0</v>
      </c>
      <c r="O4655" s="29">
        <f>_xlfn.XLOOKUP(B4655,'[2]固定资产明细表17-杰 (2)'!$Z$3:$Z$7000,'[2]固定资产明细表17-杰 (2)'!$X$3:$X$7000)</f>
        <v>0</v>
      </c>
      <c r="P4655" s="14"/>
      <c r="Q4655" s="14"/>
      <c r="R4655" s="14"/>
      <c r="S4655" s="14"/>
      <c r="T4655" s="14">
        <f t="shared" si="139"/>
        <v>0</v>
      </c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  <c r="AH4655" s="14"/>
    </row>
    <row r="4656" s="1" customFormat="1" ht="15" spans="1:34">
      <c r="A4656" s="9">
        <f t="shared" si="138"/>
        <v>4652</v>
      </c>
      <c r="B4656" s="14"/>
      <c r="C4656" s="14"/>
      <c r="D4656" s="44">
        <f>_xlfn.XLOOKUP(B4656,'[2]固定资产明细表17-杰 (2)'!$Z$3:$Z$7000,'[2]固定资产明细表17-杰 (2)'!$D$3:$D$7000)</f>
        <v>0</v>
      </c>
      <c r="E4656" s="14"/>
      <c r="F4656" s="14">
        <f>_xlfn.XLOOKUP(B4656,'[2]固定资产明细表17-杰 (2)'!$Z$3:$Z$7000,'[2]固定资产明细表17-杰 (2)'!$E$3:$E$7000)</f>
        <v>0</v>
      </c>
      <c r="G4656" s="9"/>
      <c r="H4656" s="9"/>
      <c r="I4656" s="18">
        <f>_xlfn.XLOOKUP(B4656,'[2]固定资产明细表17-杰 (2)'!$Z$3:$Z$7000,'[2]固定资产明细表17-杰 (2)'!$K$3:$K$7000)</f>
        <v>0</v>
      </c>
      <c r="J4656" s="28">
        <f>ROUND(_xlfn.XLOOKUP(B4656,'[2]固定资产明细表17-杰 (2)'!$Z$3:$Z$7000,'[2]固定资产明细表17-杰 (2)'!$J$3:$J$7000),0)</f>
        <v>0</v>
      </c>
      <c r="K4656" s="14"/>
      <c r="L4656" s="14"/>
      <c r="M4656" s="29">
        <f>_xlfn.XLOOKUP(B4656,'[2]固定资产明细表17-杰 (2)'!$Z$3:$Z$7000,'[2]固定资产明细表17-杰 (2)'!$O$3:$O$7000)</f>
        <v>0</v>
      </c>
      <c r="N4656" s="29">
        <f>_xlfn.XLOOKUP(B4656,'[2]固定资产明细表17-杰 (2)'!$Z$3:$Z$7000,'[2]固定资产明细表17-杰 (2)'!$R$3:$R$7000)</f>
        <v>0</v>
      </c>
      <c r="O4656" s="29">
        <f>_xlfn.XLOOKUP(B4656,'[2]固定资产明细表17-杰 (2)'!$Z$3:$Z$7000,'[2]固定资产明细表17-杰 (2)'!$X$3:$X$7000)</f>
        <v>0</v>
      </c>
      <c r="P4656" s="14"/>
      <c r="Q4656" s="14"/>
      <c r="R4656" s="14"/>
      <c r="S4656" s="14"/>
      <c r="T4656" s="14">
        <f t="shared" si="139"/>
        <v>0</v>
      </c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  <c r="AH4656" s="14"/>
    </row>
    <row r="4657" s="1" customFormat="1" ht="15" spans="1:34">
      <c r="A4657" s="9">
        <f t="shared" si="138"/>
        <v>4653</v>
      </c>
      <c r="B4657" s="14"/>
      <c r="C4657" s="14"/>
      <c r="D4657" s="44">
        <f>_xlfn.XLOOKUP(B4657,'[2]固定资产明细表17-杰 (2)'!$Z$3:$Z$7000,'[2]固定资产明细表17-杰 (2)'!$D$3:$D$7000)</f>
        <v>0</v>
      </c>
      <c r="E4657" s="14"/>
      <c r="F4657" s="14">
        <f>_xlfn.XLOOKUP(B4657,'[2]固定资产明细表17-杰 (2)'!$Z$3:$Z$7000,'[2]固定资产明细表17-杰 (2)'!$E$3:$E$7000)</f>
        <v>0</v>
      </c>
      <c r="G4657" s="9"/>
      <c r="H4657" s="9"/>
      <c r="I4657" s="18">
        <f>_xlfn.XLOOKUP(B4657,'[2]固定资产明细表17-杰 (2)'!$Z$3:$Z$7000,'[2]固定资产明细表17-杰 (2)'!$K$3:$K$7000)</f>
        <v>0</v>
      </c>
      <c r="J4657" s="28">
        <f>ROUND(_xlfn.XLOOKUP(B4657,'[2]固定资产明细表17-杰 (2)'!$Z$3:$Z$7000,'[2]固定资产明细表17-杰 (2)'!$J$3:$J$7000),0)</f>
        <v>0</v>
      </c>
      <c r="K4657" s="14"/>
      <c r="L4657" s="14"/>
      <c r="M4657" s="29">
        <f>_xlfn.XLOOKUP(B4657,'[2]固定资产明细表17-杰 (2)'!$Z$3:$Z$7000,'[2]固定资产明细表17-杰 (2)'!$O$3:$O$7000)</f>
        <v>0</v>
      </c>
      <c r="N4657" s="29">
        <f>_xlfn.XLOOKUP(B4657,'[2]固定资产明细表17-杰 (2)'!$Z$3:$Z$7000,'[2]固定资产明细表17-杰 (2)'!$R$3:$R$7000)</f>
        <v>0</v>
      </c>
      <c r="O4657" s="29">
        <f>_xlfn.XLOOKUP(B4657,'[2]固定资产明细表17-杰 (2)'!$Z$3:$Z$7000,'[2]固定资产明细表17-杰 (2)'!$X$3:$X$7000)</f>
        <v>0</v>
      </c>
      <c r="P4657" s="14"/>
      <c r="Q4657" s="14"/>
      <c r="R4657" s="14"/>
      <c r="S4657" s="14"/>
      <c r="T4657" s="14">
        <f t="shared" si="139"/>
        <v>0</v>
      </c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  <c r="AH4657" s="14"/>
    </row>
    <row r="4658" s="1" customFormat="1" ht="15" spans="1:34">
      <c r="A4658" s="9">
        <f t="shared" si="138"/>
        <v>4654</v>
      </c>
      <c r="B4658" s="14"/>
      <c r="C4658" s="14"/>
      <c r="D4658" s="44">
        <f>_xlfn.XLOOKUP(B4658,'[2]固定资产明细表17-杰 (2)'!$Z$3:$Z$7000,'[2]固定资产明细表17-杰 (2)'!$D$3:$D$7000)</f>
        <v>0</v>
      </c>
      <c r="E4658" s="14"/>
      <c r="F4658" s="14">
        <f>_xlfn.XLOOKUP(B4658,'[2]固定资产明细表17-杰 (2)'!$Z$3:$Z$7000,'[2]固定资产明细表17-杰 (2)'!$E$3:$E$7000)</f>
        <v>0</v>
      </c>
      <c r="G4658" s="9"/>
      <c r="H4658" s="9"/>
      <c r="I4658" s="18">
        <f>_xlfn.XLOOKUP(B4658,'[2]固定资产明细表17-杰 (2)'!$Z$3:$Z$7000,'[2]固定资产明细表17-杰 (2)'!$K$3:$K$7000)</f>
        <v>0</v>
      </c>
      <c r="J4658" s="28">
        <f>ROUND(_xlfn.XLOOKUP(B4658,'[2]固定资产明细表17-杰 (2)'!$Z$3:$Z$7000,'[2]固定资产明细表17-杰 (2)'!$J$3:$J$7000),0)</f>
        <v>0</v>
      </c>
      <c r="K4658" s="14"/>
      <c r="L4658" s="14"/>
      <c r="M4658" s="29">
        <f>_xlfn.XLOOKUP(B4658,'[2]固定资产明细表17-杰 (2)'!$Z$3:$Z$7000,'[2]固定资产明细表17-杰 (2)'!$O$3:$O$7000)</f>
        <v>0</v>
      </c>
      <c r="N4658" s="29">
        <f>_xlfn.XLOOKUP(B4658,'[2]固定资产明细表17-杰 (2)'!$Z$3:$Z$7000,'[2]固定资产明细表17-杰 (2)'!$R$3:$R$7000)</f>
        <v>0</v>
      </c>
      <c r="O4658" s="29">
        <f>_xlfn.XLOOKUP(B4658,'[2]固定资产明细表17-杰 (2)'!$Z$3:$Z$7000,'[2]固定资产明细表17-杰 (2)'!$X$3:$X$7000)</f>
        <v>0</v>
      </c>
      <c r="P4658" s="14"/>
      <c r="Q4658" s="14"/>
      <c r="R4658" s="14"/>
      <c r="S4658" s="14"/>
      <c r="T4658" s="14">
        <f t="shared" si="139"/>
        <v>0</v>
      </c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  <c r="AH4658" s="14"/>
    </row>
    <row r="4659" s="1" customFormat="1" ht="15" spans="1:34">
      <c r="A4659" s="9">
        <f t="shared" si="138"/>
        <v>4655</v>
      </c>
      <c r="B4659" s="14"/>
      <c r="C4659" s="14"/>
      <c r="D4659" s="44">
        <f>_xlfn.XLOOKUP(B4659,'[2]固定资产明细表17-杰 (2)'!$Z$3:$Z$7000,'[2]固定资产明细表17-杰 (2)'!$D$3:$D$7000)</f>
        <v>0</v>
      </c>
      <c r="E4659" s="14"/>
      <c r="F4659" s="14">
        <f>_xlfn.XLOOKUP(B4659,'[2]固定资产明细表17-杰 (2)'!$Z$3:$Z$7000,'[2]固定资产明细表17-杰 (2)'!$E$3:$E$7000)</f>
        <v>0</v>
      </c>
      <c r="G4659" s="9"/>
      <c r="H4659" s="9"/>
      <c r="I4659" s="18">
        <f>_xlfn.XLOOKUP(B4659,'[2]固定资产明细表17-杰 (2)'!$Z$3:$Z$7000,'[2]固定资产明细表17-杰 (2)'!$K$3:$K$7000)</f>
        <v>0</v>
      </c>
      <c r="J4659" s="28">
        <f>ROUND(_xlfn.XLOOKUP(B4659,'[2]固定资产明细表17-杰 (2)'!$Z$3:$Z$7000,'[2]固定资产明细表17-杰 (2)'!$J$3:$J$7000),0)</f>
        <v>0</v>
      </c>
      <c r="K4659" s="14"/>
      <c r="L4659" s="14"/>
      <c r="M4659" s="29">
        <f>_xlfn.XLOOKUP(B4659,'[2]固定资产明细表17-杰 (2)'!$Z$3:$Z$7000,'[2]固定资产明细表17-杰 (2)'!$O$3:$O$7000)</f>
        <v>0</v>
      </c>
      <c r="N4659" s="29">
        <f>_xlfn.XLOOKUP(B4659,'[2]固定资产明细表17-杰 (2)'!$Z$3:$Z$7000,'[2]固定资产明细表17-杰 (2)'!$R$3:$R$7000)</f>
        <v>0</v>
      </c>
      <c r="O4659" s="29">
        <f>_xlfn.XLOOKUP(B4659,'[2]固定资产明细表17-杰 (2)'!$Z$3:$Z$7000,'[2]固定资产明细表17-杰 (2)'!$X$3:$X$7000)</f>
        <v>0</v>
      </c>
      <c r="P4659" s="14"/>
      <c r="Q4659" s="14"/>
      <c r="R4659" s="14"/>
      <c r="S4659" s="14"/>
      <c r="T4659" s="14">
        <f t="shared" si="139"/>
        <v>0</v>
      </c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  <c r="AH4659" s="14"/>
    </row>
    <row r="4660" s="1" customFormat="1" ht="15" spans="1:34">
      <c r="A4660" s="9">
        <f t="shared" si="138"/>
        <v>4656</v>
      </c>
      <c r="B4660" s="14"/>
      <c r="C4660" s="14"/>
      <c r="D4660" s="44">
        <f>_xlfn.XLOOKUP(B4660,'[2]固定资产明细表17-杰 (2)'!$Z$3:$Z$7000,'[2]固定资产明细表17-杰 (2)'!$D$3:$D$7000)</f>
        <v>0</v>
      </c>
      <c r="E4660" s="14"/>
      <c r="F4660" s="14">
        <f>_xlfn.XLOOKUP(B4660,'[2]固定资产明细表17-杰 (2)'!$Z$3:$Z$7000,'[2]固定资产明细表17-杰 (2)'!$E$3:$E$7000)</f>
        <v>0</v>
      </c>
      <c r="G4660" s="9"/>
      <c r="H4660" s="9"/>
      <c r="I4660" s="18">
        <f>_xlfn.XLOOKUP(B4660,'[2]固定资产明细表17-杰 (2)'!$Z$3:$Z$7000,'[2]固定资产明细表17-杰 (2)'!$K$3:$K$7000)</f>
        <v>0</v>
      </c>
      <c r="J4660" s="28">
        <f>ROUND(_xlfn.XLOOKUP(B4660,'[2]固定资产明细表17-杰 (2)'!$Z$3:$Z$7000,'[2]固定资产明细表17-杰 (2)'!$J$3:$J$7000),0)</f>
        <v>0</v>
      </c>
      <c r="K4660" s="14"/>
      <c r="L4660" s="14"/>
      <c r="M4660" s="29">
        <f>_xlfn.XLOOKUP(B4660,'[2]固定资产明细表17-杰 (2)'!$Z$3:$Z$7000,'[2]固定资产明细表17-杰 (2)'!$O$3:$O$7000)</f>
        <v>0</v>
      </c>
      <c r="N4660" s="29">
        <f>_xlfn.XLOOKUP(B4660,'[2]固定资产明细表17-杰 (2)'!$Z$3:$Z$7000,'[2]固定资产明细表17-杰 (2)'!$R$3:$R$7000)</f>
        <v>0</v>
      </c>
      <c r="O4660" s="29">
        <f>_xlfn.XLOOKUP(B4660,'[2]固定资产明细表17-杰 (2)'!$Z$3:$Z$7000,'[2]固定资产明细表17-杰 (2)'!$X$3:$X$7000)</f>
        <v>0</v>
      </c>
      <c r="P4660" s="14"/>
      <c r="Q4660" s="14"/>
      <c r="R4660" s="14"/>
      <c r="S4660" s="14"/>
      <c r="T4660" s="14">
        <f t="shared" si="139"/>
        <v>0</v>
      </c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  <c r="AH4660" s="14"/>
    </row>
    <row r="4661" s="1" customFormat="1" ht="15" spans="1:34">
      <c r="A4661" s="9">
        <f t="shared" si="138"/>
        <v>4657</v>
      </c>
      <c r="B4661" s="14"/>
      <c r="C4661" s="14"/>
      <c r="D4661" s="44">
        <f>_xlfn.XLOOKUP(B4661,'[2]固定资产明细表17-杰 (2)'!$Z$3:$Z$7000,'[2]固定资产明细表17-杰 (2)'!$D$3:$D$7000)</f>
        <v>0</v>
      </c>
      <c r="E4661" s="14"/>
      <c r="F4661" s="14">
        <f>_xlfn.XLOOKUP(B4661,'[2]固定资产明细表17-杰 (2)'!$Z$3:$Z$7000,'[2]固定资产明细表17-杰 (2)'!$E$3:$E$7000)</f>
        <v>0</v>
      </c>
      <c r="G4661" s="9"/>
      <c r="H4661" s="9"/>
      <c r="I4661" s="18">
        <f>_xlfn.XLOOKUP(B4661,'[2]固定资产明细表17-杰 (2)'!$Z$3:$Z$7000,'[2]固定资产明细表17-杰 (2)'!$K$3:$K$7000)</f>
        <v>0</v>
      </c>
      <c r="J4661" s="28">
        <f>ROUND(_xlfn.XLOOKUP(B4661,'[2]固定资产明细表17-杰 (2)'!$Z$3:$Z$7000,'[2]固定资产明细表17-杰 (2)'!$J$3:$J$7000),0)</f>
        <v>0</v>
      </c>
      <c r="K4661" s="14"/>
      <c r="L4661" s="14"/>
      <c r="M4661" s="29">
        <f>_xlfn.XLOOKUP(B4661,'[2]固定资产明细表17-杰 (2)'!$Z$3:$Z$7000,'[2]固定资产明细表17-杰 (2)'!$O$3:$O$7000)</f>
        <v>0</v>
      </c>
      <c r="N4661" s="29">
        <f>_xlfn.XLOOKUP(B4661,'[2]固定资产明细表17-杰 (2)'!$Z$3:$Z$7000,'[2]固定资产明细表17-杰 (2)'!$R$3:$R$7000)</f>
        <v>0</v>
      </c>
      <c r="O4661" s="29">
        <f>_xlfn.XLOOKUP(B4661,'[2]固定资产明细表17-杰 (2)'!$Z$3:$Z$7000,'[2]固定资产明细表17-杰 (2)'!$X$3:$X$7000)</f>
        <v>0</v>
      </c>
      <c r="P4661" s="14"/>
      <c r="Q4661" s="14"/>
      <c r="R4661" s="14"/>
      <c r="S4661" s="14"/>
      <c r="T4661" s="14">
        <f t="shared" si="139"/>
        <v>0</v>
      </c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  <c r="AH4661" s="14"/>
    </row>
    <row r="4662" s="1" customFormat="1" ht="15" spans="1:34">
      <c r="A4662" s="9">
        <f t="shared" si="138"/>
        <v>4658</v>
      </c>
      <c r="B4662" s="14"/>
      <c r="C4662" s="14"/>
      <c r="D4662" s="44">
        <f>_xlfn.XLOOKUP(B4662,'[2]固定资产明细表17-杰 (2)'!$Z$3:$Z$7000,'[2]固定资产明细表17-杰 (2)'!$D$3:$D$7000)</f>
        <v>0</v>
      </c>
      <c r="E4662" s="14"/>
      <c r="F4662" s="14">
        <f>_xlfn.XLOOKUP(B4662,'[2]固定资产明细表17-杰 (2)'!$Z$3:$Z$7000,'[2]固定资产明细表17-杰 (2)'!$E$3:$E$7000)</f>
        <v>0</v>
      </c>
      <c r="G4662" s="9"/>
      <c r="H4662" s="9"/>
      <c r="I4662" s="18">
        <f>_xlfn.XLOOKUP(B4662,'[2]固定资产明细表17-杰 (2)'!$Z$3:$Z$7000,'[2]固定资产明细表17-杰 (2)'!$K$3:$K$7000)</f>
        <v>0</v>
      </c>
      <c r="J4662" s="28">
        <f>ROUND(_xlfn.XLOOKUP(B4662,'[2]固定资产明细表17-杰 (2)'!$Z$3:$Z$7000,'[2]固定资产明细表17-杰 (2)'!$J$3:$J$7000),0)</f>
        <v>0</v>
      </c>
      <c r="K4662" s="14"/>
      <c r="L4662" s="14"/>
      <c r="M4662" s="29">
        <f>_xlfn.XLOOKUP(B4662,'[2]固定资产明细表17-杰 (2)'!$Z$3:$Z$7000,'[2]固定资产明细表17-杰 (2)'!$O$3:$O$7000)</f>
        <v>0</v>
      </c>
      <c r="N4662" s="29">
        <f>_xlfn.XLOOKUP(B4662,'[2]固定资产明细表17-杰 (2)'!$Z$3:$Z$7000,'[2]固定资产明细表17-杰 (2)'!$R$3:$R$7000)</f>
        <v>0</v>
      </c>
      <c r="O4662" s="29">
        <f>_xlfn.XLOOKUP(B4662,'[2]固定资产明细表17-杰 (2)'!$Z$3:$Z$7000,'[2]固定资产明细表17-杰 (2)'!$X$3:$X$7000)</f>
        <v>0</v>
      </c>
      <c r="P4662" s="14"/>
      <c r="Q4662" s="14"/>
      <c r="R4662" s="14"/>
      <c r="S4662" s="14"/>
      <c r="T4662" s="14">
        <f t="shared" si="139"/>
        <v>0</v>
      </c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  <c r="AH4662" s="14"/>
    </row>
    <row r="4663" s="1" customFormat="1" ht="15" spans="1:34">
      <c r="A4663" s="9">
        <f t="shared" si="138"/>
        <v>4659</v>
      </c>
      <c r="B4663" s="14"/>
      <c r="C4663" s="14"/>
      <c r="D4663" s="44">
        <f>_xlfn.XLOOKUP(B4663,'[2]固定资产明细表17-杰 (2)'!$Z$3:$Z$7000,'[2]固定资产明细表17-杰 (2)'!$D$3:$D$7000)</f>
        <v>0</v>
      </c>
      <c r="E4663" s="14"/>
      <c r="F4663" s="14">
        <f>_xlfn.XLOOKUP(B4663,'[2]固定资产明细表17-杰 (2)'!$Z$3:$Z$7000,'[2]固定资产明细表17-杰 (2)'!$E$3:$E$7000)</f>
        <v>0</v>
      </c>
      <c r="G4663" s="9"/>
      <c r="H4663" s="9"/>
      <c r="I4663" s="18">
        <f>_xlfn.XLOOKUP(B4663,'[2]固定资产明细表17-杰 (2)'!$Z$3:$Z$7000,'[2]固定资产明细表17-杰 (2)'!$K$3:$K$7000)</f>
        <v>0</v>
      </c>
      <c r="J4663" s="28">
        <f>ROUND(_xlfn.XLOOKUP(B4663,'[2]固定资产明细表17-杰 (2)'!$Z$3:$Z$7000,'[2]固定资产明细表17-杰 (2)'!$J$3:$J$7000),0)</f>
        <v>0</v>
      </c>
      <c r="K4663" s="14"/>
      <c r="L4663" s="14"/>
      <c r="M4663" s="29">
        <f>_xlfn.XLOOKUP(B4663,'[2]固定资产明细表17-杰 (2)'!$Z$3:$Z$7000,'[2]固定资产明细表17-杰 (2)'!$O$3:$O$7000)</f>
        <v>0</v>
      </c>
      <c r="N4663" s="29">
        <f>_xlfn.XLOOKUP(B4663,'[2]固定资产明细表17-杰 (2)'!$Z$3:$Z$7000,'[2]固定资产明细表17-杰 (2)'!$R$3:$R$7000)</f>
        <v>0</v>
      </c>
      <c r="O4663" s="29">
        <f>_xlfn.XLOOKUP(B4663,'[2]固定资产明细表17-杰 (2)'!$Z$3:$Z$7000,'[2]固定资产明细表17-杰 (2)'!$X$3:$X$7000)</f>
        <v>0</v>
      </c>
      <c r="P4663" s="14"/>
      <c r="Q4663" s="14"/>
      <c r="R4663" s="14"/>
      <c r="S4663" s="14"/>
      <c r="T4663" s="14">
        <f t="shared" si="139"/>
        <v>0</v>
      </c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  <c r="AH4663" s="14"/>
    </row>
    <row r="4664" s="1" customFormat="1" ht="15" spans="1:34">
      <c r="A4664" s="9">
        <f t="shared" si="138"/>
        <v>4660</v>
      </c>
      <c r="B4664" s="14"/>
      <c r="C4664" s="14"/>
      <c r="D4664" s="44">
        <f>_xlfn.XLOOKUP(B4664,'[2]固定资产明细表17-杰 (2)'!$Z$3:$Z$7000,'[2]固定资产明细表17-杰 (2)'!$D$3:$D$7000)</f>
        <v>0</v>
      </c>
      <c r="E4664" s="14"/>
      <c r="F4664" s="14">
        <f>_xlfn.XLOOKUP(B4664,'[2]固定资产明细表17-杰 (2)'!$Z$3:$Z$7000,'[2]固定资产明细表17-杰 (2)'!$E$3:$E$7000)</f>
        <v>0</v>
      </c>
      <c r="G4664" s="9"/>
      <c r="H4664" s="9"/>
      <c r="I4664" s="18">
        <f>_xlfn.XLOOKUP(B4664,'[2]固定资产明细表17-杰 (2)'!$Z$3:$Z$7000,'[2]固定资产明细表17-杰 (2)'!$K$3:$K$7000)</f>
        <v>0</v>
      </c>
      <c r="J4664" s="28">
        <f>ROUND(_xlfn.XLOOKUP(B4664,'[2]固定资产明细表17-杰 (2)'!$Z$3:$Z$7000,'[2]固定资产明细表17-杰 (2)'!$J$3:$J$7000),0)</f>
        <v>0</v>
      </c>
      <c r="K4664" s="14"/>
      <c r="L4664" s="14"/>
      <c r="M4664" s="29">
        <f>_xlfn.XLOOKUP(B4664,'[2]固定资产明细表17-杰 (2)'!$Z$3:$Z$7000,'[2]固定资产明细表17-杰 (2)'!$O$3:$O$7000)</f>
        <v>0</v>
      </c>
      <c r="N4664" s="29">
        <f>_xlfn.XLOOKUP(B4664,'[2]固定资产明细表17-杰 (2)'!$Z$3:$Z$7000,'[2]固定资产明细表17-杰 (2)'!$R$3:$R$7000)</f>
        <v>0</v>
      </c>
      <c r="O4664" s="29">
        <f>_xlfn.XLOOKUP(B4664,'[2]固定资产明细表17-杰 (2)'!$Z$3:$Z$7000,'[2]固定资产明细表17-杰 (2)'!$X$3:$X$7000)</f>
        <v>0</v>
      </c>
      <c r="P4664" s="14"/>
      <c r="Q4664" s="14"/>
      <c r="R4664" s="14"/>
      <c r="S4664" s="14"/>
      <c r="T4664" s="14">
        <f t="shared" si="139"/>
        <v>0</v>
      </c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  <c r="AH4664" s="14"/>
    </row>
    <row r="4665" s="1" customFormat="1" ht="15" spans="1:34">
      <c r="A4665" s="9">
        <f t="shared" si="138"/>
        <v>4661</v>
      </c>
      <c r="B4665" s="14"/>
      <c r="C4665" s="14"/>
      <c r="D4665" s="44">
        <f>_xlfn.XLOOKUP(B4665,'[2]固定资产明细表17-杰 (2)'!$Z$3:$Z$7000,'[2]固定资产明细表17-杰 (2)'!$D$3:$D$7000)</f>
        <v>0</v>
      </c>
      <c r="E4665" s="14"/>
      <c r="F4665" s="14">
        <f>_xlfn.XLOOKUP(B4665,'[2]固定资产明细表17-杰 (2)'!$Z$3:$Z$7000,'[2]固定资产明细表17-杰 (2)'!$E$3:$E$7000)</f>
        <v>0</v>
      </c>
      <c r="G4665" s="9"/>
      <c r="H4665" s="9"/>
      <c r="I4665" s="18">
        <f>_xlfn.XLOOKUP(B4665,'[2]固定资产明细表17-杰 (2)'!$Z$3:$Z$7000,'[2]固定资产明细表17-杰 (2)'!$K$3:$K$7000)</f>
        <v>0</v>
      </c>
      <c r="J4665" s="28">
        <f>ROUND(_xlfn.XLOOKUP(B4665,'[2]固定资产明细表17-杰 (2)'!$Z$3:$Z$7000,'[2]固定资产明细表17-杰 (2)'!$J$3:$J$7000),0)</f>
        <v>0</v>
      </c>
      <c r="K4665" s="14"/>
      <c r="L4665" s="14"/>
      <c r="M4665" s="29">
        <f>_xlfn.XLOOKUP(B4665,'[2]固定资产明细表17-杰 (2)'!$Z$3:$Z$7000,'[2]固定资产明细表17-杰 (2)'!$O$3:$O$7000)</f>
        <v>0</v>
      </c>
      <c r="N4665" s="29">
        <f>_xlfn.XLOOKUP(B4665,'[2]固定资产明细表17-杰 (2)'!$Z$3:$Z$7000,'[2]固定资产明细表17-杰 (2)'!$R$3:$R$7000)</f>
        <v>0</v>
      </c>
      <c r="O4665" s="29">
        <f>_xlfn.XLOOKUP(B4665,'[2]固定资产明细表17-杰 (2)'!$Z$3:$Z$7000,'[2]固定资产明细表17-杰 (2)'!$X$3:$X$7000)</f>
        <v>0</v>
      </c>
      <c r="P4665" s="14"/>
      <c r="Q4665" s="14"/>
      <c r="R4665" s="14"/>
      <c r="S4665" s="14"/>
      <c r="T4665" s="14">
        <f t="shared" si="139"/>
        <v>0</v>
      </c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  <c r="AH4665" s="14"/>
    </row>
    <row r="4666" s="1" customFormat="1" ht="15" spans="1:34">
      <c r="A4666" s="9">
        <f t="shared" si="138"/>
        <v>4662</v>
      </c>
      <c r="B4666" s="14"/>
      <c r="C4666" s="14"/>
      <c r="D4666" s="44">
        <f>_xlfn.XLOOKUP(B4666,'[2]固定资产明细表17-杰 (2)'!$Z$3:$Z$7000,'[2]固定资产明细表17-杰 (2)'!$D$3:$D$7000)</f>
        <v>0</v>
      </c>
      <c r="E4666" s="14"/>
      <c r="F4666" s="14">
        <f>_xlfn.XLOOKUP(B4666,'[2]固定资产明细表17-杰 (2)'!$Z$3:$Z$7000,'[2]固定资产明细表17-杰 (2)'!$E$3:$E$7000)</f>
        <v>0</v>
      </c>
      <c r="G4666" s="9"/>
      <c r="H4666" s="9"/>
      <c r="I4666" s="18">
        <f>_xlfn.XLOOKUP(B4666,'[2]固定资产明细表17-杰 (2)'!$Z$3:$Z$7000,'[2]固定资产明细表17-杰 (2)'!$K$3:$K$7000)</f>
        <v>0</v>
      </c>
      <c r="J4666" s="28">
        <f>ROUND(_xlfn.XLOOKUP(B4666,'[2]固定资产明细表17-杰 (2)'!$Z$3:$Z$7000,'[2]固定资产明细表17-杰 (2)'!$J$3:$J$7000),0)</f>
        <v>0</v>
      </c>
      <c r="K4666" s="14"/>
      <c r="L4666" s="14"/>
      <c r="M4666" s="29">
        <f>_xlfn.XLOOKUP(B4666,'[2]固定资产明细表17-杰 (2)'!$Z$3:$Z$7000,'[2]固定资产明细表17-杰 (2)'!$O$3:$O$7000)</f>
        <v>0</v>
      </c>
      <c r="N4666" s="29">
        <f>_xlfn.XLOOKUP(B4666,'[2]固定资产明细表17-杰 (2)'!$Z$3:$Z$7000,'[2]固定资产明细表17-杰 (2)'!$R$3:$R$7000)</f>
        <v>0</v>
      </c>
      <c r="O4666" s="29">
        <f>_xlfn.XLOOKUP(B4666,'[2]固定资产明细表17-杰 (2)'!$Z$3:$Z$7000,'[2]固定资产明细表17-杰 (2)'!$X$3:$X$7000)</f>
        <v>0</v>
      </c>
      <c r="P4666" s="14"/>
      <c r="Q4666" s="14"/>
      <c r="R4666" s="14"/>
      <c r="S4666" s="14"/>
      <c r="T4666" s="14">
        <f t="shared" si="139"/>
        <v>0</v>
      </c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  <c r="AH4666" s="14"/>
    </row>
    <row r="4667" s="1" customFormat="1" ht="15" spans="1:34">
      <c r="A4667" s="9">
        <f t="shared" si="138"/>
        <v>4663</v>
      </c>
      <c r="B4667" s="14"/>
      <c r="C4667" s="14"/>
      <c r="D4667" s="44">
        <f>_xlfn.XLOOKUP(B4667,'[2]固定资产明细表17-杰 (2)'!$Z$3:$Z$7000,'[2]固定资产明细表17-杰 (2)'!$D$3:$D$7000)</f>
        <v>0</v>
      </c>
      <c r="E4667" s="14"/>
      <c r="F4667" s="14">
        <f>_xlfn.XLOOKUP(B4667,'[2]固定资产明细表17-杰 (2)'!$Z$3:$Z$7000,'[2]固定资产明细表17-杰 (2)'!$E$3:$E$7000)</f>
        <v>0</v>
      </c>
      <c r="G4667" s="9"/>
      <c r="H4667" s="9"/>
      <c r="I4667" s="18">
        <f>_xlfn.XLOOKUP(B4667,'[2]固定资产明细表17-杰 (2)'!$Z$3:$Z$7000,'[2]固定资产明细表17-杰 (2)'!$K$3:$K$7000)</f>
        <v>0</v>
      </c>
      <c r="J4667" s="28">
        <f>ROUND(_xlfn.XLOOKUP(B4667,'[2]固定资产明细表17-杰 (2)'!$Z$3:$Z$7000,'[2]固定资产明细表17-杰 (2)'!$J$3:$J$7000),0)</f>
        <v>0</v>
      </c>
      <c r="K4667" s="14"/>
      <c r="L4667" s="14"/>
      <c r="M4667" s="29">
        <f>_xlfn.XLOOKUP(B4667,'[2]固定资产明细表17-杰 (2)'!$Z$3:$Z$7000,'[2]固定资产明细表17-杰 (2)'!$O$3:$O$7000)</f>
        <v>0</v>
      </c>
      <c r="N4667" s="29">
        <f>_xlfn.XLOOKUP(B4667,'[2]固定资产明细表17-杰 (2)'!$Z$3:$Z$7000,'[2]固定资产明细表17-杰 (2)'!$R$3:$R$7000)</f>
        <v>0</v>
      </c>
      <c r="O4667" s="29">
        <f>_xlfn.XLOOKUP(B4667,'[2]固定资产明细表17-杰 (2)'!$Z$3:$Z$7000,'[2]固定资产明细表17-杰 (2)'!$X$3:$X$7000)</f>
        <v>0</v>
      </c>
      <c r="P4667" s="14"/>
      <c r="Q4667" s="14"/>
      <c r="R4667" s="14"/>
      <c r="S4667" s="14"/>
      <c r="T4667" s="14">
        <f t="shared" si="139"/>
        <v>0</v>
      </c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  <c r="AH4667" s="14"/>
    </row>
    <row r="4668" s="1" customFormat="1" ht="15" spans="1:34">
      <c r="A4668" s="9">
        <f t="shared" si="138"/>
        <v>4664</v>
      </c>
      <c r="B4668" s="14"/>
      <c r="C4668" s="14"/>
      <c r="D4668" s="44">
        <f>_xlfn.XLOOKUP(B4668,'[2]固定资产明细表17-杰 (2)'!$Z$3:$Z$7000,'[2]固定资产明细表17-杰 (2)'!$D$3:$D$7000)</f>
        <v>0</v>
      </c>
      <c r="E4668" s="14"/>
      <c r="F4668" s="14">
        <f>_xlfn.XLOOKUP(B4668,'[2]固定资产明细表17-杰 (2)'!$Z$3:$Z$7000,'[2]固定资产明细表17-杰 (2)'!$E$3:$E$7000)</f>
        <v>0</v>
      </c>
      <c r="G4668" s="9"/>
      <c r="H4668" s="9"/>
      <c r="I4668" s="18">
        <f>_xlfn.XLOOKUP(B4668,'[2]固定资产明细表17-杰 (2)'!$Z$3:$Z$7000,'[2]固定资产明细表17-杰 (2)'!$K$3:$K$7000)</f>
        <v>0</v>
      </c>
      <c r="J4668" s="28">
        <f>ROUND(_xlfn.XLOOKUP(B4668,'[2]固定资产明细表17-杰 (2)'!$Z$3:$Z$7000,'[2]固定资产明细表17-杰 (2)'!$J$3:$J$7000),0)</f>
        <v>0</v>
      </c>
      <c r="K4668" s="14"/>
      <c r="L4668" s="14"/>
      <c r="M4668" s="29">
        <f>_xlfn.XLOOKUP(B4668,'[2]固定资产明细表17-杰 (2)'!$Z$3:$Z$7000,'[2]固定资产明细表17-杰 (2)'!$O$3:$O$7000)</f>
        <v>0</v>
      </c>
      <c r="N4668" s="29">
        <f>_xlfn.XLOOKUP(B4668,'[2]固定资产明细表17-杰 (2)'!$Z$3:$Z$7000,'[2]固定资产明细表17-杰 (2)'!$R$3:$R$7000)</f>
        <v>0</v>
      </c>
      <c r="O4668" s="29">
        <f>_xlfn.XLOOKUP(B4668,'[2]固定资产明细表17-杰 (2)'!$Z$3:$Z$7000,'[2]固定资产明细表17-杰 (2)'!$X$3:$X$7000)</f>
        <v>0</v>
      </c>
      <c r="P4668" s="14"/>
      <c r="Q4668" s="14"/>
      <c r="R4668" s="14"/>
      <c r="S4668" s="14"/>
      <c r="T4668" s="14">
        <f t="shared" si="139"/>
        <v>0</v>
      </c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  <c r="AH4668" s="14"/>
    </row>
    <row r="4669" s="1" customFormat="1" ht="15" spans="1:34">
      <c r="A4669" s="9">
        <f t="shared" si="138"/>
        <v>4665</v>
      </c>
      <c r="B4669" s="14"/>
      <c r="C4669" s="14"/>
      <c r="D4669" s="44">
        <f>_xlfn.XLOOKUP(B4669,'[2]固定资产明细表17-杰 (2)'!$Z$3:$Z$7000,'[2]固定资产明细表17-杰 (2)'!$D$3:$D$7000)</f>
        <v>0</v>
      </c>
      <c r="E4669" s="14"/>
      <c r="F4669" s="14">
        <f>_xlfn.XLOOKUP(B4669,'[2]固定资产明细表17-杰 (2)'!$Z$3:$Z$7000,'[2]固定资产明细表17-杰 (2)'!$E$3:$E$7000)</f>
        <v>0</v>
      </c>
      <c r="G4669" s="9"/>
      <c r="H4669" s="9"/>
      <c r="I4669" s="18">
        <f>_xlfn.XLOOKUP(B4669,'[2]固定资产明细表17-杰 (2)'!$Z$3:$Z$7000,'[2]固定资产明细表17-杰 (2)'!$K$3:$K$7000)</f>
        <v>0</v>
      </c>
      <c r="J4669" s="28">
        <f>ROUND(_xlfn.XLOOKUP(B4669,'[2]固定资产明细表17-杰 (2)'!$Z$3:$Z$7000,'[2]固定资产明细表17-杰 (2)'!$J$3:$J$7000),0)</f>
        <v>0</v>
      </c>
      <c r="K4669" s="14"/>
      <c r="L4669" s="14"/>
      <c r="M4669" s="29">
        <f>_xlfn.XLOOKUP(B4669,'[2]固定资产明细表17-杰 (2)'!$Z$3:$Z$7000,'[2]固定资产明细表17-杰 (2)'!$O$3:$O$7000)</f>
        <v>0</v>
      </c>
      <c r="N4669" s="29">
        <f>_xlfn.XLOOKUP(B4669,'[2]固定资产明细表17-杰 (2)'!$Z$3:$Z$7000,'[2]固定资产明细表17-杰 (2)'!$R$3:$R$7000)</f>
        <v>0</v>
      </c>
      <c r="O4669" s="29">
        <f>_xlfn.XLOOKUP(B4669,'[2]固定资产明细表17-杰 (2)'!$Z$3:$Z$7000,'[2]固定资产明细表17-杰 (2)'!$X$3:$X$7000)</f>
        <v>0</v>
      </c>
      <c r="P4669" s="14"/>
      <c r="Q4669" s="14"/>
      <c r="R4669" s="14"/>
      <c r="S4669" s="14"/>
      <c r="T4669" s="14">
        <f t="shared" si="139"/>
        <v>0</v>
      </c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  <c r="AH4669" s="14"/>
    </row>
    <row r="4670" s="1" customFormat="1" ht="15" spans="1:34">
      <c r="A4670" s="9">
        <f t="shared" si="138"/>
        <v>4666</v>
      </c>
      <c r="B4670" s="14"/>
      <c r="C4670" s="14"/>
      <c r="D4670" s="44">
        <f>_xlfn.XLOOKUP(B4670,'[2]固定资产明细表17-杰 (2)'!$Z$3:$Z$7000,'[2]固定资产明细表17-杰 (2)'!$D$3:$D$7000)</f>
        <v>0</v>
      </c>
      <c r="E4670" s="14"/>
      <c r="F4670" s="14">
        <f>_xlfn.XLOOKUP(B4670,'[2]固定资产明细表17-杰 (2)'!$Z$3:$Z$7000,'[2]固定资产明细表17-杰 (2)'!$E$3:$E$7000)</f>
        <v>0</v>
      </c>
      <c r="G4670" s="9"/>
      <c r="H4670" s="9"/>
      <c r="I4670" s="18">
        <f>_xlfn.XLOOKUP(B4670,'[2]固定资产明细表17-杰 (2)'!$Z$3:$Z$7000,'[2]固定资产明细表17-杰 (2)'!$K$3:$K$7000)</f>
        <v>0</v>
      </c>
      <c r="J4670" s="28">
        <f>ROUND(_xlfn.XLOOKUP(B4670,'[2]固定资产明细表17-杰 (2)'!$Z$3:$Z$7000,'[2]固定资产明细表17-杰 (2)'!$J$3:$J$7000),0)</f>
        <v>0</v>
      </c>
      <c r="K4670" s="14"/>
      <c r="L4670" s="14"/>
      <c r="M4670" s="29">
        <f>_xlfn.XLOOKUP(B4670,'[2]固定资产明细表17-杰 (2)'!$Z$3:$Z$7000,'[2]固定资产明细表17-杰 (2)'!$O$3:$O$7000)</f>
        <v>0</v>
      </c>
      <c r="N4670" s="29">
        <f>_xlfn.XLOOKUP(B4670,'[2]固定资产明细表17-杰 (2)'!$Z$3:$Z$7000,'[2]固定资产明细表17-杰 (2)'!$R$3:$R$7000)</f>
        <v>0</v>
      </c>
      <c r="O4670" s="29">
        <f>_xlfn.XLOOKUP(B4670,'[2]固定资产明细表17-杰 (2)'!$Z$3:$Z$7000,'[2]固定资产明细表17-杰 (2)'!$X$3:$X$7000)</f>
        <v>0</v>
      </c>
      <c r="P4670" s="14"/>
      <c r="Q4670" s="14"/>
      <c r="R4670" s="14"/>
      <c r="S4670" s="14"/>
      <c r="T4670" s="14">
        <f t="shared" si="139"/>
        <v>0</v>
      </c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  <c r="AH4670" s="14"/>
    </row>
    <row r="4671" s="1" customFormat="1" ht="15" spans="1:34">
      <c r="A4671" s="9">
        <f t="shared" si="138"/>
        <v>4667</v>
      </c>
      <c r="B4671" s="14"/>
      <c r="C4671" s="14"/>
      <c r="D4671" s="44">
        <f>_xlfn.XLOOKUP(B4671,'[2]固定资产明细表17-杰 (2)'!$Z$3:$Z$7000,'[2]固定资产明细表17-杰 (2)'!$D$3:$D$7000)</f>
        <v>0</v>
      </c>
      <c r="E4671" s="14"/>
      <c r="F4671" s="14">
        <f>_xlfn.XLOOKUP(B4671,'[2]固定资产明细表17-杰 (2)'!$Z$3:$Z$7000,'[2]固定资产明细表17-杰 (2)'!$E$3:$E$7000)</f>
        <v>0</v>
      </c>
      <c r="G4671" s="9"/>
      <c r="H4671" s="9"/>
      <c r="I4671" s="18">
        <f>_xlfn.XLOOKUP(B4671,'[2]固定资产明细表17-杰 (2)'!$Z$3:$Z$7000,'[2]固定资产明细表17-杰 (2)'!$K$3:$K$7000)</f>
        <v>0</v>
      </c>
      <c r="J4671" s="28">
        <f>ROUND(_xlfn.XLOOKUP(B4671,'[2]固定资产明细表17-杰 (2)'!$Z$3:$Z$7000,'[2]固定资产明细表17-杰 (2)'!$J$3:$J$7000),0)</f>
        <v>0</v>
      </c>
      <c r="K4671" s="14"/>
      <c r="L4671" s="14"/>
      <c r="M4671" s="29">
        <f>_xlfn.XLOOKUP(B4671,'[2]固定资产明细表17-杰 (2)'!$Z$3:$Z$7000,'[2]固定资产明细表17-杰 (2)'!$O$3:$O$7000)</f>
        <v>0</v>
      </c>
      <c r="N4671" s="29">
        <f>_xlfn.XLOOKUP(B4671,'[2]固定资产明细表17-杰 (2)'!$Z$3:$Z$7000,'[2]固定资产明细表17-杰 (2)'!$R$3:$R$7000)</f>
        <v>0</v>
      </c>
      <c r="O4671" s="29">
        <f>_xlfn.XLOOKUP(B4671,'[2]固定资产明细表17-杰 (2)'!$Z$3:$Z$7000,'[2]固定资产明细表17-杰 (2)'!$X$3:$X$7000)</f>
        <v>0</v>
      </c>
      <c r="P4671" s="14"/>
      <c r="Q4671" s="14"/>
      <c r="R4671" s="14"/>
      <c r="S4671" s="14"/>
      <c r="T4671" s="14">
        <f t="shared" si="139"/>
        <v>0</v>
      </c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  <c r="AH4671" s="14"/>
    </row>
    <row r="4672" s="1" customFormat="1" ht="15" spans="1:34">
      <c r="A4672" s="9">
        <f t="shared" si="138"/>
        <v>4668</v>
      </c>
      <c r="B4672" s="14"/>
      <c r="C4672" s="14"/>
      <c r="D4672" s="44">
        <f>_xlfn.XLOOKUP(B4672,'[2]固定资产明细表17-杰 (2)'!$Z$3:$Z$7000,'[2]固定资产明细表17-杰 (2)'!$D$3:$D$7000)</f>
        <v>0</v>
      </c>
      <c r="E4672" s="14"/>
      <c r="F4672" s="14">
        <f>_xlfn.XLOOKUP(B4672,'[2]固定资产明细表17-杰 (2)'!$Z$3:$Z$7000,'[2]固定资产明细表17-杰 (2)'!$E$3:$E$7000)</f>
        <v>0</v>
      </c>
      <c r="G4672" s="9"/>
      <c r="H4672" s="9"/>
      <c r="I4672" s="18">
        <f>_xlfn.XLOOKUP(B4672,'[2]固定资产明细表17-杰 (2)'!$Z$3:$Z$7000,'[2]固定资产明细表17-杰 (2)'!$K$3:$K$7000)</f>
        <v>0</v>
      </c>
      <c r="J4672" s="28">
        <f>ROUND(_xlfn.XLOOKUP(B4672,'[2]固定资产明细表17-杰 (2)'!$Z$3:$Z$7000,'[2]固定资产明细表17-杰 (2)'!$J$3:$J$7000),0)</f>
        <v>0</v>
      </c>
      <c r="K4672" s="14"/>
      <c r="L4672" s="14"/>
      <c r="M4672" s="29">
        <f>_xlfn.XLOOKUP(B4672,'[2]固定资产明细表17-杰 (2)'!$Z$3:$Z$7000,'[2]固定资产明细表17-杰 (2)'!$O$3:$O$7000)</f>
        <v>0</v>
      </c>
      <c r="N4672" s="29">
        <f>_xlfn.XLOOKUP(B4672,'[2]固定资产明细表17-杰 (2)'!$Z$3:$Z$7000,'[2]固定资产明细表17-杰 (2)'!$R$3:$R$7000)</f>
        <v>0</v>
      </c>
      <c r="O4672" s="29">
        <f>_xlfn.XLOOKUP(B4672,'[2]固定资产明细表17-杰 (2)'!$Z$3:$Z$7000,'[2]固定资产明细表17-杰 (2)'!$X$3:$X$7000)</f>
        <v>0</v>
      </c>
      <c r="P4672" s="14"/>
      <c r="Q4672" s="14"/>
      <c r="R4672" s="14"/>
      <c r="S4672" s="14"/>
      <c r="T4672" s="14">
        <f t="shared" si="139"/>
        <v>0</v>
      </c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  <c r="AH4672" s="14"/>
    </row>
    <row r="4673" s="1" customFormat="1" ht="15" spans="1:34">
      <c r="A4673" s="9">
        <f t="shared" si="138"/>
        <v>4669</v>
      </c>
      <c r="B4673" s="14"/>
      <c r="C4673" s="14"/>
      <c r="D4673" s="44">
        <f>_xlfn.XLOOKUP(B4673,'[2]固定资产明细表17-杰 (2)'!$Z$3:$Z$7000,'[2]固定资产明细表17-杰 (2)'!$D$3:$D$7000)</f>
        <v>0</v>
      </c>
      <c r="E4673" s="14"/>
      <c r="F4673" s="14">
        <f>_xlfn.XLOOKUP(B4673,'[2]固定资产明细表17-杰 (2)'!$Z$3:$Z$7000,'[2]固定资产明细表17-杰 (2)'!$E$3:$E$7000)</f>
        <v>0</v>
      </c>
      <c r="G4673" s="9"/>
      <c r="H4673" s="9"/>
      <c r="I4673" s="18">
        <f>_xlfn.XLOOKUP(B4673,'[2]固定资产明细表17-杰 (2)'!$Z$3:$Z$7000,'[2]固定资产明细表17-杰 (2)'!$K$3:$K$7000)</f>
        <v>0</v>
      </c>
      <c r="J4673" s="28">
        <f>ROUND(_xlfn.XLOOKUP(B4673,'[2]固定资产明细表17-杰 (2)'!$Z$3:$Z$7000,'[2]固定资产明细表17-杰 (2)'!$J$3:$J$7000),0)</f>
        <v>0</v>
      </c>
      <c r="K4673" s="14"/>
      <c r="L4673" s="14"/>
      <c r="M4673" s="29">
        <f>_xlfn.XLOOKUP(B4673,'[2]固定资产明细表17-杰 (2)'!$Z$3:$Z$7000,'[2]固定资产明细表17-杰 (2)'!$O$3:$O$7000)</f>
        <v>0</v>
      </c>
      <c r="N4673" s="29">
        <f>_xlfn.XLOOKUP(B4673,'[2]固定资产明细表17-杰 (2)'!$Z$3:$Z$7000,'[2]固定资产明细表17-杰 (2)'!$R$3:$R$7000)</f>
        <v>0</v>
      </c>
      <c r="O4673" s="29">
        <f>_xlfn.XLOOKUP(B4673,'[2]固定资产明细表17-杰 (2)'!$Z$3:$Z$7000,'[2]固定资产明细表17-杰 (2)'!$X$3:$X$7000)</f>
        <v>0</v>
      </c>
      <c r="P4673" s="14"/>
      <c r="Q4673" s="14"/>
      <c r="R4673" s="14"/>
      <c r="S4673" s="14"/>
      <c r="T4673" s="14">
        <f t="shared" si="139"/>
        <v>0</v>
      </c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  <c r="AH4673" s="14"/>
    </row>
    <row r="4674" s="1" customFormat="1" ht="15" spans="1:34">
      <c r="A4674" s="9">
        <f t="shared" si="138"/>
        <v>4670</v>
      </c>
      <c r="B4674" s="14"/>
      <c r="C4674" s="14"/>
      <c r="D4674" s="44">
        <f>_xlfn.XLOOKUP(B4674,'[2]固定资产明细表17-杰 (2)'!$Z$3:$Z$7000,'[2]固定资产明细表17-杰 (2)'!$D$3:$D$7000)</f>
        <v>0</v>
      </c>
      <c r="E4674" s="14"/>
      <c r="F4674" s="14">
        <f>_xlfn.XLOOKUP(B4674,'[2]固定资产明细表17-杰 (2)'!$Z$3:$Z$7000,'[2]固定资产明细表17-杰 (2)'!$E$3:$E$7000)</f>
        <v>0</v>
      </c>
      <c r="G4674" s="9"/>
      <c r="H4674" s="9"/>
      <c r="I4674" s="18">
        <f>_xlfn.XLOOKUP(B4674,'[2]固定资产明细表17-杰 (2)'!$Z$3:$Z$7000,'[2]固定资产明细表17-杰 (2)'!$K$3:$K$7000)</f>
        <v>0</v>
      </c>
      <c r="J4674" s="28">
        <f>ROUND(_xlfn.XLOOKUP(B4674,'[2]固定资产明细表17-杰 (2)'!$Z$3:$Z$7000,'[2]固定资产明细表17-杰 (2)'!$J$3:$J$7000),0)</f>
        <v>0</v>
      </c>
      <c r="K4674" s="14"/>
      <c r="L4674" s="14"/>
      <c r="M4674" s="29">
        <f>_xlfn.XLOOKUP(B4674,'[2]固定资产明细表17-杰 (2)'!$Z$3:$Z$7000,'[2]固定资产明细表17-杰 (2)'!$O$3:$O$7000)</f>
        <v>0</v>
      </c>
      <c r="N4674" s="29">
        <f>_xlfn.XLOOKUP(B4674,'[2]固定资产明细表17-杰 (2)'!$Z$3:$Z$7000,'[2]固定资产明细表17-杰 (2)'!$R$3:$R$7000)</f>
        <v>0</v>
      </c>
      <c r="O4674" s="29">
        <f>_xlfn.XLOOKUP(B4674,'[2]固定资产明细表17-杰 (2)'!$Z$3:$Z$7000,'[2]固定资产明细表17-杰 (2)'!$X$3:$X$7000)</f>
        <v>0</v>
      </c>
      <c r="P4674" s="14"/>
      <c r="Q4674" s="14"/>
      <c r="R4674" s="14"/>
      <c r="S4674" s="14"/>
      <c r="T4674" s="14">
        <f t="shared" si="139"/>
        <v>0</v>
      </c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  <c r="AH4674" s="14"/>
    </row>
    <row r="4675" s="1" customFormat="1" ht="15" spans="1:34">
      <c r="A4675" s="9">
        <f t="shared" si="138"/>
        <v>4671</v>
      </c>
      <c r="B4675" s="14"/>
      <c r="C4675" s="14"/>
      <c r="D4675" s="44">
        <f>_xlfn.XLOOKUP(B4675,'[2]固定资产明细表17-杰 (2)'!$Z$3:$Z$7000,'[2]固定资产明细表17-杰 (2)'!$D$3:$D$7000)</f>
        <v>0</v>
      </c>
      <c r="E4675" s="14"/>
      <c r="F4675" s="14">
        <f>_xlfn.XLOOKUP(B4675,'[2]固定资产明细表17-杰 (2)'!$Z$3:$Z$7000,'[2]固定资产明细表17-杰 (2)'!$E$3:$E$7000)</f>
        <v>0</v>
      </c>
      <c r="G4675" s="9"/>
      <c r="H4675" s="9"/>
      <c r="I4675" s="18">
        <f>_xlfn.XLOOKUP(B4675,'[2]固定资产明细表17-杰 (2)'!$Z$3:$Z$7000,'[2]固定资产明细表17-杰 (2)'!$K$3:$K$7000)</f>
        <v>0</v>
      </c>
      <c r="J4675" s="28">
        <f>ROUND(_xlfn.XLOOKUP(B4675,'[2]固定资产明细表17-杰 (2)'!$Z$3:$Z$7000,'[2]固定资产明细表17-杰 (2)'!$J$3:$J$7000),0)</f>
        <v>0</v>
      </c>
      <c r="K4675" s="14"/>
      <c r="L4675" s="14"/>
      <c r="M4675" s="29">
        <f>_xlfn.XLOOKUP(B4675,'[2]固定资产明细表17-杰 (2)'!$Z$3:$Z$7000,'[2]固定资产明细表17-杰 (2)'!$O$3:$O$7000)</f>
        <v>0</v>
      </c>
      <c r="N4675" s="29">
        <f>_xlfn.XLOOKUP(B4675,'[2]固定资产明细表17-杰 (2)'!$Z$3:$Z$7000,'[2]固定资产明细表17-杰 (2)'!$R$3:$R$7000)</f>
        <v>0</v>
      </c>
      <c r="O4675" s="29">
        <f>_xlfn.XLOOKUP(B4675,'[2]固定资产明细表17-杰 (2)'!$Z$3:$Z$7000,'[2]固定资产明细表17-杰 (2)'!$X$3:$X$7000)</f>
        <v>0</v>
      </c>
      <c r="P4675" s="14"/>
      <c r="Q4675" s="14"/>
      <c r="R4675" s="14"/>
      <c r="S4675" s="14"/>
      <c r="T4675" s="14">
        <f t="shared" si="139"/>
        <v>0</v>
      </c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  <c r="AH4675" s="14"/>
    </row>
    <row r="4676" s="1" customFormat="1" ht="15" spans="1:34">
      <c r="A4676" s="9">
        <f t="shared" si="138"/>
        <v>4672</v>
      </c>
      <c r="B4676" s="14"/>
      <c r="C4676" s="14"/>
      <c r="D4676" s="44">
        <f>_xlfn.XLOOKUP(B4676,'[2]固定资产明细表17-杰 (2)'!$Z$3:$Z$7000,'[2]固定资产明细表17-杰 (2)'!$D$3:$D$7000)</f>
        <v>0</v>
      </c>
      <c r="E4676" s="14"/>
      <c r="F4676" s="14">
        <f>_xlfn.XLOOKUP(B4676,'[2]固定资产明细表17-杰 (2)'!$Z$3:$Z$7000,'[2]固定资产明细表17-杰 (2)'!$E$3:$E$7000)</f>
        <v>0</v>
      </c>
      <c r="G4676" s="9"/>
      <c r="H4676" s="9"/>
      <c r="I4676" s="18">
        <f>_xlfn.XLOOKUP(B4676,'[2]固定资产明细表17-杰 (2)'!$Z$3:$Z$7000,'[2]固定资产明细表17-杰 (2)'!$K$3:$K$7000)</f>
        <v>0</v>
      </c>
      <c r="J4676" s="28">
        <f>ROUND(_xlfn.XLOOKUP(B4676,'[2]固定资产明细表17-杰 (2)'!$Z$3:$Z$7000,'[2]固定资产明细表17-杰 (2)'!$J$3:$J$7000),0)</f>
        <v>0</v>
      </c>
      <c r="K4676" s="14"/>
      <c r="L4676" s="14"/>
      <c r="M4676" s="29">
        <f>_xlfn.XLOOKUP(B4676,'[2]固定资产明细表17-杰 (2)'!$Z$3:$Z$7000,'[2]固定资产明细表17-杰 (2)'!$O$3:$O$7000)</f>
        <v>0</v>
      </c>
      <c r="N4676" s="29">
        <f>_xlfn.XLOOKUP(B4676,'[2]固定资产明细表17-杰 (2)'!$Z$3:$Z$7000,'[2]固定资产明细表17-杰 (2)'!$R$3:$R$7000)</f>
        <v>0</v>
      </c>
      <c r="O4676" s="29">
        <f>_xlfn.XLOOKUP(B4676,'[2]固定资产明细表17-杰 (2)'!$Z$3:$Z$7000,'[2]固定资产明细表17-杰 (2)'!$X$3:$X$7000)</f>
        <v>0</v>
      </c>
      <c r="P4676" s="14"/>
      <c r="Q4676" s="14"/>
      <c r="R4676" s="14"/>
      <c r="S4676" s="14"/>
      <c r="T4676" s="14">
        <f t="shared" si="139"/>
        <v>0</v>
      </c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  <c r="AH4676" s="14"/>
    </row>
    <row r="4677" s="1" customFormat="1" ht="15" spans="1:34">
      <c r="A4677" s="9">
        <f t="shared" si="138"/>
        <v>4673</v>
      </c>
      <c r="B4677" s="14"/>
      <c r="C4677" s="14"/>
      <c r="D4677" s="44">
        <f>_xlfn.XLOOKUP(B4677,'[2]固定资产明细表17-杰 (2)'!$Z$3:$Z$7000,'[2]固定资产明细表17-杰 (2)'!$D$3:$D$7000)</f>
        <v>0</v>
      </c>
      <c r="E4677" s="14"/>
      <c r="F4677" s="14">
        <f>_xlfn.XLOOKUP(B4677,'[2]固定资产明细表17-杰 (2)'!$Z$3:$Z$7000,'[2]固定资产明细表17-杰 (2)'!$E$3:$E$7000)</f>
        <v>0</v>
      </c>
      <c r="G4677" s="9"/>
      <c r="H4677" s="9"/>
      <c r="I4677" s="18">
        <f>_xlfn.XLOOKUP(B4677,'[2]固定资产明细表17-杰 (2)'!$Z$3:$Z$7000,'[2]固定资产明细表17-杰 (2)'!$K$3:$K$7000)</f>
        <v>0</v>
      </c>
      <c r="J4677" s="28">
        <f>ROUND(_xlfn.XLOOKUP(B4677,'[2]固定资产明细表17-杰 (2)'!$Z$3:$Z$7000,'[2]固定资产明细表17-杰 (2)'!$J$3:$J$7000),0)</f>
        <v>0</v>
      </c>
      <c r="K4677" s="14"/>
      <c r="L4677" s="14"/>
      <c r="M4677" s="29">
        <f>_xlfn.XLOOKUP(B4677,'[2]固定资产明细表17-杰 (2)'!$Z$3:$Z$7000,'[2]固定资产明细表17-杰 (2)'!$O$3:$O$7000)</f>
        <v>0</v>
      </c>
      <c r="N4677" s="29">
        <f>_xlfn.XLOOKUP(B4677,'[2]固定资产明细表17-杰 (2)'!$Z$3:$Z$7000,'[2]固定资产明细表17-杰 (2)'!$R$3:$R$7000)</f>
        <v>0</v>
      </c>
      <c r="O4677" s="29">
        <f>_xlfn.XLOOKUP(B4677,'[2]固定资产明细表17-杰 (2)'!$Z$3:$Z$7000,'[2]固定资产明细表17-杰 (2)'!$X$3:$X$7000)</f>
        <v>0</v>
      </c>
      <c r="P4677" s="14"/>
      <c r="Q4677" s="14"/>
      <c r="R4677" s="14"/>
      <c r="S4677" s="14"/>
      <c r="T4677" s="14">
        <f t="shared" si="139"/>
        <v>0</v>
      </c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  <c r="AH4677" s="14"/>
    </row>
    <row r="4678" s="1" customFormat="1" ht="15" spans="1:34">
      <c r="A4678" s="9">
        <f t="shared" si="138"/>
        <v>4674</v>
      </c>
      <c r="B4678" s="14"/>
      <c r="C4678" s="14"/>
      <c r="D4678" s="44">
        <f>_xlfn.XLOOKUP(B4678,'[2]固定资产明细表17-杰 (2)'!$Z$3:$Z$7000,'[2]固定资产明细表17-杰 (2)'!$D$3:$D$7000)</f>
        <v>0</v>
      </c>
      <c r="E4678" s="14"/>
      <c r="F4678" s="14">
        <f>_xlfn.XLOOKUP(B4678,'[2]固定资产明细表17-杰 (2)'!$Z$3:$Z$7000,'[2]固定资产明细表17-杰 (2)'!$E$3:$E$7000)</f>
        <v>0</v>
      </c>
      <c r="G4678" s="9"/>
      <c r="H4678" s="9"/>
      <c r="I4678" s="18">
        <f>_xlfn.XLOOKUP(B4678,'[2]固定资产明细表17-杰 (2)'!$Z$3:$Z$7000,'[2]固定资产明细表17-杰 (2)'!$K$3:$K$7000)</f>
        <v>0</v>
      </c>
      <c r="J4678" s="28">
        <f>ROUND(_xlfn.XLOOKUP(B4678,'[2]固定资产明细表17-杰 (2)'!$Z$3:$Z$7000,'[2]固定资产明细表17-杰 (2)'!$J$3:$J$7000),0)</f>
        <v>0</v>
      </c>
      <c r="K4678" s="14"/>
      <c r="L4678" s="14"/>
      <c r="M4678" s="29">
        <f>_xlfn.XLOOKUP(B4678,'[2]固定资产明细表17-杰 (2)'!$Z$3:$Z$7000,'[2]固定资产明细表17-杰 (2)'!$O$3:$O$7000)</f>
        <v>0</v>
      </c>
      <c r="N4678" s="29">
        <f>_xlfn.XLOOKUP(B4678,'[2]固定资产明细表17-杰 (2)'!$Z$3:$Z$7000,'[2]固定资产明细表17-杰 (2)'!$R$3:$R$7000)</f>
        <v>0</v>
      </c>
      <c r="O4678" s="29">
        <f>_xlfn.XLOOKUP(B4678,'[2]固定资产明细表17-杰 (2)'!$Z$3:$Z$7000,'[2]固定资产明细表17-杰 (2)'!$X$3:$X$7000)</f>
        <v>0</v>
      </c>
      <c r="P4678" s="14"/>
      <c r="Q4678" s="14"/>
      <c r="R4678" s="14"/>
      <c r="S4678" s="14"/>
      <c r="T4678" s="14">
        <f t="shared" si="139"/>
        <v>0</v>
      </c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  <c r="AH4678" s="14"/>
    </row>
    <row r="4679" s="1" customFormat="1" ht="15" spans="1:34">
      <c r="A4679" s="9">
        <f t="shared" si="138"/>
        <v>4675</v>
      </c>
      <c r="B4679" s="14"/>
      <c r="C4679" s="14"/>
      <c r="D4679" s="44">
        <f>_xlfn.XLOOKUP(B4679,'[2]固定资产明细表17-杰 (2)'!$Z$3:$Z$7000,'[2]固定资产明细表17-杰 (2)'!$D$3:$D$7000)</f>
        <v>0</v>
      </c>
      <c r="E4679" s="14"/>
      <c r="F4679" s="14">
        <f>_xlfn.XLOOKUP(B4679,'[2]固定资产明细表17-杰 (2)'!$Z$3:$Z$7000,'[2]固定资产明细表17-杰 (2)'!$E$3:$E$7000)</f>
        <v>0</v>
      </c>
      <c r="G4679" s="9"/>
      <c r="H4679" s="9"/>
      <c r="I4679" s="18">
        <f>_xlfn.XLOOKUP(B4679,'[2]固定资产明细表17-杰 (2)'!$Z$3:$Z$7000,'[2]固定资产明细表17-杰 (2)'!$K$3:$K$7000)</f>
        <v>0</v>
      </c>
      <c r="J4679" s="28">
        <f>ROUND(_xlfn.XLOOKUP(B4679,'[2]固定资产明细表17-杰 (2)'!$Z$3:$Z$7000,'[2]固定资产明细表17-杰 (2)'!$J$3:$J$7000),0)</f>
        <v>0</v>
      </c>
      <c r="K4679" s="14"/>
      <c r="L4679" s="14"/>
      <c r="M4679" s="29">
        <f>_xlfn.XLOOKUP(B4679,'[2]固定资产明细表17-杰 (2)'!$Z$3:$Z$7000,'[2]固定资产明细表17-杰 (2)'!$O$3:$O$7000)</f>
        <v>0</v>
      </c>
      <c r="N4679" s="29">
        <f>_xlfn.XLOOKUP(B4679,'[2]固定资产明细表17-杰 (2)'!$Z$3:$Z$7000,'[2]固定资产明细表17-杰 (2)'!$R$3:$R$7000)</f>
        <v>0</v>
      </c>
      <c r="O4679" s="29">
        <f>_xlfn.XLOOKUP(B4679,'[2]固定资产明细表17-杰 (2)'!$Z$3:$Z$7000,'[2]固定资产明细表17-杰 (2)'!$X$3:$X$7000)</f>
        <v>0</v>
      </c>
      <c r="P4679" s="14"/>
      <c r="Q4679" s="14"/>
      <c r="R4679" s="14"/>
      <c r="S4679" s="14"/>
      <c r="T4679" s="14">
        <f t="shared" si="139"/>
        <v>0</v>
      </c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  <c r="AH4679" s="14"/>
    </row>
    <row r="4680" s="1" customFormat="1" ht="15" spans="1:34">
      <c r="A4680" s="9">
        <f t="shared" si="138"/>
        <v>4676</v>
      </c>
      <c r="B4680" s="14"/>
      <c r="C4680" s="14"/>
      <c r="D4680" s="44">
        <f>_xlfn.XLOOKUP(B4680,'[2]固定资产明细表17-杰 (2)'!$Z$3:$Z$7000,'[2]固定资产明细表17-杰 (2)'!$D$3:$D$7000)</f>
        <v>0</v>
      </c>
      <c r="E4680" s="14"/>
      <c r="F4680" s="14">
        <f>_xlfn.XLOOKUP(B4680,'[2]固定资产明细表17-杰 (2)'!$Z$3:$Z$7000,'[2]固定资产明细表17-杰 (2)'!$E$3:$E$7000)</f>
        <v>0</v>
      </c>
      <c r="G4680" s="9"/>
      <c r="H4680" s="9"/>
      <c r="I4680" s="18">
        <f>_xlfn.XLOOKUP(B4680,'[2]固定资产明细表17-杰 (2)'!$Z$3:$Z$7000,'[2]固定资产明细表17-杰 (2)'!$K$3:$K$7000)</f>
        <v>0</v>
      </c>
      <c r="J4680" s="28">
        <f>ROUND(_xlfn.XLOOKUP(B4680,'[2]固定资产明细表17-杰 (2)'!$Z$3:$Z$7000,'[2]固定资产明细表17-杰 (2)'!$J$3:$J$7000),0)</f>
        <v>0</v>
      </c>
      <c r="K4680" s="14"/>
      <c r="L4680" s="14"/>
      <c r="M4680" s="29">
        <f>_xlfn.XLOOKUP(B4680,'[2]固定资产明细表17-杰 (2)'!$Z$3:$Z$7000,'[2]固定资产明细表17-杰 (2)'!$O$3:$O$7000)</f>
        <v>0</v>
      </c>
      <c r="N4680" s="29">
        <f>_xlfn.XLOOKUP(B4680,'[2]固定资产明细表17-杰 (2)'!$Z$3:$Z$7000,'[2]固定资产明细表17-杰 (2)'!$R$3:$R$7000)</f>
        <v>0</v>
      </c>
      <c r="O4680" s="29">
        <f>_xlfn.XLOOKUP(B4680,'[2]固定资产明细表17-杰 (2)'!$Z$3:$Z$7000,'[2]固定资产明细表17-杰 (2)'!$X$3:$X$7000)</f>
        <v>0</v>
      </c>
      <c r="P4680" s="14"/>
      <c r="Q4680" s="14"/>
      <c r="R4680" s="14"/>
      <c r="S4680" s="14"/>
      <c r="T4680" s="14">
        <f t="shared" si="139"/>
        <v>0</v>
      </c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  <c r="AH4680" s="14"/>
    </row>
    <row r="4681" s="1" customFormat="1" ht="15" spans="1:34">
      <c r="A4681" s="9">
        <f t="shared" si="138"/>
        <v>4677</v>
      </c>
      <c r="B4681" s="14"/>
      <c r="C4681" s="14"/>
      <c r="D4681" s="44">
        <f>_xlfn.XLOOKUP(B4681,'[2]固定资产明细表17-杰 (2)'!$Z$3:$Z$7000,'[2]固定资产明细表17-杰 (2)'!$D$3:$D$7000)</f>
        <v>0</v>
      </c>
      <c r="E4681" s="14"/>
      <c r="F4681" s="14">
        <f>_xlfn.XLOOKUP(B4681,'[2]固定资产明细表17-杰 (2)'!$Z$3:$Z$7000,'[2]固定资产明细表17-杰 (2)'!$E$3:$E$7000)</f>
        <v>0</v>
      </c>
      <c r="G4681" s="9"/>
      <c r="H4681" s="9"/>
      <c r="I4681" s="18">
        <f>_xlfn.XLOOKUP(B4681,'[2]固定资产明细表17-杰 (2)'!$Z$3:$Z$7000,'[2]固定资产明细表17-杰 (2)'!$K$3:$K$7000)</f>
        <v>0</v>
      </c>
      <c r="J4681" s="28">
        <f>ROUND(_xlfn.XLOOKUP(B4681,'[2]固定资产明细表17-杰 (2)'!$Z$3:$Z$7000,'[2]固定资产明细表17-杰 (2)'!$J$3:$J$7000),0)</f>
        <v>0</v>
      </c>
      <c r="K4681" s="14"/>
      <c r="L4681" s="14"/>
      <c r="M4681" s="29">
        <f>_xlfn.XLOOKUP(B4681,'[2]固定资产明细表17-杰 (2)'!$Z$3:$Z$7000,'[2]固定资产明细表17-杰 (2)'!$O$3:$O$7000)</f>
        <v>0</v>
      </c>
      <c r="N4681" s="29">
        <f>_xlfn.XLOOKUP(B4681,'[2]固定资产明细表17-杰 (2)'!$Z$3:$Z$7000,'[2]固定资产明细表17-杰 (2)'!$R$3:$R$7000)</f>
        <v>0</v>
      </c>
      <c r="O4681" s="29">
        <f>_xlfn.XLOOKUP(B4681,'[2]固定资产明细表17-杰 (2)'!$Z$3:$Z$7000,'[2]固定资产明细表17-杰 (2)'!$X$3:$X$7000)</f>
        <v>0</v>
      </c>
      <c r="P4681" s="14"/>
      <c r="Q4681" s="14"/>
      <c r="R4681" s="14"/>
      <c r="S4681" s="14"/>
      <c r="T4681" s="14">
        <f t="shared" si="139"/>
        <v>0</v>
      </c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  <c r="AH4681" s="14"/>
    </row>
    <row r="4682" s="1" customFormat="1" ht="15" spans="1:34">
      <c r="A4682" s="9">
        <f t="shared" si="138"/>
        <v>4678</v>
      </c>
      <c r="B4682" s="14"/>
      <c r="C4682" s="14"/>
      <c r="D4682" s="44">
        <f>_xlfn.XLOOKUP(B4682,'[2]固定资产明细表17-杰 (2)'!$Z$3:$Z$7000,'[2]固定资产明细表17-杰 (2)'!$D$3:$D$7000)</f>
        <v>0</v>
      </c>
      <c r="E4682" s="14"/>
      <c r="F4682" s="14">
        <f>_xlfn.XLOOKUP(B4682,'[2]固定资产明细表17-杰 (2)'!$Z$3:$Z$7000,'[2]固定资产明细表17-杰 (2)'!$E$3:$E$7000)</f>
        <v>0</v>
      </c>
      <c r="G4682" s="9"/>
      <c r="H4682" s="9"/>
      <c r="I4682" s="18">
        <f>_xlfn.XLOOKUP(B4682,'[2]固定资产明细表17-杰 (2)'!$Z$3:$Z$7000,'[2]固定资产明细表17-杰 (2)'!$K$3:$K$7000)</f>
        <v>0</v>
      </c>
      <c r="J4682" s="28">
        <f>ROUND(_xlfn.XLOOKUP(B4682,'[2]固定资产明细表17-杰 (2)'!$Z$3:$Z$7000,'[2]固定资产明细表17-杰 (2)'!$J$3:$J$7000),0)</f>
        <v>0</v>
      </c>
      <c r="K4682" s="14"/>
      <c r="L4682" s="14"/>
      <c r="M4682" s="29">
        <f>_xlfn.XLOOKUP(B4682,'[2]固定资产明细表17-杰 (2)'!$Z$3:$Z$7000,'[2]固定资产明细表17-杰 (2)'!$O$3:$O$7000)</f>
        <v>0</v>
      </c>
      <c r="N4682" s="29">
        <f>_xlfn.XLOOKUP(B4682,'[2]固定资产明细表17-杰 (2)'!$Z$3:$Z$7000,'[2]固定资产明细表17-杰 (2)'!$R$3:$R$7000)</f>
        <v>0</v>
      </c>
      <c r="O4682" s="29">
        <f>_xlfn.XLOOKUP(B4682,'[2]固定资产明细表17-杰 (2)'!$Z$3:$Z$7000,'[2]固定资产明细表17-杰 (2)'!$X$3:$X$7000)</f>
        <v>0</v>
      </c>
      <c r="P4682" s="14"/>
      <c r="Q4682" s="14"/>
      <c r="R4682" s="14"/>
      <c r="S4682" s="14"/>
      <c r="T4682" s="14">
        <f t="shared" si="139"/>
        <v>0</v>
      </c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  <c r="AH4682" s="14"/>
    </row>
    <row r="4683" s="1" customFormat="1" ht="15" spans="1:34">
      <c r="A4683" s="9">
        <f t="shared" si="138"/>
        <v>4679</v>
      </c>
      <c r="B4683" s="14"/>
      <c r="C4683" s="14"/>
      <c r="D4683" s="44">
        <f>_xlfn.XLOOKUP(B4683,'[2]固定资产明细表17-杰 (2)'!$Z$3:$Z$7000,'[2]固定资产明细表17-杰 (2)'!$D$3:$D$7000)</f>
        <v>0</v>
      </c>
      <c r="E4683" s="14"/>
      <c r="F4683" s="14">
        <f>_xlfn.XLOOKUP(B4683,'[2]固定资产明细表17-杰 (2)'!$Z$3:$Z$7000,'[2]固定资产明细表17-杰 (2)'!$E$3:$E$7000)</f>
        <v>0</v>
      </c>
      <c r="G4683" s="9"/>
      <c r="H4683" s="9"/>
      <c r="I4683" s="18">
        <f>_xlfn.XLOOKUP(B4683,'[2]固定资产明细表17-杰 (2)'!$Z$3:$Z$7000,'[2]固定资产明细表17-杰 (2)'!$K$3:$K$7000)</f>
        <v>0</v>
      </c>
      <c r="J4683" s="28">
        <f>ROUND(_xlfn.XLOOKUP(B4683,'[2]固定资产明细表17-杰 (2)'!$Z$3:$Z$7000,'[2]固定资产明细表17-杰 (2)'!$J$3:$J$7000),0)</f>
        <v>0</v>
      </c>
      <c r="K4683" s="14"/>
      <c r="L4683" s="14"/>
      <c r="M4683" s="29">
        <f>_xlfn.XLOOKUP(B4683,'[2]固定资产明细表17-杰 (2)'!$Z$3:$Z$7000,'[2]固定资产明细表17-杰 (2)'!$O$3:$O$7000)</f>
        <v>0</v>
      </c>
      <c r="N4683" s="29">
        <f>_xlfn.XLOOKUP(B4683,'[2]固定资产明细表17-杰 (2)'!$Z$3:$Z$7000,'[2]固定资产明细表17-杰 (2)'!$R$3:$R$7000)</f>
        <v>0</v>
      </c>
      <c r="O4683" s="29">
        <f>_xlfn.XLOOKUP(B4683,'[2]固定资产明细表17-杰 (2)'!$Z$3:$Z$7000,'[2]固定资产明细表17-杰 (2)'!$X$3:$X$7000)</f>
        <v>0</v>
      </c>
      <c r="P4683" s="14"/>
      <c r="Q4683" s="14"/>
      <c r="R4683" s="14"/>
      <c r="S4683" s="14"/>
      <c r="T4683" s="14">
        <f t="shared" si="139"/>
        <v>0</v>
      </c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  <c r="AH4683" s="14"/>
    </row>
    <row r="4684" s="1" customFormat="1" ht="15" spans="1:34">
      <c r="A4684" s="9">
        <f t="shared" si="138"/>
        <v>4680</v>
      </c>
      <c r="B4684" s="14"/>
      <c r="C4684" s="14"/>
      <c r="D4684" s="44">
        <f>_xlfn.XLOOKUP(B4684,'[2]固定资产明细表17-杰 (2)'!$Z$3:$Z$7000,'[2]固定资产明细表17-杰 (2)'!$D$3:$D$7000)</f>
        <v>0</v>
      </c>
      <c r="E4684" s="14"/>
      <c r="F4684" s="14">
        <f>_xlfn.XLOOKUP(B4684,'[2]固定资产明细表17-杰 (2)'!$Z$3:$Z$7000,'[2]固定资产明细表17-杰 (2)'!$E$3:$E$7000)</f>
        <v>0</v>
      </c>
      <c r="G4684" s="9"/>
      <c r="H4684" s="9"/>
      <c r="I4684" s="18">
        <f>_xlfn.XLOOKUP(B4684,'[2]固定资产明细表17-杰 (2)'!$Z$3:$Z$7000,'[2]固定资产明细表17-杰 (2)'!$K$3:$K$7000)</f>
        <v>0</v>
      </c>
      <c r="J4684" s="28">
        <f>ROUND(_xlfn.XLOOKUP(B4684,'[2]固定资产明细表17-杰 (2)'!$Z$3:$Z$7000,'[2]固定资产明细表17-杰 (2)'!$J$3:$J$7000),0)</f>
        <v>0</v>
      </c>
      <c r="K4684" s="14"/>
      <c r="L4684" s="14"/>
      <c r="M4684" s="29">
        <f>_xlfn.XLOOKUP(B4684,'[2]固定资产明细表17-杰 (2)'!$Z$3:$Z$7000,'[2]固定资产明细表17-杰 (2)'!$O$3:$O$7000)</f>
        <v>0</v>
      </c>
      <c r="N4684" s="29">
        <f>_xlfn.XLOOKUP(B4684,'[2]固定资产明细表17-杰 (2)'!$Z$3:$Z$7000,'[2]固定资产明细表17-杰 (2)'!$R$3:$R$7000)</f>
        <v>0</v>
      </c>
      <c r="O4684" s="29">
        <f>_xlfn.XLOOKUP(B4684,'[2]固定资产明细表17-杰 (2)'!$Z$3:$Z$7000,'[2]固定资产明细表17-杰 (2)'!$X$3:$X$7000)</f>
        <v>0</v>
      </c>
      <c r="P4684" s="14"/>
      <c r="Q4684" s="14"/>
      <c r="R4684" s="14"/>
      <c r="S4684" s="14"/>
      <c r="T4684" s="14">
        <f t="shared" si="139"/>
        <v>0</v>
      </c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  <c r="AH4684" s="14"/>
    </row>
    <row r="4685" s="1" customFormat="1" ht="15" spans="1:34">
      <c r="A4685" s="9">
        <f t="shared" si="138"/>
        <v>4681</v>
      </c>
      <c r="B4685" s="14"/>
      <c r="C4685" s="14"/>
      <c r="D4685" s="44">
        <f>_xlfn.XLOOKUP(B4685,'[2]固定资产明细表17-杰 (2)'!$Z$3:$Z$7000,'[2]固定资产明细表17-杰 (2)'!$D$3:$D$7000)</f>
        <v>0</v>
      </c>
      <c r="E4685" s="14"/>
      <c r="F4685" s="14">
        <f>_xlfn.XLOOKUP(B4685,'[2]固定资产明细表17-杰 (2)'!$Z$3:$Z$7000,'[2]固定资产明细表17-杰 (2)'!$E$3:$E$7000)</f>
        <v>0</v>
      </c>
      <c r="G4685" s="9"/>
      <c r="H4685" s="9"/>
      <c r="I4685" s="18">
        <f>_xlfn.XLOOKUP(B4685,'[2]固定资产明细表17-杰 (2)'!$Z$3:$Z$7000,'[2]固定资产明细表17-杰 (2)'!$K$3:$K$7000)</f>
        <v>0</v>
      </c>
      <c r="J4685" s="28">
        <f>ROUND(_xlfn.XLOOKUP(B4685,'[2]固定资产明细表17-杰 (2)'!$Z$3:$Z$7000,'[2]固定资产明细表17-杰 (2)'!$J$3:$J$7000),0)</f>
        <v>0</v>
      </c>
      <c r="K4685" s="14"/>
      <c r="L4685" s="14"/>
      <c r="M4685" s="29">
        <f>_xlfn.XLOOKUP(B4685,'[2]固定资产明细表17-杰 (2)'!$Z$3:$Z$7000,'[2]固定资产明细表17-杰 (2)'!$O$3:$O$7000)</f>
        <v>0</v>
      </c>
      <c r="N4685" s="29">
        <f>_xlfn.XLOOKUP(B4685,'[2]固定资产明细表17-杰 (2)'!$Z$3:$Z$7000,'[2]固定资产明细表17-杰 (2)'!$R$3:$R$7000)</f>
        <v>0</v>
      </c>
      <c r="O4685" s="29">
        <f>_xlfn.XLOOKUP(B4685,'[2]固定资产明细表17-杰 (2)'!$Z$3:$Z$7000,'[2]固定资产明细表17-杰 (2)'!$X$3:$X$7000)</f>
        <v>0</v>
      </c>
      <c r="P4685" s="14"/>
      <c r="Q4685" s="14"/>
      <c r="R4685" s="14"/>
      <c r="S4685" s="14"/>
      <c r="T4685" s="14">
        <f t="shared" si="139"/>
        <v>0</v>
      </c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  <c r="AH4685" s="14"/>
    </row>
    <row r="4686" s="1" customFormat="1" ht="15" spans="1:34">
      <c r="A4686" s="9">
        <f t="shared" si="138"/>
        <v>4682</v>
      </c>
      <c r="B4686" s="14"/>
      <c r="C4686" s="14"/>
      <c r="D4686" s="44">
        <f>_xlfn.XLOOKUP(B4686,'[2]固定资产明细表17-杰 (2)'!$Z$3:$Z$7000,'[2]固定资产明细表17-杰 (2)'!$D$3:$D$7000)</f>
        <v>0</v>
      </c>
      <c r="E4686" s="14"/>
      <c r="F4686" s="14">
        <f>_xlfn.XLOOKUP(B4686,'[2]固定资产明细表17-杰 (2)'!$Z$3:$Z$7000,'[2]固定资产明细表17-杰 (2)'!$E$3:$E$7000)</f>
        <v>0</v>
      </c>
      <c r="G4686" s="9"/>
      <c r="H4686" s="9"/>
      <c r="I4686" s="18">
        <f>_xlfn.XLOOKUP(B4686,'[2]固定资产明细表17-杰 (2)'!$Z$3:$Z$7000,'[2]固定资产明细表17-杰 (2)'!$K$3:$K$7000)</f>
        <v>0</v>
      </c>
      <c r="J4686" s="28">
        <f>ROUND(_xlfn.XLOOKUP(B4686,'[2]固定资产明细表17-杰 (2)'!$Z$3:$Z$7000,'[2]固定资产明细表17-杰 (2)'!$J$3:$J$7000),0)</f>
        <v>0</v>
      </c>
      <c r="K4686" s="14"/>
      <c r="L4686" s="14"/>
      <c r="M4686" s="29">
        <f>_xlfn.XLOOKUP(B4686,'[2]固定资产明细表17-杰 (2)'!$Z$3:$Z$7000,'[2]固定资产明细表17-杰 (2)'!$O$3:$O$7000)</f>
        <v>0</v>
      </c>
      <c r="N4686" s="29">
        <f>_xlfn.XLOOKUP(B4686,'[2]固定资产明细表17-杰 (2)'!$Z$3:$Z$7000,'[2]固定资产明细表17-杰 (2)'!$R$3:$R$7000)</f>
        <v>0</v>
      </c>
      <c r="O4686" s="29">
        <f>_xlfn.XLOOKUP(B4686,'[2]固定资产明细表17-杰 (2)'!$Z$3:$Z$7000,'[2]固定资产明细表17-杰 (2)'!$X$3:$X$7000)</f>
        <v>0</v>
      </c>
      <c r="P4686" s="14"/>
      <c r="Q4686" s="14"/>
      <c r="R4686" s="14"/>
      <c r="S4686" s="14"/>
      <c r="T4686" s="14">
        <f t="shared" si="139"/>
        <v>0</v>
      </c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  <c r="AH4686" s="14"/>
    </row>
    <row r="4687" s="1" customFormat="1" ht="15" spans="1:34">
      <c r="A4687" s="9">
        <f t="shared" si="138"/>
        <v>4683</v>
      </c>
      <c r="B4687" s="14"/>
      <c r="C4687" s="14"/>
      <c r="D4687" s="44">
        <f>_xlfn.XLOOKUP(B4687,'[2]固定资产明细表17-杰 (2)'!$Z$3:$Z$7000,'[2]固定资产明细表17-杰 (2)'!$D$3:$D$7000)</f>
        <v>0</v>
      </c>
      <c r="E4687" s="14"/>
      <c r="F4687" s="14">
        <f>_xlfn.XLOOKUP(B4687,'[2]固定资产明细表17-杰 (2)'!$Z$3:$Z$7000,'[2]固定资产明细表17-杰 (2)'!$E$3:$E$7000)</f>
        <v>0</v>
      </c>
      <c r="G4687" s="9"/>
      <c r="H4687" s="9"/>
      <c r="I4687" s="18">
        <f>_xlfn.XLOOKUP(B4687,'[2]固定资产明细表17-杰 (2)'!$Z$3:$Z$7000,'[2]固定资产明细表17-杰 (2)'!$K$3:$K$7000)</f>
        <v>0</v>
      </c>
      <c r="J4687" s="28">
        <f>ROUND(_xlfn.XLOOKUP(B4687,'[2]固定资产明细表17-杰 (2)'!$Z$3:$Z$7000,'[2]固定资产明细表17-杰 (2)'!$J$3:$J$7000),0)</f>
        <v>0</v>
      </c>
      <c r="K4687" s="14"/>
      <c r="L4687" s="14"/>
      <c r="M4687" s="29">
        <f>_xlfn.XLOOKUP(B4687,'[2]固定资产明细表17-杰 (2)'!$Z$3:$Z$7000,'[2]固定资产明细表17-杰 (2)'!$O$3:$O$7000)</f>
        <v>0</v>
      </c>
      <c r="N4687" s="29">
        <f>_xlfn.XLOOKUP(B4687,'[2]固定资产明细表17-杰 (2)'!$Z$3:$Z$7000,'[2]固定资产明细表17-杰 (2)'!$R$3:$R$7000)</f>
        <v>0</v>
      </c>
      <c r="O4687" s="29">
        <f>_xlfn.XLOOKUP(B4687,'[2]固定资产明细表17-杰 (2)'!$Z$3:$Z$7000,'[2]固定资产明细表17-杰 (2)'!$X$3:$X$7000)</f>
        <v>0</v>
      </c>
      <c r="P4687" s="14"/>
      <c r="Q4687" s="14"/>
      <c r="R4687" s="14"/>
      <c r="S4687" s="14"/>
      <c r="T4687" s="14">
        <f t="shared" si="139"/>
        <v>0</v>
      </c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  <c r="AH4687" s="14"/>
    </row>
    <row r="4688" s="1" customFormat="1" ht="15" spans="1:34">
      <c r="A4688" s="9">
        <f t="shared" si="138"/>
        <v>4684</v>
      </c>
      <c r="B4688" s="14"/>
      <c r="C4688" s="14"/>
      <c r="D4688" s="44">
        <f>_xlfn.XLOOKUP(B4688,'[2]固定资产明细表17-杰 (2)'!$Z$3:$Z$7000,'[2]固定资产明细表17-杰 (2)'!$D$3:$D$7000)</f>
        <v>0</v>
      </c>
      <c r="E4688" s="14"/>
      <c r="F4688" s="14">
        <f>_xlfn.XLOOKUP(B4688,'[2]固定资产明细表17-杰 (2)'!$Z$3:$Z$7000,'[2]固定资产明细表17-杰 (2)'!$E$3:$E$7000)</f>
        <v>0</v>
      </c>
      <c r="G4688" s="9"/>
      <c r="H4688" s="9"/>
      <c r="I4688" s="18">
        <f>_xlfn.XLOOKUP(B4688,'[2]固定资产明细表17-杰 (2)'!$Z$3:$Z$7000,'[2]固定资产明细表17-杰 (2)'!$K$3:$K$7000)</f>
        <v>0</v>
      </c>
      <c r="J4688" s="28">
        <f>ROUND(_xlfn.XLOOKUP(B4688,'[2]固定资产明细表17-杰 (2)'!$Z$3:$Z$7000,'[2]固定资产明细表17-杰 (2)'!$J$3:$J$7000),0)</f>
        <v>0</v>
      </c>
      <c r="K4688" s="14"/>
      <c r="L4688" s="14"/>
      <c r="M4688" s="29">
        <f>_xlfn.XLOOKUP(B4688,'[2]固定资产明细表17-杰 (2)'!$Z$3:$Z$7000,'[2]固定资产明细表17-杰 (2)'!$O$3:$O$7000)</f>
        <v>0</v>
      </c>
      <c r="N4688" s="29">
        <f>_xlfn.XLOOKUP(B4688,'[2]固定资产明细表17-杰 (2)'!$Z$3:$Z$7000,'[2]固定资产明细表17-杰 (2)'!$R$3:$R$7000)</f>
        <v>0</v>
      </c>
      <c r="O4688" s="29">
        <f>_xlfn.XLOOKUP(B4688,'[2]固定资产明细表17-杰 (2)'!$Z$3:$Z$7000,'[2]固定资产明细表17-杰 (2)'!$X$3:$X$7000)</f>
        <v>0</v>
      </c>
      <c r="P4688" s="14"/>
      <c r="Q4688" s="14"/>
      <c r="R4688" s="14"/>
      <c r="S4688" s="14"/>
      <c r="T4688" s="14">
        <f t="shared" si="139"/>
        <v>0</v>
      </c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  <c r="AH4688" s="14"/>
    </row>
    <row r="4689" s="1" customFormat="1" ht="15" spans="1:34">
      <c r="A4689" s="9">
        <f t="shared" si="138"/>
        <v>4685</v>
      </c>
      <c r="B4689" s="14"/>
      <c r="C4689" s="14"/>
      <c r="D4689" s="44">
        <f>_xlfn.XLOOKUP(B4689,'[2]固定资产明细表17-杰 (2)'!$Z$3:$Z$7000,'[2]固定资产明细表17-杰 (2)'!$D$3:$D$7000)</f>
        <v>0</v>
      </c>
      <c r="E4689" s="14"/>
      <c r="F4689" s="14">
        <f>_xlfn.XLOOKUP(B4689,'[2]固定资产明细表17-杰 (2)'!$Z$3:$Z$7000,'[2]固定资产明细表17-杰 (2)'!$E$3:$E$7000)</f>
        <v>0</v>
      </c>
      <c r="G4689" s="9"/>
      <c r="H4689" s="9"/>
      <c r="I4689" s="18">
        <f>_xlfn.XLOOKUP(B4689,'[2]固定资产明细表17-杰 (2)'!$Z$3:$Z$7000,'[2]固定资产明细表17-杰 (2)'!$K$3:$K$7000)</f>
        <v>0</v>
      </c>
      <c r="J4689" s="28">
        <f>ROUND(_xlfn.XLOOKUP(B4689,'[2]固定资产明细表17-杰 (2)'!$Z$3:$Z$7000,'[2]固定资产明细表17-杰 (2)'!$J$3:$J$7000),0)</f>
        <v>0</v>
      </c>
      <c r="K4689" s="14"/>
      <c r="L4689" s="14"/>
      <c r="M4689" s="29">
        <f>_xlfn.XLOOKUP(B4689,'[2]固定资产明细表17-杰 (2)'!$Z$3:$Z$7000,'[2]固定资产明细表17-杰 (2)'!$O$3:$O$7000)</f>
        <v>0</v>
      </c>
      <c r="N4689" s="29">
        <f>_xlfn.XLOOKUP(B4689,'[2]固定资产明细表17-杰 (2)'!$Z$3:$Z$7000,'[2]固定资产明细表17-杰 (2)'!$R$3:$R$7000)</f>
        <v>0</v>
      </c>
      <c r="O4689" s="29">
        <f>_xlfn.XLOOKUP(B4689,'[2]固定资产明细表17-杰 (2)'!$Z$3:$Z$7000,'[2]固定资产明细表17-杰 (2)'!$X$3:$X$7000)</f>
        <v>0</v>
      </c>
      <c r="P4689" s="14"/>
      <c r="Q4689" s="14"/>
      <c r="R4689" s="14"/>
      <c r="S4689" s="14"/>
      <c r="T4689" s="14">
        <f t="shared" si="139"/>
        <v>0</v>
      </c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  <c r="AH4689" s="14"/>
    </row>
    <row r="4690" s="1" customFormat="1" ht="15" spans="1:34">
      <c r="A4690" s="9">
        <f t="shared" si="138"/>
        <v>4686</v>
      </c>
      <c r="B4690" s="14"/>
      <c r="C4690" s="14"/>
      <c r="D4690" s="44">
        <f>_xlfn.XLOOKUP(B4690,'[2]固定资产明细表17-杰 (2)'!$Z$3:$Z$7000,'[2]固定资产明细表17-杰 (2)'!$D$3:$D$7000)</f>
        <v>0</v>
      </c>
      <c r="E4690" s="14"/>
      <c r="F4690" s="14">
        <f>_xlfn.XLOOKUP(B4690,'[2]固定资产明细表17-杰 (2)'!$Z$3:$Z$7000,'[2]固定资产明细表17-杰 (2)'!$E$3:$E$7000)</f>
        <v>0</v>
      </c>
      <c r="G4690" s="9"/>
      <c r="H4690" s="9"/>
      <c r="I4690" s="18">
        <f>_xlfn.XLOOKUP(B4690,'[2]固定资产明细表17-杰 (2)'!$Z$3:$Z$7000,'[2]固定资产明细表17-杰 (2)'!$K$3:$K$7000)</f>
        <v>0</v>
      </c>
      <c r="J4690" s="28">
        <f>ROUND(_xlfn.XLOOKUP(B4690,'[2]固定资产明细表17-杰 (2)'!$Z$3:$Z$7000,'[2]固定资产明细表17-杰 (2)'!$J$3:$J$7000),0)</f>
        <v>0</v>
      </c>
      <c r="K4690" s="14"/>
      <c r="L4690" s="14"/>
      <c r="M4690" s="29">
        <f>_xlfn.XLOOKUP(B4690,'[2]固定资产明细表17-杰 (2)'!$Z$3:$Z$7000,'[2]固定资产明细表17-杰 (2)'!$O$3:$O$7000)</f>
        <v>0</v>
      </c>
      <c r="N4690" s="29">
        <f>_xlfn.XLOOKUP(B4690,'[2]固定资产明细表17-杰 (2)'!$Z$3:$Z$7000,'[2]固定资产明细表17-杰 (2)'!$R$3:$R$7000)</f>
        <v>0</v>
      </c>
      <c r="O4690" s="29">
        <f>_xlfn.XLOOKUP(B4690,'[2]固定资产明细表17-杰 (2)'!$Z$3:$Z$7000,'[2]固定资产明细表17-杰 (2)'!$X$3:$X$7000)</f>
        <v>0</v>
      </c>
      <c r="P4690" s="14"/>
      <c r="Q4690" s="14"/>
      <c r="R4690" s="14"/>
      <c r="S4690" s="14"/>
      <c r="T4690" s="14">
        <f t="shared" si="139"/>
        <v>0</v>
      </c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  <c r="AH4690" s="14"/>
    </row>
    <row r="4691" s="1" customFormat="1" ht="15" spans="1:34">
      <c r="A4691" s="9">
        <f t="shared" si="138"/>
        <v>4687</v>
      </c>
      <c r="B4691" s="14"/>
      <c r="C4691" s="14"/>
      <c r="D4691" s="44">
        <f>_xlfn.XLOOKUP(B4691,'[2]固定资产明细表17-杰 (2)'!$Z$3:$Z$7000,'[2]固定资产明细表17-杰 (2)'!$D$3:$D$7000)</f>
        <v>0</v>
      </c>
      <c r="E4691" s="14"/>
      <c r="F4691" s="14">
        <f>_xlfn.XLOOKUP(B4691,'[2]固定资产明细表17-杰 (2)'!$Z$3:$Z$7000,'[2]固定资产明细表17-杰 (2)'!$E$3:$E$7000)</f>
        <v>0</v>
      </c>
      <c r="G4691" s="9"/>
      <c r="H4691" s="9"/>
      <c r="I4691" s="18">
        <f>_xlfn.XLOOKUP(B4691,'[2]固定资产明细表17-杰 (2)'!$Z$3:$Z$7000,'[2]固定资产明细表17-杰 (2)'!$K$3:$K$7000)</f>
        <v>0</v>
      </c>
      <c r="J4691" s="28">
        <f>ROUND(_xlfn.XLOOKUP(B4691,'[2]固定资产明细表17-杰 (2)'!$Z$3:$Z$7000,'[2]固定资产明细表17-杰 (2)'!$J$3:$J$7000),0)</f>
        <v>0</v>
      </c>
      <c r="K4691" s="14"/>
      <c r="L4691" s="14"/>
      <c r="M4691" s="29">
        <f>_xlfn.XLOOKUP(B4691,'[2]固定资产明细表17-杰 (2)'!$Z$3:$Z$7000,'[2]固定资产明细表17-杰 (2)'!$O$3:$O$7000)</f>
        <v>0</v>
      </c>
      <c r="N4691" s="29">
        <f>_xlfn.XLOOKUP(B4691,'[2]固定资产明细表17-杰 (2)'!$Z$3:$Z$7000,'[2]固定资产明细表17-杰 (2)'!$R$3:$R$7000)</f>
        <v>0</v>
      </c>
      <c r="O4691" s="29">
        <f>_xlfn.XLOOKUP(B4691,'[2]固定资产明细表17-杰 (2)'!$Z$3:$Z$7000,'[2]固定资产明细表17-杰 (2)'!$X$3:$X$7000)</f>
        <v>0</v>
      </c>
      <c r="P4691" s="14"/>
      <c r="Q4691" s="14"/>
      <c r="R4691" s="14"/>
      <c r="S4691" s="14"/>
      <c r="T4691" s="14">
        <f t="shared" si="139"/>
        <v>0</v>
      </c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  <c r="AH4691" s="14"/>
    </row>
    <row r="4692" s="1" customFormat="1" ht="15" spans="1:34">
      <c r="A4692" s="9">
        <f t="shared" si="138"/>
        <v>4688</v>
      </c>
      <c r="B4692" s="14"/>
      <c r="C4692" s="14"/>
      <c r="D4692" s="44">
        <f>_xlfn.XLOOKUP(B4692,'[2]固定资产明细表17-杰 (2)'!$Z$3:$Z$7000,'[2]固定资产明细表17-杰 (2)'!$D$3:$D$7000)</f>
        <v>0</v>
      </c>
      <c r="E4692" s="14"/>
      <c r="F4692" s="14">
        <f>_xlfn.XLOOKUP(B4692,'[2]固定资产明细表17-杰 (2)'!$Z$3:$Z$7000,'[2]固定资产明细表17-杰 (2)'!$E$3:$E$7000)</f>
        <v>0</v>
      </c>
      <c r="G4692" s="9"/>
      <c r="H4692" s="9"/>
      <c r="I4692" s="18">
        <f>_xlfn.XLOOKUP(B4692,'[2]固定资产明细表17-杰 (2)'!$Z$3:$Z$7000,'[2]固定资产明细表17-杰 (2)'!$K$3:$K$7000)</f>
        <v>0</v>
      </c>
      <c r="J4692" s="28">
        <f>ROUND(_xlfn.XLOOKUP(B4692,'[2]固定资产明细表17-杰 (2)'!$Z$3:$Z$7000,'[2]固定资产明细表17-杰 (2)'!$J$3:$J$7000),0)</f>
        <v>0</v>
      </c>
      <c r="K4692" s="14"/>
      <c r="L4692" s="14"/>
      <c r="M4692" s="29">
        <f>_xlfn.XLOOKUP(B4692,'[2]固定资产明细表17-杰 (2)'!$Z$3:$Z$7000,'[2]固定资产明细表17-杰 (2)'!$O$3:$O$7000)</f>
        <v>0</v>
      </c>
      <c r="N4692" s="29">
        <f>_xlfn.XLOOKUP(B4692,'[2]固定资产明细表17-杰 (2)'!$Z$3:$Z$7000,'[2]固定资产明细表17-杰 (2)'!$R$3:$R$7000)</f>
        <v>0</v>
      </c>
      <c r="O4692" s="29">
        <f>_xlfn.XLOOKUP(B4692,'[2]固定资产明细表17-杰 (2)'!$Z$3:$Z$7000,'[2]固定资产明细表17-杰 (2)'!$X$3:$X$7000)</f>
        <v>0</v>
      </c>
      <c r="P4692" s="14"/>
      <c r="Q4692" s="14"/>
      <c r="R4692" s="14"/>
      <c r="S4692" s="14"/>
      <c r="T4692" s="14">
        <f t="shared" si="139"/>
        <v>0</v>
      </c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  <c r="AH4692" s="14"/>
    </row>
    <row r="4693" s="1" customFormat="1" ht="15" spans="1:34">
      <c r="A4693" s="9">
        <f t="shared" ref="A4693:A4756" si="140">ROW(B4693)-4</f>
        <v>4689</v>
      </c>
      <c r="B4693" s="14"/>
      <c r="C4693" s="14"/>
      <c r="D4693" s="44">
        <f>_xlfn.XLOOKUP(B4693,'[2]固定资产明细表17-杰 (2)'!$Z$3:$Z$7000,'[2]固定资产明细表17-杰 (2)'!$D$3:$D$7000)</f>
        <v>0</v>
      </c>
      <c r="E4693" s="14"/>
      <c r="F4693" s="14">
        <f>_xlfn.XLOOKUP(B4693,'[2]固定资产明细表17-杰 (2)'!$Z$3:$Z$7000,'[2]固定资产明细表17-杰 (2)'!$E$3:$E$7000)</f>
        <v>0</v>
      </c>
      <c r="G4693" s="9"/>
      <c r="H4693" s="9"/>
      <c r="I4693" s="18">
        <f>_xlfn.XLOOKUP(B4693,'[2]固定资产明细表17-杰 (2)'!$Z$3:$Z$7000,'[2]固定资产明细表17-杰 (2)'!$K$3:$K$7000)</f>
        <v>0</v>
      </c>
      <c r="J4693" s="28">
        <f>ROUND(_xlfn.XLOOKUP(B4693,'[2]固定资产明细表17-杰 (2)'!$Z$3:$Z$7000,'[2]固定资产明细表17-杰 (2)'!$J$3:$J$7000),0)</f>
        <v>0</v>
      </c>
      <c r="K4693" s="14"/>
      <c r="L4693" s="14"/>
      <c r="M4693" s="29">
        <f>_xlfn.XLOOKUP(B4693,'[2]固定资产明细表17-杰 (2)'!$Z$3:$Z$7000,'[2]固定资产明细表17-杰 (2)'!$O$3:$O$7000)</f>
        <v>0</v>
      </c>
      <c r="N4693" s="29">
        <f>_xlfn.XLOOKUP(B4693,'[2]固定资产明细表17-杰 (2)'!$Z$3:$Z$7000,'[2]固定资产明细表17-杰 (2)'!$R$3:$R$7000)</f>
        <v>0</v>
      </c>
      <c r="O4693" s="29">
        <f>_xlfn.XLOOKUP(B4693,'[2]固定资产明细表17-杰 (2)'!$Z$3:$Z$7000,'[2]固定资产明细表17-杰 (2)'!$X$3:$X$7000)</f>
        <v>0</v>
      </c>
      <c r="P4693" s="14"/>
      <c r="Q4693" s="14"/>
      <c r="R4693" s="14"/>
      <c r="S4693" s="14"/>
      <c r="T4693" s="14">
        <f t="shared" si="139"/>
        <v>0</v>
      </c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  <c r="AH4693" s="14"/>
    </row>
    <row r="4694" s="1" customFormat="1" ht="15" spans="1:34">
      <c r="A4694" s="9">
        <f t="shared" si="140"/>
        <v>4690</v>
      </c>
      <c r="B4694" s="14"/>
      <c r="C4694" s="14"/>
      <c r="D4694" s="44">
        <f>_xlfn.XLOOKUP(B4694,'[2]固定资产明细表17-杰 (2)'!$Z$3:$Z$7000,'[2]固定资产明细表17-杰 (2)'!$D$3:$D$7000)</f>
        <v>0</v>
      </c>
      <c r="E4694" s="14"/>
      <c r="F4694" s="14">
        <f>_xlfn.XLOOKUP(B4694,'[2]固定资产明细表17-杰 (2)'!$Z$3:$Z$7000,'[2]固定资产明细表17-杰 (2)'!$E$3:$E$7000)</f>
        <v>0</v>
      </c>
      <c r="G4694" s="9"/>
      <c r="H4694" s="9"/>
      <c r="I4694" s="18">
        <f>_xlfn.XLOOKUP(B4694,'[2]固定资产明细表17-杰 (2)'!$Z$3:$Z$7000,'[2]固定资产明细表17-杰 (2)'!$K$3:$K$7000)</f>
        <v>0</v>
      </c>
      <c r="J4694" s="28">
        <f>ROUND(_xlfn.XLOOKUP(B4694,'[2]固定资产明细表17-杰 (2)'!$Z$3:$Z$7000,'[2]固定资产明细表17-杰 (2)'!$J$3:$J$7000),0)</f>
        <v>0</v>
      </c>
      <c r="K4694" s="14"/>
      <c r="L4694" s="14"/>
      <c r="M4694" s="29">
        <f>_xlfn.XLOOKUP(B4694,'[2]固定资产明细表17-杰 (2)'!$Z$3:$Z$7000,'[2]固定资产明细表17-杰 (2)'!$O$3:$O$7000)</f>
        <v>0</v>
      </c>
      <c r="N4694" s="29">
        <f>_xlfn.XLOOKUP(B4694,'[2]固定资产明细表17-杰 (2)'!$Z$3:$Z$7000,'[2]固定资产明细表17-杰 (2)'!$R$3:$R$7000)</f>
        <v>0</v>
      </c>
      <c r="O4694" s="29">
        <f>_xlfn.XLOOKUP(B4694,'[2]固定资产明细表17-杰 (2)'!$Z$3:$Z$7000,'[2]固定资产明细表17-杰 (2)'!$X$3:$X$7000)</f>
        <v>0</v>
      </c>
      <c r="P4694" s="14"/>
      <c r="Q4694" s="14"/>
      <c r="R4694" s="14"/>
      <c r="S4694" s="14"/>
      <c r="T4694" s="14">
        <f t="shared" si="139"/>
        <v>0</v>
      </c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  <c r="AH4694" s="14"/>
    </row>
    <row r="4695" s="1" customFormat="1" ht="15" spans="1:34">
      <c r="A4695" s="9">
        <f t="shared" si="140"/>
        <v>4691</v>
      </c>
      <c r="B4695" s="14"/>
      <c r="C4695" s="14"/>
      <c r="D4695" s="44">
        <f>_xlfn.XLOOKUP(B4695,'[2]固定资产明细表17-杰 (2)'!$Z$3:$Z$7000,'[2]固定资产明细表17-杰 (2)'!$D$3:$D$7000)</f>
        <v>0</v>
      </c>
      <c r="E4695" s="14"/>
      <c r="F4695" s="14">
        <f>_xlfn.XLOOKUP(B4695,'[2]固定资产明细表17-杰 (2)'!$Z$3:$Z$7000,'[2]固定资产明细表17-杰 (2)'!$E$3:$E$7000)</f>
        <v>0</v>
      </c>
      <c r="G4695" s="9"/>
      <c r="H4695" s="9"/>
      <c r="I4695" s="18">
        <f>_xlfn.XLOOKUP(B4695,'[2]固定资产明细表17-杰 (2)'!$Z$3:$Z$7000,'[2]固定资产明细表17-杰 (2)'!$K$3:$K$7000)</f>
        <v>0</v>
      </c>
      <c r="J4695" s="28">
        <f>ROUND(_xlfn.XLOOKUP(B4695,'[2]固定资产明细表17-杰 (2)'!$Z$3:$Z$7000,'[2]固定资产明细表17-杰 (2)'!$J$3:$J$7000),0)</f>
        <v>0</v>
      </c>
      <c r="K4695" s="14"/>
      <c r="L4695" s="14"/>
      <c r="M4695" s="29">
        <f>_xlfn.XLOOKUP(B4695,'[2]固定资产明细表17-杰 (2)'!$Z$3:$Z$7000,'[2]固定资产明细表17-杰 (2)'!$O$3:$O$7000)</f>
        <v>0</v>
      </c>
      <c r="N4695" s="29">
        <f>_xlfn.XLOOKUP(B4695,'[2]固定资产明细表17-杰 (2)'!$Z$3:$Z$7000,'[2]固定资产明细表17-杰 (2)'!$R$3:$R$7000)</f>
        <v>0</v>
      </c>
      <c r="O4695" s="29">
        <f>_xlfn.XLOOKUP(B4695,'[2]固定资产明细表17-杰 (2)'!$Z$3:$Z$7000,'[2]固定资产明细表17-杰 (2)'!$X$3:$X$7000)</f>
        <v>0</v>
      </c>
      <c r="P4695" s="14"/>
      <c r="Q4695" s="14"/>
      <c r="R4695" s="14"/>
      <c r="S4695" s="14"/>
      <c r="T4695" s="14">
        <f t="shared" si="139"/>
        <v>0</v>
      </c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  <c r="AH4695" s="14"/>
    </row>
    <row r="4696" s="1" customFormat="1" ht="15" spans="1:34">
      <c r="A4696" s="9">
        <f t="shared" si="140"/>
        <v>4692</v>
      </c>
      <c r="B4696" s="14"/>
      <c r="C4696" s="14"/>
      <c r="D4696" s="44">
        <f>_xlfn.XLOOKUP(B4696,'[2]固定资产明细表17-杰 (2)'!$Z$3:$Z$7000,'[2]固定资产明细表17-杰 (2)'!$D$3:$D$7000)</f>
        <v>0</v>
      </c>
      <c r="E4696" s="14"/>
      <c r="F4696" s="14">
        <f>_xlfn.XLOOKUP(B4696,'[2]固定资产明细表17-杰 (2)'!$Z$3:$Z$7000,'[2]固定资产明细表17-杰 (2)'!$E$3:$E$7000)</f>
        <v>0</v>
      </c>
      <c r="G4696" s="9"/>
      <c r="H4696" s="9"/>
      <c r="I4696" s="18">
        <f>_xlfn.XLOOKUP(B4696,'[2]固定资产明细表17-杰 (2)'!$Z$3:$Z$7000,'[2]固定资产明细表17-杰 (2)'!$K$3:$K$7000)</f>
        <v>0</v>
      </c>
      <c r="J4696" s="28">
        <f>ROUND(_xlfn.XLOOKUP(B4696,'[2]固定资产明细表17-杰 (2)'!$Z$3:$Z$7000,'[2]固定资产明细表17-杰 (2)'!$J$3:$J$7000),0)</f>
        <v>0</v>
      </c>
      <c r="K4696" s="14"/>
      <c r="L4696" s="14"/>
      <c r="M4696" s="29">
        <f>_xlfn.XLOOKUP(B4696,'[2]固定资产明细表17-杰 (2)'!$Z$3:$Z$7000,'[2]固定资产明细表17-杰 (2)'!$O$3:$O$7000)</f>
        <v>0</v>
      </c>
      <c r="N4696" s="29">
        <f>_xlfn.XLOOKUP(B4696,'[2]固定资产明细表17-杰 (2)'!$Z$3:$Z$7000,'[2]固定资产明细表17-杰 (2)'!$R$3:$R$7000)</f>
        <v>0</v>
      </c>
      <c r="O4696" s="29">
        <f>_xlfn.XLOOKUP(B4696,'[2]固定资产明细表17-杰 (2)'!$Z$3:$Z$7000,'[2]固定资产明细表17-杰 (2)'!$X$3:$X$7000)</f>
        <v>0</v>
      </c>
      <c r="P4696" s="14"/>
      <c r="Q4696" s="14"/>
      <c r="R4696" s="14"/>
      <c r="S4696" s="14"/>
      <c r="T4696" s="14">
        <f t="shared" si="139"/>
        <v>0</v>
      </c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  <c r="AH4696" s="14"/>
    </row>
    <row r="4697" s="1" customFormat="1" ht="15" spans="1:34">
      <c r="A4697" s="9">
        <f t="shared" si="140"/>
        <v>4693</v>
      </c>
      <c r="B4697" s="14"/>
      <c r="C4697" s="14"/>
      <c r="D4697" s="44">
        <f>_xlfn.XLOOKUP(B4697,'[2]固定资产明细表17-杰 (2)'!$Z$3:$Z$7000,'[2]固定资产明细表17-杰 (2)'!$D$3:$D$7000)</f>
        <v>0</v>
      </c>
      <c r="E4697" s="14"/>
      <c r="F4697" s="14">
        <f>_xlfn.XLOOKUP(B4697,'[2]固定资产明细表17-杰 (2)'!$Z$3:$Z$7000,'[2]固定资产明细表17-杰 (2)'!$E$3:$E$7000)</f>
        <v>0</v>
      </c>
      <c r="G4697" s="9"/>
      <c r="H4697" s="9"/>
      <c r="I4697" s="18">
        <f>_xlfn.XLOOKUP(B4697,'[2]固定资产明细表17-杰 (2)'!$Z$3:$Z$7000,'[2]固定资产明细表17-杰 (2)'!$K$3:$K$7000)</f>
        <v>0</v>
      </c>
      <c r="J4697" s="28">
        <f>ROUND(_xlfn.XLOOKUP(B4697,'[2]固定资产明细表17-杰 (2)'!$Z$3:$Z$7000,'[2]固定资产明细表17-杰 (2)'!$J$3:$J$7000),0)</f>
        <v>0</v>
      </c>
      <c r="K4697" s="14"/>
      <c r="L4697" s="14"/>
      <c r="M4697" s="29">
        <f>_xlfn.XLOOKUP(B4697,'[2]固定资产明细表17-杰 (2)'!$Z$3:$Z$7000,'[2]固定资产明细表17-杰 (2)'!$O$3:$O$7000)</f>
        <v>0</v>
      </c>
      <c r="N4697" s="29">
        <f>_xlfn.XLOOKUP(B4697,'[2]固定资产明细表17-杰 (2)'!$Z$3:$Z$7000,'[2]固定资产明细表17-杰 (2)'!$R$3:$R$7000)</f>
        <v>0</v>
      </c>
      <c r="O4697" s="29">
        <f>_xlfn.XLOOKUP(B4697,'[2]固定资产明细表17-杰 (2)'!$Z$3:$Z$7000,'[2]固定资产明细表17-杰 (2)'!$X$3:$X$7000)</f>
        <v>0</v>
      </c>
      <c r="P4697" s="14"/>
      <c r="Q4697" s="14"/>
      <c r="R4697" s="14"/>
      <c r="S4697" s="14"/>
      <c r="T4697" s="14">
        <f t="shared" si="139"/>
        <v>0</v>
      </c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  <c r="AH4697" s="14"/>
    </row>
    <row r="4698" s="1" customFormat="1" ht="15" spans="1:34">
      <c r="A4698" s="9">
        <f t="shared" si="140"/>
        <v>4694</v>
      </c>
      <c r="B4698" s="14"/>
      <c r="C4698" s="14"/>
      <c r="D4698" s="44">
        <f>_xlfn.XLOOKUP(B4698,'[2]固定资产明细表17-杰 (2)'!$Z$3:$Z$7000,'[2]固定资产明细表17-杰 (2)'!$D$3:$D$7000)</f>
        <v>0</v>
      </c>
      <c r="E4698" s="14"/>
      <c r="F4698" s="14">
        <f>_xlfn.XLOOKUP(B4698,'[2]固定资产明细表17-杰 (2)'!$Z$3:$Z$7000,'[2]固定资产明细表17-杰 (2)'!$E$3:$E$7000)</f>
        <v>0</v>
      </c>
      <c r="G4698" s="9"/>
      <c r="H4698" s="9"/>
      <c r="I4698" s="18">
        <f>_xlfn.XLOOKUP(B4698,'[2]固定资产明细表17-杰 (2)'!$Z$3:$Z$7000,'[2]固定资产明细表17-杰 (2)'!$K$3:$K$7000)</f>
        <v>0</v>
      </c>
      <c r="J4698" s="28">
        <f>ROUND(_xlfn.XLOOKUP(B4698,'[2]固定资产明细表17-杰 (2)'!$Z$3:$Z$7000,'[2]固定资产明细表17-杰 (2)'!$J$3:$J$7000),0)</f>
        <v>0</v>
      </c>
      <c r="K4698" s="14"/>
      <c r="L4698" s="14"/>
      <c r="M4698" s="29">
        <f>_xlfn.XLOOKUP(B4698,'[2]固定资产明细表17-杰 (2)'!$Z$3:$Z$7000,'[2]固定资产明细表17-杰 (2)'!$O$3:$O$7000)</f>
        <v>0</v>
      </c>
      <c r="N4698" s="29">
        <f>_xlfn.XLOOKUP(B4698,'[2]固定资产明细表17-杰 (2)'!$Z$3:$Z$7000,'[2]固定资产明细表17-杰 (2)'!$R$3:$R$7000)</f>
        <v>0</v>
      </c>
      <c r="O4698" s="29">
        <f>_xlfn.XLOOKUP(B4698,'[2]固定资产明细表17-杰 (2)'!$Z$3:$Z$7000,'[2]固定资产明细表17-杰 (2)'!$X$3:$X$7000)</f>
        <v>0</v>
      </c>
      <c r="P4698" s="14"/>
      <c r="Q4698" s="14"/>
      <c r="R4698" s="14"/>
      <c r="S4698" s="14"/>
      <c r="T4698" s="14">
        <f t="shared" si="139"/>
        <v>0</v>
      </c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  <c r="AH4698" s="14"/>
    </row>
    <row r="4699" s="1" customFormat="1" ht="15" spans="1:34">
      <c r="A4699" s="9">
        <f t="shared" si="140"/>
        <v>4695</v>
      </c>
      <c r="B4699" s="14"/>
      <c r="C4699" s="14"/>
      <c r="D4699" s="44">
        <f>_xlfn.XLOOKUP(B4699,'[2]固定资产明细表17-杰 (2)'!$Z$3:$Z$7000,'[2]固定资产明细表17-杰 (2)'!$D$3:$D$7000)</f>
        <v>0</v>
      </c>
      <c r="E4699" s="14"/>
      <c r="F4699" s="14">
        <f>_xlfn.XLOOKUP(B4699,'[2]固定资产明细表17-杰 (2)'!$Z$3:$Z$7000,'[2]固定资产明细表17-杰 (2)'!$E$3:$E$7000)</f>
        <v>0</v>
      </c>
      <c r="G4699" s="9"/>
      <c r="H4699" s="9"/>
      <c r="I4699" s="18">
        <f>_xlfn.XLOOKUP(B4699,'[2]固定资产明细表17-杰 (2)'!$Z$3:$Z$7000,'[2]固定资产明细表17-杰 (2)'!$K$3:$K$7000)</f>
        <v>0</v>
      </c>
      <c r="J4699" s="28">
        <f>ROUND(_xlfn.XLOOKUP(B4699,'[2]固定资产明细表17-杰 (2)'!$Z$3:$Z$7000,'[2]固定资产明细表17-杰 (2)'!$J$3:$J$7000),0)</f>
        <v>0</v>
      </c>
      <c r="K4699" s="14"/>
      <c r="L4699" s="14"/>
      <c r="M4699" s="29">
        <f>_xlfn.XLOOKUP(B4699,'[2]固定资产明细表17-杰 (2)'!$Z$3:$Z$7000,'[2]固定资产明细表17-杰 (2)'!$O$3:$O$7000)</f>
        <v>0</v>
      </c>
      <c r="N4699" s="29">
        <f>_xlfn.XLOOKUP(B4699,'[2]固定资产明细表17-杰 (2)'!$Z$3:$Z$7000,'[2]固定资产明细表17-杰 (2)'!$R$3:$R$7000)</f>
        <v>0</v>
      </c>
      <c r="O4699" s="29">
        <f>_xlfn.XLOOKUP(B4699,'[2]固定资产明细表17-杰 (2)'!$Z$3:$Z$7000,'[2]固定资产明细表17-杰 (2)'!$X$3:$X$7000)</f>
        <v>0</v>
      </c>
      <c r="P4699" s="14"/>
      <c r="Q4699" s="14"/>
      <c r="R4699" s="14"/>
      <c r="S4699" s="14"/>
      <c r="T4699" s="14">
        <f t="shared" si="139"/>
        <v>0</v>
      </c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  <c r="AH4699" s="14"/>
    </row>
    <row r="4700" s="1" customFormat="1" ht="15" spans="1:34">
      <c r="A4700" s="9">
        <f t="shared" si="140"/>
        <v>4696</v>
      </c>
      <c r="B4700" s="14"/>
      <c r="C4700" s="14"/>
      <c r="D4700" s="44">
        <f>_xlfn.XLOOKUP(B4700,'[2]固定资产明细表17-杰 (2)'!$Z$3:$Z$7000,'[2]固定资产明细表17-杰 (2)'!$D$3:$D$7000)</f>
        <v>0</v>
      </c>
      <c r="E4700" s="14"/>
      <c r="F4700" s="14">
        <f>_xlfn.XLOOKUP(B4700,'[2]固定资产明细表17-杰 (2)'!$Z$3:$Z$7000,'[2]固定资产明细表17-杰 (2)'!$E$3:$E$7000)</f>
        <v>0</v>
      </c>
      <c r="G4700" s="9"/>
      <c r="H4700" s="9"/>
      <c r="I4700" s="18">
        <f>_xlfn.XLOOKUP(B4700,'[2]固定资产明细表17-杰 (2)'!$Z$3:$Z$7000,'[2]固定资产明细表17-杰 (2)'!$K$3:$K$7000)</f>
        <v>0</v>
      </c>
      <c r="J4700" s="28">
        <f>ROUND(_xlfn.XLOOKUP(B4700,'[2]固定资产明细表17-杰 (2)'!$Z$3:$Z$7000,'[2]固定资产明细表17-杰 (2)'!$J$3:$J$7000),0)</f>
        <v>0</v>
      </c>
      <c r="K4700" s="14"/>
      <c r="L4700" s="14"/>
      <c r="M4700" s="29">
        <f>_xlfn.XLOOKUP(B4700,'[2]固定资产明细表17-杰 (2)'!$Z$3:$Z$7000,'[2]固定资产明细表17-杰 (2)'!$O$3:$O$7000)</f>
        <v>0</v>
      </c>
      <c r="N4700" s="29">
        <f>_xlfn.XLOOKUP(B4700,'[2]固定资产明细表17-杰 (2)'!$Z$3:$Z$7000,'[2]固定资产明细表17-杰 (2)'!$R$3:$R$7000)</f>
        <v>0</v>
      </c>
      <c r="O4700" s="29">
        <f>_xlfn.XLOOKUP(B4700,'[2]固定资产明细表17-杰 (2)'!$Z$3:$Z$7000,'[2]固定资产明细表17-杰 (2)'!$X$3:$X$7000)</f>
        <v>0</v>
      </c>
      <c r="P4700" s="14"/>
      <c r="Q4700" s="14"/>
      <c r="R4700" s="14"/>
      <c r="S4700" s="14"/>
      <c r="T4700" s="14">
        <f t="shared" si="139"/>
        <v>0</v>
      </c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  <c r="AH4700" s="14"/>
    </row>
    <row r="4701" s="1" customFormat="1" ht="15" spans="1:34">
      <c r="A4701" s="9">
        <f t="shared" si="140"/>
        <v>4697</v>
      </c>
      <c r="B4701" s="14"/>
      <c r="C4701" s="14"/>
      <c r="D4701" s="44">
        <f>_xlfn.XLOOKUP(B4701,'[2]固定资产明细表17-杰 (2)'!$Z$3:$Z$7000,'[2]固定资产明细表17-杰 (2)'!$D$3:$D$7000)</f>
        <v>0</v>
      </c>
      <c r="E4701" s="14"/>
      <c r="F4701" s="14">
        <f>_xlfn.XLOOKUP(B4701,'[2]固定资产明细表17-杰 (2)'!$Z$3:$Z$7000,'[2]固定资产明细表17-杰 (2)'!$E$3:$E$7000)</f>
        <v>0</v>
      </c>
      <c r="G4701" s="9"/>
      <c r="H4701" s="9"/>
      <c r="I4701" s="18">
        <f>_xlfn.XLOOKUP(B4701,'[2]固定资产明细表17-杰 (2)'!$Z$3:$Z$7000,'[2]固定资产明细表17-杰 (2)'!$K$3:$K$7000)</f>
        <v>0</v>
      </c>
      <c r="J4701" s="28">
        <f>ROUND(_xlfn.XLOOKUP(B4701,'[2]固定资产明细表17-杰 (2)'!$Z$3:$Z$7000,'[2]固定资产明细表17-杰 (2)'!$J$3:$J$7000),0)</f>
        <v>0</v>
      </c>
      <c r="K4701" s="14"/>
      <c r="L4701" s="14"/>
      <c r="M4701" s="29">
        <f>_xlfn.XLOOKUP(B4701,'[2]固定资产明细表17-杰 (2)'!$Z$3:$Z$7000,'[2]固定资产明细表17-杰 (2)'!$O$3:$O$7000)</f>
        <v>0</v>
      </c>
      <c r="N4701" s="29">
        <f>_xlfn.XLOOKUP(B4701,'[2]固定资产明细表17-杰 (2)'!$Z$3:$Z$7000,'[2]固定资产明细表17-杰 (2)'!$R$3:$R$7000)</f>
        <v>0</v>
      </c>
      <c r="O4701" s="29">
        <f>_xlfn.XLOOKUP(B4701,'[2]固定资产明细表17-杰 (2)'!$Z$3:$Z$7000,'[2]固定资产明细表17-杰 (2)'!$X$3:$X$7000)</f>
        <v>0</v>
      </c>
      <c r="P4701" s="14"/>
      <c r="Q4701" s="14"/>
      <c r="R4701" s="14"/>
      <c r="S4701" s="14"/>
      <c r="T4701" s="14">
        <f t="shared" si="139"/>
        <v>0</v>
      </c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  <c r="AH4701" s="14"/>
    </row>
    <row r="4702" s="1" customFormat="1" ht="15" spans="1:34">
      <c r="A4702" s="9">
        <f t="shared" si="140"/>
        <v>4698</v>
      </c>
      <c r="B4702" s="14"/>
      <c r="C4702" s="14"/>
      <c r="D4702" s="44">
        <f>_xlfn.XLOOKUP(B4702,'[2]固定资产明细表17-杰 (2)'!$Z$3:$Z$7000,'[2]固定资产明细表17-杰 (2)'!$D$3:$D$7000)</f>
        <v>0</v>
      </c>
      <c r="E4702" s="14"/>
      <c r="F4702" s="14">
        <f>_xlfn.XLOOKUP(B4702,'[2]固定资产明细表17-杰 (2)'!$Z$3:$Z$7000,'[2]固定资产明细表17-杰 (2)'!$E$3:$E$7000)</f>
        <v>0</v>
      </c>
      <c r="G4702" s="9"/>
      <c r="H4702" s="9"/>
      <c r="I4702" s="18">
        <f>_xlfn.XLOOKUP(B4702,'[2]固定资产明细表17-杰 (2)'!$Z$3:$Z$7000,'[2]固定资产明细表17-杰 (2)'!$K$3:$K$7000)</f>
        <v>0</v>
      </c>
      <c r="J4702" s="28">
        <f>ROUND(_xlfn.XLOOKUP(B4702,'[2]固定资产明细表17-杰 (2)'!$Z$3:$Z$7000,'[2]固定资产明细表17-杰 (2)'!$J$3:$J$7000),0)</f>
        <v>0</v>
      </c>
      <c r="K4702" s="14"/>
      <c r="L4702" s="14"/>
      <c r="M4702" s="29">
        <f>_xlfn.XLOOKUP(B4702,'[2]固定资产明细表17-杰 (2)'!$Z$3:$Z$7000,'[2]固定资产明细表17-杰 (2)'!$O$3:$O$7000)</f>
        <v>0</v>
      </c>
      <c r="N4702" s="29">
        <f>_xlfn.XLOOKUP(B4702,'[2]固定资产明细表17-杰 (2)'!$Z$3:$Z$7000,'[2]固定资产明细表17-杰 (2)'!$R$3:$R$7000)</f>
        <v>0</v>
      </c>
      <c r="O4702" s="29">
        <f>_xlfn.XLOOKUP(B4702,'[2]固定资产明细表17-杰 (2)'!$Z$3:$Z$7000,'[2]固定资产明细表17-杰 (2)'!$X$3:$X$7000)</f>
        <v>0</v>
      </c>
      <c r="P4702" s="14"/>
      <c r="Q4702" s="14"/>
      <c r="R4702" s="14"/>
      <c r="S4702" s="14"/>
      <c r="T4702" s="14">
        <f t="shared" si="139"/>
        <v>0</v>
      </c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  <c r="AH4702" s="14"/>
    </row>
    <row r="4703" s="1" customFormat="1" ht="15" spans="1:34">
      <c r="A4703" s="9">
        <f t="shared" si="140"/>
        <v>4699</v>
      </c>
      <c r="B4703" s="14"/>
      <c r="C4703" s="14"/>
      <c r="D4703" s="44">
        <f>_xlfn.XLOOKUP(B4703,'[2]固定资产明细表17-杰 (2)'!$Z$3:$Z$7000,'[2]固定资产明细表17-杰 (2)'!$D$3:$D$7000)</f>
        <v>0</v>
      </c>
      <c r="E4703" s="14"/>
      <c r="F4703" s="14">
        <f>_xlfn.XLOOKUP(B4703,'[2]固定资产明细表17-杰 (2)'!$Z$3:$Z$7000,'[2]固定资产明细表17-杰 (2)'!$E$3:$E$7000)</f>
        <v>0</v>
      </c>
      <c r="G4703" s="9"/>
      <c r="H4703" s="9"/>
      <c r="I4703" s="18">
        <f>_xlfn.XLOOKUP(B4703,'[2]固定资产明细表17-杰 (2)'!$Z$3:$Z$7000,'[2]固定资产明细表17-杰 (2)'!$K$3:$K$7000)</f>
        <v>0</v>
      </c>
      <c r="J4703" s="28">
        <f>ROUND(_xlfn.XLOOKUP(B4703,'[2]固定资产明细表17-杰 (2)'!$Z$3:$Z$7000,'[2]固定资产明细表17-杰 (2)'!$J$3:$J$7000),0)</f>
        <v>0</v>
      </c>
      <c r="K4703" s="14"/>
      <c r="L4703" s="14"/>
      <c r="M4703" s="29">
        <f>_xlfn.XLOOKUP(B4703,'[2]固定资产明细表17-杰 (2)'!$Z$3:$Z$7000,'[2]固定资产明细表17-杰 (2)'!$O$3:$O$7000)</f>
        <v>0</v>
      </c>
      <c r="N4703" s="29">
        <f>_xlfn.XLOOKUP(B4703,'[2]固定资产明细表17-杰 (2)'!$Z$3:$Z$7000,'[2]固定资产明细表17-杰 (2)'!$R$3:$R$7000)</f>
        <v>0</v>
      </c>
      <c r="O4703" s="29">
        <f>_xlfn.XLOOKUP(B4703,'[2]固定资产明细表17-杰 (2)'!$Z$3:$Z$7000,'[2]固定资产明细表17-杰 (2)'!$X$3:$X$7000)</f>
        <v>0</v>
      </c>
      <c r="P4703" s="14"/>
      <c r="Q4703" s="14"/>
      <c r="R4703" s="14"/>
      <c r="S4703" s="14"/>
      <c r="T4703" s="14">
        <f t="shared" si="139"/>
        <v>0</v>
      </c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  <c r="AH4703" s="14"/>
    </row>
    <row r="4704" s="1" customFormat="1" ht="15" spans="1:34">
      <c r="A4704" s="9">
        <f t="shared" si="140"/>
        <v>4700</v>
      </c>
      <c r="B4704" s="14"/>
      <c r="C4704" s="14"/>
      <c r="D4704" s="44">
        <f>_xlfn.XLOOKUP(B4704,'[2]固定资产明细表17-杰 (2)'!$Z$3:$Z$7000,'[2]固定资产明细表17-杰 (2)'!$D$3:$D$7000)</f>
        <v>0</v>
      </c>
      <c r="E4704" s="14"/>
      <c r="F4704" s="14">
        <f>_xlfn.XLOOKUP(B4704,'[2]固定资产明细表17-杰 (2)'!$Z$3:$Z$7000,'[2]固定资产明细表17-杰 (2)'!$E$3:$E$7000)</f>
        <v>0</v>
      </c>
      <c r="G4704" s="9"/>
      <c r="H4704" s="9"/>
      <c r="I4704" s="18">
        <f>_xlfn.XLOOKUP(B4704,'[2]固定资产明细表17-杰 (2)'!$Z$3:$Z$7000,'[2]固定资产明细表17-杰 (2)'!$K$3:$K$7000)</f>
        <v>0</v>
      </c>
      <c r="J4704" s="28">
        <f>ROUND(_xlfn.XLOOKUP(B4704,'[2]固定资产明细表17-杰 (2)'!$Z$3:$Z$7000,'[2]固定资产明细表17-杰 (2)'!$J$3:$J$7000),0)</f>
        <v>0</v>
      </c>
      <c r="K4704" s="14"/>
      <c r="L4704" s="14"/>
      <c r="M4704" s="29">
        <f>_xlfn.XLOOKUP(B4704,'[2]固定资产明细表17-杰 (2)'!$Z$3:$Z$7000,'[2]固定资产明细表17-杰 (2)'!$O$3:$O$7000)</f>
        <v>0</v>
      </c>
      <c r="N4704" s="29">
        <f>_xlfn.XLOOKUP(B4704,'[2]固定资产明细表17-杰 (2)'!$Z$3:$Z$7000,'[2]固定资产明细表17-杰 (2)'!$R$3:$R$7000)</f>
        <v>0</v>
      </c>
      <c r="O4704" s="29">
        <f>_xlfn.XLOOKUP(B4704,'[2]固定资产明细表17-杰 (2)'!$Z$3:$Z$7000,'[2]固定资产明细表17-杰 (2)'!$X$3:$X$7000)</f>
        <v>0</v>
      </c>
      <c r="P4704" s="14"/>
      <c r="Q4704" s="14"/>
      <c r="R4704" s="14"/>
      <c r="S4704" s="14"/>
      <c r="T4704" s="14">
        <f t="shared" si="139"/>
        <v>0</v>
      </c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  <c r="AH4704" s="14"/>
    </row>
    <row r="4705" s="1" customFormat="1" ht="15" spans="1:34">
      <c r="A4705" s="9">
        <f t="shared" si="140"/>
        <v>4701</v>
      </c>
      <c r="B4705" s="14"/>
      <c r="C4705" s="14"/>
      <c r="D4705" s="44">
        <f>_xlfn.XLOOKUP(B4705,'[2]固定资产明细表17-杰 (2)'!$Z$3:$Z$7000,'[2]固定资产明细表17-杰 (2)'!$D$3:$D$7000)</f>
        <v>0</v>
      </c>
      <c r="E4705" s="14"/>
      <c r="F4705" s="14">
        <f>_xlfn.XLOOKUP(B4705,'[2]固定资产明细表17-杰 (2)'!$Z$3:$Z$7000,'[2]固定资产明细表17-杰 (2)'!$E$3:$E$7000)</f>
        <v>0</v>
      </c>
      <c r="G4705" s="9"/>
      <c r="H4705" s="9"/>
      <c r="I4705" s="18">
        <f>_xlfn.XLOOKUP(B4705,'[2]固定资产明细表17-杰 (2)'!$Z$3:$Z$7000,'[2]固定资产明细表17-杰 (2)'!$K$3:$K$7000)</f>
        <v>0</v>
      </c>
      <c r="J4705" s="28">
        <f>ROUND(_xlfn.XLOOKUP(B4705,'[2]固定资产明细表17-杰 (2)'!$Z$3:$Z$7000,'[2]固定资产明细表17-杰 (2)'!$J$3:$J$7000),0)</f>
        <v>0</v>
      </c>
      <c r="K4705" s="14"/>
      <c r="L4705" s="14"/>
      <c r="M4705" s="29">
        <f>_xlfn.XLOOKUP(B4705,'[2]固定资产明细表17-杰 (2)'!$Z$3:$Z$7000,'[2]固定资产明细表17-杰 (2)'!$O$3:$O$7000)</f>
        <v>0</v>
      </c>
      <c r="N4705" s="29">
        <f>_xlfn.XLOOKUP(B4705,'[2]固定资产明细表17-杰 (2)'!$Z$3:$Z$7000,'[2]固定资产明细表17-杰 (2)'!$R$3:$R$7000)</f>
        <v>0</v>
      </c>
      <c r="O4705" s="29">
        <f>_xlfn.XLOOKUP(B4705,'[2]固定资产明细表17-杰 (2)'!$Z$3:$Z$7000,'[2]固定资产明细表17-杰 (2)'!$X$3:$X$7000)</f>
        <v>0</v>
      </c>
      <c r="P4705" s="14"/>
      <c r="Q4705" s="14"/>
      <c r="R4705" s="14"/>
      <c r="S4705" s="14"/>
      <c r="T4705" s="14">
        <f t="shared" si="139"/>
        <v>0</v>
      </c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  <c r="AH4705" s="14"/>
    </row>
    <row r="4706" s="1" customFormat="1" ht="15" spans="1:34">
      <c r="A4706" s="9">
        <f t="shared" si="140"/>
        <v>4702</v>
      </c>
      <c r="B4706" s="14"/>
      <c r="C4706" s="14"/>
      <c r="D4706" s="44">
        <f>_xlfn.XLOOKUP(B4706,'[2]固定资产明细表17-杰 (2)'!$Z$3:$Z$7000,'[2]固定资产明细表17-杰 (2)'!$D$3:$D$7000)</f>
        <v>0</v>
      </c>
      <c r="E4706" s="14"/>
      <c r="F4706" s="14">
        <f>_xlfn.XLOOKUP(B4706,'[2]固定资产明细表17-杰 (2)'!$Z$3:$Z$7000,'[2]固定资产明细表17-杰 (2)'!$E$3:$E$7000)</f>
        <v>0</v>
      </c>
      <c r="G4706" s="9"/>
      <c r="H4706" s="9"/>
      <c r="I4706" s="18">
        <f>_xlfn.XLOOKUP(B4706,'[2]固定资产明细表17-杰 (2)'!$Z$3:$Z$7000,'[2]固定资产明细表17-杰 (2)'!$K$3:$K$7000)</f>
        <v>0</v>
      </c>
      <c r="J4706" s="28">
        <f>ROUND(_xlfn.XLOOKUP(B4706,'[2]固定资产明细表17-杰 (2)'!$Z$3:$Z$7000,'[2]固定资产明细表17-杰 (2)'!$J$3:$J$7000),0)</f>
        <v>0</v>
      </c>
      <c r="K4706" s="14"/>
      <c r="L4706" s="14"/>
      <c r="M4706" s="29">
        <f>_xlfn.XLOOKUP(B4706,'[2]固定资产明细表17-杰 (2)'!$Z$3:$Z$7000,'[2]固定资产明细表17-杰 (2)'!$O$3:$O$7000)</f>
        <v>0</v>
      </c>
      <c r="N4706" s="29">
        <f>_xlfn.XLOOKUP(B4706,'[2]固定资产明细表17-杰 (2)'!$Z$3:$Z$7000,'[2]固定资产明细表17-杰 (2)'!$R$3:$R$7000)</f>
        <v>0</v>
      </c>
      <c r="O4706" s="29">
        <f>_xlfn.XLOOKUP(B4706,'[2]固定资产明细表17-杰 (2)'!$Z$3:$Z$7000,'[2]固定资产明细表17-杰 (2)'!$X$3:$X$7000)</f>
        <v>0</v>
      </c>
      <c r="P4706" s="14"/>
      <c r="Q4706" s="14"/>
      <c r="R4706" s="14"/>
      <c r="S4706" s="14"/>
      <c r="T4706" s="14">
        <f t="shared" si="139"/>
        <v>0</v>
      </c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  <c r="AH4706" s="14"/>
    </row>
    <row r="4707" s="1" customFormat="1" ht="15" spans="1:34">
      <c r="A4707" s="9">
        <f t="shared" si="140"/>
        <v>4703</v>
      </c>
      <c r="B4707" s="14"/>
      <c r="C4707" s="14"/>
      <c r="D4707" s="44">
        <f>_xlfn.XLOOKUP(B4707,'[2]固定资产明细表17-杰 (2)'!$Z$3:$Z$7000,'[2]固定资产明细表17-杰 (2)'!$D$3:$D$7000)</f>
        <v>0</v>
      </c>
      <c r="E4707" s="14"/>
      <c r="F4707" s="14">
        <f>_xlfn.XLOOKUP(B4707,'[2]固定资产明细表17-杰 (2)'!$Z$3:$Z$7000,'[2]固定资产明细表17-杰 (2)'!$E$3:$E$7000)</f>
        <v>0</v>
      </c>
      <c r="G4707" s="9"/>
      <c r="H4707" s="9"/>
      <c r="I4707" s="18">
        <f>_xlfn.XLOOKUP(B4707,'[2]固定资产明细表17-杰 (2)'!$Z$3:$Z$7000,'[2]固定资产明细表17-杰 (2)'!$K$3:$K$7000)</f>
        <v>0</v>
      </c>
      <c r="J4707" s="28">
        <f>ROUND(_xlfn.XLOOKUP(B4707,'[2]固定资产明细表17-杰 (2)'!$Z$3:$Z$7000,'[2]固定资产明细表17-杰 (2)'!$J$3:$J$7000),0)</f>
        <v>0</v>
      </c>
      <c r="K4707" s="14"/>
      <c r="L4707" s="14"/>
      <c r="M4707" s="29">
        <f>_xlfn.XLOOKUP(B4707,'[2]固定资产明细表17-杰 (2)'!$Z$3:$Z$7000,'[2]固定资产明细表17-杰 (2)'!$O$3:$O$7000)</f>
        <v>0</v>
      </c>
      <c r="N4707" s="29">
        <f>_xlfn.XLOOKUP(B4707,'[2]固定资产明细表17-杰 (2)'!$Z$3:$Z$7000,'[2]固定资产明细表17-杰 (2)'!$R$3:$R$7000)</f>
        <v>0</v>
      </c>
      <c r="O4707" s="29">
        <f>_xlfn.XLOOKUP(B4707,'[2]固定资产明细表17-杰 (2)'!$Z$3:$Z$7000,'[2]固定资产明细表17-杰 (2)'!$X$3:$X$7000)</f>
        <v>0</v>
      </c>
      <c r="P4707" s="14"/>
      <c r="Q4707" s="14"/>
      <c r="R4707" s="14"/>
      <c r="S4707" s="14"/>
      <c r="T4707" s="14">
        <f t="shared" si="139"/>
        <v>0</v>
      </c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  <c r="AH4707" s="14"/>
    </row>
    <row r="4708" s="1" customFormat="1" ht="15" spans="1:34">
      <c r="A4708" s="9">
        <f t="shared" si="140"/>
        <v>4704</v>
      </c>
      <c r="B4708" s="14"/>
      <c r="C4708" s="14"/>
      <c r="D4708" s="44">
        <f>_xlfn.XLOOKUP(B4708,'[2]固定资产明细表17-杰 (2)'!$Z$3:$Z$7000,'[2]固定资产明细表17-杰 (2)'!$D$3:$D$7000)</f>
        <v>0</v>
      </c>
      <c r="E4708" s="14"/>
      <c r="F4708" s="14">
        <f>_xlfn.XLOOKUP(B4708,'[2]固定资产明细表17-杰 (2)'!$Z$3:$Z$7000,'[2]固定资产明细表17-杰 (2)'!$E$3:$E$7000)</f>
        <v>0</v>
      </c>
      <c r="G4708" s="9"/>
      <c r="H4708" s="9"/>
      <c r="I4708" s="18">
        <f>_xlfn.XLOOKUP(B4708,'[2]固定资产明细表17-杰 (2)'!$Z$3:$Z$7000,'[2]固定资产明细表17-杰 (2)'!$K$3:$K$7000)</f>
        <v>0</v>
      </c>
      <c r="J4708" s="28">
        <f>ROUND(_xlfn.XLOOKUP(B4708,'[2]固定资产明细表17-杰 (2)'!$Z$3:$Z$7000,'[2]固定资产明细表17-杰 (2)'!$J$3:$J$7000),0)</f>
        <v>0</v>
      </c>
      <c r="K4708" s="14"/>
      <c r="L4708" s="14"/>
      <c r="M4708" s="29">
        <f>_xlfn.XLOOKUP(B4708,'[2]固定资产明细表17-杰 (2)'!$Z$3:$Z$7000,'[2]固定资产明细表17-杰 (2)'!$O$3:$O$7000)</f>
        <v>0</v>
      </c>
      <c r="N4708" s="29">
        <f>_xlfn.XLOOKUP(B4708,'[2]固定资产明细表17-杰 (2)'!$Z$3:$Z$7000,'[2]固定资产明细表17-杰 (2)'!$R$3:$R$7000)</f>
        <v>0</v>
      </c>
      <c r="O4708" s="29">
        <f>_xlfn.XLOOKUP(B4708,'[2]固定资产明细表17-杰 (2)'!$Z$3:$Z$7000,'[2]固定资产明细表17-杰 (2)'!$X$3:$X$7000)</f>
        <v>0</v>
      </c>
      <c r="P4708" s="14"/>
      <c r="Q4708" s="14"/>
      <c r="R4708" s="14"/>
      <c r="S4708" s="14"/>
      <c r="T4708" s="14">
        <f t="shared" si="139"/>
        <v>0</v>
      </c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  <c r="AH4708" s="14"/>
    </row>
    <row r="4709" s="1" customFormat="1" ht="15" spans="1:34">
      <c r="A4709" s="9">
        <f t="shared" si="140"/>
        <v>4705</v>
      </c>
      <c r="B4709" s="14"/>
      <c r="C4709" s="14"/>
      <c r="D4709" s="44">
        <f>_xlfn.XLOOKUP(B4709,'[2]固定资产明细表17-杰 (2)'!$Z$3:$Z$7000,'[2]固定资产明细表17-杰 (2)'!$D$3:$D$7000)</f>
        <v>0</v>
      </c>
      <c r="E4709" s="14"/>
      <c r="F4709" s="14">
        <f>_xlfn.XLOOKUP(B4709,'[2]固定资产明细表17-杰 (2)'!$Z$3:$Z$7000,'[2]固定资产明细表17-杰 (2)'!$E$3:$E$7000)</f>
        <v>0</v>
      </c>
      <c r="G4709" s="9"/>
      <c r="H4709" s="9"/>
      <c r="I4709" s="18">
        <f>_xlfn.XLOOKUP(B4709,'[2]固定资产明细表17-杰 (2)'!$Z$3:$Z$7000,'[2]固定资产明细表17-杰 (2)'!$K$3:$K$7000)</f>
        <v>0</v>
      </c>
      <c r="J4709" s="28">
        <f>ROUND(_xlfn.XLOOKUP(B4709,'[2]固定资产明细表17-杰 (2)'!$Z$3:$Z$7000,'[2]固定资产明细表17-杰 (2)'!$J$3:$J$7000),0)</f>
        <v>0</v>
      </c>
      <c r="K4709" s="14"/>
      <c r="L4709" s="14"/>
      <c r="M4709" s="29">
        <f>_xlfn.XLOOKUP(B4709,'[2]固定资产明细表17-杰 (2)'!$Z$3:$Z$7000,'[2]固定资产明细表17-杰 (2)'!$O$3:$O$7000)</f>
        <v>0</v>
      </c>
      <c r="N4709" s="29">
        <f>_xlfn.XLOOKUP(B4709,'[2]固定资产明细表17-杰 (2)'!$Z$3:$Z$7000,'[2]固定资产明细表17-杰 (2)'!$R$3:$R$7000)</f>
        <v>0</v>
      </c>
      <c r="O4709" s="29">
        <f>_xlfn.XLOOKUP(B4709,'[2]固定资产明细表17-杰 (2)'!$Z$3:$Z$7000,'[2]固定资产明细表17-杰 (2)'!$X$3:$X$7000)</f>
        <v>0</v>
      </c>
      <c r="P4709" s="14"/>
      <c r="Q4709" s="14"/>
      <c r="R4709" s="14"/>
      <c r="S4709" s="14"/>
      <c r="T4709" s="14">
        <f t="shared" si="139"/>
        <v>0</v>
      </c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  <c r="AH4709" s="14"/>
    </row>
    <row r="4710" s="1" customFormat="1" ht="15" spans="1:34">
      <c r="A4710" s="9">
        <f t="shared" si="140"/>
        <v>4706</v>
      </c>
      <c r="B4710" s="14"/>
      <c r="C4710" s="14"/>
      <c r="D4710" s="44">
        <f>_xlfn.XLOOKUP(B4710,'[2]固定资产明细表17-杰 (2)'!$Z$3:$Z$7000,'[2]固定资产明细表17-杰 (2)'!$D$3:$D$7000)</f>
        <v>0</v>
      </c>
      <c r="E4710" s="14"/>
      <c r="F4710" s="14">
        <f>_xlfn.XLOOKUP(B4710,'[2]固定资产明细表17-杰 (2)'!$Z$3:$Z$7000,'[2]固定资产明细表17-杰 (2)'!$E$3:$E$7000)</f>
        <v>0</v>
      </c>
      <c r="G4710" s="9"/>
      <c r="H4710" s="9"/>
      <c r="I4710" s="18">
        <f>_xlfn.XLOOKUP(B4710,'[2]固定资产明细表17-杰 (2)'!$Z$3:$Z$7000,'[2]固定资产明细表17-杰 (2)'!$K$3:$K$7000)</f>
        <v>0</v>
      </c>
      <c r="J4710" s="28">
        <f>ROUND(_xlfn.XLOOKUP(B4710,'[2]固定资产明细表17-杰 (2)'!$Z$3:$Z$7000,'[2]固定资产明细表17-杰 (2)'!$J$3:$J$7000),0)</f>
        <v>0</v>
      </c>
      <c r="K4710" s="14"/>
      <c r="L4710" s="14"/>
      <c r="M4710" s="29">
        <f>_xlfn.XLOOKUP(B4710,'[2]固定资产明细表17-杰 (2)'!$Z$3:$Z$7000,'[2]固定资产明细表17-杰 (2)'!$O$3:$O$7000)</f>
        <v>0</v>
      </c>
      <c r="N4710" s="29">
        <f>_xlfn.XLOOKUP(B4710,'[2]固定资产明细表17-杰 (2)'!$Z$3:$Z$7000,'[2]固定资产明细表17-杰 (2)'!$R$3:$R$7000)</f>
        <v>0</v>
      </c>
      <c r="O4710" s="29">
        <f>_xlfn.XLOOKUP(B4710,'[2]固定资产明细表17-杰 (2)'!$Z$3:$Z$7000,'[2]固定资产明细表17-杰 (2)'!$X$3:$X$7000)</f>
        <v>0</v>
      </c>
      <c r="P4710" s="14"/>
      <c r="Q4710" s="14"/>
      <c r="R4710" s="14"/>
      <c r="S4710" s="14"/>
      <c r="T4710" s="14">
        <f t="shared" si="139"/>
        <v>0</v>
      </c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  <c r="AH4710" s="14"/>
    </row>
    <row r="4711" s="1" customFormat="1" ht="15" spans="1:34">
      <c r="A4711" s="9">
        <f t="shared" si="140"/>
        <v>4707</v>
      </c>
      <c r="B4711" s="14"/>
      <c r="C4711" s="14"/>
      <c r="D4711" s="44">
        <f>_xlfn.XLOOKUP(B4711,'[2]固定资产明细表17-杰 (2)'!$Z$3:$Z$7000,'[2]固定资产明细表17-杰 (2)'!$D$3:$D$7000)</f>
        <v>0</v>
      </c>
      <c r="E4711" s="14"/>
      <c r="F4711" s="14">
        <f>_xlfn.XLOOKUP(B4711,'[2]固定资产明细表17-杰 (2)'!$Z$3:$Z$7000,'[2]固定资产明细表17-杰 (2)'!$E$3:$E$7000)</f>
        <v>0</v>
      </c>
      <c r="G4711" s="9"/>
      <c r="H4711" s="9"/>
      <c r="I4711" s="18">
        <f>_xlfn.XLOOKUP(B4711,'[2]固定资产明细表17-杰 (2)'!$Z$3:$Z$7000,'[2]固定资产明细表17-杰 (2)'!$K$3:$K$7000)</f>
        <v>0</v>
      </c>
      <c r="J4711" s="28">
        <f>ROUND(_xlfn.XLOOKUP(B4711,'[2]固定资产明细表17-杰 (2)'!$Z$3:$Z$7000,'[2]固定资产明细表17-杰 (2)'!$J$3:$J$7000),0)</f>
        <v>0</v>
      </c>
      <c r="K4711" s="14"/>
      <c r="L4711" s="14"/>
      <c r="M4711" s="29">
        <f>_xlfn.XLOOKUP(B4711,'[2]固定资产明细表17-杰 (2)'!$Z$3:$Z$7000,'[2]固定资产明细表17-杰 (2)'!$O$3:$O$7000)</f>
        <v>0</v>
      </c>
      <c r="N4711" s="29">
        <f>_xlfn.XLOOKUP(B4711,'[2]固定资产明细表17-杰 (2)'!$Z$3:$Z$7000,'[2]固定资产明细表17-杰 (2)'!$R$3:$R$7000)</f>
        <v>0</v>
      </c>
      <c r="O4711" s="29">
        <f>_xlfn.XLOOKUP(B4711,'[2]固定资产明细表17-杰 (2)'!$Z$3:$Z$7000,'[2]固定资产明细表17-杰 (2)'!$X$3:$X$7000)</f>
        <v>0</v>
      </c>
      <c r="P4711" s="14"/>
      <c r="Q4711" s="14"/>
      <c r="R4711" s="14"/>
      <c r="S4711" s="14"/>
      <c r="T4711" s="14">
        <f t="shared" ref="T4711:T4774" si="141">IF((P4711-L4711)&gt;0,P4711-L4711,0)</f>
        <v>0</v>
      </c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  <c r="AH4711" s="14"/>
    </row>
    <row r="4712" s="1" customFormat="1" ht="15" spans="1:34">
      <c r="A4712" s="9">
        <f t="shared" si="140"/>
        <v>4708</v>
      </c>
      <c r="B4712" s="14"/>
      <c r="C4712" s="14"/>
      <c r="D4712" s="44">
        <f>_xlfn.XLOOKUP(B4712,'[2]固定资产明细表17-杰 (2)'!$Z$3:$Z$7000,'[2]固定资产明细表17-杰 (2)'!$D$3:$D$7000)</f>
        <v>0</v>
      </c>
      <c r="E4712" s="14"/>
      <c r="F4712" s="14">
        <f>_xlfn.XLOOKUP(B4712,'[2]固定资产明细表17-杰 (2)'!$Z$3:$Z$7000,'[2]固定资产明细表17-杰 (2)'!$E$3:$E$7000)</f>
        <v>0</v>
      </c>
      <c r="G4712" s="9"/>
      <c r="H4712" s="9"/>
      <c r="I4712" s="18">
        <f>_xlfn.XLOOKUP(B4712,'[2]固定资产明细表17-杰 (2)'!$Z$3:$Z$7000,'[2]固定资产明细表17-杰 (2)'!$K$3:$K$7000)</f>
        <v>0</v>
      </c>
      <c r="J4712" s="28">
        <f>ROUND(_xlfn.XLOOKUP(B4712,'[2]固定资产明细表17-杰 (2)'!$Z$3:$Z$7000,'[2]固定资产明细表17-杰 (2)'!$J$3:$J$7000),0)</f>
        <v>0</v>
      </c>
      <c r="K4712" s="14"/>
      <c r="L4712" s="14"/>
      <c r="M4712" s="29">
        <f>_xlfn.XLOOKUP(B4712,'[2]固定资产明细表17-杰 (2)'!$Z$3:$Z$7000,'[2]固定资产明细表17-杰 (2)'!$O$3:$O$7000)</f>
        <v>0</v>
      </c>
      <c r="N4712" s="29">
        <f>_xlfn.XLOOKUP(B4712,'[2]固定资产明细表17-杰 (2)'!$Z$3:$Z$7000,'[2]固定资产明细表17-杰 (2)'!$R$3:$R$7000)</f>
        <v>0</v>
      </c>
      <c r="O4712" s="29">
        <f>_xlfn.XLOOKUP(B4712,'[2]固定资产明细表17-杰 (2)'!$Z$3:$Z$7000,'[2]固定资产明细表17-杰 (2)'!$X$3:$X$7000)</f>
        <v>0</v>
      </c>
      <c r="P4712" s="14"/>
      <c r="Q4712" s="14"/>
      <c r="R4712" s="14"/>
      <c r="S4712" s="14"/>
      <c r="T4712" s="14">
        <f t="shared" si="141"/>
        <v>0</v>
      </c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  <c r="AH4712" s="14"/>
    </row>
    <row r="4713" s="1" customFormat="1" ht="15" spans="1:34">
      <c r="A4713" s="9">
        <f t="shared" si="140"/>
        <v>4709</v>
      </c>
      <c r="B4713" s="14"/>
      <c r="C4713" s="14"/>
      <c r="D4713" s="44">
        <f>_xlfn.XLOOKUP(B4713,'[2]固定资产明细表17-杰 (2)'!$Z$3:$Z$7000,'[2]固定资产明细表17-杰 (2)'!$D$3:$D$7000)</f>
        <v>0</v>
      </c>
      <c r="E4713" s="14"/>
      <c r="F4713" s="14">
        <f>_xlfn.XLOOKUP(B4713,'[2]固定资产明细表17-杰 (2)'!$Z$3:$Z$7000,'[2]固定资产明细表17-杰 (2)'!$E$3:$E$7000)</f>
        <v>0</v>
      </c>
      <c r="G4713" s="9"/>
      <c r="H4713" s="9"/>
      <c r="I4713" s="18">
        <f>_xlfn.XLOOKUP(B4713,'[2]固定资产明细表17-杰 (2)'!$Z$3:$Z$7000,'[2]固定资产明细表17-杰 (2)'!$K$3:$K$7000)</f>
        <v>0</v>
      </c>
      <c r="J4713" s="28">
        <f>ROUND(_xlfn.XLOOKUP(B4713,'[2]固定资产明细表17-杰 (2)'!$Z$3:$Z$7000,'[2]固定资产明细表17-杰 (2)'!$J$3:$J$7000),0)</f>
        <v>0</v>
      </c>
      <c r="K4713" s="14"/>
      <c r="L4713" s="14"/>
      <c r="M4713" s="29">
        <f>_xlfn.XLOOKUP(B4713,'[2]固定资产明细表17-杰 (2)'!$Z$3:$Z$7000,'[2]固定资产明细表17-杰 (2)'!$O$3:$O$7000)</f>
        <v>0</v>
      </c>
      <c r="N4713" s="29">
        <f>_xlfn.XLOOKUP(B4713,'[2]固定资产明细表17-杰 (2)'!$Z$3:$Z$7000,'[2]固定资产明细表17-杰 (2)'!$R$3:$R$7000)</f>
        <v>0</v>
      </c>
      <c r="O4713" s="29">
        <f>_xlfn.XLOOKUP(B4713,'[2]固定资产明细表17-杰 (2)'!$Z$3:$Z$7000,'[2]固定资产明细表17-杰 (2)'!$X$3:$X$7000)</f>
        <v>0</v>
      </c>
      <c r="P4713" s="14"/>
      <c r="Q4713" s="14"/>
      <c r="R4713" s="14"/>
      <c r="S4713" s="14"/>
      <c r="T4713" s="14">
        <f t="shared" si="141"/>
        <v>0</v>
      </c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  <c r="AH4713" s="14"/>
    </row>
    <row r="4714" s="1" customFormat="1" ht="15" spans="1:34">
      <c r="A4714" s="9">
        <f t="shared" si="140"/>
        <v>4710</v>
      </c>
      <c r="B4714" s="14"/>
      <c r="C4714" s="14"/>
      <c r="D4714" s="44">
        <f>_xlfn.XLOOKUP(B4714,'[2]固定资产明细表17-杰 (2)'!$Z$3:$Z$7000,'[2]固定资产明细表17-杰 (2)'!$D$3:$D$7000)</f>
        <v>0</v>
      </c>
      <c r="E4714" s="14"/>
      <c r="F4714" s="14">
        <f>_xlfn.XLOOKUP(B4714,'[2]固定资产明细表17-杰 (2)'!$Z$3:$Z$7000,'[2]固定资产明细表17-杰 (2)'!$E$3:$E$7000)</f>
        <v>0</v>
      </c>
      <c r="G4714" s="9"/>
      <c r="H4714" s="9"/>
      <c r="I4714" s="18">
        <f>_xlfn.XLOOKUP(B4714,'[2]固定资产明细表17-杰 (2)'!$Z$3:$Z$7000,'[2]固定资产明细表17-杰 (2)'!$K$3:$K$7000)</f>
        <v>0</v>
      </c>
      <c r="J4714" s="28">
        <f>ROUND(_xlfn.XLOOKUP(B4714,'[2]固定资产明细表17-杰 (2)'!$Z$3:$Z$7000,'[2]固定资产明细表17-杰 (2)'!$J$3:$J$7000),0)</f>
        <v>0</v>
      </c>
      <c r="K4714" s="14"/>
      <c r="L4714" s="14"/>
      <c r="M4714" s="29">
        <f>_xlfn.XLOOKUP(B4714,'[2]固定资产明细表17-杰 (2)'!$Z$3:$Z$7000,'[2]固定资产明细表17-杰 (2)'!$O$3:$O$7000)</f>
        <v>0</v>
      </c>
      <c r="N4714" s="29">
        <f>_xlfn.XLOOKUP(B4714,'[2]固定资产明细表17-杰 (2)'!$Z$3:$Z$7000,'[2]固定资产明细表17-杰 (2)'!$R$3:$R$7000)</f>
        <v>0</v>
      </c>
      <c r="O4714" s="29">
        <f>_xlfn.XLOOKUP(B4714,'[2]固定资产明细表17-杰 (2)'!$Z$3:$Z$7000,'[2]固定资产明细表17-杰 (2)'!$X$3:$X$7000)</f>
        <v>0</v>
      </c>
      <c r="P4714" s="14"/>
      <c r="Q4714" s="14"/>
      <c r="R4714" s="14"/>
      <c r="S4714" s="14"/>
      <c r="T4714" s="14">
        <f t="shared" si="141"/>
        <v>0</v>
      </c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  <c r="AH4714" s="14"/>
    </row>
    <row r="4715" s="1" customFormat="1" ht="15" spans="1:34">
      <c r="A4715" s="9">
        <f t="shared" si="140"/>
        <v>4711</v>
      </c>
      <c r="B4715" s="14"/>
      <c r="C4715" s="14"/>
      <c r="D4715" s="44">
        <f>_xlfn.XLOOKUP(B4715,'[2]固定资产明细表17-杰 (2)'!$Z$3:$Z$7000,'[2]固定资产明细表17-杰 (2)'!$D$3:$D$7000)</f>
        <v>0</v>
      </c>
      <c r="E4715" s="14"/>
      <c r="F4715" s="14">
        <f>_xlfn.XLOOKUP(B4715,'[2]固定资产明细表17-杰 (2)'!$Z$3:$Z$7000,'[2]固定资产明细表17-杰 (2)'!$E$3:$E$7000)</f>
        <v>0</v>
      </c>
      <c r="G4715" s="9"/>
      <c r="H4715" s="9"/>
      <c r="I4715" s="18">
        <f>_xlfn.XLOOKUP(B4715,'[2]固定资产明细表17-杰 (2)'!$Z$3:$Z$7000,'[2]固定资产明细表17-杰 (2)'!$K$3:$K$7000)</f>
        <v>0</v>
      </c>
      <c r="J4715" s="28">
        <f>ROUND(_xlfn.XLOOKUP(B4715,'[2]固定资产明细表17-杰 (2)'!$Z$3:$Z$7000,'[2]固定资产明细表17-杰 (2)'!$J$3:$J$7000),0)</f>
        <v>0</v>
      </c>
      <c r="K4715" s="14"/>
      <c r="L4715" s="14"/>
      <c r="M4715" s="29">
        <f>_xlfn.XLOOKUP(B4715,'[2]固定资产明细表17-杰 (2)'!$Z$3:$Z$7000,'[2]固定资产明细表17-杰 (2)'!$O$3:$O$7000)</f>
        <v>0</v>
      </c>
      <c r="N4715" s="29">
        <f>_xlfn.XLOOKUP(B4715,'[2]固定资产明细表17-杰 (2)'!$Z$3:$Z$7000,'[2]固定资产明细表17-杰 (2)'!$R$3:$R$7000)</f>
        <v>0</v>
      </c>
      <c r="O4715" s="29">
        <f>_xlfn.XLOOKUP(B4715,'[2]固定资产明细表17-杰 (2)'!$Z$3:$Z$7000,'[2]固定资产明细表17-杰 (2)'!$X$3:$X$7000)</f>
        <v>0</v>
      </c>
      <c r="P4715" s="14"/>
      <c r="Q4715" s="14"/>
      <c r="R4715" s="14"/>
      <c r="S4715" s="14"/>
      <c r="T4715" s="14">
        <f t="shared" si="141"/>
        <v>0</v>
      </c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  <c r="AH4715" s="14"/>
    </row>
    <row r="4716" s="1" customFormat="1" ht="15" spans="1:34">
      <c r="A4716" s="9">
        <f t="shared" si="140"/>
        <v>4712</v>
      </c>
      <c r="B4716" s="14"/>
      <c r="C4716" s="14"/>
      <c r="D4716" s="44">
        <f>_xlfn.XLOOKUP(B4716,'[2]固定资产明细表17-杰 (2)'!$Z$3:$Z$7000,'[2]固定资产明细表17-杰 (2)'!$D$3:$D$7000)</f>
        <v>0</v>
      </c>
      <c r="E4716" s="14"/>
      <c r="F4716" s="14">
        <f>_xlfn.XLOOKUP(B4716,'[2]固定资产明细表17-杰 (2)'!$Z$3:$Z$7000,'[2]固定资产明细表17-杰 (2)'!$E$3:$E$7000)</f>
        <v>0</v>
      </c>
      <c r="G4716" s="9"/>
      <c r="H4716" s="9"/>
      <c r="I4716" s="18">
        <f>_xlfn.XLOOKUP(B4716,'[2]固定资产明细表17-杰 (2)'!$Z$3:$Z$7000,'[2]固定资产明细表17-杰 (2)'!$K$3:$K$7000)</f>
        <v>0</v>
      </c>
      <c r="J4716" s="28">
        <f>ROUND(_xlfn.XLOOKUP(B4716,'[2]固定资产明细表17-杰 (2)'!$Z$3:$Z$7000,'[2]固定资产明细表17-杰 (2)'!$J$3:$J$7000),0)</f>
        <v>0</v>
      </c>
      <c r="K4716" s="14"/>
      <c r="L4716" s="14"/>
      <c r="M4716" s="29">
        <f>_xlfn.XLOOKUP(B4716,'[2]固定资产明细表17-杰 (2)'!$Z$3:$Z$7000,'[2]固定资产明细表17-杰 (2)'!$O$3:$O$7000)</f>
        <v>0</v>
      </c>
      <c r="N4716" s="29">
        <f>_xlfn.XLOOKUP(B4716,'[2]固定资产明细表17-杰 (2)'!$Z$3:$Z$7000,'[2]固定资产明细表17-杰 (2)'!$R$3:$R$7000)</f>
        <v>0</v>
      </c>
      <c r="O4716" s="29">
        <f>_xlfn.XLOOKUP(B4716,'[2]固定资产明细表17-杰 (2)'!$Z$3:$Z$7000,'[2]固定资产明细表17-杰 (2)'!$X$3:$X$7000)</f>
        <v>0</v>
      </c>
      <c r="P4716" s="14"/>
      <c r="Q4716" s="14"/>
      <c r="R4716" s="14"/>
      <c r="S4716" s="14"/>
      <c r="T4716" s="14">
        <f t="shared" si="141"/>
        <v>0</v>
      </c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  <c r="AH4716" s="14"/>
    </row>
    <row r="4717" s="1" customFormat="1" ht="15" spans="1:34">
      <c r="A4717" s="9">
        <f t="shared" si="140"/>
        <v>4713</v>
      </c>
      <c r="B4717" s="14"/>
      <c r="C4717" s="14"/>
      <c r="D4717" s="44">
        <f>_xlfn.XLOOKUP(B4717,'[2]固定资产明细表17-杰 (2)'!$Z$3:$Z$7000,'[2]固定资产明细表17-杰 (2)'!$D$3:$D$7000)</f>
        <v>0</v>
      </c>
      <c r="E4717" s="14"/>
      <c r="F4717" s="14">
        <f>_xlfn.XLOOKUP(B4717,'[2]固定资产明细表17-杰 (2)'!$Z$3:$Z$7000,'[2]固定资产明细表17-杰 (2)'!$E$3:$E$7000)</f>
        <v>0</v>
      </c>
      <c r="G4717" s="9"/>
      <c r="H4717" s="9"/>
      <c r="I4717" s="18">
        <f>_xlfn.XLOOKUP(B4717,'[2]固定资产明细表17-杰 (2)'!$Z$3:$Z$7000,'[2]固定资产明细表17-杰 (2)'!$K$3:$K$7000)</f>
        <v>0</v>
      </c>
      <c r="J4717" s="28">
        <f>ROUND(_xlfn.XLOOKUP(B4717,'[2]固定资产明细表17-杰 (2)'!$Z$3:$Z$7000,'[2]固定资产明细表17-杰 (2)'!$J$3:$J$7000),0)</f>
        <v>0</v>
      </c>
      <c r="K4717" s="14"/>
      <c r="L4717" s="14"/>
      <c r="M4717" s="29">
        <f>_xlfn.XLOOKUP(B4717,'[2]固定资产明细表17-杰 (2)'!$Z$3:$Z$7000,'[2]固定资产明细表17-杰 (2)'!$O$3:$O$7000)</f>
        <v>0</v>
      </c>
      <c r="N4717" s="29">
        <f>_xlfn.XLOOKUP(B4717,'[2]固定资产明细表17-杰 (2)'!$Z$3:$Z$7000,'[2]固定资产明细表17-杰 (2)'!$R$3:$R$7000)</f>
        <v>0</v>
      </c>
      <c r="O4717" s="29">
        <f>_xlfn.XLOOKUP(B4717,'[2]固定资产明细表17-杰 (2)'!$Z$3:$Z$7000,'[2]固定资产明细表17-杰 (2)'!$X$3:$X$7000)</f>
        <v>0</v>
      </c>
      <c r="P4717" s="14"/>
      <c r="Q4717" s="14"/>
      <c r="R4717" s="14"/>
      <c r="S4717" s="14"/>
      <c r="T4717" s="14">
        <f t="shared" si="141"/>
        <v>0</v>
      </c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  <c r="AH4717" s="14"/>
    </row>
    <row r="4718" s="1" customFormat="1" ht="15" spans="1:34">
      <c r="A4718" s="9">
        <f t="shared" si="140"/>
        <v>4714</v>
      </c>
      <c r="B4718" s="14"/>
      <c r="C4718" s="14"/>
      <c r="D4718" s="44">
        <f>_xlfn.XLOOKUP(B4718,'[2]固定资产明细表17-杰 (2)'!$Z$3:$Z$7000,'[2]固定资产明细表17-杰 (2)'!$D$3:$D$7000)</f>
        <v>0</v>
      </c>
      <c r="E4718" s="14"/>
      <c r="F4718" s="14">
        <f>_xlfn.XLOOKUP(B4718,'[2]固定资产明细表17-杰 (2)'!$Z$3:$Z$7000,'[2]固定资产明细表17-杰 (2)'!$E$3:$E$7000)</f>
        <v>0</v>
      </c>
      <c r="G4718" s="9"/>
      <c r="H4718" s="9"/>
      <c r="I4718" s="18">
        <f>_xlfn.XLOOKUP(B4718,'[2]固定资产明细表17-杰 (2)'!$Z$3:$Z$7000,'[2]固定资产明细表17-杰 (2)'!$K$3:$K$7000)</f>
        <v>0</v>
      </c>
      <c r="J4718" s="28">
        <f>ROUND(_xlfn.XLOOKUP(B4718,'[2]固定资产明细表17-杰 (2)'!$Z$3:$Z$7000,'[2]固定资产明细表17-杰 (2)'!$J$3:$J$7000),0)</f>
        <v>0</v>
      </c>
      <c r="K4718" s="14"/>
      <c r="L4718" s="14"/>
      <c r="M4718" s="29">
        <f>_xlfn.XLOOKUP(B4718,'[2]固定资产明细表17-杰 (2)'!$Z$3:$Z$7000,'[2]固定资产明细表17-杰 (2)'!$O$3:$O$7000)</f>
        <v>0</v>
      </c>
      <c r="N4718" s="29">
        <f>_xlfn.XLOOKUP(B4718,'[2]固定资产明细表17-杰 (2)'!$Z$3:$Z$7000,'[2]固定资产明细表17-杰 (2)'!$R$3:$R$7000)</f>
        <v>0</v>
      </c>
      <c r="O4718" s="29">
        <f>_xlfn.XLOOKUP(B4718,'[2]固定资产明细表17-杰 (2)'!$Z$3:$Z$7000,'[2]固定资产明细表17-杰 (2)'!$X$3:$X$7000)</f>
        <v>0</v>
      </c>
      <c r="P4718" s="14"/>
      <c r="Q4718" s="14"/>
      <c r="R4718" s="14"/>
      <c r="S4718" s="14"/>
      <c r="T4718" s="14">
        <f t="shared" si="141"/>
        <v>0</v>
      </c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  <c r="AH4718" s="14"/>
    </row>
    <row r="4719" s="1" customFormat="1" ht="15" spans="1:34">
      <c r="A4719" s="9">
        <f t="shared" si="140"/>
        <v>4715</v>
      </c>
      <c r="B4719" s="14"/>
      <c r="C4719" s="14"/>
      <c r="D4719" s="44">
        <f>_xlfn.XLOOKUP(B4719,'[2]固定资产明细表17-杰 (2)'!$Z$3:$Z$7000,'[2]固定资产明细表17-杰 (2)'!$D$3:$D$7000)</f>
        <v>0</v>
      </c>
      <c r="E4719" s="14"/>
      <c r="F4719" s="14">
        <f>_xlfn.XLOOKUP(B4719,'[2]固定资产明细表17-杰 (2)'!$Z$3:$Z$7000,'[2]固定资产明细表17-杰 (2)'!$E$3:$E$7000)</f>
        <v>0</v>
      </c>
      <c r="G4719" s="9"/>
      <c r="H4719" s="9"/>
      <c r="I4719" s="18">
        <f>_xlfn.XLOOKUP(B4719,'[2]固定资产明细表17-杰 (2)'!$Z$3:$Z$7000,'[2]固定资产明细表17-杰 (2)'!$K$3:$K$7000)</f>
        <v>0</v>
      </c>
      <c r="J4719" s="28">
        <f>ROUND(_xlfn.XLOOKUP(B4719,'[2]固定资产明细表17-杰 (2)'!$Z$3:$Z$7000,'[2]固定资产明细表17-杰 (2)'!$J$3:$J$7000),0)</f>
        <v>0</v>
      </c>
      <c r="K4719" s="14"/>
      <c r="L4719" s="14"/>
      <c r="M4719" s="29">
        <f>_xlfn.XLOOKUP(B4719,'[2]固定资产明细表17-杰 (2)'!$Z$3:$Z$7000,'[2]固定资产明细表17-杰 (2)'!$O$3:$O$7000)</f>
        <v>0</v>
      </c>
      <c r="N4719" s="29">
        <f>_xlfn.XLOOKUP(B4719,'[2]固定资产明细表17-杰 (2)'!$Z$3:$Z$7000,'[2]固定资产明细表17-杰 (2)'!$R$3:$R$7000)</f>
        <v>0</v>
      </c>
      <c r="O4719" s="29">
        <f>_xlfn.XLOOKUP(B4719,'[2]固定资产明细表17-杰 (2)'!$Z$3:$Z$7000,'[2]固定资产明细表17-杰 (2)'!$X$3:$X$7000)</f>
        <v>0</v>
      </c>
      <c r="P4719" s="14"/>
      <c r="Q4719" s="14"/>
      <c r="R4719" s="14"/>
      <c r="S4719" s="14"/>
      <c r="T4719" s="14">
        <f t="shared" si="141"/>
        <v>0</v>
      </c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  <c r="AH4719" s="14"/>
    </row>
    <row r="4720" s="1" customFormat="1" ht="15" spans="1:34">
      <c r="A4720" s="9">
        <f t="shared" si="140"/>
        <v>4716</v>
      </c>
      <c r="B4720" s="14"/>
      <c r="C4720" s="14"/>
      <c r="D4720" s="44">
        <f>_xlfn.XLOOKUP(B4720,'[2]固定资产明细表17-杰 (2)'!$Z$3:$Z$7000,'[2]固定资产明细表17-杰 (2)'!$D$3:$D$7000)</f>
        <v>0</v>
      </c>
      <c r="E4720" s="14"/>
      <c r="F4720" s="14">
        <f>_xlfn.XLOOKUP(B4720,'[2]固定资产明细表17-杰 (2)'!$Z$3:$Z$7000,'[2]固定资产明细表17-杰 (2)'!$E$3:$E$7000)</f>
        <v>0</v>
      </c>
      <c r="G4720" s="9"/>
      <c r="H4720" s="9"/>
      <c r="I4720" s="18">
        <f>_xlfn.XLOOKUP(B4720,'[2]固定资产明细表17-杰 (2)'!$Z$3:$Z$7000,'[2]固定资产明细表17-杰 (2)'!$K$3:$K$7000)</f>
        <v>0</v>
      </c>
      <c r="J4720" s="28">
        <f>ROUND(_xlfn.XLOOKUP(B4720,'[2]固定资产明细表17-杰 (2)'!$Z$3:$Z$7000,'[2]固定资产明细表17-杰 (2)'!$J$3:$J$7000),0)</f>
        <v>0</v>
      </c>
      <c r="K4720" s="14"/>
      <c r="L4720" s="14"/>
      <c r="M4720" s="29">
        <f>_xlfn.XLOOKUP(B4720,'[2]固定资产明细表17-杰 (2)'!$Z$3:$Z$7000,'[2]固定资产明细表17-杰 (2)'!$O$3:$O$7000)</f>
        <v>0</v>
      </c>
      <c r="N4720" s="29">
        <f>_xlfn.XLOOKUP(B4720,'[2]固定资产明细表17-杰 (2)'!$Z$3:$Z$7000,'[2]固定资产明细表17-杰 (2)'!$R$3:$R$7000)</f>
        <v>0</v>
      </c>
      <c r="O4720" s="29">
        <f>_xlfn.XLOOKUP(B4720,'[2]固定资产明细表17-杰 (2)'!$Z$3:$Z$7000,'[2]固定资产明细表17-杰 (2)'!$X$3:$X$7000)</f>
        <v>0</v>
      </c>
      <c r="P4720" s="14"/>
      <c r="Q4720" s="14"/>
      <c r="R4720" s="14"/>
      <c r="S4720" s="14"/>
      <c r="T4720" s="14">
        <f t="shared" si="141"/>
        <v>0</v>
      </c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  <c r="AH4720" s="14"/>
    </row>
    <row r="4721" s="1" customFormat="1" ht="15" spans="1:34">
      <c r="A4721" s="9">
        <f t="shared" si="140"/>
        <v>4717</v>
      </c>
      <c r="B4721" s="14"/>
      <c r="C4721" s="14"/>
      <c r="D4721" s="44">
        <f>_xlfn.XLOOKUP(B4721,'[2]固定资产明细表17-杰 (2)'!$Z$3:$Z$7000,'[2]固定资产明细表17-杰 (2)'!$D$3:$D$7000)</f>
        <v>0</v>
      </c>
      <c r="E4721" s="14"/>
      <c r="F4721" s="14">
        <f>_xlfn.XLOOKUP(B4721,'[2]固定资产明细表17-杰 (2)'!$Z$3:$Z$7000,'[2]固定资产明细表17-杰 (2)'!$E$3:$E$7000)</f>
        <v>0</v>
      </c>
      <c r="G4721" s="9"/>
      <c r="H4721" s="9"/>
      <c r="I4721" s="18">
        <f>_xlfn.XLOOKUP(B4721,'[2]固定资产明细表17-杰 (2)'!$Z$3:$Z$7000,'[2]固定资产明细表17-杰 (2)'!$K$3:$K$7000)</f>
        <v>0</v>
      </c>
      <c r="J4721" s="28">
        <f>ROUND(_xlfn.XLOOKUP(B4721,'[2]固定资产明细表17-杰 (2)'!$Z$3:$Z$7000,'[2]固定资产明细表17-杰 (2)'!$J$3:$J$7000),0)</f>
        <v>0</v>
      </c>
      <c r="K4721" s="14"/>
      <c r="L4721" s="14"/>
      <c r="M4721" s="29">
        <f>_xlfn.XLOOKUP(B4721,'[2]固定资产明细表17-杰 (2)'!$Z$3:$Z$7000,'[2]固定资产明细表17-杰 (2)'!$O$3:$O$7000)</f>
        <v>0</v>
      </c>
      <c r="N4721" s="29">
        <f>_xlfn.XLOOKUP(B4721,'[2]固定资产明细表17-杰 (2)'!$Z$3:$Z$7000,'[2]固定资产明细表17-杰 (2)'!$R$3:$R$7000)</f>
        <v>0</v>
      </c>
      <c r="O4721" s="29">
        <f>_xlfn.XLOOKUP(B4721,'[2]固定资产明细表17-杰 (2)'!$Z$3:$Z$7000,'[2]固定资产明细表17-杰 (2)'!$X$3:$X$7000)</f>
        <v>0</v>
      </c>
      <c r="P4721" s="14"/>
      <c r="Q4721" s="14"/>
      <c r="R4721" s="14"/>
      <c r="S4721" s="14"/>
      <c r="T4721" s="14">
        <f t="shared" si="141"/>
        <v>0</v>
      </c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  <c r="AH4721" s="14"/>
    </row>
    <row r="4722" s="1" customFormat="1" ht="15" spans="1:34">
      <c r="A4722" s="9">
        <f t="shared" si="140"/>
        <v>4718</v>
      </c>
      <c r="B4722" s="14"/>
      <c r="C4722" s="14"/>
      <c r="D4722" s="44">
        <f>_xlfn.XLOOKUP(B4722,'[2]固定资产明细表17-杰 (2)'!$Z$3:$Z$7000,'[2]固定资产明细表17-杰 (2)'!$D$3:$D$7000)</f>
        <v>0</v>
      </c>
      <c r="E4722" s="14"/>
      <c r="F4722" s="14">
        <f>_xlfn.XLOOKUP(B4722,'[2]固定资产明细表17-杰 (2)'!$Z$3:$Z$7000,'[2]固定资产明细表17-杰 (2)'!$E$3:$E$7000)</f>
        <v>0</v>
      </c>
      <c r="G4722" s="9"/>
      <c r="H4722" s="9"/>
      <c r="I4722" s="18">
        <f>_xlfn.XLOOKUP(B4722,'[2]固定资产明细表17-杰 (2)'!$Z$3:$Z$7000,'[2]固定资产明细表17-杰 (2)'!$K$3:$K$7000)</f>
        <v>0</v>
      </c>
      <c r="J4722" s="28">
        <f>ROUND(_xlfn.XLOOKUP(B4722,'[2]固定资产明细表17-杰 (2)'!$Z$3:$Z$7000,'[2]固定资产明细表17-杰 (2)'!$J$3:$J$7000),0)</f>
        <v>0</v>
      </c>
      <c r="K4722" s="14"/>
      <c r="L4722" s="14"/>
      <c r="M4722" s="29">
        <f>_xlfn.XLOOKUP(B4722,'[2]固定资产明细表17-杰 (2)'!$Z$3:$Z$7000,'[2]固定资产明细表17-杰 (2)'!$O$3:$O$7000)</f>
        <v>0</v>
      </c>
      <c r="N4722" s="29">
        <f>_xlfn.XLOOKUP(B4722,'[2]固定资产明细表17-杰 (2)'!$Z$3:$Z$7000,'[2]固定资产明细表17-杰 (2)'!$R$3:$R$7000)</f>
        <v>0</v>
      </c>
      <c r="O4722" s="29">
        <f>_xlfn.XLOOKUP(B4722,'[2]固定资产明细表17-杰 (2)'!$Z$3:$Z$7000,'[2]固定资产明细表17-杰 (2)'!$X$3:$X$7000)</f>
        <v>0</v>
      </c>
      <c r="P4722" s="14"/>
      <c r="Q4722" s="14"/>
      <c r="R4722" s="14"/>
      <c r="S4722" s="14"/>
      <c r="T4722" s="14">
        <f t="shared" si="141"/>
        <v>0</v>
      </c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  <c r="AH4722" s="14"/>
    </row>
    <row r="4723" s="1" customFormat="1" ht="15" spans="1:34">
      <c r="A4723" s="9">
        <f t="shared" si="140"/>
        <v>4719</v>
      </c>
      <c r="B4723" s="14"/>
      <c r="C4723" s="14"/>
      <c r="D4723" s="44">
        <f>_xlfn.XLOOKUP(B4723,'[2]固定资产明细表17-杰 (2)'!$Z$3:$Z$7000,'[2]固定资产明细表17-杰 (2)'!$D$3:$D$7000)</f>
        <v>0</v>
      </c>
      <c r="E4723" s="14"/>
      <c r="F4723" s="14">
        <f>_xlfn.XLOOKUP(B4723,'[2]固定资产明细表17-杰 (2)'!$Z$3:$Z$7000,'[2]固定资产明细表17-杰 (2)'!$E$3:$E$7000)</f>
        <v>0</v>
      </c>
      <c r="G4723" s="9"/>
      <c r="H4723" s="9"/>
      <c r="I4723" s="18">
        <f>_xlfn.XLOOKUP(B4723,'[2]固定资产明细表17-杰 (2)'!$Z$3:$Z$7000,'[2]固定资产明细表17-杰 (2)'!$K$3:$K$7000)</f>
        <v>0</v>
      </c>
      <c r="J4723" s="28">
        <f>ROUND(_xlfn.XLOOKUP(B4723,'[2]固定资产明细表17-杰 (2)'!$Z$3:$Z$7000,'[2]固定资产明细表17-杰 (2)'!$J$3:$J$7000),0)</f>
        <v>0</v>
      </c>
      <c r="K4723" s="14"/>
      <c r="L4723" s="14"/>
      <c r="M4723" s="29">
        <f>_xlfn.XLOOKUP(B4723,'[2]固定资产明细表17-杰 (2)'!$Z$3:$Z$7000,'[2]固定资产明细表17-杰 (2)'!$O$3:$O$7000)</f>
        <v>0</v>
      </c>
      <c r="N4723" s="29">
        <f>_xlfn.XLOOKUP(B4723,'[2]固定资产明细表17-杰 (2)'!$Z$3:$Z$7000,'[2]固定资产明细表17-杰 (2)'!$R$3:$R$7000)</f>
        <v>0</v>
      </c>
      <c r="O4723" s="29">
        <f>_xlfn.XLOOKUP(B4723,'[2]固定资产明细表17-杰 (2)'!$Z$3:$Z$7000,'[2]固定资产明细表17-杰 (2)'!$X$3:$X$7000)</f>
        <v>0</v>
      </c>
      <c r="P4723" s="14"/>
      <c r="Q4723" s="14"/>
      <c r="R4723" s="14"/>
      <c r="S4723" s="14"/>
      <c r="T4723" s="14">
        <f t="shared" si="141"/>
        <v>0</v>
      </c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  <c r="AH4723" s="14"/>
    </row>
    <row r="4724" s="1" customFormat="1" ht="15" spans="1:34">
      <c r="A4724" s="9">
        <f t="shared" si="140"/>
        <v>4720</v>
      </c>
      <c r="B4724" s="14"/>
      <c r="C4724" s="14"/>
      <c r="D4724" s="44">
        <f>_xlfn.XLOOKUP(B4724,'[2]固定资产明细表17-杰 (2)'!$Z$3:$Z$7000,'[2]固定资产明细表17-杰 (2)'!$D$3:$D$7000)</f>
        <v>0</v>
      </c>
      <c r="E4724" s="14"/>
      <c r="F4724" s="14">
        <f>_xlfn.XLOOKUP(B4724,'[2]固定资产明细表17-杰 (2)'!$Z$3:$Z$7000,'[2]固定资产明细表17-杰 (2)'!$E$3:$E$7000)</f>
        <v>0</v>
      </c>
      <c r="G4724" s="9"/>
      <c r="H4724" s="9"/>
      <c r="I4724" s="18">
        <f>_xlfn.XLOOKUP(B4724,'[2]固定资产明细表17-杰 (2)'!$Z$3:$Z$7000,'[2]固定资产明细表17-杰 (2)'!$K$3:$K$7000)</f>
        <v>0</v>
      </c>
      <c r="J4724" s="28">
        <f>ROUND(_xlfn.XLOOKUP(B4724,'[2]固定资产明细表17-杰 (2)'!$Z$3:$Z$7000,'[2]固定资产明细表17-杰 (2)'!$J$3:$J$7000),0)</f>
        <v>0</v>
      </c>
      <c r="K4724" s="14"/>
      <c r="L4724" s="14"/>
      <c r="M4724" s="29">
        <f>_xlfn.XLOOKUP(B4724,'[2]固定资产明细表17-杰 (2)'!$Z$3:$Z$7000,'[2]固定资产明细表17-杰 (2)'!$O$3:$O$7000)</f>
        <v>0</v>
      </c>
      <c r="N4724" s="29">
        <f>_xlfn.XLOOKUP(B4724,'[2]固定资产明细表17-杰 (2)'!$Z$3:$Z$7000,'[2]固定资产明细表17-杰 (2)'!$R$3:$R$7000)</f>
        <v>0</v>
      </c>
      <c r="O4724" s="29">
        <f>_xlfn.XLOOKUP(B4724,'[2]固定资产明细表17-杰 (2)'!$Z$3:$Z$7000,'[2]固定资产明细表17-杰 (2)'!$X$3:$X$7000)</f>
        <v>0</v>
      </c>
      <c r="P4724" s="14"/>
      <c r="Q4724" s="14"/>
      <c r="R4724" s="14"/>
      <c r="S4724" s="14"/>
      <c r="T4724" s="14">
        <f t="shared" si="141"/>
        <v>0</v>
      </c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  <c r="AH4724" s="14"/>
    </row>
    <row r="4725" s="1" customFormat="1" ht="15" spans="1:34">
      <c r="A4725" s="9">
        <f t="shared" si="140"/>
        <v>4721</v>
      </c>
      <c r="B4725" s="14"/>
      <c r="C4725" s="14"/>
      <c r="D4725" s="44">
        <f>_xlfn.XLOOKUP(B4725,'[2]固定资产明细表17-杰 (2)'!$Z$3:$Z$7000,'[2]固定资产明细表17-杰 (2)'!$D$3:$D$7000)</f>
        <v>0</v>
      </c>
      <c r="E4725" s="14"/>
      <c r="F4725" s="14">
        <f>_xlfn.XLOOKUP(B4725,'[2]固定资产明细表17-杰 (2)'!$Z$3:$Z$7000,'[2]固定资产明细表17-杰 (2)'!$E$3:$E$7000)</f>
        <v>0</v>
      </c>
      <c r="G4725" s="9"/>
      <c r="H4725" s="9"/>
      <c r="I4725" s="18">
        <f>_xlfn.XLOOKUP(B4725,'[2]固定资产明细表17-杰 (2)'!$Z$3:$Z$7000,'[2]固定资产明细表17-杰 (2)'!$K$3:$K$7000)</f>
        <v>0</v>
      </c>
      <c r="J4725" s="28">
        <f>ROUND(_xlfn.XLOOKUP(B4725,'[2]固定资产明细表17-杰 (2)'!$Z$3:$Z$7000,'[2]固定资产明细表17-杰 (2)'!$J$3:$J$7000),0)</f>
        <v>0</v>
      </c>
      <c r="K4725" s="14"/>
      <c r="L4725" s="14"/>
      <c r="M4725" s="29">
        <f>_xlfn.XLOOKUP(B4725,'[2]固定资产明细表17-杰 (2)'!$Z$3:$Z$7000,'[2]固定资产明细表17-杰 (2)'!$O$3:$O$7000)</f>
        <v>0</v>
      </c>
      <c r="N4725" s="29">
        <f>_xlfn.XLOOKUP(B4725,'[2]固定资产明细表17-杰 (2)'!$Z$3:$Z$7000,'[2]固定资产明细表17-杰 (2)'!$R$3:$R$7000)</f>
        <v>0</v>
      </c>
      <c r="O4725" s="29">
        <f>_xlfn.XLOOKUP(B4725,'[2]固定资产明细表17-杰 (2)'!$Z$3:$Z$7000,'[2]固定资产明细表17-杰 (2)'!$X$3:$X$7000)</f>
        <v>0</v>
      </c>
      <c r="P4725" s="14"/>
      <c r="Q4725" s="14"/>
      <c r="R4725" s="14"/>
      <c r="S4725" s="14"/>
      <c r="T4725" s="14">
        <f t="shared" si="141"/>
        <v>0</v>
      </c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  <c r="AH4725" s="14"/>
    </row>
    <row r="4726" s="1" customFormat="1" ht="15" spans="1:34">
      <c r="A4726" s="9">
        <f t="shared" si="140"/>
        <v>4722</v>
      </c>
      <c r="B4726" s="14"/>
      <c r="C4726" s="14"/>
      <c r="D4726" s="44">
        <f>_xlfn.XLOOKUP(B4726,'[2]固定资产明细表17-杰 (2)'!$Z$3:$Z$7000,'[2]固定资产明细表17-杰 (2)'!$D$3:$D$7000)</f>
        <v>0</v>
      </c>
      <c r="E4726" s="14"/>
      <c r="F4726" s="14">
        <f>_xlfn.XLOOKUP(B4726,'[2]固定资产明细表17-杰 (2)'!$Z$3:$Z$7000,'[2]固定资产明细表17-杰 (2)'!$E$3:$E$7000)</f>
        <v>0</v>
      </c>
      <c r="G4726" s="9"/>
      <c r="H4726" s="9"/>
      <c r="I4726" s="18">
        <f>_xlfn.XLOOKUP(B4726,'[2]固定资产明细表17-杰 (2)'!$Z$3:$Z$7000,'[2]固定资产明细表17-杰 (2)'!$K$3:$K$7000)</f>
        <v>0</v>
      </c>
      <c r="J4726" s="28">
        <f>ROUND(_xlfn.XLOOKUP(B4726,'[2]固定资产明细表17-杰 (2)'!$Z$3:$Z$7000,'[2]固定资产明细表17-杰 (2)'!$J$3:$J$7000),0)</f>
        <v>0</v>
      </c>
      <c r="K4726" s="14"/>
      <c r="L4726" s="14"/>
      <c r="M4726" s="29">
        <f>_xlfn.XLOOKUP(B4726,'[2]固定资产明细表17-杰 (2)'!$Z$3:$Z$7000,'[2]固定资产明细表17-杰 (2)'!$O$3:$O$7000)</f>
        <v>0</v>
      </c>
      <c r="N4726" s="29">
        <f>_xlfn.XLOOKUP(B4726,'[2]固定资产明细表17-杰 (2)'!$Z$3:$Z$7000,'[2]固定资产明细表17-杰 (2)'!$R$3:$R$7000)</f>
        <v>0</v>
      </c>
      <c r="O4726" s="29">
        <f>_xlfn.XLOOKUP(B4726,'[2]固定资产明细表17-杰 (2)'!$Z$3:$Z$7000,'[2]固定资产明细表17-杰 (2)'!$X$3:$X$7000)</f>
        <v>0</v>
      </c>
      <c r="P4726" s="14"/>
      <c r="Q4726" s="14"/>
      <c r="R4726" s="14"/>
      <c r="S4726" s="14"/>
      <c r="T4726" s="14">
        <f t="shared" si="141"/>
        <v>0</v>
      </c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  <c r="AH4726" s="14"/>
    </row>
    <row r="4727" s="1" customFormat="1" ht="15" spans="1:34">
      <c r="A4727" s="9">
        <f t="shared" si="140"/>
        <v>4723</v>
      </c>
      <c r="B4727" s="14"/>
      <c r="C4727" s="14"/>
      <c r="D4727" s="44">
        <f>_xlfn.XLOOKUP(B4727,'[2]固定资产明细表17-杰 (2)'!$Z$3:$Z$7000,'[2]固定资产明细表17-杰 (2)'!$D$3:$D$7000)</f>
        <v>0</v>
      </c>
      <c r="E4727" s="14"/>
      <c r="F4727" s="14">
        <f>_xlfn.XLOOKUP(B4727,'[2]固定资产明细表17-杰 (2)'!$Z$3:$Z$7000,'[2]固定资产明细表17-杰 (2)'!$E$3:$E$7000)</f>
        <v>0</v>
      </c>
      <c r="G4727" s="9"/>
      <c r="H4727" s="9"/>
      <c r="I4727" s="18">
        <f>_xlfn.XLOOKUP(B4727,'[2]固定资产明细表17-杰 (2)'!$Z$3:$Z$7000,'[2]固定资产明细表17-杰 (2)'!$K$3:$K$7000)</f>
        <v>0</v>
      </c>
      <c r="J4727" s="28">
        <f>ROUND(_xlfn.XLOOKUP(B4727,'[2]固定资产明细表17-杰 (2)'!$Z$3:$Z$7000,'[2]固定资产明细表17-杰 (2)'!$J$3:$J$7000),0)</f>
        <v>0</v>
      </c>
      <c r="K4727" s="14"/>
      <c r="L4727" s="14"/>
      <c r="M4727" s="29">
        <f>_xlfn.XLOOKUP(B4727,'[2]固定资产明细表17-杰 (2)'!$Z$3:$Z$7000,'[2]固定资产明细表17-杰 (2)'!$O$3:$O$7000)</f>
        <v>0</v>
      </c>
      <c r="N4727" s="29">
        <f>_xlfn.XLOOKUP(B4727,'[2]固定资产明细表17-杰 (2)'!$Z$3:$Z$7000,'[2]固定资产明细表17-杰 (2)'!$R$3:$R$7000)</f>
        <v>0</v>
      </c>
      <c r="O4727" s="29">
        <f>_xlfn.XLOOKUP(B4727,'[2]固定资产明细表17-杰 (2)'!$Z$3:$Z$7000,'[2]固定资产明细表17-杰 (2)'!$X$3:$X$7000)</f>
        <v>0</v>
      </c>
      <c r="P4727" s="14"/>
      <c r="Q4727" s="14"/>
      <c r="R4727" s="14"/>
      <c r="S4727" s="14"/>
      <c r="T4727" s="14">
        <f t="shared" si="141"/>
        <v>0</v>
      </c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  <c r="AH4727" s="14"/>
    </row>
    <row r="4728" s="1" customFormat="1" ht="15" spans="1:34">
      <c r="A4728" s="9">
        <f t="shared" si="140"/>
        <v>4724</v>
      </c>
      <c r="B4728" s="14"/>
      <c r="C4728" s="14"/>
      <c r="D4728" s="44">
        <f>_xlfn.XLOOKUP(B4728,'[2]固定资产明细表17-杰 (2)'!$Z$3:$Z$7000,'[2]固定资产明细表17-杰 (2)'!$D$3:$D$7000)</f>
        <v>0</v>
      </c>
      <c r="E4728" s="14"/>
      <c r="F4728" s="14">
        <f>_xlfn.XLOOKUP(B4728,'[2]固定资产明细表17-杰 (2)'!$Z$3:$Z$7000,'[2]固定资产明细表17-杰 (2)'!$E$3:$E$7000)</f>
        <v>0</v>
      </c>
      <c r="G4728" s="9"/>
      <c r="H4728" s="9"/>
      <c r="I4728" s="18">
        <f>_xlfn.XLOOKUP(B4728,'[2]固定资产明细表17-杰 (2)'!$Z$3:$Z$7000,'[2]固定资产明细表17-杰 (2)'!$K$3:$K$7000)</f>
        <v>0</v>
      </c>
      <c r="J4728" s="28">
        <f>ROUND(_xlfn.XLOOKUP(B4728,'[2]固定资产明细表17-杰 (2)'!$Z$3:$Z$7000,'[2]固定资产明细表17-杰 (2)'!$J$3:$J$7000),0)</f>
        <v>0</v>
      </c>
      <c r="K4728" s="14"/>
      <c r="L4728" s="14"/>
      <c r="M4728" s="29">
        <f>_xlfn.XLOOKUP(B4728,'[2]固定资产明细表17-杰 (2)'!$Z$3:$Z$7000,'[2]固定资产明细表17-杰 (2)'!$O$3:$O$7000)</f>
        <v>0</v>
      </c>
      <c r="N4728" s="29">
        <f>_xlfn.XLOOKUP(B4728,'[2]固定资产明细表17-杰 (2)'!$Z$3:$Z$7000,'[2]固定资产明细表17-杰 (2)'!$R$3:$R$7000)</f>
        <v>0</v>
      </c>
      <c r="O4728" s="29">
        <f>_xlfn.XLOOKUP(B4728,'[2]固定资产明细表17-杰 (2)'!$Z$3:$Z$7000,'[2]固定资产明细表17-杰 (2)'!$X$3:$X$7000)</f>
        <v>0</v>
      </c>
      <c r="P4728" s="14"/>
      <c r="Q4728" s="14"/>
      <c r="R4728" s="14"/>
      <c r="S4728" s="14"/>
      <c r="T4728" s="14">
        <f t="shared" si="141"/>
        <v>0</v>
      </c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  <c r="AH4728" s="14"/>
    </row>
    <row r="4729" s="1" customFormat="1" ht="15" spans="1:34">
      <c r="A4729" s="9">
        <f t="shared" si="140"/>
        <v>4725</v>
      </c>
      <c r="B4729" s="14"/>
      <c r="C4729" s="14"/>
      <c r="D4729" s="44">
        <f>_xlfn.XLOOKUP(B4729,'[2]固定资产明细表17-杰 (2)'!$Z$3:$Z$7000,'[2]固定资产明细表17-杰 (2)'!$D$3:$D$7000)</f>
        <v>0</v>
      </c>
      <c r="E4729" s="14"/>
      <c r="F4729" s="14">
        <f>_xlfn.XLOOKUP(B4729,'[2]固定资产明细表17-杰 (2)'!$Z$3:$Z$7000,'[2]固定资产明细表17-杰 (2)'!$E$3:$E$7000)</f>
        <v>0</v>
      </c>
      <c r="G4729" s="9"/>
      <c r="H4729" s="9"/>
      <c r="I4729" s="18">
        <f>_xlfn.XLOOKUP(B4729,'[2]固定资产明细表17-杰 (2)'!$Z$3:$Z$7000,'[2]固定资产明细表17-杰 (2)'!$K$3:$K$7000)</f>
        <v>0</v>
      </c>
      <c r="J4729" s="28">
        <f>ROUND(_xlfn.XLOOKUP(B4729,'[2]固定资产明细表17-杰 (2)'!$Z$3:$Z$7000,'[2]固定资产明细表17-杰 (2)'!$J$3:$J$7000),0)</f>
        <v>0</v>
      </c>
      <c r="K4729" s="14"/>
      <c r="L4729" s="14"/>
      <c r="M4729" s="29">
        <f>_xlfn.XLOOKUP(B4729,'[2]固定资产明细表17-杰 (2)'!$Z$3:$Z$7000,'[2]固定资产明细表17-杰 (2)'!$O$3:$O$7000)</f>
        <v>0</v>
      </c>
      <c r="N4729" s="29">
        <f>_xlfn.XLOOKUP(B4729,'[2]固定资产明细表17-杰 (2)'!$Z$3:$Z$7000,'[2]固定资产明细表17-杰 (2)'!$R$3:$R$7000)</f>
        <v>0</v>
      </c>
      <c r="O4729" s="29">
        <f>_xlfn.XLOOKUP(B4729,'[2]固定资产明细表17-杰 (2)'!$Z$3:$Z$7000,'[2]固定资产明细表17-杰 (2)'!$X$3:$X$7000)</f>
        <v>0</v>
      </c>
      <c r="P4729" s="14"/>
      <c r="Q4729" s="14"/>
      <c r="R4729" s="14"/>
      <c r="S4729" s="14"/>
      <c r="T4729" s="14">
        <f t="shared" si="141"/>
        <v>0</v>
      </c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  <c r="AH4729" s="14"/>
    </row>
    <row r="4730" s="1" customFormat="1" ht="15" spans="1:34">
      <c r="A4730" s="9">
        <f t="shared" si="140"/>
        <v>4726</v>
      </c>
      <c r="B4730" s="14"/>
      <c r="C4730" s="14"/>
      <c r="D4730" s="44">
        <f>_xlfn.XLOOKUP(B4730,'[2]固定资产明细表17-杰 (2)'!$Z$3:$Z$7000,'[2]固定资产明细表17-杰 (2)'!$D$3:$D$7000)</f>
        <v>0</v>
      </c>
      <c r="E4730" s="14"/>
      <c r="F4730" s="14">
        <f>_xlfn.XLOOKUP(B4730,'[2]固定资产明细表17-杰 (2)'!$Z$3:$Z$7000,'[2]固定资产明细表17-杰 (2)'!$E$3:$E$7000)</f>
        <v>0</v>
      </c>
      <c r="G4730" s="9"/>
      <c r="H4730" s="9"/>
      <c r="I4730" s="18">
        <f>_xlfn.XLOOKUP(B4730,'[2]固定资产明细表17-杰 (2)'!$Z$3:$Z$7000,'[2]固定资产明细表17-杰 (2)'!$K$3:$K$7000)</f>
        <v>0</v>
      </c>
      <c r="J4730" s="28">
        <f>ROUND(_xlfn.XLOOKUP(B4730,'[2]固定资产明细表17-杰 (2)'!$Z$3:$Z$7000,'[2]固定资产明细表17-杰 (2)'!$J$3:$J$7000),0)</f>
        <v>0</v>
      </c>
      <c r="K4730" s="14"/>
      <c r="L4730" s="14"/>
      <c r="M4730" s="29">
        <f>_xlfn.XLOOKUP(B4730,'[2]固定资产明细表17-杰 (2)'!$Z$3:$Z$7000,'[2]固定资产明细表17-杰 (2)'!$O$3:$O$7000)</f>
        <v>0</v>
      </c>
      <c r="N4730" s="29">
        <f>_xlfn.XLOOKUP(B4730,'[2]固定资产明细表17-杰 (2)'!$Z$3:$Z$7000,'[2]固定资产明细表17-杰 (2)'!$R$3:$R$7000)</f>
        <v>0</v>
      </c>
      <c r="O4730" s="29">
        <f>_xlfn.XLOOKUP(B4730,'[2]固定资产明细表17-杰 (2)'!$Z$3:$Z$7000,'[2]固定资产明细表17-杰 (2)'!$X$3:$X$7000)</f>
        <v>0</v>
      </c>
      <c r="P4730" s="14"/>
      <c r="Q4730" s="14"/>
      <c r="R4730" s="14"/>
      <c r="S4730" s="14"/>
      <c r="T4730" s="14">
        <f t="shared" si="141"/>
        <v>0</v>
      </c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  <c r="AH4730" s="14"/>
    </row>
    <row r="4731" s="1" customFormat="1" ht="15" spans="1:34">
      <c r="A4731" s="9">
        <f t="shared" si="140"/>
        <v>4727</v>
      </c>
      <c r="B4731" s="14"/>
      <c r="C4731" s="14"/>
      <c r="D4731" s="44">
        <f>_xlfn.XLOOKUP(B4731,'[2]固定资产明细表17-杰 (2)'!$Z$3:$Z$7000,'[2]固定资产明细表17-杰 (2)'!$D$3:$D$7000)</f>
        <v>0</v>
      </c>
      <c r="E4731" s="14"/>
      <c r="F4731" s="14">
        <f>_xlfn.XLOOKUP(B4731,'[2]固定资产明细表17-杰 (2)'!$Z$3:$Z$7000,'[2]固定资产明细表17-杰 (2)'!$E$3:$E$7000)</f>
        <v>0</v>
      </c>
      <c r="G4731" s="9"/>
      <c r="H4731" s="9"/>
      <c r="I4731" s="18">
        <f>_xlfn.XLOOKUP(B4731,'[2]固定资产明细表17-杰 (2)'!$Z$3:$Z$7000,'[2]固定资产明细表17-杰 (2)'!$K$3:$K$7000)</f>
        <v>0</v>
      </c>
      <c r="J4731" s="28">
        <f>ROUND(_xlfn.XLOOKUP(B4731,'[2]固定资产明细表17-杰 (2)'!$Z$3:$Z$7000,'[2]固定资产明细表17-杰 (2)'!$J$3:$J$7000),0)</f>
        <v>0</v>
      </c>
      <c r="K4731" s="14"/>
      <c r="L4731" s="14"/>
      <c r="M4731" s="29">
        <f>_xlfn.XLOOKUP(B4731,'[2]固定资产明细表17-杰 (2)'!$Z$3:$Z$7000,'[2]固定资产明细表17-杰 (2)'!$O$3:$O$7000)</f>
        <v>0</v>
      </c>
      <c r="N4731" s="29">
        <f>_xlfn.XLOOKUP(B4731,'[2]固定资产明细表17-杰 (2)'!$Z$3:$Z$7000,'[2]固定资产明细表17-杰 (2)'!$R$3:$R$7000)</f>
        <v>0</v>
      </c>
      <c r="O4731" s="29">
        <f>_xlfn.XLOOKUP(B4731,'[2]固定资产明细表17-杰 (2)'!$Z$3:$Z$7000,'[2]固定资产明细表17-杰 (2)'!$X$3:$X$7000)</f>
        <v>0</v>
      </c>
      <c r="P4731" s="14"/>
      <c r="Q4731" s="14"/>
      <c r="R4731" s="14"/>
      <c r="S4731" s="14"/>
      <c r="T4731" s="14">
        <f t="shared" si="141"/>
        <v>0</v>
      </c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  <c r="AH4731" s="14"/>
    </row>
    <row r="4732" s="1" customFormat="1" ht="15" spans="1:34">
      <c r="A4732" s="9">
        <f t="shared" si="140"/>
        <v>4728</v>
      </c>
      <c r="B4732" s="14"/>
      <c r="C4732" s="14"/>
      <c r="D4732" s="44">
        <f>_xlfn.XLOOKUP(B4732,'[2]固定资产明细表17-杰 (2)'!$Z$3:$Z$7000,'[2]固定资产明细表17-杰 (2)'!$D$3:$D$7000)</f>
        <v>0</v>
      </c>
      <c r="E4732" s="14"/>
      <c r="F4732" s="14">
        <f>_xlfn.XLOOKUP(B4732,'[2]固定资产明细表17-杰 (2)'!$Z$3:$Z$7000,'[2]固定资产明细表17-杰 (2)'!$E$3:$E$7000)</f>
        <v>0</v>
      </c>
      <c r="G4732" s="9"/>
      <c r="H4732" s="9"/>
      <c r="I4732" s="18">
        <f>_xlfn.XLOOKUP(B4732,'[2]固定资产明细表17-杰 (2)'!$Z$3:$Z$7000,'[2]固定资产明细表17-杰 (2)'!$K$3:$K$7000)</f>
        <v>0</v>
      </c>
      <c r="J4732" s="28">
        <f>ROUND(_xlfn.XLOOKUP(B4732,'[2]固定资产明细表17-杰 (2)'!$Z$3:$Z$7000,'[2]固定资产明细表17-杰 (2)'!$J$3:$J$7000),0)</f>
        <v>0</v>
      </c>
      <c r="K4732" s="14"/>
      <c r="L4732" s="14"/>
      <c r="M4732" s="29">
        <f>_xlfn.XLOOKUP(B4732,'[2]固定资产明细表17-杰 (2)'!$Z$3:$Z$7000,'[2]固定资产明细表17-杰 (2)'!$O$3:$O$7000)</f>
        <v>0</v>
      </c>
      <c r="N4732" s="29">
        <f>_xlfn.XLOOKUP(B4732,'[2]固定资产明细表17-杰 (2)'!$Z$3:$Z$7000,'[2]固定资产明细表17-杰 (2)'!$R$3:$R$7000)</f>
        <v>0</v>
      </c>
      <c r="O4732" s="29">
        <f>_xlfn.XLOOKUP(B4732,'[2]固定资产明细表17-杰 (2)'!$Z$3:$Z$7000,'[2]固定资产明细表17-杰 (2)'!$X$3:$X$7000)</f>
        <v>0</v>
      </c>
      <c r="P4732" s="14"/>
      <c r="Q4732" s="14"/>
      <c r="R4732" s="14"/>
      <c r="S4732" s="14"/>
      <c r="T4732" s="14">
        <f t="shared" si="141"/>
        <v>0</v>
      </c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  <c r="AH4732" s="14"/>
    </row>
    <row r="4733" s="1" customFormat="1" ht="15" spans="1:34">
      <c r="A4733" s="9">
        <f t="shared" si="140"/>
        <v>4729</v>
      </c>
      <c r="B4733" s="14"/>
      <c r="C4733" s="14"/>
      <c r="D4733" s="44">
        <f>_xlfn.XLOOKUP(B4733,'[2]固定资产明细表17-杰 (2)'!$Z$3:$Z$7000,'[2]固定资产明细表17-杰 (2)'!$D$3:$D$7000)</f>
        <v>0</v>
      </c>
      <c r="E4733" s="14"/>
      <c r="F4733" s="14">
        <f>_xlfn.XLOOKUP(B4733,'[2]固定资产明细表17-杰 (2)'!$Z$3:$Z$7000,'[2]固定资产明细表17-杰 (2)'!$E$3:$E$7000)</f>
        <v>0</v>
      </c>
      <c r="G4733" s="9"/>
      <c r="H4733" s="9"/>
      <c r="I4733" s="18">
        <f>_xlfn.XLOOKUP(B4733,'[2]固定资产明细表17-杰 (2)'!$Z$3:$Z$7000,'[2]固定资产明细表17-杰 (2)'!$K$3:$K$7000)</f>
        <v>0</v>
      </c>
      <c r="J4733" s="28">
        <f>ROUND(_xlfn.XLOOKUP(B4733,'[2]固定资产明细表17-杰 (2)'!$Z$3:$Z$7000,'[2]固定资产明细表17-杰 (2)'!$J$3:$J$7000),0)</f>
        <v>0</v>
      </c>
      <c r="K4733" s="14"/>
      <c r="L4733" s="14"/>
      <c r="M4733" s="29">
        <f>_xlfn.XLOOKUP(B4733,'[2]固定资产明细表17-杰 (2)'!$Z$3:$Z$7000,'[2]固定资产明细表17-杰 (2)'!$O$3:$O$7000)</f>
        <v>0</v>
      </c>
      <c r="N4733" s="29">
        <f>_xlfn.XLOOKUP(B4733,'[2]固定资产明细表17-杰 (2)'!$Z$3:$Z$7000,'[2]固定资产明细表17-杰 (2)'!$R$3:$R$7000)</f>
        <v>0</v>
      </c>
      <c r="O4733" s="29">
        <f>_xlfn.XLOOKUP(B4733,'[2]固定资产明细表17-杰 (2)'!$Z$3:$Z$7000,'[2]固定资产明细表17-杰 (2)'!$X$3:$X$7000)</f>
        <v>0</v>
      </c>
      <c r="P4733" s="14"/>
      <c r="Q4733" s="14"/>
      <c r="R4733" s="14"/>
      <c r="S4733" s="14"/>
      <c r="T4733" s="14">
        <f t="shared" si="141"/>
        <v>0</v>
      </c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  <c r="AH4733" s="14"/>
    </row>
    <row r="4734" s="1" customFormat="1" ht="15" spans="1:34">
      <c r="A4734" s="9">
        <f t="shared" si="140"/>
        <v>4730</v>
      </c>
      <c r="B4734" s="14"/>
      <c r="C4734" s="14"/>
      <c r="D4734" s="44">
        <f>_xlfn.XLOOKUP(B4734,'[2]固定资产明细表17-杰 (2)'!$Z$3:$Z$7000,'[2]固定资产明细表17-杰 (2)'!$D$3:$D$7000)</f>
        <v>0</v>
      </c>
      <c r="E4734" s="14"/>
      <c r="F4734" s="14">
        <f>_xlfn.XLOOKUP(B4734,'[2]固定资产明细表17-杰 (2)'!$Z$3:$Z$7000,'[2]固定资产明细表17-杰 (2)'!$E$3:$E$7000)</f>
        <v>0</v>
      </c>
      <c r="G4734" s="9"/>
      <c r="H4734" s="9"/>
      <c r="I4734" s="18">
        <f>_xlfn.XLOOKUP(B4734,'[2]固定资产明细表17-杰 (2)'!$Z$3:$Z$7000,'[2]固定资产明细表17-杰 (2)'!$K$3:$K$7000)</f>
        <v>0</v>
      </c>
      <c r="J4734" s="28">
        <f>ROUND(_xlfn.XLOOKUP(B4734,'[2]固定资产明细表17-杰 (2)'!$Z$3:$Z$7000,'[2]固定资产明细表17-杰 (2)'!$J$3:$J$7000),0)</f>
        <v>0</v>
      </c>
      <c r="K4734" s="14"/>
      <c r="L4734" s="14"/>
      <c r="M4734" s="29">
        <f>_xlfn.XLOOKUP(B4734,'[2]固定资产明细表17-杰 (2)'!$Z$3:$Z$7000,'[2]固定资产明细表17-杰 (2)'!$O$3:$O$7000)</f>
        <v>0</v>
      </c>
      <c r="N4734" s="29">
        <f>_xlfn.XLOOKUP(B4734,'[2]固定资产明细表17-杰 (2)'!$Z$3:$Z$7000,'[2]固定资产明细表17-杰 (2)'!$R$3:$R$7000)</f>
        <v>0</v>
      </c>
      <c r="O4734" s="29">
        <f>_xlfn.XLOOKUP(B4734,'[2]固定资产明细表17-杰 (2)'!$Z$3:$Z$7000,'[2]固定资产明细表17-杰 (2)'!$X$3:$X$7000)</f>
        <v>0</v>
      </c>
      <c r="P4734" s="14"/>
      <c r="Q4734" s="14"/>
      <c r="R4734" s="14"/>
      <c r="S4734" s="14"/>
      <c r="T4734" s="14">
        <f t="shared" si="141"/>
        <v>0</v>
      </c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  <c r="AH4734" s="14"/>
    </row>
    <row r="4735" s="1" customFormat="1" ht="15" spans="1:34">
      <c r="A4735" s="9">
        <f t="shared" si="140"/>
        <v>4731</v>
      </c>
      <c r="B4735" s="14"/>
      <c r="C4735" s="14"/>
      <c r="D4735" s="44">
        <f>_xlfn.XLOOKUP(B4735,'[2]固定资产明细表17-杰 (2)'!$Z$3:$Z$7000,'[2]固定资产明细表17-杰 (2)'!$D$3:$D$7000)</f>
        <v>0</v>
      </c>
      <c r="E4735" s="14"/>
      <c r="F4735" s="14">
        <f>_xlfn.XLOOKUP(B4735,'[2]固定资产明细表17-杰 (2)'!$Z$3:$Z$7000,'[2]固定资产明细表17-杰 (2)'!$E$3:$E$7000)</f>
        <v>0</v>
      </c>
      <c r="G4735" s="9"/>
      <c r="H4735" s="9"/>
      <c r="I4735" s="18">
        <f>_xlfn.XLOOKUP(B4735,'[2]固定资产明细表17-杰 (2)'!$Z$3:$Z$7000,'[2]固定资产明细表17-杰 (2)'!$K$3:$K$7000)</f>
        <v>0</v>
      </c>
      <c r="J4735" s="28">
        <f>ROUND(_xlfn.XLOOKUP(B4735,'[2]固定资产明细表17-杰 (2)'!$Z$3:$Z$7000,'[2]固定资产明细表17-杰 (2)'!$J$3:$J$7000),0)</f>
        <v>0</v>
      </c>
      <c r="K4735" s="14"/>
      <c r="L4735" s="14"/>
      <c r="M4735" s="29">
        <f>_xlfn.XLOOKUP(B4735,'[2]固定资产明细表17-杰 (2)'!$Z$3:$Z$7000,'[2]固定资产明细表17-杰 (2)'!$O$3:$O$7000)</f>
        <v>0</v>
      </c>
      <c r="N4735" s="29">
        <f>_xlfn.XLOOKUP(B4735,'[2]固定资产明细表17-杰 (2)'!$Z$3:$Z$7000,'[2]固定资产明细表17-杰 (2)'!$R$3:$R$7000)</f>
        <v>0</v>
      </c>
      <c r="O4735" s="29">
        <f>_xlfn.XLOOKUP(B4735,'[2]固定资产明细表17-杰 (2)'!$Z$3:$Z$7000,'[2]固定资产明细表17-杰 (2)'!$X$3:$X$7000)</f>
        <v>0</v>
      </c>
      <c r="P4735" s="14"/>
      <c r="Q4735" s="14"/>
      <c r="R4735" s="14"/>
      <c r="S4735" s="14"/>
      <c r="T4735" s="14">
        <f t="shared" si="141"/>
        <v>0</v>
      </c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  <c r="AH4735" s="14"/>
    </row>
    <row r="4736" s="1" customFormat="1" ht="15" spans="1:34">
      <c r="A4736" s="9">
        <f t="shared" si="140"/>
        <v>4732</v>
      </c>
      <c r="B4736" s="14"/>
      <c r="C4736" s="14"/>
      <c r="D4736" s="44">
        <f>_xlfn.XLOOKUP(B4736,'[2]固定资产明细表17-杰 (2)'!$Z$3:$Z$7000,'[2]固定资产明细表17-杰 (2)'!$D$3:$D$7000)</f>
        <v>0</v>
      </c>
      <c r="E4736" s="14"/>
      <c r="F4736" s="14">
        <f>_xlfn.XLOOKUP(B4736,'[2]固定资产明细表17-杰 (2)'!$Z$3:$Z$7000,'[2]固定资产明细表17-杰 (2)'!$E$3:$E$7000)</f>
        <v>0</v>
      </c>
      <c r="G4736" s="9"/>
      <c r="H4736" s="9"/>
      <c r="I4736" s="18">
        <f>_xlfn.XLOOKUP(B4736,'[2]固定资产明细表17-杰 (2)'!$Z$3:$Z$7000,'[2]固定资产明细表17-杰 (2)'!$K$3:$K$7000)</f>
        <v>0</v>
      </c>
      <c r="J4736" s="28">
        <f>ROUND(_xlfn.XLOOKUP(B4736,'[2]固定资产明细表17-杰 (2)'!$Z$3:$Z$7000,'[2]固定资产明细表17-杰 (2)'!$J$3:$J$7000),0)</f>
        <v>0</v>
      </c>
      <c r="K4736" s="14"/>
      <c r="L4736" s="14"/>
      <c r="M4736" s="29">
        <f>_xlfn.XLOOKUP(B4736,'[2]固定资产明细表17-杰 (2)'!$Z$3:$Z$7000,'[2]固定资产明细表17-杰 (2)'!$O$3:$O$7000)</f>
        <v>0</v>
      </c>
      <c r="N4736" s="29">
        <f>_xlfn.XLOOKUP(B4736,'[2]固定资产明细表17-杰 (2)'!$Z$3:$Z$7000,'[2]固定资产明细表17-杰 (2)'!$R$3:$R$7000)</f>
        <v>0</v>
      </c>
      <c r="O4736" s="29">
        <f>_xlfn.XLOOKUP(B4736,'[2]固定资产明细表17-杰 (2)'!$Z$3:$Z$7000,'[2]固定资产明细表17-杰 (2)'!$X$3:$X$7000)</f>
        <v>0</v>
      </c>
      <c r="P4736" s="14"/>
      <c r="Q4736" s="14"/>
      <c r="R4736" s="14"/>
      <c r="S4736" s="14"/>
      <c r="T4736" s="14">
        <f t="shared" si="141"/>
        <v>0</v>
      </c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  <c r="AH4736" s="14"/>
    </row>
    <row r="4737" s="1" customFormat="1" ht="15" spans="1:34">
      <c r="A4737" s="9">
        <f t="shared" si="140"/>
        <v>4733</v>
      </c>
      <c r="B4737" s="14"/>
      <c r="C4737" s="14"/>
      <c r="D4737" s="44">
        <f>_xlfn.XLOOKUP(B4737,'[2]固定资产明细表17-杰 (2)'!$Z$3:$Z$7000,'[2]固定资产明细表17-杰 (2)'!$D$3:$D$7000)</f>
        <v>0</v>
      </c>
      <c r="E4737" s="14"/>
      <c r="F4737" s="14">
        <f>_xlfn.XLOOKUP(B4737,'[2]固定资产明细表17-杰 (2)'!$Z$3:$Z$7000,'[2]固定资产明细表17-杰 (2)'!$E$3:$E$7000)</f>
        <v>0</v>
      </c>
      <c r="G4737" s="9"/>
      <c r="H4737" s="9"/>
      <c r="I4737" s="18">
        <f>_xlfn.XLOOKUP(B4737,'[2]固定资产明细表17-杰 (2)'!$Z$3:$Z$7000,'[2]固定资产明细表17-杰 (2)'!$K$3:$K$7000)</f>
        <v>0</v>
      </c>
      <c r="J4737" s="28">
        <f>ROUND(_xlfn.XLOOKUP(B4737,'[2]固定资产明细表17-杰 (2)'!$Z$3:$Z$7000,'[2]固定资产明细表17-杰 (2)'!$J$3:$J$7000),0)</f>
        <v>0</v>
      </c>
      <c r="K4737" s="14"/>
      <c r="L4737" s="14"/>
      <c r="M4737" s="29">
        <f>_xlfn.XLOOKUP(B4737,'[2]固定资产明细表17-杰 (2)'!$Z$3:$Z$7000,'[2]固定资产明细表17-杰 (2)'!$O$3:$O$7000)</f>
        <v>0</v>
      </c>
      <c r="N4737" s="29">
        <f>_xlfn.XLOOKUP(B4737,'[2]固定资产明细表17-杰 (2)'!$Z$3:$Z$7000,'[2]固定资产明细表17-杰 (2)'!$R$3:$R$7000)</f>
        <v>0</v>
      </c>
      <c r="O4737" s="29">
        <f>_xlfn.XLOOKUP(B4737,'[2]固定资产明细表17-杰 (2)'!$Z$3:$Z$7000,'[2]固定资产明细表17-杰 (2)'!$X$3:$X$7000)</f>
        <v>0</v>
      </c>
      <c r="P4737" s="14"/>
      <c r="Q4737" s="14"/>
      <c r="R4737" s="14"/>
      <c r="S4737" s="14"/>
      <c r="T4737" s="14">
        <f t="shared" si="141"/>
        <v>0</v>
      </c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  <c r="AH4737" s="14"/>
    </row>
    <row r="4738" s="1" customFormat="1" ht="15" spans="1:34">
      <c r="A4738" s="9">
        <f t="shared" si="140"/>
        <v>4734</v>
      </c>
      <c r="B4738" s="14"/>
      <c r="C4738" s="14"/>
      <c r="D4738" s="44">
        <f>_xlfn.XLOOKUP(B4738,'[2]固定资产明细表17-杰 (2)'!$Z$3:$Z$7000,'[2]固定资产明细表17-杰 (2)'!$D$3:$D$7000)</f>
        <v>0</v>
      </c>
      <c r="E4738" s="14"/>
      <c r="F4738" s="14">
        <f>_xlfn.XLOOKUP(B4738,'[2]固定资产明细表17-杰 (2)'!$Z$3:$Z$7000,'[2]固定资产明细表17-杰 (2)'!$E$3:$E$7000)</f>
        <v>0</v>
      </c>
      <c r="G4738" s="9"/>
      <c r="H4738" s="9"/>
      <c r="I4738" s="18">
        <f>_xlfn.XLOOKUP(B4738,'[2]固定资产明细表17-杰 (2)'!$Z$3:$Z$7000,'[2]固定资产明细表17-杰 (2)'!$K$3:$K$7000)</f>
        <v>0</v>
      </c>
      <c r="J4738" s="28">
        <f>ROUND(_xlfn.XLOOKUP(B4738,'[2]固定资产明细表17-杰 (2)'!$Z$3:$Z$7000,'[2]固定资产明细表17-杰 (2)'!$J$3:$J$7000),0)</f>
        <v>0</v>
      </c>
      <c r="K4738" s="14"/>
      <c r="L4738" s="14"/>
      <c r="M4738" s="29">
        <f>_xlfn.XLOOKUP(B4738,'[2]固定资产明细表17-杰 (2)'!$Z$3:$Z$7000,'[2]固定资产明细表17-杰 (2)'!$O$3:$O$7000)</f>
        <v>0</v>
      </c>
      <c r="N4738" s="29">
        <f>_xlfn.XLOOKUP(B4738,'[2]固定资产明细表17-杰 (2)'!$Z$3:$Z$7000,'[2]固定资产明细表17-杰 (2)'!$R$3:$R$7000)</f>
        <v>0</v>
      </c>
      <c r="O4738" s="29">
        <f>_xlfn.XLOOKUP(B4738,'[2]固定资产明细表17-杰 (2)'!$Z$3:$Z$7000,'[2]固定资产明细表17-杰 (2)'!$X$3:$X$7000)</f>
        <v>0</v>
      </c>
      <c r="P4738" s="14"/>
      <c r="Q4738" s="14"/>
      <c r="R4738" s="14"/>
      <c r="S4738" s="14"/>
      <c r="T4738" s="14">
        <f t="shared" si="141"/>
        <v>0</v>
      </c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  <c r="AH4738" s="14"/>
    </row>
    <row r="4739" s="1" customFormat="1" ht="15" spans="1:34">
      <c r="A4739" s="9">
        <f t="shared" si="140"/>
        <v>4735</v>
      </c>
      <c r="B4739" s="14"/>
      <c r="C4739" s="14"/>
      <c r="D4739" s="44">
        <f>_xlfn.XLOOKUP(B4739,'[2]固定资产明细表17-杰 (2)'!$Z$3:$Z$7000,'[2]固定资产明细表17-杰 (2)'!$D$3:$D$7000)</f>
        <v>0</v>
      </c>
      <c r="E4739" s="14"/>
      <c r="F4739" s="14">
        <f>_xlfn.XLOOKUP(B4739,'[2]固定资产明细表17-杰 (2)'!$Z$3:$Z$7000,'[2]固定资产明细表17-杰 (2)'!$E$3:$E$7000)</f>
        <v>0</v>
      </c>
      <c r="G4739" s="9"/>
      <c r="H4739" s="9"/>
      <c r="I4739" s="18">
        <f>_xlfn.XLOOKUP(B4739,'[2]固定资产明细表17-杰 (2)'!$Z$3:$Z$7000,'[2]固定资产明细表17-杰 (2)'!$K$3:$K$7000)</f>
        <v>0</v>
      </c>
      <c r="J4739" s="28">
        <f>ROUND(_xlfn.XLOOKUP(B4739,'[2]固定资产明细表17-杰 (2)'!$Z$3:$Z$7000,'[2]固定资产明细表17-杰 (2)'!$J$3:$J$7000),0)</f>
        <v>0</v>
      </c>
      <c r="K4739" s="14"/>
      <c r="L4739" s="14"/>
      <c r="M4739" s="29">
        <f>_xlfn.XLOOKUP(B4739,'[2]固定资产明细表17-杰 (2)'!$Z$3:$Z$7000,'[2]固定资产明细表17-杰 (2)'!$O$3:$O$7000)</f>
        <v>0</v>
      </c>
      <c r="N4739" s="29">
        <f>_xlfn.XLOOKUP(B4739,'[2]固定资产明细表17-杰 (2)'!$Z$3:$Z$7000,'[2]固定资产明细表17-杰 (2)'!$R$3:$R$7000)</f>
        <v>0</v>
      </c>
      <c r="O4739" s="29">
        <f>_xlfn.XLOOKUP(B4739,'[2]固定资产明细表17-杰 (2)'!$Z$3:$Z$7000,'[2]固定资产明细表17-杰 (2)'!$X$3:$X$7000)</f>
        <v>0</v>
      </c>
      <c r="P4739" s="14"/>
      <c r="Q4739" s="14"/>
      <c r="R4739" s="14"/>
      <c r="S4739" s="14"/>
      <c r="T4739" s="14">
        <f t="shared" si="141"/>
        <v>0</v>
      </c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  <c r="AH4739" s="14"/>
    </row>
    <row r="4740" s="1" customFormat="1" ht="15" spans="1:34">
      <c r="A4740" s="9">
        <f t="shared" si="140"/>
        <v>4736</v>
      </c>
      <c r="B4740" s="14"/>
      <c r="C4740" s="14"/>
      <c r="D4740" s="44">
        <f>_xlfn.XLOOKUP(B4740,'[2]固定资产明细表17-杰 (2)'!$Z$3:$Z$7000,'[2]固定资产明细表17-杰 (2)'!$D$3:$D$7000)</f>
        <v>0</v>
      </c>
      <c r="E4740" s="14"/>
      <c r="F4740" s="14">
        <f>_xlfn.XLOOKUP(B4740,'[2]固定资产明细表17-杰 (2)'!$Z$3:$Z$7000,'[2]固定资产明细表17-杰 (2)'!$E$3:$E$7000)</f>
        <v>0</v>
      </c>
      <c r="G4740" s="9"/>
      <c r="H4740" s="9"/>
      <c r="I4740" s="18">
        <f>_xlfn.XLOOKUP(B4740,'[2]固定资产明细表17-杰 (2)'!$Z$3:$Z$7000,'[2]固定资产明细表17-杰 (2)'!$K$3:$K$7000)</f>
        <v>0</v>
      </c>
      <c r="J4740" s="28">
        <f>ROUND(_xlfn.XLOOKUP(B4740,'[2]固定资产明细表17-杰 (2)'!$Z$3:$Z$7000,'[2]固定资产明细表17-杰 (2)'!$J$3:$J$7000),0)</f>
        <v>0</v>
      </c>
      <c r="K4740" s="14"/>
      <c r="L4740" s="14"/>
      <c r="M4740" s="29">
        <f>_xlfn.XLOOKUP(B4740,'[2]固定资产明细表17-杰 (2)'!$Z$3:$Z$7000,'[2]固定资产明细表17-杰 (2)'!$O$3:$O$7000)</f>
        <v>0</v>
      </c>
      <c r="N4740" s="29">
        <f>_xlfn.XLOOKUP(B4740,'[2]固定资产明细表17-杰 (2)'!$Z$3:$Z$7000,'[2]固定资产明细表17-杰 (2)'!$R$3:$R$7000)</f>
        <v>0</v>
      </c>
      <c r="O4740" s="29">
        <f>_xlfn.XLOOKUP(B4740,'[2]固定资产明细表17-杰 (2)'!$Z$3:$Z$7000,'[2]固定资产明细表17-杰 (2)'!$X$3:$X$7000)</f>
        <v>0</v>
      </c>
      <c r="P4740" s="14"/>
      <c r="Q4740" s="14"/>
      <c r="R4740" s="14"/>
      <c r="S4740" s="14"/>
      <c r="T4740" s="14">
        <f t="shared" si="141"/>
        <v>0</v>
      </c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  <c r="AH4740" s="14"/>
    </row>
    <row r="4741" s="1" customFormat="1" ht="15" spans="1:34">
      <c r="A4741" s="9">
        <f t="shared" si="140"/>
        <v>4737</v>
      </c>
      <c r="B4741" s="14"/>
      <c r="C4741" s="14"/>
      <c r="D4741" s="44">
        <f>_xlfn.XLOOKUP(B4741,'[2]固定资产明细表17-杰 (2)'!$Z$3:$Z$7000,'[2]固定资产明细表17-杰 (2)'!$D$3:$D$7000)</f>
        <v>0</v>
      </c>
      <c r="E4741" s="14"/>
      <c r="F4741" s="14">
        <f>_xlfn.XLOOKUP(B4741,'[2]固定资产明细表17-杰 (2)'!$Z$3:$Z$7000,'[2]固定资产明细表17-杰 (2)'!$E$3:$E$7000)</f>
        <v>0</v>
      </c>
      <c r="G4741" s="9"/>
      <c r="H4741" s="9"/>
      <c r="I4741" s="18">
        <f>_xlfn.XLOOKUP(B4741,'[2]固定资产明细表17-杰 (2)'!$Z$3:$Z$7000,'[2]固定资产明细表17-杰 (2)'!$K$3:$K$7000)</f>
        <v>0</v>
      </c>
      <c r="J4741" s="28">
        <f>ROUND(_xlfn.XLOOKUP(B4741,'[2]固定资产明细表17-杰 (2)'!$Z$3:$Z$7000,'[2]固定资产明细表17-杰 (2)'!$J$3:$J$7000),0)</f>
        <v>0</v>
      </c>
      <c r="K4741" s="14"/>
      <c r="L4741" s="14"/>
      <c r="M4741" s="29">
        <f>_xlfn.XLOOKUP(B4741,'[2]固定资产明细表17-杰 (2)'!$Z$3:$Z$7000,'[2]固定资产明细表17-杰 (2)'!$O$3:$O$7000)</f>
        <v>0</v>
      </c>
      <c r="N4741" s="29">
        <f>_xlfn.XLOOKUP(B4741,'[2]固定资产明细表17-杰 (2)'!$Z$3:$Z$7000,'[2]固定资产明细表17-杰 (2)'!$R$3:$R$7000)</f>
        <v>0</v>
      </c>
      <c r="O4741" s="29">
        <f>_xlfn.XLOOKUP(B4741,'[2]固定资产明细表17-杰 (2)'!$Z$3:$Z$7000,'[2]固定资产明细表17-杰 (2)'!$X$3:$X$7000)</f>
        <v>0</v>
      </c>
      <c r="P4741" s="14"/>
      <c r="Q4741" s="14"/>
      <c r="R4741" s="14"/>
      <c r="S4741" s="14"/>
      <c r="T4741" s="14">
        <f t="shared" si="141"/>
        <v>0</v>
      </c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  <c r="AH4741" s="14"/>
    </row>
    <row r="4742" s="1" customFormat="1" ht="15" spans="1:34">
      <c r="A4742" s="9">
        <f t="shared" si="140"/>
        <v>4738</v>
      </c>
      <c r="B4742" s="14"/>
      <c r="C4742" s="14"/>
      <c r="D4742" s="44">
        <f>_xlfn.XLOOKUP(B4742,'[2]固定资产明细表17-杰 (2)'!$Z$3:$Z$7000,'[2]固定资产明细表17-杰 (2)'!$D$3:$D$7000)</f>
        <v>0</v>
      </c>
      <c r="E4742" s="14"/>
      <c r="F4742" s="14">
        <f>_xlfn.XLOOKUP(B4742,'[2]固定资产明细表17-杰 (2)'!$Z$3:$Z$7000,'[2]固定资产明细表17-杰 (2)'!$E$3:$E$7000)</f>
        <v>0</v>
      </c>
      <c r="G4742" s="9"/>
      <c r="H4742" s="9"/>
      <c r="I4742" s="18">
        <f>_xlfn.XLOOKUP(B4742,'[2]固定资产明细表17-杰 (2)'!$Z$3:$Z$7000,'[2]固定资产明细表17-杰 (2)'!$K$3:$K$7000)</f>
        <v>0</v>
      </c>
      <c r="J4742" s="28">
        <f>ROUND(_xlfn.XLOOKUP(B4742,'[2]固定资产明细表17-杰 (2)'!$Z$3:$Z$7000,'[2]固定资产明细表17-杰 (2)'!$J$3:$J$7000),0)</f>
        <v>0</v>
      </c>
      <c r="K4742" s="14"/>
      <c r="L4742" s="14"/>
      <c r="M4742" s="29">
        <f>_xlfn.XLOOKUP(B4742,'[2]固定资产明细表17-杰 (2)'!$Z$3:$Z$7000,'[2]固定资产明细表17-杰 (2)'!$O$3:$O$7000)</f>
        <v>0</v>
      </c>
      <c r="N4742" s="29">
        <f>_xlfn.XLOOKUP(B4742,'[2]固定资产明细表17-杰 (2)'!$Z$3:$Z$7000,'[2]固定资产明细表17-杰 (2)'!$R$3:$R$7000)</f>
        <v>0</v>
      </c>
      <c r="O4742" s="29">
        <f>_xlfn.XLOOKUP(B4742,'[2]固定资产明细表17-杰 (2)'!$Z$3:$Z$7000,'[2]固定资产明细表17-杰 (2)'!$X$3:$X$7000)</f>
        <v>0</v>
      </c>
      <c r="P4742" s="14"/>
      <c r="Q4742" s="14"/>
      <c r="R4742" s="14"/>
      <c r="S4742" s="14"/>
      <c r="T4742" s="14">
        <f t="shared" si="141"/>
        <v>0</v>
      </c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  <c r="AH4742" s="14"/>
    </row>
    <row r="4743" s="1" customFormat="1" ht="15" spans="1:34">
      <c r="A4743" s="9">
        <f t="shared" si="140"/>
        <v>4739</v>
      </c>
      <c r="B4743" s="14"/>
      <c r="C4743" s="14"/>
      <c r="D4743" s="44">
        <f>_xlfn.XLOOKUP(B4743,'[2]固定资产明细表17-杰 (2)'!$Z$3:$Z$7000,'[2]固定资产明细表17-杰 (2)'!$D$3:$D$7000)</f>
        <v>0</v>
      </c>
      <c r="E4743" s="14"/>
      <c r="F4743" s="14">
        <f>_xlfn.XLOOKUP(B4743,'[2]固定资产明细表17-杰 (2)'!$Z$3:$Z$7000,'[2]固定资产明细表17-杰 (2)'!$E$3:$E$7000)</f>
        <v>0</v>
      </c>
      <c r="G4743" s="9"/>
      <c r="H4743" s="9"/>
      <c r="I4743" s="18">
        <f>_xlfn.XLOOKUP(B4743,'[2]固定资产明细表17-杰 (2)'!$Z$3:$Z$7000,'[2]固定资产明细表17-杰 (2)'!$K$3:$K$7000)</f>
        <v>0</v>
      </c>
      <c r="J4743" s="28">
        <f>ROUND(_xlfn.XLOOKUP(B4743,'[2]固定资产明细表17-杰 (2)'!$Z$3:$Z$7000,'[2]固定资产明细表17-杰 (2)'!$J$3:$J$7000),0)</f>
        <v>0</v>
      </c>
      <c r="K4743" s="14"/>
      <c r="L4743" s="14"/>
      <c r="M4743" s="29">
        <f>_xlfn.XLOOKUP(B4743,'[2]固定资产明细表17-杰 (2)'!$Z$3:$Z$7000,'[2]固定资产明细表17-杰 (2)'!$O$3:$O$7000)</f>
        <v>0</v>
      </c>
      <c r="N4743" s="29">
        <f>_xlfn.XLOOKUP(B4743,'[2]固定资产明细表17-杰 (2)'!$Z$3:$Z$7000,'[2]固定资产明细表17-杰 (2)'!$R$3:$R$7000)</f>
        <v>0</v>
      </c>
      <c r="O4743" s="29">
        <f>_xlfn.XLOOKUP(B4743,'[2]固定资产明细表17-杰 (2)'!$Z$3:$Z$7000,'[2]固定资产明细表17-杰 (2)'!$X$3:$X$7000)</f>
        <v>0</v>
      </c>
      <c r="P4743" s="14"/>
      <c r="Q4743" s="14"/>
      <c r="R4743" s="14"/>
      <c r="S4743" s="14"/>
      <c r="T4743" s="14">
        <f t="shared" si="141"/>
        <v>0</v>
      </c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  <c r="AH4743" s="14"/>
    </row>
    <row r="4744" s="1" customFormat="1" ht="15" spans="1:34">
      <c r="A4744" s="9">
        <f t="shared" si="140"/>
        <v>4740</v>
      </c>
      <c r="B4744" s="14"/>
      <c r="C4744" s="14"/>
      <c r="D4744" s="44">
        <f>_xlfn.XLOOKUP(B4744,'[2]固定资产明细表17-杰 (2)'!$Z$3:$Z$7000,'[2]固定资产明细表17-杰 (2)'!$D$3:$D$7000)</f>
        <v>0</v>
      </c>
      <c r="E4744" s="14"/>
      <c r="F4744" s="14">
        <f>_xlfn.XLOOKUP(B4744,'[2]固定资产明细表17-杰 (2)'!$Z$3:$Z$7000,'[2]固定资产明细表17-杰 (2)'!$E$3:$E$7000)</f>
        <v>0</v>
      </c>
      <c r="G4744" s="9"/>
      <c r="H4744" s="9"/>
      <c r="I4744" s="18">
        <f>_xlfn.XLOOKUP(B4744,'[2]固定资产明细表17-杰 (2)'!$Z$3:$Z$7000,'[2]固定资产明细表17-杰 (2)'!$K$3:$K$7000)</f>
        <v>0</v>
      </c>
      <c r="J4744" s="28">
        <f>ROUND(_xlfn.XLOOKUP(B4744,'[2]固定资产明细表17-杰 (2)'!$Z$3:$Z$7000,'[2]固定资产明细表17-杰 (2)'!$J$3:$J$7000),0)</f>
        <v>0</v>
      </c>
      <c r="K4744" s="14"/>
      <c r="L4744" s="14"/>
      <c r="M4744" s="29">
        <f>_xlfn.XLOOKUP(B4744,'[2]固定资产明细表17-杰 (2)'!$Z$3:$Z$7000,'[2]固定资产明细表17-杰 (2)'!$O$3:$O$7000)</f>
        <v>0</v>
      </c>
      <c r="N4744" s="29">
        <f>_xlfn.XLOOKUP(B4744,'[2]固定资产明细表17-杰 (2)'!$Z$3:$Z$7000,'[2]固定资产明细表17-杰 (2)'!$R$3:$R$7000)</f>
        <v>0</v>
      </c>
      <c r="O4744" s="29">
        <f>_xlfn.XLOOKUP(B4744,'[2]固定资产明细表17-杰 (2)'!$Z$3:$Z$7000,'[2]固定资产明细表17-杰 (2)'!$X$3:$X$7000)</f>
        <v>0</v>
      </c>
      <c r="P4744" s="14"/>
      <c r="Q4744" s="14"/>
      <c r="R4744" s="14"/>
      <c r="S4744" s="14"/>
      <c r="T4744" s="14">
        <f t="shared" si="141"/>
        <v>0</v>
      </c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  <c r="AH4744" s="14"/>
    </row>
    <row r="4745" s="1" customFormat="1" ht="15" spans="1:34">
      <c r="A4745" s="9">
        <f t="shared" si="140"/>
        <v>4741</v>
      </c>
      <c r="B4745" s="14"/>
      <c r="C4745" s="14"/>
      <c r="D4745" s="44">
        <f>_xlfn.XLOOKUP(B4745,'[2]固定资产明细表17-杰 (2)'!$Z$3:$Z$7000,'[2]固定资产明细表17-杰 (2)'!$D$3:$D$7000)</f>
        <v>0</v>
      </c>
      <c r="E4745" s="14"/>
      <c r="F4745" s="14">
        <f>_xlfn.XLOOKUP(B4745,'[2]固定资产明细表17-杰 (2)'!$Z$3:$Z$7000,'[2]固定资产明细表17-杰 (2)'!$E$3:$E$7000)</f>
        <v>0</v>
      </c>
      <c r="G4745" s="9"/>
      <c r="H4745" s="9"/>
      <c r="I4745" s="18">
        <f>_xlfn.XLOOKUP(B4745,'[2]固定资产明细表17-杰 (2)'!$Z$3:$Z$7000,'[2]固定资产明细表17-杰 (2)'!$K$3:$K$7000)</f>
        <v>0</v>
      </c>
      <c r="J4745" s="28">
        <f>ROUND(_xlfn.XLOOKUP(B4745,'[2]固定资产明细表17-杰 (2)'!$Z$3:$Z$7000,'[2]固定资产明细表17-杰 (2)'!$J$3:$J$7000),0)</f>
        <v>0</v>
      </c>
      <c r="K4745" s="14"/>
      <c r="L4745" s="14"/>
      <c r="M4745" s="29">
        <f>_xlfn.XLOOKUP(B4745,'[2]固定资产明细表17-杰 (2)'!$Z$3:$Z$7000,'[2]固定资产明细表17-杰 (2)'!$O$3:$O$7000)</f>
        <v>0</v>
      </c>
      <c r="N4745" s="29">
        <f>_xlfn.XLOOKUP(B4745,'[2]固定资产明细表17-杰 (2)'!$Z$3:$Z$7000,'[2]固定资产明细表17-杰 (2)'!$R$3:$R$7000)</f>
        <v>0</v>
      </c>
      <c r="O4745" s="29">
        <f>_xlfn.XLOOKUP(B4745,'[2]固定资产明细表17-杰 (2)'!$Z$3:$Z$7000,'[2]固定资产明细表17-杰 (2)'!$X$3:$X$7000)</f>
        <v>0</v>
      </c>
      <c r="P4745" s="14"/>
      <c r="Q4745" s="14"/>
      <c r="R4745" s="14"/>
      <c r="S4745" s="14"/>
      <c r="T4745" s="14">
        <f t="shared" si="141"/>
        <v>0</v>
      </c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  <c r="AH4745" s="14"/>
    </row>
    <row r="4746" s="1" customFormat="1" ht="15" spans="1:34">
      <c r="A4746" s="9">
        <f t="shared" si="140"/>
        <v>4742</v>
      </c>
      <c r="B4746" s="14"/>
      <c r="C4746" s="14"/>
      <c r="D4746" s="44">
        <f>_xlfn.XLOOKUP(B4746,'[2]固定资产明细表17-杰 (2)'!$Z$3:$Z$7000,'[2]固定资产明细表17-杰 (2)'!$D$3:$D$7000)</f>
        <v>0</v>
      </c>
      <c r="E4746" s="14"/>
      <c r="F4746" s="14">
        <f>_xlfn.XLOOKUP(B4746,'[2]固定资产明细表17-杰 (2)'!$Z$3:$Z$7000,'[2]固定资产明细表17-杰 (2)'!$E$3:$E$7000)</f>
        <v>0</v>
      </c>
      <c r="G4746" s="9"/>
      <c r="H4746" s="9"/>
      <c r="I4746" s="18">
        <f>_xlfn.XLOOKUP(B4746,'[2]固定资产明细表17-杰 (2)'!$Z$3:$Z$7000,'[2]固定资产明细表17-杰 (2)'!$K$3:$K$7000)</f>
        <v>0</v>
      </c>
      <c r="J4746" s="28">
        <f>ROUND(_xlfn.XLOOKUP(B4746,'[2]固定资产明细表17-杰 (2)'!$Z$3:$Z$7000,'[2]固定资产明细表17-杰 (2)'!$J$3:$J$7000),0)</f>
        <v>0</v>
      </c>
      <c r="K4746" s="14"/>
      <c r="L4746" s="14"/>
      <c r="M4746" s="29">
        <f>_xlfn.XLOOKUP(B4746,'[2]固定资产明细表17-杰 (2)'!$Z$3:$Z$7000,'[2]固定资产明细表17-杰 (2)'!$O$3:$O$7000)</f>
        <v>0</v>
      </c>
      <c r="N4746" s="29">
        <f>_xlfn.XLOOKUP(B4746,'[2]固定资产明细表17-杰 (2)'!$Z$3:$Z$7000,'[2]固定资产明细表17-杰 (2)'!$R$3:$R$7000)</f>
        <v>0</v>
      </c>
      <c r="O4746" s="29">
        <f>_xlfn.XLOOKUP(B4746,'[2]固定资产明细表17-杰 (2)'!$Z$3:$Z$7000,'[2]固定资产明细表17-杰 (2)'!$X$3:$X$7000)</f>
        <v>0</v>
      </c>
      <c r="P4746" s="14"/>
      <c r="Q4746" s="14"/>
      <c r="R4746" s="14"/>
      <c r="S4746" s="14"/>
      <c r="T4746" s="14">
        <f t="shared" si="141"/>
        <v>0</v>
      </c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  <c r="AH4746" s="14"/>
    </row>
    <row r="4747" s="1" customFormat="1" ht="15" spans="1:34">
      <c r="A4747" s="9">
        <f t="shared" si="140"/>
        <v>4743</v>
      </c>
      <c r="B4747" s="14"/>
      <c r="C4747" s="14"/>
      <c r="D4747" s="44">
        <f>_xlfn.XLOOKUP(B4747,'[2]固定资产明细表17-杰 (2)'!$Z$3:$Z$7000,'[2]固定资产明细表17-杰 (2)'!$D$3:$D$7000)</f>
        <v>0</v>
      </c>
      <c r="E4747" s="14"/>
      <c r="F4747" s="14">
        <f>_xlfn.XLOOKUP(B4747,'[2]固定资产明细表17-杰 (2)'!$Z$3:$Z$7000,'[2]固定资产明细表17-杰 (2)'!$E$3:$E$7000)</f>
        <v>0</v>
      </c>
      <c r="G4747" s="9"/>
      <c r="H4747" s="9"/>
      <c r="I4747" s="18">
        <f>_xlfn.XLOOKUP(B4747,'[2]固定资产明细表17-杰 (2)'!$Z$3:$Z$7000,'[2]固定资产明细表17-杰 (2)'!$K$3:$K$7000)</f>
        <v>0</v>
      </c>
      <c r="J4747" s="28">
        <f>ROUND(_xlfn.XLOOKUP(B4747,'[2]固定资产明细表17-杰 (2)'!$Z$3:$Z$7000,'[2]固定资产明细表17-杰 (2)'!$J$3:$J$7000),0)</f>
        <v>0</v>
      </c>
      <c r="K4747" s="14"/>
      <c r="L4747" s="14"/>
      <c r="M4747" s="29">
        <f>_xlfn.XLOOKUP(B4747,'[2]固定资产明细表17-杰 (2)'!$Z$3:$Z$7000,'[2]固定资产明细表17-杰 (2)'!$O$3:$O$7000)</f>
        <v>0</v>
      </c>
      <c r="N4747" s="29">
        <f>_xlfn.XLOOKUP(B4747,'[2]固定资产明细表17-杰 (2)'!$Z$3:$Z$7000,'[2]固定资产明细表17-杰 (2)'!$R$3:$R$7000)</f>
        <v>0</v>
      </c>
      <c r="O4747" s="29">
        <f>_xlfn.XLOOKUP(B4747,'[2]固定资产明细表17-杰 (2)'!$Z$3:$Z$7000,'[2]固定资产明细表17-杰 (2)'!$X$3:$X$7000)</f>
        <v>0</v>
      </c>
      <c r="P4747" s="14"/>
      <c r="Q4747" s="14"/>
      <c r="R4747" s="14"/>
      <c r="S4747" s="14"/>
      <c r="T4747" s="14">
        <f t="shared" si="141"/>
        <v>0</v>
      </c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  <c r="AH4747" s="14"/>
    </row>
    <row r="4748" s="1" customFormat="1" ht="15" spans="1:34">
      <c r="A4748" s="9">
        <f t="shared" si="140"/>
        <v>4744</v>
      </c>
      <c r="B4748" s="14"/>
      <c r="C4748" s="14"/>
      <c r="D4748" s="44">
        <f>_xlfn.XLOOKUP(B4748,'[2]固定资产明细表17-杰 (2)'!$Z$3:$Z$7000,'[2]固定资产明细表17-杰 (2)'!$D$3:$D$7000)</f>
        <v>0</v>
      </c>
      <c r="E4748" s="14"/>
      <c r="F4748" s="14">
        <f>_xlfn.XLOOKUP(B4748,'[2]固定资产明细表17-杰 (2)'!$Z$3:$Z$7000,'[2]固定资产明细表17-杰 (2)'!$E$3:$E$7000)</f>
        <v>0</v>
      </c>
      <c r="G4748" s="9"/>
      <c r="H4748" s="9"/>
      <c r="I4748" s="18">
        <f>_xlfn.XLOOKUP(B4748,'[2]固定资产明细表17-杰 (2)'!$Z$3:$Z$7000,'[2]固定资产明细表17-杰 (2)'!$K$3:$K$7000)</f>
        <v>0</v>
      </c>
      <c r="J4748" s="28">
        <f>ROUND(_xlfn.XLOOKUP(B4748,'[2]固定资产明细表17-杰 (2)'!$Z$3:$Z$7000,'[2]固定资产明细表17-杰 (2)'!$J$3:$J$7000),0)</f>
        <v>0</v>
      </c>
      <c r="K4748" s="14"/>
      <c r="L4748" s="14"/>
      <c r="M4748" s="29">
        <f>_xlfn.XLOOKUP(B4748,'[2]固定资产明细表17-杰 (2)'!$Z$3:$Z$7000,'[2]固定资产明细表17-杰 (2)'!$O$3:$O$7000)</f>
        <v>0</v>
      </c>
      <c r="N4748" s="29">
        <f>_xlfn.XLOOKUP(B4748,'[2]固定资产明细表17-杰 (2)'!$Z$3:$Z$7000,'[2]固定资产明细表17-杰 (2)'!$R$3:$R$7000)</f>
        <v>0</v>
      </c>
      <c r="O4748" s="29">
        <f>_xlfn.XLOOKUP(B4748,'[2]固定资产明细表17-杰 (2)'!$Z$3:$Z$7000,'[2]固定资产明细表17-杰 (2)'!$X$3:$X$7000)</f>
        <v>0</v>
      </c>
      <c r="P4748" s="14"/>
      <c r="Q4748" s="14"/>
      <c r="R4748" s="14"/>
      <c r="S4748" s="14"/>
      <c r="T4748" s="14">
        <f t="shared" si="141"/>
        <v>0</v>
      </c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  <c r="AH4748" s="14"/>
    </row>
    <row r="4749" s="1" customFormat="1" ht="15" spans="1:34">
      <c r="A4749" s="9">
        <f t="shared" si="140"/>
        <v>4745</v>
      </c>
      <c r="B4749" s="14"/>
      <c r="C4749" s="14"/>
      <c r="D4749" s="44">
        <f>_xlfn.XLOOKUP(B4749,'[2]固定资产明细表17-杰 (2)'!$Z$3:$Z$7000,'[2]固定资产明细表17-杰 (2)'!$D$3:$D$7000)</f>
        <v>0</v>
      </c>
      <c r="E4749" s="14"/>
      <c r="F4749" s="14">
        <f>_xlfn.XLOOKUP(B4749,'[2]固定资产明细表17-杰 (2)'!$Z$3:$Z$7000,'[2]固定资产明细表17-杰 (2)'!$E$3:$E$7000)</f>
        <v>0</v>
      </c>
      <c r="G4749" s="9"/>
      <c r="H4749" s="9"/>
      <c r="I4749" s="18">
        <f>_xlfn.XLOOKUP(B4749,'[2]固定资产明细表17-杰 (2)'!$Z$3:$Z$7000,'[2]固定资产明细表17-杰 (2)'!$K$3:$K$7000)</f>
        <v>0</v>
      </c>
      <c r="J4749" s="28">
        <f>ROUND(_xlfn.XLOOKUP(B4749,'[2]固定资产明细表17-杰 (2)'!$Z$3:$Z$7000,'[2]固定资产明细表17-杰 (2)'!$J$3:$J$7000),0)</f>
        <v>0</v>
      </c>
      <c r="K4749" s="14"/>
      <c r="L4749" s="14"/>
      <c r="M4749" s="29">
        <f>_xlfn.XLOOKUP(B4749,'[2]固定资产明细表17-杰 (2)'!$Z$3:$Z$7000,'[2]固定资产明细表17-杰 (2)'!$O$3:$O$7000)</f>
        <v>0</v>
      </c>
      <c r="N4749" s="29">
        <f>_xlfn.XLOOKUP(B4749,'[2]固定资产明细表17-杰 (2)'!$Z$3:$Z$7000,'[2]固定资产明细表17-杰 (2)'!$R$3:$R$7000)</f>
        <v>0</v>
      </c>
      <c r="O4749" s="29">
        <f>_xlfn.XLOOKUP(B4749,'[2]固定资产明细表17-杰 (2)'!$Z$3:$Z$7000,'[2]固定资产明细表17-杰 (2)'!$X$3:$X$7000)</f>
        <v>0</v>
      </c>
      <c r="P4749" s="14"/>
      <c r="Q4749" s="14"/>
      <c r="R4749" s="14"/>
      <c r="S4749" s="14"/>
      <c r="T4749" s="14">
        <f t="shared" si="141"/>
        <v>0</v>
      </c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  <c r="AH4749" s="14"/>
    </row>
    <row r="4750" s="1" customFormat="1" ht="15" spans="1:34">
      <c r="A4750" s="9">
        <f t="shared" si="140"/>
        <v>4746</v>
      </c>
      <c r="B4750" s="14"/>
      <c r="C4750" s="14"/>
      <c r="D4750" s="44">
        <f>_xlfn.XLOOKUP(B4750,'[2]固定资产明细表17-杰 (2)'!$Z$3:$Z$7000,'[2]固定资产明细表17-杰 (2)'!$D$3:$D$7000)</f>
        <v>0</v>
      </c>
      <c r="E4750" s="14"/>
      <c r="F4750" s="14">
        <f>_xlfn.XLOOKUP(B4750,'[2]固定资产明细表17-杰 (2)'!$Z$3:$Z$7000,'[2]固定资产明细表17-杰 (2)'!$E$3:$E$7000)</f>
        <v>0</v>
      </c>
      <c r="G4750" s="9"/>
      <c r="H4750" s="9"/>
      <c r="I4750" s="18">
        <f>_xlfn.XLOOKUP(B4750,'[2]固定资产明细表17-杰 (2)'!$Z$3:$Z$7000,'[2]固定资产明细表17-杰 (2)'!$K$3:$K$7000)</f>
        <v>0</v>
      </c>
      <c r="J4750" s="28">
        <f>ROUND(_xlfn.XLOOKUP(B4750,'[2]固定资产明细表17-杰 (2)'!$Z$3:$Z$7000,'[2]固定资产明细表17-杰 (2)'!$J$3:$J$7000),0)</f>
        <v>0</v>
      </c>
      <c r="K4750" s="14"/>
      <c r="L4750" s="14"/>
      <c r="M4750" s="29">
        <f>_xlfn.XLOOKUP(B4750,'[2]固定资产明细表17-杰 (2)'!$Z$3:$Z$7000,'[2]固定资产明细表17-杰 (2)'!$O$3:$O$7000)</f>
        <v>0</v>
      </c>
      <c r="N4750" s="29">
        <f>_xlfn.XLOOKUP(B4750,'[2]固定资产明细表17-杰 (2)'!$Z$3:$Z$7000,'[2]固定资产明细表17-杰 (2)'!$R$3:$R$7000)</f>
        <v>0</v>
      </c>
      <c r="O4750" s="29">
        <f>_xlfn.XLOOKUP(B4750,'[2]固定资产明细表17-杰 (2)'!$Z$3:$Z$7000,'[2]固定资产明细表17-杰 (2)'!$X$3:$X$7000)</f>
        <v>0</v>
      </c>
      <c r="P4750" s="14"/>
      <c r="Q4750" s="14"/>
      <c r="R4750" s="14"/>
      <c r="S4750" s="14"/>
      <c r="T4750" s="14">
        <f t="shared" si="141"/>
        <v>0</v>
      </c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  <c r="AH4750" s="14"/>
    </row>
    <row r="4751" s="1" customFormat="1" ht="15" spans="1:34">
      <c r="A4751" s="9">
        <f t="shared" si="140"/>
        <v>4747</v>
      </c>
      <c r="B4751" s="14"/>
      <c r="C4751" s="14"/>
      <c r="D4751" s="44">
        <f>_xlfn.XLOOKUP(B4751,'[2]固定资产明细表17-杰 (2)'!$Z$3:$Z$7000,'[2]固定资产明细表17-杰 (2)'!$D$3:$D$7000)</f>
        <v>0</v>
      </c>
      <c r="E4751" s="14"/>
      <c r="F4751" s="14">
        <f>_xlfn.XLOOKUP(B4751,'[2]固定资产明细表17-杰 (2)'!$Z$3:$Z$7000,'[2]固定资产明细表17-杰 (2)'!$E$3:$E$7000)</f>
        <v>0</v>
      </c>
      <c r="G4751" s="9"/>
      <c r="H4751" s="9"/>
      <c r="I4751" s="18">
        <f>_xlfn.XLOOKUP(B4751,'[2]固定资产明细表17-杰 (2)'!$Z$3:$Z$7000,'[2]固定资产明细表17-杰 (2)'!$K$3:$K$7000)</f>
        <v>0</v>
      </c>
      <c r="J4751" s="28">
        <f>ROUND(_xlfn.XLOOKUP(B4751,'[2]固定资产明细表17-杰 (2)'!$Z$3:$Z$7000,'[2]固定资产明细表17-杰 (2)'!$J$3:$J$7000),0)</f>
        <v>0</v>
      </c>
      <c r="K4751" s="14"/>
      <c r="L4751" s="14"/>
      <c r="M4751" s="29">
        <f>_xlfn.XLOOKUP(B4751,'[2]固定资产明细表17-杰 (2)'!$Z$3:$Z$7000,'[2]固定资产明细表17-杰 (2)'!$O$3:$O$7000)</f>
        <v>0</v>
      </c>
      <c r="N4751" s="29">
        <f>_xlfn.XLOOKUP(B4751,'[2]固定资产明细表17-杰 (2)'!$Z$3:$Z$7000,'[2]固定资产明细表17-杰 (2)'!$R$3:$R$7000)</f>
        <v>0</v>
      </c>
      <c r="O4751" s="29">
        <f>_xlfn.XLOOKUP(B4751,'[2]固定资产明细表17-杰 (2)'!$Z$3:$Z$7000,'[2]固定资产明细表17-杰 (2)'!$X$3:$X$7000)</f>
        <v>0</v>
      </c>
      <c r="P4751" s="14"/>
      <c r="Q4751" s="14"/>
      <c r="R4751" s="14"/>
      <c r="S4751" s="14"/>
      <c r="T4751" s="14">
        <f t="shared" si="141"/>
        <v>0</v>
      </c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  <c r="AH4751" s="14"/>
    </row>
    <row r="4752" s="1" customFormat="1" ht="15" spans="1:34">
      <c r="A4752" s="9">
        <f t="shared" si="140"/>
        <v>4748</v>
      </c>
      <c r="B4752" s="14"/>
      <c r="C4752" s="14"/>
      <c r="D4752" s="44">
        <f>_xlfn.XLOOKUP(B4752,'[2]固定资产明细表17-杰 (2)'!$Z$3:$Z$7000,'[2]固定资产明细表17-杰 (2)'!$D$3:$D$7000)</f>
        <v>0</v>
      </c>
      <c r="E4752" s="14"/>
      <c r="F4752" s="14">
        <f>_xlfn.XLOOKUP(B4752,'[2]固定资产明细表17-杰 (2)'!$Z$3:$Z$7000,'[2]固定资产明细表17-杰 (2)'!$E$3:$E$7000)</f>
        <v>0</v>
      </c>
      <c r="G4752" s="9"/>
      <c r="H4752" s="9"/>
      <c r="I4752" s="18">
        <f>_xlfn.XLOOKUP(B4752,'[2]固定资产明细表17-杰 (2)'!$Z$3:$Z$7000,'[2]固定资产明细表17-杰 (2)'!$K$3:$K$7000)</f>
        <v>0</v>
      </c>
      <c r="J4752" s="28">
        <f>ROUND(_xlfn.XLOOKUP(B4752,'[2]固定资产明细表17-杰 (2)'!$Z$3:$Z$7000,'[2]固定资产明细表17-杰 (2)'!$J$3:$J$7000),0)</f>
        <v>0</v>
      </c>
      <c r="K4752" s="14"/>
      <c r="L4752" s="14"/>
      <c r="M4752" s="29">
        <f>_xlfn.XLOOKUP(B4752,'[2]固定资产明细表17-杰 (2)'!$Z$3:$Z$7000,'[2]固定资产明细表17-杰 (2)'!$O$3:$O$7000)</f>
        <v>0</v>
      </c>
      <c r="N4752" s="29">
        <f>_xlfn.XLOOKUP(B4752,'[2]固定资产明细表17-杰 (2)'!$Z$3:$Z$7000,'[2]固定资产明细表17-杰 (2)'!$R$3:$R$7000)</f>
        <v>0</v>
      </c>
      <c r="O4752" s="29">
        <f>_xlfn.XLOOKUP(B4752,'[2]固定资产明细表17-杰 (2)'!$Z$3:$Z$7000,'[2]固定资产明细表17-杰 (2)'!$X$3:$X$7000)</f>
        <v>0</v>
      </c>
      <c r="P4752" s="14"/>
      <c r="Q4752" s="14"/>
      <c r="R4752" s="14"/>
      <c r="S4752" s="14"/>
      <c r="T4752" s="14">
        <f t="shared" si="141"/>
        <v>0</v>
      </c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  <c r="AH4752" s="14"/>
    </row>
    <row r="4753" s="1" customFormat="1" ht="15" spans="1:34">
      <c r="A4753" s="9">
        <f t="shared" si="140"/>
        <v>4749</v>
      </c>
      <c r="B4753" s="14"/>
      <c r="C4753" s="14"/>
      <c r="D4753" s="44">
        <f>_xlfn.XLOOKUP(B4753,'[2]固定资产明细表17-杰 (2)'!$Z$3:$Z$7000,'[2]固定资产明细表17-杰 (2)'!$D$3:$D$7000)</f>
        <v>0</v>
      </c>
      <c r="E4753" s="14"/>
      <c r="F4753" s="14">
        <f>_xlfn.XLOOKUP(B4753,'[2]固定资产明细表17-杰 (2)'!$Z$3:$Z$7000,'[2]固定资产明细表17-杰 (2)'!$E$3:$E$7000)</f>
        <v>0</v>
      </c>
      <c r="G4753" s="9"/>
      <c r="H4753" s="9"/>
      <c r="I4753" s="18">
        <f>_xlfn.XLOOKUP(B4753,'[2]固定资产明细表17-杰 (2)'!$Z$3:$Z$7000,'[2]固定资产明细表17-杰 (2)'!$K$3:$K$7000)</f>
        <v>0</v>
      </c>
      <c r="J4753" s="28">
        <f>ROUND(_xlfn.XLOOKUP(B4753,'[2]固定资产明细表17-杰 (2)'!$Z$3:$Z$7000,'[2]固定资产明细表17-杰 (2)'!$J$3:$J$7000),0)</f>
        <v>0</v>
      </c>
      <c r="K4753" s="14"/>
      <c r="L4753" s="14"/>
      <c r="M4753" s="29">
        <f>_xlfn.XLOOKUP(B4753,'[2]固定资产明细表17-杰 (2)'!$Z$3:$Z$7000,'[2]固定资产明细表17-杰 (2)'!$O$3:$O$7000)</f>
        <v>0</v>
      </c>
      <c r="N4753" s="29">
        <f>_xlfn.XLOOKUP(B4753,'[2]固定资产明细表17-杰 (2)'!$Z$3:$Z$7000,'[2]固定资产明细表17-杰 (2)'!$R$3:$R$7000)</f>
        <v>0</v>
      </c>
      <c r="O4753" s="29">
        <f>_xlfn.XLOOKUP(B4753,'[2]固定资产明细表17-杰 (2)'!$Z$3:$Z$7000,'[2]固定资产明细表17-杰 (2)'!$X$3:$X$7000)</f>
        <v>0</v>
      </c>
      <c r="P4753" s="14"/>
      <c r="Q4753" s="14"/>
      <c r="R4753" s="14"/>
      <c r="S4753" s="14"/>
      <c r="T4753" s="14">
        <f t="shared" si="141"/>
        <v>0</v>
      </c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  <c r="AH4753" s="14"/>
    </row>
    <row r="4754" s="1" customFormat="1" ht="15" spans="1:34">
      <c r="A4754" s="9">
        <f t="shared" si="140"/>
        <v>4750</v>
      </c>
      <c r="B4754" s="14"/>
      <c r="C4754" s="14"/>
      <c r="D4754" s="44">
        <f>_xlfn.XLOOKUP(B4754,'[2]固定资产明细表17-杰 (2)'!$Z$3:$Z$7000,'[2]固定资产明细表17-杰 (2)'!$D$3:$D$7000)</f>
        <v>0</v>
      </c>
      <c r="E4754" s="14"/>
      <c r="F4754" s="14">
        <f>_xlfn.XLOOKUP(B4754,'[2]固定资产明细表17-杰 (2)'!$Z$3:$Z$7000,'[2]固定资产明细表17-杰 (2)'!$E$3:$E$7000)</f>
        <v>0</v>
      </c>
      <c r="G4754" s="9"/>
      <c r="H4754" s="9"/>
      <c r="I4754" s="18">
        <f>_xlfn.XLOOKUP(B4754,'[2]固定资产明细表17-杰 (2)'!$Z$3:$Z$7000,'[2]固定资产明细表17-杰 (2)'!$K$3:$K$7000)</f>
        <v>0</v>
      </c>
      <c r="J4754" s="28">
        <f>ROUND(_xlfn.XLOOKUP(B4754,'[2]固定资产明细表17-杰 (2)'!$Z$3:$Z$7000,'[2]固定资产明细表17-杰 (2)'!$J$3:$J$7000),0)</f>
        <v>0</v>
      </c>
      <c r="K4754" s="14"/>
      <c r="L4754" s="14"/>
      <c r="M4754" s="29">
        <f>_xlfn.XLOOKUP(B4754,'[2]固定资产明细表17-杰 (2)'!$Z$3:$Z$7000,'[2]固定资产明细表17-杰 (2)'!$O$3:$O$7000)</f>
        <v>0</v>
      </c>
      <c r="N4754" s="29">
        <f>_xlfn.XLOOKUP(B4754,'[2]固定资产明细表17-杰 (2)'!$Z$3:$Z$7000,'[2]固定资产明细表17-杰 (2)'!$R$3:$R$7000)</f>
        <v>0</v>
      </c>
      <c r="O4754" s="29">
        <f>_xlfn.XLOOKUP(B4754,'[2]固定资产明细表17-杰 (2)'!$Z$3:$Z$7000,'[2]固定资产明细表17-杰 (2)'!$X$3:$X$7000)</f>
        <v>0</v>
      </c>
      <c r="P4754" s="14"/>
      <c r="Q4754" s="14"/>
      <c r="R4754" s="14"/>
      <c r="S4754" s="14"/>
      <c r="T4754" s="14">
        <f t="shared" si="141"/>
        <v>0</v>
      </c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  <c r="AH4754" s="14"/>
    </row>
    <row r="4755" s="1" customFormat="1" ht="15" spans="1:34">
      <c r="A4755" s="9">
        <f t="shared" si="140"/>
        <v>4751</v>
      </c>
      <c r="B4755" s="14"/>
      <c r="C4755" s="14"/>
      <c r="D4755" s="44">
        <f>_xlfn.XLOOKUP(B4755,'[2]固定资产明细表17-杰 (2)'!$Z$3:$Z$7000,'[2]固定资产明细表17-杰 (2)'!$D$3:$D$7000)</f>
        <v>0</v>
      </c>
      <c r="E4755" s="14"/>
      <c r="F4755" s="14">
        <f>_xlfn.XLOOKUP(B4755,'[2]固定资产明细表17-杰 (2)'!$Z$3:$Z$7000,'[2]固定资产明细表17-杰 (2)'!$E$3:$E$7000)</f>
        <v>0</v>
      </c>
      <c r="G4755" s="9"/>
      <c r="H4755" s="9"/>
      <c r="I4755" s="18">
        <f>_xlfn.XLOOKUP(B4755,'[2]固定资产明细表17-杰 (2)'!$Z$3:$Z$7000,'[2]固定资产明细表17-杰 (2)'!$K$3:$K$7000)</f>
        <v>0</v>
      </c>
      <c r="J4755" s="28">
        <f>ROUND(_xlfn.XLOOKUP(B4755,'[2]固定资产明细表17-杰 (2)'!$Z$3:$Z$7000,'[2]固定资产明细表17-杰 (2)'!$J$3:$J$7000),0)</f>
        <v>0</v>
      </c>
      <c r="K4755" s="14"/>
      <c r="L4755" s="14"/>
      <c r="M4755" s="29">
        <f>_xlfn.XLOOKUP(B4755,'[2]固定资产明细表17-杰 (2)'!$Z$3:$Z$7000,'[2]固定资产明细表17-杰 (2)'!$O$3:$O$7000)</f>
        <v>0</v>
      </c>
      <c r="N4755" s="29">
        <f>_xlfn.XLOOKUP(B4755,'[2]固定资产明细表17-杰 (2)'!$Z$3:$Z$7000,'[2]固定资产明细表17-杰 (2)'!$R$3:$R$7000)</f>
        <v>0</v>
      </c>
      <c r="O4755" s="29">
        <f>_xlfn.XLOOKUP(B4755,'[2]固定资产明细表17-杰 (2)'!$Z$3:$Z$7000,'[2]固定资产明细表17-杰 (2)'!$X$3:$X$7000)</f>
        <v>0</v>
      </c>
      <c r="P4755" s="14"/>
      <c r="Q4755" s="14"/>
      <c r="R4755" s="14"/>
      <c r="S4755" s="14"/>
      <c r="T4755" s="14">
        <f t="shared" si="141"/>
        <v>0</v>
      </c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  <c r="AH4755" s="14"/>
    </row>
    <row r="4756" s="1" customFormat="1" ht="15" spans="1:34">
      <c r="A4756" s="9">
        <f t="shared" si="140"/>
        <v>4752</v>
      </c>
      <c r="B4756" s="14"/>
      <c r="C4756" s="14"/>
      <c r="D4756" s="44">
        <f>_xlfn.XLOOKUP(B4756,'[2]固定资产明细表17-杰 (2)'!$Z$3:$Z$7000,'[2]固定资产明细表17-杰 (2)'!$D$3:$D$7000)</f>
        <v>0</v>
      </c>
      <c r="E4756" s="14"/>
      <c r="F4756" s="14">
        <f>_xlfn.XLOOKUP(B4756,'[2]固定资产明细表17-杰 (2)'!$Z$3:$Z$7000,'[2]固定资产明细表17-杰 (2)'!$E$3:$E$7000)</f>
        <v>0</v>
      </c>
      <c r="G4756" s="9"/>
      <c r="H4756" s="9"/>
      <c r="I4756" s="18">
        <f>_xlfn.XLOOKUP(B4756,'[2]固定资产明细表17-杰 (2)'!$Z$3:$Z$7000,'[2]固定资产明细表17-杰 (2)'!$K$3:$K$7000)</f>
        <v>0</v>
      </c>
      <c r="J4756" s="28">
        <f>ROUND(_xlfn.XLOOKUP(B4756,'[2]固定资产明细表17-杰 (2)'!$Z$3:$Z$7000,'[2]固定资产明细表17-杰 (2)'!$J$3:$J$7000),0)</f>
        <v>0</v>
      </c>
      <c r="K4756" s="14"/>
      <c r="L4756" s="14"/>
      <c r="M4756" s="29">
        <f>_xlfn.XLOOKUP(B4756,'[2]固定资产明细表17-杰 (2)'!$Z$3:$Z$7000,'[2]固定资产明细表17-杰 (2)'!$O$3:$O$7000)</f>
        <v>0</v>
      </c>
      <c r="N4756" s="29">
        <f>_xlfn.XLOOKUP(B4756,'[2]固定资产明细表17-杰 (2)'!$Z$3:$Z$7000,'[2]固定资产明细表17-杰 (2)'!$R$3:$R$7000)</f>
        <v>0</v>
      </c>
      <c r="O4756" s="29">
        <f>_xlfn.XLOOKUP(B4756,'[2]固定资产明细表17-杰 (2)'!$Z$3:$Z$7000,'[2]固定资产明细表17-杰 (2)'!$X$3:$X$7000)</f>
        <v>0</v>
      </c>
      <c r="P4756" s="14"/>
      <c r="Q4756" s="14"/>
      <c r="R4756" s="14"/>
      <c r="S4756" s="14"/>
      <c r="T4756" s="14">
        <f t="shared" si="141"/>
        <v>0</v>
      </c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  <c r="AH4756" s="14"/>
    </row>
    <row r="4757" s="1" customFormat="1" ht="15" spans="1:34">
      <c r="A4757" s="9">
        <f t="shared" ref="A4757:A4820" si="142">ROW(B4757)-4</f>
        <v>4753</v>
      </c>
      <c r="B4757" s="14"/>
      <c r="C4757" s="14"/>
      <c r="D4757" s="44">
        <f>_xlfn.XLOOKUP(B4757,'[2]固定资产明细表17-杰 (2)'!$Z$3:$Z$7000,'[2]固定资产明细表17-杰 (2)'!$D$3:$D$7000)</f>
        <v>0</v>
      </c>
      <c r="E4757" s="14"/>
      <c r="F4757" s="14">
        <f>_xlfn.XLOOKUP(B4757,'[2]固定资产明细表17-杰 (2)'!$Z$3:$Z$7000,'[2]固定资产明细表17-杰 (2)'!$E$3:$E$7000)</f>
        <v>0</v>
      </c>
      <c r="G4757" s="9"/>
      <c r="H4757" s="9"/>
      <c r="I4757" s="18">
        <f>_xlfn.XLOOKUP(B4757,'[2]固定资产明细表17-杰 (2)'!$Z$3:$Z$7000,'[2]固定资产明细表17-杰 (2)'!$K$3:$K$7000)</f>
        <v>0</v>
      </c>
      <c r="J4757" s="28">
        <f>ROUND(_xlfn.XLOOKUP(B4757,'[2]固定资产明细表17-杰 (2)'!$Z$3:$Z$7000,'[2]固定资产明细表17-杰 (2)'!$J$3:$J$7000),0)</f>
        <v>0</v>
      </c>
      <c r="K4757" s="14"/>
      <c r="L4757" s="14"/>
      <c r="M4757" s="29">
        <f>_xlfn.XLOOKUP(B4757,'[2]固定资产明细表17-杰 (2)'!$Z$3:$Z$7000,'[2]固定资产明细表17-杰 (2)'!$O$3:$O$7000)</f>
        <v>0</v>
      </c>
      <c r="N4757" s="29">
        <f>_xlfn.XLOOKUP(B4757,'[2]固定资产明细表17-杰 (2)'!$Z$3:$Z$7000,'[2]固定资产明细表17-杰 (2)'!$R$3:$R$7000)</f>
        <v>0</v>
      </c>
      <c r="O4757" s="29">
        <f>_xlfn.XLOOKUP(B4757,'[2]固定资产明细表17-杰 (2)'!$Z$3:$Z$7000,'[2]固定资产明细表17-杰 (2)'!$X$3:$X$7000)</f>
        <v>0</v>
      </c>
      <c r="P4757" s="14"/>
      <c r="Q4757" s="14"/>
      <c r="R4757" s="14"/>
      <c r="S4757" s="14"/>
      <c r="T4757" s="14">
        <f t="shared" si="141"/>
        <v>0</v>
      </c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  <c r="AH4757" s="14"/>
    </row>
    <row r="4758" s="1" customFormat="1" ht="15" spans="1:34">
      <c r="A4758" s="9">
        <f t="shared" si="142"/>
        <v>4754</v>
      </c>
      <c r="B4758" s="14"/>
      <c r="C4758" s="14"/>
      <c r="D4758" s="44">
        <f>_xlfn.XLOOKUP(B4758,'[2]固定资产明细表17-杰 (2)'!$Z$3:$Z$7000,'[2]固定资产明细表17-杰 (2)'!$D$3:$D$7000)</f>
        <v>0</v>
      </c>
      <c r="E4758" s="14"/>
      <c r="F4758" s="14">
        <f>_xlfn.XLOOKUP(B4758,'[2]固定资产明细表17-杰 (2)'!$Z$3:$Z$7000,'[2]固定资产明细表17-杰 (2)'!$E$3:$E$7000)</f>
        <v>0</v>
      </c>
      <c r="G4758" s="9"/>
      <c r="H4758" s="9"/>
      <c r="I4758" s="18">
        <f>_xlfn.XLOOKUP(B4758,'[2]固定资产明细表17-杰 (2)'!$Z$3:$Z$7000,'[2]固定资产明细表17-杰 (2)'!$K$3:$K$7000)</f>
        <v>0</v>
      </c>
      <c r="J4758" s="28">
        <f>ROUND(_xlfn.XLOOKUP(B4758,'[2]固定资产明细表17-杰 (2)'!$Z$3:$Z$7000,'[2]固定资产明细表17-杰 (2)'!$J$3:$J$7000),0)</f>
        <v>0</v>
      </c>
      <c r="K4758" s="14"/>
      <c r="L4758" s="14"/>
      <c r="M4758" s="29">
        <f>_xlfn.XLOOKUP(B4758,'[2]固定资产明细表17-杰 (2)'!$Z$3:$Z$7000,'[2]固定资产明细表17-杰 (2)'!$O$3:$O$7000)</f>
        <v>0</v>
      </c>
      <c r="N4758" s="29">
        <f>_xlfn.XLOOKUP(B4758,'[2]固定资产明细表17-杰 (2)'!$Z$3:$Z$7000,'[2]固定资产明细表17-杰 (2)'!$R$3:$R$7000)</f>
        <v>0</v>
      </c>
      <c r="O4758" s="29">
        <f>_xlfn.XLOOKUP(B4758,'[2]固定资产明细表17-杰 (2)'!$Z$3:$Z$7000,'[2]固定资产明细表17-杰 (2)'!$X$3:$X$7000)</f>
        <v>0</v>
      </c>
      <c r="P4758" s="14"/>
      <c r="Q4758" s="14"/>
      <c r="R4758" s="14"/>
      <c r="S4758" s="14"/>
      <c r="T4758" s="14">
        <f t="shared" si="141"/>
        <v>0</v>
      </c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  <c r="AH4758" s="14"/>
    </row>
    <row r="4759" s="1" customFormat="1" ht="15" spans="1:34">
      <c r="A4759" s="9">
        <f t="shared" si="142"/>
        <v>4755</v>
      </c>
      <c r="B4759" s="14"/>
      <c r="C4759" s="14"/>
      <c r="D4759" s="44">
        <f>_xlfn.XLOOKUP(B4759,'[2]固定资产明细表17-杰 (2)'!$Z$3:$Z$7000,'[2]固定资产明细表17-杰 (2)'!$D$3:$D$7000)</f>
        <v>0</v>
      </c>
      <c r="E4759" s="14"/>
      <c r="F4759" s="14">
        <f>_xlfn.XLOOKUP(B4759,'[2]固定资产明细表17-杰 (2)'!$Z$3:$Z$7000,'[2]固定资产明细表17-杰 (2)'!$E$3:$E$7000)</f>
        <v>0</v>
      </c>
      <c r="G4759" s="9"/>
      <c r="H4759" s="9"/>
      <c r="I4759" s="18">
        <f>_xlfn.XLOOKUP(B4759,'[2]固定资产明细表17-杰 (2)'!$Z$3:$Z$7000,'[2]固定资产明细表17-杰 (2)'!$K$3:$K$7000)</f>
        <v>0</v>
      </c>
      <c r="J4759" s="28">
        <f>ROUND(_xlfn.XLOOKUP(B4759,'[2]固定资产明细表17-杰 (2)'!$Z$3:$Z$7000,'[2]固定资产明细表17-杰 (2)'!$J$3:$J$7000),0)</f>
        <v>0</v>
      </c>
      <c r="K4759" s="14"/>
      <c r="L4759" s="14"/>
      <c r="M4759" s="29">
        <f>_xlfn.XLOOKUP(B4759,'[2]固定资产明细表17-杰 (2)'!$Z$3:$Z$7000,'[2]固定资产明细表17-杰 (2)'!$O$3:$O$7000)</f>
        <v>0</v>
      </c>
      <c r="N4759" s="29">
        <f>_xlfn.XLOOKUP(B4759,'[2]固定资产明细表17-杰 (2)'!$Z$3:$Z$7000,'[2]固定资产明细表17-杰 (2)'!$R$3:$R$7000)</f>
        <v>0</v>
      </c>
      <c r="O4759" s="29">
        <f>_xlfn.XLOOKUP(B4759,'[2]固定资产明细表17-杰 (2)'!$Z$3:$Z$7000,'[2]固定资产明细表17-杰 (2)'!$X$3:$X$7000)</f>
        <v>0</v>
      </c>
      <c r="P4759" s="14"/>
      <c r="Q4759" s="14"/>
      <c r="R4759" s="14"/>
      <c r="S4759" s="14"/>
      <c r="T4759" s="14">
        <f t="shared" si="141"/>
        <v>0</v>
      </c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  <c r="AH4759" s="14"/>
    </row>
    <row r="4760" s="1" customFormat="1" ht="15" spans="1:34">
      <c r="A4760" s="9">
        <f t="shared" si="142"/>
        <v>4756</v>
      </c>
      <c r="B4760" s="14"/>
      <c r="C4760" s="14"/>
      <c r="D4760" s="44">
        <f>_xlfn.XLOOKUP(B4760,'[2]固定资产明细表17-杰 (2)'!$Z$3:$Z$7000,'[2]固定资产明细表17-杰 (2)'!$D$3:$D$7000)</f>
        <v>0</v>
      </c>
      <c r="E4760" s="14"/>
      <c r="F4760" s="14">
        <f>_xlfn.XLOOKUP(B4760,'[2]固定资产明细表17-杰 (2)'!$Z$3:$Z$7000,'[2]固定资产明细表17-杰 (2)'!$E$3:$E$7000)</f>
        <v>0</v>
      </c>
      <c r="G4760" s="9"/>
      <c r="H4760" s="9"/>
      <c r="I4760" s="18">
        <f>_xlfn.XLOOKUP(B4760,'[2]固定资产明细表17-杰 (2)'!$Z$3:$Z$7000,'[2]固定资产明细表17-杰 (2)'!$K$3:$K$7000)</f>
        <v>0</v>
      </c>
      <c r="J4760" s="28">
        <f>ROUND(_xlfn.XLOOKUP(B4760,'[2]固定资产明细表17-杰 (2)'!$Z$3:$Z$7000,'[2]固定资产明细表17-杰 (2)'!$J$3:$J$7000),0)</f>
        <v>0</v>
      </c>
      <c r="K4760" s="14"/>
      <c r="L4760" s="14"/>
      <c r="M4760" s="29">
        <f>_xlfn.XLOOKUP(B4760,'[2]固定资产明细表17-杰 (2)'!$Z$3:$Z$7000,'[2]固定资产明细表17-杰 (2)'!$O$3:$O$7000)</f>
        <v>0</v>
      </c>
      <c r="N4760" s="29">
        <f>_xlfn.XLOOKUP(B4760,'[2]固定资产明细表17-杰 (2)'!$Z$3:$Z$7000,'[2]固定资产明细表17-杰 (2)'!$R$3:$R$7000)</f>
        <v>0</v>
      </c>
      <c r="O4760" s="29">
        <f>_xlfn.XLOOKUP(B4760,'[2]固定资产明细表17-杰 (2)'!$Z$3:$Z$7000,'[2]固定资产明细表17-杰 (2)'!$X$3:$X$7000)</f>
        <v>0</v>
      </c>
      <c r="P4760" s="14"/>
      <c r="Q4760" s="14"/>
      <c r="R4760" s="14"/>
      <c r="S4760" s="14"/>
      <c r="T4760" s="14">
        <f t="shared" si="141"/>
        <v>0</v>
      </c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  <c r="AH4760" s="14"/>
    </row>
    <row r="4761" s="1" customFormat="1" ht="15" spans="1:34">
      <c r="A4761" s="9">
        <f t="shared" si="142"/>
        <v>4757</v>
      </c>
      <c r="B4761" s="14"/>
      <c r="C4761" s="14"/>
      <c r="D4761" s="44">
        <f>_xlfn.XLOOKUP(B4761,'[2]固定资产明细表17-杰 (2)'!$Z$3:$Z$7000,'[2]固定资产明细表17-杰 (2)'!$D$3:$D$7000)</f>
        <v>0</v>
      </c>
      <c r="E4761" s="14"/>
      <c r="F4761" s="14">
        <f>_xlfn.XLOOKUP(B4761,'[2]固定资产明细表17-杰 (2)'!$Z$3:$Z$7000,'[2]固定资产明细表17-杰 (2)'!$E$3:$E$7000)</f>
        <v>0</v>
      </c>
      <c r="G4761" s="9"/>
      <c r="H4761" s="9"/>
      <c r="I4761" s="18">
        <f>_xlfn.XLOOKUP(B4761,'[2]固定资产明细表17-杰 (2)'!$Z$3:$Z$7000,'[2]固定资产明细表17-杰 (2)'!$K$3:$K$7000)</f>
        <v>0</v>
      </c>
      <c r="J4761" s="28">
        <f>ROUND(_xlfn.XLOOKUP(B4761,'[2]固定资产明细表17-杰 (2)'!$Z$3:$Z$7000,'[2]固定资产明细表17-杰 (2)'!$J$3:$J$7000),0)</f>
        <v>0</v>
      </c>
      <c r="K4761" s="14"/>
      <c r="L4761" s="14"/>
      <c r="M4761" s="29">
        <f>_xlfn.XLOOKUP(B4761,'[2]固定资产明细表17-杰 (2)'!$Z$3:$Z$7000,'[2]固定资产明细表17-杰 (2)'!$O$3:$O$7000)</f>
        <v>0</v>
      </c>
      <c r="N4761" s="29">
        <f>_xlfn.XLOOKUP(B4761,'[2]固定资产明细表17-杰 (2)'!$Z$3:$Z$7000,'[2]固定资产明细表17-杰 (2)'!$R$3:$R$7000)</f>
        <v>0</v>
      </c>
      <c r="O4761" s="29">
        <f>_xlfn.XLOOKUP(B4761,'[2]固定资产明细表17-杰 (2)'!$Z$3:$Z$7000,'[2]固定资产明细表17-杰 (2)'!$X$3:$X$7000)</f>
        <v>0</v>
      </c>
      <c r="P4761" s="14"/>
      <c r="Q4761" s="14"/>
      <c r="R4761" s="14"/>
      <c r="S4761" s="14"/>
      <c r="T4761" s="14">
        <f t="shared" si="141"/>
        <v>0</v>
      </c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  <c r="AH4761" s="14"/>
    </row>
    <row r="4762" s="1" customFormat="1" ht="15" spans="1:34">
      <c r="A4762" s="9">
        <f t="shared" si="142"/>
        <v>4758</v>
      </c>
      <c r="B4762" s="14"/>
      <c r="C4762" s="14"/>
      <c r="D4762" s="44">
        <f>_xlfn.XLOOKUP(B4762,'[2]固定资产明细表17-杰 (2)'!$Z$3:$Z$7000,'[2]固定资产明细表17-杰 (2)'!$D$3:$D$7000)</f>
        <v>0</v>
      </c>
      <c r="E4762" s="14"/>
      <c r="F4762" s="14">
        <f>_xlfn.XLOOKUP(B4762,'[2]固定资产明细表17-杰 (2)'!$Z$3:$Z$7000,'[2]固定资产明细表17-杰 (2)'!$E$3:$E$7000)</f>
        <v>0</v>
      </c>
      <c r="G4762" s="9"/>
      <c r="H4762" s="9"/>
      <c r="I4762" s="18">
        <f>_xlfn.XLOOKUP(B4762,'[2]固定资产明细表17-杰 (2)'!$Z$3:$Z$7000,'[2]固定资产明细表17-杰 (2)'!$K$3:$K$7000)</f>
        <v>0</v>
      </c>
      <c r="J4762" s="28">
        <f>ROUND(_xlfn.XLOOKUP(B4762,'[2]固定资产明细表17-杰 (2)'!$Z$3:$Z$7000,'[2]固定资产明细表17-杰 (2)'!$J$3:$J$7000),0)</f>
        <v>0</v>
      </c>
      <c r="K4762" s="14"/>
      <c r="L4762" s="14"/>
      <c r="M4762" s="29">
        <f>_xlfn.XLOOKUP(B4762,'[2]固定资产明细表17-杰 (2)'!$Z$3:$Z$7000,'[2]固定资产明细表17-杰 (2)'!$O$3:$O$7000)</f>
        <v>0</v>
      </c>
      <c r="N4762" s="29">
        <f>_xlfn.XLOOKUP(B4762,'[2]固定资产明细表17-杰 (2)'!$Z$3:$Z$7000,'[2]固定资产明细表17-杰 (2)'!$R$3:$R$7000)</f>
        <v>0</v>
      </c>
      <c r="O4762" s="29">
        <f>_xlfn.XLOOKUP(B4762,'[2]固定资产明细表17-杰 (2)'!$Z$3:$Z$7000,'[2]固定资产明细表17-杰 (2)'!$X$3:$X$7000)</f>
        <v>0</v>
      </c>
      <c r="P4762" s="14"/>
      <c r="Q4762" s="14"/>
      <c r="R4762" s="14"/>
      <c r="S4762" s="14"/>
      <c r="T4762" s="14">
        <f t="shared" si="141"/>
        <v>0</v>
      </c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  <c r="AH4762" s="14"/>
    </row>
    <row r="4763" s="1" customFormat="1" ht="15" spans="1:34">
      <c r="A4763" s="9">
        <f t="shared" si="142"/>
        <v>4759</v>
      </c>
      <c r="B4763" s="14"/>
      <c r="C4763" s="14"/>
      <c r="D4763" s="44">
        <f>_xlfn.XLOOKUP(B4763,'[2]固定资产明细表17-杰 (2)'!$Z$3:$Z$7000,'[2]固定资产明细表17-杰 (2)'!$D$3:$D$7000)</f>
        <v>0</v>
      </c>
      <c r="E4763" s="14"/>
      <c r="F4763" s="14">
        <f>_xlfn.XLOOKUP(B4763,'[2]固定资产明细表17-杰 (2)'!$Z$3:$Z$7000,'[2]固定资产明细表17-杰 (2)'!$E$3:$E$7000)</f>
        <v>0</v>
      </c>
      <c r="G4763" s="9"/>
      <c r="H4763" s="9"/>
      <c r="I4763" s="18">
        <f>_xlfn.XLOOKUP(B4763,'[2]固定资产明细表17-杰 (2)'!$Z$3:$Z$7000,'[2]固定资产明细表17-杰 (2)'!$K$3:$K$7000)</f>
        <v>0</v>
      </c>
      <c r="J4763" s="28">
        <f>ROUND(_xlfn.XLOOKUP(B4763,'[2]固定资产明细表17-杰 (2)'!$Z$3:$Z$7000,'[2]固定资产明细表17-杰 (2)'!$J$3:$J$7000),0)</f>
        <v>0</v>
      </c>
      <c r="K4763" s="14"/>
      <c r="L4763" s="14"/>
      <c r="M4763" s="29">
        <f>_xlfn.XLOOKUP(B4763,'[2]固定资产明细表17-杰 (2)'!$Z$3:$Z$7000,'[2]固定资产明细表17-杰 (2)'!$O$3:$O$7000)</f>
        <v>0</v>
      </c>
      <c r="N4763" s="29">
        <f>_xlfn.XLOOKUP(B4763,'[2]固定资产明细表17-杰 (2)'!$Z$3:$Z$7000,'[2]固定资产明细表17-杰 (2)'!$R$3:$R$7000)</f>
        <v>0</v>
      </c>
      <c r="O4763" s="29">
        <f>_xlfn.XLOOKUP(B4763,'[2]固定资产明细表17-杰 (2)'!$Z$3:$Z$7000,'[2]固定资产明细表17-杰 (2)'!$X$3:$X$7000)</f>
        <v>0</v>
      </c>
      <c r="P4763" s="14"/>
      <c r="Q4763" s="14"/>
      <c r="R4763" s="14"/>
      <c r="S4763" s="14"/>
      <c r="T4763" s="14">
        <f t="shared" si="141"/>
        <v>0</v>
      </c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  <c r="AH4763" s="14"/>
    </row>
    <row r="4764" s="1" customFormat="1" ht="15" spans="1:34">
      <c r="A4764" s="9">
        <f t="shared" si="142"/>
        <v>4760</v>
      </c>
      <c r="B4764" s="14"/>
      <c r="C4764" s="14"/>
      <c r="D4764" s="44">
        <f>_xlfn.XLOOKUP(B4764,'[2]固定资产明细表17-杰 (2)'!$Z$3:$Z$7000,'[2]固定资产明细表17-杰 (2)'!$D$3:$D$7000)</f>
        <v>0</v>
      </c>
      <c r="E4764" s="14"/>
      <c r="F4764" s="14">
        <f>_xlfn.XLOOKUP(B4764,'[2]固定资产明细表17-杰 (2)'!$Z$3:$Z$7000,'[2]固定资产明细表17-杰 (2)'!$E$3:$E$7000)</f>
        <v>0</v>
      </c>
      <c r="G4764" s="9"/>
      <c r="H4764" s="9"/>
      <c r="I4764" s="18">
        <f>_xlfn.XLOOKUP(B4764,'[2]固定资产明细表17-杰 (2)'!$Z$3:$Z$7000,'[2]固定资产明细表17-杰 (2)'!$K$3:$K$7000)</f>
        <v>0</v>
      </c>
      <c r="J4764" s="28">
        <f>ROUND(_xlfn.XLOOKUP(B4764,'[2]固定资产明细表17-杰 (2)'!$Z$3:$Z$7000,'[2]固定资产明细表17-杰 (2)'!$J$3:$J$7000),0)</f>
        <v>0</v>
      </c>
      <c r="K4764" s="14"/>
      <c r="L4764" s="14"/>
      <c r="M4764" s="29">
        <f>_xlfn.XLOOKUP(B4764,'[2]固定资产明细表17-杰 (2)'!$Z$3:$Z$7000,'[2]固定资产明细表17-杰 (2)'!$O$3:$O$7000)</f>
        <v>0</v>
      </c>
      <c r="N4764" s="29">
        <f>_xlfn.XLOOKUP(B4764,'[2]固定资产明细表17-杰 (2)'!$Z$3:$Z$7000,'[2]固定资产明细表17-杰 (2)'!$R$3:$R$7000)</f>
        <v>0</v>
      </c>
      <c r="O4764" s="29">
        <f>_xlfn.XLOOKUP(B4764,'[2]固定资产明细表17-杰 (2)'!$Z$3:$Z$7000,'[2]固定资产明细表17-杰 (2)'!$X$3:$X$7000)</f>
        <v>0</v>
      </c>
      <c r="P4764" s="14"/>
      <c r="Q4764" s="14"/>
      <c r="R4764" s="14"/>
      <c r="S4764" s="14"/>
      <c r="T4764" s="14">
        <f t="shared" si="141"/>
        <v>0</v>
      </c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  <c r="AH4764" s="14"/>
    </row>
    <row r="4765" s="1" customFormat="1" ht="15" spans="1:34">
      <c r="A4765" s="9">
        <f t="shared" si="142"/>
        <v>4761</v>
      </c>
      <c r="B4765" s="14"/>
      <c r="C4765" s="14"/>
      <c r="D4765" s="44">
        <f>_xlfn.XLOOKUP(B4765,'[2]固定资产明细表17-杰 (2)'!$Z$3:$Z$7000,'[2]固定资产明细表17-杰 (2)'!$D$3:$D$7000)</f>
        <v>0</v>
      </c>
      <c r="E4765" s="14"/>
      <c r="F4765" s="14">
        <f>_xlfn.XLOOKUP(B4765,'[2]固定资产明细表17-杰 (2)'!$Z$3:$Z$7000,'[2]固定资产明细表17-杰 (2)'!$E$3:$E$7000)</f>
        <v>0</v>
      </c>
      <c r="G4765" s="9"/>
      <c r="H4765" s="9"/>
      <c r="I4765" s="18">
        <f>_xlfn.XLOOKUP(B4765,'[2]固定资产明细表17-杰 (2)'!$Z$3:$Z$7000,'[2]固定资产明细表17-杰 (2)'!$K$3:$K$7000)</f>
        <v>0</v>
      </c>
      <c r="J4765" s="28">
        <f>ROUND(_xlfn.XLOOKUP(B4765,'[2]固定资产明细表17-杰 (2)'!$Z$3:$Z$7000,'[2]固定资产明细表17-杰 (2)'!$J$3:$J$7000),0)</f>
        <v>0</v>
      </c>
      <c r="K4765" s="14"/>
      <c r="L4765" s="14"/>
      <c r="M4765" s="29">
        <f>_xlfn.XLOOKUP(B4765,'[2]固定资产明细表17-杰 (2)'!$Z$3:$Z$7000,'[2]固定资产明细表17-杰 (2)'!$O$3:$O$7000)</f>
        <v>0</v>
      </c>
      <c r="N4765" s="29">
        <f>_xlfn.XLOOKUP(B4765,'[2]固定资产明细表17-杰 (2)'!$Z$3:$Z$7000,'[2]固定资产明细表17-杰 (2)'!$R$3:$R$7000)</f>
        <v>0</v>
      </c>
      <c r="O4765" s="29">
        <f>_xlfn.XLOOKUP(B4765,'[2]固定资产明细表17-杰 (2)'!$Z$3:$Z$7000,'[2]固定资产明细表17-杰 (2)'!$X$3:$X$7000)</f>
        <v>0</v>
      </c>
      <c r="P4765" s="14"/>
      <c r="Q4765" s="14"/>
      <c r="R4765" s="14"/>
      <c r="S4765" s="14"/>
      <c r="T4765" s="14">
        <f t="shared" si="141"/>
        <v>0</v>
      </c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  <c r="AH4765" s="14"/>
    </row>
    <row r="4766" s="1" customFormat="1" ht="15" spans="1:34">
      <c r="A4766" s="9">
        <f t="shared" si="142"/>
        <v>4762</v>
      </c>
      <c r="B4766" s="14"/>
      <c r="C4766" s="14"/>
      <c r="D4766" s="44">
        <f>_xlfn.XLOOKUP(B4766,'[2]固定资产明细表17-杰 (2)'!$Z$3:$Z$7000,'[2]固定资产明细表17-杰 (2)'!$D$3:$D$7000)</f>
        <v>0</v>
      </c>
      <c r="E4766" s="14"/>
      <c r="F4766" s="14">
        <f>_xlfn.XLOOKUP(B4766,'[2]固定资产明细表17-杰 (2)'!$Z$3:$Z$7000,'[2]固定资产明细表17-杰 (2)'!$E$3:$E$7000)</f>
        <v>0</v>
      </c>
      <c r="G4766" s="9"/>
      <c r="H4766" s="9"/>
      <c r="I4766" s="18">
        <f>_xlfn.XLOOKUP(B4766,'[2]固定资产明细表17-杰 (2)'!$Z$3:$Z$7000,'[2]固定资产明细表17-杰 (2)'!$K$3:$K$7000)</f>
        <v>0</v>
      </c>
      <c r="J4766" s="28">
        <f>ROUND(_xlfn.XLOOKUP(B4766,'[2]固定资产明细表17-杰 (2)'!$Z$3:$Z$7000,'[2]固定资产明细表17-杰 (2)'!$J$3:$J$7000),0)</f>
        <v>0</v>
      </c>
      <c r="K4766" s="14"/>
      <c r="L4766" s="14"/>
      <c r="M4766" s="29">
        <f>_xlfn.XLOOKUP(B4766,'[2]固定资产明细表17-杰 (2)'!$Z$3:$Z$7000,'[2]固定资产明细表17-杰 (2)'!$O$3:$O$7000)</f>
        <v>0</v>
      </c>
      <c r="N4766" s="29">
        <f>_xlfn.XLOOKUP(B4766,'[2]固定资产明细表17-杰 (2)'!$Z$3:$Z$7000,'[2]固定资产明细表17-杰 (2)'!$R$3:$R$7000)</f>
        <v>0</v>
      </c>
      <c r="O4766" s="29">
        <f>_xlfn.XLOOKUP(B4766,'[2]固定资产明细表17-杰 (2)'!$Z$3:$Z$7000,'[2]固定资产明细表17-杰 (2)'!$X$3:$X$7000)</f>
        <v>0</v>
      </c>
      <c r="P4766" s="14"/>
      <c r="Q4766" s="14"/>
      <c r="R4766" s="14"/>
      <c r="S4766" s="14"/>
      <c r="T4766" s="14">
        <f t="shared" si="141"/>
        <v>0</v>
      </c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  <c r="AH4766" s="14"/>
    </row>
    <row r="4767" s="1" customFormat="1" ht="15" spans="1:34">
      <c r="A4767" s="9">
        <f t="shared" si="142"/>
        <v>4763</v>
      </c>
      <c r="B4767" s="14"/>
      <c r="C4767" s="14"/>
      <c r="D4767" s="44">
        <f>_xlfn.XLOOKUP(B4767,'[2]固定资产明细表17-杰 (2)'!$Z$3:$Z$7000,'[2]固定资产明细表17-杰 (2)'!$D$3:$D$7000)</f>
        <v>0</v>
      </c>
      <c r="E4767" s="14"/>
      <c r="F4767" s="14">
        <f>_xlfn.XLOOKUP(B4767,'[2]固定资产明细表17-杰 (2)'!$Z$3:$Z$7000,'[2]固定资产明细表17-杰 (2)'!$E$3:$E$7000)</f>
        <v>0</v>
      </c>
      <c r="G4767" s="9"/>
      <c r="H4767" s="9"/>
      <c r="I4767" s="18">
        <f>_xlfn.XLOOKUP(B4767,'[2]固定资产明细表17-杰 (2)'!$Z$3:$Z$7000,'[2]固定资产明细表17-杰 (2)'!$K$3:$K$7000)</f>
        <v>0</v>
      </c>
      <c r="J4767" s="28">
        <f>ROUND(_xlfn.XLOOKUP(B4767,'[2]固定资产明细表17-杰 (2)'!$Z$3:$Z$7000,'[2]固定资产明细表17-杰 (2)'!$J$3:$J$7000),0)</f>
        <v>0</v>
      </c>
      <c r="K4767" s="14"/>
      <c r="L4767" s="14"/>
      <c r="M4767" s="29">
        <f>_xlfn.XLOOKUP(B4767,'[2]固定资产明细表17-杰 (2)'!$Z$3:$Z$7000,'[2]固定资产明细表17-杰 (2)'!$O$3:$O$7000)</f>
        <v>0</v>
      </c>
      <c r="N4767" s="29">
        <f>_xlfn.XLOOKUP(B4767,'[2]固定资产明细表17-杰 (2)'!$Z$3:$Z$7000,'[2]固定资产明细表17-杰 (2)'!$R$3:$R$7000)</f>
        <v>0</v>
      </c>
      <c r="O4767" s="29">
        <f>_xlfn.XLOOKUP(B4767,'[2]固定资产明细表17-杰 (2)'!$Z$3:$Z$7000,'[2]固定资产明细表17-杰 (2)'!$X$3:$X$7000)</f>
        <v>0</v>
      </c>
      <c r="P4767" s="14"/>
      <c r="Q4767" s="14"/>
      <c r="R4767" s="14"/>
      <c r="S4767" s="14"/>
      <c r="T4767" s="14">
        <f t="shared" si="141"/>
        <v>0</v>
      </c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  <c r="AH4767" s="14"/>
    </row>
    <row r="4768" s="1" customFormat="1" ht="15" spans="1:34">
      <c r="A4768" s="9">
        <f t="shared" si="142"/>
        <v>4764</v>
      </c>
      <c r="B4768" s="14"/>
      <c r="C4768" s="14"/>
      <c r="D4768" s="44">
        <f>_xlfn.XLOOKUP(B4768,'[2]固定资产明细表17-杰 (2)'!$Z$3:$Z$7000,'[2]固定资产明细表17-杰 (2)'!$D$3:$D$7000)</f>
        <v>0</v>
      </c>
      <c r="E4768" s="14"/>
      <c r="F4768" s="14">
        <f>_xlfn.XLOOKUP(B4768,'[2]固定资产明细表17-杰 (2)'!$Z$3:$Z$7000,'[2]固定资产明细表17-杰 (2)'!$E$3:$E$7000)</f>
        <v>0</v>
      </c>
      <c r="G4768" s="9"/>
      <c r="H4768" s="9"/>
      <c r="I4768" s="18">
        <f>_xlfn.XLOOKUP(B4768,'[2]固定资产明细表17-杰 (2)'!$Z$3:$Z$7000,'[2]固定资产明细表17-杰 (2)'!$K$3:$K$7000)</f>
        <v>0</v>
      </c>
      <c r="J4768" s="28">
        <f>ROUND(_xlfn.XLOOKUP(B4768,'[2]固定资产明细表17-杰 (2)'!$Z$3:$Z$7000,'[2]固定资产明细表17-杰 (2)'!$J$3:$J$7000),0)</f>
        <v>0</v>
      </c>
      <c r="K4768" s="14"/>
      <c r="L4768" s="14"/>
      <c r="M4768" s="29">
        <f>_xlfn.XLOOKUP(B4768,'[2]固定资产明细表17-杰 (2)'!$Z$3:$Z$7000,'[2]固定资产明细表17-杰 (2)'!$O$3:$O$7000)</f>
        <v>0</v>
      </c>
      <c r="N4768" s="29">
        <f>_xlfn.XLOOKUP(B4768,'[2]固定资产明细表17-杰 (2)'!$Z$3:$Z$7000,'[2]固定资产明细表17-杰 (2)'!$R$3:$R$7000)</f>
        <v>0</v>
      </c>
      <c r="O4768" s="29">
        <f>_xlfn.XLOOKUP(B4768,'[2]固定资产明细表17-杰 (2)'!$Z$3:$Z$7000,'[2]固定资产明细表17-杰 (2)'!$X$3:$X$7000)</f>
        <v>0</v>
      </c>
      <c r="P4768" s="14"/>
      <c r="Q4768" s="14"/>
      <c r="R4768" s="14"/>
      <c r="S4768" s="14"/>
      <c r="T4768" s="14">
        <f t="shared" si="141"/>
        <v>0</v>
      </c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  <c r="AH4768" s="14"/>
    </row>
    <row r="4769" s="1" customFormat="1" ht="15" spans="1:34">
      <c r="A4769" s="9">
        <f t="shared" si="142"/>
        <v>4765</v>
      </c>
      <c r="B4769" s="14"/>
      <c r="C4769" s="14"/>
      <c r="D4769" s="44">
        <f>_xlfn.XLOOKUP(B4769,'[2]固定资产明细表17-杰 (2)'!$Z$3:$Z$7000,'[2]固定资产明细表17-杰 (2)'!$D$3:$D$7000)</f>
        <v>0</v>
      </c>
      <c r="E4769" s="14"/>
      <c r="F4769" s="14">
        <f>_xlfn.XLOOKUP(B4769,'[2]固定资产明细表17-杰 (2)'!$Z$3:$Z$7000,'[2]固定资产明细表17-杰 (2)'!$E$3:$E$7000)</f>
        <v>0</v>
      </c>
      <c r="G4769" s="9"/>
      <c r="H4769" s="9"/>
      <c r="I4769" s="18">
        <f>_xlfn.XLOOKUP(B4769,'[2]固定资产明细表17-杰 (2)'!$Z$3:$Z$7000,'[2]固定资产明细表17-杰 (2)'!$K$3:$K$7000)</f>
        <v>0</v>
      </c>
      <c r="J4769" s="28">
        <f>ROUND(_xlfn.XLOOKUP(B4769,'[2]固定资产明细表17-杰 (2)'!$Z$3:$Z$7000,'[2]固定资产明细表17-杰 (2)'!$J$3:$J$7000),0)</f>
        <v>0</v>
      </c>
      <c r="K4769" s="14"/>
      <c r="L4769" s="14"/>
      <c r="M4769" s="29">
        <f>_xlfn.XLOOKUP(B4769,'[2]固定资产明细表17-杰 (2)'!$Z$3:$Z$7000,'[2]固定资产明细表17-杰 (2)'!$O$3:$O$7000)</f>
        <v>0</v>
      </c>
      <c r="N4769" s="29">
        <f>_xlfn.XLOOKUP(B4769,'[2]固定资产明细表17-杰 (2)'!$Z$3:$Z$7000,'[2]固定资产明细表17-杰 (2)'!$R$3:$R$7000)</f>
        <v>0</v>
      </c>
      <c r="O4769" s="29">
        <f>_xlfn.XLOOKUP(B4769,'[2]固定资产明细表17-杰 (2)'!$Z$3:$Z$7000,'[2]固定资产明细表17-杰 (2)'!$X$3:$X$7000)</f>
        <v>0</v>
      </c>
      <c r="P4769" s="14"/>
      <c r="Q4769" s="14"/>
      <c r="R4769" s="14"/>
      <c r="S4769" s="14"/>
      <c r="T4769" s="14">
        <f t="shared" si="141"/>
        <v>0</v>
      </c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  <c r="AH4769" s="14"/>
    </row>
    <row r="4770" s="1" customFormat="1" ht="15" spans="1:34">
      <c r="A4770" s="9">
        <f t="shared" si="142"/>
        <v>4766</v>
      </c>
      <c r="B4770" s="14"/>
      <c r="C4770" s="14"/>
      <c r="D4770" s="44">
        <f>_xlfn.XLOOKUP(B4770,'[2]固定资产明细表17-杰 (2)'!$Z$3:$Z$7000,'[2]固定资产明细表17-杰 (2)'!$D$3:$D$7000)</f>
        <v>0</v>
      </c>
      <c r="E4770" s="14"/>
      <c r="F4770" s="14">
        <f>_xlfn.XLOOKUP(B4770,'[2]固定资产明细表17-杰 (2)'!$Z$3:$Z$7000,'[2]固定资产明细表17-杰 (2)'!$E$3:$E$7000)</f>
        <v>0</v>
      </c>
      <c r="G4770" s="9"/>
      <c r="H4770" s="9"/>
      <c r="I4770" s="18">
        <f>_xlfn.XLOOKUP(B4770,'[2]固定资产明细表17-杰 (2)'!$Z$3:$Z$7000,'[2]固定资产明细表17-杰 (2)'!$K$3:$K$7000)</f>
        <v>0</v>
      </c>
      <c r="J4770" s="28">
        <f>ROUND(_xlfn.XLOOKUP(B4770,'[2]固定资产明细表17-杰 (2)'!$Z$3:$Z$7000,'[2]固定资产明细表17-杰 (2)'!$J$3:$J$7000),0)</f>
        <v>0</v>
      </c>
      <c r="K4770" s="14"/>
      <c r="L4770" s="14"/>
      <c r="M4770" s="29">
        <f>_xlfn.XLOOKUP(B4770,'[2]固定资产明细表17-杰 (2)'!$Z$3:$Z$7000,'[2]固定资产明细表17-杰 (2)'!$O$3:$O$7000)</f>
        <v>0</v>
      </c>
      <c r="N4770" s="29">
        <f>_xlfn.XLOOKUP(B4770,'[2]固定资产明细表17-杰 (2)'!$Z$3:$Z$7000,'[2]固定资产明细表17-杰 (2)'!$R$3:$R$7000)</f>
        <v>0</v>
      </c>
      <c r="O4770" s="29">
        <f>_xlfn.XLOOKUP(B4770,'[2]固定资产明细表17-杰 (2)'!$Z$3:$Z$7000,'[2]固定资产明细表17-杰 (2)'!$X$3:$X$7000)</f>
        <v>0</v>
      </c>
      <c r="P4770" s="14"/>
      <c r="Q4770" s="14"/>
      <c r="R4770" s="14"/>
      <c r="S4770" s="14"/>
      <c r="T4770" s="14">
        <f t="shared" si="141"/>
        <v>0</v>
      </c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  <c r="AH4770" s="14"/>
    </row>
    <row r="4771" s="1" customFormat="1" ht="15" spans="1:34">
      <c r="A4771" s="9">
        <f t="shared" si="142"/>
        <v>4767</v>
      </c>
      <c r="B4771" s="14"/>
      <c r="C4771" s="14"/>
      <c r="D4771" s="44">
        <f>_xlfn.XLOOKUP(B4771,'[2]固定资产明细表17-杰 (2)'!$Z$3:$Z$7000,'[2]固定资产明细表17-杰 (2)'!$D$3:$D$7000)</f>
        <v>0</v>
      </c>
      <c r="E4771" s="14"/>
      <c r="F4771" s="14">
        <f>_xlfn.XLOOKUP(B4771,'[2]固定资产明细表17-杰 (2)'!$Z$3:$Z$7000,'[2]固定资产明细表17-杰 (2)'!$E$3:$E$7000)</f>
        <v>0</v>
      </c>
      <c r="G4771" s="9"/>
      <c r="H4771" s="9"/>
      <c r="I4771" s="18">
        <f>_xlfn.XLOOKUP(B4771,'[2]固定资产明细表17-杰 (2)'!$Z$3:$Z$7000,'[2]固定资产明细表17-杰 (2)'!$K$3:$K$7000)</f>
        <v>0</v>
      </c>
      <c r="J4771" s="28">
        <f>ROUND(_xlfn.XLOOKUP(B4771,'[2]固定资产明细表17-杰 (2)'!$Z$3:$Z$7000,'[2]固定资产明细表17-杰 (2)'!$J$3:$J$7000),0)</f>
        <v>0</v>
      </c>
      <c r="K4771" s="14"/>
      <c r="L4771" s="14"/>
      <c r="M4771" s="29">
        <f>_xlfn.XLOOKUP(B4771,'[2]固定资产明细表17-杰 (2)'!$Z$3:$Z$7000,'[2]固定资产明细表17-杰 (2)'!$O$3:$O$7000)</f>
        <v>0</v>
      </c>
      <c r="N4771" s="29">
        <f>_xlfn.XLOOKUP(B4771,'[2]固定资产明细表17-杰 (2)'!$Z$3:$Z$7000,'[2]固定资产明细表17-杰 (2)'!$R$3:$R$7000)</f>
        <v>0</v>
      </c>
      <c r="O4771" s="29">
        <f>_xlfn.XLOOKUP(B4771,'[2]固定资产明细表17-杰 (2)'!$Z$3:$Z$7000,'[2]固定资产明细表17-杰 (2)'!$X$3:$X$7000)</f>
        <v>0</v>
      </c>
      <c r="P4771" s="14"/>
      <c r="Q4771" s="14"/>
      <c r="R4771" s="14"/>
      <c r="S4771" s="14"/>
      <c r="T4771" s="14">
        <f t="shared" si="141"/>
        <v>0</v>
      </c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  <c r="AH4771" s="14"/>
    </row>
    <row r="4772" s="1" customFormat="1" ht="15" spans="1:34">
      <c r="A4772" s="9">
        <f t="shared" si="142"/>
        <v>4768</v>
      </c>
      <c r="B4772" s="14"/>
      <c r="C4772" s="14"/>
      <c r="D4772" s="44">
        <f>_xlfn.XLOOKUP(B4772,'[2]固定资产明细表17-杰 (2)'!$Z$3:$Z$7000,'[2]固定资产明细表17-杰 (2)'!$D$3:$D$7000)</f>
        <v>0</v>
      </c>
      <c r="E4772" s="14"/>
      <c r="F4772" s="14">
        <f>_xlfn.XLOOKUP(B4772,'[2]固定资产明细表17-杰 (2)'!$Z$3:$Z$7000,'[2]固定资产明细表17-杰 (2)'!$E$3:$E$7000)</f>
        <v>0</v>
      </c>
      <c r="G4772" s="9"/>
      <c r="H4772" s="9"/>
      <c r="I4772" s="18">
        <f>_xlfn.XLOOKUP(B4772,'[2]固定资产明细表17-杰 (2)'!$Z$3:$Z$7000,'[2]固定资产明细表17-杰 (2)'!$K$3:$K$7000)</f>
        <v>0</v>
      </c>
      <c r="J4772" s="28">
        <f>ROUND(_xlfn.XLOOKUP(B4772,'[2]固定资产明细表17-杰 (2)'!$Z$3:$Z$7000,'[2]固定资产明细表17-杰 (2)'!$J$3:$J$7000),0)</f>
        <v>0</v>
      </c>
      <c r="K4772" s="14"/>
      <c r="L4772" s="14"/>
      <c r="M4772" s="29">
        <f>_xlfn.XLOOKUP(B4772,'[2]固定资产明细表17-杰 (2)'!$Z$3:$Z$7000,'[2]固定资产明细表17-杰 (2)'!$O$3:$O$7000)</f>
        <v>0</v>
      </c>
      <c r="N4772" s="29">
        <f>_xlfn.XLOOKUP(B4772,'[2]固定资产明细表17-杰 (2)'!$Z$3:$Z$7000,'[2]固定资产明细表17-杰 (2)'!$R$3:$R$7000)</f>
        <v>0</v>
      </c>
      <c r="O4772" s="29">
        <f>_xlfn.XLOOKUP(B4772,'[2]固定资产明细表17-杰 (2)'!$Z$3:$Z$7000,'[2]固定资产明细表17-杰 (2)'!$X$3:$X$7000)</f>
        <v>0</v>
      </c>
      <c r="P4772" s="14"/>
      <c r="Q4772" s="14"/>
      <c r="R4772" s="14"/>
      <c r="S4772" s="14"/>
      <c r="T4772" s="14">
        <f t="shared" si="141"/>
        <v>0</v>
      </c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  <c r="AH4772" s="14"/>
    </row>
    <row r="4773" s="1" customFormat="1" ht="15" spans="1:34">
      <c r="A4773" s="9">
        <f t="shared" si="142"/>
        <v>4769</v>
      </c>
      <c r="B4773" s="14"/>
      <c r="C4773" s="14"/>
      <c r="D4773" s="44">
        <f>_xlfn.XLOOKUP(B4773,'[2]固定资产明细表17-杰 (2)'!$Z$3:$Z$7000,'[2]固定资产明细表17-杰 (2)'!$D$3:$D$7000)</f>
        <v>0</v>
      </c>
      <c r="E4773" s="14"/>
      <c r="F4773" s="14">
        <f>_xlfn.XLOOKUP(B4773,'[2]固定资产明细表17-杰 (2)'!$Z$3:$Z$7000,'[2]固定资产明细表17-杰 (2)'!$E$3:$E$7000)</f>
        <v>0</v>
      </c>
      <c r="G4773" s="9"/>
      <c r="H4773" s="9"/>
      <c r="I4773" s="18">
        <f>_xlfn.XLOOKUP(B4773,'[2]固定资产明细表17-杰 (2)'!$Z$3:$Z$7000,'[2]固定资产明细表17-杰 (2)'!$K$3:$K$7000)</f>
        <v>0</v>
      </c>
      <c r="J4773" s="28">
        <f>ROUND(_xlfn.XLOOKUP(B4773,'[2]固定资产明细表17-杰 (2)'!$Z$3:$Z$7000,'[2]固定资产明细表17-杰 (2)'!$J$3:$J$7000),0)</f>
        <v>0</v>
      </c>
      <c r="K4773" s="14"/>
      <c r="L4773" s="14"/>
      <c r="M4773" s="29">
        <f>_xlfn.XLOOKUP(B4773,'[2]固定资产明细表17-杰 (2)'!$Z$3:$Z$7000,'[2]固定资产明细表17-杰 (2)'!$O$3:$O$7000)</f>
        <v>0</v>
      </c>
      <c r="N4773" s="29">
        <f>_xlfn.XLOOKUP(B4773,'[2]固定资产明细表17-杰 (2)'!$Z$3:$Z$7000,'[2]固定资产明细表17-杰 (2)'!$R$3:$R$7000)</f>
        <v>0</v>
      </c>
      <c r="O4773" s="29">
        <f>_xlfn.XLOOKUP(B4773,'[2]固定资产明细表17-杰 (2)'!$Z$3:$Z$7000,'[2]固定资产明细表17-杰 (2)'!$X$3:$X$7000)</f>
        <v>0</v>
      </c>
      <c r="P4773" s="14"/>
      <c r="Q4773" s="14"/>
      <c r="R4773" s="14"/>
      <c r="S4773" s="14"/>
      <c r="T4773" s="14">
        <f t="shared" si="141"/>
        <v>0</v>
      </c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  <c r="AH4773" s="14"/>
    </row>
    <row r="4774" s="1" customFormat="1" ht="15" spans="1:34">
      <c r="A4774" s="9">
        <f t="shared" si="142"/>
        <v>4770</v>
      </c>
      <c r="B4774" s="14"/>
      <c r="C4774" s="14"/>
      <c r="D4774" s="44">
        <f>_xlfn.XLOOKUP(B4774,'[2]固定资产明细表17-杰 (2)'!$Z$3:$Z$7000,'[2]固定资产明细表17-杰 (2)'!$D$3:$D$7000)</f>
        <v>0</v>
      </c>
      <c r="E4774" s="14"/>
      <c r="F4774" s="14">
        <f>_xlfn.XLOOKUP(B4774,'[2]固定资产明细表17-杰 (2)'!$Z$3:$Z$7000,'[2]固定资产明细表17-杰 (2)'!$E$3:$E$7000)</f>
        <v>0</v>
      </c>
      <c r="G4774" s="9"/>
      <c r="H4774" s="9"/>
      <c r="I4774" s="18">
        <f>_xlfn.XLOOKUP(B4774,'[2]固定资产明细表17-杰 (2)'!$Z$3:$Z$7000,'[2]固定资产明细表17-杰 (2)'!$K$3:$K$7000)</f>
        <v>0</v>
      </c>
      <c r="J4774" s="28">
        <f>ROUND(_xlfn.XLOOKUP(B4774,'[2]固定资产明细表17-杰 (2)'!$Z$3:$Z$7000,'[2]固定资产明细表17-杰 (2)'!$J$3:$J$7000),0)</f>
        <v>0</v>
      </c>
      <c r="K4774" s="14"/>
      <c r="L4774" s="14"/>
      <c r="M4774" s="29">
        <f>_xlfn.XLOOKUP(B4774,'[2]固定资产明细表17-杰 (2)'!$Z$3:$Z$7000,'[2]固定资产明细表17-杰 (2)'!$O$3:$O$7000)</f>
        <v>0</v>
      </c>
      <c r="N4774" s="29">
        <f>_xlfn.XLOOKUP(B4774,'[2]固定资产明细表17-杰 (2)'!$Z$3:$Z$7000,'[2]固定资产明细表17-杰 (2)'!$R$3:$R$7000)</f>
        <v>0</v>
      </c>
      <c r="O4774" s="29">
        <f>_xlfn.XLOOKUP(B4774,'[2]固定资产明细表17-杰 (2)'!$Z$3:$Z$7000,'[2]固定资产明细表17-杰 (2)'!$X$3:$X$7000)</f>
        <v>0</v>
      </c>
      <c r="P4774" s="14"/>
      <c r="Q4774" s="14"/>
      <c r="R4774" s="14"/>
      <c r="S4774" s="14"/>
      <c r="T4774" s="14">
        <f t="shared" si="141"/>
        <v>0</v>
      </c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  <c r="AH4774" s="14"/>
    </row>
    <row r="4775" s="1" customFormat="1" ht="15" spans="1:34">
      <c r="A4775" s="9">
        <f t="shared" si="142"/>
        <v>4771</v>
      </c>
      <c r="B4775" s="14"/>
      <c r="C4775" s="14"/>
      <c r="D4775" s="44">
        <f>_xlfn.XLOOKUP(B4775,'[2]固定资产明细表17-杰 (2)'!$Z$3:$Z$7000,'[2]固定资产明细表17-杰 (2)'!$D$3:$D$7000)</f>
        <v>0</v>
      </c>
      <c r="E4775" s="14"/>
      <c r="F4775" s="14">
        <f>_xlfn.XLOOKUP(B4775,'[2]固定资产明细表17-杰 (2)'!$Z$3:$Z$7000,'[2]固定资产明细表17-杰 (2)'!$E$3:$E$7000)</f>
        <v>0</v>
      </c>
      <c r="G4775" s="9"/>
      <c r="H4775" s="9"/>
      <c r="I4775" s="18">
        <f>_xlfn.XLOOKUP(B4775,'[2]固定资产明细表17-杰 (2)'!$Z$3:$Z$7000,'[2]固定资产明细表17-杰 (2)'!$K$3:$K$7000)</f>
        <v>0</v>
      </c>
      <c r="J4775" s="28">
        <f>ROUND(_xlfn.XLOOKUP(B4775,'[2]固定资产明细表17-杰 (2)'!$Z$3:$Z$7000,'[2]固定资产明细表17-杰 (2)'!$J$3:$J$7000),0)</f>
        <v>0</v>
      </c>
      <c r="K4775" s="14"/>
      <c r="L4775" s="14"/>
      <c r="M4775" s="29">
        <f>_xlfn.XLOOKUP(B4775,'[2]固定资产明细表17-杰 (2)'!$Z$3:$Z$7000,'[2]固定资产明细表17-杰 (2)'!$O$3:$O$7000)</f>
        <v>0</v>
      </c>
      <c r="N4775" s="29">
        <f>_xlfn.XLOOKUP(B4775,'[2]固定资产明细表17-杰 (2)'!$Z$3:$Z$7000,'[2]固定资产明细表17-杰 (2)'!$R$3:$R$7000)</f>
        <v>0</v>
      </c>
      <c r="O4775" s="29">
        <f>_xlfn.XLOOKUP(B4775,'[2]固定资产明细表17-杰 (2)'!$Z$3:$Z$7000,'[2]固定资产明细表17-杰 (2)'!$X$3:$X$7000)</f>
        <v>0</v>
      </c>
      <c r="P4775" s="14"/>
      <c r="Q4775" s="14"/>
      <c r="R4775" s="14"/>
      <c r="S4775" s="14"/>
      <c r="T4775" s="14">
        <f t="shared" ref="T4775:T4838" si="143">IF((P4775-L4775)&gt;0,P4775-L4775,0)</f>
        <v>0</v>
      </c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  <c r="AH4775" s="14"/>
    </row>
    <row r="4776" s="1" customFormat="1" ht="15" spans="1:34">
      <c r="A4776" s="9">
        <f t="shared" si="142"/>
        <v>4772</v>
      </c>
      <c r="B4776" s="14"/>
      <c r="C4776" s="14"/>
      <c r="D4776" s="44">
        <f>_xlfn.XLOOKUP(B4776,'[2]固定资产明细表17-杰 (2)'!$Z$3:$Z$7000,'[2]固定资产明细表17-杰 (2)'!$D$3:$D$7000)</f>
        <v>0</v>
      </c>
      <c r="E4776" s="14"/>
      <c r="F4776" s="14">
        <f>_xlfn.XLOOKUP(B4776,'[2]固定资产明细表17-杰 (2)'!$Z$3:$Z$7000,'[2]固定资产明细表17-杰 (2)'!$E$3:$E$7000)</f>
        <v>0</v>
      </c>
      <c r="G4776" s="9"/>
      <c r="H4776" s="9"/>
      <c r="I4776" s="18">
        <f>_xlfn.XLOOKUP(B4776,'[2]固定资产明细表17-杰 (2)'!$Z$3:$Z$7000,'[2]固定资产明细表17-杰 (2)'!$K$3:$K$7000)</f>
        <v>0</v>
      </c>
      <c r="J4776" s="28">
        <f>ROUND(_xlfn.XLOOKUP(B4776,'[2]固定资产明细表17-杰 (2)'!$Z$3:$Z$7000,'[2]固定资产明细表17-杰 (2)'!$J$3:$J$7000),0)</f>
        <v>0</v>
      </c>
      <c r="K4776" s="14"/>
      <c r="L4776" s="14"/>
      <c r="M4776" s="29">
        <f>_xlfn.XLOOKUP(B4776,'[2]固定资产明细表17-杰 (2)'!$Z$3:$Z$7000,'[2]固定资产明细表17-杰 (2)'!$O$3:$O$7000)</f>
        <v>0</v>
      </c>
      <c r="N4776" s="29">
        <f>_xlfn.XLOOKUP(B4776,'[2]固定资产明细表17-杰 (2)'!$Z$3:$Z$7000,'[2]固定资产明细表17-杰 (2)'!$R$3:$R$7000)</f>
        <v>0</v>
      </c>
      <c r="O4776" s="29">
        <f>_xlfn.XLOOKUP(B4776,'[2]固定资产明细表17-杰 (2)'!$Z$3:$Z$7000,'[2]固定资产明细表17-杰 (2)'!$X$3:$X$7000)</f>
        <v>0</v>
      </c>
      <c r="P4776" s="14"/>
      <c r="Q4776" s="14"/>
      <c r="R4776" s="14"/>
      <c r="S4776" s="14"/>
      <c r="T4776" s="14">
        <f t="shared" si="143"/>
        <v>0</v>
      </c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  <c r="AH4776" s="14"/>
    </row>
    <row r="4777" s="1" customFormat="1" ht="15" spans="1:34">
      <c r="A4777" s="9">
        <f t="shared" si="142"/>
        <v>4773</v>
      </c>
      <c r="B4777" s="14"/>
      <c r="C4777" s="14"/>
      <c r="D4777" s="44">
        <f>_xlfn.XLOOKUP(B4777,'[2]固定资产明细表17-杰 (2)'!$Z$3:$Z$7000,'[2]固定资产明细表17-杰 (2)'!$D$3:$D$7000)</f>
        <v>0</v>
      </c>
      <c r="E4777" s="14"/>
      <c r="F4777" s="14">
        <f>_xlfn.XLOOKUP(B4777,'[2]固定资产明细表17-杰 (2)'!$Z$3:$Z$7000,'[2]固定资产明细表17-杰 (2)'!$E$3:$E$7000)</f>
        <v>0</v>
      </c>
      <c r="G4777" s="9"/>
      <c r="H4777" s="9"/>
      <c r="I4777" s="18">
        <f>_xlfn.XLOOKUP(B4777,'[2]固定资产明细表17-杰 (2)'!$Z$3:$Z$7000,'[2]固定资产明细表17-杰 (2)'!$K$3:$K$7000)</f>
        <v>0</v>
      </c>
      <c r="J4777" s="28">
        <f>ROUND(_xlfn.XLOOKUP(B4777,'[2]固定资产明细表17-杰 (2)'!$Z$3:$Z$7000,'[2]固定资产明细表17-杰 (2)'!$J$3:$J$7000),0)</f>
        <v>0</v>
      </c>
      <c r="K4777" s="14"/>
      <c r="L4777" s="14"/>
      <c r="M4777" s="29">
        <f>_xlfn.XLOOKUP(B4777,'[2]固定资产明细表17-杰 (2)'!$Z$3:$Z$7000,'[2]固定资产明细表17-杰 (2)'!$O$3:$O$7000)</f>
        <v>0</v>
      </c>
      <c r="N4777" s="29">
        <f>_xlfn.XLOOKUP(B4777,'[2]固定资产明细表17-杰 (2)'!$Z$3:$Z$7000,'[2]固定资产明细表17-杰 (2)'!$R$3:$R$7000)</f>
        <v>0</v>
      </c>
      <c r="O4777" s="29">
        <f>_xlfn.XLOOKUP(B4777,'[2]固定资产明细表17-杰 (2)'!$Z$3:$Z$7000,'[2]固定资产明细表17-杰 (2)'!$X$3:$X$7000)</f>
        <v>0</v>
      </c>
      <c r="P4777" s="14"/>
      <c r="Q4777" s="14"/>
      <c r="R4777" s="14"/>
      <c r="S4777" s="14"/>
      <c r="T4777" s="14">
        <f t="shared" si="143"/>
        <v>0</v>
      </c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  <c r="AH4777" s="14"/>
    </row>
    <row r="4778" s="1" customFormat="1" ht="15" spans="1:34">
      <c r="A4778" s="9">
        <f t="shared" si="142"/>
        <v>4774</v>
      </c>
      <c r="B4778" s="14"/>
      <c r="C4778" s="14"/>
      <c r="D4778" s="44">
        <f>_xlfn.XLOOKUP(B4778,'[2]固定资产明细表17-杰 (2)'!$Z$3:$Z$7000,'[2]固定资产明细表17-杰 (2)'!$D$3:$D$7000)</f>
        <v>0</v>
      </c>
      <c r="E4778" s="14"/>
      <c r="F4778" s="14">
        <f>_xlfn.XLOOKUP(B4778,'[2]固定资产明细表17-杰 (2)'!$Z$3:$Z$7000,'[2]固定资产明细表17-杰 (2)'!$E$3:$E$7000)</f>
        <v>0</v>
      </c>
      <c r="G4778" s="9"/>
      <c r="H4778" s="9"/>
      <c r="I4778" s="18">
        <f>_xlfn.XLOOKUP(B4778,'[2]固定资产明细表17-杰 (2)'!$Z$3:$Z$7000,'[2]固定资产明细表17-杰 (2)'!$K$3:$K$7000)</f>
        <v>0</v>
      </c>
      <c r="J4778" s="28">
        <f>ROUND(_xlfn.XLOOKUP(B4778,'[2]固定资产明细表17-杰 (2)'!$Z$3:$Z$7000,'[2]固定资产明细表17-杰 (2)'!$J$3:$J$7000),0)</f>
        <v>0</v>
      </c>
      <c r="K4778" s="14"/>
      <c r="L4778" s="14"/>
      <c r="M4778" s="29">
        <f>_xlfn.XLOOKUP(B4778,'[2]固定资产明细表17-杰 (2)'!$Z$3:$Z$7000,'[2]固定资产明细表17-杰 (2)'!$O$3:$O$7000)</f>
        <v>0</v>
      </c>
      <c r="N4778" s="29">
        <f>_xlfn.XLOOKUP(B4778,'[2]固定资产明细表17-杰 (2)'!$Z$3:$Z$7000,'[2]固定资产明细表17-杰 (2)'!$R$3:$R$7000)</f>
        <v>0</v>
      </c>
      <c r="O4778" s="29">
        <f>_xlfn.XLOOKUP(B4778,'[2]固定资产明细表17-杰 (2)'!$Z$3:$Z$7000,'[2]固定资产明细表17-杰 (2)'!$X$3:$X$7000)</f>
        <v>0</v>
      </c>
      <c r="P4778" s="14"/>
      <c r="Q4778" s="14"/>
      <c r="R4778" s="14"/>
      <c r="S4778" s="14"/>
      <c r="T4778" s="14">
        <f t="shared" si="143"/>
        <v>0</v>
      </c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  <c r="AH4778" s="14"/>
    </row>
    <row r="4779" s="1" customFormat="1" ht="15" spans="1:34">
      <c r="A4779" s="9">
        <f t="shared" si="142"/>
        <v>4775</v>
      </c>
      <c r="B4779" s="14"/>
      <c r="C4779" s="14"/>
      <c r="D4779" s="44">
        <f>_xlfn.XLOOKUP(B4779,'[2]固定资产明细表17-杰 (2)'!$Z$3:$Z$7000,'[2]固定资产明细表17-杰 (2)'!$D$3:$D$7000)</f>
        <v>0</v>
      </c>
      <c r="E4779" s="14"/>
      <c r="F4779" s="14">
        <f>_xlfn.XLOOKUP(B4779,'[2]固定资产明细表17-杰 (2)'!$Z$3:$Z$7000,'[2]固定资产明细表17-杰 (2)'!$E$3:$E$7000)</f>
        <v>0</v>
      </c>
      <c r="G4779" s="9"/>
      <c r="H4779" s="9"/>
      <c r="I4779" s="18">
        <f>_xlfn.XLOOKUP(B4779,'[2]固定资产明细表17-杰 (2)'!$Z$3:$Z$7000,'[2]固定资产明细表17-杰 (2)'!$K$3:$K$7000)</f>
        <v>0</v>
      </c>
      <c r="J4779" s="28">
        <f>ROUND(_xlfn.XLOOKUP(B4779,'[2]固定资产明细表17-杰 (2)'!$Z$3:$Z$7000,'[2]固定资产明细表17-杰 (2)'!$J$3:$J$7000),0)</f>
        <v>0</v>
      </c>
      <c r="K4779" s="14"/>
      <c r="L4779" s="14"/>
      <c r="M4779" s="29">
        <f>_xlfn.XLOOKUP(B4779,'[2]固定资产明细表17-杰 (2)'!$Z$3:$Z$7000,'[2]固定资产明细表17-杰 (2)'!$O$3:$O$7000)</f>
        <v>0</v>
      </c>
      <c r="N4779" s="29">
        <f>_xlfn.XLOOKUP(B4779,'[2]固定资产明细表17-杰 (2)'!$Z$3:$Z$7000,'[2]固定资产明细表17-杰 (2)'!$R$3:$R$7000)</f>
        <v>0</v>
      </c>
      <c r="O4779" s="29">
        <f>_xlfn.XLOOKUP(B4779,'[2]固定资产明细表17-杰 (2)'!$Z$3:$Z$7000,'[2]固定资产明细表17-杰 (2)'!$X$3:$X$7000)</f>
        <v>0</v>
      </c>
      <c r="P4779" s="14"/>
      <c r="Q4779" s="14"/>
      <c r="R4779" s="14"/>
      <c r="S4779" s="14"/>
      <c r="T4779" s="14">
        <f t="shared" si="143"/>
        <v>0</v>
      </c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  <c r="AH4779" s="14"/>
    </row>
    <row r="4780" s="1" customFormat="1" ht="15" spans="1:34">
      <c r="A4780" s="9">
        <f t="shared" si="142"/>
        <v>4776</v>
      </c>
      <c r="B4780" s="14"/>
      <c r="C4780" s="14"/>
      <c r="D4780" s="44">
        <f>_xlfn.XLOOKUP(B4780,'[2]固定资产明细表17-杰 (2)'!$Z$3:$Z$7000,'[2]固定资产明细表17-杰 (2)'!$D$3:$D$7000)</f>
        <v>0</v>
      </c>
      <c r="E4780" s="14"/>
      <c r="F4780" s="14">
        <f>_xlfn.XLOOKUP(B4780,'[2]固定资产明细表17-杰 (2)'!$Z$3:$Z$7000,'[2]固定资产明细表17-杰 (2)'!$E$3:$E$7000)</f>
        <v>0</v>
      </c>
      <c r="G4780" s="9"/>
      <c r="H4780" s="9"/>
      <c r="I4780" s="18">
        <f>_xlfn.XLOOKUP(B4780,'[2]固定资产明细表17-杰 (2)'!$Z$3:$Z$7000,'[2]固定资产明细表17-杰 (2)'!$K$3:$K$7000)</f>
        <v>0</v>
      </c>
      <c r="J4780" s="28">
        <f>ROUND(_xlfn.XLOOKUP(B4780,'[2]固定资产明细表17-杰 (2)'!$Z$3:$Z$7000,'[2]固定资产明细表17-杰 (2)'!$J$3:$J$7000),0)</f>
        <v>0</v>
      </c>
      <c r="K4780" s="14"/>
      <c r="L4780" s="14"/>
      <c r="M4780" s="29">
        <f>_xlfn.XLOOKUP(B4780,'[2]固定资产明细表17-杰 (2)'!$Z$3:$Z$7000,'[2]固定资产明细表17-杰 (2)'!$O$3:$O$7000)</f>
        <v>0</v>
      </c>
      <c r="N4780" s="29">
        <f>_xlfn.XLOOKUP(B4780,'[2]固定资产明细表17-杰 (2)'!$Z$3:$Z$7000,'[2]固定资产明细表17-杰 (2)'!$R$3:$R$7000)</f>
        <v>0</v>
      </c>
      <c r="O4780" s="29">
        <f>_xlfn.XLOOKUP(B4780,'[2]固定资产明细表17-杰 (2)'!$Z$3:$Z$7000,'[2]固定资产明细表17-杰 (2)'!$X$3:$X$7000)</f>
        <v>0</v>
      </c>
      <c r="P4780" s="14"/>
      <c r="Q4780" s="14"/>
      <c r="R4780" s="14"/>
      <c r="S4780" s="14"/>
      <c r="T4780" s="14">
        <f t="shared" si="143"/>
        <v>0</v>
      </c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  <c r="AH4780" s="14"/>
    </row>
    <row r="4781" s="1" customFormat="1" ht="15" spans="1:34">
      <c r="A4781" s="9">
        <f t="shared" si="142"/>
        <v>4777</v>
      </c>
      <c r="B4781" s="14"/>
      <c r="C4781" s="14"/>
      <c r="D4781" s="44">
        <f>_xlfn.XLOOKUP(B4781,'[2]固定资产明细表17-杰 (2)'!$Z$3:$Z$7000,'[2]固定资产明细表17-杰 (2)'!$D$3:$D$7000)</f>
        <v>0</v>
      </c>
      <c r="E4781" s="14"/>
      <c r="F4781" s="14">
        <f>_xlfn.XLOOKUP(B4781,'[2]固定资产明细表17-杰 (2)'!$Z$3:$Z$7000,'[2]固定资产明细表17-杰 (2)'!$E$3:$E$7000)</f>
        <v>0</v>
      </c>
      <c r="G4781" s="9"/>
      <c r="H4781" s="9"/>
      <c r="I4781" s="18">
        <f>_xlfn.XLOOKUP(B4781,'[2]固定资产明细表17-杰 (2)'!$Z$3:$Z$7000,'[2]固定资产明细表17-杰 (2)'!$K$3:$K$7000)</f>
        <v>0</v>
      </c>
      <c r="J4781" s="28">
        <f>ROUND(_xlfn.XLOOKUP(B4781,'[2]固定资产明细表17-杰 (2)'!$Z$3:$Z$7000,'[2]固定资产明细表17-杰 (2)'!$J$3:$J$7000),0)</f>
        <v>0</v>
      </c>
      <c r="K4781" s="14"/>
      <c r="L4781" s="14"/>
      <c r="M4781" s="29">
        <f>_xlfn.XLOOKUP(B4781,'[2]固定资产明细表17-杰 (2)'!$Z$3:$Z$7000,'[2]固定资产明细表17-杰 (2)'!$O$3:$O$7000)</f>
        <v>0</v>
      </c>
      <c r="N4781" s="29">
        <f>_xlfn.XLOOKUP(B4781,'[2]固定资产明细表17-杰 (2)'!$Z$3:$Z$7000,'[2]固定资产明细表17-杰 (2)'!$R$3:$R$7000)</f>
        <v>0</v>
      </c>
      <c r="O4781" s="29">
        <f>_xlfn.XLOOKUP(B4781,'[2]固定资产明细表17-杰 (2)'!$Z$3:$Z$7000,'[2]固定资产明细表17-杰 (2)'!$X$3:$X$7000)</f>
        <v>0</v>
      </c>
      <c r="P4781" s="14"/>
      <c r="Q4781" s="14"/>
      <c r="R4781" s="14"/>
      <c r="S4781" s="14"/>
      <c r="T4781" s="14">
        <f t="shared" si="143"/>
        <v>0</v>
      </c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  <c r="AH4781" s="14"/>
    </row>
    <row r="4782" s="1" customFormat="1" ht="15" spans="1:34">
      <c r="A4782" s="9">
        <f t="shared" si="142"/>
        <v>4778</v>
      </c>
      <c r="B4782" s="14"/>
      <c r="C4782" s="14"/>
      <c r="D4782" s="44">
        <f>_xlfn.XLOOKUP(B4782,'[2]固定资产明细表17-杰 (2)'!$Z$3:$Z$7000,'[2]固定资产明细表17-杰 (2)'!$D$3:$D$7000)</f>
        <v>0</v>
      </c>
      <c r="E4782" s="14"/>
      <c r="F4782" s="14">
        <f>_xlfn.XLOOKUP(B4782,'[2]固定资产明细表17-杰 (2)'!$Z$3:$Z$7000,'[2]固定资产明细表17-杰 (2)'!$E$3:$E$7000)</f>
        <v>0</v>
      </c>
      <c r="G4782" s="9"/>
      <c r="H4782" s="9"/>
      <c r="I4782" s="18">
        <f>_xlfn.XLOOKUP(B4782,'[2]固定资产明细表17-杰 (2)'!$Z$3:$Z$7000,'[2]固定资产明细表17-杰 (2)'!$K$3:$K$7000)</f>
        <v>0</v>
      </c>
      <c r="J4782" s="28">
        <f>ROUND(_xlfn.XLOOKUP(B4782,'[2]固定资产明细表17-杰 (2)'!$Z$3:$Z$7000,'[2]固定资产明细表17-杰 (2)'!$J$3:$J$7000),0)</f>
        <v>0</v>
      </c>
      <c r="K4782" s="14"/>
      <c r="L4782" s="14"/>
      <c r="M4782" s="29">
        <f>_xlfn.XLOOKUP(B4782,'[2]固定资产明细表17-杰 (2)'!$Z$3:$Z$7000,'[2]固定资产明细表17-杰 (2)'!$O$3:$O$7000)</f>
        <v>0</v>
      </c>
      <c r="N4782" s="29">
        <f>_xlfn.XLOOKUP(B4782,'[2]固定资产明细表17-杰 (2)'!$Z$3:$Z$7000,'[2]固定资产明细表17-杰 (2)'!$R$3:$R$7000)</f>
        <v>0</v>
      </c>
      <c r="O4782" s="29">
        <f>_xlfn.XLOOKUP(B4782,'[2]固定资产明细表17-杰 (2)'!$Z$3:$Z$7000,'[2]固定资产明细表17-杰 (2)'!$X$3:$X$7000)</f>
        <v>0</v>
      </c>
      <c r="P4782" s="14"/>
      <c r="Q4782" s="14"/>
      <c r="R4782" s="14"/>
      <c r="S4782" s="14"/>
      <c r="T4782" s="14">
        <f t="shared" si="143"/>
        <v>0</v>
      </c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  <c r="AH4782" s="14"/>
    </row>
    <row r="4783" s="1" customFormat="1" ht="15" spans="1:34">
      <c r="A4783" s="9">
        <f t="shared" si="142"/>
        <v>4779</v>
      </c>
      <c r="B4783" s="14"/>
      <c r="C4783" s="14"/>
      <c r="D4783" s="44">
        <f>_xlfn.XLOOKUP(B4783,'[2]固定资产明细表17-杰 (2)'!$Z$3:$Z$7000,'[2]固定资产明细表17-杰 (2)'!$D$3:$D$7000)</f>
        <v>0</v>
      </c>
      <c r="E4783" s="14"/>
      <c r="F4783" s="14">
        <f>_xlfn.XLOOKUP(B4783,'[2]固定资产明细表17-杰 (2)'!$Z$3:$Z$7000,'[2]固定资产明细表17-杰 (2)'!$E$3:$E$7000)</f>
        <v>0</v>
      </c>
      <c r="G4783" s="9"/>
      <c r="H4783" s="9"/>
      <c r="I4783" s="18">
        <f>_xlfn.XLOOKUP(B4783,'[2]固定资产明细表17-杰 (2)'!$Z$3:$Z$7000,'[2]固定资产明细表17-杰 (2)'!$K$3:$K$7000)</f>
        <v>0</v>
      </c>
      <c r="J4783" s="28">
        <f>ROUND(_xlfn.XLOOKUP(B4783,'[2]固定资产明细表17-杰 (2)'!$Z$3:$Z$7000,'[2]固定资产明细表17-杰 (2)'!$J$3:$J$7000),0)</f>
        <v>0</v>
      </c>
      <c r="K4783" s="14"/>
      <c r="L4783" s="14"/>
      <c r="M4783" s="29">
        <f>_xlfn.XLOOKUP(B4783,'[2]固定资产明细表17-杰 (2)'!$Z$3:$Z$7000,'[2]固定资产明细表17-杰 (2)'!$O$3:$O$7000)</f>
        <v>0</v>
      </c>
      <c r="N4783" s="29">
        <f>_xlfn.XLOOKUP(B4783,'[2]固定资产明细表17-杰 (2)'!$Z$3:$Z$7000,'[2]固定资产明细表17-杰 (2)'!$R$3:$R$7000)</f>
        <v>0</v>
      </c>
      <c r="O4783" s="29">
        <f>_xlfn.XLOOKUP(B4783,'[2]固定资产明细表17-杰 (2)'!$Z$3:$Z$7000,'[2]固定资产明细表17-杰 (2)'!$X$3:$X$7000)</f>
        <v>0</v>
      </c>
      <c r="P4783" s="14"/>
      <c r="Q4783" s="14"/>
      <c r="R4783" s="14"/>
      <c r="S4783" s="14"/>
      <c r="T4783" s="14">
        <f t="shared" si="143"/>
        <v>0</v>
      </c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  <c r="AH4783" s="14"/>
    </row>
    <row r="4784" s="1" customFormat="1" ht="15" spans="1:34">
      <c r="A4784" s="9">
        <f t="shared" si="142"/>
        <v>4780</v>
      </c>
      <c r="B4784" s="14"/>
      <c r="C4784" s="14"/>
      <c r="D4784" s="44">
        <f>_xlfn.XLOOKUP(B4784,'[2]固定资产明细表17-杰 (2)'!$Z$3:$Z$7000,'[2]固定资产明细表17-杰 (2)'!$D$3:$D$7000)</f>
        <v>0</v>
      </c>
      <c r="E4784" s="14"/>
      <c r="F4784" s="14">
        <f>_xlfn.XLOOKUP(B4784,'[2]固定资产明细表17-杰 (2)'!$Z$3:$Z$7000,'[2]固定资产明细表17-杰 (2)'!$E$3:$E$7000)</f>
        <v>0</v>
      </c>
      <c r="G4784" s="9"/>
      <c r="H4784" s="9"/>
      <c r="I4784" s="18">
        <f>_xlfn.XLOOKUP(B4784,'[2]固定资产明细表17-杰 (2)'!$Z$3:$Z$7000,'[2]固定资产明细表17-杰 (2)'!$K$3:$K$7000)</f>
        <v>0</v>
      </c>
      <c r="J4784" s="28">
        <f>ROUND(_xlfn.XLOOKUP(B4784,'[2]固定资产明细表17-杰 (2)'!$Z$3:$Z$7000,'[2]固定资产明细表17-杰 (2)'!$J$3:$J$7000),0)</f>
        <v>0</v>
      </c>
      <c r="K4784" s="14"/>
      <c r="L4784" s="14"/>
      <c r="M4784" s="29">
        <f>_xlfn.XLOOKUP(B4784,'[2]固定资产明细表17-杰 (2)'!$Z$3:$Z$7000,'[2]固定资产明细表17-杰 (2)'!$O$3:$O$7000)</f>
        <v>0</v>
      </c>
      <c r="N4784" s="29">
        <f>_xlfn.XLOOKUP(B4784,'[2]固定资产明细表17-杰 (2)'!$Z$3:$Z$7000,'[2]固定资产明细表17-杰 (2)'!$R$3:$R$7000)</f>
        <v>0</v>
      </c>
      <c r="O4784" s="29">
        <f>_xlfn.XLOOKUP(B4784,'[2]固定资产明细表17-杰 (2)'!$Z$3:$Z$7000,'[2]固定资产明细表17-杰 (2)'!$X$3:$X$7000)</f>
        <v>0</v>
      </c>
      <c r="P4784" s="14"/>
      <c r="Q4784" s="14"/>
      <c r="R4784" s="14"/>
      <c r="S4784" s="14"/>
      <c r="T4784" s="14">
        <f t="shared" si="143"/>
        <v>0</v>
      </c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  <c r="AH4784" s="14"/>
    </row>
    <row r="4785" s="1" customFormat="1" ht="15" spans="1:34">
      <c r="A4785" s="9">
        <f t="shared" si="142"/>
        <v>4781</v>
      </c>
      <c r="B4785" s="14"/>
      <c r="C4785" s="14"/>
      <c r="D4785" s="44">
        <f>_xlfn.XLOOKUP(B4785,'[2]固定资产明细表17-杰 (2)'!$Z$3:$Z$7000,'[2]固定资产明细表17-杰 (2)'!$D$3:$D$7000)</f>
        <v>0</v>
      </c>
      <c r="E4785" s="14"/>
      <c r="F4785" s="14">
        <f>_xlfn.XLOOKUP(B4785,'[2]固定资产明细表17-杰 (2)'!$Z$3:$Z$7000,'[2]固定资产明细表17-杰 (2)'!$E$3:$E$7000)</f>
        <v>0</v>
      </c>
      <c r="G4785" s="9"/>
      <c r="H4785" s="9"/>
      <c r="I4785" s="18">
        <f>_xlfn.XLOOKUP(B4785,'[2]固定资产明细表17-杰 (2)'!$Z$3:$Z$7000,'[2]固定资产明细表17-杰 (2)'!$K$3:$K$7000)</f>
        <v>0</v>
      </c>
      <c r="J4785" s="28">
        <f>ROUND(_xlfn.XLOOKUP(B4785,'[2]固定资产明细表17-杰 (2)'!$Z$3:$Z$7000,'[2]固定资产明细表17-杰 (2)'!$J$3:$J$7000),0)</f>
        <v>0</v>
      </c>
      <c r="K4785" s="14"/>
      <c r="L4785" s="14"/>
      <c r="M4785" s="29">
        <f>_xlfn.XLOOKUP(B4785,'[2]固定资产明细表17-杰 (2)'!$Z$3:$Z$7000,'[2]固定资产明细表17-杰 (2)'!$O$3:$O$7000)</f>
        <v>0</v>
      </c>
      <c r="N4785" s="29">
        <f>_xlfn.XLOOKUP(B4785,'[2]固定资产明细表17-杰 (2)'!$Z$3:$Z$7000,'[2]固定资产明细表17-杰 (2)'!$R$3:$R$7000)</f>
        <v>0</v>
      </c>
      <c r="O4785" s="29">
        <f>_xlfn.XLOOKUP(B4785,'[2]固定资产明细表17-杰 (2)'!$Z$3:$Z$7000,'[2]固定资产明细表17-杰 (2)'!$X$3:$X$7000)</f>
        <v>0</v>
      </c>
      <c r="P4785" s="14"/>
      <c r="Q4785" s="14"/>
      <c r="R4785" s="14"/>
      <c r="S4785" s="14"/>
      <c r="T4785" s="14">
        <f t="shared" si="143"/>
        <v>0</v>
      </c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  <c r="AH4785" s="14"/>
    </row>
    <row r="4786" s="1" customFormat="1" ht="15" spans="1:34">
      <c r="A4786" s="9">
        <f t="shared" si="142"/>
        <v>4782</v>
      </c>
      <c r="B4786" s="14"/>
      <c r="C4786" s="14"/>
      <c r="D4786" s="44">
        <f>_xlfn.XLOOKUP(B4786,'[2]固定资产明细表17-杰 (2)'!$Z$3:$Z$7000,'[2]固定资产明细表17-杰 (2)'!$D$3:$D$7000)</f>
        <v>0</v>
      </c>
      <c r="E4786" s="14"/>
      <c r="F4786" s="14">
        <f>_xlfn.XLOOKUP(B4786,'[2]固定资产明细表17-杰 (2)'!$Z$3:$Z$7000,'[2]固定资产明细表17-杰 (2)'!$E$3:$E$7000)</f>
        <v>0</v>
      </c>
      <c r="G4786" s="9"/>
      <c r="H4786" s="9"/>
      <c r="I4786" s="18">
        <f>_xlfn.XLOOKUP(B4786,'[2]固定资产明细表17-杰 (2)'!$Z$3:$Z$7000,'[2]固定资产明细表17-杰 (2)'!$K$3:$K$7000)</f>
        <v>0</v>
      </c>
      <c r="J4786" s="28">
        <f>ROUND(_xlfn.XLOOKUP(B4786,'[2]固定资产明细表17-杰 (2)'!$Z$3:$Z$7000,'[2]固定资产明细表17-杰 (2)'!$J$3:$J$7000),0)</f>
        <v>0</v>
      </c>
      <c r="K4786" s="14"/>
      <c r="L4786" s="14"/>
      <c r="M4786" s="29">
        <f>_xlfn.XLOOKUP(B4786,'[2]固定资产明细表17-杰 (2)'!$Z$3:$Z$7000,'[2]固定资产明细表17-杰 (2)'!$O$3:$O$7000)</f>
        <v>0</v>
      </c>
      <c r="N4786" s="29">
        <f>_xlfn.XLOOKUP(B4786,'[2]固定资产明细表17-杰 (2)'!$Z$3:$Z$7000,'[2]固定资产明细表17-杰 (2)'!$R$3:$R$7000)</f>
        <v>0</v>
      </c>
      <c r="O4786" s="29">
        <f>_xlfn.XLOOKUP(B4786,'[2]固定资产明细表17-杰 (2)'!$Z$3:$Z$7000,'[2]固定资产明细表17-杰 (2)'!$X$3:$X$7000)</f>
        <v>0</v>
      </c>
      <c r="P4786" s="14"/>
      <c r="Q4786" s="14"/>
      <c r="R4786" s="14"/>
      <c r="S4786" s="14"/>
      <c r="T4786" s="14">
        <f t="shared" si="143"/>
        <v>0</v>
      </c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  <c r="AH4786" s="14"/>
    </row>
    <row r="4787" s="1" customFormat="1" ht="15" spans="1:34">
      <c r="A4787" s="9">
        <f t="shared" si="142"/>
        <v>4783</v>
      </c>
      <c r="B4787" s="14"/>
      <c r="C4787" s="14"/>
      <c r="D4787" s="44">
        <f>_xlfn.XLOOKUP(B4787,'[2]固定资产明细表17-杰 (2)'!$Z$3:$Z$7000,'[2]固定资产明细表17-杰 (2)'!$D$3:$D$7000)</f>
        <v>0</v>
      </c>
      <c r="E4787" s="14"/>
      <c r="F4787" s="14">
        <f>_xlfn.XLOOKUP(B4787,'[2]固定资产明细表17-杰 (2)'!$Z$3:$Z$7000,'[2]固定资产明细表17-杰 (2)'!$E$3:$E$7000)</f>
        <v>0</v>
      </c>
      <c r="G4787" s="9"/>
      <c r="H4787" s="9"/>
      <c r="I4787" s="18">
        <f>_xlfn.XLOOKUP(B4787,'[2]固定资产明细表17-杰 (2)'!$Z$3:$Z$7000,'[2]固定资产明细表17-杰 (2)'!$K$3:$K$7000)</f>
        <v>0</v>
      </c>
      <c r="J4787" s="28">
        <f>ROUND(_xlfn.XLOOKUP(B4787,'[2]固定资产明细表17-杰 (2)'!$Z$3:$Z$7000,'[2]固定资产明细表17-杰 (2)'!$J$3:$J$7000),0)</f>
        <v>0</v>
      </c>
      <c r="K4787" s="14"/>
      <c r="L4787" s="14"/>
      <c r="M4787" s="29">
        <f>_xlfn.XLOOKUP(B4787,'[2]固定资产明细表17-杰 (2)'!$Z$3:$Z$7000,'[2]固定资产明细表17-杰 (2)'!$O$3:$O$7000)</f>
        <v>0</v>
      </c>
      <c r="N4787" s="29">
        <f>_xlfn.XLOOKUP(B4787,'[2]固定资产明细表17-杰 (2)'!$Z$3:$Z$7000,'[2]固定资产明细表17-杰 (2)'!$R$3:$R$7000)</f>
        <v>0</v>
      </c>
      <c r="O4787" s="29">
        <f>_xlfn.XLOOKUP(B4787,'[2]固定资产明细表17-杰 (2)'!$Z$3:$Z$7000,'[2]固定资产明细表17-杰 (2)'!$X$3:$X$7000)</f>
        <v>0</v>
      </c>
      <c r="P4787" s="14"/>
      <c r="Q4787" s="14"/>
      <c r="R4787" s="14"/>
      <c r="S4787" s="14"/>
      <c r="T4787" s="14">
        <f t="shared" si="143"/>
        <v>0</v>
      </c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  <c r="AH4787" s="14"/>
    </row>
    <row r="4788" s="1" customFormat="1" ht="15" spans="1:34">
      <c r="A4788" s="9">
        <f t="shared" si="142"/>
        <v>4784</v>
      </c>
      <c r="B4788" s="14"/>
      <c r="C4788" s="14"/>
      <c r="D4788" s="44">
        <f>_xlfn.XLOOKUP(B4788,'[2]固定资产明细表17-杰 (2)'!$Z$3:$Z$7000,'[2]固定资产明细表17-杰 (2)'!$D$3:$D$7000)</f>
        <v>0</v>
      </c>
      <c r="E4788" s="14"/>
      <c r="F4788" s="14">
        <f>_xlfn.XLOOKUP(B4788,'[2]固定资产明细表17-杰 (2)'!$Z$3:$Z$7000,'[2]固定资产明细表17-杰 (2)'!$E$3:$E$7000)</f>
        <v>0</v>
      </c>
      <c r="G4788" s="9"/>
      <c r="H4788" s="9"/>
      <c r="I4788" s="18">
        <f>_xlfn.XLOOKUP(B4788,'[2]固定资产明细表17-杰 (2)'!$Z$3:$Z$7000,'[2]固定资产明细表17-杰 (2)'!$K$3:$K$7000)</f>
        <v>0</v>
      </c>
      <c r="J4788" s="28">
        <f>ROUND(_xlfn.XLOOKUP(B4788,'[2]固定资产明细表17-杰 (2)'!$Z$3:$Z$7000,'[2]固定资产明细表17-杰 (2)'!$J$3:$J$7000),0)</f>
        <v>0</v>
      </c>
      <c r="K4788" s="14"/>
      <c r="L4788" s="14"/>
      <c r="M4788" s="29">
        <f>_xlfn.XLOOKUP(B4788,'[2]固定资产明细表17-杰 (2)'!$Z$3:$Z$7000,'[2]固定资产明细表17-杰 (2)'!$O$3:$O$7000)</f>
        <v>0</v>
      </c>
      <c r="N4788" s="29">
        <f>_xlfn.XLOOKUP(B4788,'[2]固定资产明细表17-杰 (2)'!$Z$3:$Z$7000,'[2]固定资产明细表17-杰 (2)'!$R$3:$R$7000)</f>
        <v>0</v>
      </c>
      <c r="O4788" s="29">
        <f>_xlfn.XLOOKUP(B4788,'[2]固定资产明细表17-杰 (2)'!$Z$3:$Z$7000,'[2]固定资产明细表17-杰 (2)'!$X$3:$X$7000)</f>
        <v>0</v>
      </c>
      <c r="P4788" s="14"/>
      <c r="Q4788" s="14"/>
      <c r="R4788" s="14"/>
      <c r="S4788" s="14"/>
      <c r="T4788" s="14">
        <f t="shared" si="143"/>
        <v>0</v>
      </c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  <c r="AH4788" s="14"/>
    </row>
    <row r="4789" s="1" customFormat="1" ht="15" spans="1:34">
      <c r="A4789" s="9">
        <f t="shared" si="142"/>
        <v>4785</v>
      </c>
      <c r="B4789" s="14"/>
      <c r="C4789" s="14"/>
      <c r="D4789" s="44">
        <f>_xlfn.XLOOKUP(B4789,'[2]固定资产明细表17-杰 (2)'!$Z$3:$Z$7000,'[2]固定资产明细表17-杰 (2)'!$D$3:$D$7000)</f>
        <v>0</v>
      </c>
      <c r="E4789" s="14"/>
      <c r="F4789" s="14">
        <f>_xlfn.XLOOKUP(B4789,'[2]固定资产明细表17-杰 (2)'!$Z$3:$Z$7000,'[2]固定资产明细表17-杰 (2)'!$E$3:$E$7000)</f>
        <v>0</v>
      </c>
      <c r="G4789" s="9"/>
      <c r="H4789" s="9"/>
      <c r="I4789" s="18">
        <f>_xlfn.XLOOKUP(B4789,'[2]固定资产明细表17-杰 (2)'!$Z$3:$Z$7000,'[2]固定资产明细表17-杰 (2)'!$K$3:$K$7000)</f>
        <v>0</v>
      </c>
      <c r="J4789" s="28">
        <f>ROUND(_xlfn.XLOOKUP(B4789,'[2]固定资产明细表17-杰 (2)'!$Z$3:$Z$7000,'[2]固定资产明细表17-杰 (2)'!$J$3:$J$7000),0)</f>
        <v>0</v>
      </c>
      <c r="K4789" s="14"/>
      <c r="L4789" s="14"/>
      <c r="M4789" s="29">
        <f>_xlfn.XLOOKUP(B4789,'[2]固定资产明细表17-杰 (2)'!$Z$3:$Z$7000,'[2]固定资产明细表17-杰 (2)'!$O$3:$O$7000)</f>
        <v>0</v>
      </c>
      <c r="N4789" s="29">
        <f>_xlfn.XLOOKUP(B4789,'[2]固定资产明细表17-杰 (2)'!$Z$3:$Z$7000,'[2]固定资产明细表17-杰 (2)'!$R$3:$R$7000)</f>
        <v>0</v>
      </c>
      <c r="O4789" s="29">
        <f>_xlfn.XLOOKUP(B4789,'[2]固定资产明细表17-杰 (2)'!$Z$3:$Z$7000,'[2]固定资产明细表17-杰 (2)'!$X$3:$X$7000)</f>
        <v>0</v>
      </c>
      <c r="P4789" s="14"/>
      <c r="Q4789" s="14"/>
      <c r="R4789" s="14"/>
      <c r="S4789" s="14"/>
      <c r="T4789" s="14">
        <f t="shared" si="143"/>
        <v>0</v>
      </c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  <c r="AH4789" s="14"/>
    </row>
    <row r="4790" s="1" customFormat="1" ht="15" spans="1:34">
      <c r="A4790" s="9">
        <f t="shared" si="142"/>
        <v>4786</v>
      </c>
      <c r="B4790" s="14"/>
      <c r="C4790" s="14"/>
      <c r="D4790" s="44">
        <f>_xlfn.XLOOKUP(B4790,'[2]固定资产明细表17-杰 (2)'!$Z$3:$Z$7000,'[2]固定资产明细表17-杰 (2)'!$D$3:$D$7000)</f>
        <v>0</v>
      </c>
      <c r="E4790" s="14"/>
      <c r="F4790" s="14">
        <f>_xlfn.XLOOKUP(B4790,'[2]固定资产明细表17-杰 (2)'!$Z$3:$Z$7000,'[2]固定资产明细表17-杰 (2)'!$E$3:$E$7000)</f>
        <v>0</v>
      </c>
      <c r="G4790" s="9"/>
      <c r="H4790" s="9"/>
      <c r="I4790" s="18">
        <f>_xlfn.XLOOKUP(B4790,'[2]固定资产明细表17-杰 (2)'!$Z$3:$Z$7000,'[2]固定资产明细表17-杰 (2)'!$K$3:$K$7000)</f>
        <v>0</v>
      </c>
      <c r="J4790" s="28">
        <f>ROUND(_xlfn.XLOOKUP(B4790,'[2]固定资产明细表17-杰 (2)'!$Z$3:$Z$7000,'[2]固定资产明细表17-杰 (2)'!$J$3:$J$7000),0)</f>
        <v>0</v>
      </c>
      <c r="K4790" s="14"/>
      <c r="L4790" s="14"/>
      <c r="M4790" s="29">
        <f>_xlfn.XLOOKUP(B4790,'[2]固定资产明细表17-杰 (2)'!$Z$3:$Z$7000,'[2]固定资产明细表17-杰 (2)'!$O$3:$O$7000)</f>
        <v>0</v>
      </c>
      <c r="N4790" s="29">
        <f>_xlfn.XLOOKUP(B4790,'[2]固定资产明细表17-杰 (2)'!$Z$3:$Z$7000,'[2]固定资产明细表17-杰 (2)'!$R$3:$R$7000)</f>
        <v>0</v>
      </c>
      <c r="O4790" s="29">
        <f>_xlfn.XLOOKUP(B4790,'[2]固定资产明细表17-杰 (2)'!$Z$3:$Z$7000,'[2]固定资产明细表17-杰 (2)'!$X$3:$X$7000)</f>
        <v>0</v>
      </c>
      <c r="P4790" s="14"/>
      <c r="Q4790" s="14"/>
      <c r="R4790" s="14"/>
      <c r="S4790" s="14"/>
      <c r="T4790" s="14">
        <f t="shared" si="143"/>
        <v>0</v>
      </c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  <c r="AH4790" s="14"/>
    </row>
    <row r="4791" s="1" customFormat="1" ht="15" spans="1:34">
      <c r="A4791" s="9">
        <f t="shared" si="142"/>
        <v>4787</v>
      </c>
      <c r="B4791" s="14"/>
      <c r="C4791" s="14"/>
      <c r="D4791" s="44">
        <f>_xlfn.XLOOKUP(B4791,'[2]固定资产明细表17-杰 (2)'!$Z$3:$Z$7000,'[2]固定资产明细表17-杰 (2)'!$D$3:$D$7000)</f>
        <v>0</v>
      </c>
      <c r="E4791" s="14"/>
      <c r="F4791" s="14">
        <f>_xlfn.XLOOKUP(B4791,'[2]固定资产明细表17-杰 (2)'!$Z$3:$Z$7000,'[2]固定资产明细表17-杰 (2)'!$E$3:$E$7000)</f>
        <v>0</v>
      </c>
      <c r="G4791" s="9"/>
      <c r="H4791" s="9"/>
      <c r="I4791" s="18">
        <f>_xlfn.XLOOKUP(B4791,'[2]固定资产明细表17-杰 (2)'!$Z$3:$Z$7000,'[2]固定资产明细表17-杰 (2)'!$K$3:$K$7000)</f>
        <v>0</v>
      </c>
      <c r="J4791" s="28">
        <f>ROUND(_xlfn.XLOOKUP(B4791,'[2]固定资产明细表17-杰 (2)'!$Z$3:$Z$7000,'[2]固定资产明细表17-杰 (2)'!$J$3:$J$7000),0)</f>
        <v>0</v>
      </c>
      <c r="K4791" s="14"/>
      <c r="L4791" s="14"/>
      <c r="M4791" s="29">
        <f>_xlfn.XLOOKUP(B4791,'[2]固定资产明细表17-杰 (2)'!$Z$3:$Z$7000,'[2]固定资产明细表17-杰 (2)'!$O$3:$O$7000)</f>
        <v>0</v>
      </c>
      <c r="N4791" s="29">
        <f>_xlfn.XLOOKUP(B4791,'[2]固定资产明细表17-杰 (2)'!$Z$3:$Z$7000,'[2]固定资产明细表17-杰 (2)'!$R$3:$R$7000)</f>
        <v>0</v>
      </c>
      <c r="O4791" s="29">
        <f>_xlfn.XLOOKUP(B4791,'[2]固定资产明细表17-杰 (2)'!$Z$3:$Z$7000,'[2]固定资产明细表17-杰 (2)'!$X$3:$X$7000)</f>
        <v>0</v>
      </c>
      <c r="P4791" s="14"/>
      <c r="Q4791" s="14"/>
      <c r="R4791" s="14"/>
      <c r="S4791" s="14"/>
      <c r="T4791" s="14">
        <f t="shared" si="143"/>
        <v>0</v>
      </c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  <c r="AH4791" s="14"/>
    </row>
    <row r="4792" s="1" customFormat="1" ht="15" spans="1:34">
      <c r="A4792" s="9">
        <f t="shared" si="142"/>
        <v>4788</v>
      </c>
      <c r="B4792" s="14"/>
      <c r="C4792" s="14"/>
      <c r="D4792" s="44">
        <f>_xlfn.XLOOKUP(B4792,'[2]固定资产明细表17-杰 (2)'!$Z$3:$Z$7000,'[2]固定资产明细表17-杰 (2)'!$D$3:$D$7000)</f>
        <v>0</v>
      </c>
      <c r="E4792" s="14"/>
      <c r="F4792" s="14">
        <f>_xlfn.XLOOKUP(B4792,'[2]固定资产明细表17-杰 (2)'!$Z$3:$Z$7000,'[2]固定资产明细表17-杰 (2)'!$E$3:$E$7000)</f>
        <v>0</v>
      </c>
      <c r="G4792" s="9"/>
      <c r="H4792" s="9"/>
      <c r="I4792" s="18">
        <f>_xlfn.XLOOKUP(B4792,'[2]固定资产明细表17-杰 (2)'!$Z$3:$Z$7000,'[2]固定资产明细表17-杰 (2)'!$K$3:$K$7000)</f>
        <v>0</v>
      </c>
      <c r="J4792" s="28">
        <f>ROUND(_xlfn.XLOOKUP(B4792,'[2]固定资产明细表17-杰 (2)'!$Z$3:$Z$7000,'[2]固定资产明细表17-杰 (2)'!$J$3:$J$7000),0)</f>
        <v>0</v>
      </c>
      <c r="K4792" s="14"/>
      <c r="L4792" s="14"/>
      <c r="M4792" s="29">
        <f>_xlfn.XLOOKUP(B4792,'[2]固定资产明细表17-杰 (2)'!$Z$3:$Z$7000,'[2]固定资产明细表17-杰 (2)'!$O$3:$O$7000)</f>
        <v>0</v>
      </c>
      <c r="N4792" s="29">
        <f>_xlfn.XLOOKUP(B4792,'[2]固定资产明细表17-杰 (2)'!$Z$3:$Z$7000,'[2]固定资产明细表17-杰 (2)'!$R$3:$R$7000)</f>
        <v>0</v>
      </c>
      <c r="O4792" s="29">
        <f>_xlfn.XLOOKUP(B4792,'[2]固定资产明细表17-杰 (2)'!$Z$3:$Z$7000,'[2]固定资产明细表17-杰 (2)'!$X$3:$X$7000)</f>
        <v>0</v>
      </c>
      <c r="P4792" s="14"/>
      <c r="Q4792" s="14"/>
      <c r="R4792" s="14"/>
      <c r="S4792" s="14"/>
      <c r="T4792" s="14">
        <f t="shared" si="143"/>
        <v>0</v>
      </c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  <c r="AH4792" s="14"/>
    </row>
    <row r="4793" s="1" customFormat="1" ht="15" spans="1:34">
      <c r="A4793" s="9">
        <f t="shared" si="142"/>
        <v>4789</v>
      </c>
      <c r="B4793" s="14"/>
      <c r="C4793" s="14"/>
      <c r="D4793" s="44">
        <f>_xlfn.XLOOKUP(B4793,'[2]固定资产明细表17-杰 (2)'!$Z$3:$Z$7000,'[2]固定资产明细表17-杰 (2)'!$D$3:$D$7000)</f>
        <v>0</v>
      </c>
      <c r="E4793" s="14"/>
      <c r="F4793" s="14">
        <f>_xlfn.XLOOKUP(B4793,'[2]固定资产明细表17-杰 (2)'!$Z$3:$Z$7000,'[2]固定资产明细表17-杰 (2)'!$E$3:$E$7000)</f>
        <v>0</v>
      </c>
      <c r="G4793" s="9"/>
      <c r="H4793" s="9"/>
      <c r="I4793" s="18">
        <f>_xlfn.XLOOKUP(B4793,'[2]固定资产明细表17-杰 (2)'!$Z$3:$Z$7000,'[2]固定资产明细表17-杰 (2)'!$K$3:$K$7000)</f>
        <v>0</v>
      </c>
      <c r="J4793" s="28">
        <f>ROUND(_xlfn.XLOOKUP(B4793,'[2]固定资产明细表17-杰 (2)'!$Z$3:$Z$7000,'[2]固定资产明细表17-杰 (2)'!$J$3:$J$7000),0)</f>
        <v>0</v>
      </c>
      <c r="K4793" s="14"/>
      <c r="L4793" s="14"/>
      <c r="M4793" s="29">
        <f>_xlfn.XLOOKUP(B4793,'[2]固定资产明细表17-杰 (2)'!$Z$3:$Z$7000,'[2]固定资产明细表17-杰 (2)'!$O$3:$O$7000)</f>
        <v>0</v>
      </c>
      <c r="N4793" s="29">
        <f>_xlfn.XLOOKUP(B4793,'[2]固定资产明细表17-杰 (2)'!$Z$3:$Z$7000,'[2]固定资产明细表17-杰 (2)'!$R$3:$R$7000)</f>
        <v>0</v>
      </c>
      <c r="O4793" s="29">
        <f>_xlfn.XLOOKUP(B4793,'[2]固定资产明细表17-杰 (2)'!$Z$3:$Z$7000,'[2]固定资产明细表17-杰 (2)'!$X$3:$X$7000)</f>
        <v>0</v>
      </c>
      <c r="P4793" s="14"/>
      <c r="Q4793" s="14"/>
      <c r="R4793" s="14"/>
      <c r="S4793" s="14"/>
      <c r="T4793" s="14">
        <f t="shared" si="143"/>
        <v>0</v>
      </c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  <c r="AH4793" s="14"/>
    </row>
    <row r="4794" s="1" customFormat="1" ht="15" spans="1:34">
      <c r="A4794" s="9">
        <f t="shared" si="142"/>
        <v>4790</v>
      </c>
      <c r="B4794" s="14"/>
      <c r="C4794" s="14"/>
      <c r="D4794" s="44">
        <f>_xlfn.XLOOKUP(B4794,'[2]固定资产明细表17-杰 (2)'!$Z$3:$Z$7000,'[2]固定资产明细表17-杰 (2)'!$D$3:$D$7000)</f>
        <v>0</v>
      </c>
      <c r="E4794" s="14"/>
      <c r="F4794" s="14">
        <f>_xlfn.XLOOKUP(B4794,'[2]固定资产明细表17-杰 (2)'!$Z$3:$Z$7000,'[2]固定资产明细表17-杰 (2)'!$E$3:$E$7000)</f>
        <v>0</v>
      </c>
      <c r="G4794" s="9"/>
      <c r="H4794" s="9"/>
      <c r="I4794" s="18">
        <f>_xlfn.XLOOKUP(B4794,'[2]固定资产明细表17-杰 (2)'!$Z$3:$Z$7000,'[2]固定资产明细表17-杰 (2)'!$K$3:$K$7000)</f>
        <v>0</v>
      </c>
      <c r="J4794" s="28">
        <f>ROUND(_xlfn.XLOOKUP(B4794,'[2]固定资产明细表17-杰 (2)'!$Z$3:$Z$7000,'[2]固定资产明细表17-杰 (2)'!$J$3:$J$7000),0)</f>
        <v>0</v>
      </c>
      <c r="K4794" s="14"/>
      <c r="L4794" s="14"/>
      <c r="M4794" s="29">
        <f>_xlfn.XLOOKUP(B4794,'[2]固定资产明细表17-杰 (2)'!$Z$3:$Z$7000,'[2]固定资产明细表17-杰 (2)'!$O$3:$O$7000)</f>
        <v>0</v>
      </c>
      <c r="N4794" s="29">
        <f>_xlfn.XLOOKUP(B4794,'[2]固定资产明细表17-杰 (2)'!$Z$3:$Z$7000,'[2]固定资产明细表17-杰 (2)'!$R$3:$R$7000)</f>
        <v>0</v>
      </c>
      <c r="O4794" s="29">
        <f>_xlfn.XLOOKUP(B4794,'[2]固定资产明细表17-杰 (2)'!$Z$3:$Z$7000,'[2]固定资产明细表17-杰 (2)'!$X$3:$X$7000)</f>
        <v>0</v>
      </c>
      <c r="P4794" s="14"/>
      <c r="Q4794" s="14"/>
      <c r="R4794" s="14"/>
      <c r="S4794" s="14"/>
      <c r="T4794" s="14">
        <f t="shared" si="143"/>
        <v>0</v>
      </c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  <c r="AH4794" s="14"/>
    </row>
    <row r="4795" s="1" customFormat="1" ht="15" spans="1:34">
      <c r="A4795" s="9">
        <f t="shared" si="142"/>
        <v>4791</v>
      </c>
      <c r="B4795" s="14"/>
      <c r="C4795" s="14"/>
      <c r="D4795" s="44">
        <f>_xlfn.XLOOKUP(B4795,'[2]固定资产明细表17-杰 (2)'!$Z$3:$Z$7000,'[2]固定资产明细表17-杰 (2)'!$D$3:$D$7000)</f>
        <v>0</v>
      </c>
      <c r="E4795" s="14"/>
      <c r="F4795" s="14">
        <f>_xlfn.XLOOKUP(B4795,'[2]固定资产明细表17-杰 (2)'!$Z$3:$Z$7000,'[2]固定资产明细表17-杰 (2)'!$E$3:$E$7000)</f>
        <v>0</v>
      </c>
      <c r="G4795" s="9"/>
      <c r="H4795" s="9"/>
      <c r="I4795" s="18">
        <f>_xlfn.XLOOKUP(B4795,'[2]固定资产明细表17-杰 (2)'!$Z$3:$Z$7000,'[2]固定资产明细表17-杰 (2)'!$K$3:$K$7000)</f>
        <v>0</v>
      </c>
      <c r="J4795" s="28">
        <f>ROUND(_xlfn.XLOOKUP(B4795,'[2]固定资产明细表17-杰 (2)'!$Z$3:$Z$7000,'[2]固定资产明细表17-杰 (2)'!$J$3:$J$7000),0)</f>
        <v>0</v>
      </c>
      <c r="K4795" s="14"/>
      <c r="L4795" s="14"/>
      <c r="M4795" s="29">
        <f>_xlfn.XLOOKUP(B4795,'[2]固定资产明细表17-杰 (2)'!$Z$3:$Z$7000,'[2]固定资产明细表17-杰 (2)'!$O$3:$O$7000)</f>
        <v>0</v>
      </c>
      <c r="N4795" s="29">
        <f>_xlfn.XLOOKUP(B4795,'[2]固定资产明细表17-杰 (2)'!$Z$3:$Z$7000,'[2]固定资产明细表17-杰 (2)'!$R$3:$R$7000)</f>
        <v>0</v>
      </c>
      <c r="O4795" s="29">
        <f>_xlfn.XLOOKUP(B4795,'[2]固定资产明细表17-杰 (2)'!$Z$3:$Z$7000,'[2]固定资产明细表17-杰 (2)'!$X$3:$X$7000)</f>
        <v>0</v>
      </c>
      <c r="P4795" s="14"/>
      <c r="Q4795" s="14"/>
      <c r="R4795" s="14"/>
      <c r="S4795" s="14"/>
      <c r="T4795" s="14">
        <f t="shared" si="143"/>
        <v>0</v>
      </c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  <c r="AH4795" s="14"/>
    </row>
    <row r="4796" s="1" customFormat="1" ht="15" spans="1:34">
      <c r="A4796" s="9">
        <f t="shared" si="142"/>
        <v>4792</v>
      </c>
      <c r="B4796" s="14"/>
      <c r="C4796" s="14"/>
      <c r="D4796" s="44">
        <f>_xlfn.XLOOKUP(B4796,'[2]固定资产明细表17-杰 (2)'!$Z$3:$Z$7000,'[2]固定资产明细表17-杰 (2)'!$D$3:$D$7000)</f>
        <v>0</v>
      </c>
      <c r="E4796" s="14"/>
      <c r="F4796" s="14">
        <f>_xlfn.XLOOKUP(B4796,'[2]固定资产明细表17-杰 (2)'!$Z$3:$Z$7000,'[2]固定资产明细表17-杰 (2)'!$E$3:$E$7000)</f>
        <v>0</v>
      </c>
      <c r="G4796" s="9"/>
      <c r="H4796" s="9"/>
      <c r="I4796" s="18">
        <f>_xlfn.XLOOKUP(B4796,'[2]固定资产明细表17-杰 (2)'!$Z$3:$Z$7000,'[2]固定资产明细表17-杰 (2)'!$K$3:$K$7000)</f>
        <v>0</v>
      </c>
      <c r="J4796" s="28">
        <f>ROUND(_xlfn.XLOOKUP(B4796,'[2]固定资产明细表17-杰 (2)'!$Z$3:$Z$7000,'[2]固定资产明细表17-杰 (2)'!$J$3:$J$7000),0)</f>
        <v>0</v>
      </c>
      <c r="K4796" s="14"/>
      <c r="L4796" s="14"/>
      <c r="M4796" s="29">
        <f>_xlfn.XLOOKUP(B4796,'[2]固定资产明细表17-杰 (2)'!$Z$3:$Z$7000,'[2]固定资产明细表17-杰 (2)'!$O$3:$O$7000)</f>
        <v>0</v>
      </c>
      <c r="N4796" s="29">
        <f>_xlfn.XLOOKUP(B4796,'[2]固定资产明细表17-杰 (2)'!$Z$3:$Z$7000,'[2]固定资产明细表17-杰 (2)'!$R$3:$R$7000)</f>
        <v>0</v>
      </c>
      <c r="O4796" s="29">
        <f>_xlfn.XLOOKUP(B4796,'[2]固定资产明细表17-杰 (2)'!$Z$3:$Z$7000,'[2]固定资产明细表17-杰 (2)'!$X$3:$X$7000)</f>
        <v>0</v>
      </c>
      <c r="P4796" s="14"/>
      <c r="Q4796" s="14"/>
      <c r="R4796" s="14"/>
      <c r="S4796" s="14"/>
      <c r="T4796" s="14">
        <f t="shared" si="143"/>
        <v>0</v>
      </c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  <c r="AH4796" s="14"/>
    </row>
    <row r="4797" s="1" customFormat="1" ht="15" spans="1:34">
      <c r="A4797" s="9">
        <f t="shared" si="142"/>
        <v>4793</v>
      </c>
      <c r="B4797" s="14"/>
      <c r="C4797" s="14"/>
      <c r="D4797" s="44">
        <f>_xlfn.XLOOKUP(B4797,'[2]固定资产明细表17-杰 (2)'!$Z$3:$Z$7000,'[2]固定资产明细表17-杰 (2)'!$D$3:$D$7000)</f>
        <v>0</v>
      </c>
      <c r="E4797" s="14"/>
      <c r="F4797" s="14">
        <f>_xlfn.XLOOKUP(B4797,'[2]固定资产明细表17-杰 (2)'!$Z$3:$Z$7000,'[2]固定资产明细表17-杰 (2)'!$E$3:$E$7000)</f>
        <v>0</v>
      </c>
      <c r="G4797" s="9"/>
      <c r="H4797" s="9"/>
      <c r="I4797" s="18">
        <f>_xlfn.XLOOKUP(B4797,'[2]固定资产明细表17-杰 (2)'!$Z$3:$Z$7000,'[2]固定资产明细表17-杰 (2)'!$K$3:$K$7000)</f>
        <v>0</v>
      </c>
      <c r="J4797" s="28">
        <f>ROUND(_xlfn.XLOOKUP(B4797,'[2]固定资产明细表17-杰 (2)'!$Z$3:$Z$7000,'[2]固定资产明细表17-杰 (2)'!$J$3:$J$7000),0)</f>
        <v>0</v>
      </c>
      <c r="K4797" s="14"/>
      <c r="L4797" s="14"/>
      <c r="M4797" s="29">
        <f>_xlfn.XLOOKUP(B4797,'[2]固定资产明细表17-杰 (2)'!$Z$3:$Z$7000,'[2]固定资产明细表17-杰 (2)'!$O$3:$O$7000)</f>
        <v>0</v>
      </c>
      <c r="N4797" s="29">
        <f>_xlfn.XLOOKUP(B4797,'[2]固定资产明细表17-杰 (2)'!$Z$3:$Z$7000,'[2]固定资产明细表17-杰 (2)'!$R$3:$R$7000)</f>
        <v>0</v>
      </c>
      <c r="O4797" s="29">
        <f>_xlfn.XLOOKUP(B4797,'[2]固定资产明细表17-杰 (2)'!$Z$3:$Z$7000,'[2]固定资产明细表17-杰 (2)'!$X$3:$X$7000)</f>
        <v>0</v>
      </c>
      <c r="P4797" s="14"/>
      <c r="Q4797" s="14"/>
      <c r="R4797" s="14"/>
      <c r="S4797" s="14"/>
      <c r="T4797" s="14">
        <f t="shared" si="143"/>
        <v>0</v>
      </c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  <c r="AH4797" s="14"/>
    </row>
    <row r="4798" s="1" customFormat="1" ht="15" spans="1:34">
      <c r="A4798" s="9">
        <f t="shared" si="142"/>
        <v>4794</v>
      </c>
      <c r="B4798" s="14"/>
      <c r="C4798" s="14"/>
      <c r="D4798" s="44">
        <f>_xlfn.XLOOKUP(B4798,'[2]固定资产明细表17-杰 (2)'!$Z$3:$Z$7000,'[2]固定资产明细表17-杰 (2)'!$D$3:$D$7000)</f>
        <v>0</v>
      </c>
      <c r="E4798" s="14"/>
      <c r="F4798" s="14">
        <f>_xlfn.XLOOKUP(B4798,'[2]固定资产明细表17-杰 (2)'!$Z$3:$Z$7000,'[2]固定资产明细表17-杰 (2)'!$E$3:$E$7000)</f>
        <v>0</v>
      </c>
      <c r="G4798" s="9"/>
      <c r="H4798" s="9"/>
      <c r="I4798" s="18">
        <f>_xlfn.XLOOKUP(B4798,'[2]固定资产明细表17-杰 (2)'!$Z$3:$Z$7000,'[2]固定资产明细表17-杰 (2)'!$K$3:$K$7000)</f>
        <v>0</v>
      </c>
      <c r="J4798" s="28">
        <f>ROUND(_xlfn.XLOOKUP(B4798,'[2]固定资产明细表17-杰 (2)'!$Z$3:$Z$7000,'[2]固定资产明细表17-杰 (2)'!$J$3:$J$7000),0)</f>
        <v>0</v>
      </c>
      <c r="K4798" s="14"/>
      <c r="L4798" s="14"/>
      <c r="M4798" s="29">
        <f>_xlfn.XLOOKUP(B4798,'[2]固定资产明细表17-杰 (2)'!$Z$3:$Z$7000,'[2]固定资产明细表17-杰 (2)'!$O$3:$O$7000)</f>
        <v>0</v>
      </c>
      <c r="N4798" s="29">
        <f>_xlfn.XLOOKUP(B4798,'[2]固定资产明细表17-杰 (2)'!$Z$3:$Z$7000,'[2]固定资产明细表17-杰 (2)'!$R$3:$R$7000)</f>
        <v>0</v>
      </c>
      <c r="O4798" s="29">
        <f>_xlfn.XLOOKUP(B4798,'[2]固定资产明细表17-杰 (2)'!$Z$3:$Z$7000,'[2]固定资产明细表17-杰 (2)'!$X$3:$X$7000)</f>
        <v>0</v>
      </c>
      <c r="P4798" s="14"/>
      <c r="Q4798" s="14"/>
      <c r="R4798" s="14"/>
      <c r="S4798" s="14"/>
      <c r="T4798" s="14">
        <f t="shared" si="143"/>
        <v>0</v>
      </c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  <c r="AH4798" s="14"/>
    </row>
    <row r="4799" s="1" customFormat="1" ht="15" spans="1:34">
      <c r="A4799" s="9">
        <f t="shared" si="142"/>
        <v>4795</v>
      </c>
      <c r="B4799" s="14"/>
      <c r="C4799" s="14"/>
      <c r="D4799" s="44">
        <f>_xlfn.XLOOKUP(B4799,'[2]固定资产明细表17-杰 (2)'!$Z$3:$Z$7000,'[2]固定资产明细表17-杰 (2)'!$D$3:$D$7000)</f>
        <v>0</v>
      </c>
      <c r="E4799" s="14"/>
      <c r="F4799" s="14">
        <f>_xlfn.XLOOKUP(B4799,'[2]固定资产明细表17-杰 (2)'!$Z$3:$Z$7000,'[2]固定资产明细表17-杰 (2)'!$E$3:$E$7000)</f>
        <v>0</v>
      </c>
      <c r="G4799" s="9"/>
      <c r="H4799" s="9"/>
      <c r="I4799" s="18">
        <f>_xlfn.XLOOKUP(B4799,'[2]固定资产明细表17-杰 (2)'!$Z$3:$Z$7000,'[2]固定资产明细表17-杰 (2)'!$K$3:$K$7000)</f>
        <v>0</v>
      </c>
      <c r="J4799" s="28">
        <f>ROUND(_xlfn.XLOOKUP(B4799,'[2]固定资产明细表17-杰 (2)'!$Z$3:$Z$7000,'[2]固定资产明细表17-杰 (2)'!$J$3:$J$7000),0)</f>
        <v>0</v>
      </c>
      <c r="K4799" s="14"/>
      <c r="L4799" s="14"/>
      <c r="M4799" s="29">
        <f>_xlfn.XLOOKUP(B4799,'[2]固定资产明细表17-杰 (2)'!$Z$3:$Z$7000,'[2]固定资产明细表17-杰 (2)'!$O$3:$O$7000)</f>
        <v>0</v>
      </c>
      <c r="N4799" s="29">
        <f>_xlfn.XLOOKUP(B4799,'[2]固定资产明细表17-杰 (2)'!$Z$3:$Z$7000,'[2]固定资产明细表17-杰 (2)'!$R$3:$R$7000)</f>
        <v>0</v>
      </c>
      <c r="O4799" s="29">
        <f>_xlfn.XLOOKUP(B4799,'[2]固定资产明细表17-杰 (2)'!$Z$3:$Z$7000,'[2]固定资产明细表17-杰 (2)'!$X$3:$X$7000)</f>
        <v>0</v>
      </c>
      <c r="P4799" s="14"/>
      <c r="Q4799" s="14"/>
      <c r="R4799" s="14"/>
      <c r="S4799" s="14"/>
      <c r="T4799" s="14">
        <f t="shared" si="143"/>
        <v>0</v>
      </c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  <c r="AH4799" s="14"/>
    </row>
    <row r="4800" s="1" customFormat="1" ht="15" spans="1:34">
      <c r="A4800" s="9">
        <f t="shared" si="142"/>
        <v>4796</v>
      </c>
      <c r="B4800" s="14"/>
      <c r="C4800" s="14"/>
      <c r="D4800" s="44">
        <f>_xlfn.XLOOKUP(B4800,'[2]固定资产明细表17-杰 (2)'!$Z$3:$Z$7000,'[2]固定资产明细表17-杰 (2)'!$D$3:$D$7000)</f>
        <v>0</v>
      </c>
      <c r="E4800" s="14"/>
      <c r="F4800" s="14">
        <f>_xlfn.XLOOKUP(B4800,'[2]固定资产明细表17-杰 (2)'!$Z$3:$Z$7000,'[2]固定资产明细表17-杰 (2)'!$E$3:$E$7000)</f>
        <v>0</v>
      </c>
      <c r="G4800" s="9"/>
      <c r="H4800" s="9"/>
      <c r="I4800" s="18">
        <f>_xlfn.XLOOKUP(B4800,'[2]固定资产明细表17-杰 (2)'!$Z$3:$Z$7000,'[2]固定资产明细表17-杰 (2)'!$K$3:$K$7000)</f>
        <v>0</v>
      </c>
      <c r="J4800" s="28">
        <f>ROUND(_xlfn.XLOOKUP(B4800,'[2]固定资产明细表17-杰 (2)'!$Z$3:$Z$7000,'[2]固定资产明细表17-杰 (2)'!$J$3:$J$7000),0)</f>
        <v>0</v>
      </c>
      <c r="K4800" s="14"/>
      <c r="L4800" s="14"/>
      <c r="M4800" s="29">
        <f>_xlfn.XLOOKUP(B4800,'[2]固定资产明细表17-杰 (2)'!$Z$3:$Z$7000,'[2]固定资产明细表17-杰 (2)'!$O$3:$O$7000)</f>
        <v>0</v>
      </c>
      <c r="N4800" s="29">
        <f>_xlfn.XLOOKUP(B4800,'[2]固定资产明细表17-杰 (2)'!$Z$3:$Z$7000,'[2]固定资产明细表17-杰 (2)'!$R$3:$R$7000)</f>
        <v>0</v>
      </c>
      <c r="O4800" s="29">
        <f>_xlfn.XLOOKUP(B4800,'[2]固定资产明细表17-杰 (2)'!$Z$3:$Z$7000,'[2]固定资产明细表17-杰 (2)'!$X$3:$X$7000)</f>
        <v>0</v>
      </c>
      <c r="P4800" s="14"/>
      <c r="Q4800" s="14"/>
      <c r="R4800" s="14"/>
      <c r="S4800" s="14"/>
      <c r="T4800" s="14">
        <f t="shared" si="143"/>
        <v>0</v>
      </c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  <c r="AH4800" s="14"/>
    </row>
    <row r="4801" s="1" customFormat="1" ht="15" spans="1:34">
      <c r="A4801" s="9">
        <f t="shared" si="142"/>
        <v>4797</v>
      </c>
      <c r="B4801" s="14"/>
      <c r="C4801" s="14"/>
      <c r="D4801" s="44">
        <f>_xlfn.XLOOKUP(B4801,'[2]固定资产明细表17-杰 (2)'!$Z$3:$Z$7000,'[2]固定资产明细表17-杰 (2)'!$D$3:$D$7000)</f>
        <v>0</v>
      </c>
      <c r="E4801" s="14"/>
      <c r="F4801" s="14">
        <f>_xlfn.XLOOKUP(B4801,'[2]固定资产明细表17-杰 (2)'!$Z$3:$Z$7000,'[2]固定资产明细表17-杰 (2)'!$E$3:$E$7000)</f>
        <v>0</v>
      </c>
      <c r="G4801" s="9"/>
      <c r="H4801" s="9"/>
      <c r="I4801" s="18">
        <f>_xlfn.XLOOKUP(B4801,'[2]固定资产明细表17-杰 (2)'!$Z$3:$Z$7000,'[2]固定资产明细表17-杰 (2)'!$K$3:$K$7000)</f>
        <v>0</v>
      </c>
      <c r="J4801" s="28">
        <f>ROUND(_xlfn.XLOOKUP(B4801,'[2]固定资产明细表17-杰 (2)'!$Z$3:$Z$7000,'[2]固定资产明细表17-杰 (2)'!$J$3:$J$7000),0)</f>
        <v>0</v>
      </c>
      <c r="K4801" s="14"/>
      <c r="L4801" s="14"/>
      <c r="M4801" s="29">
        <f>_xlfn.XLOOKUP(B4801,'[2]固定资产明细表17-杰 (2)'!$Z$3:$Z$7000,'[2]固定资产明细表17-杰 (2)'!$O$3:$O$7000)</f>
        <v>0</v>
      </c>
      <c r="N4801" s="29">
        <f>_xlfn.XLOOKUP(B4801,'[2]固定资产明细表17-杰 (2)'!$Z$3:$Z$7000,'[2]固定资产明细表17-杰 (2)'!$R$3:$R$7000)</f>
        <v>0</v>
      </c>
      <c r="O4801" s="29">
        <f>_xlfn.XLOOKUP(B4801,'[2]固定资产明细表17-杰 (2)'!$Z$3:$Z$7000,'[2]固定资产明细表17-杰 (2)'!$X$3:$X$7000)</f>
        <v>0</v>
      </c>
      <c r="P4801" s="14"/>
      <c r="Q4801" s="14"/>
      <c r="R4801" s="14"/>
      <c r="S4801" s="14"/>
      <c r="T4801" s="14">
        <f t="shared" si="143"/>
        <v>0</v>
      </c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  <c r="AH4801" s="14"/>
    </row>
    <row r="4802" s="1" customFormat="1" ht="15" spans="1:34">
      <c r="A4802" s="9">
        <f t="shared" si="142"/>
        <v>4798</v>
      </c>
      <c r="B4802" s="14"/>
      <c r="C4802" s="14"/>
      <c r="D4802" s="44">
        <f>_xlfn.XLOOKUP(B4802,'[2]固定资产明细表17-杰 (2)'!$Z$3:$Z$7000,'[2]固定资产明细表17-杰 (2)'!$D$3:$D$7000)</f>
        <v>0</v>
      </c>
      <c r="E4802" s="14"/>
      <c r="F4802" s="14">
        <f>_xlfn.XLOOKUP(B4802,'[2]固定资产明细表17-杰 (2)'!$Z$3:$Z$7000,'[2]固定资产明细表17-杰 (2)'!$E$3:$E$7000)</f>
        <v>0</v>
      </c>
      <c r="G4802" s="9"/>
      <c r="H4802" s="9"/>
      <c r="I4802" s="18">
        <f>_xlfn.XLOOKUP(B4802,'[2]固定资产明细表17-杰 (2)'!$Z$3:$Z$7000,'[2]固定资产明细表17-杰 (2)'!$K$3:$K$7000)</f>
        <v>0</v>
      </c>
      <c r="J4802" s="28">
        <f>ROUND(_xlfn.XLOOKUP(B4802,'[2]固定资产明细表17-杰 (2)'!$Z$3:$Z$7000,'[2]固定资产明细表17-杰 (2)'!$J$3:$J$7000),0)</f>
        <v>0</v>
      </c>
      <c r="K4802" s="14"/>
      <c r="L4802" s="14"/>
      <c r="M4802" s="29">
        <f>_xlfn.XLOOKUP(B4802,'[2]固定资产明细表17-杰 (2)'!$Z$3:$Z$7000,'[2]固定资产明细表17-杰 (2)'!$O$3:$O$7000)</f>
        <v>0</v>
      </c>
      <c r="N4802" s="29">
        <f>_xlfn.XLOOKUP(B4802,'[2]固定资产明细表17-杰 (2)'!$Z$3:$Z$7000,'[2]固定资产明细表17-杰 (2)'!$R$3:$R$7000)</f>
        <v>0</v>
      </c>
      <c r="O4802" s="29">
        <f>_xlfn.XLOOKUP(B4802,'[2]固定资产明细表17-杰 (2)'!$Z$3:$Z$7000,'[2]固定资产明细表17-杰 (2)'!$X$3:$X$7000)</f>
        <v>0</v>
      </c>
      <c r="P4802" s="14"/>
      <c r="Q4802" s="14"/>
      <c r="R4802" s="14"/>
      <c r="S4802" s="14"/>
      <c r="T4802" s="14">
        <f t="shared" si="143"/>
        <v>0</v>
      </c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  <c r="AH4802" s="14"/>
    </row>
    <row r="4803" s="1" customFormat="1" ht="15" spans="1:34">
      <c r="A4803" s="9">
        <f t="shared" si="142"/>
        <v>4799</v>
      </c>
      <c r="B4803" s="14"/>
      <c r="C4803" s="14"/>
      <c r="D4803" s="44">
        <f>_xlfn.XLOOKUP(B4803,'[2]固定资产明细表17-杰 (2)'!$Z$3:$Z$7000,'[2]固定资产明细表17-杰 (2)'!$D$3:$D$7000)</f>
        <v>0</v>
      </c>
      <c r="E4803" s="14"/>
      <c r="F4803" s="14">
        <f>_xlfn.XLOOKUP(B4803,'[2]固定资产明细表17-杰 (2)'!$Z$3:$Z$7000,'[2]固定资产明细表17-杰 (2)'!$E$3:$E$7000)</f>
        <v>0</v>
      </c>
      <c r="G4803" s="9"/>
      <c r="H4803" s="9"/>
      <c r="I4803" s="18">
        <f>_xlfn.XLOOKUP(B4803,'[2]固定资产明细表17-杰 (2)'!$Z$3:$Z$7000,'[2]固定资产明细表17-杰 (2)'!$K$3:$K$7000)</f>
        <v>0</v>
      </c>
      <c r="J4803" s="28">
        <f>ROUND(_xlfn.XLOOKUP(B4803,'[2]固定资产明细表17-杰 (2)'!$Z$3:$Z$7000,'[2]固定资产明细表17-杰 (2)'!$J$3:$J$7000),0)</f>
        <v>0</v>
      </c>
      <c r="K4803" s="14"/>
      <c r="L4803" s="14"/>
      <c r="M4803" s="29">
        <f>_xlfn.XLOOKUP(B4803,'[2]固定资产明细表17-杰 (2)'!$Z$3:$Z$7000,'[2]固定资产明细表17-杰 (2)'!$O$3:$O$7000)</f>
        <v>0</v>
      </c>
      <c r="N4803" s="29">
        <f>_xlfn.XLOOKUP(B4803,'[2]固定资产明细表17-杰 (2)'!$Z$3:$Z$7000,'[2]固定资产明细表17-杰 (2)'!$R$3:$R$7000)</f>
        <v>0</v>
      </c>
      <c r="O4803" s="29">
        <f>_xlfn.XLOOKUP(B4803,'[2]固定资产明细表17-杰 (2)'!$Z$3:$Z$7000,'[2]固定资产明细表17-杰 (2)'!$X$3:$X$7000)</f>
        <v>0</v>
      </c>
      <c r="P4803" s="14"/>
      <c r="Q4803" s="14"/>
      <c r="R4803" s="14"/>
      <c r="S4803" s="14"/>
      <c r="T4803" s="14">
        <f t="shared" si="143"/>
        <v>0</v>
      </c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  <c r="AH4803" s="14"/>
    </row>
    <row r="4804" s="1" customFormat="1" ht="15" spans="1:34">
      <c r="A4804" s="9">
        <f t="shared" si="142"/>
        <v>4800</v>
      </c>
      <c r="B4804" s="14"/>
      <c r="C4804" s="14"/>
      <c r="D4804" s="44">
        <f>_xlfn.XLOOKUP(B4804,'[2]固定资产明细表17-杰 (2)'!$Z$3:$Z$7000,'[2]固定资产明细表17-杰 (2)'!$D$3:$D$7000)</f>
        <v>0</v>
      </c>
      <c r="E4804" s="14"/>
      <c r="F4804" s="14">
        <f>_xlfn.XLOOKUP(B4804,'[2]固定资产明细表17-杰 (2)'!$Z$3:$Z$7000,'[2]固定资产明细表17-杰 (2)'!$E$3:$E$7000)</f>
        <v>0</v>
      </c>
      <c r="G4804" s="9"/>
      <c r="H4804" s="9"/>
      <c r="I4804" s="18">
        <f>_xlfn.XLOOKUP(B4804,'[2]固定资产明细表17-杰 (2)'!$Z$3:$Z$7000,'[2]固定资产明细表17-杰 (2)'!$K$3:$K$7000)</f>
        <v>0</v>
      </c>
      <c r="J4804" s="28">
        <f>ROUND(_xlfn.XLOOKUP(B4804,'[2]固定资产明细表17-杰 (2)'!$Z$3:$Z$7000,'[2]固定资产明细表17-杰 (2)'!$J$3:$J$7000),0)</f>
        <v>0</v>
      </c>
      <c r="K4804" s="14"/>
      <c r="L4804" s="14"/>
      <c r="M4804" s="29">
        <f>_xlfn.XLOOKUP(B4804,'[2]固定资产明细表17-杰 (2)'!$Z$3:$Z$7000,'[2]固定资产明细表17-杰 (2)'!$O$3:$O$7000)</f>
        <v>0</v>
      </c>
      <c r="N4804" s="29">
        <f>_xlfn.XLOOKUP(B4804,'[2]固定资产明细表17-杰 (2)'!$Z$3:$Z$7000,'[2]固定资产明细表17-杰 (2)'!$R$3:$R$7000)</f>
        <v>0</v>
      </c>
      <c r="O4804" s="29">
        <f>_xlfn.XLOOKUP(B4804,'[2]固定资产明细表17-杰 (2)'!$Z$3:$Z$7000,'[2]固定资产明细表17-杰 (2)'!$X$3:$X$7000)</f>
        <v>0</v>
      </c>
      <c r="P4804" s="14"/>
      <c r="Q4804" s="14"/>
      <c r="R4804" s="14"/>
      <c r="S4804" s="14"/>
      <c r="T4804" s="14">
        <f t="shared" si="143"/>
        <v>0</v>
      </c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  <c r="AH4804" s="14"/>
    </row>
    <row r="4805" s="1" customFormat="1" ht="15" spans="1:34">
      <c r="A4805" s="9">
        <f t="shared" si="142"/>
        <v>4801</v>
      </c>
      <c r="B4805" s="14"/>
      <c r="C4805" s="14"/>
      <c r="D4805" s="44">
        <f>_xlfn.XLOOKUP(B4805,'[2]固定资产明细表17-杰 (2)'!$Z$3:$Z$7000,'[2]固定资产明细表17-杰 (2)'!$D$3:$D$7000)</f>
        <v>0</v>
      </c>
      <c r="E4805" s="14"/>
      <c r="F4805" s="14">
        <f>_xlfn.XLOOKUP(B4805,'[2]固定资产明细表17-杰 (2)'!$Z$3:$Z$7000,'[2]固定资产明细表17-杰 (2)'!$E$3:$E$7000)</f>
        <v>0</v>
      </c>
      <c r="G4805" s="9"/>
      <c r="H4805" s="9"/>
      <c r="I4805" s="18">
        <f>_xlfn.XLOOKUP(B4805,'[2]固定资产明细表17-杰 (2)'!$Z$3:$Z$7000,'[2]固定资产明细表17-杰 (2)'!$K$3:$K$7000)</f>
        <v>0</v>
      </c>
      <c r="J4805" s="28">
        <f>ROUND(_xlfn.XLOOKUP(B4805,'[2]固定资产明细表17-杰 (2)'!$Z$3:$Z$7000,'[2]固定资产明细表17-杰 (2)'!$J$3:$J$7000),0)</f>
        <v>0</v>
      </c>
      <c r="K4805" s="14"/>
      <c r="L4805" s="14"/>
      <c r="M4805" s="29">
        <f>_xlfn.XLOOKUP(B4805,'[2]固定资产明细表17-杰 (2)'!$Z$3:$Z$7000,'[2]固定资产明细表17-杰 (2)'!$O$3:$O$7000)</f>
        <v>0</v>
      </c>
      <c r="N4805" s="29">
        <f>_xlfn.XLOOKUP(B4805,'[2]固定资产明细表17-杰 (2)'!$Z$3:$Z$7000,'[2]固定资产明细表17-杰 (2)'!$R$3:$R$7000)</f>
        <v>0</v>
      </c>
      <c r="O4805" s="29">
        <f>_xlfn.XLOOKUP(B4805,'[2]固定资产明细表17-杰 (2)'!$Z$3:$Z$7000,'[2]固定资产明细表17-杰 (2)'!$X$3:$X$7000)</f>
        <v>0</v>
      </c>
      <c r="P4805" s="14"/>
      <c r="Q4805" s="14"/>
      <c r="R4805" s="14"/>
      <c r="S4805" s="14"/>
      <c r="T4805" s="14">
        <f t="shared" si="143"/>
        <v>0</v>
      </c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  <c r="AH4805" s="14"/>
    </row>
    <row r="4806" s="1" customFormat="1" ht="15" spans="1:34">
      <c r="A4806" s="9">
        <f t="shared" si="142"/>
        <v>4802</v>
      </c>
      <c r="B4806" s="14"/>
      <c r="C4806" s="14"/>
      <c r="D4806" s="44">
        <f>_xlfn.XLOOKUP(B4806,'[2]固定资产明细表17-杰 (2)'!$Z$3:$Z$7000,'[2]固定资产明细表17-杰 (2)'!$D$3:$D$7000)</f>
        <v>0</v>
      </c>
      <c r="E4806" s="14"/>
      <c r="F4806" s="14">
        <f>_xlfn.XLOOKUP(B4806,'[2]固定资产明细表17-杰 (2)'!$Z$3:$Z$7000,'[2]固定资产明细表17-杰 (2)'!$E$3:$E$7000)</f>
        <v>0</v>
      </c>
      <c r="G4806" s="9"/>
      <c r="H4806" s="9"/>
      <c r="I4806" s="18">
        <f>_xlfn.XLOOKUP(B4806,'[2]固定资产明细表17-杰 (2)'!$Z$3:$Z$7000,'[2]固定资产明细表17-杰 (2)'!$K$3:$K$7000)</f>
        <v>0</v>
      </c>
      <c r="J4806" s="28">
        <f>ROUND(_xlfn.XLOOKUP(B4806,'[2]固定资产明细表17-杰 (2)'!$Z$3:$Z$7000,'[2]固定资产明细表17-杰 (2)'!$J$3:$J$7000),0)</f>
        <v>0</v>
      </c>
      <c r="K4806" s="14"/>
      <c r="L4806" s="14"/>
      <c r="M4806" s="29">
        <f>_xlfn.XLOOKUP(B4806,'[2]固定资产明细表17-杰 (2)'!$Z$3:$Z$7000,'[2]固定资产明细表17-杰 (2)'!$O$3:$O$7000)</f>
        <v>0</v>
      </c>
      <c r="N4806" s="29">
        <f>_xlfn.XLOOKUP(B4806,'[2]固定资产明细表17-杰 (2)'!$Z$3:$Z$7000,'[2]固定资产明细表17-杰 (2)'!$R$3:$R$7000)</f>
        <v>0</v>
      </c>
      <c r="O4806" s="29">
        <f>_xlfn.XLOOKUP(B4806,'[2]固定资产明细表17-杰 (2)'!$Z$3:$Z$7000,'[2]固定资产明细表17-杰 (2)'!$X$3:$X$7000)</f>
        <v>0</v>
      </c>
      <c r="P4806" s="14"/>
      <c r="Q4806" s="14"/>
      <c r="R4806" s="14"/>
      <c r="S4806" s="14"/>
      <c r="T4806" s="14">
        <f t="shared" si="143"/>
        <v>0</v>
      </c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  <c r="AH4806" s="14"/>
    </row>
    <row r="4807" s="1" customFormat="1" ht="15" spans="1:34">
      <c r="A4807" s="9">
        <f t="shared" si="142"/>
        <v>4803</v>
      </c>
      <c r="B4807" s="14"/>
      <c r="C4807" s="14"/>
      <c r="D4807" s="44">
        <f>_xlfn.XLOOKUP(B4807,'[2]固定资产明细表17-杰 (2)'!$Z$3:$Z$7000,'[2]固定资产明细表17-杰 (2)'!$D$3:$D$7000)</f>
        <v>0</v>
      </c>
      <c r="E4807" s="14"/>
      <c r="F4807" s="14">
        <f>_xlfn.XLOOKUP(B4807,'[2]固定资产明细表17-杰 (2)'!$Z$3:$Z$7000,'[2]固定资产明细表17-杰 (2)'!$E$3:$E$7000)</f>
        <v>0</v>
      </c>
      <c r="G4807" s="9"/>
      <c r="H4807" s="9"/>
      <c r="I4807" s="18">
        <f>_xlfn.XLOOKUP(B4807,'[2]固定资产明细表17-杰 (2)'!$Z$3:$Z$7000,'[2]固定资产明细表17-杰 (2)'!$K$3:$K$7000)</f>
        <v>0</v>
      </c>
      <c r="J4807" s="28">
        <f>ROUND(_xlfn.XLOOKUP(B4807,'[2]固定资产明细表17-杰 (2)'!$Z$3:$Z$7000,'[2]固定资产明细表17-杰 (2)'!$J$3:$J$7000),0)</f>
        <v>0</v>
      </c>
      <c r="K4807" s="14"/>
      <c r="L4807" s="14"/>
      <c r="M4807" s="29">
        <f>_xlfn.XLOOKUP(B4807,'[2]固定资产明细表17-杰 (2)'!$Z$3:$Z$7000,'[2]固定资产明细表17-杰 (2)'!$O$3:$O$7000)</f>
        <v>0</v>
      </c>
      <c r="N4807" s="29">
        <f>_xlfn.XLOOKUP(B4807,'[2]固定资产明细表17-杰 (2)'!$Z$3:$Z$7000,'[2]固定资产明细表17-杰 (2)'!$R$3:$R$7000)</f>
        <v>0</v>
      </c>
      <c r="O4807" s="29">
        <f>_xlfn.XLOOKUP(B4807,'[2]固定资产明细表17-杰 (2)'!$Z$3:$Z$7000,'[2]固定资产明细表17-杰 (2)'!$X$3:$X$7000)</f>
        <v>0</v>
      </c>
      <c r="P4807" s="14"/>
      <c r="Q4807" s="14"/>
      <c r="R4807" s="14"/>
      <c r="S4807" s="14"/>
      <c r="T4807" s="14">
        <f t="shared" si="143"/>
        <v>0</v>
      </c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  <c r="AH4807" s="14"/>
    </row>
    <row r="4808" s="1" customFormat="1" ht="15" spans="1:34">
      <c r="A4808" s="9">
        <f t="shared" si="142"/>
        <v>4804</v>
      </c>
      <c r="B4808" s="14"/>
      <c r="C4808" s="14"/>
      <c r="D4808" s="44">
        <f>_xlfn.XLOOKUP(B4808,'[2]固定资产明细表17-杰 (2)'!$Z$3:$Z$7000,'[2]固定资产明细表17-杰 (2)'!$D$3:$D$7000)</f>
        <v>0</v>
      </c>
      <c r="E4808" s="14"/>
      <c r="F4808" s="14">
        <f>_xlfn.XLOOKUP(B4808,'[2]固定资产明细表17-杰 (2)'!$Z$3:$Z$7000,'[2]固定资产明细表17-杰 (2)'!$E$3:$E$7000)</f>
        <v>0</v>
      </c>
      <c r="G4808" s="9"/>
      <c r="H4808" s="9"/>
      <c r="I4808" s="18">
        <f>_xlfn.XLOOKUP(B4808,'[2]固定资产明细表17-杰 (2)'!$Z$3:$Z$7000,'[2]固定资产明细表17-杰 (2)'!$K$3:$K$7000)</f>
        <v>0</v>
      </c>
      <c r="J4808" s="28">
        <f>ROUND(_xlfn.XLOOKUP(B4808,'[2]固定资产明细表17-杰 (2)'!$Z$3:$Z$7000,'[2]固定资产明细表17-杰 (2)'!$J$3:$J$7000),0)</f>
        <v>0</v>
      </c>
      <c r="K4808" s="14"/>
      <c r="L4808" s="14"/>
      <c r="M4808" s="29">
        <f>_xlfn.XLOOKUP(B4808,'[2]固定资产明细表17-杰 (2)'!$Z$3:$Z$7000,'[2]固定资产明细表17-杰 (2)'!$O$3:$O$7000)</f>
        <v>0</v>
      </c>
      <c r="N4808" s="29">
        <f>_xlfn.XLOOKUP(B4808,'[2]固定资产明细表17-杰 (2)'!$Z$3:$Z$7000,'[2]固定资产明细表17-杰 (2)'!$R$3:$R$7000)</f>
        <v>0</v>
      </c>
      <c r="O4808" s="29">
        <f>_xlfn.XLOOKUP(B4808,'[2]固定资产明细表17-杰 (2)'!$Z$3:$Z$7000,'[2]固定资产明细表17-杰 (2)'!$X$3:$X$7000)</f>
        <v>0</v>
      </c>
      <c r="P4808" s="14"/>
      <c r="Q4808" s="14"/>
      <c r="R4808" s="14"/>
      <c r="S4808" s="14"/>
      <c r="T4808" s="14">
        <f t="shared" si="143"/>
        <v>0</v>
      </c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  <c r="AH4808" s="14"/>
    </row>
    <row r="4809" s="1" customFormat="1" ht="15" spans="1:34">
      <c r="A4809" s="9">
        <f t="shared" si="142"/>
        <v>4805</v>
      </c>
      <c r="B4809" s="14"/>
      <c r="C4809" s="14"/>
      <c r="D4809" s="44">
        <f>_xlfn.XLOOKUP(B4809,'[2]固定资产明细表17-杰 (2)'!$Z$3:$Z$7000,'[2]固定资产明细表17-杰 (2)'!$D$3:$D$7000)</f>
        <v>0</v>
      </c>
      <c r="E4809" s="14"/>
      <c r="F4809" s="14">
        <f>_xlfn.XLOOKUP(B4809,'[2]固定资产明细表17-杰 (2)'!$Z$3:$Z$7000,'[2]固定资产明细表17-杰 (2)'!$E$3:$E$7000)</f>
        <v>0</v>
      </c>
      <c r="G4809" s="9"/>
      <c r="H4809" s="9"/>
      <c r="I4809" s="18">
        <f>_xlfn.XLOOKUP(B4809,'[2]固定资产明细表17-杰 (2)'!$Z$3:$Z$7000,'[2]固定资产明细表17-杰 (2)'!$K$3:$K$7000)</f>
        <v>0</v>
      </c>
      <c r="J4809" s="28">
        <f>ROUND(_xlfn.XLOOKUP(B4809,'[2]固定资产明细表17-杰 (2)'!$Z$3:$Z$7000,'[2]固定资产明细表17-杰 (2)'!$J$3:$J$7000),0)</f>
        <v>0</v>
      </c>
      <c r="K4809" s="14"/>
      <c r="L4809" s="14"/>
      <c r="M4809" s="29">
        <f>_xlfn.XLOOKUP(B4809,'[2]固定资产明细表17-杰 (2)'!$Z$3:$Z$7000,'[2]固定资产明细表17-杰 (2)'!$O$3:$O$7000)</f>
        <v>0</v>
      </c>
      <c r="N4809" s="29">
        <f>_xlfn.XLOOKUP(B4809,'[2]固定资产明细表17-杰 (2)'!$Z$3:$Z$7000,'[2]固定资产明细表17-杰 (2)'!$R$3:$R$7000)</f>
        <v>0</v>
      </c>
      <c r="O4809" s="29">
        <f>_xlfn.XLOOKUP(B4809,'[2]固定资产明细表17-杰 (2)'!$Z$3:$Z$7000,'[2]固定资产明细表17-杰 (2)'!$X$3:$X$7000)</f>
        <v>0</v>
      </c>
      <c r="P4809" s="14"/>
      <c r="Q4809" s="14"/>
      <c r="R4809" s="14"/>
      <c r="S4809" s="14"/>
      <c r="T4809" s="14">
        <f t="shared" si="143"/>
        <v>0</v>
      </c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  <c r="AH4809" s="14"/>
    </row>
    <row r="4810" s="1" customFormat="1" ht="15" spans="1:34">
      <c r="A4810" s="9">
        <f t="shared" si="142"/>
        <v>4806</v>
      </c>
      <c r="B4810" s="14"/>
      <c r="C4810" s="14"/>
      <c r="D4810" s="44">
        <f>_xlfn.XLOOKUP(B4810,'[2]固定资产明细表17-杰 (2)'!$Z$3:$Z$7000,'[2]固定资产明细表17-杰 (2)'!$D$3:$D$7000)</f>
        <v>0</v>
      </c>
      <c r="E4810" s="14"/>
      <c r="F4810" s="14">
        <f>_xlfn.XLOOKUP(B4810,'[2]固定资产明细表17-杰 (2)'!$Z$3:$Z$7000,'[2]固定资产明细表17-杰 (2)'!$E$3:$E$7000)</f>
        <v>0</v>
      </c>
      <c r="G4810" s="9"/>
      <c r="H4810" s="9"/>
      <c r="I4810" s="18">
        <f>_xlfn.XLOOKUP(B4810,'[2]固定资产明细表17-杰 (2)'!$Z$3:$Z$7000,'[2]固定资产明细表17-杰 (2)'!$K$3:$K$7000)</f>
        <v>0</v>
      </c>
      <c r="J4810" s="28">
        <f>ROUND(_xlfn.XLOOKUP(B4810,'[2]固定资产明细表17-杰 (2)'!$Z$3:$Z$7000,'[2]固定资产明细表17-杰 (2)'!$J$3:$J$7000),0)</f>
        <v>0</v>
      </c>
      <c r="K4810" s="14"/>
      <c r="L4810" s="14"/>
      <c r="M4810" s="29">
        <f>_xlfn.XLOOKUP(B4810,'[2]固定资产明细表17-杰 (2)'!$Z$3:$Z$7000,'[2]固定资产明细表17-杰 (2)'!$O$3:$O$7000)</f>
        <v>0</v>
      </c>
      <c r="N4810" s="29">
        <f>_xlfn.XLOOKUP(B4810,'[2]固定资产明细表17-杰 (2)'!$Z$3:$Z$7000,'[2]固定资产明细表17-杰 (2)'!$R$3:$R$7000)</f>
        <v>0</v>
      </c>
      <c r="O4810" s="29">
        <f>_xlfn.XLOOKUP(B4810,'[2]固定资产明细表17-杰 (2)'!$Z$3:$Z$7000,'[2]固定资产明细表17-杰 (2)'!$X$3:$X$7000)</f>
        <v>0</v>
      </c>
      <c r="P4810" s="14"/>
      <c r="Q4810" s="14"/>
      <c r="R4810" s="14"/>
      <c r="S4810" s="14"/>
      <c r="T4810" s="14">
        <f t="shared" si="143"/>
        <v>0</v>
      </c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  <c r="AH4810" s="14"/>
    </row>
    <row r="4811" s="1" customFormat="1" ht="15" spans="1:34">
      <c r="A4811" s="9">
        <f t="shared" si="142"/>
        <v>4807</v>
      </c>
      <c r="B4811" s="14"/>
      <c r="C4811" s="14"/>
      <c r="D4811" s="44">
        <f>_xlfn.XLOOKUP(B4811,'[2]固定资产明细表17-杰 (2)'!$Z$3:$Z$7000,'[2]固定资产明细表17-杰 (2)'!$D$3:$D$7000)</f>
        <v>0</v>
      </c>
      <c r="E4811" s="14"/>
      <c r="F4811" s="14">
        <f>_xlfn.XLOOKUP(B4811,'[2]固定资产明细表17-杰 (2)'!$Z$3:$Z$7000,'[2]固定资产明细表17-杰 (2)'!$E$3:$E$7000)</f>
        <v>0</v>
      </c>
      <c r="G4811" s="9"/>
      <c r="H4811" s="9"/>
      <c r="I4811" s="18">
        <f>_xlfn.XLOOKUP(B4811,'[2]固定资产明细表17-杰 (2)'!$Z$3:$Z$7000,'[2]固定资产明细表17-杰 (2)'!$K$3:$K$7000)</f>
        <v>0</v>
      </c>
      <c r="J4811" s="28">
        <f>ROUND(_xlfn.XLOOKUP(B4811,'[2]固定资产明细表17-杰 (2)'!$Z$3:$Z$7000,'[2]固定资产明细表17-杰 (2)'!$J$3:$J$7000),0)</f>
        <v>0</v>
      </c>
      <c r="K4811" s="14"/>
      <c r="L4811" s="14"/>
      <c r="M4811" s="29">
        <f>_xlfn.XLOOKUP(B4811,'[2]固定资产明细表17-杰 (2)'!$Z$3:$Z$7000,'[2]固定资产明细表17-杰 (2)'!$O$3:$O$7000)</f>
        <v>0</v>
      </c>
      <c r="N4811" s="29">
        <f>_xlfn.XLOOKUP(B4811,'[2]固定资产明细表17-杰 (2)'!$Z$3:$Z$7000,'[2]固定资产明细表17-杰 (2)'!$R$3:$R$7000)</f>
        <v>0</v>
      </c>
      <c r="O4811" s="29">
        <f>_xlfn.XLOOKUP(B4811,'[2]固定资产明细表17-杰 (2)'!$Z$3:$Z$7000,'[2]固定资产明细表17-杰 (2)'!$X$3:$X$7000)</f>
        <v>0</v>
      </c>
      <c r="P4811" s="14"/>
      <c r="Q4811" s="14"/>
      <c r="R4811" s="14"/>
      <c r="S4811" s="14"/>
      <c r="T4811" s="14">
        <f t="shared" si="143"/>
        <v>0</v>
      </c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  <c r="AH4811" s="14"/>
    </row>
    <row r="4812" s="1" customFormat="1" ht="15" spans="1:34">
      <c r="A4812" s="9">
        <f t="shared" si="142"/>
        <v>4808</v>
      </c>
      <c r="B4812" s="14"/>
      <c r="C4812" s="14"/>
      <c r="D4812" s="44">
        <f>_xlfn.XLOOKUP(B4812,'[2]固定资产明细表17-杰 (2)'!$Z$3:$Z$7000,'[2]固定资产明细表17-杰 (2)'!$D$3:$D$7000)</f>
        <v>0</v>
      </c>
      <c r="E4812" s="14"/>
      <c r="F4812" s="14">
        <f>_xlfn.XLOOKUP(B4812,'[2]固定资产明细表17-杰 (2)'!$Z$3:$Z$7000,'[2]固定资产明细表17-杰 (2)'!$E$3:$E$7000)</f>
        <v>0</v>
      </c>
      <c r="G4812" s="9"/>
      <c r="H4812" s="9"/>
      <c r="I4812" s="18">
        <f>_xlfn.XLOOKUP(B4812,'[2]固定资产明细表17-杰 (2)'!$Z$3:$Z$7000,'[2]固定资产明细表17-杰 (2)'!$K$3:$K$7000)</f>
        <v>0</v>
      </c>
      <c r="J4812" s="28">
        <f>ROUND(_xlfn.XLOOKUP(B4812,'[2]固定资产明细表17-杰 (2)'!$Z$3:$Z$7000,'[2]固定资产明细表17-杰 (2)'!$J$3:$J$7000),0)</f>
        <v>0</v>
      </c>
      <c r="K4812" s="14"/>
      <c r="L4812" s="14"/>
      <c r="M4812" s="29">
        <f>_xlfn.XLOOKUP(B4812,'[2]固定资产明细表17-杰 (2)'!$Z$3:$Z$7000,'[2]固定资产明细表17-杰 (2)'!$O$3:$O$7000)</f>
        <v>0</v>
      </c>
      <c r="N4812" s="29">
        <f>_xlfn.XLOOKUP(B4812,'[2]固定资产明细表17-杰 (2)'!$Z$3:$Z$7000,'[2]固定资产明细表17-杰 (2)'!$R$3:$R$7000)</f>
        <v>0</v>
      </c>
      <c r="O4812" s="29">
        <f>_xlfn.XLOOKUP(B4812,'[2]固定资产明细表17-杰 (2)'!$Z$3:$Z$7000,'[2]固定资产明细表17-杰 (2)'!$X$3:$X$7000)</f>
        <v>0</v>
      </c>
      <c r="P4812" s="14"/>
      <c r="Q4812" s="14"/>
      <c r="R4812" s="14"/>
      <c r="S4812" s="14"/>
      <c r="T4812" s="14">
        <f t="shared" si="143"/>
        <v>0</v>
      </c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  <c r="AH4812" s="14"/>
    </row>
    <row r="4813" s="1" customFormat="1" ht="15" spans="1:34">
      <c r="A4813" s="9">
        <f t="shared" si="142"/>
        <v>4809</v>
      </c>
      <c r="B4813" s="14"/>
      <c r="C4813" s="14"/>
      <c r="D4813" s="44">
        <f>_xlfn.XLOOKUP(B4813,'[2]固定资产明细表17-杰 (2)'!$Z$3:$Z$7000,'[2]固定资产明细表17-杰 (2)'!$D$3:$D$7000)</f>
        <v>0</v>
      </c>
      <c r="E4813" s="14"/>
      <c r="F4813" s="14">
        <f>_xlfn.XLOOKUP(B4813,'[2]固定资产明细表17-杰 (2)'!$Z$3:$Z$7000,'[2]固定资产明细表17-杰 (2)'!$E$3:$E$7000)</f>
        <v>0</v>
      </c>
      <c r="G4813" s="9"/>
      <c r="H4813" s="9"/>
      <c r="I4813" s="18">
        <f>_xlfn.XLOOKUP(B4813,'[2]固定资产明细表17-杰 (2)'!$Z$3:$Z$7000,'[2]固定资产明细表17-杰 (2)'!$K$3:$K$7000)</f>
        <v>0</v>
      </c>
      <c r="J4813" s="28">
        <f>ROUND(_xlfn.XLOOKUP(B4813,'[2]固定资产明细表17-杰 (2)'!$Z$3:$Z$7000,'[2]固定资产明细表17-杰 (2)'!$J$3:$J$7000),0)</f>
        <v>0</v>
      </c>
      <c r="K4813" s="14"/>
      <c r="L4813" s="14"/>
      <c r="M4813" s="29">
        <f>_xlfn.XLOOKUP(B4813,'[2]固定资产明细表17-杰 (2)'!$Z$3:$Z$7000,'[2]固定资产明细表17-杰 (2)'!$O$3:$O$7000)</f>
        <v>0</v>
      </c>
      <c r="N4813" s="29">
        <f>_xlfn.XLOOKUP(B4813,'[2]固定资产明细表17-杰 (2)'!$Z$3:$Z$7000,'[2]固定资产明细表17-杰 (2)'!$R$3:$R$7000)</f>
        <v>0</v>
      </c>
      <c r="O4813" s="29">
        <f>_xlfn.XLOOKUP(B4813,'[2]固定资产明细表17-杰 (2)'!$Z$3:$Z$7000,'[2]固定资产明细表17-杰 (2)'!$X$3:$X$7000)</f>
        <v>0</v>
      </c>
      <c r="P4813" s="14"/>
      <c r="Q4813" s="14"/>
      <c r="R4813" s="14"/>
      <c r="S4813" s="14"/>
      <c r="T4813" s="14">
        <f t="shared" si="143"/>
        <v>0</v>
      </c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  <c r="AH4813" s="14"/>
    </row>
    <row r="4814" s="1" customFormat="1" ht="15" spans="1:34">
      <c r="A4814" s="9">
        <f t="shared" si="142"/>
        <v>4810</v>
      </c>
      <c r="B4814" s="14"/>
      <c r="C4814" s="14"/>
      <c r="D4814" s="44">
        <f>_xlfn.XLOOKUP(B4814,'[2]固定资产明细表17-杰 (2)'!$Z$3:$Z$7000,'[2]固定资产明细表17-杰 (2)'!$D$3:$D$7000)</f>
        <v>0</v>
      </c>
      <c r="E4814" s="14"/>
      <c r="F4814" s="14">
        <f>_xlfn.XLOOKUP(B4814,'[2]固定资产明细表17-杰 (2)'!$Z$3:$Z$7000,'[2]固定资产明细表17-杰 (2)'!$E$3:$E$7000)</f>
        <v>0</v>
      </c>
      <c r="G4814" s="9"/>
      <c r="H4814" s="9"/>
      <c r="I4814" s="18">
        <f>_xlfn.XLOOKUP(B4814,'[2]固定资产明细表17-杰 (2)'!$Z$3:$Z$7000,'[2]固定资产明细表17-杰 (2)'!$K$3:$K$7000)</f>
        <v>0</v>
      </c>
      <c r="J4814" s="28">
        <f>ROUND(_xlfn.XLOOKUP(B4814,'[2]固定资产明细表17-杰 (2)'!$Z$3:$Z$7000,'[2]固定资产明细表17-杰 (2)'!$J$3:$J$7000),0)</f>
        <v>0</v>
      </c>
      <c r="K4814" s="14"/>
      <c r="L4814" s="14"/>
      <c r="M4814" s="29">
        <f>_xlfn.XLOOKUP(B4814,'[2]固定资产明细表17-杰 (2)'!$Z$3:$Z$7000,'[2]固定资产明细表17-杰 (2)'!$O$3:$O$7000)</f>
        <v>0</v>
      </c>
      <c r="N4814" s="29">
        <f>_xlfn.XLOOKUP(B4814,'[2]固定资产明细表17-杰 (2)'!$Z$3:$Z$7000,'[2]固定资产明细表17-杰 (2)'!$R$3:$R$7000)</f>
        <v>0</v>
      </c>
      <c r="O4814" s="29">
        <f>_xlfn.XLOOKUP(B4814,'[2]固定资产明细表17-杰 (2)'!$Z$3:$Z$7000,'[2]固定资产明细表17-杰 (2)'!$X$3:$X$7000)</f>
        <v>0</v>
      </c>
      <c r="P4814" s="14"/>
      <c r="Q4814" s="14"/>
      <c r="R4814" s="14"/>
      <c r="S4814" s="14"/>
      <c r="T4814" s="14">
        <f t="shared" si="143"/>
        <v>0</v>
      </c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  <c r="AH4814" s="14"/>
    </row>
    <row r="4815" s="1" customFormat="1" ht="15" spans="1:34">
      <c r="A4815" s="9">
        <f t="shared" si="142"/>
        <v>4811</v>
      </c>
      <c r="B4815" s="14"/>
      <c r="C4815" s="14"/>
      <c r="D4815" s="44">
        <f>_xlfn.XLOOKUP(B4815,'[2]固定资产明细表17-杰 (2)'!$Z$3:$Z$7000,'[2]固定资产明细表17-杰 (2)'!$D$3:$D$7000)</f>
        <v>0</v>
      </c>
      <c r="E4815" s="14"/>
      <c r="F4815" s="14">
        <f>_xlfn.XLOOKUP(B4815,'[2]固定资产明细表17-杰 (2)'!$Z$3:$Z$7000,'[2]固定资产明细表17-杰 (2)'!$E$3:$E$7000)</f>
        <v>0</v>
      </c>
      <c r="G4815" s="9"/>
      <c r="H4815" s="9"/>
      <c r="I4815" s="18">
        <f>_xlfn.XLOOKUP(B4815,'[2]固定资产明细表17-杰 (2)'!$Z$3:$Z$7000,'[2]固定资产明细表17-杰 (2)'!$K$3:$K$7000)</f>
        <v>0</v>
      </c>
      <c r="J4815" s="28">
        <f>ROUND(_xlfn.XLOOKUP(B4815,'[2]固定资产明细表17-杰 (2)'!$Z$3:$Z$7000,'[2]固定资产明细表17-杰 (2)'!$J$3:$J$7000),0)</f>
        <v>0</v>
      </c>
      <c r="K4815" s="14"/>
      <c r="L4815" s="14"/>
      <c r="M4815" s="29">
        <f>_xlfn.XLOOKUP(B4815,'[2]固定资产明细表17-杰 (2)'!$Z$3:$Z$7000,'[2]固定资产明细表17-杰 (2)'!$O$3:$O$7000)</f>
        <v>0</v>
      </c>
      <c r="N4815" s="29">
        <f>_xlfn.XLOOKUP(B4815,'[2]固定资产明细表17-杰 (2)'!$Z$3:$Z$7000,'[2]固定资产明细表17-杰 (2)'!$R$3:$R$7000)</f>
        <v>0</v>
      </c>
      <c r="O4815" s="29">
        <f>_xlfn.XLOOKUP(B4815,'[2]固定资产明细表17-杰 (2)'!$Z$3:$Z$7000,'[2]固定资产明细表17-杰 (2)'!$X$3:$X$7000)</f>
        <v>0</v>
      </c>
      <c r="P4815" s="14"/>
      <c r="Q4815" s="14"/>
      <c r="R4815" s="14"/>
      <c r="S4815" s="14"/>
      <c r="T4815" s="14">
        <f t="shared" si="143"/>
        <v>0</v>
      </c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  <c r="AH4815" s="14"/>
    </row>
    <row r="4816" s="1" customFormat="1" ht="15" spans="1:34">
      <c r="A4816" s="9">
        <f t="shared" si="142"/>
        <v>4812</v>
      </c>
      <c r="B4816" s="14"/>
      <c r="C4816" s="14"/>
      <c r="D4816" s="44">
        <f>_xlfn.XLOOKUP(B4816,'[2]固定资产明细表17-杰 (2)'!$Z$3:$Z$7000,'[2]固定资产明细表17-杰 (2)'!$D$3:$D$7000)</f>
        <v>0</v>
      </c>
      <c r="E4816" s="14"/>
      <c r="F4816" s="14">
        <f>_xlfn.XLOOKUP(B4816,'[2]固定资产明细表17-杰 (2)'!$Z$3:$Z$7000,'[2]固定资产明细表17-杰 (2)'!$E$3:$E$7000)</f>
        <v>0</v>
      </c>
      <c r="G4816" s="9"/>
      <c r="H4816" s="9"/>
      <c r="I4816" s="18">
        <f>_xlfn.XLOOKUP(B4816,'[2]固定资产明细表17-杰 (2)'!$Z$3:$Z$7000,'[2]固定资产明细表17-杰 (2)'!$K$3:$K$7000)</f>
        <v>0</v>
      </c>
      <c r="J4816" s="28">
        <f>ROUND(_xlfn.XLOOKUP(B4816,'[2]固定资产明细表17-杰 (2)'!$Z$3:$Z$7000,'[2]固定资产明细表17-杰 (2)'!$J$3:$J$7000),0)</f>
        <v>0</v>
      </c>
      <c r="K4816" s="14"/>
      <c r="L4816" s="14"/>
      <c r="M4816" s="29">
        <f>_xlfn.XLOOKUP(B4816,'[2]固定资产明细表17-杰 (2)'!$Z$3:$Z$7000,'[2]固定资产明细表17-杰 (2)'!$O$3:$O$7000)</f>
        <v>0</v>
      </c>
      <c r="N4816" s="29">
        <f>_xlfn.XLOOKUP(B4816,'[2]固定资产明细表17-杰 (2)'!$Z$3:$Z$7000,'[2]固定资产明细表17-杰 (2)'!$R$3:$R$7000)</f>
        <v>0</v>
      </c>
      <c r="O4816" s="29">
        <f>_xlfn.XLOOKUP(B4816,'[2]固定资产明细表17-杰 (2)'!$Z$3:$Z$7000,'[2]固定资产明细表17-杰 (2)'!$X$3:$X$7000)</f>
        <v>0</v>
      </c>
      <c r="P4816" s="14"/>
      <c r="Q4816" s="14"/>
      <c r="R4816" s="14"/>
      <c r="S4816" s="14"/>
      <c r="T4816" s="14">
        <f t="shared" si="143"/>
        <v>0</v>
      </c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  <c r="AH4816" s="14"/>
    </row>
    <row r="4817" s="1" customFormat="1" ht="15" spans="1:34">
      <c r="A4817" s="9">
        <f t="shared" si="142"/>
        <v>4813</v>
      </c>
      <c r="B4817" s="14"/>
      <c r="C4817" s="14"/>
      <c r="D4817" s="44">
        <f>_xlfn.XLOOKUP(B4817,'[2]固定资产明细表17-杰 (2)'!$Z$3:$Z$7000,'[2]固定资产明细表17-杰 (2)'!$D$3:$D$7000)</f>
        <v>0</v>
      </c>
      <c r="E4817" s="14"/>
      <c r="F4817" s="14">
        <f>_xlfn.XLOOKUP(B4817,'[2]固定资产明细表17-杰 (2)'!$Z$3:$Z$7000,'[2]固定资产明细表17-杰 (2)'!$E$3:$E$7000)</f>
        <v>0</v>
      </c>
      <c r="G4817" s="9"/>
      <c r="H4817" s="9"/>
      <c r="I4817" s="18">
        <f>_xlfn.XLOOKUP(B4817,'[2]固定资产明细表17-杰 (2)'!$Z$3:$Z$7000,'[2]固定资产明细表17-杰 (2)'!$K$3:$K$7000)</f>
        <v>0</v>
      </c>
      <c r="J4817" s="28">
        <f>ROUND(_xlfn.XLOOKUP(B4817,'[2]固定资产明细表17-杰 (2)'!$Z$3:$Z$7000,'[2]固定资产明细表17-杰 (2)'!$J$3:$J$7000),0)</f>
        <v>0</v>
      </c>
      <c r="K4817" s="14"/>
      <c r="L4817" s="14"/>
      <c r="M4817" s="29">
        <f>_xlfn.XLOOKUP(B4817,'[2]固定资产明细表17-杰 (2)'!$Z$3:$Z$7000,'[2]固定资产明细表17-杰 (2)'!$O$3:$O$7000)</f>
        <v>0</v>
      </c>
      <c r="N4817" s="29">
        <f>_xlfn.XLOOKUP(B4817,'[2]固定资产明细表17-杰 (2)'!$Z$3:$Z$7000,'[2]固定资产明细表17-杰 (2)'!$R$3:$R$7000)</f>
        <v>0</v>
      </c>
      <c r="O4817" s="29">
        <f>_xlfn.XLOOKUP(B4817,'[2]固定资产明细表17-杰 (2)'!$Z$3:$Z$7000,'[2]固定资产明细表17-杰 (2)'!$X$3:$X$7000)</f>
        <v>0</v>
      </c>
      <c r="P4817" s="14"/>
      <c r="Q4817" s="14"/>
      <c r="R4817" s="14"/>
      <c r="S4817" s="14"/>
      <c r="T4817" s="14">
        <f t="shared" si="143"/>
        <v>0</v>
      </c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  <c r="AH4817" s="14"/>
    </row>
    <row r="4818" s="1" customFormat="1" ht="15" spans="1:34">
      <c r="A4818" s="9">
        <f t="shared" si="142"/>
        <v>4814</v>
      </c>
      <c r="B4818" s="14"/>
      <c r="C4818" s="14"/>
      <c r="D4818" s="44">
        <f>_xlfn.XLOOKUP(B4818,'[2]固定资产明细表17-杰 (2)'!$Z$3:$Z$7000,'[2]固定资产明细表17-杰 (2)'!$D$3:$D$7000)</f>
        <v>0</v>
      </c>
      <c r="E4818" s="14"/>
      <c r="F4818" s="14">
        <f>_xlfn.XLOOKUP(B4818,'[2]固定资产明细表17-杰 (2)'!$Z$3:$Z$7000,'[2]固定资产明细表17-杰 (2)'!$E$3:$E$7000)</f>
        <v>0</v>
      </c>
      <c r="G4818" s="9"/>
      <c r="H4818" s="9"/>
      <c r="I4818" s="18">
        <f>_xlfn.XLOOKUP(B4818,'[2]固定资产明细表17-杰 (2)'!$Z$3:$Z$7000,'[2]固定资产明细表17-杰 (2)'!$K$3:$K$7000)</f>
        <v>0</v>
      </c>
      <c r="J4818" s="28">
        <f>ROUND(_xlfn.XLOOKUP(B4818,'[2]固定资产明细表17-杰 (2)'!$Z$3:$Z$7000,'[2]固定资产明细表17-杰 (2)'!$J$3:$J$7000),0)</f>
        <v>0</v>
      </c>
      <c r="K4818" s="14"/>
      <c r="L4818" s="14"/>
      <c r="M4818" s="29">
        <f>_xlfn.XLOOKUP(B4818,'[2]固定资产明细表17-杰 (2)'!$Z$3:$Z$7000,'[2]固定资产明细表17-杰 (2)'!$O$3:$O$7000)</f>
        <v>0</v>
      </c>
      <c r="N4818" s="29">
        <f>_xlfn.XLOOKUP(B4818,'[2]固定资产明细表17-杰 (2)'!$Z$3:$Z$7000,'[2]固定资产明细表17-杰 (2)'!$R$3:$R$7000)</f>
        <v>0</v>
      </c>
      <c r="O4818" s="29">
        <f>_xlfn.XLOOKUP(B4818,'[2]固定资产明细表17-杰 (2)'!$Z$3:$Z$7000,'[2]固定资产明细表17-杰 (2)'!$X$3:$X$7000)</f>
        <v>0</v>
      </c>
      <c r="P4818" s="14"/>
      <c r="Q4818" s="14"/>
      <c r="R4818" s="14"/>
      <c r="S4818" s="14"/>
      <c r="T4818" s="14">
        <f t="shared" si="143"/>
        <v>0</v>
      </c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  <c r="AH4818" s="14"/>
    </row>
    <row r="4819" s="1" customFormat="1" ht="15" spans="1:34">
      <c r="A4819" s="9">
        <f t="shared" si="142"/>
        <v>4815</v>
      </c>
      <c r="B4819" s="14"/>
      <c r="C4819" s="14"/>
      <c r="D4819" s="44">
        <f>_xlfn.XLOOKUP(B4819,'[2]固定资产明细表17-杰 (2)'!$Z$3:$Z$7000,'[2]固定资产明细表17-杰 (2)'!$D$3:$D$7000)</f>
        <v>0</v>
      </c>
      <c r="E4819" s="14"/>
      <c r="F4819" s="14">
        <f>_xlfn.XLOOKUP(B4819,'[2]固定资产明细表17-杰 (2)'!$Z$3:$Z$7000,'[2]固定资产明细表17-杰 (2)'!$E$3:$E$7000)</f>
        <v>0</v>
      </c>
      <c r="G4819" s="9"/>
      <c r="H4819" s="9"/>
      <c r="I4819" s="18">
        <f>_xlfn.XLOOKUP(B4819,'[2]固定资产明细表17-杰 (2)'!$Z$3:$Z$7000,'[2]固定资产明细表17-杰 (2)'!$K$3:$K$7000)</f>
        <v>0</v>
      </c>
      <c r="J4819" s="28">
        <f>ROUND(_xlfn.XLOOKUP(B4819,'[2]固定资产明细表17-杰 (2)'!$Z$3:$Z$7000,'[2]固定资产明细表17-杰 (2)'!$J$3:$J$7000),0)</f>
        <v>0</v>
      </c>
      <c r="K4819" s="14"/>
      <c r="L4819" s="14"/>
      <c r="M4819" s="29">
        <f>_xlfn.XLOOKUP(B4819,'[2]固定资产明细表17-杰 (2)'!$Z$3:$Z$7000,'[2]固定资产明细表17-杰 (2)'!$O$3:$O$7000)</f>
        <v>0</v>
      </c>
      <c r="N4819" s="29">
        <f>_xlfn.XLOOKUP(B4819,'[2]固定资产明细表17-杰 (2)'!$Z$3:$Z$7000,'[2]固定资产明细表17-杰 (2)'!$R$3:$R$7000)</f>
        <v>0</v>
      </c>
      <c r="O4819" s="29">
        <f>_xlfn.XLOOKUP(B4819,'[2]固定资产明细表17-杰 (2)'!$Z$3:$Z$7000,'[2]固定资产明细表17-杰 (2)'!$X$3:$X$7000)</f>
        <v>0</v>
      </c>
      <c r="P4819" s="14"/>
      <c r="Q4819" s="14"/>
      <c r="R4819" s="14"/>
      <c r="S4819" s="14"/>
      <c r="T4819" s="14">
        <f t="shared" si="143"/>
        <v>0</v>
      </c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  <c r="AH4819" s="14"/>
    </row>
    <row r="4820" s="1" customFormat="1" ht="15" spans="1:34">
      <c r="A4820" s="9">
        <f t="shared" si="142"/>
        <v>4816</v>
      </c>
      <c r="B4820" s="14"/>
      <c r="C4820" s="14"/>
      <c r="D4820" s="44">
        <f>_xlfn.XLOOKUP(B4820,'[2]固定资产明细表17-杰 (2)'!$Z$3:$Z$7000,'[2]固定资产明细表17-杰 (2)'!$D$3:$D$7000)</f>
        <v>0</v>
      </c>
      <c r="E4820" s="14"/>
      <c r="F4820" s="14">
        <f>_xlfn.XLOOKUP(B4820,'[2]固定资产明细表17-杰 (2)'!$Z$3:$Z$7000,'[2]固定资产明细表17-杰 (2)'!$E$3:$E$7000)</f>
        <v>0</v>
      </c>
      <c r="G4820" s="9"/>
      <c r="H4820" s="9"/>
      <c r="I4820" s="18">
        <f>_xlfn.XLOOKUP(B4820,'[2]固定资产明细表17-杰 (2)'!$Z$3:$Z$7000,'[2]固定资产明细表17-杰 (2)'!$K$3:$K$7000)</f>
        <v>0</v>
      </c>
      <c r="J4820" s="28">
        <f>ROUND(_xlfn.XLOOKUP(B4820,'[2]固定资产明细表17-杰 (2)'!$Z$3:$Z$7000,'[2]固定资产明细表17-杰 (2)'!$J$3:$J$7000),0)</f>
        <v>0</v>
      </c>
      <c r="K4820" s="14"/>
      <c r="L4820" s="14"/>
      <c r="M4820" s="29">
        <f>_xlfn.XLOOKUP(B4820,'[2]固定资产明细表17-杰 (2)'!$Z$3:$Z$7000,'[2]固定资产明细表17-杰 (2)'!$O$3:$O$7000)</f>
        <v>0</v>
      </c>
      <c r="N4820" s="29">
        <f>_xlfn.XLOOKUP(B4820,'[2]固定资产明细表17-杰 (2)'!$Z$3:$Z$7000,'[2]固定资产明细表17-杰 (2)'!$R$3:$R$7000)</f>
        <v>0</v>
      </c>
      <c r="O4820" s="29">
        <f>_xlfn.XLOOKUP(B4820,'[2]固定资产明细表17-杰 (2)'!$Z$3:$Z$7000,'[2]固定资产明细表17-杰 (2)'!$X$3:$X$7000)</f>
        <v>0</v>
      </c>
      <c r="P4820" s="14"/>
      <c r="Q4820" s="14"/>
      <c r="R4820" s="14"/>
      <c r="S4820" s="14"/>
      <c r="T4820" s="14">
        <f t="shared" si="143"/>
        <v>0</v>
      </c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  <c r="AH4820" s="14"/>
    </row>
    <row r="4821" s="1" customFormat="1" ht="15" spans="1:34">
      <c r="A4821" s="9">
        <f t="shared" ref="A4821:A4884" si="144">ROW(B4821)-4</f>
        <v>4817</v>
      </c>
      <c r="B4821" s="14"/>
      <c r="C4821" s="14"/>
      <c r="D4821" s="44">
        <f>_xlfn.XLOOKUP(B4821,'[2]固定资产明细表17-杰 (2)'!$Z$3:$Z$7000,'[2]固定资产明细表17-杰 (2)'!$D$3:$D$7000)</f>
        <v>0</v>
      </c>
      <c r="E4821" s="14"/>
      <c r="F4821" s="14">
        <f>_xlfn.XLOOKUP(B4821,'[2]固定资产明细表17-杰 (2)'!$Z$3:$Z$7000,'[2]固定资产明细表17-杰 (2)'!$E$3:$E$7000)</f>
        <v>0</v>
      </c>
      <c r="G4821" s="9"/>
      <c r="H4821" s="9"/>
      <c r="I4821" s="18">
        <f>_xlfn.XLOOKUP(B4821,'[2]固定资产明细表17-杰 (2)'!$Z$3:$Z$7000,'[2]固定资产明细表17-杰 (2)'!$K$3:$K$7000)</f>
        <v>0</v>
      </c>
      <c r="J4821" s="28">
        <f>ROUND(_xlfn.XLOOKUP(B4821,'[2]固定资产明细表17-杰 (2)'!$Z$3:$Z$7000,'[2]固定资产明细表17-杰 (2)'!$J$3:$J$7000),0)</f>
        <v>0</v>
      </c>
      <c r="K4821" s="14"/>
      <c r="L4821" s="14"/>
      <c r="M4821" s="29">
        <f>_xlfn.XLOOKUP(B4821,'[2]固定资产明细表17-杰 (2)'!$Z$3:$Z$7000,'[2]固定资产明细表17-杰 (2)'!$O$3:$O$7000)</f>
        <v>0</v>
      </c>
      <c r="N4821" s="29">
        <f>_xlfn.XLOOKUP(B4821,'[2]固定资产明细表17-杰 (2)'!$Z$3:$Z$7000,'[2]固定资产明细表17-杰 (2)'!$R$3:$R$7000)</f>
        <v>0</v>
      </c>
      <c r="O4821" s="29">
        <f>_xlfn.XLOOKUP(B4821,'[2]固定资产明细表17-杰 (2)'!$Z$3:$Z$7000,'[2]固定资产明细表17-杰 (2)'!$X$3:$X$7000)</f>
        <v>0</v>
      </c>
      <c r="P4821" s="14"/>
      <c r="Q4821" s="14"/>
      <c r="R4821" s="14"/>
      <c r="S4821" s="14"/>
      <c r="T4821" s="14">
        <f t="shared" si="143"/>
        <v>0</v>
      </c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  <c r="AH4821" s="14"/>
    </row>
    <row r="4822" s="1" customFormat="1" ht="15" spans="1:34">
      <c r="A4822" s="9">
        <f t="shared" si="144"/>
        <v>4818</v>
      </c>
      <c r="B4822" s="14"/>
      <c r="C4822" s="14"/>
      <c r="D4822" s="44">
        <f>_xlfn.XLOOKUP(B4822,'[2]固定资产明细表17-杰 (2)'!$Z$3:$Z$7000,'[2]固定资产明细表17-杰 (2)'!$D$3:$D$7000)</f>
        <v>0</v>
      </c>
      <c r="E4822" s="14"/>
      <c r="F4822" s="14">
        <f>_xlfn.XLOOKUP(B4822,'[2]固定资产明细表17-杰 (2)'!$Z$3:$Z$7000,'[2]固定资产明细表17-杰 (2)'!$E$3:$E$7000)</f>
        <v>0</v>
      </c>
      <c r="G4822" s="9"/>
      <c r="H4822" s="9"/>
      <c r="I4822" s="18">
        <f>_xlfn.XLOOKUP(B4822,'[2]固定资产明细表17-杰 (2)'!$Z$3:$Z$7000,'[2]固定资产明细表17-杰 (2)'!$K$3:$K$7000)</f>
        <v>0</v>
      </c>
      <c r="J4822" s="28">
        <f>ROUND(_xlfn.XLOOKUP(B4822,'[2]固定资产明细表17-杰 (2)'!$Z$3:$Z$7000,'[2]固定资产明细表17-杰 (2)'!$J$3:$J$7000),0)</f>
        <v>0</v>
      </c>
      <c r="K4822" s="14"/>
      <c r="L4822" s="14"/>
      <c r="M4822" s="29">
        <f>_xlfn.XLOOKUP(B4822,'[2]固定资产明细表17-杰 (2)'!$Z$3:$Z$7000,'[2]固定资产明细表17-杰 (2)'!$O$3:$O$7000)</f>
        <v>0</v>
      </c>
      <c r="N4822" s="29">
        <f>_xlfn.XLOOKUP(B4822,'[2]固定资产明细表17-杰 (2)'!$Z$3:$Z$7000,'[2]固定资产明细表17-杰 (2)'!$R$3:$R$7000)</f>
        <v>0</v>
      </c>
      <c r="O4822" s="29">
        <f>_xlfn.XLOOKUP(B4822,'[2]固定资产明细表17-杰 (2)'!$Z$3:$Z$7000,'[2]固定资产明细表17-杰 (2)'!$X$3:$X$7000)</f>
        <v>0</v>
      </c>
      <c r="P4822" s="14"/>
      <c r="Q4822" s="14"/>
      <c r="R4822" s="14"/>
      <c r="S4822" s="14"/>
      <c r="T4822" s="14">
        <f t="shared" si="143"/>
        <v>0</v>
      </c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  <c r="AH4822" s="14"/>
    </row>
    <row r="4823" s="1" customFormat="1" ht="15" spans="1:34">
      <c r="A4823" s="9">
        <f t="shared" si="144"/>
        <v>4819</v>
      </c>
      <c r="B4823" s="14"/>
      <c r="C4823" s="14"/>
      <c r="D4823" s="44">
        <f>_xlfn.XLOOKUP(B4823,'[2]固定资产明细表17-杰 (2)'!$Z$3:$Z$7000,'[2]固定资产明细表17-杰 (2)'!$D$3:$D$7000)</f>
        <v>0</v>
      </c>
      <c r="E4823" s="14"/>
      <c r="F4823" s="14">
        <f>_xlfn.XLOOKUP(B4823,'[2]固定资产明细表17-杰 (2)'!$Z$3:$Z$7000,'[2]固定资产明细表17-杰 (2)'!$E$3:$E$7000)</f>
        <v>0</v>
      </c>
      <c r="G4823" s="9"/>
      <c r="H4823" s="9"/>
      <c r="I4823" s="18">
        <f>_xlfn.XLOOKUP(B4823,'[2]固定资产明细表17-杰 (2)'!$Z$3:$Z$7000,'[2]固定资产明细表17-杰 (2)'!$K$3:$K$7000)</f>
        <v>0</v>
      </c>
      <c r="J4823" s="28">
        <f>ROUND(_xlfn.XLOOKUP(B4823,'[2]固定资产明细表17-杰 (2)'!$Z$3:$Z$7000,'[2]固定资产明细表17-杰 (2)'!$J$3:$J$7000),0)</f>
        <v>0</v>
      </c>
      <c r="K4823" s="14"/>
      <c r="L4823" s="14"/>
      <c r="M4823" s="29">
        <f>_xlfn.XLOOKUP(B4823,'[2]固定资产明细表17-杰 (2)'!$Z$3:$Z$7000,'[2]固定资产明细表17-杰 (2)'!$O$3:$O$7000)</f>
        <v>0</v>
      </c>
      <c r="N4823" s="29">
        <f>_xlfn.XLOOKUP(B4823,'[2]固定资产明细表17-杰 (2)'!$Z$3:$Z$7000,'[2]固定资产明细表17-杰 (2)'!$R$3:$R$7000)</f>
        <v>0</v>
      </c>
      <c r="O4823" s="29">
        <f>_xlfn.XLOOKUP(B4823,'[2]固定资产明细表17-杰 (2)'!$Z$3:$Z$7000,'[2]固定资产明细表17-杰 (2)'!$X$3:$X$7000)</f>
        <v>0</v>
      </c>
      <c r="P4823" s="14"/>
      <c r="Q4823" s="14"/>
      <c r="R4823" s="14"/>
      <c r="S4823" s="14"/>
      <c r="T4823" s="14">
        <f t="shared" si="143"/>
        <v>0</v>
      </c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  <c r="AH4823" s="14"/>
    </row>
    <row r="4824" s="1" customFormat="1" ht="15" spans="1:34">
      <c r="A4824" s="9">
        <f t="shared" si="144"/>
        <v>4820</v>
      </c>
      <c r="B4824" s="14"/>
      <c r="C4824" s="14"/>
      <c r="D4824" s="44">
        <f>_xlfn.XLOOKUP(B4824,'[2]固定资产明细表17-杰 (2)'!$Z$3:$Z$7000,'[2]固定资产明细表17-杰 (2)'!$D$3:$D$7000)</f>
        <v>0</v>
      </c>
      <c r="E4824" s="14"/>
      <c r="F4824" s="14">
        <f>_xlfn.XLOOKUP(B4824,'[2]固定资产明细表17-杰 (2)'!$Z$3:$Z$7000,'[2]固定资产明细表17-杰 (2)'!$E$3:$E$7000)</f>
        <v>0</v>
      </c>
      <c r="G4824" s="9"/>
      <c r="H4824" s="9"/>
      <c r="I4824" s="18">
        <f>_xlfn.XLOOKUP(B4824,'[2]固定资产明细表17-杰 (2)'!$Z$3:$Z$7000,'[2]固定资产明细表17-杰 (2)'!$K$3:$K$7000)</f>
        <v>0</v>
      </c>
      <c r="J4824" s="28">
        <f>ROUND(_xlfn.XLOOKUP(B4824,'[2]固定资产明细表17-杰 (2)'!$Z$3:$Z$7000,'[2]固定资产明细表17-杰 (2)'!$J$3:$J$7000),0)</f>
        <v>0</v>
      </c>
      <c r="K4824" s="14"/>
      <c r="L4824" s="14"/>
      <c r="M4824" s="29">
        <f>_xlfn.XLOOKUP(B4824,'[2]固定资产明细表17-杰 (2)'!$Z$3:$Z$7000,'[2]固定资产明细表17-杰 (2)'!$O$3:$O$7000)</f>
        <v>0</v>
      </c>
      <c r="N4824" s="29">
        <f>_xlfn.XLOOKUP(B4824,'[2]固定资产明细表17-杰 (2)'!$Z$3:$Z$7000,'[2]固定资产明细表17-杰 (2)'!$R$3:$R$7000)</f>
        <v>0</v>
      </c>
      <c r="O4824" s="29">
        <f>_xlfn.XLOOKUP(B4824,'[2]固定资产明细表17-杰 (2)'!$Z$3:$Z$7000,'[2]固定资产明细表17-杰 (2)'!$X$3:$X$7000)</f>
        <v>0</v>
      </c>
      <c r="P4824" s="14"/>
      <c r="Q4824" s="14"/>
      <c r="R4824" s="14"/>
      <c r="S4824" s="14"/>
      <c r="T4824" s="14">
        <f t="shared" si="143"/>
        <v>0</v>
      </c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  <c r="AH4824" s="14"/>
    </row>
    <row r="4825" s="1" customFormat="1" ht="15" spans="1:34">
      <c r="A4825" s="9">
        <f t="shared" si="144"/>
        <v>4821</v>
      </c>
      <c r="B4825" s="14"/>
      <c r="C4825" s="14"/>
      <c r="D4825" s="44">
        <f>_xlfn.XLOOKUP(B4825,'[2]固定资产明细表17-杰 (2)'!$Z$3:$Z$7000,'[2]固定资产明细表17-杰 (2)'!$D$3:$D$7000)</f>
        <v>0</v>
      </c>
      <c r="E4825" s="14"/>
      <c r="F4825" s="14">
        <f>_xlfn.XLOOKUP(B4825,'[2]固定资产明细表17-杰 (2)'!$Z$3:$Z$7000,'[2]固定资产明细表17-杰 (2)'!$E$3:$E$7000)</f>
        <v>0</v>
      </c>
      <c r="G4825" s="9"/>
      <c r="H4825" s="9"/>
      <c r="I4825" s="18">
        <f>_xlfn.XLOOKUP(B4825,'[2]固定资产明细表17-杰 (2)'!$Z$3:$Z$7000,'[2]固定资产明细表17-杰 (2)'!$K$3:$K$7000)</f>
        <v>0</v>
      </c>
      <c r="J4825" s="28">
        <f>ROUND(_xlfn.XLOOKUP(B4825,'[2]固定资产明细表17-杰 (2)'!$Z$3:$Z$7000,'[2]固定资产明细表17-杰 (2)'!$J$3:$J$7000),0)</f>
        <v>0</v>
      </c>
      <c r="K4825" s="14"/>
      <c r="L4825" s="14"/>
      <c r="M4825" s="29">
        <f>_xlfn.XLOOKUP(B4825,'[2]固定资产明细表17-杰 (2)'!$Z$3:$Z$7000,'[2]固定资产明细表17-杰 (2)'!$O$3:$O$7000)</f>
        <v>0</v>
      </c>
      <c r="N4825" s="29">
        <f>_xlfn.XLOOKUP(B4825,'[2]固定资产明细表17-杰 (2)'!$Z$3:$Z$7000,'[2]固定资产明细表17-杰 (2)'!$R$3:$R$7000)</f>
        <v>0</v>
      </c>
      <c r="O4825" s="29">
        <f>_xlfn.XLOOKUP(B4825,'[2]固定资产明细表17-杰 (2)'!$Z$3:$Z$7000,'[2]固定资产明细表17-杰 (2)'!$X$3:$X$7000)</f>
        <v>0</v>
      </c>
      <c r="P4825" s="14"/>
      <c r="Q4825" s="14"/>
      <c r="R4825" s="14"/>
      <c r="S4825" s="14"/>
      <c r="T4825" s="14">
        <f t="shared" si="143"/>
        <v>0</v>
      </c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  <c r="AH4825" s="14"/>
    </row>
    <row r="4826" s="1" customFormat="1" ht="15" spans="1:34">
      <c r="A4826" s="9">
        <f t="shared" si="144"/>
        <v>4822</v>
      </c>
      <c r="B4826" s="14"/>
      <c r="C4826" s="14"/>
      <c r="D4826" s="44">
        <f>_xlfn.XLOOKUP(B4826,'[2]固定资产明细表17-杰 (2)'!$Z$3:$Z$7000,'[2]固定资产明细表17-杰 (2)'!$D$3:$D$7000)</f>
        <v>0</v>
      </c>
      <c r="E4826" s="14"/>
      <c r="F4826" s="14">
        <f>_xlfn.XLOOKUP(B4826,'[2]固定资产明细表17-杰 (2)'!$Z$3:$Z$7000,'[2]固定资产明细表17-杰 (2)'!$E$3:$E$7000)</f>
        <v>0</v>
      </c>
      <c r="G4826" s="9"/>
      <c r="H4826" s="9"/>
      <c r="I4826" s="18">
        <f>_xlfn.XLOOKUP(B4826,'[2]固定资产明细表17-杰 (2)'!$Z$3:$Z$7000,'[2]固定资产明细表17-杰 (2)'!$K$3:$K$7000)</f>
        <v>0</v>
      </c>
      <c r="J4826" s="28">
        <f>ROUND(_xlfn.XLOOKUP(B4826,'[2]固定资产明细表17-杰 (2)'!$Z$3:$Z$7000,'[2]固定资产明细表17-杰 (2)'!$J$3:$J$7000),0)</f>
        <v>0</v>
      </c>
      <c r="K4826" s="14"/>
      <c r="L4826" s="14"/>
      <c r="M4826" s="29">
        <f>_xlfn.XLOOKUP(B4826,'[2]固定资产明细表17-杰 (2)'!$Z$3:$Z$7000,'[2]固定资产明细表17-杰 (2)'!$O$3:$O$7000)</f>
        <v>0</v>
      </c>
      <c r="N4826" s="29">
        <f>_xlfn.XLOOKUP(B4826,'[2]固定资产明细表17-杰 (2)'!$Z$3:$Z$7000,'[2]固定资产明细表17-杰 (2)'!$R$3:$R$7000)</f>
        <v>0</v>
      </c>
      <c r="O4826" s="29">
        <f>_xlfn.XLOOKUP(B4826,'[2]固定资产明细表17-杰 (2)'!$Z$3:$Z$7000,'[2]固定资产明细表17-杰 (2)'!$X$3:$X$7000)</f>
        <v>0</v>
      </c>
      <c r="P4826" s="14"/>
      <c r="Q4826" s="14"/>
      <c r="R4826" s="14"/>
      <c r="S4826" s="14"/>
      <c r="T4826" s="14">
        <f t="shared" si="143"/>
        <v>0</v>
      </c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  <c r="AH4826" s="14"/>
    </row>
    <row r="4827" s="1" customFormat="1" ht="15" spans="1:34">
      <c r="A4827" s="9">
        <f t="shared" si="144"/>
        <v>4823</v>
      </c>
      <c r="B4827" s="14"/>
      <c r="C4827" s="14"/>
      <c r="D4827" s="44">
        <f>_xlfn.XLOOKUP(B4827,'[2]固定资产明细表17-杰 (2)'!$Z$3:$Z$7000,'[2]固定资产明细表17-杰 (2)'!$D$3:$D$7000)</f>
        <v>0</v>
      </c>
      <c r="E4827" s="14"/>
      <c r="F4827" s="14">
        <f>_xlfn.XLOOKUP(B4827,'[2]固定资产明细表17-杰 (2)'!$Z$3:$Z$7000,'[2]固定资产明细表17-杰 (2)'!$E$3:$E$7000)</f>
        <v>0</v>
      </c>
      <c r="G4827" s="9"/>
      <c r="H4827" s="9"/>
      <c r="I4827" s="18">
        <f>_xlfn.XLOOKUP(B4827,'[2]固定资产明细表17-杰 (2)'!$Z$3:$Z$7000,'[2]固定资产明细表17-杰 (2)'!$K$3:$K$7000)</f>
        <v>0</v>
      </c>
      <c r="J4827" s="28">
        <f>ROUND(_xlfn.XLOOKUP(B4827,'[2]固定资产明细表17-杰 (2)'!$Z$3:$Z$7000,'[2]固定资产明细表17-杰 (2)'!$J$3:$J$7000),0)</f>
        <v>0</v>
      </c>
      <c r="K4827" s="14"/>
      <c r="L4827" s="14"/>
      <c r="M4827" s="29">
        <f>_xlfn.XLOOKUP(B4827,'[2]固定资产明细表17-杰 (2)'!$Z$3:$Z$7000,'[2]固定资产明细表17-杰 (2)'!$O$3:$O$7000)</f>
        <v>0</v>
      </c>
      <c r="N4827" s="29">
        <f>_xlfn.XLOOKUP(B4827,'[2]固定资产明细表17-杰 (2)'!$Z$3:$Z$7000,'[2]固定资产明细表17-杰 (2)'!$R$3:$R$7000)</f>
        <v>0</v>
      </c>
      <c r="O4827" s="29">
        <f>_xlfn.XLOOKUP(B4827,'[2]固定资产明细表17-杰 (2)'!$Z$3:$Z$7000,'[2]固定资产明细表17-杰 (2)'!$X$3:$X$7000)</f>
        <v>0</v>
      </c>
      <c r="P4827" s="14"/>
      <c r="Q4827" s="14"/>
      <c r="R4827" s="14"/>
      <c r="S4827" s="14"/>
      <c r="T4827" s="14">
        <f t="shared" si="143"/>
        <v>0</v>
      </c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  <c r="AH4827" s="14"/>
    </row>
    <row r="4828" s="1" customFormat="1" ht="15" spans="1:34">
      <c r="A4828" s="9">
        <f t="shared" si="144"/>
        <v>4824</v>
      </c>
      <c r="B4828" s="14"/>
      <c r="C4828" s="14"/>
      <c r="D4828" s="44">
        <f>_xlfn.XLOOKUP(B4828,'[2]固定资产明细表17-杰 (2)'!$Z$3:$Z$7000,'[2]固定资产明细表17-杰 (2)'!$D$3:$D$7000)</f>
        <v>0</v>
      </c>
      <c r="E4828" s="14"/>
      <c r="F4828" s="14">
        <f>_xlfn.XLOOKUP(B4828,'[2]固定资产明细表17-杰 (2)'!$Z$3:$Z$7000,'[2]固定资产明细表17-杰 (2)'!$E$3:$E$7000)</f>
        <v>0</v>
      </c>
      <c r="G4828" s="9"/>
      <c r="H4828" s="9"/>
      <c r="I4828" s="18">
        <f>_xlfn.XLOOKUP(B4828,'[2]固定资产明细表17-杰 (2)'!$Z$3:$Z$7000,'[2]固定资产明细表17-杰 (2)'!$K$3:$K$7000)</f>
        <v>0</v>
      </c>
      <c r="J4828" s="28">
        <f>ROUND(_xlfn.XLOOKUP(B4828,'[2]固定资产明细表17-杰 (2)'!$Z$3:$Z$7000,'[2]固定资产明细表17-杰 (2)'!$J$3:$J$7000),0)</f>
        <v>0</v>
      </c>
      <c r="K4828" s="14"/>
      <c r="L4828" s="14"/>
      <c r="M4828" s="29">
        <f>_xlfn.XLOOKUP(B4828,'[2]固定资产明细表17-杰 (2)'!$Z$3:$Z$7000,'[2]固定资产明细表17-杰 (2)'!$O$3:$O$7000)</f>
        <v>0</v>
      </c>
      <c r="N4828" s="29">
        <f>_xlfn.XLOOKUP(B4828,'[2]固定资产明细表17-杰 (2)'!$Z$3:$Z$7000,'[2]固定资产明细表17-杰 (2)'!$R$3:$R$7000)</f>
        <v>0</v>
      </c>
      <c r="O4828" s="29">
        <f>_xlfn.XLOOKUP(B4828,'[2]固定资产明细表17-杰 (2)'!$Z$3:$Z$7000,'[2]固定资产明细表17-杰 (2)'!$X$3:$X$7000)</f>
        <v>0</v>
      </c>
      <c r="P4828" s="14"/>
      <c r="Q4828" s="14"/>
      <c r="R4828" s="14"/>
      <c r="S4828" s="14"/>
      <c r="T4828" s="14">
        <f t="shared" si="143"/>
        <v>0</v>
      </c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  <c r="AH4828" s="14"/>
    </row>
    <row r="4829" s="1" customFormat="1" ht="15" spans="1:34">
      <c r="A4829" s="9">
        <f t="shared" si="144"/>
        <v>4825</v>
      </c>
      <c r="B4829" s="14"/>
      <c r="C4829" s="14"/>
      <c r="D4829" s="44">
        <f>_xlfn.XLOOKUP(B4829,'[2]固定资产明细表17-杰 (2)'!$Z$3:$Z$7000,'[2]固定资产明细表17-杰 (2)'!$D$3:$D$7000)</f>
        <v>0</v>
      </c>
      <c r="E4829" s="14"/>
      <c r="F4829" s="14">
        <f>_xlfn.XLOOKUP(B4829,'[2]固定资产明细表17-杰 (2)'!$Z$3:$Z$7000,'[2]固定资产明细表17-杰 (2)'!$E$3:$E$7000)</f>
        <v>0</v>
      </c>
      <c r="G4829" s="9"/>
      <c r="H4829" s="9"/>
      <c r="I4829" s="18">
        <f>_xlfn.XLOOKUP(B4829,'[2]固定资产明细表17-杰 (2)'!$Z$3:$Z$7000,'[2]固定资产明细表17-杰 (2)'!$K$3:$K$7000)</f>
        <v>0</v>
      </c>
      <c r="J4829" s="28">
        <f>ROUND(_xlfn.XLOOKUP(B4829,'[2]固定资产明细表17-杰 (2)'!$Z$3:$Z$7000,'[2]固定资产明细表17-杰 (2)'!$J$3:$J$7000),0)</f>
        <v>0</v>
      </c>
      <c r="K4829" s="14"/>
      <c r="L4829" s="14"/>
      <c r="M4829" s="29">
        <f>_xlfn.XLOOKUP(B4829,'[2]固定资产明细表17-杰 (2)'!$Z$3:$Z$7000,'[2]固定资产明细表17-杰 (2)'!$O$3:$O$7000)</f>
        <v>0</v>
      </c>
      <c r="N4829" s="29">
        <f>_xlfn.XLOOKUP(B4829,'[2]固定资产明细表17-杰 (2)'!$Z$3:$Z$7000,'[2]固定资产明细表17-杰 (2)'!$R$3:$R$7000)</f>
        <v>0</v>
      </c>
      <c r="O4829" s="29">
        <f>_xlfn.XLOOKUP(B4829,'[2]固定资产明细表17-杰 (2)'!$Z$3:$Z$7000,'[2]固定资产明细表17-杰 (2)'!$X$3:$X$7000)</f>
        <v>0</v>
      </c>
      <c r="P4829" s="14"/>
      <c r="Q4829" s="14"/>
      <c r="R4829" s="14"/>
      <c r="S4829" s="14"/>
      <c r="T4829" s="14">
        <f t="shared" si="143"/>
        <v>0</v>
      </c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  <c r="AH4829" s="14"/>
    </row>
    <row r="4830" s="1" customFormat="1" ht="15" spans="1:34">
      <c r="A4830" s="9">
        <f t="shared" si="144"/>
        <v>4826</v>
      </c>
      <c r="B4830" s="14"/>
      <c r="C4830" s="14"/>
      <c r="D4830" s="44">
        <f>_xlfn.XLOOKUP(B4830,'[2]固定资产明细表17-杰 (2)'!$Z$3:$Z$7000,'[2]固定资产明细表17-杰 (2)'!$D$3:$D$7000)</f>
        <v>0</v>
      </c>
      <c r="E4830" s="14"/>
      <c r="F4830" s="14">
        <f>_xlfn.XLOOKUP(B4830,'[2]固定资产明细表17-杰 (2)'!$Z$3:$Z$7000,'[2]固定资产明细表17-杰 (2)'!$E$3:$E$7000)</f>
        <v>0</v>
      </c>
      <c r="G4830" s="9"/>
      <c r="H4830" s="9"/>
      <c r="I4830" s="18">
        <f>_xlfn.XLOOKUP(B4830,'[2]固定资产明细表17-杰 (2)'!$Z$3:$Z$7000,'[2]固定资产明细表17-杰 (2)'!$K$3:$K$7000)</f>
        <v>0</v>
      </c>
      <c r="J4830" s="28">
        <f>ROUND(_xlfn.XLOOKUP(B4830,'[2]固定资产明细表17-杰 (2)'!$Z$3:$Z$7000,'[2]固定资产明细表17-杰 (2)'!$J$3:$J$7000),0)</f>
        <v>0</v>
      </c>
      <c r="K4830" s="14"/>
      <c r="L4830" s="14"/>
      <c r="M4830" s="29">
        <f>_xlfn.XLOOKUP(B4830,'[2]固定资产明细表17-杰 (2)'!$Z$3:$Z$7000,'[2]固定资产明细表17-杰 (2)'!$O$3:$O$7000)</f>
        <v>0</v>
      </c>
      <c r="N4830" s="29">
        <f>_xlfn.XLOOKUP(B4830,'[2]固定资产明细表17-杰 (2)'!$Z$3:$Z$7000,'[2]固定资产明细表17-杰 (2)'!$R$3:$R$7000)</f>
        <v>0</v>
      </c>
      <c r="O4830" s="29">
        <f>_xlfn.XLOOKUP(B4830,'[2]固定资产明细表17-杰 (2)'!$Z$3:$Z$7000,'[2]固定资产明细表17-杰 (2)'!$X$3:$X$7000)</f>
        <v>0</v>
      </c>
      <c r="P4830" s="14"/>
      <c r="Q4830" s="14"/>
      <c r="R4830" s="14"/>
      <c r="S4830" s="14"/>
      <c r="T4830" s="14">
        <f t="shared" si="143"/>
        <v>0</v>
      </c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  <c r="AH4830" s="14"/>
    </row>
    <row r="4831" s="1" customFormat="1" ht="15" spans="1:34">
      <c r="A4831" s="9">
        <f t="shared" si="144"/>
        <v>4827</v>
      </c>
      <c r="B4831" s="14"/>
      <c r="C4831" s="14"/>
      <c r="D4831" s="44">
        <f>_xlfn.XLOOKUP(B4831,'[2]固定资产明细表17-杰 (2)'!$Z$3:$Z$7000,'[2]固定资产明细表17-杰 (2)'!$D$3:$D$7000)</f>
        <v>0</v>
      </c>
      <c r="E4831" s="14"/>
      <c r="F4831" s="14">
        <f>_xlfn.XLOOKUP(B4831,'[2]固定资产明细表17-杰 (2)'!$Z$3:$Z$7000,'[2]固定资产明细表17-杰 (2)'!$E$3:$E$7000)</f>
        <v>0</v>
      </c>
      <c r="G4831" s="9"/>
      <c r="H4831" s="9"/>
      <c r="I4831" s="18">
        <f>_xlfn.XLOOKUP(B4831,'[2]固定资产明细表17-杰 (2)'!$Z$3:$Z$7000,'[2]固定资产明细表17-杰 (2)'!$K$3:$K$7000)</f>
        <v>0</v>
      </c>
      <c r="J4831" s="28">
        <f>ROUND(_xlfn.XLOOKUP(B4831,'[2]固定资产明细表17-杰 (2)'!$Z$3:$Z$7000,'[2]固定资产明细表17-杰 (2)'!$J$3:$J$7000),0)</f>
        <v>0</v>
      </c>
      <c r="K4831" s="14"/>
      <c r="L4831" s="14"/>
      <c r="M4831" s="29">
        <f>_xlfn.XLOOKUP(B4831,'[2]固定资产明细表17-杰 (2)'!$Z$3:$Z$7000,'[2]固定资产明细表17-杰 (2)'!$O$3:$O$7000)</f>
        <v>0</v>
      </c>
      <c r="N4831" s="29">
        <f>_xlfn.XLOOKUP(B4831,'[2]固定资产明细表17-杰 (2)'!$Z$3:$Z$7000,'[2]固定资产明细表17-杰 (2)'!$R$3:$R$7000)</f>
        <v>0</v>
      </c>
      <c r="O4831" s="29">
        <f>_xlfn.XLOOKUP(B4831,'[2]固定资产明细表17-杰 (2)'!$Z$3:$Z$7000,'[2]固定资产明细表17-杰 (2)'!$X$3:$X$7000)</f>
        <v>0</v>
      </c>
      <c r="P4831" s="14"/>
      <c r="Q4831" s="14"/>
      <c r="R4831" s="14"/>
      <c r="S4831" s="14"/>
      <c r="T4831" s="14">
        <f t="shared" si="143"/>
        <v>0</v>
      </c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  <c r="AH4831" s="14"/>
    </row>
    <row r="4832" s="1" customFormat="1" ht="15" spans="1:34">
      <c r="A4832" s="9">
        <f t="shared" si="144"/>
        <v>4828</v>
      </c>
      <c r="B4832" s="14"/>
      <c r="C4832" s="14"/>
      <c r="D4832" s="44">
        <f>_xlfn.XLOOKUP(B4832,'[2]固定资产明细表17-杰 (2)'!$Z$3:$Z$7000,'[2]固定资产明细表17-杰 (2)'!$D$3:$D$7000)</f>
        <v>0</v>
      </c>
      <c r="E4832" s="14"/>
      <c r="F4832" s="14">
        <f>_xlfn.XLOOKUP(B4832,'[2]固定资产明细表17-杰 (2)'!$Z$3:$Z$7000,'[2]固定资产明细表17-杰 (2)'!$E$3:$E$7000)</f>
        <v>0</v>
      </c>
      <c r="G4832" s="9"/>
      <c r="H4832" s="9"/>
      <c r="I4832" s="18">
        <f>_xlfn.XLOOKUP(B4832,'[2]固定资产明细表17-杰 (2)'!$Z$3:$Z$7000,'[2]固定资产明细表17-杰 (2)'!$K$3:$K$7000)</f>
        <v>0</v>
      </c>
      <c r="J4832" s="28">
        <f>ROUND(_xlfn.XLOOKUP(B4832,'[2]固定资产明细表17-杰 (2)'!$Z$3:$Z$7000,'[2]固定资产明细表17-杰 (2)'!$J$3:$J$7000),0)</f>
        <v>0</v>
      </c>
      <c r="K4832" s="14"/>
      <c r="L4832" s="14"/>
      <c r="M4832" s="29">
        <f>_xlfn.XLOOKUP(B4832,'[2]固定资产明细表17-杰 (2)'!$Z$3:$Z$7000,'[2]固定资产明细表17-杰 (2)'!$O$3:$O$7000)</f>
        <v>0</v>
      </c>
      <c r="N4832" s="29">
        <f>_xlfn.XLOOKUP(B4832,'[2]固定资产明细表17-杰 (2)'!$Z$3:$Z$7000,'[2]固定资产明细表17-杰 (2)'!$R$3:$R$7000)</f>
        <v>0</v>
      </c>
      <c r="O4832" s="29">
        <f>_xlfn.XLOOKUP(B4832,'[2]固定资产明细表17-杰 (2)'!$Z$3:$Z$7000,'[2]固定资产明细表17-杰 (2)'!$X$3:$X$7000)</f>
        <v>0</v>
      </c>
      <c r="P4832" s="14"/>
      <c r="Q4832" s="14"/>
      <c r="R4832" s="14"/>
      <c r="S4832" s="14"/>
      <c r="T4832" s="14">
        <f t="shared" si="143"/>
        <v>0</v>
      </c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  <c r="AH4832" s="14"/>
    </row>
    <row r="4833" s="1" customFormat="1" ht="15" spans="1:34">
      <c r="A4833" s="9">
        <f t="shared" si="144"/>
        <v>4829</v>
      </c>
      <c r="B4833" s="14"/>
      <c r="C4833" s="14"/>
      <c r="D4833" s="44">
        <f>_xlfn.XLOOKUP(B4833,'[2]固定资产明细表17-杰 (2)'!$Z$3:$Z$7000,'[2]固定资产明细表17-杰 (2)'!$D$3:$D$7000)</f>
        <v>0</v>
      </c>
      <c r="E4833" s="14"/>
      <c r="F4833" s="14">
        <f>_xlfn.XLOOKUP(B4833,'[2]固定资产明细表17-杰 (2)'!$Z$3:$Z$7000,'[2]固定资产明细表17-杰 (2)'!$E$3:$E$7000)</f>
        <v>0</v>
      </c>
      <c r="G4833" s="9"/>
      <c r="H4833" s="9"/>
      <c r="I4833" s="18">
        <f>_xlfn.XLOOKUP(B4833,'[2]固定资产明细表17-杰 (2)'!$Z$3:$Z$7000,'[2]固定资产明细表17-杰 (2)'!$K$3:$K$7000)</f>
        <v>0</v>
      </c>
      <c r="J4833" s="28">
        <f>ROUND(_xlfn.XLOOKUP(B4833,'[2]固定资产明细表17-杰 (2)'!$Z$3:$Z$7000,'[2]固定资产明细表17-杰 (2)'!$J$3:$J$7000),0)</f>
        <v>0</v>
      </c>
      <c r="K4833" s="14"/>
      <c r="L4833" s="14"/>
      <c r="M4833" s="29">
        <f>_xlfn.XLOOKUP(B4833,'[2]固定资产明细表17-杰 (2)'!$Z$3:$Z$7000,'[2]固定资产明细表17-杰 (2)'!$O$3:$O$7000)</f>
        <v>0</v>
      </c>
      <c r="N4833" s="29">
        <f>_xlfn.XLOOKUP(B4833,'[2]固定资产明细表17-杰 (2)'!$Z$3:$Z$7000,'[2]固定资产明细表17-杰 (2)'!$R$3:$R$7000)</f>
        <v>0</v>
      </c>
      <c r="O4833" s="29">
        <f>_xlfn.XLOOKUP(B4833,'[2]固定资产明细表17-杰 (2)'!$Z$3:$Z$7000,'[2]固定资产明细表17-杰 (2)'!$X$3:$X$7000)</f>
        <v>0</v>
      </c>
      <c r="P4833" s="14"/>
      <c r="Q4833" s="14"/>
      <c r="R4833" s="14"/>
      <c r="S4833" s="14"/>
      <c r="T4833" s="14">
        <f t="shared" si="143"/>
        <v>0</v>
      </c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  <c r="AH4833" s="14"/>
    </row>
    <row r="4834" s="1" customFormat="1" ht="15" spans="1:34">
      <c r="A4834" s="9">
        <f t="shared" si="144"/>
        <v>4830</v>
      </c>
      <c r="B4834" s="14"/>
      <c r="C4834" s="14"/>
      <c r="D4834" s="44">
        <f>_xlfn.XLOOKUP(B4834,'[2]固定资产明细表17-杰 (2)'!$Z$3:$Z$7000,'[2]固定资产明细表17-杰 (2)'!$D$3:$D$7000)</f>
        <v>0</v>
      </c>
      <c r="E4834" s="14"/>
      <c r="F4834" s="14">
        <f>_xlfn.XLOOKUP(B4834,'[2]固定资产明细表17-杰 (2)'!$Z$3:$Z$7000,'[2]固定资产明细表17-杰 (2)'!$E$3:$E$7000)</f>
        <v>0</v>
      </c>
      <c r="G4834" s="9"/>
      <c r="H4834" s="9"/>
      <c r="I4834" s="18">
        <f>_xlfn.XLOOKUP(B4834,'[2]固定资产明细表17-杰 (2)'!$Z$3:$Z$7000,'[2]固定资产明细表17-杰 (2)'!$K$3:$K$7000)</f>
        <v>0</v>
      </c>
      <c r="J4834" s="28">
        <f>ROUND(_xlfn.XLOOKUP(B4834,'[2]固定资产明细表17-杰 (2)'!$Z$3:$Z$7000,'[2]固定资产明细表17-杰 (2)'!$J$3:$J$7000),0)</f>
        <v>0</v>
      </c>
      <c r="K4834" s="14"/>
      <c r="L4834" s="14"/>
      <c r="M4834" s="29">
        <f>_xlfn.XLOOKUP(B4834,'[2]固定资产明细表17-杰 (2)'!$Z$3:$Z$7000,'[2]固定资产明细表17-杰 (2)'!$O$3:$O$7000)</f>
        <v>0</v>
      </c>
      <c r="N4834" s="29">
        <f>_xlfn.XLOOKUP(B4834,'[2]固定资产明细表17-杰 (2)'!$Z$3:$Z$7000,'[2]固定资产明细表17-杰 (2)'!$R$3:$R$7000)</f>
        <v>0</v>
      </c>
      <c r="O4834" s="29">
        <f>_xlfn.XLOOKUP(B4834,'[2]固定资产明细表17-杰 (2)'!$Z$3:$Z$7000,'[2]固定资产明细表17-杰 (2)'!$X$3:$X$7000)</f>
        <v>0</v>
      </c>
      <c r="P4834" s="14"/>
      <c r="Q4834" s="14"/>
      <c r="R4834" s="14"/>
      <c r="S4834" s="14"/>
      <c r="T4834" s="14">
        <f t="shared" si="143"/>
        <v>0</v>
      </c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  <c r="AH4834" s="14"/>
    </row>
    <row r="4835" s="1" customFormat="1" ht="15" spans="1:34">
      <c r="A4835" s="9">
        <f t="shared" si="144"/>
        <v>4831</v>
      </c>
      <c r="B4835" s="14"/>
      <c r="C4835" s="14"/>
      <c r="D4835" s="44">
        <f>_xlfn.XLOOKUP(B4835,'[2]固定资产明细表17-杰 (2)'!$Z$3:$Z$7000,'[2]固定资产明细表17-杰 (2)'!$D$3:$D$7000)</f>
        <v>0</v>
      </c>
      <c r="E4835" s="14"/>
      <c r="F4835" s="14">
        <f>_xlfn.XLOOKUP(B4835,'[2]固定资产明细表17-杰 (2)'!$Z$3:$Z$7000,'[2]固定资产明细表17-杰 (2)'!$E$3:$E$7000)</f>
        <v>0</v>
      </c>
      <c r="G4835" s="9"/>
      <c r="H4835" s="9"/>
      <c r="I4835" s="18">
        <f>_xlfn.XLOOKUP(B4835,'[2]固定资产明细表17-杰 (2)'!$Z$3:$Z$7000,'[2]固定资产明细表17-杰 (2)'!$K$3:$K$7000)</f>
        <v>0</v>
      </c>
      <c r="J4835" s="28">
        <f>ROUND(_xlfn.XLOOKUP(B4835,'[2]固定资产明细表17-杰 (2)'!$Z$3:$Z$7000,'[2]固定资产明细表17-杰 (2)'!$J$3:$J$7000),0)</f>
        <v>0</v>
      </c>
      <c r="K4835" s="14"/>
      <c r="L4835" s="14"/>
      <c r="M4835" s="29">
        <f>_xlfn.XLOOKUP(B4835,'[2]固定资产明细表17-杰 (2)'!$Z$3:$Z$7000,'[2]固定资产明细表17-杰 (2)'!$O$3:$O$7000)</f>
        <v>0</v>
      </c>
      <c r="N4835" s="29">
        <f>_xlfn.XLOOKUP(B4835,'[2]固定资产明细表17-杰 (2)'!$Z$3:$Z$7000,'[2]固定资产明细表17-杰 (2)'!$R$3:$R$7000)</f>
        <v>0</v>
      </c>
      <c r="O4835" s="29">
        <f>_xlfn.XLOOKUP(B4835,'[2]固定资产明细表17-杰 (2)'!$Z$3:$Z$7000,'[2]固定资产明细表17-杰 (2)'!$X$3:$X$7000)</f>
        <v>0</v>
      </c>
      <c r="P4835" s="14"/>
      <c r="Q4835" s="14"/>
      <c r="R4835" s="14"/>
      <c r="S4835" s="14"/>
      <c r="T4835" s="14">
        <f t="shared" si="143"/>
        <v>0</v>
      </c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  <c r="AH4835" s="14"/>
    </row>
    <row r="4836" s="1" customFormat="1" ht="15" spans="1:34">
      <c r="A4836" s="9">
        <f t="shared" si="144"/>
        <v>4832</v>
      </c>
      <c r="B4836" s="14"/>
      <c r="C4836" s="14"/>
      <c r="D4836" s="44">
        <f>_xlfn.XLOOKUP(B4836,'[2]固定资产明细表17-杰 (2)'!$Z$3:$Z$7000,'[2]固定资产明细表17-杰 (2)'!$D$3:$D$7000)</f>
        <v>0</v>
      </c>
      <c r="E4836" s="14"/>
      <c r="F4836" s="14">
        <f>_xlfn.XLOOKUP(B4836,'[2]固定资产明细表17-杰 (2)'!$Z$3:$Z$7000,'[2]固定资产明细表17-杰 (2)'!$E$3:$E$7000)</f>
        <v>0</v>
      </c>
      <c r="G4836" s="9"/>
      <c r="H4836" s="9"/>
      <c r="I4836" s="18">
        <f>_xlfn.XLOOKUP(B4836,'[2]固定资产明细表17-杰 (2)'!$Z$3:$Z$7000,'[2]固定资产明细表17-杰 (2)'!$K$3:$K$7000)</f>
        <v>0</v>
      </c>
      <c r="J4836" s="28">
        <f>ROUND(_xlfn.XLOOKUP(B4836,'[2]固定资产明细表17-杰 (2)'!$Z$3:$Z$7000,'[2]固定资产明细表17-杰 (2)'!$J$3:$J$7000),0)</f>
        <v>0</v>
      </c>
      <c r="K4836" s="14"/>
      <c r="L4836" s="14"/>
      <c r="M4836" s="29">
        <f>_xlfn.XLOOKUP(B4836,'[2]固定资产明细表17-杰 (2)'!$Z$3:$Z$7000,'[2]固定资产明细表17-杰 (2)'!$O$3:$O$7000)</f>
        <v>0</v>
      </c>
      <c r="N4836" s="29">
        <f>_xlfn.XLOOKUP(B4836,'[2]固定资产明细表17-杰 (2)'!$Z$3:$Z$7000,'[2]固定资产明细表17-杰 (2)'!$R$3:$R$7000)</f>
        <v>0</v>
      </c>
      <c r="O4836" s="29">
        <f>_xlfn.XLOOKUP(B4836,'[2]固定资产明细表17-杰 (2)'!$Z$3:$Z$7000,'[2]固定资产明细表17-杰 (2)'!$X$3:$X$7000)</f>
        <v>0</v>
      </c>
      <c r="P4836" s="14"/>
      <c r="Q4836" s="14"/>
      <c r="R4836" s="14"/>
      <c r="S4836" s="14"/>
      <c r="T4836" s="14">
        <f t="shared" si="143"/>
        <v>0</v>
      </c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  <c r="AH4836" s="14"/>
    </row>
    <row r="4837" s="1" customFormat="1" ht="15" spans="1:34">
      <c r="A4837" s="9">
        <f t="shared" si="144"/>
        <v>4833</v>
      </c>
      <c r="B4837" s="14"/>
      <c r="C4837" s="14"/>
      <c r="D4837" s="44">
        <f>_xlfn.XLOOKUP(B4837,'[2]固定资产明细表17-杰 (2)'!$Z$3:$Z$7000,'[2]固定资产明细表17-杰 (2)'!$D$3:$D$7000)</f>
        <v>0</v>
      </c>
      <c r="E4837" s="14"/>
      <c r="F4837" s="14">
        <f>_xlfn.XLOOKUP(B4837,'[2]固定资产明细表17-杰 (2)'!$Z$3:$Z$7000,'[2]固定资产明细表17-杰 (2)'!$E$3:$E$7000)</f>
        <v>0</v>
      </c>
      <c r="G4837" s="9"/>
      <c r="H4837" s="9"/>
      <c r="I4837" s="18">
        <f>_xlfn.XLOOKUP(B4837,'[2]固定资产明细表17-杰 (2)'!$Z$3:$Z$7000,'[2]固定资产明细表17-杰 (2)'!$K$3:$K$7000)</f>
        <v>0</v>
      </c>
      <c r="J4837" s="28">
        <f>ROUND(_xlfn.XLOOKUP(B4837,'[2]固定资产明细表17-杰 (2)'!$Z$3:$Z$7000,'[2]固定资产明细表17-杰 (2)'!$J$3:$J$7000),0)</f>
        <v>0</v>
      </c>
      <c r="K4837" s="14"/>
      <c r="L4837" s="14"/>
      <c r="M4837" s="29">
        <f>_xlfn.XLOOKUP(B4837,'[2]固定资产明细表17-杰 (2)'!$Z$3:$Z$7000,'[2]固定资产明细表17-杰 (2)'!$O$3:$O$7000)</f>
        <v>0</v>
      </c>
      <c r="N4837" s="29">
        <f>_xlfn.XLOOKUP(B4837,'[2]固定资产明细表17-杰 (2)'!$Z$3:$Z$7000,'[2]固定资产明细表17-杰 (2)'!$R$3:$R$7000)</f>
        <v>0</v>
      </c>
      <c r="O4837" s="29">
        <f>_xlfn.XLOOKUP(B4837,'[2]固定资产明细表17-杰 (2)'!$Z$3:$Z$7000,'[2]固定资产明细表17-杰 (2)'!$X$3:$X$7000)</f>
        <v>0</v>
      </c>
      <c r="P4837" s="14"/>
      <c r="Q4837" s="14"/>
      <c r="R4837" s="14"/>
      <c r="S4837" s="14"/>
      <c r="T4837" s="14">
        <f t="shared" si="143"/>
        <v>0</v>
      </c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  <c r="AH4837" s="14"/>
    </row>
    <row r="4838" s="1" customFormat="1" ht="15" spans="1:34">
      <c r="A4838" s="9">
        <f t="shared" si="144"/>
        <v>4834</v>
      </c>
      <c r="B4838" s="14"/>
      <c r="C4838" s="14"/>
      <c r="D4838" s="44">
        <f>_xlfn.XLOOKUP(B4838,'[2]固定资产明细表17-杰 (2)'!$Z$3:$Z$7000,'[2]固定资产明细表17-杰 (2)'!$D$3:$D$7000)</f>
        <v>0</v>
      </c>
      <c r="E4838" s="14"/>
      <c r="F4838" s="14">
        <f>_xlfn.XLOOKUP(B4838,'[2]固定资产明细表17-杰 (2)'!$Z$3:$Z$7000,'[2]固定资产明细表17-杰 (2)'!$E$3:$E$7000)</f>
        <v>0</v>
      </c>
      <c r="G4838" s="9"/>
      <c r="H4838" s="9"/>
      <c r="I4838" s="18">
        <f>_xlfn.XLOOKUP(B4838,'[2]固定资产明细表17-杰 (2)'!$Z$3:$Z$7000,'[2]固定资产明细表17-杰 (2)'!$K$3:$K$7000)</f>
        <v>0</v>
      </c>
      <c r="J4838" s="28">
        <f>ROUND(_xlfn.XLOOKUP(B4838,'[2]固定资产明细表17-杰 (2)'!$Z$3:$Z$7000,'[2]固定资产明细表17-杰 (2)'!$J$3:$J$7000),0)</f>
        <v>0</v>
      </c>
      <c r="K4838" s="14"/>
      <c r="L4838" s="14"/>
      <c r="M4838" s="29">
        <f>_xlfn.XLOOKUP(B4838,'[2]固定资产明细表17-杰 (2)'!$Z$3:$Z$7000,'[2]固定资产明细表17-杰 (2)'!$O$3:$O$7000)</f>
        <v>0</v>
      </c>
      <c r="N4838" s="29">
        <f>_xlfn.XLOOKUP(B4838,'[2]固定资产明细表17-杰 (2)'!$Z$3:$Z$7000,'[2]固定资产明细表17-杰 (2)'!$R$3:$R$7000)</f>
        <v>0</v>
      </c>
      <c r="O4838" s="29">
        <f>_xlfn.XLOOKUP(B4838,'[2]固定资产明细表17-杰 (2)'!$Z$3:$Z$7000,'[2]固定资产明细表17-杰 (2)'!$X$3:$X$7000)</f>
        <v>0</v>
      </c>
      <c r="P4838" s="14"/>
      <c r="Q4838" s="14"/>
      <c r="R4838" s="14"/>
      <c r="S4838" s="14"/>
      <c r="T4838" s="14">
        <f t="shared" si="143"/>
        <v>0</v>
      </c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  <c r="AH4838" s="14"/>
    </row>
    <row r="4839" s="1" customFormat="1" ht="15" spans="1:34">
      <c r="A4839" s="9">
        <f t="shared" si="144"/>
        <v>4835</v>
      </c>
      <c r="B4839" s="14"/>
      <c r="C4839" s="14"/>
      <c r="D4839" s="44">
        <f>_xlfn.XLOOKUP(B4839,'[2]固定资产明细表17-杰 (2)'!$Z$3:$Z$7000,'[2]固定资产明细表17-杰 (2)'!$D$3:$D$7000)</f>
        <v>0</v>
      </c>
      <c r="E4839" s="14"/>
      <c r="F4839" s="14">
        <f>_xlfn.XLOOKUP(B4839,'[2]固定资产明细表17-杰 (2)'!$Z$3:$Z$7000,'[2]固定资产明细表17-杰 (2)'!$E$3:$E$7000)</f>
        <v>0</v>
      </c>
      <c r="G4839" s="9"/>
      <c r="H4839" s="9"/>
      <c r="I4839" s="18">
        <f>_xlfn.XLOOKUP(B4839,'[2]固定资产明细表17-杰 (2)'!$Z$3:$Z$7000,'[2]固定资产明细表17-杰 (2)'!$K$3:$K$7000)</f>
        <v>0</v>
      </c>
      <c r="J4839" s="28">
        <f>ROUND(_xlfn.XLOOKUP(B4839,'[2]固定资产明细表17-杰 (2)'!$Z$3:$Z$7000,'[2]固定资产明细表17-杰 (2)'!$J$3:$J$7000),0)</f>
        <v>0</v>
      </c>
      <c r="K4839" s="14"/>
      <c r="L4839" s="14"/>
      <c r="M4839" s="29">
        <f>_xlfn.XLOOKUP(B4839,'[2]固定资产明细表17-杰 (2)'!$Z$3:$Z$7000,'[2]固定资产明细表17-杰 (2)'!$O$3:$O$7000)</f>
        <v>0</v>
      </c>
      <c r="N4839" s="29">
        <f>_xlfn.XLOOKUP(B4839,'[2]固定资产明细表17-杰 (2)'!$Z$3:$Z$7000,'[2]固定资产明细表17-杰 (2)'!$R$3:$R$7000)</f>
        <v>0</v>
      </c>
      <c r="O4839" s="29">
        <f>_xlfn.XLOOKUP(B4839,'[2]固定资产明细表17-杰 (2)'!$Z$3:$Z$7000,'[2]固定资产明细表17-杰 (2)'!$X$3:$X$7000)</f>
        <v>0</v>
      </c>
      <c r="P4839" s="14"/>
      <c r="Q4839" s="14"/>
      <c r="R4839" s="14"/>
      <c r="S4839" s="14"/>
      <c r="T4839" s="14">
        <f t="shared" ref="T4839:T4902" si="145">IF((P4839-L4839)&gt;0,P4839-L4839,0)</f>
        <v>0</v>
      </c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  <c r="AH4839" s="14"/>
    </row>
    <row r="4840" s="1" customFormat="1" ht="15" spans="1:34">
      <c r="A4840" s="9">
        <f t="shared" si="144"/>
        <v>4836</v>
      </c>
      <c r="B4840" s="14"/>
      <c r="C4840" s="14"/>
      <c r="D4840" s="44">
        <f>_xlfn.XLOOKUP(B4840,'[2]固定资产明细表17-杰 (2)'!$Z$3:$Z$7000,'[2]固定资产明细表17-杰 (2)'!$D$3:$D$7000)</f>
        <v>0</v>
      </c>
      <c r="E4840" s="14"/>
      <c r="F4840" s="14">
        <f>_xlfn.XLOOKUP(B4840,'[2]固定资产明细表17-杰 (2)'!$Z$3:$Z$7000,'[2]固定资产明细表17-杰 (2)'!$E$3:$E$7000)</f>
        <v>0</v>
      </c>
      <c r="G4840" s="9"/>
      <c r="H4840" s="9"/>
      <c r="I4840" s="18">
        <f>_xlfn.XLOOKUP(B4840,'[2]固定资产明细表17-杰 (2)'!$Z$3:$Z$7000,'[2]固定资产明细表17-杰 (2)'!$K$3:$K$7000)</f>
        <v>0</v>
      </c>
      <c r="J4840" s="28">
        <f>ROUND(_xlfn.XLOOKUP(B4840,'[2]固定资产明细表17-杰 (2)'!$Z$3:$Z$7000,'[2]固定资产明细表17-杰 (2)'!$J$3:$J$7000),0)</f>
        <v>0</v>
      </c>
      <c r="K4840" s="14"/>
      <c r="L4840" s="14"/>
      <c r="M4840" s="29">
        <f>_xlfn.XLOOKUP(B4840,'[2]固定资产明细表17-杰 (2)'!$Z$3:$Z$7000,'[2]固定资产明细表17-杰 (2)'!$O$3:$O$7000)</f>
        <v>0</v>
      </c>
      <c r="N4840" s="29">
        <f>_xlfn.XLOOKUP(B4840,'[2]固定资产明细表17-杰 (2)'!$Z$3:$Z$7000,'[2]固定资产明细表17-杰 (2)'!$R$3:$R$7000)</f>
        <v>0</v>
      </c>
      <c r="O4840" s="29">
        <f>_xlfn.XLOOKUP(B4840,'[2]固定资产明细表17-杰 (2)'!$Z$3:$Z$7000,'[2]固定资产明细表17-杰 (2)'!$X$3:$X$7000)</f>
        <v>0</v>
      </c>
      <c r="P4840" s="14"/>
      <c r="Q4840" s="14"/>
      <c r="R4840" s="14"/>
      <c r="S4840" s="14"/>
      <c r="T4840" s="14">
        <f t="shared" si="145"/>
        <v>0</v>
      </c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  <c r="AH4840" s="14"/>
    </row>
    <row r="4841" s="1" customFormat="1" ht="15" spans="1:34">
      <c r="A4841" s="9">
        <f t="shared" si="144"/>
        <v>4837</v>
      </c>
      <c r="B4841" s="14"/>
      <c r="C4841" s="14"/>
      <c r="D4841" s="44">
        <f>_xlfn.XLOOKUP(B4841,'[2]固定资产明细表17-杰 (2)'!$Z$3:$Z$7000,'[2]固定资产明细表17-杰 (2)'!$D$3:$D$7000)</f>
        <v>0</v>
      </c>
      <c r="E4841" s="14"/>
      <c r="F4841" s="14">
        <f>_xlfn.XLOOKUP(B4841,'[2]固定资产明细表17-杰 (2)'!$Z$3:$Z$7000,'[2]固定资产明细表17-杰 (2)'!$E$3:$E$7000)</f>
        <v>0</v>
      </c>
      <c r="G4841" s="9"/>
      <c r="H4841" s="9"/>
      <c r="I4841" s="18">
        <f>_xlfn.XLOOKUP(B4841,'[2]固定资产明细表17-杰 (2)'!$Z$3:$Z$7000,'[2]固定资产明细表17-杰 (2)'!$K$3:$K$7000)</f>
        <v>0</v>
      </c>
      <c r="J4841" s="28">
        <f>ROUND(_xlfn.XLOOKUP(B4841,'[2]固定资产明细表17-杰 (2)'!$Z$3:$Z$7000,'[2]固定资产明细表17-杰 (2)'!$J$3:$J$7000),0)</f>
        <v>0</v>
      </c>
      <c r="K4841" s="14"/>
      <c r="L4841" s="14"/>
      <c r="M4841" s="29">
        <f>_xlfn.XLOOKUP(B4841,'[2]固定资产明细表17-杰 (2)'!$Z$3:$Z$7000,'[2]固定资产明细表17-杰 (2)'!$O$3:$O$7000)</f>
        <v>0</v>
      </c>
      <c r="N4841" s="29">
        <f>_xlfn.XLOOKUP(B4841,'[2]固定资产明细表17-杰 (2)'!$Z$3:$Z$7000,'[2]固定资产明细表17-杰 (2)'!$R$3:$R$7000)</f>
        <v>0</v>
      </c>
      <c r="O4841" s="29">
        <f>_xlfn.XLOOKUP(B4841,'[2]固定资产明细表17-杰 (2)'!$Z$3:$Z$7000,'[2]固定资产明细表17-杰 (2)'!$X$3:$X$7000)</f>
        <v>0</v>
      </c>
      <c r="P4841" s="14"/>
      <c r="Q4841" s="14"/>
      <c r="R4841" s="14"/>
      <c r="S4841" s="14"/>
      <c r="T4841" s="14">
        <f t="shared" si="145"/>
        <v>0</v>
      </c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  <c r="AH4841" s="14"/>
    </row>
    <row r="4842" s="1" customFormat="1" ht="15" spans="1:34">
      <c r="A4842" s="9">
        <f t="shared" si="144"/>
        <v>4838</v>
      </c>
      <c r="B4842" s="14"/>
      <c r="C4842" s="14"/>
      <c r="D4842" s="44">
        <f>_xlfn.XLOOKUP(B4842,'[2]固定资产明细表17-杰 (2)'!$Z$3:$Z$7000,'[2]固定资产明细表17-杰 (2)'!$D$3:$D$7000)</f>
        <v>0</v>
      </c>
      <c r="E4842" s="14"/>
      <c r="F4842" s="14">
        <f>_xlfn.XLOOKUP(B4842,'[2]固定资产明细表17-杰 (2)'!$Z$3:$Z$7000,'[2]固定资产明细表17-杰 (2)'!$E$3:$E$7000)</f>
        <v>0</v>
      </c>
      <c r="G4842" s="9"/>
      <c r="H4842" s="9"/>
      <c r="I4842" s="18">
        <f>_xlfn.XLOOKUP(B4842,'[2]固定资产明细表17-杰 (2)'!$Z$3:$Z$7000,'[2]固定资产明细表17-杰 (2)'!$K$3:$K$7000)</f>
        <v>0</v>
      </c>
      <c r="J4842" s="28">
        <f>ROUND(_xlfn.XLOOKUP(B4842,'[2]固定资产明细表17-杰 (2)'!$Z$3:$Z$7000,'[2]固定资产明细表17-杰 (2)'!$J$3:$J$7000),0)</f>
        <v>0</v>
      </c>
      <c r="K4842" s="14"/>
      <c r="L4842" s="14"/>
      <c r="M4842" s="29">
        <f>_xlfn.XLOOKUP(B4842,'[2]固定资产明细表17-杰 (2)'!$Z$3:$Z$7000,'[2]固定资产明细表17-杰 (2)'!$O$3:$O$7000)</f>
        <v>0</v>
      </c>
      <c r="N4842" s="29">
        <f>_xlfn.XLOOKUP(B4842,'[2]固定资产明细表17-杰 (2)'!$Z$3:$Z$7000,'[2]固定资产明细表17-杰 (2)'!$R$3:$R$7000)</f>
        <v>0</v>
      </c>
      <c r="O4842" s="29">
        <f>_xlfn.XLOOKUP(B4842,'[2]固定资产明细表17-杰 (2)'!$Z$3:$Z$7000,'[2]固定资产明细表17-杰 (2)'!$X$3:$X$7000)</f>
        <v>0</v>
      </c>
      <c r="P4842" s="14"/>
      <c r="Q4842" s="14"/>
      <c r="R4842" s="14"/>
      <c r="S4842" s="14"/>
      <c r="T4842" s="14">
        <f t="shared" si="145"/>
        <v>0</v>
      </c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  <c r="AH4842" s="14"/>
    </row>
    <row r="4843" s="1" customFormat="1" ht="15" spans="1:34">
      <c r="A4843" s="9">
        <f t="shared" si="144"/>
        <v>4839</v>
      </c>
      <c r="B4843" s="14"/>
      <c r="C4843" s="14"/>
      <c r="D4843" s="44">
        <f>_xlfn.XLOOKUP(B4843,'[2]固定资产明细表17-杰 (2)'!$Z$3:$Z$7000,'[2]固定资产明细表17-杰 (2)'!$D$3:$D$7000)</f>
        <v>0</v>
      </c>
      <c r="E4843" s="14"/>
      <c r="F4843" s="14">
        <f>_xlfn.XLOOKUP(B4843,'[2]固定资产明细表17-杰 (2)'!$Z$3:$Z$7000,'[2]固定资产明细表17-杰 (2)'!$E$3:$E$7000)</f>
        <v>0</v>
      </c>
      <c r="G4843" s="9"/>
      <c r="H4843" s="9"/>
      <c r="I4843" s="18">
        <f>_xlfn.XLOOKUP(B4843,'[2]固定资产明细表17-杰 (2)'!$Z$3:$Z$7000,'[2]固定资产明细表17-杰 (2)'!$K$3:$K$7000)</f>
        <v>0</v>
      </c>
      <c r="J4843" s="28">
        <f>ROUND(_xlfn.XLOOKUP(B4843,'[2]固定资产明细表17-杰 (2)'!$Z$3:$Z$7000,'[2]固定资产明细表17-杰 (2)'!$J$3:$J$7000),0)</f>
        <v>0</v>
      </c>
      <c r="K4843" s="14"/>
      <c r="L4843" s="14"/>
      <c r="M4843" s="29">
        <f>_xlfn.XLOOKUP(B4843,'[2]固定资产明细表17-杰 (2)'!$Z$3:$Z$7000,'[2]固定资产明细表17-杰 (2)'!$O$3:$O$7000)</f>
        <v>0</v>
      </c>
      <c r="N4843" s="29">
        <f>_xlfn.XLOOKUP(B4843,'[2]固定资产明细表17-杰 (2)'!$Z$3:$Z$7000,'[2]固定资产明细表17-杰 (2)'!$R$3:$R$7000)</f>
        <v>0</v>
      </c>
      <c r="O4843" s="29">
        <f>_xlfn.XLOOKUP(B4843,'[2]固定资产明细表17-杰 (2)'!$Z$3:$Z$7000,'[2]固定资产明细表17-杰 (2)'!$X$3:$X$7000)</f>
        <v>0</v>
      </c>
      <c r="P4843" s="14"/>
      <c r="Q4843" s="14"/>
      <c r="R4843" s="14"/>
      <c r="S4843" s="14"/>
      <c r="T4843" s="14">
        <f t="shared" si="145"/>
        <v>0</v>
      </c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  <c r="AH4843" s="14"/>
    </row>
    <row r="4844" s="1" customFormat="1" ht="15" spans="1:34">
      <c r="A4844" s="9">
        <f t="shared" si="144"/>
        <v>4840</v>
      </c>
      <c r="B4844" s="14"/>
      <c r="C4844" s="14"/>
      <c r="D4844" s="44">
        <f>_xlfn.XLOOKUP(B4844,'[2]固定资产明细表17-杰 (2)'!$Z$3:$Z$7000,'[2]固定资产明细表17-杰 (2)'!$D$3:$D$7000)</f>
        <v>0</v>
      </c>
      <c r="E4844" s="14"/>
      <c r="F4844" s="14">
        <f>_xlfn.XLOOKUP(B4844,'[2]固定资产明细表17-杰 (2)'!$Z$3:$Z$7000,'[2]固定资产明细表17-杰 (2)'!$E$3:$E$7000)</f>
        <v>0</v>
      </c>
      <c r="G4844" s="9"/>
      <c r="H4844" s="9"/>
      <c r="I4844" s="18">
        <f>_xlfn.XLOOKUP(B4844,'[2]固定资产明细表17-杰 (2)'!$Z$3:$Z$7000,'[2]固定资产明细表17-杰 (2)'!$K$3:$K$7000)</f>
        <v>0</v>
      </c>
      <c r="J4844" s="28">
        <f>ROUND(_xlfn.XLOOKUP(B4844,'[2]固定资产明细表17-杰 (2)'!$Z$3:$Z$7000,'[2]固定资产明细表17-杰 (2)'!$J$3:$J$7000),0)</f>
        <v>0</v>
      </c>
      <c r="K4844" s="14"/>
      <c r="L4844" s="14"/>
      <c r="M4844" s="29">
        <f>_xlfn.XLOOKUP(B4844,'[2]固定资产明细表17-杰 (2)'!$Z$3:$Z$7000,'[2]固定资产明细表17-杰 (2)'!$O$3:$O$7000)</f>
        <v>0</v>
      </c>
      <c r="N4844" s="29">
        <f>_xlfn.XLOOKUP(B4844,'[2]固定资产明细表17-杰 (2)'!$Z$3:$Z$7000,'[2]固定资产明细表17-杰 (2)'!$R$3:$R$7000)</f>
        <v>0</v>
      </c>
      <c r="O4844" s="29">
        <f>_xlfn.XLOOKUP(B4844,'[2]固定资产明细表17-杰 (2)'!$Z$3:$Z$7000,'[2]固定资产明细表17-杰 (2)'!$X$3:$X$7000)</f>
        <v>0</v>
      </c>
      <c r="P4844" s="14"/>
      <c r="Q4844" s="14"/>
      <c r="R4844" s="14"/>
      <c r="S4844" s="14"/>
      <c r="T4844" s="14">
        <f t="shared" si="145"/>
        <v>0</v>
      </c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  <c r="AH4844" s="14"/>
    </row>
    <row r="4845" s="1" customFormat="1" ht="15" spans="1:34">
      <c r="A4845" s="9">
        <f t="shared" si="144"/>
        <v>4841</v>
      </c>
      <c r="B4845" s="14"/>
      <c r="C4845" s="14"/>
      <c r="D4845" s="44">
        <f>_xlfn.XLOOKUP(B4845,'[2]固定资产明细表17-杰 (2)'!$Z$3:$Z$7000,'[2]固定资产明细表17-杰 (2)'!$D$3:$D$7000)</f>
        <v>0</v>
      </c>
      <c r="E4845" s="14"/>
      <c r="F4845" s="14">
        <f>_xlfn.XLOOKUP(B4845,'[2]固定资产明细表17-杰 (2)'!$Z$3:$Z$7000,'[2]固定资产明细表17-杰 (2)'!$E$3:$E$7000)</f>
        <v>0</v>
      </c>
      <c r="G4845" s="9"/>
      <c r="H4845" s="9"/>
      <c r="I4845" s="18">
        <f>_xlfn.XLOOKUP(B4845,'[2]固定资产明细表17-杰 (2)'!$Z$3:$Z$7000,'[2]固定资产明细表17-杰 (2)'!$K$3:$K$7000)</f>
        <v>0</v>
      </c>
      <c r="J4845" s="28">
        <f>ROUND(_xlfn.XLOOKUP(B4845,'[2]固定资产明细表17-杰 (2)'!$Z$3:$Z$7000,'[2]固定资产明细表17-杰 (2)'!$J$3:$J$7000),0)</f>
        <v>0</v>
      </c>
      <c r="K4845" s="14"/>
      <c r="L4845" s="14"/>
      <c r="M4845" s="29">
        <f>_xlfn.XLOOKUP(B4845,'[2]固定资产明细表17-杰 (2)'!$Z$3:$Z$7000,'[2]固定资产明细表17-杰 (2)'!$O$3:$O$7000)</f>
        <v>0</v>
      </c>
      <c r="N4845" s="29">
        <f>_xlfn.XLOOKUP(B4845,'[2]固定资产明细表17-杰 (2)'!$Z$3:$Z$7000,'[2]固定资产明细表17-杰 (2)'!$R$3:$R$7000)</f>
        <v>0</v>
      </c>
      <c r="O4845" s="29">
        <f>_xlfn.XLOOKUP(B4845,'[2]固定资产明细表17-杰 (2)'!$Z$3:$Z$7000,'[2]固定资产明细表17-杰 (2)'!$X$3:$X$7000)</f>
        <v>0</v>
      </c>
      <c r="P4845" s="14"/>
      <c r="Q4845" s="14"/>
      <c r="R4845" s="14"/>
      <c r="S4845" s="14"/>
      <c r="T4845" s="14">
        <f t="shared" si="145"/>
        <v>0</v>
      </c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  <c r="AH4845" s="14"/>
    </row>
    <row r="4846" s="1" customFormat="1" ht="15" spans="1:34">
      <c r="A4846" s="9">
        <f t="shared" si="144"/>
        <v>4842</v>
      </c>
      <c r="B4846" s="14"/>
      <c r="C4846" s="14"/>
      <c r="D4846" s="44">
        <f>_xlfn.XLOOKUP(B4846,'[2]固定资产明细表17-杰 (2)'!$Z$3:$Z$7000,'[2]固定资产明细表17-杰 (2)'!$D$3:$D$7000)</f>
        <v>0</v>
      </c>
      <c r="E4846" s="14"/>
      <c r="F4846" s="14">
        <f>_xlfn.XLOOKUP(B4846,'[2]固定资产明细表17-杰 (2)'!$Z$3:$Z$7000,'[2]固定资产明细表17-杰 (2)'!$E$3:$E$7000)</f>
        <v>0</v>
      </c>
      <c r="G4846" s="9"/>
      <c r="H4846" s="9"/>
      <c r="I4846" s="18">
        <f>_xlfn.XLOOKUP(B4846,'[2]固定资产明细表17-杰 (2)'!$Z$3:$Z$7000,'[2]固定资产明细表17-杰 (2)'!$K$3:$K$7000)</f>
        <v>0</v>
      </c>
      <c r="J4846" s="28">
        <f>ROUND(_xlfn.XLOOKUP(B4846,'[2]固定资产明细表17-杰 (2)'!$Z$3:$Z$7000,'[2]固定资产明细表17-杰 (2)'!$J$3:$J$7000),0)</f>
        <v>0</v>
      </c>
      <c r="K4846" s="14"/>
      <c r="L4846" s="14"/>
      <c r="M4846" s="29">
        <f>_xlfn.XLOOKUP(B4846,'[2]固定资产明细表17-杰 (2)'!$Z$3:$Z$7000,'[2]固定资产明细表17-杰 (2)'!$O$3:$O$7000)</f>
        <v>0</v>
      </c>
      <c r="N4846" s="29">
        <f>_xlfn.XLOOKUP(B4846,'[2]固定资产明细表17-杰 (2)'!$Z$3:$Z$7000,'[2]固定资产明细表17-杰 (2)'!$R$3:$R$7000)</f>
        <v>0</v>
      </c>
      <c r="O4846" s="29">
        <f>_xlfn.XLOOKUP(B4846,'[2]固定资产明细表17-杰 (2)'!$Z$3:$Z$7000,'[2]固定资产明细表17-杰 (2)'!$X$3:$X$7000)</f>
        <v>0</v>
      </c>
      <c r="P4846" s="14"/>
      <c r="Q4846" s="14"/>
      <c r="R4846" s="14"/>
      <c r="S4846" s="14"/>
      <c r="T4846" s="14">
        <f t="shared" si="145"/>
        <v>0</v>
      </c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  <c r="AH4846" s="14"/>
    </row>
    <row r="4847" s="1" customFormat="1" ht="15" spans="1:34">
      <c r="A4847" s="9">
        <f t="shared" si="144"/>
        <v>4843</v>
      </c>
      <c r="B4847" s="14"/>
      <c r="C4847" s="14"/>
      <c r="D4847" s="44">
        <f>_xlfn.XLOOKUP(B4847,'[2]固定资产明细表17-杰 (2)'!$Z$3:$Z$7000,'[2]固定资产明细表17-杰 (2)'!$D$3:$D$7000)</f>
        <v>0</v>
      </c>
      <c r="E4847" s="14"/>
      <c r="F4847" s="14">
        <f>_xlfn.XLOOKUP(B4847,'[2]固定资产明细表17-杰 (2)'!$Z$3:$Z$7000,'[2]固定资产明细表17-杰 (2)'!$E$3:$E$7000)</f>
        <v>0</v>
      </c>
      <c r="G4847" s="9"/>
      <c r="H4847" s="9"/>
      <c r="I4847" s="18">
        <f>_xlfn.XLOOKUP(B4847,'[2]固定资产明细表17-杰 (2)'!$Z$3:$Z$7000,'[2]固定资产明细表17-杰 (2)'!$K$3:$K$7000)</f>
        <v>0</v>
      </c>
      <c r="J4847" s="28">
        <f>ROUND(_xlfn.XLOOKUP(B4847,'[2]固定资产明细表17-杰 (2)'!$Z$3:$Z$7000,'[2]固定资产明细表17-杰 (2)'!$J$3:$J$7000),0)</f>
        <v>0</v>
      </c>
      <c r="K4847" s="14"/>
      <c r="L4847" s="14"/>
      <c r="M4847" s="29">
        <f>_xlfn.XLOOKUP(B4847,'[2]固定资产明细表17-杰 (2)'!$Z$3:$Z$7000,'[2]固定资产明细表17-杰 (2)'!$O$3:$O$7000)</f>
        <v>0</v>
      </c>
      <c r="N4847" s="29">
        <f>_xlfn.XLOOKUP(B4847,'[2]固定资产明细表17-杰 (2)'!$Z$3:$Z$7000,'[2]固定资产明细表17-杰 (2)'!$R$3:$R$7000)</f>
        <v>0</v>
      </c>
      <c r="O4847" s="29">
        <f>_xlfn.XLOOKUP(B4847,'[2]固定资产明细表17-杰 (2)'!$Z$3:$Z$7000,'[2]固定资产明细表17-杰 (2)'!$X$3:$X$7000)</f>
        <v>0</v>
      </c>
      <c r="P4847" s="14"/>
      <c r="Q4847" s="14"/>
      <c r="R4847" s="14"/>
      <c r="S4847" s="14"/>
      <c r="T4847" s="14">
        <f t="shared" si="145"/>
        <v>0</v>
      </c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  <c r="AH4847" s="14"/>
    </row>
    <row r="4848" s="1" customFormat="1" ht="15" spans="1:34">
      <c r="A4848" s="9">
        <f t="shared" si="144"/>
        <v>4844</v>
      </c>
      <c r="B4848" s="14"/>
      <c r="C4848" s="14"/>
      <c r="D4848" s="44">
        <f>_xlfn.XLOOKUP(B4848,'[2]固定资产明细表17-杰 (2)'!$Z$3:$Z$7000,'[2]固定资产明细表17-杰 (2)'!$D$3:$D$7000)</f>
        <v>0</v>
      </c>
      <c r="E4848" s="14"/>
      <c r="F4848" s="14">
        <f>_xlfn.XLOOKUP(B4848,'[2]固定资产明细表17-杰 (2)'!$Z$3:$Z$7000,'[2]固定资产明细表17-杰 (2)'!$E$3:$E$7000)</f>
        <v>0</v>
      </c>
      <c r="G4848" s="9"/>
      <c r="H4848" s="9"/>
      <c r="I4848" s="18">
        <f>_xlfn.XLOOKUP(B4848,'[2]固定资产明细表17-杰 (2)'!$Z$3:$Z$7000,'[2]固定资产明细表17-杰 (2)'!$K$3:$K$7000)</f>
        <v>0</v>
      </c>
      <c r="J4848" s="28">
        <f>ROUND(_xlfn.XLOOKUP(B4848,'[2]固定资产明细表17-杰 (2)'!$Z$3:$Z$7000,'[2]固定资产明细表17-杰 (2)'!$J$3:$J$7000),0)</f>
        <v>0</v>
      </c>
      <c r="K4848" s="14"/>
      <c r="L4848" s="14"/>
      <c r="M4848" s="29">
        <f>_xlfn.XLOOKUP(B4848,'[2]固定资产明细表17-杰 (2)'!$Z$3:$Z$7000,'[2]固定资产明细表17-杰 (2)'!$O$3:$O$7000)</f>
        <v>0</v>
      </c>
      <c r="N4848" s="29">
        <f>_xlfn.XLOOKUP(B4848,'[2]固定资产明细表17-杰 (2)'!$Z$3:$Z$7000,'[2]固定资产明细表17-杰 (2)'!$R$3:$R$7000)</f>
        <v>0</v>
      </c>
      <c r="O4848" s="29">
        <f>_xlfn.XLOOKUP(B4848,'[2]固定资产明细表17-杰 (2)'!$Z$3:$Z$7000,'[2]固定资产明细表17-杰 (2)'!$X$3:$X$7000)</f>
        <v>0</v>
      </c>
      <c r="P4848" s="14"/>
      <c r="Q4848" s="14"/>
      <c r="R4848" s="14"/>
      <c r="S4848" s="14"/>
      <c r="T4848" s="14">
        <f t="shared" si="145"/>
        <v>0</v>
      </c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  <c r="AH4848" s="14"/>
    </row>
    <row r="4849" s="1" customFormat="1" ht="15" spans="1:34">
      <c r="A4849" s="9">
        <f t="shared" si="144"/>
        <v>4845</v>
      </c>
      <c r="B4849" s="14"/>
      <c r="C4849" s="14"/>
      <c r="D4849" s="44">
        <f>_xlfn.XLOOKUP(B4849,'[2]固定资产明细表17-杰 (2)'!$Z$3:$Z$7000,'[2]固定资产明细表17-杰 (2)'!$D$3:$D$7000)</f>
        <v>0</v>
      </c>
      <c r="E4849" s="14"/>
      <c r="F4849" s="14">
        <f>_xlfn.XLOOKUP(B4849,'[2]固定资产明细表17-杰 (2)'!$Z$3:$Z$7000,'[2]固定资产明细表17-杰 (2)'!$E$3:$E$7000)</f>
        <v>0</v>
      </c>
      <c r="G4849" s="9"/>
      <c r="H4849" s="9"/>
      <c r="I4849" s="18">
        <f>_xlfn.XLOOKUP(B4849,'[2]固定资产明细表17-杰 (2)'!$Z$3:$Z$7000,'[2]固定资产明细表17-杰 (2)'!$K$3:$K$7000)</f>
        <v>0</v>
      </c>
      <c r="J4849" s="28">
        <f>ROUND(_xlfn.XLOOKUP(B4849,'[2]固定资产明细表17-杰 (2)'!$Z$3:$Z$7000,'[2]固定资产明细表17-杰 (2)'!$J$3:$J$7000),0)</f>
        <v>0</v>
      </c>
      <c r="K4849" s="14"/>
      <c r="L4849" s="14"/>
      <c r="M4849" s="29">
        <f>_xlfn.XLOOKUP(B4849,'[2]固定资产明细表17-杰 (2)'!$Z$3:$Z$7000,'[2]固定资产明细表17-杰 (2)'!$O$3:$O$7000)</f>
        <v>0</v>
      </c>
      <c r="N4849" s="29">
        <f>_xlfn.XLOOKUP(B4849,'[2]固定资产明细表17-杰 (2)'!$Z$3:$Z$7000,'[2]固定资产明细表17-杰 (2)'!$R$3:$R$7000)</f>
        <v>0</v>
      </c>
      <c r="O4849" s="29">
        <f>_xlfn.XLOOKUP(B4849,'[2]固定资产明细表17-杰 (2)'!$Z$3:$Z$7000,'[2]固定资产明细表17-杰 (2)'!$X$3:$X$7000)</f>
        <v>0</v>
      </c>
      <c r="P4849" s="14"/>
      <c r="Q4849" s="14"/>
      <c r="R4849" s="14"/>
      <c r="S4849" s="14"/>
      <c r="T4849" s="14">
        <f t="shared" si="145"/>
        <v>0</v>
      </c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  <c r="AH4849" s="14"/>
    </row>
    <row r="4850" s="1" customFormat="1" ht="15" spans="1:34">
      <c r="A4850" s="9">
        <f t="shared" si="144"/>
        <v>4846</v>
      </c>
      <c r="B4850" s="14"/>
      <c r="C4850" s="14"/>
      <c r="D4850" s="44">
        <f>_xlfn.XLOOKUP(B4850,'[2]固定资产明细表17-杰 (2)'!$Z$3:$Z$7000,'[2]固定资产明细表17-杰 (2)'!$D$3:$D$7000)</f>
        <v>0</v>
      </c>
      <c r="E4850" s="14"/>
      <c r="F4850" s="14">
        <f>_xlfn.XLOOKUP(B4850,'[2]固定资产明细表17-杰 (2)'!$Z$3:$Z$7000,'[2]固定资产明细表17-杰 (2)'!$E$3:$E$7000)</f>
        <v>0</v>
      </c>
      <c r="G4850" s="9"/>
      <c r="H4850" s="9"/>
      <c r="I4850" s="18">
        <f>_xlfn.XLOOKUP(B4850,'[2]固定资产明细表17-杰 (2)'!$Z$3:$Z$7000,'[2]固定资产明细表17-杰 (2)'!$K$3:$K$7000)</f>
        <v>0</v>
      </c>
      <c r="J4850" s="28">
        <f>ROUND(_xlfn.XLOOKUP(B4850,'[2]固定资产明细表17-杰 (2)'!$Z$3:$Z$7000,'[2]固定资产明细表17-杰 (2)'!$J$3:$J$7000),0)</f>
        <v>0</v>
      </c>
      <c r="K4850" s="14"/>
      <c r="L4850" s="14"/>
      <c r="M4850" s="29">
        <f>_xlfn.XLOOKUP(B4850,'[2]固定资产明细表17-杰 (2)'!$Z$3:$Z$7000,'[2]固定资产明细表17-杰 (2)'!$O$3:$O$7000)</f>
        <v>0</v>
      </c>
      <c r="N4850" s="29">
        <f>_xlfn.XLOOKUP(B4850,'[2]固定资产明细表17-杰 (2)'!$Z$3:$Z$7000,'[2]固定资产明细表17-杰 (2)'!$R$3:$R$7000)</f>
        <v>0</v>
      </c>
      <c r="O4850" s="29">
        <f>_xlfn.XLOOKUP(B4850,'[2]固定资产明细表17-杰 (2)'!$Z$3:$Z$7000,'[2]固定资产明细表17-杰 (2)'!$X$3:$X$7000)</f>
        <v>0</v>
      </c>
      <c r="P4850" s="14"/>
      <c r="Q4850" s="14"/>
      <c r="R4850" s="14"/>
      <c r="S4850" s="14"/>
      <c r="T4850" s="14">
        <f t="shared" si="145"/>
        <v>0</v>
      </c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  <c r="AH4850" s="14"/>
    </row>
    <row r="4851" s="1" customFormat="1" ht="15" spans="1:34">
      <c r="A4851" s="9">
        <f t="shared" si="144"/>
        <v>4847</v>
      </c>
      <c r="B4851" s="14"/>
      <c r="C4851" s="14"/>
      <c r="D4851" s="44">
        <f>_xlfn.XLOOKUP(B4851,'[2]固定资产明细表17-杰 (2)'!$Z$3:$Z$7000,'[2]固定资产明细表17-杰 (2)'!$D$3:$D$7000)</f>
        <v>0</v>
      </c>
      <c r="E4851" s="14"/>
      <c r="F4851" s="14">
        <f>_xlfn.XLOOKUP(B4851,'[2]固定资产明细表17-杰 (2)'!$Z$3:$Z$7000,'[2]固定资产明细表17-杰 (2)'!$E$3:$E$7000)</f>
        <v>0</v>
      </c>
      <c r="G4851" s="9"/>
      <c r="H4851" s="9"/>
      <c r="I4851" s="18">
        <f>_xlfn.XLOOKUP(B4851,'[2]固定资产明细表17-杰 (2)'!$Z$3:$Z$7000,'[2]固定资产明细表17-杰 (2)'!$K$3:$K$7000)</f>
        <v>0</v>
      </c>
      <c r="J4851" s="28">
        <f>ROUND(_xlfn.XLOOKUP(B4851,'[2]固定资产明细表17-杰 (2)'!$Z$3:$Z$7000,'[2]固定资产明细表17-杰 (2)'!$J$3:$J$7000),0)</f>
        <v>0</v>
      </c>
      <c r="K4851" s="14"/>
      <c r="L4851" s="14"/>
      <c r="M4851" s="29">
        <f>_xlfn.XLOOKUP(B4851,'[2]固定资产明细表17-杰 (2)'!$Z$3:$Z$7000,'[2]固定资产明细表17-杰 (2)'!$O$3:$O$7000)</f>
        <v>0</v>
      </c>
      <c r="N4851" s="29">
        <f>_xlfn.XLOOKUP(B4851,'[2]固定资产明细表17-杰 (2)'!$Z$3:$Z$7000,'[2]固定资产明细表17-杰 (2)'!$R$3:$R$7000)</f>
        <v>0</v>
      </c>
      <c r="O4851" s="29">
        <f>_xlfn.XLOOKUP(B4851,'[2]固定资产明细表17-杰 (2)'!$Z$3:$Z$7000,'[2]固定资产明细表17-杰 (2)'!$X$3:$X$7000)</f>
        <v>0</v>
      </c>
      <c r="P4851" s="14"/>
      <c r="Q4851" s="14"/>
      <c r="R4851" s="14"/>
      <c r="S4851" s="14"/>
      <c r="T4851" s="14">
        <f t="shared" si="145"/>
        <v>0</v>
      </c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  <c r="AH4851" s="14"/>
    </row>
    <row r="4852" s="1" customFormat="1" ht="15" spans="1:34">
      <c r="A4852" s="9">
        <f t="shared" si="144"/>
        <v>4848</v>
      </c>
      <c r="B4852" s="14"/>
      <c r="C4852" s="14"/>
      <c r="D4852" s="44">
        <f>_xlfn.XLOOKUP(B4852,'[2]固定资产明细表17-杰 (2)'!$Z$3:$Z$7000,'[2]固定资产明细表17-杰 (2)'!$D$3:$D$7000)</f>
        <v>0</v>
      </c>
      <c r="E4852" s="14"/>
      <c r="F4852" s="14">
        <f>_xlfn.XLOOKUP(B4852,'[2]固定资产明细表17-杰 (2)'!$Z$3:$Z$7000,'[2]固定资产明细表17-杰 (2)'!$E$3:$E$7000)</f>
        <v>0</v>
      </c>
      <c r="G4852" s="9"/>
      <c r="H4852" s="9"/>
      <c r="I4852" s="18">
        <f>_xlfn.XLOOKUP(B4852,'[2]固定资产明细表17-杰 (2)'!$Z$3:$Z$7000,'[2]固定资产明细表17-杰 (2)'!$K$3:$K$7000)</f>
        <v>0</v>
      </c>
      <c r="J4852" s="28">
        <f>ROUND(_xlfn.XLOOKUP(B4852,'[2]固定资产明细表17-杰 (2)'!$Z$3:$Z$7000,'[2]固定资产明细表17-杰 (2)'!$J$3:$J$7000),0)</f>
        <v>0</v>
      </c>
      <c r="K4852" s="14"/>
      <c r="L4852" s="14"/>
      <c r="M4852" s="29">
        <f>_xlfn.XLOOKUP(B4852,'[2]固定资产明细表17-杰 (2)'!$Z$3:$Z$7000,'[2]固定资产明细表17-杰 (2)'!$O$3:$O$7000)</f>
        <v>0</v>
      </c>
      <c r="N4852" s="29">
        <f>_xlfn.XLOOKUP(B4852,'[2]固定资产明细表17-杰 (2)'!$Z$3:$Z$7000,'[2]固定资产明细表17-杰 (2)'!$R$3:$R$7000)</f>
        <v>0</v>
      </c>
      <c r="O4852" s="29">
        <f>_xlfn.XLOOKUP(B4852,'[2]固定资产明细表17-杰 (2)'!$Z$3:$Z$7000,'[2]固定资产明细表17-杰 (2)'!$X$3:$X$7000)</f>
        <v>0</v>
      </c>
      <c r="P4852" s="14"/>
      <c r="Q4852" s="14"/>
      <c r="R4852" s="14"/>
      <c r="S4852" s="14"/>
      <c r="T4852" s="14">
        <f t="shared" si="145"/>
        <v>0</v>
      </c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  <c r="AH4852" s="14"/>
    </row>
    <row r="4853" s="1" customFormat="1" ht="15" spans="1:34">
      <c r="A4853" s="9">
        <f t="shared" si="144"/>
        <v>4849</v>
      </c>
      <c r="B4853" s="14"/>
      <c r="C4853" s="14"/>
      <c r="D4853" s="44">
        <f>_xlfn.XLOOKUP(B4853,'[2]固定资产明细表17-杰 (2)'!$Z$3:$Z$7000,'[2]固定资产明细表17-杰 (2)'!$D$3:$D$7000)</f>
        <v>0</v>
      </c>
      <c r="E4853" s="14"/>
      <c r="F4853" s="14">
        <f>_xlfn.XLOOKUP(B4853,'[2]固定资产明细表17-杰 (2)'!$Z$3:$Z$7000,'[2]固定资产明细表17-杰 (2)'!$E$3:$E$7000)</f>
        <v>0</v>
      </c>
      <c r="G4853" s="9"/>
      <c r="H4853" s="9"/>
      <c r="I4853" s="18">
        <f>_xlfn.XLOOKUP(B4853,'[2]固定资产明细表17-杰 (2)'!$Z$3:$Z$7000,'[2]固定资产明细表17-杰 (2)'!$K$3:$K$7000)</f>
        <v>0</v>
      </c>
      <c r="J4853" s="28">
        <f>ROUND(_xlfn.XLOOKUP(B4853,'[2]固定资产明细表17-杰 (2)'!$Z$3:$Z$7000,'[2]固定资产明细表17-杰 (2)'!$J$3:$J$7000),0)</f>
        <v>0</v>
      </c>
      <c r="K4853" s="14"/>
      <c r="L4853" s="14"/>
      <c r="M4853" s="29">
        <f>_xlfn.XLOOKUP(B4853,'[2]固定资产明细表17-杰 (2)'!$Z$3:$Z$7000,'[2]固定资产明细表17-杰 (2)'!$O$3:$O$7000)</f>
        <v>0</v>
      </c>
      <c r="N4853" s="29">
        <f>_xlfn.XLOOKUP(B4853,'[2]固定资产明细表17-杰 (2)'!$Z$3:$Z$7000,'[2]固定资产明细表17-杰 (2)'!$R$3:$R$7000)</f>
        <v>0</v>
      </c>
      <c r="O4853" s="29">
        <f>_xlfn.XLOOKUP(B4853,'[2]固定资产明细表17-杰 (2)'!$Z$3:$Z$7000,'[2]固定资产明细表17-杰 (2)'!$X$3:$X$7000)</f>
        <v>0</v>
      </c>
      <c r="P4853" s="14"/>
      <c r="Q4853" s="14"/>
      <c r="R4853" s="14"/>
      <c r="S4853" s="14"/>
      <c r="T4853" s="14">
        <f t="shared" si="145"/>
        <v>0</v>
      </c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  <c r="AH4853" s="14"/>
    </row>
    <row r="4854" s="1" customFormat="1" ht="15" spans="1:34">
      <c r="A4854" s="9">
        <f t="shared" si="144"/>
        <v>4850</v>
      </c>
      <c r="B4854" s="14"/>
      <c r="C4854" s="14"/>
      <c r="D4854" s="44">
        <f>_xlfn.XLOOKUP(B4854,'[2]固定资产明细表17-杰 (2)'!$Z$3:$Z$7000,'[2]固定资产明细表17-杰 (2)'!$D$3:$D$7000)</f>
        <v>0</v>
      </c>
      <c r="E4854" s="14"/>
      <c r="F4854" s="14">
        <f>_xlfn.XLOOKUP(B4854,'[2]固定资产明细表17-杰 (2)'!$Z$3:$Z$7000,'[2]固定资产明细表17-杰 (2)'!$E$3:$E$7000)</f>
        <v>0</v>
      </c>
      <c r="G4854" s="9"/>
      <c r="H4854" s="9"/>
      <c r="I4854" s="18">
        <f>_xlfn.XLOOKUP(B4854,'[2]固定资产明细表17-杰 (2)'!$Z$3:$Z$7000,'[2]固定资产明细表17-杰 (2)'!$K$3:$K$7000)</f>
        <v>0</v>
      </c>
      <c r="J4854" s="28">
        <f>ROUND(_xlfn.XLOOKUP(B4854,'[2]固定资产明细表17-杰 (2)'!$Z$3:$Z$7000,'[2]固定资产明细表17-杰 (2)'!$J$3:$J$7000),0)</f>
        <v>0</v>
      </c>
      <c r="K4854" s="14"/>
      <c r="L4854" s="14"/>
      <c r="M4854" s="29">
        <f>_xlfn.XLOOKUP(B4854,'[2]固定资产明细表17-杰 (2)'!$Z$3:$Z$7000,'[2]固定资产明细表17-杰 (2)'!$O$3:$O$7000)</f>
        <v>0</v>
      </c>
      <c r="N4854" s="29">
        <f>_xlfn.XLOOKUP(B4854,'[2]固定资产明细表17-杰 (2)'!$Z$3:$Z$7000,'[2]固定资产明细表17-杰 (2)'!$R$3:$R$7000)</f>
        <v>0</v>
      </c>
      <c r="O4854" s="29">
        <f>_xlfn.XLOOKUP(B4854,'[2]固定资产明细表17-杰 (2)'!$Z$3:$Z$7000,'[2]固定资产明细表17-杰 (2)'!$X$3:$X$7000)</f>
        <v>0</v>
      </c>
      <c r="P4854" s="14"/>
      <c r="Q4854" s="14"/>
      <c r="R4854" s="14"/>
      <c r="S4854" s="14"/>
      <c r="T4854" s="14">
        <f t="shared" si="145"/>
        <v>0</v>
      </c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  <c r="AH4854" s="14"/>
    </row>
    <row r="4855" s="1" customFormat="1" ht="15" spans="1:34">
      <c r="A4855" s="9">
        <f t="shared" si="144"/>
        <v>4851</v>
      </c>
      <c r="B4855" s="14"/>
      <c r="C4855" s="14"/>
      <c r="D4855" s="44">
        <f>_xlfn.XLOOKUP(B4855,'[2]固定资产明细表17-杰 (2)'!$Z$3:$Z$7000,'[2]固定资产明细表17-杰 (2)'!$D$3:$D$7000)</f>
        <v>0</v>
      </c>
      <c r="E4855" s="14"/>
      <c r="F4855" s="14">
        <f>_xlfn.XLOOKUP(B4855,'[2]固定资产明细表17-杰 (2)'!$Z$3:$Z$7000,'[2]固定资产明细表17-杰 (2)'!$E$3:$E$7000)</f>
        <v>0</v>
      </c>
      <c r="G4855" s="9"/>
      <c r="H4855" s="9"/>
      <c r="I4855" s="18">
        <f>_xlfn.XLOOKUP(B4855,'[2]固定资产明细表17-杰 (2)'!$Z$3:$Z$7000,'[2]固定资产明细表17-杰 (2)'!$K$3:$K$7000)</f>
        <v>0</v>
      </c>
      <c r="J4855" s="28">
        <f>ROUND(_xlfn.XLOOKUP(B4855,'[2]固定资产明细表17-杰 (2)'!$Z$3:$Z$7000,'[2]固定资产明细表17-杰 (2)'!$J$3:$J$7000),0)</f>
        <v>0</v>
      </c>
      <c r="K4855" s="14"/>
      <c r="L4855" s="14"/>
      <c r="M4855" s="29">
        <f>_xlfn.XLOOKUP(B4855,'[2]固定资产明细表17-杰 (2)'!$Z$3:$Z$7000,'[2]固定资产明细表17-杰 (2)'!$O$3:$O$7000)</f>
        <v>0</v>
      </c>
      <c r="N4855" s="29">
        <f>_xlfn.XLOOKUP(B4855,'[2]固定资产明细表17-杰 (2)'!$Z$3:$Z$7000,'[2]固定资产明细表17-杰 (2)'!$R$3:$R$7000)</f>
        <v>0</v>
      </c>
      <c r="O4855" s="29">
        <f>_xlfn.XLOOKUP(B4855,'[2]固定资产明细表17-杰 (2)'!$Z$3:$Z$7000,'[2]固定资产明细表17-杰 (2)'!$X$3:$X$7000)</f>
        <v>0</v>
      </c>
      <c r="P4855" s="14"/>
      <c r="Q4855" s="14"/>
      <c r="R4855" s="14"/>
      <c r="S4855" s="14"/>
      <c r="T4855" s="14">
        <f t="shared" si="145"/>
        <v>0</v>
      </c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  <c r="AH4855" s="14"/>
    </row>
    <row r="4856" s="1" customFormat="1" ht="15" spans="1:34">
      <c r="A4856" s="9">
        <f t="shared" si="144"/>
        <v>4852</v>
      </c>
      <c r="B4856" s="14"/>
      <c r="C4856" s="14"/>
      <c r="D4856" s="44">
        <f>_xlfn.XLOOKUP(B4856,'[2]固定资产明细表17-杰 (2)'!$Z$3:$Z$7000,'[2]固定资产明细表17-杰 (2)'!$D$3:$D$7000)</f>
        <v>0</v>
      </c>
      <c r="E4856" s="14"/>
      <c r="F4856" s="14">
        <f>_xlfn.XLOOKUP(B4856,'[2]固定资产明细表17-杰 (2)'!$Z$3:$Z$7000,'[2]固定资产明细表17-杰 (2)'!$E$3:$E$7000)</f>
        <v>0</v>
      </c>
      <c r="G4856" s="9"/>
      <c r="H4856" s="9"/>
      <c r="I4856" s="18">
        <f>_xlfn.XLOOKUP(B4856,'[2]固定资产明细表17-杰 (2)'!$Z$3:$Z$7000,'[2]固定资产明细表17-杰 (2)'!$K$3:$K$7000)</f>
        <v>0</v>
      </c>
      <c r="J4856" s="28">
        <f>ROUND(_xlfn.XLOOKUP(B4856,'[2]固定资产明细表17-杰 (2)'!$Z$3:$Z$7000,'[2]固定资产明细表17-杰 (2)'!$J$3:$J$7000),0)</f>
        <v>0</v>
      </c>
      <c r="K4856" s="14"/>
      <c r="L4856" s="14"/>
      <c r="M4856" s="29">
        <f>_xlfn.XLOOKUP(B4856,'[2]固定资产明细表17-杰 (2)'!$Z$3:$Z$7000,'[2]固定资产明细表17-杰 (2)'!$O$3:$O$7000)</f>
        <v>0</v>
      </c>
      <c r="N4856" s="29">
        <f>_xlfn.XLOOKUP(B4856,'[2]固定资产明细表17-杰 (2)'!$Z$3:$Z$7000,'[2]固定资产明细表17-杰 (2)'!$R$3:$R$7000)</f>
        <v>0</v>
      </c>
      <c r="O4856" s="29">
        <f>_xlfn.XLOOKUP(B4856,'[2]固定资产明细表17-杰 (2)'!$Z$3:$Z$7000,'[2]固定资产明细表17-杰 (2)'!$X$3:$X$7000)</f>
        <v>0</v>
      </c>
      <c r="P4856" s="14"/>
      <c r="Q4856" s="14"/>
      <c r="R4856" s="14"/>
      <c r="S4856" s="14"/>
      <c r="T4856" s="14">
        <f t="shared" si="145"/>
        <v>0</v>
      </c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  <c r="AH4856" s="14"/>
    </row>
    <row r="4857" s="1" customFormat="1" ht="15" spans="1:34">
      <c r="A4857" s="9">
        <f t="shared" si="144"/>
        <v>4853</v>
      </c>
      <c r="B4857" s="14"/>
      <c r="C4857" s="14"/>
      <c r="D4857" s="44">
        <f>_xlfn.XLOOKUP(B4857,'[2]固定资产明细表17-杰 (2)'!$Z$3:$Z$7000,'[2]固定资产明细表17-杰 (2)'!$D$3:$D$7000)</f>
        <v>0</v>
      </c>
      <c r="E4857" s="14"/>
      <c r="F4857" s="14">
        <f>_xlfn.XLOOKUP(B4857,'[2]固定资产明细表17-杰 (2)'!$Z$3:$Z$7000,'[2]固定资产明细表17-杰 (2)'!$E$3:$E$7000)</f>
        <v>0</v>
      </c>
      <c r="G4857" s="9"/>
      <c r="H4857" s="9"/>
      <c r="I4857" s="18">
        <f>_xlfn.XLOOKUP(B4857,'[2]固定资产明细表17-杰 (2)'!$Z$3:$Z$7000,'[2]固定资产明细表17-杰 (2)'!$K$3:$K$7000)</f>
        <v>0</v>
      </c>
      <c r="J4857" s="28">
        <f>ROUND(_xlfn.XLOOKUP(B4857,'[2]固定资产明细表17-杰 (2)'!$Z$3:$Z$7000,'[2]固定资产明细表17-杰 (2)'!$J$3:$J$7000),0)</f>
        <v>0</v>
      </c>
      <c r="K4857" s="14"/>
      <c r="L4857" s="14"/>
      <c r="M4857" s="29">
        <f>_xlfn.XLOOKUP(B4857,'[2]固定资产明细表17-杰 (2)'!$Z$3:$Z$7000,'[2]固定资产明细表17-杰 (2)'!$O$3:$O$7000)</f>
        <v>0</v>
      </c>
      <c r="N4857" s="29">
        <f>_xlfn.XLOOKUP(B4857,'[2]固定资产明细表17-杰 (2)'!$Z$3:$Z$7000,'[2]固定资产明细表17-杰 (2)'!$R$3:$R$7000)</f>
        <v>0</v>
      </c>
      <c r="O4857" s="29">
        <f>_xlfn.XLOOKUP(B4857,'[2]固定资产明细表17-杰 (2)'!$Z$3:$Z$7000,'[2]固定资产明细表17-杰 (2)'!$X$3:$X$7000)</f>
        <v>0</v>
      </c>
      <c r="P4857" s="14"/>
      <c r="Q4857" s="14"/>
      <c r="R4857" s="14"/>
      <c r="S4857" s="14"/>
      <c r="T4857" s="14">
        <f t="shared" si="145"/>
        <v>0</v>
      </c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  <c r="AH4857" s="14"/>
    </row>
    <row r="4858" s="1" customFormat="1" ht="15" spans="1:34">
      <c r="A4858" s="9">
        <f t="shared" si="144"/>
        <v>4854</v>
      </c>
      <c r="B4858" s="14"/>
      <c r="C4858" s="14"/>
      <c r="D4858" s="44">
        <f>_xlfn.XLOOKUP(B4858,'[2]固定资产明细表17-杰 (2)'!$Z$3:$Z$7000,'[2]固定资产明细表17-杰 (2)'!$D$3:$D$7000)</f>
        <v>0</v>
      </c>
      <c r="E4858" s="14"/>
      <c r="F4858" s="14">
        <f>_xlfn.XLOOKUP(B4858,'[2]固定资产明细表17-杰 (2)'!$Z$3:$Z$7000,'[2]固定资产明细表17-杰 (2)'!$E$3:$E$7000)</f>
        <v>0</v>
      </c>
      <c r="G4858" s="9"/>
      <c r="H4858" s="9"/>
      <c r="I4858" s="18">
        <f>_xlfn.XLOOKUP(B4858,'[2]固定资产明细表17-杰 (2)'!$Z$3:$Z$7000,'[2]固定资产明细表17-杰 (2)'!$K$3:$K$7000)</f>
        <v>0</v>
      </c>
      <c r="J4858" s="28">
        <f>ROUND(_xlfn.XLOOKUP(B4858,'[2]固定资产明细表17-杰 (2)'!$Z$3:$Z$7000,'[2]固定资产明细表17-杰 (2)'!$J$3:$J$7000),0)</f>
        <v>0</v>
      </c>
      <c r="K4858" s="14"/>
      <c r="L4858" s="14"/>
      <c r="M4858" s="29">
        <f>_xlfn.XLOOKUP(B4858,'[2]固定资产明细表17-杰 (2)'!$Z$3:$Z$7000,'[2]固定资产明细表17-杰 (2)'!$O$3:$O$7000)</f>
        <v>0</v>
      </c>
      <c r="N4858" s="29">
        <f>_xlfn.XLOOKUP(B4858,'[2]固定资产明细表17-杰 (2)'!$Z$3:$Z$7000,'[2]固定资产明细表17-杰 (2)'!$R$3:$R$7000)</f>
        <v>0</v>
      </c>
      <c r="O4858" s="29">
        <f>_xlfn.XLOOKUP(B4858,'[2]固定资产明细表17-杰 (2)'!$Z$3:$Z$7000,'[2]固定资产明细表17-杰 (2)'!$X$3:$X$7000)</f>
        <v>0</v>
      </c>
      <c r="P4858" s="14"/>
      <c r="Q4858" s="14"/>
      <c r="R4858" s="14"/>
      <c r="S4858" s="14"/>
      <c r="T4858" s="14">
        <f t="shared" si="145"/>
        <v>0</v>
      </c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  <c r="AH4858" s="14"/>
    </row>
    <row r="4859" s="1" customFormat="1" ht="15" spans="1:34">
      <c r="A4859" s="9">
        <f t="shared" si="144"/>
        <v>4855</v>
      </c>
      <c r="B4859" s="14"/>
      <c r="C4859" s="14"/>
      <c r="D4859" s="44">
        <f>_xlfn.XLOOKUP(B4859,'[2]固定资产明细表17-杰 (2)'!$Z$3:$Z$7000,'[2]固定资产明细表17-杰 (2)'!$D$3:$D$7000)</f>
        <v>0</v>
      </c>
      <c r="E4859" s="14"/>
      <c r="F4859" s="14">
        <f>_xlfn.XLOOKUP(B4859,'[2]固定资产明细表17-杰 (2)'!$Z$3:$Z$7000,'[2]固定资产明细表17-杰 (2)'!$E$3:$E$7000)</f>
        <v>0</v>
      </c>
      <c r="G4859" s="9"/>
      <c r="H4859" s="9"/>
      <c r="I4859" s="18">
        <f>_xlfn.XLOOKUP(B4859,'[2]固定资产明细表17-杰 (2)'!$Z$3:$Z$7000,'[2]固定资产明细表17-杰 (2)'!$K$3:$K$7000)</f>
        <v>0</v>
      </c>
      <c r="J4859" s="28">
        <f>ROUND(_xlfn.XLOOKUP(B4859,'[2]固定资产明细表17-杰 (2)'!$Z$3:$Z$7000,'[2]固定资产明细表17-杰 (2)'!$J$3:$J$7000),0)</f>
        <v>0</v>
      </c>
      <c r="K4859" s="14"/>
      <c r="L4859" s="14"/>
      <c r="M4859" s="29">
        <f>_xlfn.XLOOKUP(B4859,'[2]固定资产明细表17-杰 (2)'!$Z$3:$Z$7000,'[2]固定资产明细表17-杰 (2)'!$O$3:$O$7000)</f>
        <v>0</v>
      </c>
      <c r="N4859" s="29">
        <f>_xlfn.XLOOKUP(B4859,'[2]固定资产明细表17-杰 (2)'!$Z$3:$Z$7000,'[2]固定资产明细表17-杰 (2)'!$R$3:$R$7000)</f>
        <v>0</v>
      </c>
      <c r="O4859" s="29">
        <f>_xlfn.XLOOKUP(B4859,'[2]固定资产明细表17-杰 (2)'!$Z$3:$Z$7000,'[2]固定资产明细表17-杰 (2)'!$X$3:$X$7000)</f>
        <v>0</v>
      </c>
      <c r="P4859" s="14"/>
      <c r="Q4859" s="14"/>
      <c r="R4859" s="14"/>
      <c r="S4859" s="14"/>
      <c r="T4859" s="14">
        <f t="shared" si="145"/>
        <v>0</v>
      </c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  <c r="AH4859" s="14"/>
    </row>
    <row r="4860" s="1" customFormat="1" ht="15" spans="1:34">
      <c r="A4860" s="9">
        <f t="shared" si="144"/>
        <v>4856</v>
      </c>
      <c r="B4860" s="14"/>
      <c r="C4860" s="14"/>
      <c r="D4860" s="44">
        <f>_xlfn.XLOOKUP(B4860,'[2]固定资产明细表17-杰 (2)'!$Z$3:$Z$7000,'[2]固定资产明细表17-杰 (2)'!$D$3:$D$7000)</f>
        <v>0</v>
      </c>
      <c r="E4860" s="14"/>
      <c r="F4860" s="14">
        <f>_xlfn.XLOOKUP(B4860,'[2]固定资产明细表17-杰 (2)'!$Z$3:$Z$7000,'[2]固定资产明细表17-杰 (2)'!$E$3:$E$7000)</f>
        <v>0</v>
      </c>
      <c r="G4860" s="9"/>
      <c r="H4860" s="9"/>
      <c r="I4860" s="18">
        <f>_xlfn.XLOOKUP(B4860,'[2]固定资产明细表17-杰 (2)'!$Z$3:$Z$7000,'[2]固定资产明细表17-杰 (2)'!$K$3:$K$7000)</f>
        <v>0</v>
      </c>
      <c r="J4860" s="28">
        <f>ROUND(_xlfn.XLOOKUP(B4860,'[2]固定资产明细表17-杰 (2)'!$Z$3:$Z$7000,'[2]固定资产明细表17-杰 (2)'!$J$3:$J$7000),0)</f>
        <v>0</v>
      </c>
      <c r="K4860" s="14"/>
      <c r="L4860" s="14"/>
      <c r="M4860" s="29">
        <f>_xlfn.XLOOKUP(B4860,'[2]固定资产明细表17-杰 (2)'!$Z$3:$Z$7000,'[2]固定资产明细表17-杰 (2)'!$O$3:$O$7000)</f>
        <v>0</v>
      </c>
      <c r="N4860" s="29">
        <f>_xlfn.XLOOKUP(B4860,'[2]固定资产明细表17-杰 (2)'!$Z$3:$Z$7000,'[2]固定资产明细表17-杰 (2)'!$R$3:$R$7000)</f>
        <v>0</v>
      </c>
      <c r="O4860" s="29">
        <f>_xlfn.XLOOKUP(B4860,'[2]固定资产明细表17-杰 (2)'!$Z$3:$Z$7000,'[2]固定资产明细表17-杰 (2)'!$X$3:$X$7000)</f>
        <v>0</v>
      </c>
      <c r="P4860" s="14"/>
      <c r="Q4860" s="14"/>
      <c r="R4860" s="14"/>
      <c r="S4860" s="14"/>
      <c r="T4860" s="14">
        <f t="shared" si="145"/>
        <v>0</v>
      </c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  <c r="AH4860" s="14"/>
    </row>
    <row r="4861" s="1" customFormat="1" ht="15" spans="1:34">
      <c r="A4861" s="9">
        <f t="shared" si="144"/>
        <v>4857</v>
      </c>
      <c r="B4861" s="14"/>
      <c r="C4861" s="14"/>
      <c r="D4861" s="44">
        <f>_xlfn.XLOOKUP(B4861,'[2]固定资产明细表17-杰 (2)'!$Z$3:$Z$7000,'[2]固定资产明细表17-杰 (2)'!$D$3:$D$7000)</f>
        <v>0</v>
      </c>
      <c r="E4861" s="14"/>
      <c r="F4861" s="14">
        <f>_xlfn.XLOOKUP(B4861,'[2]固定资产明细表17-杰 (2)'!$Z$3:$Z$7000,'[2]固定资产明细表17-杰 (2)'!$E$3:$E$7000)</f>
        <v>0</v>
      </c>
      <c r="G4861" s="9"/>
      <c r="H4861" s="9"/>
      <c r="I4861" s="18">
        <f>_xlfn.XLOOKUP(B4861,'[2]固定资产明细表17-杰 (2)'!$Z$3:$Z$7000,'[2]固定资产明细表17-杰 (2)'!$K$3:$K$7000)</f>
        <v>0</v>
      </c>
      <c r="J4861" s="28">
        <f>ROUND(_xlfn.XLOOKUP(B4861,'[2]固定资产明细表17-杰 (2)'!$Z$3:$Z$7000,'[2]固定资产明细表17-杰 (2)'!$J$3:$J$7000),0)</f>
        <v>0</v>
      </c>
      <c r="K4861" s="14"/>
      <c r="L4861" s="14"/>
      <c r="M4861" s="29">
        <f>_xlfn.XLOOKUP(B4861,'[2]固定资产明细表17-杰 (2)'!$Z$3:$Z$7000,'[2]固定资产明细表17-杰 (2)'!$O$3:$O$7000)</f>
        <v>0</v>
      </c>
      <c r="N4861" s="29">
        <f>_xlfn.XLOOKUP(B4861,'[2]固定资产明细表17-杰 (2)'!$Z$3:$Z$7000,'[2]固定资产明细表17-杰 (2)'!$R$3:$R$7000)</f>
        <v>0</v>
      </c>
      <c r="O4861" s="29">
        <f>_xlfn.XLOOKUP(B4861,'[2]固定资产明细表17-杰 (2)'!$Z$3:$Z$7000,'[2]固定资产明细表17-杰 (2)'!$X$3:$X$7000)</f>
        <v>0</v>
      </c>
      <c r="P4861" s="14"/>
      <c r="Q4861" s="14"/>
      <c r="R4861" s="14"/>
      <c r="S4861" s="14"/>
      <c r="T4861" s="14">
        <f t="shared" si="145"/>
        <v>0</v>
      </c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  <c r="AH4861" s="14"/>
    </row>
    <row r="4862" s="1" customFormat="1" ht="15" spans="1:34">
      <c r="A4862" s="9">
        <f t="shared" si="144"/>
        <v>4858</v>
      </c>
      <c r="B4862" s="14"/>
      <c r="C4862" s="14"/>
      <c r="D4862" s="44">
        <f>_xlfn.XLOOKUP(B4862,'[2]固定资产明细表17-杰 (2)'!$Z$3:$Z$7000,'[2]固定资产明细表17-杰 (2)'!$D$3:$D$7000)</f>
        <v>0</v>
      </c>
      <c r="E4862" s="14"/>
      <c r="F4862" s="14">
        <f>_xlfn.XLOOKUP(B4862,'[2]固定资产明细表17-杰 (2)'!$Z$3:$Z$7000,'[2]固定资产明细表17-杰 (2)'!$E$3:$E$7000)</f>
        <v>0</v>
      </c>
      <c r="G4862" s="9"/>
      <c r="H4862" s="9"/>
      <c r="I4862" s="18">
        <f>_xlfn.XLOOKUP(B4862,'[2]固定资产明细表17-杰 (2)'!$Z$3:$Z$7000,'[2]固定资产明细表17-杰 (2)'!$K$3:$K$7000)</f>
        <v>0</v>
      </c>
      <c r="J4862" s="28">
        <f>ROUND(_xlfn.XLOOKUP(B4862,'[2]固定资产明细表17-杰 (2)'!$Z$3:$Z$7000,'[2]固定资产明细表17-杰 (2)'!$J$3:$J$7000),0)</f>
        <v>0</v>
      </c>
      <c r="K4862" s="14"/>
      <c r="L4862" s="14"/>
      <c r="M4862" s="29">
        <f>_xlfn.XLOOKUP(B4862,'[2]固定资产明细表17-杰 (2)'!$Z$3:$Z$7000,'[2]固定资产明细表17-杰 (2)'!$O$3:$O$7000)</f>
        <v>0</v>
      </c>
      <c r="N4862" s="29">
        <f>_xlfn.XLOOKUP(B4862,'[2]固定资产明细表17-杰 (2)'!$Z$3:$Z$7000,'[2]固定资产明细表17-杰 (2)'!$R$3:$R$7000)</f>
        <v>0</v>
      </c>
      <c r="O4862" s="29">
        <f>_xlfn.XLOOKUP(B4862,'[2]固定资产明细表17-杰 (2)'!$Z$3:$Z$7000,'[2]固定资产明细表17-杰 (2)'!$X$3:$X$7000)</f>
        <v>0</v>
      </c>
      <c r="P4862" s="14"/>
      <c r="Q4862" s="14"/>
      <c r="R4862" s="14"/>
      <c r="S4862" s="14"/>
      <c r="T4862" s="14">
        <f t="shared" si="145"/>
        <v>0</v>
      </c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  <c r="AH4862" s="14"/>
    </row>
    <row r="4863" s="1" customFormat="1" ht="15" spans="1:34">
      <c r="A4863" s="9">
        <f t="shared" si="144"/>
        <v>4859</v>
      </c>
      <c r="B4863" s="14"/>
      <c r="C4863" s="14"/>
      <c r="D4863" s="44">
        <f>_xlfn.XLOOKUP(B4863,'[2]固定资产明细表17-杰 (2)'!$Z$3:$Z$7000,'[2]固定资产明细表17-杰 (2)'!$D$3:$D$7000)</f>
        <v>0</v>
      </c>
      <c r="E4863" s="14"/>
      <c r="F4863" s="14">
        <f>_xlfn.XLOOKUP(B4863,'[2]固定资产明细表17-杰 (2)'!$Z$3:$Z$7000,'[2]固定资产明细表17-杰 (2)'!$E$3:$E$7000)</f>
        <v>0</v>
      </c>
      <c r="G4863" s="9"/>
      <c r="H4863" s="9"/>
      <c r="I4863" s="18">
        <f>_xlfn.XLOOKUP(B4863,'[2]固定资产明细表17-杰 (2)'!$Z$3:$Z$7000,'[2]固定资产明细表17-杰 (2)'!$K$3:$K$7000)</f>
        <v>0</v>
      </c>
      <c r="J4863" s="28">
        <f>ROUND(_xlfn.XLOOKUP(B4863,'[2]固定资产明细表17-杰 (2)'!$Z$3:$Z$7000,'[2]固定资产明细表17-杰 (2)'!$J$3:$J$7000),0)</f>
        <v>0</v>
      </c>
      <c r="K4863" s="14"/>
      <c r="L4863" s="14"/>
      <c r="M4863" s="29">
        <f>_xlfn.XLOOKUP(B4863,'[2]固定资产明细表17-杰 (2)'!$Z$3:$Z$7000,'[2]固定资产明细表17-杰 (2)'!$O$3:$O$7000)</f>
        <v>0</v>
      </c>
      <c r="N4863" s="29">
        <f>_xlfn.XLOOKUP(B4863,'[2]固定资产明细表17-杰 (2)'!$Z$3:$Z$7000,'[2]固定资产明细表17-杰 (2)'!$R$3:$R$7000)</f>
        <v>0</v>
      </c>
      <c r="O4863" s="29">
        <f>_xlfn.XLOOKUP(B4863,'[2]固定资产明细表17-杰 (2)'!$Z$3:$Z$7000,'[2]固定资产明细表17-杰 (2)'!$X$3:$X$7000)</f>
        <v>0</v>
      </c>
      <c r="P4863" s="14"/>
      <c r="Q4863" s="14"/>
      <c r="R4863" s="14"/>
      <c r="S4863" s="14"/>
      <c r="T4863" s="14">
        <f t="shared" si="145"/>
        <v>0</v>
      </c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  <c r="AH4863" s="14"/>
    </row>
    <row r="4864" s="1" customFormat="1" ht="15" spans="1:34">
      <c r="A4864" s="9">
        <f t="shared" si="144"/>
        <v>4860</v>
      </c>
      <c r="B4864" s="14"/>
      <c r="C4864" s="14"/>
      <c r="D4864" s="44">
        <f>_xlfn.XLOOKUP(B4864,'[2]固定资产明细表17-杰 (2)'!$Z$3:$Z$7000,'[2]固定资产明细表17-杰 (2)'!$D$3:$D$7000)</f>
        <v>0</v>
      </c>
      <c r="E4864" s="14"/>
      <c r="F4864" s="14">
        <f>_xlfn.XLOOKUP(B4864,'[2]固定资产明细表17-杰 (2)'!$Z$3:$Z$7000,'[2]固定资产明细表17-杰 (2)'!$E$3:$E$7000)</f>
        <v>0</v>
      </c>
      <c r="G4864" s="9"/>
      <c r="H4864" s="9"/>
      <c r="I4864" s="18">
        <f>_xlfn.XLOOKUP(B4864,'[2]固定资产明细表17-杰 (2)'!$Z$3:$Z$7000,'[2]固定资产明细表17-杰 (2)'!$K$3:$K$7000)</f>
        <v>0</v>
      </c>
      <c r="J4864" s="28">
        <f>ROUND(_xlfn.XLOOKUP(B4864,'[2]固定资产明细表17-杰 (2)'!$Z$3:$Z$7000,'[2]固定资产明细表17-杰 (2)'!$J$3:$J$7000),0)</f>
        <v>0</v>
      </c>
      <c r="K4864" s="14"/>
      <c r="L4864" s="14"/>
      <c r="M4864" s="29">
        <f>_xlfn.XLOOKUP(B4864,'[2]固定资产明细表17-杰 (2)'!$Z$3:$Z$7000,'[2]固定资产明细表17-杰 (2)'!$O$3:$O$7000)</f>
        <v>0</v>
      </c>
      <c r="N4864" s="29">
        <f>_xlfn.XLOOKUP(B4864,'[2]固定资产明细表17-杰 (2)'!$Z$3:$Z$7000,'[2]固定资产明细表17-杰 (2)'!$R$3:$R$7000)</f>
        <v>0</v>
      </c>
      <c r="O4864" s="29">
        <f>_xlfn.XLOOKUP(B4864,'[2]固定资产明细表17-杰 (2)'!$Z$3:$Z$7000,'[2]固定资产明细表17-杰 (2)'!$X$3:$X$7000)</f>
        <v>0</v>
      </c>
      <c r="P4864" s="14"/>
      <c r="Q4864" s="14"/>
      <c r="R4864" s="14"/>
      <c r="S4864" s="14"/>
      <c r="T4864" s="14">
        <f t="shared" si="145"/>
        <v>0</v>
      </c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  <c r="AH4864" s="14"/>
    </row>
    <row r="4865" s="1" customFormat="1" ht="15" spans="1:34">
      <c r="A4865" s="9">
        <f t="shared" si="144"/>
        <v>4861</v>
      </c>
      <c r="B4865" s="14"/>
      <c r="C4865" s="14"/>
      <c r="D4865" s="44">
        <f>_xlfn.XLOOKUP(B4865,'[2]固定资产明细表17-杰 (2)'!$Z$3:$Z$7000,'[2]固定资产明细表17-杰 (2)'!$D$3:$D$7000)</f>
        <v>0</v>
      </c>
      <c r="E4865" s="14"/>
      <c r="F4865" s="14">
        <f>_xlfn.XLOOKUP(B4865,'[2]固定资产明细表17-杰 (2)'!$Z$3:$Z$7000,'[2]固定资产明细表17-杰 (2)'!$E$3:$E$7000)</f>
        <v>0</v>
      </c>
      <c r="G4865" s="9"/>
      <c r="H4865" s="9"/>
      <c r="I4865" s="18">
        <f>_xlfn.XLOOKUP(B4865,'[2]固定资产明细表17-杰 (2)'!$Z$3:$Z$7000,'[2]固定资产明细表17-杰 (2)'!$K$3:$K$7000)</f>
        <v>0</v>
      </c>
      <c r="J4865" s="28">
        <f>ROUND(_xlfn.XLOOKUP(B4865,'[2]固定资产明细表17-杰 (2)'!$Z$3:$Z$7000,'[2]固定资产明细表17-杰 (2)'!$J$3:$J$7000),0)</f>
        <v>0</v>
      </c>
      <c r="K4865" s="14"/>
      <c r="L4865" s="14"/>
      <c r="M4865" s="29">
        <f>_xlfn.XLOOKUP(B4865,'[2]固定资产明细表17-杰 (2)'!$Z$3:$Z$7000,'[2]固定资产明细表17-杰 (2)'!$O$3:$O$7000)</f>
        <v>0</v>
      </c>
      <c r="N4865" s="29">
        <f>_xlfn.XLOOKUP(B4865,'[2]固定资产明细表17-杰 (2)'!$Z$3:$Z$7000,'[2]固定资产明细表17-杰 (2)'!$R$3:$R$7000)</f>
        <v>0</v>
      </c>
      <c r="O4865" s="29">
        <f>_xlfn.XLOOKUP(B4865,'[2]固定资产明细表17-杰 (2)'!$Z$3:$Z$7000,'[2]固定资产明细表17-杰 (2)'!$X$3:$X$7000)</f>
        <v>0</v>
      </c>
      <c r="P4865" s="14"/>
      <c r="Q4865" s="14"/>
      <c r="R4865" s="14"/>
      <c r="S4865" s="14"/>
      <c r="T4865" s="14">
        <f t="shared" si="145"/>
        <v>0</v>
      </c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  <c r="AH4865" s="14"/>
    </row>
    <row r="4866" s="1" customFormat="1" ht="15" spans="1:34">
      <c r="A4866" s="9">
        <f t="shared" si="144"/>
        <v>4862</v>
      </c>
      <c r="B4866" s="14"/>
      <c r="C4866" s="14"/>
      <c r="D4866" s="44">
        <f>_xlfn.XLOOKUP(B4866,'[2]固定资产明细表17-杰 (2)'!$Z$3:$Z$7000,'[2]固定资产明细表17-杰 (2)'!$D$3:$D$7000)</f>
        <v>0</v>
      </c>
      <c r="E4866" s="14"/>
      <c r="F4866" s="14">
        <f>_xlfn.XLOOKUP(B4866,'[2]固定资产明细表17-杰 (2)'!$Z$3:$Z$7000,'[2]固定资产明细表17-杰 (2)'!$E$3:$E$7000)</f>
        <v>0</v>
      </c>
      <c r="G4866" s="9"/>
      <c r="H4866" s="9"/>
      <c r="I4866" s="18">
        <f>_xlfn.XLOOKUP(B4866,'[2]固定资产明细表17-杰 (2)'!$Z$3:$Z$7000,'[2]固定资产明细表17-杰 (2)'!$K$3:$K$7000)</f>
        <v>0</v>
      </c>
      <c r="J4866" s="28">
        <f>ROUND(_xlfn.XLOOKUP(B4866,'[2]固定资产明细表17-杰 (2)'!$Z$3:$Z$7000,'[2]固定资产明细表17-杰 (2)'!$J$3:$J$7000),0)</f>
        <v>0</v>
      </c>
      <c r="K4866" s="14"/>
      <c r="L4866" s="14"/>
      <c r="M4866" s="29">
        <f>_xlfn.XLOOKUP(B4866,'[2]固定资产明细表17-杰 (2)'!$Z$3:$Z$7000,'[2]固定资产明细表17-杰 (2)'!$O$3:$O$7000)</f>
        <v>0</v>
      </c>
      <c r="N4866" s="29">
        <f>_xlfn.XLOOKUP(B4866,'[2]固定资产明细表17-杰 (2)'!$Z$3:$Z$7000,'[2]固定资产明细表17-杰 (2)'!$R$3:$R$7000)</f>
        <v>0</v>
      </c>
      <c r="O4866" s="29">
        <f>_xlfn.XLOOKUP(B4866,'[2]固定资产明细表17-杰 (2)'!$Z$3:$Z$7000,'[2]固定资产明细表17-杰 (2)'!$X$3:$X$7000)</f>
        <v>0</v>
      </c>
      <c r="P4866" s="14"/>
      <c r="Q4866" s="14"/>
      <c r="R4866" s="14"/>
      <c r="S4866" s="14"/>
      <c r="T4866" s="14">
        <f t="shared" si="145"/>
        <v>0</v>
      </c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  <c r="AH4866" s="14"/>
    </row>
    <row r="4867" s="1" customFormat="1" ht="15" spans="1:34">
      <c r="A4867" s="9">
        <f t="shared" si="144"/>
        <v>4863</v>
      </c>
      <c r="B4867" s="14"/>
      <c r="C4867" s="14"/>
      <c r="D4867" s="44">
        <f>_xlfn.XLOOKUP(B4867,'[2]固定资产明细表17-杰 (2)'!$Z$3:$Z$7000,'[2]固定资产明细表17-杰 (2)'!$D$3:$D$7000)</f>
        <v>0</v>
      </c>
      <c r="E4867" s="14"/>
      <c r="F4867" s="14">
        <f>_xlfn.XLOOKUP(B4867,'[2]固定资产明细表17-杰 (2)'!$Z$3:$Z$7000,'[2]固定资产明细表17-杰 (2)'!$E$3:$E$7000)</f>
        <v>0</v>
      </c>
      <c r="G4867" s="9"/>
      <c r="H4867" s="9"/>
      <c r="I4867" s="18">
        <f>_xlfn.XLOOKUP(B4867,'[2]固定资产明细表17-杰 (2)'!$Z$3:$Z$7000,'[2]固定资产明细表17-杰 (2)'!$K$3:$K$7000)</f>
        <v>0</v>
      </c>
      <c r="J4867" s="28">
        <f>ROUND(_xlfn.XLOOKUP(B4867,'[2]固定资产明细表17-杰 (2)'!$Z$3:$Z$7000,'[2]固定资产明细表17-杰 (2)'!$J$3:$J$7000),0)</f>
        <v>0</v>
      </c>
      <c r="K4867" s="14"/>
      <c r="L4867" s="14"/>
      <c r="M4867" s="29">
        <f>_xlfn.XLOOKUP(B4867,'[2]固定资产明细表17-杰 (2)'!$Z$3:$Z$7000,'[2]固定资产明细表17-杰 (2)'!$O$3:$O$7000)</f>
        <v>0</v>
      </c>
      <c r="N4867" s="29">
        <f>_xlfn.XLOOKUP(B4867,'[2]固定资产明细表17-杰 (2)'!$Z$3:$Z$7000,'[2]固定资产明细表17-杰 (2)'!$R$3:$R$7000)</f>
        <v>0</v>
      </c>
      <c r="O4867" s="29">
        <f>_xlfn.XLOOKUP(B4867,'[2]固定资产明细表17-杰 (2)'!$Z$3:$Z$7000,'[2]固定资产明细表17-杰 (2)'!$X$3:$X$7000)</f>
        <v>0</v>
      </c>
      <c r="P4867" s="14"/>
      <c r="Q4867" s="14"/>
      <c r="R4867" s="14"/>
      <c r="S4867" s="14"/>
      <c r="T4867" s="14">
        <f t="shared" si="145"/>
        <v>0</v>
      </c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  <c r="AH4867" s="14"/>
    </row>
    <row r="4868" s="1" customFormat="1" ht="15" spans="1:34">
      <c r="A4868" s="9">
        <f t="shared" si="144"/>
        <v>4864</v>
      </c>
      <c r="B4868" s="14"/>
      <c r="C4868" s="14"/>
      <c r="D4868" s="44">
        <f>_xlfn.XLOOKUP(B4868,'[2]固定资产明细表17-杰 (2)'!$Z$3:$Z$7000,'[2]固定资产明细表17-杰 (2)'!$D$3:$D$7000)</f>
        <v>0</v>
      </c>
      <c r="E4868" s="14"/>
      <c r="F4868" s="14">
        <f>_xlfn.XLOOKUP(B4868,'[2]固定资产明细表17-杰 (2)'!$Z$3:$Z$7000,'[2]固定资产明细表17-杰 (2)'!$E$3:$E$7000)</f>
        <v>0</v>
      </c>
      <c r="G4868" s="9"/>
      <c r="H4868" s="9"/>
      <c r="I4868" s="18">
        <f>_xlfn.XLOOKUP(B4868,'[2]固定资产明细表17-杰 (2)'!$Z$3:$Z$7000,'[2]固定资产明细表17-杰 (2)'!$K$3:$K$7000)</f>
        <v>0</v>
      </c>
      <c r="J4868" s="28">
        <f>ROUND(_xlfn.XLOOKUP(B4868,'[2]固定资产明细表17-杰 (2)'!$Z$3:$Z$7000,'[2]固定资产明细表17-杰 (2)'!$J$3:$J$7000),0)</f>
        <v>0</v>
      </c>
      <c r="K4868" s="14"/>
      <c r="L4868" s="14"/>
      <c r="M4868" s="29">
        <f>_xlfn.XLOOKUP(B4868,'[2]固定资产明细表17-杰 (2)'!$Z$3:$Z$7000,'[2]固定资产明细表17-杰 (2)'!$O$3:$O$7000)</f>
        <v>0</v>
      </c>
      <c r="N4868" s="29">
        <f>_xlfn.XLOOKUP(B4868,'[2]固定资产明细表17-杰 (2)'!$Z$3:$Z$7000,'[2]固定资产明细表17-杰 (2)'!$R$3:$R$7000)</f>
        <v>0</v>
      </c>
      <c r="O4868" s="29">
        <f>_xlfn.XLOOKUP(B4868,'[2]固定资产明细表17-杰 (2)'!$Z$3:$Z$7000,'[2]固定资产明细表17-杰 (2)'!$X$3:$X$7000)</f>
        <v>0</v>
      </c>
      <c r="P4868" s="14"/>
      <c r="Q4868" s="14"/>
      <c r="R4868" s="14"/>
      <c r="S4868" s="14"/>
      <c r="T4868" s="14">
        <f t="shared" si="145"/>
        <v>0</v>
      </c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  <c r="AH4868" s="14"/>
    </row>
    <row r="4869" s="1" customFormat="1" ht="15" spans="1:34">
      <c r="A4869" s="9">
        <f t="shared" si="144"/>
        <v>4865</v>
      </c>
      <c r="B4869" s="14"/>
      <c r="C4869" s="14"/>
      <c r="D4869" s="44">
        <f>_xlfn.XLOOKUP(B4869,'[2]固定资产明细表17-杰 (2)'!$Z$3:$Z$7000,'[2]固定资产明细表17-杰 (2)'!$D$3:$D$7000)</f>
        <v>0</v>
      </c>
      <c r="E4869" s="14"/>
      <c r="F4869" s="14">
        <f>_xlfn.XLOOKUP(B4869,'[2]固定资产明细表17-杰 (2)'!$Z$3:$Z$7000,'[2]固定资产明细表17-杰 (2)'!$E$3:$E$7000)</f>
        <v>0</v>
      </c>
      <c r="G4869" s="9"/>
      <c r="H4869" s="9"/>
      <c r="I4869" s="18">
        <f>_xlfn.XLOOKUP(B4869,'[2]固定资产明细表17-杰 (2)'!$Z$3:$Z$7000,'[2]固定资产明细表17-杰 (2)'!$K$3:$K$7000)</f>
        <v>0</v>
      </c>
      <c r="J4869" s="28">
        <f>ROUND(_xlfn.XLOOKUP(B4869,'[2]固定资产明细表17-杰 (2)'!$Z$3:$Z$7000,'[2]固定资产明细表17-杰 (2)'!$J$3:$J$7000),0)</f>
        <v>0</v>
      </c>
      <c r="K4869" s="14"/>
      <c r="L4869" s="14"/>
      <c r="M4869" s="29">
        <f>_xlfn.XLOOKUP(B4869,'[2]固定资产明细表17-杰 (2)'!$Z$3:$Z$7000,'[2]固定资产明细表17-杰 (2)'!$O$3:$O$7000)</f>
        <v>0</v>
      </c>
      <c r="N4869" s="29">
        <f>_xlfn.XLOOKUP(B4869,'[2]固定资产明细表17-杰 (2)'!$Z$3:$Z$7000,'[2]固定资产明细表17-杰 (2)'!$R$3:$R$7000)</f>
        <v>0</v>
      </c>
      <c r="O4869" s="29">
        <f>_xlfn.XLOOKUP(B4869,'[2]固定资产明细表17-杰 (2)'!$Z$3:$Z$7000,'[2]固定资产明细表17-杰 (2)'!$X$3:$X$7000)</f>
        <v>0</v>
      </c>
      <c r="P4869" s="14"/>
      <c r="Q4869" s="14"/>
      <c r="R4869" s="14"/>
      <c r="S4869" s="14"/>
      <c r="T4869" s="14">
        <f t="shared" si="145"/>
        <v>0</v>
      </c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  <c r="AH4869" s="14"/>
    </row>
    <row r="4870" s="1" customFormat="1" ht="15" spans="1:34">
      <c r="A4870" s="9">
        <f t="shared" si="144"/>
        <v>4866</v>
      </c>
      <c r="B4870" s="14"/>
      <c r="C4870" s="14"/>
      <c r="D4870" s="44">
        <f>_xlfn.XLOOKUP(B4870,'[2]固定资产明细表17-杰 (2)'!$Z$3:$Z$7000,'[2]固定资产明细表17-杰 (2)'!$D$3:$D$7000)</f>
        <v>0</v>
      </c>
      <c r="E4870" s="14"/>
      <c r="F4870" s="14">
        <f>_xlfn.XLOOKUP(B4870,'[2]固定资产明细表17-杰 (2)'!$Z$3:$Z$7000,'[2]固定资产明细表17-杰 (2)'!$E$3:$E$7000)</f>
        <v>0</v>
      </c>
      <c r="G4870" s="9"/>
      <c r="H4870" s="9"/>
      <c r="I4870" s="18">
        <f>_xlfn.XLOOKUP(B4870,'[2]固定资产明细表17-杰 (2)'!$Z$3:$Z$7000,'[2]固定资产明细表17-杰 (2)'!$K$3:$K$7000)</f>
        <v>0</v>
      </c>
      <c r="J4870" s="28">
        <f>ROUND(_xlfn.XLOOKUP(B4870,'[2]固定资产明细表17-杰 (2)'!$Z$3:$Z$7000,'[2]固定资产明细表17-杰 (2)'!$J$3:$J$7000),0)</f>
        <v>0</v>
      </c>
      <c r="K4870" s="14"/>
      <c r="L4870" s="14"/>
      <c r="M4870" s="29">
        <f>_xlfn.XLOOKUP(B4870,'[2]固定资产明细表17-杰 (2)'!$Z$3:$Z$7000,'[2]固定资产明细表17-杰 (2)'!$O$3:$O$7000)</f>
        <v>0</v>
      </c>
      <c r="N4870" s="29">
        <f>_xlfn.XLOOKUP(B4870,'[2]固定资产明细表17-杰 (2)'!$Z$3:$Z$7000,'[2]固定资产明细表17-杰 (2)'!$R$3:$R$7000)</f>
        <v>0</v>
      </c>
      <c r="O4870" s="29">
        <f>_xlfn.XLOOKUP(B4870,'[2]固定资产明细表17-杰 (2)'!$Z$3:$Z$7000,'[2]固定资产明细表17-杰 (2)'!$X$3:$X$7000)</f>
        <v>0</v>
      </c>
      <c r="P4870" s="14"/>
      <c r="Q4870" s="14"/>
      <c r="R4870" s="14"/>
      <c r="S4870" s="14"/>
      <c r="T4870" s="14">
        <f t="shared" si="145"/>
        <v>0</v>
      </c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  <c r="AH4870" s="14"/>
    </row>
    <row r="4871" s="1" customFormat="1" ht="15" spans="1:34">
      <c r="A4871" s="9">
        <f t="shared" si="144"/>
        <v>4867</v>
      </c>
      <c r="B4871" s="14"/>
      <c r="C4871" s="14"/>
      <c r="D4871" s="44">
        <f>_xlfn.XLOOKUP(B4871,'[2]固定资产明细表17-杰 (2)'!$Z$3:$Z$7000,'[2]固定资产明细表17-杰 (2)'!$D$3:$D$7000)</f>
        <v>0</v>
      </c>
      <c r="E4871" s="14"/>
      <c r="F4871" s="14">
        <f>_xlfn.XLOOKUP(B4871,'[2]固定资产明细表17-杰 (2)'!$Z$3:$Z$7000,'[2]固定资产明细表17-杰 (2)'!$E$3:$E$7000)</f>
        <v>0</v>
      </c>
      <c r="G4871" s="9"/>
      <c r="H4871" s="9"/>
      <c r="I4871" s="18">
        <f>_xlfn.XLOOKUP(B4871,'[2]固定资产明细表17-杰 (2)'!$Z$3:$Z$7000,'[2]固定资产明细表17-杰 (2)'!$K$3:$K$7000)</f>
        <v>0</v>
      </c>
      <c r="J4871" s="28">
        <f>ROUND(_xlfn.XLOOKUP(B4871,'[2]固定资产明细表17-杰 (2)'!$Z$3:$Z$7000,'[2]固定资产明细表17-杰 (2)'!$J$3:$J$7000),0)</f>
        <v>0</v>
      </c>
      <c r="K4871" s="14"/>
      <c r="L4871" s="14"/>
      <c r="M4871" s="29">
        <f>_xlfn.XLOOKUP(B4871,'[2]固定资产明细表17-杰 (2)'!$Z$3:$Z$7000,'[2]固定资产明细表17-杰 (2)'!$O$3:$O$7000)</f>
        <v>0</v>
      </c>
      <c r="N4871" s="29">
        <f>_xlfn.XLOOKUP(B4871,'[2]固定资产明细表17-杰 (2)'!$Z$3:$Z$7000,'[2]固定资产明细表17-杰 (2)'!$R$3:$R$7000)</f>
        <v>0</v>
      </c>
      <c r="O4871" s="29">
        <f>_xlfn.XLOOKUP(B4871,'[2]固定资产明细表17-杰 (2)'!$Z$3:$Z$7000,'[2]固定资产明细表17-杰 (2)'!$X$3:$X$7000)</f>
        <v>0</v>
      </c>
      <c r="P4871" s="14"/>
      <c r="Q4871" s="14"/>
      <c r="R4871" s="14"/>
      <c r="S4871" s="14"/>
      <c r="T4871" s="14">
        <f t="shared" si="145"/>
        <v>0</v>
      </c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  <c r="AH4871" s="14"/>
    </row>
    <row r="4872" s="1" customFormat="1" ht="15" spans="1:34">
      <c r="A4872" s="9">
        <f t="shared" si="144"/>
        <v>4868</v>
      </c>
      <c r="B4872" s="14"/>
      <c r="C4872" s="14"/>
      <c r="D4872" s="44">
        <f>_xlfn.XLOOKUP(B4872,'[2]固定资产明细表17-杰 (2)'!$Z$3:$Z$7000,'[2]固定资产明细表17-杰 (2)'!$D$3:$D$7000)</f>
        <v>0</v>
      </c>
      <c r="E4872" s="14"/>
      <c r="F4872" s="14">
        <f>_xlfn.XLOOKUP(B4872,'[2]固定资产明细表17-杰 (2)'!$Z$3:$Z$7000,'[2]固定资产明细表17-杰 (2)'!$E$3:$E$7000)</f>
        <v>0</v>
      </c>
      <c r="G4872" s="9"/>
      <c r="H4872" s="9"/>
      <c r="I4872" s="18">
        <f>_xlfn.XLOOKUP(B4872,'[2]固定资产明细表17-杰 (2)'!$Z$3:$Z$7000,'[2]固定资产明细表17-杰 (2)'!$K$3:$K$7000)</f>
        <v>0</v>
      </c>
      <c r="J4872" s="28">
        <f>ROUND(_xlfn.XLOOKUP(B4872,'[2]固定资产明细表17-杰 (2)'!$Z$3:$Z$7000,'[2]固定资产明细表17-杰 (2)'!$J$3:$J$7000),0)</f>
        <v>0</v>
      </c>
      <c r="K4872" s="14"/>
      <c r="L4872" s="14"/>
      <c r="M4872" s="29">
        <f>_xlfn.XLOOKUP(B4872,'[2]固定资产明细表17-杰 (2)'!$Z$3:$Z$7000,'[2]固定资产明细表17-杰 (2)'!$O$3:$O$7000)</f>
        <v>0</v>
      </c>
      <c r="N4872" s="29">
        <f>_xlfn.XLOOKUP(B4872,'[2]固定资产明细表17-杰 (2)'!$Z$3:$Z$7000,'[2]固定资产明细表17-杰 (2)'!$R$3:$R$7000)</f>
        <v>0</v>
      </c>
      <c r="O4872" s="29">
        <f>_xlfn.XLOOKUP(B4872,'[2]固定资产明细表17-杰 (2)'!$Z$3:$Z$7000,'[2]固定资产明细表17-杰 (2)'!$X$3:$X$7000)</f>
        <v>0</v>
      </c>
      <c r="P4872" s="14"/>
      <c r="Q4872" s="14"/>
      <c r="R4872" s="14"/>
      <c r="S4872" s="14"/>
      <c r="T4872" s="14">
        <f t="shared" si="145"/>
        <v>0</v>
      </c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  <c r="AH4872" s="14"/>
    </row>
    <row r="4873" s="1" customFormat="1" ht="15" spans="1:34">
      <c r="A4873" s="9">
        <f t="shared" si="144"/>
        <v>4869</v>
      </c>
      <c r="B4873" s="14"/>
      <c r="C4873" s="14"/>
      <c r="D4873" s="44">
        <f>_xlfn.XLOOKUP(B4873,'[2]固定资产明细表17-杰 (2)'!$Z$3:$Z$7000,'[2]固定资产明细表17-杰 (2)'!$D$3:$D$7000)</f>
        <v>0</v>
      </c>
      <c r="E4873" s="14"/>
      <c r="F4873" s="14">
        <f>_xlfn.XLOOKUP(B4873,'[2]固定资产明细表17-杰 (2)'!$Z$3:$Z$7000,'[2]固定资产明细表17-杰 (2)'!$E$3:$E$7000)</f>
        <v>0</v>
      </c>
      <c r="G4873" s="9"/>
      <c r="H4873" s="9"/>
      <c r="I4873" s="18">
        <f>_xlfn.XLOOKUP(B4873,'[2]固定资产明细表17-杰 (2)'!$Z$3:$Z$7000,'[2]固定资产明细表17-杰 (2)'!$K$3:$K$7000)</f>
        <v>0</v>
      </c>
      <c r="J4873" s="28">
        <f>ROUND(_xlfn.XLOOKUP(B4873,'[2]固定资产明细表17-杰 (2)'!$Z$3:$Z$7000,'[2]固定资产明细表17-杰 (2)'!$J$3:$J$7000),0)</f>
        <v>0</v>
      </c>
      <c r="K4873" s="14"/>
      <c r="L4873" s="14"/>
      <c r="M4873" s="29">
        <f>_xlfn.XLOOKUP(B4873,'[2]固定资产明细表17-杰 (2)'!$Z$3:$Z$7000,'[2]固定资产明细表17-杰 (2)'!$O$3:$O$7000)</f>
        <v>0</v>
      </c>
      <c r="N4873" s="29">
        <f>_xlfn.XLOOKUP(B4873,'[2]固定资产明细表17-杰 (2)'!$Z$3:$Z$7000,'[2]固定资产明细表17-杰 (2)'!$R$3:$R$7000)</f>
        <v>0</v>
      </c>
      <c r="O4873" s="29">
        <f>_xlfn.XLOOKUP(B4873,'[2]固定资产明细表17-杰 (2)'!$Z$3:$Z$7000,'[2]固定资产明细表17-杰 (2)'!$X$3:$X$7000)</f>
        <v>0</v>
      </c>
      <c r="P4873" s="14"/>
      <c r="Q4873" s="14"/>
      <c r="R4873" s="14"/>
      <c r="S4873" s="14"/>
      <c r="T4873" s="14">
        <f t="shared" si="145"/>
        <v>0</v>
      </c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  <c r="AH4873" s="14"/>
    </row>
    <row r="4874" s="1" customFormat="1" ht="15" spans="1:34">
      <c r="A4874" s="9">
        <f t="shared" si="144"/>
        <v>4870</v>
      </c>
      <c r="B4874" s="14"/>
      <c r="C4874" s="14"/>
      <c r="D4874" s="44">
        <f>_xlfn.XLOOKUP(B4874,'[2]固定资产明细表17-杰 (2)'!$Z$3:$Z$7000,'[2]固定资产明细表17-杰 (2)'!$D$3:$D$7000)</f>
        <v>0</v>
      </c>
      <c r="E4874" s="14"/>
      <c r="F4874" s="14">
        <f>_xlfn.XLOOKUP(B4874,'[2]固定资产明细表17-杰 (2)'!$Z$3:$Z$7000,'[2]固定资产明细表17-杰 (2)'!$E$3:$E$7000)</f>
        <v>0</v>
      </c>
      <c r="G4874" s="9"/>
      <c r="H4874" s="9"/>
      <c r="I4874" s="18">
        <f>_xlfn.XLOOKUP(B4874,'[2]固定资产明细表17-杰 (2)'!$Z$3:$Z$7000,'[2]固定资产明细表17-杰 (2)'!$K$3:$K$7000)</f>
        <v>0</v>
      </c>
      <c r="J4874" s="28">
        <f>ROUND(_xlfn.XLOOKUP(B4874,'[2]固定资产明细表17-杰 (2)'!$Z$3:$Z$7000,'[2]固定资产明细表17-杰 (2)'!$J$3:$J$7000),0)</f>
        <v>0</v>
      </c>
      <c r="K4874" s="14"/>
      <c r="L4874" s="14"/>
      <c r="M4874" s="29">
        <f>_xlfn.XLOOKUP(B4874,'[2]固定资产明细表17-杰 (2)'!$Z$3:$Z$7000,'[2]固定资产明细表17-杰 (2)'!$O$3:$O$7000)</f>
        <v>0</v>
      </c>
      <c r="N4874" s="29">
        <f>_xlfn.XLOOKUP(B4874,'[2]固定资产明细表17-杰 (2)'!$Z$3:$Z$7000,'[2]固定资产明细表17-杰 (2)'!$R$3:$R$7000)</f>
        <v>0</v>
      </c>
      <c r="O4874" s="29">
        <f>_xlfn.XLOOKUP(B4874,'[2]固定资产明细表17-杰 (2)'!$Z$3:$Z$7000,'[2]固定资产明细表17-杰 (2)'!$X$3:$X$7000)</f>
        <v>0</v>
      </c>
      <c r="P4874" s="14"/>
      <c r="Q4874" s="14"/>
      <c r="R4874" s="14"/>
      <c r="S4874" s="14"/>
      <c r="T4874" s="14">
        <f t="shared" si="145"/>
        <v>0</v>
      </c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  <c r="AH4874" s="14"/>
    </row>
    <row r="4875" s="1" customFormat="1" ht="15" spans="1:34">
      <c r="A4875" s="9">
        <f t="shared" si="144"/>
        <v>4871</v>
      </c>
      <c r="B4875" s="14"/>
      <c r="C4875" s="14"/>
      <c r="D4875" s="44">
        <f>_xlfn.XLOOKUP(B4875,'[2]固定资产明细表17-杰 (2)'!$Z$3:$Z$7000,'[2]固定资产明细表17-杰 (2)'!$D$3:$D$7000)</f>
        <v>0</v>
      </c>
      <c r="E4875" s="14"/>
      <c r="F4875" s="14">
        <f>_xlfn.XLOOKUP(B4875,'[2]固定资产明细表17-杰 (2)'!$Z$3:$Z$7000,'[2]固定资产明细表17-杰 (2)'!$E$3:$E$7000)</f>
        <v>0</v>
      </c>
      <c r="G4875" s="9"/>
      <c r="H4875" s="9"/>
      <c r="I4875" s="18">
        <f>_xlfn.XLOOKUP(B4875,'[2]固定资产明细表17-杰 (2)'!$Z$3:$Z$7000,'[2]固定资产明细表17-杰 (2)'!$K$3:$K$7000)</f>
        <v>0</v>
      </c>
      <c r="J4875" s="28">
        <f>ROUND(_xlfn.XLOOKUP(B4875,'[2]固定资产明细表17-杰 (2)'!$Z$3:$Z$7000,'[2]固定资产明细表17-杰 (2)'!$J$3:$J$7000),0)</f>
        <v>0</v>
      </c>
      <c r="K4875" s="14"/>
      <c r="L4875" s="14"/>
      <c r="M4875" s="29">
        <f>_xlfn.XLOOKUP(B4875,'[2]固定资产明细表17-杰 (2)'!$Z$3:$Z$7000,'[2]固定资产明细表17-杰 (2)'!$O$3:$O$7000)</f>
        <v>0</v>
      </c>
      <c r="N4875" s="29">
        <f>_xlfn.XLOOKUP(B4875,'[2]固定资产明细表17-杰 (2)'!$Z$3:$Z$7000,'[2]固定资产明细表17-杰 (2)'!$R$3:$R$7000)</f>
        <v>0</v>
      </c>
      <c r="O4875" s="29">
        <f>_xlfn.XLOOKUP(B4875,'[2]固定资产明细表17-杰 (2)'!$Z$3:$Z$7000,'[2]固定资产明细表17-杰 (2)'!$X$3:$X$7000)</f>
        <v>0</v>
      </c>
      <c r="P4875" s="14"/>
      <c r="Q4875" s="14"/>
      <c r="R4875" s="14"/>
      <c r="S4875" s="14"/>
      <c r="T4875" s="14">
        <f t="shared" si="145"/>
        <v>0</v>
      </c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  <c r="AH4875" s="14"/>
    </row>
    <row r="4876" s="1" customFormat="1" ht="15" spans="1:34">
      <c r="A4876" s="9">
        <f t="shared" si="144"/>
        <v>4872</v>
      </c>
      <c r="B4876" s="14"/>
      <c r="C4876" s="14"/>
      <c r="D4876" s="44">
        <f>_xlfn.XLOOKUP(B4876,'[2]固定资产明细表17-杰 (2)'!$Z$3:$Z$7000,'[2]固定资产明细表17-杰 (2)'!$D$3:$D$7000)</f>
        <v>0</v>
      </c>
      <c r="E4876" s="14"/>
      <c r="F4876" s="14">
        <f>_xlfn.XLOOKUP(B4876,'[2]固定资产明细表17-杰 (2)'!$Z$3:$Z$7000,'[2]固定资产明细表17-杰 (2)'!$E$3:$E$7000)</f>
        <v>0</v>
      </c>
      <c r="G4876" s="9"/>
      <c r="H4876" s="9"/>
      <c r="I4876" s="18">
        <f>_xlfn.XLOOKUP(B4876,'[2]固定资产明细表17-杰 (2)'!$Z$3:$Z$7000,'[2]固定资产明细表17-杰 (2)'!$K$3:$K$7000)</f>
        <v>0</v>
      </c>
      <c r="J4876" s="28">
        <f>ROUND(_xlfn.XLOOKUP(B4876,'[2]固定资产明细表17-杰 (2)'!$Z$3:$Z$7000,'[2]固定资产明细表17-杰 (2)'!$J$3:$J$7000),0)</f>
        <v>0</v>
      </c>
      <c r="K4876" s="14"/>
      <c r="L4876" s="14"/>
      <c r="M4876" s="29">
        <f>_xlfn.XLOOKUP(B4876,'[2]固定资产明细表17-杰 (2)'!$Z$3:$Z$7000,'[2]固定资产明细表17-杰 (2)'!$O$3:$O$7000)</f>
        <v>0</v>
      </c>
      <c r="N4876" s="29">
        <f>_xlfn.XLOOKUP(B4876,'[2]固定资产明细表17-杰 (2)'!$Z$3:$Z$7000,'[2]固定资产明细表17-杰 (2)'!$R$3:$R$7000)</f>
        <v>0</v>
      </c>
      <c r="O4876" s="29">
        <f>_xlfn.XLOOKUP(B4876,'[2]固定资产明细表17-杰 (2)'!$Z$3:$Z$7000,'[2]固定资产明细表17-杰 (2)'!$X$3:$X$7000)</f>
        <v>0</v>
      </c>
      <c r="P4876" s="14"/>
      <c r="Q4876" s="14"/>
      <c r="R4876" s="14"/>
      <c r="S4876" s="14"/>
      <c r="T4876" s="14">
        <f t="shared" si="145"/>
        <v>0</v>
      </c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  <c r="AH4876" s="14"/>
    </row>
    <row r="4877" s="1" customFormat="1" ht="15" spans="1:34">
      <c r="A4877" s="9">
        <f t="shared" si="144"/>
        <v>4873</v>
      </c>
      <c r="B4877" s="14"/>
      <c r="C4877" s="14"/>
      <c r="D4877" s="44">
        <f>_xlfn.XLOOKUP(B4877,'[2]固定资产明细表17-杰 (2)'!$Z$3:$Z$7000,'[2]固定资产明细表17-杰 (2)'!$D$3:$D$7000)</f>
        <v>0</v>
      </c>
      <c r="E4877" s="14"/>
      <c r="F4877" s="14">
        <f>_xlfn.XLOOKUP(B4877,'[2]固定资产明细表17-杰 (2)'!$Z$3:$Z$7000,'[2]固定资产明细表17-杰 (2)'!$E$3:$E$7000)</f>
        <v>0</v>
      </c>
      <c r="G4877" s="9"/>
      <c r="H4877" s="9"/>
      <c r="I4877" s="18">
        <f>_xlfn.XLOOKUP(B4877,'[2]固定资产明细表17-杰 (2)'!$Z$3:$Z$7000,'[2]固定资产明细表17-杰 (2)'!$K$3:$K$7000)</f>
        <v>0</v>
      </c>
      <c r="J4877" s="28">
        <f>ROUND(_xlfn.XLOOKUP(B4877,'[2]固定资产明细表17-杰 (2)'!$Z$3:$Z$7000,'[2]固定资产明细表17-杰 (2)'!$J$3:$J$7000),0)</f>
        <v>0</v>
      </c>
      <c r="K4877" s="14"/>
      <c r="L4877" s="14"/>
      <c r="M4877" s="29">
        <f>_xlfn.XLOOKUP(B4877,'[2]固定资产明细表17-杰 (2)'!$Z$3:$Z$7000,'[2]固定资产明细表17-杰 (2)'!$O$3:$O$7000)</f>
        <v>0</v>
      </c>
      <c r="N4877" s="29">
        <f>_xlfn.XLOOKUP(B4877,'[2]固定资产明细表17-杰 (2)'!$Z$3:$Z$7000,'[2]固定资产明细表17-杰 (2)'!$R$3:$R$7000)</f>
        <v>0</v>
      </c>
      <c r="O4877" s="29">
        <f>_xlfn.XLOOKUP(B4877,'[2]固定资产明细表17-杰 (2)'!$Z$3:$Z$7000,'[2]固定资产明细表17-杰 (2)'!$X$3:$X$7000)</f>
        <v>0</v>
      </c>
      <c r="P4877" s="14"/>
      <c r="Q4877" s="14"/>
      <c r="R4877" s="14"/>
      <c r="S4877" s="14"/>
      <c r="T4877" s="14">
        <f t="shared" si="145"/>
        <v>0</v>
      </c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  <c r="AH4877" s="14"/>
    </row>
    <row r="4878" s="1" customFormat="1" ht="15" spans="1:34">
      <c r="A4878" s="9">
        <f t="shared" si="144"/>
        <v>4874</v>
      </c>
      <c r="B4878" s="14"/>
      <c r="C4878" s="14"/>
      <c r="D4878" s="44">
        <f>_xlfn.XLOOKUP(B4878,'[2]固定资产明细表17-杰 (2)'!$Z$3:$Z$7000,'[2]固定资产明细表17-杰 (2)'!$D$3:$D$7000)</f>
        <v>0</v>
      </c>
      <c r="E4878" s="14"/>
      <c r="F4878" s="14">
        <f>_xlfn.XLOOKUP(B4878,'[2]固定资产明细表17-杰 (2)'!$Z$3:$Z$7000,'[2]固定资产明细表17-杰 (2)'!$E$3:$E$7000)</f>
        <v>0</v>
      </c>
      <c r="G4878" s="9"/>
      <c r="H4878" s="9"/>
      <c r="I4878" s="18">
        <f>_xlfn.XLOOKUP(B4878,'[2]固定资产明细表17-杰 (2)'!$Z$3:$Z$7000,'[2]固定资产明细表17-杰 (2)'!$K$3:$K$7000)</f>
        <v>0</v>
      </c>
      <c r="J4878" s="28">
        <f>ROUND(_xlfn.XLOOKUP(B4878,'[2]固定资产明细表17-杰 (2)'!$Z$3:$Z$7000,'[2]固定资产明细表17-杰 (2)'!$J$3:$J$7000),0)</f>
        <v>0</v>
      </c>
      <c r="K4878" s="14"/>
      <c r="L4878" s="14"/>
      <c r="M4878" s="29">
        <f>_xlfn.XLOOKUP(B4878,'[2]固定资产明细表17-杰 (2)'!$Z$3:$Z$7000,'[2]固定资产明细表17-杰 (2)'!$O$3:$O$7000)</f>
        <v>0</v>
      </c>
      <c r="N4878" s="29">
        <f>_xlfn.XLOOKUP(B4878,'[2]固定资产明细表17-杰 (2)'!$Z$3:$Z$7000,'[2]固定资产明细表17-杰 (2)'!$R$3:$R$7000)</f>
        <v>0</v>
      </c>
      <c r="O4878" s="29">
        <f>_xlfn.XLOOKUP(B4878,'[2]固定资产明细表17-杰 (2)'!$Z$3:$Z$7000,'[2]固定资产明细表17-杰 (2)'!$X$3:$X$7000)</f>
        <v>0</v>
      </c>
      <c r="P4878" s="14"/>
      <c r="Q4878" s="14"/>
      <c r="R4878" s="14"/>
      <c r="S4878" s="14"/>
      <c r="T4878" s="14">
        <f t="shared" si="145"/>
        <v>0</v>
      </c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  <c r="AH4878" s="14"/>
    </row>
    <row r="4879" s="1" customFormat="1" ht="15" spans="1:34">
      <c r="A4879" s="9">
        <f t="shared" si="144"/>
        <v>4875</v>
      </c>
      <c r="B4879" s="14"/>
      <c r="C4879" s="14"/>
      <c r="D4879" s="44">
        <f>_xlfn.XLOOKUP(B4879,'[2]固定资产明细表17-杰 (2)'!$Z$3:$Z$7000,'[2]固定资产明细表17-杰 (2)'!$D$3:$D$7000)</f>
        <v>0</v>
      </c>
      <c r="E4879" s="14"/>
      <c r="F4879" s="14">
        <f>_xlfn.XLOOKUP(B4879,'[2]固定资产明细表17-杰 (2)'!$Z$3:$Z$7000,'[2]固定资产明细表17-杰 (2)'!$E$3:$E$7000)</f>
        <v>0</v>
      </c>
      <c r="G4879" s="9"/>
      <c r="H4879" s="9"/>
      <c r="I4879" s="18">
        <f>_xlfn.XLOOKUP(B4879,'[2]固定资产明细表17-杰 (2)'!$Z$3:$Z$7000,'[2]固定资产明细表17-杰 (2)'!$K$3:$K$7000)</f>
        <v>0</v>
      </c>
      <c r="J4879" s="28">
        <f>ROUND(_xlfn.XLOOKUP(B4879,'[2]固定资产明细表17-杰 (2)'!$Z$3:$Z$7000,'[2]固定资产明细表17-杰 (2)'!$J$3:$J$7000),0)</f>
        <v>0</v>
      </c>
      <c r="K4879" s="14"/>
      <c r="L4879" s="14"/>
      <c r="M4879" s="29">
        <f>_xlfn.XLOOKUP(B4879,'[2]固定资产明细表17-杰 (2)'!$Z$3:$Z$7000,'[2]固定资产明细表17-杰 (2)'!$O$3:$O$7000)</f>
        <v>0</v>
      </c>
      <c r="N4879" s="29">
        <f>_xlfn.XLOOKUP(B4879,'[2]固定资产明细表17-杰 (2)'!$Z$3:$Z$7000,'[2]固定资产明细表17-杰 (2)'!$R$3:$R$7000)</f>
        <v>0</v>
      </c>
      <c r="O4879" s="29">
        <f>_xlfn.XLOOKUP(B4879,'[2]固定资产明细表17-杰 (2)'!$Z$3:$Z$7000,'[2]固定资产明细表17-杰 (2)'!$X$3:$X$7000)</f>
        <v>0</v>
      </c>
      <c r="P4879" s="14"/>
      <c r="Q4879" s="14"/>
      <c r="R4879" s="14"/>
      <c r="S4879" s="14"/>
      <c r="T4879" s="14">
        <f t="shared" si="145"/>
        <v>0</v>
      </c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  <c r="AH4879" s="14"/>
    </row>
    <row r="4880" s="1" customFormat="1" ht="15" spans="1:34">
      <c r="A4880" s="9">
        <f t="shared" si="144"/>
        <v>4876</v>
      </c>
      <c r="B4880" s="14"/>
      <c r="C4880" s="14"/>
      <c r="D4880" s="44">
        <f>_xlfn.XLOOKUP(B4880,'[2]固定资产明细表17-杰 (2)'!$Z$3:$Z$7000,'[2]固定资产明细表17-杰 (2)'!$D$3:$D$7000)</f>
        <v>0</v>
      </c>
      <c r="E4880" s="14"/>
      <c r="F4880" s="14">
        <f>_xlfn.XLOOKUP(B4880,'[2]固定资产明细表17-杰 (2)'!$Z$3:$Z$7000,'[2]固定资产明细表17-杰 (2)'!$E$3:$E$7000)</f>
        <v>0</v>
      </c>
      <c r="G4880" s="9"/>
      <c r="H4880" s="9"/>
      <c r="I4880" s="18">
        <f>_xlfn.XLOOKUP(B4880,'[2]固定资产明细表17-杰 (2)'!$Z$3:$Z$7000,'[2]固定资产明细表17-杰 (2)'!$K$3:$K$7000)</f>
        <v>0</v>
      </c>
      <c r="J4880" s="28">
        <f>ROUND(_xlfn.XLOOKUP(B4880,'[2]固定资产明细表17-杰 (2)'!$Z$3:$Z$7000,'[2]固定资产明细表17-杰 (2)'!$J$3:$J$7000),0)</f>
        <v>0</v>
      </c>
      <c r="K4880" s="14"/>
      <c r="L4880" s="14"/>
      <c r="M4880" s="29">
        <f>_xlfn.XLOOKUP(B4880,'[2]固定资产明细表17-杰 (2)'!$Z$3:$Z$7000,'[2]固定资产明细表17-杰 (2)'!$O$3:$O$7000)</f>
        <v>0</v>
      </c>
      <c r="N4880" s="29">
        <f>_xlfn.XLOOKUP(B4880,'[2]固定资产明细表17-杰 (2)'!$Z$3:$Z$7000,'[2]固定资产明细表17-杰 (2)'!$R$3:$R$7000)</f>
        <v>0</v>
      </c>
      <c r="O4880" s="29">
        <f>_xlfn.XLOOKUP(B4880,'[2]固定资产明细表17-杰 (2)'!$Z$3:$Z$7000,'[2]固定资产明细表17-杰 (2)'!$X$3:$X$7000)</f>
        <v>0</v>
      </c>
      <c r="P4880" s="14"/>
      <c r="Q4880" s="14"/>
      <c r="R4880" s="14"/>
      <c r="S4880" s="14"/>
      <c r="T4880" s="14">
        <f t="shared" si="145"/>
        <v>0</v>
      </c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  <c r="AH4880" s="14"/>
    </row>
    <row r="4881" s="1" customFormat="1" ht="15" spans="1:34">
      <c r="A4881" s="9">
        <f t="shared" si="144"/>
        <v>4877</v>
      </c>
      <c r="B4881" s="14"/>
      <c r="C4881" s="14"/>
      <c r="D4881" s="44">
        <f>_xlfn.XLOOKUP(B4881,'[2]固定资产明细表17-杰 (2)'!$Z$3:$Z$7000,'[2]固定资产明细表17-杰 (2)'!$D$3:$D$7000)</f>
        <v>0</v>
      </c>
      <c r="E4881" s="14"/>
      <c r="F4881" s="14">
        <f>_xlfn.XLOOKUP(B4881,'[2]固定资产明细表17-杰 (2)'!$Z$3:$Z$7000,'[2]固定资产明细表17-杰 (2)'!$E$3:$E$7000)</f>
        <v>0</v>
      </c>
      <c r="G4881" s="9"/>
      <c r="H4881" s="9"/>
      <c r="I4881" s="18">
        <f>_xlfn.XLOOKUP(B4881,'[2]固定资产明细表17-杰 (2)'!$Z$3:$Z$7000,'[2]固定资产明细表17-杰 (2)'!$K$3:$K$7000)</f>
        <v>0</v>
      </c>
      <c r="J4881" s="28">
        <f>ROUND(_xlfn.XLOOKUP(B4881,'[2]固定资产明细表17-杰 (2)'!$Z$3:$Z$7000,'[2]固定资产明细表17-杰 (2)'!$J$3:$J$7000),0)</f>
        <v>0</v>
      </c>
      <c r="K4881" s="14"/>
      <c r="L4881" s="14"/>
      <c r="M4881" s="29">
        <f>_xlfn.XLOOKUP(B4881,'[2]固定资产明细表17-杰 (2)'!$Z$3:$Z$7000,'[2]固定资产明细表17-杰 (2)'!$O$3:$O$7000)</f>
        <v>0</v>
      </c>
      <c r="N4881" s="29">
        <f>_xlfn.XLOOKUP(B4881,'[2]固定资产明细表17-杰 (2)'!$Z$3:$Z$7000,'[2]固定资产明细表17-杰 (2)'!$R$3:$R$7000)</f>
        <v>0</v>
      </c>
      <c r="O4881" s="29">
        <f>_xlfn.XLOOKUP(B4881,'[2]固定资产明细表17-杰 (2)'!$Z$3:$Z$7000,'[2]固定资产明细表17-杰 (2)'!$X$3:$X$7000)</f>
        <v>0</v>
      </c>
      <c r="P4881" s="14"/>
      <c r="Q4881" s="14"/>
      <c r="R4881" s="14"/>
      <c r="S4881" s="14"/>
      <c r="T4881" s="14">
        <f t="shared" si="145"/>
        <v>0</v>
      </c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  <c r="AH4881" s="14"/>
    </row>
    <row r="4882" s="1" customFormat="1" ht="15" spans="1:34">
      <c r="A4882" s="9">
        <f t="shared" si="144"/>
        <v>4878</v>
      </c>
      <c r="B4882" s="14"/>
      <c r="C4882" s="14"/>
      <c r="D4882" s="44">
        <f>_xlfn.XLOOKUP(B4882,'[2]固定资产明细表17-杰 (2)'!$Z$3:$Z$7000,'[2]固定资产明细表17-杰 (2)'!$D$3:$D$7000)</f>
        <v>0</v>
      </c>
      <c r="E4882" s="14"/>
      <c r="F4882" s="14">
        <f>_xlfn.XLOOKUP(B4882,'[2]固定资产明细表17-杰 (2)'!$Z$3:$Z$7000,'[2]固定资产明细表17-杰 (2)'!$E$3:$E$7000)</f>
        <v>0</v>
      </c>
      <c r="G4882" s="9"/>
      <c r="H4882" s="9"/>
      <c r="I4882" s="18">
        <f>_xlfn.XLOOKUP(B4882,'[2]固定资产明细表17-杰 (2)'!$Z$3:$Z$7000,'[2]固定资产明细表17-杰 (2)'!$K$3:$K$7000)</f>
        <v>0</v>
      </c>
      <c r="J4882" s="28">
        <f>ROUND(_xlfn.XLOOKUP(B4882,'[2]固定资产明细表17-杰 (2)'!$Z$3:$Z$7000,'[2]固定资产明细表17-杰 (2)'!$J$3:$J$7000),0)</f>
        <v>0</v>
      </c>
      <c r="K4882" s="14"/>
      <c r="L4882" s="14"/>
      <c r="M4882" s="29">
        <f>_xlfn.XLOOKUP(B4882,'[2]固定资产明细表17-杰 (2)'!$Z$3:$Z$7000,'[2]固定资产明细表17-杰 (2)'!$O$3:$O$7000)</f>
        <v>0</v>
      </c>
      <c r="N4882" s="29">
        <f>_xlfn.XLOOKUP(B4882,'[2]固定资产明细表17-杰 (2)'!$Z$3:$Z$7000,'[2]固定资产明细表17-杰 (2)'!$R$3:$R$7000)</f>
        <v>0</v>
      </c>
      <c r="O4882" s="29">
        <f>_xlfn.XLOOKUP(B4882,'[2]固定资产明细表17-杰 (2)'!$Z$3:$Z$7000,'[2]固定资产明细表17-杰 (2)'!$X$3:$X$7000)</f>
        <v>0</v>
      </c>
      <c r="P4882" s="14"/>
      <c r="Q4882" s="14"/>
      <c r="R4882" s="14"/>
      <c r="S4882" s="14"/>
      <c r="T4882" s="14">
        <f t="shared" si="145"/>
        <v>0</v>
      </c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  <c r="AH4882" s="14"/>
    </row>
    <row r="4883" s="1" customFormat="1" ht="15" spans="1:34">
      <c r="A4883" s="9">
        <f t="shared" si="144"/>
        <v>4879</v>
      </c>
      <c r="B4883" s="14"/>
      <c r="C4883" s="14"/>
      <c r="D4883" s="44">
        <f>_xlfn.XLOOKUP(B4883,'[2]固定资产明细表17-杰 (2)'!$Z$3:$Z$7000,'[2]固定资产明细表17-杰 (2)'!$D$3:$D$7000)</f>
        <v>0</v>
      </c>
      <c r="E4883" s="14"/>
      <c r="F4883" s="14">
        <f>_xlfn.XLOOKUP(B4883,'[2]固定资产明细表17-杰 (2)'!$Z$3:$Z$7000,'[2]固定资产明细表17-杰 (2)'!$E$3:$E$7000)</f>
        <v>0</v>
      </c>
      <c r="G4883" s="9"/>
      <c r="H4883" s="9"/>
      <c r="I4883" s="18">
        <f>_xlfn.XLOOKUP(B4883,'[2]固定资产明细表17-杰 (2)'!$Z$3:$Z$7000,'[2]固定资产明细表17-杰 (2)'!$K$3:$K$7000)</f>
        <v>0</v>
      </c>
      <c r="J4883" s="28">
        <f>ROUND(_xlfn.XLOOKUP(B4883,'[2]固定资产明细表17-杰 (2)'!$Z$3:$Z$7000,'[2]固定资产明细表17-杰 (2)'!$J$3:$J$7000),0)</f>
        <v>0</v>
      </c>
      <c r="K4883" s="14"/>
      <c r="L4883" s="14"/>
      <c r="M4883" s="29">
        <f>_xlfn.XLOOKUP(B4883,'[2]固定资产明细表17-杰 (2)'!$Z$3:$Z$7000,'[2]固定资产明细表17-杰 (2)'!$O$3:$O$7000)</f>
        <v>0</v>
      </c>
      <c r="N4883" s="29">
        <f>_xlfn.XLOOKUP(B4883,'[2]固定资产明细表17-杰 (2)'!$Z$3:$Z$7000,'[2]固定资产明细表17-杰 (2)'!$R$3:$R$7000)</f>
        <v>0</v>
      </c>
      <c r="O4883" s="29">
        <f>_xlfn.XLOOKUP(B4883,'[2]固定资产明细表17-杰 (2)'!$Z$3:$Z$7000,'[2]固定资产明细表17-杰 (2)'!$X$3:$X$7000)</f>
        <v>0</v>
      </c>
      <c r="P4883" s="14"/>
      <c r="Q4883" s="14"/>
      <c r="R4883" s="14"/>
      <c r="S4883" s="14"/>
      <c r="T4883" s="14">
        <f t="shared" si="145"/>
        <v>0</v>
      </c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  <c r="AH4883" s="14"/>
    </row>
    <row r="4884" s="1" customFormat="1" ht="15" spans="1:34">
      <c r="A4884" s="9">
        <f t="shared" si="144"/>
        <v>4880</v>
      </c>
      <c r="B4884" s="14"/>
      <c r="C4884" s="14"/>
      <c r="D4884" s="44">
        <f>_xlfn.XLOOKUP(B4884,'[2]固定资产明细表17-杰 (2)'!$Z$3:$Z$7000,'[2]固定资产明细表17-杰 (2)'!$D$3:$D$7000)</f>
        <v>0</v>
      </c>
      <c r="E4884" s="14"/>
      <c r="F4884" s="14">
        <f>_xlfn.XLOOKUP(B4884,'[2]固定资产明细表17-杰 (2)'!$Z$3:$Z$7000,'[2]固定资产明细表17-杰 (2)'!$E$3:$E$7000)</f>
        <v>0</v>
      </c>
      <c r="G4884" s="9"/>
      <c r="H4884" s="9"/>
      <c r="I4884" s="18">
        <f>_xlfn.XLOOKUP(B4884,'[2]固定资产明细表17-杰 (2)'!$Z$3:$Z$7000,'[2]固定资产明细表17-杰 (2)'!$K$3:$K$7000)</f>
        <v>0</v>
      </c>
      <c r="J4884" s="28">
        <f>ROUND(_xlfn.XLOOKUP(B4884,'[2]固定资产明细表17-杰 (2)'!$Z$3:$Z$7000,'[2]固定资产明细表17-杰 (2)'!$J$3:$J$7000),0)</f>
        <v>0</v>
      </c>
      <c r="K4884" s="14"/>
      <c r="L4884" s="14"/>
      <c r="M4884" s="29">
        <f>_xlfn.XLOOKUP(B4884,'[2]固定资产明细表17-杰 (2)'!$Z$3:$Z$7000,'[2]固定资产明细表17-杰 (2)'!$O$3:$O$7000)</f>
        <v>0</v>
      </c>
      <c r="N4884" s="29">
        <f>_xlfn.XLOOKUP(B4884,'[2]固定资产明细表17-杰 (2)'!$Z$3:$Z$7000,'[2]固定资产明细表17-杰 (2)'!$R$3:$R$7000)</f>
        <v>0</v>
      </c>
      <c r="O4884" s="29">
        <f>_xlfn.XLOOKUP(B4884,'[2]固定资产明细表17-杰 (2)'!$Z$3:$Z$7000,'[2]固定资产明细表17-杰 (2)'!$X$3:$X$7000)</f>
        <v>0</v>
      </c>
      <c r="P4884" s="14"/>
      <c r="Q4884" s="14"/>
      <c r="R4884" s="14"/>
      <c r="S4884" s="14"/>
      <c r="T4884" s="14">
        <f t="shared" si="145"/>
        <v>0</v>
      </c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  <c r="AH4884" s="14"/>
    </row>
    <row r="4885" s="1" customFormat="1" ht="15" spans="1:34">
      <c r="A4885" s="9">
        <f t="shared" ref="A4885:A4948" si="146">ROW(B4885)-4</f>
        <v>4881</v>
      </c>
      <c r="B4885" s="14"/>
      <c r="C4885" s="14"/>
      <c r="D4885" s="44">
        <f>_xlfn.XLOOKUP(B4885,'[2]固定资产明细表17-杰 (2)'!$Z$3:$Z$7000,'[2]固定资产明细表17-杰 (2)'!$D$3:$D$7000)</f>
        <v>0</v>
      </c>
      <c r="E4885" s="14"/>
      <c r="F4885" s="14">
        <f>_xlfn.XLOOKUP(B4885,'[2]固定资产明细表17-杰 (2)'!$Z$3:$Z$7000,'[2]固定资产明细表17-杰 (2)'!$E$3:$E$7000)</f>
        <v>0</v>
      </c>
      <c r="G4885" s="9"/>
      <c r="H4885" s="9"/>
      <c r="I4885" s="18">
        <f>_xlfn.XLOOKUP(B4885,'[2]固定资产明细表17-杰 (2)'!$Z$3:$Z$7000,'[2]固定资产明细表17-杰 (2)'!$K$3:$K$7000)</f>
        <v>0</v>
      </c>
      <c r="J4885" s="28">
        <f>ROUND(_xlfn.XLOOKUP(B4885,'[2]固定资产明细表17-杰 (2)'!$Z$3:$Z$7000,'[2]固定资产明细表17-杰 (2)'!$J$3:$J$7000),0)</f>
        <v>0</v>
      </c>
      <c r="K4885" s="14"/>
      <c r="L4885" s="14"/>
      <c r="M4885" s="29">
        <f>_xlfn.XLOOKUP(B4885,'[2]固定资产明细表17-杰 (2)'!$Z$3:$Z$7000,'[2]固定资产明细表17-杰 (2)'!$O$3:$O$7000)</f>
        <v>0</v>
      </c>
      <c r="N4885" s="29">
        <f>_xlfn.XLOOKUP(B4885,'[2]固定资产明细表17-杰 (2)'!$Z$3:$Z$7000,'[2]固定资产明细表17-杰 (2)'!$R$3:$R$7000)</f>
        <v>0</v>
      </c>
      <c r="O4885" s="29">
        <f>_xlfn.XLOOKUP(B4885,'[2]固定资产明细表17-杰 (2)'!$Z$3:$Z$7000,'[2]固定资产明细表17-杰 (2)'!$X$3:$X$7000)</f>
        <v>0</v>
      </c>
      <c r="P4885" s="14"/>
      <c r="Q4885" s="14"/>
      <c r="R4885" s="14"/>
      <c r="S4885" s="14"/>
      <c r="T4885" s="14">
        <f t="shared" si="145"/>
        <v>0</v>
      </c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  <c r="AH4885" s="14"/>
    </row>
    <row r="4886" s="1" customFormat="1" ht="15" spans="1:34">
      <c r="A4886" s="9">
        <f t="shared" si="146"/>
        <v>4882</v>
      </c>
      <c r="B4886" s="14"/>
      <c r="C4886" s="14"/>
      <c r="D4886" s="44">
        <f>_xlfn.XLOOKUP(B4886,'[2]固定资产明细表17-杰 (2)'!$Z$3:$Z$7000,'[2]固定资产明细表17-杰 (2)'!$D$3:$D$7000)</f>
        <v>0</v>
      </c>
      <c r="E4886" s="14"/>
      <c r="F4886" s="14">
        <f>_xlfn.XLOOKUP(B4886,'[2]固定资产明细表17-杰 (2)'!$Z$3:$Z$7000,'[2]固定资产明细表17-杰 (2)'!$E$3:$E$7000)</f>
        <v>0</v>
      </c>
      <c r="G4886" s="9"/>
      <c r="H4886" s="9"/>
      <c r="I4886" s="18">
        <f>_xlfn.XLOOKUP(B4886,'[2]固定资产明细表17-杰 (2)'!$Z$3:$Z$7000,'[2]固定资产明细表17-杰 (2)'!$K$3:$K$7000)</f>
        <v>0</v>
      </c>
      <c r="J4886" s="28">
        <f>ROUND(_xlfn.XLOOKUP(B4886,'[2]固定资产明细表17-杰 (2)'!$Z$3:$Z$7000,'[2]固定资产明细表17-杰 (2)'!$J$3:$J$7000),0)</f>
        <v>0</v>
      </c>
      <c r="K4886" s="14"/>
      <c r="L4886" s="14"/>
      <c r="M4886" s="29">
        <f>_xlfn.XLOOKUP(B4886,'[2]固定资产明细表17-杰 (2)'!$Z$3:$Z$7000,'[2]固定资产明细表17-杰 (2)'!$O$3:$O$7000)</f>
        <v>0</v>
      </c>
      <c r="N4886" s="29">
        <f>_xlfn.XLOOKUP(B4886,'[2]固定资产明细表17-杰 (2)'!$Z$3:$Z$7000,'[2]固定资产明细表17-杰 (2)'!$R$3:$R$7000)</f>
        <v>0</v>
      </c>
      <c r="O4886" s="29">
        <f>_xlfn.XLOOKUP(B4886,'[2]固定资产明细表17-杰 (2)'!$Z$3:$Z$7000,'[2]固定资产明细表17-杰 (2)'!$X$3:$X$7000)</f>
        <v>0</v>
      </c>
      <c r="P4886" s="14"/>
      <c r="Q4886" s="14"/>
      <c r="R4886" s="14"/>
      <c r="S4886" s="14"/>
      <c r="T4886" s="14">
        <f t="shared" si="145"/>
        <v>0</v>
      </c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  <c r="AH4886" s="14"/>
    </row>
    <row r="4887" s="1" customFormat="1" ht="15" spans="1:34">
      <c r="A4887" s="9">
        <f t="shared" si="146"/>
        <v>4883</v>
      </c>
      <c r="B4887" s="14"/>
      <c r="C4887" s="14"/>
      <c r="D4887" s="44">
        <f>_xlfn.XLOOKUP(B4887,'[2]固定资产明细表17-杰 (2)'!$Z$3:$Z$7000,'[2]固定资产明细表17-杰 (2)'!$D$3:$D$7000)</f>
        <v>0</v>
      </c>
      <c r="E4887" s="14"/>
      <c r="F4887" s="14">
        <f>_xlfn.XLOOKUP(B4887,'[2]固定资产明细表17-杰 (2)'!$Z$3:$Z$7000,'[2]固定资产明细表17-杰 (2)'!$E$3:$E$7000)</f>
        <v>0</v>
      </c>
      <c r="G4887" s="9"/>
      <c r="H4887" s="9"/>
      <c r="I4887" s="18">
        <f>_xlfn.XLOOKUP(B4887,'[2]固定资产明细表17-杰 (2)'!$Z$3:$Z$7000,'[2]固定资产明细表17-杰 (2)'!$K$3:$K$7000)</f>
        <v>0</v>
      </c>
      <c r="J4887" s="28">
        <f>ROUND(_xlfn.XLOOKUP(B4887,'[2]固定资产明细表17-杰 (2)'!$Z$3:$Z$7000,'[2]固定资产明细表17-杰 (2)'!$J$3:$J$7000),0)</f>
        <v>0</v>
      </c>
      <c r="K4887" s="14"/>
      <c r="L4887" s="14"/>
      <c r="M4887" s="29">
        <f>_xlfn.XLOOKUP(B4887,'[2]固定资产明细表17-杰 (2)'!$Z$3:$Z$7000,'[2]固定资产明细表17-杰 (2)'!$O$3:$O$7000)</f>
        <v>0</v>
      </c>
      <c r="N4887" s="29">
        <f>_xlfn.XLOOKUP(B4887,'[2]固定资产明细表17-杰 (2)'!$Z$3:$Z$7000,'[2]固定资产明细表17-杰 (2)'!$R$3:$R$7000)</f>
        <v>0</v>
      </c>
      <c r="O4887" s="29">
        <f>_xlfn.XLOOKUP(B4887,'[2]固定资产明细表17-杰 (2)'!$Z$3:$Z$7000,'[2]固定资产明细表17-杰 (2)'!$X$3:$X$7000)</f>
        <v>0</v>
      </c>
      <c r="P4887" s="14"/>
      <c r="Q4887" s="14"/>
      <c r="R4887" s="14"/>
      <c r="S4887" s="14"/>
      <c r="T4887" s="14">
        <f t="shared" si="145"/>
        <v>0</v>
      </c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  <c r="AH4887" s="14"/>
    </row>
    <row r="4888" s="1" customFormat="1" ht="15" spans="1:34">
      <c r="A4888" s="9">
        <f t="shared" si="146"/>
        <v>4884</v>
      </c>
      <c r="B4888" s="14"/>
      <c r="C4888" s="14"/>
      <c r="D4888" s="44">
        <f>_xlfn.XLOOKUP(B4888,'[2]固定资产明细表17-杰 (2)'!$Z$3:$Z$7000,'[2]固定资产明细表17-杰 (2)'!$D$3:$D$7000)</f>
        <v>0</v>
      </c>
      <c r="E4888" s="14"/>
      <c r="F4888" s="14">
        <f>_xlfn.XLOOKUP(B4888,'[2]固定资产明细表17-杰 (2)'!$Z$3:$Z$7000,'[2]固定资产明细表17-杰 (2)'!$E$3:$E$7000)</f>
        <v>0</v>
      </c>
      <c r="G4888" s="9"/>
      <c r="H4888" s="9"/>
      <c r="I4888" s="18">
        <f>_xlfn.XLOOKUP(B4888,'[2]固定资产明细表17-杰 (2)'!$Z$3:$Z$7000,'[2]固定资产明细表17-杰 (2)'!$K$3:$K$7000)</f>
        <v>0</v>
      </c>
      <c r="J4888" s="28">
        <f>ROUND(_xlfn.XLOOKUP(B4888,'[2]固定资产明细表17-杰 (2)'!$Z$3:$Z$7000,'[2]固定资产明细表17-杰 (2)'!$J$3:$J$7000),0)</f>
        <v>0</v>
      </c>
      <c r="K4888" s="14"/>
      <c r="L4888" s="14"/>
      <c r="M4888" s="29">
        <f>_xlfn.XLOOKUP(B4888,'[2]固定资产明细表17-杰 (2)'!$Z$3:$Z$7000,'[2]固定资产明细表17-杰 (2)'!$O$3:$O$7000)</f>
        <v>0</v>
      </c>
      <c r="N4888" s="29">
        <f>_xlfn.XLOOKUP(B4888,'[2]固定资产明细表17-杰 (2)'!$Z$3:$Z$7000,'[2]固定资产明细表17-杰 (2)'!$R$3:$R$7000)</f>
        <v>0</v>
      </c>
      <c r="O4888" s="29">
        <f>_xlfn.XLOOKUP(B4888,'[2]固定资产明细表17-杰 (2)'!$Z$3:$Z$7000,'[2]固定资产明细表17-杰 (2)'!$X$3:$X$7000)</f>
        <v>0</v>
      </c>
      <c r="P4888" s="14"/>
      <c r="Q4888" s="14"/>
      <c r="R4888" s="14"/>
      <c r="S4888" s="14"/>
      <c r="T4888" s="14">
        <f t="shared" si="145"/>
        <v>0</v>
      </c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  <c r="AH4888" s="14"/>
    </row>
    <row r="4889" s="1" customFormat="1" ht="15" spans="1:34">
      <c r="A4889" s="9">
        <f t="shared" si="146"/>
        <v>4885</v>
      </c>
      <c r="B4889" s="14"/>
      <c r="C4889" s="14"/>
      <c r="D4889" s="44">
        <f>_xlfn.XLOOKUP(B4889,'[2]固定资产明细表17-杰 (2)'!$Z$3:$Z$7000,'[2]固定资产明细表17-杰 (2)'!$D$3:$D$7000)</f>
        <v>0</v>
      </c>
      <c r="E4889" s="14"/>
      <c r="F4889" s="14">
        <f>_xlfn.XLOOKUP(B4889,'[2]固定资产明细表17-杰 (2)'!$Z$3:$Z$7000,'[2]固定资产明细表17-杰 (2)'!$E$3:$E$7000)</f>
        <v>0</v>
      </c>
      <c r="G4889" s="9"/>
      <c r="H4889" s="9"/>
      <c r="I4889" s="18">
        <f>_xlfn.XLOOKUP(B4889,'[2]固定资产明细表17-杰 (2)'!$Z$3:$Z$7000,'[2]固定资产明细表17-杰 (2)'!$K$3:$K$7000)</f>
        <v>0</v>
      </c>
      <c r="J4889" s="28">
        <f>ROUND(_xlfn.XLOOKUP(B4889,'[2]固定资产明细表17-杰 (2)'!$Z$3:$Z$7000,'[2]固定资产明细表17-杰 (2)'!$J$3:$J$7000),0)</f>
        <v>0</v>
      </c>
      <c r="K4889" s="14"/>
      <c r="L4889" s="14"/>
      <c r="M4889" s="29">
        <f>_xlfn.XLOOKUP(B4889,'[2]固定资产明细表17-杰 (2)'!$Z$3:$Z$7000,'[2]固定资产明细表17-杰 (2)'!$O$3:$O$7000)</f>
        <v>0</v>
      </c>
      <c r="N4889" s="29">
        <f>_xlfn.XLOOKUP(B4889,'[2]固定资产明细表17-杰 (2)'!$Z$3:$Z$7000,'[2]固定资产明细表17-杰 (2)'!$R$3:$R$7000)</f>
        <v>0</v>
      </c>
      <c r="O4889" s="29">
        <f>_xlfn.XLOOKUP(B4889,'[2]固定资产明细表17-杰 (2)'!$Z$3:$Z$7000,'[2]固定资产明细表17-杰 (2)'!$X$3:$X$7000)</f>
        <v>0</v>
      </c>
      <c r="P4889" s="14"/>
      <c r="Q4889" s="14"/>
      <c r="R4889" s="14"/>
      <c r="S4889" s="14"/>
      <c r="T4889" s="14">
        <f t="shared" si="145"/>
        <v>0</v>
      </c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  <c r="AH4889" s="14"/>
    </row>
    <row r="4890" s="1" customFormat="1" ht="15" spans="1:34">
      <c r="A4890" s="9">
        <f t="shared" si="146"/>
        <v>4886</v>
      </c>
      <c r="B4890" s="14"/>
      <c r="C4890" s="14"/>
      <c r="D4890" s="44">
        <f>_xlfn.XLOOKUP(B4890,'[2]固定资产明细表17-杰 (2)'!$Z$3:$Z$7000,'[2]固定资产明细表17-杰 (2)'!$D$3:$D$7000)</f>
        <v>0</v>
      </c>
      <c r="E4890" s="14"/>
      <c r="F4890" s="14">
        <f>_xlfn.XLOOKUP(B4890,'[2]固定资产明细表17-杰 (2)'!$Z$3:$Z$7000,'[2]固定资产明细表17-杰 (2)'!$E$3:$E$7000)</f>
        <v>0</v>
      </c>
      <c r="G4890" s="9"/>
      <c r="H4890" s="9"/>
      <c r="I4890" s="18">
        <f>_xlfn.XLOOKUP(B4890,'[2]固定资产明细表17-杰 (2)'!$Z$3:$Z$7000,'[2]固定资产明细表17-杰 (2)'!$K$3:$K$7000)</f>
        <v>0</v>
      </c>
      <c r="J4890" s="28">
        <f>ROUND(_xlfn.XLOOKUP(B4890,'[2]固定资产明细表17-杰 (2)'!$Z$3:$Z$7000,'[2]固定资产明细表17-杰 (2)'!$J$3:$J$7000),0)</f>
        <v>0</v>
      </c>
      <c r="K4890" s="14"/>
      <c r="L4890" s="14"/>
      <c r="M4890" s="29">
        <f>_xlfn.XLOOKUP(B4890,'[2]固定资产明细表17-杰 (2)'!$Z$3:$Z$7000,'[2]固定资产明细表17-杰 (2)'!$O$3:$O$7000)</f>
        <v>0</v>
      </c>
      <c r="N4890" s="29">
        <f>_xlfn.XLOOKUP(B4890,'[2]固定资产明细表17-杰 (2)'!$Z$3:$Z$7000,'[2]固定资产明细表17-杰 (2)'!$R$3:$R$7000)</f>
        <v>0</v>
      </c>
      <c r="O4890" s="29">
        <f>_xlfn.XLOOKUP(B4890,'[2]固定资产明细表17-杰 (2)'!$Z$3:$Z$7000,'[2]固定资产明细表17-杰 (2)'!$X$3:$X$7000)</f>
        <v>0</v>
      </c>
      <c r="P4890" s="14"/>
      <c r="Q4890" s="14"/>
      <c r="R4890" s="14"/>
      <c r="S4890" s="14"/>
      <c r="T4890" s="14">
        <f t="shared" si="145"/>
        <v>0</v>
      </c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  <c r="AH4890" s="14"/>
    </row>
    <row r="4891" s="1" customFormat="1" ht="15" spans="1:34">
      <c r="A4891" s="9">
        <f t="shared" si="146"/>
        <v>4887</v>
      </c>
      <c r="B4891" s="14"/>
      <c r="C4891" s="14"/>
      <c r="D4891" s="44">
        <f>_xlfn.XLOOKUP(B4891,'[2]固定资产明细表17-杰 (2)'!$Z$3:$Z$7000,'[2]固定资产明细表17-杰 (2)'!$D$3:$D$7000)</f>
        <v>0</v>
      </c>
      <c r="E4891" s="14"/>
      <c r="F4891" s="14">
        <f>_xlfn.XLOOKUP(B4891,'[2]固定资产明细表17-杰 (2)'!$Z$3:$Z$7000,'[2]固定资产明细表17-杰 (2)'!$E$3:$E$7000)</f>
        <v>0</v>
      </c>
      <c r="G4891" s="9"/>
      <c r="H4891" s="9"/>
      <c r="I4891" s="18">
        <f>_xlfn.XLOOKUP(B4891,'[2]固定资产明细表17-杰 (2)'!$Z$3:$Z$7000,'[2]固定资产明细表17-杰 (2)'!$K$3:$K$7000)</f>
        <v>0</v>
      </c>
      <c r="J4891" s="28">
        <f>ROUND(_xlfn.XLOOKUP(B4891,'[2]固定资产明细表17-杰 (2)'!$Z$3:$Z$7000,'[2]固定资产明细表17-杰 (2)'!$J$3:$J$7000),0)</f>
        <v>0</v>
      </c>
      <c r="K4891" s="14"/>
      <c r="L4891" s="14"/>
      <c r="M4891" s="29">
        <f>_xlfn.XLOOKUP(B4891,'[2]固定资产明细表17-杰 (2)'!$Z$3:$Z$7000,'[2]固定资产明细表17-杰 (2)'!$O$3:$O$7000)</f>
        <v>0</v>
      </c>
      <c r="N4891" s="29">
        <f>_xlfn.XLOOKUP(B4891,'[2]固定资产明细表17-杰 (2)'!$Z$3:$Z$7000,'[2]固定资产明细表17-杰 (2)'!$R$3:$R$7000)</f>
        <v>0</v>
      </c>
      <c r="O4891" s="29">
        <f>_xlfn.XLOOKUP(B4891,'[2]固定资产明细表17-杰 (2)'!$Z$3:$Z$7000,'[2]固定资产明细表17-杰 (2)'!$X$3:$X$7000)</f>
        <v>0</v>
      </c>
      <c r="P4891" s="14"/>
      <c r="Q4891" s="14"/>
      <c r="R4891" s="14"/>
      <c r="S4891" s="14"/>
      <c r="T4891" s="14">
        <f t="shared" si="145"/>
        <v>0</v>
      </c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  <c r="AH4891" s="14"/>
    </row>
    <row r="4892" s="1" customFormat="1" ht="15" spans="1:34">
      <c r="A4892" s="9">
        <f t="shared" si="146"/>
        <v>4888</v>
      </c>
      <c r="B4892" s="14"/>
      <c r="C4892" s="14"/>
      <c r="D4892" s="44">
        <f>_xlfn.XLOOKUP(B4892,'[2]固定资产明细表17-杰 (2)'!$Z$3:$Z$7000,'[2]固定资产明细表17-杰 (2)'!$D$3:$D$7000)</f>
        <v>0</v>
      </c>
      <c r="E4892" s="14"/>
      <c r="F4892" s="14">
        <f>_xlfn.XLOOKUP(B4892,'[2]固定资产明细表17-杰 (2)'!$Z$3:$Z$7000,'[2]固定资产明细表17-杰 (2)'!$E$3:$E$7000)</f>
        <v>0</v>
      </c>
      <c r="G4892" s="9"/>
      <c r="H4892" s="9"/>
      <c r="I4892" s="18">
        <f>_xlfn.XLOOKUP(B4892,'[2]固定资产明细表17-杰 (2)'!$Z$3:$Z$7000,'[2]固定资产明细表17-杰 (2)'!$K$3:$K$7000)</f>
        <v>0</v>
      </c>
      <c r="J4892" s="28">
        <f>ROUND(_xlfn.XLOOKUP(B4892,'[2]固定资产明细表17-杰 (2)'!$Z$3:$Z$7000,'[2]固定资产明细表17-杰 (2)'!$J$3:$J$7000),0)</f>
        <v>0</v>
      </c>
      <c r="K4892" s="14"/>
      <c r="L4892" s="14"/>
      <c r="M4892" s="29">
        <f>_xlfn.XLOOKUP(B4892,'[2]固定资产明细表17-杰 (2)'!$Z$3:$Z$7000,'[2]固定资产明细表17-杰 (2)'!$O$3:$O$7000)</f>
        <v>0</v>
      </c>
      <c r="N4892" s="29">
        <f>_xlfn.XLOOKUP(B4892,'[2]固定资产明细表17-杰 (2)'!$Z$3:$Z$7000,'[2]固定资产明细表17-杰 (2)'!$R$3:$R$7000)</f>
        <v>0</v>
      </c>
      <c r="O4892" s="29">
        <f>_xlfn.XLOOKUP(B4892,'[2]固定资产明细表17-杰 (2)'!$Z$3:$Z$7000,'[2]固定资产明细表17-杰 (2)'!$X$3:$X$7000)</f>
        <v>0</v>
      </c>
      <c r="P4892" s="14"/>
      <c r="Q4892" s="14"/>
      <c r="R4892" s="14"/>
      <c r="S4892" s="14"/>
      <c r="T4892" s="14">
        <f t="shared" si="145"/>
        <v>0</v>
      </c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  <c r="AH4892" s="14"/>
    </row>
    <row r="4893" s="1" customFormat="1" ht="15" spans="1:34">
      <c r="A4893" s="9">
        <f t="shared" si="146"/>
        <v>4889</v>
      </c>
      <c r="B4893" s="14"/>
      <c r="C4893" s="14"/>
      <c r="D4893" s="44">
        <f>_xlfn.XLOOKUP(B4893,'[2]固定资产明细表17-杰 (2)'!$Z$3:$Z$7000,'[2]固定资产明细表17-杰 (2)'!$D$3:$D$7000)</f>
        <v>0</v>
      </c>
      <c r="E4893" s="14"/>
      <c r="F4893" s="14">
        <f>_xlfn.XLOOKUP(B4893,'[2]固定资产明细表17-杰 (2)'!$Z$3:$Z$7000,'[2]固定资产明细表17-杰 (2)'!$E$3:$E$7000)</f>
        <v>0</v>
      </c>
      <c r="G4893" s="9"/>
      <c r="H4893" s="9"/>
      <c r="I4893" s="18">
        <f>_xlfn.XLOOKUP(B4893,'[2]固定资产明细表17-杰 (2)'!$Z$3:$Z$7000,'[2]固定资产明细表17-杰 (2)'!$K$3:$K$7000)</f>
        <v>0</v>
      </c>
      <c r="J4893" s="28">
        <f>ROUND(_xlfn.XLOOKUP(B4893,'[2]固定资产明细表17-杰 (2)'!$Z$3:$Z$7000,'[2]固定资产明细表17-杰 (2)'!$J$3:$J$7000),0)</f>
        <v>0</v>
      </c>
      <c r="K4893" s="14"/>
      <c r="L4893" s="14"/>
      <c r="M4893" s="29">
        <f>_xlfn.XLOOKUP(B4893,'[2]固定资产明细表17-杰 (2)'!$Z$3:$Z$7000,'[2]固定资产明细表17-杰 (2)'!$O$3:$O$7000)</f>
        <v>0</v>
      </c>
      <c r="N4893" s="29">
        <f>_xlfn.XLOOKUP(B4893,'[2]固定资产明细表17-杰 (2)'!$Z$3:$Z$7000,'[2]固定资产明细表17-杰 (2)'!$R$3:$R$7000)</f>
        <v>0</v>
      </c>
      <c r="O4893" s="29">
        <f>_xlfn.XLOOKUP(B4893,'[2]固定资产明细表17-杰 (2)'!$Z$3:$Z$7000,'[2]固定资产明细表17-杰 (2)'!$X$3:$X$7000)</f>
        <v>0</v>
      </c>
      <c r="P4893" s="14"/>
      <c r="Q4893" s="14"/>
      <c r="R4893" s="14"/>
      <c r="S4893" s="14"/>
      <c r="T4893" s="14">
        <f t="shared" si="145"/>
        <v>0</v>
      </c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  <c r="AH4893" s="14"/>
    </row>
    <row r="4894" s="1" customFormat="1" ht="15" spans="1:34">
      <c r="A4894" s="9">
        <f t="shared" si="146"/>
        <v>4890</v>
      </c>
      <c r="B4894" s="14"/>
      <c r="C4894" s="14"/>
      <c r="D4894" s="44">
        <f>_xlfn.XLOOKUP(B4894,'[2]固定资产明细表17-杰 (2)'!$Z$3:$Z$7000,'[2]固定资产明细表17-杰 (2)'!$D$3:$D$7000)</f>
        <v>0</v>
      </c>
      <c r="E4894" s="14"/>
      <c r="F4894" s="14">
        <f>_xlfn.XLOOKUP(B4894,'[2]固定资产明细表17-杰 (2)'!$Z$3:$Z$7000,'[2]固定资产明细表17-杰 (2)'!$E$3:$E$7000)</f>
        <v>0</v>
      </c>
      <c r="G4894" s="9"/>
      <c r="H4894" s="9"/>
      <c r="I4894" s="18">
        <f>_xlfn.XLOOKUP(B4894,'[2]固定资产明细表17-杰 (2)'!$Z$3:$Z$7000,'[2]固定资产明细表17-杰 (2)'!$K$3:$K$7000)</f>
        <v>0</v>
      </c>
      <c r="J4894" s="28">
        <f>ROUND(_xlfn.XLOOKUP(B4894,'[2]固定资产明细表17-杰 (2)'!$Z$3:$Z$7000,'[2]固定资产明细表17-杰 (2)'!$J$3:$J$7000),0)</f>
        <v>0</v>
      </c>
      <c r="K4894" s="14"/>
      <c r="L4894" s="14"/>
      <c r="M4894" s="29">
        <f>_xlfn.XLOOKUP(B4894,'[2]固定资产明细表17-杰 (2)'!$Z$3:$Z$7000,'[2]固定资产明细表17-杰 (2)'!$O$3:$O$7000)</f>
        <v>0</v>
      </c>
      <c r="N4894" s="29">
        <f>_xlfn.XLOOKUP(B4894,'[2]固定资产明细表17-杰 (2)'!$Z$3:$Z$7000,'[2]固定资产明细表17-杰 (2)'!$R$3:$R$7000)</f>
        <v>0</v>
      </c>
      <c r="O4894" s="29">
        <f>_xlfn.XLOOKUP(B4894,'[2]固定资产明细表17-杰 (2)'!$Z$3:$Z$7000,'[2]固定资产明细表17-杰 (2)'!$X$3:$X$7000)</f>
        <v>0</v>
      </c>
      <c r="P4894" s="14"/>
      <c r="Q4894" s="14"/>
      <c r="R4894" s="14"/>
      <c r="S4894" s="14"/>
      <c r="T4894" s="14">
        <f t="shared" si="145"/>
        <v>0</v>
      </c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  <c r="AH4894" s="14"/>
    </row>
    <row r="4895" s="1" customFormat="1" ht="15" spans="1:34">
      <c r="A4895" s="9">
        <f t="shared" si="146"/>
        <v>4891</v>
      </c>
      <c r="B4895" s="14"/>
      <c r="C4895" s="14"/>
      <c r="D4895" s="44">
        <f>_xlfn.XLOOKUP(B4895,'[2]固定资产明细表17-杰 (2)'!$Z$3:$Z$7000,'[2]固定资产明细表17-杰 (2)'!$D$3:$D$7000)</f>
        <v>0</v>
      </c>
      <c r="E4895" s="14"/>
      <c r="F4895" s="14">
        <f>_xlfn.XLOOKUP(B4895,'[2]固定资产明细表17-杰 (2)'!$Z$3:$Z$7000,'[2]固定资产明细表17-杰 (2)'!$E$3:$E$7000)</f>
        <v>0</v>
      </c>
      <c r="G4895" s="9"/>
      <c r="H4895" s="9"/>
      <c r="I4895" s="18">
        <f>_xlfn.XLOOKUP(B4895,'[2]固定资产明细表17-杰 (2)'!$Z$3:$Z$7000,'[2]固定资产明细表17-杰 (2)'!$K$3:$K$7000)</f>
        <v>0</v>
      </c>
      <c r="J4895" s="28">
        <f>ROUND(_xlfn.XLOOKUP(B4895,'[2]固定资产明细表17-杰 (2)'!$Z$3:$Z$7000,'[2]固定资产明细表17-杰 (2)'!$J$3:$J$7000),0)</f>
        <v>0</v>
      </c>
      <c r="K4895" s="14"/>
      <c r="L4895" s="14"/>
      <c r="M4895" s="29">
        <f>_xlfn.XLOOKUP(B4895,'[2]固定资产明细表17-杰 (2)'!$Z$3:$Z$7000,'[2]固定资产明细表17-杰 (2)'!$O$3:$O$7000)</f>
        <v>0</v>
      </c>
      <c r="N4895" s="29">
        <f>_xlfn.XLOOKUP(B4895,'[2]固定资产明细表17-杰 (2)'!$Z$3:$Z$7000,'[2]固定资产明细表17-杰 (2)'!$R$3:$R$7000)</f>
        <v>0</v>
      </c>
      <c r="O4895" s="29">
        <f>_xlfn.XLOOKUP(B4895,'[2]固定资产明细表17-杰 (2)'!$Z$3:$Z$7000,'[2]固定资产明细表17-杰 (2)'!$X$3:$X$7000)</f>
        <v>0</v>
      </c>
      <c r="P4895" s="14"/>
      <c r="Q4895" s="14"/>
      <c r="R4895" s="14"/>
      <c r="S4895" s="14"/>
      <c r="T4895" s="14">
        <f t="shared" si="145"/>
        <v>0</v>
      </c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  <c r="AH4895" s="14"/>
    </row>
    <row r="4896" s="1" customFormat="1" ht="15" spans="1:34">
      <c r="A4896" s="9">
        <f t="shared" si="146"/>
        <v>4892</v>
      </c>
      <c r="B4896" s="14"/>
      <c r="C4896" s="14"/>
      <c r="D4896" s="44">
        <f>_xlfn.XLOOKUP(B4896,'[2]固定资产明细表17-杰 (2)'!$Z$3:$Z$7000,'[2]固定资产明细表17-杰 (2)'!$D$3:$D$7000)</f>
        <v>0</v>
      </c>
      <c r="E4896" s="14"/>
      <c r="F4896" s="14">
        <f>_xlfn.XLOOKUP(B4896,'[2]固定资产明细表17-杰 (2)'!$Z$3:$Z$7000,'[2]固定资产明细表17-杰 (2)'!$E$3:$E$7000)</f>
        <v>0</v>
      </c>
      <c r="G4896" s="9"/>
      <c r="H4896" s="9"/>
      <c r="I4896" s="18">
        <f>_xlfn.XLOOKUP(B4896,'[2]固定资产明细表17-杰 (2)'!$Z$3:$Z$7000,'[2]固定资产明细表17-杰 (2)'!$K$3:$K$7000)</f>
        <v>0</v>
      </c>
      <c r="J4896" s="28">
        <f>ROUND(_xlfn.XLOOKUP(B4896,'[2]固定资产明细表17-杰 (2)'!$Z$3:$Z$7000,'[2]固定资产明细表17-杰 (2)'!$J$3:$J$7000),0)</f>
        <v>0</v>
      </c>
      <c r="K4896" s="14"/>
      <c r="L4896" s="14"/>
      <c r="M4896" s="29">
        <f>_xlfn.XLOOKUP(B4896,'[2]固定资产明细表17-杰 (2)'!$Z$3:$Z$7000,'[2]固定资产明细表17-杰 (2)'!$O$3:$O$7000)</f>
        <v>0</v>
      </c>
      <c r="N4896" s="29">
        <f>_xlfn.XLOOKUP(B4896,'[2]固定资产明细表17-杰 (2)'!$Z$3:$Z$7000,'[2]固定资产明细表17-杰 (2)'!$R$3:$R$7000)</f>
        <v>0</v>
      </c>
      <c r="O4896" s="29">
        <f>_xlfn.XLOOKUP(B4896,'[2]固定资产明细表17-杰 (2)'!$Z$3:$Z$7000,'[2]固定资产明细表17-杰 (2)'!$X$3:$X$7000)</f>
        <v>0</v>
      </c>
      <c r="P4896" s="14"/>
      <c r="Q4896" s="14"/>
      <c r="R4896" s="14"/>
      <c r="S4896" s="14"/>
      <c r="T4896" s="14">
        <f t="shared" si="145"/>
        <v>0</v>
      </c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  <c r="AH4896" s="14"/>
    </row>
    <row r="4897" s="1" customFormat="1" ht="15" spans="1:34">
      <c r="A4897" s="9">
        <f t="shared" si="146"/>
        <v>4893</v>
      </c>
      <c r="B4897" s="14"/>
      <c r="C4897" s="14"/>
      <c r="D4897" s="44">
        <f>_xlfn.XLOOKUP(B4897,'[2]固定资产明细表17-杰 (2)'!$Z$3:$Z$7000,'[2]固定资产明细表17-杰 (2)'!$D$3:$D$7000)</f>
        <v>0</v>
      </c>
      <c r="E4897" s="14"/>
      <c r="F4897" s="14">
        <f>_xlfn.XLOOKUP(B4897,'[2]固定资产明细表17-杰 (2)'!$Z$3:$Z$7000,'[2]固定资产明细表17-杰 (2)'!$E$3:$E$7000)</f>
        <v>0</v>
      </c>
      <c r="G4897" s="9"/>
      <c r="H4897" s="9"/>
      <c r="I4897" s="18">
        <f>_xlfn.XLOOKUP(B4897,'[2]固定资产明细表17-杰 (2)'!$Z$3:$Z$7000,'[2]固定资产明细表17-杰 (2)'!$K$3:$K$7000)</f>
        <v>0</v>
      </c>
      <c r="J4897" s="28">
        <f>ROUND(_xlfn.XLOOKUP(B4897,'[2]固定资产明细表17-杰 (2)'!$Z$3:$Z$7000,'[2]固定资产明细表17-杰 (2)'!$J$3:$J$7000),0)</f>
        <v>0</v>
      </c>
      <c r="K4897" s="14"/>
      <c r="L4897" s="14"/>
      <c r="M4897" s="29">
        <f>_xlfn.XLOOKUP(B4897,'[2]固定资产明细表17-杰 (2)'!$Z$3:$Z$7000,'[2]固定资产明细表17-杰 (2)'!$O$3:$O$7000)</f>
        <v>0</v>
      </c>
      <c r="N4897" s="29">
        <f>_xlfn.XLOOKUP(B4897,'[2]固定资产明细表17-杰 (2)'!$Z$3:$Z$7000,'[2]固定资产明细表17-杰 (2)'!$R$3:$R$7000)</f>
        <v>0</v>
      </c>
      <c r="O4897" s="29">
        <f>_xlfn.XLOOKUP(B4897,'[2]固定资产明细表17-杰 (2)'!$Z$3:$Z$7000,'[2]固定资产明细表17-杰 (2)'!$X$3:$X$7000)</f>
        <v>0</v>
      </c>
      <c r="P4897" s="14"/>
      <c r="Q4897" s="14"/>
      <c r="R4897" s="14"/>
      <c r="S4897" s="14"/>
      <c r="T4897" s="14">
        <f t="shared" si="145"/>
        <v>0</v>
      </c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  <c r="AH4897" s="14"/>
    </row>
    <row r="4898" s="1" customFormat="1" ht="15" spans="1:34">
      <c r="A4898" s="9">
        <f t="shared" si="146"/>
        <v>4894</v>
      </c>
      <c r="B4898" s="14"/>
      <c r="C4898" s="14"/>
      <c r="D4898" s="44">
        <f>_xlfn.XLOOKUP(B4898,'[2]固定资产明细表17-杰 (2)'!$Z$3:$Z$7000,'[2]固定资产明细表17-杰 (2)'!$D$3:$D$7000)</f>
        <v>0</v>
      </c>
      <c r="E4898" s="14"/>
      <c r="F4898" s="14">
        <f>_xlfn.XLOOKUP(B4898,'[2]固定资产明细表17-杰 (2)'!$Z$3:$Z$7000,'[2]固定资产明细表17-杰 (2)'!$E$3:$E$7000)</f>
        <v>0</v>
      </c>
      <c r="G4898" s="9"/>
      <c r="H4898" s="9"/>
      <c r="I4898" s="18">
        <f>_xlfn.XLOOKUP(B4898,'[2]固定资产明细表17-杰 (2)'!$Z$3:$Z$7000,'[2]固定资产明细表17-杰 (2)'!$K$3:$K$7000)</f>
        <v>0</v>
      </c>
      <c r="J4898" s="28">
        <f>ROUND(_xlfn.XLOOKUP(B4898,'[2]固定资产明细表17-杰 (2)'!$Z$3:$Z$7000,'[2]固定资产明细表17-杰 (2)'!$J$3:$J$7000),0)</f>
        <v>0</v>
      </c>
      <c r="K4898" s="14"/>
      <c r="L4898" s="14"/>
      <c r="M4898" s="29">
        <f>_xlfn.XLOOKUP(B4898,'[2]固定资产明细表17-杰 (2)'!$Z$3:$Z$7000,'[2]固定资产明细表17-杰 (2)'!$O$3:$O$7000)</f>
        <v>0</v>
      </c>
      <c r="N4898" s="29">
        <f>_xlfn.XLOOKUP(B4898,'[2]固定资产明细表17-杰 (2)'!$Z$3:$Z$7000,'[2]固定资产明细表17-杰 (2)'!$R$3:$R$7000)</f>
        <v>0</v>
      </c>
      <c r="O4898" s="29">
        <f>_xlfn.XLOOKUP(B4898,'[2]固定资产明细表17-杰 (2)'!$Z$3:$Z$7000,'[2]固定资产明细表17-杰 (2)'!$X$3:$X$7000)</f>
        <v>0</v>
      </c>
      <c r="P4898" s="14"/>
      <c r="Q4898" s="14"/>
      <c r="R4898" s="14"/>
      <c r="S4898" s="14"/>
      <c r="T4898" s="14">
        <f t="shared" si="145"/>
        <v>0</v>
      </c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  <c r="AH4898" s="14"/>
    </row>
    <row r="4899" s="1" customFormat="1" ht="15" spans="1:34">
      <c r="A4899" s="9">
        <f t="shared" si="146"/>
        <v>4895</v>
      </c>
      <c r="B4899" s="14"/>
      <c r="C4899" s="14"/>
      <c r="D4899" s="44">
        <f>_xlfn.XLOOKUP(B4899,'[2]固定资产明细表17-杰 (2)'!$Z$3:$Z$7000,'[2]固定资产明细表17-杰 (2)'!$D$3:$D$7000)</f>
        <v>0</v>
      </c>
      <c r="E4899" s="14"/>
      <c r="F4899" s="14">
        <f>_xlfn.XLOOKUP(B4899,'[2]固定资产明细表17-杰 (2)'!$Z$3:$Z$7000,'[2]固定资产明细表17-杰 (2)'!$E$3:$E$7000)</f>
        <v>0</v>
      </c>
      <c r="G4899" s="9"/>
      <c r="H4899" s="9"/>
      <c r="I4899" s="18">
        <f>_xlfn.XLOOKUP(B4899,'[2]固定资产明细表17-杰 (2)'!$Z$3:$Z$7000,'[2]固定资产明细表17-杰 (2)'!$K$3:$K$7000)</f>
        <v>0</v>
      </c>
      <c r="J4899" s="28">
        <f>ROUND(_xlfn.XLOOKUP(B4899,'[2]固定资产明细表17-杰 (2)'!$Z$3:$Z$7000,'[2]固定资产明细表17-杰 (2)'!$J$3:$J$7000),0)</f>
        <v>0</v>
      </c>
      <c r="K4899" s="14"/>
      <c r="L4899" s="14"/>
      <c r="M4899" s="29">
        <f>_xlfn.XLOOKUP(B4899,'[2]固定资产明细表17-杰 (2)'!$Z$3:$Z$7000,'[2]固定资产明细表17-杰 (2)'!$O$3:$O$7000)</f>
        <v>0</v>
      </c>
      <c r="N4899" s="29">
        <f>_xlfn.XLOOKUP(B4899,'[2]固定资产明细表17-杰 (2)'!$Z$3:$Z$7000,'[2]固定资产明细表17-杰 (2)'!$R$3:$R$7000)</f>
        <v>0</v>
      </c>
      <c r="O4899" s="29">
        <f>_xlfn.XLOOKUP(B4899,'[2]固定资产明细表17-杰 (2)'!$Z$3:$Z$7000,'[2]固定资产明细表17-杰 (2)'!$X$3:$X$7000)</f>
        <v>0</v>
      </c>
      <c r="P4899" s="14"/>
      <c r="Q4899" s="14"/>
      <c r="R4899" s="14"/>
      <c r="S4899" s="14"/>
      <c r="T4899" s="14">
        <f t="shared" si="145"/>
        <v>0</v>
      </c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  <c r="AH4899" s="14"/>
    </row>
    <row r="4900" s="1" customFormat="1" ht="15" spans="1:34">
      <c r="A4900" s="9">
        <f t="shared" si="146"/>
        <v>4896</v>
      </c>
      <c r="B4900" s="14"/>
      <c r="C4900" s="14"/>
      <c r="D4900" s="44">
        <f>_xlfn.XLOOKUP(B4900,'[2]固定资产明细表17-杰 (2)'!$Z$3:$Z$7000,'[2]固定资产明细表17-杰 (2)'!$D$3:$D$7000)</f>
        <v>0</v>
      </c>
      <c r="E4900" s="14"/>
      <c r="F4900" s="14">
        <f>_xlfn.XLOOKUP(B4900,'[2]固定资产明细表17-杰 (2)'!$Z$3:$Z$7000,'[2]固定资产明细表17-杰 (2)'!$E$3:$E$7000)</f>
        <v>0</v>
      </c>
      <c r="G4900" s="9"/>
      <c r="H4900" s="9"/>
      <c r="I4900" s="18">
        <f>_xlfn.XLOOKUP(B4900,'[2]固定资产明细表17-杰 (2)'!$Z$3:$Z$7000,'[2]固定资产明细表17-杰 (2)'!$K$3:$K$7000)</f>
        <v>0</v>
      </c>
      <c r="J4900" s="28">
        <f>ROUND(_xlfn.XLOOKUP(B4900,'[2]固定资产明细表17-杰 (2)'!$Z$3:$Z$7000,'[2]固定资产明细表17-杰 (2)'!$J$3:$J$7000),0)</f>
        <v>0</v>
      </c>
      <c r="K4900" s="14"/>
      <c r="L4900" s="14"/>
      <c r="M4900" s="29">
        <f>_xlfn.XLOOKUP(B4900,'[2]固定资产明细表17-杰 (2)'!$Z$3:$Z$7000,'[2]固定资产明细表17-杰 (2)'!$O$3:$O$7000)</f>
        <v>0</v>
      </c>
      <c r="N4900" s="29">
        <f>_xlfn.XLOOKUP(B4900,'[2]固定资产明细表17-杰 (2)'!$Z$3:$Z$7000,'[2]固定资产明细表17-杰 (2)'!$R$3:$R$7000)</f>
        <v>0</v>
      </c>
      <c r="O4900" s="29">
        <f>_xlfn.XLOOKUP(B4900,'[2]固定资产明细表17-杰 (2)'!$Z$3:$Z$7000,'[2]固定资产明细表17-杰 (2)'!$X$3:$X$7000)</f>
        <v>0</v>
      </c>
      <c r="P4900" s="14"/>
      <c r="Q4900" s="14"/>
      <c r="R4900" s="14"/>
      <c r="S4900" s="14"/>
      <c r="T4900" s="14">
        <f t="shared" si="145"/>
        <v>0</v>
      </c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  <c r="AH4900" s="14"/>
    </row>
    <row r="4901" s="1" customFormat="1" ht="15" spans="1:34">
      <c r="A4901" s="9">
        <f t="shared" si="146"/>
        <v>4897</v>
      </c>
      <c r="B4901" s="14"/>
      <c r="C4901" s="14"/>
      <c r="D4901" s="44">
        <f>_xlfn.XLOOKUP(B4901,'[2]固定资产明细表17-杰 (2)'!$Z$3:$Z$7000,'[2]固定资产明细表17-杰 (2)'!$D$3:$D$7000)</f>
        <v>0</v>
      </c>
      <c r="E4901" s="14"/>
      <c r="F4901" s="14">
        <f>_xlfn.XLOOKUP(B4901,'[2]固定资产明细表17-杰 (2)'!$Z$3:$Z$7000,'[2]固定资产明细表17-杰 (2)'!$E$3:$E$7000)</f>
        <v>0</v>
      </c>
      <c r="G4901" s="9"/>
      <c r="H4901" s="9"/>
      <c r="I4901" s="18">
        <f>_xlfn.XLOOKUP(B4901,'[2]固定资产明细表17-杰 (2)'!$Z$3:$Z$7000,'[2]固定资产明细表17-杰 (2)'!$K$3:$K$7000)</f>
        <v>0</v>
      </c>
      <c r="J4901" s="28">
        <f>ROUND(_xlfn.XLOOKUP(B4901,'[2]固定资产明细表17-杰 (2)'!$Z$3:$Z$7000,'[2]固定资产明细表17-杰 (2)'!$J$3:$J$7000),0)</f>
        <v>0</v>
      </c>
      <c r="K4901" s="14"/>
      <c r="L4901" s="14"/>
      <c r="M4901" s="29">
        <f>_xlfn.XLOOKUP(B4901,'[2]固定资产明细表17-杰 (2)'!$Z$3:$Z$7000,'[2]固定资产明细表17-杰 (2)'!$O$3:$O$7000)</f>
        <v>0</v>
      </c>
      <c r="N4901" s="29">
        <f>_xlfn.XLOOKUP(B4901,'[2]固定资产明细表17-杰 (2)'!$Z$3:$Z$7000,'[2]固定资产明细表17-杰 (2)'!$R$3:$R$7000)</f>
        <v>0</v>
      </c>
      <c r="O4901" s="29">
        <f>_xlfn.XLOOKUP(B4901,'[2]固定资产明细表17-杰 (2)'!$Z$3:$Z$7000,'[2]固定资产明细表17-杰 (2)'!$X$3:$X$7000)</f>
        <v>0</v>
      </c>
      <c r="P4901" s="14"/>
      <c r="Q4901" s="14"/>
      <c r="R4901" s="14"/>
      <c r="S4901" s="14"/>
      <c r="T4901" s="14">
        <f t="shared" si="145"/>
        <v>0</v>
      </c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  <c r="AH4901" s="14"/>
    </row>
    <row r="4902" s="1" customFormat="1" ht="15" spans="1:34">
      <c r="A4902" s="9">
        <f t="shared" si="146"/>
        <v>4898</v>
      </c>
      <c r="B4902" s="14"/>
      <c r="C4902" s="14"/>
      <c r="D4902" s="44">
        <f>_xlfn.XLOOKUP(B4902,'[2]固定资产明细表17-杰 (2)'!$Z$3:$Z$7000,'[2]固定资产明细表17-杰 (2)'!$D$3:$D$7000)</f>
        <v>0</v>
      </c>
      <c r="E4902" s="14"/>
      <c r="F4902" s="14">
        <f>_xlfn.XLOOKUP(B4902,'[2]固定资产明细表17-杰 (2)'!$Z$3:$Z$7000,'[2]固定资产明细表17-杰 (2)'!$E$3:$E$7000)</f>
        <v>0</v>
      </c>
      <c r="G4902" s="9"/>
      <c r="H4902" s="9"/>
      <c r="I4902" s="18">
        <f>_xlfn.XLOOKUP(B4902,'[2]固定资产明细表17-杰 (2)'!$Z$3:$Z$7000,'[2]固定资产明细表17-杰 (2)'!$K$3:$K$7000)</f>
        <v>0</v>
      </c>
      <c r="J4902" s="28">
        <f>ROUND(_xlfn.XLOOKUP(B4902,'[2]固定资产明细表17-杰 (2)'!$Z$3:$Z$7000,'[2]固定资产明细表17-杰 (2)'!$J$3:$J$7000),0)</f>
        <v>0</v>
      </c>
      <c r="K4902" s="14"/>
      <c r="L4902" s="14"/>
      <c r="M4902" s="29">
        <f>_xlfn.XLOOKUP(B4902,'[2]固定资产明细表17-杰 (2)'!$Z$3:$Z$7000,'[2]固定资产明细表17-杰 (2)'!$O$3:$O$7000)</f>
        <v>0</v>
      </c>
      <c r="N4902" s="29">
        <f>_xlfn.XLOOKUP(B4902,'[2]固定资产明细表17-杰 (2)'!$Z$3:$Z$7000,'[2]固定资产明细表17-杰 (2)'!$R$3:$R$7000)</f>
        <v>0</v>
      </c>
      <c r="O4902" s="29">
        <f>_xlfn.XLOOKUP(B4902,'[2]固定资产明细表17-杰 (2)'!$Z$3:$Z$7000,'[2]固定资产明细表17-杰 (2)'!$X$3:$X$7000)</f>
        <v>0</v>
      </c>
      <c r="P4902" s="14"/>
      <c r="Q4902" s="14"/>
      <c r="R4902" s="14"/>
      <c r="S4902" s="14"/>
      <c r="T4902" s="14">
        <f t="shared" si="145"/>
        <v>0</v>
      </c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  <c r="AH4902" s="14"/>
    </row>
    <row r="4903" s="1" customFormat="1" ht="15" spans="1:34">
      <c r="A4903" s="9">
        <f t="shared" si="146"/>
        <v>4899</v>
      </c>
      <c r="B4903" s="14"/>
      <c r="C4903" s="14"/>
      <c r="D4903" s="44">
        <f>_xlfn.XLOOKUP(B4903,'[2]固定资产明细表17-杰 (2)'!$Z$3:$Z$7000,'[2]固定资产明细表17-杰 (2)'!$D$3:$D$7000)</f>
        <v>0</v>
      </c>
      <c r="E4903" s="14"/>
      <c r="F4903" s="14">
        <f>_xlfn.XLOOKUP(B4903,'[2]固定资产明细表17-杰 (2)'!$Z$3:$Z$7000,'[2]固定资产明细表17-杰 (2)'!$E$3:$E$7000)</f>
        <v>0</v>
      </c>
      <c r="G4903" s="9"/>
      <c r="H4903" s="9"/>
      <c r="I4903" s="18">
        <f>_xlfn.XLOOKUP(B4903,'[2]固定资产明细表17-杰 (2)'!$Z$3:$Z$7000,'[2]固定资产明细表17-杰 (2)'!$K$3:$K$7000)</f>
        <v>0</v>
      </c>
      <c r="J4903" s="28">
        <f>ROUND(_xlfn.XLOOKUP(B4903,'[2]固定资产明细表17-杰 (2)'!$Z$3:$Z$7000,'[2]固定资产明细表17-杰 (2)'!$J$3:$J$7000),0)</f>
        <v>0</v>
      </c>
      <c r="K4903" s="14"/>
      <c r="L4903" s="14"/>
      <c r="M4903" s="29">
        <f>_xlfn.XLOOKUP(B4903,'[2]固定资产明细表17-杰 (2)'!$Z$3:$Z$7000,'[2]固定资产明细表17-杰 (2)'!$O$3:$O$7000)</f>
        <v>0</v>
      </c>
      <c r="N4903" s="29">
        <f>_xlfn.XLOOKUP(B4903,'[2]固定资产明细表17-杰 (2)'!$Z$3:$Z$7000,'[2]固定资产明细表17-杰 (2)'!$R$3:$R$7000)</f>
        <v>0</v>
      </c>
      <c r="O4903" s="29">
        <f>_xlfn.XLOOKUP(B4903,'[2]固定资产明细表17-杰 (2)'!$Z$3:$Z$7000,'[2]固定资产明细表17-杰 (2)'!$X$3:$X$7000)</f>
        <v>0</v>
      </c>
      <c r="P4903" s="14"/>
      <c r="Q4903" s="14"/>
      <c r="R4903" s="14"/>
      <c r="S4903" s="14"/>
      <c r="T4903" s="14">
        <f t="shared" ref="T4903:T4966" si="147">IF((P4903-L4903)&gt;0,P4903-L4903,0)</f>
        <v>0</v>
      </c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  <c r="AH4903" s="14"/>
    </row>
    <row r="4904" s="1" customFormat="1" ht="15" spans="1:34">
      <c r="A4904" s="9">
        <f t="shared" si="146"/>
        <v>4900</v>
      </c>
      <c r="B4904" s="14"/>
      <c r="C4904" s="14"/>
      <c r="D4904" s="44">
        <f>_xlfn.XLOOKUP(B4904,'[2]固定资产明细表17-杰 (2)'!$Z$3:$Z$7000,'[2]固定资产明细表17-杰 (2)'!$D$3:$D$7000)</f>
        <v>0</v>
      </c>
      <c r="E4904" s="14"/>
      <c r="F4904" s="14">
        <f>_xlfn.XLOOKUP(B4904,'[2]固定资产明细表17-杰 (2)'!$Z$3:$Z$7000,'[2]固定资产明细表17-杰 (2)'!$E$3:$E$7000)</f>
        <v>0</v>
      </c>
      <c r="G4904" s="9"/>
      <c r="H4904" s="9"/>
      <c r="I4904" s="18">
        <f>_xlfn.XLOOKUP(B4904,'[2]固定资产明细表17-杰 (2)'!$Z$3:$Z$7000,'[2]固定资产明细表17-杰 (2)'!$K$3:$K$7000)</f>
        <v>0</v>
      </c>
      <c r="J4904" s="28">
        <f>ROUND(_xlfn.XLOOKUP(B4904,'[2]固定资产明细表17-杰 (2)'!$Z$3:$Z$7000,'[2]固定资产明细表17-杰 (2)'!$J$3:$J$7000),0)</f>
        <v>0</v>
      </c>
      <c r="K4904" s="14"/>
      <c r="L4904" s="14"/>
      <c r="M4904" s="29">
        <f>_xlfn.XLOOKUP(B4904,'[2]固定资产明细表17-杰 (2)'!$Z$3:$Z$7000,'[2]固定资产明细表17-杰 (2)'!$O$3:$O$7000)</f>
        <v>0</v>
      </c>
      <c r="N4904" s="29">
        <f>_xlfn.XLOOKUP(B4904,'[2]固定资产明细表17-杰 (2)'!$Z$3:$Z$7000,'[2]固定资产明细表17-杰 (2)'!$R$3:$R$7000)</f>
        <v>0</v>
      </c>
      <c r="O4904" s="29">
        <f>_xlfn.XLOOKUP(B4904,'[2]固定资产明细表17-杰 (2)'!$Z$3:$Z$7000,'[2]固定资产明细表17-杰 (2)'!$X$3:$X$7000)</f>
        <v>0</v>
      </c>
      <c r="P4904" s="14"/>
      <c r="Q4904" s="14"/>
      <c r="R4904" s="14"/>
      <c r="S4904" s="14"/>
      <c r="T4904" s="14">
        <f t="shared" si="147"/>
        <v>0</v>
      </c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  <c r="AH4904" s="14"/>
    </row>
    <row r="4905" s="1" customFormat="1" ht="15" spans="1:34">
      <c r="A4905" s="9">
        <f t="shared" si="146"/>
        <v>4901</v>
      </c>
      <c r="B4905" s="14"/>
      <c r="C4905" s="14"/>
      <c r="D4905" s="44">
        <f>_xlfn.XLOOKUP(B4905,'[2]固定资产明细表17-杰 (2)'!$Z$3:$Z$7000,'[2]固定资产明细表17-杰 (2)'!$D$3:$D$7000)</f>
        <v>0</v>
      </c>
      <c r="E4905" s="14"/>
      <c r="F4905" s="14">
        <f>_xlfn.XLOOKUP(B4905,'[2]固定资产明细表17-杰 (2)'!$Z$3:$Z$7000,'[2]固定资产明细表17-杰 (2)'!$E$3:$E$7000)</f>
        <v>0</v>
      </c>
      <c r="G4905" s="9"/>
      <c r="H4905" s="9"/>
      <c r="I4905" s="18">
        <f>_xlfn.XLOOKUP(B4905,'[2]固定资产明细表17-杰 (2)'!$Z$3:$Z$7000,'[2]固定资产明细表17-杰 (2)'!$K$3:$K$7000)</f>
        <v>0</v>
      </c>
      <c r="J4905" s="28">
        <f>ROUND(_xlfn.XLOOKUP(B4905,'[2]固定资产明细表17-杰 (2)'!$Z$3:$Z$7000,'[2]固定资产明细表17-杰 (2)'!$J$3:$J$7000),0)</f>
        <v>0</v>
      </c>
      <c r="K4905" s="14"/>
      <c r="L4905" s="14"/>
      <c r="M4905" s="29">
        <f>_xlfn.XLOOKUP(B4905,'[2]固定资产明细表17-杰 (2)'!$Z$3:$Z$7000,'[2]固定资产明细表17-杰 (2)'!$O$3:$O$7000)</f>
        <v>0</v>
      </c>
      <c r="N4905" s="29">
        <f>_xlfn.XLOOKUP(B4905,'[2]固定资产明细表17-杰 (2)'!$Z$3:$Z$7000,'[2]固定资产明细表17-杰 (2)'!$R$3:$R$7000)</f>
        <v>0</v>
      </c>
      <c r="O4905" s="29">
        <f>_xlfn.XLOOKUP(B4905,'[2]固定资产明细表17-杰 (2)'!$Z$3:$Z$7000,'[2]固定资产明细表17-杰 (2)'!$X$3:$X$7000)</f>
        <v>0</v>
      </c>
      <c r="P4905" s="14"/>
      <c r="Q4905" s="14"/>
      <c r="R4905" s="14"/>
      <c r="S4905" s="14"/>
      <c r="T4905" s="14">
        <f t="shared" si="147"/>
        <v>0</v>
      </c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  <c r="AH4905" s="14"/>
    </row>
    <row r="4906" s="1" customFormat="1" ht="15" spans="1:34">
      <c r="A4906" s="9">
        <f t="shared" si="146"/>
        <v>4902</v>
      </c>
      <c r="B4906" s="14"/>
      <c r="C4906" s="14"/>
      <c r="D4906" s="44">
        <f>_xlfn.XLOOKUP(B4906,'[2]固定资产明细表17-杰 (2)'!$Z$3:$Z$7000,'[2]固定资产明细表17-杰 (2)'!$D$3:$D$7000)</f>
        <v>0</v>
      </c>
      <c r="E4906" s="14"/>
      <c r="F4906" s="14">
        <f>_xlfn.XLOOKUP(B4906,'[2]固定资产明细表17-杰 (2)'!$Z$3:$Z$7000,'[2]固定资产明细表17-杰 (2)'!$E$3:$E$7000)</f>
        <v>0</v>
      </c>
      <c r="G4906" s="9"/>
      <c r="H4906" s="9"/>
      <c r="I4906" s="18">
        <f>_xlfn.XLOOKUP(B4906,'[2]固定资产明细表17-杰 (2)'!$Z$3:$Z$7000,'[2]固定资产明细表17-杰 (2)'!$K$3:$K$7000)</f>
        <v>0</v>
      </c>
      <c r="J4906" s="28">
        <f>ROUND(_xlfn.XLOOKUP(B4906,'[2]固定资产明细表17-杰 (2)'!$Z$3:$Z$7000,'[2]固定资产明细表17-杰 (2)'!$J$3:$J$7000),0)</f>
        <v>0</v>
      </c>
      <c r="K4906" s="14"/>
      <c r="L4906" s="14"/>
      <c r="M4906" s="29">
        <f>_xlfn.XLOOKUP(B4906,'[2]固定资产明细表17-杰 (2)'!$Z$3:$Z$7000,'[2]固定资产明细表17-杰 (2)'!$O$3:$O$7000)</f>
        <v>0</v>
      </c>
      <c r="N4906" s="29">
        <f>_xlfn.XLOOKUP(B4906,'[2]固定资产明细表17-杰 (2)'!$Z$3:$Z$7000,'[2]固定资产明细表17-杰 (2)'!$R$3:$R$7000)</f>
        <v>0</v>
      </c>
      <c r="O4906" s="29">
        <f>_xlfn.XLOOKUP(B4906,'[2]固定资产明细表17-杰 (2)'!$Z$3:$Z$7000,'[2]固定资产明细表17-杰 (2)'!$X$3:$X$7000)</f>
        <v>0</v>
      </c>
      <c r="P4906" s="14"/>
      <c r="Q4906" s="14"/>
      <c r="R4906" s="14"/>
      <c r="S4906" s="14"/>
      <c r="T4906" s="14">
        <f t="shared" si="147"/>
        <v>0</v>
      </c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  <c r="AH4906" s="14"/>
    </row>
    <row r="4907" s="1" customFormat="1" ht="15" spans="1:34">
      <c r="A4907" s="9">
        <f t="shared" si="146"/>
        <v>4903</v>
      </c>
      <c r="B4907" s="14"/>
      <c r="C4907" s="14"/>
      <c r="D4907" s="44">
        <f>_xlfn.XLOOKUP(B4907,'[2]固定资产明细表17-杰 (2)'!$Z$3:$Z$7000,'[2]固定资产明细表17-杰 (2)'!$D$3:$D$7000)</f>
        <v>0</v>
      </c>
      <c r="E4907" s="14"/>
      <c r="F4907" s="14">
        <f>_xlfn.XLOOKUP(B4907,'[2]固定资产明细表17-杰 (2)'!$Z$3:$Z$7000,'[2]固定资产明细表17-杰 (2)'!$E$3:$E$7000)</f>
        <v>0</v>
      </c>
      <c r="G4907" s="9"/>
      <c r="H4907" s="9"/>
      <c r="I4907" s="18">
        <f>_xlfn.XLOOKUP(B4907,'[2]固定资产明细表17-杰 (2)'!$Z$3:$Z$7000,'[2]固定资产明细表17-杰 (2)'!$K$3:$K$7000)</f>
        <v>0</v>
      </c>
      <c r="J4907" s="28">
        <f>ROUND(_xlfn.XLOOKUP(B4907,'[2]固定资产明细表17-杰 (2)'!$Z$3:$Z$7000,'[2]固定资产明细表17-杰 (2)'!$J$3:$J$7000),0)</f>
        <v>0</v>
      </c>
      <c r="K4907" s="14"/>
      <c r="L4907" s="14"/>
      <c r="M4907" s="29">
        <f>_xlfn.XLOOKUP(B4907,'[2]固定资产明细表17-杰 (2)'!$Z$3:$Z$7000,'[2]固定资产明细表17-杰 (2)'!$O$3:$O$7000)</f>
        <v>0</v>
      </c>
      <c r="N4907" s="29">
        <f>_xlfn.XLOOKUP(B4907,'[2]固定资产明细表17-杰 (2)'!$Z$3:$Z$7000,'[2]固定资产明细表17-杰 (2)'!$R$3:$R$7000)</f>
        <v>0</v>
      </c>
      <c r="O4907" s="29">
        <f>_xlfn.XLOOKUP(B4907,'[2]固定资产明细表17-杰 (2)'!$Z$3:$Z$7000,'[2]固定资产明细表17-杰 (2)'!$X$3:$X$7000)</f>
        <v>0</v>
      </c>
      <c r="P4907" s="14"/>
      <c r="Q4907" s="14"/>
      <c r="R4907" s="14"/>
      <c r="S4907" s="14"/>
      <c r="T4907" s="14">
        <f t="shared" si="147"/>
        <v>0</v>
      </c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  <c r="AH4907" s="14"/>
    </row>
    <row r="4908" s="1" customFormat="1" ht="15" spans="1:34">
      <c r="A4908" s="9">
        <f t="shared" si="146"/>
        <v>4904</v>
      </c>
      <c r="B4908" s="14"/>
      <c r="C4908" s="14"/>
      <c r="D4908" s="44">
        <f>_xlfn.XLOOKUP(B4908,'[2]固定资产明细表17-杰 (2)'!$Z$3:$Z$7000,'[2]固定资产明细表17-杰 (2)'!$D$3:$D$7000)</f>
        <v>0</v>
      </c>
      <c r="E4908" s="14"/>
      <c r="F4908" s="14">
        <f>_xlfn.XLOOKUP(B4908,'[2]固定资产明细表17-杰 (2)'!$Z$3:$Z$7000,'[2]固定资产明细表17-杰 (2)'!$E$3:$E$7000)</f>
        <v>0</v>
      </c>
      <c r="G4908" s="9"/>
      <c r="H4908" s="9"/>
      <c r="I4908" s="18">
        <f>_xlfn.XLOOKUP(B4908,'[2]固定资产明细表17-杰 (2)'!$Z$3:$Z$7000,'[2]固定资产明细表17-杰 (2)'!$K$3:$K$7000)</f>
        <v>0</v>
      </c>
      <c r="J4908" s="28">
        <f>ROUND(_xlfn.XLOOKUP(B4908,'[2]固定资产明细表17-杰 (2)'!$Z$3:$Z$7000,'[2]固定资产明细表17-杰 (2)'!$J$3:$J$7000),0)</f>
        <v>0</v>
      </c>
      <c r="K4908" s="14"/>
      <c r="L4908" s="14"/>
      <c r="M4908" s="29">
        <f>_xlfn.XLOOKUP(B4908,'[2]固定资产明细表17-杰 (2)'!$Z$3:$Z$7000,'[2]固定资产明细表17-杰 (2)'!$O$3:$O$7000)</f>
        <v>0</v>
      </c>
      <c r="N4908" s="29">
        <f>_xlfn.XLOOKUP(B4908,'[2]固定资产明细表17-杰 (2)'!$Z$3:$Z$7000,'[2]固定资产明细表17-杰 (2)'!$R$3:$R$7000)</f>
        <v>0</v>
      </c>
      <c r="O4908" s="29">
        <f>_xlfn.XLOOKUP(B4908,'[2]固定资产明细表17-杰 (2)'!$Z$3:$Z$7000,'[2]固定资产明细表17-杰 (2)'!$X$3:$X$7000)</f>
        <v>0</v>
      </c>
      <c r="P4908" s="14"/>
      <c r="Q4908" s="14"/>
      <c r="R4908" s="14"/>
      <c r="S4908" s="14"/>
      <c r="T4908" s="14">
        <f t="shared" si="147"/>
        <v>0</v>
      </c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  <c r="AH4908" s="14"/>
    </row>
    <row r="4909" s="1" customFormat="1" ht="15" spans="1:34">
      <c r="A4909" s="9">
        <f t="shared" si="146"/>
        <v>4905</v>
      </c>
      <c r="B4909" s="14"/>
      <c r="C4909" s="14"/>
      <c r="D4909" s="44">
        <f>_xlfn.XLOOKUP(B4909,'[2]固定资产明细表17-杰 (2)'!$Z$3:$Z$7000,'[2]固定资产明细表17-杰 (2)'!$D$3:$D$7000)</f>
        <v>0</v>
      </c>
      <c r="E4909" s="14"/>
      <c r="F4909" s="14">
        <f>_xlfn.XLOOKUP(B4909,'[2]固定资产明细表17-杰 (2)'!$Z$3:$Z$7000,'[2]固定资产明细表17-杰 (2)'!$E$3:$E$7000)</f>
        <v>0</v>
      </c>
      <c r="G4909" s="9"/>
      <c r="H4909" s="9"/>
      <c r="I4909" s="18">
        <f>_xlfn.XLOOKUP(B4909,'[2]固定资产明细表17-杰 (2)'!$Z$3:$Z$7000,'[2]固定资产明细表17-杰 (2)'!$K$3:$K$7000)</f>
        <v>0</v>
      </c>
      <c r="J4909" s="28">
        <f>ROUND(_xlfn.XLOOKUP(B4909,'[2]固定资产明细表17-杰 (2)'!$Z$3:$Z$7000,'[2]固定资产明细表17-杰 (2)'!$J$3:$J$7000),0)</f>
        <v>0</v>
      </c>
      <c r="K4909" s="14"/>
      <c r="L4909" s="14"/>
      <c r="M4909" s="29">
        <f>_xlfn.XLOOKUP(B4909,'[2]固定资产明细表17-杰 (2)'!$Z$3:$Z$7000,'[2]固定资产明细表17-杰 (2)'!$O$3:$O$7000)</f>
        <v>0</v>
      </c>
      <c r="N4909" s="29">
        <f>_xlfn.XLOOKUP(B4909,'[2]固定资产明细表17-杰 (2)'!$Z$3:$Z$7000,'[2]固定资产明细表17-杰 (2)'!$R$3:$R$7000)</f>
        <v>0</v>
      </c>
      <c r="O4909" s="29">
        <f>_xlfn.XLOOKUP(B4909,'[2]固定资产明细表17-杰 (2)'!$Z$3:$Z$7000,'[2]固定资产明细表17-杰 (2)'!$X$3:$X$7000)</f>
        <v>0</v>
      </c>
      <c r="P4909" s="14"/>
      <c r="Q4909" s="14"/>
      <c r="R4909" s="14"/>
      <c r="S4909" s="14"/>
      <c r="T4909" s="14">
        <f t="shared" si="147"/>
        <v>0</v>
      </c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  <c r="AH4909" s="14"/>
    </row>
    <row r="4910" s="1" customFormat="1" ht="15" spans="1:34">
      <c r="A4910" s="9">
        <f t="shared" si="146"/>
        <v>4906</v>
      </c>
      <c r="B4910" s="14"/>
      <c r="C4910" s="14"/>
      <c r="D4910" s="44">
        <f>_xlfn.XLOOKUP(B4910,'[2]固定资产明细表17-杰 (2)'!$Z$3:$Z$7000,'[2]固定资产明细表17-杰 (2)'!$D$3:$D$7000)</f>
        <v>0</v>
      </c>
      <c r="E4910" s="14"/>
      <c r="F4910" s="14">
        <f>_xlfn.XLOOKUP(B4910,'[2]固定资产明细表17-杰 (2)'!$Z$3:$Z$7000,'[2]固定资产明细表17-杰 (2)'!$E$3:$E$7000)</f>
        <v>0</v>
      </c>
      <c r="G4910" s="9"/>
      <c r="H4910" s="9"/>
      <c r="I4910" s="18">
        <f>_xlfn.XLOOKUP(B4910,'[2]固定资产明细表17-杰 (2)'!$Z$3:$Z$7000,'[2]固定资产明细表17-杰 (2)'!$K$3:$K$7000)</f>
        <v>0</v>
      </c>
      <c r="J4910" s="28">
        <f>ROUND(_xlfn.XLOOKUP(B4910,'[2]固定资产明细表17-杰 (2)'!$Z$3:$Z$7000,'[2]固定资产明细表17-杰 (2)'!$J$3:$J$7000),0)</f>
        <v>0</v>
      </c>
      <c r="K4910" s="14"/>
      <c r="L4910" s="14"/>
      <c r="M4910" s="29">
        <f>_xlfn.XLOOKUP(B4910,'[2]固定资产明细表17-杰 (2)'!$Z$3:$Z$7000,'[2]固定资产明细表17-杰 (2)'!$O$3:$O$7000)</f>
        <v>0</v>
      </c>
      <c r="N4910" s="29">
        <f>_xlfn.XLOOKUP(B4910,'[2]固定资产明细表17-杰 (2)'!$Z$3:$Z$7000,'[2]固定资产明细表17-杰 (2)'!$R$3:$R$7000)</f>
        <v>0</v>
      </c>
      <c r="O4910" s="29">
        <f>_xlfn.XLOOKUP(B4910,'[2]固定资产明细表17-杰 (2)'!$Z$3:$Z$7000,'[2]固定资产明细表17-杰 (2)'!$X$3:$X$7000)</f>
        <v>0</v>
      </c>
      <c r="P4910" s="14"/>
      <c r="Q4910" s="14"/>
      <c r="R4910" s="14"/>
      <c r="S4910" s="14"/>
      <c r="T4910" s="14">
        <f t="shared" si="147"/>
        <v>0</v>
      </c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  <c r="AH4910" s="14"/>
    </row>
    <row r="4911" s="1" customFormat="1" ht="15" spans="1:34">
      <c r="A4911" s="9">
        <f t="shared" si="146"/>
        <v>4907</v>
      </c>
      <c r="B4911" s="14"/>
      <c r="C4911" s="14"/>
      <c r="D4911" s="44">
        <f>_xlfn.XLOOKUP(B4911,'[2]固定资产明细表17-杰 (2)'!$Z$3:$Z$7000,'[2]固定资产明细表17-杰 (2)'!$D$3:$D$7000)</f>
        <v>0</v>
      </c>
      <c r="E4911" s="14"/>
      <c r="F4911" s="14">
        <f>_xlfn.XLOOKUP(B4911,'[2]固定资产明细表17-杰 (2)'!$Z$3:$Z$7000,'[2]固定资产明细表17-杰 (2)'!$E$3:$E$7000)</f>
        <v>0</v>
      </c>
      <c r="G4911" s="9"/>
      <c r="H4911" s="9"/>
      <c r="I4911" s="18">
        <f>_xlfn.XLOOKUP(B4911,'[2]固定资产明细表17-杰 (2)'!$Z$3:$Z$7000,'[2]固定资产明细表17-杰 (2)'!$K$3:$K$7000)</f>
        <v>0</v>
      </c>
      <c r="J4911" s="28">
        <f>ROUND(_xlfn.XLOOKUP(B4911,'[2]固定资产明细表17-杰 (2)'!$Z$3:$Z$7000,'[2]固定资产明细表17-杰 (2)'!$J$3:$J$7000),0)</f>
        <v>0</v>
      </c>
      <c r="K4911" s="14"/>
      <c r="L4911" s="14"/>
      <c r="M4911" s="29">
        <f>_xlfn.XLOOKUP(B4911,'[2]固定资产明细表17-杰 (2)'!$Z$3:$Z$7000,'[2]固定资产明细表17-杰 (2)'!$O$3:$O$7000)</f>
        <v>0</v>
      </c>
      <c r="N4911" s="29">
        <f>_xlfn.XLOOKUP(B4911,'[2]固定资产明细表17-杰 (2)'!$Z$3:$Z$7000,'[2]固定资产明细表17-杰 (2)'!$R$3:$R$7000)</f>
        <v>0</v>
      </c>
      <c r="O4911" s="29">
        <f>_xlfn.XLOOKUP(B4911,'[2]固定资产明细表17-杰 (2)'!$Z$3:$Z$7000,'[2]固定资产明细表17-杰 (2)'!$X$3:$X$7000)</f>
        <v>0</v>
      </c>
      <c r="P4911" s="14"/>
      <c r="Q4911" s="14"/>
      <c r="R4911" s="14"/>
      <c r="S4911" s="14"/>
      <c r="T4911" s="14">
        <f t="shared" si="147"/>
        <v>0</v>
      </c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  <c r="AH4911" s="14"/>
    </row>
    <row r="4912" s="1" customFormat="1" ht="15" spans="1:34">
      <c r="A4912" s="9">
        <f t="shared" si="146"/>
        <v>4908</v>
      </c>
      <c r="B4912" s="14"/>
      <c r="C4912" s="14"/>
      <c r="D4912" s="44">
        <f>_xlfn.XLOOKUP(B4912,'[2]固定资产明细表17-杰 (2)'!$Z$3:$Z$7000,'[2]固定资产明细表17-杰 (2)'!$D$3:$D$7000)</f>
        <v>0</v>
      </c>
      <c r="E4912" s="14"/>
      <c r="F4912" s="14">
        <f>_xlfn.XLOOKUP(B4912,'[2]固定资产明细表17-杰 (2)'!$Z$3:$Z$7000,'[2]固定资产明细表17-杰 (2)'!$E$3:$E$7000)</f>
        <v>0</v>
      </c>
      <c r="G4912" s="9"/>
      <c r="H4912" s="9"/>
      <c r="I4912" s="18">
        <f>_xlfn.XLOOKUP(B4912,'[2]固定资产明细表17-杰 (2)'!$Z$3:$Z$7000,'[2]固定资产明细表17-杰 (2)'!$K$3:$K$7000)</f>
        <v>0</v>
      </c>
      <c r="J4912" s="28">
        <f>ROUND(_xlfn.XLOOKUP(B4912,'[2]固定资产明细表17-杰 (2)'!$Z$3:$Z$7000,'[2]固定资产明细表17-杰 (2)'!$J$3:$J$7000),0)</f>
        <v>0</v>
      </c>
      <c r="K4912" s="14"/>
      <c r="L4912" s="14"/>
      <c r="M4912" s="29">
        <f>_xlfn.XLOOKUP(B4912,'[2]固定资产明细表17-杰 (2)'!$Z$3:$Z$7000,'[2]固定资产明细表17-杰 (2)'!$O$3:$O$7000)</f>
        <v>0</v>
      </c>
      <c r="N4912" s="29">
        <f>_xlfn.XLOOKUP(B4912,'[2]固定资产明细表17-杰 (2)'!$Z$3:$Z$7000,'[2]固定资产明细表17-杰 (2)'!$R$3:$R$7000)</f>
        <v>0</v>
      </c>
      <c r="O4912" s="29">
        <f>_xlfn.XLOOKUP(B4912,'[2]固定资产明细表17-杰 (2)'!$Z$3:$Z$7000,'[2]固定资产明细表17-杰 (2)'!$X$3:$X$7000)</f>
        <v>0</v>
      </c>
      <c r="P4912" s="14"/>
      <c r="Q4912" s="14"/>
      <c r="R4912" s="14"/>
      <c r="S4912" s="14"/>
      <c r="T4912" s="14">
        <f t="shared" si="147"/>
        <v>0</v>
      </c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  <c r="AH4912" s="14"/>
    </row>
    <row r="4913" s="1" customFormat="1" ht="15" spans="1:34">
      <c r="A4913" s="9">
        <f t="shared" si="146"/>
        <v>4909</v>
      </c>
      <c r="B4913" s="14"/>
      <c r="C4913" s="14"/>
      <c r="D4913" s="44">
        <f>_xlfn.XLOOKUP(B4913,'[2]固定资产明细表17-杰 (2)'!$Z$3:$Z$7000,'[2]固定资产明细表17-杰 (2)'!$D$3:$D$7000)</f>
        <v>0</v>
      </c>
      <c r="E4913" s="14"/>
      <c r="F4913" s="14">
        <f>_xlfn.XLOOKUP(B4913,'[2]固定资产明细表17-杰 (2)'!$Z$3:$Z$7000,'[2]固定资产明细表17-杰 (2)'!$E$3:$E$7000)</f>
        <v>0</v>
      </c>
      <c r="G4913" s="9"/>
      <c r="H4913" s="9"/>
      <c r="I4913" s="18">
        <f>_xlfn.XLOOKUP(B4913,'[2]固定资产明细表17-杰 (2)'!$Z$3:$Z$7000,'[2]固定资产明细表17-杰 (2)'!$K$3:$K$7000)</f>
        <v>0</v>
      </c>
      <c r="J4913" s="28">
        <f>ROUND(_xlfn.XLOOKUP(B4913,'[2]固定资产明细表17-杰 (2)'!$Z$3:$Z$7000,'[2]固定资产明细表17-杰 (2)'!$J$3:$J$7000),0)</f>
        <v>0</v>
      </c>
      <c r="K4913" s="14"/>
      <c r="L4913" s="14"/>
      <c r="M4913" s="29">
        <f>_xlfn.XLOOKUP(B4913,'[2]固定资产明细表17-杰 (2)'!$Z$3:$Z$7000,'[2]固定资产明细表17-杰 (2)'!$O$3:$O$7000)</f>
        <v>0</v>
      </c>
      <c r="N4913" s="29">
        <f>_xlfn.XLOOKUP(B4913,'[2]固定资产明细表17-杰 (2)'!$Z$3:$Z$7000,'[2]固定资产明细表17-杰 (2)'!$R$3:$R$7000)</f>
        <v>0</v>
      </c>
      <c r="O4913" s="29">
        <f>_xlfn.XLOOKUP(B4913,'[2]固定资产明细表17-杰 (2)'!$Z$3:$Z$7000,'[2]固定资产明细表17-杰 (2)'!$X$3:$X$7000)</f>
        <v>0</v>
      </c>
      <c r="P4913" s="14"/>
      <c r="Q4913" s="14"/>
      <c r="R4913" s="14"/>
      <c r="S4913" s="14"/>
      <c r="T4913" s="14">
        <f t="shared" si="147"/>
        <v>0</v>
      </c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  <c r="AH4913" s="14"/>
    </row>
    <row r="4914" s="1" customFormat="1" ht="15" spans="1:34">
      <c r="A4914" s="9">
        <f t="shared" si="146"/>
        <v>4910</v>
      </c>
      <c r="B4914" s="14"/>
      <c r="C4914" s="14"/>
      <c r="D4914" s="44">
        <f>_xlfn.XLOOKUP(B4914,'[2]固定资产明细表17-杰 (2)'!$Z$3:$Z$7000,'[2]固定资产明细表17-杰 (2)'!$D$3:$D$7000)</f>
        <v>0</v>
      </c>
      <c r="E4914" s="14"/>
      <c r="F4914" s="14">
        <f>_xlfn.XLOOKUP(B4914,'[2]固定资产明细表17-杰 (2)'!$Z$3:$Z$7000,'[2]固定资产明细表17-杰 (2)'!$E$3:$E$7000)</f>
        <v>0</v>
      </c>
      <c r="G4914" s="9"/>
      <c r="H4914" s="9"/>
      <c r="I4914" s="18">
        <f>_xlfn.XLOOKUP(B4914,'[2]固定资产明细表17-杰 (2)'!$Z$3:$Z$7000,'[2]固定资产明细表17-杰 (2)'!$K$3:$K$7000)</f>
        <v>0</v>
      </c>
      <c r="J4914" s="28">
        <f>ROUND(_xlfn.XLOOKUP(B4914,'[2]固定资产明细表17-杰 (2)'!$Z$3:$Z$7000,'[2]固定资产明细表17-杰 (2)'!$J$3:$J$7000),0)</f>
        <v>0</v>
      </c>
      <c r="K4914" s="14"/>
      <c r="L4914" s="14"/>
      <c r="M4914" s="29">
        <f>_xlfn.XLOOKUP(B4914,'[2]固定资产明细表17-杰 (2)'!$Z$3:$Z$7000,'[2]固定资产明细表17-杰 (2)'!$O$3:$O$7000)</f>
        <v>0</v>
      </c>
      <c r="N4914" s="29">
        <f>_xlfn.XLOOKUP(B4914,'[2]固定资产明细表17-杰 (2)'!$Z$3:$Z$7000,'[2]固定资产明细表17-杰 (2)'!$R$3:$R$7000)</f>
        <v>0</v>
      </c>
      <c r="O4914" s="29">
        <f>_xlfn.XLOOKUP(B4914,'[2]固定资产明细表17-杰 (2)'!$Z$3:$Z$7000,'[2]固定资产明细表17-杰 (2)'!$X$3:$X$7000)</f>
        <v>0</v>
      </c>
      <c r="P4914" s="14"/>
      <c r="Q4914" s="14"/>
      <c r="R4914" s="14"/>
      <c r="S4914" s="14"/>
      <c r="T4914" s="14">
        <f t="shared" si="147"/>
        <v>0</v>
      </c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  <c r="AH4914" s="14"/>
    </row>
    <row r="4915" s="1" customFormat="1" ht="15" spans="1:34">
      <c r="A4915" s="9">
        <f t="shared" si="146"/>
        <v>4911</v>
      </c>
      <c r="B4915" s="14"/>
      <c r="C4915" s="14"/>
      <c r="D4915" s="44">
        <f>_xlfn.XLOOKUP(B4915,'[2]固定资产明细表17-杰 (2)'!$Z$3:$Z$7000,'[2]固定资产明细表17-杰 (2)'!$D$3:$D$7000)</f>
        <v>0</v>
      </c>
      <c r="E4915" s="14"/>
      <c r="F4915" s="14">
        <f>_xlfn.XLOOKUP(B4915,'[2]固定资产明细表17-杰 (2)'!$Z$3:$Z$7000,'[2]固定资产明细表17-杰 (2)'!$E$3:$E$7000)</f>
        <v>0</v>
      </c>
      <c r="G4915" s="9"/>
      <c r="H4915" s="9"/>
      <c r="I4915" s="18">
        <f>_xlfn.XLOOKUP(B4915,'[2]固定资产明细表17-杰 (2)'!$Z$3:$Z$7000,'[2]固定资产明细表17-杰 (2)'!$K$3:$K$7000)</f>
        <v>0</v>
      </c>
      <c r="J4915" s="28">
        <f>ROUND(_xlfn.XLOOKUP(B4915,'[2]固定资产明细表17-杰 (2)'!$Z$3:$Z$7000,'[2]固定资产明细表17-杰 (2)'!$J$3:$J$7000),0)</f>
        <v>0</v>
      </c>
      <c r="K4915" s="14"/>
      <c r="L4915" s="14"/>
      <c r="M4915" s="29">
        <f>_xlfn.XLOOKUP(B4915,'[2]固定资产明细表17-杰 (2)'!$Z$3:$Z$7000,'[2]固定资产明细表17-杰 (2)'!$O$3:$O$7000)</f>
        <v>0</v>
      </c>
      <c r="N4915" s="29">
        <f>_xlfn.XLOOKUP(B4915,'[2]固定资产明细表17-杰 (2)'!$Z$3:$Z$7000,'[2]固定资产明细表17-杰 (2)'!$R$3:$R$7000)</f>
        <v>0</v>
      </c>
      <c r="O4915" s="29">
        <f>_xlfn.XLOOKUP(B4915,'[2]固定资产明细表17-杰 (2)'!$Z$3:$Z$7000,'[2]固定资产明细表17-杰 (2)'!$X$3:$X$7000)</f>
        <v>0</v>
      </c>
      <c r="P4915" s="14"/>
      <c r="Q4915" s="14"/>
      <c r="R4915" s="14"/>
      <c r="S4915" s="14"/>
      <c r="T4915" s="14">
        <f t="shared" si="147"/>
        <v>0</v>
      </c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  <c r="AH4915" s="14"/>
    </row>
    <row r="4916" s="1" customFormat="1" ht="15" spans="1:34">
      <c r="A4916" s="9">
        <f t="shared" si="146"/>
        <v>4912</v>
      </c>
      <c r="B4916" s="14"/>
      <c r="C4916" s="14"/>
      <c r="D4916" s="44">
        <f>_xlfn.XLOOKUP(B4916,'[2]固定资产明细表17-杰 (2)'!$Z$3:$Z$7000,'[2]固定资产明细表17-杰 (2)'!$D$3:$D$7000)</f>
        <v>0</v>
      </c>
      <c r="E4916" s="14"/>
      <c r="F4916" s="14">
        <f>_xlfn.XLOOKUP(B4916,'[2]固定资产明细表17-杰 (2)'!$Z$3:$Z$7000,'[2]固定资产明细表17-杰 (2)'!$E$3:$E$7000)</f>
        <v>0</v>
      </c>
      <c r="G4916" s="9"/>
      <c r="H4916" s="9"/>
      <c r="I4916" s="18">
        <f>_xlfn.XLOOKUP(B4916,'[2]固定资产明细表17-杰 (2)'!$Z$3:$Z$7000,'[2]固定资产明细表17-杰 (2)'!$K$3:$K$7000)</f>
        <v>0</v>
      </c>
      <c r="J4916" s="28">
        <f>ROUND(_xlfn.XLOOKUP(B4916,'[2]固定资产明细表17-杰 (2)'!$Z$3:$Z$7000,'[2]固定资产明细表17-杰 (2)'!$J$3:$J$7000),0)</f>
        <v>0</v>
      </c>
      <c r="K4916" s="14"/>
      <c r="L4916" s="14"/>
      <c r="M4916" s="29">
        <f>_xlfn.XLOOKUP(B4916,'[2]固定资产明细表17-杰 (2)'!$Z$3:$Z$7000,'[2]固定资产明细表17-杰 (2)'!$O$3:$O$7000)</f>
        <v>0</v>
      </c>
      <c r="N4916" s="29">
        <f>_xlfn.XLOOKUP(B4916,'[2]固定资产明细表17-杰 (2)'!$Z$3:$Z$7000,'[2]固定资产明细表17-杰 (2)'!$R$3:$R$7000)</f>
        <v>0</v>
      </c>
      <c r="O4916" s="29">
        <f>_xlfn.XLOOKUP(B4916,'[2]固定资产明细表17-杰 (2)'!$Z$3:$Z$7000,'[2]固定资产明细表17-杰 (2)'!$X$3:$X$7000)</f>
        <v>0</v>
      </c>
      <c r="P4916" s="14"/>
      <c r="Q4916" s="14"/>
      <c r="R4916" s="14"/>
      <c r="S4916" s="14"/>
      <c r="T4916" s="14">
        <f t="shared" si="147"/>
        <v>0</v>
      </c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  <c r="AH4916" s="14"/>
    </row>
    <row r="4917" s="1" customFormat="1" ht="15" spans="1:34">
      <c r="A4917" s="9">
        <f t="shared" si="146"/>
        <v>4913</v>
      </c>
      <c r="B4917" s="14"/>
      <c r="C4917" s="14"/>
      <c r="D4917" s="44">
        <f>_xlfn.XLOOKUP(B4917,'[2]固定资产明细表17-杰 (2)'!$Z$3:$Z$7000,'[2]固定资产明细表17-杰 (2)'!$D$3:$D$7000)</f>
        <v>0</v>
      </c>
      <c r="E4917" s="14"/>
      <c r="F4917" s="14">
        <f>_xlfn.XLOOKUP(B4917,'[2]固定资产明细表17-杰 (2)'!$Z$3:$Z$7000,'[2]固定资产明细表17-杰 (2)'!$E$3:$E$7000)</f>
        <v>0</v>
      </c>
      <c r="G4917" s="9"/>
      <c r="H4917" s="9"/>
      <c r="I4917" s="18">
        <f>_xlfn.XLOOKUP(B4917,'[2]固定资产明细表17-杰 (2)'!$Z$3:$Z$7000,'[2]固定资产明细表17-杰 (2)'!$K$3:$K$7000)</f>
        <v>0</v>
      </c>
      <c r="J4917" s="28">
        <f>ROUND(_xlfn.XLOOKUP(B4917,'[2]固定资产明细表17-杰 (2)'!$Z$3:$Z$7000,'[2]固定资产明细表17-杰 (2)'!$J$3:$J$7000),0)</f>
        <v>0</v>
      </c>
      <c r="K4917" s="14"/>
      <c r="L4917" s="14"/>
      <c r="M4917" s="29">
        <f>_xlfn.XLOOKUP(B4917,'[2]固定资产明细表17-杰 (2)'!$Z$3:$Z$7000,'[2]固定资产明细表17-杰 (2)'!$O$3:$O$7000)</f>
        <v>0</v>
      </c>
      <c r="N4917" s="29">
        <f>_xlfn.XLOOKUP(B4917,'[2]固定资产明细表17-杰 (2)'!$Z$3:$Z$7000,'[2]固定资产明细表17-杰 (2)'!$R$3:$R$7000)</f>
        <v>0</v>
      </c>
      <c r="O4917" s="29">
        <f>_xlfn.XLOOKUP(B4917,'[2]固定资产明细表17-杰 (2)'!$Z$3:$Z$7000,'[2]固定资产明细表17-杰 (2)'!$X$3:$X$7000)</f>
        <v>0</v>
      </c>
      <c r="P4917" s="14"/>
      <c r="Q4917" s="14"/>
      <c r="R4917" s="14"/>
      <c r="S4917" s="14"/>
      <c r="T4917" s="14">
        <f t="shared" si="147"/>
        <v>0</v>
      </c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  <c r="AH4917" s="14"/>
    </row>
    <row r="4918" s="1" customFormat="1" ht="15" spans="1:34">
      <c r="A4918" s="9">
        <f t="shared" si="146"/>
        <v>4914</v>
      </c>
      <c r="B4918" s="14"/>
      <c r="C4918" s="14"/>
      <c r="D4918" s="44">
        <f>_xlfn.XLOOKUP(B4918,'[2]固定资产明细表17-杰 (2)'!$Z$3:$Z$7000,'[2]固定资产明细表17-杰 (2)'!$D$3:$D$7000)</f>
        <v>0</v>
      </c>
      <c r="E4918" s="14"/>
      <c r="F4918" s="14">
        <f>_xlfn.XLOOKUP(B4918,'[2]固定资产明细表17-杰 (2)'!$Z$3:$Z$7000,'[2]固定资产明细表17-杰 (2)'!$E$3:$E$7000)</f>
        <v>0</v>
      </c>
      <c r="G4918" s="9"/>
      <c r="H4918" s="9"/>
      <c r="I4918" s="18">
        <f>_xlfn.XLOOKUP(B4918,'[2]固定资产明细表17-杰 (2)'!$Z$3:$Z$7000,'[2]固定资产明细表17-杰 (2)'!$K$3:$K$7000)</f>
        <v>0</v>
      </c>
      <c r="J4918" s="28">
        <f>ROUND(_xlfn.XLOOKUP(B4918,'[2]固定资产明细表17-杰 (2)'!$Z$3:$Z$7000,'[2]固定资产明细表17-杰 (2)'!$J$3:$J$7000),0)</f>
        <v>0</v>
      </c>
      <c r="K4918" s="14"/>
      <c r="L4918" s="14"/>
      <c r="M4918" s="29">
        <f>_xlfn.XLOOKUP(B4918,'[2]固定资产明细表17-杰 (2)'!$Z$3:$Z$7000,'[2]固定资产明细表17-杰 (2)'!$O$3:$O$7000)</f>
        <v>0</v>
      </c>
      <c r="N4918" s="29">
        <f>_xlfn.XLOOKUP(B4918,'[2]固定资产明细表17-杰 (2)'!$Z$3:$Z$7000,'[2]固定资产明细表17-杰 (2)'!$R$3:$R$7000)</f>
        <v>0</v>
      </c>
      <c r="O4918" s="29">
        <f>_xlfn.XLOOKUP(B4918,'[2]固定资产明细表17-杰 (2)'!$Z$3:$Z$7000,'[2]固定资产明细表17-杰 (2)'!$X$3:$X$7000)</f>
        <v>0</v>
      </c>
      <c r="P4918" s="14"/>
      <c r="Q4918" s="14"/>
      <c r="R4918" s="14"/>
      <c r="S4918" s="14"/>
      <c r="T4918" s="14">
        <f t="shared" si="147"/>
        <v>0</v>
      </c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  <c r="AH4918" s="14"/>
    </row>
    <row r="4919" s="1" customFormat="1" ht="15" spans="1:34">
      <c r="A4919" s="9">
        <f t="shared" si="146"/>
        <v>4915</v>
      </c>
      <c r="B4919" s="14"/>
      <c r="C4919" s="14"/>
      <c r="D4919" s="44">
        <f>_xlfn.XLOOKUP(B4919,'[2]固定资产明细表17-杰 (2)'!$Z$3:$Z$7000,'[2]固定资产明细表17-杰 (2)'!$D$3:$D$7000)</f>
        <v>0</v>
      </c>
      <c r="E4919" s="14"/>
      <c r="F4919" s="14">
        <f>_xlfn.XLOOKUP(B4919,'[2]固定资产明细表17-杰 (2)'!$Z$3:$Z$7000,'[2]固定资产明细表17-杰 (2)'!$E$3:$E$7000)</f>
        <v>0</v>
      </c>
      <c r="G4919" s="9"/>
      <c r="H4919" s="9"/>
      <c r="I4919" s="18">
        <f>_xlfn.XLOOKUP(B4919,'[2]固定资产明细表17-杰 (2)'!$Z$3:$Z$7000,'[2]固定资产明细表17-杰 (2)'!$K$3:$K$7000)</f>
        <v>0</v>
      </c>
      <c r="J4919" s="28">
        <f>ROUND(_xlfn.XLOOKUP(B4919,'[2]固定资产明细表17-杰 (2)'!$Z$3:$Z$7000,'[2]固定资产明细表17-杰 (2)'!$J$3:$J$7000),0)</f>
        <v>0</v>
      </c>
      <c r="K4919" s="14"/>
      <c r="L4919" s="14"/>
      <c r="M4919" s="29">
        <f>_xlfn.XLOOKUP(B4919,'[2]固定资产明细表17-杰 (2)'!$Z$3:$Z$7000,'[2]固定资产明细表17-杰 (2)'!$O$3:$O$7000)</f>
        <v>0</v>
      </c>
      <c r="N4919" s="29">
        <f>_xlfn.XLOOKUP(B4919,'[2]固定资产明细表17-杰 (2)'!$Z$3:$Z$7000,'[2]固定资产明细表17-杰 (2)'!$R$3:$R$7000)</f>
        <v>0</v>
      </c>
      <c r="O4919" s="29">
        <f>_xlfn.XLOOKUP(B4919,'[2]固定资产明细表17-杰 (2)'!$Z$3:$Z$7000,'[2]固定资产明细表17-杰 (2)'!$X$3:$X$7000)</f>
        <v>0</v>
      </c>
      <c r="P4919" s="14"/>
      <c r="Q4919" s="14"/>
      <c r="R4919" s="14"/>
      <c r="S4919" s="14"/>
      <c r="T4919" s="14">
        <f t="shared" si="147"/>
        <v>0</v>
      </c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  <c r="AH4919" s="14"/>
    </row>
    <row r="4920" s="1" customFormat="1" ht="15" spans="1:34">
      <c r="A4920" s="9">
        <f t="shared" si="146"/>
        <v>4916</v>
      </c>
      <c r="B4920" s="14"/>
      <c r="C4920" s="14"/>
      <c r="D4920" s="44">
        <f>_xlfn.XLOOKUP(B4920,'[2]固定资产明细表17-杰 (2)'!$Z$3:$Z$7000,'[2]固定资产明细表17-杰 (2)'!$D$3:$D$7000)</f>
        <v>0</v>
      </c>
      <c r="E4920" s="14"/>
      <c r="F4920" s="14">
        <f>_xlfn.XLOOKUP(B4920,'[2]固定资产明细表17-杰 (2)'!$Z$3:$Z$7000,'[2]固定资产明细表17-杰 (2)'!$E$3:$E$7000)</f>
        <v>0</v>
      </c>
      <c r="G4920" s="9"/>
      <c r="H4920" s="9"/>
      <c r="I4920" s="18">
        <f>_xlfn.XLOOKUP(B4920,'[2]固定资产明细表17-杰 (2)'!$Z$3:$Z$7000,'[2]固定资产明细表17-杰 (2)'!$K$3:$K$7000)</f>
        <v>0</v>
      </c>
      <c r="J4920" s="28">
        <f>ROUND(_xlfn.XLOOKUP(B4920,'[2]固定资产明细表17-杰 (2)'!$Z$3:$Z$7000,'[2]固定资产明细表17-杰 (2)'!$J$3:$J$7000),0)</f>
        <v>0</v>
      </c>
      <c r="K4920" s="14"/>
      <c r="L4920" s="14"/>
      <c r="M4920" s="29">
        <f>_xlfn.XLOOKUP(B4920,'[2]固定资产明细表17-杰 (2)'!$Z$3:$Z$7000,'[2]固定资产明细表17-杰 (2)'!$O$3:$O$7000)</f>
        <v>0</v>
      </c>
      <c r="N4920" s="29">
        <f>_xlfn.XLOOKUP(B4920,'[2]固定资产明细表17-杰 (2)'!$Z$3:$Z$7000,'[2]固定资产明细表17-杰 (2)'!$R$3:$R$7000)</f>
        <v>0</v>
      </c>
      <c r="O4920" s="29">
        <f>_xlfn.XLOOKUP(B4920,'[2]固定资产明细表17-杰 (2)'!$Z$3:$Z$7000,'[2]固定资产明细表17-杰 (2)'!$X$3:$X$7000)</f>
        <v>0</v>
      </c>
      <c r="P4920" s="14"/>
      <c r="Q4920" s="14"/>
      <c r="R4920" s="14"/>
      <c r="S4920" s="14"/>
      <c r="T4920" s="14">
        <f t="shared" si="147"/>
        <v>0</v>
      </c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  <c r="AH4920" s="14"/>
    </row>
    <row r="4921" s="1" customFormat="1" ht="15" spans="1:34">
      <c r="A4921" s="9">
        <f t="shared" si="146"/>
        <v>4917</v>
      </c>
      <c r="B4921" s="14"/>
      <c r="C4921" s="14"/>
      <c r="D4921" s="44">
        <f>_xlfn.XLOOKUP(B4921,'[2]固定资产明细表17-杰 (2)'!$Z$3:$Z$7000,'[2]固定资产明细表17-杰 (2)'!$D$3:$D$7000)</f>
        <v>0</v>
      </c>
      <c r="E4921" s="14"/>
      <c r="F4921" s="14">
        <f>_xlfn.XLOOKUP(B4921,'[2]固定资产明细表17-杰 (2)'!$Z$3:$Z$7000,'[2]固定资产明细表17-杰 (2)'!$E$3:$E$7000)</f>
        <v>0</v>
      </c>
      <c r="G4921" s="9"/>
      <c r="H4921" s="9"/>
      <c r="I4921" s="18">
        <f>_xlfn.XLOOKUP(B4921,'[2]固定资产明细表17-杰 (2)'!$Z$3:$Z$7000,'[2]固定资产明细表17-杰 (2)'!$K$3:$K$7000)</f>
        <v>0</v>
      </c>
      <c r="J4921" s="28">
        <f>ROUND(_xlfn.XLOOKUP(B4921,'[2]固定资产明细表17-杰 (2)'!$Z$3:$Z$7000,'[2]固定资产明细表17-杰 (2)'!$J$3:$J$7000),0)</f>
        <v>0</v>
      </c>
      <c r="K4921" s="14"/>
      <c r="L4921" s="14"/>
      <c r="M4921" s="29">
        <f>_xlfn.XLOOKUP(B4921,'[2]固定资产明细表17-杰 (2)'!$Z$3:$Z$7000,'[2]固定资产明细表17-杰 (2)'!$O$3:$O$7000)</f>
        <v>0</v>
      </c>
      <c r="N4921" s="29">
        <f>_xlfn.XLOOKUP(B4921,'[2]固定资产明细表17-杰 (2)'!$Z$3:$Z$7000,'[2]固定资产明细表17-杰 (2)'!$R$3:$R$7000)</f>
        <v>0</v>
      </c>
      <c r="O4921" s="29">
        <f>_xlfn.XLOOKUP(B4921,'[2]固定资产明细表17-杰 (2)'!$Z$3:$Z$7000,'[2]固定资产明细表17-杰 (2)'!$X$3:$X$7000)</f>
        <v>0</v>
      </c>
      <c r="P4921" s="14"/>
      <c r="Q4921" s="14"/>
      <c r="R4921" s="14"/>
      <c r="S4921" s="14"/>
      <c r="T4921" s="14">
        <f t="shared" si="147"/>
        <v>0</v>
      </c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  <c r="AH4921" s="14"/>
    </row>
    <row r="4922" s="1" customFormat="1" ht="15" spans="1:34">
      <c r="A4922" s="9">
        <f t="shared" si="146"/>
        <v>4918</v>
      </c>
      <c r="B4922" s="14"/>
      <c r="C4922" s="14"/>
      <c r="D4922" s="44">
        <f>_xlfn.XLOOKUP(B4922,'[2]固定资产明细表17-杰 (2)'!$Z$3:$Z$7000,'[2]固定资产明细表17-杰 (2)'!$D$3:$D$7000)</f>
        <v>0</v>
      </c>
      <c r="E4922" s="14"/>
      <c r="F4922" s="14">
        <f>_xlfn.XLOOKUP(B4922,'[2]固定资产明细表17-杰 (2)'!$Z$3:$Z$7000,'[2]固定资产明细表17-杰 (2)'!$E$3:$E$7000)</f>
        <v>0</v>
      </c>
      <c r="G4922" s="9"/>
      <c r="H4922" s="9"/>
      <c r="I4922" s="18">
        <f>_xlfn.XLOOKUP(B4922,'[2]固定资产明细表17-杰 (2)'!$Z$3:$Z$7000,'[2]固定资产明细表17-杰 (2)'!$K$3:$K$7000)</f>
        <v>0</v>
      </c>
      <c r="J4922" s="28">
        <f>ROUND(_xlfn.XLOOKUP(B4922,'[2]固定资产明细表17-杰 (2)'!$Z$3:$Z$7000,'[2]固定资产明细表17-杰 (2)'!$J$3:$J$7000),0)</f>
        <v>0</v>
      </c>
      <c r="K4922" s="14"/>
      <c r="L4922" s="14"/>
      <c r="M4922" s="29">
        <f>_xlfn.XLOOKUP(B4922,'[2]固定资产明细表17-杰 (2)'!$Z$3:$Z$7000,'[2]固定资产明细表17-杰 (2)'!$O$3:$O$7000)</f>
        <v>0</v>
      </c>
      <c r="N4922" s="29">
        <f>_xlfn.XLOOKUP(B4922,'[2]固定资产明细表17-杰 (2)'!$Z$3:$Z$7000,'[2]固定资产明细表17-杰 (2)'!$R$3:$R$7000)</f>
        <v>0</v>
      </c>
      <c r="O4922" s="29">
        <f>_xlfn.XLOOKUP(B4922,'[2]固定资产明细表17-杰 (2)'!$Z$3:$Z$7000,'[2]固定资产明细表17-杰 (2)'!$X$3:$X$7000)</f>
        <v>0</v>
      </c>
      <c r="P4922" s="14"/>
      <c r="Q4922" s="14"/>
      <c r="R4922" s="14"/>
      <c r="S4922" s="14"/>
      <c r="T4922" s="14">
        <f t="shared" si="147"/>
        <v>0</v>
      </c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  <c r="AH4922" s="14"/>
    </row>
    <row r="4923" s="1" customFormat="1" ht="15" spans="1:34">
      <c r="A4923" s="9">
        <f t="shared" si="146"/>
        <v>4919</v>
      </c>
      <c r="B4923" s="14"/>
      <c r="C4923" s="14"/>
      <c r="D4923" s="44">
        <f>_xlfn.XLOOKUP(B4923,'[2]固定资产明细表17-杰 (2)'!$Z$3:$Z$7000,'[2]固定资产明细表17-杰 (2)'!$D$3:$D$7000)</f>
        <v>0</v>
      </c>
      <c r="E4923" s="14"/>
      <c r="F4923" s="14">
        <f>_xlfn.XLOOKUP(B4923,'[2]固定资产明细表17-杰 (2)'!$Z$3:$Z$7000,'[2]固定资产明细表17-杰 (2)'!$E$3:$E$7000)</f>
        <v>0</v>
      </c>
      <c r="G4923" s="9"/>
      <c r="H4923" s="9"/>
      <c r="I4923" s="18">
        <f>_xlfn.XLOOKUP(B4923,'[2]固定资产明细表17-杰 (2)'!$Z$3:$Z$7000,'[2]固定资产明细表17-杰 (2)'!$K$3:$K$7000)</f>
        <v>0</v>
      </c>
      <c r="J4923" s="28">
        <f>ROUND(_xlfn.XLOOKUP(B4923,'[2]固定资产明细表17-杰 (2)'!$Z$3:$Z$7000,'[2]固定资产明细表17-杰 (2)'!$J$3:$J$7000),0)</f>
        <v>0</v>
      </c>
      <c r="K4923" s="14"/>
      <c r="L4923" s="14"/>
      <c r="M4923" s="29">
        <f>_xlfn.XLOOKUP(B4923,'[2]固定资产明细表17-杰 (2)'!$Z$3:$Z$7000,'[2]固定资产明细表17-杰 (2)'!$O$3:$O$7000)</f>
        <v>0</v>
      </c>
      <c r="N4923" s="29">
        <f>_xlfn.XLOOKUP(B4923,'[2]固定资产明细表17-杰 (2)'!$Z$3:$Z$7000,'[2]固定资产明细表17-杰 (2)'!$R$3:$R$7000)</f>
        <v>0</v>
      </c>
      <c r="O4923" s="29">
        <f>_xlfn.XLOOKUP(B4923,'[2]固定资产明细表17-杰 (2)'!$Z$3:$Z$7000,'[2]固定资产明细表17-杰 (2)'!$X$3:$X$7000)</f>
        <v>0</v>
      </c>
      <c r="P4923" s="14"/>
      <c r="Q4923" s="14"/>
      <c r="R4923" s="14"/>
      <c r="S4923" s="14"/>
      <c r="T4923" s="14">
        <f t="shared" si="147"/>
        <v>0</v>
      </c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  <c r="AH4923" s="14"/>
    </row>
    <row r="4924" s="1" customFormat="1" ht="15" spans="1:34">
      <c r="A4924" s="9">
        <f t="shared" si="146"/>
        <v>4920</v>
      </c>
      <c r="B4924" s="14"/>
      <c r="C4924" s="14"/>
      <c r="D4924" s="44">
        <f>_xlfn.XLOOKUP(B4924,'[2]固定资产明细表17-杰 (2)'!$Z$3:$Z$7000,'[2]固定资产明细表17-杰 (2)'!$D$3:$D$7000)</f>
        <v>0</v>
      </c>
      <c r="E4924" s="14"/>
      <c r="F4924" s="14">
        <f>_xlfn.XLOOKUP(B4924,'[2]固定资产明细表17-杰 (2)'!$Z$3:$Z$7000,'[2]固定资产明细表17-杰 (2)'!$E$3:$E$7000)</f>
        <v>0</v>
      </c>
      <c r="G4924" s="9"/>
      <c r="H4924" s="9"/>
      <c r="I4924" s="18">
        <f>_xlfn.XLOOKUP(B4924,'[2]固定资产明细表17-杰 (2)'!$Z$3:$Z$7000,'[2]固定资产明细表17-杰 (2)'!$K$3:$K$7000)</f>
        <v>0</v>
      </c>
      <c r="J4924" s="28">
        <f>ROUND(_xlfn.XLOOKUP(B4924,'[2]固定资产明细表17-杰 (2)'!$Z$3:$Z$7000,'[2]固定资产明细表17-杰 (2)'!$J$3:$J$7000),0)</f>
        <v>0</v>
      </c>
      <c r="K4924" s="14"/>
      <c r="L4924" s="14"/>
      <c r="M4924" s="29">
        <f>_xlfn.XLOOKUP(B4924,'[2]固定资产明细表17-杰 (2)'!$Z$3:$Z$7000,'[2]固定资产明细表17-杰 (2)'!$O$3:$O$7000)</f>
        <v>0</v>
      </c>
      <c r="N4924" s="29">
        <f>_xlfn.XLOOKUP(B4924,'[2]固定资产明细表17-杰 (2)'!$Z$3:$Z$7000,'[2]固定资产明细表17-杰 (2)'!$R$3:$R$7000)</f>
        <v>0</v>
      </c>
      <c r="O4924" s="29">
        <f>_xlfn.XLOOKUP(B4924,'[2]固定资产明细表17-杰 (2)'!$Z$3:$Z$7000,'[2]固定资产明细表17-杰 (2)'!$X$3:$X$7000)</f>
        <v>0</v>
      </c>
      <c r="P4924" s="14"/>
      <c r="Q4924" s="14"/>
      <c r="R4924" s="14"/>
      <c r="S4924" s="14"/>
      <c r="T4924" s="14">
        <f t="shared" si="147"/>
        <v>0</v>
      </c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  <c r="AH4924" s="14"/>
    </row>
    <row r="4925" s="1" customFormat="1" ht="15" spans="1:34">
      <c r="A4925" s="9">
        <f t="shared" si="146"/>
        <v>4921</v>
      </c>
      <c r="B4925" s="14"/>
      <c r="C4925" s="14"/>
      <c r="D4925" s="44">
        <f>_xlfn.XLOOKUP(B4925,'[2]固定资产明细表17-杰 (2)'!$Z$3:$Z$7000,'[2]固定资产明细表17-杰 (2)'!$D$3:$D$7000)</f>
        <v>0</v>
      </c>
      <c r="E4925" s="14"/>
      <c r="F4925" s="14">
        <f>_xlfn.XLOOKUP(B4925,'[2]固定资产明细表17-杰 (2)'!$Z$3:$Z$7000,'[2]固定资产明细表17-杰 (2)'!$E$3:$E$7000)</f>
        <v>0</v>
      </c>
      <c r="G4925" s="9"/>
      <c r="H4925" s="9"/>
      <c r="I4925" s="18">
        <f>_xlfn.XLOOKUP(B4925,'[2]固定资产明细表17-杰 (2)'!$Z$3:$Z$7000,'[2]固定资产明细表17-杰 (2)'!$K$3:$K$7000)</f>
        <v>0</v>
      </c>
      <c r="J4925" s="28">
        <f>ROUND(_xlfn.XLOOKUP(B4925,'[2]固定资产明细表17-杰 (2)'!$Z$3:$Z$7000,'[2]固定资产明细表17-杰 (2)'!$J$3:$J$7000),0)</f>
        <v>0</v>
      </c>
      <c r="K4925" s="14"/>
      <c r="L4925" s="14"/>
      <c r="M4925" s="29">
        <f>_xlfn.XLOOKUP(B4925,'[2]固定资产明细表17-杰 (2)'!$Z$3:$Z$7000,'[2]固定资产明细表17-杰 (2)'!$O$3:$O$7000)</f>
        <v>0</v>
      </c>
      <c r="N4925" s="29">
        <f>_xlfn.XLOOKUP(B4925,'[2]固定资产明细表17-杰 (2)'!$Z$3:$Z$7000,'[2]固定资产明细表17-杰 (2)'!$R$3:$R$7000)</f>
        <v>0</v>
      </c>
      <c r="O4925" s="29">
        <f>_xlfn.XLOOKUP(B4925,'[2]固定资产明细表17-杰 (2)'!$Z$3:$Z$7000,'[2]固定资产明细表17-杰 (2)'!$X$3:$X$7000)</f>
        <v>0</v>
      </c>
      <c r="P4925" s="14"/>
      <c r="Q4925" s="14"/>
      <c r="R4925" s="14"/>
      <c r="S4925" s="14"/>
      <c r="T4925" s="14">
        <f t="shared" si="147"/>
        <v>0</v>
      </c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  <c r="AH4925" s="14"/>
    </row>
    <row r="4926" s="1" customFormat="1" ht="15" spans="1:34">
      <c r="A4926" s="9">
        <f t="shared" si="146"/>
        <v>4922</v>
      </c>
      <c r="B4926" s="14"/>
      <c r="C4926" s="14"/>
      <c r="D4926" s="44">
        <f>_xlfn.XLOOKUP(B4926,'[2]固定资产明细表17-杰 (2)'!$Z$3:$Z$7000,'[2]固定资产明细表17-杰 (2)'!$D$3:$D$7000)</f>
        <v>0</v>
      </c>
      <c r="E4926" s="14"/>
      <c r="F4926" s="14">
        <f>_xlfn.XLOOKUP(B4926,'[2]固定资产明细表17-杰 (2)'!$Z$3:$Z$7000,'[2]固定资产明细表17-杰 (2)'!$E$3:$E$7000)</f>
        <v>0</v>
      </c>
      <c r="G4926" s="9"/>
      <c r="H4926" s="9"/>
      <c r="I4926" s="18">
        <f>_xlfn.XLOOKUP(B4926,'[2]固定资产明细表17-杰 (2)'!$Z$3:$Z$7000,'[2]固定资产明细表17-杰 (2)'!$K$3:$K$7000)</f>
        <v>0</v>
      </c>
      <c r="J4926" s="28">
        <f>ROUND(_xlfn.XLOOKUP(B4926,'[2]固定资产明细表17-杰 (2)'!$Z$3:$Z$7000,'[2]固定资产明细表17-杰 (2)'!$J$3:$J$7000),0)</f>
        <v>0</v>
      </c>
      <c r="K4926" s="14"/>
      <c r="L4926" s="14"/>
      <c r="M4926" s="29">
        <f>_xlfn.XLOOKUP(B4926,'[2]固定资产明细表17-杰 (2)'!$Z$3:$Z$7000,'[2]固定资产明细表17-杰 (2)'!$O$3:$O$7000)</f>
        <v>0</v>
      </c>
      <c r="N4926" s="29">
        <f>_xlfn.XLOOKUP(B4926,'[2]固定资产明细表17-杰 (2)'!$Z$3:$Z$7000,'[2]固定资产明细表17-杰 (2)'!$R$3:$R$7000)</f>
        <v>0</v>
      </c>
      <c r="O4926" s="29">
        <f>_xlfn.XLOOKUP(B4926,'[2]固定资产明细表17-杰 (2)'!$Z$3:$Z$7000,'[2]固定资产明细表17-杰 (2)'!$X$3:$X$7000)</f>
        <v>0</v>
      </c>
      <c r="P4926" s="14"/>
      <c r="Q4926" s="14"/>
      <c r="R4926" s="14"/>
      <c r="S4926" s="14"/>
      <c r="T4926" s="14">
        <f t="shared" si="147"/>
        <v>0</v>
      </c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  <c r="AH4926" s="14"/>
    </row>
    <row r="4927" s="1" customFormat="1" ht="15" spans="1:34">
      <c r="A4927" s="9">
        <f t="shared" si="146"/>
        <v>4923</v>
      </c>
      <c r="B4927" s="14"/>
      <c r="C4927" s="14"/>
      <c r="D4927" s="44">
        <f>_xlfn.XLOOKUP(B4927,'[2]固定资产明细表17-杰 (2)'!$Z$3:$Z$7000,'[2]固定资产明细表17-杰 (2)'!$D$3:$D$7000)</f>
        <v>0</v>
      </c>
      <c r="E4927" s="14"/>
      <c r="F4927" s="14">
        <f>_xlfn.XLOOKUP(B4927,'[2]固定资产明细表17-杰 (2)'!$Z$3:$Z$7000,'[2]固定资产明细表17-杰 (2)'!$E$3:$E$7000)</f>
        <v>0</v>
      </c>
      <c r="G4927" s="9"/>
      <c r="H4927" s="9"/>
      <c r="I4927" s="18">
        <f>_xlfn.XLOOKUP(B4927,'[2]固定资产明细表17-杰 (2)'!$Z$3:$Z$7000,'[2]固定资产明细表17-杰 (2)'!$K$3:$K$7000)</f>
        <v>0</v>
      </c>
      <c r="J4927" s="28">
        <f>ROUND(_xlfn.XLOOKUP(B4927,'[2]固定资产明细表17-杰 (2)'!$Z$3:$Z$7000,'[2]固定资产明细表17-杰 (2)'!$J$3:$J$7000),0)</f>
        <v>0</v>
      </c>
      <c r="K4927" s="14"/>
      <c r="L4927" s="14"/>
      <c r="M4927" s="29">
        <f>_xlfn.XLOOKUP(B4927,'[2]固定资产明细表17-杰 (2)'!$Z$3:$Z$7000,'[2]固定资产明细表17-杰 (2)'!$O$3:$O$7000)</f>
        <v>0</v>
      </c>
      <c r="N4927" s="29">
        <f>_xlfn.XLOOKUP(B4927,'[2]固定资产明细表17-杰 (2)'!$Z$3:$Z$7000,'[2]固定资产明细表17-杰 (2)'!$R$3:$R$7000)</f>
        <v>0</v>
      </c>
      <c r="O4927" s="29">
        <f>_xlfn.XLOOKUP(B4927,'[2]固定资产明细表17-杰 (2)'!$Z$3:$Z$7000,'[2]固定资产明细表17-杰 (2)'!$X$3:$X$7000)</f>
        <v>0</v>
      </c>
      <c r="P4927" s="14"/>
      <c r="Q4927" s="14"/>
      <c r="R4927" s="14"/>
      <c r="S4927" s="14"/>
      <c r="T4927" s="14">
        <f t="shared" si="147"/>
        <v>0</v>
      </c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  <c r="AH4927" s="14"/>
    </row>
    <row r="4928" s="1" customFormat="1" ht="15" spans="1:34">
      <c r="A4928" s="9">
        <f t="shared" si="146"/>
        <v>4924</v>
      </c>
      <c r="B4928" s="14"/>
      <c r="C4928" s="14"/>
      <c r="D4928" s="44">
        <f>_xlfn.XLOOKUP(B4928,'[2]固定资产明细表17-杰 (2)'!$Z$3:$Z$7000,'[2]固定资产明细表17-杰 (2)'!$D$3:$D$7000)</f>
        <v>0</v>
      </c>
      <c r="E4928" s="14"/>
      <c r="F4928" s="14">
        <f>_xlfn.XLOOKUP(B4928,'[2]固定资产明细表17-杰 (2)'!$Z$3:$Z$7000,'[2]固定资产明细表17-杰 (2)'!$E$3:$E$7000)</f>
        <v>0</v>
      </c>
      <c r="G4928" s="9"/>
      <c r="H4928" s="9"/>
      <c r="I4928" s="18">
        <f>_xlfn.XLOOKUP(B4928,'[2]固定资产明细表17-杰 (2)'!$Z$3:$Z$7000,'[2]固定资产明细表17-杰 (2)'!$K$3:$K$7000)</f>
        <v>0</v>
      </c>
      <c r="J4928" s="28">
        <f>ROUND(_xlfn.XLOOKUP(B4928,'[2]固定资产明细表17-杰 (2)'!$Z$3:$Z$7000,'[2]固定资产明细表17-杰 (2)'!$J$3:$J$7000),0)</f>
        <v>0</v>
      </c>
      <c r="K4928" s="14"/>
      <c r="L4928" s="14"/>
      <c r="M4928" s="29">
        <f>_xlfn.XLOOKUP(B4928,'[2]固定资产明细表17-杰 (2)'!$Z$3:$Z$7000,'[2]固定资产明细表17-杰 (2)'!$O$3:$O$7000)</f>
        <v>0</v>
      </c>
      <c r="N4928" s="29">
        <f>_xlfn.XLOOKUP(B4928,'[2]固定资产明细表17-杰 (2)'!$Z$3:$Z$7000,'[2]固定资产明细表17-杰 (2)'!$R$3:$R$7000)</f>
        <v>0</v>
      </c>
      <c r="O4928" s="29">
        <f>_xlfn.XLOOKUP(B4928,'[2]固定资产明细表17-杰 (2)'!$Z$3:$Z$7000,'[2]固定资产明细表17-杰 (2)'!$X$3:$X$7000)</f>
        <v>0</v>
      </c>
      <c r="P4928" s="14"/>
      <c r="Q4928" s="14"/>
      <c r="R4928" s="14"/>
      <c r="S4928" s="14"/>
      <c r="T4928" s="14">
        <f t="shared" si="147"/>
        <v>0</v>
      </c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  <c r="AH4928" s="14"/>
    </row>
    <row r="4929" s="1" customFormat="1" ht="15" spans="1:34">
      <c r="A4929" s="9">
        <f t="shared" si="146"/>
        <v>4925</v>
      </c>
      <c r="B4929" s="14"/>
      <c r="C4929" s="14"/>
      <c r="D4929" s="44">
        <f>_xlfn.XLOOKUP(B4929,'[2]固定资产明细表17-杰 (2)'!$Z$3:$Z$7000,'[2]固定资产明细表17-杰 (2)'!$D$3:$D$7000)</f>
        <v>0</v>
      </c>
      <c r="E4929" s="14"/>
      <c r="F4929" s="14">
        <f>_xlfn.XLOOKUP(B4929,'[2]固定资产明细表17-杰 (2)'!$Z$3:$Z$7000,'[2]固定资产明细表17-杰 (2)'!$E$3:$E$7000)</f>
        <v>0</v>
      </c>
      <c r="G4929" s="9"/>
      <c r="H4929" s="9"/>
      <c r="I4929" s="18">
        <f>_xlfn.XLOOKUP(B4929,'[2]固定资产明细表17-杰 (2)'!$Z$3:$Z$7000,'[2]固定资产明细表17-杰 (2)'!$K$3:$K$7000)</f>
        <v>0</v>
      </c>
      <c r="J4929" s="28">
        <f>ROUND(_xlfn.XLOOKUP(B4929,'[2]固定资产明细表17-杰 (2)'!$Z$3:$Z$7000,'[2]固定资产明细表17-杰 (2)'!$J$3:$J$7000),0)</f>
        <v>0</v>
      </c>
      <c r="K4929" s="14"/>
      <c r="L4929" s="14"/>
      <c r="M4929" s="29">
        <f>_xlfn.XLOOKUP(B4929,'[2]固定资产明细表17-杰 (2)'!$Z$3:$Z$7000,'[2]固定资产明细表17-杰 (2)'!$O$3:$O$7000)</f>
        <v>0</v>
      </c>
      <c r="N4929" s="29">
        <f>_xlfn.XLOOKUP(B4929,'[2]固定资产明细表17-杰 (2)'!$Z$3:$Z$7000,'[2]固定资产明细表17-杰 (2)'!$R$3:$R$7000)</f>
        <v>0</v>
      </c>
      <c r="O4929" s="29">
        <f>_xlfn.XLOOKUP(B4929,'[2]固定资产明细表17-杰 (2)'!$Z$3:$Z$7000,'[2]固定资产明细表17-杰 (2)'!$X$3:$X$7000)</f>
        <v>0</v>
      </c>
      <c r="P4929" s="14"/>
      <c r="Q4929" s="14"/>
      <c r="R4929" s="14"/>
      <c r="S4929" s="14"/>
      <c r="T4929" s="14">
        <f t="shared" si="147"/>
        <v>0</v>
      </c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  <c r="AH4929" s="14"/>
    </row>
    <row r="4930" s="1" customFormat="1" ht="15" spans="1:34">
      <c r="A4930" s="9">
        <f t="shared" si="146"/>
        <v>4926</v>
      </c>
      <c r="B4930" s="14"/>
      <c r="C4930" s="14"/>
      <c r="D4930" s="44">
        <f>_xlfn.XLOOKUP(B4930,'[2]固定资产明细表17-杰 (2)'!$Z$3:$Z$7000,'[2]固定资产明细表17-杰 (2)'!$D$3:$D$7000)</f>
        <v>0</v>
      </c>
      <c r="E4930" s="14"/>
      <c r="F4930" s="14">
        <f>_xlfn.XLOOKUP(B4930,'[2]固定资产明细表17-杰 (2)'!$Z$3:$Z$7000,'[2]固定资产明细表17-杰 (2)'!$E$3:$E$7000)</f>
        <v>0</v>
      </c>
      <c r="G4930" s="9"/>
      <c r="H4930" s="9"/>
      <c r="I4930" s="18">
        <f>_xlfn.XLOOKUP(B4930,'[2]固定资产明细表17-杰 (2)'!$Z$3:$Z$7000,'[2]固定资产明细表17-杰 (2)'!$K$3:$K$7000)</f>
        <v>0</v>
      </c>
      <c r="J4930" s="28">
        <f>ROUND(_xlfn.XLOOKUP(B4930,'[2]固定资产明细表17-杰 (2)'!$Z$3:$Z$7000,'[2]固定资产明细表17-杰 (2)'!$J$3:$J$7000),0)</f>
        <v>0</v>
      </c>
      <c r="K4930" s="14"/>
      <c r="L4930" s="14"/>
      <c r="M4930" s="29">
        <f>_xlfn.XLOOKUP(B4930,'[2]固定资产明细表17-杰 (2)'!$Z$3:$Z$7000,'[2]固定资产明细表17-杰 (2)'!$O$3:$O$7000)</f>
        <v>0</v>
      </c>
      <c r="N4930" s="29">
        <f>_xlfn.XLOOKUP(B4930,'[2]固定资产明细表17-杰 (2)'!$Z$3:$Z$7000,'[2]固定资产明细表17-杰 (2)'!$R$3:$R$7000)</f>
        <v>0</v>
      </c>
      <c r="O4930" s="29">
        <f>_xlfn.XLOOKUP(B4930,'[2]固定资产明细表17-杰 (2)'!$Z$3:$Z$7000,'[2]固定资产明细表17-杰 (2)'!$X$3:$X$7000)</f>
        <v>0</v>
      </c>
      <c r="P4930" s="14"/>
      <c r="Q4930" s="14"/>
      <c r="R4930" s="14"/>
      <c r="S4930" s="14"/>
      <c r="T4930" s="14">
        <f t="shared" si="147"/>
        <v>0</v>
      </c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  <c r="AH4930" s="14"/>
    </row>
    <row r="4931" s="1" customFormat="1" ht="15" spans="1:34">
      <c r="A4931" s="9">
        <f t="shared" si="146"/>
        <v>4927</v>
      </c>
      <c r="B4931" s="14"/>
      <c r="C4931" s="14"/>
      <c r="D4931" s="44">
        <f>_xlfn.XLOOKUP(B4931,'[2]固定资产明细表17-杰 (2)'!$Z$3:$Z$7000,'[2]固定资产明细表17-杰 (2)'!$D$3:$D$7000)</f>
        <v>0</v>
      </c>
      <c r="E4931" s="14"/>
      <c r="F4931" s="14">
        <f>_xlfn.XLOOKUP(B4931,'[2]固定资产明细表17-杰 (2)'!$Z$3:$Z$7000,'[2]固定资产明细表17-杰 (2)'!$E$3:$E$7000)</f>
        <v>0</v>
      </c>
      <c r="G4931" s="9"/>
      <c r="H4931" s="9"/>
      <c r="I4931" s="18">
        <f>_xlfn.XLOOKUP(B4931,'[2]固定资产明细表17-杰 (2)'!$Z$3:$Z$7000,'[2]固定资产明细表17-杰 (2)'!$K$3:$K$7000)</f>
        <v>0</v>
      </c>
      <c r="J4931" s="28">
        <f>ROUND(_xlfn.XLOOKUP(B4931,'[2]固定资产明细表17-杰 (2)'!$Z$3:$Z$7000,'[2]固定资产明细表17-杰 (2)'!$J$3:$J$7000),0)</f>
        <v>0</v>
      </c>
      <c r="K4931" s="14"/>
      <c r="L4931" s="14"/>
      <c r="M4931" s="29">
        <f>_xlfn.XLOOKUP(B4931,'[2]固定资产明细表17-杰 (2)'!$Z$3:$Z$7000,'[2]固定资产明细表17-杰 (2)'!$O$3:$O$7000)</f>
        <v>0</v>
      </c>
      <c r="N4931" s="29">
        <f>_xlfn.XLOOKUP(B4931,'[2]固定资产明细表17-杰 (2)'!$Z$3:$Z$7000,'[2]固定资产明细表17-杰 (2)'!$R$3:$R$7000)</f>
        <v>0</v>
      </c>
      <c r="O4931" s="29">
        <f>_xlfn.XLOOKUP(B4931,'[2]固定资产明细表17-杰 (2)'!$Z$3:$Z$7000,'[2]固定资产明细表17-杰 (2)'!$X$3:$X$7000)</f>
        <v>0</v>
      </c>
      <c r="P4931" s="14"/>
      <c r="Q4931" s="14"/>
      <c r="R4931" s="14"/>
      <c r="S4931" s="14"/>
      <c r="T4931" s="14">
        <f t="shared" si="147"/>
        <v>0</v>
      </c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  <c r="AH4931" s="14"/>
    </row>
    <row r="4932" s="1" customFormat="1" ht="15" spans="1:34">
      <c r="A4932" s="9">
        <f t="shared" si="146"/>
        <v>4928</v>
      </c>
      <c r="B4932" s="14"/>
      <c r="C4932" s="14"/>
      <c r="D4932" s="44">
        <f>_xlfn.XLOOKUP(B4932,'[2]固定资产明细表17-杰 (2)'!$Z$3:$Z$7000,'[2]固定资产明细表17-杰 (2)'!$D$3:$D$7000)</f>
        <v>0</v>
      </c>
      <c r="E4932" s="14"/>
      <c r="F4932" s="14">
        <f>_xlfn.XLOOKUP(B4932,'[2]固定资产明细表17-杰 (2)'!$Z$3:$Z$7000,'[2]固定资产明细表17-杰 (2)'!$E$3:$E$7000)</f>
        <v>0</v>
      </c>
      <c r="G4932" s="9"/>
      <c r="H4932" s="9"/>
      <c r="I4932" s="18">
        <f>_xlfn.XLOOKUP(B4932,'[2]固定资产明细表17-杰 (2)'!$Z$3:$Z$7000,'[2]固定资产明细表17-杰 (2)'!$K$3:$K$7000)</f>
        <v>0</v>
      </c>
      <c r="J4932" s="28">
        <f>ROUND(_xlfn.XLOOKUP(B4932,'[2]固定资产明细表17-杰 (2)'!$Z$3:$Z$7000,'[2]固定资产明细表17-杰 (2)'!$J$3:$J$7000),0)</f>
        <v>0</v>
      </c>
      <c r="K4932" s="14"/>
      <c r="L4932" s="14"/>
      <c r="M4932" s="29">
        <f>_xlfn.XLOOKUP(B4932,'[2]固定资产明细表17-杰 (2)'!$Z$3:$Z$7000,'[2]固定资产明细表17-杰 (2)'!$O$3:$O$7000)</f>
        <v>0</v>
      </c>
      <c r="N4932" s="29">
        <f>_xlfn.XLOOKUP(B4932,'[2]固定资产明细表17-杰 (2)'!$Z$3:$Z$7000,'[2]固定资产明细表17-杰 (2)'!$R$3:$R$7000)</f>
        <v>0</v>
      </c>
      <c r="O4932" s="29">
        <f>_xlfn.XLOOKUP(B4932,'[2]固定资产明细表17-杰 (2)'!$Z$3:$Z$7000,'[2]固定资产明细表17-杰 (2)'!$X$3:$X$7000)</f>
        <v>0</v>
      </c>
      <c r="P4932" s="14"/>
      <c r="Q4932" s="14"/>
      <c r="R4932" s="14"/>
      <c r="S4932" s="14"/>
      <c r="T4932" s="14">
        <f t="shared" si="147"/>
        <v>0</v>
      </c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  <c r="AH4932" s="14"/>
    </row>
    <row r="4933" s="1" customFormat="1" ht="15" spans="1:34">
      <c r="A4933" s="9">
        <f t="shared" si="146"/>
        <v>4929</v>
      </c>
      <c r="B4933" s="14"/>
      <c r="C4933" s="14"/>
      <c r="D4933" s="44">
        <f>_xlfn.XLOOKUP(B4933,'[2]固定资产明细表17-杰 (2)'!$Z$3:$Z$7000,'[2]固定资产明细表17-杰 (2)'!$D$3:$D$7000)</f>
        <v>0</v>
      </c>
      <c r="E4933" s="14"/>
      <c r="F4933" s="14">
        <f>_xlfn.XLOOKUP(B4933,'[2]固定资产明细表17-杰 (2)'!$Z$3:$Z$7000,'[2]固定资产明细表17-杰 (2)'!$E$3:$E$7000)</f>
        <v>0</v>
      </c>
      <c r="G4933" s="9"/>
      <c r="H4933" s="9"/>
      <c r="I4933" s="18">
        <f>_xlfn.XLOOKUP(B4933,'[2]固定资产明细表17-杰 (2)'!$Z$3:$Z$7000,'[2]固定资产明细表17-杰 (2)'!$K$3:$K$7000)</f>
        <v>0</v>
      </c>
      <c r="J4933" s="28">
        <f>ROUND(_xlfn.XLOOKUP(B4933,'[2]固定资产明细表17-杰 (2)'!$Z$3:$Z$7000,'[2]固定资产明细表17-杰 (2)'!$J$3:$J$7000),0)</f>
        <v>0</v>
      </c>
      <c r="K4933" s="14"/>
      <c r="L4933" s="14"/>
      <c r="M4933" s="29">
        <f>_xlfn.XLOOKUP(B4933,'[2]固定资产明细表17-杰 (2)'!$Z$3:$Z$7000,'[2]固定资产明细表17-杰 (2)'!$O$3:$O$7000)</f>
        <v>0</v>
      </c>
      <c r="N4933" s="29">
        <f>_xlfn.XLOOKUP(B4933,'[2]固定资产明细表17-杰 (2)'!$Z$3:$Z$7000,'[2]固定资产明细表17-杰 (2)'!$R$3:$R$7000)</f>
        <v>0</v>
      </c>
      <c r="O4933" s="29">
        <f>_xlfn.XLOOKUP(B4933,'[2]固定资产明细表17-杰 (2)'!$Z$3:$Z$7000,'[2]固定资产明细表17-杰 (2)'!$X$3:$X$7000)</f>
        <v>0</v>
      </c>
      <c r="P4933" s="14"/>
      <c r="Q4933" s="14"/>
      <c r="R4933" s="14"/>
      <c r="S4933" s="14"/>
      <c r="T4933" s="14">
        <f t="shared" si="147"/>
        <v>0</v>
      </c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  <c r="AH4933" s="14"/>
    </row>
    <row r="4934" s="1" customFormat="1" ht="15" spans="1:34">
      <c r="A4934" s="9">
        <f t="shared" si="146"/>
        <v>4930</v>
      </c>
      <c r="B4934" s="14"/>
      <c r="C4934" s="14"/>
      <c r="D4934" s="44">
        <f>_xlfn.XLOOKUP(B4934,'[2]固定资产明细表17-杰 (2)'!$Z$3:$Z$7000,'[2]固定资产明细表17-杰 (2)'!$D$3:$D$7000)</f>
        <v>0</v>
      </c>
      <c r="E4934" s="14"/>
      <c r="F4934" s="14">
        <f>_xlfn.XLOOKUP(B4934,'[2]固定资产明细表17-杰 (2)'!$Z$3:$Z$7000,'[2]固定资产明细表17-杰 (2)'!$E$3:$E$7000)</f>
        <v>0</v>
      </c>
      <c r="G4934" s="9"/>
      <c r="H4934" s="9"/>
      <c r="I4934" s="18">
        <f>_xlfn.XLOOKUP(B4934,'[2]固定资产明细表17-杰 (2)'!$Z$3:$Z$7000,'[2]固定资产明细表17-杰 (2)'!$K$3:$K$7000)</f>
        <v>0</v>
      </c>
      <c r="J4934" s="28">
        <f>ROUND(_xlfn.XLOOKUP(B4934,'[2]固定资产明细表17-杰 (2)'!$Z$3:$Z$7000,'[2]固定资产明细表17-杰 (2)'!$J$3:$J$7000),0)</f>
        <v>0</v>
      </c>
      <c r="K4934" s="14"/>
      <c r="L4934" s="14"/>
      <c r="M4934" s="29">
        <f>_xlfn.XLOOKUP(B4934,'[2]固定资产明细表17-杰 (2)'!$Z$3:$Z$7000,'[2]固定资产明细表17-杰 (2)'!$O$3:$O$7000)</f>
        <v>0</v>
      </c>
      <c r="N4934" s="29">
        <f>_xlfn.XLOOKUP(B4934,'[2]固定资产明细表17-杰 (2)'!$Z$3:$Z$7000,'[2]固定资产明细表17-杰 (2)'!$R$3:$R$7000)</f>
        <v>0</v>
      </c>
      <c r="O4934" s="29">
        <f>_xlfn.XLOOKUP(B4934,'[2]固定资产明细表17-杰 (2)'!$Z$3:$Z$7000,'[2]固定资产明细表17-杰 (2)'!$X$3:$X$7000)</f>
        <v>0</v>
      </c>
      <c r="P4934" s="14"/>
      <c r="Q4934" s="14"/>
      <c r="R4934" s="14"/>
      <c r="S4934" s="14"/>
      <c r="T4934" s="14">
        <f t="shared" si="147"/>
        <v>0</v>
      </c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  <c r="AH4934" s="14"/>
    </row>
    <row r="4935" s="1" customFormat="1" ht="15" spans="1:34">
      <c r="A4935" s="9">
        <f t="shared" si="146"/>
        <v>4931</v>
      </c>
      <c r="B4935" s="14"/>
      <c r="C4935" s="14"/>
      <c r="D4935" s="44">
        <f>_xlfn.XLOOKUP(B4935,'[2]固定资产明细表17-杰 (2)'!$Z$3:$Z$7000,'[2]固定资产明细表17-杰 (2)'!$D$3:$D$7000)</f>
        <v>0</v>
      </c>
      <c r="E4935" s="14"/>
      <c r="F4935" s="14">
        <f>_xlfn.XLOOKUP(B4935,'[2]固定资产明细表17-杰 (2)'!$Z$3:$Z$7000,'[2]固定资产明细表17-杰 (2)'!$E$3:$E$7000)</f>
        <v>0</v>
      </c>
      <c r="G4935" s="9"/>
      <c r="H4935" s="9"/>
      <c r="I4935" s="18">
        <f>_xlfn.XLOOKUP(B4935,'[2]固定资产明细表17-杰 (2)'!$Z$3:$Z$7000,'[2]固定资产明细表17-杰 (2)'!$K$3:$K$7000)</f>
        <v>0</v>
      </c>
      <c r="J4935" s="28">
        <f>ROUND(_xlfn.XLOOKUP(B4935,'[2]固定资产明细表17-杰 (2)'!$Z$3:$Z$7000,'[2]固定资产明细表17-杰 (2)'!$J$3:$J$7000),0)</f>
        <v>0</v>
      </c>
      <c r="K4935" s="14"/>
      <c r="L4935" s="14"/>
      <c r="M4935" s="29">
        <f>_xlfn.XLOOKUP(B4935,'[2]固定资产明细表17-杰 (2)'!$Z$3:$Z$7000,'[2]固定资产明细表17-杰 (2)'!$O$3:$O$7000)</f>
        <v>0</v>
      </c>
      <c r="N4935" s="29">
        <f>_xlfn.XLOOKUP(B4935,'[2]固定资产明细表17-杰 (2)'!$Z$3:$Z$7000,'[2]固定资产明细表17-杰 (2)'!$R$3:$R$7000)</f>
        <v>0</v>
      </c>
      <c r="O4935" s="29">
        <f>_xlfn.XLOOKUP(B4935,'[2]固定资产明细表17-杰 (2)'!$Z$3:$Z$7000,'[2]固定资产明细表17-杰 (2)'!$X$3:$X$7000)</f>
        <v>0</v>
      </c>
      <c r="P4935" s="14"/>
      <c r="Q4935" s="14"/>
      <c r="R4935" s="14"/>
      <c r="S4935" s="14"/>
      <c r="T4935" s="14">
        <f t="shared" si="147"/>
        <v>0</v>
      </c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  <c r="AH4935" s="14"/>
    </row>
    <row r="4936" s="1" customFormat="1" ht="15" spans="1:34">
      <c r="A4936" s="9">
        <f t="shared" si="146"/>
        <v>4932</v>
      </c>
      <c r="B4936" s="14"/>
      <c r="C4936" s="14"/>
      <c r="D4936" s="44">
        <f>_xlfn.XLOOKUP(B4936,'[2]固定资产明细表17-杰 (2)'!$Z$3:$Z$7000,'[2]固定资产明细表17-杰 (2)'!$D$3:$D$7000)</f>
        <v>0</v>
      </c>
      <c r="E4936" s="14"/>
      <c r="F4936" s="14">
        <f>_xlfn.XLOOKUP(B4936,'[2]固定资产明细表17-杰 (2)'!$Z$3:$Z$7000,'[2]固定资产明细表17-杰 (2)'!$E$3:$E$7000)</f>
        <v>0</v>
      </c>
      <c r="G4936" s="9"/>
      <c r="H4936" s="9"/>
      <c r="I4936" s="18">
        <f>_xlfn.XLOOKUP(B4936,'[2]固定资产明细表17-杰 (2)'!$Z$3:$Z$7000,'[2]固定资产明细表17-杰 (2)'!$K$3:$K$7000)</f>
        <v>0</v>
      </c>
      <c r="J4936" s="28">
        <f>ROUND(_xlfn.XLOOKUP(B4936,'[2]固定资产明细表17-杰 (2)'!$Z$3:$Z$7000,'[2]固定资产明细表17-杰 (2)'!$J$3:$J$7000),0)</f>
        <v>0</v>
      </c>
      <c r="K4936" s="14"/>
      <c r="L4936" s="14"/>
      <c r="M4936" s="29">
        <f>_xlfn.XLOOKUP(B4936,'[2]固定资产明细表17-杰 (2)'!$Z$3:$Z$7000,'[2]固定资产明细表17-杰 (2)'!$O$3:$O$7000)</f>
        <v>0</v>
      </c>
      <c r="N4936" s="29">
        <f>_xlfn.XLOOKUP(B4936,'[2]固定资产明细表17-杰 (2)'!$Z$3:$Z$7000,'[2]固定资产明细表17-杰 (2)'!$R$3:$R$7000)</f>
        <v>0</v>
      </c>
      <c r="O4936" s="29">
        <f>_xlfn.XLOOKUP(B4936,'[2]固定资产明细表17-杰 (2)'!$Z$3:$Z$7000,'[2]固定资产明细表17-杰 (2)'!$X$3:$X$7000)</f>
        <v>0</v>
      </c>
      <c r="P4936" s="14"/>
      <c r="Q4936" s="14"/>
      <c r="R4936" s="14"/>
      <c r="S4936" s="14"/>
      <c r="T4936" s="14">
        <f t="shared" si="147"/>
        <v>0</v>
      </c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  <c r="AH4936" s="14"/>
    </row>
    <row r="4937" s="1" customFormat="1" ht="15" spans="1:34">
      <c r="A4937" s="9">
        <f t="shared" si="146"/>
        <v>4933</v>
      </c>
      <c r="B4937" s="14"/>
      <c r="C4937" s="14"/>
      <c r="D4937" s="44">
        <f>_xlfn.XLOOKUP(B4937,'[2]固定资产明细表17-杰 (2)'!$Z$3:$Z$7000,'[2]固定资产明细表17-杰 (2)'!$D$3:$D$7000)</f>
        <v>0</v>
      </c>
      <c r="E4937" s="14"/>
      <c r="F4937" s="14">
        <f>_xlfn.XLOOKUP(B4937,'[2]固定资产明细表17-杰 (2)'!$Z$3:$Z$7000,'[2]固定资产明细表17-杰 (2)'!$E$3:$E$7000)</f>
        <v>0</v>
      </c>
      <c r="G4937" s="9"/>
      <c r="H4937" s="9"/>
      <c r="I4937" s="18">
        <f>_xlfn.XLOOKUP(B4937,'[2]固定资产明细表17-杰 (2)'!$Z$3:$Z$7000,'[2]固定资产明细表17-杰 (2)'!$K$3:$K$7000)</f>
        <v>0</v>
      </c>
      <c r="J4937" s="28">
        <f>ROUND(_xlfn.XLOOKUP(B4937,'[2]固定资产明细表17-杰 (2)'!$Z$3:$Z$7000,'[2]固定资产明细表17-杰 (2)'!$J$3:$J$7000),0)</f>
        <v>0</v>
      </c>
      <c r="K4937" s="14"/>
      <c r="L4937" s="14"/>
      <c r="M4937" s="29">
        <f>_xlfn.XLOOKUP(B4937,'[2]固定资产明细表17-杰 (2)'!$Z$3:$Z$7000,'[2]固定资产明细表17-杰 (2)'!$O$3:$O$7000)</f>
        <v>0</v>
      </c>
      <c r="N4937" s="29">
        <f>_xlfn.XLOOKUP(B4937,'[2]固定资产明细表17-杰 (2)'!$Z$3:$Z$7000,'[2]固定资产明细表17-杰 (2)'!$R$3:$R$7000)</f>
        <v>0</v>
      </c>
      <c r="O4937" s="29">
        <f>_xlfn.XLOOKUP(B4937,'[2]固定资产明细表17-杰 (2)'!$Z$3:$Z$7000,'[2]固定资产明细表17-杰 (2)'!$X$3:$X$7000)</f>
        <v>0</v>
      </c>
      <c r="P4937" s="14"/>
      <c r="Q4937" s="14"/>
      <c r="R4937" s="14"/>
      <c r="S4937" s="14"/>
      <c r="T4937" s="14">
        <f t="shared" si="147"/>
        <v>0</v>
      </c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  <c r="AH4937" s="14"/>
    </row>
    <row r="4938" s="1" customFormat="1" ht="15" spans="1:34">
      <c r="A4938" s="9">
        <f t="shared" si="146"/>
        <v>4934</v>
      </c>
      <c r="B4938" s="14"/>
      <c r="C4938" s="14"/>
      <c r="D4938" s="44">
        <f>_xlfn.XLOOKUP(B4938,'[2]固定资产明细表17-杰 (2)'!$Z$3:$Z$7000,'[2]固定资产明细表17-杰 (2)'!$D$3:$D$7000)</f>
        <v>0</v>
      </c>
      <c r="E4938" s="14"/>
      <c r="F4938" s="14">
        <f>_xlfn.XLOOKUP(B4938,'[2]固定资产明细表17-杰 (2)'!$Z$3:$Z$7000,'[2]固定资产明细表17-杰 (2)'!$E$3:$E$7000)</f>
        <v>0</v>
      </c>
      <c r="G4938" s="9"/>
      <c r="H4938" s="9"/>
      <c r="I4938" s="18">
        <f>_xlfn.XLOOKUP(B4938,'[2]固定资产明细表17-杰 (2)'!$Z$3:$Z$7000,'[2]固定资产明细表17-杰 (2)'!$K$3:$K$7000)</f>
        <v>0</v>
      </c>
      <c r="J4938" s="28">
        <f>ROUND(_xlfn.XLOOKUP(B4938,'[2]固定资产明细表17-杰 (2)'!$Z$3:$Z$7000,'[2]固定资产明细表17-杰 (2)'!$J$3:$J$7000),0)</f>
        <v>0</v>
      </c>
      <c r="K4938" s="14"/>
      <c r="L4938" s="14"/>
      <c r="M4938" s="29">
        <f>_xlfn.XLOOKUP(B4938,'[2]固定资产明细表17-杰 (2)'!$Z$3:$Z$7000,'[2]固定资产明细表17-杰 (2)'!$O$3:$O$7000)</f>
        <v>0</v>
      </c>
      <c r="N4938" s="29">
        <f>_xlfn.XLOOKUP(B4938,'[2]固定资产明细表17-杰 (2)'!$Z$3:$Z$7000,'[2]固定资产明细表17-杰 (2)'!$R$3:$R$7000)</f>
        <v>0</v>
      </c>
      <c r="O4938" s="29">
        <f>_xlfn.XLOOKUP(B4938,'[2]固定资产明细表17-杰 (2)'!$Z$3:$Z$7000,'[2]固定资产明细表17-杰 (2)'!$X$3:$X$7000)</f>
        <v>0</v>
      </c>
      <c r="P4938" s="14"/>
      <c r="Q4938" s="14"/>
      <c r="R4938" s="14"/>
      <c r="S4938" s="14"/>
      <c r="T4938" s="14">
        <f t="shared" si="147"/>
        <v>0</v>
      </c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  <c r="AH4938" s="14"/>
    </row>
    <row r="4939" s="1" customFormat="1" ht="15" spans="1:34">
      <c r="A4939" s="9">
        <f t="shared" si="146"/>
        <v>4935</v>
      </c>
      <c r="B4939" s="14"/>
      <c r="C4939" s="14"/>
      <c r="D4939" s="44">
        <f>_xlfn.XLOOKUP(B4939,'[2]固定资产明细表17-杰 (2)'!$Z$3:$Z$7000,'[2]固定资产明细表17-杰 (2)'!$D$3:$D$7000)</f>
        <v>0</v>
      </c>
      <c r="E4939" s="14"/>
      <c r="F4939" s="14">
        <f>_xlfn.XLOOKUP(B4939,'[2]固定资产明细表17-杰 (2)'!$Z$3:$Z$7000,'[2]固定资产明细表17-杰 (2)'!$E$3:$E$7000)</f>
        <v>0</v>
      </c>
      <c r="G4939" s="9"/>
      <c r="H4939" s="9"/>
      <c r="I4939" s="18">
        <f>_xlfn.XLOOKUP(B4939,'[2]固定资产明细表17-杰 (2)'!$Z$3:$Z$7000,'[2]固定资产明细表17-杰 (2)'!$K$3:$K$7000)</f>
        <v>0</v>
      </c>
      <c r="J4939" s="28">
        <f>ROUND(_xlfn.XLOOKUP(B4939,'[2]固定资产明细表17-杰 (2)'!$Z$3:$Z$7000,'[2]固定资产明细表17-杰 (2)'!$J$3:$J$7000),0)</f>
        <v>0</v>
      </c>
      <c r="K4939" s="14"/>
      <c r="L4939" s="14"/>
      <c r="M4939" s="29">
        <f>_xlfn.XLOOKUP(B4939,'[2]固定资产明细表17-杰 (2)'!$Z$3:$Z$7000,'[2]固定资产明细表17-杰 (2)'!$O$3:$O$7000)</f>
        <v>0</v>
      </c>
      <c r="N4939" s="29">
        <f>_xlfn.XLOOKUP(B4939,'[2]固定资产明细表17-杰 (2)'!$Z$3:$Z$7000,'[2]固定资产明细表17-杰 (2)'!$R$3:$R$7000)</f>
        <v>0</v>
      </c>
      <c r="O4939" s="29">
        <f>_xlfn.XLOOKUP(B4939,'[2]固定资产明细表17-杰 (2)'!$Z$3:$Z$7000,'[2]固定资产明细表17-杰 (2)'!$X$3:$X$7000)</f>
        <v>0</v>
      </c>
      <c r="P4939" s="14"/>
      <c r="Q4939" s="14"/>
      <c r="R4939" s="14"/>
      <c r="S4939" s="14"/>
      <c r="T4939" s="14">
        <f t="shared" si="147"/>
        <v>0</v>
      </c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  <c r="AH4939" s="14"/>
    </row>
    <row r="4940" s="1" customFormat="1" ht="15" spans="1:34">
      <c r="A4940" s="9">
        <f t="shared" si="146"/>
        <v>4936</v>
      </c>
      <c r="B4940" s="14"/>
      <c r="C4940" s="14"/>
      <c r="D4940" s="44">
        <f>_xlfn.XLOOKUP(B4940,'[2]固定资产明细表17-杰 (2)'!$Z$3:$Z$7000,'[2]固定资产明细表17-杰 (2)'!$D$3:$D$7000)</f>
        <v>0</v>
      </c>
      <c r="E4940" s="14"/>
      <c r="F4940" s="14">
        <f>_xlfn.XLOOKUP(B4940,'[2]固定资产明细表17-杰 (2)'!$Z$3:$Z$7000,'[2]固定资产明细表17-杰 (2)'!$E$3:$E$7000)</f>
        <v>0</v>
      </c>
      <c r="G4940" s="9"/>
      <c r="H4940" s="9"/>
      <c r="I4940" s="18">
        <f>_xlfn.XLOOKUP(B4940,'[2]固定资产明细表17-杰 (2)'!$Z$3:$Z$7000,'[2]固定资产明细表17-杰 (2)'!$K$3:$K$7000)</f>
        <v>0</v>
      </c>
      <c r="J4940" s="28">
        <f>ROUND(_xlfn.XLOOKUP(B4940,'[2]固定资产明细表17-杰 (2)'!$Z$3:$Z$7000,'[2]固定资产明细表17-杰 (2)'!$J$3:$J$7000),0)</f>
        <v>0</v>
      </c>
      <c r="K4940" s="14"/>
      <c r="L4940" s="14"/>
      <c r="M4940" s="29">
        <f>_xlfn.XLOOKUP(B4940,'[2]固定资产明细表17-杰 (2)'!$Z$3:$Z$7000,'[2]固定资产明细表17-杰 (2)'!$O$3:$O$7000)</f>
        <v>0</v>
      </c>
      <c r="N4940" s="29">
        <f>_xlfn.XLOOKUP(B4940,'[2]固定资产明细表17-杰 (2)'!$Z$3:$Z$7000,'[2]固定资产明细表17-杰 (2)'!$R$3:$R$7000)</f>
        <v>0</v>
      </c>
      <c r="O4940" s="29">
        <f>_xlfn.XLOOKUP(B4940,'[2]固定资产明细表17-杰 (2)'!$Z$3:$Z$7000,'[2]固定资产明细表17-杰 (2)'!$X$3:$X$7000)</f>
        <v>0</v>
      </c>
      <c r="P4940" s="14"/>
      <c r="Q4940" s="14"/>
      <c r="R4940" s="14"/>
      <c r="S4940" s="14"/>
      <c r="T4940" s="14">
        <f t="shared" si="147"/>
        <v>0</v>
      </c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  <c r="AH4940" s="14"/>
    </row>
    <row r="4941" s="1" customFormat="1" ht="15" spans="1:34">
      <c r="A4941" s="9">
        <f t="shared" si="146"/>
        <v>4937</v>
      </c>
      <c r="B4941" s="14"/>
      <c r="C4941" s="14"/>
      <c r="D4941" s="44">
        <f>_xlfn.XLOOKUP(B4941,'[2]固定资产明细表17-杰 (2)'!$Z$3:$Z$7000,'[2]固定资产明细表17-杰 (2)'!$D$3:$D$7000)</f>
        <v>0</v>
      </c>
      <c r="E4941" s="14"/>
      <c r="F4941" s="14">
        <f>_xlfn.XLOOKUP(B4941,'[2]固定资产明细表17-杰 (2)'!$Z$3:$Z$7000,'[2]固定资产明细表17-杰 (2)'!$E$3:$E$7000)</f>
        <v>0</v>
      </c>
      <c r="G4941" s="9"/>
      <c r="H4941" s="9"/>
      <c r="I4941" s="18">
        <f>_xlfn.XLOOKUP(B4941,'[2]固定资产明细表17-杰 (2)'!$Z$3:$Z$7000,'[2]固定资产明细表17-杰 (2)'!$K$3:$K$7000)</f>
        <v>0</v>
      </c>
      <c r="J4941" s="28">
        <f>ROUND(_xlfn.XLOOKUP(B4941,'[2]固定资产明细表17-杰 (2)'!$Z$3:$Z$7000,'[2]固定资产明细表17-杰 (2)'!$J$3:$J$7000),0)</f>
        <v>0</v>
      </c>
      <c r="K4941" s="14"/>
      <c r="L4941" s="14"/>
      <c r="M4941" s="29">
        <f>_xlfn.XLOOKUP(B4941,'[2]固定资产明细表17-杰 (2)'!$Z$3:$Z$7000,'[2]固定资产明细表17-杰 (2)'!$O$3:$O$7000)</f>
        <v>0</v>
      </c>
      <c r="N4941" s="29">
        <f>_xlfn.XLOOKUP(B4941,'[2]固定资产明细表17-杰 (2)'!$Z$3:$Z$7000,'[2]固定资产明细表17-杰 (2)'!$R$3:$R$7000)</f>
        <v>0</v>
      </c>
      <c r="O4941" s="29">
        <f>_xlfn.XLOOKUP(B4941,'[2]固定资产明细表17-杰 (2)'!$Z$3:$Z$7000,'[2]固定资产明细表17-杰 (2)'!$X$3:$X$7000)</f>
        <v>0</v>
      </c>
      <c r="P4941" s="14"/>
      <c r="Q4941" s="14"/>
      <c r="R4941" s="14"/>
      <c r="S4941" s="14"/>
      <c r="T4941" s="14">
        <f t="shared" si="147"/>
        <v>0</v>
      </c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  <c r="AH4941" s="14"/>
    </row>
    <row r="4942" s="1" customFormat="1" ht="15" spans="1:34">
      <c r="A4942" s="9">
        <f t="shared" si="146"/>
        <v>4938</v>
      </c>
      <c r="B4942" s="14"/>
      <c r="C4942" s="14"/>
      <c r="D4942" s="44">
        <f>_xlfn.XLOOKUP(B4942,'[2]固定资产明细表17-杰 (2)'!$Z$3:$Z$7000,'[2]固定资产明细表17-杰 (2)'!$D$3:$D$7000)</f>
        <v>0</v>
      </c>
      <c r="E4942" s="14"/>
      <c r="F4942" s="14">
        <f>_xlfn.XLOOKUP(B4942,'[2]固定资产明细表17-杰 (2)'!$Z$3:$Z$7000,'[2]固定资产明细表17-杰 (2)'!$E$3:$E$7000)</f>
        <v>0</v>
      </c>
      <c r="G4942" s="9"/>
      <c r="H4942" s="9"/>
      <c r="I4942" s="18">
        <f>_xlfn.XLOOKUP(B4942,'[2]固定资产明细表17-杰 (2)'!$Z$3:$Z$7000,'[2]固定资产明细表17-杰 (2)'!$K$3:$K$7000)</f>
        <v>0</v>
      </c>
      <c r="J4942" s="28">
        <f>ROUND(_xlfn.XLOOKUP(B4942,'[2]固定资产明细表17-杰 (2)'!$Z$3:$Z$7000,'[2]固定资产明细表17-杰 (2)'!$J$3:$J$7000),0)</f>
        <v>0</v>
      </c>
      <c r="K4942" s="14"/>
      <c r="L4942" s="14"/>
      <c r="M4942" s="29">
        <f>_xlfn.XLOOKUP(B4942,'[2]固定资产明细表17-杰 (2)'!$Z$3:$Z$7000,'[2]固定资产明细表17-杰 (2)'!$O$3:$O$7000)</f>
        <v>0</v>
      </c>
      <c r="N4942" s="29">
        <f>_xlfn.XLOOKUP(B4942,'[2]固定资产明细表17-杰 (2)'!$Z$3:$Z$7000,'[2]固定资产明细表17-杰 (2)'!$R$3:$R$7000)</f>
        <v>0</v>
      </c>
      <c r="O4942" s="29">
        <f>_xlfn.XLOOKUP(B4942,'[2]固定资产明细表17-杰 (2)'!$Z$3:$Z$7000,'[2]固定资产明细表17-杰 (2)'!$X$3:$X$7000)</f>
        <v>0</v>
      </c>
      <c r="P4942" s="14"/>
      <c r="Q4942" s="14"/>
      <c r="R4942" s="14"/>
      <c r="S4942" s="14"/>
      <c r="T4942" s="14">
        <f t="shared" si="147"/>
        <v>0</v>
      </c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  <c r="AH4942" s="14"/>
    </row>
    <row r="4943" s="1" customFormat="1" ht="15" spans="1:34">
      <c r="A4943" s="9">
        <f t="shared" si="146"/>
        <v>4939</v>
      </c>
      <c r="B4943" s="14"/>
      <c r="C4943" s="14"/>
      <c r="D4943" s="44">
        <f>_xlfn.XLOOKUP(B4943,'[2]固定资产明细表17-杰 (2)'!$Z$3:$Z$7000,'[2]固定资产明细表17-杰 (2)'!$D$3:$D$7000)</f>
        <v>0</v>
      </c>
      <c r="E4943" s="14"/>
      <c r="F4943" s="14">
        <f>_xlfn.XLOOKUP(B4943,'[2]固定资产明细表17-杰 (2)'!$Z$3:$Z$7000,'[2]固定资产明细表17-杰 (2)'!$E$3:$E$7000)</f>
        <v>0</v>
      </c>
      <c r="G4943" s="9"/>
      <c r="H4943" s="9"/>
      <c r="I4943" s="18">
        <f>_xlfn.XLOOKUP(B4943,'[2]固定资产明细表17-杰 (2)'!$Z$3:$Z$7000,'[2]固定资产明细表17-杰 (2)'!$K$3:$K$7000)</f>
        <v>0</v>
      </c>
      <c r="J4943" s="28">
        <f>ROUND(_xlfn.XLOOKUP(B4943,'[2]固定资产明细表17-杰 (2)'!$Z$3:$Z$7000,'[2]固定资产明细表17-杰 (2)'!$J$3:$J$7000),0)</f>
        <v>0</v>
      </c>
      <c r="K4943" s="14"/>
      <c r="L4943" s="14"/>
      <c r="M4943" s="29">
        <f>_xlfn.XLOOKUP(B4943,'[2]固定资产明细表17-杰 (2)'!$Z$3:$Z$7000,'[2]固定资产明细表17-杰 (2)'!$O$3:$O$7000)</f>
        <v>0</v>
      </c>
      <c r="N4943" s="29">
        <f>_xlfn.XLOOKUP(B4943,'[2]固定资产明细表17-杰 (2)'!$Z$3:$Z$7000,'[2]固定资产明细表17-杰 (2)'!$R$3:$R$7000)</f>
        <v>0</v>
      </c>
      <c r="O4943" s="29">
        <f>_xlfn.XLOOKUP(B4943,'[2]固定资产明细表17-杰 (2)'!$Z$3:$Z$7000,'[2]固定资产明细表17-杰 (2)'!$X$3:$X$7000)</f>
        <v>0</v>
      </c>
      <c r="P4943" s="14"/>
      <c r="Q4943" s="14"/>
      <c r="R4943" s="14"/>
      <c r="S4943" s="14"/>
      <c r="T4943" s="14">
        <f t="shared" si="147"/>
        <v>0</v>
      </c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  <c r="AH4943" s="14"/>
    </row>
    <row r="4944" s="1" customFormat="1" ht="15" spans="1:34">
      <c r="A4944" s="9">
        <f t="shared" si="146"/>
        <v>4940</v>
      </c>
      <c r="B4944" s="14"/>
      <c r="C4944" s="14"/>
      <c r="D4944" s="44">
        <f>_xlfn.XLOOKUP(B4944,'[2]固定资产明细表17-杰 (2)'!$Z$3:$Z$7000,'[2]固定资产明细表17-杰 (2)'!$D$3:$D$7000)</f>
        <v>0</v>
      </c>
      <c r="E4944" s="14"/>
      <c r="F4944" s="14">
        <f>_xlfn.XLOOKUP(B4944,'[2]固定资产明细表17-杰 (2)'!$Z$3:$Z$7000,'[2]固定资产明细表17-杰 (2)'!$E$3:$E$7000)</f>
        <v>0</v>
      </c>
      <c r="G4944" s="9"/>
      <c r="H4944" s="9"/>
      <c r="I4944" s="18">
        <f>_xlfn.XLOOKUP(B4944,'[2]固定资产明细表17-杰 (2)'!$Z$3:$Z$7000,'[2]固定资产明细表17-杰 (2)'!$K$3:$K$7000)</f>
        <v>0</v>
      </c>
      <c r="J4944" s="28">
        <f>ROUND(_xlfn.XLOOKUP(B4944,'[2]固定资产明细表17-杰 (2)'!$Z$3:$Z$7000,'[2]固定资产明细表17-杰 (2)'!$J$3:$J$7000),0)</f>
        <v>0</v>
      </c>
      <c r="K4944" s="14"/>
      <c r="L4944" s="14"/>
      <c r="M4944" s="29">
        <f>_xlfn.XLOOKUP(B4944,'[2]固定资产明细表17-杰 (2)'!$Z$3:$Z$7000,'[2]固定资产明细表17-杰 (2)'!$O$3:$O$7000)</f>
        <v>0</v>
      </c>
      <c r="N4944" s="29">
        <f>_xlfn.XLOOKUP(B4944,'[2]固定资产明细表17-杰 (2)'!$Z$3:$Z$7000,'[2]固定资产明细表17-杰 (2)'!$R$3:$R$7000)</f>
        <v>0</v>
      </c>
      <c r="O4944" s="29">
        <f>_xlfn.XLOOKUP(B4944,'[2]固定资产明细表17-杰 (2)'!$Z$3:$Z$7000,'[2]固定资产明细表17-杰 (2)'!$X$3:$X$7000)</f>
        <v>0</v>
      </c>
      <c r="P4944" s="14"/>
      <c r="Q4944" s="14"/>
      <c r="R4944" s="14"/>
      <c r="S4944" s="14"/>
      <c r="T4944" s="14">
        <f t="shared" si="147"/>
        <v>0</v>
      </c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  <c r="AH4944" s="14"/>
    </row>
    <row r="4945" s="1" customFormat="1" ht="15" spans="1:34">
      <c r="A4945" s="9">
        <f t="shared" si="146"/>
        <v>4941</v>
      </c>
      <c r="B4945" s="14"/>
      <c r="C4945" s="14"/>
      <c r="D4945" s="44">
        <f>_xlfn.XLOOKUP(B4945,'[2]固定资产明细表17-杰 (2)'!$Z$3:$Z$7000,'[2]固定资产明细表17-杰 (2)'!$D$3:$D$7000)</f>
        <v>0</v>
      </c>
      <c r="E4945" s="14"/>
      <c r="F4945" s="14">
        <f>_xlfn.XLOOKUP(B4945,'[2]固定资产明细表17-杰 (2)'!$Z$3:$Z$7000,'[2]固定资产明细表17-杰 (2)'!$E$3:$E$7000)</f>
        <v>0</v>
      </c>
      <c r="G4945" s="9"/>
      <c r="H4945" s="9"/>
      <c r="I4945" s="18">
        <f>_xlfn.XLOOKUP(B4945,'[2]固定资产明细表17-杰 (2)'!$Z$3:$Z$7000,'[2]固定资产明细表17-杰 (2)'!$K$3:$K$7000)</f>
        <v>0</v>
      </c>
      <c r="J4945" s="28">
        <f>ROUND(_xlfn.XLOOKUP(B4945,'[2]固定资产明细表17-杰 (2)'!$Z$3:$Z$7000,'[2]固定资产明细表17-杰 (2)'!$J$3:$J$7000),0)</f>
        <v>0</v>
      </c>
      <c r="K4945" s="14"/>
      <c r="L4945" s="14"/>
      <c r="M4945" s="29">
        <f>_xlfn.XLOOKUP(B4945,'[2]固定资产明细表17-杰 (2)'!$Z$3:$Z$7000,'[2]固定资产明细表17-杰 (2)'!$O$3:$O$7000)</f>
        <v>0</v>
      </c>
      <c r="N4945" s="29">
        <f>_xlfn.XLOOKUP(B4945,'[2]固定资产明细表17-杰 (2)'!$Z$3:$Z$7000,'[2]固定资产明细表17-杰 (2)'!$R$3:$R$7000)</f>
        <v>0</v>
      </c>
      <c r="O4945" s="29">
        <f>_xlfn.XLOOKUP(B4945,'[2]固定资产明细表17-杰 (2)'!$Z$3:$Z$7000,'[2]固定资产明细表17-杰 (2)'!$X$3:$X$7000)</f>
        <v>0</v>
      </c>
      <c r="P4945" s="14"/>
      <c r="Q4945" s="14"/>
      <c r="R4945" s="14"/>
      <c r="S4945" s="14"/>
      <c r="T4945" s="14">
        <f t="shared" si="147"/>
        <v>0</v>
      </c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  <c r="AH4945" s="14"/>
    </row>
    <row r="4946" s="1" customFormat="1" ht="15" spans="1:34">
      <c r="A4946" s="9">
        <f t="shared" si="146"/>
        <v>4942</v>
      </c>
      <c r="B4946" s="14"/>
      <c r="C4946" s="14"/>
      <c r="D4946" s="44">
        <f>_xlfn.XLOOKUP(B4946,'[2]固定资产明细表17-杰 (2)'!$Z$3:$Z$7000,'[2]固定资产明细表17-杰 (2)'!$D$3:$D$7000)</f>
        <v>0</v>
      </c>
      <c r="E4946" s="14"/>
      <c r="F4946" s="14">
        <f>_xlfn.XLOOKUP(B4946,'[2]固定资产明细表17-杰 (2)'!$Z$3:$Z$7000,'[2]固定资产明细表17-杰 (2)'!$E$3:$E$7000)</f>
        <v>0</v>
      </c>
      <c r="G4946" s="9"/>
      <c r="H4946" s="9"/>
      <c r="I4946" s="18">
        <f>_xlfn.XLOOKUP(B4946,'[2]固定资产明细表17-杰 (2)'!$Z$3:$Z$7000,'[2]固定资产明细表17-杰 (2)'!$K$3:$K$7000)</f>
        <v>0</v>
      </c>
      <c r="J4946" s="28">
        <f>ROUND(_xlfn.XLOOKUP(B4946,'[2]固定资产明细表17-杰 (2)'!$Z$3:$Z$7000,'[2]固定资产明细表17-杰 (2)'!$J$3:$J$7000),0)</f>
        <v>0</v>
      </c>
      <c r="K4946" s="14"/>
      <c r="L4946" s="14"/>
      <c r="M4946" s="29">
        <f>_xlfn.XLOOKUP(B4946,'[2]固定资产明细表17-杰 (2)'!$Z$3:$Z$7000,'[2]固定资产明细表17-杰 (2)'!$O$3:$O$7000)</f>
        <v>0</v>
      </c>
      <c r="N4946" s="29">
        <f>_xlfn.XLOOKUP(B4946,'[2]固定资产明细表17-杰 (2)'!$Z$3:$Z$7000,'[2]固定资产明细表17-杰 (2)'!$R$3:$R$7000)</f>
        <v>0</v>
      </c>
      <c r="O4946" s="29">
        <f>_xlfn.XLOOKUP(B4946,'[2]固定资产明细表17-杰 (2)'!$Z$3:$Z$7000,'[2]固定资产明细表17-杰 (2)'!$X$3:$X$7000)</f>
        <v>0</v>
      </c>
      <c r="P4946" s="14"/>
      <c r="Q4946" s="14"/>
      <c r="R4946" s="14"/>
      <c r="S4946" s="14"/>
      <c r="T4946" s="14">
        <f t="shared" si="147"/>
        <v>0</v>
      </c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  <c r="AH4946" s="14"/>
    </row>
    <row r="4947" s="1" customFormat="1" ht="15" spans="1:34">
      <c r="A4947" s="9">
        <f t="shared" si="146"/>
        <v>4943</v>
      </c>
      <c r="B4947" s="14"/>
      <c r="C4947" s="14"/>
      <c r="D4947" s="44">
        <f>_xlfn.XLOOKUP(B4947,'[2]固定资产明细表17-杰 (2)'!$Z$3:$Z$7000,'[2]固定资产明细表17-杰 (2)'!$D$3:$D$7000)</f>
        <v>0</v>
      </c>
      <c r="E4947" s="14"/>
      <c r="F4947" s="14">
        <f>_xlfn.XLOOKUP(B4947,'[2]固定资产明细表17-杰 (2)'!$Z$3:$Z$7000,'[2]固定资产明细表17-杰 (2)'!$E$3:$E$7000)</f>
        <v>0</v>
      </c>
      <c r="G4947" s="9"/>
      <c r="H4947" s="9"/>
      <c r="I4947" s="18">
        <f>_xlfn.XLOOKUP(B4947,'[2]固定资产明细表17-杰 (2)'!$Z$3:$Z$7000,'[2]固定资产明细表17-杰 (2)'!$K$3:$K$7000)</f>
        <v>0</v>
      </c>
      <c r="J4947" s="28">
        <f>ROUND(_xlfn.XLOOKUP(B4947,'[2]固定资产明细表17-杰 (2)'!$Z$3:$Z$7000,'[2]固定资产明细表17-杰 (2)'!$J$3:$J$7000),0)</f>
        <v>0</v>
      </c>
      <c r="K4947" s="14"/>
      <c r="L4947" s="14"/>
      <c r="M4947" s="29">
        <f>_xlfn.XLOOKUP(B4947,'[2]固定资产明细表17-杰 (2)'!$Z$3:$Z$7000,'[2]固定资产明细表17-杰 (2)'!$O$3:$O$7000)</f>
        <v>0</v>
      </c>
      <c r="N4947" s="29">
        <f>_xlfn.XLOOKUP(B4947,'[2]固定资产明细表17-杰 (2)'!$Z$3:$Z$7000,'[2]固定资产明细表17-杰 (2)'!$R$3:$R$7000)</f>
        <v>0</v>
      </c>
      <c r="O4947" s="29">
        <f>_xlfn.XLOOKUP(B4947,'[2]固定资产明细表17-杰 (2)'!$Z$3:$Z$7000,'[2]固定资产明细表17-杰 (2)'!$X$3:$X$7000)</f>
        <v>0</v>
      </c>
      <c r="P4947" s="14"/>
      <c r="Q4947" s="14"/>
      <c r="R4947" s="14"/>
      <c r="S4947" s="14"/>
      <c r="T4947" s="14">
        <f t="shared" si="147"/>
        <v>0</v>
      </c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  <c r="AH4947" s="14"/>
    </row>
    <row r="4948" s="1" customFormat="1" ht="15" spans="1:34">
      <c r="A4948" s="9">
        <f t="shared" si="146"/>
        <v>4944</v>
      </c>
      <c r="B4948" s="14"/>
      <c r="C4948" s="14"/>
      <c r="D4948" s="44">
        <f>_xlfn.XLOOKUP(B4948,'[2]固定资产明细表17-杰 (2)'!$Z$3:$Z$7000,'[2]固定资产明细表17-杰 (2)'!$D$3:$D$7000)</f>
        <v>0</v>
      </c>
      <c r="E4948" s="14"/>
      <c r="F4948" s="14">
        <f>_xlfn.XLOOKUP(B4948,'[2]固定资产明细表17-杰 (2)'!$Z$3:$Z$7000,'[2]固定资产明细表17-杰 (2)'!$E$3:$E$7000)</f>
        <v>0</v>
      </c>
      <c r="G4948" s="9"/>
      <c r="H4948" s="9"/>
      <c r="I4948" s="18">
        <f>_xlfn.XLOOKUP(B4948,'[2]固定资产明细表17-杰 (2)'!$Z$3:$Z$7000,'[2]固定资产明细表17-杰 (2)'!$K$3:$K$7000)</f>
        <v>0</v>
      </c>
      <c r="J4948" s="28">
        <f>ROUND(_xlfn.XLOOKUP(B4948,'[2]固定资产明细表17-杰 (2)'!$Z$3:$Z$7000,'[2]固定资产明细表17-杰 (2)'!$J$3:$J$7000),0)</f>
        <v>0</v>
      </c>
      <c r="K4948" s="14"/>
      <c r="L4948" s="14"/>
      <c r="M4948" s="29">
        <f>_xlfn.XLOOKUP(B4948,'[2]固定资产明细表17-杰 (2)'!$Z$3:$Z$7000,'[2]固定资产明细表17-杰 (2)'!$O$3:$O$7000)</f>
        <v>0</v>
      </c>
      <c r="N4948" s="29">
        <f>_xlfn.XLOOKUP(B4948,'[2]固定资产明细表17-杰 (2)'!$Z$3:$Z$7000,'[2]固定资产明细表17-杰 (2)'!$R$3:$R$7000)</f>
        <v>0</v>
      </c>
      <c r="O4948" s="29">
        <f>_xlfn.XLOOKUP(B4948,'[2]固定资产明细表17-杰 (2)'!$Z$3:$Z$7000,'[2]固定资产明细表17-杰 (2)'!$X$3:$X$7000)</f>
        <v>0</v>
      </c>
      <c r="P4948" s="14"/>
      <c r="Q4948" s="14"/>
      <c r="R4948" s="14"/>
      <c r="S4948" s="14"/>
      <c r="T4948" s="14">
        <f t="shared" si="147"/>
        <v>0</v>
      </c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  <c r="AH4948" s="14"/>
    </row>
    <row r="4949" s="1" customFormat="1" ht="15" spans="1:34">
      <c r="A4949" s="9">
        <f t="shared" ref="A4949:A5012" si="148">ROW(B4949)-4</f>
        <v>4945</v>
      </c>
      <c r="B4949" s="14"/>
      <c r="C4949" s="14"/>
      <c r="D4949" s="44">
        <f>_xlfn.XLOOKUP(B4949,'[2]固定资产明细表17-杰 (2)'!$Z$3:$Z$7000,'[2]固定资产明细表17-杰 (2)'!$D$3:$D$7000)</f>
        <v>0</v>
      </c>
      <c r="E4949" s="14"/>
      <c r="F4949" s="14">
        <f>_xlfn.XLOOKUP(B4949,'[2]固定资产明细表17-杰 (2)'!$Z$3:$Z$7000,'[2]固定资产明细表17-杰 (2)'!$E$3:$E$7000)</f>
        <v>0</v>
      </c>
      <c r="G4949" s="9"/>
      <c r="H4949" s="9"/>
      <c r="I4949" s="18">
        <f>_xlfn.XLOOKUP(B4949,'[2]固定资产明细表17-杰 (2)'!$Z$3:$Z$7000,'[2]固定资产明细表17-杰 (2)'!$K$3:$K$7000)</f>
        <v>0</v>
      </c>
      <c r="J4949" s="28">
        <f>ROUND(_xlfn.XLOOKUP(B4949,'[2]固定资产明细表17-杰 (2)'!$Z$3:$Z$7000,'[2]固定资产明细表17-杰 (2)'!$J$3:$J$7000),0)</f>
        <v>0</v>
      </c>
      <c r="K4949" s="14"/>
      <c r="L4949" s="14"/>
      <c r="M4949" s="29">
        <f>_xlfn.XLOOKUP(B4949,'[2]固定资产明细表17-杰 (2)'!$Z$3:$Z$7000,'[2]固定资产明细表17-杰 (2)'!$O$3:$O$7000)</f>
        <v>0</v>
      </c>
      <c r="N4949" s="29">
        <f>_xlfn.XLOOKUP(B4949,'[2]固定资产明细表17-杰 (2)'!$Z$3:$Z$7000,'[2]固定资产明细表17-杰 (2)'!$R$3:$R$7000)</f>
        <v>0</v>
      </c>
      <c r="O4949" s="29">
        <f>_xlfn.XLOOKUP(B4949,'[2]固定资产明细表17-杰 (2)'!$Z$3:$Z$7000,'[2]固定资产明细表17-杰 (2)'!$X$3:$X$7000)</f>
        <v>0</v>
      </c>
      <c r="P4949" s="14"/>
      <c r="Q4949" s="14"/>
      <c r="R4949" s="14"/>
      <c r="S4949" s="14"/>
      <c r="T4949" s="14">
        <f t="shared" si="147"/>
        <v>0</v>
      </c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  <c r="AH4949" s="14"/>
    </row>
    <row r="4950" s="1" customFormat="1" ht="15" spans="1:34">
      <c r="A4950" s="9">
        <f t="shared" si="148"/>
        <v>4946</v>
      </c>
      <c r="B4950" s="14"/>
      <c r="C4950" s="14"/>
      <c r="D4950" s="44">
        <f>_xlfn.XLOOKUP(B4950,'[2]固定资产明细表17-杰 (2)'!$Z$3:$Z$7000,'[2]固定资产明细表17-杰 (2)'!$D$3:$D$7000)</f>
        <v>0</v>
      </c>
      <c r="E4950" s="14"/>
      <c r="F4950" s="14">
        <f>_xlfn.XLOOKUP(B4950,'[2]固定资产明细表17-杰 (2)'!$Z$3:$Z$7000,'[2]固定资产明细表17-杰 (2)'!$E$3:$E$7000)</f>
        <v>0</v>
      </c>
      <c r="G4950" s="9"/>
      <c r="H4950" s="9"/>
      <c r="I4950" s="18">
        <f>_xlfn.XLOOKUP(B4950,'[2]固定资产明细表17-杰 (2)'!$Z$3:$Z$7000,'[2]固定资产明细表17-杰 (2)'!$K$3:$K$7000)</f>
        <v>0</v>
      </c>
      <c r="J4950" s="28">
        <f>ROUND(_xlfn.XLOOKUP(B4950,'[2]固定资产明细表17-杰 (2)'!$Z$3:$Z$7000,'[2]固定资产明细表17-杰 (2)'!$J$3:$J$7000),0)</f>
        <v>0</v>
      </c>
      <c r="K4950" s="14"/>
      <c r="L4950" s="14"/>
      <c r="M4950" s="29">
        <f>_xlfn.XLOOKUP(B4950,'[2]固定资产明细表17-杰 (2)'!$Z$3:$Z$7000,'[2]固定资产明细表17-杰 (2)'!$O$3:$O$7000)</f>
        <v>0</v>
      </c>
      <c r="N4950" s="29">
        <f>_xlfn.XLOOKUP(B4950,'[2]固定资产明细表17-杰 (2)'!$Z$3:$Z$7000,'[2]固定资产明细表17-杰 (2)'!$R$3:$R$7000)</f>
        <v>0</v>
      </c>
      <c r="O4950" s="29">
        <f>_xlfn.XLOOKUP(B4950,'[2]固定资产明细表17-杰 (2)'!$Z$3:$Z$7000,'[2]固定资产明细表17-杰 (2)'!$X$3:$X$7000)</f>
        <v>0</v>
      </c>
      <c r="P4950" s="14"/>
      <c r="Q4950" s="14"/>
      <c r="R4950" s="14"/>
      <c r="S4950" s="14"/>
      <c r="T4950" s="14">
        <f t="shared" si="147"/>
        <v>0</v>
      </c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  <c r="AH4950" s="14"/>
    </row>
    <row r="4951" s="1" customFormat="1" ht="15" spans="1:34">
      <c r="A4951" s="9">
        <f t="shared" si="148"/>
        <v>4947</v>
      </c>
      <c r="B4951" s="14"/>
      <c r="C4951" s="14"/>
      <c r="D4951" s="44">
        <f>_xlfn.XLOOKUP(B4951,'[2]固定资产明细表17-杰 (2)'!$Z$3:$Z$7000,'[2]固定资产明细表17-杰 (2)'!$D$3:$D$7000)</f>
        <v>0</v>
      </c>
      <c r="E4951" s="14"/>
      <c r="F4951" s="14">
        <f>_xlfn.XLOOKUP(B4951,'[2]固定资产明细表17-杰 (2)'!$Z$3:$Z$7000,'[2]固定资产明细表17-杰 (2)'!$E$3:$E$7000)</f>
        <v>0</v>
      </c>
      <c r="G4951" s="9"/>
      <c r="H4951" s="9"/>
      <c r="I4951" s="18">
        <f>_xlfn.XLOOKUP(B4951,'[2]固定资产明细表17-杰 (2)'!$Z$3:$Z$7000,'[2]固定资产明细表17-杰 (2)'!$K$3:$K$7000)</f>
        <v>0</v>
      </c>
      <c r="J4951" s="28">
        <f>ROUND(_xlfn.XLOOKUP(B4951,'[2]固定资产明细表17-杰 (2)'!$Z$3:$Z$7000,'[2]固定资产明细表17-杰 (2)'!$J$3:$J$7000),0)</f>
        <v>0</v>
      </c>
      <c r="K4951" s="14"/>
      <c r="L4951" s="14"/>
      <c r="M4951" s="29">
        <f>_xlfn.XLOOKUP(B4951,'[2]固定资产明细表17-杰 (2)'!$Z$3:$Z$7000,'[2]固定资产明细表17-杰 (2)'!$O$3:$O$7000)</f>
        <v>0</v>
      </c>
      <c r="N4951" s="29">
        <f>_xlfn.XLOOKUP(B4951,'[2]固定资产明细表17-杰 (2)'!$Z$3:$Z$7000,'[2]固定资产明细表17-杰 (2)'!$R$3:$R$7000)</f>
        <v>0</v>
      </c>
      <c r="O4951" s="29">
        <f>_xlfn.XLOOKUP(B4951,'[2]固定资产明细表17-杰 (2)'!$Z$3:$Z$7000,'[2]固定资产明细表17-杰 (2)'!$X$3:$X$7000)</f>
        <v>0</v>
      </c>
      <c r="P4951" s="14"/>
      <c r="Q4951" s="14"/>
      <c r="R4951" s="14"/>
      <c r="S4951" s="14"/>
      <c r="T4951" s="14">
        <f t="shared" si="147"/>
        <v>0</v>
      </c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  <c r="AH4951" s="14"/>
    </row>
    <row r="4952" s="1" customFormat="1" ht="15" spans="1:34">
      <c r="A4952" s="9">
        <f t="shared" si="148"/>
        <v>4948</v>
      </c>
      <c r="B4952" s="14"/>
      <c r="C4952" s="14"/>
      <c r="D4952" s="44">
        <f>_xlfn.XLOOKUP(B4952,'[2]固定资产明细表17-杰 (2)'!$Z$3:$Z$7000,'[2]固定资产明细表17-杰 (2)'!$D$3:$D$7000)</f>
        <v>0</v>
      </c>
      <c r="E4952" s="14"/>
      <c r="F4952" s="14">
        <f>_xlfn.XLOOKUP(B4952,'[2]固定资产明细表17-杰 (2)'!$Z$3:$Z$7000,'[2]固定资产明细表17-杰 (2)'!$E$3:$E$7000)</f>
        <v>0</v>
      </c>
      <c r="G4952" s="9"/>
      <c r="H4952" s="9"/>
      <c r="I4952" s="18">
        <f>_xlfn.XLOOKUP(B4952,'[2]固定资产明细表17-杰 (2)'!$Z$3:$Z$7000,'[2]固定资产明细表17-杰 (2)'!$K$3:$K$7000)</f>
        <v>0</v>
      </c>
      <c r="J4952" s="28">
        <f>ROUND(_xlfn.XLOOKUP(B4952,'[2]固定资产明细表17-杰 (2)'!$Z$3:$Z$7000,'[2]固定资产明细表17-杰 (2)'!$J$3:$J$7000),0)</f>
        <v>0</v>
      </c>
      <c r="K4952" s="14"/>
      <c r="L4952" s="14"/>
      <c r="M4952" s="29">
        <f>_xlfn.XLOOKUP(B4952,'[2]固定资产明细表17-杰 (2)'!$Z$3:$Z$7000,'[2]固定资产明细表17-杰 (2)'!$O$3:$O$7000)</f>
        <v>0</v>
      </c>
      <c r="N4952" s="29">
        <f>_xlfn.XLOOKUP(B4952,'[2]固定资产明细表17-杰 (2)'!$Z$3:$Z$7000,'[2]固定资产明细表17-杰 (2)'!$R$3:$R$7000)</f>
        <v>0</v>
      </c>
      <c r="O4952" s="29">
        <f>_xlfn.XLOOKUP(B4952,'[2]固定资产明细表17-杰 (2)'!$Z$3:$Z$7000,'[2]固定资产明细表17-杰 (2)'!$X$3:$X$7000)</f>
        <v>0</v>
      </c>
      <c r="P4952" s="14"/>
      <c r="Q4952" s="14"/>
      <c r="R4952" s="14"/>
      <c r="S4952" s="14"/>
      <c r="T4952" s="14">
        <f t="shared" si="147"/>
        <v>0</v>
      </c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  <c r="AH4952" s="14"/>
    </row>
    <row r="4953" s="1" customFormat="1" ht="15" spans="1:34">
      <c r="A4953" s="9">
        <f t="shared" si="148"/>
        <v>4949</v>
      </c>
      <c r="B4953" s="14"/>
      <c r="C4953" s="14"/>
      <c r="D4953" s="44">
        <f>_xlfn.XLOOKUP(B4953,'[2]固定资产明细表17-杰 (2)'!$Z$3:$Z$7000,'[2]固定资产明细表17-杰 (2)'!$D$3:$D$7000)</f>
        <v>0</v>
      </c>
      <c r="E4953" s="14"/>
      <c r="F4953" s="14">
        <f>_xlfn.XLOOKUP(B4953,'[2]固定资产明细表17-杰 (2)'!$Z$3:$Z$7000,'[2]固定资产明细表17-杰 (2)'!$E$3:$E$7000)</f>
        <v>0</v>
      </c>
      <c r="G4953" s="9"/>
      <c r="H4953" s="9"/>
      <c r="I4953" s="18">
        <f>_xlfn.XLOOKUP(B4953,'[2]固定资产明细表17-杰 (2)'!$Z$3:$Z$7000,'[2]固定资产明细表17-杰 (2)'!$K$3:$K$7000)</f>
        <v>0</v>
      </c>
      <c r="J4953" s="28">
        <f>ROUND(_xlfn.XLOOKUP(B4953,'[2]固定资产明细表17-杰 (2)'!$Z$3:$Z$7000,'[2]固定资产明细表17-杰 (2)'!$J$3:$J$7000),0)</f>
        <v>0</v>
      </c>
      <c r="K4953" s="14"/>
      <c r="L4953" s="14"/>
      <c r="M4953" s="29">
        <f>_xlfn.XLOOKUP(B4953,'[2]固定资产明细表17-杰 (2)'!$Z$3:$Z$7000,'[2]固定资产明细表17-杰 (2)'!$O$3:$O$7000)</f>
        <v>0</v>
      </c>
      <c r="N4953" s="29">
        <f>_xlfn.XLOOKUP(B4953,'[2]固定资产明细表17-杰 (2)'!$Z$3:$Z$7000,'[2]固定资产明细表17-杰 (2)'!$R$3:$R$7000)</f>
        <v>0</v>
      </c>
      <c r="O4953" s="29">
        <f>_xlfn.XLOOKUP(B4953,'[2]固定资产明细表17-杰 (2)'!$Z$3:$Z$7000,'[2]固定资产明细表17-杰 (2)'!$X$3:$X$7000)</f>
        <v>0</v>
      </c>
      <c r="P4953" s="14"/>
      <c r="Q4953" s="14"/>
      <c r="R4953" s="14"/>
      <c r="S4953" s="14"/>
      <c r="T4953" s="14">
        <f t="shared" si="147"/>
        <v>0</v>
      </c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  <c r="AH4953" s="14"/>
    </row>
    <row r="4954" s="1" customFormat="1" ht="15" spans="1:34">
      <c r="A4954" s="9">
        <f t="shared" si="148"/>
        <v>4950</v>
      </c>
      <c r="B4954" s="14"/>
      <c r="C4954" s="14"/>
      <c r="D4954" s="44">
        <f>_xlfn.XLOOKUP(B4954,'[2]固定资产明细表17-杰 (2)'!$Z$3:$Z$7000,'[2]固定资产明细表17-杰 (2)'!$D$3:$D$7000)</f>
        <v>0</v>
      </c>
      <c r="E4954" s="14"/>
      <c r="F4954" s="14">
        <f>_xlfn.XLOOKUP(B4954,'[2]固定资产明细表17-杰 (2)'!$Z$3:$Z$7000,'[2]固定资产明细表17-杰 (2)'!$E$3:$E$7000)</f>
        <v>0</v>
      </c>
      <c r="G4954" s="9"/>
      <c r="H4954" s="9"/>
      <c r="I4954" s="18">
        <f>_xlfn.XLOOKUP(B4954,'[2]固定资产明细表17-杰 (2)'!$Z$3:$Z$7000,'[2]固定资产明细表17-杰 (2)'!$K$3:$K$7000)</f>
        <v>0</v>
      </c>
      <c r="J4954" s="28">
        <f>ROUND(_xlfn.XLOOKUP(B4954,'[2]固定资产明细表17-杰 (2)'!$Z$3:$Z$7000,'[2]固定资产明细表17-杰 (2)'!$J$3:$J$7000),0)</f>
        <v>0</v>
      </c>
      <c r="K4954" s="14"/>
      <c r="L4954" s="14"/>
      <c r="M4954" s="29">
        <f>_xlfn.XLOOKUP(B4954,'[2]固定资产明细表17-杰 (2)'!$Z$3:$Z$7000,'[2]固定资产明细表17-杰 (2)'!$O$3:$O$7000)</f>
        <v>0</v>
      </c>
      <c r="N4954" s="29">
        <f>_xlfn.XLOOKUP(B4954,'[2]固定资产明细表17-杰 (2)'!$Z$3:$Z$7000,'[2]固定资产明细表17-杰 (2)'!$R$3:$R$7000)</f>
        <v>0</v>
      </c>
      <c r="O4954" s="29">
        <f>_xlfn.XLOOKUP(B4954,'[2]固定资产明细表17-杰 (2)'!$Z$3:$Z$7000,'[2]固定资产明细表17-杰 (2)'!$X$3:$X$7000)</f>
        <v>0</v>
      </c>
      <c r="P4954" s="14"/>
      <c r="Q4954" s="14"/>
      <c r="R4954" s="14"/>
      <c r="S4954" s="14"/>
      <c r="T4954" s="14">
        <f t="shared" si="147"/>
        <v>0</v>
      </c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  <c r="AH4954" s="14"/>
    </row>
    <row r="4955" s="1" customFormat="1" ht="15" spans="1:34">
      <c r="A4955" s="9">
        <f t="shared" si="148"/>
        <v>4951</v>
      </c>
      <c r="B4955" s="14"/>
      <c r="C4955" s="14"/>
      <c r="D4955" s="44">
        <f>_xlfn.XLOOKUP(B4955,'[2]固定资产明细表17-杰 (2)'!$Z$3:$Z$7000,'[2]固定资产明细表17-杰 (2)'!$D$3:$D$7000)</f>
        <v>0</v>
      </c>
      <c r="E4955" s="14"/>
      <c r="F4955" s="14">
        <f>_xlfn.XLOOKUP(B4955,'[2]固定资产明细表17-杰 (2)'!$Z$3:$Z$7000,'[2]固定资产明细表17-杰 (2)'!$E$3:$E$7000)</f>
        <v>0</v>
      </c>
      <c r="G4955" s="9"/>
      <c r="H4955" s="9"/>
      <c r="I4955" s="18">
        <f>_xlfn.XLOOKUP(B4955,'[2]固定资产明细表17-杰 (2)'!$Z$3:$Z$7000,'[2]固定资产明细表17-杰 (2)'!$K$3:$K$7000)</f>
        <v>0</v>
      </c>
      <c r="J4955" s="28">
        <f>ROUND(_xlfn.XLOOKUP(B4955,'[2]固定资产明细表17-杰 (2)'!$Z$3:$Z$7000,'[2]固定资产明细表17-杰 (2)'!$J$3:$J$7000),0)</f>
        <v>0</v>
      </c>
      <c r="K4955" s="14"/>
      <c r="L4955" s="14"/>
      <c r="M4955" s="29">
        <f>_xlfn.XLOOKUP(B4955,'[2]固定资产明细表17-杰 (2)'!$Z$3:$Z$7000,'[2]固定资产明细表17-杰 (2)'!$O$3:$O$7000)</f>
        <v>0</v>
      </c>
      <c r="N4955" s="29">
        <f>_xlfn.XLOOKUP(B4955,'[2]固定资产明细表17-杰 (2)'!$Z$3:$Z$7000,'[2]固定资产明细表17-杰 (2)'!$R$3:$R$7000)</f>
        <v>0</v>
      </c>
      <c r="O4955" s="29">
        <f>_xlfn.XLOOKUP(B4955,'[2]固定资产明细表17-杰 (2)'!$Z$3:$Z$7000,'[2]固定资产明细表17-杰 (2)'!$X$3:$X$7000)</f>
        <v>0</v>
      </c>
      <c r="P4955" s="14"/>
      <c r="Q4955" s="14"/>
      <c r="R4955" s="14"/>
      <c r="S4955" s="14"/>
      <c r="T4955" s="14">
        <f t="shared" si="147"/>
        <v>0</v>
      </c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  <c r="AH4955" s="14"/>
    </row>
    <row r="4956" s="1" customFormat="1" ht="15" spans="1:34">
      <c r="A4956" s="9">
        <f t="shared" si="148"/>
        <v>4952</v>
      </c>
      <c r="B4956" s="14"/>
      <c r="C4956" s="14"/>
      <c r="D4956" s="44">
        <f>_xlfn.XLOOKUP(B4956,'[2]固定资产明细表17-杰 (2)'!$Z$3:$Z$7000,'[2]固定资产明细表17-杰 (2)'!$D$3:$D$7000)</f>
        <v>0</v>
      </c>
      <c r="E4956" s="14"/>
      <c r="F4956" s="14">
        <f>_xlfn.XLOOKUP(B4956,'[2]固定资产明细表17-杰 (2)'!$Z$3:$Z$7000,'[2]固定资产明细表17-杰 (2)'!$E$3:$E$7000)</f>
        <v>0</v>
      </c>
      <c r="G4956" s="9"/>
      <c r="H4956" s="9"/>
      <c r="I4956" s="18">
        <f>_xlfn.XLOOKUP(B4956,'[2]固定资产明细表17-杰 (2)'!$Z$3:$Z$7000,'[2]固定资产明细表17-杰 (2)'!$K$3:$K$7000)</f>
        <v>0</v>
      </c>
      <c r="J4956" s="28">
        <f>ROUND(_xlfn.XLOOKUP(B4956,'[2]固定资产明细表17-杰 (2)'!$Z$3:$Z$7000,'[2]固定资产明细表17-杰 (2)'!$J$3:$J$7000),0)</f>
        <v>0</v>
      </c>
      <c r="K4956" s="14"/>
      <c r="L4956" s="14"/>
      <c r="M4956" s="29">
        <f>_xlfn.XLOOKUP(B4956,'[2]固定资产明细表17-杰 (2)'!$Z$3:$Z$7000,'[2]固定资产明细表17-杰 (2)'!$O$3:$O$7000)</f>
        <v>0</v>
      </c>
      <c r="N4956" s="29">
        <f>_xlfn.XLOOKUP(B4956,'[2]固定资产明细表17-杰 (2)'!$Z$3:$Z$7000,'[2]固定资产明细表17-杰 (2)'!$R$3:$R$7000)</f>
        <v>0</v>
      </c>
      <c r="O4956" s="29">
        <f>_xlfn.XLOOKUP(B4956,'[2]固定资产明细表17-杰 (2)'!$Z$3:$Z$7000,'[2]固定资产明细表17-杰 (2)'!$X$3:$X$7000)</f>
        <v>0</v>
      </c>
      <c r="P4956" s="14"/>
      <c r="Q4956" s="14"/>
      <c r="R4956" s="14"/>
      <c r="S4956" s="14"/>
      <c r="T4956" s="14">
        <f t="shared" si="147"/>
        <v>0</v>
      </c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  <c r="AH4956" s="14"/>
    </row>
    <row r="4957" s="1" customFormat="1" ht="15" spans="1:34">
      <c r="A4957" s="9">
        <f t="shared" si="148"/>
        <v>4953</v>
      </c>
      <c r="B4957" s="14"/>
      <c r="C4957" s="14"/>
      <c r="D4957" s="44">
        <f>_xlfn.XLOOKUP(B4957,'[2]固定资产明细表17-杰 (2)'!$Z$3:$Z$7000,'[2]固定资产明细表17-杰 (2)'!$D$3:$D$7000)</f>
        <v>0</v>
      </c>
      <c r="E4957" s="14"/>
      <c r="F4957" s="14">
        <f>_xlfn.XLOOKUP(B4957,'[2]固定资产明细表17-杰 (2)'!$Z$3:$Z$7000,'[2]固定资产明细表17-杰 (2)'!$E$3:$E$7000)</f>
        <v>0</v>
      </c>
      <c r="G4957" s="9"/>
      <c r="H4957" s="9"/>
      <c r="I4957" s="18">
        <f>_xlfn.XLOOKUP(B4957,'[2]固定资产明细表17-杰 (2)'!$Z$3:$Z$7000,'[2]固定资产明细表17-杰 (2)'!$K$3:$K$7000)</f>
        <v>0</v>
      </c>
      <c r="J4957" s="28">
        <f>ROUND(_xlfn.XLOOKUP(B4957,'[2]固定资产明细表17-杰 (2)'!$Z$3:$Z$7000,'[2]固定资产明细表17-杰 (2)'!$J$3:$J$7000),0)</f>
        <v>0</v>
      </c>
      <c r="K4957" s="14"/>
      <c r="L4957" s="14"/>
      <c r="M4957" s="29">
        <f>_xlfn.XLOOKUP(B4957,'[2]固定资产明细表17-杰 (2)'!$Z$3:$Z$7000,'[2]固定资产明细表17-杰 (2)'!$O$3:$O$7000)</f>
        <v>0</v>
      </c>
      <c r="N4957" s="29">
        <f>_xlfn.XLOOKUP(B4957,'[2]固定资产明细表17-杰 (2)'!$Z$3:$Z$7000,'[2]固定资产明细表17-杰 (2)'!$R$3:$R$7000)</f>
        <v>0</v>
      </c>
      <c r="O4957" s="29">
        <f>_xlfn.XLOOKUP(B4957,'[2]固定资产明细表17-杰 (2)'!$Z$3:$Z$7000,'[2]固定资产明细表17-杰 (2)'!$X$3:$X$7000)</f>
        <v>0</v>
      </c>
      <c r="P4957" s="14"/>
      <c r="Q4957" s="14"/>
      <c r="R4957" s="14"/>
      <c r="S4957" s="14"/>
      <c r="T4957" s="14">
        <f t="shared" si="147"/>
        <v>0</v>
      </c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  <c r="AH4957" s="14"/>
    </row>
    <row r="4958" s="1" customFormat="1" ht="15" spans="1:34">
      <c r="A4958" s="9">
        <f t="shared" si="148"/>
        <v>4954</v>
      </c>
      <c r="B4958" s="14"/>
      <c r="C4958" s="14"/>
      <c r="D4958" s="44">
        <f>_xlfn.XLOOKUP(B4958,'[2]固定资产明细表17-杰 (2)'!$Z$3:$Z$7000,'[2]固定资产明细表17-杰 (2)'!$D$3:$D$7000)</f>
        <v>0</v>
      </c>
      <c r="E4958" s="14"/>
      <c r="F4958" s="14">
        <f>_xlfn.XLOOKUP(B4958,'[2]固定资产明细表17-杰 (2)'!$Z$3:$Z$7000,'[2]固定资产明细表17-杰 (2)'!$E$3:$E$7000)</f>
        <v>0</v>
      </c>
      <c r="G4958" s="9"/>
      <c r="H4958" s="9"/>
      <c r="I4958" s="18">
        <f>_xlfn.XLOOKUP(B4958,'[2]固定资产明细表17-杰 (2)'!$Z$3:$Z$7000,'[2]固定资产明细表17-杰 (2)'!$K$3:$K$7000)</f>
        <v>0</v>
      </c>
      <c r="J4958" s="28">
        <f>ROUND(_xlfn.XLOOKUP(B4958,'[2]固定资产明细表17-杰 (2)'!$Z$3:$Z$7000,'[2]固定资产明细表17-杰 (2)'!$J$3:$J$7000),0)</f>
        <v>0</v>
      </c>
      <c r="K4958" s="14"/>
      <c r="L4958" s="14"/>
      <c r="M4958" s="29">
        <f>_xlfn.XLOOKUP(B4958,'[2]固定资产明细表17-杰 (2)'!$Z$3:$Z$7000,'[2]固定资产明细表17-杰 (2)'!$O$3:$O$7000)</f>
        <v>0</v>
      </c>
      <c r="N4958" s="29">
        <f>_xlfn.XLOOKUP(B4958,'[2]固定资产明细表17-杰 (2)'!$Z$3:$Z$7000,'[2]固定资产明细表17-杰 (2)'!$R$3:$R$7000)</f>
        <v>0</v>
      </c>
      <c r="O4958" s="29">
        <f>_xlfn.XLOOKUP(B4958,'[2]固定资产明细表17-杰 (2)'!$Z$3:$Z$7000,'[2]固定资产明细表17-杰 (2)'!$X$3:$X$7000)</f>
        <v>0</v>
      </c>
      <c r="P4958" s="14"/>
      <c r="Q4958" s="14"/>
      <c r="R4958" s="14"/>
      <c r="S4958" s="14"/>
      <c r="T4958" s="14">
        <f t="shared" si="147"/>
        <v>0</v>
      </c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  <c r="AH4958" s="14"/>
    </row>
    <row r="4959" s="1" customFormat="1" ht="15" spans="1:34">
      <c r="A4959" s="9">
        <f t="shared" si="148"/>
        <v>4955</v>
      </c>
      <c r="B4959" s="14"/>
      <c r="C4959" s="14"/>
      <c r="D4959" s="44">
        <f>_xlfn.XLOOKUP(B4959,'[2]固定资产明细表17-杰 (2)'!$Z$3:$Z$7000,'[2]固定资产明细表17-杰 (2)'!$D$3:$D$7000)</f>
        <v>0</v>
      </c>
      <c r="E4959" s="14"/>
      <c r="F4959" s="14">
        <f>_xlfn.XLOOKUP(B4959,'[2]固定资产明细表17-杰 (2)'!$Z$3:$Z$7000,'[2]固定资产明细表17-杰 (2)'!$E$3:$E$7000)</f>
        <v>0</v>
      </c>
      <c r="G4959" s="9"/>
      <c r="H4959" s="9"/>
      <c r="I4959" s="18">
        <f>_xlfn.XLOOKUP(B4959,'[2]固定资产明细表17-杰 (2)'!$Z$3:$Z$7000,'[2]固定资产明细表17-杰 (2)'!$K$3:$K$7000)</f>
        <v>0</v>
      </c>
      <c r="J4959" s="28">
        <f>ROUND(_xlfn.XLOOKUP(B4959,'[2]固定资产明细表17-杰 (2)'!$Z$3:$Z$7000,'[2]固定资产明细表17-杰 (2)'!$J$3:$J$7000),0)</f>
        <v>0</v>
      </c>
      <c r="K4959" s="14"/>
      <c r="L4959" s="14"/>
      <c r="M4959" s="29">
        <f>_xlfn.XLOOKUP(B4959,'[2]固定资产明细表17-杰 (2)'!$Z$3:$Z$7000,'[2]固定资产明细表17-杰 (2)'!$O$3:$O$7000)</f>
        <v>0</v>
      </c>
      <c r="N4959" s="29">
        <f>_xlfn.XLOOKUP(B4959,'[2]固定资产明细表17-杰 (2)'!$Z$3:$Z$7000,'[2]固定资产明细表17-杰 (2)'!$R$3:$R$7000)</f>
        <v>0</v>
      </c>
      <c r="O4959" s="29">
        <f>_xlfn.XLOOKUP(B4959,'[2]固定资产明细表17-杰 (2)'!$Z$3:$Z$7000,'[2]固定资产明细表17-杰 (2)'!$X$3:$X$7000)</f>
        <v>0</v>
      </c>
      <c r="P4959" s="14"/>
      <c r="Q4959" s="14"/>
      <c r="R4959" s="14"/>
      <c r="S4959" s="14"/>
      <c r="T4959" s="14">
        <f t="shared" si="147"/>
        <v>0</v>
      </c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  <c r="AH4959" s="14"/>
    </row>
    <row r="4960" s="1" customFormat="1" ht="15" spans="1:34">
      <c r="A4960" s="9">
        <f t="shared" si="148"/>
        <v>4956</v>
      </c>
      <c r="B4960" s="14"/>
      <c r="C4960" s="14"/>
      <c r="D4960" s="44">
        <f>_xlfn.XLOOKUP(B4960,'[2]固定资产明细表17-杰 (2)'!$Z$3:$Z$7000,'[2]固定资产明细表17-杰 (2)'!$D$3:$D$7000)</f>
        <v>0</v>
      </c>
      <c r="E4960" s="14"/>
      <c r="F4960" s="14">
        <f>_xlfn.XLOOKUP(B4960,'[2]固定资产明细表17-杰 (2)'!$Z$3:$Z$7000,'[2]固定资产明细表17-杰 (2)'!$E$3:$E$7000)</f>
        <v>0</v>
      </c>
      <c r="G4960" s="9"/>
      <c r="H4960" s="9"/>
      <c r="I4960" s="18">
        <f>_xlfn.XLOOKUP(B4960,'[2]固定资产明细表17-杰 (2)'!$Z$3:$Z$7000,'[2]固定资产明细表17-杰 (2)'!$K$3:$K$7000)</f>
        <v>0</v>
      </c>
      <c r="J4960" s="28">
        <f>ROUND(_xlfn.XLOOKUP(B4960,'[2]固定资产明细表17-杰 (2)'!$Z$3:$Z$7000,'[2]固定资产明细表17-杰 (2)'!$J$3:$J$7000),0)</f>
        <v>0</v>
      </c>
      <c r="K4960" s="14"/>
      <c r="L4960" s="14"/>
      <c r="M4960" s="29">
        <f>_xlfn.XLOOKUP(B4960,'[2]固定资产明细表17-杰 (2)'!$Z$3:$Z$7000,'[2]固定资产明细表17-杰 (2)'!$O$3:$O$7000)</f>
        <v>0</v>
      </c>
      <c r="N4960" s="29">
        <f>_xlfn.XLOOKUP(B4960,'[2]固定资产明细表17-杰 (2)'!$Z$3:$Z$7000,'[2]固定资产明细表17-杰 (2)'!$R$3:$R$7000)</f>
        <v>0</v>
      </c>
      <c r="O4960" s="29">
        <f>_xlfn.XLOOKUP(B4960,'[2]固定资产明细表17-杰 (2)'!$Z$3:$Z$7000,'[2]固定资产明细表17-杰 (2)'!$X$3:$X$7000)</f>
        <v>0</v>
      </c>
      <c r="P4960" s="14"/>
      <c r="Q4960" s="14"/>
      <c r="R4960" s="14"/>
      <c r="S4960" s="14"/>
      <c r="T4960" s="14">
        <f t="shared" si="147"/>
        <v>0</v>
      </c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  <c r="AH4960" s="14"/>
    </row>
    <row r="4961" s="1" customFormat="1" ht="15" spans="1:34">
      <c r="A4961" s="9">
        <f t="shared" si="148"/>
        <v>4957</v>
      </c>
      <c r="B4961" s="14"/>
      <c r="C4961" s="14"/>
      <c r="D4961" s="44">
        <f>_xlfn.XLOOKUP(B4961,'[2]固定资产明细表17-杰 (2)'!$Z$3:$Z$7000,'[2]固定资产明细表17-杰 (2)'!$D$3:$D$7000)</f>
        <v>0</v>
      </c>
      <c r="E4961" s="14"/>
      <c r="F4961" s="14">
        <f>_xlfn.XLOOKUP(B4961,'[2]固定资产明细表17-杰 (2)'!$Z$3:$Z$7000,'[2]固定资产明细表17-杰 (2)'!$E$3:$E$7000)</f>
        <v>0</v>
      </c>
      <c r="G4961" s="9"/>
      <c r="H4961" s="9"/>
      <c r="I4961" s="18">
        <f>_xlfn.XLOOKUP(B4961,'[2]固定资产明细表17-杰 (2)'!$Z$3:$Z$7000,'[2]固定资产明细表17-杰 (2)'!$K$3:$K$7000)</f>
        <v>0</v>
      </c>
      <c r="J4961" s="28">
        <f>ROUND(_xlfn.XLOOKUP(B4961,'[2]固定资产明细表17-杰 (2)'!$Z$3:$Z$7000,'[2]固定资产明细表17-杰 (2)'!$J$3:$J$7000),0)</f>
        <v>0</v>
      </c>
      <c r="K4961" s="14"/>
      <c r="L4961" s="14"/>
      <c r="M4961" s="29">
        <f>_xlfn.XLOOKUP(B4961,'[2]固定资产明细表17-杰 (2)'!$Z$3:$Z$7000,'[2]固定资产明细表17-杰 (2)'!$O$3:$O$7000)</f>
        <v>0</v>
      </c>
      <c r="N4961" s="29">
        <f>_xlfn.XLOOKUP(B4961,'[2]固定资产明细表17-杰 (2)'!$Z$3:$Z$7000,'[2]固定资产明细表17-杰 (2)'!$R$3:$R$7000)</f>
        <v>0</v>
      </c>
      <c r="O4961" s="29">
        <f>_xlfn.XLOOKUP(B4961,'[2]固定资产明细表17-杰 (2)'!$Z$3:$Z$7000,'[2]固定资产明细表17-杰 (2)'!$X$3:$X$7000)</f>
        <v>0</v>
      </c>
      <c r="P4961" s="14"/>
      <c r="Q4961" s="14"/>
      <c r="R4961" s="14"/>
      <c r="S4961" s="14"/>
      <c r="T4961" s="14">
        <f t="shared" si="147"/>
        <v>0</v>
      </c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  <c r="AH4961" s="14"/>
    </row>
    <row r="4962" s="1" customFormat="1" ht="15" spans="1:34">
      <c r="A4962" s="9">
        <f t="shared" si="148"/>
        <v>4958</v>
      </c>
      <c r="B4962" s="14"/>
      <c r="C4962" s="14"/>
      <c r="D4962" s="44">
        <f>_xlfn.XLOOKUP(B4962,'[2]固定资产明细表17-杰 (2)'!$Z$3:$Z$7000,'[2]固定资产明细表17-杰 (2)'!$D$3:$D$7000)</f>
        <v>0</v>
      </c>
      <c r="E4962" s="14"/>
      <c r="F4962" s="14">
        <f>_xlfn.XLOOKUP(B4962,'[2]固定资产明细表17-杰 (2)'!$Z$3:$Z$7000,'[2]固定资产明细表17-杰 (2)'!$E$3:$E$7000)</f>
        <v>0</v>
      </c>
      <c r="G4962" s="9"/>
      <c r="H4962" s="9"/>
      <c r="I4962" s="18">
        <f>_xlfn.XLOOKUP(B4962,'[2]固定资产明细表17-杰 (2)'!$Z$3:$Z$7000,'[2]固定资产明细表17-杰 (2)'!$K$3:$K$7000)</f>
        <v>0</v>
      </c>
      <c r="J4962" s="28">
        <f>ROUND(_xlfn.XLOOKUP(B4962,'[2]固定资产明细表17-杰 (2)'!$Z$3:$Z$7000,'[2]固定资产明细表17-杰 (2)'!$J$3:$J$7000),0)</f>
        <v>0</v>
      </c>
      <c r="K4962" s="14"/>
      <c r="L4962" s="14"/>
      <c r="M4962" s="29">
        <f>_xlfn.XLOOKUP(B4962,'[2]固定资产明细表17-杰 (2)'!$Z$3:$Z$7000,'[2]固定资产明细表17-杰 (2)'!$O$3:$O$7000)</f>
        <v>0</v>
      </c>
      <c r="N4962" s="29">
        <f>_xlfn.XLOOKUP(B4962,'[2]固定资产明细表17-杰 (2)'!$Z$3:$Z$7000,'[2]固定资产明细表17-杰 (2)'!$R$3:$R$7000)</f>
        <v>0</v>
      </c>
      <c r="O4962" s="29">
        <f>_xlfn.XLOOKUP(B4962,'[2]固定资产明细表17-杰 (2)'!$Z$3:$Z$7000,'[2]固定资产明细表17-杰 (2)'!$X$3:$X$7000)</f>
        <v>0</v>
      </c>
      <c r="P4962" s="14"/>
      <c r="Q4962" s="14"/>
      <c r="R4962" s="14"/>
      <c r="S4962" s="14"/>
      <c r="T4962" s="14">
        <f t="shared" si="147"/>
        <v>0</v>
      </c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  <c r="AH4962" s="14"/>
    </row>
    <row r="4963" s="1" customFormat="1" ht="15" spans="1:34">
      <c r="A4963" s="9">
        <f t="shared" si="148"/>
        <v>4959</v>
      </c>
      <c r="B4963" s="14"/>
      <c r="C4963" s="14"/>
      <c r="D4963" s="44">
        <f>_xlfn.XLOOKUP(B4963,'[2]固定资产明细表17-杰 (2)'!$Z$3:$Z$7000,'[2]固定资产明细表17-杰 (2)'!$D$3:$D$7000)</f>
        <v>0</v>
      </c>
      <c r="E4963" s="14"/>
      <c r="F4963" s="14">
        <f>_xlfn.XLOOKUP(B4963,'[2]固定资产明细表17-杰 (2)'!$Z$3:$Z$7000,'[2]固定资产明细表17-杰 (2)'!$E$3:$E$7000)</f>
        <v>0</v>
      </c>
      <c r="G4963" s="9"/>
      <c r="H4963" s="9"/>
      <c r="I4963" s="18">
        <f>_xlfn.XLOOKUP(B4963,'[2]固定资产明细表17-杰 (2)'!$Z$3:$Z$7000,'[2]固定资产明细表17-杰 (2)'!$K$3:$K$7000)</f>
        <v>0</v>
      </c>
      <c r="J4963" s="28">
        <f>ROUND(_xlfn.XLOOKUP(B4963,'[2]固定资产明细表17-杰 (2)'!$Z$3:$Z$7000,'[2]固定资产明细表17-杰 (2)'!$J$3:$J$7000),0)</f>
        <v>0</v>
      </c>
      <c r="K4963" s="14"/>
      <c r="L4963" s="14"/>
      <c r="M4963" s="29">
        <f>_xlfn.XLOOKUP(B4963,'[2]固定资产明细表17-杰 (2)'!$Z$3:$Z$7000,'[2]固定资产明细表17-杰 (2)'!$O$3:$O$7000)</f>
        <v>0</v>
      </c>
      <c r="N4963" s="29">
        <f>_xlfn.XLOOKUP(B4963,'[2]固定资产明细表17-杰 (2)'!$Z$3:$Z$7000,'[2]固定资产明细表17-杰 (2)'!$R$3:$R$7000)</f>
        <v>0</v>
      </c>
      <c r="O4963" s="29">
        <f>_xlfn.XLOOKUP(B4963,'[2]固定资产明细表17-杰 (2)'!$Z$3:$Z$7000,'[2]固定资产明细表17-杰 (2)'!$X$3:$X$7000)</f>
        <v>0</v>
      </c>
      <c r="P4963" s="14"/>
      <c r="Q4963" s="14"/>
      <c r="R4963" s="14"/>
      <c r="S4963" s="14"/>
      <c r="T4963" s="14">
        <f t="shared" si="147"/>
        <v>0</v>
      </c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  <c r="AH4963" s="14"/>
    </row>
    <row r="4964" s="1" customFormat="1" ht="15" spans="1:34">
      <c r="A4964" s="9">
        <f t="shared" si="148"/>
        <v>4960</v>
      </c>
      <c r="B4964" s="14"/>
      <c r="C4964" s="14"/>
      <c r="D4964" s="44">
        <f>_xlfn.XLOOKUP(B4964,'[2]固定资产明细表17-杰 (2)'!$Z$3:$Z$7000,'[2]固定资产明细表17-杰 (2)'!$D$3:$D$7000)</f>
        <v>0</v>
      </c>
      <c r="E4964" s="14"/>
      <c r="F4964" s="14">
        <f>_xlfn.XLOOKUP(B4964,'[2]固定资产明细表17-杰 (2)'!$Z$3:$Z$7000,'[2]固定资产明细表17-杰 (2)'!$E$3:$E$7000)</f>
        <v>0</v>
      </c>
      <c r="G4964" s="9"/>
      <c r="H4964" s="9"/>
      <c r="I4964" s="18">
        <f>_xlfn.XLOOKUP(B4964,'[2]固定资产明细表17-杰 (2)'!$Z$3:$Z$7000,'[2]固定资产明细表17-杰 (2)'!$K$3:$K$7000)</f>
        <v>0</v>
      </c>
      <c r="J4964" s="28">
        <f>ROUND(_xlfn.XLOOKUP(B4964,'[2]固定资产明细表17-杰 (2)'!$Z$3:$Z$7000,'[2]固定资产明细表17-杰 (2)'!$J$3:$J$7000),0)</f>
        <v>0</v>
      </c>
      <c r="K4964" s="14"/>
      <c r="L4964" s="14"/>
      <c r="M4964" s="29">
        <f>_xlfn.XLOOKUP(B4964,'[2]固定资产明细表17-杰 (2)'!$Z$3:$Z$7000,'[2]固定资产明细表17-杰 (2)'!$O$3:$O$7000)</f>
        <v>0</v>
      </c>
      <c r="N4964" s="29">
        <f>_xlfn.XLOOKUP(B4964,'[2]固定资产明细表17-杰 (2)'!$Z$3:$Z$7000,'[2]固定资产明细表17-杰 (2)'!$R$3:$R$7000)</f>
        <v>0</v>
      </c>
      <c r="O4964" s="29">
        <f>_xlfn.XLOOKUP(B4964,'[2]固定资产明细表17-杰 (2)'!$Z$3:$Z$7000,'[2]固定资产明细表17-杰 (2)'!$X$3:$X$7000)</f>
        <v>0</v>
      </c>
      <c r="P4964" s="14"/>
      <c r="Q4964" s="14"/>
      <c r="R4964" s="14"/>
      <c r="S4964" s="14"/>
      <c r="T4964" s="14">
        <f t="shared" si="147"/>
        <v>0</v>
      </c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  <c r="AH4964" s="14"/>
    </row>
    <row r="4965" s="1" customFormat="1" ht="15" spans="1:34">
      <c r="A4965" s="9">
        <f t="shared" si="148"/>
        <v>4961</v>
      </c>
      <c r="B4965" s="14"/>
      <c r="C4965" s="14"/>
      <c r="D4965" s="44">
        <f>_xlfn.XLOOKUP(B4965,'[2]固定资产明细表17-杰 (2)'!$Z$3:$Z$7000,'[2]固定资产明细表17-杰 (2)'!$D$3:$D$7000)</f>
        <v>0</v>
      </c>
      <c r="E4965" s="14"/>
      <c r="F4965" s="14">
        <f>_xlfn.XLOOKUP(B4965,'[2]固定资产明细表17-杰 (2)'!$Z$3:$Z$7000,'[2]固定资产明细表17-杰 (2)'!$E$3:$E$7000)</f>
        <v>0</v>
      </c>
      <c r="G4965" s="9"/>
      <c r="H4965" s="9"/>
      <c r="I4965" s="18">
        <f>_xlfn.XLOOKUP(B4965,'[2]固定资产明细表17-杰 (2)'!$Z$3:$Z$7000,'[2]固定资产明细表17-杰 (2)'!$K$3:$K$7000)</f>
        <v>0</v>
      </c>
      <c r="J4965" s="28">
        <f>ROUND(_xlfn.XLOOKUP(B4965,'[2]固定资产明细表17-杰 (2)'!$Z$3:$Z$7000,'[2]固定资产明细表17-杰 (2)'!$J$3:$J$7000),0)</f>
        <v>0</v>
      </c>
      <c r="K4965" s="14"/>
      <c r="L4965" s="14"/>
      <c r="M4965" s="29">
        <f>_xlfn.XLOOKUP(B4965,'[2]固定资产明细表17-杰 (2)'!$Z$3:$Z$7000,'[2]固定资产明细表17-杰 (2)'!$O$3:$O$7000)</f>
        <v>0</v>
      </c>
      <c r="N4965" s="29">
        <f>_xlfn.XLOOKUP(B4965,'[2]固定资产明细表17-杰 (2)'!$Z$3:$Z$7000,'[2]固定资产明细表17-杰 (2)'!$R$3:$R$7000)</f>
        <v>0</v>
      </c>
      <c r="O4965" s="29">
        <f>_xlfn.XLOOKUP(B4965,'[2]固定资产明细表17-杰 (2)'!$Z$3:$Z$7000,'[2]固定资产明细表17-杰 (2)'!$X$3:$X$7000)</f>
        <v>0</v>
      </c>
      <c r="P4965" s="14"/>
      <c r="Q4965" s="14"/>
      <c r="R4965" s="14"/>
      <c r="S4965" s="14"/>
      <c r="T4965" s="14">
        <f t="shared" si="147"/>
        <v>0</v>
      </c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  <c r="AH4965" s="14"/>
    </row>
    <row r="4966" s="1" customFormat="1" ht="15" spans="1:34">
      <c r="A4966" s="9">
        <f t="shared" si="148"/>
        <v>4962</v>
      </c>
      <c r="B4966" s="14"/>
      <c r="C4966" s="14"/>
      <c r="D4966" s="44">
        <f>_xlfn.XLOOKUP(B4966,'[2]固定资产明细表17-杰 (2)'!$Z$3:$Z$7000,'[2]固定资产明细表17-杰 (2)'!$D$3:$D$7000)</f>
        <v>0</v>
      </c>
      <c r="E4966" s="14"/>
      <c r="F4966" s="14">
        <f>_xlfn.XLOOKUP(B4966,'[2]固定资产明细表17-杰 (2)'!$Z$3:$Z$7000,'[2]固定资产明细表17-杰 (2)'!$E$3:$E$7000)</f>
        <v>0</v>
      </c>
      <c r="G4966" s="9"/>
      <c r="H4966" s="9"/>
      <c r="I4966" s="18">
        <f>_xlfn.XLOOKUP(B4966,'[2]固定资产明细表17-杰 (2)'!$Z$3:$Z$7000,'[2]固定资产明细表17-杰 (2)'!$K$3:$K$7000)</f>
        <v>0</v>
      </c>
      <c r="J4966" s="28">
        <f>ROUND(_xlfn.XLOOKUP(B4966,'[2]固定资产明细表17-杰 (2)'!$Z$3:$Z$7000,'[2]固定资产明细表17-杰 (2)'!$J$3:$J$7000),0)</f>
        <v>0</v>
      </c>
      <c r="K4966" s="14"/>
      <c r="L4966" s="14"/>
      <c r="M4966" s="29">
        <f>_xlfn.XLOOKUP(B4966,'[2]固定资产明细表17-杰 (2)'!$Z$3:$Z$7000,'[2]固定资产明细表17-杰 (2)'!$O$3:$O$7000)</f>
        <v>0</v>
      </c>
      <c r="N4966" s="29">
        <f>_xlfn.XLOOKUP(B4966,'[2]固定资产明细表17-杰 (2)'!$Z$3:$Z$7000,'[2]固定资产明细表17-杰 (2)'!$R$3:$R$7000)</f>
        <v>0</v>
      </c>
      <c r="O4966" s="29">
        <f>_xlfn.XLOOKUP(B4966,'[2]固定资产明细表17-杰 (2)'!$Z$3:$Z$7000,'[2]固定资产明细表17-杰 (2)'!$X$3:$X$7000)</f>
        <v>0</v>
      </c>
      <c r="P4966" s="14"/>
      <c r="Q4966" s="14"/>
      <c r="R4966" s="14"/>
      <c r="S4966" s="14"/>
      <c r="T4966" s="14">
        <f t="shared" si="147"/>
        <v>0</v>
      </c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  <c r="AH4966" s="14"/>
    </row>
    <row r="4967" s="1" customFormat="1" ht="15" spans="1:34">
      <c r="A4967" s="9">
        <f t="shared" si="148"/>
        <v>4963</v>
      </c>
      <c r="B4967" s="14"/>
      <c r="C4967" s="14"/>
      <c r="D4967" s="44">
        <f>_xlfn.XLOOKUP(B4967,'[2]固定资产明细表17-杰 (2)'!$Z$3:$Z$7000,'[2]固定资产明细表17-杰 (2)'!$D$3:$D$7000)</f>
        <v>0</v>
      </c>
      <c r="E4967" s="14"/>
      <c r="F4967" s="14">
        <f>_xlfn.XLOOKUP(B4967,'[2]固定资产明细表17-杰 (2)'!$Z$3:$Z$7000,'[2]固定资产明细表17-杰 (2)'!$E$3:$E$7000)</f>
        <v>0</v>
      </c>
      <c r="G4967" s="9"/>
      <c r="H4967" s="9"/>
      <c r="I4967" s="18">
        <f>_xlfn.XLOOKUP(B4967,'[2]固定资产明细表17-杰 (2)'!$Z$3:$Z$7000,'[2]固定资产明细表17-杰 (2)'!$K$3:$K$7000)</f>
        <v>0</v>
      </c>
      <c r="J4967" s="28">
        <f>ROUND(_xlfn.XLOOKUP(B4967,'[2]固定资产明细表17-杰 (2)'!$Z$3:$Z$7000,'[2]固定资产明细表17-杰 (2)'!$J$3:$J$7000),0)</f>
        <v>0</v>
      </c>
      <c r="K4967" s="14"/>
      <c r="L4967" s="14"/>
      <c r="M4967" s="29">
        <f>_xlfn.XLOOKUP(B4967,'[2]固定资产明细表17-杰 (2)'!$Z$3:$Z$7000,'[2]固定资产明细表17-杰 (2)'!$O$3:$O$7000)</f>
        <v>0</v>
      </c>
      <c r="N4967" s="29">
        <f>_xlfn.XLOOKUP(B4967,'[2]固定资产明细表17-杰 (2)'!$Z$3:$Z$7000,'[2]固定资产明细表17-杰 (2)'!$R$3:$R$7000)</f>
        <v>0</v>
      </c>
      <c r="O4967" s="29">
        <f>_xlfn.XLOOKUP(B4967,'[2]固定资产明细表17-杰 (2)'!$Z$3:$Z$7000,'[2]固定资产明细表17-杰 (2)'!$X$3:$X$7000)</f>
        <v>0</v>
      </c>
      <c r="P4967" s="14"/>
      <c r="Q4967" s="14"/>
      <c r="R4967" s="14"/>
      <c r="S4967" s="14"/>
      <c r="T4967" s="14">
        <f t="shared" ref="T4967:T5030" si="149">IF((P4967-L4967)&gt;0,P4967-L4967,0)</f>
        <v>0</v>
      </c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  <c r="AH4967" s="14"/>
    </row>
    <row r="4968" s="1" customFormat="1" ht="15" spans="1:34">
      <c r="A4968" s="9">
        <f t="shared" si="148"/>
        <v>4964</v>
      </c>
      <c r="B4968" s="14"/>
      <c r="C4968" s="14"/>
      <c r="D4968" s="44">
        <f>_xlfn.XLOOKUP(B4968,'[2]固定资产明细表17-杰 (2)'!$Z$3:$Z$7000,'[2]固定资产明细表17-杰 (2)'!$D$3:$D$7000)</f>
        <v>0</v>
      </c>
      <c r="E4968" s="14"/>
      <c r="F4968" s="14">
        <f>_xlfn.XLOOKUP(B4968,'[2]固定资产明细表17-杰 (2)'!$Z$3:$Z$7000,'[2]固定资产明细表17-杰 (2)'!$E$3:$E$7000)</f>
        <v>0</v>
      </c>
      <c r="G4968" s="9"/>
      <c r="H4968" s="9"/>
      <c r="I4968" s="18">
        <f>_xlfn.XLOOKUP(B4968,'[2]固定资产明细表17-杰 (2)'!$Z$3:$Z$7000,'[2]固定资产明细表17-杰 (2)'!$K$3:$K$7000)</f>
        <v>0</v>
      </c>
      <c r="J4968" s="28">
        <f>ROUND(_xlfn.XLOOKUP(B4968,'[2]固定资产明细表17-杰 (2)'!$Z$3:$Z$7000,'[2]固定资产明细表17-杰 (2)'!$J$3:$J$7000),0)</f>
        <v>0</v>
      </c>
      <c r="K4968" s="14"/>
      <c r="L4968" s="14"/>
      <c r="M4968" s="29">
        <f>_xlfn.XLOOKUP(B4968,'[2]固定资产明细表17-杰 (2)'!$Z$3:$Z$7000,'[2]固定资产明细表17-杰 (2)'!$O$3:$O$7000)</f>
        <v>0</v>
      </c>
      <c r="N4968" s="29">
        <f>_xlfn.XLOOKUP(B4968,'[2]固定资产明细表17-杰 (2)'!$Z$3:$Z$7000,'[2]固定资产明细表17-杰 (2)'!$R$3:$R$7000)</f>
        <v>0</v>
      </c>
      <c r="O4968" s="29">
        <f>_xlfn.XLOOKUP(B4968,'[2]固定资产明细表17-杰 (2)'!$Z$3:$Z$7000,'[2]固定资产明细表17-杰 (2)'!$X$3:$X$7000)</f>
        <v>0</v>
      </c>
      <c r="P4968" s="14"/>
      <c r="Q4968" s="14"/>
      <c r="R4968" s="14"/>
      <c r="S4968" s="14"/>
      <c r="T4968" s="14">
        <f t="shared" si="149"/>
        <v>0</v>
      </c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  <c r="AH4968" s="14"/>
    </row>
    <row r="4969" s="1" customFormat="1" ht="15" spans="1:34">
      <c r="A4969" s="9">
        <f t="shared" si="148"/>
        <v>4965</v>
      </c>
      <c r="B4969" s="14"/>
      <c r="C4969" s="14"/>
      <c r="D4969" s="44">
        <f>_xlfn.XLOOKUP(B4969,'[2]固定资产明细表17-杰 (2)'!$Z$3:$Z$7000,'[2]固定资产明细表17-杰 (2)'!$D$3:$D$7000)</f>
        <v>0</v>
      </c>
      <c r="E4969" s="14"/>
      <c r="F4969" s="14">
        <f>_xlfn.XLOOKUP(B4969,'[2]固定资产明细表17-杰 (2)'!$Z$3:$Z$7000,'[2]固定资产明细表17-杰 (2)'!$E$3:$E$7000)</f>
        <v>0</v>
      </c>
      <c r="G4969" s="9"/>
      <c r="H4969" s="9"/>
      <c r="I4969" s="18">
        <f>_xlfn.XLOOKUP(B4969,'[2]固定资产明细表17-杰 (2)'!$Z$3:$Z$7000,'[2]固定资产明细表17-杰 (2)'!$K$3:$K$7000)</f>
        <v>0</v>
      </c>
      <c r="J4969" s="28">
        <f>ROUND(_xlfn.XLOOKUP(B4969,'[2]固定资产明细表17-杰 (2)'!$Z$3:$Z$7000,'[2]固定资产明细表17-杰 (2)'!$J$3:$J$7000),0)</f>
        <v>0</v>
      </c>
      <c r="K4969" s="14"/>
      <c r="L4969" s="14"/>
      <c r="M4969" s="29">
        <f>_xlfn.XLOOKUP(B4969,'[2]固定资产明细表17-杰 (2)'!$Z$3:$Z$7000,'[2]固定资产明细表17-杰 (2)'!$O$3:$O$7000)</f>
        <v>0</v>
      </c>
      <c r="N4969" s="29">
        <f>_xlfn.XLOOKUP(B4969,'[2]固定资产明细表17-杰 (2)'!$Z$3:$Z$7000,'[2]固定资产明细表17-杰 (2)'!$R$3:$R$7000)</f>
        <v>0</v>
      </c>
      <c r="O4969" s="29">
        <f>_xlfn.XLOOKUP(B4969,'[2]固定资产明细表17-杰 (2)'!$Z$3:$Z$7000,'[2]固定资产明细表17-杰 (2)'!$X$3:$X$7000)</f>
        <v>0</v>
      </c>
      <c r="P4969" s="14"/>
      <c r="Q4969" s="14"/>
      <c r="R4969" s="14"/>
      <c r="S4969" s="14"/>
      <c r="T4969" s="14">
        <f t="shared" si="149"/>
        <v>0</v>
      </c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  <c r="AH4969" s="14"/>
    </row>
    <row r="4970" s="1" customFormat="1" ht="15" spans="1:34">
      <c r="A4970" s="9">
        <f t="shared" si="148"/>
        <v>4966</v>
      </c>
      <c r="B4970" s="14"/>
      <c r="C4970" s="14"/>
      <c r="D4970" s="44">
        <f>_xlfn.XLOOKUP(B4970,'[2]固定资产明细表17-杰 (2)'!$Z$3:$Z$7000,'[2]固定资产明细表17-杰 (2)'!$D$3:$D$7000)</f>
        <v>0</v>
      </c>
      <c r="E4970" s="14"/>
      <c r="F4970" s="14">
        <f>_xlfn.XLOOKUP(B4970,'[2]固定资产明细表17-杰 (2)'!$Z$3:$Z$7000,'[2]固定资产明细表17-杰 (2)'!$E$3:$E$7000)</f>
        <v>0</v>
      </c>
      <c r="G4970" s="9"/>
      <c r="H4970" s="9"/>
      <c r="I4970" s="18">
        <f>_xlfn.XLOOKUP(B4970,'[2]固定资产明细表17-杰 (2)'!$Z$3:$Z$7000,'[2]固定资产明细表17-杰 (2)'!$K$3:$K$7000)</f>
        <v>0</v>
      </c>
      <c r="J4970" s="28">
        <f>ROUND(_xlfn.XLOOKUP(B4970,'[2]固定资产明细表17-杰 (2)'!$Z$3:$Z$7000,'[2]固定资产明细表17-杰 (2)'!$J$3:$J$7000),0)</f>
        <v>0</v>
      </c>
      <c r="K4970" s="14"/>
      <c r="L4970" s="14"/>
      <c r="M4970" s="29">
        <f>_xlfn.XLOOKUP(B4970,'[2]固定资产明细表17-杰 (2)'!$Z$3:$Z$7000,'[2]固定资产明细表17-杰 (2)'!$O$3:$O$7000)</f>
        <v>0</v>
      </c>
      <c r="N4970" s="29">
        <f>_xlfn.XLOOKUP(B4970,'[2]固定资产明细表17-杰 (2)'!$Z$3:$Z$7000,'[2]固定资产明细表17-杰 (2)'!$R$3:$R$7000)</f>
        <v>0</v>
      </c>
      <c r="O4970" s="29">
        <f>_xlfn.XLOOKUP(B4970,'[2]固定资产明细表17-杰 (2)'!$Z$3:$Z$7000,'[2]固定资产明细表17-杰 (2)'!$X$3:$X$7000)</f>
        <v>0</v>
      </c>
      <c r="P4970" s="14"/>
      <c r="Q4970" s="14"/>
      <c r="R4970" s="14"/>
      <c r="S4970" s="14"/>
      <c r="T4970" s="14">
        <f t="shared" si="149"/>
        <v>0</v>
      </c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  <c r="AH4970" s="14"/>
    </row>
    <row r="4971" s="1" customFormat="1" ht="15" spans="1:34">
      <c r="A4971" s="9">
        <f t="shared" si="148"/>
        <v>4967</v>
      </c>
      <c r="B4971" s="14"/>
      <c r="C4971" s="14"/>
      <c r="D4971" s="44">
        <f>_xlfn.XLOOKUP(B4971,'[2]固定资产明细表17-杰 (2)'!$Z$3:$Z$7000,'[2]固定资产明细表17-杰 (2)'!$D$3:$D$7000)</f>
        <v>0</v>
      </c>
      <c r="E4971" s="14"/>
      <c r="F4971" s="14">
        <f>_xlfn.XLOOKUP(B4971,'[2]固定资产明细表17-杰 (2)'!$Z$3:$Z$7000,'[2]固定资产明细表17-杰 (2)'!$E$3:$E$7000)</f>
        <v>0</v>
      </c>
      <c r="G4971" s="9"/>
      <c r="H4971" s="9"/>
      <c r="I4971" s="18">
        <f>_xlfn.XLOOKUP(B4971,'[2]固定资产明细表17-杰 (2)'!$Z$3:$Z$7000,'[2]固定资产明细表17-杰 (2)'!$K$3:$K$7000)</f>
        <v>0</v>
      </c>
      <c r="J4971" s="28">
        <f>ROUND(_xlfn.XLOOKUP(B4971,'[2]固定资产明细表17-杰 (2)'!$Z$3:$Z$7000,'[2]固定资产明细表17-杰 (2)'!$J$3:$J$7000),0)</f>
        <v>0</v>
      </c>
      <c r="K4971" s="14"/>
      <c r="L4971" s="14"/>
      <c r="M4971" s="29">
        <f>_xlfn.XLOOKUP(B4971,'[2]固定资产明细表17-杰 (2)'!$Z$3:$Z$7000,'[2]固定资产明细表17-杰 (2)'!$O$3:$O$7000)</f>
        <v>0</v>
      </c>
      <c r="N4971" s="29">
        <f>_xlfn.XLOOKUP(B4971,'[2]固定资产明细表17-杰 (2)'!$Z$3:$Z$7000,'[2]固定资产明细表17-杰 (2)'!$R$3:$R$7000)</f>
        <v>0</v>
      </c>
      <c r="O4971" s="29">
        <f>_xlfn.XLOOKUP(B4971,'[2]固定资产明细表17-杰 (2)'!$Z$3:$Z$7000,'[2]固定资产明细表17-杰 (2)'!$X$3:$X$7000)</f>
        <v>0</v>
      </c>
      <c r="P4971" s="14"/>
      <c r="Q4971" s="14"/>
      <c r="R4971" s="14"/>
      <c r="S4971" s="14"/>
      <c r="T4971" s="14">
        <f t="shared" si="149"/>
        <v>0</v>
      </c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  <c r="AH4971" s="14"/>
    </row>
    <row r="4972" s="1" customFormat="1" ht="15" spans="1:34">
      <c r="A4972" s="9">
        <f t="shared" si="148"/>
        <v>4968</v>
      </c>
      <c r="B4972" s="14"/>
      <c r="C4972" s="14"/>
      <c r="D4972" s="44">
        <f>_xlfn.XLOOKUP(B4972,'[2]固定资产明细表17-杰 (2)'!$Z$3:$Z$7000,'[2]固定资产明细表17-杰 (2)'!$D$3:$D$7000)</f>
        <v>0</v>
      </c>
      <c r="E4972" s="14"/>
      <c r="F4972" s="14">
        <f>_xlfn.XLOOKUP(B4972,'[2]固定资产明细表17-杰 (2)'!$Z$3:$Z$7000,'[2]固定资产明细表17-杰 (2)'!$E$3:$E$7000)</f>
        <v>0</v>
      </c>
      <c r="G4972" s="9"/>
      <c r="H4972" s="9"/>
      <c r="I4972" s="18">
        <f>_xlfn.XLOOKUP(B4972,'[2]固定资产明细表17-杰 (2)'!$Z$3:$Z$7000,'[2]固定资产明细表17-杰 (2)'!$K$3:$K$7000)</f>
        <v>0</v>
      </c>
      <c r="J4972" s="28">
        <f>ROUND(_xlfn.XLOOKUP(B4972,'[2]固定资产明细表17-杰 (2)'!$Z$3:$Z$7000,'[2]固定资产明细表17-杰 (2)'!$J$3:$J$7000),0)</f>
        <v>0</v>
      </c>
      <c r="K4972" s="14"/>
      <c r="L4972" s="14"/>
      <c r="M4972" s="29">
        <f>_xlfn.XLOOKUP(B4972,'[2]固定资产明细表17-杰 (2)'!$Z$3:$Z$7000,'[2]固定资产明细表17-杰 (2)'!$O$3:$O$7000)</f>
        <v>0</v>
      </c>
      <c r="N4972" s="29">
        <f>_xlfn.XLOOKUP(B4972,'[2]固定资产明细表17-杰 (2)'!$Z$3:$Z$7000,'[2]固定资产明细表17-杰 (2)'!$R$3:$R$7000)</f>
        <v>0</v>
      </c>
      <c r="O4972" s="29">
        <f>_xlfn.XLOOKUP(B4972,'[2]固定资产明细表17-杰 (2)'!$Z$3:$Z$7000,'[2]固定资产明细表17-杰 (2)'!$X$3:$X$7000)</f>
        <v>0</v>
      </c>
      <c r="P4972" s="14"/>
      <c r="Q4972" s="14"/>
      <c r="R4972" s="14"/>
      <c r="S4972" s="14"/>
      <c r="T4972" s="14">
        <f t="shared" si="149"/>
        <v>0</v>
      </c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  <c r="AH4972" s="14"/>
    </row>
    <row r="4973" s="1" customFormat="1" ht="15" spans="1:34">
      <c r="A4973" s="9">
        <f t="shared" si="148"/>
        <v>4969</v>
      </c>
      <c r="B4973" s="14"/>
      <c r="C4973" s="14"/>
      <c r="D4973" s="44">
        <f>_xlfn.XLOOKUP(B4973,'[2]固定资产明细表17-杰 (2)'!$Z$3:$Z$7000,'[2]固定资产明细表17-杰 (2)'!$D$3:$D$7000)</f>
        <v>0</v>
      </c>
      <c r="E4973" s="14"/>
      <c r="F4973" s="14">
        <f>_xlfn.XLOOKUP(B4973,'[2]固定资产明细表17-杰 (2)'!$Z$3:$Z$7000,'[2]固定资产明细表17-杰 (2)'!$E$3:$E$7000)</f>
        <v>0</v>
      </c>
      <c r="G4973" s="9"/>
      <c r="H4973" s="9"/>
      <c r="I4973" s="18">
        <f>_xlfn.XLOOKUP(B4973,'[2]固定资产明细表17-杰 (2)'!$Z$3:$Z$7000,'[2]固定资产明细表17-杰 (2)'!$K$3:$K$7000)</f>
        <v>0</v>
      </c>
      <c r="J4973" s="28">
        <f>ROUND(_xlfn.XLOOKUP(B4973,'[2]固定资产明细表17-杰 (2)'!$Z$3:$Z$7000,'[2]固定资产明细表17-杰 (2)'!$J$3:$J$7000),0)</f>
        <v>0</v>
      </c>
      <c r="K4973" s="14"/>
      <c r="L4973" s="14"/>
      <c r="M4973" s="29">
        <f>_xlfn.XLOOKUP(B4973,'[2]固定资产明细表17-杰 (2)'!$Z$3:$Z$7000,'[2]固定资产明细表17-杰 (2)'!$O$3:$O$7000)</f>
        <v>0</v>
      </c>
      <c r="N4973" s="29">
        <f>_xlfn.XLOOKUP(B4973,'[2]固定资产明细表17-杰 (2)'!$Z$3:$Z$7000,'[2]固定资产明细表17-杰 (2)'!$R$3:$R$7000)</f>
        <v>0</v>
      </c>
      <c r="O4973" s="29">
        <f>_xlfn.XLOOKUP(B4973,'[2]固定资产明细表17-杰 (2)'!$Z$3:$Z$7000,'[2]固定资产明细表17-杰 (2)'!$X$3:$X$7000)</f>
        <v>0</v>
      </c>
      <c r="P4973" s="14"/>
      <c r="Q4973" s="14"/>
      <c r="R4973" s="14"/>
      <c r="S4973" s="14"/>
      <c r="T4973" s="14">
        <f t="shared" si="149"/>
        <v>0</v>
      </c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  <c r="AH4973" s="14"/>
    </row>
    <row r="4974" s="1" customFormat="1" ht="15" spans="1:34">
      <c r="A4974" s="9">
        <f t="shared" si="148"/>
        <v>4970</v>
      </c>
      <c r="B4974" s="14"/>
      <c r="C4974" s="14"/>
      <c r="D4974" s="44">
        <f>_xlfn.XLOOKUP(B4974,'[2]固定资产明细表17-杰 (2)'!$Z$3:$Z$7000,'[2]固定资产明细表17-杰 (2)'!$D$3:$D$7000)</f>
        <v>0</v>
      </c>
      <c r="E4974" s="14"/>
      <c r="F4974" s="14">
        <f>_xlfn.XLOOKUP(B4974,'[2]固定资产明细表17-杰 (2)'!$Z$3:$Z$7000,'[2]固定资产明细表17-杰 (2)'!$E$3:$E$7000)</f>
        <v>0</v>
      </c>
      <c r="G4974" s="9"/>
      <c r="H4974" s="9"/>
      <c r="I4974" s="18">
        <f>_xlfn.XLOOKUP(B4974,'[2]固定资产明细表17-杰 (2)'!$Z$3:$Z$7000,'[2]固定资产明细表17-杰 (2)'!$K$3:$K$7000)</f>
        <v>0</v>
      </c>
      <c r="J4974" s="28">
        <f>ROUND(_xlfn.XLOOKUP(B4974,'[2]固定资产明细表17-杰 (2)'!$Z$3:$Z$7000,'[2]固定资产明细表17-杰 (2)'!$J$3:$J$7000),0)</f>
        <v>0</v>
      </c>
      <c r="K4974" s="14"/>
      <c r="L4974" s="14"/>
      <c r="M4974" s="29">
        <f>_xlfn.XLOOKUP(B4974,'[2]固定资产明细表17-杰 (2)'!$Z$3:$Z$7000,'[2]固定资产明细表17-杰 (2)'!$O$3:$O$7000)</f>
        <v>0</v>
      </c>
      <c r="N4974" s="29">
        <f>_xlfn.XLOOKUP(B4974,'[2]固定资产明细表17-杰 (2)'!$Z$3:$Z$7000,'[2]固定资产明细表17-杰 (2)'!$R$3:$R$7000)</f>
        <v>0</v>
      </c>
      <c r="O4974" s="29">
        <f>_xlfn.XLOOKUP(B4974,'[2]固定资产明细表17-杰 (2)'!$Z$3:$Z$7000,'[2]固定资产明细表17-杰 (2)'!$X$3:$X$7000)</f>
        <v>0</v>
      </c>
      <c r="P4974" s="14"/>
      <c r="Q4974" s="14"/>
      <c r="R4974" s="14"/>
      <c r="S4974" s="14"/>
      <c r="T4974" s="14">
        <f t="shared" si="149"/>
        <v>0</v>
      </c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  <c r="AH4974" s="14"/>
    </row>
    <row r="4975" s="1" customFormat="1" ht="15" spans="1:34">
      <c r="A4975" s="9">
        <f t="shared" si="148"/>
        <v>4971</v>
      </c>
      <c r="B4975" s="14"/>
      <c r="C4975" s="14"/>
      <c r="D4975" s="44">
        <f>_xlfn.XLOOKUP(B4975,'[2]固定资产明细表17-杰 (2)'!$Z$3:$Z$7000,'[2]固定资产明细表17-杰 (2)'!$D$3:$D$7000)</f>
        <v>0</v>
      </c>
      <c r="E4975" s="14"/>
      <c r="F4975" s="14">
        <f>_xlfn.XLOOKUP(B4975,'[2]固定资产明细表17-杰 (2)'!$Z$3:$Z$7000,'[2]固定资产明细表17-杰 (2)'!$E$3:$E$7000)</f>
        <v>0</v>
      </c>
      <c r="G4975" s="9"/>
      <c r="H4975" s="9"/>
      <c r="I4975" s="18">
        <f>_xlfn.XLOOKUP(B4975,'[2]固定资产明细表17-杰 (2)'!$Z$3:$Z$7000,'[2]固定资产明细表17-杰 (2)'!$K$3:$K$7000)</f>
        <v>0</v>
      </c>
      <c r="J4975" s="28">
        <f>ROUND(_xlfn.XLOOKUP(B4975,'[2]固定资产明细表17-杰 (2)'!$Z$3:$Z$7000,'[2]固定资产明细表17-杰 (2)'!$J$3:$J$7000),0)</f>
        <v>0</v>
      </c>
      <c r="K4975" s="14"/>
      <c r="L4975" s="14"/>
      <c r="M4975" s="29">
        <f>_xlfn.XLOOKUP(B4975,'[2]固定资产明细表17-杰 (2)'!$Z$3:$Z$7000,'[2]固定资产明细表17-杰 (2)'!$O$3:$O$7000)</f>
        <v>0</v>
      </c>
      <c r="N4975" s="29">
        <f>_xlfn.XLOOKUP(B4975,'[2]固定资产明细表17-杰 (2)'!$Z$3:$Z$7000,'[2]固定资产明细表17-杰 (2)'!$R$3:$R$7000)</f>
        <v>0</v>
      </c>
      <c r="O4975" s="29">
        <f>_xlfn.XLOOKUP(B4975,'[2]固定资产明细表17-杰 (2)'!$Z$3:$Z$7000,'[2]固定资产明细表17-杰 (2)'!$X$3:$X$7000)</f>
        <v>0</v>
      </c>
      <c r="P4975" s="14"/>
      <c r="Q4975" s="14"/>
      <c r="R4975" s="14"/>
      <c r="S4975" s="14"/>
      <c r="T4975" s="14">
        <f t="shared" si="149"/>
        <v>0</v>
      </c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  <c r="AH4975" s="14"/>
    </row>
    <row r="4976" s="1" customFormat="1" ht="15" spans="1:34">
      <c r="A4976" s="9">
        <f t="shared" si="148"/>
        <v>4972</v>
      </c>
      <c r="B4976" s="14"/>
      <c r="C4976" s="14"/>
      <c r="D4976" s="44">
        <f>_xlfn.XLOOKUP(B4976,'[2]固定资产明细表17-杰 (2)'!$Z$3:$Z$7000,'[2]固定资产明细表17-杰 (2)'!$D$3:$D$7000)</f>
        <v>0</v>
      </c>
      <c r="E4976" s="14"/>
      <c r="F4976" s="14">
        <f>_xlfn.XLOOKUP(B4976,'[2]固定资产明细表17-杰 (2)'!$Z$3:$Z$7000,'[2]固定资产明细表17-杰 (2)'!$E$3:$E$7000)</f>
        <v>0</v>
      </c>
      <c r="G4976" s="9"/>
      <c r="H4976" s="9"/>
      <c r="I4976" s="18">
        <f>_xlfn.XLOOKUP(B4976,'[2]固定资产明细表17-杰 (2)'!$Z$3:$Z$7000,'[2]固定资产明细表17-杰 (2)'!$K$3:$K$7000)</f>
        <v>0</v>
      </c>
      <c r="J4976" s="28">
        <f>ROUND(_xlfn.XLOOKUP(B4976,'[2]固定资产明细表17-杰 (2)'!$Z$3:$Z$7000,'[2]固定资产明细表17-杰 (2)'!$J$3:$J$7000),0)</f>
        <v>0</v>
      </c>
      <c r="K4976" s="14"/>
      <c r="L4976" s="14"/>
      <c r="M4976" s="29">
        <f>_xlfn.XLOOKUP(B4976,'[2]固定资产明细表17-杰 (2)'!$Z$3:$Z$7000,'[2]固定资产明细表17-杰 (2)'!$O$3:$O$7000)</f>
        <v>0</v>
      </c>
      <c r="N4976" s="29">
        <f>_xlfn.XLOOKUP(B4976,'[2]固定资产明细表17-杰 (2)'!$Z$3:$Z$7000,'[2]固定资产明细表17-杰 (2)'!$R$3:$R$7000)</f>
        <v>0</v>
      </c>
      <c r="O4976" s="29">
        <f>_xlfn.XLOOKUP(B4976,'[2]固定资产明细表17-杰 (2)'!$Z$3:$Z$7000,'[2]固定资产明细表17-杰 (2)'!$X$3:$X$7000)</f>
        <v>0</v>
      </c>
      <c r="P4976" s="14"/>
      <c r="Q4976" s="14"/>
      <c r="R4976" s="14"/>
      <c r="S4976" s="14"/>
      <c r="T4976" s="14">
        <f t="shared" si="149"/>
        <v>0</v>
      </c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  <c r="AH4976" s="14"/>
    </row>
    <row r="4977" s="1" customFormat="1" ht="15" spans="1:34">
      <c r="A4977" s="9">
        <f t="shared" si="148"/>
        <v>4973</v>
      </c>
      <c r="B4977" s="14"/>
      <c r="C4977" s="14"/>
      <c r="D4977" s="44">
        <f>_xlfn.XLOOKUP(B4977,'[2]固定资产明细表17-杰 (2)'!$Z$3:$Z$7000,'[2]固定资产明细表17-杰 (2)'!$D$3:$D$7000)</f>
        <v>0</v>
      </c>
      <c r="E4977" s="14"/>
      <c r="F4977" s="14">
        <f>_xlfn.XLOOKUP(B4977,'[2]固定资产明细表17-杰 (2)'!$Z$3:$Z$7000,'[2]固定资产明细表17-杰 (2)'!$E$3:$E$7000)</f>
        <v>0</v>
      </c>
      <c r="G4977" s="9"/>
      <c r="H4977" s="9"/>
      <c r="I4977" s="18">
        <f>_xlfn.XLOOKUP(B4977,'[2]固定资产明细表17-杰 (2)'!$Z$3:$Z$7000,'[2]固定资产明细表17-杰 (2)'!$K$3:$K$7000)</f>
        <v>0</v>
      </c>
      <c r="J4977" s="28">
        <f>ROUND(_xlfn.XLOOKUP(B4977,'[2]固定资产明细表17-杰 (2)'!$Z$3:$Z$7000,'[2]固定资产明细表17-杰 (2)'!$J$3:$J$7000),0)</f>
        <v>0</v>
      </c>
      <c r="K4977" s="14"/>
      <c r="L4977" s="14"/>
      <c r="M4977" s="29">
        <f>_xlfn.XLOOKUP(B4977,'[2]固定资产明细表17-杰 (2)'!$Z$3:$Z$7000,'[2]固定资产明细表17-杰 (2)'!$O$3:$O$7000)</f>
        <v>0</v>
      </c>
      <c r="N4977" s="29">
        <f>_xlfn.XLOOKUP(B4977,'[2]固定资产明细表17-杰 (2)'!$Z$3:$Z$7000,'[2]固定资产明细表17-杰 (2)'!$R$3:$R$7000)</f>
        <v>0</v>
      </c>
      <c r="O4977" s="29">
        <f>_xlfn.XLOOKUP(B4977,'[2]固定资产明细表17-杰 (2)'!$Z$3:$Z$7000,'[2]固定资产明细表17-杰 (2)'!$X$3:$X$7000)</f>
        <v>0</v>
      </c>
      <c r="P4977" s="14"/>
      <c r="Q4977" s="14"/>
      <c r="R4977" s="14"/>
      <c r="S4977" s="14"/>
      <c r="T4977" s="14">
        <f t="shared" si="149"/>
        <v>0</v>
      </c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  <c r="AH4977" s="14"/>
    </row>
    <row r="4978" s="1" customFormat="1" ht="15" spans="1:34">
      <c r="A4978" s="9">
        <f t="shared" si="148"/>
        <v>4974</v>
      </c>
      <c r="B4978" s="14"/>
      <c r="C4978" s="14"/>
      <c r="D4978" s="44">
        <f>_xlfn.XLOOKUP(B4978,'[2]固定资产明细表17-杰 (2)'!$Z$3:$Z$7000,'[2]固定资产明细表17-杰 (2)'!$D$3:$D$7000)</f>
        <v>0</v>
      </c>
      <c r="E4978" s="14"/>
      <c r="F4978" s="14">
        <f>_xlfn.XLOOKUP(B4978,'[2]固定资产明细表17-杰 (2)'!$Z$3:$Z$7000,'[2]固定资产明细表17-杰 (2)'!$E$3:$E$7000)</f>
        <v>0</v>
      </c>
      <c r="G4978" s="9"/>
      <c r="H4978" s="9"/>
      <c r="I4978" s="18">
        <f>_xlfn.XLOOKUP(B4978,'[2]固定资产明细表17-杰 (2)'!$Z$3:$Z$7000,'[2]固定资产明细表17-杰 (2)'!$K$3:$K$7000)</f>
        <v>0</v>
      </c>
      <c r="J4978" s="28">
        <f>ROUND(_xlfn.XLOOKUP(B4978,'[2]固定资产明细表17-杰 (2)'!$Z$3:$Z$7000,'[2]固定资产明细表17-杰 (2)'!$J$3:$J$7000),0)</f>
        <v>0</v>
      </c>
      <c r="K4978" s="14"/>
      <c r="L4978" s="14"/>
      <c r="M4978" s="29">
        <f>_xlfn.XLOOKUP(B4978,'[2]固定资产明细表17-杰 (2)'!$Z$3:$Z$7000,'[2]固定资产明细表17-杰 (2)'!$O$3:$O$7000)</f>
        <v>0</v>
      </c>
      <c r="N4978" s="29">
        <f>_xlfn.XLOOKUP(B4978,'[2]固定资产明细表17-杰 (2)'!$Z$3:$Z$7000,'[2]固定资产明细表17-杰 (2)'!$R$3:$R$7000)</f>
        <v>0</v>
      </c>
      <c r="O4978" s="29">
        <f>_xlfn.XLOOKUP(B4978,'[2]固定资产明细表17-杰 (2)'!$Z$3:$Z$7000,'[2]固定资产明细表17-杰 (2)'!$X$3:$X$7000)</f>
        <v>0</v>
      </c>
      <c r="P4978" s="14"/>
      <c r="Q4978" s="14"/>
      <c r="R4978" s="14"/>
      <c r="S4978" s="14"/>
      <c r="T4978" s="14">
        <f t="shared" si="149"/>
        <v>0</v>
      </c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  <c r="AH4978" s="14"/>
    </row>
    <row r="4979" s="1" customFormat="1" ht="15" spans="1:34">
      <c r="A4979" s="9">
        <f t="shared" si="148"/>
        <v>4975</v>
      </c>
      <c r="B4979" s="14"/>
      <c r="C4979" s="14"/>
      <c r="D4979" s="44">
        <f>_xlfn.XLOOKUP(B4979,'[2]固定资产明细表17-杰 (2)'!$Z$3:$Z$7000,'[2]固定资产明细表17-杰 (2)'!$D$3:$D$7000)</f>
        <v>0</v>
      </c>
      <c r="E4979" s="14"/>
      <c r="F4979" s="14">
        <f>_xlfn.XLOOKUP(B4979,'[2]固定资产明细表17-杰 (2)'!$Z$3:$Z$7000,'[2]固定资产明细表17-杰 (2)'!$E$3:$E$7000)</f>
        <v>0</v>
      </c>
      <c r="G4979" s="9"/>
      <c r="H4979" s="9"/>
      <c r="I4979" s="18">
        <f>_xlfn.XLOOKUP(B4979,'[2]固定资产明细表17-杰 (2)'!$Z$3:$Z$7000,'[2]固定资产明细表17-杰 (2)'!$K$3:$K$7000)</f>
        <v>0</v>
      </c>
      <c r="J4979" s="28">
        <f>ROUND(_xlfn.XLOOKUP(B4979,'[2]固定资产明细表17-杰 (2)'!$Z$3:$Z$7000,'[2]固定资产明细表17-杰 (2)'!$J$3:$J$7000),0)</f>
        <v>0</v>
      </c>
      <c r="K4979" s="14"/>
      <c r="L4979" s="14"/>
      <c r="M4979" s="29">
        <f>_xlfn.XLOOKUP(B4979,'[2]固定资产明细表17-杰 (2)'!$Z$3:$Z$7000,'[2]固定资产明细表17-杰 (2)'!$O$3:$O$7000)</f>
        <v>0</v>
      </c>
      <c r="N4979" s="29">
        <f>_xlfn.XLOOKUP(B4979,'[2]固定资产明细表17-杰 (2)'!$Z$3:$Z$7000,'[2]固定资产明细表17-杰 (2)'!$R$3:$R$7000)</f>
        <v>0</v>
      </c>
      <c r="O4979" s="29">
        <f>_xlfn.XLOOKUP(B4979,'[2]固定资产明细表17-杰 (2)'!$Z$3:$Z$7000,'[2]固定资产明细表17-杰 (2)'!$X$3:$X$7000)</f>
        <v>0</v>
      </c>
      <c r="P4979" s="14"/>
      <c r="Q4979" s="14"/>
      <c r="R4979" s="14"/>
      <c r="S4979" s="14"/>
      <c r="T4979" s="14">
        <f t="shared" si="149"/>
        <v>0</v>
      </c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  <c r="AH4979" s="14"/>
    </row>
    <row r="4980" s="1" customFormat="1" ht="15" spans="1:34">
      <c r="A4980" s="9">
        <f t="shared" si="148"/>
        <v>4976</v>
      </c>
      <c r="B4980" s="14"/>
      <c r="C4980" s="14"/>
      <c r="D4980" s="44">
        <f>_xlfn.XLOOKUP(B4980,'[2]固定资产明细表17-杰 (2)'!$Z$3:$Z$7000,'[2]固定资产明细表17-杰 (2)'!$D$3:$D$7000)</f>
        <v>0</v>
      </c>
      <c r="E4980" s="14"/>
      <c r="F4980" s="14">
        <f>_xlfn.XLOOKUP(B4980,'[2]固定资产明细表17-杰 (2)'!$Z$3:$Z$7000,'[2]固定资产明细表17-杰 (2)'!$E$3:$E$7000)</f>
        <v>0</v>
      </c>
      <c r="G4980" s="9"/>
      <c r="H4980" s="9"/>
      <c r="I4980" s="18">
        <f>_xlfn.XLOOKUP(B4980,'[2]固定资产明细表17-杰 (2)'!$Z$3:$Z$7000,'[2]固定资产明细表17-杰 (2)'!$K$3:$K$7000)</f>
        <v>0</v>
      </c>
      <c r="J4980" s="28">
        <f>ROUND(_xlfn.XLOOKUP(B4980,'[2]固定资产明细表17-杰 (2)'!$Z$3:$Z$7000,'[2]固定资产明细表17-杰 (2)'!$J$3:$J$7000),0)</f>
        <v>0</v>
      </c>
      <c r="K4980" s="14"/>
      <c r="L4980" s="14"/>
      <c r="M4980" s="29">
        <f>_xlfn.XLOOKUP(B4980,'[2]固定资产明细表17-杰 (2)'!$Z$3:$Z$7000,'[2]固定资产明细表17-杰 (2)'!$O$3:$O$7000)</f>
        <v>0</v>
      </c>
      <c r="N4980" s="29">
        <f>_xlfn.XLOOKUP(B4980,'[2]固定资产明细表17-杰 (2)'!$Z$3:$Z$7000,'[2]固定资产明细表17-杰 (2)'!$R$3:$R$7000)</f>
        <v>0</v>
      </c>
      <c r="O4980" s="29">
        <f>_xlfn.XLOOKUP(B4980,'[2]固定资产明细表17-杰 (2)'!$Z$3:$Z$7000,'[2]固定资产明细表17-杰 (2)'!$X$3:$X$7000)</f>
        <v>0</v>
      </c>
      <c r="P4980" s="14"/>
      <c r="Q4980" s="14"/>
      <c r="R4980" s="14"/>
      <c r="S4980" s="14"/>
      <c r="T4980" s="14">
        <f t="shared" si="149"/>
        <v>0</v>
      </c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  <c r="AH4980" s="14"/>
    </row>
    <row r="4981" s="1" customFormat="1" ht="15" spans="1:34">
      <c r="A4981" s="9">
        <f t="shared" si="148"/>
        <v>4977</v>
      </c>
      <c r="B4981" s="14"/>
      <c r="C4981" s="14"/>
      <c r="D4981" s="44">
        <f>_xlfn.XLOOKUP(B4981,'[2]固定资产明细表17-杰 (2)'!$Z$3:$Z$7000,'[2]固定资产明细表17-杰 (2)'!$D$3:$D$7000)</f>
        <v>0</v>
      </c>
      <c r="E4981" s="14"/>
      <c r="F4981" s="14">
        <f>_xlfn.XLOOKUP(B4981,'[2]固定资产明细表17-杰 (2)'!$Z$3:$Z$7000,'[2]固定资产明细表17-杰 (2)'!$E$3:$E$7000)</f>
        <v>0</v>
      </c>
      <c r="G4981" s="9"/>
      <c r="H4981" s="9"/>
      <c r="I4981" s="18">
        <f>_xlfn.XLOOKUP(B4981,'[2]固定资产明细表17-杰 (2)'!$Z$3:$Z$7000,'[2]固定资产明细表17-杰 (2)'!$K$3:$K$7000)</f>
        <v>0</v>
      </c>
      <c r="J4981" s="28">
        <f>ROUND(_xlfn.XLOOKUP(B4981,'[2]固定资产明细表17-杰 (2)'!$Z$3:$Z$7000,'[2]固定资产明细表17-杰 (2)'!$J$3:$J$7000),0)</f>
        <v>0</v>
      </c>
      <c r="K4981" s="14"/>
      <c r="L4981" s="14"/>
      <c r="M4981" s="29">
        <f>_xlfn.XLOOKUP(B4981,'[2]固定资产明细表17-杰 (2)'!$Z$3:$Z$7000,'[2]固定资产明细表17-杰 (2)'!$O$3:$O$7000)</f>
        <v>0</v>
      </c>
      <c r="N4981" s="29">
        <f>_xlfn.XLOOKUP(B4981,'[2]固定资产明细表17-杰 (2)'!$Z$3:$Z$7000,'[2]固定资产明细表17-杰 (2)'!$R$3:$R$7000)</f>
        <v>0</v>
      </c>
      <c r="O4981" s="29">
        <f>_xlfn.XLOOKUP(B4981,'[2]固定资产明细表17-杰 (2)'!$Z$3:$Z$7000,'[2]固定资产明细表17-杰 (2)'!$X$3:$X$7000)</f>
        <v>0</v>
      </c>
      <c r="P4981" s="14"/>
      <c r="Q4981" s="14"/>
      <c r="R4981" s="14"/>
      <c r="S4981" s="14"/>
      <c r="T4981" s="14">
        <f t="shared" si="149"/>
        <v>0</v>
      </c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  <c r="AH4981" s="14"/>
    </row>
    <row r="4982" s="1" customFormat="1" ht="15" spans="1:34">
      <c r="A4982" s="9">
        <f t="shared" si="148"/>
        <v>4978</v>
      </c>
      <c r="B4982" s="14"/>
      <c r="C4982" s="14"/>
      <c r="D4982" s="44">
        <f>_xlfn.XLOOKUP(B4982,'[2]固定资产明细表17-杰 (2)'!$Z$3:$Z$7000,'[2]固定资产明细表17-杰 (2)'!$D$3:$D$7000)</f>
        <v>0</v>
      </c>
      <c r="E4982" s="14"/>
      <c r="F4982" s="14">
        <f>_xlfn.XLOOKUP(B4982,'[2]固定资产明细表17-杰 (2)'!$Z$3:$Z$7000,'[2]固定资产明细表17-杰 (2)'!$E$3:$E$7000)</f>
        <v>0</v>
      </c>
      <c r="G4982" s="9"/>
      <c r="H4982" s="9"/>
      <c r="I4982" s="18">
        <f>_xlfn.XLOOKUP(B4982,'[2]固定资产明细表17-杰 (2)'!$Z$3:$Z$7000,'[2]固定资产明细表17-杰 (2)'!$K$3:$K$7000)</f>
        <v>0</v>
      </c>
      <c r="J4982" s="28">
        <f>ROUND(_xlfn.XLOOKUP(B4982,'[2]固定资产明细表17-杰 (2)'!$Z$3:$Z$7000,'[2]固定资产明细表17-杰 (2)'!$J$3:$J$7000),0)</f>
        <v>0</v>
      </c>
      <c r="K4982" s="14"/>
      <c r="L4982" s="14"/>
      <c r="M4982" s="29">
        <f>_xlfn.XLOOKUP(B4982,'[2]固定资产明细表17-杰 (2)'!$Z$3:$Z$7000,'[2]固定资产明细表17-杰 (2)'!$O$3:$O$7000)</f>
        <v>0</v>
      </c>
      <c r="N4982" s="29">
        <f>_xlfn.XLOOKUP(B4982,'[2]固定资产明细表17-杰 (2)'!$Z$3:$Z$7000,'[2]固定资产明细表17-杰 (2)'!$R$3:$R$7000)</f>
        <v>0</v>
      </c>
      <c r="O4982" s="29">
        <f>_xlfn.XLOOKUP(B4982,'[2]固定资产明细表17-杰 (2)'!$Z$3:$Z$7000,'[2]固定资产明细表17-杰 (2)'!$X$3:$X$7000)</f>
        <v>0</v>
      </c>
      <c r="P4982" s="14"/>
      <c r="Q4982" s="14"/>
      <c r="R4982" s="14"/>
      <c r="S4982" s="14"/>
      <c r="T4982" s="14">
        <f t="shared" si="149"/>
        <v>0</v>
      </c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  <c r="AH4982" s="14"/>
    </row>
    <row r="4983" s="1" customFormat="1" ht="15" spans="1:34">
      <c r="A4983" s="9">
        <f t="shared" si="148"/>
        <v>4979</v>
      </c>
      <c r="B4983" s="14"/>
      <c r="C4983" s="14"/>
      <c r="D4983" s="44">
        <f>_xlfn.XLOOKUP(B4983,'[2]固定资产明细表17-杰 (2)'!$Z$3:$Z$7000,'[2]固定资产明细表17-杰 (2)'!$D$3:$D$7000)</f>
        <v>0</v>
      </c>
      <c r="E4983" s="14"/>
      <c r="F4983" s="14">
        <f>_xlfn.XLOOKUP(B4983,'[2]固定资产明细表17-杰 (2)'!$Z$3:$Z$7000,'[2]固定资产明细表17-杰 (2)'!$E$3:$E$7000)</f>
        <v>0</v>
      </c>
      <c r="G4983" s="9"/>
      <c r="H4983" s="9"/>
      <c r="I4983" s="18">
        <f>_xlfn.XLOOKUP(B4983,'[2]固定资产明细表17-杰 (2)'!$Z$3:$Z$7000,'[2]固定资产明细表17-杰 (2)'!$K$3:$K$7000)</f>
        <v>0</v>
      </c>
      <c r="J4983" s="28">
        <f>ROUND(_xlfn.XLOOKUP(B4983,'[2]固定资产明细表17-杰 (2)'!$Z$3:$Z$7000,'[2]固定资产明细表17-杰 (2)'!$J$3:$J$7000),0)</f>
        <v>0</v>
      </c>
      <c r="K4983" s="14"/>
      <c r="L4983" s="14"/>
      <c r="M4983" s="29">
        <f>_xlfn.XLOOKUP(B4983,'[2]固定资产明细表17-杰 (2)'!$Z$3:$Z$7000,'[2]固定资产明细表17-杰 (2)'!$O$3:$O$7000)</f>
        <v>0</v>
      </c>
      <c r="N4983" s="29">
        <f>_xlfn.XLOOKUP(B4983,'[2]固定资产明细表17-杰 (2)'!$Z$3:$Z$7000,'[2]固定资产明细表17-杰 (2)'!$R$3:$R$7000)</f>
        <v>0</v>
      </c>
      <c r="O4983" s="29">
        <f>_xlfn.XLOOKUP(B4983,'[2]固定资产明细表17-杰 (2)'!$Z$3:$Z$7000,'[2]固定资产明细表17-杰 (2)'!$X$3:$X$7000)</f>
        <v>0</v>
      </c>
      <c r="P4983" s="14"/>
      <c r="Q4983" s="14"/>
      <c r="R4983" s="14"/>
      <c r="S4983" s="14"/>
      <c r="T4983" s="14">
        <f t="shared" si="149"/>
        <v>0</v>
      </c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  <c r="AH4983" s="14"/>
    </row>
    <row r="4984" s="1" customFormat="1" ht="15" spans="1:34">
      <c r="A4984" s="9">
        <f t="shared" si="148"/>
        <v>4980</v>
      </c>
      <c r="B4984" s="14"/>
      <c r="C4984" s="14"/>
      <c r="D4984" s="44">
        <f>_xlfn.XLOOKUP(B4984,'[2]固定资产明细表17-杰 (2)'!$Z$3:$Z$7000,'[2]固定资产明细表17-杰 (2)'!$D$3:$D$7000)</f>
        <v>0</v>
      </c>
      <c r="E4984" s="14"/>
      <c r="F4984" s="14">
        <f>_xlfn.XLOOKUP(B4984,'[2]固定资产明细表17-杰 (2)'!$Z$3:$Z$7000,'[2]固定资产明细表17-杰 (2)'!$E$3:$E$7000)</f>
        <v>0</v>
      </c>
      <c r="G4984" s="9"/>
      <c r="H4984" s="9"/>
      <c r="I4984" s="18">
        <f>_xlfn.XLOOKUP(B4984,'[2]固定资产明细表17-杰 (2)'!$Z$3:$Z$7000,'[2]固定资产明细表17-杰 (2)'!$K$3:$K$7000)</f>
        <v>0</v>
      </c>
      <c r="J4984" s="28">
        <f>ROUND(_xlfn.XLOOKUP(B4984,'[2]固定资产明细表17-杰 (2)'!$Z$3:$Z$7000,'[2]固定资产明细表17-杰 (2)'!$J$3:$J$7000),0)</f>
        <v>0</v>
      </c>
      <c r="K4984" s="14"/>
      <c r="L4984" s="14"/>
      <c r="M4984" s="29">
        <f>_xlfn.XLOOKUP(B4984,'[2]固定资产明细表17-杰 (2)'!$Z$3:$Z$7000,'[2]固定资产明细表17-杰 (2)'!$O$3:$O$7000)</f>
        <v>0</v>
      </c>
      <c r="N4984" s="29">
        <f>_xlfn.XLOOKUP(B4984,'[2]固定资产明细表17-杰 (2)'!$Z$3:$Z$7000,'[2]固定资产明细表17-杰 (2)'!$R$3:$R$7000)</f>
        <v>0</v>
      </c>
      <c r="O4984" s="29">
        <f>_xlfn.XLOOKUP(B4984,'[2]固定资产明细表17-杰 (2)'!$Z$3:$Z$7000,'[2]固定资产明细表17-杰 (2)'!$X$3:$X$7000)</f>
        <v>0</v>
      </c>
      <c r="P4984" s="14"/>
      <c r="Q4984" s="14"/>
      <c r="R4984" s="14"/>
      <c r="S4984" s="14"/>
      <c r="T4984" s="14">
        <f t="shared" si="149"/>
        <v>0</v>
      </c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  <c r="AH4984" s="14"/>
    </row>
    <row r="4985" s="1" customFormat="1" ht="15" spans="1:34">
      <c r="A4985" s="9">
        <f t="shared" si="148"/>
        <v>4981</v>
      </c>
      <c r="B4985" s="14"/>
      <c r="C4985" s="14"/>
      <c r="D4985" s="44">
        <f>_xlfn.XLOOKUP(B4985,'[2]固定资产明细表17-杰 (2)'!$Z$3:$Z$7000,'[2]固定资产明细表17-杰 (2)'!$D$3:$D$7000)</f>
        <v>0</v>
      </c>
      <c r="E4985" s="14"/>
      <c r="F4985" s="14">
        <f>_xlfn.XLOOKUP(B4985,'[2]固定资产明细表17-杰 (2)'!$Z$3:$Z$7000,'[2]固定资产明细表17-杰 (2)'!$E$3:$E$7000)</f>
        <v>0</v>
      </c>
      <c r="G4985" s="9"/>
      <c r="H4985" s="9"/>
      <c r="I4985" s="18">
        <f>_xlfn.XLOOKUP(B4985,'[2]固定资产明细表17-杰 (2)'!$Z$3:$Z$7000,'[2]固定资产明细表17-杰 (2)'!$K$3:$K$7000)</f>
        <v>0</v>
      </c>
      <c r="J4985" s="28">
        <f>ROUND(_xlfn.XLOOKUP(B4985,'[2]固定资产明细表17-杰 (2)'!$Z$3:$Z$7000,'[2]固定资产明细表17-杰 (2)'!$J$3:$J$7000),0)</f>
        <v>0</v>
      </c>
      <c r="K4985" s="14"/>
      <c r="L4985" s="14"/>
      <c r="M4985" s="29">
        <f>_xlfn.XLOOKUP(B4985,'[2]固定资产明细表17-杰 (2)'!$Z$3:$Z$7000,'[2]固定资产明细表17-杰 (2)'!$O$3:$O$7000)</f>
        <v>0</v>
      </c>
      <c r="N4985" s="29">
        <f>_xlfn.XLOOKUP(B4985,'[2]固定资产明细表17-杰 (2)'!$Z$3:$Z$7000,'[2]固定资产明细表17-杰 (2)'!$R$3:$R$7000)</f>
        <v>0</v>
      </c>
      <c r="O4985" s="29">
        <f>_xlfn.XLOOKUP(B4985,'[2]固定资产明细表17-杰 (2)'!$Z$3:$Z$7000,'[2]固定资产明细表17-杰 (2)'!$X$3:$X$7000)</f>
        <v>0</v>
      </c>
      <c r="P4985" s="14"/>
      <c r="Q4985" s="14"/>
      <c r="R4985" s="14"/>
      <c r="S4985" s="14"/>
      <c r="T4985" s="14">
        <f t="shared" si="149"/>
        <v>0</v>
      </c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  <c r="AH4985" s="14"/>
    </row>
    <row r="4986" s="1" customFormat="1" ht="15" spans="1:34">
      <c r="A4986" s="9">
        <f t="shared" si="148"/>
        <v>4982</v>
      </c>
      <c r="B4986" s="14"/>
      <c r="C4986" s="14"/>
      <c r="D4986" s="44">
        <f>_xlfn.XLOOKUP(B4986,'[2]固定资产明细表17-杰 (2)'!$Z$3:$Z$7000,'[2]固定资产明细表17-杰 (2)'!$D$3:$D$7000)</f>
        <v>0</v>
      </c>
      <c r="E4986" s="14"/>
      <c r="F4986" s="14">
        <f>_xlfn.XLOOKUP(B4986,'[2]固定资产明细表17-杰 (2)'!$Z$3:$Z$7000,'[2]固定资产明细表17-杰 (2)'!$E$3:$E$7000)</f>
        <v>0</v>
      </c>
      <c r="G4986" s="9"/>
      <c r="H4986" s="9"/>
      <c r="I4986" s="18">
        <f>_xlfn.XLOOKUP(B4986,'[2]固定资产明细表17-杰 (2)'!$Z$3:$Z$7000,'[2]固定资产明细表17-杰 (2)'!$K$3:$K$7000)</f>
        <v>0</v>
      </c>
      <c r="J4986" s="28">
        <f>ROUND(_xlfn.XLOOKUP(B4986,'[2]固定资产明细表17-杰 (2)'!$Z$3:$Z$7000,'[2]固定资产明细表17-杰 (2)'!$J$3:$J$7000),0)</f>
        <v>0</v>
      </c>
      <c r="K4986" s="14"/>
      <c r="L4986" s="14"/>
      <c r="M4986" s="29">
        <f>_xlfn.XLOOKUP(B4986,'[2]固定资产明细表17-杰 (2)'!$Z$3:$Z$7000,'[2]固定资产明细表17-杰 (2)'!$O$3:$O$7000)</f>
        <v>0</v>
      </c>
      <c r="N4986" s="29">
        <f>_xlfn.XLOOKUP(B4986,'[2]固定资产明细表17-杰 (2)'!$Z$3:$Z$7000,'[2]固定资产明细表17-杰 (2)'!$R$3:$R$7000)</f>
        <v>0</v>
      </c>
      <c r="O4986" s="29">
        <f>_xlfn.XLOOKUP(B4986,'[2]固定资产明细表17-杰 (2)'!$Z$3:$Z$7000,'[2]固定资产明细表17-杰 (2)'!$X$3:$X$7000)</f>
        <v>0</v>
      </c>
      <c r="P4986" s="14"/>
      <c r="Q4986" s="14"/>
      <c r="R4986" s="14"/>
      <c r="S4986" s="14"/>
      <c r="T4986" s="14">
        <f t="shared" si="149"/>
        <v>0</v>
      </c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  <c r="AH4986" s="14"/>
    </row>
    <row r="4987" s="1" customFormat="1" ht="15" spans="1:34">
      <c r="A4987" s="9">
        <f t="shared" si="148"/>
        <v>4983</v>
      </c>
      <c r="B4987" s="14"/>
      <c r="C4987" s="14"/>
      <c r="D4987" s="44">
        <f>_xlfn.XLOOKUP(B4987,'[2]固定资产明细表17-杰 (2)'!$Z$3:$Z$7000,'[2]固定资产明细表17-杰 (2)'!$D$3:$D$7000)</f>
        <v>0</v>
      </c>
      <c r="E4987" s="14"/>
      <c r="F4987" s="14">
        <f>_xlfn.XLOOKUP(B4987,'[2]固定资产明细表17-杰 (2)'!$Z$3:$Z$7000,'[2]固定资产明细表17-杰 (2)'!$E$3:$E$7000)</f>
        <v>0</v>
      </c>
      <c r="G4987" s="9"/>
      <c r="H4987" s="9"/>
      <c r="I4987" s="18">
        <f>_xlfn.XLOOKUP(B4987,'[2]固定资产明细表17-杰 (2)'!$Z$3:$Z$7000,'[2]固定资产明细表17-杰 (2)'!$K$3:$K$7000)</f>
        <v>0</v>
      </c>
      <c r="J4987" s="28">
        <f>ROUND(_xlfn.XLOOKUP(B4987,'[2]固定资产明细表17-杰 (2)'!$Z$3:$Z$7000,'[2]固定资产明细表17-杰 (2)'!$J$3:$J$7000),0)</f>
        <v>0</v>
      </c>
      <c r="K4987" s="14"/>
      <c r="L4987" s="14"/>
      <c r="M4987" s="29">
        <f>_xlfn.XLOOKUP(B4987,'[2]固定资产明细表17-杰 (2)'!$Z$3:$Z$7000,'[2]固定资产明细表17-杰 (2)'!$O$3:$O$7000)</f>
        <v>0</v>
      </c>
      <c r="N4987" s="29">
        <f>_xlfn.XLOOKUP(B4987,'[2]固定资产明细表17-杰 (2)'!$Z$3:$Z$7000,'[2]固定资产明细表17-杰 (2)'!$R$3:$R$7000)</f>
        <v>0</v>
      </c>
      <c r="O4987" s="29">
        <f>_xlfn.XLOOKUP(B4987,'[2]固定资产明细表17-杰 (2)'!$Z$3:$Z$7000,'[2]固定资产明细表17-杰 (2)'!$X$3:$X$7000)</f>
        <v>0</v>
      </c>
      <c r="P4987" s="14"/>
      <c r="Q4987" s="14"/>
      <c r="R4987" s="14"/>
      <c r="S4987" s="14"/>
      <c r="T4987" s="14">
        <f t="shared" si="149"/>
        <v>0</v>
      </c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  <c r="AH4987" s="14"/>
    </row>
    <row r="4988" s="1" customFormat="1" ht="15" spans="1:34">
      <c r="A4988" s="9">
        <f t="shared" si="148"/>
        <v>4984</v>
      </c>
      <c r="B4988" s="14"/>
      <c r="C4988" s="14"/>
      <c r="D4988" s="44">
        <f>_xlfn.XLOOKUP(B4988,'[2]固定资产明细表17-杰 (2)'!$Z$3:$Z$7000,'[2]固定资产明细表17-杰 (2)'!$D$3:$D$7000)</f>
        <v>0</v>
      </c>
      <c r="E4988" s="14"/>
      <c r="F4988" s="14">
        <f>_xlfn.XLOOKUP(B4988,'[2]固定资产明细表17-杰 (2)'!$Z$3:$Z$7000,'[2]固定资产明细表17-杰 (2)'!$E$3:$E$7000)</f>
        <v>0</v>
      </c>
      <c r="G4988" s="9"/>
      <c r="H4988" s="9"/>
      <c r="I4988" s="18">
        <f>_xlfn.XLOOKUP(B4988,'[2]固定资产明细表17-杰 (2)'!$Z$3:$Z$7000,'[2]固定资产明细表17-杰 (2)'!$K$3:$K$7000)</f>
        <v>0</v>
      </c>
      <c r="J4988" s="28">
        <f>ROUND(_xlfn.XLOOKUP(B4988,'[2]固定资产明细表17-杰 (2)'!$Z$3:$Z$7000,'[2]固定资产明细表17-杰 (2)'!$J$3:$J$7000),0)</f>
        <v>0</v>
      </c>
      <c r="K4988" s="14"/>
      <c r="L4988" s="14"/>
      <c r="M4988" s="29">
        <f>_xlfn.XLOOKUP(B4988,'[2]固定资产明细表17-杰 (2)'!$Z$3:$Z$7000,'[2]固定资产明细表17-杰 (2)'!$O$3:$O$7000)</f>
        <v>0</v>
      </c>
      <c r="N4988" s="29">
        <f>_xlfn.XLOOKUP(B4988,'[2]固定资产明细表17-杰 (2)'!$Z$3:$Z$7000,'[2]固定资产明细表17-杰 (2)'!$R$3:$R$7000)</f>
        <v>0</v>
      </c>
      <c r="O4988" s="29">
        <f>_xlfn.XLOOKUP(B4988,'[2]固定资产明细表17-杰 (2)'!$Z$3:$Z$7000,'[2]固定资产明细表17-杰 (2)'!$X$3:$X$7000)</f>
        <v>0</v>
      </c>
      <c r="P4988" s="14"/>
      <c r="Q4988" s="14"/>
      <c r="R4988" s="14"/>
      <c r="S4988" s="14"/>
      <c r="T4988" s="14">
        <f t="shared" si="149"/>
        <v>0</v>
      </c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  <c r="AH4988" s="14"/>
    </row>
    <row r="4989" s="1" customFormat="1" ht="15" spans="1:34">
      <c r="A4989" s="9">
        <f t="shared" si="148"/>
        <v>4985</v>
      </c>
      <c r="B4989" s="14"/>
      <c r="C4989" s="14"/>
      <c r="D4989" s="44">
        <f>_xlfn.XLOOKUP(B4989,'[2]固定资产明细表17-杰 (2)'!$Z$3:$Z$7000,'[2]固定资产明细表17-杰 (2)'!$D$3:$D$7000)</f>
        <v>0</v>
      </c>
      <c r="E4989" s="14"/>
      <c r="F4989" s="14">
        <f>_xlfn.XLOOKUP(B4989,'[2]固定资产明细表17-杰 (2)'!$Z$3:$Z$7000,'[2]固定资产明细表17-杰 (2)'!$E$3:$E$7000)</f>
        <v>0</v>
      </c>
      <c r="G4989" s="9"/>
      <c r="H4989" s="9"/>
      <c r="I4989" s="18">
        <f>_xlfn.XLOOKUP(B4989,'[2]固定资产明细表17-杰 (2)'!$Z$3:$Z$7000,'[2]固定资产明细表17-杰 (2)'!$K$3:$K$7000)</f>
        <v>0</v>
      </c>
      <c r="J4989" s="28">
        <f>ROUND(_xlfn.XLOOKUP(B4989,'[2]固定资产明细表17-杰 (2)'!$Z$3:$Z$7000,'[2]固定资产明细表17-杰 (2)'!$J$3:$J$7000),0)</f>
        <v>0</v>
      </c>
      <c r="K4989" s="14"/>
      <c r="L4989" s="14"/>
      <c r="M4989" s="29">
        <f>_xlfn.XLOOKUP(B4989,'[2]固定资产明细表17-杰 (2)'!$Z$3:$Z$7000,'[2]固定资产明细表17-杰 (2)'!$O$3:$O$7000)</f>
        <v>0</v>
      </c>
      <c r="N4989" s="29">
        <f>_xlfn.XLOOKUP(B4989,'[2]固定资产明细表17-杰 (2)'!$Z$3:$Z$7000,'[2]固定资产明细表17-杰 (2)'!$R$3:$R$7000)</f>
        <v>0</v>
      </c>
      <c r="O4989" s="29">
        <f>_xlfn.XLOOKUP(B4989,'[2]固定资产明细表17-杰 (2)'!$Z$3:$Z$7000,'[2]固定资产明细表17-杰 (2)'!$X$3:$X$7000)</f>
        <v>0</v>
      </c>
      <c r="P4989" s="14"/>
      <c r="Q4989" s="14"/>
      <c r="R4989" s="14"/>
      <c r="S4989" s="14"/>
      <c r="T4989" s="14">
        <f t="shared" si="149"/>
        <v>0</v>
      </c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  <c r="AH4989" s="14"/>
    </row>
    <row r="4990" s="1" customFormat="1" ht="15" spans="1:34">
      <c r="A4990" s="9">
        <f t="shared" si="148"/>
        <v>4986</v>
      </c>
      <c r="B4990" s="14"/>
      <c r="C4990" s="14"/>
      <c r="D4990" s="44">
        <f>_xlfn.XLOOKUP(B4990,'[2]固定资产明细表17-杰 (2)'!$Z$3:$Z$7000,'[2]固定资产明细表17-杰 (2)'!$D$3:$D$7000)</f>
        <v>0</v>
      </c>
      <c r="E4990" s="14"/>
      <c r="F4990" s="14">
        <f>_xlfn.XLOOKUP(B4990,'[2]固定资产明细表17-杰 (2)'!$Z$3:$Z$7000,'[2]固定资产明细表17-杰 (2)'!$E$3:$E$7000)</f>
        <v>0</v>
      </c>
      <c r="G4990" s="9"/>
      <c r="H4990" s="9"/>
      <c r="I4990" s="18">
        <f>_xlfn.XLOOKUP(B4990,'[2]固定资产明细表17-杰 (2)'!$Z$3:$Z$7000,'[2]固定资产明细表17-杰 (2)'!$K$3:$K$7000)</f>
        <v>0</v>
      </c>
      <c r="J4990" s="28">
        <f>ROUND(_xlfn.XLOOKUP(B4990,'[2]固定资产明细表17-杰 (2)'!$Z$3:$Z$7000,'[2]固定资产明细表17-杰 (2)'!$J$3:$J$7000),0)</f>
        <v>0</v>
      </c>
      <c r="K4990" s="14"/>
      <c r="L4990" s="14"/>
      <c r="M4990" s="29">
        <f>_xlfn.XLOOKUP(B4990,'[2]固定资产明细表17-杰 (2)'!$Z$3:$Z$7000,'[2]固定资产明细表17-杰 (2)'!$O$3:$O$7000)</f>
        <v>0</v>
      </c>
      <c r="N4990" s="29">
        <f>_xlfn.XLOOKUP(B4990,'[2]固定资产明细表17-杰 (2)'!$Z$3:$Z$7000,'[2]固定资产明细表17-杰 (2)'!$R$3:$R$7000)</f>
        <v>0</v>
      </c>
      <c r="O4990" s="29">
        <f>_xlfn.XLOOKUP(B4990,'[2]固定资产明细表17-杰 (2)'!$Z$3:$Z$7000,'[2]固定资产明细表17-杰 (2)'!$X$3:$X$7000)</f>
        <v>0</v>
      </c>
      <c r="P4990" s="14"/>
      <c r="Q4990" s="14"/>
      <c r="R4990" s="14"/>
      <c r="S4990" s="14"/>
      <c r="T4990" s="14">
        <f t="shared" si="149"/>
        <v>0</v>
      </c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  <c r="AH4990" s="14"/>
    </row>
    <row r="4991" s="1" customFormat="1" ht="15" spans="1:34">
      <c r="A4991" s="9">
        <f t="shared" si="148"/>
        <v>4987</v>
      </c>
      <c r="B4991" s="14"/>
      <c r="C4991" s="14"/>
      <c r="D4991" s="44">
        <f>_xlfn.XLOOKUP(B4991,'[2]固定资产明细表17-杰 (2)'!$Z$3:$Z$7000,'[2]固定资产明细表17-杰 (2)'!$D$3:$D$7000)</f>
        <v>0</v>
      </c>
      <c r="E4991" s="14"/>
      <c r="F4991" s="14">
        <f>_xlfn.XLOOKUP(B4991,'[2]固定资产明细表17-杰 (2)'!$Z$3:$Z$7000,'[2]固定资产明细表17-杰 (2)'!$E$3:$E$7000)</f>
        <v>0</v>
      </c>
      <c r="G4991" s="9"/>
      <c r="H4991" s="9"/>
      <c r="I4991" s="18">
        <f>_xlfn.XLOOKUP(B4991,'[2]固定资产明细表17-杰 (2)'!$Z$3:$Z$7000,'[2]固定资产明细表17-杰 (2)'!$K$3:$K$7000)</f>
        <v>0</v>
      </c>
      <c r="J4991" s="28">
        <f>ROUND(_xlfn.XLOOKUP(B4991,'[2]固定资产明细表17-杰 (2)'!$Z$3:$Z$7000,'[2]固定资产明细表17-杰 (2)'!$J$3:$J$7000),0)</f>
        <v>0</v>
      </c>
      <c r="K4991" s="14"/>
      <c r="L4991" s="14"/>
      <c r="M4991" s="29">
        <f>_xlfn.XLOOKUP(B4991,'[2]固定资产明细表17-杰 (2)'!$Z$3:$Z$7000,'[2]固定资产明细表17-杰 (2)'!$O$3:$O$7000)</f>
        <v>0</v>
      </c>
      <c r="N4991" s="29">
        <f>_xlfn.XLOOKUP(B4991,'[2]固定资产明细表17-杰 (2)'!$Z$3:$Z$7000,'[2]固定资产明细表17-杰 (2)'!$R$3:$R$7000)</f>
        <v>0</v>
      </c>
      <c r="O4991" s="29">
        <f>_xlfn.XLOOKUP(B4991,'[2]固定资产明细表17-杰 (2)'!$Z$3:$Z$7000,'[2]固定资产明细表17-杰 (2)'!$X$3:$X$7000)</f>
        <v>0</v>
      </c>
      <c r="P4991" s="14"/>
      <c r="Q4991" s="14"/>
      <c r="R4991" s="14"/>
      <c r="S4991" s="14"/>
      <c r="T4991" s="14">
        <f t="shared" si="149"/>
        <v>0</v>
      </c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  <c r="AH4991" s="14"/>
    </row>
    <row r="4992" s="1" customFormat="1" ht="15" spans="1:34">
      <c r="A4992" s="9">
        <f t="shared" si="148"/>
        <v>4988</v>
      </c>
      <c r="B4992" s="14"/>
      <c r="C4992" s="14"/>
      <c r="D4992" s="44">
        <f>_xlfn.XLOOKUP(B4992,'[2]固定资产明细表17-杰 (2)'!$Z$3:$Z$7000,'[2]固定资产明细表17-杰 (2)'!$D$3:$D$7000)</f>
        <v>0</v>
      </c>
      <c r="E4992" s="14"/>
      <c r="F4992" s="14">
        <f>_xlfn.XLOOKUP(B4992,'[2]固定资产明细表17-杰 (2)'!$Z$3:$Z$7000,'[2]固定资产明细表17-杰 (2)'!$E$3:$E$7000)</f>
        <v>0</v>
      </c>
      <c r="G4992" s="9"/>
      <c r="H4992" s="9"/>
      <c r="I4992" s="18">
        <f>_xlfn.XLOOKUP(B4992,'[2]固定资产明细表17-杰 (2)'!$Z$3:$Z$7000,'[2]固定资产明细表17-杰 (2)'!$K$3:$K$7000)</f>
        <v>0</v>
      </c>
      <c r="J4992" s="28">
        <f>ROUND(_xlfn.XLOOKUP(B4992,'[2]固定资产明细表17-杰 (2)'!$Z$3:$Z$7000,'[2]固定资产明细表17-杰 (2)'!$J$3:$J$7000),0)</f>
        <v>0</v>
      </c>
      <c r="K4992" s="14"/>
      <c r="L4992" s="14"/>
      <c r="M4992" s="29">
        <f>_xlfn.XLOOKUP(B4992,'[2]固定资产明细表17-杰 (2)'!$Z$3:$Z$7000,'[2]固定资产明细表17-杰 (2)'!$O$3:$O$7000)</f>
        <v>0</v>
      </c>
      <c r="N4992" s="29">
        <f>_xlfn.XLOOKUP(B4992,'[2]固定资产明细表17-杰 (2)'!$Z$3:$Z$7000,'[2]固定资产明细表17-杰 (2)'!$R$3:$R$7000)</f>
        <v>0</v>
      </c>
      <c r="O4992" s="29">
        <f>_xlfn.XLOOKUP(B4992,'[2]固定资产明细表17-杰 (2)'!$Z$3:$Z$7000,'[2]固定资产明细表17-杰 (2)'!$X$3:$X$7000)</f>
        <v>0</v>
      </c>
      <c r="P4992" s="14"/>
      <c r="Q4992" s="14"/>
      <c r="R4992" s="14"/>
      <c r="S4992" s="14"/>
      <c r="T4992" s="14">
        <f t="shared" si="149"/>
        <v>0</v>
      </c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  <c r="AH4992" s="14"/>
    </row>
    <row r="4993" s="1" customFormat="1" ht="15" spans="1:34">
      <c r="A4993" s="9">
        <f t="shared" si="148"/>
        <v>4989</v>
      </c>
      <c r="B4993" s="14"/>
      <c r="C4993" s="14"/>
      <c r="D4993" s="44">
        <f>_xlfn.XLOOKUP(B4993,'[2]固定资产明细表17-杰 (2)'!$Z$3:$Z$7000,'[2]固定资产明细表17-杰 (2)'!$D$3:$D$7000)</f>
        <v>0</v>
      </c>
      <c r="E4993" s="14"/>
      <c r="F4993" s="14">
        <f>_xlfn.XLOOKUP(B4993,'[2]固定资产明细表17-杰 (2)'!$Z$3:$Z$7000,'[2]固定资产明细表17-杰 (2)'!$E$3:$E$7000)</f>
        <v>0</v>
      </c>
      <c r="G4993" s="9"/>
      <c r="H4993" s="9"/>
      <c r="I4993" s="18">
        <f>_xlfn.XLOOKUP(B4993,'[2]固定资产明细表17-杰 (2)'!$Z$3:$Z$7000,'[2]固定资产明细表17-杰 (2)'!$K$3:$K$7000)</f>
        <v>0</v>
      </c>
      <c r="J4993" s="28">
        <f>ROUND(_xlfn.XLOOKUP(B4993,'[2]固定资产明细表17-杰 (2)'!$Z$3:$Z$7000,'[2]固定资产明细表17-杰 (2)'!$J$3:$J$7000),0)</f>
        <v>0</v>
      </c>
      <c r="K4993" s="14"/>
      <c r="L4993" s="14"/>
      <c r="M4993" s="29">
        <f>_xlfn.XLOOKUP(B4993,'[2]固定资产明细表17-杰 (2)'!$Z$3:$Z$7000,'[2]固定资产明细表17-杰 (2)'!$O$3:$O$7000)</f>
        <v>0</v>
      </c>
      <c r="N4993" s="29">
        <f>_xlfn.XLOOKUP(B4993,'[2]固定资产明细表17-杰 (2)'!$Z$3:$Z$7000,'[2]固定资产明细表17-杰 (2)'!$R$3:$R$7000)</f>
        <v>0</v>
      </c>
      <c r="O4993" s="29">
        <f>_xlfn.XLOOKUP(B4993,'[2]固定资产明细表17-杰 (2)'!$Z$3:$Z$7000,'[2]固定资产明细表17-杰 (2)'!$X$3:$X$7000)</f>
        <v>0</v>
      </c>
      <c r="P4993" s="14"/>
      <c r="Q4993" s="14"/>
      <c r="R4993" s="14"/>
      <c r="S4993" s="14"/>
      <c r="T4993" s="14">
        <f t="shared" si="149"/>
        <v>0</v>
      </c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  <c r="AH4993" s="14"/>
    </row>
    <row r="4994" s="1" customFormat="1" ht="15" spans="1:34">
      <c r="A4994" s="9">
        <f t="shared" si="148"/>
        <v>4990</v>
      </c>
      <c r="B4994" s="14"/>
      <c r="C4994" s="14"/>
      <c r="D4994" s="44">
        <f>_xlfn.XLOOKUP(B4994,'[2]固定资产明细表17-杰 (2)'!$Z$3:$Z$7000,'[2]固定资产明细表17-杰 (2)'!$D$3:$D$7000)</f>
        <v>0</v>
      </c>
      <c r="E4994" s="14"/>
      <c r="F4994" s="14">
        <f>_xlfn.XLOOKUP(B4994,'[2]固定资产明细表17-杰 (2)'!$Z$3:$Z$7000,'[2]固定资产明细表17-杰 (2)'!$E$3:$E$7000)</f>
        <v>0</v>
      </c>
      <c r="G4994" s="9"/>
      <c r="H4994" s="9"/>
      <c r="I4994" s="18">
        <f>_xlfn.XLOOKUP(B4994,'[2]固定资产明细表17-杰 (2)'!$Z$3:$Z$7000,'[2]固定资产明细表17-杰 (2)'!$K$3:$K$7000)</f>
        <v>0</v>
      </c>
      <c r="J4994" s="28">
        <f>ROUND(_xlfn.XLOOKUP(B4994,'[2]固定资产明细表17-杰 (2)'!$Z$3:$Z$7000,'[2]固定资产明细表17-杰 (2)'!$J$3:$J$7000),0)</f>
        <v>0</v>
      </c>
      <c r="K4994" s="14"/>
      <c r="L4994" s="14"/>
      <c r="M4994" s="29">
        <f>_xlfn.XLOOKUP(B4994,'[2]固定资产明细表17-杰 (2)'!$Z$3:$Z$7000,'[2]固定资产明细表17-杰 (2)'!$O$3:$O$7000)</f>
        <v>0</v>
      </c>
      <c r="N4994" s="29">
        <f>_xlfn.XLOOKUP(B4994,'[2]固定资产明细表17-杰 (2)'!$Z$3:$Z$7000,'[2]固定资产明细表17-杰 (2)'!$R$3:$R$7000)</f>
        <v>0</v>
      </c>
      <c r="O4994" s="29">
        <f>_xlfn.XLOOKUP(B4994,'[2]固定资产明细表17-杰 (2)'!$Z$3:$Z$7000,'[2]固定资产明细表17-杰 (2)'!$X$3:$X$7000)</f>
        <v>0</v>
      </c>
      <c r="P4994" s="14"/>
      <c r="Q4994" s="14"/>
      <c r="R4994" s="14"/>
      <c r="S4994" s="14"/>
      <c r="T4994" s="14">
        <f t="shared" si="149"/>
        <v>0</v>
      </c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  <c r="AH4994" s="14"/>
    </row>
    <row r="4995" s="1" customFormat="1" ht="15" spans="1:34">
      <c r="A4995" s="9">
        <f t="shared" si="148"/>
        <v>4991</v>
      </c>
      <c r="B4995" s="14"/>
      <c r="C4995" s="14"/>
      <c r="D4995" s="44">
        <f>_xlfn.XLOOKUP(B4995,'[2]固定资产明细表17-杰 (2)'!$Z$3:$Z$7000,'[2]固定资产明细表17-杰 (2)'!$D$3:$D$7000)</f>
        <v>0</v>
      </c>
      <c r="E4995" s="14"/>
      <c r="F4995" s="14">
        <f>_xlfn.XLOOKUP(B4995,'[2]固定资产明细表17-杰 (2)'!$Z$3:$Z$7000,'[2]固定资产明细表17-杰 (2)'!$E$3:$E$7000)</f>
        <v>0</v>
      </c>
      <c r="G4995" s="9"/>
      <c r="H4995" s="9"/>
      <c r="I4995" s="18">
        <f>_xlfn.XLOOKUP(B4995,'[2]固定资产明细表17-杰 (2)'!$Z$3:$Z$7000,'[2]固定资产明细表17-杰 (2)'!$K$3:$K$7000)</f>
        <v>0</v>
      </c>
      <c r="J4995" s="28">
        <f>ROUND(_xlfn.XLOOKUP(B4995,'[2]固定资产明细表17-杰 (2)'!$Z$3:$Z$7000,'[2]固定资产明细表17-杰 (2)'!$J$3:$J$7000),0)</f>
        <v>0</v>
      </c>
      <c r="K4995" s="14"/>
      <c r="L4995" s="14"/>
      <c r="M4995" s="29">
        <f>_xlfn.XLOOKUP(B4995,'[2]固定资产明细表17-杰 (2)'!$Z$3:$Z$7000,'[2]固定资产明细表17-杰 (2)'!$O$3:$O$7000)</f>
        <v>0</v>
      </c>
      <c r="N4995" s="29">
        <f>_xlfn.XLOOKUP(B4995,'[2]固定资产明细表17-杰 (2)'!$Z$3:$Z$7000,'[2]固定资产明细表17-杰 (2)'!$R$3:$R$7000)</f>
        <v>0</v>
      </c>
      <c r="O4995" s="29">
        <f>_xlfn.XLOOKUP(B4995,'[2]固定资产明细表17-杰 (2)'!$Z$3:$Z$7000,'[2]固定资产明细表17-杰 (2)'!$X$3:$X$7000)</f>
        <v>0</v>
      </c>
      <c r="P4995" s="14"/>
      <c r="Q4995" s="14"/>
      <c r="R4995" s="14"/>
      <c r="S4995" s="14"/>
      <c r="T4995" s="14">
        <f t="shared" si="149"/>
        <v>0</v>
      </c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  <c r="AH4995" s="14"/>
    </row>
    <row r="4996" s="1" customFormat="1" ht="15" spans="1:34">
      <c r="A4996" s="9">
        <f t="shared" si="148"/>
        <v>4992</v>
      </c>
      <c r="B4996" s="14"/>
      <c r="C4996" s="14"/>
      <c r="D4996" s="44">
        <f>_xlfn.XLOOKUP(B4996,'[2]固定资产明细表17-杰 (2)'!$Z$3:$Z$7000,'[2]固定资产明细表17-杰 (2)'!$D$3:$D$7000)</f>
        <v>0</v>
      </c>
      <c r="E4996" s="14"/>
      <c r="F4996" s="14">
        <f>_xlfn.XLOOKUP(B4996,'[2]固定资产明细表17-杰 (2)'!$Z$3:$Z$7000,'[2]固定资产明细表17-杰 (2)'!$E$3:$E$7000)</f>
        <v>0</v>
      </c>
      <c r="G4996" s="9"/>
      <c r="H4996" s="9"/>
      <c r="I4996" s="18">
        <f>_xlfn.XLOOKUP(B4996,'[2]固定资产明细表17-杰 (2)'!$Z$3:$Z$7000,'[2]固定资产明细表17-杰 (2)'!$K$3:$K$7000)</f>
        <v>0</v>
      </c>
      <c r="J4996" s="28">
        <f>ROUND(_xlfn.XLOOKUP(B4996,'[2]固定资产明细表17-杰 (2)'!$Z$3:$Z$7000,'[2]固定资产明细表17-杰 (2)'!$J$3:$J$7000),0)</f>
        <v>0</v>
      </c>
      <c r="K4996" s="14"/>
      <c r="L4996" s="14"/>
      <c r="M4996" s="29">
        <f>_xlfn.XLOOKUP(B4996,'[2]固定资产明细表17-杰 (2)'!$Z$3:$Z$7000,'[2]固定资产明细表17-杰 (2)'!$O$3:$O$7000)</f>
        <v>0</v>
      </c>
      <c r="N4996" s="29">
        <f>_xlfn.XLOOKUP(B4996,'[2]固定资产明细表17-杰 (2)'!$Z$3:$Z$7000,'[2]固定资产明细表17-杰 (2)'!$R$3:$R$7000)</f>
        <v>0</v>
      </c>
      <c r="O4996" s="29">
        <f>_xlfn.XLOOKUP(B4996,'[2]固定资产明细表17-杰 (2)'!$Z$3:$Z$7000,'[2]固定资产明细表17-杰 (2)'!$X$3:$X$7000)</f>
        <v>0</v>
      </c>
      <c r="P4996" s="14"/>
      <c r="Q4996" s="14"/>
      <c r="R4996" s="14"/>
      <c r="S4996" s="14"/>
      <c r="T4996" s="14">
        <f t="shared" si="149"/>
        <v>0</v>
      </c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  <c r="AH4996" s="14"/>
    </row>
    <row r="4997" s="1" customFormat="1" ht="15" spans="1:34">
      <c r="A4997" s="9">
        <f t="shared" si="148"/>
        <v>4993</v>
      </c>
      <c r="B4997" s="14"/>
      <c r="C4997" s="14"/>
      <c r="D4997" s="44">
        <f>_xlfn.XLOOKUP(B4997,'[2]固定资产明细表17-杰 (2)'!$Z$3:$Z$7000,'[2]固定资产明细表17-杰 (2)'!$D$3:$D$7000)</f>
        <v>0</v>
      </c>
      <c r="E4997" s="14"/>
      <c r="F4997" s="14">
        <f>_xlfn.XLOOKUP(B4997,'[2]固定资产明细表17-杰 (2)'!$Z$3:$Z$7000,'[2]固定资产明细表17-杰 (2)'!$E$3:$E$7000)</f>
        <v>0</v>
      </c>
      <c r="G4997" s="9"/>
      <c r="H4997" s="9"/>
      <c r="I4997" s="18">
        <f>_xlfn.XLOOKUP(B4997,'[2]固定资产明细表17-杰 (2)'!$Z$3:$Z$7000,'[2]固定资产明细表17-杰 (2)'!$K$3:$K$7000)</f>
        <v>0</v>
      </c>
      <c r="J4997" s="28">
        <f>ROUND(_xlfn.XLOOKUP(B4997,'[2]固定资产明细表17-杰 (2)'!$Z$3:$Z$7000,'[2]固定资产明细表17-杰 (2)'!$J$3:$J$7000),0)</f>
        <v>0</v>
      </c>
      <c r="K4997" s="14"/>
      <c r="L4997" s="14"/>
      <c r="M4997" s="29">
        <f>_xlfn.XLOOKUP(B4997,'[2]固定资产明细表17-杰 (2)'!$Z$3:$Z$7000,'[2]固定资产明细表17-杰 (2)'!$O$3:$O$7000)</f>
        <v>0</v>
      </c>
      <c r="N4997" s="29">
        <f>_xlfn.XLOOKUP(B4997,'[2]固定资产明细表17-杰 (2)'!$Z$3:$Z$7000,'[2]固定资产明细表17-杰 (2)'!$R$3:$R$7000)</f>
        <v>0</v>
      </c>
      <c r="O4997" s="29">
        <f>_xlfn.XLOOKUP(B4997,'[2]固定资产明细表17-杰 (2)'!$Z$3:$Z$7000,'[2]固定资产明细表17-杰 (2)'!$X$3:$X$7000)</f>
        <v>0</v>
      </c>
      <c r="P4997" s="14"/>
      <c r="Q4997" s="14"/>
      <c r="R4997" s="14"/>
      <c r="S4997" s="14"/>
      <c r="T4997" s="14">
        <f t="shared" si="149"/>
        <v>0</v>
      </c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  <c r="AH4997" s="14"/>
    </row>
    <row r="4998" s="1" customFormat="1" ht="15" spans="1:34">
      <c r="A4998" s="9">
        <f t="shared" si="148"/>
        <v>4994</v>
      </c>
      <c r="B4998" s="14"/>
      <c r="C4998" s="14"/>
      <c r="D4998" s="44">
        <f>_xlfn.XLOOKUP(B4998,'[2]固定资产明细表17-杰 (2)'!$Z$3:$Z$7000,'[2]固定资产明细表17-杰 (2)'!$D$3:$D$7000)</f>
        <v>0</v>
      </c>
      <c r="E4998" s="14"/>
      <c r="F4998" s="14">
        <f>_xlfn.XLOOKUP(B4998,'[2]固定资产明细表17-杰 (2)'!$Z$3:$Z$7000,'[2]固定资产明细表17-杰 (2)'!$E$3:$E$7000)</f>
        <v>0</v>
      </c>
      <c r="G4998" s="9"/>
      <c r="H4998" s="9"/>
      <c r="I4998" s="18">
        <f>_xlfn.XLOOKUP(B4998,'[2]固定资产明细表17-杰 (2)'!$Z$3:$Z$7000,'[2]固定资产明细表17-杰 (2)'!$K$3:$K$7000)</f>
        <v>0</v>
      </c>
      <c r="J4998" s="28">
        <f>ROUND(_xlfn.XLOOKUP(B4998,'[2]固定资产明细表17-杰 (2)'!$Z$3:$Z$7000,'[2]固定资产明细表17-杰 (2)'!$J$3:$J$7000),0)</f>
        <v>0</v>
      </c>
      <c r="K4998" s="14"/>
      <c r="L4998" s="14"/>
      <c r="M4998" s="29">
        <f>_xlfn.XLOOKUP(B4998,'[2]固定资产明细表17-杰 (2)'!$Z$3:$Z$7000,'[2]固定资产明细表17-杰 (2)'!$O$3:$O$7000)</f>
        <v>0</v>
      </c>
      <c r="N4998" s="29">
        <f>_xlfn.XLOOKUP(B4998,'[2]固定资产明细表17-杰 (2)'!$Z$3:$Z$7000,'[2]固定资产明细表17-杰 (2)'!$R$3:$R$7000)</f>
        <v>0</v>
      </c>
      <c r="O4998" s="29">
        <f>_xlfn.XLOOKUP(B4998,'[2]固定资产明细表17-杰 (2)'!$Z$3:$Z$7000,'[2]固定资产明细表17-杰 (2)'!$X$3:$X$7000)</f>
        <v>0</v>
      </c>
      <c r="P4998" s="14"/>
      <c r="Q4998" s="14"/>
      <c r="R4998" s="14"/>
      <c r="S4998" s="14"/>
      <c r="T4998" s="14">
        <f t="shared" si="149"/>
        <v>0</v>
      </c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  <c r="AH4998" s="14"/>
    </row>
    <row r="4999" s="1" customFormat="1" ht="15" spans="1:34">
      <c r="A4999" s="9">
        <f t="shared" si="148"/>
        <v>4995</v>
      </c>
      <c r="B4999" s="14"/>
      <c r="C4999" s="14"/>
      <c r="D4999" s="44">
        <f>_xlfn.XLOOKUP(B4999,'[2]固定资产明细表17-杰 (2)'!$Z$3:$Z$7000,'[2]固定资产明细表17-杰 (2)'!$D$3:$D$7000)</f>
        <v>0</v>
      </c>
      <c r="E4999" s="14"/>
      <c r="F4999" s="14">
        <f>_xlfn.XLOOKUP(B4999,'[2]固定资产明细表17-杰 (2)'!$Z$3:$Z$7000,'[2]固定资产明细表17-杰 (2)'!$E$3:$E$7000)</f>
        <v>0</v>
      </c>
      <c r="G4999" s="9"/>
      <c r="H4999" s="9"/>
      <c r="I4999" s="18">
        <f>_xlfn.XLOOKUP(B4999,'[2]固定资产明细表17-杰 (2)'!$Z$3:$Z$7000,'[2]固定资产明细表17-杰 (2)'!$K$3:$K$7000)</f>
        <v>0</v>
      </c>
      <c r="J4999" s="28">
        <f>ROUND(_xlfn.XLOOKUP(B4999,'[2]固定资产明细表17-杰 (2)'!$Z$3:$Z$7000,'[2]固定资产明细表17-杰 (2)'!$J$3:$J$7000),0)</f>
        <v>0</v>
      </c>
      <c r="K4999" s="14"/>
      <c r="L4999" s="14"/>
      <c r="M4999" s="29">
        <f>_xlfn.XLOOKUP(B4999,'[2]固定资产明细表17-杰 (2)'!$Z$3:$Z$7000,'[2]固定资产明细表17-杰 (2)'!$O$3:$O$7000)</f>
        <v>0</v>
      </c>
      <c r="N4999" s="29">
        <f>_xlfn.XLOOKUP(B4999,'[2]固定资产明细表17-杰 (2)'!$Z$3:$Z$7000,'[2]固定资产明细表17-杰 (2)'!$R$3:$R$7000)</f>
        <v>0</v>
      </c>
      <c r="O4999" s="29">
        <f>_xlfn.XLOOKUP(B4999,'[2]固定资产明细表17-杰 (2)'!$Z$3:$Z$7000,'[2]固定资产明细表17-杰 (2)'!$X$3:$X$7000)</f>
        <v>0</v>
      </c>
      <c r="P4999" s="14"/>
      <c r="Q4999" s="14"/>
      <c r="R4999" s="14"/>
      <c r="S4999" s="14"/>
      <c r="T4999" s="14">
        <f t="shared" si="149"/>
        <v>0</v>
      </c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  <c r="AH4999" s="14"/>
    </row>
    <row r="5000" s="1" customFormat="1" ht="15" spans="1:34">
      <c r="A5000" s="9">
        <f t="shared" si="148"/>
        <v>4996</v>
      </c>
      <c r="B5000" s="14"/>
      <c r="C5000" s="14"/>
      <c r="D5000" s="44">
        <f>_xlfn.XLOOKUP(B5000,'[2]固定资产明细表17-杰 (2)'!$Z$3:$Z$7000,'[2]固定资产明细表17-杰 (2)'!$D$3:$D$7000)</f>
        <v>0</v>
      </c>
      <c r="E5000" s="14"/>
      <c r="F5000" s="14">
        <f>_xlfn.XLOOKUP(B5000,'[2]固定资产明细表17-杰 (2)'!$Z$3:$Z$7000,'[2]固定资产明细表17-杰 (2)'!$E$3:$E$7000)</f>
        <v>0</v>
      </c>
      <c r="G5000" s="9"/>
      <c r="H5000" s="9"/>
      <c r="I5000" s="18">
        <f>_xlfn.XLOOKUP(B5000,'[2]固定资产明细表17-杰 (2)'!$Z$3:$Z$7000,'[2]固定资产明细表17-杰 (2)'!$K$3:$K$7000)</f>
        <v>0</v>
      </c>
      <c r="J5000" s="28">
        <f>ROUND(_xlfn.XLOOKUP(B5000,'[2]固定资产明细表17-杰 (2)'!$Z$3:$Z$7000,'[2]固定资产明细表17-杰 (2)'!$J$3:$J$7000),0)</f>
        <v>0</v>
      </c>
      <c r="K5000" s="14"/>
      <c r="L5000" s="14"/>
      <c r="M5000" s="29">
        <f>_xlfn.XLOOKUP(B5000,'[2]固定资产明细表17-杰 (2)'!$Z$3:$Z$7000,'[2]固定资产明细表17-杰 (2)'!$O$3:$O$7000)</f>
        <v>0</v>
      </c>
      <c r="N5000" s="29">
        <f>_xlfn.XLOOKUP(B5000,'[2]固定资产明细表17-杰 (2)'!$Z$3:$Z$7000,'[2]固定资产明细表17-杰 (2)'!$R$3:$R$7000)</f>
        <v>0</v>
      </c>
      <c r="O5000" s="29">
        <f>_xlfn.XLOOKUP(B5000,'[2]固定资产明细表17-杰 (2)'!$Z$3:$Z$7000,'[2]固定资产明细表17-杰 (2)'!$X$3:$X$7000)</f>
        <v>0</v>
      </c>
      <c r="P5000" s="14"/>
      <c r="Q5000" s="14"/>
      <c r="R5000" s="14"/>
      <c r="S5000" s="14"/>
      <c r="T5000" s="14">
        <f t="shared" si="149"/>
        <v>0</v>
      </c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  <c r="AH5000" s="14"/>
    </row>
    <row r="5001" s="1" customFormat="1" ht="15" spans="1:34">
      <c r="A5001" s="9">
        <f t="shared" si="148"/>
        <v>4997</v>
      </c>
      <c r="B5001" s="14"/>
      <c r="C5001" s="14"/>
      <c r="D5001" s="44">
        <f>_xlfn.XLOOKUP(B5001,'[2]固定资产明细表17-杰 (2)'!$Z$3:$Z$7000,'[2]固定资产明细表17-杰 (2)'!$D$3:$D$7000)</f>
        <v>0</v>
      </c>
      <c r="E5001" s="14"/>
      <c r="F5001" s="14">
        <f>_xlfn.XLOOKUP(B5001,'[2]固定资产明细表17-杰 (2)'!$Z$3:$Z$7000,'[2]固定资产明细表17-杰 (2)'!$E$3:$E$7000)</f>
        <v>0</v>
      </c>
      <c r="G5001" s="9"/>
      <c r="H5001" s="9"/>
      <c r="I5001" s="18">
        <f>_xlfn.XLOOKUP(B5001,'[2]固定资产明细表17-杰 (2)'!$Z$3:$Z$7000,'[2]固定资产明细表17-杰 (2)'!$K$3:$K$7000)</f>
        <v>0</v>
      </c>
      <c r="J5001" s="28">
        <f>ROUND(_xlfn.XLOOKUP(B5001,'[2]固定资产明细表17-杰 (2)'!$Z$3:$Z$7000,'[2]固定资产明细表17-杰 (2)'!$J$3:$J$7000),0)</f>
        <v>0</v>
      </c>
      <c r="K5001" s="14"/>
      <c r="L5001" s="14"/>
      <c r="M5001" s="29">
        <f>_xlfn.XLOOKUP(B5001,'[2]固定资产明细表17-杰 (2)'!$Z$3:$Z$7000,'[2]固定资产明细表17-杰 (2)'!$O$3:$O$7000)</f>
        <v>0</v>
      </c>
      <c r="N5001" s="29">
        <f>_xlfn.XLOOKUP(B5001,'[2]固定资产明细表17-杰 (2)'!$Z$3:$Z$7000,'[2]固定资产明细表17-杰 (2)'!$R$3:$R$7000)</f>
        <v>0</v>
      </c>
      <c r="O5001" s="29">
        <f>_xlfn.XLOOKUP(B5001,'[2]固定资产明细表17-杰 (2)'!$Z$3:$Z$7000,'[2]固定资产明细表17-杰 (2)'!$X$3:$X$7000)</f>
        <v>0</v>
      </c>
      <c r="P5001" s="14"/>
      <c r="Q5001" s="14"/>
      <c r="R5001" s="14"/>
      <c r="S5001" s="14"/>
      <c r="T5001" s="14">
        <f t="shared" si="149"/>
        <v>0</v>
      </c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  <c r="AH5001" s="14"/>
    </row>
    <row r="5002" s="1" customFormat="1" ht="15" spans="1:34">
      <c r="A5002" s="9">
        <f t="shared" si="148"/>
        <v>4998</v>
      </c>
      <c r="B5002" s="14"/>
      <c r="C5002" s="14"/>
      <c r="D5002" s="44">
        <f>_xlfn.XLOOKUP(B5002,'[2]固定资产明细表17-杰 (2)'!$Z$3:$Z$7000,'[2]固定资产明细表17-杰 (2)'!$D$3:$D$7000)</f>
        <v>0</v>
      </c>
      <c r="E5002" s="14"/>
      <c r="F5002" s="14">
        <f>_xlfn.XLOOKUP(B5002,'[2]固定资产明细表17-杰 (2)'!$Z$3:$Z$7000,'[2]固定资产明细表17-杰 (2)'!$E$3:$E$7000)</f>
        <v>0</v>
      </c>
      <c r="G5002" s="9"/>
      <c r="H5002" s="9"/>
      <c r="I5002" s="18">
        <f>_xlfn.XLOOKUP(B5002,'[2]固定资产明细表17-杰 (2)'!$Z$3:$Z$7000,'[2]固定资产明细表17-杰 (2)'!$K$3:$K$7000)</f>
        <v>0</v>
      </c>
      <c r="J5002" s="28">
        <f>ROUND(_xlfn.XLOOKUP(B5002,'[2]固定资产明细表17-杰 (2)'!$Z$3:$Z$7000,'[2]固定资产明细表17-杰 (2)'!$J$3:$J$7000),0)</f>
        <v>0</v>
      </c>
      <c r="K5002" s="14"/>
      <c r="L5002" s="14"/>
      <c r="M5002" s="29">
        <f>_xlfn.XLOOKUP(B5002,'[2]固定资产明细表17-杰 (2)'!$Z$3:$Z$7000,'[2]固定资产明细表17-杰 (2)'!$O$3:$O$7000)</f>
        <v>0</v>
      </c>
      <c r="N5002" s="29">
        <f>_xlfn.XLOOKUP(B5002,'[2]固定资产明细表17-杰 (2)'!$Z$3:$Z$7000,'[2]固定资产明细表17-杰 (2)'!$R$3:$R$7000)</f>
        <v>0</v>
      </c>
      <c r="O5002" s="29">
        <f>_xlfn.XLOOKUP(B5002,'[2]固定资产明细表17-杰 (2)'!$Z$3:$Z$7000,'[2]固定资产明细表17-杰 (2)'!$X$3:$X$7000)</f>
        <v>0</v>
      </c>
      <c r="P5002" s="14"/>
      <c r="Q5002" s="14"/>
      <c r="R5002" s="14"/>
      <c r="S5002" s="14"/>
      <c r="T5002" s="14">
        <f t="shared" si="149"/>
        <v>0</v>
      </c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  <c r="AH5002" s="14"/>
    </row>
    <row r="5003" s="1" customFormat="1" ht="15" spans="1:34">
      <c r="A5003" s="9">
        <f t="shared" si="148"/>
        <v>4999</v>
      </c>
      <c r="B5003" s="14"/>
      <c r="C5003" s="14"/>
      <c r="D5003" s="44">
        <f>_xlfn.XLOOKUP(B5003,'[2]固定资产明细表17-杰 (2)'!$Z$3:$Z$7000,'[2]固定资产明细表17-杰 (2)'!$D$3:$D$7000)</f>
        <v>0</v>
      </c>
      <c r="E5003" s="14"/>
      <c r="F5003" s="14">
        <f>_xlfn.XLOOKUP(B5003,'[2]固定资产明细表17-杰 (2)'!$Z$3:$Z$7000,'[2]固定资产明细表17-杰 (2)'!$E$3:$E$7000)</f>
        <v>0</v>
      </c>
      <c r="G5003" s="9"/>
      <c r="H5003" s="9"/>
      <c r="I5003" s="18">
        <f>_xlfn.XLOOKUP(B5003,'[2]固定资产明细表17-杰 (2)'!$Z$3:$Z$7000,'[2]固定资产明细表17-杰 (2)'!$K$3:$K$7000)</f>
        <v>0</v>
      </c>
      <c r="J5003" s="28">
        <f>ROUND(_xlfn.XLOOKUP(B5003,'[2]固定资产明细表17-杰 (2)'!$Z$3:$Z$7000,'[2]固定资产明细表17-杰 (2)'!$J$3:$J$7000),0)</f>
        <v>0</v>
      </c>
      <c r="K5003" s="14"/>
      <c r="L5003" s="14"/>
      <c r="M5003" s="29">
        <f>_xlfn.XLOOKUP(B5003,'[2]固定资产明细表17-杰 (2)'!$Z$3:$Z$7000,'[2]固定资产明细表17-杰 (2)'!$O$3:$O$7000)</f>
        <v>0</v>
      </c>
      <c r="N5003" s="29">
        <f>_xlfn.XLOOKUP(B5003,'[2]固定资产明细表17-杰 (2)'!$Z$3:$Z$7000,'[2]固定资产明细表17-杰 (2)'!$R$3:$R$7000)</f>
        <v>0</v>
      </c>
      <c r="O5003" s="29">
        <f>_xlfn.XLOOKUP(B5003,'[2]固定资产明细表17-杰 (2)'!$Z$3:$Z$7000,'[2]固定资产明细表17-杰 (2)'!$X$3:$X$7000)</f>
        <v>0</v>
      </c>
      <c r="P5003" s="14"/>
      <c r="Q5003" s="14"/>
      <c r="R5003" s="14"/>
      <c r="S5003" s="14"/>
      <c r="T5003" s="14">
        <f t="shared" si="149"/>
        <v>0</v>
      </c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  <c r="AH5003" s="14"/>
    </row>
    <row r="5004" s="1" customFormat="1" ht="15" spans="1:34">
      <c r="A5004" s="9">
        <f t="shared" si="148"/>
        <v>5000</v>
      </c>
      <c r="B5004" s="14"/>
      <c r="C5004" s="14"/>
      <c r="D5004" s="44">
        <f>_xlfn.XLOOKUP(B5004,'[2]固定资产明细表17-杰 (2)'!$Z$3:$Z$7000,'[2]固定资产明细表17-杰 (2)'!$D$3:$D$7000)</f>
        <v>0</v>
      </c>
      <c r="E5004" s="14"/>
      <c r="F5004" s="14">
        <f>_xlfn.XLOOKUP(B5004,'[2]固定资产明细表17-杰 (2)'!$Z$3:$Z$7000,'[2]固定资产明细表17-杰 (2)'!$E$3:$E$7000)</f>
        <v>0</v>
      </c>
      <c r="G5004" s="9"/>
      <c r="H5004" s="9"/>
      <c r="I5004" s="18">
        <f>_xlfn.XLOOKUP(B5004,'[2]固定资产明细表17-杰 (2)'!$Z$3:$Z$7000,'[2]固定资产明细表17-杰 (2)'!$K$3:$K$7000)</f>
        <v>0</v>
      </c>
      <c r="J5004" s="28">
        <f>ROUND(_xlfn.XLOOKUP(B5004,'[2]固定资产明细表17-杰 (2)'!$Z$3:$Z$7000,'[2]固定资产明细表17-杰 (2)'!$J$3:$J$7000),0)</f>
        <v>0</v>
      </c>
      <c r="K5004" s="14"/>
      <c r="L5004" s="14"/>
      <c r="M5004" s="29">
        <f>_xlfn.XLOOKUP(B5004,'[2]固定资产明细表17-杰 (2)'!$Z$3:$Z$7000,'[2]固定资产明细表17-杰 (2)'!$O$3:$O$7000)</f>
        <v>0</v>
      </c>
      <c r="N5004" s="29">
        <f>_xlfn.XLOOKUP(B5004,'[2]固定资产明细表17-杰 (2)'!$Z$3:$Z$7000,'[2]固定资产明细表17-杰 (2)'!$R$3:$R$7000)</f>
        <v>0</v>
      </c>
      <c r="O5004" s="29">
        <f>_xlfn.XLOOKUP(B5004,'[2]固定资产明细表17-杰 (2)'!$Z$3:$Z$7000,'[2]固定资产明细表17-杰 (2)'!$X$3:$X$7000)</f>
        <v>0</v>
      </c>
      <c r="P5004" s="14"/>
      <c r="Q5004" s="14"/>
      <c r="R5004" s="14"/>
      <c r="S5004" s="14"/>
      <c r="T5004" s="14">
        <f t="shared" si="149"/>
        <v>0</v>
      </c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  <c r="AH5004" s="14"/>
    </row>
    <row r="5005" s="1" customFormat="1" ht="15" spans="1:34">
      <c r="A5005" s="9">
        <f t="shared" si="148"/>
        <v>5001</v>
      </c>
      <c r="B5005" s="14"/>
      <c r="C5005" s="14"/>
      <c r="D5005" s="44">
        <f>_xlfn.XLOOKUP(B5005,'[2]固定资产明细表17-杰 (2)'!$Z$3:$Z$7000,'[2]固定资产明细表17-杰 (2)'!$D$3:$D$7000)</f>
        <v>0</v>
      </c>
      <c r="E5005" s="14"/>
      <c r="F5005" s="14">
        <f>_xlfn.XLOOKUP(B5005,'[2]固定资产明细表17-杰 (2)'!$Z$3:$Z$7000,'[2]固定资产明细表17-杰 (2)'!$E$3:$E$7000)</f>
        <v>0</v>
      </c>
      <c r="G5005" s="9"/>
      <c r="H5005" s="9"/>
      <c r="I5005" s="18">
        <f>_xlfn.XLOOKUP(B5005,'[2]固定资产明细表17-杰 (2)'!$Z$3:$Z$7000,'[2]固定资产明细表17-杰 (2)'!$K$3:$K$7000)</f>
        <v>0</v>
      </c>
      <c r="J5005" s="28">
        <f>ROUND(_xlfn.XLOOKUP(B5005,'[2]固定资产明细表17-杰 (2)'!$Z$3:$Z$7000,'[2]固定资产明细表17-杰 (2)'!$J$3:$J$7000),0)</f>
        <v>0</v>
      </c>
      <c r="K5005" s="14"/>
      <c r="L5005" s="14"/>
      <c r="M5005" s="29">
        <f>_xlfn.XLOOKUP(B5005,'[2]固定资产明细表17-杰 (2)'!$Z$3:$Z$7000,'[2]固定资产明细表17-杰 (2)'!$O$3:$O$7000)</f>
        <v>0</v>
      </c>
      <c r="N5005" s="29">
        <f>_xlfn.XLOOKUP(B5005,'[2]固定资产明细表17-杰 (2)'!$Z$3:$Z$7000,'[2]固定资产明细表17-杰 (2)'!$R$3:$R$7000)</f>
        <v>0</v>
      </c>
      <c r="O5005" s="29">
        <f>_xlfn.XLOOKUP(B5005,'[2]固定资产明细表17-杰 (2)'!$Z$3:$Z$7000,'[2]固定资产明细表17-杰 (2)'!$X$3:$X$7000)</f>
        <v>0</v>
      </c>
      <c r="P5005" s="14"/>
      <c r="Q5005" s="14"/>
      <c r="R5005" s="14"/>
      <c r="S5005" s="14"/>
      <c r="T5005" s="14">
        <f t="shared" si="149"/>
        <v>0</v>
      </c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  <c r="AH5005" s="14"/>
    </row>
    <row r="5006" s="1" customFormat="1" ht="15" spans="1:34">
      <c r="A5006" s="9">
        <f t="shared" si="148"/>
        <v>5002</v>
      </c>
      <c r="B5006" s="14"/>
      <c r="C5006" s="14"/>
      <c r="D5006" s="44">
        <f>_xlfn.XLOOKUP(B5006,'[2]固定资产明细表17-杰 (2)'!$Z$3:$Z$7000,'[2]固定资产明细表17-杰 (2)'!$D$3:$D$7000)</f>
        <v>0</v>
      </c>
      <c r="E5006" s="14"/>
      <c r="F5006" s="14">
        <f>_xlfn.XLOOKUP(B5006,'[2]固定资产明细表17-杰 (2)'!$Z$3:$Z$7000,'[2]固定资产明细表17-杰 (2)'!$E$3:$E$7000)</f>
        <v>0</v>
      </c>
      <c r="G5006" s="9"/>
      <c r="H5006" s="9"/>
      <c r="I5006" s="18">
        <f>_xlfn.XLOOKUP(B5006,'[2]固定资产明细表17-杰 (2)'!$Z$3:$Z$7000,'[2]固定资产明细表17-杰 (2)'!$K$3:$K$7000)</f>
        <v>0</v>
      </c>
      <c r="J5006" s="28">
        <f>ROUND(_xlfn.XLOOKUP(B5006,'[2]固定资产明细表17-杰 (2)'!$Z$3:$Z$7000,'[2]固定资产明细表17-杰 (2)'!$J$3:$J$7000),0)</f>
        <v>0</v>
      </c>
      <c r="K5006" s="14"/>
      <c r="L5006" s="14"/>
      <c r="M5006" s="29">
        <f>_xlfn.XLOOKUP(B5006,'[2]固定资产明细表17-杰 (2)'!$Z$3:$Z$7000,'[2]固定资产明细表17-杰 (2)'!$O$3:$O$7000)</f>
        <v>0</v>
      </c>
      <c r="N5006" s="29">
        <f>_xlfn.XLOOKUP(B5006,'[2]固定资产明细表17-杰 (2)'!$Z$3:$Z$7000,'[2]固定资产明细表17-杰 (2)'!$R$3:$R$7000)</f>
        <v>0</v>
      </c>
      <c r="O5006" s="29">
        <f>_xlfn.XLOOKUP(B5006,'[2]固定资产明细表17-杰 (2)'!$Z$3:$Z$7000,'[2]固定资产明细表17-杰 (2)'!$X$3:$X$7000)</f>
        <v>0</v>
      </c>
      <c r="P5006" s="14"/>
      <c r="Q5006" s="14"/>
      <c r="R5006" s="14"/>
      <c r="S5006" s="14"/>
      <c r="T5006" s="14">
        <f t="shared" si="149"/>
        <v>0</v>
      </c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  <c r="AH5006" s="14"/>
    </row>
    <row r="5007" s="1" customFormat="1" ht="15" spans="1:34">
      <c r="A5007" s="9">
        <f t="shared" si="148"/>
        <v>5003</v>
      </c>
      <c r="B5007" s="14"/>
      <c r="C5007" s="14"/>
      <c r="D5007" s="44">
        <f>_xlfn.XLOOKUP(B5007,'[2]固定资产明细表17-杰 (2)'!$Z$3:$Z$7000,'[2]固定资产明细表17-杰 (2)'!$D$3:$D$7000)</f>
        <v>0</v>
      </c>
      <c r="E5007" s="14"/>
      <c r="F5007" s="14">
        <f>_xlfn.XLOOKUP(B5007,'[2]固定资产明细表17-杰 (2)'!$Z$3:$Z$7000,'[2]固定资产明细表17-杰 (2)'!$E$3:$E$7000)</f>
        <v>0</v>
      </c>
      <c r="G5007" s="9"/>
      <c r="H5007" s="9"/>
      <c r="I5007" s="18">
        <f>_xlfn.XLOOKUP(B5007,'[2]固定资产明细表17-杰 (2)'!$Z$3:$Z$7000,'[2]固定资产明细表17-杰 (2)'!$K$3:$K$7000)</f>
        <v>0</v>
      </c>
      <c r="J5007" s="28">
        <f>ROUND(_xlfn.XLOOKUP(B5007,'[2]固定资产明细表17-杰 (2)'!$Z$3:$Z$7000,'[2]固定资产明细表17-杰 (2)'!$J$3:$J$7000),0)</f>
        <v>0</v>
      </c>
      <c r="K5007" s="14"/>
      <c r="L5007" s="14"/>
      <c r="M5007" s="29">
        <f>_xlfn.XLOOKUP(B5007,'[2]固定资产明细表17-杰 (2)'!$Z$3:$Z$7000,'[2]固定资产明细表17-杰 (2)'!$O$3:$O$7000)</f>
        <v>0</v>
      </c>
      <c r="N5007" s="29">
        <f>_xlfn.XLOOKUP(B5007,'[2]固定资产明细表17-杰 (2)'!$Z$3:$Z$7000,'[2]固定资产明细表17-杰 (2)'!$R$3:$R$7000)</f>
        <v>0</v>
      </c>
      <c r="O5007" s="29">
        <f>_xlfn.XLOOKUP(B5007,'[2]固定资产明细表17-杰 (2)'!$Z$3:$Z$7000,'[2]固定资产明细表17-杰 (2)'!$X$3:$X$7000)</f>
        <v>0</v>
      </c>
      <c r="P5007" s="14"/>
      <c r="Q5007" s="14"/>
      <c r="R5007" s="14"/>
      <c r="S5007" s="14"/>
      <c r="T5007" s="14">
        <f t="shared" si="149"/>
        <v>0</v>
      </c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  <c r="AH5007" s="14"/>
    </row>
    <row r="5008" s="1" customFormat="1" ht="15" spans="1:34">
      <c r="A5008" s="9">
        <f t="shared" si="148"/>
        <v>5004</v>
      </c>
      <c r="B5008" s="14"/>
      <c r="C5008" s="14"/>
      <c r="D5008" s="44">
        <f>_xlfn.XLOOKUP(B5008,'[2]固定资产明细表17-杰 (2)'!$Z$3:$Z$7000,'[2]固定资产明细表17-杰 (2)'!$D$3:$D$7000)</f>
        <v>0</v>
      </c>
      <c r="E5008" s="14"/>
      <c r="F5008" s="14">
        <f>_xlfn.XLOOKUP(B5008,'[2]固定资产明细表17-杰 (2)'!$Z$3:$Z$7000,'[2]固定资产明细表17-杰 (2)'!$E$3:$E$7000)</f>
        <v>0</v>
      </c>
      <c r="G5008" s="9"/>
      <c r="H5008" s="9"/>
      <c r="I5008" s="18">
        <f>_xlfn.XLOOKUP(B5008,'[2]固定资产明细表17-杰 (2)'!$Z$3:$Z$7000,'[2]固定资产明细表17-杰 (2)'!$K$3:$K$7000)</f>
        <v>0</v>
      </c>
      <c r="J5008" s="28">
        <f>ROUND(_xlfn.XLOOKUP(B5008,'[2]固定资产明细表17-杰 (2)'!$Z$3:$Z$7000,'[2]固定资产明细表17-杰 (2)'!$J$3:$J$7000),0)</f>
        <v>0</v>
      </c>
      <c r="K5008" s="14"/>
      <c r="L5008" s="14"/>
      <c r="M5008" s="29">
        <f>_xlfn.XLOOKUP(B5008,'[2]固定资产明细表17-杰 (2)'!$Z$3:$Z$7000,'[2]固定资产明细表17-杰 (2)'!$O$3:$O$7000)</f>
        <v>0</v>
      </c>
      <c r="N5008" s="29">
        <f>_xlfn.XLOOKUP(B5008,'[2]固定资产明细表17-杰 (2)'!$Z$3:$Z$7000,'[2]固定资产明细表17-杰 (2)'!$R$3:$R$7000)</f>
        <v>0</v>
      </c>
      <c r="O5008" s="29">
        <f>_xlfn.XLOOKUP(B5008,'[2]固定资产明细表17-杰 (2)'!$Z$3:$Z$7000,'[2]固定资产明细表17-杰 (2)'!$X$3:$X$7000)</f>
        <v>0</v>
      </c>
      <c r="P5008" s="14"/>
      <c r="Q5008" s="14"/>
      <c r="R5008" s="14"/>
      <c r="S5008" s="14"/>
      <c r="T5008" s="14">
        <f t="shared" si="149"/>
        <v>0</v>
      </c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  <c r="AH5008" s="14"/>
    </row>
    <row r="5009" s="1" customFormat="1" ht="15" spans="1:34">
      <c r="A5009" s="9">
        <f t="shared" si="148"/>
        <v>5005</v>
      </c>
      <c r="B5009" s="14"/>
      <c r="C5009" s="14"/>
      <c r="D5009" s="44">
        <f>_xlfn.XLOOKUP(B5009,'[2]固定资产明细表17-杰 (2)'!$Z$3:$Z$7000,'[2]固定资产明细表17-杰 (2)'!$D$3:$D$7000)</f>
        <v>0</v>
      </c>
      <c r="E5009" s="14"/>
      <c r="F5009" s="14">
        <f>_xlfn.XLOOKUP(B5009,'[2]固定资产明细表17-杰 (2)'!$Z$3:$Z$7000,'[2]固定资产明细表17-杰 (2)'!$E$3:$E$7000)</f>
        <v>0</v>
      </c>
      <c r="G5009" s="9"/>
      <c r="H5009" s="9"/>
      <c r="I5009" s="18">
        <f>_xlfn.XLOOKUP(B5009,'[2]固定资产明细表17-杰 (2)'!$Z$3:$Z$7000,'[2]固定资产明细表17-杰 (2)'!$K$3:$K$7000)</f>
        <v>0</v>
      </c>
      <c r="J5009" s="28">
        <f>ROUND(_xlfn.XLOOKUP(B5009,'[2]固定资产明细表17-杰 (2)'!$Z$3:$Z$7000,'[2]固定资产明细表17-杰 (2)'!$J$3:$J$7000),0)</f>
        <v>0</v>
      </c>
      <c r="K5009" s="14"/>
      <c r="L5009" s="14"/>
      <c r="M5009" s="29">
        <f>_xlfn.XLOOKUP(B5009,'[2]固定资产明细表17-杰 (2)'!$Z$3:$Z$7000,'[2]固定资产明细表17-杰 (2)'!$O$3:$O$7000)</f>
        <v>0</v>
      </c>
      <c r="N5009" s="29">
        <f>_xlfn.XLOOKUP(B5009,'[2]固定资产明细表17-杰 (2)'!$Z$3:$Z$7000,'[2]固定资产明细表17-杰 (2)'!$R$3:$R$7000)</f>
        <v>0</v>
      </c>
      <c r="O5009" s="29">
        <f>_xlfn.XLOOKUP(B5009,'[2]固定资产明细表17-杰 (2)'!$Z$3:$Z$7000,'[2]固定资产明细表17-杰 (2)'!$X$3:$X$7000)</f>
        <v>0</v>
      </c>
      <c r="P5009" s="14"/>
      <c r="Q5009" s="14"/>
      <c r="R5009" s="14"/>
      <c r="S5009" s="14"/>
      <c r="T5009" s="14">
        <f t="shared" si="149"/>
        <v>0</v>
      </c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  <c r="AH5009" s="14"/>
    </row>
    <row r="5010" s="1" customFormat="1" ht="15" spans="1:34">
      <c r="A5010" s="9">
        <f t="shared" si="148"/>
        <v>5006</v>
      </c>
      <c r="B5010" s="14"/>
      <c r="C5010" s="14"/>
      <c r="D5010" s="44">
        <f>_xlfn.XLOOKUP(B5010,'[2]固定资产明细表17-杰 (2)'!$Z$3:$Z$7000,'[2]固定资产明细表17-杰 (2)'!$D$3:$D$7000)</f>
        <v>0</v>
      </c>
      <c r="E5010" s="14"/>
      <c r="F5010" s="14">
        <f>_xlfn.XLOOKUP(B5010,'[2]固定资产明细表17-杰 (2)'!$Z$3:$Z$7000,'[2]固定资产明细表17-杰 (2)'!$E$3:$E$7000)</f>
        <v>0</v>
      </c>
      <c r="G5010" s="9"/>
      <c r="H5010" s="9"/>
      <c r="I5010" s="18">
        <f>_xlfn.XLOOKUP(B5010,'[2]固定资产明细表17-杰 (2)'!$Z$3:$Z$7000,'[2]固定资产明细表17-杰 (2)'!$K$3:$K$7000)</f>
        <v>0</v>
      </c>
      <c r="J5010" s="28">
        <f>ROUND(_xlfn.XLOOKUP(B5010,'[2]固定资产明细表17-杰 (2)'!$Z$3:$Z$7000,'[2]固定资产明细表17-杰 (2)'!$J$3:$J$7000),0)</f>
        <v>0</v>
      </c>
      <c r="K5010" s="14"/>
      <c r="L5010" s="14"/>
      <c r="M5010" s="29">
        <f>_xlfn.XLOOKUP(B5010,'[2]固定资产明细表17-杰 (2)'!$Z$3:$Z$7000,'[2]固定资产明细表17-杰 (2)'!$O$3:$O$7000)</f>
        <v>0</v>
      </c>
      <c r="N5010" s="29">
        <f>_xlfn.XLOOKUP(B5010,'[2]固定资产明细表17-杰 (2)'!$Z$3:$Z$7000,'[2]固定资产明细表17-杰 (2)'!$R$3:$R$7000)</f>
        <v>0</v>
      </c>
      <c r="O5010" s="29">
        <f>_xlfn.XLOOKUP(B5010,'[2]固定资产明细表17-杰 (2)'!$Z$3:$Z$7000,'[2]固定资产明细表17-杰 (2)'!$X$3:$X$7000)</f>
        <v>0</v>
      </c>
      <c r="P5010" s="14"/>
      <c r="Q5010" s="14"/>
      <c r="R5010" s="14"/>
      <c r="S5010" s="14"/>
      <c r="T5010" s="14">
        <f t="shared" si="149"/>
        <v>0</v>
      </c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  <c r="AH5010" s="14"/>
    </row>
    <row r="5011" s="1" customFormat="1" ht="15" spans="1:34">
      <c r="A5011" s="9">
        <f t="shared" si="148"/>
        <v>5007</v>
      </c>
      <c r="B5011" s="14"/>
      <c r="C5011" s="14"/>
      <c r="D5011" s="44">
        <f>_xlfn.XLOOKUP(B5011,'[2]固定资产明细表17-杰 (2)'!$Z$3:$Z$7000,'[2]固定资产明细表17-杰 (2)'!$D$3:$D$7000)</f>
        <v>0</v>
      </c>
      <c r="E5011" s="14"/>
      <c r="F5011" s="14">
        <f>_xlfn.XLOOKUP(B5011,'[2]固定资产明细表17-杰 (2)'!$Z$3:$Z$7000,'[2]固定资产明细表17-杰 (2)'!$E$3:$E$7000)</f>
        <v>0</v>
      </c>
      <c r="G5011" s="9"/>
      <c r="H5011" s="9"/>
      <c r="I5011" s="18">
        <f>_xlfn.XLOOKUP(B5011,'[2]固定资产明细表17-杰 (2)'!$Z$3:$Z$7000,'[2]固定资产明细表17-杰 (2)'!$K$3:$K$7000)</f>
        <v>0</v>
      </c>
      <c r="J5011" s="28">
        <f>ROUND(_xlfn.XLOOKUP(B5011,'[2]固定资产明细表17-杰 (2)'!$Z$3:$Z$7000,'[2]固定资产明细表17-杰 (2)'!$J$3:$J$7000),0)</f>
        <v>0</v>
      </c>
      <c r="K5011" s="14"/>
      <c r="L5011" s="14"/>
      <c r="M5011" s="29">
        <f>_xlfn.XLOOKUP(B5011,'[2]固定资产明细表17-杰 (2)'!$Z$3:$Z$7000,'[2]固定资产明细表17-杰 (2)'!$O$3:$O$7000)</f>
        <v>0</v>
      </c>
      <c r="N5011" s="29">
        <f>_xlfn.XLOOKUP(B5011,'[2]固定资产明细表17-杰 (2)'!$Z$3:$Z$7000,'[2]固定资产明细表17-杰 (2)'!$R$3:$R$7000)</f>
        <v>0</v>
      </c>
      <c r="O5011" s="29">
        <f>_xlfn.XLOOKUP(B5011,'[2]固定资产明细表17-杰 (2)'!$Z$3:$Z$7000,'[2]固定资产明细表17-杰 (2)'!$X$3:$X$7000)</f>
        <v>0</v>
      </c>
      <c r="P5011" s="14"/>
      <c r="Q5011" s="14"/>
      <c r="R5011" s="14"/>
      <c r="S5011" s="14"/>
      <c r="T5011" s="14">
        <f t="shared" si="149"/>
        <v>0</v>
      </c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  <c r="AH5011" s="14"/>
    </row>
    <row r="5012" s="1" customFormat="1" ht="15" spans="1:34">
      <c r="A5012" s="9">
        <f t="shared" si="148"/>
        <v>5008</v>
      </c>
      <c r="B5012" s="14"/>
      <c r="C5012" s="14"/>
      <c r="D5012" s="44">
        <f>_xlfn.XLOOKUP(B5012,'[2]固定资产明细表17-杰 (2)'!$Z$3:$Z$7000,'[2]固定资产明细表17-杰 (2)'!$D$3:$D$7000)</f>
        <v>0</v>
      </c>
      <c r="E5012" s="14"/>
      <c r="F5012" s="14">
        <f>_xlfn.XLOOKUP(B5012,'[2]固定资产明细表17-杰 (2)'!$Z$3:$Z$7000,'[2]固定资产明细表17-杰 (2)'!$E$3:$E$7000)</f>
        <v>0</v>
      </c>
      <c r="G5012" s="9"/>
      <c r="H5012" s="9"/>
      <c r="I5012" s="18">
        <f>_xlfn.XLOOKUP(B5012,'[2]固定资产明细表17-杰 (2)'!$Z$3:$Z$7000,'[2]固定资产明细表17-杰 (2)'!$K$3:$K$7000)</f>
        <v>0</v>
      </c>
      <c r="J5012" s="28">
        <f>ROUND(_xlfn.XLOOKUP(B5012,'[2]固定资产明细表17-杰 (2)'!$Z$3:$Z$7000,'[2]固定资产明细表17-杰 (2)'!$J$3:$J$7000),0)</f>
        <v>0</v>
      </c>
      <c r="K5012" s="14"/>
      <c r="L5012" s="14"/>
      <c r="M5012" s="29">
        <f>_xlfn.XLOOKUP(B5012,'[2]固定资产明细表17-杰 (2)'!$Z$3:$Z$7000,'[2]固定资产明细表17-杰 (2)'!$O$3:$O$7000)</f>
        <v>0</v>
      </c>
      <c r="N5012" s="29">
        <f>_xlfn.XLOOKUP(B5012,'[2]固定资产明细表17-杰 (2)'!$Z$3:$Z$7000,'[2]固定资产明细表17-杰 (2)'!$R$3:$R$7000)</f>
        <v>0</v>
      </c>
      <c r="O5012" s="29">
        <f>_xlfn.XLOOKUP(B5012,'[2]固定资产明细表17-杰 (2)'!$Z$3:$Z$7000,'[2]固定资产明细表17-杰 (2)'!$X$3:$X$7000)</f>
        <v>0</v>
      </c>
      <c r="P5012" s="14"/>
      <c r="Q5012" s="14"/>
      <c r="R5012" s="14"/>
      <c r="S5012" s="14"/>
      <c r="T5012" s="14">
        <f t="shared" si="149"/>
        <v>0</v>
      </c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  <c r="AH5012" s="14"/>
    </row>
    <row r="5013" s="1" customFormat="1" ht="15" spans="1:34">
      <c r="A5013" s="9">
        <f t="shared" ref="A5013:A5076" si="150">ROW(B5013)-4</f>
        <v>5009</v>
      </c>
      <c r="B5013" s="14"/>
      <c r="C5013" s="14"/>
      <c r="D5013" s="44">
        <f>_xlfn.XLOOKUP(B5013,'[2]固定资产明细表17-杰 (2)'!$Z$3:$Z$7000,'[2]固定资产明细表17-杰 (2)'!$D$3:$D$7000)</f>
        <v>0</v>
      </c>
      <c r="E5013" s="14"/>
      <c r="F5013" s="14">
        <f>_xlfn.XLOOKUP(B5013,'[2]固定资产明细表17-杰 (2)'!$Z$3:$Z$7000,'[2]固定资产明细表17-杰 (2)'!$E$3:$E$7000)</f>
        <v>0</v>
      </c>
      <c r="G5013" s="9"/>
      <c r="H5013" s="9"/>
      <c r="I5013" s="18">
        <f>_xlfn.XLOOKUP(B5013,'[2]固定资产明细表17-杰 (2)'!$Z$3:$Z$7000,'[2]固定资产明细表17-杰 (2)'!$K$3:$K$7000)</f>
        <v>0</v>
      </c>
      <c r="J5013" s="28">
        <f>ROUND(_xlfn.XLOOKUP(B5013,'[2]固定资产明细表17-杰 (2)'!$Z$3:$Z$7000,'[2]固定资产明细表17-杰 (2)'!$J$3:$J$7000),0)</f>
        <v>0</v>
      </c>
      <c r="K5013" s="14"/>
      <c r="L5013" s="14"/>
      <c r="M5013" s="29">
        <f>_xlfn.XLOOKUP(B5013,'[2]固定资产明细表17-杰 (2)'!$Z$3:$Z$7000,'[2]固定资产明细表17-杰 (2)'!$O$3:$O$7000)</f>
        <v>0</v>
      </c>
      <c r="N5013" s="29">
        <f>_xlfn.XLOOKUP(B5013,'[2]固定资产明细表17-杰 (2)'!$Z$3:$Z$7000,'[2]固定资产明细表17-杰 (2)'!$R$3:$R$7000)</f>
        <v>0</v>
      </c>
      <c r="O5013" s="29">
        <f>_xlfn.XLOOKUP(B5013,'[2]固定资产明细表17-杰 (2)'!$Z$3:$Z$7000,'[2]固定资产明细表17-杰 (2)'!$X$3:$X$7000)</f>
        <v>0</v>
      </c>
      <c r="P5013" s="14"/>
      <c r="Q5013" s="14"/>
      <c r="R5013" s="14"/>
      <c r="S5013" s="14"/>
      <c r="T5013" s="14">
        <f t="shared" si="149"/>
        <v>0</v>
      </c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  <c r="AH5013" s="14"/>
    </row>
    <row r="5014" s="1" customFormat="1" ht="15" spans="1:34">
      <c r="A5014" s="9">
        <f t="shared" si="150"/>
        <v>5010</v>
      </c>
      <c r="B5014" s="14"/>
      <c r="C5014" s="14"/>
      <c r="D5014" s="44">
        <f>_xlfn.XLOOKUP(B5014,'[2]固定资产明细表17-杰 (2)'!$Z$3:$Z$7000,'[2]固定资产明细表17-杰 (2)'!$D$3:$D$7000)</f>
        <v>0</v>
      </c>
      <c r="E5014" s="14"/>
      <c r="F5014" s="14">
        <f>_xlfn.XLOOKUP(B5014,'[2]固定资产明细表17-杰 (2)'!$Z$3:$Z$7000,'[2]固定资产明细表17-杰 (2)'!$E$3:$E$7000)</f>
        <v>0</v>
      </c>
      <c r="G5014" s="9"/>
      <c r="H5014" s="9"/>
      <c r="I5014" s="18">
        <f>_xlfn.XLOOKUP(B5014,'[2]固定资产明细表17-杰 (2)'!$Z$3:$Z$7000,'[2]固定资产明细表17-杰 (2)'!$K$3:$K$7000)</f>
        <v>0</v>
      </c>
      <c r="J5014" s="28">
        <f>ROUND(_xlfn.XLOOKUP(B5014,'[2]固定资产明细表17-杰 (2)'!$Z$3:$Z$7000,'[2]固定资产明细表17-杰 (2)'!$J$3:$J$7000),0)</f>
        <v>0</v>
      </c>
      <c r="K5014" s="14"/>
      <c r="L5014" s="14"/>
      <c r="M5014" s="29">
        <f>_xlfn.XLOOKUP(B5014,'[2]固定资产明细表17-杰 (2)'!$Z$3:$Z$7000,'[2]固定资产明细表17-杰 (2)'!$O$3:$O$7000)</f>
        <v>0</v>
      </c>
      <c r="N5014" s="29">
        <f>_xlfn.XLOOKUP(B5014,'[2]固定资产明细表17-杰 (2)'!$Z$3:$Z$7000,'[2]固定资产明细表17-杰 (2)'!$R$3:$R$7000)</f>
        <v>0</v>
      </c>
      <c r="O5014" s="29">
        <f>_xlfn.XLOOKUP(B5014,'[2]固定资产明细表17-杰 (2)'!$Z$3:$Z$7000,'[2]固定资产明细表17-杰 (2)'!$X$3:$X$7000)</f>
        <v>0</v>
      </c>
      <c r="P5014" s="14"/>
      <c r="Q5014" s="14"/>
      <c r="R5014" s="14"/>
      <c r="S5014" s="14"/>
      <c r="T5014" s="14">
        <f t="shared" si="149"/>
        <v>0</v>
      </c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  <c r="AH5014" s="14"/>
    </row>
    <row r="5015" s="1" customFormat="1" ht="15" spans="1:34">
      <c r="A5015" s="9">
        <f t="shared" si="150"/>
        <v>5011</v>
      </c>
      <c r="B5015" s="14"/>
      <c r="C5015" s="14"/>
      <c r="D5015" s="44">
        <f>_xlfn.XLOOKUP(B5015,'[2]固定资产明细表17-杰 (2)'!$Z$3:$Z$7000,'[2]固定资产明细表17-杰 (2)'!$D$3:$D$7000)</f>
        <v>0</v>
      </c>
      <c r="E5015" s="14"/>
      <c r="F5015" s="14">
        <f>_xlfn.XLOOKUP(B5015,'[2]固定资产明细表17-杰 (2)'!$Z$3:$Z$7000,'[2]固定资产明细表17-杰 (2)'!$E$3:$E$7000)</f>
        <v>0</v>
      </c>
      <c r="G5015" s="9"/>
      <c r="H5015" s="9"/>
      <c r="I5015" s="18">
        <f>_xlfn.XLOOKUP(B5015,'[2]固定资产明细表17-杰 (2)'!$Z$3:$Z$7000,'[2]固定资产明细表17-杰 (2)'!$K$3:$K$7000)</f>
        <v>0</v>
      </c>
      <c r="J5015" s="28">
        <f>ROUND(_xlfn.XLOOKUP(B5015,'[2]固定资产明细表17-杰 (2)'!$Z$3:$Z$7000,'[2]固定资产明细表17-杰 (2)'!$J$3:$J$7000),0)</f>
        <v>0</v>
      </c>
      <c r="K5015" s="14"/>
      <c r="L5015" s="14"/>
      <c r="M5015" s="29">
        <f>_xlfn.XLOOKUP(B5015,'[2]固定资产明细表17-杰 (2)'!$Z$3:$Z$7000,'[2]固定资产明细表17-杰 (2)'!$O$3:$O$7000)</f>
        <v>0</v>
      </c>
      <c r="N5015" s="29">
        <f>_xlfn.XLOOKUP(B5015,'[2]固定资产明细表17-杰 (2)'!$Z$3:$Z$7000,'[2]固定资产明细表17-杰 (2)'!$R$3:$R$7000)</f>
        <v>0</v>
      </c>
      <c r="O5015" s="29">
        <f>_xlfn.XLOOKUP(B5015,'[2]固定资产明细表17-杰 (2)'!$Z$3:$Z$7000,'[2]固定资产明细表17-杰 (2)'!$X$3:$X$7000)</f>
        <v>0</v>
      </c>
      <c r="P5015" s="14"/>
      <c r="Q5015" s="14"/>
      <c r="R5015" s="14"/>
      <c r="S5015" s="14"/>
      <c r="T5015" s="14">
        <f t="shared" si="149"/>
        <v>0</v>
      </c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  <c r="AH5015" s="14"/>
    </row>
    <row r="5016" s="1" customFormat="1" ht="15" spans="1:34">
      <c r="A5016" s="9">
        <f t="shared" si="150"/>
        <v>5012</v>
      </c>
      <c r="B5016" s="14"/>
      <c r="C5016" s="14"/>
      <c r="D5016" s="44">
        <f>_xlfn.XLOOKUP(B5016,'[2]固定资产明细表17-杰 (2)'!$Z$3:$Z$7000,'[2]固定资产明细表17-杰 (2)'!$D$3:$D$7000)</f>
        <v>0</v>
      </c>
      <c r="E5016" s="14"/>
      <c r="F5016" s="14">
        <f>_xlfn.XLOOKUP(B5016,'[2]固定资产明细表17-杰 (2)'!$Z$3:$Z$7000,'[2]固定资产明细表17-杰 (2)'!$E$3:$E$7000)</f>
        <v>0</v>
      </c>
      <c r="G5016" s="9"/>
      <c r="H5016" s="9"/>
      <c r="I5016" s="18">
        <f>_xlfn.XLOOKUP(B5016,'[2]固定资产明细表17-杰 (2)'!$Z$3:$Z$7000,'[2]固定资产明细表17-杰 (2)'!$K$3:$K$7000)</f>
        <v>0</v>
      </c>
      <c r="J5016" s="28">
        <f>ROUND(_xlfn.XLOOKUP(B5016,'[2]固定资产明细表17-杰 (2)'!$Z$3:$Z$7000,'[2]固定资产明细表17-杰 (2)'!$J$3:$J$7000),0)</f>
        <v>0</v>
      </c>
      <c r="K5016" s="14"/>
      <c r="L5016" s="14"/>
      <c r="M5016" s="29">
        <f>_xlfn.XLOOKUP(B5016,'[2]固定资产明细表17-杰 (2)'!$Z$3:$Z$7000,'[2]固定资产明细表17-杰 (2)'!$O$3:$O$7000)</f>
        <v>0</v>
      </c>
      <c r="N5016" s="29">
        <f>_xlfn.XLOOKUP(B5016,'[2]固定资产明细表17-杰 (2)'!$Z$3:$Z$7000,'[2]固定资产明细表17-杰 (2)'!$R$3:$R$7000)</f>
        <v>0</v>
      </c>
      <c r="O5016" s="29">
        <f>_xlfn.XLOOKUP(B5016,'[2]固定资产明细表17-杰 (2)'!$Z$3:$Z$7000,'[2]固定资产明细表17-杰 (2)'!$X$3:$X$7000)</f>
        <v>0</v>
      </c>
      <c r="P5016" s="14"/>
      <c r="Q5016" s="14"/>
      <c r="R5016" s="14"/>
      <c r="S5016" s="14"/>
      <c r="T5016" s="14">
        <f t="shared" si="149"/>
        <v>0</v>
      </c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  <c r="AH5016" s="14"/>
    </row>
    <row r="5017" s="1" customFormat="1" ht="15" spans="1:34">
      <c r="A5017" s="9">
        <f t="shared" si="150"/>
        <v>5013</v>
      </c>
      <c r="B5017" s="14"/>
      <c r="C5017" s="14"/>
      <c r="D5017" s="44">
        <f>_xlfn.XLOOKUP(B5017,'[2]固定资产明细表17-杰 (2)'!$Z$3:$Z$7000,'[2]固定资产明细表17-杰 (2)'!$D$3:$D$7000)</f>
        <v>0</v>
      </c>
      <c r="E5017" s="14"/>
      <c r="F5017" s="14">
        <f>_xlfn.XLOOKUP(B5017,'[2]固定资产明细表17-杰 (2)'!$Z$3:$Z$7000,'[2]固定资产明细表17-杰 (2)'!$E$3:$E$7000)</f>
        <v>0</v>
      </c>
      <c r="G5017" s="9"/>
      <c r="H5017" s="9"/>
      <c r="I5017" s="18">
        <f>_xlfn.XLOOKUP(B5017,'[2]固定资产明细表17-杰 (2)'!$Z$3:$Z$7000,'[2]固定资产明细表17-杰 (2)'!$K$3:$K$7000)</f>
        <v>0</v>
      </c>
      <c r="J5017" s="28">
        <f>ROUND(_xlfn.XLOOKUP(B5017,'[2]固定资产明细表17-杰 (2)'!$Z$3:$Z$7000,'[2]固定资产明细表17-杰 (2)'!$J$3:$J$7000),0)</f>
        <v>0</v>
      </c>
      <c r="K5017" s="14"/>
      <c r="L5017" s="14"/>
      <c r="M5017" s="29">
        <f>_xlfn.XLOOKUP(B5017,'[2]固定资产明细表17-杰 (2)'!$Z$3:$Z$7000,'[2]固定资产明细表17-杰 (2)'!$O$3:$O$7000)</f>
        <v>0</v>
      </c>
      <c r="N5017" s="29">
        <f>_xlfn.XLOOKUP(B5017,'[2]固定资产明细表17-杰 (2)'!$Z$3:$Z$7000,'[2]固定资产明细表17-杰 (2)'!$R$3:$R$7000)</f>
        <v>0</v>
      </c>
      <c r="O5017" s="29">
        <f>_xlfn.XLOOKUP(B5017,'[2]固定资产明细表17-杰 (2)'!$Z$3:$Z$7000,'[2]固定资产明细表17-杰 (2)'!$X$3:$X$7000)</f>
        <v>0</v>
      </c>
      <c r="P5017" s="14"/>
      <c r="Q5017" s="14"/>
      <c r="R5017" s="14"/>
      <c r="S5017" s="14"/>
      <c r="T5017" s="14">
        <f t="shared" si="149"/>
        <v>0</v>
      </c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  <c r="AH5017" s="14"/>
    </row>
    <row r="5018" s="1" customFormat="1" ht="15" spans="1:34">
      <c r="A5018" s="9">
        <f t="shared" si="150"/>
        <v>5014</v>
      </c>
      <c r="B5018" s="14"/>
      <c r="C5018" s="14"/>
      <c r="D5018" s="44">
        <f>_xlfn.XLOOKUP(B5018,'[2]固定资产明细表17-杰 (2)'!$Z$3:$Z$7000,'[2]固定资产明细表17-杰 (2)'!$D$3:$D$7000)</f>
        <v>0</v>
      </c>
      <c r="E5018" s="14"/>
      <c r="F5018" s="14">
        <f>_xlfn.XLOOKUP(B5018,'[2]固定资产明细表17-杰 (2)'!$Z$3:$Z$7000,'[2]固定资产明细表17-杰 (2)'!$E$3:$E$7000)</f>
        <v>0</v>
      </c>
      <c r="G5018" s="9"/>
      <c r="H5018" s="9"/>
      <c r="I5018" s="18">
        <f>_xlfn.XLOOKUP(B5018,'[2]固定资产明细表17-杰 (2)'!$Z$3:$Z$7000,'[2]固定资产明细表17-杰 (2)'!$K$3:$K$7000)</f>
        <v>0</v>
      </c>
      <c r="J5018" s="28">
        <f>ROUND(_xlfn.XLOOKUP(B5018,'[2]固定资产明细表17-杰 (2)'!$Z$3:$Z$7000,'[2]固定资产明细表17-杰 (2)'!$J$3:$J$7000),0)</f>
        <v>0</v>
      </c>
      <c r="K5018" s="14"/>
      <c r="L5018" s="14"/>
      <c r="M5018" s="29">
        <f>_xlfn.XLOOKUP(B5018,'[2]固定资产明细表17-杰 (2)'!$Z$3:$Z$7000,'[2]固定资产明细表17-杰 (2)'!$O$3:$O$7000)</f>
        <v>0</v>
      </c>
      <c r="N5018" s="29">
        <f>_xlfn.XLOOKUP(B5018,'[2]固定资产明细表17-杰 (2)'!$Z$3:$Z$7000,'[2]固定资产明细表17-杰 (2)'!$R$3:$R$7000)</f>
        <v>0</v>
      </c>
      <c r="O5018" s="29">
        <f>_xlfn.XLOOKUP(B5018,'[2]固定资产明细表17-杰 (2)'!$Z$3:$Z$7000,'[2]固定资产明细表17-杰 (2)'!$X$3:$X$7000)</f>
        <v>0</v>
      </c>
      <c r="P5018" s="14"/>
      <c r="Q5018" s="14"/>
      <c r="R5018" s="14"/>
      <c r="S5018" s="14"/>
      <c r="T5018" s="14">
        <f t="shared" si="149"/>
        <v>0</v>
      </c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  <c r="AH5018" s="14"/>
    </row>
    <row r="5019" s="1" customFormat="1" ht="15" spans="1:34">
      <c r="A5019" s="9">
        <f t="shared" si="150"/>
        <v>5015</v>
      </c>
      <c r="B5019" s="14"/>
      <c r="C5019" s="14"/>
      <c r="D5019" s="44">
        <f>_xlfn.XLOOKUP(B5019,'[2]固定资产明细表17-杰 (2)'!$Z$3:$Z$7000,'[2]固定资产明细表17-杰 (2)'!$D$3:$D$7000)</f>
        <v>0</v>
      </c>
      <c r="E5019" s="14"/>
      <c r="F5019" s="14">
        <f>_xlfn.XLOOKUP(B5019,'[2]固定资产明细表17-杰 (2)'!$Z$3:$Z$7000,'[2]固定资产明细表17-杰 (2)'!$E$3:$E$7000)</f>
        <v>0</v>
      </c>
      <c r="G5019" s="9"/>
      <c r="H5019" s="9"/>
      <c r="I5019" s="18">
        <f>_xlfn.XLOOKUP(B5019,'[2]固定资产明细表17-杰 (2)'!$Z$3:$Z$7000,'[2]固定资产明细表17-杰 (2)'!$K$3:$K$7000)</f>
        <v>0</v>
      </c>
      <c r="J5019" s="28">
        <f>ROUND(_xlfn.XLOOKUP(B5019,'[2]固定资产明细表17-杰 (2)'!$Z$3:$Z$7000,'[2]固定资产明细表17-杰 (2)'!$J$3:$J$7000),0)</f>
        <v>0</v>
      </c>
      <c r="K5019" s="14"/>
      <c r="L5019" s="14"/>
      <c r="M5019" s="29">
        <f>_xlfn.XLOOKUP(B5019,'[2]固定资产明细表17-杰 (2)'!$Z$3:$Z$7000,'[2]固定资产明细表17-杰 (2)'!$O$3:$O$7000)</f>
        <v>0</v>
      </c>
      <c r="N5019" s="29">
        <f>_xlfn.XLOOKUP(B5019,'[2]固定资产明细表17-杰 (2)'!$Z$3:$Z$7000,'[2]固定资产明细表17-杰 (2)'!$R$3:$R$7000)</f>
        <v>0</v>
      </c>
      <c r="O5019" s="29">
        <f>_xlfn.XLOOKUP(B5019,'[2]固定资产明细表17-杰 (2)'!$Z$3:$Z$7000,'[2]固定资产明细表17-杰 (2)'!$X$3:$X$7000)</f>
        <v>0</v>
      </c>
      <c r="P5019" s="14"/>
      <c r="Q5019" s="14"/>
      <c r="R5019" s="14"/>
      <c r="S5019" s="14"/>
      <c r="T5019" s="14">
        <f t="shared" si="149"/>
        <v>0</v>
      </c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  <c r="AH5019" s="14"/>
    </row>
    <row r="5020" s="1" customFormat="1" ht="15" spans="1:34">
      <c r="A5020" s="9">
        <f t="shared" si="150"/>
        <v>5016</v>
      </c>
      <c r="B5020" s="14"/>
      <c r="C5020" s="14"/>
      <c r="D5020" s="44">
        <f>_xlfn.XLOOKUP(B5020,'[2]固定资产明细表17-杰 (2)'!$Z$3:$Z$7000,'[2]固定资产明细表17-杰 (2)'!$D$3:$D$7000)</f>
        <v>0</v>
      </c>
      <c r="E5020" s="14"/>
      <c r="F5020" s="14">
        <f>_xlfn.XLOOKUP(B5020,'[2]固定资产明细表17-杰 (2)'!$Z$3:$Z$7000,'[2]固定资产明细表17-杰 (2)'!$E$3:$E$7000)</f>
        <v>0</v>
      </c>
      <c r="G5020" s="9"/>
      <c r="H5020" s="9"/>
      <c r="I5020" s="18">
        <f>_xlfn.XLOOKUP(B5020,'[2]固定资产明细表17-杰 (2)'!$Z$3:$Z$7000,'[2]固定资产明细表17-杰 (2)'!$K$3:$K$7000)</f>
        <v>0</v>
      </c>
      <c r="J5020" s="28">
        <f>ROUND(_xlfn.XLOOKUP(B5020,'[2]固定资产明细表17-杰 (2)'!$Z$3:$Z$7000,'[2]固定资产明细表17-杰 (2)'!$J$3:$J$7000),0)</f>
        <v>0</v>
      </c>
      <c r="K5020" s="14"/>
      <c r="L5020" s="14"/>
      <c r="M5020" s="29">
        <f>_xlfn.XLOOKUP(B5020,'[2]固定资产明细表17-杰 (2)'!$Z$3:$Z$7000,'[2]固定资产明细表17-杰 (2)'!$O$3:$O$7000)</f>
        <v>0</v>
      </c>
      <c r="N5020" s="29">
        <f>_xlfn.XLOOKUP(B5020,'[2]固定资产明细表17-杰 (2)'!$Z$3:$Z$7000,'[2]固定资产明细表17-杰 (2)'!$R$3:$R$7000)</f>
        <v>0</v>
      </c>
      <c r="O5020" s="29">
        <f>_xlfn.XLOOKUP(B5020,'[2]固定资产明细表17-杰 (2)'!$Z$3:$Z$7000,'[2]固定资产明细表17-杰 (2)'!$X$3:$X$7000)</f>
        <v>0</v>
      </c>
      <c r="P5020" s="14"/>
      <c r="Q5020" s="14"/>
      <c r="R5020" s="14"/>
      <c r="S5020" s="14"/>
      <c r="T5020" s="14">
        <f t="shared" si="149"/>
        <v>0</v>
      </c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  <c r="AH5020" s="14"/>
    </row>
    <row r="5021" s="1" customFormat="1" ht="15" spans="1:34">
      <c r="A5021" s="9">
        <f t="shared" si="150"/>
        <v>5017</v>
      </c>
      <c r="B5021" s="14"/>
      <c r="C5021" s="14"/>
      <c r="D5021" s="44">
        <f>_xlfn.XLOOKUP(B5021,'[2]固定资产明细表17-杰 (2)'!$Z$3:$Z$7000,'[2]固定资产明细表17-杰 (2)'!$D$3:$D$7000)</f>
        <v>0</v>
      </c>
      <c r="E5021" s="14"/>
      <c r="F5021" s="14">
        <f>_xlfn.XLOOKUP(B5021,'[2]固定资产明细表17-杰 (2)'!$Z$3:$Z$7000,'[2]固定资产明细表17-杰 (2)'!$E$3:$E$7000)</f>
        <v>0</v>
      </c>
      <c r="G5021" s="9"/>
      <c r="H5021" s="9"/>
      <c r="I5021" s="18">
        <f>_xlfn.XLOOKUP(B5021,'[2]固定资产明细表17-杰 (2)'!$Z$3:$Z$7000,'[2]固定资产明细表17-杰 (2)'!$K$3:$K$7000)</f>
        <v>0</v>
      </c>
      <c r="J5021" s="28">
        <f>ROUND(_xlfn.XLOOKUP(B5021,'[2]固定资产明细表17-杰 (2)'!$Z$3:$Z$7000,'[2]固定资产明细表17-杰 (2)'!$J$3:$J$7000),0)</f>
        <v>0</v>
      </c>
      <c r="K5021" s="14"/>
      <c r="L5021" s="14"/>
      <c r="M5021" s="29">
        <f>_xlfn.XLOOKUP(B5021,'[2]固定资产明细表17-杰 (2)'!$Z$3:$Z$7000,'[2]固定资产明细表17-杰 (2)'!$O$3:$O$7000)</f>
        <v>0</v>
      </c>
      <c r="N5021" s="29">
        <f>_xlfn.XLOOKUP(B5021,'[2]固定资产明细表17-杰 (2)'!$Z$3:$Z$7000,'[2]固定资产明细表17-杰 (2)'!$R$3:$R$7000)</f>
        <v>0</v>
      </c>
      <c r="O5021" s="29">
        <f>_xlfn.XLOOKUP(B5021,'[2]固定资产明细表17-杰 (2)'!$Z$3:$Z$7000,'[2]固定资产明细表17-杰 (2)'!$X$3:$X$7000)</f>
        <v>0</v>
      </c>
      <c r="P5021" s="14"/>
      <c r="Q5021" s="14"/>
      <c r="R5021" s="14"/>
      <c r="S5021" s="14"/>
      <c r="T5021" s="14">
        <f t="shared" si="149"/>
        <v>0</v>
      </c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  <c r="AH5021" s="14"/>
    </row>
    <row r="5022" s="1" customFormat="1" ht="15" spans="1:34">
      <c r="A5022" s="9">
        <f t="shared" si="150"/>
        <v>5018</v>
      </c>
      <c r="B5022" s="14"/>
      <c r="C5022" s="14"/>
      <c r="D5022" s="44">
        <f>_xlfn.XLOOKUP(B5022,'[2]固定资产明细表17-杰 (2)'!$Z$3:$Z$7000,'[2]固定资产明细表17-杰 (2)'!$D$3:$D$7000)</f>
        <v>0</v>
      </c>
      <c r="E5022" s="14"/>
      <c r="F5022" s="14">
        <f>_xlfn.XLOOKUP(B5022,'[2]固定资产明细表17-杰 (2)'!$Z$3:$Z$7000,'[2]固定资产明细表17-杰 (2)'!$E$3:$E$7000)</f>
        <v>0</v>
      </c>
      <c r="G5022" s="9"/>
      <c r="H5022" s="9"/>
      <c r="I5022" s="18">
        <f>_xlfn.XLOOKUP(B5022,'[2]固定资产明细表17-杰 (2)'!$Z$3:$Z$7000,'[2]固定资产明细表17-杰 (2)'!$K$3:$K$7000)</f>
        <v>0</v>
      </c>
      <c r="J5022" s="28">
        <f>ROUND(_xlfn.XLOOKUP(B5022,'[2]固定资产明细表17-杰 (2)'!$Z$3:$Z$7000,'[2]固定资产明细表17-杰 (2)'!$J$3:$J$7000),0)</f>
        <v>0</v>
      </c>
      <c r="K5022" s="14"/>
      <c r="L5022" s="14"/>
      <c r="M5022" s="29">
        <f>_xlfn.XLOOKUP(B5022,'[2]固定资产明细表17-杰 (2)'!$Z$3:$Z$7000,'[2]固定资产明细表17-杰 (2)'!$O$3:$O$7000)</f>
        <v>0</v>
      </c>
      <c r="N5022" s="29">
        <f>_xlfn.XLOOKUP(B5022,'[2]固定资产明细表17-杰 (2)'!$Z$3:$Z$7000,'[2]固定资产明细表17-杰 (2)'!$R$3:$R$7000)</f>
        <v>0</v>
      </c>
      <c r="O5022" s="29">
        <f>_xlfn.XLOOKUP(B5022,'[2]固定资产明细表17-杰 (2)'!$Z$3:$Z$7000,'[2]固定资产明细表17-杰 (2)'!$X$3:$X$7000)</f>
        <v>0</v>
      </c>
      <c r="P5022" s="14"/>
      <c r="Q5022" s="14"/>
      <c r="R5022" s="14"/>
      <c r="S5022" s="14"/>
      <c r="T5022" s="14">
        <f t="shared" si="149"/>
        <v>0</v>
      </c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  <c r="AH5022" s="14"/>
    </row>
    <row r="5023" s="1" customFormat="1" ht="15" spans="1:34">
      <c r="A5023" s="9">
        <f t="shared" si="150"/>
        <v>5019</v>
      </c>
      <c r="B5023" s="14"/>
      <c r="C5023" s="14"/>
      <c r="D5023" s="44">
        <f>_xlfn.XLOOKUP(B5023,'[2]固定资产明细表17-杰 (2)'!$Z$3:$Z$7000,'[2]固定资产明细表17-杰 (2)'!$D$3:$D$7000)</f>
        <v>0</v>
      </c>
      <c r="E5023" s="14"/>
      <c r="F5023" s="14">
        <f>_xlfn.XLOOKUP(B5023,'[2]固定资产明细表17-杰 (2)'!$Z$3:$Z$7000,'[2]固定资产明细表17-杰 (2)'!$E$3:$E$7000)</f>
        <v>0</v>
      </c>
      <c r="G5023" s="9"/>
      <c r="H5023" s="9"/>
      <c r="I5023" s="18">
        <f>_xlfn.XLOOKUP(B5023,'[2]固定资产明细表17-杰 (2)'!$Z$3:$Z$7000,'[2]固定资产明细表17-杰 (2)'!$K$3:$K$7000)</f>
        <v>0</v>
      </c>
      <c r="J5023" s="28">
        <f>ROUND(_xlfn.XLOOKUP(B5023,'[2]固定资产明细表17-杰 (2)'!$Z$3:$Z$7000,'[2]固定资产明细表17-杰 (2)'!$J$3:$J$7000),0)</f>
        <v>0</v>
      </c>
      <c r="K5023" s="14"/>
      <c r="L5023" s="14"/>
      <c r="M5023" s="29">
        <f>_xlfn.XLOOKUP(B5023,'[2]固定资产明细表17-杰 (2)'!$Z$3:$Z$7000,'[2]固定资产明细表17-杰 (2)'!$O$3:$O$7000)</f>
        <v>0</v>
      </c>
      <c r="N5023" s="29">
        <f>_xlfn.XLOOKUP(B5023,'[2]固定资产明细表17-杰 (2)'!$Z$3:$Z$7000,'[2]固定资产明细表17-杰 (2)'!$R$3:$R$7000)</f>
        <v>0</v>
      </c>
      <c r="O5023" s="29">
        <f>_xlfn.XLOOKUP(B5023,'[2]固定资产明细表17-杰 (2)'!$Z$3:$Z$7000,'[2]固定资产明细表17-杰 (2)'!$X$3:$X$7000)</f>
        <v>0</v>
      </c>
      <c r="P5023" s="14"/>
      <c r="Q5023" s="14"/>
      <c r="R5023" s="14"/>
      <c r="S5023" s="14"/>
      <c r="T5023" s="14">
        <f t="shared" si="149"/>
        <v>0</v>
      </c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  <c r="AH5023" s="14"/>
    </row>
    <row r="5024" s="1" customFormat="1" ht="15" spans="1:34">
      <c r="A5024" s="9">
        <f t="shared" si="150"/>
        <v>5020</v>
      </c>
      <c r="B5024" s="14"/>
      <c r="C5024" s="14"/>
      <c r="D5024" s="44">
        <f>_xlfn.XLOOKUP(B5024,'[2]固定资产明细表17-杰 (2)'!$Z$3:$Z$7000,'[2]固定资产明细表17-杰 (2)'!$D$3:$D$7000)</f>
        <v>0</v>
      </c>
      <c r="E5024" s="14"/>
      <c r="F5024" s="14">
        <f>_xlfn.XLOOKUP(B5024,'[2]固定资产明细表17-杰 (2)'!$Z$3:$Z$7000,'[2]固定资产明细表17-杰 (2)'!$E$3:$E$7000)</f>
        <v>0</v>
      </c>
      <c r="G5024" s="9"/>
      <c r="H5024" s="9"/>
      <c r="I5024" s="18">
        <f>_xlfn.XLOOKUP(B5024,'[2]固定资产明细表17-杰 (2)'!$Z$3:$Z$7000,'[2]固定资产明细表17-杰 (2)'!$K$3:$K$7000)</f>
        <v>0</v>
      </c>
      <c r="J5024" s="28">
        <f>ROUND(_xlfn.XLOOKUP(B5024,'[2]固定资产明细表17-杰 (2)'!$Z$3:$Z$7000,'[2]固定资产明细表17-杰 (2)'!$J$3:$J$7000),0)</f>
        <v>0</v>
      </c>
      <c r="K5024" s="14"/>
      <c r="L5024" s="14"/>
      <c r="M5024" s="29">
        <f>_xlfn.XLOOKUP(B5024,'[2]固定资产明细表17-杰 (2)'!$Z$3:$Z$7000,'[2]固定资产明细表17-杰 (2)'!$O$3:$O$7000)</f>
        <v>0</v>
      </c>
      <c r="N5024" s="29">
        <f>_xlfn.XLOOKUP(B5024,'[2]固定资产明细表17-杰 (2)'!$Z$3:$Z$7000,'[2]固定资产明细表17-杰 (2)'!$R$3:$R$7000)</f>
        <v>0</v>
      </c>
      <c r="O5024" s="29">
        <f>_xlfn.XLOOKUP(B5024,'[2]固定资产明细表17-杰 (2)'!$Z$3:$Z$7000,'[2]固定资产明细表17-杰 (2)'!$X$3:$X$7000)</f>
        <v>0</v>
      </c>
      <c r="P5024" s="14"/>
      <c r="Q5024" s="14"/>
      <c r="R5024" s="14"/>
      <c r="S5024" s="14"/>
      <c r="T5024" s="14">
        <f t="shared" si="149"/>
        <v>0</v>
      </c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  <c r="AH5024" s="14"/>
    </row>
    <row r="5025" s="1" customFormat="1" ht="15" spans="1:34">
      <c r="A5025" s="9">
        <f t="shared" si="150"/>
        <v>5021</v>
      </c>
      <c r="B5025" s="14"/>
      <c r="C5025" s="14"/>
      <c r="D5025" s="44">
        <f>_xlfn.XLOOKUP(B5025,'[2]固定资产明细表17-杰 (2)'!$Z$3:$Z$7000,'[2]固定资产明细表17-杰 (2)'!$D$3:$D$7000)</f>
        <v>0</v>
      </c>
      <c r="E5025" s="14"/>
      <c r="F5025" s="14">
        <f>_xlfn.XLOOKUP(B5025,'[2]固定资产明细表17-杰 (2)'!$Z$3:$Z$7000,'[2]固定资产明细表17-杰 (2)'!$E$3:$E$7000)</f>
        <v>0</v>
      </c>
      <c r="G5025" s="9"/>
      <c r="H5025" s="9"/>
      <c r="I5025" s="18">
        <f>_xlfn.XLOOKUP(B5025,'[2]固定资产明细表17-杰 (2)'!$Z$3:$Z$7000,'[2]固定资产明细表17-杰 (2)'!$K$3:$K$7000)</f>
        <v>0</v>
      </c>
      <c r="J5025" s="28">
        <f>ROUND(_xlfn.XLOOKUP(B5025,'[2]固定资产明细表17-杰 (2)'!$Z$3:$Z$7000,'[2]固定资产明细表17-杰 (2)'!$J$3:$J$7000),0)</f>
        <v>0</v>
      </c>
      <c r="K5025" s="14"/>
      <c r="L5025" s="14"/>
      <c r="M5025" s="29">
        <f>_xlfn.XLOOKUP(B5025,'[2]固定资产明细表17-杰 (2)'!$Z$3:$Z$7000,'[2]固定资产明细表17-杰 (2)'!$O$3:$O$7000)</f>
        <v>0</v>
      </c>
      <c r="N5025" s="29">
        <f>_xlfn.XLOOKUP(B5025,'[2]固定资产明细表17-杰 (2)'!$Z$3:$Z$7000,'[2]固定资产明细表17-杰 (2)'!$R$3:$R$7000)</f>
        <v>0</v>
      </c>
      <c r="O5025" s="29">
        <f>_xlfn.XLOOKUP(B5025,'[2]固定资产明细表17-杰 (2)'!$Z$3:$Z$7000,'[2]固定资产明细表17-杰 (2)'!$X$3:$X$7000)</f>
        <v>0</v>
      </c>
      <c r="P5025" s="14"/>
      <c r="Q5025" s="14"/>
      <c r="R5025" s="14"/>
      <c r="S5025" s="14"/>
      <c r="T5025" s="14">
        <f t="shared" si="149"/>
        <v>0</v>
      </c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  <c r="AH5025" s="14"/>
    </row>
    <row r="5026" s="1" customFormat="1" ht="15" spans="1:34">
      <c r="A5026" s="9">
        <f t="shared" si="150"/>
        <v>5022</v>
      </c>
      <c r="B5026" s="14"/>
      <c r="C5026" s="14"/>
      <c r="D5026" s="44">
        <f>_xlfn.XLOOKUP(B5026,'[2]固定资产明细表17-杰 (2)'!$Z$3:$Z$7000,'[2]固定资产明细表17-杰 (2)'!$D$3:$D$7000)</f>
        <v>0</v>
      </c>
      <c r="E5026" s="14"/>
      <c r="F5026" s="14">
        <f>_xlfn.XLOOKUP(B5026,'[2]固定资产明细表17-杰 (2)'!$Z$3:$Z$7000,'[2]固定资产明细表17-杰 (2)'!$E$3:$E$7000)</f>
        <v>0</v>
      </c>
      <c r="G5026" s="9"/>
      <c r="H5026" s="9"/>
      <c r="I5026" s="18">
        <f>_xlfn.XLOOKUP(B5026,'[2]固定资产明细表17-杰 (2)'!$Z$3:$Z$7000,'[2]固定资产明细表17-杰 (2)'!$K$3:$K$7000)</f>
        <v>0</v>
      </c>
      <c r="J5026" s="28">
        <f>ROUND(_xlfn.XLOOKUP(B5026,'[2]固定资产明细表17-杰 (2)'!$Z$3:$Z$7000,'[2]固定资产明细表17-杰 (2)'!$J$3:$J$7000),0)</f>
        <v>0</v>
      </c>
      <c r="K5026" s="14"/>
      <c r="L5026" s="14"/>
      <c r="M5026" s="29">
        <f>_xlfn.XLOOKUP(B5026,'[2]固定资产明细表17-杰 (2)'!$Z$3:$Z$7000,'[2]固定资产明细表17-杰 (2)'!$O$3:$O$7000)</f>
        <v>0</v>
      </c>
      <c r="N5026" s="29">
        <f>_xlfn.XLOOKUP(B5026,'[2]固定资产明细表17-杰 (2)'!$Z$3:$Z$7000,'[2]固定资产明细表17-杰 (2)'!$R$3:$R$7000)</f>
        <v>0</v>
      </c>
      <c r="O5026" s="29">
        <f>_xlfn.XLOOKUP(B5026,'[2]固定资产明细表17-杰 (2)'!$Z$3:$Z$7000,'[2]固定资产明细表17-杰 (2)'!$X$3:$X$7000)</f>
        <v>0</v>
      </c>
      <c r="P5026" s="14"/>
      <c r="Q5026" s="14"/>
      <c r="R5026" s="14"/>
      <c r="S5026" s="14"/>
      <c r="T5026" s="14">
        <f t="shared" si="149"/>
        <v>0</v>
      </c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  <c r="AH5026" s="14"/>
    </row>
    <row r="5027" s="1" customFormat="1" ht="15" spans="1:34">
      <c r="A5027" s="9">
        <f t="shared" si="150"/>
        <v>5023</v>
      </c>
      <c r="B5027" s="14"/>
      <c r="C5027" s="14"/>
      <c r="D5027" s="44">
        <f>_xlfn.XLOOKUP(B5027,'[2]固定资产明细表17-杰 (2)'!$Z$3:$Z$7000,'[2]固定资产明细表17-杰 (2)'!$D$3:$D$7000)</f>
        <v>0</v>
      </c>
      <c r="E5027" s="14"/>
      <c r="F5027" s="14">
        <f>_xlfn.XLOOKUP(B5027,'[2]固定资产明细表17-杰 (2)'!$Z$3:$Z$7000,'[2]固定资产明细表17-杰 (2)'!$E$3:$E$7000)</f>
        <v>0</v>
      </c>
      <c r="G5027" s="9"/>
      <c r="H5027" s="9"/>
      <c r="I5027" s="18">
        <f>_xlfn.XLOOKUP(B5027,'[2]固定资产明细表17-杰 (2)'!$Z$3:$Z$7000,'[2]固定资产明细表17-杰 (2)'!$K$3:$K$7000)</f>
        <v>0</v>
      </c>
      <c r="J5027" s="28">
        <f>ROUND(_xlfn.XLOOKUP(B5027,'[2]固定资产明细表17-杰 (2)'!$Z$3:$Z$7000,'[2]固定资产明细表17-杰 (2)'!$J$3:$J$7000),0)</f>
        <v>0</v>
      </c>
      <c r="K5027" s="14"/>
      <c r="L5027" s="14"/>
      <c r="M5027" s="29">
        <f>_xlfn.XLOOKUP(B5027,'[2]固定资产明细表17-杰 (2)'!$Z$3:$Z$7000,'[2]固定资产明细表17-杰 (2)'!$O$3:$O$7000)</f>
        <v>0</v>
      </c>
      <c r="N5027" s="29">
        <f>_xlfn.XLOOKUP(B5027,'[2]固定资产明细表17-杰 (2)'!$Z$3:$Z$7000,'[2]固定资产明细表17-杰 (2)'!$R$3:$R$7000)</f>
        <v>0</v>
      </c>
      <c r="O5027" s="29">
        <f>_xlfn.XLOOKUP(B5027,'[2]固定资产明细表17-杰 (2)'!$Z$3:$Z$7000,'[2]固定资产明细表17-杰 (2)'!$X$3:$X$7000)</f>
        <v>0</v>
      </c>
      <c r="P5027" s="14"/>
      <c r="Q5027" s="14"/>
      <c r="R5027" s="14"/>
      <c r="S5027" s="14"/>
      <c r="T5027" s="14">
        <f t="shared" si="149"/>
        <v>0</v>
      </c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  <c r="AH5027" s="14"/>
    </row>
    <row r="5028" s="1" customFormat="1" ht="15" spans="1:34">
      <c r="A5028" s="9">
        <f t="shared" si="150"/>
        <v>5024</v>
      </c>
      <c r="B5028" s="14"/>
      <c r="C5028" s="14"/>
      <c r="D5028" s="44">
        <f>_xlfn.XLOOKUP(B5028,'[2]固定资产明细表17-杰 (2)'!$Z$3:$Z$7000,'[2]固定资产明细表17-杰 (2)'!$D$3:$D$7000)</f>
        <v>0</v>
      </c>
      <c r="E5028" s="14"/>
      <c r="F5028" s="14">
        <f>_xlfn.XLOOKUP(B5028,'[2]固定资产明细表17-杰 (2)'!$Z$3:$Z$7000,'[2]固定资产明细表17-杰 (2)'!$E$3:$E$7000)</f>
        <v>0</v>
      </c>
      <c r="G5028" s="9"/>
      <c r="H5028" s="9"/>
      <c r="I5028" s="18">
        <f>_xlfn.XLOOKUP(B5028,'[2]固定资产明细表17-杰 (2)'!$Z$3:$Z$7000,'[2]固定资产明细表17-杰 (2)'!$K$3:$K$7000)</f>
        <v>0</v>
      </c>
      <c r="J5028" s="28">
        <f>ROUND(_xlfn.XLOOKUP(B5028,'[2]固定资产明细表17-杰 (2)'!$Z$3:$Z$7000,'[2]固定资产明细表17-杰 (2)'!$J$3:$J$7000),0)</f>
        <v>0</v>
      </c>
      <c r="K5028" s="14"/>
      <c r="L5028" s="14"/>
      <c r="M5028" s="29">
        <f>_xlfn.XLOOKUP(B5028,'[2]固定资产明细表17-杰 (2)'!$Z$3:$Z$7000,'[2]固定资产明细表17-杰 (2)'!$O$3:$O$7000)</f>
        <v>0</v>
      </c>
      <c r="N5028" s="29">
        <f>_xlfn.XLOOKUP(B5028,'[2]固定资产明细表17-杰 (2)'!$Z$3:$Z$7000,'[2]固定资产明细表17-杰 (2)'!$R$3:$R$7000)</f>
        <v>0</v>
      </c>
      <c r="O5028" s="29">
        <f>_xlfn.XLOOKUP(B5028,'[2]固定资产明细表17-杰 (2)'!$Z$3:$Z$7000,'[2]固定资产明细表17-杰 (2)'!$X$3:$X$7000)</f>
        <v>0</v>
      </c>
      <c r="P5028" s="14"/>
      <c r="Q5028" s="14"/>
      <c r="R5028" s="14"/>
      <c r="S5028" s="14"/>
      <c r="T5028" s="14">
        <f t="shared" si="149"/>
        <v>0</v>
      </c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  <c r="AH5028" s="14"/>
    </row>
    <row r="5029" s="1" customFormat="1" ht="15" spans="1:34">
      <c r="A5029" s="9">
        <f t="shared" si="150"/>
        <v>5025</v>
      </c>
      <c r="B5029" s="14"/>
      <c r="C5029" s="14"/>
      <c r="D5029" s="44">
        <f>_xlfn.XLOOKUP(B5029,'[2]固定资产明细表17-杰 (2)'!$Z$3:$Z$7000,'[2]固定资产明细表17-杰 (2)'!$D$3:$D$7000)</f>
        <v>0</v>
      </c>
      <c r="E5029" s="14"/>
      <c r="F5029" s="14">
        <f>_xlfn.XLOOKUP(B5029,'[2]固定资产明细表17-杰 (2)'!$Z$3:$Z$7000,'[2]固定资产明细表17-杰 (2)'!$E$3:$E$7000)</f>
        <v>0</v>
      </c>
      <c r="G5029" s="9"/>
      <c r="H5029" s="9"/>
      <c r="I5029" s="18">
        <f>_xlfn.XLOOKUP(B5029,'[2]固定资产明细表17-杰 (2)'!$Z$3:$Z$7000,'[2]固定资产明细表17-杰 (2)'!$K$3:$K$7000)</f>
        <v>0</v>
      </c>
      <c r="J5029" s="28">
        <f>ROUND(_xlfn.XLOOKUP(B5029,'[2]固定资产明细表17-杰 (2)'!$Z$3:$Z$7000,'[2]固定资产明细表17-杰 (2)'!$J$3:$J$7000),0)</f>
        <v>0</v>
      </c>
      <c r="K5029" s="14"/>
      <c r="L5029" s="14"/>
      <c r="M5029" s="29">
        <f>_xlfn.XLOOKUP(B5029,'[2]固定资产明细表17-杰 (2)'!$Z$3:$Z$7000,'[2]固定资产明细表17-杰 (2)'!$O$3:$O$7000)</f>
        <v>0</v>
      </c>
      <c r="N5029" s="29">
        <f>_xlfn.XLOOKUP(B5029,'[2]固定资产明细表17-杰 (2)'!$Z$3:$Z$7000,'[2]固定资产明细表17-杰 (2)'!$R$3:$R$7000)</f>
        <v>0</v>
      </c>
      <c r="O5029" s="29">
        <f>_xlfn.XLOOKUP(B5029,'[2]固定资产明细表17-杰 (2)'!$Z$3:$Z$7000,'[2]固定资产明细表17-杰 (2)'!$X$3:$X$7000)</f>
        <v>0</v>
      </c>
      <c r="P5029" s="14"/>
      <c r="Q5029" s="14"/>
      <c r="R5029" s="14"/>
      <c r="S5029" s="14"/>
      <c r="T5029" s="14">
        <f t="shared" si="149"/>
        <v>0</v>
      </c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  <c r="AH5029" s="14"/>
    </row>
    <row r="5030" s="1" customFormat="1" ht="15" spans="1:34">
      <c r="A5030" s="9">
        <f t="shared" si="150"/>
        <v>5026</v>
      </c>
      <c r="B5030" s="14"/>
      <c r="C5030" s="14"/>
      <c r="D5030" s="44">
        <f>_xlfn.XLOOKUP(B5030,'[2]固定资产明细表17-杰 (2)'!$Z$3:$Z$7000,'[2]固定资产明细表17-杰 (2)'!$D$3:$D$7000)</f>
        <v>0</v>
      </c>
      <c r="E5030" s="14"/>
      <c r="F5030" s="14">
        <f>_xlfn.XLOOKUP(B5030,'[2]固定资产明细表17-杰 (2)'!$Z$3:$Z$7000,'[2]固定资产明细表17-杰 (2)'!$E$3:$E$7000)</f>
        <v>0</v>
      </c>
      <c r="G5030" s="9"/>
      <c r="H5030" s="9"/>
      <c r="I5030" s="18">
        <f>_xlfn.XLOOKUP(B5030,'[2]固定资产明细表17-杰 (2)'!$Z$3:$Z$7000,'[2]固定资产明细表17-杰 (2)'!$K$3:$K$7000)</f>
        <v>0</v>
      </c>
      <c r="J5030" s="28">
        <f>ROUND(_xlfn.XLOOKUP(B5030,'[2]固定资产明细表17-杰 (2)'!$Z$3:$Z$7000,'[2]固定资产明细表17-杰 (2)'!$J$3:$J$7000),0)</f>
        <v>0</v>
      </c>
      <c r="K5030" s="14"/>
      <c r="L5030" s="14"/>
      <c r="M5030" s="29">
        <f>_xlfn.XLOOKUP(B5030,'[2]固定资产明细表17-杰 (2)'!$Z$3:$Z$7000,'[2]固定资产明细表17-杰 (2)'!$O$3:$O$7000)</f>
        <v>0</v>
      </c>
      <c r="N5030" s="29">
        <f>_xlfn.XLOOKUP(B5030,'[2]固定资产明细表17-杰 (2)'!$Z$3:$Z$7000,'[2]固定资产明细表17-杰 (2)'!$R$3:$R$7000)</f>
        <v>0</v>
      </c>
      <c r="O5030" s="29">
        <f>_xlfn.XLOOKUP(B5030,'[2]固定资产明细表17-杰 (2)'!$Z$3:$Z$7000,'[2]固定资产明细表17-杰 (2)'!$X$3:$X$7000)</f>
        <v>0</v>
      </c>
      <c r="P5030" s="14"/>
      <c r="Q5030" s="14"/>
      <c r="R5030" s="14"/>
      <c r="S5030" s="14"/>
      <c r="T5030" s="14">
        <f t="shared" si="149"/>
        <v>0</v>
      </c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  <c r="AH5030" s="14"/>
    </row>
    <row r="5031" s="1" customFormat="1" ht="15" spans="1:34">
      <c r="A5031" s="9">
        <f t="shared" si="150"/>
        <v>5027</v>
      </c>
      <c r="B5031" s="14"/>
      <c r="C5031" s="14"/>
      <c r="D5031" s="44">
        <f>_xlfn.XLOOKUP(B5031,'[2]固定资产明细表17-杰 (2)'!$Z$3:$Z$7000,'[2]固定资产明细表17-杰 (2)'!$D$3:$D$7000)</f>
        <v>0</v>
      </c>
      <c r="E5031" s="14"/>
      <c r="F5031" s="14">
        <f>_xlfn.XLOOKUP(B5031,'[2]固定资产明细表17-杰 (2)'!$Z$3:$Z$7000,'[2]固定资产明细表17-杰 (2)'!$E$3:$E$7000)</f>
        <v>0</v>
      </c>
      <c r="G5031" s="9"/>
      <c r="H5031" s="9"/>
      <c r="I5031" s="18">
        <f>_xlfn.XLOOKUP(B5031,'[2]固定资产明细表17-杰 (2)'!$Z$3:$Z$7000,'[2]固定资产明细表17-杰 (2)'!$K$3:$K$7000)</f>
        <v>0</v>
      </c>
      <c r="J5031" s="28">
        <f>ROUND(_xlfn.XLOOKUP(B5031,'[2]固定资产明细表17-杰 (2)'!$Z$3:$Z$7000,'[2]固定资产明细表17-杰 (2)'!$J$3:$J$7000),0)</f>
        <v>0</v>
      </c>
      <c r="K5031" s="14"/>
      <c r="L5031" s="14"/>
      <c r="M5031" s="29">
        <f>_xlfn.XLOOKUP(B5031,'[2]固定资产明细表17-杰 (2)'!$Z$3:$Z$7000,'[2]固定资产明细表17-杰 (2)'!$O$3:$O$7000)</f>
        <v>0</v>
      </c>
      <c r="N5031" s="29">
        <f>_xlfn.XLOOKUP(B5031,'[2]固定资产明细表17-杰 (2)'!$Z$3:$Z$7000,'[2]固定资产明细表17-杰 (2)'!$R$3:$R$7000)</f>
        <v>0</v>
      </c>
      <c r="O5031" s="29">
        <f>_xlfn.XLOOKUP(B5031,'[2]固定资产明细表17-杰 (2)'!$Z$3:$Z$7000,'[2]固定资产明细表17-杰 (2)'!$X$3:$X$7000)</f>
        <v>0</v>
      </c>
      <c r="P5031" s="14"/>
      <c r="Q5031" s="14"/>
      <c r="R5031" s="14"/>
      <c r="S5031" s="14"/>
      <c r="T5031" s="14">
        <f t="shared" ref="T5031:T5094" si="151">IF((P5031-L5031)&gt;0,P5031-L5031,0)</f>
        <v>0</v>
      </c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  <c r="AH5031" s="14"/>
    </row>
    <row r="5032" s="1" customFormat="1" ht="15" spans="1:34">
      <c r="A5032" s="9">
        <f t="shared" si="150"/>
        <v>5028</v>
      </c>
      <c r="B5032" s="14"/>
      <c r="C5032" s="14"/>
      <c r="D5032" s="44">
        <f>_xlfn.XLOOKUP(B5032,'[2]固定资产明细表17-杰 (2)'!$Z$3:$Z$7000,'[2]固定资产明细表17-杰 (2)'!$D$3:$D$7000)</f>
        <v>0</v>
      </c>
      <c r="E5032" s="14"/>
      <c r="F5032" s="14">
        <f>_xlfn.XLOOKUP(B5032,'[2]固定资产明细表17-杰 (2)'!$Z$3:$Z$7000,'[2]固定资产明细表17-杰 (2)'!$E$3:$E$7000)</f>
        <v>0</v>
      </c>
      <c r="G5032" s="9"/>
      <c r="H5032" s="9"/>
      <c r="I5032" s="18">
        <f>_xlfn.XLOOKUP(B5032,'[2]固定资产明细表17-杰 (2)'!$Z$3:$Z$7000,'[2]固定资产明细表17-杰 (2)'!$K$3:$K$7000)</f>
        <v>0</v>
      </c>
      <c r="J5032" s="28">
        <f>ROUND(_xlfn.XLOOKUP(B5032,'[2]固定资产明细表17-杰 (2)'!$Z$3:$Z$7000,'[2]固定资产明细表17-杰 (2)'!$J$3:$J$7000),0)</f>
        <v>0</v>
      </c>
      <c r="K5032" s="14"/>
      <c r="L5032" s="14"/>
      <c r="M5032" s="29">
        <f>_xlfn.XLOOKUP(B5032,'[2]固定资产明细表17-杰 (2)'!$Z$3:$Z$7000,'[2]固定资产明细表17-杰 (2)'!$O$3:$O$7000)</f>
        <v>0</v>
      </c>
      <c r="N5032" s="29">
        <f>_xlfn.XLOOKUP(B5032,'[2]固定资产明细表17-杰 (2)'!$Z$3:$Z$7000,'[2]固定资产明细表17-杰 (2)'!$R$3:$R$7000)</f>
        <v>0</v>
      </c>
      <c r="O5032" s="29">
        <f>_xlfn.XLOOKUP(B5032,'[2]固定资产明细表17-杰 (2)'!$Z$3:$Z$7000,'[2]固定资产明细表17-杰 (2)'!$X$3:$X$7000)</f>
        <v>0</v>
      </c>
      <c r="P5032" s="14"/>
      <c r="Q5032" s="14"/>
      <c r="R5032" s="14"/>
      <c r="S5032" s="14"/>
      <c r="T5032" s="14">
        <f t="shared" si="151"/>
        <v>0</v>
      </c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  <c r="AH5032" s="14"/>
    </row>
    <row r="5033" s="1" customFormat="1" ht="15" spans="1:34">
      <c r="A5033" s="9">
        <f t="shared" si="150"/>
        <v>5029</v>
      </c>
      <c r="B5033" s="14"/>
      <c r="C5033" s="14"/>
      <c r="D5033" s="44">
        <f>_xlfn.XLOOKUP(B5033,'[2]固定资产明细表17-杰 (2)'!$Z$3:$Z$7000,'[2]固定资产明细表17-杰 (2)'!$D$3:$D$7000)</f>
        <v>0</v>
      </c>
      <c r="E5033" s="14"/>
      <c r="F5033" s="14">
        <f>_xlfn.XLOOKUP(B5033,'[2]固定资产明细表17-杰 (2)'!$Z$3:$Z$7000,'[2]固定资产明细表17-杰 (2)'!$E$3:$E$7000)</f>
        <v>0</v>
      </c>
      <c r="G5033" s="9"/>
      <c r="H5033" s="9"/>
      <c r="I5033" s="18">
        <f>_xlfn.XLOOKUP(B5033,'[2]固定资产明细表17-杰 (2)'!$Z$3:$Z$7000,'[2]固定资产明细表17-杰 (2)'!$K$3:$K$7000)</f>
        <v>0</v>
      </c>
      <c r="J5033" s="28">
        <f>ROUND(_xlfn.XLOOKUP(B5033,'[2]固定资产明细表17-杰 (2)'!$Z$3:$Z$7000,'[2]固定资产明细表17-杰 (2)'!$J$3:$J$7000),0)</f>
        <v>0</v>
      </c>
      <c r="K5033" s="14"/>
      <c r="L5033" s="14"/>
      <c r="M5033" s="29">
        <f>_xlfn.XLOOKUP(B5033,'[2]固定资产明细表17-杰 (2)'!$Z$3:$Z$7000,'[2]固定资产明细表17-杰 (2)'!$O$3:$O$7000)</f>
        <v>0</v>
      </c>
      <c r="N5033" s="29">
        <f>_xlfn.XLOOKUP(B5033,'[2]固定资产明细表17-杰 (2)'!$Z$3:$Z$7000,'[2]固定资产明细表17-杰 (2)'!$R$3:$R$7000)</f>
        <v>0</v>
      </c>
      <c r="O5033" s="29">
        <f>_xlfn.XLOOKUP(B5033,'[2]固定资产明细表17-杰 (2)'!$Z$3:$Z$7000,'[2]固定资产明细表17-杰 (2)'!$X$3:$X$7000)</f>
        <v>0</v>
      </c>
      <c r="P5033" s="14"/>
      <c r="Q5033" s="14"/>
      <c r="R5033" s="14"/>
      <c r="S5033" s="14"/>
      <c r="T5033" s="14">
        <f t="shared" si="151"/>
        <v>0</v>
      </c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  <c r="AH5033" s="14"/>
    </row>
    <row r="5034" s="1" customFormat="1" ht="15" spans="1:34">
      <c r="A5034" s="9">
        <f t="shared" si="150"/>
        <v>5030</v>
      </c>
      <c r="B5034" s="14"/>
      <c r="C5034" s="14"/>
      <c r="D5034" s="44">
        <f>_xlfn.XLOOKUP(B5034,'[2]固定资产明细表17-杰 (2)'!$Z$3:$Z$7000,'[2]固定资产明细表17-杰 (2)'!$D$3:$D$7000)</f>
        <v>0</v>
      </c>
      <c r="E5034" s="14"/>
      <c r="F5034" s="14">
        <f>_xlfn.XLOOKUP(B5034,'[2]固定资产明细表17-杰 (2)'!$Z$3:$Z$7000,'[2]固定资产明细表17-杰 (2)'!$E$3:$E$7000)</f>
        <v>0</v>
      </c>
      <c r="G5034" s="9"/>
      <c r="H5034" s="9"/>
      <c r="I5034" s="18">
        <f>_xlfn.XLOOKUP(B5034,'[2]固定资产明细表17-杰 (2)'!$Z$3:$Z$7000,'[2]固定资产明细表17-杰 (2)'!$K$3:$K$7000)</f>
        <v>0</v>
      </c>
      <c r="J5034" s="28">
        <f>ROUND(_xlfn.XLOOKUP(B5034,'[2]固定资产明细表17-杰 (2)'!$Z$3:$Z$7000,'[2]固定资产明细表17-杰 (2)'!$J$3:$J$7000),0)</f>
        <v>0</v>
      </c>
      <c r="K5034" s="14"/>
      <c r="L5034" s="14"/>
      <c r="M5034" s="29">
        <f>_xlfn.XLOOKUP(B5034,'[2]固定资产明细表17-杰 (2)'!$Z$3:$Z$7000,'[2]固定资产明细表17-杰 (2)'!$O$3:$O$7000)</f>
        <v>0</v>
      </c>
      <c r="N5034" s="29">
        <f>_xlfn.XLOOKUP(B5034,'[2]固定资产明细表17-杰 (2)'!$Z$3:$Z$7000,'[2]固定资产明细表17-杰 (2)'!$R$3:$R$7000)</f>
        <v>0</v>
      </c>
      <c r="O5034" s="29">
        <f>_xlfn.XLOOKUP(B5034,'[2]固定资产明细表17-杰 (2)'!$Z$3:$Z$7000,'[2]固定资产明细表17-杰 (2)'!$X$3:$X$7000)</f>
        <v>0</v>
      </c>
      <c r="P5034" s="14"/>
      <c r="Q5034" s="14"/>
      <c r="R5034" s="14"/>
      <c r="S5034" s="14"/>
      <c r="T5034" s="14">
        <f t="shared" si="151"/>
        <v>0</v>
      </c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  <c r="AH5034" s="14"/>
    </row>
    <row r="5035" s="1" customFormat="1" ht="15" spans="1:34">
      <c r="A5035" s="9">
        <f t="shared" si="150"/>
        <v>5031</v>
      </c>
      <c r="B5035" s="14"/>
      <c r="C5035" s="14"/>
      <c r="D5035" s="44">
        <f>_xlfn.XLOOKUP(B5035,'[2]固定资产明细表17-杰 (2)'!$Z$3:$Z$7000,'[2]固定资产明细表17-杰 (2)'!$D$3:$D$7000)</f>
        <v>0</v>
      </c>
      <c r="E5035" s="14"/>
      <c r="F5035" s="14">
        <f>_xlfn.XLOOKUP(B5035,'[2]固定资产明细表17-杰 (2)'!$Z$3:$Z$7000,'[2]固定资产明细表17-杰 (2)'!$E$3:$E$7000)</f>
        <v>0</v>
      </c>
      <c r="G5035" s="9"/>
      <c r="H5035" s="9"/>
      <c r="I5035" s="18">
        <f>_xlfn.XLOOKUP(B5035,'[2]固定资产明细表17-杰 (2)'!$Z$3:$Z$7000,'[2]固定资产明细表17-杰 (2)'!$K$3:$K$7000)</f>
        <v>0</v>
      </c>
      <c r="J5035" s="28">
        <f>ROUND(_xlfn.XLOOKUP(B5035,'[2]固定资产明细表17-杰 (2)'!$Z$3:$Z$7000,'[2]固定资产明细表17-杰 (2)'!$J$3:$J$7000),0)</f>
        <v>0</v>
      </c>
      <c r="K5035" s="14"/>
      <c r="L5035" s="14"/>
      <c r="M5035" s="29">
        <f>_xlfn.XLOOKUP(B5035,'[2]固定资产明细表17-杰 (2)'!$Z$3:$Z$7000,'[2]固定资产明细表17-杰 (2)'!$O$3:$O$7000)</f>
        <v>0</v>
      </c>
      <c r="N5035" s="29">
        <f>_xlfn.XLOOKUP(B5035,'[2]固定资产明细表17-杰 (2)'!$Z$3:$Z$7000,'[2]固定资产明细表17-杰 (2)'!$R$3:$R$7000)</f>
        <v>0</v>
      </c>
      <c r="O5035" s="29">
        <f>_xlfn.XLOOKUP(B5035,'[2]固定资产明细表17-杰 (2)'!$Z$3:$Z$7000,'[2]固定资产明细表17-杰 (2)'!$X$3:$X$7000)</f>
        <v>0</v>
      </c>
      <c r="P5035" s="14"/>
      <c r="Q5035" s="14"/>
      <c r="R5035" s="14"/>
      <c r="S5035" s="14"/>
      <c r="T5035" s="14">
        <f t="shared" si="151"/>
        <v>0</v>
      </c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  <c r="AH5035" s="14"/>
    </row>
    <row r="5036" s="1" customFormat="1" ht="15" spans="1:34">
      <c r="A5036" s="9">
        <f t="shared" si="150"/>
        <v>5032</v>
      </c>
      <c r="B5036" s="14"/>
      <c r="C5036" s="14"/>
      <c r="D5036" s="44">
        <f>_xlfn.XLOOKUP(B5036,'[2]固定资产明细表17-杰 (2)'!$Z$3:$Z$7000,'[2]固定资产明细表17-杰 (2)'!$D$3:$D$7000)</f>
        <v>0</v>
      </c>
      <c r="E5036" s="14"/>
      <c r="F5036" s="14">
        <f>_xlfn.XLOOKUP(B5036,'[2]固定资产明细表17-杰 (2)'!$Z$3:$Z$7000,'[2]固定资产明细表17-杰 (2)'!$E$3:$E$7000)</f>
        <v>0</v>
      </c>
      <c r="G5036" s="9"/>
      <c r="H5036" s="9"/>
      <c r="I5036" s="18">
        <f>_xlfn.XLOOKUP(B5036,'[2]固定资产明细表17-杰 (2)'!$Z$3:$Z$7000,'[2]固定资产明细表17-杰 (2)'!$K$3:$K$7000)</f>
        <v>0</v>
      </c>
      <c r="J5036" s="28">
        <f>ROUND(_xlfn.XLOOKUP(B5036,'[2]固定资产明细表17-杰 (2)'!$Z$3:$Z$7000,'[2]固定资产明细表17-杰 (2)'!$J$3:$J$7000),0)</f>
        <v>0</v>
      </c>
      <c r="K5036" s="14"/>
      <c r="L5036" s="14"/>
      <c r="M5036" s="29">
        <f>_xlfn.XLOOKUP(B5036,'[2]固定资产明细表17-杰 (2)'!$Z$3:$Z$7000,'[2]固定资产明细表17-杰 (2)'!$O$3:$O$7000)</f>
        <v>0</v>
      </c>
      <c r="N5036" s="29">
        <f>_xlfn.XLOOKUP(B5036,'[2]固定资产明细表17-杰 (2)'!$Z$3:$Z$7000,'[2]固定资产明细表17-杰 (2)'!$R$3:$R$7000)</f>
        <v>0</v>
      </c>
      <c r="O5036" s="29">
        <f>_xlfn.XLOOKUP(B5036,'[2]固定资产明细表17-杰 (2)'!$Z$3:$Z$7000,'[2]固定资产明细表17-杰 (2)'!$X$3:$X$7000)</f>
        <v>0</v>
      </c>
      <c r="P5036" s="14"/>
      <c r="Q5036" s="14"/>
      <c r="R5036" s="14"/>
      <c r="S5036" s="14"/>
      <c r="T5036" s="14">
        <f t="shared" si="151"/>
        <v>0</v>
      </c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  <c r="AH5036" s="14"/>
    </row>
    <row r="5037" s="1" customFormat="1" ht="15" spans="1:34">
      <c r="A5037" s="9">
        <f t="shared" si="150"/>
        <v>5033</v>
      </c>
      <c r="B5037" s="14"/>
      <c r="C5037" s="14"/>
      <c r="D5037" s="44">
        <f>_xlfn.XLOOKUP(B5037,'[2]固定资产明细表17-杰 (2)'!$Z$3:$Z$7000,'[2]固定资产明细表17-杰 (2)'!$D$3:$D$7000)</f>
        <v>0</v>
      </c>
      <c r="E5037" s="14"/>
      <c r="F5037" s="14">
        <f>_xlfn.XLOOKUP(B5037,'[2]固定资产明细表17-杰 (2)'!$Z$3:$Z$7000,'[2]固定资产明细表17-杰 (2)'!$E$3:$E$7000)</f>
        <v>0</v>
      </c>
      <c r="G5037" s="9"/>
      <c r="H5037" s="9"/>
      <c r="I5037" s="18">
        <f>_xlfn.XLOOKUP(B5037,'[2]固定资产明细表17-杰 (2)'!$Z$3:$Z$7000,'[2]固定资产明细表17-杰 (2)'!$K$3:$K$7000)</f>
        <v>0</v>
      </c>
      <c r="J5037" s="28">
        <f>ROUND(_xlfn.XLOOKUP(B5037,'[2]固定资产明细表17-杰 (2)'!$Z$3:$Z$7000,'[2]固定资产明细表17-杰 (2)'!$J$3:$J$7000),0)</f>
        <v>0</v>
      </c>
      <c r="K5037" s="14"/>
      <c r="L5037" s="14"/>
      <c r="M5037" s="29">
        <f>_xlfn.XLOOKUP(B5037,'[2]固定资产明细表17-杰 (2)'!$Z$3:$Z$7000,'[2]固定资产明细表17-杰 (2)'!$O$3:$O$7000)</f>
        <v>0</v>
      </c>
      <c r="N5037" s="29">
        <f>_xlfn.XLOOKUP(B5037,'[2]固定资产明细表17-杰 (2)'!$Z$3:$Z$7000,'[2]固定资产明细表17-杰 (2)'!$R$3:$R$7000)</f>
        <v>0</v>
      </c>
      <c r="O5037" s="29">
        <f>_xlfn.XLOOKUP(B5037,'[2]固定资产明细表17-杰 (2)'!$Z$3:$Z$7000,'[2]固定资产明细表17-杰 (2)'!$X$3:$X$7000)</f>
        <v>0</v>
      </c>
      <c r="P5037" s="14"/>
      <c r="Q5037" s="14"/>
      <c r="R5037" s="14"/>
      <c r="S5037" s="14"/>
      <c r="T5037" s="14">
        <f t="shared" si="151"/>
        <v>0</v>
      </c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  <c r="AH5037" s="14"/>
    </row>
    <row r="5038" s="1" customFormat="1" ht="15" spans="1:34">
      <c r="A5038" s="9">
        <f t="shared" si="150"/>
        <v>5034</v>
      </c>
      <c r="B5038" s="14"/>
      <c r="C5038" s="14"/>
      <c r="D5038" s="44">
        <f>_xlfn.XLOOKUP(B5038,'[2]固定资产明细表17-杰 (2)'!$Z$3:$Z$7000,'[2]固定资产明细表17-杰 (2)'!$D$3:$D$7000)</f>
        <v>0</v>
      </c>
      <c r="E5038" s="14"/>
      <c r="F5038" s="14">
        <f>_xlfn.XLOOKUP(B5038,'[2]固定资产明细表17-杰 (2)'!$Z$3:$Z$7000,'[2]固定资产明细表17-杰 (2)'!$E$3:$E$7000)</f>
        <v>0</v>
      </c>
      <c r="G5038" s="9"/>
      <c r="H5038" s="9"/>
      <c r="I5038" s="18">
        <f>_xlfn.XLOOKUP(B5038,'[2]固定资产明细表17-杰 (2)'!$Z$3:$Z$7000,'[2]固定资产明细表17-杰 (2)'!$K$3:$K$7000)</f>
        <v>0</v>
      </c>
      <c r="J5038" s="28">
        <f>ROUND(_xlfn.XLOOKUP(B5038,'[2]固定资产明细表17-杰 (2)'!$Z$3:$Z$7000,'[2]固定资产明细表17-杰 (2)'!$J$3:$J$7000),0)</f>
        <v>0</v>
      </c>
      <c r="K5038" s="14"/>
      <c r="L5038" s="14"/>
      <c r="M5038" s="29">
        <f>_xlfn.XLOOKUP(B5038,'[2]固定资产明细表17-杰 (2)'!$Z$3:$Z$7000,'[2]固定资产明细表17-杰 (2)'!$O$3:$O$7000)</f>
        <v>0</v>
      </c>
      <c r="N5038" s="29">
        <f>_xlfn.XLOOKUP(B5038,'[2]固定资产明细表17-杰 (2)'!$Z$3:$Z$7000,'[2]固定资产明细表17-杰 (2)'!$R$3:$R$7000)</f>
        <v>0</v>
      </c>
      <c r="O5038" s="29">
        <f>_xlfn.XLOOKUP(B5038,'[2]固定资产明细表17-杰 (2)'!$Z$3:$Z$7000,'[2]固定资产明细表17-杰 (2)'!$X$3:$X$7000)</f>
        <v>0</v>
      </c>
      <c r="P5038" s="14"/>
      <c r="Q5038" s="14"/>
      <c r="R5038" s="14"/>
      <c r="S5038" s="14"/>
      <c r="T5038" s="14">
        <f t="shared" si="151"/>
        <v>0</v>
      </c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  <c r="AH5038" s="14"/>
    </row>
    <row r="5039" s="1" customFormat="1" ht="15" spans="1:34">
      <c r="A5039" s="9">
        <f t="shared" si="150"/>
        <v>5035</v>
      </c>
      <c r="B5039" s="14"/>
      <c r="C5039" s="14"/>
      <c r="D5039" s="44">
        <f>_xlfn.XLOOKUP(B5039,'[2]固定资产明细表17-杰 (2)'!$Z$3:$Z$7000,'[2]固定资产明细表17-杰 (2)'!$D$3:$D$7000)</f>
        <v>0</v>
      </c>
      <c r="E5039" s="14"/>
      <c r="F5039" s="14">
        <f>_xlfn.XLOOKUP(B5039,'[2]固定资产明细表17-杰 (2)'!$Z$3:$Z$7000,'[2]固定资产明细表17-杰 (2)'!$E$3:$E$7000)</f>
        <v>0</v>
      </c>
      <c r="G5039" s="9"/>
      <c r="H5039" s="9"/>
      <c r="I5039" s="18">
        <f>_xlfn.XLOOKUP(B5039,'[2]固定资产明细表17-杰 (2)'!$Z$3:$Z$7000,'[2]固定资产明细表17-杰 (2)'!$K$3:$K$7000)</f>
        <v>0</v>
      </c>
      <c r="J5039" s="28">
        <f>ROUND(_xlfn.XLOOKUP(B5039,'[2]固定资产明细表17-杰 (2)'!$Z$3:$Z$7000,'[2]固定资产明细表17-杰 (2)'!$J$3:$J$7000),0)</f>
        <v>0</v>
      </c>
      <c r="K5039" s="14"/>
      <c r="L5039" s="14"/>
      <c r="M5039" s="29">
        <f>_xlfn.XLOOKUP(B5039,'[2]固定资产明细表17-杰 (2)'!$Z$3:$Z$7000,'[2]固定资产明细表17-杰 (2)'!$O$3:$O$7000)</f>
        <v>0</v>
      </c>
      <c r="N5039" s="29">
        <f>_xlfn.XLOOKUP(B5039,'[2]固定资产明细表17-杰 (2)'!$Z$3:$Z$7000,'[2]固定资产明细表17-杰 (2)'!$R$3:$R$7000)</f>
        <v>0</v>
      </c>
      <c r="O5039" s="29">
        <f>_xlfn.XLOOKUP(B5039,'[2]固定资产明细表17-杰 (2)'!$Z$3:$Z$7000,'[2]固定资产明细表17-杰 (2)'!$X$3:$X$7000)</f>
        <v>0</v>
      </c>
      <c r="P5039" s="14"/>
      <c r="Q5039" s="14"/>
      <c r="R5039" s="14"/>
      <c r="S5039" s="14"/>
      <c r="T5039" s="14">
        <f t="shared" si="151"/>
        <v>0</v>
      </c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  <c r="AH5039" s="14"/>
    </row>
    <row r="5040" s="1" customFormat="1" ht="15" spans="1:34">
      <c r="A5040" s="9">
        <f t="shared" si="150"/>
        <v>5036</v>
      </c>
      <c r="B5040" s="14"/>
      <c r="C5040" s="14"/>
      <c r="D5040" s="44">
        <f>_xlfn.XLOOKUP(B5040,'[2]固定资产明细表17-杰 (2)'!$Z$3:$Z$7000,'[2]固定资产明细表17-杰 (2)'!$D$3:$D$7000)</f>
        <v>0</v>
      </c>
      <c r="E5040" s="14"/>
      <c r="F5040" s="14">
        <f>_xlfn.XLOOKUP(B5040,'[2]固定资产明细表17-杰 (2)'!$Z$3:$Z$7000,'[2]固定资产明细表17-杰 (2)'!$E$3:$E$7000)</f>
        <v>0</v>
      </c>
      <c r="G5040" s="9"/>
      <c r="H5040" s="9"/>
      <c r="I5040" s="18">
        <f>_xlfn.XLOOKUP(B5040,'[2]固定资产明细表17-杰 (2)'!$Z$3:$Z$7000,'[2]固定资产明细表17-杰 (2)'!$K$3:$K$7000)</f>
        <v>0</v>
      </c>
      <c r="J5040" s="28">
        <f>ROUND(_xlfn.XLOOKUP(B5040,'[2]固定资产明细表17-杰 (2)'!$Z$3:$Z$7000,'[2]固定资产明细表17-杰 (2)'!$J$3:$J$7000),0)</f>
        <v>0</v>
      </c>
      <c r="K5040" s="14"/>
      <c r="L5040" s="14"/>
      <c r="M5040" s="29">
        <f>_xlfn.XLOOKUP(B5040,'[2]固定资产明细表17-杰 (2)'!$Z$3:$Z$7000,'[2]固定资产明细表17-杰 (2)'!$O$3:$O$7000)</f>
        <v>0</v>
      </c>
      <c r="N5040" s="29">
        <f>_xlfn.XLOOKUP(B5040,'[2]固定资产明细表17-杰 (2)'!$Z$3:$Z$7000,'[2]固定资产明细表17-杰 (2)'!$R$3:$R$7000)</f>
        <v>0</v>
      </c>
      <c r="O5040" s="29">
        <f>_xlfn.XLOOKUP(B5040,'[2]固定资产明细表17-杰 (2)'!$Z$3:$Z$7000,'[2]固定资产明细表17-杰 (2)'!$X$3:$X$7000)</f>
        <v>0</v>
      </c>
      <c r="P5040" s="14"/>
      <c r="Q5040" s="14"/>
      <c r="R5040" s="14"/>
      <c r="S5040" s="14"/>
      <c r="T5040" s="14">
        <f t="shared" si="151"/>
        <v>0</v>
      </c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  <c r="AH5040" s="14"/>
    </row>
    <row r="5041" s="1" customFormat="1" ht="15" spans="1:34">
      <c r="A5041" s="9">
        <f t="shared" si="150"/>
        <v>5037</v>
      </c>
      <c r="B5041" s="14"/>
      <c r="C5041" s="14"/>
      <c r="D5041" s="44">
        <f>_xlfn.XLOOKUP(B5041,'[2]固定资产明细表17-杰 (2)'!$Z$3:$Z$7000,'[2]固定资产明细表17-杰 (2)'!$D$3:$D$7000)</f>
        <v>0</v>
      </c>
      <c r="E5041" s="14"/>
      <c r="F5041" s="14">
        <f>_xlfn.XLOOKUP(B5041,'[2]固定资产明细表17-杰 (2)'!$Z$3:$Z$7000,'[2]固定资产明细表17-杰 (2)'!$E$3:$E$7000)</f>
        <v>0</v>
      </c>
      <c r="G5041" s="9"/>
      <c r="H5041" s="9"/>
      <c r="I5041" s="18">
        <f>_xlfn.XLOOKUP(B5041,'[2]固定资产明细表17-杰 (2)'!$Z$3:$Z$7000,'[2]固定资产明细表17-杰 (2)'!$K$3:$K$7000)</f>
        <v>0</v>
      </c>
      <c r="J5041" s="28">
        <f>ROUND(_xlfn.XLOOKUP(B5041,'[2]固定资产明细表17-杰 (2)'!$Z$3:$Z$7000,'[2]固定资产明细表17-杰 (2)'!$J$3:$J$7000),0)</f>
        <v>0</v>
      </c>
      <c r="K5041" s="14"/>
      <c r="L5041" s="14"/>
      <c r="M5041" s="29">
        <f>_xlfn.XLOOKUP(B5041,'[2]固定资产明细表17-杰 (2)'!$Z$3:$Z$7000,'[2]固定资产明细表17-杰 (2)'!$O$3:$O$7000)</f>
        <v>0</v>
      </c>
      <c r="N5041" s="29">
        <f>_xlfn.XLOOKUP(B5041,'[2]固定资产明细表17-杰 (2)'!$Z$3:$Z$7000,'[2]固定资产明细表17-杰 (2)'!$R$3:$R$7000)</f>
        <v>0</v>
      </c>
      <c r="O5041" s="29">
        <f>_xlfn.XLOOKUP(B5041,'[2]固定资产明细表17-杰 (2)'!$Z$3:$Z$7000,'[2]固定资产明细表17-杰 (2)'!$X$3:$X$7000)</f>
        <v>0</v>
      </c>
      <c r="P5041" s="14"/>
      <c r="Q5041" s="14"/>
      <c r="R5041" s="14"/>
      <c r="S5041" s="14"/>
      <c r="T5041" s="14">
        <f t="shared" si="151"/>
        <v>0</v>
      </c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  <c r="AH5041" s="14"/>
    </row>
    <row r="5042" s="1" customFormat="1" ht="15" spans="1:34">
      <c r="A5042" s="9">
        <f t="shared" si="150"/>
        <v>5038</v>
      </c>
      <c r="B5042" s="14"/>
      <c r="C5042" s="14"/>
      <c r="D5042" s="44">
        <f>_xlfn.XLOOKUP(B5042,'[2]固定资产明细表17-杰 (2)'!$Z$3:$Z$7000,'[2]固定资产明细表17-杰 (2)'!$D$3:$D$7000)</f>
        <v>0</v>
      </c>
      <c r="E5042" s="14"/>
      <c r="F5042" s="14">
        <f>_xlfn.XLOOKUP(B5042,'[2]固定资产明细表17-杰 (2)'!$Z$3:$Z$7000,'[2]固定资产明细表17-杰 (2)'!$E$3:$E$7000)</f>
        <v>0</v>
      </c>
      <c r="G5042" s="9"/>
      <c r="H5042" s="9"/>
      <c r="I5042" s="18">
        <f>_xlfn.XLOOKUP(B5042,'[2]固定资产明细表17-杰 (2)'!$Z$3:$Z$7000,'[2]固定资产明细表17-杰 (2)'!$K$3:$K$7000)</f>
        <v>0</v>
      </c>
      <c r="J5042" s="28">
        <f>ROUND(_xlfn.XLOOKUP(B5042,'[2]固定资产明细表17-杰 (2)'!$Z$3:$Z$7000,'[2]固定资产明细表17-杰 (2)'!$J$3:$J$7000),0)</f>
        <v>0</v>
      </c>
      <c r="K5042" s="14"/>
      <c r="L5042" s="14"/>
      <c r="M5042" s="29">
        <f>_xlfn.XLOOKUP(B5042,'[2]固定资产明细表17-杰 (2)'!$Z$3:$Z$7000,'[2]固定资产明细表17-杰 (2)'!$O$3:$O$7000)</f>
        <v>0</v>
      </c>
      <c r="N5042" s="29">
        <f>_xlfn.XLOOKUP(B5042,'[2]固定资产明细表17-杰 (2)'!$Z$3:$Z$7000,'[2]固定资产明细表17-杰 (2)'!$R$3:$R$7000)</f>
        <v>0</v>
      </c>
      <c r="O5042" s="29">
        <f>_xlfn.XLOOKUP(B5042,'[2]固定资产明细表17-杰 (2)'!$Z$3:$Z$7000,'[2]固定资产明细表17-杰 (2)'!$X$3:$X$7000)</f>
        <v>0</v>
      </c>
      <c r="P5042" s="14"/>
      <c r="Q5042" s="14"/>
      <c r="R5042" s="14"/>
      <c r="S5042" s="14"/>
      <c r="T5042" s="14">
        <f t="shared" si="151"/>
        <v>0</v>
      </c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  <c r="AH5042" s="14"/>
    </row>
    <row r="5043" s="1" customFormat="1" ht="15" spans="1:34">
      <c r="A5043" s="9">
        <f t="shared" si="150"/>
        <v>5039</v>
      </c>
      <c r="B5043" s="14"/>
      <c r="C5043" s="14"/>
      <c r="D5043" s="44">
        <f>_xlfn.XLOOKUP(B5043,'[2]固定资产明细表17-杰 (2)'!$Z$3:$Z$7000,'[2]固定资产明细表17-杰 (2)'!$D$3:$D$7000)</f>
        <v>0</v>
      </c>
      <c r="E5043" s="14"/>
      <c r="F5043" s="14">
        <f>_xlfn.XLOOKUP(B5043,'[2]固定资产明细表17-杰 (2)'!$Z$3:$Z$7000,'[2]固定资产明细表17-杰 (2)'!$E$3:$E$7000)</f>
        <v>0</v>
      </c>
      <c r="G5043" s="9"/>
      <c r="H5043" s="9"/>
      <c r="I5043" s="18">
        <f>_xlfn.XLOOKUP(B5043,'[2]固定资产明细表17-杰 (2)'!$Z$3:$Z$7000,'[2]固定资产明细表17-杰 (2)'!$K$3:$K$7000)</f>
        <v>0</v>
      </c>
      <c r="J5043" s="28">
        <f>ROUND(_xlfn.XLOOKUP(B5043,'[2]固定资产明细表17-杰 (2)'!$Z$3:$Z$7000,'[2]固定资产明细表17-杰 (2)'!$J$3:$J$7000),0)</f>
        <v>0</v>
      </c>
      <c r="K5043" s="14"/>
      <c r="L5043" s="14"/>
      <c r="M5043" s="29">
        <f>_xlfn.XLOOKUP(B5043,'[2]固定资产明细表17-杰 (2)'!$Z$3:$Z$7000,'[2]固定资产明细表17-杰 (2)'!$O$3:$O$7000)</f>
        <v>0</v>
      </c>
      <c r="N5043" s="29">
        <f>_xlfn.XLOOKUP(B5043,'[2]固定资产明细表17-杰 (2)'!$Z$3:$Z$7000,'[2]固定资产明细表17-杰 (2)'!$R$3:$R$7000)</f>
        <v>0</v>
      </c>
      <c r="O5043" s="29">
        <f>_xlfn.XLOOKUP(B5043,'[2]固定资产明细表17-杰 (2)'!$Z$3:$Z$7000,'[2]固定资产明细表17-杰 (2)'!$X$3:$X$7000)</f>
        <v>0</v>
      </c>
      <c r="P5043" s="14"/>
      <c r="Q5043" s="14"/>
      <c r="R5043" s="14"/>
      <c r="S5043" s="14"/>
      <c r="T5043" s="14">
        <f t="shared" si="151"/>
        <v>0</v>
      </c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  <c r="AH5043" s="14"/>
    </row>
    <row r="5044" s="1" customFormat="1" ht="15" spans="1:34">
      <c r="A5044" s="9">
        <f t="shared" si="150"/>
        <v>5040</v>
      </c>
      <c r="B5044" s="14"/>
      <c r="C5044" s="14"/>
      <c r="D5044" s="44">
        <f>_xlfn.XLOOKUP(B5044,'[2]固定资产明细表17-杰 (2)'!$Z$3:$Z$7000,'[2]固定资产明细表17-杰 (2)'!$D$3:$D$7000)</f>
        <v>0</v>
      </c>
      <c r="E5044" s="14"/>
      <c r="F5044" s="14">
        <f>_xlfn.XLOOKUP(B5044,'[2]固定资产明细表17-杰 (2)'!$Z$3:$Z$7000,'[2]固定资产明细表17-杰 (2)'!$E$3:$E$7000)</f>
        <v>0</v>
      </c>
      <c r="G5044" s="9"/>
      <c r="H5044" s="9"/>
      <c r="I5044" s="18">
        <f>_xlfn.XLOOKUP(B5044,'[2]固定资产明细表17-杰 (2)'!$Z$3:$Z$7000,'[2]固定资产明细表17-杰 (2)'!$K$3:$K$7000)</f>
        <v>0</v>
      </c>
      <c r="J5044" s="28">
        <f>ROUND(_xlfn.XLOOKUP(B5044,'[2]固定资产明细表17-杰 (2)'!$Z$3:$Z$7000,'[2]固定资产明细表17-杰 (2)'!$J$3:$J$7000),0)</f>
        <v>0</v>
      </c>
      <c r="K5044" s="14"/>
      <c r="L5044" s="14"/>
      <c r="M5044" s="29">
        <f>_xlfn.XLOOKUP(B5044,'[2]固定资产明细表17-杰 (2)'!$Z$3:$Z$7000,'[2]固定资产明细表17-杰 (2)'!$O$3:$O$7000)</f>
        <v>0</v>
      </c>
      <c r="N5044" s="29">
        <f>_xlfn.XLOOKUP(B5044,'[2]固定资产明细表17-杰 (2)'!$Z$3:$Z$7000,'[2]固定资产明细表17-杰 (2)'!$R$3:$R$7000)</f>
        <v>0</v>
      </c>
      <c r="O5044" s="29">
        <f>_xlfn.XLOOKUP(B5044,'[2]固定资产明细表17-杰 (2)'!$Z$3:$Z$7000,'[2]固定资产明细表17-杰 (2)'!$X$3:$X$7000)</f>
        <v>0</v>
      </c>
      <c r="P5044" s="14"/>
      <c r="Q5044" s="14"/>
      <c r="R5044" s="14"/>
      <c r="S5044" s="14"/>
      <c r="T5044" s="14">
        <f t="shared" si="151"/>
        <v>0</v>
      </c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  <c r="AH5044" s="14"/>
    </row>
    <row r="5045" s="1" customFormat="1" ht="15" spans="1:34">
      <c r="A5045" s="9">
        <f t="shared" si="150"/>
        <v>5041</v>
      </c>
      <c r="B5045" s="14"/>
      <c r="C5045" s="14"/>
      <c r="D5045" s="44">
        <f>_xlfn.XLOOKUP(B5045,'[2]固定资产明细表17-杰 (2)'!$Z$3:$Z$7000,'[2]固定资产明细表17-杰 (2)'!$D$3:$D$7000)</f>
        <v>0</v>
      </c>
      <c r="E5045" s="14"/>
      <c r="F5045" s="14">
        <f>_xlfn.XLOOKUP(B5045,'[2]固定资产明细表17-杰 (2)'!$Z$3:$Z$7000,'[2]固定资产明细表17-杰 (2)'!$E$3:$E$7000)</f>
        <v>0</v>
      </c>
      <c r="G5045" s="9"/>
      <c r="H5045" s="9"/>
      <c r="I5045" s="18">
        <f>_xlfn.XLOOKUP(B5045,'[2]固定资产明细表17-杰 (2)'!$Z$3:$Z$7000,'[2]固定资产明细表17-杰 (2)'!$K$3:$K$7000)</f>
        <v>0</v>
      </c>
      <c r="J5045" s="28">
        <f>ROUND(_xlfn.XLOOKUP(B5045,'[2]固定资产明细表17-杰 (2)'!$Z$3:$Z$7000,'[2]固定资产明细表17-杰 (2)'!$J$3:$J$7000),0)</f>
        <v>0</v>
      </c>
      <c r="K5045" s="14"/>
      <c r="L5045" s="14"/>
      <c r="M5045" s="29">
        <f>_xlfn.XLOOKUP(B5045,'[2]固定资产明细表17-杰 (2)'!$Z$3:$Z$7000,'[2]固定资产明细表17-杰 (2)'!$O$3:$O$7000)</f>
        <v>0</v>
      </c>
      <c r="N5045" s="29">
        <f>_xlfn.XLOOKUP(B5045,'[2]固定资产明细表17-杰 (2)'!$Z$3:$Z$7000,'[2]固定资产明细表17-杰 (2)'!$R$3:$R$7000)</f>
        <v>0</v>
      </c>
      <c r="O5045" s="29">
        <f>_xlfn.XLOOKUP(B5045,'[2]固定资产明细表17-杰 (2)'!$Z$3:$Z$7000,'[2]固定资产明细表17-杰 (2)'!$X$3:$X$7000)</f>
        <v>0</v>
      </c>
      <c r="P5045" s="14"/>
      <c r="Q5045" s="14"/>
      <c r="R5045" s="14"/>
      <c r="S5045" s="14"/>
      <c r="T5045" s="14">
        <f t="shared" si="151"/>
        <v>0</v>
      </c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  <c r="AH5045" s="14"/>
    </row>
    <row r="5046" s="1" customFormat="1" ht="15" spans="1:34">
      <c r="A5046" s="9">
        <f t="shared" si="150"/>
        <v>5042</v>
      </c>
      <c r="B5046" s="14"/>
      <c r="C5046" s="14"/>
      <c r="D5046" s="44">
        <f>_xlfn.XLOOKUP(B5046,'[2]固定资产明细表17-杰 (2)'!$Z$3:$Z$7000,'[2]固定资产明细表17-杰 (2)'!$D$3:$D$7000)</f>
        <v>0</v>
      </c>
      <c r="E5046" s="14"/>
      <c r="F5046" s="14">
        <f>_xlfn.XLOOKUP(B5046,'[2]固定资产明细表17-杰 (2)'!$Z$3:$Z$7000,'[2]固定资产明细表17-杰 (2)'!$E$3:$E$7000)</f>
        <v>0</v>
      </c>
      <c r="G5046" s="9"/>
      <c r="H5046" s="9"/>
      <c r="I5046" s="18">
        <f>_xlfn.XLOOKUP(B5046,'[2]固定资产明细表17-杰 (2)'!$Z$3:$Z$7000,'[2]固定资产明细表17-杰 (2)'!$K$3:$K$7000)</f>
        <v>0</v>
      </c>
      <c r="J5046" s="28">
        <f>ROUND(_xlfn.XLOOKUP(B5046,'[2]固定资产明细表17-杰 (2)'!$Z$3:$Z$7000,'[2]固定资产明细表17-杰 (2)'!$J$3:$J$7000),0)</f>
        <v>0</v>
      </c>
      <c r="K5046" s="14"/>
      <c r="L5046" s="14"/>
      <c r="M5046" s="29">
        <f>_xlfn.XLOOKUP(B5046,'[2]固定资产明细表17-杰 (2)'!$Z$3:$Z$7000,'[2]固定资产明细表17-杰 (2)'!$O$3:$O$7000)</f>
        <v>0</v>
      </c>
      <c r="N5046" s="29">
        <f>_xlfn.XLOOKUP(B5046,'[2]固定资产明细表17-杰 (2)'!$Z$3:$Z$7000,'[2]固定资产明细表17-杰 (2)'!$R$3:$R$7000)</f>
        <v>0</v>
      </c>
      <c r="O5046" s="29">
        <f>_xlfn.XLOOKUP(B5046,'[2]固定资产明细表17-杰 (2)'!$Z$3:$Z$7000,'[2]固定资产明细表17-杰 (2)'!$X$3:$X$7000)</f>
        <v>0</v>
      </c>
      <c r="P5046" s="14"/>
      <c r="Q5046" s="14"/>
      <c r="R5046" s="14"/>
      <c r="S5046" s="14"/>
      <c r="T5046" s="14">
        <f t="shared" si="151"/>
        <v>0</v>
      </c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  <c r="AH5046" s="14"/>
    </row>
    <row r="5047" s="1" customFormat="1" ht="15" spans="1:34">
      <c r="A5047" s="9">
        <f t="shared" si="150"/>
        <v>5043</v>
      </c>
      <c r="B5047" s="14"/>
      <c r="C5047" s="14"/>
      <c r="D5047" s="44">
        <f>_xlfn.XLOOKUP(B5047,'[2]固定资产明细表17-杰 (2)'!$Z$3:$Z$7000,'[2]固定资产明细表17-杰 (2)'!$D$3:$D$7000)</f>
        <v>0</v>
      </c>
      <c r="E5047" s="14"/>
      <c r="F5047" s="14">
        <f>_xlfn.XLOOKUP(B5047,'[2]固定资产明细表17-杰 (2)'!$Z$3:$Z$7000,'[2]固定资产明细表17-杰 (2)'!$E$3:$E$7000)</f>
        <v>0</v>
      </c>
      <c r="G5047" s="9"/>
      <c r="H5047" s="9"/>
      <c r="I5047" s="18">
        <f>_xlfn.XLOOKUP(B5047,'[2]固定资产明细表17-杰 (2)'!$Z$3:$Z$7000,'[2]固定资产明细表17-杰 (2)'!$K$3:$K$7000)</f>
        <v>0</v>
      </c>
      <c r="J5047" s="28">
        <f>ROUND(_xlfn.XLOOKUP(B5047,'[2]固定资产明细表17-杰 (2)'!$Z$3:$Z$7000,'[2]固定资产明细表17-杰 (2)'!$J$3:$J$7000),0)</f>
        <v>0</v>
      </c>
      <c r="K5047" s="14"/>
      <c r="L5047" s="14"/>
      <c r="M5047" s="29">
        <f>_xlfn.XLOOKUP(B5047,'[2]固定资产明细表17-杰 (2)'!$Z$3:$Z$7000,'[2]固定资产明细表17-杰 (2)'!$O$3:$O$7000)</f>
        <v>0</v>
      </c>
      <c r="N5047" s="29">
        <f>_xlfn.XLOOKUP(B5047,'[2]固定资产明细表17-杰 (2)'!$Z$3:$Z$7000,'[2]固定资产明细表17-杰 (2)'!$R$3:$R$7000)</f>
        <v>0</v>
      </c>
      <c r="O5047" s="29">
        <f>_xlfn.XLOOKUP(B5047,'[2]固定资产明细表17-杰 (2)'!$Z$3:$Z$7000,'[2]固定资产明细表17-杰 (2)'!$X$3:$X$7000)</f>
        <v>0</v>
      </c>
      <c r="P5047" s="14"/>
      <c r="Q5047" s="14"/>
      <c r="R5047" s="14"/>
      <c r="S5047" s="14"/>
      <c r="T5047" s="14">
        <f t="shared" si="151"/>
        <v>0</v>
      </c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  <c r="AH5047" s="14"/>
    </row>
    <row r="5048" s="1" customFormat="1" ht="15" spans="1:34">
      <c r="A5048" s="9">
        <f t="shared" si="150"/>
        <v>5044</v>
      </c>
      <c r="B5048" s="14"/>
      <c r="C5048" s="14"/>
      <c r="D5048" s="44">
        <f>_xlfn.XLOOKUP(B5048,'[2]固定资产明细表17-杰 (2)'!$Z$3:$Z$7000,'[2]固定资产明细表17-杰 (2)'!$D$3:$D$7000)</f>
        <v>0</v>
      </c>
      <c r="E5048" s="14"/>
      <c r="F5048" s="14">
        <f>_xlfn.XLOOKUP(B5048,'[2]固定资产明细表17-杰 (2)'!$Z$3:$Z$7000,'[2]固定资产明细表17-杰 (2)'!$E$3:$E$7000)</f>
        <v>0</v>
      </c>
      <c r="G5048" s="9"/>
      <c r="H5048" s="9"/>
      <c r="I5048" s="18">
        <f>_xlfn.XLOOKUP(B5048,'[2]固定资产明细表17-杰 (2)'!$Z$3:$Z$7000,'[2]固定资产明细表17-杰 (2)'!$K$3:$K$7000)</f>
        <v>0</v>
      </c>
      <c r="J5048" s="28">
        <f>ROUND(_xlfn.XLOOKUP(B5048,'[2]固定资产明细表17-杰 (2)'!$Z$3:$Z$7000,'[2]固定资产明细表17-杰 (2)'!$J$3:$J$7000),0)</f>
        <v>0</v>
      </c>
      <c r="K5048" s="14"/>
      <c r="L5048" s="14"/>
      <c r="M5048" s="29">
        <f>_xlfn.XLOOKUP(B5048,'[2]固定资产明细表17-杰 (2)'!$Z$3:$Z$7000,'[2]固定资产明细表17-杰 (2)'!$O$3:$O$7000)</f>
        <v>0</v>
      </c>
      <c r="N5048" s="29">
        <f>_xlfn.XLOOKUP(B5048,'[2]固定资产明细表17-杰 (2)'!$Z$3:$Z$7000,'[2]固定资产明细表17-杰 (2)'!$R$3:$R$7000)</f>
        <v>0</v>
      </c>
      <c r="O5048" s="29">
        <f>_xlfn.XLOOKUP(B5048,'[2]固定资产明细表17-杰 (2)'!$Z$3:$Z$7000,'[2]固定资产明细表17-杰 (2)'!$X$3:$X$7000)</f>
        <v>0</v>
      </c>
      <c r="P5048" s="14"/>
      <c r="Q5048" s="14"/>
      <c r="R5048" s="14"/>
      <c r="S5048" s="14"/>
      <c r="T5048" s="14">
        <f t="shared" si="151"/>
        <v>0</v>
      </c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  <c r="AH5048" s="14"/>
    </row>
    <row r="5049" s="1" customFormat="1" ht="15" spans="1:34">
      <c r="A5049" s="9">
        <f t="shared" si="150"/>
        <v>5045</v>
      </c>
      <c r="B5049" s="14"/>
      <c r="C5049" s="14"/>
      <c r="D5049" s="44">
        <f>_xlfn.XLOOKUP(B5049,'[2]固定资产明细表17-杰 (2)'!$Z$3:$Z$7000,'[2]固定资产明细表17-杰 (2)'!$D$3:$D$7000)</f>
        <v>0</v>
      </c>
      <c r="E5049" s="14"/>
      <c r="F5049" s="14">
        <f>_xlfn.XLOOKUP(B5049,'[2]固定资产明细表17-杰 (2)'!$Z$3:$Z$7000,'[2]固定资产明细表17-杰 (2)'!$E$3:$E$7000)</f>
        <v>0</v>
      </c>
      <c r="G5049" s="9"/>
      <c r="H5049" s="9"/>
      <c r="I5049" s="18">
        <f>_xlfn.XLOOKUP(B5049,'[2]固定资产明细表17-杰 (2)'!$Z$3:$Z$7000,'[2]固定资产明细表17-杰 (2)'!$K$3:$K$7000)</f>
        <v>0</v>
      </c>
      <c r="J5049" s="28">
        <f>ROUND(_xlfn.XLOOKUP(B5049,'[2]固定资产明细表17-杰 (2)'!$Z$3:$Z$7000,'[2]固定资产明细表17-杰 (2)'!$J$3:$J$7000),0)</f>
        <v>0</v>
      </c>
      <c r="K5049" s="14"/>
      <c r="L5049" s="14"/>
      <c r="M5049" s="29">
        <f>_xlfn.XLOOKUP(B5049,'[2]固定资产明细表17-杰 (2)'!$Z$3:$Z$7000,'[2]固定资产明细表17-杰 (2)'!$O$3:$O$7000)</f>
        <v>0</v>
      </c>
      <c r="N5049" s="29">
        <f>_xlfn.XLOOKUP(B5049,'[2]固定资产明细表17-杰 (2)'!$Z$3:$Z$7000,'[2]固定资产明细表17-杰 (2)'!$R$3:$R$7000)</f>
        <v>0</v>
      </c>
      <c r="O5049" s="29">
        <f>_xlfn.XLOOKUP(B5049,'[2]固定资产明细表17-杰 (2)'!$Z$3:$Z$7000,'[2]固定资产明细表17-杰 (2)'!$X$3:$X$7000)</f>
        <v>0</v>
      </c>
      <c r="P5049" s="14"/>
      <c r="Q5049" s="14"/>
      <c r="R5049" s="14"/>
      <c r="S5049" s="14"/>
      <c r="T5049" s="14">
        <f t="shared" si="151"/>
        <v>0</v>
      </c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  <c r="AH5049" s="14"/>
    </row>
    <row r="5050" s="1" customFormat="1" ht="15" spans="1:34">
      <c r="A5050" s="9">
        <f t="shared" si="150"/>
        <v>5046</v>
      </c>
      <c r="B5050" s="14"/>
      <c r="C5050" s="14"/>
      <c r="D5050" s="44">
        <f>_xlfn.XLOOKUP(B5050,'[2]固定资产明细表17-杰 (2)'!$Z$3:$Z$7000,'[2]固定资产明细表17-杰 (2)'!$D$3:$D$7000)</f>
        <v>0</v>
      </c>
      <c r="E5050" s="14"/>
      <c r="F5050" s="14">
        <f>_xlfn.XLOOKUP(B5050,'[2]固定资产明细表17-杰 (2)'!$Z$3:$Z$7000,'[2]固定资产明细表17-杰 (2)'!$E$3:$E$7000)</f>
        <v>0</v>
      </c>
      <c r="G5050" s="9"/>
      <c r="H5050" s="9"/>
      <c r="I5050" s="18">
        <f>_xlfn.XLOOKUP(B5050,'[2]固定资产明细表17-杰 (2)'!$Z$3:$Z$7000,'[2]固定资产明细表17-杰 (2)'!$K$3:$K$7000)</f>
        <v>0</v>
      </c>
      <c r="J5050" s="28">
        <f>ROUND(_xlfn.XLOOKUP(B5050,'[2]固定资产明细表17-杰 (2)'!$Z$3:$Z$7000,'[2]固定资产明细表17-杰 (2)'!$J$3:$J$7000),0)</f>
        <v>0</v>
      </c>
      <c r="K5050" s="14"/>
      <c r="L5050" s="14"/>
      <c r="M5050" s="29">
        <f>_xlfn.XLOOKUP(B5050,'[2]固定资产明细表17-杰 (2)'!$Z$3:$Z$7000,'[2]固定资产明细表17-杰 (2)'!$O$3:$O$7000)</f>
        <v>0</v>
      </c>
      <c r="N5050" s="29">
        <f>_xlfn.XLOOKUP(B5050,'[2]固定资产明细表17-杰 (2)'!$Z$3:$Z$7000,'[2]固定资产明细表17-杰 (2)'!$R$3:$R$7000)</f>
        <v>0</v>
      </c>
      <c r="O5050" s="29">
        <f>_xlfn.XLOOKUP(B5050,'[2]固定资产明细表17-杰 (2)'!$Z$3:$Z$7000,'[2]固定资产明细表17-杰 (2)'!$X$3:$X$7000)</f>
        <v>0</v>
      </c>
      <c r="P5050" s="14"/>
      <c r="Q5050" s="14"/>
      <c r="R5050" s="14"/>
      <c r="S5050" s="14"/>
      <c r="T5050" s="14">
        <f t="shared" si="151"/>
        <v>0</v>
      </c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  <c r="AH5050" s="14"/>
    </row>
    <row r="5051" s="1" customFormat="1" ht="15" spans="1:34">
      <c r="A5051" s="9">
        <f t="shared" si="150"/>
        <v>5047</v>
      </c>
      <c r="B5051" s="14"/>
      <c r="C5051" s="14"/>
      <c r="D5051" s="44">
        <f>_xlfn.XLOOKUP(B5051,'[2]固定资产明细表17-杰 (2)'!$Z$3:$Z$7000,'[2]固定资产明细表17-杰 (2)'!$D$3:$D$7000)</f>
        <v>0</v>
      </c>
      <c r="E5051" s="14"/>
      <c r="F5051" s="14">
        <f>_xlfn.XLOOKUP(B5051,'[2]固定资产明细表17-杰 (2)'!$Z$3:$Z$7000,'[2]固定资产明细表17-杰 (2)'!$E$3:$E$7000)</f>
        <v>0</v>
      </c>
      <c r="G5051" s="9"/>
      <c r="H5051" s="9"/>
      <c r="I5051" s="18">
        <f>_xlfn.XLOOKUP(B5051,'[2]固定资产明细表17-杰 (2)'!$Z$3:$Z$7000,'[2]固定资产明细表17-杰 (2)'!$K$3:$K$7000)</f>
        <v>0</v>
      </c>
      <c r="J5051" s="28">
        <f>ROUND(_xlfn.XLOOKUP(B5051,'[2]固定资产明细表17-杰 (2)'!$Z$3:$Z$7000,'[2]固定资产明细表17-杰 (2)'!$J$3:$J$7000),0)</f>
        <v>0</v>
      </c>
      <c r="K5051" s="14"/>
      <c r="L5051" s="14"/>
      <c r="M5051" s="29">
        <f>_xlfn.XLOOKUP(B5051,'[2]固定资产明细表17-杰 (2)'!$Z$3:$Z$7000,'[2]固定资产明细表17-杰 (2)'!$O$3:$O$7000)</f>
        <v>0</v>
      </c>
      <c r="N5051" s="29">
        <f>_xlfn.XLOOKUP(B5051,'[2]固定资产明细表17-杰 (2)'!$Z$3:$Z$7000,'[2]固定资产明细表17-杰 (2)'!$R$3:$R$7000)</f>
        <v>0</v>
      </c>
      <c r="O5051" s="29">
        <f>_xlfn.XLOOKUP(B5051,'[2]固定资产明细表17-杰 (2)'!$Z$3:$Z$7000,'[2]固定资产明细表17-杰 (2)'!$X$3:$X$7000)</f>
        <v>0</v>
      </c>
      <c r="P5051" s="14"/>
      <c r="Q5051" s="14"/>
      <c r="R5051" s="14"/>
      <c r="S5051" s="14"/>
      <c r="T5051" s="14">
        <f t="shared" si="151"/>
        <v>0</v>
      </c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  <c r="AH5051" s="14"/>
    </row>
    <row r="5052" s="1" customFormat="1" ht="15" spans="1:34">
      <c r="A5052" s="9">
        <f t="shared" si="150"/>
        <v>5048</v>
      </c>
      <c r="B5052" s="14"/>
      <c r="C5052" s="14"/>
      <c r="D5052" s="44">
        <f>_xlfn.XLOOKUP(B5052,'[2]固定资产明细表17-杰 (2)'!$Z$3:$Z$7000,'[2]固定资产明细表17-杰 (2)'!$D$3:$D$7000)</f>
        <v>0</v>
      </c>
      <c r="E5052" s="14"/>
      <c r="F5052" s="14">
        <f>_xlfn.XLOOKUP(B5052,'[2]固定资产明细表17-杰 (2)'!$Z$3:$Z$7000,'[2]固定资产明细表17-杰 (2)'!$E$3:$E$7000)</f>
        <v>0</v>
      </c>
      <c r="G5052" s="9"/>
      <c r="H5052" s="9"/>
      <c r="I5052" s="18">
        <f>_xlfn.XLOOKUP(B5052,'[2]固定资产明细表17-杰 (2)'!$Z$3:$Z$7000,'[2]固定资产明细表17-杰 (2)'!$K$3:$K$7000)</f>
        <v>0</v>
      </c>
      <c r="J5052" s="28">
        <f>ROUND(_xlfn.XLOOKUP(B5052,'[2]固定资产明细表17-杰 (2)'!$Z$3:$Z$7000,'[2]固定资产明细表17-杰 (2)'!$J$3:$J$7000),0)</f>
        <v>0</v>
      </c>
      <c r="K5052" s="14"/>
      <c r="L5052" s="14"/>
      <c r="M5052" s="29">
        <f>_xlfn.XLOOKUP(B5052,'[2]固定资产明细表17-杰 (2)'!$Z$3:$Z$7000,'[2]固定资产明细表17-杰 (2)'!$O$3:$O$7000)</f>
        <v>0</v>
      </c>
      <c r="N5052" s="29">
        <f>_xlfn.XLOOKUP(B5052,'[2]固定资产明细表17-杰 (2)'!$Z$3:$Z$7000,'[2]固定资产明细表17-杰 (2)'!$R$3:$R$7000)</f>
        <v>0</v>
      </c>
      <c r="O5052" s="29">
        <f>_xlfn.XLOOKUP(B5052,'[2]固定资产明细表17-杰 (2)'!$Z$3:$Z$7000,'[2]固定资产明细表17-杰 (2)'!$X$3:$X$7000)</f>
        <v>0</v>
      </c>
      <c r="P5052" s="14"/>
      <c r="Q5052" s="14"/>
      <c r="R5052" s="14"/>
      <c r="S5052" s="14"/>
      <c r="T5052" s="14">
        <f t="shared" si="151"/>
        <v>0</v>
      </c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  <c r="AH5052" s="14"/>
    </row>
    <row r="5053" s="1" customFormat="1" ht="15" spans="1:34">
      <c r="A5053" s="9">
        <f t="shared" si="150"/>
        <v>5049</v>
      </c>
      <c r="B5053" s="14"/>
      <c r="C5053" s="14"/>
      <c r="D5053" s="44">
        <f>_xlfn.XLOOKUP(B5053,'[2]固定资产明细表17-杰 (2)'!$Z$3:$Z$7000,'[2]固定资产明细表17-杰 (2)'!$D$3:$D$7000)</f>
        <v>0</v>
      </c>
      <c r="E5053" s="14"/>
      <c r="F5053" s="14">
        <f>_xlfn.XLOOKUP(B5053,'[2]固定资产明细表17-杰 (2)'!$Z$3:$Z$7000,'[2]固定资产明细表17-杰 (2)'!$E$3:$E$7000)</f>
        <v>0</v>
      </c>
      <c r="G5053" s="9"/>
      <c r="H5053" s="9"/>
      <c r="I5053" s="18">
        <f>_xlfn.XLOOKUP(B5053,'[2]固定资产明细表17-杰 (2)'!$Z$3:$Z$7000,'[2]固定资产明细表17-杰 (2)'!$K$3:$K$7000)</f>
        <v>0</v>
      </c>
      <c r="J5053" s="28">
        <f>ROUND(_xlfn.XLOOKUP(B5053,'[2]固定资产明细表17-杰 (2)'!$Z$3:$Z$7000,'[2]固定资产明细表17-杰 (2)'!$J$3:$J$7000),0)</f>
        <v>0</v>
      </c>
      <c r="K5053" s="14"/>
      <c r="L5053" s="14"/>
      <c r="M5053" s="29">
        <f>_xlfn.XLOOKUP(B5053,'[2]固定资产明细表17-杰 (2)'!$Z$3:$Z$7000,'[2]固定资产明细表17-杰 (2)'!$O$3:$O$7000)</f>
        <v>0</v>
      </c>
      <c r="N5053" s="29">
        <f>_xlfn.XLOOKUP(B5053,'[2]固定资产明细表17-杰 (2)'!$Z$3:$Z$7000,'[2]固定资产明细表17-杰 (2)'!$R$3:$R$7000)</f>
        <v>0</v>
      </c>
      <c r="O5053" s="29">
        <f>_xlfn.XLOOKUP(B5053,'[2]固定资产明细表17-杰 (2)'!$Z$3:$Z$7000,'[2]固定资产明细表17-杰 (2)'!$X$3:$X$7000)</f>
        <v>0</v>
      </c>
      <c r="P5053" s="14"/>
      <c r="Q5053" s="14"/>
      <c r="R5053" s="14"/>
      <c r="S5053" s="14"/>
      <c r="T5053" s="14">
        <f t="shared" si="151"/>
        <v>0</v>
      </c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  <c r="AH5053" s="14"/>
    </row>
    <row r="5054" s="1" customFormat="1" ht="15" spans="1:34">
      <c r="A5054" s="9">
        <f t="shared" si="150"/>
        <v>5050</v>
      </c>
      <c r="B5054" s="14"/>
      <c r="C5054" s="14"/>
      <c r="D5054" s="44">
        <f>_xlfn.XLOOKUP(B5054,'[2]固定资产明细表17-杰 (2)'!$Z$3:$Z$7000,'[2]固定资产明细表17-杰 (2)'!$D$3:$D$7000)</f>
        <v>0</v>
      </c>
      <c r="E5054" s="14"/>
      <c r="F5054" s="14">
        <f>_xlfn.XLOOKUP(B5054,'[2]固定资产明细表17-杰 (2)'!$Z$3:$Z$7000,'[2]固定资产明细表17-杰 (2)'!$E$3:$E$7000)</f>
        <v>0</v>
      </c>
      <c r="G5054" s="9"/>
      <c r="H5054" s="9"/>
      <c r="I5054" s="18">
        <f>_xlfn.XLOOKUP(B5054,'[2]固定资产明细表17-杰 (2)'!$Z$3:$Z$7000,'[2]固定资产明细表17-杰 (2)'!$K$3:$K$7000)</f>
        <v>0</v>
      </c>
      <c r="J5054" s="28">
        <f>ROUND(_xlfn.XLOOKUP(B5054,'[2]固定资产明细表17-杰 (2)'!$Z$3:$Z$7000,'[2]固定资产明细表17-杰 (2)'!$J$3:$J$7000),0)</f>
        <v>0</v>
      </c>
      <c r="K5054" s="14"/>
      <c r="L5054" s="14"/>
      <c r="M5054" s="29">
        <f>_xlfn.XLOOKUP(B5054,'[2]固定资产明细表17-杰 (2)'!$Z$3:$Z$7000,'[2]固定资产明细表17-杰 (2)'!$O$3:$O$7000)</f>
        <v>0</v>
      </c>
      <c r="N5054" s="29">
        <f>_xlfn.XLOOKUP(B5054,'[2]固定资产明细表17-杰 (2)'!$Z$3:$Z$7000,'[2]固定资产明细表17-杰 (2)'!$R$3:$R$7000)</f>
        <v>0</v>
      </c>
      <c r="O5054" s="29">
        <f>_xlfn.XLOOKUP(B5054,'[2]固定资产明细表17-杰 (2)'!$Z$3:$Z$7000,'[2]固定资产明细表17-杰 (2)'!$X$3:$X$7000)</f>
        <v>0</v>
      </c>
      <c r="P5054" s="14"/>
      <c r="Q5054" s="14"/>
      <c r="R5054" s="14"/>
      <c r="S5054" s="14"/>
      <c r="T5054" s="14">
        <f t="shared" si="151"/>
        <v>0</v>
      </c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  <c r="AH5054" s="14"/>
    </row>
    <row r="5055" s="1" customFormat="1" ht="15" spans="1:34">
      <c r="A5055" s="9">
        <f t="shared" si="150"/>
        <v>5051</v>
      </c>
      <c r="B5055" s="14"/>
      <c r="C5055" s="14"/>
      <c r="D5055" s="44">
        <f>_xlfn.XLOOKUP(B5055,'[2]固定资产明细表17-杰 (2)'!$Z$3:$Z$7000,'[2]固定资产明细表17-杰 (2)'!$D$3:$D$7000)</f>
        <v>0</v>
      </c>
      <c r="E5055" s="14"/>
      <c r="F5055" s="14">
        <f>_xlfn.XLOOKUP(B5055,'[2]固定资产明细表17-杰 (2)'!$Z$3:$Z$7000,'[2]固定资产明细表17-杰 (2)'!$E$3:$E$7000)</f>
        <v>0</v>
      </c>
      <c r="G5055" s="9"/>
      <c r="H5055" s="9"/>
      <c r="I5055" s="18">
        <f>_xlfn.XLOOKUP(B5055,'[2]固定资产明细表17-杰 (2)'!$Z$3:$Z$7000,'[2]固定资产明细表17-杰 (2)'!$K$3:$K$7000)</f>
        <v>0</v>
      </c>
      <c r="J5055" s="28">
        <f>ROUND(_xlfn.XLOOKUP(B5055,'[2]固定资产明细表17-杰 (2)'!$Z$3:$Z$7000,'[2]固定资产明细表17-杰 (2)'!$J$3:$J$7000),0)</f>
        <v>0</v>
      </c>
      <c r="K5055" s="14"/>
      <c r="L5055" s="14"/>
      <c r="M5055" s="29">
        <f>_xlfn.XLOOKUP(B5055,'[2]固定资产明细表17-杰 (2)'!$Z$3:$Z$7000,'[2]固定资产明细表17-杰 (2)'!$O$3:$O$7000)</f>
        <v>0</v>
      </c>
      <c r="N5055" s="29">
        <f>_xlfn.XLOOKUP(B5055,'[2]固定资产明细表17-杰 (2)'!$Z$3:$Z$7000,'[2]固定资产明细表17-杰 (2)'!$R$3:$R$7000)</f>
        <v>0</v>
      </c>
      <c r="O5055" s="29">
        <f>_xlfn.XLOOKUP(B5055,'[2]固定资产明细表17-杰 (2)'!$Z$3:$Z$7000,'[2]固定资产明细表17-杰 (2)'!$X$3:$X$7000)</f>
        <v>0</v>
      </c>
      <c r="P5055" s="14"/>
      <c r="Q5055" s="14"/>
      <c r="R5055" s="14"/>
      <c r="S5055" s="14"/>
      <c r="T5055" s="14">
        <f t="shared" si="151"/>
        <v>0</v>
      </c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  <c r="AH5055" s="14"/>
    </row>
    <row r="5056" s="1" customFormat="1" ht="15" spans="1:34">
      <c r="A5056" s="9">
        <f t="shared" si="150"/>
        <v>5052</v>
      </c>
      <c r="B5056" s="14"/>
      <c r="C5056" s="14"/>
      <c r="D5056" s="44">
        <f>_xlfn.XLOOKUP(B5056,'[2]固定资产明细表17-杰 (2)'!$Z$3:$Z$7000,'[2]固定资产明细表17-杰 (2)'!$D$3:$D$7000)</f>
        <v>0</v>
      </c>
      <c r="E5056" s="14"/>
      <c r="F5056" s="14">
        <f>_xlfn.XLOOKUP(B5056,'[2]固定资产明细表17-杰 (2)'!$Z$3:$Z$7000,'[2]固定资产明细表17-杰 (2)'!$E$3:$E$7000)</f>
        <v>0</v>
      </c>
      <c r="G5056" s="9"/>
      <c r="H5056" s="9"/>
      <c r="I5056" s="18">
        <f>_xlfn.XLOOKUP(B5056,'[2]固定资产明细表17-杰 (2)'!$Z$3:$Z$7000,'[2]固定资产明细表17-杰 (2)'!$K$3:$K$7000)</f>
        <v>0</v>
      </c>
      <c r="J5056" s="28">
        <f>ROUND(_xlfn.XLOOKUP(B5056,'[2]固定资产明细表17-杰 (2)'!$Z$3:$Z$7000,'[2]固定资产明细表17-杰 (2)'!$J$3:$J$7000),0)</f>
        <v>0</v>
      </c>
      <c r="K5056" s="14"/>
      <c r="L5056" s="14"/>
      <c r="M5056" s="29">
        <f>_xlfn.XLOOKUP(B5056,'[2]固定资产明细表17-杰 (2)'!$Z$3:$Z$7000,'[2]固定资产明细表17-杰 (2)'!$O$3:$O$7000)</f>
        <v>0</v>
      </c>
      <c r="N5056" s="29">
        <f>_xlfn.XLOOKUP(B5056,'[2]固定资产明细表17-杰 (2)'!$Z$3:$Z$7000,'[2]固定资产明细表17-杰 (2)'!$R$3:$R$7000)</f>
        <v>0</v>
      </c>
      <c r="O5056" s="29">
        <f>_xlfn.XLOOKUP(B5056,'[2]固定资产明细表17-杰 (2)'!$Z$3:$Z$7000,'[2]固定资产明细表17-杰 (2)'!$X$3:$X$7000)</f>
        <v>0</v>
      </c>
      <c r="P5056" s="14"/>
      <c r="Q5056" s="14"/>
      <c r="R5056" s="14"/>
      <c r="S5056" s="14"/>
      <c r="T5056" s="14">
        <f t="shared" si="151"/>
        <v>0</v>
      </c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  <c r="AH5056" s="14"/>
    </row>
    <row r="5057" s="1" customFormat="1" ht="15" spans="1:34">
      <c r="A5057" s="9">
        <f t="shared" si="150"/>
        <v>5053</v>
      </c>
      <c r="B5057" s="14"/>
      <c r="C5057" s="14"/>
      <c r="D5057" s="44">
        <f>_xlfn.XLOOKUP(B5057,'[2]固定资产明细表17-杰 (2)'!$Z$3:$Z$7000,'[2]固定资产明细表17-杰 (2)'!$D$3:$D$7000)</f>
        <v>0</v>
      </c>
      <c r="E5057" s="14"/>
      <c r="F5057" s="14">
        <f>_xlfn.XLOOKUP(B5057,'[2]固定资产明细表17-杰 (2)'!$Z$3:$Z$7000,'[2]固定资产明细表17-杰 (2)'!$E$3:$E$7000)</f>
        <v>0</v>
      </c>
      <c r="G5057" s="9"/>
      <c r="H5057" s="9"/>
      <c r="I5057" s="18">
        <f>_xlfn.XLOOKUP(B5057,'[2]固定资产明细表17-杰 (2)'!$Z$3:$Z$7000,'[2]固定资产明细表17-杰 (2)'!$K$3:$K$7000)</f>
        <v>0</v>
      </c>
      <c r="J5057" s="28">
        <f>ROUND(_xlfn.XLOOKUP(B5057,'[2]固定资产明细表17-杰 (2)'!$Z$3:$Z$7000,'[2]固定资产明细表17-杰 (2)'!$J$3:$J$7000),0)</f>
        <v>0</v>
      </c>
      <c r="K5057" s="14"/>
      <c r="L5057" s="14"/>
      <c r="M5057" s="29">
        <f>_xlfn.XLOOKUP(B5057,'[2]固定资产明细表17-杰 (2)'!$Z$3:$Z$7000,'[2]固定资产明细表17-杰 (2)'!$O$3:$O$7000)</f>
        <v>0</v>
      </c>
      <c r="N5057" s="29">
        <f>_xlfn.XLOOKUP(B5057,'[2]固定资产明细表17-杰 (2)'!$Z$3:$Z$7000,'[2]固定资产明细表17-杰 (2)'!$R$3:$R$7000)</f>
        <v>0</v>
      </c>
      <c r="O5057" s="29">
        <f>_xlfn.XLOOKUP(B5057,'[2]固定资产明细表17-杰 (2)'!$Z$3:$Z$7000,'[2]固定资产明细表17-杰 (2)'!$X$3:$X$7000)</f>
        <v>0</v>
      </c>
      <c r="P5057" s="14"/>
      <c r="Q5057" s="14"/>
      <c r="R5057" s="14"/>
      <c r="S5057" s="14"/>
      <c r="T5057" s="14">
        <f t="shared" si="151"/>
        <v>0</v>
      </c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  <c r="AH5057" s="14"/>
    </row>
    <row r="5058" s="1" customFormat="1" ht="15" spans="1:34">
      <c r="A5058" s="9">
        <f t="shared" si="150"/>
        <v>5054</v>
      </c>
      <c r="B5058" s="14"/>
      <c r="C5058" s="14"/>
      <c r="D5058" s="44">
        <f>_xlfn.XLOOKUP(B5058,'[2]固定资产明细表17-杰 (2)'!$Z$3:$Z$7000,'[2]固定资产明细表17-杰 (2)'!$D$3:$D$7000)</f>
        <v>0</v>
      </c>
      <c r="E5058" s="14"/>
      <c r="F5058" s="14">
        <f>_xlfn.XLOOKUP(B5058,'[2]固定资产明细表17-杰 (2)'!$Z$3:$Z$7000,'[2]固定资产明细表17-杰 (2)'!$E$3:$E$7000)</f>
        <v>0</v>
      </c>
      <c r="G5058" s="9"/>
      <c r="H5058" s="9"/>
      <c r="I5058" s="18">
        <f>_xlfn.XLOOKUP(B5058,'[2]固定资产明细表17-杰 (2)'!$Z$3:$Z$7000,'[2]固定资产明细表17-杰 (2)'!$K$3:$K$7000)</f>
        <v>0</v>
      </c>
      <c r="J5058" s="28">
        <f>ROUND(_xlfn.XLOOKUP(B5058,'[2]固定资产明细表17-杰 (2)'!$Z$3:$Z$7000,'[2]固定资产明细表17-杰 (2)'!$J$3:$J$7000),0)</f>
        <v>0</v>
      </c>
      <c r="K5058" s="14"/>
      <c r="L5058" s="14"/>
      <c r="M5058" s="29">
        <f>_xlfn.XLOOKUP(B5058,'[2]固定资产明细表17-杰 (2)'!$Z$3:$Z$7000,'[2]固定资产明细表17-杰 (2)'!$O$3:$O$7000)</f>
        <v>0</v>
      </c>
      <c r="N5058" s="29">
        <f>_xlfn.XLOOKUP(B5058,'[2]固定资产明细表17-杰 (2)'!$Z$3:$Z$7000,'[2]固定资产明细表17-杰 (2)'!$R$3:$R$7000)</f>
        <v>0</v>
      </c>
      <c r="O5058" s="29">
        <f>_xlfn.XLOOKUP(B5058,'[2]固定资产明细表17-杰 (2)'!$Z$3:$Z$7000,'[2]固定资产明细表17-杰 (2)'!$X$3:$X$7000)</f>
        <v>0</v>
      </c>
      <c r="P5058" s="14"/>
      <c r="Q5058" s="14"/>
      <c r="R5058" s="14"/>
      <c r="S5058" s="14"/>
      <c r="T5058" s="14">
        <f t="shared" si="151"/>
        <v>0</v>
      </c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  <c r="AH5058" s="14"/>
    </row>
    <row r="5059" s="1" customFormat="1" ht="15" spans="1:34">
      <c r="A5059" s="9">
        <f t="shared" si="150"/>
        <v>5055</v>
      </c>
      <c r="B5059" s="14"/>
      <c r="C5059" s="14"/>
      <c r="D5059" s="44">
        <f>_xlfn.XLOOKUP(B5059,'[2]固定资产明细表17-杰 (2)'!$Z$3:$Z$7000,'[2]固定资产明细表17-杰 (2)'!$D$3:$D$7000)</f>
        <v>0</v>
      </c>
      <c r="E5059" s="14"/>
      <c r="F5059" s="14">
        <f>_xlfn.XLOOKUP(B5059,'[2]固定资产明细表17-杰 (2)'!$Z$3:$Z$7000,'[2]固定资产明细表17-杰 (2)'!$E$3:$E$7000)</f>
        <v>0</v>
      </c>
      <c r="G5059" s="9"/>
      <c r="H5059" s="9"/>
      <c r="I5059" s="18">
        <f>_xlfn.XLOOKUP(B5059,'[2]固定资产明细表17-杰 (2)'!$Z$3:$Z$7000,'[2]固定资产明细表17-杰 (2)'!$K$3:$K$7000)</f>
        <v>0</v>
      </c>
      <c r="J5059" s="28">
        <f>ROUND(_xlfn.XLOOKUP(B5059,'[2]固定资产明细表17-杰 (2)'!$Z$3:$Z$7000,'[2]固定资产明细表17-杰 (2)'!$J$3:$J$7000),0)</f>
        <v>0</v>
      </c>
      <c r="K5059" s="14"/>
      <c r="L5059" s="14"/>
      <c r="M5059" s="29">
        <f>_xlfn.XLOOKUP(B5059,'[2]固定资产明细表17-杰 (2)'!$Z$3:$Z$7000,'[2]固定资产明细表17-杰 (2)'!$O$3:$O$7000)</f>
        <v>0</v>
      </c>
      <c r="N5059" s="29">
        <f>_xlfn.XLOOKUP(B5059,'[2]固定资产明细表17-杰 (2)'!$Z$3:$Z$7000,'[2]固定资产明细表17-杰 (2)'!$R$3:$R$7000)</f>
        <v>0</v>
      </c>
      <c r="O5059" s="29">
        <f>_xlfn.XLOOKUP(B5059,'[2]固定资产明细表17-杰 (2)'!$Z$3:$Z$7000,'[2]固定资产明细表17-杰 (2)'!$X$3:$X$7000)</f>
        <v>0</v>
      </c>
      <c r="P5059" s="14"/>
      <c r="Q5059" s="14"/>
      <c r="R5059" s="14"/>
      <c r="S5059" s="14"/>
      <c r="T5059" s="14">
        <f t="shared" si="151"/>
        <v>0</v>
      </c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  <c r="AH5059" s="14"/>
    </row>
    <row r="5060" s="1" customFormat="1" ht="15" spans="1:34">
      <c r="A5060" s="9">
        <f t="shared" si="150"/>
        <v>5056</v>
      </c>
      <c r="B5060" s="14"/>
      <c r="C5060" s="14"/>
      <c r="D5060" s="44">
        <f>_xlfn.XLOOKUP(B5060,'[2]固定资产明细表17-杰 (2)'!$Z$3:$Z$7000,'[2]固定资产明细表17-杰 (2)'!$D$3:$D$7000)</f>
        <v>0</v>
      </c>
      <c r="E5060" s="14"/>
      <c r="F5060" s="14">
        <f>_xlfn.XLOOKUP(B5060,'[2]固定资产明细表17-杰 (2)'!$Z$3:$Z$7000,'[2]固定资产明细表17-杰 (2)'!$E$3:$E$7000)</f>
        <v>0</v>
      </c>
      <c r="G5060" s="9"/>
      <c r="H5060" s="9"/>
      <c r="I5060" s="18">
        <f>_xlfn.XLOOKUP(B5060,'[2]固定资产明细表17-杰 (2)'!$Z$3:$Z$7000,'[2]固定资产明细表17-杰 (2)'!$K$3:$K$7000)</f>
        <v>0</v>
      </c>
      <c r="J5060" s="28">
        <f>ROUND(_xlfn.XLOOKUP(B5060,'[2]固定资产明细表17-杰 (2)'!$Z$3:$Z$7000,'[2]固定资产明细表17-杰 (2)'!$J$3:$J$7000),0)</f>
        <v>0</v>
      </c>
      <c r="K5060" s="14"/>
      <c r="L5060" s="14"/>
      <c r="M5060" s="29">
        <f>_xlfn.XLOOKUP(B5060,'[2]固定资产明细表17-杰 (2)'!$Z$3:$Z$7000,'[2]固定资产明细表17-杰 (2)'!$O$3:$O$7000)</f>
        <v>0</v>
      </c>
      <c r="N5060" s="29">
        <f>_xlfn.XLOOKUP(B5060,'[2]固定资产明细表17-杰 (2)'!$Z$3:$Z$7000,'[2]固定资产明细表17-杰 (2)'!$R$3:$R$7000)</f>
        <v>0</v>
      </c>
      <c r="O5060" s="29">
        <f>_xlfn.XLOOKUP(B5060,'[2]固定资产明细表17-杰 (2)'!$Z$3:$Z$7000,'[2]固定资产明细表17-杰 (2)'!$X$3:$X$7000)</f>
        <v>0</v>
      </c>
      <c r="P5060" s="14"/>
      <c r="Q5060" s="14"/>
      <c r="R5060" s="14"/>
      <c r="S5060" s="14"/>
      <c r="T5060" s="14">
        <f t="shared" si="151"/>
        <v>0</v>
      </c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  <c r="AH5060" s="14"/>
    </row>
    <row r="5061" s="1" customFormat="1" ht="15" spans="1:34">
      <c r="A5061" s="9">
        <f t="shared" si="150"/>
        <v>5057</v>
      </c>
      <c r="B5061" s="14"/>
      <c r="C5061" s="14"/>
      <c r="D5061" s="44">
        <f>_xlfn.XLOOKUP(B5061,'[2]固定资产明细表17-杰 (2)'!$Z$3:$Z$7000,'[2]固定资产明细表17-杰 (2)'!$D$3:$D$7000)</f>
        <v>0</v>
      </c>
      <c r="E5061" s="14"/>
      <c r="F5061" s="14">
        <f>_xlfn.XLOOKUP(B5061,'[2]固定资产明细表17-杰 (2)'!$Z$3:$Z$7000,'[2]固定资产明细表17-杰 (2)'!$E$3:$E$7000)</f>
        <v>0</v>
      </c>
      <c r="G5061" s="9"/>
      <c r="H5061" s="9"/>
      <c r="I5061" s="18">
        <f>_xlfn.XLOOKUP(B5061,'[2]固定资产明细表17-杰 (2)'!$Z$3:$Z$7000,'[2]固定资产明细表17-杰 (2)'!$K$3:$K$7000)</f>
        <v>0</v>
      </c>
      <c r="J5061" s="28">
        <f>ROUND(_xlfn.XLOOKUP(B5061,'[2]固定资产明细表17-杰 (2)'!$Z$3:$Z$7000,'[2]固定资产明细表17-杰 (2)'!$J$3:$J$7000),0)</f>
        <v>0</v>
      </c>
      <c r="K5061" s="14"/>
      <c r="L5061" s="14"/>
      <c r="M5061" s="29">
        <f>_xlfn.XLOOKUP(B5061,'[2]固定资产明细表17-杰 (2)'!$Z$3:$Z$7000,'[2]固定资产明细表17-杰 (2)'!$O$3:$O$7000)</f>
        <v>0</v>
      </c>
      <c r="N5061" s="29">
        <f>_xlfn.XLOOKUP(B5061,'[2]固定资产明细表17-杰 (2)'!$Z$3:$Z$7000,'[2]固定资产明细表17-杰 (2)'!$R$3:$R$7000)</f>
        <v>0</v>
      </c>
      <c r="O5061" s="29">
        <f>_xlfn.XLOOKUP(B5061,'[2]固定资产明细表17-杰 (2)'!$Z$3:$Z$7000,'[2]固定资产明细表17-杰 (2)'!$X$3:$X$7000)</f>
        <v>0</v>
      </c>
      <c r="P5061" s="14"/>
      <c r="Q5061" s="14"/>
      <c r="R5061" s="14"/>
      <c r="S5061" s="14"/>
      <c r="T5061" s="14">
        <f t="shared" si="151"/>
        <v>0</v>
      </c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  <c r="AH5061" s="14"/>
    </row>
    <row r="5062" s="1" customFormat="1" ht="15" spans="1:34">
      <c r="A5062" s="9">
        <f t="shared" si="150"/>
        <v>5058</v>
      </c>
      <c r="B5062" s="14"/>
      <c r="C5062" s="14"/>
      <c r="D5062" s="44">
        <f>_xlfn.XLOOKUP(B5062,'[2]固定资产明细表17-杰 (2)'!$Z$3:$Z$7000,'[2]固定资产明细表17-杰 (2)'!$D$3:$D$7000)</f>
        <v>0</v>
      </c>
      <c r="E5062" s="14"/>
      <c r="F5062" s="14">
        <f>_xlfn.XLOOKUP(B5062,'[2]固定资产明细表17-杰 (2)'!$Z$3:$Z$7000,'[2]固定资产明细表17-杰 (2)'!$E$3:$E$7000)</f>
        <v>0</v>
      </c>
      <c r="G5062" s="9"/>
      <c r="H5062" s="9"/>
      <c r="I5062" s="18">
        <f>_xlfn.XLOOKUP(B5062,'[2]固定资产明细表17-杰 (2)'!$Z$3:$Z$7000,'[2]固定资产明细表17-杰 (2)'!$K$3:$K$7000)</f>
        <v>0</v>
      </c>
      <c r="J5062" s="28">
        <f>ROUND(_xlfn.XLOOKUP(B5062,'[2]固定资产明细表17-杰 (2)'!$Z$3:$Z$7000,'[2]固定资产明细表17-杰 (2)'!$J$3:$J$7000),0)</f>
        <v>0</v>
      </c>
      <c r="K5062" s="14"/>
      <c r="L5062" s="14"/>
      <c r="M5062" s="29">
        <f>_xlfn.XLOOKUP(B5062,'[2]固定资产明细表17-杰 (2)'!$Z$3:$Z$7000,'[2]固定资产明细表17-杰 (2)'!$O$3:$O$7000)</f>
        <v>0</v>
      </c>
      <c r="N5062" s="29">
        <f>_xlfn.XLOOKUP(B5062,'[2]固定资产明细表17-杰 (2)'!$Z$3:$Z$7000,'[2]固定资产明细表17-杰 (2)'!$R$3:$R$7000)</f>
        <v>0</v>
      </c>
      <c r="O5062" s="29">
        <f>_xlfn.XLOOKUP(B5062,'[2]固定资产明细表17-杰 (2)'!$Z$3:$Z$7000,'[2]固定资产明细表17-杰 (2)'!$X$3:$X$7000)</f>
        <v>0</v>
      </c>
      <c r="P5062" s="14"/>
      <c r="Q5062" s="14"/>
      <c r="R5062" s="14"/>
      <c r="S5062" s="14"/>
      <c r="T5062" s="14">
        <f t="shared" si="151"/>
        <v>0</v>
      </c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  <c r="AH5062" s="14"/>
    </row>
    <row r="5063" s="1" customFormat="1" ht="15" spans="1:34">
      <c r="A5063" s="9">
        <f t="shared" si="150"/>
        <v>5059</v>
      </c>
      <c r="B5063" s="14"/>
      <c r="C5063" s="14"/>
      <c r="D5063" s="44">
        <f>_xlfn.XLOOKUP(B5063,'[2]固定资产明细表17-杰 (2)'!$Z$3:$Z$7000,'[2]固定资产明细表17-杰 (2)'!$D$3:$D$7000)</f>
        <v>0</v>
      </c>
      <c r="E5063" s="14"/>
      <c r="F5063" s="14">
        <f>_xlfn.XLOOKUP(B5063,'[2]固定资产明细表17-杰 (2)'!$Z$3:$Z$7000,'[2]固定资产明细表17-杰 (2)'!$E$3:$E$7000)</f>
        <v>0</v>
      </c>
      <c r="G5063" s="9"/>
      <c r="H5063" s="9"/>
      <c r="I5063" s="18">
        <f>_xlfn.XLOOKUP(B5063,'[2]固定资产明细表17-杰 (2)'!$Z$3:$Z$7000,'[2]固定资产明细表17-杰 (2)'!$K$3:$K$7000)</f>
        <v>0</v>
      </c>
      <c r="J5063" s="28">
        <f>ROUND(_xlfn.XLOOKUP(B5063,'[2]固定资产明细表17-杰 (2)'!$Z$3:$Z$7000,'[2]固定资产明细表17-杰 (2)'!$J$3:$J$7000),0)</f>
        <v>0</v>
      </c>
      <c r="K5063" s="14"/>
      <c r="L5063" s="14"/>
      <c r="M5063" s="29">
        <f>_xlfn.XLOOKUP(B5063,'[2]固定资产明细表17-杰 (2)'!$Z$3:$Z$7000,'[2]固定资产明细表17-杰 (2)'!$O$3:$O$7000)</f>
        <v>0</v>
      </c>
      <c r="N5063" s="29">
        <f>_xlfn.XLOOKUP(B5063,'[2]固定资产明细表17-杰 (2)'!$Z$3:$Z$7000,'[2]固定资产明细表17-杰 (2)'!$R$3:$R$7000)</f>
        <v>0</v>
      </c>
      <c r="O5063" s="29">
        <f>_xlfn.XLOOKUP(B5063,'[2]固定资产明细表17-杰 (2)'!$Z$3:$Z$7000,'[2]固定资产明细表17-杰 (2)'!$X$3:$X$7000)</f>
        <v>0</v>
      </c>
      <c r="P5063" s="14"/>
      <c r="Q5063" s="14"/>
      <c r="R5063" s="14"/>
      <c r="S5063" s="14"/>
      <c r="T5063" s="14">
        <f t="shared" si="151"/>
        <v>0</v>
      </c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  <c r="AH5063" s="14"/>
    </row>
    <row r="5064" s="1" customFormat="1" ht="15" spans="1:34">
      <c r="A5064" s="9">
        <f t="shared" si="150"/>
        <v>5060</v>
      </c>
      <c r="B5064" s="14"/>
      <c r="C5064" s="14"/>
      <c r="D5064" s="44">
        <f>_xlfn.XLOOKUP(B5064,'[2]固定资产明细表17-杰 (2)'!$Z$3:$Z$7000,'[2]固定资产明细表17-杰 (2)'!$D$3:$D$7000)</f>
        <v>0</v>
      </c>
      <c r="E5064" s="14"/>
      <c r="F5064" s="14">
        <f>_xlfn.XLOOKUP(B5064,'[2]固定资产明细表17-杰 (2)'!$Z$3:$Z$7000,'[2]固定资产明细表17-杰 (2)'!$E$3:$E$7000)</f>
        <v>0</v>
      </c>
      <c r="G5064" s="9"/>
      <c r="H5064" s="9"/>
      <c r="I5064" s="18">
        <f>_xlfn.XLOOKUP(B5064,'[2]固定资产明细表17-杰 (2)'!$Z$3:$Z$7000,'[2]固定资产明细表17-杰 (2)'!$K$3:$K$7000)</f>
        <v>0</v>
      </c>
      <c r="J5064" s="28">
        <f>ROUND(_xlfn.XLOOKUP(B5064,'[2]固定资产明细表17-杰 (2)'!$Z$3:$Z$7000,'[2]固定资产明细表17-杰 (2)'!$J$3:$J$7000),0)</f>
        <v>0</v>
      </c>
      <c r="K5064" s="14"/>
      <c r="L5064" s="14"/>
      <c r="M5064" s="29">
        <f>_xlfn.XLOOKUP(B5064,'[2]固定资产明细表17-杰 (2)'!$Z$3:$Z$7000,'[2]固定资产明细表17-杰 (2)'!$O$3:$O$7000)</f>
        <v>0</v>
      </c>
      <c r="N5064" s="29">
        <f>_xlfn.XLOOKUP(B5064,'[2]固定资产明细表17-杰 (2)'!$Z$3:$Z$7000,'[2]固定资产明细表17-杰 (2)'!$R$3:$R$7000)</f>
        <v>0</v>
      </c>
      <c r="O5064" s="29">
        <f>_xlfn.XLOOKUP(B5064,'[2]固定资产明细表17-杰 (2)'!$Z$3:$Z$7000,'[2]固定资产明细表17-杰 (2)'!$X$3:$X$7000)</f>
        <v>0</v>
      </c>
      <c r="P5064" s="14"/>
      <c r="Q5064" s="14"/>
      <c r="R5064" s="14"/>
      <c r="S5064" s="14"/>
      <c r="T5064" s="14">
        <f t="shared" si="151"/>
        <v>0</v>
      </c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  <c r="AH5064" s="14"/>
    </row>
    <row r="5065" s="1" customFormat="1" ht="15" spans="1:34">
      <c r="A5065" s="9">
        <f t="shared" si="150"/>
        <v>5061</v>
      </c>
      <c r="B5065" s="14"/>
      <c r="C5065" s="14"/>
      <c r="D5065" s="44">
        <f>_xlfn.XLOOKUP(B5065,'[2]固定资产明细表17-杰 (2)'!$Z$3:$Z$7000,'[2]固定资产明细表17-杰 (2)'!$D$3:$D$7000)</f>
        <v>0</v>
      </c>
      <c r="E5065" s="14"/>
      <c r="F5065" s="14">
        <f>_xlfn.XLOOKUP(B5065,'[2]固定资产明细表17-杰 (2)'!$Z$3:$Z$7000,'[2]固定资产明细表17-杰 (2)'!$E$3:$E$7000)</f>
        <v>0</v>
      </c>
      <c r="G5065" s="9"/>
      <c r="H5065" s="9"/>
      <c r="I5065" s="18">
        <f>_xlfn.XLOOKUP(B5065,'[2]固定资产明细表17-杰 (2)'!$Z$3:$Z$7000,'[2]固定资产明细表17-杰 (2)'!$K$3:$K$7000)</f>
        <v>0</v>
      </c>
      <c r="J5065" s="28">
        <f>ROUND(_xlfn.XLOOKUP(B5065,'[2]固定资产明细表17-杰 (2)'!$Z$3:$Z$7000,'[2]固定资产明细表17-杰 (2)'!$J$3:$J$7000),0)</f>
        <v>0</v>
      </c>
      <c r="K5065" s="14"/>
      <c r="L5065" s="14"/>
      <c r="M5065" s="29">
        <f>_xlfn.XLOOKUP(B5065,'[2]固定资产明细表17-杰 (2)'!$Z$3:$Z$7000,'[2]固定资产明细表17-杰 (2)'!$O$3:$O$7000)</f>
        <v>0</v>
      </c>
      <c r="N5065" s="29">
        <f>_xlfn.XLOOKUP(B5065,'[2]固定资产明细表17-杰 (2)'!$Z$3:$Z$7000,'[2]固定资产明细表17-杰 (2)'!$R$3:$R$7000)</f>
        <v>0</v>
      </c>
      <c r="O5065" s="29">
        <f>_xlfn.XLOOKUP(B5065,'[2]固定资产明细表17-杰 (2)'!$Z$3:$Z$7000,'[2]固定资产明细表17-杰 (2)'!$X$3:$X$7000)</f>
        <v>0</v>
      </c>
      <c r="P5065" s="14"/>
      <c r="Q5065" s="14"/>
      <c r="R5065" s="14"/>
      <c r="S5065" s="14"/>
      <c r="T5065" s="14">
        <f t="shared" si="151"/>
        <v>0</v>
      </c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  <c r="AH5065" s="14"/>
    </row>
    <row r="5066" s="1" customFormat="1" ht="15" spans="1:34">
      <c r="A5066" s="9">
        <f t="shared" si="150"/>
        <v>5062</v>
      </c>
      <c r="B5066" s="14"/>
      <c r="C5066" s="14"/>
      <c r="D5066" s="44">
        <f>_xlfn.XLOOKUP(B5066,'[2]固定资产明细表17-杰 (2)'!$Z$3:$Z$7000,'[2]固定资产明细表17-杰 (2)'!$D$3:$D$7000)</f>
        <v>0</v>
      </c>
      <c r="E5066" s="14"/>
      <c r="F5066" s="14">
        <f>_xlfn.XLOOKUP(B5066,'[2]固定资产明细表17-杰 (2)'!$Z$3:$Z$7000,'[2]固定资产明细表17-杰 (2)'!$E$3:$E$7000)</f>
        <v>0</v>
      </c>
      <c r="G5066" s="9"/>
      <c r="H5066" s="9"/>
      <c r="I5066" s="18">
        <f>_xlfn.XLOOKUP(B5066,'[2]固定资产明细表17-杰 (2)'!$Z$3:$Z$7000,'[2]固定资产明细表17-杰 (2)'!$K$3:$K$7000)</f>
        <v>0</v>
      </c>
      <c r="J5066" s="28">
        <f>ROUND(_xlfn.XLOOKUP(B5066,'[2]固定资产明细表17-杰 (2)'!$Z$3:$Z$7000,'[2]固定资产明细表17-杰 (2)'!$J$3:$J$7000),0)</f>
        <v>0</v>
      </c>
      <c r="K5066" s="14"/>
      <c r="L5066" s="14"/>
      <c r="M5066" s="29">
        <f>_xlfn.XLOOKUP(B5066,'[2]固定资产明细表17-杰 (2)'!$Z$3:$Z$7000,'[2]固定资产明细表17-杰 (2)'!$O$3:$O$7000)</f>
        <v>0</v>
      </c>
      <c r="N5066" s="29">
        <f>_xlfn.XLOOKUP(B5066,'[2]固定资产明细表17-杰 (2)'!$Z$3:$Z$7000,'[2]固定资产明细表17-杰 (2)'!$R$3:$R$7000)</f>
        <v>0</v>
      </c>
      <c r="O5066" s="29">
        <f>_xlfn.XLOOKUP(B5066,'[2]固定资产明细表17-杰 (2)'!$Z$3:$Z$7000,'[2]固定资产明细表17-杰 (2)'!$X$3:$X$7000)</f>
        <v>0</v>
      </c>
      <c r="P5066" s="14"/>
      <c r="Q5066" s="14"/>
      <c r="R5066" s="14"/>
      <c r="S5066" s="14"/>
      <c r="T5066" s="14">
        <f t="shared" si="151"/>
        <v>0</v>
      </c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  <c r="AH5066" s="14"/>
    </row>
    <row r="5067" s="1" customFormat="1" ht="15" spans="1:34">
      <c r="A5067" s="9">
        <f t="shared" si="150"/>
        <v>5063</v>
      </c>
      <c r="B5067" s="14"/>
      <c r="C5067" s="14"/>
      <c r="D5067" s="44">
        <f>_xlfn.XLOOKUP(B5067,'[2]固定资产明细表17-杰 (2)'!$Z$3:$Z$7000,'[2]固定资产明细表17-杰 (2)'!$D$3:$D$7000)</f>
        <v>0</v>
      </c>
      <c r="E5067" s="14"/>
      <c r="F5067" s="14">
        <f>_xlfn.XLOOKUP(B5067,'[2]固定资产明细表17-杰 (2)'!$Z$3:$Z$7000,'[2]固定资产明细表17-杰 (2)'!$E$3:$E$7000)</f>
        <v>0</v>
      </c>
      <c r="G5067" s="9"/>
      <c r="H5067" s="9"/>
      <c r="I5067" s="18">
        <f>_xlfn.XLOOKUP(B5067,'[2]固定资产明细表17-杰 (2)'!$Z$3:$Z$7000,'[2]固定资产明细表17-杰 (2)'!$K$3:$K$7000)</f>
        <v>0</v>
      </c>
      <c r="J5067" s="28">
        <f>ROUND(_xlfn.XLOOKUP(B5067,'[2]固定资产明细表17-杰 (2)'!$Z$3:$Z$7000,'[2]固定资产明细表17-杰 (2)'!$J$3:$J$7000),0)</f>
        <v>0</v>
      </c>
      <c r="K5067" s="14"/>
      <c r="L5067" s="14"/>
      <c r="M5067" s="29">
        <f>_xlfn.XLOOKUP(B5067,'[2]固定资产明细表17-杰 (2)'!$Z$3:$Z$7000,'[2]固定资产明细表17-杰 (2)'!$O$3:$O$7000)</f>
        <v>0</v>
      </c>
      <c r="N5067" s="29">
        <f>_xlfn.XLOOKUP(B5067,'[2]固定资产明细表17-杰 (2)'!$Z$3:$Z$7000,'[2]固定资产明细表17-杰 (2)'!$R$3:$R$7000)</f>
        <v>0</v>
      </c>
      <c r="O5067" s="29">
        <f>_xlfn.XLOOKUP(B5067,'[2]固定资产明细表17-杰 (2)'!$Z$3:$Z$7000,'[2]固定资产明细表17-杰 (2)'!$X$3:$X$7000)</f>
        <v>0</v>
      </c>
      <c r="P5067" s="14"/>
      <c r="Q5067" s="14"/>
      <c r="R5067" s="14"/>
      <c r="S5067" s="14"/>
      <c r="T5067" s="14">
        <f t="shared" si="151"/>
        <v>0</v>
      </c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  <c r="AH5067" s="14"/>
    </row>
    <row r="5068" s="1" customFormat="1" ht="15" spans="1:34">
      <c r="A5068" s="9">
        <f t="shared" si="150"/>
        <v>5064</v>
      </c>
      <c r="B5068" s="14"/>
      <c r="C5068" s="14"/>
      <c r="D5068" s="44">
        <f>_xlfn.XLOOKUP(B5068,'[2]固定资产明细表17-杰 (2)'!$Z$3:$Z$7000,'[2]固定资产明细表17-杰 (2)'!$D$3:$D$7000)</f>
        <v>0</v>
      </c>
      <c r="E5068" s="14"/>
      <c r="F5068" s="14">
        <f>_xlfn.XLOOKUP(B5068,'[2]固定资产明细表17-杰 (2)'!$Z$3:$Z$7000,'[2]固定资产明细表17-杰 (2)'!$E$3:$E$7000)</f>
        <v>0</v>
      </c>
      <c r="G5068" s="9"/>
      <c r="H5068" s="9"/>
      <c r="I5068" s="18">
        <f>_xlfn.XLOOKUP(B5068,'[2]固定资产明细表17-杰 (2)'!$Z$3:$Z$7000,'[2]固定资产明细表17-杰 (2)'!$K$3:$K$7000)</f>
        <v>0</v>
      </c>
      <c r="J5068" s="28">
        <f>ROUND(_xlfn.XLOOKUP(B5068,'[2]固定资产明细表17-杰 (2)'!$Z$3:$Z$7000,'[2]固定资产明细表17-杰 (2)'!$J$3:$J$7000),0)</f>
        <v>0</v>
      </c>
      <c r="K5068" s="14"/>
      <c r="L5068" s="14"/>
      <c r="M5068" s="29">
        <f>_xlfn.XLOOKUP(B5068,'[2]固定资产明细表17-杰 (2)'!$Z$3:$Z$7000,'[2]固定资产明细表17-杰 (2)'!$O$3:$O$7000)</f>
        <v>0</v>
      </c>
      <c r="N5068" s="29">
        <f>_xlfn.XLOOKUP(B5068,'[2]固定资产明细表17-杰 (2)'!$Z$3:$Z$7000,'[2]固定资产明细表17-杰 (2)'!$R$3:$R$7000)</f>
        <v>0</v>
      </c>
      <c r="O5068" s="29">
        <f>_xlfn.XLOOKUP(B5068,'[2]固定资产明细表17-杰 (2)'!$Z$3:$Z$7000,'[2]固定资产明细表17-杰 (2)'!$X$3:$X$7000)</f>
        <v>0</v>
      </c>
      <c r="P5068" s="14"/>
      <c r="Q5068" s="14"/>
      <c r="R5068" s="14"/>
      <c r="S5068" s="14"/>
      <c r="T5068" s="14">
        <f t="shared" si="151"/>
        <v>0</v>
      </c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  <c r="AH5068" s="14"/>
    </row>
    <row r="5069" s="1" customFormat="1" ht="15" spans="1:34">
      <c r="A5069" s="9">
        <f t="shared" si="150"/>
        <v>5065</v>
      </c>
      <c r="B5069" s="14"/>
      <c r="C5069" s="14"/>
      <c r="D5069" s="44">
        <f>_xlfn.XLOOKUP(B5069,'[2]固定资产明细表17-杰 (2)'!$Z$3:$Z$7000,'[2]固定资产明细表17-杰 (2)'!$D$3:$D$7000)</f>
        <v>0</v>
      </c>
      <c r="E5069" s="14"/>
      <c r="F5069" s="14">
        <f>_xlfn.XLOOKUP(B5069,'[2]固定资产明细表17-杰 (2)'!$Z$3:$Z$7000,'[2]固定资产明细表17-杰 (2)'!$E$3:$E$7000)</f>
        <v>0</v>
      </c>
      <c r="G5069" s="9"/>
      <c r="H5069" s="9"/>
      <c r="I5069" s="18">
        <f>_xlfn.XLOOKUP(B5069,'[2]固定资产明细表17-杰 (2)'!$Z$3:$Z$7000,'[2]固定资产明细表17-杰 (2)'!$K$3:$K$7000)</f>
        <v>0</v>
      </c>
      <c r="J5069" s="28">
        <f>ROUND(_xlfn.XLOOKUP(B5069,'[2]固定资产明细表17-杰 (2)'!$Z$3:$Z$7000,'[2]固定资产明细表17-杰 (2)'!$J$3:$J$7000),0)</f>
        <v>0</v>
      </c>
      <c r="K5069" s="14"/>
      <c r="L5069" s="14"/>
      <c r="M5069" s="29">
        <f>_xlfn.XLOOKUP(B5069,'[2]固定资产明细表17-杰 (2)'!$Z$3:$Z$7000,'[2]固定资产明细表17-杰 (2)'!$O$3:$O$7000)</f>
        <v>0</v>
      </c>
      <c r="N5069" s="29">
        <f>_xlfn.XLOOKUP(B5069,'[2]固定资产明细表17-杰 (2)'!$Z$3:$Z$7000,'[2]固定资产明细表17-杰 (2)'!$R$3:$R$7000)</f>
        <v>0</v>
      </c>
      <c r="O5069" s="29">
        <f>_xlfn.XLOOKUP(B5069,'[2]固定资产明细表17-杰 (2)'!$Z$3:$Z$7000,'[2]固定资产明细表17-杰 (2)'!$X$3:$X$7000)</f>
        <v>0</v>
      </c>
      <c r="P5069" s="14"/>
      <c r="Q5069" s="14"/>
      <c r="R5069" s="14"/>
      <c r="S5069" s="14"/>
      <c r="T5069" s="14">
        <f t="shared" si="151"/>
        <v>0</v>
      </c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  <c r="AH5069" s="14"/>
    </row>
    <row r="5070" s="1" customFormat="1" ht="15" spans="1:34">
      <c r="A5070" s="9">
        <f t="shared" si="150"/>
        <v>5066</v>
      </c>
      <c r="B5070" s="14"/>
      <c r="C5070" s="14"/>
      <c r="D5070" s="44">
        <f>_xlfn.XLOOKUP(B5070,'[2]固定资产明细表17-杰 (2)'!$Z$3:$Z$7000,'[2]固定资产明细表17-杰 (2)'!$D$3:$D$7000)</f>
        <v>0</v>
      </c>
      <c r="E5070" s="14"/>
      <c r="F5070" s="14">
        <f>_xlfn.XLOOKUP(B5070,'[2]固定资产明细表17-杰 (2)'!$Z$3:$Z$7000,'[2]固定资产明细表17-杰 (2)'!$E$3:$E$7000)</f>
        <v>0</v>
      </c>
      <c r="G5070" s="9"/>
      <c r="H5070" s="9"/>
      <c r="I5070" s="18">
        <f>_xlfn.XLOOKUP(B5070,'[2]固定资产明细表17-杰 (2)'!$Z$3:$Z$7000,'[2]固定资产明细表17-杰 (2)'!$K$3:$K$7000)</f>
        <v>0</v>
      </c>
      <c r="J5070" s="28">
        <f>ROUND(_xlfn.XLOOKUP(B5070,'[2]固定资产明细表17-杰 (2)'!$Z$3:$Z$7000,'[2]固定资产明细表17-杰 (2)'!$J$3:$J$7000),0)</f>
        <v>0</v>
      </c>
      <c r="K5070" s="14"/>
      <c r="L5070" s="14"/>
      <c r="M5070" s="29">
        <f>_xlfn.XLOOKUP(B5070,'[2]固定资产明细表17-杰 (2)'!$Z$3:$Z$7000,'[2]固定资产明细表17-杰 (2)'!$O$3:$O$7000)</f>
        <v>0</v>
      </c>
      <c r="N5070" s="29">
        <f>_xlfn.XLOOKUP(B5070,'[2]固定资产明细表17-杰 (2)'!$Z$3:$Z$7000,'[2]固定资产明细表17-杰 (2)'!$R$3:$R$7000)</f>
        <v>0</v>
      </c>
      <c r="O5070" s="29">
        <f>_xlfn.XLOOKUP(B5070,'[2]固定资产明细表17-杰 (2)'!$Z$3:$Z$7000,'[2]固定资产明细表17-杰 (2)'!$X$3:$X$7000)</f>
        <v>0</v>
      </c>
      <c r="P5070" s="14"/>
      <c r="Q5070" s="14"/>
      <c r="R5070" s="14"/>
      <c r="S5070" s="14"/>
      <c r="T5070" s="14">
        <f t="shared" si="151"/>
        <v>0</v>
      </c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  <c r="AH5070" s="14"/>
    </row>
    <row r="5071" s="1" customFormat="1" ht="15" spans="1:34">
      <c r="A5071" s="9">
        <f t="shared" si="150"/>
        <v>5067</v>
      </c>
      <c r="B5071" s="14"/>
      <c r="C5071" s="14"/>
      <c r="D5071" s="44">
        <f>_xlfn.XLOOKUP(B5071,'[2]固定资产明细表17-杰 (2)'!$Z$3:$Z$7000,'[2]固定资产明细表17-杰 (2)'!$D$3:$D$7000)</f>
        <v>0</v>
      </c>
      <c r="E5071" s="14"/>
      <c r="F5071" s="14">
        <f>_xlfn.XLOOKUP(B5071,'[2]固定资产明细表17-杰 (2)'!$Z$3:$Z$7000,'[2]固定资产明细表17-杰 (2)'!$E$3:$E$7000)</f>
        <v>0</v>
      </c>
      <c r="G5071" s="9"/>
      <c r="H5071" s="9"/>
      <c r="I5071" s="18">
        <f>_xlfn.XLOOKUP(B5071,'[2]固定资产明细表17-杰 (2)'!$Z$3:$Z$7000,'[2]固定资产明细表17-杰 (2)'!$K$3:$K$7000)</f>
        <v>0</v>
      </c>
      <c r="J5071" s="28">
        <f>ROUND(_xlfn.XLOOKUP(B5071,'[2]固定资产明细表17-杰 (2)'!$Z$3:$Z$7000,'[2]固定资产明细表17-杰 (2)'!$J$3:$J$7000),0)</f>
        <v>0</v>
      </c>
      <c r="K5071" s="14"/>
      <c r="L5071" s="14"/>
      <c r="M5071" s="29">
        <f>_xlfn.XLOOKUP(B5071,'[2]固定资产明细表17-杰 (2)'!$Z$3:$Z$7000,'[2]固定资产明细表17-杰 (2)'!$O$3:$O$7000)</f>
        <v>0</v>
      </c>
      <c r="N5071" s="29">
        <f>_xlfn.XLOOKUP(B5071,'[2]固定资产明细表17-杰 (2)'!$Z$3:$Z$7000,'[2]固定资产明细表17-杰 (2)'!$R$3:$R$7000)</f>
        <v>0</v>
      </c>
      <c r="O5071" s="29">
        <f>_xlfn.XLOOKUP(B5071,'[2]固定资产明细表17-杰 (2)'!$Z$3:$Z$7000,'[2]固定资产明细表17-杰 (2)'!$X$3:$X$7000)</f>
        <v>0</v>
      </c>
      <c r="P5071" s="14"/>
      <c r="Q5071" s="14"/>
      <c r="R5071" s="14"/>
      <c r="S5071" s="14"/>
      <c r="T5071" s="14">
        <f t="shared" si="151"/>
        <v>0</v>
      </c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  <c r="AH5071" s="14"/>
    </row>
    <row r="5072" s="1" customFormat="1" ht="15" spans="1:34">
      <c r="A5072" s="9">
        <f t="shared" si="150"/>
        <v>5068</v>
      </c>
      <c r="B5072" s="14"/>
      <c r="C5072" s="14"/>
      <c r="D5072" s="44">
        <f>_xlfn.XLOOKUP(B5072,'[2]固定资产明细表17-杰 (2)'!$Z$3:$Z$7000,'[2]固定资产明细表17-杰 (2)'!$D$3:$D$7000)</f>
        <v>0</v>
      </c>
      <c r="E5072" s="14"/>
      <c r="F5072" s="14">
        <f>_xlfn.XLOOKUP(B5072,'[2]固定资产明细表17-杰 (2)'!$Z$3:$Z$7000,'[2]固定资产明细表17-杰 (2)'!$E$3:$E$7000)</f>
        <v>0</v>
      </c>
      <c r="G5072" s="9"/>
      <c r="H5072" s="9"/>
      <c r="I5072" s="18">
        <f>_xlfn.XLOOKUP(B5072,'[2]固定资产明细表17-杰 (2)'!$Z$3:$Z$7000,'[2]固定资产明细表17-杰 (2)'!$K$3:$K$7000)</f>
        <v>0</v>
      </c>
      <c r="J5072" s="28">
        <f>ROUND(_xlfn.XLOOKUP(B5072,'[2]固定资产明细表17-杰 (2)'!$Z$3:$Z$7000,'[2]固定资产明细表17-杰 (2)'!$J$3:$J$7000),0)</f>
        <v>0</v>
      </c>
      <c r="K5072" s="14"/>
      <c r="L5072" s="14"/>
      <c r="M5072" s="29">
        <f>_xlfn.XLOOKUP(B5072,'[2]固定资产明细表17-杰 (2)'!$Z$3:$Z$7000,'[2]固定资产明细表17-杰 (2)'!$O$3:$O$7000)</f>
        <v>0</v>
      </c>
      <c r="N5072" s="29">
        <f>_xlfn.XLOOKUP(B5072,'[2]固定资产明细表17-杰 (2)'!$Z$3:$Z$7000,'[2]固定资产明细表17-杰 (2)'!$R$3:$R$7000)</f>
        <v>0</v>
      </c>
      <c r="O5072" s="29">
        <f>_xlfn.XLOOKUP(B5072,'[2]固定资产明细表17-杰 (2)'!$Z$3:$Z$7000,'[2]固定资产明细表17-杰 (2)'!$X$3:$X$7000)</f>
        <v>0</v>
      </c>
      <c r="P5072" s="14"/>
      <c r="Q5072" s="14"/>
      <c r="R5072" s="14"/>
      <c r="S5072" s="14"/>
      <c r="T5072" s="14">
        <f t="shared" si="151"/>
        <v>0</v>
      </c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  <c r="AH5072" s="14"/>
    </row>
    <row r="5073" s="1" customFormat="1" ht="15" spans="1:34">
      <c r="A5073" s="9">
        <f t="shared" si="150"/>
        <v>5069</v>
      </c>
      <c r="B5073" s="14"/>
      <c r="C5073" s="14"/>
      <c r="D5073" s="44">
        <f>_xlfn.XLOOKUP(B5073,'[2]固定资产明细表17-杰 (2)'!$Z$3:$Z$7000,'[2]固定资产明细表17-杰 (2)'!$D$3:$D$7000)</f>
        <v>0</v>
      </c>
      <c r="E5073" s="14"/>
      <c r="F5073" s="14">
        <f>_xlfn.XLOOKUP(B5073,'[2]固定资产明细表17-杰 (2)'!$Z$3:$Z$7000,'[2]固定资产明细表17-杰 (2)'!$E$3:$E$7000)</f>
        <v>0</v>
      </c>
      <c r="G5073" s="9"/>
      <c r="H5073" s="9"/>
      <c r="I5073" s="18">
        <f>_xlfn.XLOOKUP(B5073,'[2]固定资产明细表17-杰 (2)'!$Z$3:$Z$7000,'[2]固定资产明细表17-杰 (2)'!$K$3:$K$7000)</f>
        <v>0</v>
      </c>
      <c r="J5073" s="28">
        <f>ROUND(_xlfn.XLOOKUP(B5073,'[2]固定资产明细表17-杰 (2)'!$Z$3:$Z$7000,'[2]固定资产明细表17-杰 (2)'!$J$3:$J$7000),0)</f>
        <v>0</v>
      </c>
      <c r="K5073" s="14"/>
      <c r="L5073" s="14"/>
      <c r="M5073" s="29">
        <f>_xlfn.XLOOKUP(B5073,'[2]固定资产明细表17-杰 (2)'!$Z$3:$Z$7000,'[2]固定资产明细表17-杰 (2)'!$O$3:$O$7000)</f>
        <v>0</v>
      </c>
      <c r="N5073" s="29">
        <f>_xlfn.XLOOKUP(B5073,'[2]固定资产明细表17-杰 (2)'!$Z$3:$Z$7000,'[2]固定资产明细表17-杰 (2)'!$R$3:$R$7000)</f>
        <v>0</v>
      </c>
      <c r="O5073" s="29">
        <f>_xlfn.XLOOKUP(B5073,'[2]固定资产明细表17-杰 (2)'!$Z$3:$Z$7000,'[2]固定资产明细表17-杰 (2)'!$X$3:$X$7000)</f>
        <v>0</v>
      </c>
      <c r="P5073" s="14"/>
      <c r="Q5073" s="14"/>
      <c r="R5073" s="14"/>
      <c r="S5073" s="14"/>
      <c r="T5073" s="14">
        <f t="shared" si="151"/>
        <v>0</v>
      </c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  <c r="AH5073" s="14"/>
    </row>
    <row r="5074" s="1" customFormat="1" ht="15" spans="1:34">
      <c r="A5074" s="9">
        <f t="shared" si="150"/>
        <v>5070</v>
      </c>
      <c r="B5074" s="14"/>
      <c r="C5074" s="14"/>
      <c r="D5074" s="44">
        <f>_xlfn.XLOOKUP(B5074,'[2]固定资产明细表17-杰 (2)'!$Z$3:$Z$7000,'[2]固定资产明细表17-杰 (2)'!$D$3:$D$7000)</f>
        <v>0</v>
      </c>
      <c r="E5074" s="14"/>
      <c r="F5074" s="14">
        <f>_xlfn.XLOOKUP(B5074,'[2]固定资产明细表17-杰 (2)'!$Z$3:$Z$7000,'[2]固定资产明细表17-杰 (2)'!$E$3:$E$7000)</f>
        <v>0</v>
      </c>
      <c r="G5074" s="9"/>
      <c r="H5074" s="9"/>
      <c r="I5074" s="18">
        <f>_xlfn.XLOOKUP(B5074,'[2]固定资产明细表17-杰 (2)'!$Z$3:$Z$7000,'[2]固定资产明细表17-杰 (2)'!$K$3:$K$7000)</f>
        <v>0</v>
      </c>
      <c r="J5074" s="28">
        <f>ROUND(_xlfn.XLOOKUP(B5074,'[2]固定资产明细表17-杰 (2)'!$Z$3:$Z$7000,'[2]固定资产明细表17-杰 (2)'!$J$3:$J$7000),0)</f>
        <v>0</v>
      </c>
      <c r="K5074" s="14"/>
      <c r="L5074" s="14"/>
      <c r="M5074" s="29">
        <f>_xlfn.XLOOKUP(B5074,'[2]固定资产明细表17-杰 (2)'!$Z$3:$Z$7000,'[2]固定资产明细表17-杰 (2)'!$O$3:$O$7000)</f>
        <v>0</v>
      </c>
      <c r="N5074" s="29">
        <f>_xlfn.XLOOKUP(B5074,'[2]固定资产明细表17-杰 (2)'!$Z$3:$Z$7000,'[2]固定资产明细表17-杰 (2)'!$R$3:$R$7000)</f>
        <v>0</v>
      </c>
      <c r="O5074" s="29">
        <f>_xlfn.XLOOKUP(B5074,'[2]固定资产明细表17-杰 (2)'!$Z$3:$Z$7000,'[2]固定资产明细表17-杰 (2)'!$X$3:$X$7000)</f>
        <v>0</v>
      </c>
      <c r="P5074" s="14"/>
      <c r="Q5074" s="14"/>
      <c r="R5074" s="14"/>
      <c r="S5074" s="14"/>
      <c r="T5074" s="14">
        <f t="shared" si="151"/>
        <v>0</v>
      </c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  <c r="AH5074" s="14"/>
    </row>
    <row r="5075" s="1" customFormat="1" ht="15" spans="1:34">
      <c r="A5075" s="9">
        <f t="shared" si="150"/>
        <v>5071</v>
      </c>
      <c r="B5075" s="14"/>
      <c r="C5075" s="14"/>
      <c r="D5075" s="44">
        <f>_xlfn.XLOOKUP(B5075,'[2]固定资产明细表17-杰 (2)'!$Z$3:$Z$7000,'[2]固定资产明细表17-杰 (2)'!$D$3:$D$7000)</f>
        <v>0</v>
      </c>
      <c r="E5075" s="14"/>
      <c r="F5075" s="14">
        <f>_xlfn.XLOOKUP(B5075,'[2]固定资产明细表17-杰 (2)'!$Z$3:$Z$7000,'[2]固定资产明细表17-杰 (2)'!$E$3:$E$7000)</f>
        <v>0</v>
      </c>
      <c r="G5075" s="9"/>
      <c r="H5075" s="9"/>
      <c r="I5075" s="18">
        <f>_xlfn.XLOOKUP(B5075,'[2]固定资产明细表17-杰 (2)'!$Z$3:$Z$7000,'[2]固定资产明细表17-杰 (2)'!$K$3:$K$7000)</f>
        <v>0</v>
      </c>
      <c r="J5075" s="28">
        <f>ROUND(_xlfn.XLOOKUP(B5075,'[2]固定资产明细表17-杰 (2)'!$Z$3:$Z$7000,'[2]固定资产明细表17-杰 (2)'!$J$3:$J$7000),0)</f>
        <v>0</v>
      </c>
      <c r="K5075" s="14"/>
      <c r="L5075" s="14"/>
      <c r="M5075" s="29">
        <f>_xlfn.XLOOKUP(B5075,'[2]固定资产明细表17-杰 (2)'!$Z$3:$Z$7000,'[2]固定资产明细表17-杰 (2)'!$O$3:$O$7000)</f>
        <v>0</v>
      </c>
      <c r="N5075" s="29">
        <f>_xlfn.XLOOKUP(B5075,'[2]固定资产明细表17-杰 (2)'!$Z$3:$Z$7000,'[2]固定资产明细表17-杰 (2)'!$R$3:$R$7000)</f>
        <v>0</v>
      </c>
      <c r="O5075" s="29">
        <f>_xlfn.XLOOKUP(B5075,'[2]固定资产明细表17-杰 (2)'!$Z$3:$Z$7000,'[2]固定资产明细表17-杰 (2)'!$X$3:$X$7000)</f>
        <v>0</v>
      </c>
      <c r="P5075" s="14"/>
      <c r="Q5075" s="14"/>
      <c r="R5075" s="14"/>
      <c r="S5075" s="14"/>
      <c r="T5075" s="14">
        <f t="shared" si="151"/>
        <v>0</v>
      </c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  <c r="AH5075" s="14"/>
    </row>
    <row r="5076" s="1" customFormat="1" ht="15" spans="1:34">
      <c r="A5076" s="9">
        <f t="shared" si="150"/>
        <v>5072</v>
      </c>
      <c r="B5076" s="14"/>
      <c r="C5076" s="14"/>
      <c r="D5076" s="44">
        <f>_xlfn.XLOOKUP(B5076,'[2]固定资产明细表17-杰 (2)'!$Z$3:$Z$7000,'[2]固定资产明细表17-杰 (2)'!$D$3:$D$7000)</f>
        <v>0</v>
      </c>
      <c r="E5076" s="14"/>
      <c r="F5076" s="14">
        <f>_xlfn.XLOOKUP(B5076,'[2]固定资产明细表17-杰 (2)'!$Z$3:$Z$7000,'[2]固定资产明细表17-杰 (2)'!$E$3:$E$7000)</f>
        <v>0</v>
      </c>
      <c r="G5076" s="9"/>
      <c r="H5076" s="9"/>
      <c r="I5076" s="18">
        <f>_xlfn.XLOOKUP(B5076,'[2]固定资产明细表17-杰 (2)'!$Z$3:$Z$7000,'[2]固定资产明细表17-杰 (2)'!$K$3:$K$7000)</f>
        <v>0</v>
      </c>
      <c r="J5076" s="28">
        <f>ROUND(_xlfn.XLOOKUP(B5076,'[2]固定资产明细表17-杰 (2)'!$Z$3:$Z$7000,'[2]固定资产明细表17-杰 (2)'!$J$3:$J$7000),0)</f>
        <v>0</v>
      </c>
      <c r="K5076" s="14"/>
      <c r="L5076" s="14"/>
      <c r="M5076" s="29">
        <f>_xlfn.XLOOKUP(B5076,'[2]固定资产明细表17-杰 (2)'!$Z$3:$Z$7000,'[2]固定资产明细表17-杰 (2)'!$O$3:$O$7000)</f>
        <v>0</v>
      </c>
      <c r="N5076" s="29">
        <f>_xlfn.XLOOKUP(B5076,'[2]固定资产明细表17-杰 (2)'!$Z$3:$Z$7000,'[2]固定资产明细表17-杰 (2)'!$R$3:$R$7000)</f>
        <v>0</v>
      </c>
      <c r="O5076" s="29">
        <f>_xlfn.XLOOKUP(B5076,'[2]固定资产明细表17-杰 (2)'!$Z$3:$Z$7000,'[2]固定资产明细表17-杰 (2)'!$X$3:$X$7000)</f>
        <v>0</v>
      </c>
      <c r="P5076" s="14"/>
      <c r="Q5076" s="14"/>
      <c r="R5076" s="14"/>
      <c r="S5076" s="14"/>
      <c r="T5076" s="14">
        <f t="shared" si="151"/>
        <v>0</v>
      </c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  <c r="AH5076" s="14"/>
    </row>
    <row r="5077" s="1" customFormat="1" ht="15" spans="1:34">
      <c r="A5077" s="9">
        <f t="shared" ref="A5077:A5140" si="152">ROW(B5077)-4</f>
        <v>5073</v>
      </c>
      <c r="B5077" s="14"/>
      <c r="C5077" s="14"/>
      <c r="D5077" s="44">
        <f>_xlfn.XLOOKUP(B5077,'[2]固定资产明细表17-杰 (2)'!$Z$3:$Z$7000,'[2]固定资产明细表17-杰 (2)'!$D$3:$D$7000)</f>
        <v>0</v>
      </c>
      <c r="E5077" s="14"/>
      <c r="F5077" s="14">
        <f>_xlfn.XLOOKUP(B5077,'[2]固定资产明细表17-杰 (2)'!$Z$3:$Z$7000,'[2]固定资产明细表17-杰 (2)'!$E$3:$E$7000)</f>
        <v>0</v>
      </c>
      <c r="G5077" s="9"/>
      <c r="H5077" s="9"/>
      <c r="I5077" s="18">
        <f>_xlfn.XLOOKUP(B5077,'[2]固定资产明细表17-杰 (2)'!$Z$3:$Z$7000,'[2]固定资产明细表17-杰 (2)'!$K$3:$K$7000)</f>
        <v>0</v>
      </c>
      <c r="J5077" s="28">
        <f>ROUND(_xlfn.XLOOKUP(B5077,'[2]固定资产明细表17-杰 (2)'!$Z$3:$Z$7000,'[2]固定资产明细表17-杰 (2)'!$J$3:$J$7000),0)</f>
        <v>0</v>
      </c>
      <c r="K5077" s="14"/>
      <c r="L5077" s="14"/>
      <c r="M5077" s="29">
        <f>_xlfn.XLOOKUP(B5077,'[2]固定资产明细表17-杰 (2)'!$Z$3:$Z$7000,'[2]固定资产明细表17-杰 (2)'!$O$3:$O$7000)</f>
        <v>0</v>
      </c>
      <c r="N5077" s="29">
        <f>_xlfn.XLOOKUP(B5077,'[2]固定资产明细表17-杰 (2)'!$Z$3:$Z$7000,'[2]固定资产明细表17-杰 (2)'!$R$3:$R$7000)</f>
        <v>0</v>
      </c>
      <c r="O5077" s="29">
        <f>_xlfn.XLOOKUP(B5077,'[2]固定资产明细表17-杰 (2)'!$Z$3:$Z$7000,'[2]固定资产明细表17-杰 (2)'!$X$3:$X$7000)</f>
        <v>0</v>
      </c>
      <c r="P5077" s="14"/>
      <c r="Q5077" s="14"/>
      <c r="R5077" s="14"/>
      <c r="S5077" s="14"/>
      <c r="T5077" s="14">
        <f t="shared" si="151"/>
        <v>0</v>
      </c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  <c r="AH5077" s="14"/>
    </row>
    <row r="5078" s="1" customFormat="1" ht="15" spans="1:34">
      <c r="A5078" s="9">
        <f t="shared" si="152"/>
        <v>5074</v>
      </c>
      <c r="B5078" s="14"/>
      <c r="C5078" s="14"/>
      <c r="D5078" s="44">
        <f>_xlfn.XLOOKUP(B5078,'[2]固定资产明细表17-杰 (2)'!$Z$3:$Z$7000,'[2]固定资产明细表17-杰 (2)'!$D$3:$D$7000)</f>
        <v>0</v>
      </c>
      <c r="E5078" s="14"/>
      <c r="F5078" s="14">
        <f>_xlfn.XLOOKUP(B5078,'[2]固定资产明细表17-杰 (2)'!$Z$3:$Z$7000,'[2]固定资产明细表17-杰 (2)'!$E$3:$E$7000)</f>
        <v>0</v>
      </c>
      <c r="G5078" s="9"/>
      <c r="H5078" s="9"/>
      <c r="I5078" s="18">
        <f>_xlfn.XLOOKUP(B5078,'[2]固定资产明细表17-杰 (2)'!$Z$3:$Z$7000,'[2]固定资产明细表17-杰 (2)'!$K$3:$K$7000)</f>
        <v>0</v>
      </c>
      <c r="J5078" s="28">
        <f>ROUND(_xlfn.XLOOKUP(B5078,'[2]固定资产明细表17-杰 (2)'!$Z$3:$Z$7000,'[2]固定资产明细表17-杰 (2)'!$J$3:$J$7000),0)</f>
        <v>0</v>
      </c>
      <c r="K5078" s="14"/>
      <c r="L5078" s="14"/>
      <c r="M5078" s="29">
        <f>_xlfn.XLOOKUP(B5078,'[2]固定资产明细表17-杰 (2)'!$Z$3:$Z$7000,'[2]固定资产明细表17-杰 (2)'!$O$3:$O$7000)</f>
        <v>0</v>
      </c>
      <c r="N5078" s="29">
        <f>_xlfn.XLOOKUP(B5078,'[2]固定资产明细表17-杰 (2)'!$Z$3:$Z$7000,'[2]固定资产明细表17-杰 (2)'!$R$3:$R$7000)</f>
        <v>0</v>
      </c>
      <c r="O5078" s="29">
        <f>_xlfn.XLOOKUP(B5078,'[2]固定资产明细表17-杰 (2)'!$Z$3:$Z$7000,'[2]固定资产明细表17-杰 (2)'!$X$3:$X$7000)</f>
        <v>0</v>
      </c>
      <c r="P5078" s="14"/>
      <c r="Q5078" s="14"/>
      <c r="R5078" s="14"/>
      <c r="S5078" s="14"/>
      <c r="T5078" s="14">
        <f t="shared" si="151"/>
        <v>0</v>
      </c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  <c r="AH5078" s="14"/>
    </row>
    <row r="5079" s="1" customFormat="1" ht="15" spans="1:34">
      <c r="A5079" s="9">
        <f t="shared" si="152"/>
        <v>5075</v>
      </c>
      <c r="B5079" s="14"/>
      <c r="C5079" s="14"/>
      <c r="D5079" s="44">
        <f>_xlfn.XLOOKUP(B5079,'[2]固定资产明细表17-杰 (2)'!$Z$3:$Z$7000,'[2]固定资产明细表17-杰 (2)'!$D$3:$D$7000)</f>
        <v>0</v>
      </c>
      <c r="E5079" s="14"/>
      <c r="F5079" s="14">
        <f>_xlfn.XLOOKUP(B5079,'[2]固定资产明细表17-杰 (2)'!$Z$3:$Z$7000,'[2]固定资产明细表17-杰 (2)'!$E$3:$E$7000)</f>
        <v>0</v>
      </c>
      <c r="G5079" s="9"/>
      <c r="H5079" s="9"/>
      <c r="I5079" s="18">
        <f>_xlfn.XLOOKUP(B5079,'[2]固定资产明细表17-杰 (2)'!$Z$3:$Z$7000,'[2]固定资产明细表17-杰 (2)'!$K$3:$K$7000)</f>
        <v>0</v>
      </c>
      <c r="J5079" s="28">
        <f>ROUND(_xlfn.XLOOKUP(B5079,'[2]固定资产明细表17-杰 (2)'!$Z$3:$Z$7000,'[2]固定资产明细表17-杰 (2)'!$J$3:$J$7000),0)</f>
        <v>0</v>
      </c>
      <c r="K5079" s="14"/>
      <c r="L5079" s="14"/>
      <c r="M5079" s="29">
        <f>_xlfn.XLOOKUP(B5079,'[2]固定资产明细表17-杰 (2)'!$Z$3:$Z$7000,'[2]固定资产明细表17-杰 (2)'!$O$3:$O$7000)</f>
        <v>0</v>
      </c>
      <c r="N5079" s="29">
        <f>_xlfn.XLOOKUP(B5079,'[2]固定资产明细表17-杰 (2)'!$Z$3:$Z$7000,'[2]固定资产明细表17-杰 (2)'!$R$3:$R$7000)</f>
        <v>0</v>
      </c>
      <c r="O5079" s="29">
        <f>_xlfn.XLOOKUP(B5079,'[2]固定资产明细表17-杰 (2)'!$Z$3:$Z$7000,'[2]固定资产明细表17-杰 (2)'!$X$3:$X$7000)</f>
        <v>0</v>
      </c>
      <c r="P5079" s="14"/>
      <c r="Q5079" s="14"/>
      <c r="R5079" s="14"/>
      <c r="S5079" s="14"/>
      <c r="T5079" s="14">
        <f t="shared" si="151"/>
        <v>0</v>
      </c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  <c r="AH5079" s="14"/>
    </row>
    <row r="5080" s="1" customFormat="1" ht="15" spans="1:34">
      <c r="A5080" s="9">
        <f t="shared" si="152"/>
        <v>5076</v>
      </c>
      <c r="B5080" s="14"/>
      <c r="C5080" s="14"/>
      <c r="D5080" s="44">
        <f>_xlfn.XLOOKUP(B5080,'[2]固定资产明细表17-杰 (2)'!$Z$3:$Z$7000,'[2]固定资产明细表17-杰 (2)'!$D$3:$D$7000)</f>
        <v>0</v>
      </c>
      <c r="E5080" s="14"/>
      <c r="F5080" s="14">
        <f>_xlfn.XLOOKUP(B5080,'[2]固定资产明细表17-杰 (2)'!$Z$3:$Z$7000,'[2]固定资产明细表17-杰 (2)'!$E$3:$E$7000)</f>
        <v>0</v>
      </c>
      <c r="G5080" s="9"/>
      <c r="H5080" s="9"/>
      <c r="I5080" s="18">
        <f>_xlfn.XLOOKUP(B5080,'[2]固定资产明细表17-杰 (2)'!$Z$3:$Z$7000,'[2]固定资产明细表17-杰 (2)'!$K$3:$K$7000)</f>
        <v>0</v>
      </c>
      <c r="J5080" s="28">
        <f>ROUND(_xlfn.XLOOKUP(B5080,'[2]固定资产明细表17-杰 (2)'!$Z$3:$Z$7000,'[2]固定资产明细表17-杰 (2)'!$J$3:$J$7000),0)</f>
        <v>0</v>
      </c>
      <c r="K5080" s="14"/>
      <c r="L5080" s="14"/>
      <c r="M5080" s="29">
        <f>_xlfn.XLOOKUP(B5080,'[2]固定资产明细表17-杰 (2)'!$Z$3:$Z$7000,'[2]固定资产明细表17-杰 (2)'!$O$3:$O$7000)</f>
        <v>0</v>
      </c>
      <c r="N5080" s="29">
        <f>_xlfn.XLOOKUP(B5080,'[2]固定资产明细表17-杰 (2)'!$Z$3:$Z$7000,'[2]固定资产明细表17-杰 (2)'!$R$3:$R$7000)</f>
        <v>0</v>
      </c>
      <c r="O5080" s="29">
        <f>_xlfn.XLOOKUP(B5080,'[2]固定资产明细表17-杰 (2)'!$Z$3:$Z$7000,'[2]固定资产明细表17-杰 (2)'!$X$3:$X$7000)</f>
        <v>0</v>
      </c>
      <c r="P5080" s="14"/>
      <c r="Q5080" s="14"/>
      <c r="R5080" s="14"/>
      <c r="S5080" s="14"/>
      <c r="T5080" s="14">
        <f t="shared" si="151"/>
        <v>0</v>
      </c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  <c r="AH5080" s="14"/>
    </row>
    <row r="5081" s="1" customFormat="1" ht="15" spans="1:34">
      <c r="A5081" s="9">
        <f t="shared" si="152"/>
        <v>5077</v>
      </c>
      <c r="B5081" s="14"/>
      <c r="C5081" s="14"/>
      <c r="D5081" s="44">
        <f>_xlfn.XLOOKUP(B5081,'[2]固定资产明细表17-杰 (2)'!$Z$3:$Z$7000,'[2]固定资产明细表17-杰 (2)'!$D$3:$D$7000)</f>
        <v>0</v>
      </c>
      <c r="E5081" s="14"/>
      <c r="F5081" s="14">
        <f>_xlfn.XLOOKUP(B5081,'[2]固定资产明细表17-杰 (2)'!$Z$3:$Z$7000,'[2]固定资产明细表17-杰 (2)'!$E$3:$E$7000)</f>
        <v>0</v>
      </c>
      <c r="G5081" s="9"/>
      <c r="H5081" s="9"/>
      <c r="I5081" s="18">
        <f>_xlfn.XLOOKUP(B5081,'[2]固定资产明细表17-杰 (2)'!$Z$3:$Z$7000,'[2]固定资产明细表17-杰 (2)'!$K$3:$K$7000)</f>
        <v>0</v>
      </c>
      <c r="J5081" s="28">
        <f>ROUND(_xlfn.XLOOKUP(B5081,'[2]固定资产明细表17-杰 (2)'!$Z$3:$Z$7000,'[2]固定资产明细表17-杰 (2)'!$J$3:$J$7000),0)</f>
        <v>0</v>
      </c>
      <c r="K5081" s="14"/>
      <c r="L5081" s="14"/>
      <c r="M5081" s="29">
        <f>_xlfn.XLOOKUP(B5081,'[2]固定资产明细表17-杰 (2)'!$Z$3:$Z$7000,'[2]固定资产明细表17-杰 (2)'!$O$3:$O$7000)</f>
        <v>0</v>
      </c>
      <c r="N5081" s="29">
        <f>_xlfn.XLOOKUP(B5081,'[2]固定资产明细表17-杰 (2)'!$Z$3:$Z$7000,'[2]固定资产明细表17-杰 (2)'!$R$3:$R$7000)</f>
        <v>0</v>
      </c>
      <c r="O5081" s="29">
        <f>_xlfn.XLOOKUP(B5081,'[2]固定资产明细表17-杰 (2)'!$Z$3:$Z$7000,'[2]固定资产明细表17-杰 (2)'!$X$3:$X$7000)</f>
        <v>0</v>
      </c>
      <c r="P5081" s="14"/>
      <c r="Q5081" s="14"/>
      <c r="R5081" s="14"/>
      <c r="S5081" s="14"/>
      <c r="T5081" s="14">
        <f t="shared" si="151"/>
        <v>0</v>
      </c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  <c r="AH5081" s="14"/>
    </row>
    <row r="5082" s="1" customFormat="1" ht="15" spans="1:34">
      <c r="A5082" s="9">
        <f t="shared" si="152"/>
        <v>5078</v>
      </c>
      <c r="B5082" s="14"/>
      <c r="C5082" s="14"/>
      <c r="D5082" s="44">
        <f>_xlfn.XLOOKUP(B5082,'[2]固定资产明细表17-杰 (2)'!$Z$3:$Z$7000,'[2]固定资产明细表17-杰 (2)'!$D$3:$D$7000)</f>
        <v>0</v>
      </c>
      <c r="E5082" s="14"/>
      <c r="F5082" s="14">
        <f>_xlfn.XLOOKUP(B5082,'[2]固定资产明细表17-杰 (2)'!$Z$3:$Z$7000,'[2]固定资产明细表17-杰 (2)'!$E$3:$E$7000)</f>
        <v>0</v>
      </c>
      <c r="G5082" s="9"/>
      <c r="H5082" s="9"/>
      <c r="I5082" s="18">
        <f>_xlfn.XLOOKUP(B5082,'[2]固定资产明细表17-杰 (2)'!$Z$3:$Z$7000,'[2]固定资产明细表17-杰 (2)'!$K$3:$K$7000)</f>
        <v>0</v>
      </c>
      <c r="J5082" s="28">
        <f>ROUND(_xlfn.XLOOKUP(B5082,'[2]固定资产明细表17-杰 (2)'!$Z$3:$Z$7000,'[2]固定资产明细表17-杰 (2)'!$J$3:$J$7000),0)</f>
        <v>0</v>
      </c>
      <c r="K5082" s="14"/>
      <c r="L5082" s="14"/>
      <c r="M5082" s="29">
        <f>_xlfn.XLOOKUP(B5082,'[2]固定资产明细表17-杰 (2)'!$Z$3:$Z$7000,'[2]固定资产明细表17-杰 (2)'!$O$3:$O$7000)</f>
        <v>0</v>
      </c>
      <c r="N5082" s="29">
        <f>_xlfn.XLOOKUP(B5082,'[2]固定资产明细表17-杰 (2)'!$Z$3:$Z$7000,'[2]固定资产明细表17-杰 (2)'!$R$3:$R$7000)</f>
        <v>0</v>
      </c>
      <c r="O5082" s="29">
        <f>_xlfn.XLOOKUP(B5082,'[2]固定资产明细表17-杰 (2)'!$Z$3:$Z$7000,'[2]固定资产明细表17-杰 (2)'!$X$3:$X$7000)</f>
        <v>0</v>
      </c>
      <c r="P5082" s="14"/>
      <c r="Q5082" s="14"/>
      <c r="R5082" s="14"/>
      <c r="S5082" s="14"/>
      <c r="T5082" s="14">
        <f t="shared" si="151"/>
        <v>0</v>
      </c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  <c r="AH5082" s="14"/>
    </row>
    <row r="5083" s="1" customFormat="1" ht="15" spans="1:34">
      <c r="A5083" s="9">
        <f t="shared" si="152"/>
        <v>5079</v>
      </c>
      <c r="B5083" s="14"/>
      <c r="C5083" s="14"/>
      <c r="D5083" s="44">
        <f>_xlfn.XLOOKUP(B5083,'[2]固定资产明细表17-杰 (2)'!$Z$3:$Z$7000,'[2]固定资产明细表17-杰 (2)'!$D$3:$D$7000)</f>
        <v>0</v>
      </c>
      <c r="E5083" s="14"/>
      <c r="F5083" s="14">
        <f>_xlfn.XLOOKUP(B5083,'[2]固定资产明细表17-杰 (2)'!$Z$3:$Z$7000,'[2]固定资产明细表17-杰 (2)'!$E$3:$E$7000)</f>
        <v>0</v>
      </c>
      <c r="G5083" s="9"/>
      <c r="H5083" s="9"/>
      <c r="I5083" s="18">
        <f>_xlfn.XLOOKUP(B5083,'[2]固定资产明细表17-杰 (2)'!$Z$3:$Z$7000,'[2]固定资产明细表17-杰 (2)'!$K$3:$K$7000)</f>
        <v>0</v>
      </c>
      <c r="J5083" s="28">
        <f>ROUND(_xlfn.XLOOKUP(B5083,'[2]固定资产明细表17-杰 (2)'!$Z$3:$Z$7000,'[2]固定资产明细表17-杰 (2)'!$J$3:$J$7000),0)</f>
        <v>0</v>
      </c>
      <c r="K5083" s="14"/>
      <c r="L5083" s="14"/>
      <c r="M5083" s="29">
        <f>_xlfn.XLOOKUP(B5083,'[2]固定资产明细表17-杰 (2)'!$Z$3:$Z$7000,'[2]固定资产明细表17-杰 (2)'!$O$3:$O$7000)</f>
        <v>0</v>
      </c>
      <c r="N5083" s="29">
        <f>_xlfn.XLOOKUP(B5083,'[2]固定资产明细表17-杰 (2)'!$Z$3:$Z$7000,'[2]固定资产明细表17-杰 (2)'!$R$3:$R$7000)</f>
        <v>0</v>
      </c>
      <c r="O5083" s="29">
        <f>_xlfn.XLOOKUP(B5083,'[2]固定资产明细表17-杰 (2)'!$Z$3:$Z$7000,'[2]固定资产明细表17-杰 (2)'!$X$3:$X$7000)</f>
        <v>0</v>
      </c>
      <c r="P5083" s="14"/>
      <c r="Q5083" s="14"/>
      <c r="R5083" s="14"/>
      <c r="S5083" s="14"/>
      <c r="T5083" s="14">
        <f t="shared" si="151"/>
        <v>0</v>
      </c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  <c r="AH5083" s="14"/>
    </row>
    <row r="5084" s="1" customFormat="1" ht="15" spans="1:34">
      <c r="A5084" s="9">
        <f t="shared" si="152"/>
        <v>5080</v>
      </c>
      <c r="B5084" s="14"/>
      <c r="C5084" s="14"/>
      <c r="D5084" s="44">
        <f>_xlfn.XLOOKUP(B5084,'[2]固定资产明细表17-杰 (2)'!$Z$3:$Z$7000,'[2]固定资产明细表17-杰 (2)'!$D$3:$D$7000)</f>
        <v>0</v>
      </c>
      <c r="E5084" s="14"/>
      <c r="F5084" s="14">
        <f>_xlfn.XLOOKUP(B5084,'[2]固定资产明细表17-杰 (2)'!$Z$3:$Z$7000,'[2]固定资产明细表17-杰 (2)'!$E$3:$E$7000)</f>
        <v>0</v>
      </c>
      <c r="G5084" s="9"/>
      <c r="H5084" s="9"/>
      <c r="I5084" s="18">
        <f>_xlfn.XLOOKUP(B5084,'[2]固定资产明细表17-杰 (2)'!$Z$3:$Z$7000,'[2]固定资产明细表17-杰 (2)'!$K$3:$K$7000)</f>
        <v>0</v>
      </c>
      <c r="J5084" s="28">
        <f>ROUND(_xlfn.XLOOKUP(B5084,'[2]固定资产明细表17-杰 (2)'!$Z$3:$Z$7000,'[2]固定资产明细表17-杰 (2)'!$J$3:$J$7000),0)</f>
        <v>0</v>
      </c>
      <c r="K5084" s="14"/>
      <c r="L5084" s="14"/>
      <c r="M5084" s="29">
        <f>_xlfn.XLOOKUP(B5084,'[2]固定资产明细表17-杰 (2)'!$Z$3:$Z$7000,'[2]固定资产明细表17-杰 (2)'!$O$3:$O$7000)</f>
        <v>0</v>
      </c>
      <c r="N5084" s="29">
        <f>_xlfn.XLOOKUP(B5084,'[2]固定资产明细表17-杰 (2)'!$Z$3:$Z$7000,'[2]固定资产明细表17-杰 (2)'!$R$3:$R$7000)</f>
        <v>0</v>
      </c>
      <c r="O5084" s="29">
        <f>_xlfn.XLOOKUP(B5084,'[2]固定资产明细表17-杰 (2)'!$Z$3:$Z$7000,'[2]固定资产明细表17-杰 (2)'!$X$3:$X$7000)</f>
        <v>0</v>
      </c>
      <c r="P5084" s="14"/>
      <c r="Q5084" s="14"/>
      <c r="R5084" s="14"/>
      <c r="S5084" s="14"/>
      <c r="T5084" s="14">
        <f t="shared" si="151"/>
        <v>0</v>
      </c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  <c r="AH5084" s="14"/>
    </row>
    <row r="5085" s="1" customFormat="1" ht="15" spans="1:34">
      <c r="A5085" s="9">
        <f t="shared" si="152"/>
        <v>5081</v>
      </c>
      <c r="B5085" s="14"/>
      <c r="C5085" s="14"/>
      <c r="D5085" s="44">
        <f>_xlfn.XLOOKUP(B5085,'[2]固定资产明细表17-杰 (2)'!$Z$3:$Z$7000,'[2]固定资产明细表17-杰 (2)'!$D$3:$D$7000)</f>
        <v>0</v>
      </c>
      <c r="E5085" s="14"/>
      <c r="F5085" s="14">
        <f>_xlfn.XLOOKUP(B5085,'[2]固定资产明细表17-杰 (2)'!$Z$3:$Z$7000,'[2]固定资产明细表17-杰 (2)'!$E$3:$E$7000)</f>
        <v>0</v>
      </c>
      <c r="G5085" s="9"/>
      <c r="H5085" s="9"/>
      <c r="I5085" s="18">
        <f>_xlfn.XLOOKUP(B5085,'[2]固定资产明细表17-杰 (2)'!$Z$3:$Z$7000,'[2]固定资产明细表17-杰 (2)'!$K$3:$K$7000)</f>
        <v>0</v>
      </c>
      <c r="J5085" s="28">
        <f>ROUND(_xlfn.XLOOKUP(B5085,'[2]固定资产明细表17-杰 (2)'!$Z$3:$Z$7000,'[2]固定资产明细表17-杰 (2)'!$J$3:$J$7000),0)</f>
        <v>0</v>
      </c>
      <c r="K5085" s="14"/>
      <c r="L5085" s="14"/>
      <c r="M5085" s="29">
        <f>_xlfn.XLOOKUP(B5085,'[2]固定资产明细表17-杰 (2)'!$Z$3:$Z$7000,'[2]固定资产明细表17-杰 (2)'!$O$3:$O$7000)</f>
        <v>0</v>
      </c>
      <c r="N5085" s="29">
        <f>_xlfn.XLOOKUP(B5085,'[2]固定资产明细表17-杰 (2)'!$Z$3:$Z$7000,'[2]固定资产明细表17-杰 (2)'!$R$3:$R$7000)</f>
        <v>0</v>
      </c>
      <c r="O5085" s="29">
        <f>_xlfn.XLOOKUP(B5085,'[2]固定资产明细表17-杰 (2)'!$Z$3:$Z$7000,'[2]固定资产明细表17-杰 (2)'!$X$3:$X$7000)</f>
        <v>0</v>
      </c>
      <c r="P5085" s="14"/>
      <c r="Q5085" s="14"/>
      <c r="R5085" s="14"/>
      <c r="S5085" s="14"/>
      <c r="T5085" s="14">
        <f t="shared" si="151"/>
        <v>0</v>
      </c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  <c r="AH5085" s="14"/>
    </row>
    <row r="5086" s="1" customFormat="1" ht="15" spans="1:34">
      <c r="A5086" s="9">
        <f t="shared" si="152"/>
        <v>5082</v>
      </c>
      <c r="B5086" s="14"/>
      <c r="C5086" s="14"/>
      <c r="D5086" s="44">
        <f>_xlfn.XLOOKUP(B5086,'[2]固定资产明细表17-杰 (2)'!$Z$3:$Z$7000,'[2]固定资产明细表17-杰 (2)'!$D$3:$D$7000)</f>
        <v>0</v>
      </c>
      <c r="E5086" s="14"/>
      <c r="F5086" s="14">
        <f>_xlfn.XLOOKUP(B5086,'[2]固定资产明细表17-杰 (2)'!$Z$3:$Z$7000,'[2]固定资产明细表17-杰 (2)'!$E$3:$E$7000)</f>
        <v>0</v>
      </c>
      <c r="G5086" s="9"/>
      <c r="H5086" s="9"/>
      <c r="I5086" s="18">
        <f>_xlfn.XLOOKUP(B5086,'[2]固定资产明细表17-杰 (2)'!$Z$3:$Z$7000,'[2]固定资产明细表17-杰 (2)'!$K$3:$K$7000)</f>
        <v>0</v>
      </c>
      <c r="J5086" s="28">
        <f>ROUND(_xlfn.XLOOKUP(B5086,'[2]固定资产明细表17-杰 (2)'!$Z$3:$Z$7000,'[2]固定资产明细表17-杰 (2)'!$J$3:$J$7000),0)</f>
        <v>0</v>
      </c>
      <c r="K5086" s="14"/>
      <c r="L5086" s="14"/>
      <c r="M5086" s="29">
        <f>_xlfn.XLOOKUP(B5086,'[2]固定资产明细表17-杰 (2)'!$Z$3:$Z$7000,'[2]固定资产明细表17-杰 (2)'!$O$3:$O$7000)</f>
        <v>0</v>
      </c>
      <c r="N5086" s="29">
        <f>_xlfn.XLOOKUP(B5086,'[2]固定资产明细表17-杰 (2)'!$Z$3:$Z$7000,'[2]固定资产明细表17-杰 (2)'!$R$3:$R$7000)</f>
        <v>0</v>
      </c>
      <c r="O5086" s="29">
        <f>_xlfn.XLOOKUP(B5086,'[2]固定资产明细表17-杰 (2)'!$Z$3:$Z$7000,'[2]固定资产明细表17-杰 (2)'!$X$3:$X$7000)</f>
        <v>0</v>
      </c>
      <c r="P5086" s="14"/>
      <c r="Q5086" s="14"/>
      <c r="R5086" s="14"/>
      <c r="S5086" s="14"/>
      <c r="T5086" s="14">
        <f t="shared" si="151"/>
        <v>0</v>
      </c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  <c r="AH5086" s="14"/>
    </row>
    <row r="5087" s="1" customFormat="1" ht="15" spans="1:34">
      <c r="A5087" s="9">
        <f t="shared" si="152"/>
        <v>5083</v>
      </c>
      <c r="B5087" s="14"/>
      <c r="C5087" s="14"/>
      <c r="D5087" s="44">
        <f>_xlfn.XLOOKUP(B5087,'[2]固定资产明细表17-杰 (2)'!$Z$3:$Z$7000,'[2]固定资产明细表17-杰 (2)'!$D$3:$D$7000)</f>
        <v>0</v>
      </c>
      <c r="E5087" s="14"/>
      <c r="F5087" s="14">
        <f>_xlfn.XLOOKUP(B5087,'[2]固定资产明细表17-杰 (2)'!$Z$3:$Z$7000,'[2]固定资产明细表17-杰 (2)'!$E$3:$E$7000)</f>
        <v>0</v>
      </c>
      <c r="G5087" s="9"/>
      <c r="H5087" s="9"/>
      <c r="I5087" s="18">
        <f>_xlfn.XLOOKUP(B5087,'[2]固定资产明细表17-杰 (2)'!$Z$3:$Z$7000,'[2]固定资产明细表17-杰 (2)'!$K$3:$K$7000)</f>
        <v>0</v>
      </c>
      <c r="J5087" s="28">
        <f>ROUND(_xlfn.XLOOKUP(B5087,'[2]固定资产明细表17-杰 (2)'!$Z$3:$Z$7000,'[2]固定资产明细表17-杰 (2)'!$J$3:$J$7000),0)</f>
        <v>0</v>
      </c>
      <c r="K5087" s="14"/>
      <c r="L5087" s="14"/>
      <c r="M5087" s="29">
        <f>_xlfn.XLOOKUP(B5087,'[2]固定资产明细表17-杰 (2)'!$Z$3:$Z$7000,'[2]固定资产明细表17-杰 (2)'!$O$3:$O$7000)</f>
        <v>0</v>
      </c>
      <c r="N5087" s="29">
        <f>_xlfn.XLOOKUP(B5087,'[2]固定资产明细表17-杰 (2)'!$Z$3:$Z$7000,'[2]固定资产明细表17-杰 (2)'!$R$3:$R$7000)</f>
        <v>0</v>
      </c>
      <c r="O5087" s="29">
        <f>_xlfn.XLOOKUP(B5087,'[2]固定资产明细表17-杰 (2)'!$Z$3:$Z$7000,'[2]固定资产明细表17-杰 (2)'!$X$3:$X$7000)</f>
        <v>0</v>
      </c>
      <c r="P5087" s="14"/>
      <c r="Q5087" s="14"/>
      <c r="R5087" s="14"/>
      <c r="S5087" s="14"/>
      <c r="T5087" s="14">
        <f t="shared" si="151"/>
        <v>0</v>
      </c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  <c r="AH5087" s="14"/>
    </row>
    <row r="5088" s="1" customFormat="1" ht="15" spans="1:34">
      <c r="A5088" s="9">
        <f t="shared" si="152"/>
        <v>5084</v>
      </c>
      <c r="B5088" s="14"/>
      <c r="C5088" s="14"/>
      <c r="D5088" s="44">
        <f>_xlfn.XLOOKUP(B5088,'[2]固定资产明细表17-杰 (2)'!$Z$3:$Z$7000,'[2]固定资产明细表17-杰 (2)'!$D$3:$D$7000)</f>
        <v>0</v>
      </c>
      <c r="E5088" s="14"/>
      <c r="F5088" s="14">
        <f>_xlfn.XLOOKUP(B5088,'[2]固定资产明细表17-杰 (2)'!$Z$3:$Z$7000,'[2]固定资产明细表17-杰 (2)'!$E$3:$E$7000)</f>
        <v>0</v>
      </c>
      <c r="G5088" s="9"/>
      <c r="H5088" s="9"/>
      <c r="I5088" s="18">
        <f>_xlfn.XLOOKUP(B5088,'[2]固定资产明细表17-杰 (2)'!$Z$3:$Z$7000,'[2]固定资产明细表17-杰 (2)'!$K$3:$K$7000)</f>
        <v>0</v>
      </c>
      <c r="J5088" s="28">
        <f>ROUND(_xlfn.XLOOKUP(B5088,'[2]固定资产明细表17-杰 (2)'!$Z$3:$Z$7000,'[2]固定资产明细表17-杰 (2)'!$J$3:$J$7000),0)</f>
        <v>0</v>
      </c>
      <c r="K5088" s="14"/>
      <c r="L5088" s="14"/>
      <c r="M5088" s="29">
        <f>_xlfn.XLOOKUP(B5088,'[2]固定资产明细表17-杰 (2)'!$Z$3:$Z$7000,'[2]固定资产明细表17-杰 (2)'!$O$3:$O$7000)</f>
        <v>0</v>
      </c>
      <c r="N5088" s="29">
        <f>_xlfn.XLOOKUP(B5088,'[2]固定资产明细表17-杰 (2)'!$Z$3:$Z$7000,'[2]固定资产明细表17-杰 (2)'!$R$3:$R$7000)</f>
        <v>0</v>
      </c>
      <c r="O5088" s="29">
        <f>_xlfn.XLOOKUP(B5088,'[2]固定资产明细表17-杰 (2)'!$Z$3:$Z$7000,'[2]固定资产明细表17-杰 (2)'!$X$3:$X$7000)</f>
        <v>0</v>
      </c>
      <c r="P5088" s="14"/>
      <c r="Q5088" s="14"/>
      <c r="R5088" s="14"/>
      <c r="S5088" s="14"/>
      <c r="T5088" s="14">
        <f t="shared" si="151"/>
        <v>0</v>
      </c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  <c r="AH5088" s="14"/>
    </row>
    <row r="5089" s="1" customFormat="1" ht="15" spans="1:34">
      <c r="A5089" s="9">
        <f t="shared" si="152"/>
        <v>5085</v>
      </c>
      <c r="B5089" s="14"/>
      <c r="C5089" s="14"/>
      <c r="D5089" s="44">
        <f>_xlfn.XLOOKUP(B5089,'[2]固定资产明细表17-杰 (2)'!$Z$3:$Z$7000,'[2]固定资产明细表17-杰 (2)'!$D$3:$D$7000)</f>
        <v>0</v>
      </c>
      <c r="E5089" s="14"/>
      <c r="F5089" s="14">
        <f>_xlfn.XLOOKUP(B5089,'[2]固定资产明细表17-杰 (2)'!$Z$3:$Z$7000,'[2]固定资产明细表17-杰 (2)'!$E$3:$E$7000)</f>
        <v>0</v>
      </c>
      <c r="G5089" s="9"/>
      <c r="H5089" s="9"/>
      <c r="I5089" s="18">
        <f>_xlfn.XLOOKUP(B5089,'[2]固定资产明细表17-杰 (2)'!$Z$3:$Z$7000,'[2]固定资产明细表17-杰 (2)'!$K$3:$K$7000)</f>
        <v>0</v>
      </c>
      <c r="J5089" s="28">
        <f>ROUND(_xlfn.XLOOKUP(B5089,'[2]固定资产明细表17-杰 (2)'!$Z$3:$Z$7000,'[2]固定资产明细表17-杰 (2)'!$J$3:$J$7000),0)</f>
        <v>0</v>
      </c>
      <c r="K5089" s="14"/>
      <c r="L5089" s="14"/>
      <c r="M5089" s="29">
        <f>_xlfn.XLOOKUP(B5089,'[2]固定资产明细表17-杰 (2)'!$Z$3:$Z$7000,'[2]固定资产明细表17-杰 (2)'!$O$3:$O$7000)</f>
        <v>0</v>
      </c>
      <c r="N5089" s="29">
        <f>_xlfn.XLOOKUP(B5089,'[2]固定资产明细表17-杰 (2)'!$Z$3:$Z$7000,'[2]固定资产明细表17-杰 (2)'!$R$3:$R$7000)</f>
        <v>0</v>
      </c>
      <c r="O5089" s="29">
        <f>_xlfn.XLOOKUP(B5089,'[2]固定资产明细表17-杰 (2)'!$Z$3:$Z$7000,'[2]固定资产明细表17-杰 (2)'!$X$3:$X$7000)</f>
        <v>0</v>
      </c>
      <c r="P5089" s="14"/>
      <c r="Q5089" s="14"/>
      <c r="R5089" s="14"/>
      <c r="S5089" s="14"/>
      <c r="T5089" s="14">
        <f t="shared" si="151"/>
        <v>0</v>
      </c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  <c r="AH5089" s="14"/>
    </row>
    <row r="5090" s="1" customFormat="1" ht="15" spans="1:34">
      <c r="A5090" s="9">
        <f t="shared" si="152"/>
        <v>5086</v>
      </c>
      <c r="B5090" s="14"/>
      <c r="C5090" s="14"/>
      <c r="D5090" s="44">
        <f>_xlfn.XLOOKUP(B5090,'[2]固定资产明细表17-杰 (2)'!$Z$3:$Z$7000,'[2]固定资产明细表17-杰 (2)'!$D$3:$D$7000)</f>
        <v>0</v>
      </c>
      <c r="E5090" s="14"/>
      <c r="F5090" s="14">
        <f>_xlfn.XLOOKUP(B5090,'[2]固定资产明细表17-杰 (2)'!$Z$3:$Z$7000,'[2]固定资产明细表17-杰 (2)'!$E$3:$E$7000)</f>
        <v>0</v>
      </c>
      <c r="G5090" s="9"/>
      <c r="H5090" s="9"/>
      <c r="I5090" s="18">
        <f>_xlfn.XLOOKUP(B5090,'[2]固定资产明细表17-杰 (2)'!$Z$3:$Z$7000,'[2]固定资产明细表17-杰 (2)'!$K$3:$K$7000)</f>
        <v>0</v>
      </c>
      <c r="J5090" s="28">
        <f>ROUND(_xlfn.XLOOKUP(B5090,'[2]固定资产明细表17-杰 (2)'!$Z$3:$Z$7000,'[2]固定资产明细表17-杰 (2)'!$J$3:$J$7000),0)</f>
        <v>0</v>
      </c>
      <c r="K5090" s="14"/>
      <c r="L5090" s="14"/>
      <c r="M5090" s="29">
        <f>_xlfn.XLOOKUP(B5090,'[2]固定资产明细表17-杰 (2)'!$Z$3:$Z$7000,'[2]固定资产明细表17-杰 (2)'!$O$3:$O$7000)</f>
        <v>0</v>
      </c>
      <c r="N5090" s="29">
        <f>_xlfn.XLOOKUP(B5090,'[2]固定资产明细表17-杰 (2)'!$Z$3:$Z$7000,'[2]固定资产明细表17-杰 (2)'!$R$3:$R$7000)</f>
        <v>0</v>
      </c>
      <c r="O5090" s="29">
        <f>_xlfn.XLOOKUP(B5090,'[2]固定资产明细表17-杰 (2)'!$Z$3:$Z$7000,'[2]固定资产明细表17-杰 (2)'!$X$3:$X$7000)</f>
        <v>0</v>
      </c>
      <c r="P5090" s="14"/>
      <c r="Q5090" s="14"/>
      <c r="R5090" s="14"/>
      <c r="S5090" s="14"/>
      <c r="T5090" s="14">
        <f t="shared" si="151"/>
        <v>0</v>
      </c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  <c r="AH5090" s="14"/>
    </row>
    <row r="5091" s="1" customFormat="1" ht="15" spans="1:34">
      <c r="A5091" s="9">
        <f t="shared" si="152"/>
        <v>5087</v>
      </c>
      <c r="B5091" s="14"/>
      <c r="C5091" s="14"/>
      <c r="D5091" s="44">
        <f>_xlfn.XLOOKUP(B5091,'[2]固定资产明细表17-杰 (2)'!$Z$3:$Z$7000,'[2]固定资产明细表17-杰 (2)'!$D$3:$D$7000)</f>
        <v>0</v>
      </c>
      <c r="E5091" s="14"/>
      <c r="F5091" s="14">
        <f>_xlfn.XLOOKUP(B5091,'[2]固定资产明细表17-杰 (2)'!$Z$3:$Z$7000,'[2]固定资产明细表17-杰 (2)'!$E$3:$E$7000)</f>
        <v>0</v>
      </c>
      <c r="G5091" s="9"/>
      <c r="H5091" s="9"/>
      <c r="I5091" s="18">
        <f>_xlfn.XLOOKUP(B5091,'[2]固定资产明细表17-杰 (2)'!$Z$3:$Z$7000,'[2]固定资产明细表17-杰 (2)'!$K$3:$K$7000)</f>
        <v>0</v>
      </c>
      <c r="J5091" s="28">
        <f>ROUND(_xlfn.XLOOKUP(B5091,'[2]固定资产明细表17-杰 (2)'!$Z$3:$Z$7000,'[2]固定资产明细表17-杰 (2)'!$J$3:$J$7000),0)</f>
        <v>0</v>
      </c>
      <c r="K5091" s="14"/>
      <c r="L5091" s="14"/>
      <c r="M5091" s="29">
        <f>_xlfn.XLOOKUP(B5091,'[2]固定资产明细表17-杰 (2)'!$Z$3:$Z$7000,'[2]固定资产明细表17-杰 (2)'!$O$3:$O$7000)</f>
        <v>0</v>
      </c>
      <c r="N5091" s="29">
        <f>_xlfn.XLOOKUP(B5091,'[2]固定资产明细表17-杰 (2)'!$Z$3:$Z$7000,'[2]固定资产明细表17-杰 (2)'!$R$3:$R$7000)</f>
        <v>0</v>
      </c>
      <c r="O5091" s="29">
        <f>_xlfn.XLOOKUP(B5091,'[2]固定资产明细表17-杰 (2)'!$Z$3:$Z$7000,'[2]固定资产明细表17-杰 (2)'!$X$3:$X$7000)</f>
        <v>0</v>
      </c>
      <c r="P5091" s="14"/>
      <c r="Q5091" s="14"/>
      <c r="R5091" s="14"/>
      <c r="S5091" s="14"/>
      <c r="T5091" s="14">
        <f t="shared" si="151"/>
        <v>0</v>
      </c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  <c r="AH5091" s="14"/>
    </row>
    <row r="5092" s="1" customFormat="1" ht="15" spans="1:34">
      <c r="A5092" s="9">
        <f t="shared" si="152"/>
        <v>5088</v>
      </c>
      <c r="B5092" s="14"/>
      <c r="C5092" s="14"/>
      <c r="D5092" s="44">
        <f>_xlfn.XLOOKUP(B5092,'[2]固定资产明细表17-杰 (2)'!$Z$3:$Z$7000,'[2]固定资产明细表17-杰 (2)'!$D$3:$D$7000)</f>
        <v>0</v>
      </c>
      <c r="E5092" s="14"/>
      <c r="F5092" s="14">
        <f>_xlfn.XLOOKUP(B5092,'[2]固定资产明细表17-杰 (2)'!$Z$3:$Z$7000,'[2]固定资产明细表17-杰 (2)'!$E$3:$E$7000)</f>
        <v>0</v>
      </c>
      <c r="G5092" s="9"/>
      <c r="H5092" s="9"/>
      <c r="I5092" s="18">
        <f>_xlfn.XLOOKUP(B5092,'[2]固定资产明细表17-杰 (2)'!$Z$3:$Z$7000,'[2]固定资产明细表17-杰 (2)'!$K$3:$K$7000)</f>
        <v>0</v>
      </c>
      <c r="J5092" s="28">
        <f>ROUND(_xlfn.XLOOKUP(B5092,'[2]固定资产明细表17-杰 (2)'!$Z$3:$Z$7000,'[2]固定资产明细表17-杰 (2)'!$J$3:$J$7000),0)</f>
        <v>0</v>
      </c>
      <c r="K5092" s="14"/>
      <c r="L5092" s="14"/>
      <c r="M5092" s="29">
        <f>_xlfn.XLOOKUP(B5092,'[2]固定资产明细表17-杰 (2)'!$Z$3:$Z$7000,'[2]固定资产明细表17-杰 (2)'!$O$3:$O$7000)</f>
        <v>0</v>
      </c>
      <c r="N5092" s="29">
        <f>_xlfn.XLOOKUP(B5092,'[2]固定资产明细表17-杰 (2)'!$Z$3:$Z$7000,'[2]固定资产明细表17-杰 (2)'!$R$3:$R$7000)</f>
        <v>0</v>
      </c>
      <c r="O5092" s="29">
        <f>_xlfn.XLOOKUP(B5092,'[2]固定资产明细表17-杰 (2)'!$Z$3:$Z$7000,'[2]固定资产明细表17-杰 (2)'!$X$3:$X$7000)</f>
        <v>0</v>
      </c>
      <c r="P5092" s="14"/>
      <c r="Q5092" s="14"/>
      <c r="R5092" s="14"/>
      <c r="S5092" s="14"/>
      <c r="T5092" s="14">
        <f t="shared" si="151"/>
        <v>0</v>
      </c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  <c r="AH5092" s="14"/>
    </row>
    <row r="5093" s="1" customFormat="1" ht="15" spans="1:34">
      <c r="A5093" s="9">
        <f t="shared" si="152"/>
        <v>5089</v>
      </c>
      <c r="B5093" s="14"/>
      <c r="C5093" s="14"/>
      <c r="D5093" s="44">
        <f>_xlfn.XLOOKUP(B5093,'[2]固定资产明细表17-杰 (2)'!$Z$3:$Z$7000,'[2]固定资产明细表17-杰 (2)'!$D$3:$D$7000)</f>
        <v>0</v>
      </c>
      <c r="E5093" s="14"/>
      <c r="F5093" s="14">
        <f>_xlfn.XLOOKUP(B5093,'[2]固定资产明细表17-杰 (2)'!$Z$3:$Z$7000,'[2]固定资产明细表17-杰 (2)'!$E$3:$E$7000)</f>
        <v>0</v>
      </c>
      <c r="G5093" s="9"/>
      <c r="H5093" s="9"/>
      <c r="I5093" s="18">
        <f>_xlfn.XLOOKUP(B5093,'[2]固定资产明细表17-杰 (2)'!$Z$3:$Z$7000,'[2]固定资产明细表17-杰 (2)'!$K$3:$K$7000)</f>
        <v>0</v>
      </c>
      <c r="J5093" s="28">
        <f>ROUND(_xlfn.XLOOKUP(B5093,'[2]固定资产明细表17-杰 (2)'!$Z$3:$Z$7000,'[2]固定资产明细表17-杰 (2)'!$J$3:$J$7000),0)</f>
        <v>0</v>
      </c>
      <c r="K5093" s="14"/>
      <c r="L5093" s="14"/>
      <c r="M5093" s="29">
        <f>_xlfn.XLOOKUP(B5093,'[2]固定资产明细表17-杰 (2)'!$Z$3:$Z$7000,'[2]固定资产明细表17-杰 (2)'!$O$3:$O$7000)</f>
        <v>0</v>
      </c>
      <c r="N5093" s="29">
        <f>_xlfn.XLOOKUP(B5093,'[2]固定资产明细表17-杰 (2)'!$Z$3:$Z$7000,'[2]固定资产明细表17-杰 (2)'!$R$3:$R$7000)</f>
        <v>0</v>
      </c>
      <c r="O5093" s="29">
        <f>_xlfn.XLOOKUP(B5093,'[2]固定资产明细表17-杰 (2)'!$Z$3:$Z$7000,'[2]固定资产明细表17-杰 (2)'!$X$3:$X$7000)</f>
        <v>0</v>
      </c>
      <c r="P5093" s="14"/>
      <c r="Q5093" s="14"/>
      <c r="R5093" s="14"/>
      <c r="S5093" s="14"/>
      <c r="T5093" s="14">
        <f t="shared" si="151"/>
        <v>0</v>
      </c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  <c r="AH5093" s="14"/>
    </row>
    <row r="5094" s="1" customFormat="1" ht="15" spans="1:34">
      <c r="A5094" s="9">
        <f t="shared" si="152"/>
        <v>5090</v>
      </c>
      <c r="B5094" s="14"/>
      <c r="C5094" s="14"/>
      <c r="D5094" s="44">
        <f>_xlfn.XLOOKUP(B5094,'[2]固定资产明细表17-杰 (2)'!$Z$3:$Z$7000,'[2]固定资产明细表17-杰 (2)'!$D$3:$D$7000)</f>
        <v>0</v>
      </c>
      <c r="E5094" s="14"/>
      <c r="F5094" s="14">
        <f>_xlfn.XLOOKUP(B5094,'[2]固定资产明细表17-杰 (2)'!$Z$3:$Z$7000,'[2]固定资产明细表17-杰 (2)'!$E$3:$E$7000)</f>
        <v>0</v>
      </c>
      <c r="G5094" s="9"/>
      <c r="H5094" s="9"/>
      <c r="I5094" s="18">
        <f>_xlfn.XLOOKUP(B5094,'[2]固定资产明细表17-杰 (2)'!$Z$3:$Z$7000,'[2]固定资产明细表17-杰 (2)'!$K$3:$K$7000)</f>
        <v>0</v>
      </c>
      <c r="J5094" s="28">
        <f>ROUND(_xlfn.XLOOKUP(B5094,'[2]固定资产明细表17-杰 (2)'!$Z$3:$Z$7000,'[2]固定资产明细表17-杰 (2)'!$J$3:$J$7000),0)</f>
        <v>0</v>
      </c>
      <c r="K5094" s="14"/>
      <c r="L5094" s="14"/>
      <c r="M5094" s="29">
        <f>_xlfn.XLOOKUP(B5094,'[2]固定资产明细表17-杰 (2)'!$Z$3:$Z$7000,'[2]固定资产明细表17-杰 (2)'!$O$3:$O$7000)</f>
        <v>0</v>
      </c>
      <c r="N5094" s="29">
        <f>_xlfn.XLOOKUP(B5094,'[2]固定资产明细表17-杰 (2)'!$Z$3:$Z$7000,'[2]固定资产明细表17-杰 (2)'!$R$3:$R$7000)</f>
        <v>0</v>
      </c>
      <c r="O5094" s="29">
        <f>_xlfn.XLOOKUP(B5094,'[2]固定资产明细表17-杰 (2)'!$Z$3:$Z$7000,'[2]固定资产明细表17-杰 (2)'!$X$3:$X$7000)</f>
        <v>0</v>
      </c>
      <c r="P5094" s="14"/>
      <c r="Q5094" s="14"/>
      <c r="R5094" s="14"/>
      <c r="S5094" s="14"/>
      <c r="T5094" s="14">
        <f t="shared" si="151"/>
        <v>0</v>
      </c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  <c r="AH5094" s="14"/>
    </row>
    <row r="5095" s="1" customFormat="1" ht="15" spans="1:34">
      <c r="A5095" s="9">
        <f t="shared" si="152"/>
        <v>5091</v>
      </c>
      <c r="B5095" s="14"/>
      <c r="C5095" s="14"/>
      <c r="D5095" s="44">
        <f>_xlfn.XLOOKUP(B5095,'[2]固定资产明细表17-杰 (2)'!$Z$3:$Z$7000,'[2]固定资产明细表17-杰 (2)'!$D$3:$D$7000)</f>
        <v>0</v>
      </c>
      <c r="E5095" s="14"/>
      <c r="F5095" s="14">
        <f>_xlfn.XLOOKUP(B5095,'[2]固定资产明细表17-杰 (2)'!$Z$3:$Z$7000,'[2]固定资产明细表17-杰 (2)'!$E$3:$E$7000)</f>
        <v>0</v>
      </c>
      <c r="G5095" s="9"/>
      <c r="H5095" s="9"/>
      <c r="I5095" s="18">
        <f>_xlfn.XLOOKUP(B5095,'[2]固定资产明细表17-杰 (2)'!$Z$3:$Z$7000,'[2]固定资产明细表17-杰 (2)'!$K$3:$K$7000)</f>
        <v>0</v>
      </c>
      <c r="J5095" s="28">
        <f>ROUND(_xlfn.XLOOKUP(B5095,'[2]固定资产明细表17-杰 (2)'!$Z$3:$Z$7000,'[2]固定资产明细表17-杰 (2)'!$J$3:$J$7000),0)</f>
        <v>0</v>
      </c>
      <c r="K5095" s="14"/>
      <c r="L5095" s="14"/>
      <c r="M5095" s="29">
        <f>_xlfn.XLOOKUP(B5095,'[2]固定资产明细表17-杰 (2)'!$Z$3:$Z$7000,'[2]固定资产明细表17-杰 (2)'!$O$3:$O$7000)</f>
        <v>0</v>
      </c>
      <c r="N5095" s="29">
        <f>_xlfn.XLOOKUP(B5095,'[2]固定资产明细表17-杰 (2)'!$Z$3:$Z$7000,'[2]固定资产明细表17-杰 (2)'!$R$3:$R$7000)</f>
        <v>0</v>
      </c>
      <c r="O5095" s="29">
        <f>_xlfn.XLOOKUP(B5095,'[2]固定资产明细表17-杰 (2)'!$Z$3:$Z$7000,'[2]固定资产明细表17-杰 (2)'!$X$3:$X$7000)</f>
        <v>0</v>
      </c>
      <c r="P5095" s="14"/>
      <c r="Q5095" s="14"/>
      <c r="R5095" s="14"/>
      <c r="S5095" s="14"/>
      <c r="T5095" s="14">
        <f t="shared" ref="T5095:T5158" si="153">IF((P5095-L5095)&gt;0,P5095-L5095,0)</f>
        <v>0</v>
      </c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  <c r="AH5095" s="14"/>
    </row>
    <row r="5096" s="1" customFormat="1" ht="15" spans="1:34">
      <c r="A5096" s="9">
        <f t="shared" si="152"/>
        <v>5092</v>
      </c>
      <c r="B5096" s="14"/>
      <c r="C5096" s="14"/>
      <c r="D5096" s="44">
        <f>_xlfn.XLOOKUP(B5096,'[2]固定资产明细表17-杰 (2)'!$Z$3:$Z$7000,'[2]固定资产明细表17-杰 (2)'!$D$3:$D$7000)</f>
        <v>0</v>
      </c>
      <c r="E5096" s="14"/>
      <c r="F5096" s="14">
        <f>_xlfn.XLOOKUP(B5096,'[2]固定资产明细表17-杰 (2)'!$Z$3:$Z$7000,'[2]固定资产明细表17-杰 (2)'!$E$3:$E$7000)</f>
        <v>0</v>
      </c>
      <c r="G5096" s="9"/>
      <c r="H5096" s="9"/>
      <c r="I5096" s="18">
        <f>_xlfn.XLOOKUP(B5096,'[2]固定资产明细表17-杰 (2)'!$Z$3:$Z$7000,'[2]固定资产明细表17-杰 (2)'!$K$3:$K$7000)</f>
        <v>0</v>
      </c>
      <c r="J5096" s="28">
        <f>ROUND(_xlfn.XLOOKUP(B5096,'[2]固定资产明细表17-杰 (2)'!$Z$3:$Z$7000,'[2]固定资产明细表17-杰 (2)'!$J$3:$J$7000),0)</f>
        <v>0</v>
      </c>
      <c r="K5096" s="14"/>
      <c r="L5096" s="14"/>
      <c r="M5096" s="29">
        <f>_xlfn.XLOOKUP(B5096,'[2]固定资产明细表17-杰 (2)'!$Z$3:$Z$7000,'[2]固定资产明细表17-杰 (2)'!$O$3:$O$7000)</f>
        <v>0</v>
      </c>
      <c r="N5096" s="29">
        <f>_xlfn.XLOOKUP(B5096,'[2]固定资产明细表17-杰 (2)'!$Z$3:$Z$7000,'[2]固定资产明细表17-杰 (2)'!$R$3:$R$7000)</f>
        <v>0</v>
      </c>
      <c r="O5096" s="29">
        <f>_xlfn.XLOOKUP(B5096,'[2]固定资产明细表17-杰 (2)'!$Z$3:$Z$7000,'[2]固定资产明细表17-杰 (2)'!$X$3:$X$7000)</f>
        <v>0</v>
      </c>
      <c r="P5096" s="14"/>
      <c r="Q5096" s="14"/>
      <c r="R5096" s="14"/>
      <c r="S5096" s="14"/>
      <c r="T5096" s="14">
        <f t="shared" si="153"/>
        <v>0</v>
      </c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  <c r="AH5096" s="14"/>
    </row>
    <row r="5097" s="1" customFormat="1" ht="15" spans="1:34">
      <c r="A5097" s="9">
        <f t="shared" si="152"/>
        <v>5093</v>
      </c>
      <c r="B5097" s="14"/>
      <c r="C5097" s="14"/>
      <c r="D5097" s="44">
        <f>_xlfn.XLOOKUP(B5097,'[2]固定资产明细表17-杰 (2)'!$Z$3:$Z$7000,'[2]固定资产明细表17-杰 (2)'!$D$3:$D$7000)</f>
        <v>0</v>
      </c>
      <c r="E5097" s="14"/>
      <c r="F5097" s="14">
        <f>_xlfn.XLOOKUP(B5097,'[2]固定资产明细表17-杰 (2)'!$Z$3:$Z$7000,'[2]固定资产明细表17-杰 (2)'!$E$3:$E$7000)</f>
        <v>0</v>
      </c>
      <c r="G5097" s="9"/>
      <c r="H5097" s="9"/>
      <c r="I5097" s="18">
        <f>_xlfn.XLOOKUP(B5097,'[2]固定资产明细表17-杰 (2)'!$Z$3:$Z$7000,'[2]固定资产明细表17-杰 (2)'!$K$3:$K$7000)</f>
        <v>0</v>
      </c>
      <c r="J5097" s="28">
        <f>ROUND(_xlfn.XLOOKUP(B5097,'[2]固定资产明细表17-杰 (2)'!$Z$3:$Z$7000,'[2]固定资产明细表17-杰 (2)'!$J$3:$J$7000),0)</f>
        <v>0</v>
      </c>
      <c r="K5097" s="14"/>
      <c r="L5097" s="14"/>
      <c r="M5097" s="29">
        <f>_xlfn.XLOOKUP(B5097,'[2]固定资产明细表17-杰 (2)'!$Z$3:$Z$7000,'[2]固定资产明细表17-杰 (2)'!$O$3:$O$7000)</f>
        <v>0</v>
      </c>
      <c r="N5097" s="29">
        <f>_xlfn.XLOOKUP(B5097,'[2]固定资产明细表17-杰 (2)'!$Z$3:$Z$7000,'[2]固定资产明细表17-杰 (2)'!$R$3:$R$7000)</f>
        <v>0</v>
      </c>
      <c r="O5097" s="29">
        <f>_xlfn.XLOOKUP(B5097,'[2]固定资产明细表17-杰 (2)'!$Z$3:$Z$7000,'[2]固定资产明细表17-杰 (2)'!$X$3:$X$7000)</f>
        <v>0</v>
      </c>
      <c r="P5097" s="14"/>
      <c r="Q5097" s="14"/>
      <c r="R5097" s="14"/>
      <c r="S5097" s="14"/>
      <c r="T5097" s="14">
        <f t="shared" si="153"/>
        <v>0</v>
      </c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  <c r="AH5097" s="14"/>
    </row>
    <row r="5098" s="1" customFormat="1" ht="15" spans="1:34">
      <c r="A5098" s="9">
        <f t="shared" si="152"/>
        <v>5094</v>
      </c>
      <c r="B5098" s="14"/>
      <c r="C5098" s="14"/>
      <c r="D5098" s="44">
        <f>_xlfn.XLOOKUP(B5098,'[2]固定资产明细表17-杰 (2)'!$Z$3:$Z$7000,'[2]固定资产明细表17-杰 (2)'!$D$3:$D$7000)</f>
        <v>0</v>
      </c>
      <c r="E5098" s="14"/>
      <c r="F5098" s="14">
        <f>_xlfn.XLOOKUP(B5098,'[2]固定资产明细表17-杰 (2)'!$Z$3:$Z$7000,'[2]固定资产明细表17-杰 (2)'!$E$3:$E$7000)</f>
        <v>0</v>
      </c>
      <c r="G5098" s="9"/>
      <c r="H5098" s="9"/>
      <c r="I5098" s="18">
        <f>_xlfn.XLOOKUP(B5098,'[2]固定资产明细表17-杰 (2)'!$Z$3:$Z$7000,'[2]固定资产明细表17-杰 (2)'!$K$3:$K$7000)</f>
        <v>0</v>
      </c>
      <c r="J5098" s="28">
        <f>ROUND(_xlfn.XLOOKUP(B5098,'[2]固定资产明细表17-杰 (2)'!$Z$3:$Z$7000,'[2]固定资产明细表17-杰 (2)'!$J$3:$J$7000),0)</f>
        <v>0</v>
      </c>
      <c r="K5098" s="14"/>
      <c r="L5098" s="14"/>
      <c r="M5098" s="29">
        <f>_xlfn.XLOOKUP(B5098,'[2]固定资产明细表17-杰 (2)'!$Z$3:$Z$7000,'[2]固定资产明细表17-杰 (2)'!$O$3:$O$7000)</f>
        <v>0</v>
      </c>
      <c r="N5098" s="29">
        <f>_xlfn.XLOOKUP(B5098,'[2]固定资产明细表17-杰 (2)'!$Z$3:$Z$7000,'[2]固定资产明细表17-杰 (2)'!$R$3:$R$7000)</f>
        <v>0</v>
      </c>
      <c r="O5098" s="29">
        <f>_xlfn.XLOOKUP(B5098,'[2]固定资产明细表17-杰 (2)'!$Z$3:$Z$7000,'[2]固定资产明细表17-杰 (2)'!$X$3:$X$7000)</f>
        <v>0</v>
      </c>
      <c r="P5098" s="14"/>
      <c r="Q5098" s="14"/>
      <c r="R5098" s="14"/>
      <c r="S5098" s="14"/>
      <c r="T5098" s="14">
        <f t="shared" si="153"/>
        <v>0</v>
      </c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  <c r="AH5098" s="14"/>
    </row>
    <row r="5099" s="1" customFormat="1" ht="15" spans="1:34">
      <c r="A5099" s="9">
        <f t="shared" si="152"/>
        <v>5095</v>
      </c>
      <c r="B5099" s="14"/>
      <c r="C5099" s="14"/>
      <c r="D5099" s="44">
        <f>_xlfn.XLOOKUP(B5099,'[2]固定资产明细表17-杰 (2)'!$Z$3:$Z$7000,'[2]固定资产明细表17-杰 (2)'!$D$3:$D$7000)</f>
        <v>0</v>
      </c>
      <c r="E5099" s="14"/>
      <c r="F5099" s="14">
        <f>_xlfn.XLOOKUP(B5099,'[2]固定资产明细表17-杰 (2)'!$Z$3:$Z$7000,'[2]固定资产明细表17-杰 (2)'!$E$3:$E$7000)</f>
        <v>0</v>
      </c>
      <c r="G5099" s="9"/>
      <c r="H5099" s="9"/>
      <c r="I5099" s="18">
        <f>_xlfn.XLOOKUP(B5099,'[2]固定资产明细表17-杰 (2)'!$Z$3:$Z$7000,'[2]固定资产明细表17-杰 (2)'!$K$3:$K$7000)</f>
        <v>0</v>
      </c>
      <c r="J5099" s="28">
        <f>ROUND(_xlfn.XLOOKUP(B5099,'[2]固定资产明细表17-杰 (2)'!$Z$3:$Z$7000,'[2]固定资产明细表17-杰 (2)'!$J$3:$J$7000),0)</f>
        <v>0</v>
      </c>
      <c r="K5099" s="14"/>
      <c r="L5099" s="14"/>
      <c r="M5099" s="29">
        <f>_xlfn.XLOOKUP(B5099,'[2]固定资产明细表17-杰 (2)'!$Z$3:$Z$7000,'[2]固定资产明细表17-杰 (2)'!$O$3:$O$7000)</f>
        <v>0</v>
      </c>
      <c r="N5099" s="29">
        <f>_xlfn.XLOOKUP(B5099,'[2]固定资产明细表17-杰 (2)'!$Z$3:$Z$7000,'[2]固定资产明细表17-杰 (2)'!$R$3:$R$7000)</f>
        <v>0</v>
      </c>
      <c r="O5099" s="29">
        <f>_xlfn.XLOOKUP(B5099,'[2]固定资产明细表17-杰 (2)'!$Z$3:$Z$7000,'[2]固定资产明细表17-杰 (2)'!$X$3:$X$7000)</f>
        <v>0</v>
      </c>
      <c r="P5099" s="14"/>
      <c r="Q5099" s="14"/>
      <c r="R5099" s="14"/>
      <c r="S5099" s="14"/>
      <c r="T5099" s="14">
        <f t="shared" si="153"/>
        <v>0</v>
      </c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  <c r="AH5099" s="14"/>
    </row>
    <row r="5100" s="1" customFormat="1" ht="15" spans="1:34">
      <c r="A5100" s="9">
        <f t="shared" si="152"/>
        <v>5096</v>
      </c>
      <c r="B5100" s="14"/>
      <c r="C5100" s="14"/>
      <c r="D5100" s="44">
        <f>_xlfn.XLOOKUP(B5100,'[2]固定资产明细表17-杰 (2)'!$Z$3:$Z$7000,'[2]固定资产明细表17-杰 (2)'!$D$3:$D$7000)</f>
        <v>0</v>
      </c>
      <c r="E5100" s="14"/>
      <c r="F5100" s="14">
        <f>_xlfn.XLOOKUP(B5100,'[2]固定资产明细表17-杰 (2)'!$Z$3:$Z$7000,'[2]固定资产明细表17-杰 (2)'!$E$3:$E$7000)</f>
        <v>0</v>
      </c>
      <c r="G5100" s="9"/>
      <c r="H5100" s="9"/>
      <c r="I5100" s="18">
        <f>_xlfn.XLOOKUP(B5100,'[2]固定资产明细表17-杰 (2)'!$Z$3:$Z$7000,'[2]固定资产明细表17-杰 (2)'!$K$3:$K$7000)</f>
        <v>0</v>
      </c>
      <c r="J5100" s="28">
        <f>ROUND(_xlfn.XLOOKUP(B5100,'[2]固定资产明细表17-杰 (2)'!$Z$3:$Z$7000,'[2]固定资产明细表17-杰 (2)'!$J$3:$J$7000),0)</f>
        <v>0</v>
      </c>
      <c r="K5100" s="14"/>
      <c r="L5100" s="14"/>
      <c r="M5100" s="29">
        <f>_xlfn.XLOOKUP(B5100,'[2]固定资产明细表17-杰 (2)'!$Z$3:$Z$7000,'[2]固定资产明细表17-杰 (2)'!$O$3:$O$7000)</f>
        <v>0</v>
      </c>
      <c r="N5100" s="29">
        <f>_xlfn.XLOOKUP(B5100,'[2]固定资产明细表17-杰 (2)'!$Z$3:$Z$7000,'[2]固定资产明细表17-杰 (2)'!$R$3:$R$7000)</f>
        <v>0</v>
      </c>
      <c r="O5100" s="29">
        <f>_xlfn.XLOOKUP(B5100,'[2]固定资产明细表17-杰 (2)'!$Z$3:$Z$7000,'[2]固定资产明细表17-杰 (2)'!$X$3:$X$7000)</f>
        <v>0</v>
      </c>
      <c r="P5100" s="14"/>
      <c r="Q5100" s="14"/>
      <c r="R5100" s="14"/>
      <c r="S5100" s="14"/>
      <c r="T5100" s="14">
        <f t="shared" si="153"/>
        <v>0</v>
      </c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  <c r="AH5100" s="14"/>
    </row>
    <row r="5101" s="1" customFormat="1" ht="15" spans="1:34">
      <c r="A5101" s="9">
        <f t="shared" si="152"/>
        <v>5097</v>
      </c>
      <c r="B5101" s="14"/>
      <c r="C5101" s="14"/>
      <c r="D5101" s="44">
        <f>_xlfn.XLOOKUP(B5101,'[2]固定资产明细表17-杰 (2)'!$Z$3:$Z$7000,'[2]固定资产明细表17-杰 (2)'!$D$3:$D$7000)</f>
        <v>0</v>
      </c>
      <c r="E5101" s="14"/>
      <c r="F5101" s="14">
        <f>_xlfn.XLOOKUP(B5101,'[2]固定资产明细表17-杰 (2)'!$Z$3:$Z$7000,'[2]固定资产明细表17-杰 (2)'!$E$3:$E$7000)</f>
        <v>0</v>
      </c>
      <c r="G5101" s="9"/>
      <c r="H5101" s="9"/>
      <c r="I5101" s="18">
        <f>_xlfn.XLOOKUP(B5101,'[2]固定资产明细表17-杰 (2)'!$Z$3:$Z$7000,'[2]固定资产明细表17-杰 (2)'!$K$3:$K$7000)</f>
        <v>0</v>
      </c>
      <c r="J5101" s="28">
        <f>ROUND(_xlfn.XLOOKUP(B5101,'[2]固定资产明细表17-杰 (2)'!$Z$3:$Z$7000,'[2]固定资产明细表17-杰 (2)'!$J$3:$J$7000),0)</f>
        <v>0</v>
      </c>
      <c r="K5101" s="14"/>
      <c r="L5101" s="14"/>
      <c r="M5101" s="29">
        <f>_xlfn.XLOOKUP(B5101,'[2]固定资产明细表17-杰 (2)'!$Z$3:$Z$7000,'[2]固定资产明细表17-杰 (2)'!$O$3:$O$7000)</f>
        <v>0</v>
      </c>
      <c r="N5101" s="29">
        <f>_xlfn.XLOOKUP(B5101,'[2]固定资产明细表17-杰 (2)'!$Z$3:$Z$7000,'[2]固定资产明细表17-杰 (2)'!$R$3:$R$7000)</f>
        <v>0</v>
      </c>
      <c r="O5101" s="29">
        <f>_xlfn.XLOOKUP(B5101,'[2]固定资产明细表17-杰 (2)'!$Z$3:$Z$7000,'[2]固定资产明细表17-杰 (2)'!$X$3:$X$7000)</f>
        <v>0</v>
      </c>
      <c r="P5101" s="14"/>
      <c r="Q5101" s="14"/>
      <c r="R5101" s="14"/>
      <c r="S5101" s="14"/>
      <c r="T5101" s="14">
        <f t="shared" si="153"/>
        <v>0</v>
      </c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  <c r="AH5101" s="14"/>
    </row>
    <row r="5102" s="1" customFormat="1" ht="15" spans="1:34">
      <c r="A5102" s="9">
        <f t="shared" si="152"/>
        <v>5098</v>
      </c>
      <c r="B5102" s="14"/>
      <c r="C5102" s="14"/>
      <c r="D5102" s="44">
        <f>_xlfn.XLOOKUP(B5102,'[2]固定资产明细表17-杰 (2)'!$Z$3:$Z$7000,'[2]固定资产明细表17-杰 (2)'!$D$3:$D$7000)</f>
        <v>0</v>
      </c>
      <c r="E5102" s="14"/>
      <c r="F5102" s="14">
        <f>_xlfn.XLOOKUP(B5102,'[2]固定资产明细表17-杰 (2)'!$Z$3:$Z$7000,'[2]固定资产明细表17-杰 (2)'!$E$3:$E$7000)</f>
        <v>0</v>
      </c>
      <c r="G5102" s="9"/>
      <c r="H5102" s="9"/>
      <c r="I5102" s="18">
        <f>_xlfn.XLOOKUP(B5102,'[2]固定资产明细表17-杰 (2)'!$Z$3:$Z$7000,'[2]固定资产明细表17-杰 (2)'!$K$3:$K$7000)</f>
        <v>0</v>
      </c>
      <c r="J5102" s="28">
        <f>ROUND(_xlfn.XLOOKUP(B5102,'[2]固定资产明细表17-杰 (2)'!$Z$3:$Z$7000,'[2]固定资产明细表17-杰 (2)'!$J$3:$J$7000),0)</f>
        <v>0</v>
      </c>
      <c r="K5102" s="14"/>
      <c r="L5102" s="14"/>
      <c r="M5102" s="29">
        <f>_xlfn.XLOOKUP(B5102,'[2]固定资产明细表17-杰 (2)'!$Z$3:$Z$7000,'[2]固定资产明细表17-杰 (2)'!$O$3:$O$7000)</f>
        <v>0</v>
      </c>
      <c r="N5102" s="29">
        <f>_xlfn.XLOOKUP(B5102,'[2]固定资产明细表17-杰 (2)'!$Z$3:$Z$7000,'[2]固定资产明细表17-杰 (2)'!$R$3:$R$7000)</f>
        <v>0</v>
      </c>
      <c r="O5102" s="29">
        <f>_xlfn.XLOOKUP(B5102,'[2]固定资产明细表17-杰 (2)'!$Z$3:$Z$7000,'[2]固定资产明细表17-杰 (2)'!$X$3:$X$7000)</f>
        <v>0</v>
      </c>
      <c r="P5102" s="14"/>
      <c r="Q5102" s="14"/>
      <c r="R5102" s="14"/>
      <c r="S5102" s="14"/>
      <c r="T5102" s="14">
        <f t="shared" si="153"/>
        <v>0</v>
      </c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  <c r="AH5102" s="14"/>
    </row>
    <row r="5103" s="1" customFormat="1" ht="15" spans="1:34">
      <c r="A5103" s="9">
        <f t="shared" si="152"/>
        <v>5099</v>
      </c>
      <c r="B5103" s="14"/>
      <c r="C5103" s="14"/>
      <c r="D5103" s="44">
        <f>_xlfn.XLOOKUP(B5103,'[2]固定资产明细表17-杰 (2)'!$Z$3:$Z$7000,'[2]固定资产明细表17-杰 (2)'!$D$3:$D$7000)</f>
        <v>0</v>
      </c>
      <c r="E5103" s="14"/>
      <c r="F5103" s="14">
        <f>_xlfn.XLOOKUP(B5103,'[2]固定资产明细表17-杰 (2)'!$Z$3:$Z$7000,'[2]固定资产明细表17-杰 (2)'!$E$3:$E$7000)</f>
        <v>0</v>
      </c>
      <c r="G5103" s="9"/>
      <c r="H5103" s="9"/>
      <c r="I5103" s="18">
        <f>_xlfn.XLOOKUP(B5103,'[2]固定资产明细表17-杰 (2)'!$Z$3:$Z$7000,'[2]固定资产明细表17-杰 (2)'!$K$3:$K$7000)</f>
        <v>0</v>
      </c>
      <c r="J5103" s="28">
        <f>ROUND(_xlfn.XLOOKUP(B5103,'[2]固定资产明细表17-杰 (2)'!$Z$3:$Z$7000,'[2]固定资产明细表17-杰 (2)'!$J$3:$J$7000),0)</f>
        <v>0</v>
      </c>
      <c r="K5103" s="14"/>
      <c r="L5103" s="14"/>
      <c r="M5103" s="29">
        <f>_xlfn.XLOOKUP(B5103,'[2]固定资产明细表17-杰 (2)'!$Z$3:$Z$7000,'[2]固定资产明细表17-杰 (2)'!$O$3:$O$7000)</f>
        <v>0</v>
      </c>
      <c r="N5103" s="29">
        <f>_xlfn.XLOOKUP(B5103,'[2]固定资产明细表17-杰 (2)'!$Z$3:$Z$7000,'[2]固定资产明细表17-杰 (2)'!$R$3:$R$7000)</f>
        <v>0</v>
      </c>
      <c r="O5103" s="29">
        <f>_xlfn.XLOOKUP(B5103,'[2]固定资产明细表17-杰 (2)'!$Z$3:$Z$7000,'[2]固定资产明细表17-杰 (2)'!$X$3:$X$7000)</f>
        <v>0</v>
      </c>
      <c r="P5103" s="14"/>
      <c r="Q5103" s="14"/>
      <c r="R5103" s="14"/>
      <c r="S5103" s="14"/>
      <c r="T5103" s="14">
        <f t="shared" si="153"/>
        <v>0</v>
      </c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  <c r="AH5103" s="14"/>
    </row>
    <row r="5104" s="1" customFormat="1" ht="15" spans="1:34">
      <c r="A5104" s="9">
        <f t="shared" si="152"/>
        <v>5100</v>
      </c>
      <c r="B5104" s="14"/>
      <c r="C5104" s="14"/>
      <c r="D5104" s="44">
        <f>_xlfn.XLOOKUP(B5104,'[2]固定资产明细表17-杰 (2)'!$Z$3:$Z$7000,'[2]固定资产明细表17-杰 (2)'!$D$3:$D$7000)</f>
        <v>0</v>
      </c>
      <c r="E5104" s="14"/>
      <c r="F5104" s="14">
        <f>_xlfn.XLOOKUP(B5104,'[2]固定资产明细表17-杰 (2)'!$Z$3:$Z$7000,'[2]固定资产明细表17-杰 (2)'!$E$3:$E$7000)</f>
        <v>0</v>
      </c>
      <c r="G5104" s="9"/>
      <c r="H5104" s="9"/>
      <c r="I5104" s="18">
        <f>_xlfn.XLOOKUP(B5104,'[2]固定资产明细表17-杰 (2)'!$Z$3:$Z$7000,'[2]固定资产明细表17-杰 (2)'!$K$3:$K$7000)</f>
        <v>0</v>
      </c>
      <c r="J5104" s="28">
        <f>ROUND(_xlfn.XLOOKUP(B5104,'[2]固定资产明细表17-杰 (2)'!$Z$3:$Z$7000,'[2]固定资产明细表17-杰 (2)'!$J$3:$J$7000),0)</f>
        <v>0</v>
      </c>
      <c r="K5104" s="14"/>
      <c r="L5104" s="14"/>
      <c r="M5104" s="29">
        <f>_xlfn.XLOOKUP(B5104,'[2]固定资产明细表17-杰 (2)'!$Z$3:$Z$7000,'[2]固定资产明细表17-杰 (2)'!$O$3:$O$7000)</f>
        <v>0</v>
      </c>
      <c r="N5104" s="29">
        <f>_xlfn.XLOOKUP(B5104,'[2]固定资产明细表17-杰 (2)'!$Z$3:$Z$7000,'[2]固定资产明细表17-杰 (2)'!$R$3:$R$7000)</f>
        <v>0</v>
      </c>
      <c r="O5104" s="29">
        <f>_xlfn.XLOOKUP(B5104,'[2]固定资产明细表17-杰 (2)'!$Z$3:$Z$7000,'[2]固定资产明细表17-杰 (2)'!$X$3:$X$7000)</f>
        <v>0</v>
      </c>
      <c r="P5104" s="14"/>
      <c r="Q5104" s="14"/>
      <c r="R5104" s="14"/>
      <c r="S5104" s="14"/>
      <c r="T5104" s="14">
        <f t="shared" si="153"/>
        <v>0</v>
      </c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  <c r="AH5104" s="14"/>
    </row>
    <row r="5105" s="1" customFormat="1" ht="15" spans="1:34">
      <c r="A5105" s="9">
        <f t="shared" si="152"/>
        <v>5101</v>
      </c>
      <c r="B5105" s="14"/>
      <c r="C5105" s="14"/>
      <c r="D5105" s="44">
        <f>_xlfn.XLOOKUP(B5105,'[2]固定资产明细表17-杰 (2)'!$Z$3:$Z$7000,'[2]固定资产明细表17-杰 (2)'!$D$3:$D$7000)</f>
        <v>0</v>
      </c>
      <c r="E5105" s="14"/>
      <c r="F5105" s="14">
        <f>_xlfn.XLOOKUP(B5105,'[2]固定资产明细表17-杰 (2)'!$Z$3:$Z$7000,'[2]固定资产明细表17-杰 (2)'!$E$3:$E$7000)</f>
        <v>0</v>
      </c>
      <c r="G5105" s="9"/>
      <c r="H5105" s="9"/>
      <c r="I5105" s="18">
        <f>_xlfn.XLOOKUP(B5105,'[2]固定资产明细表17-杰 (2)'!$Z$3:$Z$7000,'[2]固定资产明细表17-杰 (2)'!$K$3:$K$7000)</f>
        <v>0</v>
      </c>
      <c r="J5105" s="28">
        <f>ROUND(_xlfn.XLOOKUP(B5105,'[2]固定资产明细表17-杰 (2)'!$Z$3:$Z$7000,'[2]固定资产明细表17-杰 (2)'!$J$3:$J$7000),0)</f>
        <v>0</v>
      </c>
      <c r="K5105" s="14"/>
      <c r="L5105" s="14"/>
      <c r="M5105" s="29">
        <f>_xlfn.XLOOKUP(B5105,'[2]固定资产明细表17-杰 (2)'!$Z$3:$Z$7000,'[2]固定资产明细表17-杰 (2)'!$O$3:$O$7000)</f>
        <v>0</v>
      </c>
      <c r="N5105" s="29">
        <f>_xlfn.XLOOKUP(B5105,'[2]固定资产明细表17-杰 (2)'!$Z$3:$Z$7000,'[2]固定资产明细表17-杰 (2)'!$R$3:$R$7000)</f>
        <v>0</v>
      </c>
      <c r="O5105" s="29">
        <f>_xlfn.XLOOKUP(B5105,'[2]固定资产明细表17-杰 (2)'!$Z$3:$Z$7000,'[2]固定资产明细表17-杰 (2)'!$X$3:$X$7000)</f>
        <v>0</v>
      </c>
      <c r="P5105" s="14"/>
      <c r="Q5105" s="14"/>
      <c r="R5105" s="14"/>
      <c r="S5105" s="14"/>
      <c r="T5105" s="14">
        <f t="shared" si="153"/>
        <v>0</v>
      </c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  <c r="AH5105" s="14"/>
    </row>
    <row r="5106" s="1" customFormat="1" ht="15" spans="1:34">
      <c r="A5106" s="9">
        <f t="shared" si="152"/>
        <v>5102</v>
      </c>
      <c r="B5106" s="14"/>
      <c r="C5106" s="14"/>
      <c r="D5106" s="44">
        <f>_xlfn.XLOOKUP(B5106,'[2]固定资产明细表17-杰 (2)'!$Z$3:$Z$7000,'[2]固定资产明细表17-杰 (2)'!$D$3:$D$7000)</f>
        <v>0</v>
      </c>
      <c r="E5106" s="14"/>
      <c r="F5106" s="14">
        <f>_xlfn.XLOOKUP(B5106,'[2]固定资产明细表17-杰 (2)'!$Z$3:$Z$7000,'[2]固定资产明细表17-杰 (2)'!$E$3:$E$7000)</f>
        <v>0</v>
      </c>
      <c r="G5106" s="9"/>
      <c r="H5106" s="9"/>
      <c r="I5106" s="18">
        <f>_xlfn.XLOOKUP(B5106,'[2]固定资产明细表17-杰 (2)'!$Z$3:$Z$7000,'[2]固定资产明细表17-杰 (2)'!$K$3:$K$7000)</f>
        <v>0</v>
      </c>
      <c r="J5106" s="28">
        <f>ROUND(_xlfn.XLOOKUP(B5106,'[2]固定资产明细表17-杰 (2)'!$Z$3:$Z$7000,'[2]固定资产明细表17-杰 (2)'!$J$3:$J$7000),0)</f>
        <v>0</v>
      </c>
      <c r="K5106" s="14"/>
      <c r="L5106" s="14"/>
      <c r="M5106" s="29">
        <f>_xlfn.XLOOKUP(B5106,'[2]固定资产明细表17-杰 (2)'!$Z$3:$Z$7000,'[2]固定资产明细表17-杰 (2)'!$O$3:$O$7000)</f>
        <v>0</v>
      </c>
      <c r="N5106" s="29">
        <f>_xlfn.XLOOKUP(B5106,'[2]固定资产明细表17-杰 (2)'!$Z$3:$Z$7000,'[2]固定资产明细表17-杰 (2)'!$R$3:$R$7000)</f>
        <v>0</v>
      </c>
      <c r="O5106" s="29">
        <f>_xlfn.XLOOKUP(B5106,'[2]固定资产明细表17-杰 (2)'!$Z$3:$Z$7000,'[2]固定资产明细表17-杰 (2)'!$X$3:$X$7000)</f>
        <v>0</v>
      </c>
      <c r="P5106" s="14"/>
      <c r="Q5106" s="14"/>
      <c r="R5106" s="14"/>
      <c r="S5106" s="14"/>
      <c r="T5106" s="14">
        <f t="shared" si="153"/>
        <v>0</v>
      </c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  <c r="AH5106" s="14"/>
    </row>
    <row r="5107" s="1" customFormat="1" ht="15" spans="1:34">
      <c r="A5107" s="9">
        <f t="shared" si="152"/>
        <v>5103</v>
      </c>
      <c r="B5107" s="14"/>
      <c r="C5107" s="14"/>
      <c r="D5107" s="44">
        <f>_xlfn.XLOOKUP(B5107,'[2]固定资产明细表17-杰 (2)'!$Z$3:$Z$7000,'[2]固定资产明细表17-杰 (2)'!$D$3:$D$7000)</f>
        <v>0</v>
      </c>
      <c r="E5107" s="14"/>
      <c r="F5107" s="14">
        <f>_xlfn.XLOOKUP(B5107,'[2]固定资产明细表17-杰 (2)'!$Z$3:$Z$7000,'[2]固定资产明细表17-杰 (2)'!$E$3:$E$7000)</f>
        <v>0</v>
      </c>
      <c r="G5107" s="9"/>
      <c r="H5107" s="9"/>
      <c r="I5107" s="18">
        <f>_xlfn.XLOOKUP(B5107,'[2]固定资产明细表17-杰 (2)'!$Z$3:$Z$7000,'[2]固定资产明细表17-杰 (2)'!$K$3:$K$7000)</f>
        <v>0</v>
      </c>
      <c r="J5107" s="28">
        <f>ROUND(_xlfn.XLOOKUP(B5107,'[2]固定资产明细表17-杰 (2)'!$Z$3:$Z$7000,'[2]固定资产明细表17-杰 (2)'!$J$3:$J$7000),0)</f>
        <v>0</v>
      </c>
      <c r="K5107" s="14"/>
      <c r="L5107" s="14"/>
      <c r="M5107" s="29">
        <f>_xlfn.XLOOKUP(B5107,'[2]固定资产明细表17-杰 (2)'!$Z$3:$Z$7000,'[2]固定资产明细表17-杰 (2)'!$O$3:$O$7000)</f>
        <v>0</v>
      </c>
      <c r="N5107" s="29">
        <f>_xlfn.XLOOKUP(B5107,'[2]固定资产明细表17-杰 (2)'!$Z$3:$Z$7000,'[2]固定资产明细表17-杰 (2)'!$R$3:$R$7000)</f>
        <v>0</v>
      </c>
      <c r="O5107" s="29">
        <f>_xlfn.XLOOKUP(B5107,'[2]固定资产明细表17-杰 (2)'!$Z$3:$Z$7000,'[2]固定资产明细表17-杰 (2)'!$X$3:$X$7000)</f>
        <v>0</v>
      </c>
      <c r="P5107" s="14"/>
      <c r="Q5107" s="14"/>
      <c r="R5107" s="14"/>
      <c r="S5107" s="14"/>
      <c r="T5107" s="14">
        <f t="shared" si="153"/>
        <v>0</v>
      </c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  <c r="AH5107" s="14"/>
    </row>
    <row r="5108" s="1" customFormat="1" ht="15" spans="1:34">
      <c r="A5108" s="9">
        <f t="shared" si="152"/>
        <v>5104</v>
      </c>
      <c r="B5108" s="14"/>
      <c r="C5108" s="14"/>
      <c r="D5108" s="44">
        <f>_xlfn.XLOOKUP(B5108,'[2]固定资产明细表17-杰 (2)'!$Z$3:$Z$7000,'[2]固定资产明细表17-杰 (2)'!$D$3:$D$7000)</f>
        <v>0</v>
      </c>
      <c r="E5108" s="14"/>
      <c r="F5108" s="14">
        <f>_xlfn.XLOOKUP(B5108,'[2]固定资产明细表17-杰 (2)'!$Z$3:$Z$7000,'[2]固定资产明细表17-杰 (2)'!$E$3:$E$7000)</f>
        <v>0</v>
      </c>
      <c r="G5108" s="9"/>
      <c r="H5108" s="9"/>
      <c r="I5108" s="18">
        <f>_xlfn.XLOOKUP(B5108,'[2]固定资产明细表17-杰 (2)'!$Z$3:$Z$7000,'[2]固定资产明细表17-杰 (2)'!$K$3:$K$7000)</f>
        <v>0</v>
      </c>
      <c r="J5108" s="28">
        <f>ROUND(_xlfn.XLOOKUP(B5108,'[2]固定资产明细表17-杰 (2)'!$Z$3:$Z$7000,'[2]固定资产明细表17-杰 (2)'!$J$3:$J$7000),0)</f>
        <v>0</v>
      </c>
      <c r="K5108" s="14"/>
      <c r="L5108" s="14"/>
      <c r="M5108" s="29">
        <f>_xlfn.XLOOKUP(B5108,'[2]固定资产明细表17-杰 (2)'!$Z$3:$Z$7000,'[2]固定资产明细表17-杰 (2)'!$O$3:$O$7000)</f>
        <v>0</v>
      </c>
      <c r="N5108" s="29">
        <f>_xlfn.XLOOKUP(B5108,'[2]固定资产明细表17-杰 (2)'!$Z$3:$Z$7000,'[2]固定资产明细表17-杰 (2)'!$R$3:$R$7000)</f>
        <v>0</v>
      </c>
      <c r="O5108" s="29">
        <f>_xlfn.XLOOKUP(B5108,'[2]固定资产明细表17-杰 (2)'!$Z$3:$Z$7000,'[2]固定资产明细表17-杰 (2)'!$X$3:$X$7000)</f>
        <v>0</v>
      </c>
      <c r="P5108" s="14"/>
      <c r="Q5108" s="14"/>
      <c r="R5108" s="14"/>
      <c r="S5108" s="14"/>
      <c r="T5108" s="14">
        <f t="shared" si="153"/>
        <v>0</v>
      </c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  <c r="AH5108" s="14"/>
    </row>
    <row r="5109" s="1" customFormat="1" ht="15" spans="1:34">
      <c r="A5109" s="9">
        <f t="shared" si="152"/>
        <v>5105</v>
      </c>
      <c r="B5109" s="14"/>
      <c r="C5109" s="14"/>
      <c r="D5109" s="44">
        <f>_xlfn.XLOOKUP(B5109,'[2]固定资产明细表17-杰 (2)'!$Z$3:$Z$7000,'[2]固定资产明细表17-杰 (2)'!$D$3:$D$7000)</f>
        <v>0</v>
      </c>
      <c r="E5109" s="14"/>
      <c r="F5109" s="14">
        <f>_xlfn.XLOOKUP(B5109,'[2]固定资产明细表17-杰 (2)'!$Z$3:$Z$7000,'[2]固定资产明细表17-杰 (2)'!$E$3:$E$7000)</f>
        <v>0</v>
      </c>
      <c r="G5109" s="9"/>
      <c r="H5109" s="9"/>
      <c r="I5109" s="18">
        <f>_xlfn.XLOOKUP(B5109,'[2]固定资产明细表17-杰 (2)'!$Z$3:$Z$7000,'[2]固定资产明细表17-杰 (2)'!$K$3:$K$7000)</f>
        <v>0</v>
      </c>
      <c r="J5109" s="28">
        <f>ROUND(_xlfn.XLOOKUP(B5109,'[2]固定资产明细表17-杰 (2)'!$Z$3:$Z$7000,'[2]固定资产明细表17-杰 (2)'!$J$3:$J$7000),0)</f>
        <v>0</v>
      </c>
      <c r="K5109" s="14"/>
      <c r="L5109" s="14"/>
      <c r="M5109" s="29">
        <f>_xlfn.XLOOKUP(B5109,'[2]固定资产明细表17-杰 (2)'!$Z$3:$Z$7000,'[2]固定资产明细表17-杰 (2)'!$O$3:$O$7000)</f>
        <v>0</v>
      </c>
      <c r="N5109" s="29">
        <f>_xlfn.XLOOKUP(B5109,'[2]固定资产明细表17-杰 (2)'!$Z$3:$Z$7000,'[2]固定资产明细表17-杰 (2)'!$R$3:$R$7000)</f>
        <v>0</v>
      </c>
      <c r="O5109" s="29">
        <f>_xlfn.XLOOKUP(B5109,'[2]固定资产明细表17-杰 (2)'!$Z$3:$Z$7000,'[2]固定资产明细表17-杰 (2)'!$X$3:$X$7000)</f>
        <v>0</v>
      </c>
      <c r="P5109" s="14"/>
      <c r="Q5109" s="14"/>
      <c r="R5109" s="14"/>
      <c r="S5109" s="14"/>
      <c r="T5109" s="14">
        <f t="shared" si="153"/>
        <v>0</v>
      </c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  <c r="AH5109" s="14"/>
    </row>
    <row r="5110" s="1" customFormat="1" ht="15" spans="1:34">
      <c r="A5110" s="9">
        <f t="shared" si="152"/>
        <v>5106</v>
      </c>
      <c r="B5110" s="14"/>
      <c r="C5110" s="14"/>
      <c r="D5110" s="44">
        <f>_xlfn.XLOOKUP(B5110,'[2]固定资产明细表17-杰 (2)'!$Z$3:$Z$7000,'[2]固定资产明细表17-杰 (2)'!$D$3:$D$7000)</f>
        <v>0</v>
      </c>
      <c r="E5110" s="14"/>
      <c r="F5110" s="14">
        <f>_xlfn.XLOOKUP(B5110,'[2]固定资产明细表17-杰 (2)'!$Z$3:$Z$7000,'[2]固定资产明细表17-杰 (2)'!$E$3:$E$7000)</f>
        <v>0</v>
      </c>
      <c r="G5110" s="9"/>
      <c r="H5110" s="9"/>
      <c r="I5110" s="18">
        <f>_xlfn.XLOOKUP(B5110,'[2]固定资产明细表17-杰 (2)'!$Z$3:$Z$7000,'[2]固定资产明细表17-杰 (2)'!$K$3:$K$7000)</f>
        <v>0</v>
      </c>
      <c r="J5110" s="28">
        <f>ROUND(_xlfn.XLOOKUP(B5110,'[2]固定资产明细表17-杰 (2)'!$Z$3:$Z$7000,'[2]固定资产明细表17-杰 (2)'!$J$3:$J$7000),0)</f>
        <v>0</v>
      </c>
      <c r="K5110" s="14"/>
      <c r="L5110" s="14"/>
      <c r="M5110" s="29">
        <f>_xlfn.XLOOKUP(B5110,'[2]固定资产明细表17-杰 (2)'!$Z$3:$Z$7000,'[2]固定资产明细表17-杰 (2)'!$O$3:$O$7000)</f>
        <v>0</v>
      </c>
      <c r="N5110" s="29">
        <f>_xlfn.XLOOKUP(B5110,'[2]固定资产明细表17-杰 (2)'!$Z$3:$Z$7000,'[2]固定资产明细表17-杰 (2)'!$R$3:$R$7000)</f>
        <v>0</v>
      </c>
      <c r="O5110" s="29">
        <f>_xlfn.XLOOKUP(B5110,'[2]固定资产明细表17-杰 (2)'!$Z$3:$Z$7000,'[2]固定资产明细表17-杰 (2)'!$X$3:$X$7000)</f>
        <v>0</v>
      </c>
      <c r="P5110" s="14"/>
      <c r="Q5110" s="14"/>
      <c r="R5110" s="14"/>
      <c r="S5110" s="14"/>
      <c r="T5110" s="14">
        <f t="shared" si="153"/>
        <v>0</v>
      </c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  <c r="AH5110" s="14"/>
    </row>
    <row r="5111" s="1" customFormat="1" ht="15" spans="1:34">
      <c r="A5111" s="9">
        <f t="shared" si="152"/>
        <v>5107</v>
      </c>
      <c r="B5111" s="14"/>
      <c r="C5111" s="14"/>
      <c r="D5111" s="44">
        <f>_xlfn.XLOOKUP(B5111,'[2]固定资产明细表17-杰 (2)'!$Z$3:$Z$7000,'[2]固定资产明细表17-杰 (2)'!$D$3:$D$7000)</f>
        <v>0</v>
      </c>
      <c r="E5111" s="14"/>
      <c r="F5111" s="14">
        <f>_xlfn.XLOOKUP(B5111,'[2]固定资产明细表17-杰 (2)'!$Z$3:$Z$7000,'[2]固定资产明细表17-杰 (2)'!$E$3:$E$7000)</f>
        <v>0</v>
      </c>
      <c r="G5111" s="9"/>
      <c r="H5111" s="9"/>
      <c r="I5111" s="18">
        <f>_xlfn.XLOOKUP(B5111,'[2]固定资产明细表17-杰 (2)'!$Z$3:$Z$7000,'[2]固定资产明细表17-杰 (2)'!$K$3:$K$7000)</f>
        <v>0</v>
      </c>
      <c r="J5111" s="28">
        <f>ROUND(_xlfn.XLOOKUP(B5111,'[2]固定资产明细表17-杰 (2)'!$Z$3:$Z$7000,'[2]固定资产明细表17-杰 (2)'!$J$3:$J$7000),0)</f>
        <v>0</v>
      </c>
      <c r="K5111" s="14"/>
      <c r="L5111" s="14"/>
      <c r="M5111" s="29">
        <f>_xlfn.XLOOKUP(B5111,'[2]固定资产明细表17-杰 (2)'!$Z$3:$Z$7000,'[2]固定资产明细表17-杰 (2)'!$O$3:$O$7000)</f>
        <v>0</v>
      </c>
      <c r="N5111" s="29">
        <f>_xlfn.XLOOKUP(B5111,'[2]固定资产明细表17-杰 (2)'!$Z$3:$Z$7000,'[2]固定资产明细表17-杰 (2)'!$R$3:$R$7000)</f>
        <v>0</v>
      </c>
      <c r="O5111" s="29">
        <f>_xlfn.XLOOKUP(B5111,'[2]固定资产明细表17-杰 (2)'!$Z$3:$Z$7000,'[2]固定资产明细表17-杰 (2)'!$X$3:$X$7000)</f>
        <v>0</v>
      </c>
      <c r="P5111" s="14"/>
      <c r="Q5111" s="14"/>
      <c r="R5111" s="14"/>
      <c r="S5111" s="14"/>
      <c r="T5111" s="14">
        <f t="shared" si="153"/>
        <v>0</v>
      </c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  <c r="AH5111" s="14"/>
    </row>
    <row r="5112" s="1" customFormat="1" ht="15" spans="1:34">
      <c r="A5112" s="9">
        <f t="shared" si="152"/>
        <v>5108</v>
      </c>
      <c r="B5112" s="14"/>
      <c r="C5112" s="14"/>
      <c r="D5112" s="44">
        <f>_xlfn.XLOOKUP(B5112,'[2]固定资产明细表17-杰 (2)'!$Z$3:$Z$7000,'[2]固定资产明细表17-杰 (2)'!$D$3:$D$7000)</f>
        <v>0</v>
      </c>
      <c r="E5112" s="14"/>
      <c r="F5112" s="14">
        <f>_xlfn.XLOOKUP(B5112,'[2]固定资产明细表17-杰 (2)'!$Z$3:$Z$7000,'[2]固定资产明细表17-杰 (2)'!$E$3:$E$7000)</f>
        <v>0</v>
      </c>
      <c r="G5112" s="9"/>
      <c r="H5112" s="9"/>
      <c r="I5112" s="18">
        <f>_xlfn.XLOOKUP(B5112,'[2]固定资产明细表17-杰 (2)'!$Z$3:$Z$7000,'[2]固定资产明细表17-杰 (2)'!$K$3:$K$7000)</f>
        <v>0</v>
      </c>
      <c r="J5112" s="28">
        <f>ROUND(_xlfn.XLOOKUP(B5112,'[2]固定资产明细表17-杰 (2)'!$Z$3:$Z$7000,'[2]固定资产明细表17-杰 (2)'!$J$3:$J$7000),0)</f>
        <v>0</v>
      </c>
      <c r="K5112" s="14"/>
      <c r="L5112" s="14"/>
      <c r="M5112" s="29">
        <f>_xlfn.XLOOKUP(B5112,'[2]固定资产明细表17-杰 (2)'!$Z$3:$Z$7000,'[2]固定资产明细表17-杰 (2)'!$O$3:$O$7000)</f>
        <v>0</v>
      </c>
      <c r="N5112" s="29">
        <f>_xlfn.XLOOKUP(B5112,'[2]固定资产明细表17-杰 (2)'!$Z$3:$Z$7000,'[2]固定资产明细表17-杰 (2)'!$R$3:$R$7000)</f>
        <v>0</v>
      </c>
      <c r="O5112" s="29">
        <f>_xlfn.XLOOKUP(B5112,'[2]固定资产明细表17-杰 (2)'!$Z$3:$Z$7000,'[2]固定资产明细表17-杰 (2)'!$X$3:$X$7000)</f>
        <v>0</v>
      </c>
      <c r="P5112" s="14"/>
      <c r="Q5112" s="14"/>
      <c r="R5112" s="14"/>
      <c r="S5112" s="14"/>
      <c r="T5112" s="14">
        <f t="shared" si="153"/>
        <v>0</v>
      </c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  <c r="AH5112" s="14"/>
    </row>
    <row r="5113" s="1" customFormat="1" ht="15" spans="1:34">
      <c r="A5113" s="9">
        <f t="shared" si="152"/>
        <v>5109</v>
      </c>
      <c r="B5113" s="14"/>
      <c r="C5113" s="14"/>
      <c r="D5113" s="44">
        <f>_xlfn.XLOOKUP(B5113,'[2]固定资产明细表17-杰 (2)'!$Z$3:$Z$7000,'[2]固定资产明细表17-杰 (2)'!$D$3:$D$7000)</f>
        <v>0</v>
      </c>
      <c r="E5113" s="14"/>
      <c r="F5113" s="14">
        <f>_xlfn.XLOOKUP(B5113,'[2]固定资产明细表17-杰 (2)'!$Z$3:$Z$7000,'[2]固定资产明细表17-杰 (2)'!$E$3:$E$7000)</f>
        <v>0</v>
      </c>
      <c r="G5113" s="9"/>
      <c r="H5113" s="9"/>
      <c r="I5113" s="18">
        <f>_xlfn.XLOOKUP(B5113,'[2]固定资产明细表17-杰 (2)'!$Z$3:$Z$7000,'[2]固定资产明细表17-杰 (2)'!$K$3:$K$7000)</f>
        <v>0</v>
      </c>
      <c r="J5113" s="28">
        <f>ROUND(_xlfn.XLOOKUP(B5113,'[2]固定资产明细表17-杰 (2)'!$Z$3:$Z$7000,'[2]固定资产明细表17-杰 (2)'!$J$3:$J$7000),0)</f>
        <v>0</v>
      </c>
      <c r="K5113" s="14"/>
      <c r="L5113" s="14"/>
      <c r="M5113" s="29">
        <f>_xlfn.XLOOKUP(B5113,'[2]固定资产明细表17-杰 (2)'!$Z$3:$Z$7000,'[2]固定资产明细表17-杰 (2)'!$O$3:$O$7000)</f>
        <v>0</v>
      </c>
      <c r="N5113" s="29">
        <f>_xlfn.XLOOKUP(B5113,'[2]固定资产明细表17-杰 (2)'!$Z$3:$Z$7000,'[2]固定资产明细表17-杰 (2)'!$R$3:$R$7000)</f>
        <v>0</v>
      </c>
      <c r="O5113" s="29">
        <f>_xlfn.XLOOKUP(B5113,'[2]固定资产明细表17-杰 (2)'!$Z$3:$Z$7000,'[2]固定资产明细表17-杰 (2)'!$X$3:$X$7000)</f>
        <v>0</v>
      </c>
      <c r="P5113" s="14"/>
      <c r="Q5113" s="14"/>
      <c r="R5113" s="14"/>
      <c r="S5113" s="14"/>
      <c r="T5113" s="14">
        <f t="shared" si="153"/>
        <v>0</v>
      </c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  <c r="AH5113" s="14"/>
    </row>
    <row r="5114" s="1" customFormat="1" ht="15" spans="1:34">
      <c r="A5114" s="9">
        <f t="shared" si="152"/>
        <v>5110</v>
      </c>
      <c r="B5114" s="14"/>
      <c r="C5114" s="14"/>
      <c r="D5114" s="44">
        <f>_xlfn.XLOOKUP(B5114,'[2]固定资产明细表17-杰 (2)'!$Z$3:$Z$7000,'[2]固定资产明细表17-杰 (2)'!$D$3:$D$7000)</f>
        <v>0</v>
      </c>
      <c r="E5114" s="14"/>
      <c r="F5114" s="14">
        <f>_xlfn.XLOOKUP(B5114,'[2]固定资产明细表17-杰 (2)'!$Z$3:$Z$7000,'[2]固定资产明细表17-杰 (2)'!$E$3:$E$7000)</f>
        <v>0</v>
      </c>
      <c r="G5114" s="9"/>
      <c r="H5114" s="9"/>
      <c r="I5114" s="18">
        <f>_xlfn.XLOOKUP(B5114,'[2]固定资产明细表17-杰 (2)'!$Z$3:$Z$7000,'[2]固定资产明细表17-杰 (2)'!$K$3:$K$7000)</f>
        <v>0</v>
      </c>
      <c r="J5114" s="28">
        <f>ROUND(_xlfn.XLOOKUP(B5114,'[2]固定资产明细表17-杰 (2)'!$Z$3:$Z$7000,'[2]固定资产明细表17-杰 (2)'!$J$3:$J$7000),0)</f>
        <v>0</v>
      </c>
      <c r="K5114" s="14"/>
      <c r="L5114" s="14"/>
      <c r="M5114" s="29">
        <f>_xlfn.XLOOKUP(B5114,'[2]固定资产明细表17-杰 (2)'!$Z$3:$Z$7000,'[2]固定资产明细表17-杰 (2)'!$O$3:$O$7000)</f>
        <v>0</v>
      </c>
      <c r="N5114" s="29">
        <f>_xlfn.XLOOKUP(B5114,'[2]固定资产明细表17-杰 (2)'!$Z$3:$Z$7000,'[2]固定资产明细表17-杰 (2)'!$R$3:$R$7000)</f>
        <v>0</v>
      </c>
      <c r="O5114" s="29">
        <f>_xlfn.XLOOKUP(B5114,'[2]固定资产明细表17-杰 (2)'!$Z$3:$Z$7000,'[2]固定资产明细表17-杰 (2)'!$X$3:$X$7000)</f>
        <v>0</v>
      </c>
      <c r="P5114" s="14"/>
      <c r="Q5114" s="14"/>
      <c r="R5114" s="14"/>
      <c r="S5114" s="14"/>
      <c r="T5114" s="14">
        <f t="shared" si="153"/>
        <v>0</v>
      </c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  <c r="AH5114" s="14"/>
    </row>
    <row r="5115" s="1" customFormat="1" ht="15" spans="1:34">
      <c r="A5115" s="9">
        <f t="shared" si="152"/>
        <v>5111</v>
      </c>
      <c r="B5115" s="14"/>
      <c r="C5115" s="14"/>
      <c r="D5115" s="44">
        <f>_xlfn.XLOOKUP(B5115,'[2]固定资产明细表17-杰 (2)'!$Z$3:$Z$7000,'[2]固定资产明细表17-杰 (2)'!$D$3:$D$7000)</f>
        <v>0</v>
      </c>
      <c r="E5115" s="14"/>
      <c r="F5115" s="14">
        <f>_xlfn.XLOOKUP(B5115,'[2]固定资产明细表17-杰 (2)'!$Z$3:$Z$7000,'[2]固定资产明细表17-杰 (2)'!$E$3:$E$7000)</f>
        <v>0</v>
      </c>
      <c r="G5115" s="9"/>
      <c r="H5115" s="9"/>
      <c r="I5115" s="18">
        <f>_xlfn.XLOOKUP(B5115,'[2]固定资产明细表17-杰 (2)'!$Z$3:$Z$7000,'[2]固定资产明细表17-杰 (2)'!$K$3:$K$7000)</f>
        <v>0</v>
      </c>
      <c r="J5115" s="28">
        <f>ROUND(_xlfn.XLOOKUP(B5115,'[2]固定资产明细表17-杰 (2)'!$Z$3:$Z$7000,'[2]固定资产明细表17-杰 (2)'!$J$3:$J$7000),0)</f>
        <v>0</v>
      </c>
      <c r="K5115" s="14"/>
      <c r="L5115" s="14"/>
      <c r="M5115" s="29">
        <f>_xlfn.XLOOKUP(B5115,'[2]固定资产明细表17-杰 (2)'!$Z$3:$Z$7000,'[2]固定资产明细表17-杰 (2)'!$O$3:$O$7000)</f>
        <v>0</v>
      </c>
      <c r="N5115" s="29">
        <f>_xlfn.XLOOKUP(B5115,'[2]固定资产明细表17-杰 (2)'!$Z$3:$Z$7000,'[2]固定资产明细表17-杰 (2)'!$R$3:$R$7000)</f>
        <v>0</v>
      </c>
      <c r="O5115" s="29">
        <f>_xlfn.XLOOKUP(B5115,'[2]固定资产明细表17-杰 (2)'!$Z$3:$Z$7000,'[2]固定资产明细表17-杰 (2)'!$X$3:$X$7000)</f>
        <v>0</v>
      </c>
      <c r="P5115" s="14"/>
      <c r="Q5115" s="14"/>
      <c r="R5115" s="14"/>
      <c r="S5115" s="14"/>
      <c r="T5115" s="14">
        <f t="shared" si="153"/>
        <v>0</v>
      </c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  <c r="AH5115" s="14"/>
    </row>
    <row r="5116" s="1" customFormat="1" ht="15" spans="1:34">
      <c r="A5116" s="9">
        <f t="shared" si="152"/>
        <v>5112</v>
      </c>
      <c r="B5116" s="14"/>
      <c r="C5116" s="14"/>
      <c r="D5116" s="44">
        <f>_xlfn.XLOOKUP(B5116,'[2]固定资产明细表17-杰 (2)'!$Z$3:$Z$7000,'[2]固定资产明细表17-杰 (2)'!$D$3:$D$7000)</f>
        <v>0</v>
      </c>
      <c r="E5116" s="14"/>
      <c r="F5116" s="14">
        <f>_xlfn.XLOOKUP(B5116,'[2]固定资产明细表17-杰 (2)'!$Z$3:$Z$7000,'[2]固定资产明细表17-杰 (2)'!$E$3:$E$7000)</f>
        <v>0</v>
      </c>
      <c r="G5116" s="9"/>
      <c r="H5116" s="9"/>
      <c r="I5116" s="18">
        <f>_xlfn.XLOOKUP(B5116,'[2]固定资产明细表17-杰 (2)'!$Z$3:$Z$7000,'[2]固定资产明细表17-杰 (2)'!$K$3:$K$7000)</f>
        <v>0</v>
      </c>
      <c r="J5116" s="28">
        <f>ROUND(_xlfn.XLOOKUP(B5116,'[2]固定资产明细表17-杰 (2)'!$Z$3:$Z$7000,'[2]固定资产明细表17-杰 (2)'!$J$3:$J$7000),0)</f>
        <v>0</v>
      </c>
      <c r="K5116" s="14"/>
      <c r="L5116" s="14"/>
      <c r="M5116" s="29">
        <f>_xlfn.XLOOKUP(B5116,'[2]固定资产明细表17-杰 (2)'!$Z$3:$Z$7000,'[2]固定资产明细表17-杰 (2)'!$O$3:$O$7000)</f>
        <v>0</v>
      </c>
      <c r="N5116" s="29">
        <f>_xlfn.XLOOKUP(B5116,'[2]固定资产明细表17-杰 (2)'!$Z$3:$Z$7000,'[2]固定资产明细表17-杰 (2)'!$R$3:$R$7000)</f>
        <v>0</v>
      </c>
      <c r="O5116" s="29">
        <f>_xlfn.XLOOKUP(B5116,'[2]固定资产明细表17-杰 (2)'!$Z$3:$Z$7000,'[2]固定资产明细表17-杰 (2)'!$X$3:$X$7000)</f>
        <v>0</v>
      </c>
      <c r="P5116" s="14"/>
      <c r="Q5116" s="14"/>
      <c r="R5116" s="14"/>
      <c r="S5116" s="14"/>
      <c r="T5116" s="14">
        <f t="shared" si="153"/>
        <v>0</v>
      </c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  <c r="AH5116" s="14"/>
    </row>
    <row r="5117" s="1" customFormat="1" ht="15" spans="1:34">
      <c r="A5117" s="9">
        <f t="shared" si="152"/>
        <v>5113</v>
      </c>
      <c r="B5117" s="14"/>
      <c r="C5117" s="14"/>
      <c r="D5117" s="44">
        <f>_xlfn.XLOOKUP(B5117,'[2]固定资产明细表17-杰 (2)'!$Z$3:$Z$7000,'[2]固定资产明细表17-杰 (2)'!$D$3:$D$7000)</f>
        <v>0</v>
      </c>
      <c r="E5117" s="14"/>
      <c r="F5117" s="14">
        <f>_xlfn.XLOOKUP(B5117,'[2]固定资产明细表17-杰 (2)'!$Z$3:$Z$7000,'[2]固定资产明细表17-杰 (2)'!$E$3:$E$7000)</f>
        <v>0</v>
      </c>
      <c r="G5117" s="9"/>
      <c r="H5117" s="9"/>
      <c r="I5117" s="18">
        <f>_xlfn.XLOOKUP(B5117,'[2]固定资产明细表17-杰 (2)'!$Z$3:$Z$7000,'[2]固定资产明细表17-杰 (2)'!$K$3:$K$7000)</f>
        <v>0</v>
      </c>
      <c r="J5117" s="28">
        <f>ROUND(_xlfn.XLOOKUP(B5117,'[2]固定资产明细表17-杰 (2)'!$Z$3:$Z$7000,'[2]固定资产明细表17-杰 (2)'!$J$3:$J$7000),0)</f>
        <v>0</v>
      </c>
      <c r="K5117" s="14"/>
      <c r="L5117" s="14"/>
      <c r="M5117" s="29">
        <f>_xlfn.XLOOKUP(B5117,'[2]固定资产明细表17-杰 (2)'!$Z$3:$Z$7000,'[2]固定资产明细表17-杰 (2)'!$O$3:$O$7000)</f>
        <v>0</v>
      </c>
      <c r="N5117" s="29">
        <f>_xlfn.XLOOKUP(B5117,'[2]固定资产明细表17-杰 (2)'!$Z$3:$Z$7000,'[2]固定资产明细表17-杰 (2)'!$R$3:$R$7000)</f>
        <v>0</v>
      </c>
      <c r="O5117" s="29">
        <f>_xlfn.XLOOKUP(B5117,'[2]固定资产明细表17-杰 (2)'!$Z$3:$Z$7000,'[2]固定资产明细表17-杰 (2)'!$X$3:$X$7000)</f>
        <v>0</v>
      </c>
      <c r="P5117" s="14"/>
      <c r="Q5117" s="14"/>
      <c r="R5117" s="14"/>
      <c r="S5117" s="14"/>
      <c r="T5117" s="14">
        <f t="shared" si="153"/>
        <v>0</v>
      </c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  <c r="AH5117" s="14"/>
    </row>
    <row r="5118" s="1" customFormat="1" ht="15" spans="1:34">
      <c r="A5118" s="9">
        <f t="shared" si="152"/>
        <v>5114</v>
      </c>
      <c r="B5118" s="14"/>
      <c r="C5118" s="14"/>
      <c r="D5118" s="44">
        <f>_xlfn.XLOOKUP(B5118,'[2]固定资产明细表17-杰 (2)'!$Z$3:$Z$7000,'[2]固定资产明细表17-杰 (2)'!$D$3:$D$7000)</f>
        <v>0</v>
      </c>
      <c r="E5118" s="14"/>
      <c r="F5118" s="14">
        <f>_xlfn.XLOOKUP(B5118,'[2]固定资产明细表17-杰 (2)'!$Z$3:$Z$7000,'[2]固定资产明细表17-杰 (2)'!$E$3:$E$7000)</f>
        <v>0</v>
      </c>
      <c r="G5118" s="9"/>
      <c r="H5118" s="9"/>
      <c r="I5118" s="18">
        <f>_xlfn.XLOOKUP(B5118,'[2]固定资产明细表17-杰 (2)'!$Z$3:$Z$7000,'[2]固定资产明细表17-杰 (2)'!$K$3:$K$7000)</f>
        <v>0</v>
      </c>
      <c r="J5118" s="28">
        <f>ROUND(_xlfn.XLOOKUP(B5118,'[2]固定资产明细表17-杰 (2)'!$Z$3:$Z$7000,'[2]固定资产明细表17-杰 (2)'!$J$3:$J$7000),0)</f>
        <v>0</v>
      </c>
      <c r="K5118" s="14"/>
      <c r="L5118" s="14"/>
      <c r="M5118" s="29">
        <f>_xlfn.XLOOKUP(B5118,'[2]固定资产明细表17-杰 (2)'!$Z$3:$Z$7000,'[2]固定资产明细表17-杰 (2)'!$O$3:$O$7000)</f>
        <v>0</v>
      </c>
      <c r="N5118" s="29">
        <f>_xlfn.XLOOKUP(B5118,'[2]固定资产明细表17-杰 (2)'!$Z$3:$Z$7000,'[2]固定资产明细表17-杰 (2)'!$R$3:$R$7000)</f>
        <v>0</v>
      </c>
      <c r="O5118" s="29">
        <f>_xlfn.XLOOKUP(B5118,'[2]固定资产明细表17-杰 (2)'!$Z$3:$Z$7000,'[2]固定资产明细表17-杰 (2)'!$X$3:$X$7000)</f>
        <v>0</v>
      </c>
      <c r="P5118" s="14"/>
      <c r="Q5118" s="14"/>
      <c r="R5118" s="14"/>
      <c r="S5118" s="14"/>
      <c r="T5118" s="14">
        <f t="shared" si="153"/>
        <v>0</v>
      </c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  <c r="AH5118" s="14"/>
    </row>
    <row r="5119" s="1" customFormat="1" ht="15" spans="1:34">
      <c r="A5119" s="9">
        <f t="shared" si="152"/>
        <v>5115</v>
      </c>
      <c r="B5119" s="14"/>
      <c r="C5119" s="14"/>
      <c r="D5119" s="44">
        <f>_xlfn.XLOOKUP(B5119,'[2]固定资产明细表17-杰 (2)'!$Z$3:$Z$7000,'[2]固定资产明细表17-杰 (2)'!$D$3:$D$7000)</f>
        <v>0</v>
      </c>
      <c r="E5119" s="14"/>
      <c r="F5119" s="14">
        <f>_xlfn.XLOOKUP(B5119,'[2]固定资产明细表17-杰 (2)'!$Z$3:$Z$7000,'[2]固定资产明细表17-杰 (2)'!$E$3:$E$7000)</f>
        <v>0</v>
      </c>
      <c r="G5119" s="9"/>
      <c r="H5119" s="9"/>
      <c r="I5119" s="18">
        <f>_xlfn.XLOOKUP(B5119,'[2]固定资产明细表17-杰 (2)'!$Z$3:$Z$7000,'[2]固定资产明细表17-杰 (2)'!$K$3:$K$7000)</f>
        <v>0</v>
      </c>
      <c r="J5119" s="28">
        <f>ROUND(_xlfn.XLOOKUP(B5119,'[2]固定资产明细表17-杰 (2)'!$Z$3:$Z$7000,'[2]固定资产明细表17-杰 (2)'!$J$3:$J$7000),0)</f>
        <v>0</v>
      </c>
      <c r="K5119" s="14"/>
      <c r="L5119" s="14"/>
      <c r="M5119" s="29">
        <f>_xlfn.XLOOKUP(B5119,'[2]固定资产明细表17-杰 (2)'!$Z$3:$Z$7000,'[2]固定资产明细表17-杰 (2)'!$O$3:$O$7000)</f>
        <v>0</v>
      </c>
      <c r="N5119" s="29">
        <f>_xlfn.XLOOKUP(B5119,'[2]固定资产明细表17-杰 (2)'!$Z$3:$Z$7000,'[2]固定资产明细表17-杰 (2)'!$R$3:$R$7000)</f>
        <v>0</v>
      </c>
      <c r="O5119" s="29">
        <f>_xlfn.XLOOKUP(B5119,'[2]固定资产明细表17-杰 (2)'!$Z$3:$Z$7000,'[2]固定资产明细表17-杰 (2)'!$X$3:$X$7000)</f>
        <v>0</v>
      </c>
      <c r="P5119" s="14"/>
      <c r="Q5119" s="14"/>
      <c r="R5119" s="14"/>
      <c r="S5119" s="14"/>
      <c r="T5119" s="14">
        <f t="shared" si="153"/>
        <v>0</v>
      </c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  <c r="AH5119" s="14"/>
    </row>
    <row r="5120" s="1" customFormat="1" ht="15" spans="1:34">
      <c r="A5120" s="9">
        <f t="shared" si="152"/>
        <v>5116</v>
      </c>
      <c r="B5120" s="14"/>
      <c r="C5120" s="14"/>
      <c r="D5120" s="44">
        <f>_xlfn.XLOOKUP(B5120,'[2]固定资产明细表17-杰 (2)'!$Z$3:$Z$7000,'[2]固定资产明细表17-杰 (2)'!$D$3:$D$7000)</f>
        <v>0</v>
      </c>
      <c r="E5120" s="14"/>
      <c r="F5120" s="14">
        <f>_xlfn.XLOOKUP(B5120,'[2]固定资产明细表17-杰 (2)'!$Z$3:$Z$7000,'[2]固定资产明细表17-杰 (2)'!$E$3:$E$7000)</f>
        <v>0</v>
      </c>
      <c r="G5120" s="9"/>
      <c r="H5120" s="9"/>
      <c r="I5120" s="18">
        <f>_xlfn.XLOOKUP(B5120,'[2]固定资产明细表17-杰 (2)'!$Z$3:$Z$7000,'[2]固定资产明细表17-杰 (2)'!$K$3:$K$7000)</f>
        <v>0</v>
      </c>
      <c r="J5120" s="28">
        <f>ROUND(_xlfn.XLOOKUP(B5120,'[2]固定资产明细表17-杰 (2)'!$Z$3:$Z$7000,'[2]固定资产明细表17-杰 (2)'!$J$3:$J$7000),0)</f>
        <v>0</v>
      </c>
      <c r="K5120" s="14"/>
      <c r="L5120" s="14"/>
      <c r="M5120" s="29">
        <f>_xlfn.XLOOKUP(B5120,'[2]固定资产明细表17-杰 (2)'!$Z$3:$Z$7000,'[2]固定资产明细表17-杰 (2)'!$O$3:$O$7000)</f>
        <v>0</v>
      </c>
      <c r="N5120" s="29">
        <f>_xlfn.XLOOKUP(B5120,'[2]固定资产明细表17-杰 (2)'!$Z$3:$Z$7000,'[2]固定资产明细表17-杰 (2)'!$R$3:$R$7000)</f>
        <v>0</v>
      </c>
      <c r="O5120" s="29">
        <f>_xlfn.XLOOKUP(B5120,'[2]固定资产明细表17-杰 (2)'!$Z$3:$Z$7000,'[2]固定资产明细表17-杰 (2)'!$X$3:$X$7000)</f>
        <v>0</v>
      </c>
      <c r="P5120" s="14"/>
      <c r="Q5120" s="14"/>
      <c r="R5120" s="14"/>
      <c r="S5120" s="14"/>
      <c r="T5120" s="14">
        <f t="shared" si="153"/>
        <v>0</v>
      </c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  <c r="AH5120" s="14"/>
    </row>
    <row r="5121" s="1" customFormat="1" ht="15" spans="1:34">
      <c r="A5121" s="9">
        <f t="shared" si="152"/>
        <v>5117</v>
      </c>
      <c r="B5121" s="14"/>
      <c r="C5121" s="14"/>
      <c r="D5121" s="44">
        <f>_xlfn.XLOOKUP(B5121,'[2]固定资产明细表17-杰 (2)'!$Z$3:$Z$7000,'[2]固定资产明细表17-杰 (2)'!$D$3:$D$7000)</f>
        <v>0</v>
      </c>
      <c r="E5121" s="14"/>
      <c r="F5121" s="14">
        <f>_xlfn.XLOOKUP(B5121,'[2]固定资产明细表17-杰 (2)'!$Z$3:$Z$7000,'[2]固定资产明细表17-杰 (2)'!$E$3:$E$7000)</f>
        <v>0</v>
      </c>
      <c r="G5121" s="9"/>
      <c r="H5121" s="9"/>
      <c r="I5121" s="18">
        <f>_xlfn.XLOOKUP(B5121,'[2]固定资产明细表17-杰 (2)'!$Z$3:$Z$7000,'[2]固定资产明细表17-杰 (2)'!$K$3:$K$7000)</f>
        <v>0</v>
      </c>
      <c r="J5121" s="28">
        <f>ROUND(_xlfn.XLOOKUP(B5121,'[2]固定资产明细表17-杰 (2)'!$Z$3:$Z$7000,'[2]固定资产明细表17-杰 (2)'!$J$3:$J$7000),0)</f>
        <v>0</v>
      </c>
      <c r="K5121" s="14"/>
      <c r="L5121" s="14"/>
      <c r="M5121" s="29">
        <f>_xlfn.XLOOKUP(B5121,'[2]固定资产明细表17-杰 (2)'!$Z$3:$Z$7000,'[2]固定资产明细表17-杰 (2)'!$O$3:$O$7000)</f>
        <v>0</v>
      </c>
      <c r="N5121" s="29">
        <f>_xlfn.XLOOKUP(B5121,'[2]固定资产明细表17-杰 (2)'!$Z$3:$Z$7000,'[2]固定资产明细表17-杰 (2)'!$R$3:$R$7000)</f>
        <v>0</v>
      </c>
      <c r="O5121" s="29">
        <f>_xlfn.XLOOKUP(B5121,'[2]固定资产明细表17-杰 (2)'!$Z$3:$Z$7000,'[2]固定资产明细表17-杰 (2)'!$X$3:$X$7000)</f>
        <v>0</v>
      </c>
      <c r="P5121" s="14"/>
      <c r="Q5121" s="14"/>
      <c r="R5121" s="14"/>
      <c r="S5121" s="14"/>
      <c r="T5121" s="14">
        <f t="shared" si="153"/>
        <v>0</v>
      </c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  <c r="AH5121" s="14"/>
    </row>
    <row r="5122" s="1" customFormat="1" ht="15" spans="1:34">
      <c r="A5122" s="9">
        <f t="shared" si="152"/>
        <v>5118</v>
      </c>
      <c r="B5122" s="14"/>
      <c r="C5122" s="14"/>
      <c r="D5122" s="44">
        <f>_xlfn.XLOOKUP(B5122,'[2]固定资产明细表17-杰 (2)'!$Z$3:$Z$7000,'[2]固定资产明细表17-杰 (2)'!$D$3:$D$7000)</f>
        <v>0</v>
      </c>
      <c r="E5122" s="14"/>
      <c r="F5122" s="14">
        <f>_xlfn.XLOOKUP(B5122,'[2]固定资产明细表17-杰 (2)'!$Z$3:$Z$7000,'[2]固定资产明细表17-杰 (2)'!$E$3:$E$7000)</f>
        <v>0</v>
      </c>
      <c r="G5122" s="9"/>
      <c r="H5122" s="9"/>
      <c r="I5122" s="18">
        <f>_xlfn.XLOOKUP(B5122,'[2]固定资产明细表17-杰 (2)'!$Z$3:$Z$7000,'[2]固定资产明细表17-杰 (2)'!$K$3:$K$7000)</f>
        <v>0</v>
      </c>
      <c r="J5122" s="28">
        <f>ROUND(_xlfn.XLOOKUP(B5122,'[2]固定资产明细表17-杰 (2)'!$Z$3:$Z$7000,'[2]固定资产明细表17-杰 (2)'!$J$3:$J$7000),0)</f>
        <v>0</v>
      </c>
      <c r="K5122" s="14"/>
      <c r="L5122" s="14"/>
      <c r="M5122" s="29">
        <f>_xlfn.XLOOKUP(B5122,'[2]固定资产明细表17-杰 (2)'!$Z$3:$Z$7000,'[2]固定资产明细表17-杰 (2)'!$O$3:$O$7000)</f>
        <v>0</v>
      </c>
      <c r="N5122" s="29">
        <f>_xlfn.XLOOKUP(B5122,'[2]固定资产明细表17-杰 (2)'!$Z$3:$Z$7000,'[2]固定资产明细表17-杰 (2)'!$R$3:$R$7000)</f>
        <v>0</v>
      </c>
      <c r="O5122" s="29">
        <f>_xlfn.XLOOKUP(B5122,'[2]固定资产明细表17-杰 (2)'!$Z$3:$Z$7000,'[2]固定资产明细表17-杰 (2)'!$X$3:$X$7000)</f>
        <v>0</v>
      </c>
      <c r="P5122" s="14"/>
      <c r="Q5122" s="14"/>
      <c r="R5122" s="14"/>
      <c r="S5122" s="14"/>
      <c r="T5122" s="14">
        <f t="shared" si="153"/>
        <v>0</v>
      </c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  <c r="AH5122" s="14"/>
    </row>
    <row r="5123" s="1" customFormat="1" ht="15" spans="1:34">
      <c r="A5123" s="9">
        <f t="shared" si="152"/>
        <v>5119</v>
      </c>
      <c r="B5123" s="14"/>
      <c r="C5123" s="14"/>
      <c r="D5123" s="44">
        <f>_xlfn.XLOOKUP(B5123,'[2]固定资产明细表17-杰 (2)'!$Z$3:$Z$7000,'[2]固定资产明细表17-杰 (2)'!$D$3:$D$7000)</f>
        <v>0</v>
      </c>
      <c r="E5123" s="14"/>
      <c r="F5123" s="14">
        <f>_xlfn.XLOOKUP(B5123,'[2]固定资产明细表17-杰 (2)'!$Z$3:$Z$7000,'[2]固定资产明细表17-杰 (2)'!$E$3:$E$7000)</f>
        <v>0</v>
      </c>
      <c r="G5123" s="9"/>
      <c r="H5123" s="9"/>
      <c r="I5123" s="18">
        <f>_xlfn.XLOOKUP(B5123,'[2]固定资产明细表17-杰 (2)'!$Z$3:$Z$7000,'[2]固定资产明细表17-杰 (2)'!$K$3:$K$7000)</f>
        <v>0</v>
      </c>
      <c r="J5123" s="28">
        <f>ROUND(_xlfn.XLOOKUP(B5123,'[2]固定资产明细表17-杰 (2)'!$Z$3:$Z$7000,'[2]固定资产明细表17-杰 (2)'!$J$3:$J$7000),0)</f>
        <v>0</v>
      </c>
      <c r="K5123" s="14"/>
      <c r="L5123" s="14"/>
      <c r="M5123" s="29">
        <f>_xlfn.XLOOKUP(B5123,'[2]固定资产明细表17-杰 (2)'!$Z$3:$Z$7000,'[2]固定资产明细表17-杰 (2)'!$O$3:$O$7000)</f>
        <v>0</v>
      </c>
      <c r="N5123" s="29">
        <f>_xlfn.XLOOKUP(B5123,'[2]固定资产明细表17-杰 (2)'!$Z$3:$Z$7000,'[2]固定资产明细表17-杰 (2)'!$R$3:$R$7000)</f>
        <v>0</v>
      </c>
      <c r="O5123" s="29">
        <f>_xlfn.XLOOKUP(B5123,'[2]固定资产明细表17-杰 (2)'!$Z$3:$Z$7000,'[2]固定资产明细表17-杰 (2)'!$X$3:$X$7000)</f>
        <v>0</v>
      </c>
      <c r="P5123" s="14"/>
      <c r="Q5123" s="14"/>
      <c r="R5123" s="14"/>
      <c r="S5123" s="14"/>
      <c r="T5123" s="14">
        <f t="shared" si="153"/>
        <v>0</v>
      </c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  <c r="AH5123" s="14"/>
    </row>
    <row r="5124" s="1" customFormat="1" ht="15" spans="1:34">
      <c r="A5124" s="9">
        <f t="shared" si="152"/>
        <v>5120</v>
      </c>
      <c r="B5124" s="14"/>
      <c r="C5124" s="14"/>
      <c r="D5124" s="44">
        <f>_xlfn.XLOOKUP(B5124,'[2]固定资产明细表17-杰 (2)'!$Z$3:$Z$7000,'[2]固定资产明细表17-杰 (2)'!$D$3:$D$7000)</f>
        <v>0</v>
      </c>
      <c r="E5124" s="14"/>
      <c r="F5124" s="14">
        <f>_xlfn.XLOOKUP(B5124,'[2]固定资产明细表17-杰 (2)'!$Z$3:$Z$7000,'[2]固定资产明细表17-杰 (2)'!$E$3:$E$7000)</f>
        <v>0</v>
      </c>
      <c r="G5124" s="9"/>
      <c r="H5124" s="9"/>
      <c r="I5124" s="18">
        <f>_xlfn.XLOOKUP(B5124,'[2]固定资产明细表17-杰 (2)'!$Z$3:$Z$7000,'[2]固定资产明细表17-杰 (2)'!$K$3:$K$7000)</f>
        <v>0</v>
      </c>
      <c r="J5124" s="28">
        <f>ROUND(_xlfn.XLOOKUP(B5124,'[2]固定资产明细表17-杰 (2)'!$Z$3:$Z$7000,'[2]固定资产明细表17-杰 (2)'!$J$3:$J$7000),0)</f>
        <v>0</v>
      </c>
      <c r="K5124" s="14"/>
      <c r="L5124" s="14"/>
      <c r="M5124" s="29">
        <f>_xlfn.XLOOKUP(B5124,'[2]固定资产明细表17-杰 (2)'!$Z$3:$Z$7000,'[2]固定资产明细表17-杰 (2)'!$O$3:$O$7000)</f>
        <v>0</v>
      </c>
      <c r="N5124" s="29">
        <f>_xlfn.XLOOKUP(B5124,'[2]固定资产明细表17-杰 (2)'!$Z$3:$Z$7000,'[2]固定资产明细表17-杰 (2)'!$R$3:$R$7000)</f>
        <v>0</v>
      </c>
      <c r="O5124" s="29">
        <f>_xlfn.XLOOKUP(B5124,'[2]固定资产明细表17-杰 (2)'!$Z$3:$Z$7000,'[2]固定资产明细表17-杰 (2)'!$X$3:$X$7000)</f>
        <v>0</v>
      </c>
      <c r="P5124" s="14"/>
      <c r="Q5124" s="14"/>
      <c r="R5124" s="14"/>
      <c r="S5124" s="14"/>
      <c r="T5124" s="14">
        <f t="shared" si="153"/>
        <v>0</v>
      </c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  <c r="AH5124" s="14"/>
    </row>
    <row r="5125" s="1" customFormat="1" ht="15" spans="1:34">
      <c r="A5125" s="9">
        <f t="shared" si="152"/>
        <v>5121</v>
      </c>
      <c r="B5125" s="14"/>
      <c r="C5125" s="14"/>
      <c r="D5125" s="44">
        <f>_xlfn.XLOOKUP(B5125,'[2]固定资产明细表17-杰 (2)'!$Z$3:$Z$7000,'[2]固定资产明细表17-杰 (2)'!$D$3:$D$7000)</f>
        <v>0</v>
      </c>
      <c r="E5125" s="14"/>
      <c r="F5125" s="14">
        <f>_xlfn.XLOOKUP(B5125,'[2]固定资产明细表17-杰 (2)'!$Z$3:$Z$7000,'[2]固定资产明细表17-杰 (2)'!$E$3:$E$7000)</f>
        <v>0</v>
      </c>
      <c r="G5125" s="9"/>
      <c r="H5125" s="9"/>
      <c r="I5125" s="18">
        <f>_xlfn.XLOOKUP(B5125,'[2]固定资产明细表17-杰 (2)'!$Z$3:$Z$7000,'[2]固定资产明细表17-杰 (2)'!$K$3:$K$7000)</f>
        <v>0</v>
      </c>
      <c r="J5125" s="28">
        <f>ROUND(_xlfn.XLOOKUP(B5125,'[2]固定资产明细表17-杰 (2)'!$Z$3:$Z$7000,'[2]固定资产明细表17-杰 (2)'!$J$3:$J$7000),0)</f>
        <v>0</v>
      </c>
      <c r="K5125" s="14"/>
      <c r="L5125" s="14"/>
      <c r="M5125" s="29">
        <f>_xlfn.XLOOKUP(B5125,'[2]固定资产明细表17-杰 (2)'!$Z$3:$Z$7000,'[2]固定资产明细表17-杰 (2)'!$O$3:$O$7000)</f>
        <v>0</v>
      </c>
      <c r="N5125" s="29">
        <f>_xlfn.XLOOKUP(B5125,'[2]固定资产明细表17-杰 (2)'!$Z$3:$Z$7000,'[2]固定资产明细表17-杰 (2)'!$R$3:$R$7000)</f>
        <v>0</v>
      </c>
      <c r="O5125" s="29">
        <f>_xlfn.XLOOKUP(B5125,'[2]固定资产明细表17-杰 (2)'!$Z$3:$Z$7000,'[2]固定资产明细表17-杰 (2)'!$X$3:$X$7000)</f>
        <v>0</v>
      </c>
      <c r="P5125" s="14"/>
      <c r="Q5125" s="14"/>
      <c r="R5125" s="14"/>
      <c r="S5125" s="14"/>
      <c r="T5125" s="14">
        <f t="shared" si="153"/>
        <v>0</v>
      </c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  <c r="AH5125" s="14"/>
    </row>
    <row r="5126" s="1" customFormat="1" ht="15" spans="1:34">
      <c r="A5126" s="9">
        <f t="shared" si="152"/>
        <v>5122</v>
      </c>
      <c r="B5126" s="14"/>
      <c r="C5126" s="14"/>
      <c r="D5126" s="44">
        <f>_xlfn.XLOOKUP(B5126,'[2]固定资产明细表17-杰 (2)'!$Z$3:$Z$7000,'[2]固定资产明细表17-杰 (2)'!$D$3:$D$7000)</f>
        <v>0</v>
      </c>
      <c r="E5126" s="14"/>
      <c r="F5126" s="14">
        <f>_xlfn.XLOOKUP(B5126,'[2]固定资产明细表17-杰 (2)'!$Z$3:$Z$7000,'[2]固定资产明细表17-杰 (2)'!$E$3:$E$7000)</f>
        <v>0</v>
      </c>
      <c r="G5126" s="9"/>
      <c r="H5126" s="9"/>
      <c r="I5126" s="18">
        <f>_xlfn.XLOOKUP(B5126,'[2]固定资产明细表17-杰 (2)'!$Z$3:$Z$7000,'[2]固定资产明细表17-杰 (2)'!$K$3:$K$7000)</f>
        <v>0</v>
      </c>
      <c r="J5126" s="28">
        <f>ROUND(_xlfn.XLOOKUP(B5126,'[2]固定资产明细表17-杰 (2)'!$Z$3:$Z$7000,'[2]固定资产明细表17-杰 (2)'!$J$3:$J$7000),0)</f>
        <v>0</v>
      </c>
      <c r="K5126" s="14"/>
      <c r="L5126" s="14"/>
      <c r="M5126" s="29">
        <f>_xlfn.XLOOKUP(B5126,'[2]固定资产明细表17-杰 (2)'!$Z$3:$Z$7000,'[2]固定资产明细表17-杰 (2)'!$O$3:$O$7000)</f>
        <v>0</v>
      </c>
      <c r="N5126" s="29">
        <f>_xlfn.XLOOKUP(B5126,'[2]固定资产明细表17-杰 (2)'!$Z$3:$Z$7000,'[2]固定资产明细表17-杰 (2)'!$R$3:$R$7000)</f>
        <v>0</v>
      </c>
      <c r="O5126" s="29">
        <f>_xlfn.XLOOKUP(B5126,'[2]固定资产明细表17-杰 (2)'!$Z$3:$Z$7000,'[2]固定资产明细表17-杰 (2)'!$X$3:$X$7000)</f>
        <v>0</v>
      </c>
      <c r="P5126" s="14"/>
      <c r="Q5126" s="14"/>
      <c r="R5126" s="14"/>
      <c r="S5126" s="14"/>
      <c r="T5126" s="14">
        <f t="shared" si="153"/>
        <v>0</v>
      </c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  <c r="AH5126" s="14"/>
    </row>
    <row r="5127" s="1" customFormat="1" ht="15" spans="1:34">
      <c r="A5127" s="9">
        <f t="shared" si="152"/>
        <v>5123</v>
      </c>
      <c r="B5127" s="14"/>
      <c r="C5127" s="14"/>
      <c r="D5127" s="44">
        <f>_xlfn.XLOOKUP(B5127,'[2]固定资产明细表17-杰 (2)'!$Z$3:$Z$7000,'[2]固定资产明细表17-杰 (2)'!$D$3:$D$7000)</f>
        <v>0</v>
      </c>
      <c r="E5127" s="14"/>
      <c r="F5127" s="14">
        <f>_xlfn.XLOOKUP(B5127,'[2]固定资产明细表17-杰 (2)'!$Z$3:$Z$7000,'[2]固定资产明细表17-杰 (2)'!$E$3:$E$7000)</f>
        <v>0</v>
      </c>
      <c r="G5127" s="9"/>
      <c r="H5127" s="9"/>
      <c r="I5127" s="18">
        <f>_xlfn.XLOOKUP(B5127,'[2]固定资产明细表17-杰 (2)'!$Z$3:$Z$7000,'[2]固定资产明细表17-杰 (2)'!$K$3:$K$7000)</f>
        <v>0</v>
      </c>
      <c r="J5127" s="28">
        <f>ROUND(_xlfn.XLOOKUP(B5127,'[2]固定资产明细表17-杰 (2)'!$Z$3:$Z$7000,'[2]固定资产明细表17-杰 (2)'!$J$3:$J$7000),0)</f>
        <v>0</v>
      </c>
      <c r="K5127" s="14"/>
      <c r="L5127" s="14"/>
      <c r="M5127" s="29">
        <f>_xlfn.XLOOKUP(B5127,'[2]固定资产明细表17-杰 (2)'!$Z$3:$Z$7000,'[2]固定资产明细表17-杰 (2)'!$O$3:$O$7000)</f>
        <v>0</v>
      </c>
      <c r="N5127" s="29">
        <f>_xlfn.XLOOKUP(B5127,'[2]固定资产明细表17-杰 (2)'!$Z$3:$Z$7000,'[2]固定资产明细表17-杰 (2)'!$R$3:$R$7000)</f>
        <v>0</v>
      </c>
      <c r="O5127" s="29">
        <f>_xlfn.XLOOKUP(B5127,'[2]固定资产明细表17-杰 (2)'!$Z$3:$Z$7000,'[2]固定资产明细表17-杰 (2)'!$X$3:$X$7000)</f>
        <v>0</v>
      </c>
      <c r="P5127" s="14"/>
      <c r="Q5127" s="14"/>
      <c r="R5127" s="14"/>
      <c r="S5127" s="14"/>
      <c r="T5127" s="14">
        <f t="shared" si="153"/>
        <v>0</v>
      </c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  <c r="AH5127" s="14"/>
    </row>
    <row r="5128" s="1" customFormat="1" ht="15" spans="1:34">
      <c r="A5128" s="9">
        <f t="shared" si="152"/>
        <v>5124</v>
      </c>
      <c r="B5128" s="14"/>
      <c r="C5128" s="14"/>
      <c r="D5128" s="44">
        <f>_xlfn.XLOOKUP(B5128,'[2]固定资产明细表17-杰 (2)'!$Z$3:$Z$7000,'[2]固定资产明细表17-杰 (2)'!$D$3:$D$7000)</f>
        <v>0</v>
      </c>
      <c r="E5128" s="14"/>
      <c r="F5128" s="14">
        <f>_xlfn.XLOOKUP(B5128,'[2]固定资产明细表17-杰 (2)'!$Z$3:$Z$7000,'[2]固定资产明细表17-杰 (2)'!$E$3:$E$7000)</f>
        <v>0</v>
      </c>
      <c r="G5128" s="9"/>
      <c r="H5128" s="9"/>
      <c r="I5128" s="18">
        <f>_xlfn.XLOOKUP(B5128,'[2]固定资产明细表17-杰 (2)'!$Z$3:$Z$7000,'[2]固定资产明细表17-杰 (2)'!$K$3:$K$7000)</f>
        <v>0</v>
      </c>
      <c r="J5128" s="28">
        <f>ROUND(_xlfn.XLOOKUP(B5128,'[2]固定资产明细表17-杰 (2)'!$Z$3:$Z$7000,'[2]固定资产明细表17-杰 (2)'!$J$3:$J$7000),0)</f>
        <v>0</v>
      </c>
      <c r="K5128" s="14"/>
      <c r="L5128" s="14"/>
      <c r="M5128" s="29">
        <f>_xlfn.XLOOKUP(B5128,'[2]固定资产明细表17-杰 (2)'!$Z$3:$Z$7000,'[2]固定资产明细表17-杰 (2)'!$O$3:$O$7000)</f>
        <v>0</v>
      </c>
      <c r="N5128" s="29">
        <f>_xlfn.XLOOKUP(B5128,'[2]固定资产明细表17-杰 (2)'!$Z$3:$Z$7000,'[2]固定资产明细表17-杰 (2)'!$R$3:$R$7000)</f>
        <v>0</v>
      </c>
      <c r="O5128" s="29">
        <f>_xlfn.XLOOKUP(B5128,'[2]固定资产明细表17-杰 (2)'!$Z$3:$Z$7000,'[2]固定资产明细表17-杰 (2)'!$X$3:$X$7000)</f>
        <v>0</v>
      </c>
      <c r="P5128" s="14"/>
      <c r="Q5128" s="14"/>
      <c r="R5128" s="14"/>
      <c r="S5128" s="14"/>
      <c r="T5128" s="14">
        <f t="shared" si="153"/>
        <v>0</v>
      </c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  <c r="AH5128" s="14"/>
    </row>
    <row r="5129" s="1" customFormat="1" ht="15" spans="1:34">
      <c r="A5129" s="9">
        <f t="shared" si="152"/>
        <v>5125</v>
      </c>
      <c r="B5129" s="14"/>
      <c r="C5129" s="14"/>
      <c r="D5129" s="44">
        <f>_xlfn.XLOOKUP(B5129,'[2]固定资产明细表17-杰 (2)'!$Z$3:$Z$7000,'[2]固定资产明细表17-杰 (2)'!$D$3:$D$7000)</f>
        <v>0</v>
      </c>
      <c r="E5129" s="14"/>
      <c r="F5129" s="14">
        <f>_xlfn.XLOOKUP(B5129,'[2]固定资产明细表17-杰 (2)'!$Z$3:$Z$7000,'[2]固定资产明细表17-杰 (2)'!$E$3:$E$7000)</f>
        <v>0</v>
      </c>
      <c r="G5129" s="9"/>
      <c r="H5129" s="9"/>
      <c r="I5129" s="18">
        <f>_xlfn.XLOOKUP(B5129,'[2]固定资产明细表17-杰 (2)'!$Z$3:$Z$7000,'[2]固定资产明细表17-杰 (2)'!$K$3:$K$7000)</f>
        <v>0</v>
      </c>
      <c r="J5129" s="28">
        <f>ROUND(_xlfn.XLOOKUP(B5129,'[2]固定资产明细表17-杰 (2)'!$Z$3:$Z$7000,'[2]固定资产明细表17-杰 (2)'!$J$3:$J$7000),0)</f>
        <v>0</v>
      </c>
      <c r="K5129" s="14"/>
      <c r="L5129" s="14"/>
      <c r="M5129" s="29">
        <f>_xlfn.XLOOKUP(B5129,'[2]固定资产明细表17-杰 (2)'!$Z$3:$Z$7000,'[2]固定资产明细表17-杰 (2)'!$O$3:$O$7000)</f>
        <v>0</v>
      </c>
      <c r="N5129" s="29">
        <f>_xlfn.XLOOKUP(B5129,'[2]固定资产明细表17-杰 (2)'!$Z$3:$Z$7000,'[2]固定资产明细表17-杰 (2)'!$R$3:$R$7000)</f>
        <v>0</v>
      </c>
      <c r="O5129" s="29">
        <f>_xlfn.XLOOKUP(B5129,'[2]固定资产明细表17-杰 (2)'!$Z$3:$Z$7000,'[2]固定资产明细表17-杰 (2)'!$X$3:$X$7000)</f>
        <v>0</v>
      </c>
      <c r="P5129" s="14"/>
      <c r="Q5129" s="14"/>
      <c r="R5129" s="14"/>
      <c r="S5129" s="14"/>
      <c r="T5129" s="14">
        <f t="shared" si="153"/>
        <v>0</v>
      </c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  <c r="AH5129" s="14"/>
    </row>
    <row r="5130" s="1" customFormat="1" ht="15" spans="1:34">
      <c r="A5130" s="9">
        <f t="shared" si="152"/>
        <v>5126</v>
      </c>
      <c r="B5130" s="14"/>
      <c r="C5130" s="14"/>
      <c r="D5130" s="44">
        <f>_xlfn.XLOOKUP(B5130,'[2]固定资产明细表17-杰 (2)'!$Z$3:$Z$7000,'[2]固定资产明细表17-杰 (2)'!$D$3:$D$7000)</f>
        <v>0</v>
      </c>
      <c r="E5130" s="14"/>
      <c r="F5130" s="14">
        <f>_xlfn.XLOOKUP(B5130,'[2]固定资产明细表17-杰 (2)'!$Z$3:$Z$7000,'[2]固定资产明细表17-杰 (2)'!$E$3:$E$7000)</f>
        <v>0</v>
      </c>
      <c r="G5130" s="9"/>
      <c r="H5130" s="9"/>
      <c r="I5130" s="18">
        <f>_xlfn.XLOOKUP(B5130,'[2]固定资产明细表17-杰 (2)'!$Z$3:$Z$7000,'[2]固定资产明细表17-杰 (2)'!$K$3:$K$7000)</f>
        <v>0</v>
      </c>
      <c r="J5130" s="28">
        <f>ROUND(_xlfn.XLOOKUP(B5130,'[2]固定资产明细表17-杰 (2)'!$Z$3:$Z$7000,'[2]固定资产明细表17-杰 (2)'!$J$3:$J$7000),0)</f>
        <v>0</v>
      </c>
      <c r="K5130" s="14"/>
      <c r="L5130" s="14"/>
      <c r="M5130" s="29">
        <f>_xlfn.XLOOKUP(B5130,'[2]固定资产明细表17-杰 (2)'!$Z$3:$Z$7000,'[2]固定资产明细表17-杰 (2)'!$O$3:$O$7000)</f>
        <v>0</v>
      </c>
      <c r="N5130" s="29">
        <f>_xlfn.XLOOKUP(B5130,'[2]固定资产明细表17-杰 (2)'!$Z$3:$Z$7000,'[2]固定资产明细表17-杰 (2)'!$R$3:$R$7000)</f>
        <v>0</v>
      </c>
      <c r="O5130" s="29">
        <f>_xlfn.XLOOKUP(B5130,'[2]固定资产明细表17-杰 (2)'!$Z$3:$Z$7000,'[2]固定资产明细表17-杰 (2)'!$X$3:$X$7000)</f>
        <v>0</v>
      </c>
      <c r="P5130" s="14"/>
      <c r="Q5130" s="14"/>
      <c r="R5130" s="14"/>
      <c r="S5130" s="14"/>
      <c r="T5130" s="14">
        <f t="shared" si="153"/>
        <v>0</v>
      </c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  <c r="AH5130" s="14"/>
    </row>
    <row r="5131" s="1" customFormat="1" ht="15" spans="1:34">
      <c r="A5131" s="9">
        <f t="shared" si="152"/>
        <v>5127</v>
      </c>
      <c r="B5131" s="14"/>
      <c r="C5131" s="14"/>
      <c r="D5131" s="44">
        <f>_xlfn.XLOOKUP(B5131,'[2]固定资产明细表17-杰 (2)'!$Z$3:$Z$7000,'[2]固定资产明细表17-杰 (2)'!$D$3:$D$7000)</f>
        <v>0</v>
      </c>
      <c r="E5131" s="14"/>
      <c r="F5131" s="14">
        <f>_xlfn.XLOOKUP(B5131,'[2]固定资产明细表17-杰 (2)'!$Z$3:$Z$7000,'[2]固定资产明细表17-杰 (2)'!$E$3:$E$7000)</f>
        <v>0</v>
      </c>
      <c r="G5131" s="9"/>
      <c r="H5131" s="9"/>
      <c r="I5131" s="18">
        <f>_xlfn.XLOOKUP(B5131,'[2]固定资产明细表17-杰 (2)'!$Z$3:$Z$7000,'[2]固定资产明细表17-杰 (2)'!$K$3:$K$7000)</f>
        <v>0</v>
      </c>
      <c r="J5131" s="28">
        <f>ROUND(_xlfn.XLOOKUP(B5131,'[2]固定资产明细表17-杰 (2)'!$Z$3:$Z$7000,'[2]固定资产明细表17-杰 (2)'!$J$3:$J$7000),0)</f>
        <v>0</v>
      </c>
      <c r="K5131" s="14"/>
      <c r="L5131" s="14"/>
      <c r="M5131" s="29">
        <f>_xlfn.XLOOKUP(B5131,'[2]固定资产明细表17-杰 (2)'!$Z$3:$Z$7000,'[2]固定资产明细表17-杰 (2)'!$O$3:$O$7000)</f>
        <v>0</v>
      </c>
      <c r="N5131" s="29">
        <f>_xlfn.XLOOKUP(B5131,'[2]固定资产明细表17-杰 (2)'!$Z$3:$Z$7000,'[2]固定资产明细表17-杰 (2)'!$R$3:$R$7000)</f>
        <v>0</v>
      </c>
      <c r="O5131" s="29">
        <f>_xlfn.XLOOKUP(B5131,'[2]固定资产明细表17-杰 (2)'!$Z$3:$Z$7000,'[2]固定资产明细表17-杰 (2)'!$X$3:$X$7000)</f>
        <v>0</v>
      </c>
      <c r="P5131" s="14"/>
      <c r="Q5131" s="14"/>
      <c r="R5131" s="14"/>
      <c r="S5131" s="14"/>
      <c r="T5131" s="14">
        <f t="shared" si="153"/>
        <v>0</v>
      </c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  <c r="AH5131" s="14"/>
    </row>
    <row r="5132" s="1" customFormat="1" ht="15" spans="1:34">
      <c r="A5132" s="9">
        <f t="shared" si="152"/>
        <v>5128</v>
      </c>
      <c r="B5132" s="14"/>
      <c r="C5132" s="14"/>
      <c r="D5132" s="44">
        <f>_xlfn.XLOOKUP(B5132,'[2]固定资产明细表17-杰 (2)'!$Z$3:$Z$7000,'[2]固定资产明细表17-杰 (2)'!$D$3:$D$7000)</f>
        <v>0</v>
      </c>
      <c r="E5132" s="14"/>
      <c r="F5132" s="14">
        <f>_xlfn.XLOOKUP(B5132,'[2]固定资产明细表17-杰 (2)'!$Z$3:$Z$7000,'[2]固定资产明细表17-杰 (2)'!$E$3:$E$7000)</f>
        <v>0</v>
      </c>
      <c r="G5132" s="9"/>
      <c r="H5132" s="9"/>
      <c r="I5132" s="18">
        <f>_xlfn.XLOOKUP(B5132,'[2]固定资产明细表17-杰 (2)'!$Z$3:$Z$7000,'[2]固定资产明细表17-杰 (2)'!$K$3:$K$7000)</f>
        <v>0</v>
      </c>
      <c r="J5132" s="28">
        <f>ROUND(_xlfn.XLOOKUP(B5132,'[2]固定资产明细表17-杰 (2)'!$Z$3:$Z$7000,'[2]固定资产明细表17-杰 (2)'!$J$3:$J$7000),0)</f>
        <v>0</v>
      </c>
      <c r="K5132" s="14"/>
      <c r="L5132" s="14"/>
      <c r="M5132" s="29">
        <f>_xlfn.XLOOKUP(B5132,'[2]固定资产明细表17-杰 (2)'!$Z$3:$Z$7000,'[2]固定资产明细表17-杰 (2)'!$O$3:$O$7000)</f>
        <v>0</v>
      </c>
      <c r="N5132" s="29">
        <f>_xlfn.XLOOKUP(B5132,'[2]固定资产明细表17-杰 (2)'!$Z$3:$Z$7000,'[2]固定资产明细表17-杰 (2)'!$R$3:$R$7000)</f>
        <v>0</v>
      </c>
      <c r="O5132" s="29">
        <f>_xlfn.XLOOKUP(B5132,'[2]固定资产明细表17-杰 (2)'!$Z$3:$Z$7000,'[2]固定资产明细表17-杰 (2)'!$X$3:$X$7000)</f>
        <v>0</v>
      </c>
      <c r="P5132" s="14"/>
      <c r="Q5132" s="14"/>
      <c r="R5132" s="14"/>
      <c r="S5132" s="14"/>
      <c r="T5132" s="14">
        <f t="shared" si="153"/>
        <v>0</v>
      </c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  <c r="AH5132" s="14"/>
    </row>
    <row r="5133" s="1" customFormat="1" ht="15" spans="1:34">
      <c r="A5133" s="9">
        <f t="shared" si="152"/>
        <v>5129</v>
      </c>
      <c r="B5133" s="14"/>
      <c r="C5133" s="14"/>
      <c r="D5133" s="44">
        <f>_xlfn.XLOOKUP(B5133,'[2]固定资产明细表17-杰 (2)'!$Z$3:$Z$7000,'[2]固定资产明细表17-杰 (2)'!$D$3:$D$7000)</f>
        <v>0</v>
      </c>
      <c r="E5133" s="14"/>
      <c r="F5133" s="14">
        <f>_xlfn.XLOOKUP(B5133,'[2]固定资产明细表17-杰 (2)'!$Z$3:$Z$7000,'[2]固定资产明细表17-杰 (2)'!$E$3:$E$7000)</f>
        <v>0</v>
      </c>
      <c r="G5133" s="9"/>
      <c r="H5133" s="9"/>
      <c r="I5133" s="18">
        <f>_xlfn.XLOOKUP(B5133,'[2]固定资产明细表17-杰 (2)'!$Z$3:$Z$7000,'[2]固定资产明细表17-杰 (2)'!$K$3:$K$7000)</f>
        <v>0</v>
      </c>
      <c r="J5133" s="28">
        <f>ROUND(_xlfn.XLOOKUP(B5133,'[2]固定资产明细表17-杰 (2)'!$Z$3:$Z$7000,'[2]固定资产明细表17-杰 (2)'!$J$3:$J$7000),0)</f>
        <v>0</v>
      </c>
      <c r="K5133" s="14"/>
      <c r="L5133" s="14"/>
      <c r="M5133" s="29">
        <f>_xlfn.XLOOKUP(B5133,'[2]固定资产明细表17-杰 (2)'!$Z$3:$Z$7000,'[2]固定资产明细表17-杰 (2)'!$O$3:$O$7000)</f>
        <v>0</v>
      </c>
      <c r="N5133" s="29">
        <f>_xlfn.XLOOKUP(B5133,'[2]固定资产明细表17-杰 (2)'!$Z$3:$Z$7000,'[2]固定资产明细表17-杰 (2)'!$R$3:$R$7000)</f>
        <v>0</v>
      </c>
      <c r="O5133" s="29">
        <f>_xlfn.XLOOKUP(B5133,'[2]固定资产明细表17-杰 (2)'!$Z$3:$Z$7000,'[2]固定资产明细表17-杰 (2)'!$X$3:$X$7000)</f>
        <v>0</v>
      </c>
      <c r="P5133" s="14"/>
      <c r="Q5133" s="14"/>
      <c r="R5133" s="14"/>
      <c r="S5133" s="14"/>
      <c r="T5133" s="14">
        <f t="shared" si="153"/>
        <v>0</v>
      </c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  <c r="AH5133" s="14"/>
    </row>
    <row r="5134" s="1" customFormat="1" ht="15" spans="1:34">
      <c r="A5134" s="9">
        <f t="shared" si="152"/>
        <v>5130</v>
      </c>
      <c r="B5134" s="14"/>
      <c r="C5134" s="14"/>
      <c r="D5134" s="44">
        <f>_xlfn.XLOOKUP(B5134,'[2]固定资产明细表17-杰 (2)'!$Z$3:$Z$7000,'[2]固定资产明细表17-杰 (2)'!$D$3:$D$7000)</f>
        <v>0</v>
      </c>
      <c r="E5134" s="14"/>
      <c r="F5134" s="14">
        <f>_xlfn.XLOOKUP(B5134,'[2]固定资产明细表17-杰 (2)'!$Z$3:$Z$7000,'[2]固定资产明细表17-杰 (2)'!$E$3:$E$7000)</f>
        <v>0</v>
      </c>
      <c r="G5134" s="9"/>
      <c r="H5134" s="9"/>
      <c r="I5134" s="18">
        <f>_xlfn.XLOOKUP(B5134,'[2]固定资产明细表17-杰 (2)'!$Z$3:$Z$7000,'[2]固定资产明细表17-杰 (2)'!$K$3:$K$7000)</f>
        <v>0</v>
      </c>
      <c r="J5134" s="28">
        <f>ROUND(_xlfn.XLOOKUP(B5134,'[2]固定资产明细表17-杰 (2)'!$Z$3:$Z$7000,'[2]固定资产明细表17-杰 (2)'!$J$3:$J$7000),0)</f>
        <v>0</v>
      </c>
      <c r="K5134" s="14"/>
      <c r="L5134" s="14"/>
      <c r="M5134" s="29">
        <f>_xlfn.XLOOKUP(B5134,'[2]固定资产明细表17-杰 (2)'!$Z$3:$Z$7000,'[2]固定资产明细表17-杰 (2)'!$O$3:$O$7000)</f>
        <v>0</v>
      </c>
      <c r="N5134" s="29">
        <f>_xlfn.XLOOKUP(B5134,'[2]固定资产明细表17-杰 (2)'!$Z$3:$Z$7000,'[2]固定资产明细表17-杰 (2)'!$R$3:$R$7000)</f>
        <v>0</v>
      </c>
      <c r="O5134" s="29">
        <f>_xlfn.XLOOKUP(B5134,'[2]固定资产明细表17-杰 (2)'!$Z$3:$Z$7000,'[2]固定资产明细表17-杰 (2)'!$X$3:$X$7000)</f>
        <v>0</v>
      </c>
      <c r="P5134" s="14"/>
      <c r="Q5134" s="14"/>
      <c r="R5134" s="14"/>
      <c r="S5134" s="14"/>
      <c r="T5134" s="14">
        <f t="shared" si="153"/>
        <v>0</v>
      </c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  <c r="AH5134" s="14"/>
    </row>
    <row r="5135" s="1" customFormat="1" ht="15" spans="1:34">
      <c r="A5135" s="9">
        <f t="shared" si="152"/>
        <v>5131</v>
      </c>
      <c r="B5135" s="14"/>
      <c r="C5135" s="14"/>
      <c r="D5135" s="44">
        <f>_xlfn.XLOOKUP(B5135,'[2]固定资产明细表17-杰 (2)'!$Z$3:$Z$7000,'[2]固定资产明细表17-杰 (2)'!$D$3:$D$7000)</f>
        <v>0</v>
      </c>
      <c r="E5135" s="14"/>
      <c r="F5135" s="14">
        <f>_xlfn.XLOOKUP(B5135,'[2]固定资产明细表17-杰 (2)'!$Z$3:$Z$7000,'[2]固定资产明细表17-杰 (2)'!$E$3:$E$7000)</f>
        <v>0</v>
      </c>
      <c r="G5135" s="9"/>
      <c r="H5135" s="9"/>
      <c r="I5135" s="18">
        <f>_xlfn.XLOOKUP(B5135,'[2]固定资产明细表17-杰 (2)'!$Z$3:$Z$7000,'[2]固定资产明细表17-杰 (2)'!$K$3:$K$7000)</f>
        <v>0</v>
      </c>
      <c r="J5135" s="28">
        <f>ROUND(_xlfn.XLOOKUP(B5135,'[2]固定资产明细表17-杰 (2)'!$Z$3:$Z$7000,'[2]固定资产明细表17-杰 (2)'!$J$3:$J$7000),0)</f>
        <v>0</v>
      </c>
      <c r="K5135" s="14"/>
      <c r="L5135" s="14"/>
      <c r="M5135" s="29">
        <f>_xlfn.XLOOKUP(B5135,'[2]固定资产明细表17-杰 (2)'!$Z$3:$Z$7000,'[2]固定资产明细表17-杰 (2)'!$O$3:$O$7000)</f>
        <v>0</v>
      </c>
      <c r="N5135" s="29">
        <f>_xlfn.XLOOKUP(B5135,'[2]固定资产明细表17-杰 (2)'!$Z$3:$Z$7000,'[2]固定资产明细表17-杰 (2)'!$R$3:$R$7000)</f>
        <v>0</v>
      </c>
      <c r="O5135" s="29">
        <f>_xlfn.XLOOKUP(B5135,'[2]固定资产明细表17-杰 (2)'!$Z$3:$Z$7000,'[2]固定资产明细表17-杰 (2)'!$X$3:$X$7000)</f>
        <v>0</v>
      </c>
      <c r="P5135" s="14"/>
      <c r="Q5135" s="14"/>
      <c r="R5135" s="14"/>
      <c r="S5135" s="14"/>
      <c r="T5135" s="14">
        <f t="shared" si="153"/>
        <v>0</v>
      </c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  <c r="AH5135" s="14"/>
    </row>
    <row r="5136" s="1" customFormat="1" ht="15" spans="1:34">
      <c r="A5136" s="9">
        <f t="shared" si="152"/>
        <v>5132</v>
      </c>
      <c r="B5136" s="14"/>
      <c r="C5136" s="14"/>
      <c r="D5136" s="44">
        <f>_xlfn.XLOOKUP(B5136,'[2]固定资产明细表17-杰 (2)'!$Z$3:$Z$7000,'[2]固定资产明细表17-杰 (2)'!$D$3:$D$7000)</f>
        <v>0</v>
      </c>
      <c r="E5136" s="14"/>
      <c r="F5136" s="14">
        <f>_xlfn.XLOOKUP(B5136,'[2]固定资产明细表17-杰 (2)'!$Z$3:$Z$7000,'[2]固定资产明细表17-杰 (2)'!$E$3:$E$7000)</f>
        <v>0</v>
      </c>
      <c r="G5136" s="9"/>
      <c r="H5136" s="9"/>
      <c r="I5136" s="18">
        <f>_xlfn.XLOOKUP(B5136,'[2]固定资产明细表17-杰 (2)'!$Z$3:$Z$7000,'[2]固定资产明细表17-杰 (2)'!$K$3:$K$7000)</f>
        <v>0</v>
      </c>
      <c r="J5136" s="28">
        <f>ROUND(_xlfn.XLOOKUP(B5136,'[2]固定资产明细表17-杰 (2)'!$Z$3:$Z$7000,'[2]固定资产明细表17-杰 (2)'!$J$3:$J$7000),0)</f>
        <v>0</v>
      </c>
      <c r="K5136" s="14"/>
      <c r="L5136" s="14"/>
      <c r="M5136" s="29">
        <f>_xlfn.XLOOKUP(B5136,'[2]固定资产明细表17-杰 (2)'!$Z$3:$Z$7000,'[2]固定资产明细表17-杰 (2)'!$O$3:$O$7000)</f>
        <v>0</v>
      </c>
      <c r="N5136" s="29">
        <f>_xlfn.XLOOKUP(B5136,'[2]固定资产明细表17-杰 (2)'!$Z$3:$Z$7000,'[2]固定资产明细表17-杰 (2)'!$R$3:$R$7000)</f>
        <v>0</v>
      </c>
      <c r="O5136" s="29">
        <f>_xlfn.XLOOKUP(B5136,'[2]固定资产明细表17-杰 (2)'!$Z$3:$Z$7000,'[2]固定资产明细表17-杰 (2)'!$X$3:$X$7000)</f>
        <v>0</v>
      </c>
      <c r="P5136" s="14"/>
      <c r="Q5136" s="14"/>
      <c r="R5136" s="14"/>
      <c r="S5136" s="14"/>
      <c r="T5136" s="14">
        <f t="shared" si="153"/>
        <v>0</v>
      </c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  <c r="AH5136" s="14"/>
    </row>
    <row r="5137" s="1" customFormat="1" ht="15" spans="1:34">
      <c r="A5137" s="9">
        <f t="shared" si="152"/>
        <v>5133</v>
      </c>
      <c r="B5137" s="14"/>
      <c r="C5137" s="14"/>
      <c r="D5137" s="44">
        <f>_xlfn.XLOOKUP(B5137,'[2]固定资产明细表17-杰 (2)'!$Z$3:$Z$7000,'[2]固定资产明细表17-杰 (2)'!$D$3:$D$7000)</f>
        <v>0</v>
      </c>
      <c r="E5137" s="14"/>
      <c r="F5137" s="14">
        <f>_xlfn.XLOOKUP(B5137,'[2]固定资产明细表17-杰 (2)'!$Z$3:$Z$7000,'[2]固定资产明细表17-杰 (2)'!$E$3:$E$7000)</f>
        <v>0</v>
      </c>
      <c r="G5137" s="9"/>
      <c r="H5137" s="9"/>
      <c r="I5137" s="18">
        <f>_xlfn.XLOOKUP(B5137,'[2]固定资产明细表17-杰 (2)'!$Z$3:$Z$7000,'[2]固定资产明细表17-杰 (2)'!$K$3:$K$7000)</f>
        <v>0</v>
      </c>
      <c r="J5137" s="28">
        <f>ROUND(_xlfn.XLOOKUP(B5137,'[2]固定资产明细表17-杰 (2)'!$Z$3:$Z$7000,'[2]固定资产明细表17-杰 (2)'!$J$3:$J$7000),0)</f>
        <v>0</v>
      </c>
      <c r="K5137" s="14"/>
      <c r="L5137" s="14"/>
      <c r="M5137" s="29">
        <f>_xlfn.XLOOKUP(B5137,'[2]固定资产明细表17-杰 (2)'!$Z$3:$Z$7000,'[2]固定资产明细表17-杰 (2)'!$O$3:$O$7000)</f>
        <v>0</v>
      </c>
      <c r="N5137" s="29">
        <f>_xlfn.XLOOKUP(B5137,'[2]固定资产明细表17-杰 (2)'!$Z$3:$Z$7000,'[2]固定资产明细表17-杰 (2)'!$R$3:$R$7000)</f>
        <v>0</v>
      </c>
      <c r="O5137" s="29">
        <f>_xlfn.XLOOKUP(B5137,'[2]固定资产明细表17-杰 (2)'!$Z$3:$Z$7000,'[2]固定资产明细表17-杰 (2)'!$X$3:$X$7000)</f>
        <v>0</v>
      </c>
      <c r="P5137" s="14"/>
      <c r="Q5137" s="14"/>
      <c r="R5137" s="14"/>
      <c r="S5137" s="14"/>
      <c r="T5137" s="14">
        <f t="shared" si="153"/>
        <v>0</v>
      </c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  <c r="AH5137" s="14"/>
    </row>
    <row r="5138" s="1" customFormat="1" ht="15" spans="1:34">
      <c r="A5138" s="9">
        <f t="shared" si="152"/>
        <v>5134</v>
      </c>
      <c r="B5138" s="14"/>
      <c r="C5138" s="14"/>
      <c r="D5138" s="44">
        <f>_xlfn.XLOOKUP(B5138,'[2]固定资产明细表17-杰 (2)'!$Z$3:$Z$7000,'[2]固定资产明细表17-杰 (2)'!$D$3:$D$7000)</f>
        <v>0</v>
      </c>
      <c r="E5138" s="14"/>
      <c r="F5138" s="14">
        <f>_xlfn.XLOOKUP(B5138,'[2]固定资产明细表17-杰 (2)'!$Z$3:$Z$7000,'[2]固定资产明细表17-杰 (2)'!$E$3:$E$7000)</f>
        <v>0</v>
      </c>
      <c r="G5138" s="9"/>
      <c r="H5138" s="9"/>
      <c r="I5138" s="18">
        <f>_xlfn.XLOOKUP(B5138,'[2]固定资产明细表17-杰 (2)'!$Z$3:$Z$7000,'[2]固定资产明细表17-杰 (2)'!$K$3:$K$7000)</f>
        <v>0</v>
      </c>
      <c r="J5138" s="28">
        <f>ROUND(_xlfn.XLOOKUP(B5138,'[2]固定资产明细表17-杰 (2)'!$Z$3:$Z$7000,'[2]固定资产明细表17-杰 (2)'!$J$3:$J$7000),0)</f>
        <v>0</v>
      </c>
      <c r="K5138" s="14"/>
      <c r="L5138" s="14"/>
      <c r="M5138" s="29">
        <f>_xlfn.XLOOKUP(B5138,'[2]固定资产明细表17-杰 (2)'!$Z$3:$Z$7000,'[2]固定资产明细表17-杰 (2)'!$O$3:$O$7000)</f>
        <v>0</v>
      </c>
      <c r="N5138" s="29">
        <f>_xlfn.XLOOKUP(B5138,'[2]固定资产明细表17-杰 (2)'!$Z$3:$Z$7000,'[2]固定资产明细表17-杰 (2)'!$R$3:$R$7000)</f>
        <v>0</v>
      </c>
      <c r="O5138" s="29">
        <f>_xlfn.XLOOKUP(B5138,'[2]固定资产明细表17-杰 (2)'!$Z$3:$Z$7000,'[2]固定资产明细表17-杰 (2)'!$X$3:$X$7000)</f>
        <v>0</v>
      </c>
      <c r="P5138" s="14"/>
      <c r="Q5138" s="14"/>
      <c r="R5138" s="14"/>
      <c r="S5138" s="14"/>
      <c r="T5138" s="14">
        <f t="shared" si="153"/>
        <v>0</v>
      </c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  <c r="AH5138" s="14"/>
    </row>
    <row r="5139" s="1" customFormat="1" ht="15" spans="1:34">
      <c r="A5139" s="9">
        <f t="shared" si="152"/>
        <v>5135</v>
      </c>
      <c r="B5139" s="14"/>
      <c r="C5139" s="14"/>
      <c r="D5139" s="44">
        <f>_xlfn.XLOOKUP(B5139,'[2]固定资产明细表17-杰 (2)'!$Z$3:$Z$7000,'[2]固定资产明细表17-杰 (2)'!$D$3:$D$7000)</f>
        <v>0</v>
      </c>
      <c r="E5139" s="14"/>
      <c r="F5139" s="14">
        <f>_xlfn.XLOOKUP(B5139,'[2]固定资产明细表17-杰 (2)'!$Z$3:$Z$7000,'[2]固定资产明细表17-杰 (2)'!$E$3:$E$7000)</f>
        <v>0</v>
      </c>
      <c r="G5139" s="9"/>
      <c r="H5139" s="9"/>
      <c r="I5139" s="18">
        <f>_xlfn.XLOOKUP(B5139,'[2]固定资产明细表17-杰 (2)'!$Z$3:$Z$7000,'[2]固定资产明细表17-杰 (2)'!$K$3:$K$7000)</f>
        <v>0</v>
      </c>
      <c r="J5139" s="28">
        <f>ROUND(_xlfn.XLOOKUP(B5139,'[2]固定资产明细表17-杰 (2)'!$Z$3:$Z$7000,'[2]固定资产明细表17-杰 (2)'!$J$3:$J$7000),0)</f>
        <v>0</v>
      </c>
      <c r="K5139" s="14"/>
      <c r="L5139" s="14"/>
      <c r="M5139" s="29">
        <f>_xlfn.XLOOKUP(B5139,'[2]固定资产明细表17-杰 (2)'!$Z$3:$Z$7000,'[2]固定资产明细表17-杰 (2)'!$O$3:$O$7000)</f>
        <v>0</v>
      </c>
      <c r="N5139" s="29">
        <f>_xlfn.XLOOKUP(B5139,'[2]固定资产明细表17-杰 (2)'!$Z$3:$Z$7000,'[2]固定资产明细表17-杰 (2)'!$R$3:$R$7000)</f>
        <v>0</v>
      </c>
      <c r="O5139" s="29">
        <f>_xlfn.XLOOKUP(B5139,'[2]固定资产明细表17-杰 (2)'!$Z$3:$Z$7000,'[2]固定资产明细表17-杰 (2)'!$X$3:$X$7000)</f>
        <v>0</v>
      </c>
      <c r="P5139" s="14"/>
      <c r="Q5139" s="14"/>
      <c r="R5139" s="14"/>
      <c r="S5139" s="14"/>
      <c r="T5139" s="14">
        <f t="shared" si="153"/>
        <v>0</v>
      </c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  <c r="AH5139" s="14"/>
    </row>
    <row r="5140" s="1" customFormat="1" ht="15" spans="1:34">
      <c r="A5140" s="9">
        <f t="shared" si="152"/>
        <v>5136</v>
      </c>
      <c r="B5140" s="14"/>
      <c r="C5140" s="14"/>
      <c r="D5140" s="44">
        <f>_xlfn.XLOOKUP(B5140,'[2]固定资产明细表17-杰 (2)'!$Z$3:$Z$7000,'[2]固定资产明细表17-杰 (2)'!$D$3:$D$7000)</f>
        <v>0</v>
      </c>
      <c r="E5140" s="14"/>
      <c r="F5140" s="14">
        <f>_xlfn.XLOOKUP(B5140,'[2]固定资产明细表17-杰 (2)'!$Z$3:$Z$7000,'[2]固定资产明细表17-杰 (2)'!$E$3:$E$7000)</f>
        <v>0</v>
      </c>
      <c r="G5140" s="9"/>
      <c r="H5140" s="9"/>
      <c r="I5140" s="18">
        <f>_xlfn.XLOOKUP(B5140,'[2]固定资产明细表17-杰 (2)'!$Z$3:$Z$7000,'[2]固定资产明细表17-杰 (2)'!$K$3:$K$7000)</f>
        <v>0</v>
      </c>
      <c r="J5140" s="28">
        <f>ROUND(_xlfn.XLOOKUP(B5140,'[2]固定资产明细表17-杰 (2)'!$Z$3:$Z$7000,'[2]固定资产明细表17-杰 (2)'!$J$3:$J$7000),0)</f>
        <v>0</v>
      </c>
      <c r="K5140" s="14"/>
      <c r="L5140" s="14"/>
      <c r="M5140" s="29">
        <f>_xlfn.XLOOKUP(B5140,'[2]固定资产明细表17-杰 (2)'!$Z$3:$Z$7000,'[2]固定资产明细表17-杰 (2)'!$O$3:$O$7000)</f>
        <v>0</v>
      </c>
      <c r="N5140" s="29">
        <f>_xlfn.XLOOKUP(B5140,'[2]固定资产明细表17-杰 (2)'!$Z$3:$Z$7000,'[2]固定资产明细表17-杰 (2)'!$R$3:$R$7000)</f>
        <v>0</v>
      </c>
      <c r="O5140" s="29">
        <f>_xlfn.XLOOKUP(B5140,'[2]固定资产明细表17-杰 (2)'!$Z$3:$Z$7000,'[2]固定资产明细表17-杰 (2)'!$X$3:$X$7000)</f>
        <v>0</v>
      </c>
      <c r="P5140" s="14"/>
      <c r="Q5140" s="14"/>
      <c r="R5140" s="14"/>
      <c r="S5140" s="14"/>
      <c r="T5140" s="14">
        <f t="shared" si="153"/>
        <v>0</v>
      </c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  <c r="AH5140" s="14"/>
    </row>
    <row r="5141" s="1" customFormat="1" ht="15" spans="1:34">
      <c r="A5141" s="9">
        <f t="shared" ref="A5141:A5204" si="154">ROW(B5141)-4</f>
        <v>5137</v>
      </c>
      <c r="B5141" s="14"/>
      <c r="C5141" s="14"/>
      <c r="D5141" s="44">
        <f>_xlfn.XLOOKUP(B5141,'[2]固定资产明细表17-杰 (2)'!$Z$3:$Z$7000,'[2]固定资产明细表17-杰 (2)'!$D$3:$D$7000)</f>
        <v>0</v>
      </c>
      <c r="E5141" s="14"/>
      <c r="F5141" s="14">
        <f>_xlfn.XLOOKUP(B5141,'[2]固定资产明细表17-杰 (2)'!$Z$3:$Z$7000,'[2]固定资产明细表17-杰 (2)'!$E$3:$E$7000)</f>
        <v>0</v>
      </c>
      <c r="G5141" s="9"/>
      <c r="H5141" s="9"/>
      <c r="I5141" s="18">
        <f>_xlfn.XLOOKUP(B5141,'[2]固定资产明细表17-杰 (2)'!$Z$3:$Z$7000,'[2]固定资产明细表17-杰 (2)'!$K$3:$K$7000)</f>
        <v>0</v>
      </c>
      <c r="J5141" s="28">
        <f>ROUND(_xlfn.XLOOKUP(B5141,'[2]固定资产明细表17-杰 (2)'!$Z$3:$Z$7000,'[2]固定资产明细表17-杰 (2)'!$J$3:$J$7000),0)</f>
        <v>0</v>
      </c>
      <c r="K5141" s="14"/>
      <c r="L5141" s="14"/>
      <c r="M5141" s="29">
        <f>_xlfn.XLOOKUP(B5141,'[2]固定资产明细表17-杰 (2)'!$Z$3:$Z$7000,'[2]固定资产明细表17-杰 (2)'!$O$3:$O$7000)</f>
        <v>0</v>
      </c>
      <c r="N5141" s="29">
        <f>_xlfn.XLOOKUP(B5141,'[2]固定资产明细表17-杰 (2)'!$Z$3:$Z$7000,'[2]固定资产明细表17-杰 (2)'!$R$3:$R$7000)</f>
        <v>0</v>
      </c>
      <c r="O5141" s="29">
        <f>_xlfn.XLOOKUP(B5141,'[2]固定资产明细表17-杰 (2)'!$Z$3:$Z$7000,'[2]固定资产明细表17-杰 (2)'!$X$3:$X$7000)</f>
        <v>0</v>
      </c>
      <c r="P5141" s="14"/>
      <c r="Q5141" s="14"/>
      <c r="R5141" s="14"/>
      <c r="S5141" s="14"/>
      <c r="T5141" s="14">
        <f t="shared" si="153"/>
        <v>0</v>
      </c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  <c r="AH5141" s="14"/>
    </row>
    <row r="5142" s="1" customFormat="1" ht="15" spans="1:34">
      <c r="A5142" s="9">
        <f t="shared" si="154"/>
        <v>5138</v>
      </c>
      <c r="B5142" s="14"/>
      <c r="C5142" s="14"/>
      <c r="D5142" s="44">
        <f>_xlfn.XLOOKUP(B5142,'[2]固定资产明细表17-杰 (2)'!$Z$3:$Z$7000,'[2]固定资产明细表17-杰 (2)'!$D$3:$D$7000)</f>
        <v>0</v>
      </c>
      <c r="E5142" s="14"/>
      <c r="F5142" s="14">
        <f>_xlfn.XLOOKUP(B5142,'[2]固定资产明细表17-杰 (2)'!$Z$3:$Z$7000,'[2]固定资产明细表17-杰 (2)'!$E$3:$E$7000)</f>
        <v>0</v>
      </c>
      <c r="G5142" s="9"/>
      <c r="H5142" s="9"/>
      <c r="I5142" s="18">
        <f>_xlfn.XLOOKUP(B5142,'[2]固定资产明细表17-杰 (2)'!$Z$3:$Z$7000,'[2]固定资产明细表17-杰 (2)'!$K$3:$K$7000)</f>
        <v>0</v>
      </c>
      <c r="J5142" s="28">
        <f>ROUND(_xlfn.XLOOKUP(B5142,'[2]固定资产明细表17-杰 (2)'!$Z$3:$Z$7000,'[2]固定资产明细表17-杰 (2)'!$J$3:$J$7000),0)</f>
        <v>0</v>
      </c>
      <c r="K5142" s="14"/>
      <c r="L5142" s="14"/>
      <c r="M5142" s="29">
        <f>_xlfn.XLOOKUP(B5142,'[2]固定资产明细表17-杰 (2)'!$Z$3:$Z$7000,'[2]固定资产明细表17-杰 (2)'!$O$3:$O$7000)</f>
        <v>0</v>
      </c>
      <c r="N5142" s="29">
        <f>_xlfn.XLOOKUP(B5142,'[2]固定资产明细表17-杰 (2)'!$Z$3:$Z$7000,'[2]固定资产明细表17-杰 (2)'!$R$3:$R$7000)</f>
        <v>0</v>
      </c>
      <c r="O5142" s="29">
        <f>_xlfn.XLOOKUP(B5142,'[2]固定资产明细表17-杰 (2)'!$Z$3:$Z$7000,'[2]固定资产明细表17-杰 (2)'!$X$3:$X$7000)</f>
        <v>0</v>
      </c>
      <c r="P5142" s="14"/>
      <c r="Q5142" s="14"/>
      <c r="R5142" s="14"/>
      <c r="S5142" s="14"/>
      <c r="T5142" s="14">
        <f t="shared" si="153"/>
        <v>0</v>
      </c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  <c r="AH5142" s="14"/>
    </row>
    <row r="5143" s="1" customFormat="1" ht="15" spans="1:34">
      <c r="A5143" s="9">
        <f t="shared" si="154"/>
        <v>5139</v>
      </c>
      <c r="B5143" s="14"/>
      <c r="C5143" s="14"/>
      <c r="D5143" s="44">
        <f>_xlfn.XLOOKUP(B5143,'[2]固定资产明细表17-杰 (2)'!$Z$3:$Z$7000,'[2]固定资产明细表17-杰 (2)'!$D$3:$D$7000)</f>
        <v>0</v>
      </c>
      <c r="E5143" s="14"/>
      <c r="F5143" s="14">
        <f>_xlfn.XLOOKUP(B5143,'[2]固定资产明细表17-杰 (2)'!$Z$3:$Z$7000,'[2]固定资产明细表17-杰 (2)'!$E$3:$E$7000)</f>
        <v>0</v>
      </c>
      <c r="G5143" s="9"/>
      <c r="H5143" s="9"/>
      <c r="I5143" s="18">
        <f>_xlfn.XLOOKUP(B5143,'[2]固定资产明细表17-杰 (2)'!$Z$3:$Z$7000,'[2]固定资产明细表17-杰 (2)'!$K$3:$K$7000)</f>
        <v>0</v>
      </c>
      <c r="J5143" s="28">
        <f>ROUND(_xlfn.XLOOKUP(B5143,'[2]固定资产明细表17-杰 (2)'!$Z$3:$Z$7000,'[2]固定资产明细表17-杰 (2)'!$J$3:$J$7000),0)</f>
        <v>0</v>
      </c>
      <c r="K5143" s="14"/>
      <c r="L5143" s="14"/>
      <c r="M5143" s="29">
        <f>_xlfn.XLOOKUP(B5143,'[2]固定资产明细表17-杰 (2)'!$Z$3:$Z$7000,'[2]固定资产明细表17-杰 (2)'!$O$3:$O$7000)</f>
        <v>0</v>
      </c>
      <c r="N5143" s="29">
        <f>_xlfn.XLOOKUP(B5143,'[2]固定资产明细表17-杰 (2)'!$Z$3:$Z$7000,'[2]固定资产明细表17-杰 (2)'!$R$3:$R$7000)</f>
        <v>0</v>
      </c>
      <c r="O5143" s="29">
        <f>_xlfn.XLOOKUP(B5143,'[2]固定资产明细表17-杰 (2)'!$Z$3:$Z$7000,'[2]固定资产明细表17-杰 (2)'!$X$3:$X$7000)</f>
        <v>0</v>
      </c>
      <c r="P5143" s="14"/>
      <c r="Q5143" s="14"/>
      <c r="R5143" s="14"/>
      <c r="S5143" s="14"/>
      <c r="T5143" s="14">
        <f t="shared" si="153"/>
        <v>0</v>
      </c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  <c r="AH5143" s="14"/>
    </row>
    <row r="5144" s="1" customFormat="1" ht="15" spans="1:34">
      <c r="A5144" s="9">
        <f t="shared" si="154"/>
        <v>5140</v>
      </c>
      <c r="B5144" s="14"/>
      <c r="C5144" s="14"/>
      <c r="D5144" s="44">
        <f>_xlfn.XLOOKUP(B5144,'[2]固定资产明细表17-杰 (2)'!$Z$3:$Z$7000,'[2]固定资产明细表17-杰 (2)'!$D$3:$D$7000)</f>
        <v>0</v>
      </c>
      <c r="E5144" s="14"/>
      <c r="F5144" s="14">
        <f>_xlfn.XLOOKUP(B5144,'[2]固定资产明细表17-杰 (2)'!$Z$3:$Z$7000,'[2]固定资产明细表17-杰 (2)'!$E$3:$E$7000)</f>
        <v>0</v>
      </c>
      <c r="G5144" s="9"/>
      <c r="H5144" s="9"/>
      <c r="I5144" s="18">
        <f>_xlfn.XLOOKUP(B5144,'[2]固定资产明细表17-杰 (2)'!$Z$3:$Z$7000,'[2]固定资产明细表17-杰 (2)'!$K$3:$K$7000)</f>
        <v>0</v>
      </c>
      <c r="J5144" s="28">
        <f>ROUND(_xlfn.XLOOKUP(B5144,'[2]固定资产明细表17-杰 (2)'!$Z$3:$Z$7000,'[2]固定资产明细表17-杰 (2)'!$J$3:$J$7000),0)</f>
        <v>0</v>
      </c>
      <c r="K5144" s="14"/>
      <c r="L5144" s="14"/>
      <c r="M5144" s="29">
        <f>_xlfn.XLOOKUP(B5144,'[2]固定资产明细表17-杰 (2)'!$Z$3:$Z$7000,'[2]固定资产明细表17-杰 (2)'!$O$3:$O$7000)</f>
        <v>0</v>
      </c>
      <c r="N5144" s="29">
        <f>_xlfn.XLOOKUP(B5144,'[2]固定资产明细表17-杰 (2)'!$Z$3:$Z$7000,'[2]固定资产明细表17-杰 (2)'!$R$3:$R$7000)</f>
        <v>0</v>
      </c>
      <c r="O5144" s="29">
        <f>_xlfn.XLOOKUP(B5144,'[2]固定资产明细表17-杰 (2)'!$Z$3:$Z$7000,'[2]固定资产明细表17-杰 (2)'!$X$3:$X$7000)</f>
        <v>0</v>
      </c>
      <c r="P5144" s="14"/>
      <c r="Q5144" s="14"/>
      <c r="R5144" s="14"/>
      <c r="S5144" s="14"/>
      <c r="T5144" s="14">
        <f t="shared" si="153"/>
        <v>0</v>
      </c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  <c r="AH5144" s="14"/>
    </row>
    <row r="5145" s="1" customFormat="1" ht="15" spans="1:34">
      <c r="A5145" s="9">
        <f t="shared" si="154"/>
        <v>5141</v>
      </c>
      <c r="B5145" s="14"/>
      <c r="C5145" s="14"/>
      <c r="D5145" s="44">
        <f>_xlfn.XLOOKUP(B5145,'[2]固定资产明细表17-杰 (2)'!$Z$3:$Z$7000,'[2]固定资产明细表17-杰 (2)'!$D$3:$D$7000)</f>
        <v>0</v>
      </c>
      <c r="E5145" s="14"/>
      <c r="F5145" s="14">
        <f>_xlfn.XLOOKUP(B5145,'[2]固定资产明细表17-杰 (2)'!$Z$3:$Z$7000,'[2]固定资产明细表17-杰 (2)'!$E$3:$E$7000)</f>
        <v>0</v>
      </c>
      <c r="G5145" s="9"/>
      <c r="H5145" s="9"/>
      <c r="I5145" s="18">
        <f>_xlfn.XLOOKUP(B5145,'[2]固定资产明细表17-杰 (2)'!$Z$3:$Z$7000,'[2]固定资产明细表17-杰 (2)'!$K$3:$K$7000)</f>
        <v>0</v>
      </c>
      <c r="J5145" s="28">
        <f>ROUND(_xlfn.XLOOKUP(B5145,'[2]固定资产明细表17-杰 (2)'!$Z$3:$Z$7000,'[2]固定资产明细表17-杰 (2)'!$J$3:$J$7000),0)</f>
        <v>0</v>
      </c>
      <c r="K5145" s="14"/>
      <c r="L5145" s="14"/>
      <c r="M5145" s="29">
        <f>_xlfn.XLOOKUP(B5145,'[2]固定资产明细表17-杰 (2)'!$Z$3:$Z$7000,'[2]固定资产明细表17-杰 (2)'!$O$3:$O$7000)</f>
        <v>0</v>
      </c>
      <c r="N5145" s="29">
        <f>_xlfn.XLOOKUP(B5145,'[2]固定资产明细表17-杰 (2)'!$Z$3:$Z$7000,'[2]固定资产明细表17-杰 (2)'!$R$3:$R$7000)</f>
        <v>0</v>
      </c>
      <c r="O5145" s="29">
        <f>_xlfn.XLOOKUP(B5145,'[2]固定资产明细表17-杰 (2)'!$Z$3:$Z$7000,'[2]固定资产明细表17-杰 (2)'!$X$3:$X$7000)</f>
        <v>0</v>
      </c>
      <c r="P5145" s="14"/>
      <c r="Q5145" s="14"/>
      <c r="R5145" s="14"/>
      <c r="S5145" s="14"/>
      <c r="T5145" s="14">
        <f t="shared" si="153"/>
        <v>0</v>
      </c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  <c r="AH5145" s="14"/>
    </row>
    <row r="5146" s="1" customFormat="1" ht="15" spans="1:34">
      <c r="A5146" s="9">
        <f t="shared" si="154"/>
        <v>5142</v>
      </c>
      <c r="B5146" s="14"/>
      <c r="C5146" s="14"/>
      <c r="D5146" s="44">
        <f>_xlfn.XLOOKUP(B5146,'[2]固定资产明细表17-杰 (2)'!$Z$3:$Z$7000,'[2]固定资产明细表17-杰 (2)'!$D$3:$D$7000)</f>
        <v>0</v>
      </c>
      <c r="E5146" s="14"/>
      <c r="F5146" s="14">
        <f>_xlfn.XLOOKUP(B5146,'[2]固定资产明细表17-杰 (2)'!$Z$3:$Z$7000,'[2]固定资产明细表17-杰 (2)'!$E$3:$E$7000)</f>
        <v>0</v>
      </c>
      <c r="G5146" s="9"/>
      <c r="H5146" s="9"/>
      <c r="I5146" s="18">
        <f>_xlfn.XLOOKUP(B5146,'[2]固定资产明细表17-杰 (2)'!$Z$3:$Z$7000,'[2]固定资产明细表17-杰 (2)'!$K$3:$K$7000)</f>
        <v>0</v>
      </c>
      <c r="J5146" s="28">
        <f>ROUND(_xlfn.XLOOKUP(B5146,'[2]固定资产明细表17-杰 (2)'!$Z$3:$Z$7000,'[2]固定资产明细表17-杰 (2)'!$J$3:$J$7000),0)</f>
        <v>0</v>
      </c>
      <c r="K5146" s="14"/>
      <c r="L5146" s="14"/>
      <c r="M5146" s="29">
        <f>_xlfn.XLOOKUP(B5146,'[2]固定资产明细表17-杰 (2)'!$Z$3:$Z$7000,'[2]固定资产明细表17-杰 (2)'!$O$3:$O$7000)</f>
        <v>0</v>
      </c>
      <c r="N5146" s="29">
        <f>_xlfn.XLOOKUP(B5146,'[2]固定资产明细表17-杰 (2)'!$Z$3:$Z$7000,'[2]固定资产明细表17-杰 (2)'!$R$3:$R$7000)</f>
        <v>0</v>
      </c>
      <c r="O5146" s="29">
        <f>_xlfn.XLOOKUP(B5146,'[2]固定资产明细表17-杰 (2)'!$Z$3:$Z$7000,'[2]固定资产明细表17-杰 (2)'!$X$3:$X$7000)</f>
        <v>0</v>
      </c>
      <c r="P5146" s="14"/>
      <c r="Q5146" s="14"/>
      <c r="R5146" s="14"/>
      <c r="S5146" s="14"/>
      <c r="T5146" s="14">
        <f t="shared" si="153"/>
        <v>0</v>
      </c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  <c r="AH5146" s="14"/>
    </row>
    <row r="5147" s="1" customFormat="1" ht="15" spans="1:34">
      <c r="A5147" s="9">
        <f t="shared" si="154"/>
        <v>5143</v>
      </c>
      <c r="B5147" s="14"/>
      <c r="C5147" s="14"/>
      <c r="D5147" s="44">
        <f>_xlfn.XLOOKUP(B5147,'[2]固定资产明细表17-杰 (2)'!$Z$3:$Z$7000,'[2]固定资产明细表17-杰 (2)'!$D$3:$D$7000)</f>
        <v>0</v>
      </c>
      <c r="E5147" s="14"/>
      <c r="F5147" s="14">
        <f>_xlfn.XLOOKUP(B5147,'[2]固定资产明细表17-杰 (2)'!$Z$3:$Z$7000,'[2]固定资产明细表17-杰 (2)'!$E$3:$E$7000)</f>
        <v>0</v>
      </c>
      <c r="G5147" s="9"/>
      <c r="H5147" s="9"/>
      <c r="I5147" s="18">
        <f>_xlfn.XLOOKUP(B5147,'[2]固定资产明细表17-杰 (2)'!$Z$3:$Z$7000,'[2]固定资产明细表17-杰 (2)'!$K$3:$K$7000)</f>
        <v>0</v>
      </c>
      <c r="J5147" s="28">
        <f>ROUND(_xlfn.XLOOKUP(B5147,'[2]固定资产明细表17-杰 (2)'!$Z$3:$Z$7000,'[2]固定资产明细表17-杰 (2)'!$J$3:$J$7000),0)</f>
        <v>0</v>
      </c>
      <c r="K5147" s="14"/>
      <c r="L5147" s="14"/>
      <c r="M5147" s="29">
        <f>_xlfn.XLOOKUP(B5147,'[2]固定资产明细表17-杰 (2)'!$Z$3:$Z$7000,'[2]固定资产明细表17-杰 (2)'!$O$3:$O$7000)</f>
        <v>0</v>
      </c>
      <c r="N5147" s="29">
        <f>_xlfn.XLOOKUP(B5147,'[2]固定资产明细表17-杰 (2)'!$Z$3:$Z$7000,'[2]固定资产明细表17-杰 (2)'!$R$3:$R$7000)</f>
        <v>0</v>
      </c>
      <c r="O5147" s="29">
        <f>_xlfn.XLOOKUP(B5147,'[2]固定资产明细表17-杰 (2)'!$Z$3:$Z$7000,'[2]固定资产明细表17-杰 (2)'!$X$3:$X$7000)</f>
        <v>0</v>
      </c>
      <c r="P5147" s="14"/>
      <c r="Q5147" s="14"/>
      <c r="R5147" s="14"/>
      <c r="S5147" s="14"/>
      <c r="T5147" s="14">
        <f t="shared" si="153"/>
        <v>0</v>
      </c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  <c r="AH5147" s="14"/>
    </row>
    <row r="5148" s="1" customFormat="1" ht="15" spans="1:34">
      <c r="A5148" s="9">
        <f t="shared" si="154"/>
        <v>5144</v>
      </c>
      <c r="B5148" s="14"/>
      <c r="C5148" s="14"/>
      <c r="D5148" s="44">
        <f>_xlfn.XLOOKUP(B5148,'[2]固定资产明细表17-杰 (2)'!$Z$3:$Z$7000,'[2]固定资产明细表17-杰 (2)'!$D$3:$D$7000)</f>
        <v>0</v>
      </c>
      <c r="E5148" s="14"/>
      <c r="F5148" s="14">
        <f>_xlfn.XLOOKUP(B5148,'[2]固定资产明细表17-杰 (2)'!$Z$3:$Z$7000,'[2]固定资产明细表17-杰 (2)'!$E$3:$E$7000)</f>
        <v>0</v>
      </c>
      <c r="G5148" s="9"/>
      <c r="H5148" s="9"/>
      <c r="I5148" s="18">
        <f>_xlfn.XLOOKUP(B5148,'[2]固定资产明细表17-杰 (2)'!$Z$3:$Z$7000,'[2]固定资产明细表17-杰 (2)'!$K$3:$K$7000)</f>
        <v>0</v>
      </c>
      <c r="J5148" s="28">
        <f>ROUND(_xlfn.XLOOKUP(B5148,'[2]固定资产明细表17-杰 (2)'!$Z$3:$Z$7000,'[2]固定资产明细表17-杰 (2)'!$J$3:$J$7000),0)</f>
        <v>0</v>
      </c>
      <c r="K5148" s="14"/>
      <c r="L5148" s="14"/>
      <c r="M5148" s="29">
        <f>_xlfn.XLOOKUP(B5148,'[2]固定资产明细表17-杰 (2)'!$Z$3:$Z$7000,'[2]固定资产明细表17-杰 (2)'!$O$3:$O$7000)</f>
        <v>0</v>
      </c>
      <c r="N5148" s="29">
        <f>_xlfn.XLOOKUP(B5148,'[2]固定资产明细表17-杰 (2)'!$Z$3:$Z$7000,'[2]固定资产明细表17-杰 (2)'!$R$3:$R$7000)</f>
        <v>0</v>
      </c>
      <c r="O5148" s="29">
        <f>_xlfn.XLOOKUP(B5148,'[2]固定资产明细表17-杰 (2)'!$Z$3:$Z$7000,'[2]固定资产明细表17-杰 (2)'!$X$3:$X$7000)</f>
        <v>0</v>
      </c>
      <c r="P5148" s="14"/>
      <c r="Q5148" s="14"/>
      <c r="R5148" s="14"/>
      <c r="S5148" s="14"/>
      <c r="T5148" s="14">
        <f t="shared" si="153"/>
        <v>0</v>
      </c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  <c r="AH5148" s="14"/>
    </row>
    <row r="5149" s="1" customFormat="1" ht="15" spans="1:34">
      <c r="A5149" s="9">
        <f t="shared" si="154"/>
        <v>5145</v>
      </c>
      <c r="B5149" s="14"/>
      <c r="C5149" s="14"/>
      <c r="D5149" s="44">
        <f>_xlfn.XLOOKUP(B5149,'[2]固定资产明细表17-杰 (2)'!$Z$3:$Z$7000,'[2]固定资产明细表17-杰 (2)'!$D$3:$D$7000)</f>
        <v>0</v>
      </c>
      <c r="E5149" s="14"/>
      <c r="F5149" s="14">
        <f>_xlfn.XLOOKUP(B5149,'[2]固定资产明细表17-杰 (2)'!$Z$3:$Z$7000,'[2]固定资产明细表17-杰 (2)'!$E$3:$E$7000)</f>
        <v>0</v>
      </c>
      <c r="G5149" s="9"/>
      <c r="H5149" s="9"/>
      <c r="I5149" s="18">
        <f>_xlfn.XLOOKUP(B5149,'[2]固定资产明细表17-杰 (2)'!$Z$3:$Z$7000,'[2]固定资产明细表17-杰 (2)'!$K$3:$K$7000)</f>
        <v>0</v>
      </c>
      <c r="J5149" s="28">
        <f>ROUND(_xlfn.XLOOKUP(B5149,'[2]固定资产明细表17-杰 (2)'!$Z$3:$Z$7000,'[2]固定资产明细表17-杰 (2)'!$J$3:$J$7000),0)</f>
        <v>0</v>
      </c>
      <c r="K5149" s="14"/>
      <c r="L5149" s="14"/>
      <c r="M5149" s="29">
        <f>_xlfn.XLOOKUP(B5149,'[2]固定资产明细表17-杰 (2)'!$Z$3:$Z$7000,'[2]固定资产明细表17-杰 (2)'!$O$3:$O$7000)</f>
        <v>0</v>
      </c>
      <c r="N5149" s="29">
        <f>_xlfn.XLOOKUP(B5149,'[2]固定资产明细表17-杰 (2)'!$Z$3:$Z$7000,'[2]固定资产明细表17-杰 (2)'!$R$3:$R$7000)</f>
        <v>0</v>
      </c>
      <c r="O5149" s="29">
        <f>_xlfn.XLOOKUP(B5149,'[2]固定资产明细表17-杰 (2)'!$Z$3:$Z$7000,'[2]固定资产明细表17-杰 (2)'!$X$3:$X$7000)</f>
        <v>0</v>
      </c>
      <c r="P5149" s="14"/>
      <c r="Q5149" s="14"/>
      <c r="R5149" s="14"/>
      <c r="S5149" s="14"/>
      <c r="T5149" s="14">
        <f t="shared" si="153"/>
        <v>0</v>
      </c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  <c r="AH5149" s="14"/>
    </row>
    <row r="5150" s="1" customFormat="1" ht="15" spans="1:34">
      <c r="A5150" s="9">
        <f t="shared" si="154"/>
        <v>5146</v>
      </c>
      <c r="B5150" s="14"/>
      <c r="C5150" s="14"/>
      <c r="D5150" s="44">
        <f>_xlfn.XLOOKUP(B5150,'[2]固定资产明细表17-杰 (2)'!$Z$3:$Z$7000,'[2]固定资产明细表17-杰 (2)'!$D$3:$D$7000)</f>
        <v>0</v>
      </c>
      <c r="E5150" s="14"/>
      <c r="F5150" s="14">
        <f>_xlfn.XLOOKUP(B5150,'[2]固定资产明细表17-杰 (2)'!$Z$3:$Z$7000,'[2]固定资产明细表17-杰 (2)'!$E$3:$E$7000)</f>
        <v>0</v>
      </c>
      <c r="G5150" s="9"/>
      <c r="H5150" s="9"/>
      <c r="I5150" s="18">
        <f>_xlfn.XLOOKUP(B5150,'[2]固定资产明细表17-杰 (2)'!$Z$3:$Z$7000,'[2]固定资产明细表17-杰 (2)'!$K$3:$K$7000)</f>
        <v>0</v>
      </c>
      <c r="J5150" s="28">
        <f>ROUND(_xlfn.XLOOKUP(B5150,'[2]固定资产明细表17-杰 (2)'!$Z$3:$Z$7000,'[2]固定资产明细表17-杰 (2)'!$J$3:$J$7000),0)</f>
        <v>0</v>
      </c>
      <c r="K5150" s="14"/>
      <c r="L5150" s="14"/>
      <c r="M5150" s="29">
        <f>_xlfn.XLOOKUP(B5150,'[2]固定资产明细表17-杰 (2)'!$Z$3:$Z$7000,'[2]固定资产明细表17-杰 (2)'!$O$3:$O$7000)</f>
        <v>0</v>
      </c>
      <c r="N5150" s="29">
        <f>_xlfn.XLOOKUP(B5150,'[2]固定资产明细表17-杰 (2)'!$Z$3:$Z$7000,'[2]固定资产明细表17-杰 (2)'!$R$3:$R$7000)</f>
        <v>0</v>
      </c>
      <c r="O5150" s="29">
        <f>_xlfn.XLOOKUP(B5150,'[2]固定资产明细表17-杰 (2)'!$Z$3:$Z$7000,'[2]固定资产明细表17-杰 (2)'!$X$3:$X$7000)</f>
        <v>0</v>
      </c>
      <c r="P5150" s="14"/>
      <c r="Q5150" s="14"/>
      <c r="R5150" s="14"/>
      <c r="S5150" s="14"/>
      <c r="T5150" s="14">
        <f t="shared" si="153"/>
        <v>0</v>
      </c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  <c r="AH5150" s="14"/>
    </row>
    <row r="5151" s="1" customFormat="1" ht="15" spans="1:34">
      <c r="A5151" s="9">
        <f t="shared" si="154"/>
        <v>5147</v>
      </c>
      <c r="B5151" s="14"/>
      <c r="C5151" s="14"/>
      <c r="D5151" s="44">
        <f>_xlfn.XLOOKUP(B5151,'[2]固定资产明细表17-杰 (2)'!$Z$3:$Z$7000,'[2]固定资产明细表17-杰 (2)'!$D$3:$D$7000)</f>
        <v>0</v>
      </c>
      <c r="E5151" s="14"/>
      <c r="F5151" s="14">
        <f>_xlfn.XLOOKUP(B5151,'[2]固定资产明细表17-杰 (2)'!$Z$3:$Z$7000,'[2]固定资产明细表17-杰 (2)'!$E$3:$E$7000)</f>
        <v>0</v>
      </c>
      <c r="G5151" s="9"/>
      <c r="H5151" s="9"/>
      <c r="I5151" s="18">
        <f>_xlfn.XLOOKUP(B5151,'[2]固定资产明细表17-杰 (2)'!$Z$3:$Z$7000,'[2]固定资产明细表17-杰 (2)'!$K$3:$K$7000)</f>
        <v>0</v>
      </c>
      <c r="J5151" s="28">
        <f>ROUND(_xlfn.XLOOKUP(B5151,'[2]固定资产明细表17-杰 (2)'!$Z$3:$Z$7000,'[2]固定资产明细表17-杰 (2)'!$J$3:$J$7000),0)</f>
        <v>0</v>
      </c>
      <c r="K5151" s="14"/>
      <c r="L5151" s="14"/>
      <c r="M5151" s="29">
        <f>_xlfn.XLOOKUP(B5151,'[2]固定资产明细表17-杰 (2)'!$Z$3:$Z$7000,'[2]固定资产明细表17-杰 (2)'!$O$3:$O$7000)</f>
        <v>0</v>
      </c>
      <c r="N5151" s="29">
        <f>_xlfn.XLOOKUP(B5151,'[2]固定资产明细表17-杰 (2)'!$Z$3:$Z$7000,'[2]固定资产明细表17-杰 (2)'!$R$3:$R$7000)</f>
        <v>0</v>
      </c>
      <c r="O5151" s="29">
        <f>_xlfn.XLOOKUP(B5151,'[2]固定资产明细表17-杰 (2)'!$Z$3:$Z$7000,'[2]固定资产明细表17-杰 (2)'!$X$3:$X$7000)</f>
        <v>0</v>
      </c>
      <c r="P5151" s="14"/>
      <c r="Q5151" s="14"/>
      <c r="R5151" s="14"/>
      <c r="S5151" s="14"/>
      <c r="T5151" s="14">
        <f t="shared" si="153"/>
        <v>0</v>
      </c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  <c r="AH5151" s="14"/>
    </row>
    <row r="5152" s="1" customFormat="1" ht="15" spans="1:34">
      <c r="A5152" s="9">
        <f t="shared" si="154"/>
        <v>5148</v>
      </c>
      <c r="B5152" s="14"/>
      <c r="C5152" s="14"/>
      <c r="D5152" s="44">
        <f>_xlfn.XLOOKUP(B5152,'[2]固定资产明细表17-杰 (2)'!$Z$3:$Z$7000,'[2]固定资产明细表17-杰 (2)'!$D$3:$D$7000)</f>
        <v>0</v>
      </c>
      <c r="E5152" s="14"/>
      <c r="F5152" s="14">
        <f>_xlfn.XLOOKUP(B5152,'[2]固定资产明细表17-杰 (2)'!$Z$3:$Z$7000,'[2]固定资产明细表17-杰 (2)'!$E$3:$E$7000)</f>
        <v>0</v>
      </c>
      <c r="G5152" s="9"/>
      <c r="H5152" s="9"/>
      <c r="I5152" s="18">
        <f>_xlfn.XLOOKUP(B5152,'[2]固定资产明细表17-杰 (2)'!$Z$3:$Z$7000,'[2]固定资产明细表17-杰 (2)'!$K$3:$K$7000)</f>
        <v>0</v>
      </c>
      <c r="J5152" s="28">
        <f>ROUND(_xlfn.XLOOKUP(B5152,'[2]固定资产明细表17-杰 (2)'!$Z$3:$Z$7000,'[2]固定资产明细表17-杰 (2)'!$J$3:$J$7000),0)</f>
        <v>0</v>
      </c>
      <c r="K5152" s="14"/>
      <c r="L5152" s="14"/>
      <c r="M5152" s="29">
        <f>_xlfn.XLOOKUP(B5152,'[2]固定资产明细表17-杰 (2)'!$Z$3:$Z$7000,'[2]固定资产明细表17-杰 (2)'!$O$3:$O$7000)</f>
        <v>0</v>
      </c>
      <c r="N5152" s="29">
        <f>_xlfn.XLOOKUP(B5152,'[2]固定资产明细表17-杰 (2)'!$Z$3:$Z$7000,'[2]固定资产明细表17-杰 (2)'!$R$3:$R$7000)</f>
        <v>0</v>
      </c>
      <c r="O5152" s="29">
        <f>_xlfn.XLOOKUP(B5152,'[2]固定资产明细表17-杰 (2)'!$Z$3:$Z$7000,'[2]固定资产明细表17-杰 (2)'!$X$3:$X$7000)</f>
        <v>0</v>
      </c>
      <c r="P5152" s="14"/>
      <c r="Q5152" s="14"/>
      <c r="R5152" s="14"/>
      <c r="S5152" s="14"/>
      <c r="T5152" s="14">
        <f t="shared" si="153"/>
        <v>0</v>
      </c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  <c r="AH5152" s="14"/>
    </row>
    <row r="5153" s="1" customFormat="1" ht="15" spans="1:34">
      <c r="A5153" s="9">
        <f t="shared" si="154"/>
        <v>5149</v>
      </c>
      <c r="B5153" s="14"/>
      <c r="C5153" s="14"/>
      <c r="D5153" s="44">
        <f>_xlfn.XLOOKUP(B5153,'[2]固定资产明细表17-杰 (2)'!$Z$3:$Z$7000,'[2]固定资产明细表17-杰 (2)'!$D$3:$D$7000)</f>
        <v>0</v>
      </c>
      <c r="E5153" s="14"/>
      <c r="F5153" s="14">
        <f>_xlfn.XLOOKUP(B5153,'[2]固定资产明细表17-杰 (2)'!$Z$3:$Z$7000,'[2]固定资产明细表17-杰 (2)'!$E$3:$E$7000)</f>
        <v>0</v>
      </c>
      <c r="G5153" s="9"/>
      <c r="H5153" s="9"/>
      <c r="I5153" s="18">
        <f>_xlfn.XLOOKUP(B5153,'[2]固定资产明细表17-杰 (2)'!$Z$3:$Z$7000,'[2]固定资产明细表17-杰 (2)'!$K$3:$K$7000)</f>
        <v>0</v>
      </c>
      <c r="J5153" s="28">
        <f>ROUND(_xlfn.XLOOKUP(B5153,'[2]固定资产明细表17-杰 (2)'!$Z$3:$Z$7000,'[2]固定资产明细表17-杰 (2)'!$J$3:$J$7000),0)</f>
        <v>0</v>
      </c>
      <c r="K5153" s="14"/>
      <c r="L5153" s="14"/>
      <c r="M5153" s="29">
        <f>_xlfn.XLOOKUP(B5153,'[2]固定资产明细表17-杰 (2)'!$Z$3:$Z$7000,'[2]固定资产明细表17-杰 (2)'!$O$3:$O$7000)</f>
        <v>0</v>
      </c>
      <c r="N5153" s="29">
        <f>_xlfn.XLOOKUP(B5153,'[2]固定资产明细表17-杰 (2)'!$Z$3:$Z$7000,'[2]固定资产明细表17-杰 (2)'!$R$3:$R$7000)</f>
        <v>0</v>
      </c>
      <c r="O5153" s="29">
        <f>_xlfn.XLOOKUP(B5153,'[2]固定资产明细表17-杰 (2)'!$Z$3:$Z$7000,'[2]固定资产明细表17-杰 (2)'!$X$3:$X$7000)</f>
        <v>0</v>
      </c>
      <c r="P5153" s="14"/>
      <c r="Q5153" s="14"/>
      <c r="R5153" s="14"/>
      <c r="S5153" s="14"/>
      <c r="T5153" s="14">
        <f t="shared" si="153"/>
        <v>0</v>
      </c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  <c r="AH5153" s="14"/>
    </row>
    <row r="5154" s="1" customFormat="1" ht="15" spans="1:34">
      <c r="A5154" s="9">
        <f t="shared" si="154"/>
        <v>5150</v>
      </c>
      <c r="B5154" s="14"/>
      <c r="C5154" s="14"/>
      <c r="D5154" s="44">
        <f>_xlfn.XLOOKUP(B5154,'[2]固定资产明细表17-杰 (2)'!$Z$3:$Z$7000,'[2]固定资产明细表17-杰 (2)'!$D$3:$D$7000)</f>
        <v>0</v>
      </c>
      <c r="E5154" s="14"/>
      <c r="F5154" s="14">
        <f>_xlfn.XLOOKUP(B5154,'[2]固定资产明细表17-杰 (2)'!$Z$3:$Z$7000,'[2]固定资产明细表17-杰 (2)'!$E$3:$E$7000)</f>
        <v>0</v>
      </c>
      <c r="G5154" s="9"/>
      <c r="H5154" s="9"/>
      <c r="I5154" s="18">
        <f>_xlfn.XLOOKUP(B5154,'[2]固定资产明细表17-杰 (2)'!$Z$3:$Z$7000,'[2]固定资产明细表17-杰 (2)'!$K$3:$K$7000)</f>
        <v>0</v>
      </c>
      <c r="J5154" s="28">
        <f>ROUND(_xlfn.XLOOKUP(B5154,'[2]固定资产明细表17-杰 (2)'!$Z$3:$Z$7000,'[2]固定资产明细表17-杰 (2)'!$J$3:$J$7000),0)</f>
        <v>0</v>
      </c>
      <c r="K5154" s="14"/>
      <c r="L5154" s="14"/>
      <c r="M5154" s="29">
        <f>_xlfn.XLOOKUP(B5154,'[2]固定资产明细表17-杰 (2)'!$Z$3:$Z$7000,'[2]固定资产明细表17-杰 (2)'!$O$3:$O$7000)</f>
        <v>0</v>
      </c>
      <c r="N5154" s="29">
        <f>_xlfn.XLOOKUP(B5154,'[2]固定资产明细表17-杰 (2)'!$Z$3:$Z$7000,'[2]固定资产明细表17-杰 (2)'!$R$3:$R$7000)</f>
        <v>0</v>
      </c>
      <c r="O5154" s="29">
        <f>_xlfn.XLOOKUP(B5154,'[2]固定资产明细表17-杰 (2)'!$Z$3:$Z$7000,'[2]固定资产明细表17-杰 (2)'!$X$3:$X$7000)</f>
        <v>0</v>
      </c>
      <c r="P5154" s="14"/>
      <c r="Q5154" s="14"/>
      <c r="R5154" s="14"/>
      <c r="S5154" s="14"/>
      <c r="T5154" s="14">
        <f t="shared" si="153"/>
        <v>0</v>
      </c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  <c r="AH5154" s="14"/>
    </row>
    <row r="5155" s="1" customFormat="1" ht="15" spans="1:34">
      <c r="A5155" s="9">
        <f t="shared" si="154"/>
        <v>5151</v>
      </c>
      <c r="B5155" s="14"/>
      <c r="C5155" s="14"/>
      <c r="D5155" s="44">
        <f>_xlfn.XLOOKUP(B5155,'[2]固定资产明细表17-杰 (2)'!$Z$3:$Z$7000,'[2]固定资产明细表17-杰 (2)'!$D$3:$D$7000)</f>
        <v>0</v>
      </c>
      <c r="E5155" s="14"/>
      <c r="F5155" s="14">
        <f>_xlfn.XLOOKUP(B5155,'[2]固定资产明细表17-杰 (2)'!$Z$3:$Z$7000,'[2]固定资产明细表17-杰 (2)'!$E$3:$E$7000)</f>
        <v>0</v>
      </c>
      <c r="G5155" s="9"/>
      <c r="H5155" s="9"/>
      <c r="I5155" s="18">
        <f>_xlfn.XLOOKUP(B5155,'[2]固定资产明细表17-杰 (2)'!$Z$3:$Z$7000,'[2]固定资产明细表17-杰 (2)'!$K$3:$K$7000)</f>
        <v>0</v>
      </c>
      <c r="J5155" s="28">
        <f>ROUND(_xlfn.XLOOKUP(B5155,'[2]固定资产明细表17-杰 (2)'!$Z$3:$Z$7000,'[2]固定资产明细表17-杰 (2)'!$J$3:$J$7000),0)</f>
        <v>0</v>
      </c>
      <c r="K5155" s="14"/>
      <c r="L5155" s="14"/>
      <c r="M5155" s="29">
        <f>_xlfn.XLOOKUP(B5155,'[2]固定资产明细表17-杰 (2)'!$Z$3:$Z$7000,'[2]固定资产明细表17-杰 (2)'!$O$3:$O$7000)</f>
        <v>0</v>
      </c>
      <c r="N5155" s="29">
        <f>_xlfn.XLOOKUP(B5155,'[2]固定资产明细表17-杰 (2)'!$Z$3:$Z$7000,'[2]固定资产明细表17-杰 (2)'!$R$3:$R$7000)</f>
        <v>0</v>
      </c>
      <c r="O5155" s="29">
        <f>_xlfn.XLOOKUP(B5155,'[2]固定资产明细表17-杰 (2)'!$Z$3:$Z$7000,'[2]固定资产明细表17-杰 (2)'!$X$3:$X$7000)</f>
        <v>0</v>
      </c>
      <c r="P5155" s="14"/>
      <c r="Q5155" s="14"/>
      <c r="R5155" s="14"/>
      <c r="S5155" s="14"/>
      <c r="T5155" s="14">
        <f t="shared" si="153"/>
        <v>0</v>
      </c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  <c r="AH5155" s="14"/>
    </row>
    <row r="5156" s="1" customFormat="1" ht="15" spans="1:34">
      <c r="A5156" s="9">
        <f t="shared" si="154"/>
        <v>5152</v>
      </c>
      <c r="B5156" s="14"/>
      <c r="C5156" s="14"/>
      <c r="D5156" s="44">
        <f>_xlfn.XLOOKUP(B5156,'[2]固定资产明细表17-杰 (2)'!$Z$3:$Z$7000,'[2]固定资产明细表17-杰 (2)'!$D$3:$D$7000)</f>
        <v>0</v>
      </c>
      <c r="E5156" s="14"/>
      <c r="F5156" s="14">
        <f>_xlfn.XLOOKUP(B5156,'[2]固定资产明细表17-杰 (2)'!$Z$3:$Z$7000,'[2]固定资产明细表17-杰 (2)'!$E$3:$E$7000)</f>
        <v>0</v>
      </c>
      <c r="G5156" s="9"/>
      <c r="H5156" s="9"/>
      <c r="I5156" s="18">
        <f>_xlfn.XLOOKUP(B5156,'[2]固定资产明细表17-杰 (2)'!$Z$3:$Z$7000,'[2]固定资产明细表17-杰 (2)'!$K$3:$K$7000)</f>
        <v>0</v>
      </c>
      <c r="J5156" s="28">
        <f>ROUND(_xlfn.XLOOKUP(B5156,'[2]固定资产明细表17-杰 (2)'!$Z$3:$Z$7000,'[2]固定资产明细表17-杰 (2)'!$J$3:$J$7000),0)</f>
        <v>0</v>
      </c>
      <c r="K5156" s="14"/>
      <c r="L5156" s="14"/>
      <c r="M5156" s="29">
        <f>_xlfn.XLOOKUP(B5156,'[2]固定资产明细表17-杰 (2)'!$Z$3:$Z$7000,'[2]固定资产明细表17-杰 (2)'!$O$3:$O$7000)</f>
        <v>0</v>
      </c>
      <c r="N5156" s="29">
        <f>_xlfn.XLOOKUP(B5156,'[2]固定资产明细表17-杰 (2)'!$Z$3:$Z$7000,'[2]固定资产明细表17-杰 (2)'!$R$3:$R$7000)</f>
        <v>0</v>
      </c>
      <c r="O5156" s="29">
        <f>_xlfn.XLOOKUP(B5156,'[2]固定资产明细表17-杰 (2)'!$Z$3:$Z$7000,'[2]固定资产明细表17-杰 (2)'!$X$3:$X$7000)</f>
        <v>0</v>
      </c>
      <c r="P5156" s="14"/>
      <c r="Q5156" s="14"/>
      <c r="R5156" s="14"/>
      <c r="S5156" s="14"/>
      <c r="T5156" s="14">
        <f t="shared" si="153"/>
        <v>0</v>
      </c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  <c r="AH5156" s="14"/>
    </row>
    <row r="5157" s="1" customFormat="1" ht="15" spans="1:34">
      <c r="A5157" s="9">
        <f t="shared" si="154"/>
        <v>5153</v>
      </c>
      <c r="B5157" s="14"/>
      <c r="C5157" s="14"/>
      <c r="D5157" s="44">
        <f>_xlfn.XLOOKUP(B5157,'[2]固定资产明细表17-杰 (2)'!$Z$3:$Z$7000,'[2]固定资产明细表17-杰 (2)'!$D$3:$D$7000)</f>
        <v>0</v>
      </c>
      <c r="E5157" s="14"/>
      <c r="F5157" s="14">
        <f>_xlfn.XLOOKUP(B5157,'[2]固定资产明细表17-杰 (2)'!$Z$3:$Z$7000,'[2]固定资产明细表17-杰 (2)'!$E$3:$E$7000)</f>
        <v>0</v>
      </c>
      <c r="G5157" s="9"/>
      <c r="H5157" s="9"/>
      <c r="I5157" s="18">
        <f>_xlfn.XLOOKUP(B5157,'[2]固定资产明细表17-杰 (2)'!$Z$3:$Z$7000,'[2]固定资产明细表17-杰 (2)'!$K$3:$K$7000)</f>
        <v>0</v>
      </c>
      <c r="J5157" s="28">
        <f>ROUND(_xlfn.XLOOKUP(B5157,'[2]固定资产明细表17-杰 (2)'!$Z$3:$Z$7000,'[2]固定资产明细表17-杰 (2)'!$J$3:$J$7000),0)</f>
        <v>0</v>
      </c>
      <c r="K5157" s="14"/>
      <c r="L5157" s="14"/>
      <c r="M5157" s="29">
        <f>_xlfn.XLOOKUP(B5157,'[2]固定资产明细表17-杰 (2)'!$Z$3:$Z$7000,'[2]固定资产明细表17-杰 (2)'!$O$3:$O$7000)</f>
        <v>0</v>
      </c>
      <c r="N5157" s="29">
        <f>_xlfn.XLOOKUP(B5157,'[2]固定资产明细表17-杰 (2)'!$Z$3:$Z$7000,'[2]固定资产明细表17-杰 (2)'!$R$3:$R$7000)</f>
        <v>0</v>
      </c>
      <c r="O5157" s="29">
        <f>_xlfn.XLOOKUP(B5157,'[2]固定资产明细表17-杰 (2)'!$Z$3:$Z$7000,'[2]固定资产明细表17-杰 (2)'!$X$3:$X$7000)</f>
        <v>0</v>
      </c>
      <c r="P5157" s="14"/>
      <c r="Q5157" s="14"/>
      <c r="R5157" s="14"/>
      <c r="S5157" s="14"/>
      <c r="T5157" s="14">
        <f t="shared" si="153"/>
        <v>0</v>
      </c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  <c r="AH5157" s="14"/>
    </row>
    <row r="5158" s="1" customFormat="1" ht="15" spans="1:34">
      <c r="A5158" s="9">
        <f t="shared" si="154"/>
        <v>5154</v>
      </c>
      <c r="B5158" s="14"/>
      <c r="C5158" s="14"/>
      <c r="D5158" s="44">
        <f>_xlfn.XLOOKUP(B5158,'[2]固定资产明细表17-杰 (2)'!$Z$3:$Z$7000,'[2]固定资产明细表17-杰 (2)'!$D$3:$D$7000)</f>
        <v>0</v>
      </c>
      <c r="E5158" s="14"/>
      <c r="F5158" s="14">
        <f>_xlfn.XLOOKUP(B5158,'[2]固定资产明细表17-杰 (2)'!$Z$3:$Z$7000,'[2]固定资产明细表17-杰 (2)'!$E$3:$E$7000)</f>
        <v>0</v>
      </c>
      <c r="G5158" s="9"/>
      <c r="H5158" s="9"/>
      <c r="I5158" s="18">
        <f>_xlfn.XLOOKUP(B5158,'[2]固定资产明细表17-杰 (2)'!$Z$3:$Z$7000,'[2]固定资产明细表17-杰 (2)'!$K$3:$K$7000)</f>
        <v>0</v>
      </c>
      <c r="J5158" s="28">
        <f>ROUND(_xlfn.XLOOKUP(B5158,'[2]固定资产明细表17-杰 (2)'!$Z$3:$Z$7000,'[2]固定资产明细表17-杰 (2)'!$J$3:$J$7000),0)</f>
        <v>0</v>
      </c>
      <c r="K5158" s="14"/>
      <c r="L5158" s="14"/>
      <c r="M5158" s="29">
        <f>_xlfn.XLOOKUP(B5158,'[2]固定资产明细表17-杰 (2)'!$Z$3:$Z$7000,'[2]固定资产明细表17-杰 (2)'!$O$3:$O$7000)</f>
        <v>0</v>
      </c>
      <c r="N5158" s="29">
        <f>_xlfn.XLOOKUP(B5158,'[2]固定资产明细表17-杰 (2)'!$Z$3:$Z$7000,'[2]固定资产明细表17-杰 (2)'!$R$3:$R$7000)</f>
        <v>0</v>
      </c>
      <c r="O5158" s="29">
        <f>_xlfn.XLOOKUP(B5158,'[2]固定资产明细表17-杰 (2)'!$Z$3:$Z$7000,'[2]固定资产明细表17-杰 (2)'!$X$3:$X$7000)</f>
        <v>0</v>
      </c>
      <c r="P5158" s="14"/>
      <c r="Q5158" s="14"/>
      <c r="R5158" s="14"/>
      <c r="S5158" s="14"/>
      <c r="T5158" s="14">
        <f t="shared" si="153"/>
        <v>0</v>
      </c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  <c r="AH5158" s="14"/>
    </row>
    <row r="5159" s="1" customFormat="1" ht="15" spans="1:34">
      <c r="A5159" s="9">
        <f t="shared" si="154"/>
        <v>5155</v>
      </c>
      <c r="B5159" s="14"/>
      <c r="C5159" s="14"/>
      <c r="D5159" s="44">
        <f>_xlfn.XLOOKUP(B5159,'[2]固定资产明细表17-杰 (2)'!$Z$3:$Z$7000,'[2]固定资产明细表17-杰 (2)'!$D$3:$D$7000)</f>
        <v>0</v>
      </c>
      <c r="E5159" s="14"/>
      <c r="F5159" s="14">
        <f>_xlfn.XLOOKUP(B5159,'[2]固定资产明细表17-杰 (2)'!$Z$3:$Z$7000,'[2]固定资产明细表17-杰 (2)'!$E$3:$E$7000)</f>
        <v>0</v>
      </c>
      <c r="G5159" s="9"/>
      <c r="H5159" s="9"/>
      <c r="I5159" s="18">
        <f>_xlfn.XLOOKUP(B5159,'[2]固定资产明细表17-杰 (2)'!$Z$3:$Z$7000,'[2]固定资产明细表17-杰 (2)'!$K$3:$K$7000)</f>
        <v>0</v>
      </c>
      <c r="J5159" s="28">
        <f>ROUND(_xlfn.XLOOKUP(B5159,'[2]固定资产明细表17-杰 (2)'!$Z$3:$Z$7000,'[2]固定资产明细表17-杰 (2)'!$J$3:$J$7000),0)</f>
        <v>0</v>
      </c>
      <c r="K5159" s="14"/>
      <c r="L5159" s="14"/>
      <c r="M5159" s="29">
        <f>_xlfn.XLOOKUP(B5159,'[2]固定资产明细表17-杰 (2)'!$Z$3:$Z$7000,'[2]固定资产明细表17-杰 (2)'!$O$3:$O$7000)</f>
        <v>0</v>
      </c>
      <c r="N5159" s="29">
        <f>_xlfn.XLOOKUP(B5159,'[2]固定资产明细表17-杰 (2)'!$Z$3:$Z$7000,'[2]固定资产明细表17-杰 (2)'!$R$3:$R$7000)</f>
        <v>0</v>
      </c>
      <c r="O5159" s="29">
        <f>_xlfn.XLOOKUP(B5159,'[2]固定资产明细表17-杰 (2)'!$Z$3:$Z$7000,'[2]固定资产明细表17-杰 (2)'!$X$3:$X$7000)</f>
        <v>0</v>
      </c>
      <c r="P5159" s="14"/>
      <c r="Q5159" s="14"/>
      <c r="R5159" s="14"/>
      <c r="S5159" s="14"/>
      <c r="T5159" s="14">
        <f t="shared" ref="T5159:T5222" si="155">IF((P5159-L5159)&gt;0,P5159-L5159,0)</f>
        <v>0</v>
      </c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  <c r="AH5159" s="14"/>
    </row>
    <row r="5160" s="1" customFormat="1" ht="15" spans="1:34">
      <c r="A5160" s="9">
        <f t="shared" si="154"/>
        <v>5156</v>
      </c>
      <c r="B5160" s="14"/>
      <c r="C5160" s="14"/>
      <c r="D5160" s="44">
        <f>_xlfn.XLOOKUP(B5160,'[2]固定资产明细表17-杰 (2)'!$Z$3:$Z$7000,'[2]固定资产明细表17-杰 (2)'!$D$3:$D$7000)</f>
        <v>0</v>
      </c>
      <c r="E5160" s="14"/>
      <c r="F5160" s="14">
        <f>_xlfn.XLOOKUP(B5160,'[2]固定资产明细表17-杰 (2)'!$Z$3:$Z$7000,'[2]固定资产明细表17-杰 (2)'!$E$3:$E$7000)</f>
        <v>0</v>
      </c>
      <c r="G5160" s="9"/>
      <c r="H5160" s="9"/>
      <c r="I5160" s="18">
        <f>_xlfn.XLOOKUP(B5160,'[2]固定资产明细表17-杰 (2)'!$Z$3:$Z$7000,'[2]固定资产明细表17-杰 (2)'!$K$3:$K$7000)</f>
        <v>0</v>
      </c>
      <c r="J5160" s="28">
        <f>ROUND(_xlfn.XLOOKUP(B5160,'[2]固定资产明细表17-杰 (2)'!$Z$3:$Z$7000,'[2]固定资产明细表17-杰 (2)'!$J$3:$J$7000),0)</f>
        <v>0</v>
      </c>
      <c r="K5160" s="14"/>
      <c r="L5160" s="14"/>
      <c r="M5160" s="29">
        <f>_xlfn.XLOOKUP(B5160,'[2]固定资产明细表17-杰 (2)'!$Z$3:$Z$7000,'[2]固定资产明细表17-杰 (2)'!$O$3:$O$7000)</f>
        <v>0</v>
      </c>
      <c r="N5160" s="29">
        <f>_xlfn.XLOOKUP(B5160,'[2]固定资产明细表17-杰 (2)'!$Z$3:$Z$7000,'[2]固定资产明细表17-杰 (2)'!$R$3:$R$7000)</f>
        <v>0</v>
      </c>
      <c r="O5160" s="29">
        <f>_xlfn.XLOOKUP(B5160,'[2]固定资产明细表17-杰 (2)'!$Z$3:$Z$7000,'[2]固定资产明细表17-杰 (2)'!$X$3:$X$7000)</f>
        <v>0</v>
      </c>
      <c r="P5160" s="14"/>
      <c r="Q5160" s="14"/>
      <c r="R5160" s="14"/>
      <c r="S5160" s="14"/>
      <c r="T5160" s="14">
        <f t="shared" si="155"/>
        <v>0</v>
      </c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  <c r="AH5160" s="14"/>
    </row>
    <row r="5161" s="1" customFormat="1" ht="15" spans="1:34">
      <c r="A5161" s="9">
        <f t="shared" si="154"/>
        <v>5157</v>
      </c>
      <c r="B5161" s="14"/>
      <c r="C5161" s="14"/>
      <c r="D5161" s="44">
        <f>_xlfn.XLOOKUP(B5161,'[2]固定资产明细表17-杰 (2)'!$Z$3:$Z$7000,'[2]固定资产明细表17-杰 (2)'!$D$3:$D$7000)</f>
        <v>0</v>
      </c>
      <c r="E5161" s="14"/>
      <c r="F5161" s="14">
        <f>_xlfn.XLOOKUP(B5161,'[2]固定资产明细表17-杰 (2)'!$Z$3:$Z$7000,'[2]固定资产明细表17-杰 (2)'!$E$3:$E$7000)</f>
        <v>0</v>
      </c>
      <c r="G5161" s="9"/>
      <c r="H5161" s="9"/>
      <c r="I5161" s="18">
        <f>_xlfn.XLOOKUP(B5161,'[2]固定资产明细表17-杰 (2)'!$Z$3:$Z$7000,'[2]固定资产明细表17-杰 (2)'!$K$3:$K$7000)</f>
        <v>0</v>
      </c>
      <c r="J5161" s="28">
        <f>ROUND(_xlfn.XLOOKUP(B5161,'[2]固定资产明细表17-杰 (2)'!$Z$3:$Z$7000,'[2]固定资产明细表17-杰 (2)'!$J$3:$J$7000),0)</f>
        <v>0</v>
      </c>
      <c r="K5161" s="14"/>
      <c r="L5161" s="14"/>
      <c r="M5161" s="29">
        <f>_xlfn.XLOOKUP(B5161,'[2]固定资产明细表17-杰 (2)'!$Z$3:$Z$7000,'[2]固定资产明细表17-杰 (2)'!$O$3:$O$7000)</f>
        <v>0</v>
      </c>
      <c r="N5161" s="29">
        <f>_xlfn.XLOOKUP(B5161,'[2]固定资产明细表17-杰 (2)'!$Z$3:$Z$7000,'[2]固定资产明细表17-杰 (2)'!$R$3:$R$7000)</f>
        <v>0</v>
      </c>
      <c r="O5161" s="29">
        <f>_xlfn.XLOOKUP(B5161,'[2]固定资产明细表17-杰 (2)'!$Z$3:$Z$7000,'[2]固定资产明细表17-杰 (2)'!$X$3:$X$7000)</f>
        <v>0</v>
      </c>
      <c r="P5161" s="14"/>
      <c r="Q5161" s="14"/>
      <c r="R5161" s="14"/>
      <c r="S5161" s="14"/>
      <c r="T5161" s="14">
        <f t="shared" si="155"/>
        <v>0</v>
      </c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  <c r="AH5161" s="14"/>
    </row>
    <row r="5162" s="1" customFormat="1" ht="15" spans="1:34">
      <c r="A5162" s="9">
        <f t="shared" si="154"/>
        <v>5158</v>
      </c>
      <c r="B5162" s="14"/>
      <c r="C5162" s="14"/>
      <c r="D5162" s="44">
        <f>_xlfn.XLOOKUP(B5162,'[2]固定资产明细表17-杰 (2)'!$Z$3:$Z$7000,'[2]固定资产明细表17-杰 (2)'!$D$3:$D$7000)</f>
        <v>0</v>
      </c>
      <c r="E5162" s="14"/>
      <c r="F5162" s="14">
        <f>_xlfn.XLOOKUP(B5162,'[2]固定资产明细表17-杰 (2)'!$Z$3:$Z$7000,'[2]固定资产明细表17-杰 (2)'!$E$3:$E$7000)</f>
        <v>0</v>
      </c>
      <c r="G5162" s="9"/>
      <c r="H5162" s="9"/>
      <c r="I5162" s="18">
        <f>_xlfn.XLOOKUP(B5162,'[2]固定资产明细表17-杰 (2)'!$Z$3:$Z$7000,'[2]固定资产明细表17-杰 (2)'!$K$3:$K$7000)</f>
        <v>0</v>
      </c>
      <c r="J5162" s="28">
        <f>ROUND(_xlfn.XLOOKUP(B5162,'[2]固定资产明细表17-杰 (2)'!$Z$3:$Z$7000,'[2]固定资产明细表17-杰 (2)'!$J$3:$J$7000),0)</f>
        <v>0</v>
      </c>
      <c r="K5162" s="14"/>
      <c r="L5162" s="14"/>
      <c r="M5162" s="29">
        <f>_xlfn.XLOOKUP(B5162,'[2]固定资产明细表17-杰 (2)'!$Z$3:$Z$7000,'[2]固定资产明细表17-杰 (2)'!$O$3:$O$7000)</f>
        <v>0</v>
      </c>
      <c r="N5162" s="29">
        <f>_xlfn.XLOOKUP(B5162,'[2]固定资产明细表17-杰 (2)'!$Z$3:$Z$7000,'[2]固定资产明细表17-杰 (2)'!$R$3:$R$7000)</f>
        <v>0</v>
      </c>
      <c r="O5162" s="29">
        <f>_xlfn.XLOOKUP(B5162,'[2]固定资产明细表17-杰 (2)'!$Z$3:$Z$7000,'[2]固定资产明细表17-杰 (2)'!$X$3:$X$7000)</f>
        <v>0</v>
      </c>
      <c r="P5162" s="14"/>
      <c r="Q5162" s="14"/>
      <c r="R5162" s="14"/>
      <c r="S5162" s="14"/>
      <c r="T5162" s="14">
        <f t="shared" si="155"/>
        <v>0</v>
      </c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  <c r="AH5162" s="14"/>
    </row>
    <row r="5163" s="1" customFormat="1" ht="15" spans="1:34">
      <c r="A5163" s="9">
        <f t="shared" si="154"/>
        <v>5159</v>
      </c>
      <c r="B5163" s="14"/>
      <c r="C5163" s="14"/>
      <c r="D5163" s="44">
        <f>_xlfn.XLOOKUP(B5163,'[2]固定资产明细表17-杰 (2)'!$Z$3:$Z$7000,'[2]固定资产明细表17-杰 (2)'!$D$3:$D$7000)</f>
        <v>0</v>
      </c>
      <c r="E5163" s="14"/>
      <c r="F5163" s="14">
        <f>_xlfn.XLOOKUP(B5163,'[2]固定资产明细表17-杰 (2)'!$Z$3:$Z$7000,'[2]固定资产明细表17-杰 (2)'!$E$3:$E$7000)</f>
        <v>0</v>
      </c>
      <c r="G5163" s="9"/>
      <c r="H5163" s="9"/>
      <c r="I5163" s="18">
        <f>_xlfn.XLOOKUP(B5163,'[2]固定资产明细表17-杰 (2)'!$Z$3:$Z$7000,'[2]固定资产明细表17-杰 (2)'!$K$3:$K$7000)</f>
        <v>0</v>
      </c>
      <c r="J5163" s="28">
        <f>ROUND(_xlfn.XLOOKUP(B5163,'[2]固定资产明细表17-杰 (2)'!$Z$3:$Z$7000,'[2]固定资产明细表17-杰 (2)'!$J$3:$J$7000),0)</f>
        <v>0</v>
      </c>
      <c r="K5163" s="14"/>
      <c r="L5163" s="14"/>
      <c r="M5163" s="29">
        <f>_xlfn.XLOOKUP(B5163,'[2]固定资产明细表17-杰 (2)'!$Z$3:$Z$7000,'[2]固定资产明细表17-杰 (2)'!$O$3:$O$7000)</f>
        <v>0</v>
      </c>
      <c r="N5163" s="29">
        <f>_xlfn.XLOOKUP(B5163,'[2]固定资产明细表17-杰 (2)'!$Z$3:$Z$7000,'[2]固定资产明细表17-杰 (2)'!$R$3:$R$7000)</f>
        <v>0</v>
      </c>
      <c r="O5163" s="29">
        <f>_xlfn.XLOOKUP(B5163,'[2]固定资产明细表17-杰 (2)'!$Z$3:$Z$7000,'[2]固定资产明细表17-杰 (2)'!$X$3:$X$7000)</f>
        <v>0</v>
      </c>
      <c r="P5163" s="14"/>
      <c r="Q5163" s="14"/>
      <c r="R5163" s="14"/>
      <c r="S5163" s="14"/>
      <c r="T5163" s="14">
        <f t="shared" si="155"/>
        <v>0</v>
      </c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  <c r="AH5163" s="14"/>
    </row>
    <row r="5164" s="1" customFormat="1" ht="15" spans="1:34">
      <c r="A5164" s="9">
        <f t="shared" si="154"/>
        <v>5160</v>
      </c>
      <c r="B5164" s="14"/>
      <c r="C5164" s="14"/>
      <c r="D5164" s="44">
        <f>_xlfn.XLOOKUP(B5164,'[2]固定资产明细表17-杰 (2)'!$Z$3:$Z$7000,'[2]固定资产明细表17-杰 (2)'!$D$3:$D$7000)</f>
        <v>0</v>
      </c>
      <c r="E5164" s="14"/>
      <c r="F5164" s="14">
        <f>_xlfn.XLOOKUP(B5164,'[2]固定资产明细表17-杰 (2)'!$Z$3:$Z$7000,'[2]固定资产明细表17-杰 (2)'!$E$3:$E$7000)</f>
        <v>0</v>
      </c>
      <c r="G5164" s="9"/>
      <c r="H5164" s="9"/>
      <c r="I5164" s="18">
        <f>_xlfn.XLOOKUP(B5164,'[2]固定资产明细表17-杰 (2)'!$Z$3:$Z$7000,'[2]固定资产明细表17-杰 (2)'!$K$3:$K$7000)</f>
        <v>0</v>
      </c>
      <c r="J5164" s="28">
        <f>ROUND(_xlfn.XLOOKUP(B5164,'[2]固定资产明细表17-杰 (2)'!$Z$3:$Z$7000,'[2]固定资产明细表17-杰 (2)'!$J$3:$J$7000),0)</f>
        <v>0</v>
      </c>
      <c r="K5164" s="14"/>
      <c r="L5164" s="14"/>
      <c r="M5164" s="29">
        <f>_xlfn.XLOOKUP(B5164,'[2]固定资产明细表17-杰 (2)'!$Z$3:$Z$7000,'[2]固定资产明细表17-杰 (2)'!$O$3:$O$7000)</f>
        <v>0</v>
      </c>
      <c r="N5164" s="29">
        <f>_xlfn.XLOOKUP(B5164,'[2]固定资产明细表17-杰 (2)'!$Z$3:$Z$7000,'[2]固定资产明细表17-杰 (2)'!$R$3:$R$7000)</f>
        <v>0</v>
      </c>
      <c r="O5164" s="29">
        <f>_xlfn.XLOOKUP(B5164,'[2]固定资产明细表17-杰 (2)'!$Z$3:$Z$7000,'[2]固定资产明细表17-杰 (2)'!$X$3:$X$7000)</f>
        <v>0</v>
      </c>
      <c r="P5164" s="14"/>
      <c r="Q5164" s="14"/>
      <c r="R5164" s="14"/>
      <c r="S5164" s="14"/>
      <c r="T5164" s="14">
        <f t="shared" si="155"/>
        <v>0</v>
      </c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  <c r="AH5164" s="14"/>
    </row>
    <row r="5165" s="1" customFormat="1" ht="15" spans="1:34">
      <c r="A5165" s="9">
        <f t="shared" si="154"/>
        <v>5161</v>
      </c>
      <c r="B5165" s="14"/>
      <c r="C5165" s="14"/>
      <c r="D5165" s="44">
        <f>_xlfn.XLOOKUP(B5165,'[2]固定资产明细表17-杰 (2)'!$Z$3:$Z$7000,'[2]固定资产明细表17-杰 (2)'!$D$3:$D$7000)</f>
        <v>0</v>
      </c>
      <c r="E5165" s="14"/>
      <c r="F5165" s="14">
        <f>_xlfn.XLOOKUP(B5165,'[2]固定资产明细表17-杰 (2)'!$Z$3:$Z$7000,'[2]固定资产明细表17-杰 (2)'!$E$3:$E$7000)</f>
        <v>0</v>
      </c>
      <c r="G5165" s="9"/>
      <c r="H5165" s="9"/>
      <c r="I5165" s="18">
        <f>_xlfn.XLOOKUP(B5165,'[2]固定资产明细表17-杰 (2)'!$Z$3:$Z$7000,'[2]固定资产明细表17-杰 (2)'!$K$3:$K$7000)</f>
        <v>0</v>
      </c>
      <c r="J5165" s="28">
        <f>ROUND(_xlfn.XLOOKUP(B5165,'[2]固定资产明细表17-杰 (2)'!$Z$3:$Z$7000,'[2]固定资产明细表17-杰 (2)'!$J$3:$J$7000),0)</f>
        <v>0</v>
      </c>
      <c r="K5165" s="14"/>
      <c r="L5165" s="14"/>
      <c r="M5165" s="29">
        <f>_xlfn.XLOOKUP(B5165,'[2]固定资产明细表17-杰 (2)'!$Z$3:$Z$7000,'[2]固定资产明细表17-杰 (2)'!$O$3:$O$7000)</f>
        <v>0</v>
      </c>
      <c r="N5165" s="29">
        <f>_xlfn.XLOOKUP(B5165,'[2]固定资产明细表17-杰 (2)'!$Z$3:$Z$7000,'[2]固定资产明细表17-杰 (2)'!$R$3:$R$7000)</f>
        <v>0</v>
      </c>
      <c r="O5165" s="29">
        <f>_xlfn.XLOOKUP(B5165,'[2]固定资产明细表17-杰 (2)'!$Z$3:$Z$7000,'[2]固定资产明细表17-杰 (2)'!$X$3:$X$7000)</f>
        <v>0</v>
      </c>
      <c r="P5165" s="14"/>
      <c r="Q5165" s="14"/>
      <c r="R5165" s="14"/>
      <c r="S5165" s="14"/>
      <c r="T5165" s="14">
        <f t="shared" si="155"/>
        <v>0</v>
      </c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  <c r="AH5165" s="14"/>
    </row>
    <row r="5166" s="1" customFormat="1" ht="15" spans="1:34">
      <c r="A5166" s="9">
        <f t="shared" si="154"/>
        <v>5162</v>
      </c>
      <c r="B5166" s="14"/>
      <c r="C5166" s="14"/>
      <c r="D5166" s="44">
        <f>_xlfn.XLOOKUP(B5166,'[2]固定资产明细表17-杰 (2)'!$Z$3:$Z$7000,'[2]固定资产明细表17-杰 (2)'!$D$3:$D$7000)</f>
        <v>0</v>
      </c>
      <c r="E5166" s="14"/>
      <c r="F5166" s="14">
        <f>_xlfn.XLOOKUP(B5166,'[2]固定资产明细表17-杰 (2)'!$Z$3:$Z$7000,'[2]固定资产明细表17-杰 (2)'!$E$3:$E$7000)</f>
        <v>0</v>
      </c>
      <c r="G5166" s="9"/>
      <c r="H5166" s="9"/>
      <c r="I5166" s="18">
        <f>_xlfn.XLOOKUP(B5166,'[2]固定资产明细表17-杰 (2)'!$Z$3:$Z$7000,'[2]固定资产明细表17-杰 (2)'!$K$3:$K$7000)</f>
        <v>0</v>
      </c>
      <c r="J5166" s="28">
        <f>ROUND(_xlfn.XLOOKUP(B5166,'[2]固定资产明细表17-杰 (2)'!$Z$3:$Z$7000,'[2]固定资产明细表17-杰 (2)'!$J$3:$J$7000),0)</f>
        <v>0</v>
      </c>
      <c r="K5166" s="14"/>
      <c r="L5166" s="14"/>
      <c r="M5166" s="29">
        <f>_xlfn.XLOOKUP(B5166,'[2]固定资产明细表17-杰 (2)'!$Z$3:$Z$7000,'[2]固定资产明细表17-杰 (2)'!$O$3:$O$7000)</f>
        <v>0</v>
      </c>
      <c r="N5166" s="29">
        <f>_xlfn.XLOOKUP(B5166,'[2]固定资产明细表17-杰 (2)'!$Z$3:$Z$7000,'[2]固定资产明细表17-杰 (2)'!$R$3:$R$7000)</f>
        <v>0</v>
      </c>
      <c r="O5166" s="29">
        <f>_xlfn.XLOOKUP(B5166,'[2]固定资产明细表17-杰 (2)'!$Z$3:$Z$7000,'[2]固定资产明细表17-杰 (2)'!$X$3:$X$7000)</f>
        <v>0</v>
      </c>
      <c r="P5166" s="14"/>
      <c r="Q5166" s="14"/>
      <c r="R5166" s="14"/>
      <c r="S5166" s="14"/>
      <c r="T5166" s="14">
        <f t="shared" si="155"/>
        <v>0</v>
      </c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  <c r="AH5166" s="14"/>
    </row>
    <row r="5167" s="1" customFormat="1" ht="15" spans="1:34">
      <c r="A5167" s="9">
        <f t="shared" si="154"/>
        <v>5163</v>
      </c>
      <c r="B5167" s="14"/>
      <c r="C5167" s="14"/>
      <c r="D5167" s="44">
        <f>_xlfn.XLOOKUP(B5167,'[2]固定资产明细表17-杰 (2)'!$Z$3:$Z$7000,'[2]固定资产明细表17-杰 (2)'!$D$3:$D$7000)</f>
        <v>0</v>
      </c>
      <c r="E5167" s="14"/>
      <c r="F5167" s="14">
        <f>_xlfn.XLOOKUP(B5167,'[2]固定资产明细表17-杰 (2)'!$Z$3:$Z$7000,'[2]固定资产明细表17-杰 (2)'!$E$3:$E$7000)</f>
        <v>0</v>
      </c>
      <c r="G5167" s="9"/>
      <c r="H5167" s="9"/>
      <c r="I5167" s="18">
        <f>_xlfn.XLOOKUP(B5167,'[2]固定资产明细表17-杰 (2)'!$Z$3:$Z$7000,'[2]固定资产明细表17-杰 (2)'!$K$3:$K$7000)</f>
        <v>0</v>
      </c>
      <c r="J5167" s="28">
        <f>ROUND(_xlfn.XLOOKUP(B5167,'[2]固定资产明细表17-杰 (2)'!$Z$3:$Z$7000,'[2]固定资产明细表17-杰 (2)'!$J$3:$J$7000),0)</f>
        <v>0</v>
      </c>
      <c r="K5167" s="14"/>
      <c r="L5167" s="14"/>
      <c r="M5167" s="29">
        <f>_xlfn.XLOOKUP(B5167,'[2]固定资产明细表17-杰 (2)'!$Z$3:$Z$7000,'[2]固定资产明细表17-杰 (2)'!$O$3:$O$7000)</f>
        <v>0</v>
      </c>
      <c r="N5167" s="29">
        <f>_xlfn.XLOOKUP(B5167,'[2]固定资产明细表17-杰 (2)'!$Z$3:$Z$7000,'[2]固定资产明细表17-杰 (2)'!$R$3:$R$7000)</f>
        <v>0</v>
      </c>
      <c r="O5167" s="29">
        <f>_xlfn.XLOOKUP(B5167,'[2]固定资产明细表17-杰 (2)'!$Z$3:$Z$7000,'[2]固定资产明细表17-杰 (2)'!$X$3:$X$7000)</f>
        <v>0</v>
      </c>
      <c r="P5167" s="14"/>
      <c r="Q5167" s="14"/>
      <c r="R5167" s="14"/>
      <c r="S5167" s="14"/>
      <c r="T5167" s="14">
        <f t="shared" si="155"/>
        <v>0</v>
      </c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  <c r="AH5167" s="14"/>
    </row>
    <row r="5168" s="1" customFormat="1" ht="15" spans="1:34">
      <c r="A5168" s="9">
        <f t="shared" si="154"/>
        <v>5164</v>
      </c>
      <c r="B5168" s="14"/>
      <c r="C5168" s="14"/>
      <c r="D5168" s="44">
        <f>_xlfn.XLOOKUP(B5168,'[2]固定资产明细表17-杰 (2)'!$Z$3:$Z$7000,'[2]固定资产明细表17-杰 (2)'!$D$3:$D$7000)</f>
        <v>0</v>
      </c>
      <c r="E5168" s="14"/>
      <c r="F5168" s="14">
        <f>_xlfn.XLOOKUP(B5168,'[2]固定资产明细表17-杰 (2)'!$Z$3:$Z$7000,'[2]固定资产明细表17-杰 (2)'!$E$3:$E$7000)</f>
        <v>0</v>
      </c>
      <c r="G5168" s="9"/>
      <c r="H5168" s="9"/>
      <c r="I5168" s="18">
        <f>_xlfn.XLOOKUP(B5168,'[2]固定资产明细表17-杰 (2)'!$Z$3:$Z$7000,'[2]固定资产明细表17-杰 (2)'!$K$3:$K$7000)</f>
        <v>0</v>
      </c>
      <c r="J5168" s="28">
        <f>ROUND(_xlfn.XLOOKUP(B5168,'[2]固定资产明细表17-杰 (2)'!$Z$3:$Z$7000,'[2]固定资产明细表17-杰 (2)'!$J$3:$J$7000),0)</f>
        <v>0</v>
      </c>
      <c r="K5168" s="14"/>
      <c r="L5168" s="14"/>
      <c r="M5168" s="29">
        <f>_xlfn.XLOOKUP(B5168,'[2]固定资产明细表17-杰 (2)'!$Z$3:$Z$7000,'[2]固定资产明细表17-杰 (2)'!$O$3:$O$7000)</f>
        <v>0</v>
      </c>
      <c r="N5168" s="29">
        <f>_xlfn.XLOOKUP(B5168,'[2]固定资产明细表17-杰 (2)'!$Z$3:$Z$7000,'[2]固定资产明细表17-杰 (2)'!$R$3:$R$7000)</f>
        <v>0</v>
      </c>
      <c r="O5168" s="29">
        <f>_xlfn.XLOOKUP(B5168,'[2]固定资产明细表17-杰 (2)'!$Z$3:$Z$7000,'[2]固定资产明细表17-杰 (2)'!$X$3:$X$7000)</f>
        <v>0</v>
      </c>
      <c r="P5168" s="14"/>
      <c r="Q5168" s="14"/>
      <c r="R5168" s="14"/>
      <c r="S5168" s="14"/>
      <c r="T5168" s="14">
        <f t="shared" si="155"/>
        <v>0</v>
      </c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  <c r="AH5168" s="14"/>
    </row>
    <row r="5169" s="1" customFormat="1" ht="15" spans="1:34">
      <c r="A5169" s="9">
        <f t="shared" si="154"/>
        <v>5165</v>
      </c>
      <c r="B5169" s="14"/>
      <c r="C5169" s="14"/>
      <c r="D5169" s="44">
        <f>_xlfn.XLOOKUP(B5169,'[2]固定资产明细表17-杰 (2)'!$Z$3:$Z$7000,'[2]固定资产明细表17-杰 (2)'!$D$3:$D$7000)</f>
        <v>0</v>
      </c>
      <c r="E5169" s="14"/>
      <c r="F5169" s="14">
        <f>_xlfn.XLOOKUP(B5169,'[2]固定资产明细表17-杰 (2)'!$Z$3:$Z$7000,'[2]固定资产明细表17-杰 (2)'!$E$3:$E$7000)</f>
        <v>0</v>
      </c>
      <c r="G5169" s="9"/>
      <c r="H5169" s="9"/>
      <c r="I5169" s="18">
        <f>_xlfn.XLOOKUP(B5169,'[2]固定资产明细表17-杰 (2)'!$Z$3:$Z$7000,'[2]固定资产明细表17-杰 (2)'!$K$3:$K$7000)</f>
        <v>0</v>
      </c>
      <c r="J5169" s="28">
        <f>ROUND(_xlfn.XLOOKUP(B5169,'[2]固定资产明细表17-杰 (2)'!$Z$3:$Z$7000,'[2]固定资产明细表17-杰 (2)'!$J$3:$J$7000),0)</f>
        <v>0</v>
      </c>
      <c r="K5169" s="14"/>
      <c r="L5169" s="14"/>
      <c r="M5169" s="29">
        <f>_xlfn.XLOOKUP(B5169,'[2]固定资产明细表17-杰 (2)'!$Z$3:$Z$7000,'[2]固定资产明细表17-杰 (2)'!$O$3:$O$7000)</f>
        <v>0</v>
      </c>
      <c r="N5169" s="29">
        <f>_xlfn.XLOOKUP(B5169,'[2]固定资产明细表17-杰 (2)'!$Z$3:$Z$7000,'[2]固定资产明细表17-杰 (2)'!$R$3:$R$7000)</f>
        <v>0</v>
      </c>
      <c r="O5169" s="29">
        <f>_xlfn.XLOOKUP(B5169,'[2]固定资产明细表17-杰 (2)'!$Z$3:$Z$7000,'[2]固定资产明细表17-杰 (2)'!$X$3:$X$7000)</f>
        <v>0</v>
      </c>
      <c r="P5169" s="14"/>
      <c r="Q5169" s="14"/>
      <c r="R5169" s="14"/>
      <c r="S5169" s="14"/>
      <c r="T5169" s="14">
        <f t="shared" si="155"/>
        <v>0</v>
      </c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  <c r="AH5169" s="14"/>
    </row>
    <row r="5170" s="1" customFormat="1" ht="15" spans="1:34">
      <c r="A5170" s="9">
        <f t="shared" si="154"/>
        <v>5166</v>
      </c>
      <c r="B5170" s="14"/>
      <c r="C5170" s="14"/>
      <c r="D5170" s="44">
        <f>_xlfn.XLOOKUP(B5170,'[2]固定资产明细表17-杰 (2)'!$Z$3:$Z$7000,'[2]固定资产明细表17-杰 (2)'!$D$3:$D$7000)</f>
        <v>0</v>
      </c>
      <c r="E5170" s="14"/>
      <c r="F5170" s="14">
        <f>_xlfn.XLOOKUP(B5170,'[2]固定资产明细表17-杰 (2)'!$Z$3:$Z$7000,'[2]固定资产明细表17-杰 (2)'!$E$3:$E$7000)</f>
        <v>0</v>
      </c>
      <c r="G5170" s="9"/>
      <c r="H5170" s="9"/>
      <c r="I5170" s="18">
        <f>_xlfn.XLOOKUP(B5170,'[2]固定资产明细表17-杰 (2)'!$Z$3:$Z$7000,'[2]固定资产明细表17-杰 (2)'!$K$3:$K$7000)</f>
        <v>0</v>
      </c>
      <c r="J5170" s="28">
        <f>ROUND(_xlfn.XLOOKUP(B5170,'[2]固定资产明细表17-杰 (2)'!$Z$3:$Z$7000,'[2]固定资产明细表17-杰 (2)'!$J$3:$J$7000),0)</f>
        <v>0</v>
      </c>
      <c r="K5170" s="14"/>
      <c r="L5170" s="14"/>
      <c r="M5170" s="29">
        <f>_xlfn.XLOOKUP(B5170,'[2]固定资产明细表17-杰 (2)'!$Z$3:$Z$7000,'[2]固定资产明细表17-杰 (2)'!$O$3:$O$7000)</f>
        <v>0</v>
      </c>
      <c r="N5170" s="29">
        <f>_xlfn.XLOOKUP(B5170,'[2]固定资产明细表17-杰 (2)'!$Z$3:$Z$7000,'[2]固定资产明细表17-杰 (2)'!$R$3:$R$7000)</f>
        <v>0</v>
      </c>
      <c r="O5170" s="29">
        <f>_xlfn.XLOOKUP(B5170,'[2]固定资产明细表17-杰 (2)'!$Z$3:$Z$7000,'[2]固定资产明细表17-杰 (2)'!$X$3:$X$7000)</f>
        <v>0</v>
      </c>
      <c r="P5170" s="14"/>
      <c r="Q5170" s="14"/>
      <c r="R5170" s="14"/>
      <c r="S5170" s="14"/>
      <c r="T5170" s="14">
        <f t="shared" si="155"/>
        <v>0</v>
      </c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  <c r="AH5170" s="14"/>
    </row>
    <row r="5171" s="1" customFormat="1" ht="15" spans="1:34">
      <c r="A5171" s="9">
        <f t="shared" si="154"/>
        <v>5167</v>
      </c>
      <c r="B5171" s="14"/>
      <c r="C5171" s="14"/>
      <c r="D5171" s="44">
        <f>_xlfn.XLOOKUP(B5171,'[2]固定资产明细表17-杰 (2)'!$Z$3:$Z$7000,'[2]固定资产明细表17-杰 (2)'!$D$3:$D$7000)</f>
        <v>0</v>
      </c>
      <c r="E5171" s="14"/>
      <c r="F5171" s="14">
        <f>_xlfn.XLOOKUP(B5171,'[2]固定资产明细表17-杰 (2)'!$Z$3:$Z$7000,'[2]固定资产明细表17-杰 (2)'!$E$3:$E$7000)</f>
        <v>0</v>
      </c>
      <c r="G5171" s="9"/>
      <c r="H5171" s="9"/>
      <c r="I5171" s="18">
        <f>_xlfn.XLOOKUP(B5171,'[2]固定资产明细表17-杰 (2)'!$Z$3:$Z$7000,'[2]固定资产明细表17-杰 (2)'!$K$3:$K$7000)</f>
        <v>0</v>
      </c>
      <c r="J5171" s="28">
        <f>ROUND(_xlfn.XLOOKUP(B5171,'[2]固定资产明细表17-杰 (2)'!$Z$3:$Z$7000,'[2]固定资产明细表17-杰 (2)'!$J$3:$J$7000),0)</f>
        <v>0</v>
      </c>
      <c r="K5171" s="14"/>
      <c r="L5171" s="14"/>
      <c r="M5171" s="29">
        <f>_xlfn.XLOOKUP(B5171,'[2]固定资产明细表17-杰 (2)'!$Z$3:$Z$7000,'[2]固定资产明细表17-杰 (2)'!$O$3:$O$7000)</f>
        <v>0</v>
      </c>
      <c r="N5171" s="29">
        <f>_xlfn.XLOOKUP(B5171,'[2]固定资产明细表17-杰 (2)'!$Z$3:$Z$7000,'[2]固定资产明细表17-杰 (2)'!$R$3:$R$7000)</f>
        <v>0</v>
      </c>
      <c r="O5171" s="29">
        <f>_xlfn.XLOOKUP(B5171,'[2]固定资产明细表17-杰 (2)'!$Z$3:$Z$7000,'[2]固定资产明细表17-杰 (2)'!$X$3:$X$7000)</f>
        <v>0</v>
      </c>
      <c r="P5171" s="14"/>
      <c r="Q5171" s="14"/>
      <c r="R5171" s="14"/>
      <c r="S5171" s="14"/>
      <c r="T5171" s="14">
        <f t="shared" si="155"/>
        <v>0</v>
      </c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  <c r="AH5171" s="14"/>
    </row>
    <row r="5172" s="1" customFormat="1" ht="15" spans="1:34">
      <c r="A5172" s="9">
        <f t="shared" si="154"/>
        <v>5168</v>
      </c>
      <c r="B5172" s="14"/>
      <c r="C5172" s="14"/>
      <c r="D5172" s="44">
        <f>_xlfn.XLOOKUP(B5172,'[2]固定资产明细表17-杰 (2)'!$Z$3:$Z$7000,'[2]固定资产明细表17-杰 (2)'!$D$3:$D$7000)</f>
        <v>0</v>
      </c>
      <c r="E5172" s="14"/>
      <c r="F5172" s="14">
        <f>_xlfn.XLOOKUP(B5172,'[2]固定资产明细表17-杰 (2)'!$Z$3:$Z$7000,'[2]固定资产明细表17-杰 (2)'!$E$3:$E$7000)</f>
        <v>0</v>
      </c>
      <c r="G5172" s="9"/>
      <c r="H5172" s="9"/>
      <c r="I5172" s="18">
        <f>_xlfn.XLOOKUP(B5172,'[2]固定资产明细表17-杰 (2)'!$Z$3:$Z$7000,'[2]固定资产明细表17-杰 (2)'!$K$3:$K$7000)</f>
        <v>0</v>
      </c>
      <c r="J5172" s="28">
        <f>ROUND(_xlfn.XLOOKUP(B5172,'[2]固定资产明细表17-杰 (2)'!$Z$3:$Z$7000,'[2]固定资产明细表17-杰 (2)'!$J$3:$J$7000),0)</f>
        <v>0</v>
      </c>
      <c r="K5172" s="14"/>
      <c r="L5172" s="14"/>
      <c r="M5172" s="29">
        <f>_xlfn.XLOOKUP(B5172,'[2]固定资产明细表17-杰 (2)'!$Z$3:$Z$7000,'[2]固定资产明细表17-杰 (2)'!$O$3:$O$7000)</f>
        <v>0</v>
      </c>
      <c r="N5172" s="29">
        <f>_xlfn.XLOOKUP(B5172,'[2]固定资产明细表17-杰 (2)'!$Z$3:$Z$7000,'[2]固定资产明细表17-杰 (2)'!$R$3:$R$7000)</f>
        <v>0</v>
      </c>
      <c r="O5172" s="29">
        <f>_xlfn.XLOOKUP(B5172,'[2]固定资产明细表17-杰 (2)'!$Z$3:$Z$7000,'[2]固定资产明细表17-杰 (2)'!$X$3:$X$7000)</f>
        <v>0</v>
      </c>
      <c r="P5172" s="14"/>
      <c r="Q5172" s="14"/>
      <c r="R5172" s="14"/>
      <c r="S5172" s="14"/>
      <c r="T5172" s="14">
        <f t="shared" si="155"/>
        <v>0</v>
      </c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  <c r="AH5172" s="14"/>
    </row>
    <row r="5173" s="1" customFormat="1" ht="15" spans="1:34">
      <c r="A5173" s="9">
        <f t="shared" si="154"/>
        <v>5169</v>
      </c>
      <c r="B5173" s="14"/>
      <c r="C5173" s="14"/>
      <c r="D5173" s="44">
        <f>_xlfn.XLOOKUP(B5173,'[2]固定资产明细表17-杰 (2)'!$Z$3:$Z$7000,'[2]固定资产明细表17-杰 (2)'!$D$3:$D$7000)</f>
        <v>0</v>
      </c>
      <c r="E5173" s="14"/>
      <c r="F5173" s="14">
        <f>_xlfn.XLOOKUP(B5173,'[2]固定资产明细表17-杰 (2)'!$Z$3:$Z$7000,'[2]固定资产明细表17-杰 (2)'!$E$3:$E$7000)</f>
        <v>0</v>
      </c>
      <c r="G5173" s="9"/>
      <c r="H5173" s="9"/>
      <c r="I5173" s="18">
        <f>_xlfn.XLOOKUP(B5173,'[2]固定资产明细表17-杰 (2)'!$Z$3:$Z$7000,'[2]固定资产明细表17-杰 (2)'!$K$3:$K$7000)</f>
        <v>0</v>
      </c>
      <c r="J5173" s="28">
        <f>ROUND(_xlfn.XLOOKUP(B5173,'[2]固定资产明细表17-杰 (2)'!$Z$3:$Z$7000,'[2]固定资产明细表17-杰 (2)'!$J$3:$J$7000),0)</f>
        <v>0</v>
      </c>
      <c r="K5173" s="14"/>
      <c r="L5173" s="14"/>
      <c r="M5173" s="29">
        <f>_xlfn.XLOOKUP(B5173,'[2]固定资产明细表17-杰 (2)'!$Z$3:$Z$7000,'[2]固定资产明细表17-杰 (2)'!$O$3:$O$7000)</f>
        <v>0</v>
      </c>
      <c r="N5173" s="29">
        <f>_xlfn.XLOOKUP(B5173,'[2]固定资产明细表17-杰 (2)'!$Z$3:$Z$7000,'[2]固定资产明细表17-杰 (2)'!$R$3:$R$7000)</f>
        <v>0</v>
      </c>
      <c r="O5173" s="29">
        <f>_xlfn.XLOOKUP(B5173,'[2]固定资产明细表17-杰 (2)'!$Z$3:$Z$7000,'[2]固定资产明细表17-杰 (2)'!$X$3:$X$7000)</f>
        <v>0</v>
      </c>
      <c r="P5173" s="14"/>
      <c r="Q5173" s="14"/>
      <c r="R5173" s="14"/>
      <c r="S5173" s="14"/>
      <c r="T5173" s="14">
        <f t="shared" si="155"/>
        <v>0</v>
      </c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  <c r="AH5173" s="14"/>
    </row>
    <row r="5174" s="1" customFormat="1" ht="15" spans="1:34">
      <c r="A5174" s="9">
        <f t="shared" si="154"/>
        <v>5170</v>
      </c>
      <c r="B5174" s="14"/>
      <c r="C5174" s="14"/>
      <c r="D5174" s="44">
        <f>_xlfn.XLOOKUP(B5174,'[2]固定资产明细表17-杰 (2)'!$Z$3:$Z$7000,'[2]固定资产明细表17-杰 (2)'!$D$3:$D$7000)</f>
        <v>0</v>
      </c>
      <c r="E5174" s="14"/>
      <c r="F5174" s="14">
        <f>_xlfn.XLOOKUP(B5174,'[2]固定资产明细表17-杰 (2)'!$Z$3:$Z$7000,'[2]固定资产明细表17-杰 (2)'!$E$3:$E$7000)</f>
        <v>0</v>
      </c>
      <c r="G5174" s="9"/>
      <c r="H5174" s="9"/>
      <c r="I5174" s="18">
        <f>_xlfn.XLOOKUP(B5174,'[2]固定资产明细表17-杰 (2)'!$Z$3:$Z$7000,'[2]固定资产明细表17-杰 (2)'!$K$3:$K$7000)</f>
        <v>0</v>
      </c>
      <c r="J5174" s="28">
        <f>ROUND(_xlfn.XLOOKUP(B5174,'[2]固定资产明细表17-杰 (2)'!$Z$3:$Z$7000,'[2]固定资产明细表17-杰 (2)'!$J$3:$J$7000),0)</f>
        <v>0</v>
      </c>
      <c r="K5174" s="14"/>
      <c r="L5174" s="14"/>
      <c r="M5174" s="29">
        <f>_xlfn.XLOOKUP(B5174,'[2]固定资产明细表17-杰 (2)'!$Z$3:$Z$7000,'[2]固定资产明细表17-杰 (2)'!$O$3:$O$7000)</f>
        <v>0</v>
      </c>
      <c r="N5174" s="29">
        <f>_xlfn.XLOOKUP(B5174,'[2]固定资产明细表17-杰 (2)'!$Z$3:$Z$7000,'[2]固定资产明细表17-杰 (2)'!$R$3:$R$7000)</f>
        <v>0</v>
      </c>
      <c r="O5174" s="29">
        <f>_xlfn.XLOOKUP(B5174,'[2]固定资产明细表17-杰 (2)'!$Z$3:$Z$7000,'[2]固定资产明细表17-杰 (2)'!$X$3:$X$7000)</f>
        <v>0</v>
      </c>
      <c r="P5174" s="14"/>
      <c r="Q5174" s="14"/>
      <c r="R5174" s="14"/>
      <c r="S5174" s="14"/>
      <c r="T5174" s="14">
        <f t="shared" si="155"/>
        <v>0</v>
      </c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  <c r="AH5174" s="14"/>
    </row>
    <row r="5175" s="1" customFormat="1" ht="15" spans="1:34">
      <c r="A5175" s="9">
        <f t="shared" si="154"/>
        <v>5171</v>
      </c>
      <c r="B5175" s="14"/>
      <c r="C5175" s="14"/>
      <c r="D5175" s="44">
        <f>_xlfn.XLOOKUP(B5175,'[2]固定资产明细表17-杰 (2)'!$Z$3:$Z$7000,'[2]固定资产明细表17-杰 (2)'!$D$3:$D$7000)</f>
        <v>0</v>
      </c>
      <c r="E5175" s="14"/>
      <c r="F5175" s="14">
        <f>_xlfn.XLOOKUP(B5175,'[2]固定资产明细表17-杰 (2)'!$Z$3:$Z$7000,'[2]固定资产明细表17-杰 (2)'!$E$3:$E$7000)</f>
        <v>0</v>
      </c>
      <c r="G5175" s="9"/>
      <c r="H5175" s="9"/>
      <c r="I5175" s="18">
        <f>_xlfn.XLOOKUP(B5175,'[2]固定资产明细表17-杰 (2)'!$Z$3:$Z$7000,'[2]固定资产明细表17-杰 (2)'!$K$3:$K$7000)</f>
        <v>0</v>
      </c>
      <c r="J5175" s="28">
        <f>ROUND(_xlfn.XLOOKUP(B5175,'[2]固定资产明细表17-杰 (2)'!$Z$3:$Z$7000,'[2]固定资产明细表17-杰 (2)'!$J$3:$J$7000),0)</f>
        <v>0</v>
      </c>
      <c r="K5175" s="14"/>
      <c r="L5175" s="14"/>
      <c r="M5175" s="29">
        <f>_xlfn.XLOOKUP(B5175,'[2]固定资产明细表17-杰 (2)'!$Z$3:$Z$7000,'[2]固定资产明细表17-杰 (2)'!$O$3:$O$7000)</f>
        <v>0</v>
      </c>
      <c r="N5175" s="29">
        <f>_xlfn.XLOOKUP(B5175,'[2]固定资产明细表17-杰 (2)'!$Z$3:$Z$7000,'[2]固定资产明细表17-杰 (2)'!$R$3:$R$7000)</f>
        <v>0</v>
      </c>
      <c r="O5175" s="29">
        <f>_xlfn.XLOOKUP(B5175,'[2]固定资产明细表17-杰 (2)'!$Z$3:$Z$7000,'[2]固定资产明细表17-杰 (2)'!$X$3:$X$7000)</f>
        <v>0</v>
      </c>
      <c r="P5175" s="14"/>
      <c r="Q5175" s="14"/>
      <c r="R5175" s="14"/>
      <c r="S5175" s="14"/>
      <c r="T5175" s="14">
        <f t="shared" si="155"/>
        <v>0</v>
      </c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  <c r="AH5175" s="14"/>
    </row>
    <row r="5176" s="1" customFormat="1" ht="15" spans="1:34">
      <c r="A5176" s="9">
        <f t="shared" si="154"/>
        <v>5172</v>
      </c>
      <c r="B5176" s="14"/>
      <c r="C5176" s="14"/>
      <c r="D5176" s="44">
        <f>_xlfn.XLOOKUP(B5176,'[2]固定资产明细表17-杰 (2)'!$Z$3:$Z$7000,'[2]固定资产明细表17-杰 (2)'!$D$3:$D$7000)</f>
        <v>0</v>
      </c>
      <c r="E5176" s="14"/>
      <c r="F5176" s="14">
        <f>_xlfn.XLOOKUP(B5176,'[2]固定资产明细表17-杰 (2)'!$Z$3:$Z$7000,'[2]固定资产明细表17-杰 (2)'!$E$3:$E$7000)</f>
        <v>0</v>
      </c>
      <c r="G5176" s="9"/>
      <c r="H5176" s="9"/>
      <c r="I5176" s="18">
        <f>_xlfn.XLOOKUP(B5176,'[2]固定资产明细表17-杰 (2)'!$Z$3:$Z$7000,'[2]固定资产明细表17-杰 (2)'!$K$3:$K$7000)</f>
        <v>0</v>
      </c>
      <c r="J5176" s="28">
        <f>ROUND(_xlfn.XLOOKUP(B5176,'[2]固定资产明细表17-杰 (2)'!$Z$3:$Z$7000,'[2]固定资产明细表17-杰 (2)'!$J$3:$J$7000),0)</f>
        <v>0</v>
      </c>
      <c r="K5176" s="14"/>
      <c r="L5176" s="14"/>
      <c r="M5176" s="29">
        <f>_xlfn.XLOOKUP(B5176,'[2]固定资产明细表17-杰 (2)'!$Z$3:$Z$7000,'[2]固定资产明细表17-杰 (2)'!$O$3:$O$7000)</f>
        <v>0</v>
      </c>
      <c r="N5176" s="29">
        <f>_xlfn.XLOOKUP(B5176,'[2]固定资产明细表17-杰 (2)'!$Z$3:$Z$7000,'[2]固定资产明细表17-杰 (2)'!$R$3:$R$7000)</f>
        <v>0</v>
      </c>
      <c r="O5176" s="29">
        <f>_xlfn.XLOOKUP(B5176,'[2]固定资产明细表17-杰 (2)'!$Z$3:$Z$7000,'[2]固定资产明细表17-杰 (2)'!$X$3:$X$7000)</f>
        <v>0</v>
      </c>
      <c r="P5176" s="14"/>
      <c r="Q5176" s="14"/>
      <c r="R5176" s="14"/>
      <c r="S5176" s="14"/>
      <c r="T5176" s="14">
        <f t="shared" si="155"/>
        <v>0</v>
      </c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  <c r="AH5176" s="14"/>
    </row>
    <row r="5177" s="1" customFormat="1" ht="15" spans="1:34">
      <c r="A5177" s="9">
        <f t="shared" si="154"/>
        <v>5173</v>
      </c>
      <c r="B5177" s="14"/>
      <c r="C5177" s="14"/>
      <c r="D5177" s="44">
        <f>_xlfn.XLOOKUP(B5177,'[2]固定资产明细表17-杰 (2)'!$Z$3:$Z$7000,'[2]固定资产明细表17-杰 (2)'!$D$3:$D$7000)</f>
        <v>0</v>
      </c>
      <c r="E5177" s="14"/>
      <c r="F5177" s="14">
        <f>_xlfn.XLOOKUP(B5177,'[2]固定资产明细表17-杰 (2)'!$Z$3:$Z$7000,'[2]固定资产明细表17-杰 (2)'!$E$3:$E$7000)</f>
        <v>0</v>
      </c>
      <c r="G5177" s="9"/>
      <c r="H5177" s="9"/>
      <c r="I5177" s="18">
        <f>_xlfn.XLOOKUP(B5177,'[2]固定资产明细表17-杰 (2)'!$Z$3:$Z$7000,'[2]固定资产明细表17-杰 (2)'!$K$3:$K$7000)</f>
        <v>0</v>
      </c>
      <c r="J5177" s="28">
        <f>ROUND(_xlfn.XLOOKUP(B5177,'[2]固定资产明细表17-杰 (2)'!$Z$3:$Z$7000,'[2]固定资产明细表17-杰 (2)'!$J$3:$J$7000),0)</f>
        <v>0</v>
      </c>
      <c r="K5177" s="14"/>
      <c r="L5177" s="14"/>
      <c r="M5177" s="29">
        <f>_xlfn.XLOOKUP(B5177,'[2]固定资产明细表17-杰 (2)'!$Z$3:$Z$7000,'[2]固定资产明细表17-杰 (2)'!$O$3:$O$7000)</f>
        <v>0</v>
      </c>
      <c r="N5177" s="29">
        <f>_xlfn.XLOOKUP(B5177,'[2]固定资产明细表17-杰 (2)'!$Z$3:$Z$7000,'[2]固定资产明细表17-杰 (2)'!$R$3:$R$7000)</f>
        <v>0</v>
      </c>
      <c r="O5177" s="29">
        <f>_xlfn.XLOOKUP(B5177,'[2]固定资产明细表17-杰 (2)'!$Z$3:$Z$7000,'[2]固定资产明细表17-杰 (2)'!$X$3:$X$7000)</f>
        <v>0</v>
      </c>
      <c r="P5177" s="14"/>
      <c r="Q5177" s="14"/>
      <c r="R5177" s="14"/>
      <c r="S5177" s="14"/>
      <c r="T5177" s="14">
        <f t="shared" si="155"/>
        <v>0</v>
      </c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  <c r="AH5177" s="14"/>
    </row>
    <row r="5178" s="1" customFormat="1" ht="15" spans="1:34">
      <c r="A5178" s="9">
        <f t="shared" si="154"/>
        <v>5174</v>
      </c>
      <c r="B5178" s="14"/>
      <c r="C5178" s="14"/>
      <c r="D5178" s="44">
        <f>_xlfn.XLOOKUP(B5178,'[2]固定资产明细表17-杰 (2)'!$Z$3:$Z$7000,'[2]固定资产明细表17-杰 (2)'!$D$3:$D$7000)</f>
        <v>0</v>
      </c>
      <c r="E5178" s="14"/>
      <c r="F5178" s="14">
        <f>_xlfn.XLOOKUP(B5178,'[2]固定资产明细表17-杰 (2)'!$Z$3:$Z$7000,'[2]固定资产明细表17-杰 (2)'!$E$3:$E$7000)</f>
        <v>0</v>
      </c>
      <c r="G5178" s="9"/>
      <c r="H5178" s="9"/>
      <c r="I5178" s="18">
        <f>_xlfn.XLOOKUP(B5178,'[2]固定资产明细表17-杰 (2)'!$Z$3:$Z$7000,'[2]固定资产明细表17-杰 (2)'!$K$3:$K$7000)</f>
        <v>0</v>
      </c>
      <c r="J5178" s="28">
        <f>ROUND(_xlfn.XLOOKUP(B5178,'[2]固定资产明细表17-杰 (2)'!$Z$3:$Z$7000,'[2]固定资产明细表17-杰 (2)'!$J$3:$J$7000),0)</f>
        <v>0</v>
      </c>
      <c r="K5178" s="14"/>
      <c r="L5178" s="14"/>
      <c r="M5178" s="29">
        <f>_xlfn.XLOOKUP(B5178,'[2]固定资产明细表17-杰 (2)'!$Z$3:$Z$7000,'[2]固定资产明细表17-杰 (2)'!$O$3:$O$7000)</f>
        <v>0</v>
      </c>
      <c r="N5178" s="29">
        <f>_xlfn.XLOOKUP(B5178,'[2]固定资产明细表17-杰 (2)'!$Z$3:$Z$7000,'[2]固定资产明细表17-杰 (2)'!$R$3:$R$7000)</f>
        <v>0</v>
      </c>
      <c r="O5178" s="29">
        <f>_xlfn.XLOOKUP(B5178,'[2]固定资产明细表17-杰 (2)'!$Z$3:$Z$7000,'[2]固定资产明细表17-杰 (2)'!$X$3:$X$7000)</f>
        <v>0</v>
      </c>
      <c r="P5178" s="14"/>
      <c r="Q5178" s="14"/>
      <c r="R5178" s="14"/>
      <c r="S5178" s="14"/>
      <c r="T5178" s="14">
        <f t="shared" si="155"/>
        <v>0</v>
      </c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  <c r="AH5178" s="14"/>
    </row>
    <row r="5179" s="1" customFormat="1" ht="15" spans="1:34">
      <c r="A5179" s="9">
        <f t="shared" si="154"/>
        <v>5175</v>
      </c>
      <c r="B5179" s="14"/>
      <c r="C5179" s="14"/>
      <c r="D5179" s="44">
        <f>_xlfn.XLOOKUP(B5179,'[2]固定资产明细表17-杰 (2)'!$Z$3:$Z$7000,'[2]固定资产明细表17-杰 (2)'!$D$3:$D$7000)</f>
        <v>0</v>
      </c>
      <c r="E5179" s="14"/>
      <c r="F5179" s="14">
        <f>_xlfn.XLOOKUP(B5179,'[2]固定资产明细表17-杰 (2)'!$Z$3:$Z$7000,'[2]固定资产明细表17-杰 (2)'!$E$3:$E$7000)</f>
        <v>0</v>
      </c>
      <c r="G5179" s="9"/>
      <c r="H5179" s="9"/>
      <c r="I5179" s="18">
        <f>_xlfn.XLOOKUP(B5179,'[2]固定资产明细表17-杰 (2)'!$Z$3:$Z$7000,'[2]固定资产明细表17-杰 (2)'!$K$3:$K$7000)</f>
        <v>0</v>
      </c>
      <c r="J5179" s="28">
        <f>ROUND(_xlfn.XLOOKUP(B5179,'[2]固定资产明细表17-杰 (2)'!$Z$3:$Z$7000,'[2]固定资产明细表17-杰 (2)'!$J$3:$J$7000),0)</f>
        <v>0</v>
      </c>
      <c r="K5179" s="14"/>
      <c r="L5179" s="14"/>
      <c r="M5179" s="29">
        <f>_xlfn.XLOOKUP(B5179,'[2]固定资产明细表17-杰 (2)'!$Z$3:$Z$7000,'[2]固定资产明细表17-杰 (2)'!$O$3:$O$7000)</f>
        <v>0</v>
      </c>
      <c r="N5179" s="29">
        <f>_xlfn.XLOOKUP(B5179,'[2]固定资产明细表17-杰 (2)'!$Z$3:$Z$7000,'[2]固定资产明细表17-杰 (2)'!$R$3:$R$7000)</f>
        <v>0</v>
      </c>
      <c r="O5179" s="29">
        <f>_xlfn.XLOOKUP(B5179,'[2]固定资产明细表17-杰 (2)'!$Z$3:$Z$7000,'[2]固定资产明细表17-杰 (2)'!$X$3:$X$7000)</f>
        <v>0</v>
      </c>
      <c r="P5179" s="14"/>
      <c r="Q5179" s="14"/>
      <c r="R5179" s="14"/>
      <c r="S5179" s="14"/>
      <c r="T5179" s="14">
        <f t="shared" si="155"/>
        <v>0</v>
      </c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  <c r="AH5179" s="14"/>
    </row>
    <row r="5180" s="1" customFormat="1" ht="15" spans="1:34">
      <c r="A5180" s="9">
        <f t="shared" si="154"/>
        <v>5176</v>
      </c>
      <c r="B5180" s="14"/>
      <c r="C5180" s="14"/>
      <c r="D5180" s="44">
        <f>_xlfn.XLOOKUP(B5180,'[2]固定资产明细表17-杰 (2)'!$Z$3:$Z$7000,'[2]固定资产明细表17-杰 (2)'!$D$3:$D$7000)</f>
        <v>0</v>
      </c>
      <c r="E5180" s="14"/>
      <c r="F5180" s="14">
        <f>_xlfn.XLOOKUP(B5180,'[2]固定资产明细表17-杰 (2)'!$Z$3:$Z$7000,'[2]固定资产明细表17-杰 (2)'!$E$3:$E$7000)</f>
        <v>0</v>
      </c>
      <c r="G5180" s="9"/>
      <c r="H5180" s="9"/>
      <c r="I5180" s="18">
        <f>_xlfn.XLOOKUP(B5180,'[2]固定资产明细表17-杰 (2)'!$Z$3:$Z$7000,'[2]固定资产明细表17-杰 (2)'!$K$3:$K$7000)</f>
        <v>0</v>
      </c>
      <c r="J5180" s="28">
        <f>ROUND(_xlfn.XLOOKUP(B5180,'[2]固定资产明细表17-杰 (2)'!$Z$3:$Z$7000,'[2]固定资产明细表17-杰 (2)'!$J$3:$J$7000),0)</f>
        <v>0</v>
      </c>
      <c r="K5180" s="14"/>
      <c r="L5180" s="14"/>
      <c r="M5180" s="29">
        <f>_xlfn.XLOOKUP(B5180,'[2]固定资产明细表17-杰 (2)'!$Z$3:$Z$7000,'[2]固定资产明细表17-杰 (2)'!$O$3:$O$7000)</f>
        <v>0</v>
      </c>
      <c r="N5180" s="29">
        <f>_xlfn.XLOOKUP(B5180,'[2]固定资产明细表17-杰 (2)'!$Z$3:$Z$7000,'[2]固定资产明细表17-杰 (2)'!$R$3:$R$7000)</f>
        <v>0</v>
      </c>
      <c r="O5180" s="29">
        <f>_xlfn.XLOOKUP(B5180,'[2]固定资产明细表17-杰 (2)'!$Z$3:$Z$7000,'[2]固定资产明细表17-杰 (2)'!$X$3:$X$7000)</f>
        <v>0</v>
      </c>
      <c r="P5180" s="14"/>
      <c r="Q5180" s="14"/>
      <c r="R5180" s="14"/>
      <c r="S5180" s="14"/>
      <c r="T5180" s="14">
        <f t="shared" si="155"/>
        <v>0</v>
      </c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  <c r="AH5180" s="14"/>
    </row>
    <row r="5181" s="1" customFormat="1" ht="15" spans="1:34">
      <c r="A5181" s="9">
        <f t="shared" si="154"/>
        <v>5177</v>
      </c>
      <c r="B5181" s="14"/>
      <c r="C5181" s="14"/>
      <c r="D5181" s="44">
        <f>_xlfn.XLOOKUP(B5181,'[2]固定资产明细表17-杰 (2)'!$Z$3:$Z$7000,'[2]固定资产明细表17-杰 (2)'!$D$3:$D$7000)</f>
        <v>0</v>
      </c>
      <c r="E5181" s="14"/>
      <c r="F5181" s="14">
        <f>_xlfn.XLOOKUP(B5181,'[2]固定资产明细表17-杰 (2)'!$Z$3:$Z$7000,'[2]固定资产明细表17-杰 (2)'!$E$3:$E$7000)</f>
        <v>0</v>
      </c>
      <c r="G5181" s="9"/>
      <c r="H5181" s="9"/>
      <c r="I5181" s="18">
        <f>_xlfn.XLOOKUP(B5181,'[2]固定资产明细表17-杰 (2)'!$Z$3:$Z$7000,'[2]固定资产明细表17-杰 (2)'!$K$3:$K$7000)</f>
        <v>0</v>
      </c>
      <c r="J5181" s="28">
        <f>ROUND(_xlfn.XLOOKUP(B5181,'[2]固定资产明细表17-杰 (2)'!$Z$3:$Z$7000,'[2]固定资产明细表17-杰 (2)'!$J$3:$J$7000),0)</f>
        <v>0</v>
      </c>
      <c r="K5181" s="14"/>
      <c r="L5181" s="14"/>
      <c r="M5181" s="29">
        <f>_xlfn.XLOOKUP(B5181,'[2]固定资产明细表17-杰 (2)'!$Z$3:$Z$7000,'[2]固定资产明细表17-杰 (2)'!$O$3:$O$7000)</f>
        <v>0</v>
      </c>
      <c r="N5181" s="29">
        <f>_xlfn.XLOOKUP(B5181,'[2]固定资产明细表17-杰 (2)'!$Z$3:$Z$7000,'[2]固定资产明细表17-杰 (2)'!$R$3:$R$7000)</f>
        <v>0</v>
      </c>
      <c r="O5181" s="29">
        <f>_xlfn.XLOOKUP(B5181,'[2]固定资产明细表17-杰 (2)'!$Z$3:$Z$7000,'[2]固定资产明细表17-杰 (2)'!$X$3:$X$7000)</f>
        <v>0</v>
      </c>
      <c r="P5181" s="14"/>
      <c r="Q5181" s="14"/>
      <c r="R5181" s="14"/>
      <c r="S5181" s="14"/>
      <c r="T5181" s="14">
        <f t="shared" si="155"/>
        <v>0</v>
      </c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  <c r="AH5181" s="14"/>
    </row>
    <row r="5182" s="1" customFormat="1" ht="15" spans="1:34">
      <c r="A5182" s="9">
        <f t="shared" si="154"/>
        <v>5178</v>
      </c>
      <c r="B5182" s="14"/>
      <c r="C5182" s="14"/>
      <c r="D5182" s="44">
        <f>_xlfn.XLOOKUP(B5182,'[2]固定资产明细表17-杰 (2)'!$Z$3:$Z$7000,'[2]固定资产明细表17-杰 (2)'!$D$3:$D$7000)</f>
        <v>0</v>
      </c>
      <c r="E5182" s="14"/>
      <c r="F5182" s="14">
        <f>_xlfn.XLOOKUP(B5182,'[2]固定资产明细表17-杰 (2)'!$Z$3:$Z$7000,'[2]固定资产明细表17-杰 (2)'!$E$3:$E$7000)</f>
        <v>0</v>
      </c>
      <c r="G5182" s="9"/>
      <c r="H5182" s="9"/>
      <c r="I5182" s="18">
        <f>_xlfn.XLOOKUP(B5182,'[2]固定资产明细表17-杰 (2)'!$Z$3:$Z$7000,'[2]固定资产明细表17-杰 (2)'!$K$3:$K$7000)</f>
        <v>0</v>
      </c>
      <c r="J5182" s="28">
        <f>ROUND(_xlfn.XLOOKUP(B5182,'[2]固定资产明细表17-杰 (2)'!$Z$3:$Z$7000,'[2]固定资产明细表17-杰 (2)'!$J$3:$J$7000),0)</f>
        <v>0</v>
      </c>
      <c r="K5182" s="14"/>
      <c r="L5182" s="14"/>
      <c r="M5182" s="29">
        <f>_xlfn.XLOOKUP(B5182,'[2]固定资产明细表17-杰 (2)'!$Z$3:$Z$7000,'[2]固定资产明细表17-杰 (2)'!$O$3:$O$7000)</f>
        <v>0</v>
      </c>
      <c r="N5182" s="29">
        <f>_xlfn.XLOOKUP(B5182,'[2]固定资产明细表17-杰 (2)'!$Z$3:$Z$7000,'[2]固定资产明细表17-杰 (2)'!$R$3:$R$7000)</f>
        <v>0</v>
      </c>
      <c r="O5182" s="29">
        <f>_xlfn.XLOOKUP(B5182,'[2]固定资产明细表17-杰 (2)'!$Z$3:$Z$7000,'[2]固定资产明细表17-杰 (2)'!$X$3:$X$7000)</f>
        <v>0</v>
      </c>
      <c r="P5182" s="14"/>
      <c r="Q5182" s="14"/>
      <c r="R5182" s="14"/>
      <c r="S5182" s="14"/>
      <c r="T5182" s="14">
        <f t="shared" si="155"/>
        <v>0</v>
      </c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  <c r="AH5182" s="14"/>
    </row>
    <row r="5183" s="1" customFormat="1" ht="15" spans="1:34">
      <c r="A5183" s="9">
        <f t="shared" si="154"/>
        <v>5179</v>
      </c>
      <c r="B5183" s="14"/>
      <c r="C5183" s="14"/>
      <c r="D5183" s="44">
        <f>_xlfn.XLOOKUP(B5183,'[2]固定资产明细表17-杰 (2)'!$Z$3:$Z$7000,'[2]固定资产明细表17-杰 (2)'!$D$3:$D$7000)</f>
        <v>0</v>
      </c>
      <c r="E5183" s="14"/>
      <c r="F5183" s="14">
        <f>_xlfn.XLOOKUP(B5183,'[2]固定资产明细表17-杰 (2)'!$Z$3:$Z$7000,'[2]固定资产明细表17-杰 (2)'!$E$3:$E$7000)</f>
        <v>0</v>
      </c>
      <c r="G5183" s="9"/>
      <c r="H5183" s="9"/>
      <c r="I5183" s="18">
        <f>_xlfn.XLOOKUP(B5183,'[2]固定资产明细表17-杰 (2)'!$Z$3:$Z$7000,'[2]固定资产明细表17-杰 (2)'!$K$3:$K$7000)</f>
        <v>0</v>
      </c>
      <c r="J5183" s="28">
        <f>ROUND(_xlfn.XLOOKUP(B5183,'[2]固定资产明细表17-杰 (2)'!$Z$3:$Z$7000,'[2]固定资产明细表17-杰 (2)'!$J$3:$J$7000),0)</f>
        <v>0</v>
      </c>
      <c r="K5183" s="14"/>
      <c r="L5183" s="14"/>
      <c r="M5183" s="29">
        <f>_xlfn.XLOOKUP(B5183,'[2]固定资产明细表17-杰 (2)'!$Z$3:$Z$7000,'[2]固定资产明细表17-杰 (2)'!$O$3:$O$7000)</f>
        <v>0</v>
      </c>
      <c r="N5183" s="29">
        <f>_xlfn.XLOOKUP(B5183,'[2]固定资产明细表17-杰 (2)'!$Z$3:$Z$7000,'[2]固定资产明细表17-杰 (2)'!$R$3:$R$7000)</f>
        <v>0</v>
      </c>
      <c r="O5183" s="29">
        <f>_xlfn.XLOOKUP(B5183,'[2]固定资产明细表17-杰 (2)'!$Z$3:$Z$7000,'[2]固定资产明细表17-杰 (2)'!$X$3:$X$7000)</f>
        <v>0</v>
      </c>
      <c r="P5183" s="14"/>
      <c r="Q5183" s="14"/>
      <c r="R5183" s="14"/>
      <c r="S5183" s="14"/>
      <c r="T5183" s="14">
        <f t="shared" si="155"/>
        <v>0</v>
      </c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  <c r="AH5183" s="14"/>
    </row>
    <row r="5184" s="1" customFormat="1" ht="15" spans="1:34">
      <c r="A5184" s="9">
        <f t="shared" si="154"/>
        <v>5180</v>
      </c>
      <c r="B5184" s="14"/>
      <c r="C5184" s="14"/>
      <c r="D5184" s="44">
        <f>_xlfn.XLOOKUP(B5184,'[2]固定资产明细表17-杰 (2)'!$Z$3:$Z$7000,'[2]固定资产明细表17-杰 (2)'!$D$3:$D$7000)</f>
        <v>0</v>
      </c>
      <c r="E5184" s="14"/>
      <c r="F5184" s="14">
        <f>_xlfn.XLOOKUP(B5184,'[2]固定资产明细表17-杰 (2)'!$Z$3:$Z$7000,'[2]固定资产明细表17-杰 (2)'!$E$3:$E$7000)</f>
        <v>0</v>
      </c>
      <c r="G5184" s="9"/>
      <c r="H5184" s="9"/>
      <c r="I5184" s="18">
        <f>_xlfn.XLOOKUP(B5184,'[2]固定资产明细表17-杰 (2)'!$Z$3:$Z$7000,'[2]固定资产明细表17-杰 (2)'!$K$3:$K$7000)</f>
        <v>0</v>
      </c>
      <c r="J5184" s="28">
        <f>ROUND(_xlfn.XLOOKUP(B5184,'[2]固定资产明细表17-杰 (2)'!$Z$3:$Z$7000,'[2]固定资产明细表17-杰 (2)'!$J$3:$J$7000),0)</f>
        <v>0</v>
      </c>
      <c r="K5184" s="14"/>
      <c r="L5184" s="14"/>
      <c r="M5184" s="29">
        <f>_xlfn.XLOOKUP(B5184,'[2]固定资产明细表17-杰 (2)'!$Z$3:$Z$7000,'[2]固定资产明细表17-杰 (2)'!$O$3:$O$7000)</f>
        <v>0</v>
      </c>
      <c r="N5184" s="29">
        <f>_xlfn.XLOOKUP(B5184,'[2]固定资产明细表17-杰 (2)'!$Z$3:$Z$7000,'[2]固定资产明细表17-杰 (2)'!$R$3:$R$7000)</f>
        <v>0</v>
      </c>
      <c r="O5184" s="29">
        <f>_xlfn.XLOOKUP(B5184,'[2]固定资产明细表17-杰 (2)'!$Z$3:$Z$7000,'[2]固定资产明细表17-杰 (2)'!$X$3:$X$7000)</f>
        <v>0</v>
      </c>
      <c r="P5184" s="14"/>
      <c r="Q5184" s="14"/>
      <c r="R5184" s="14"/>
      <c r="S5184" s="14"/>
      <c r="T5184" s="14">
        <f t="shared" si="155"/>
        <v>0</v>
      </c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  <c r="AH5184" s="14"/>
    </row>
    <row r="5185" s="1" customFormat="1" ht="15" spans="1:34">
      <c r="A5185" s="9">
        <f t="shared" si="154"/>
        <v>5181</v>
      </c>
      <c r="B5185" s="14"/>
      <c r="C5185" s="14"/>
      <c r="D5185" s="44">
        <f>_xlfn.XLOOKUP(B5185,'[2]固定资产明细表17-杰 (2)'!$Z$3:$Z$7000,'[2]固定资产明细表17-杰 (2)'!$D$3:$D$7000)</f>
        <v>0</v>
      </c>
      <c r="E5185" s="14"/>
      <c r="F5185" s="14">
        <f>_xlfn.XLOOKUP(B5185,'[2]固定资产明细表17-杰 (2)'!$Z$3:$Z$7000,'[2]固定资产明细表17-杰 (2)'!$E$3:$E$7000)</f>
        <v>0</v>
      </c>
      <c r="G5185" s="9"/>
      <c r="H5185" s="9"/>
      <c r="I5185" s="18">
        <f>_xlfn.XLOOKUP(B5185,'[2]固定资产明细表17-杰 (2)'!$Z$3:$Z$7000,'[2]固定资产明细表17-杰 (2)'!$K$3:$K$7000)</f>
        <v>0</v>
      </c>
      <c r="J5185" s="28">
        <f>ROUND(_xlfn.XLOOKUP(B5185,'[2]固定资产明细表17-杰 (2)'!$Z$3:$Z$7000,'[2]固定资产明细表17-杰 (2)'!$J$3:$J$7000),0)</f>
        <v>0</v>
      </c>
      <c r="K5185" s="14"/>
      <c r="L5185" s="14"/>
      <c r="M5185" s="29">
        <f>_xlfn.XLOOKUP(B5185,'[2]固定资产明细表17-杰 (2)'!$Z$3:$Z$7000,'[2]固定资产明细表17-杰 (2)'!$O$3:$O$7000)</f>
        <v>0</v>
      </c>
      <c r="N5185" s="29">
        <f>_xlfn.XLOOKUP(B5185,'[2]固定资产明细表17-杰 (2)'!$Z$3:$Z$7000,'[2]固定资产明细表17-杰 (2)'!$R$3:$R$7000)</f>
        <v>0</v>
      </c>
      <c r="O5185" s="29">
        <f>_xlfn.XLOOKUP(B5185,'[2]固定资产明细表17-杰 (2)'!$Z$3:$Z$7000,'[2]固定资产明细表17-杰 (2)'!$X$3:$X$7000)</f>
        <v>0</v>
      </c>
      <c r="P5185" s="14"/>
      <c r="Q5185" s="14"/>
      <c r="R5185" s="14"/>
      <c r="S5185" s="14"/>
      <c r="T5185" s="14">
        <f t="shared" si="155"/>
        <v>0</v>
      </c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  <c r="AH5185" s="14"/>
    </row>
    <row r="5186" s="1" customFormat="1" ht="15" spans="1:34">
      <c r="A5186" s="9">
        <f t="shared" si="154"/>
        <v>5182</v>
      </c>
      <c r="B5186" s="14"/>
      <c r="C5186" s="14"/>
      <c r="D5186" s="44">
        <f>_xlfn.XLOOKUP(B5186,'[2]固定资产明细表17-杰 (2)'!$Z$3:$Z$7000,'[2]固定资产明细表17-杰 (2)'!$D$3:$D$7000)</f>
        <v>0</v>
      </c>
      <c r="E5186" s="14"/>
      <c r="F5186" s="14">
        <f>_xlfn.XLOOKUP(B5186,'[2]固定资产明细表17-杰 (2)'!$Z$3:$Z$7000,'[2]固定资产明细表17-杰 (2)'!$E$3:$E$7000)</f>
        <v>0</v>
      </c>
      <c r="G5186" s="9"/>
      <c r="H5186" s="9"/>
      <c r="I5186" s="18">
        <f>_xlfn.XLOOKUP(B5186,'[2]固定资产明细表17-杰 (2)'!$Z$3:$Z$7000,'[2]固定资产明细表17-杰 (2)'!$K$3:$K$7000)</f>
        <v>0</v>
      </c>
      <c r="J5186" s="28">
        <f>ROUND(_xlfn.XLOOKUP(B5186,'[2]固定资产明细表17-杰 (2)'!$Z$3:$Z$7000,'[2]固定资产明细表17-杰 (2)'!$J$3:$J$7000),0)</f>
        <v>0</v>
      </c>
      <c r="K5186" s="14"/>
      <c r="L5186" s="14"/>
      <c r="M5186" s="29">
        <f>_xlfn.XLOOKUP(B5186,'[2]固定资产明细表17-杰 (2)'!$Z$3:$Z$7000,'[2]固定资产明细表17-杰 (2)'!$O$3:$O$7000)</f>
        <v>0</v>
      </c>
      <c r="N5186" s="29">
        <f>_xlfn.XLOOKUP(B5186,'[2]固定资产明细表17-杰 (2)'!$Z$3:$Z$7000,'[2]固定资产明细表17-杰 (2)'!$R$3:$R$7000)</f>
        <v>0</v>
      </c>
      <c r="O5186" s="29">
        <f>_xlfn.XLOOKUP(B5186,'[2]固定资产明细表17-杰 (2)'!$Z$3:$Z$7000,'[2]固定资产明细表17-杰 (2)'!$X$3:$X$7000)</f>
        <v>0</v>
      </c>
      <c r="P5186" s="14"/>
      <c r="Q5186" s="14"/>
      <c r="R5186" s="14"/>
      <c r="S5186" s="14"/>
      <c r="T5186" s="14">
        <f t="shared" si="155"/>
        <v>0</v>
      </c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  <c r="AH5186" s="14"/>
    </row>
    <row r="5187" s="1" customFormat="1" ht="15" spans="1:34">
      <c r="A5187" s="9">
        <f t="shared" si="154"/>
        <v>5183</v>
      </c>
      <c r="B5187" s="14"/>
      <c r="C5187" s="14"/>
      <c r="D5187" s="44">
        <f>_xlfn.XLOOKUP(B5187,'[2]固定资产明细表17-杰 (2)'!$Z$3:$Z$7000,'[2]固定资产明细表17-杰 (2)'!$D$3:$D$7000)</f>
        <v>0</v>
      </c>
      <c r="E5187" s="14"/>
      <c r="F5187" s="14">
        <f>_xlfn.XLOOKUP(B5187,'[2]固定资产明细表17-杰 (2)'!$Z$3:$Z$7000,'[2]固定资产明细表17-杰 (2)'!$E$3:$E$7000)</f>
        <v>0</v>
      </c>
      <c r="G5187" s="9"/>
      <c r="H5187" s="9"/>
      <c r="I5187" s="18">
        <f>_xlfn.XLOOKUP(B5187,'[2]固定资产明细表17-杰 (2)'!$Z$3:$Z$7000,'[2]固定资产明细表17-杰 (2)'!$K$3:$K$7000)</f>
        <v>0</v>
      </c>
      <c r="J5187" s="28">
        <f>ROUND(_xlfn.XLOOKUP(B5187,'[2]固定资产明细表17-杰 (2)'!$Z$3:$Z$7000,'[2]固定资产明细表17-杰 (2)'!$J$3:$J$7000),0)</f>
        <v>0</v>
      </c>
      <c r="K5187" s="14"/>
      <c r="L5187" s="14"/>
      <c r="M5187" s="29">
        <f>_xlfn.XLOOKUP(B5187,'[2]固定资产明细表17-杰 (2)'!$Z$3:$Z$7000,'[2]固定资产明细表17-杰 (2)'!$O$3:$O$7000)</f>
        <v>0</v>
      </c>
      <c r="N5187" s="29">
        <f>_xlfn.XLOOKUP(B5187,'[2]固定资产明细表17-杰 (2)'!$Z$3:$Z$7000,'[2]固定资产明细表17-杰 (2)'!$R$3:$R$7000)</f>
        <v>0</v>
      </c>
      <c r="O5187" s="29">
        <f>_xlfn.XLOOKUP(B5187,'[2]固定资产明细表17-杰 (2)'!$Z$3:$Z$7000,'[2]固定资产明细表17-杰 (2)'!$X$3:$X$7000)</f>
        <v>0</v>
      </c>
      <c r="P5187" s="14"/>
      <c r="Q5187" s="14"/>
      <c r="R5187" s="14"/>
      <c r="S5187" s="14"/>
      <c r="T5187" s="14">
        <f t="shared" si="155"/>
        <v>0</v>
      </c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  <c r="AH5187" s="14"/>
    </row>
    <row r="5188" s="1" customFormat="1" ht="15" spans="1:34">
      <c r="A5188" s="9">
        <f t="shared" si="154"/>
        <v>5184</v>
      </c>
      <c r="B5188" s="14"/>
      <c r="C5188" s="14"/>
      <c r="D5188" s="44">
        <f>_xlfn.XLOOKUP(B5188,'[2]固定资产明细表17-杰 (2)'!$Z$3:$Z$7000,'[2]固定资产明细表17-杰 (2)'!$D$3:$D$7000)</f>
        <v>0</v>
      </c>
      <c r="E5188" s="14"/>
      <c r="F5188" s="14">
        <f>_xlfn.XLOOKUP(B5188,'[2]固定资产明细表17-杰 (2)'!$Z$3:$Z$7000,'[2]固定资产明细表17-杰 (2)'!$E$3:$E$7000)</f>
        <v>0</v>
      </c>
      <c r="G5188" s="9"/>
      <c r="H5188" s="9"/>
      <c r="I5188" s="18">
        <f>_xlfn.XLOOKUP(B5188,'[2]固定资产明细表17-杰 (2)'!$Z$3:$Z$7000,'[2]固定资产明细表17-杰 (2)'!$K$3:$K$7000)</f>
        <v>0</v>
      </c>
      <c r="J5188" s="28">
        <f>ROUND(_xlfn.XLOOKUP(B5188,'[2]固定资产明细表17-杰 (2)'!$Z$3:$Z$7000,'[2]固定资产明细表17-杰 (2)'!$J$3:$J$7000),0)</f>
        <v>0</v>
      </c>
      <c r="K5188" s="14"/>
      <c r="L5188" s="14"/>
      <c r="M5188" s="29">
        <f>_xlfn.XLOOKUP(B5188,'[2]固定资产明细表17-杰 (2)'!$Z$3:$Z$7000,'[2]固定资产明细表17-杰 (2)'!$O$3:$O$7000)</f>
        <v>0</v>
      </c>
      <c r="N5188" s="29">
        <f>_xlfn.XLOOKUP(B5188,'[2]固定资产明细表17-杰 (2)'!$Z$3:$Z$7000,'[2]固定资产明细表17-杰 (2)'!$R$3:$R$7000)</f>
        <v>0</v>
      </c>
      <c r="O5188" s="29">
        <f>_xlfn.XLOOKUP(B5188,'[2]固定资产明细表17-杰 (2)'!$Z$3:$Z$7000,'[2]固定资产明细表17-杰 (2)'!$X$3:$X$7000)</f>
        <v>0</v>
      </c>
      <c r="P5188" s="14"/>
      <c r="Q5188" s="14"/>
      <c r="R5188" s="14"/>
      <c r="S5188" s="14"/>
      <c r="T5188" s="14">
        <f t="shared" si="155"/>
        <v>0</v>
      </c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  <c r="AH5188" s="14"/>
    </row>
    <row r="5189" s="1" customFormat="1" ht="15" spans="1:34">
      <c r="A5189" s="9">
        <f t="shared" si="154"/>
        <v>5185</v>
      </c>
      <c r="B5189" s="14"/>
      <c r="C5189" s="14"/>
      <c r="D5189" s="44">
        <f>_xlfn.XLOOKUP(B5189,'[2]固定资产明细表17-杰 (2)'!$Z$3:$Z$7000,'[2]固定资产明细表17-杰 (2)'!$D$3:$D$7000)</f>
        <v>0</v>
      </c>
      <c r="E5189" s="14"/>
      <c r="F5189" s="14">
        <f>_xlfn.XLOOKUP(B5189,'[2]固定资产明细表17-杰 (2)'!$Z$3:$Z$7000,'[2]固定资产明细表17-杰 (2)'!$E$3:$E$7000)</f>
        <v>0</v>
      </c>
      <c r="G5189" s="9"/>
      <c r="H5189" s="9"/>
      <c r="I5189" s="18">
        <f>_xlfn.XLOOKUP(B5189,'[2]固定资产明细表17-杰 (2)'!$Z$3:$Z$7000,'[2]固定资产明细表17-杰 (2)'!$K$3:$K$7000)</f>
        <v>0</v>
      </c>
      <c r="J5189" s="28">
        <f>ROUND(_xlfn.XLOOKUP(B5189,'[2]固定资产明细表17-杰 (2)'!$Z$3:$Z$7000,'[2]固定资产明细表17-杰 (2)'!$J$3:$J$7000),0)</f>
        <v>0</v>
      </c>
      <c r="K5189" s="14"/>
      <c r="L5189" s="14"/>
      <c r="M5189" s="29">
        <f>_xlfn.XLOOKUP(B5189,'[2]固定资产明细表17-杰 (2)'!$Z$3:$Z$7000,'[2]固定资产明细表17-杰 (2)'!$O$3:$O$7000)</f>
        <v>0</v>
      </c>
      <c r="N5189" s="29">
        <f>_xlfn.XLOOKUP(B5189,'[2]固定资产明细表17-杰 (2)'!$Z$3:$Z$7000,'[2]固定资产明细表17-杰 (2)'!$R$3:$R$7000)</f>
        <v>0</v>
      </c>
      <c r="O5189" s="29">
        <f>_xlfn.XLOOKUP(B5189,'[2]固定资产明细表17-杰 (2)'!$Z$3:$Z$7000,'[2]固定资产明细表17-杰 (2)'!$X$3:$X$7000)</f>
        <v>0</v>
      </c>
      <c r="P5189" s="14"/>
      <c r="Q5189" s="14"/>
      <c r="R5189" s="14"/>
      <c r="S5189" s="14"/>
      <c r="T5189" s="14">
        <f t="shared" si="155"/>
        <v>0</v>
      </c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  <c r="AH5189" s="14"/>
    </row>
    <row r="5190" s="1" customFormat="1" ht="15" spans="1:34">
      <c r="A5190" s="9">
        <f t="shared" si="154"/>
        <v>5186</v>
      </c>
      <c r="B5190" s="14"/>
      <c r="C5190" s="14"/>
      <c r="D5190" s="44">
        <f>_xlfn.XLOOKUP(B5190,'[2]固定资产明细表17-杰 (2)'!$Z$3:$Z$7000,'[2]固定资产明细表17-杰 (2)'!$D$3:$D$7000)</f>
        <v>0</v>
      </c>
      <c r="E5190" s="14"/>
      <c r="F5190" s="14">
        <f>_xlfn.XLOOKUP(B5190,'[2]固定资产明细表17-杰 (2)'!$Z$3:$Z$7000,'[2]固定资产明细表17-杰 (2)'!$E$3:$E$7000)</f>
        <v>0</v>
      </c>
      <c r="G5190" s="9"/>
      <c r="H5190" s="9"/>
      <c r="I5190" s="18">
        <f>_xlfn.XLOOKUP(B5190,'[2]固定资产明细表17-杰 (2)'!$Z$3:$Z$7000,'[2]固定资产明细表17-杰 (2)'!$K$3:$K$7000)</f>
        <v>0</v>
      </c>
      <c r="J5190" s="28">
        <f>ROUND(_xlfn.XLOOKUP(B5190,'[2]固定资产明细表17-杰 (2)'!$Z$3:$Z$7000,'[2]固定资产明细表17-杰 (2)'!$J$3:$J$7000),0)</f>
        <v>0</v>
      </c>
      <c r="K5190" s="14"/>
      <c r="L5190" s="14"/>
      <c r="M5190" s="29">
        <f>_xlfn.XLOOKUP(B5190,'[2]固定资产明细表17-杰 (2)'!$Z$3:$Z$7000,'[2]固定资产明细表17-杰 (2)'!$O$3:$O$7000)</f>
        <v>0</v>
      </c>
      <c r="N5190" s="29">
        <f>_xlfn.XLOOKUP(B5190,'[2]固定资产明细表17-杰 (2)'!$Z$3:$Z$7000,'[2]固定资产明细表17-杰 (2)'!$R$3:$R$7000)</f>
        <v>0</v>
      </c>
      <c r="O5190" s="29">
        <f>_xlfn.XLOOKUP(B5190,'[2]固定资产明细表17-杰 (2)'!$Z$3:$Z$7000,'[2]固定资产明细表17-杰 (2)'!$X$3:$X$7000)</f>
        <v>0</v>
      </c>
      <c r="P5190" s="14"/>
      <c r="Q5190" s="14"/>
      <c r="R5190" s="14"/>
      <c r="S5190" s="14"/>
      <c r="T5190" s="14">
        <f t="shared" si="155"/>
        <v>0</v>
      </c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  <c r="AH5190" s="14"/>
    </row>
    <row r="5191" s="1" customFormat="1" ht="15" spans="1:34">
      <c r="A5191" s="9">
        <f t="shared" si="154"/>
        <v>5187</v>
      </c>
      <c r="B5191" s="14"/>
      <c r="C5191" s="14"/>
      <c r="D5191" s="44">
        <f>_xlfn.XLOOKUP(B5191,'[2]固定资产明细表17-杰 (2)'!$Z$3:$Z$7000,'[2]固定资产明细表17-杰 (2)'!$D$3:$D$7000)</f>
        <v>0</v>
      </c>
      <c r="E5191" s="14"/>
      <c r="F5191" s="14">
        <f>_xlfn.XLOOKUP(B5191,'[2]固定资产明细表17-杰 (2)'!$Z$3:$Z$7000,'[2]固定资产明细表17-杰 (2)'!$E$3:$E$7000)</f>
        <v>0</v>
      </c>
      <c r="G5191" s="9"/>
      <c r="H5191" s="9"/>
      <c r="I5191" s="18">
        <f>_xlfn.XLOOKUP(B5191,'[2]固定资产明细表17-杰 (2)'!$Z$3:$Z$7000,'[2]固定资产明细表17-杰 (2)'!$K$3:$K$7000)</f>
        <v>0</v>
      </c>
      <c r="J5191" s="28">
        <f>ROUND(_xlfn.XLOOKUP(B5191,'[2]固定资产明细表17-杰 (2)'!$Z$3:$Z$7000,'[2]固定资产明细表17-杰 (2)'!$J$3:$J$7000),0)</f>
        <v>0</v>
      </c>
      <c r="K5191" s="14"/>
      <c r="L5191" s="14"/>
      <c r="M5191" s="29">
        <f>_xlfn.XLOOKUP(B5191,'[2]固定资产明细表17-杰 (2)'!$Z$3:$Z$7000,'[2]固定资产明细表17-杰 (2)'!$O$3:$O$7000)</f>
        <v>0</v>
      </c>
      <c r="N5191" s="29">
        <f>_xlfn.XLOOKUP(B5191,'[2]固定资产明细表17-杰 (2)'!$Z$3:$Z$7000,'[2]固定资产明细表17-杰 (2)'!$R$3:$R$7000)</f>
        <v>0</v>
      </c>
      <c r="O5191" s="29">
        <f>_xlfn.XLOOKUP(B5191,'[2]固定资产明细表17-杰 (2)'!$Z$3:$Z$7000,'[2]固定资产明细表17-杰 (2)'!$X$3:$X$7000)</f>
        <v>0</v>
      </c>
      <c r="P5191" s="14"/>
      <c r="Q5191" s="14"/>
      <c r="R5191" s="14"/>
      <c r="S5191" s="14"/>
      <c r="T5191" s="14">
        <f t="shared" si="155"/>
        <v>0</v>
      </c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  <c r="AH5191" s="14"/>
    </row>
    <row r="5192" s="1" customFormat="1" ht="15" spans="1:34">
      <c r="A5192" s="9">
        <f t="shared" si="154"/>
        <v>5188</v>
      </c>
      <c r="B5192" s="14"/>
      <c r="C5192" s="14"/>
      <c r="D5192" s="44">
        <f>_xlfn.XLOOKUP(B5192,'[2]固定资产明细表17-杰 (2)'!$Z$3:$Z$7000,'[2]固定资产明细表17-杰 (2)'!$D$3:$D$7000)</f>
        <v>0</v>
      </c>
      <c r="E5192" s="14"/>
      <c r="F5192" s="14">
        <f>_xlfn.XLOOKUP(B5192,'[2]固定资产明细表17-杰 (2)'!$Z$3:$Z$7000,'[2]固定资产明细表17-杰 (2)'!$E$3:$E$7000)</f>
        <v>0</v>
      </c>
      <c r="G5192" s="9"/>
      <c r="H5192" s="9"/>
      <c r="I5192" s="18">
        <f>_xlfn.XLOOKUP(B5192,'[2]固定资产明细表17-杰 (2)'!$Z$3:$Z$7000,'[2]固定资产明细表17-杰 (2)'!$K$3:$K$7000)</f>
        <v>0</v>
      </c>
      <c r="J5192" s="28">
        <f>ROUND(_xlfn.XLOOKUP(B5192,'[2]固定资产明细表17-杰 (2)'!$Z$3:$Z$7000,'[2]固定资产明细表17-杰 (2)'!$J$3:$J$7000),0)</f>
        <v>0</v>
      </c>
      <c r="K5192" s="14"/>
      <c r="L5192" s="14"/>
      <c r="M5192" s="29">
        <f>_xlfn.XLOOKUP(B5192,'[2]固定资产明细表17-杰 (2)'!$Z$3:$Z$7000,'[2]固定资产明细表17-杰 (2)'!$O$3:$O$7000)</f>
        <v>0</v>
      </c>
      <c r="N5192" s="29">
        <f>_xlfn.XLOOKUP(B5192,'[2]固定资产明细表17-杰 (2)'!$Z$3:$Z$7000,'[2]固定资产明细表17-杰 (2)'!$R$3:$R$7000)</f>
        <v>0</v>
      </c>
      <c r="O5192" s="29">
        <f>_xlfn.XLOOKUP(B5192,'[2]固定资产明细表17-杰 (2)'!$Z$3:$Z$7000,'[2]固定资产明细表17-杰 (2)'!$X$3:$X$7000)</f>
        <v>0</v>
      </c>
      <c r="P5192" s="14"/>
      <c r="Q5192" s="14"/>
      <c r="R5192" s="14"/>
      <c r="S5192" s="14"/>
      <c r="T5192" s="14">
        <f t="shared" si="155"/>
        <v>0</v>
      </c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  <c r="AH5192" s="14"/>
    </row>
    <row r="5193" s="1" customFormat="1" ht="15" spans="1:34">
      <c r="A5193" s="9">
        <f t="shared" si="154"/>
        <v>5189</v>
      </c>
      <c r="B5193" s="14"/>
      <c r="C5193" s="14"/>
      <c r="D5193" s="44">
        <f>_xlfn.XLOOKUP(B5193,'[2]固定资产明细表17-杰 (2)'!$Z$3:$Z$7000,'[2]固定资产明细表17-杰 (2)'!$D$3:$D$7000)</f>
        <v>0</v>
      </c>
      <c r="E5193" s="14"/>
      <c r="F5193" s="14">
        <f>_xlfn.XLOOKUP(B5193,'[2]固定资产明细表17-杰 (2)'!$Z$3:$Z$7000,'[2]固定资产明细表17-杰 (2)'!$E$3:$E$7000)</f>
        <v>0</v>
      </c>
      <c r="G5193" s="9"/>
      <c r="H5193" s="9"/>
      <c r="I5193" s="18">
        <f>_xlfn.XLOOKUP(B5193,'[2]固定资产明细表17-杰 (2)'!$Z$3:$Z$7000,'[2]固定资产明细表17-杰 (2)'!$K$3:$K$7000)</f>
        <v>0</v>
      </c>
      <c r="J5193" s="28">
        <f>ROUND(_xlfn.XLOOKUP(B5193,'[2]固定资产明细表17-杰 (2)'!$Z$3:$Z$7000,'[2]固定资产明细表17-杰 (2)'!$J$3:$J$7000),0)</f>
        <v>0</v>
      </c>
      <c r="K5193" s="14"/>
      <c r="L5193" s="14"/>
      <c r="M5193" s="29">
        <f>_xlfn.XLOOKUP(B5193,'[2]固定资产明细表17-杰 (2)'!$Z$3:$Z$7000,'[2]固定资产明细表17-杰 (2)'!$O$3:$O$7000)</f>
        <v>0</v>
      </c>
      <c r="N5193" s="29">
        <f>_xlfn.XLOOKUP(B5193,'[2]固定资产明细表17-杰 (2)'!$Z$3:$Z$7000,'[2]固定资产明细表17-杰 (2)'!$R$3:$R$7000)</f>
        <v>0</v>
      </c>
      <c r="O5193" s="29">
        <f>_xlfn.XLOOKUP(B5193,'[2]固定资产明细表17-杰 (2)'!$Z$3:$Z$7000,'[2]固定资产明细表17-杰 (2)'!$X$3:$X$7000)</f>
        <v>0</v>
      </c>
      <c r="P5193" s="14"/>
      <c r="Q5193" s="14"/>
      <c r="R5193" s="14"/>
      <c r="S5193" s="14"/>
      <c r="T5193" s="14">
        <f t="shared" si="155"/>
        <v>0</v>
      </c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  <c r="AH5193" s="14"/>
    </row>
    <row r="5194" s="1" customFormat="1" ht="15" spans="1:34">
      <c r="A5194" s="9">
        <f t="shared" si="154"/>
        <v>5190</v>
      </c>
      <c r="B5194" s="14"/>
      <c r="C5194" s="14"/>
      <c r="D5194" s="44">
        <f>_xlfn.XLOOKUP(B5194,'[2]固定资产明细表17-杰 (2)'!$Z$3:$Z$7000,'[2]固定资产明细表17-杰 (2)'!$D$3:$D$7000)</f>
        <v>0</v>
      </c>
      <c r="E5194" s="14"/>
      <c r="F5194" s="14">
        <f>_xlfn.XLOOKUP(B5194,'[2]固定资产明细表17-杰 (2)'!$Z$3:$Z$7000,'[2]固定资产明细表17-杰 (2)'!$E$3:$E$7000)</f>
        <v>0</v>
      </c>
      <c r="G5194" s="9"/>
      <c r="H5194" s="9"/>
      <c r="I5194" s="18">
        <f>_xlfn.XLOOKUP(B5194,'[2]固定资产明细表17-杰 (2)'!$Z$3:$Z$7000,'[2]固定资产明细表17-杰 (2)'!$K$3:$K$7000)</f>
        <v>0</v>
      </c>
      <c r="J5194" s="28">
        <f>ROUND(_xlfn.XLOOKUP(B5194,'[2]固定资产明细表17-杰 (2)'!$Z$3:$Z$7000,'[2]固定资产明细表17-杰 (2)'!$J$3:$J$7000),0)</f>
        <v>0</v>
      </c>
      <c r="K5194" s="14"/>
      <c r="L5194" s="14"/>
      <c r="M5194" s="29">
        <f>_xlfn.XLOOKUP(B5194,'[2]固定资产明细表17-杰 (2)'!$Z$3:$Z$7000,'[2]固定资产明细表17-杰 (2)'!$O$3:$O$7000)</f>
        <v>0</v>
      </c>
      <c r="N5194" s="29">
        <f>_xlfn.XLOOKUP(B5194,'[2]固定资产明细表17-杰 (2)'!$Z$3:$Z$7000,'[2]固定资产明细表17-杰 (2)'!$R$3:$R$7000)</f>
        <v>0</v>
      </c>
      <c r="O5194" s="29">
        <f>_xlfn.XLOOKUP(B5194,'[2]固定资产明细表17-杰 (2)'!$Z$3:$Z$7000,'[2]固定资产明细表17-杰 (2)'!$X$3:$X$7000)</f>
        <v>0</v>
      </c>
      <c r="P5194" s="14"/>
      <c r="Q5194" s="14"/>
      <c r="R5194" s="14"/>
      <c r="S5194" s="14"/>
      <c r="T5194" s="14">
        <f t="shared" si="155"/>
        <v>0</v>
      </c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  <c r="AH5194" s="14"/>
    </row>
    <row r="5195" s="1" customFormat="1" ht="15" spans="1:34">
      <c r="A5195" s="9">
        <f t="shared" si="154"/>
        <v>5191</v>
      </c>
      <c r="B5195" s="14"/>
      <c r="C5195" s="14"/>
      <c r="D5195" s="44">
        <f>_xlfn.XLOOKUP(B5195,'[2]固定资产明细表17-杰 (2)'!$Z$3:$Z$7000,'[2]固定资产明细表17-杰 (2)'!$D$3:$D$7000)</f>
        <v>0</v>
      </c>
      <c r="E5195" s="14"/>
      <c r="F5195" s="14">
        <f>_xlfn.XLOOKUP(B5195,'[2]固定资产明细表17-杰 (2)'!$Z$3:$Z$7000,'[2]固定资产明细表17-杰 (2)'!$E$3:$E$7000)</f>
        <v>0</v>
      </c>
      <c r="G5195" s="9"/>
      <c r="H5195" s="9"/>
      <c r="I5195" s="18">
        <f>_xlfn.XLOOKUP(B5195,'[2]固定资产明细表17-杰 (2)'!$Z$3:$Z$7000,'[2]固定资产明细表17-杰 (2)'!$K$3:$K$7000)</f>
        <v>0</v>
      </c>
      <c r="J5195" s="28">
        <f>ROUND(_xlfn.XLOOKUP(B5195,'[2]固定资产明细表17-杰 (2)'!$Z$3:$Z$7000,'[2]固定资产明细表17-杰 (2)'!$J$3:$J$7000),0)</f>
        <v>0</v>
      </c>
      <c r="K5195" s="14"/>
      <c r="L5195" s="14"/>
      <c r="M5195" s="29">
        <f>_xlfn.XLOOKUP(B5195,'[2]固定资产明细表17-杰 (2)'!$Z$3:$Z$7000,'[2]固定资产明细表17-杰 (2)'!$O$3:$O$7000)</f>
        <v>0</v>
      </c>
      <c r="N5195" s="29">
        <f>_xlfn.XLOOKUP(B5195,'[2]固定资产明细表17-杰 (2)'!$Z$3:$Z$7000,'[2]固定资产明细表17-杰 (2)'!$R$3:$R$7000)</f>
        <v>0</v>
      </c>
      <c r="O5195" s="29">
        <f>_xlfn.XLOOKUP(B5195,'[2]固定资产明细表17-杰 (2)'!$Z$3:$Z$7000,'[2]固定资产明细表17-杰 (2)'!$X$3:$X$7000)</f>
        <v>0</v>
      </c>
      <c r="P5195" s="14"/>
      <c r="Q5195" s="14"/>
      <c r="R5195" s="14"/>
      <c r="S5195" s="14"/>
      <c r="T5195" s="14">
        <f t="shared" si="155"/>
        <v>0</v>
      </c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  <c r="AH5195" s="14"/>
    </row>
    <row r="5196" s="1" customFormat="1" ht="15" spans="1:34">
      <c r="A5196" s="9">
        <f t="shared" si="154"/>
        <v>5192</v>
      </c>
      <c r="B5196" s="14"/>
      <c r="C5196" s="14"/>
      <c r="D5196" s="44">
        <f>_xlfn.XLOOKUP(B5196,'[2]固定资产明细表17-杰 (2)'!$Z$3:$Z$7000,'[2]固定资产明细表17-杰 (2)'!$D$3:$D$7000)</f>
        <v>0</v>
      </c>
      <c r="E5196" s="14"/>
      <c r="F5196" s="14">
        <f>_xlfn.XLOOKUP(B5196,'[2]固定资产明细表17-杰 (2)'!$Z$3:$Z$7000,'[2]固定资产明细表17-杰 (2)'!$E$3:$E$7000)</f>
        <v>0</v>
      </c>
      <c r="G5196" s="9"/>
      <c r="H5196" s="9"/>
      <c r="I5196" s="18">
        <f>_xlfn.XLOOKUP(B5196,'[2]固定资产明细表17-杰 (2)'!$Z$3:$Z$7000,'[2]固定资产明细表17-杰 (2)'!$K$3:$K$7000)</f>
        <v>0</v>
      </c>
      <c r="J5196" s="28">
        <f>ROUND(_xlfn.XLOOKUP(B5196,'[2]固定资产明细表17-杰 (2)'!$Z$3:$Z$7000,'[2]固定资产明细表17-杰 (2)'!$J$3:$J$7000),0)</f>
        <v>0</v>
      </c>
      <c r="K5196" s="14"/>
      <c r="L5196" s="14"/>
      <c r="M5196" s="29">
        <f>_xlfn.XLOOKUP(B5196,'[2]固定资产明细表17-杰 (2)'!$Z$3:$Z$7000,'[2]固定资产明细表17-杰 (2)'!$O$3:$O$7000)</f>
        <v>0</v>
      </c>
      <c r="N5196" s="29">
        <f>_xlfn.XLOOKUP(B5196,'[2]固定资产明细表17-杰 (2)'!$Z$3:$Z$7000,'[2]固定资产明细表17-杰 (2)'!$R$3:$R$7000)</f>
        <v>0</v>
      </c>
      <c r="O5196" s="29">
        <f>_xlfn.XLOOKUP(B5196,'[2]固定资产明细表17-杰 (2)'!$Z$3:$Z$7000,'[2]固定资产明细表17-杰 (2)'!$X$3:$X$7000)</f>
        <v>0</v>
      </c>
      <c r="P5196" s="14"/>
      <c r="Q5196" s="14"/>
      <c r="R5196" s="14"/>
      <c r="S5196" s="14"/>
      <c r="T5196" s="14">
        <f t="shared" si="155"/>
        <v>0</v>
      </c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  <c r="AH5196" s="14"/>
    </row>
    <row r="5197" s="1" customFormat="1" ht="15" spans="1:34">
      <c r="A5197" s="9">
        <f t="shared" si="154"/>
        <v>5193</v>
      </c>
      <c r="B5197" s="14"/>
      <c r="C5197" s="14"/>
      <c r="D5197" s="44">
        <f>_xlfn.XLOOKUP(B5197,'[2]固定资产明细表17-杰 (2)'!$Z$3:$Z$7000,'[2]固定资产明细表17-杰 (2)'!$D$3:$D$7000)</f>
        <v>0</v>
      </c>
      <c r="E5197" s="14"/>
      <c r="F5197" s="14">
        <f>_xlfn.XLOOKUP(B5197,'[2]固定资产明细表17-杰 (2)'!$Z$3:$Z$7000,'[2]固定资产明细表17-杰 (2)'!$E$3:$E$7000)</f>
        <v>0</v>
      </c>
      <c r="G5197" s="9"/>
      <c r="H5197" s="9"/>
      <c r="I5197" s="18">
        <f>_xlfn.XLOOKUP(B5197,'[2]固定资产明细表17-杰 (2)'!$Z$3:$Z$7000,'[2]固定资产明细表17-杰 (2)'!$K$3:$K$7000)</f>
        <v>0</v>
      </c>
      <c r="J5197" s="28">
        <f>ROUND(_xlfn.XLOOKUP(B5197,'[2]固定资产明细表17-杰 (2)'!$Z$3:$Z$7000,'[2]固定资产明细表17-杰 (2)'!$J$3:$J$7000),0)</f>
        <v>0</v>
      </c>
      <c r="K5197" s="14"/>
      <c r="L5197" s="14"/>
      <c r="M5197" s="29">
        <f>_xlfn.XLOOKUP(B5197,'[2]固定资产明细表17-杰 (2)'!$Z$3:$Z$7000,'[2]固定资产明细表17-杰 (2)'!$O$3:$O$7000)</f>
        <v>0</v>
      </c>
      <c r="N5197" s="29">
        <f>_xlfn.XLOOKUP(B5197,'[2]固定资产明细表17-杰 (2)'!$Z$3:$Z$7000,'[2]固定资产明细表17-杰 (2)'!$R$3:$R$7000)</f>
        <v>0</v>
      </c>
      <c r="O5197" s="29">
        <f>_xlfn.XLOOKUP(B5197,'[2]固定资产明细表17-杰 (2)'!$Z$3:$Z$7000,'[2]固定资产明细表17-杰 (2)'!$X$3:$X$7000)</f>
        <v>0</v>
      </c>
      <c r="P5197" s="14"/>
      <c r="Q5197" s="14"/>
      <c r="R5197" s="14"/>
      <c r="S5197" s="14"/>
      <c r="T5197" s="14">
        <f t="shared" si="155"/>
        <v>0</v>
      </c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  <c r="AH5197" s="14"/>
    </row>
    <row r="5198" s="1" customFormat="1" ht="15" spans="1:34">
      <c r="A5198" s="9">
        <f t="shared" si="154"/>
        <v>5194</v>
      </c>
      <c r="B5198" s="14"/>
      <c r="C5198" s="14"/>
      <c r="D5198" s="44">
        <f>_xlfn.XLOOKUP(B5198,'[2]固定资产明细表17-杰 (2)'!$Z$3:$Z$7000,'[2]固定资产明细表17-杰 (2)'!$D$3:$D$7000)</f>
        <v>0</v>
      </c>
      <c r="E5198" s="14"/>
      <c r="F5198" s="14">
        <f>_xlfn.XLOOKUP(B5198,'[2]固定资产明细表17-杰 (2)'!$Z$3:$Z$7000,'[2]固定资产明细表17-杰 (2)'!$E$3:$E$7000)</f>
        <v>0</v>
      </c>
      <c r="G5198" s="9"/>
      <c r="H5198" s="9"/>
      <c r="I5198" s="18">
        <f>_xlfn.XLOOKUP(B5198,'[2]固定资产明细表17-杰 (2)'!$Z$3:$Z$7000,'[2]固定资产明细表17-杰 (2)'!$K$3:$K$7000)</f>
        <v>0</v>
      </c>
      <c r="J5198" s="28">
        <f>ROUND(_xlfn.XLOOKUP(B5198,'[2]固定资产明细表17-杰 (2)'!$Z$3:$Z$7000,'[2]固定资产明细表17-杰 (2)'!$J$3:$J$7000),0)</f>
        <v>0</v>
      </c>
      <c r="K5198" s="14"/>
      <c r="L5198" s="14"/>
      <c r="M5198" s="29">
        <f>_xlfn.XLOOKUP(B5198,'[2]固定资产明细表17-杰 (2)'!$Z$3:$Z$7000,'[2]固定资产明细表17-杰 (2)'!$O$3:$O$7000)</f>
        <v>0</v>
      </c>
      <c r="N5198" s="29">
        <f>_xlfn.XLOOKUP(B5198,'[2]固定资产明细表17-杰 (2)'!$Z$3:$Z$7000,'[2]固定资产明细表17-杰 (2)'!$R$3:$R$7000)</f>
        <v>0</v>
      </c>
      <c r="O5198" s="29">
        <f>_xlfn.XLOOKUP(B5198,'[2]固定资产明细表17-杰 (2)'!$Z$3:$Z$7000,'[2]固定资产明细表17-杰 (2)'!$X$3:$X$7000)</f>
        <v>0</v>
      </c>
      <c r="P5198" s="14"/>
      <c r="Q5198" s="14"/>
      <c r="R5198" s="14"/>
      <c r="S5198" s="14"/>
      <c r="T5198" s="14">
        <f t="shared" si="155"/>
        <v>0</v>
      </c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  <c r="AH5198" s="14"/>
    </row>
    <row r="5199" s="1" customFormat="1" ht="15" spans="1:34">
      <c r="A5199" s="9">
        <f t="shared" si="154"/>
        <v>5195</v>
      </c>
      <c r="B5199" s="14"/>
      <c r="C5199" s="14"/>
      <c r="D5199" s="44">
        <f>_xlfn.XLOOKUP(B5199,'[2]固定资产明细表17-杰 (2)'!$Z$3:$Z$7000,'[2]固定资产明细表17-杰 (2)'!$D$3:$D$7000)</f>
        <v>0</v>
      </c>
      <c r="E5199" s="14"/>
      <c r="F5199" s="14">
        <f>_xlfn.XLOOKUP(B5199,'[2]固定资产明细表17-杰 (2)'!$Z$3:$Z$7000,'[2]固定资产明细表17-杰 (2)'!$E$3:$E$7000)</f>
        <v>0</v>
      </c>
      <c r="G5199" s="9"/>
      <c r="H5199" s="9"/>
      <c r="I5199" s="18">
        <f>_xlfn.XLOOKUP(B5199,'[2]固定资产明细表17-杰 (2)'!$Z$3:$Z$7000,'[2]固定资产明细表17-杰 (2)'!$K$3:$K$7000)</f>
        <v>0</v>
      </c>
      <c r="J5199" s="28">
        <f>ROUND(_xlfn.XLOOKUP(B5199,'[2]固定资产明细表17-杰 (2)'!$Z$3:$Z$7000,'[2]固定资产明细表17-杰 (2)'!$J$3:$J$7000),0)</f>
        <v>0</v>
      </c>
      <c r="K5199" s="14"/>
      <c r="L5199" s="14"/>
      <c r="M5199" s="29">
        <f>_xlfn.XLOOKUP(B5199,'[2]固定资产明细表17-杰 (2)'!$Z$3:$Z$7000,'[2]固定资产明细表17-杰 (2)'!$O$3:$O$7000)</f>
        <v>0</v>
      </c>
      <c r="N5199" s="29">
        <f>_xlfn.XLOOKUP(B5199,'[2]固定资产明细表17-杰 (2)'!$Z$3:$Z$7000,'[2]固定资产明细表17-杰 (2)'!$R$3:$R$7000)</f>
        <v>0</v>
      </c>
      <c r="O5199" s="29">
        <f>_xlfn.XLOOKUP(B5199,'[2]固定资产明细表17-杰 (2)'!$Z$3:$Z$7000,'[2]固定资产明细表17-杰 (2)'!$X$3:$X$7000)</f>
        <v>0</v>
      </c>
      <c r="P5199" s="14"/>
      <c r="Q5199" s="14"/>
      <c r="R5199" s="14"/>
      <c r="S5199" s="14"/>
      <c r="T5199" s="14">
        <f t="shared" si="155"/>
        <v>0</v>
      </c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  <c r="AH5199" s="14"/>
    </row>
    <row r="5200" s="1" customFormat="1" ht="15" spans="1:34">
      <c r="A5200" s="9">
        <f t="shared" si="154"/>
        <v>5196</v>
      </c>
      <c r="B5200" s="14"/>
      <c r="C5200" s="14"/>
      <c r="D5200" s="44">
        <f>_xlfn.XLOOKUP(B5200,'[2]固定资产明细表17-杰 (2)'!$Z$3:$Z$7000,'[2]固定资产明细表17-杰 (2)'!$D$3:$D$7000)</f>
        <v>0</v>
      </c>
      <c r="E5200" s="14"/>
      <c r="F5200" s="14">
        <f>_xlfn.XLOOKUP(B5200,'[2]固定资产明细表17-杰 (2)'!$Z$3:$Z$7000,'[2]固定资产明细表17-杰 (2)'!$E$3:$E$7000)</f>
        <v>0</v>
      </c>
      <c r="G5200" s="9"/>
      <c r="H5200" s="9"/>
      <c r="I5200" s="18">
        <f>_xlfn.XLOOKUP(B5200,'[2]固定资产明细表17-杰 (2)'!$Z$3:$Z$7000,'[2]固定资产明细表17-杰 (2)'!$K$3:$K$7000)</f>
        <v>0</v>
      </c>
      <c r="J5200" s="28">
        <f>ROUND(_xlfn.XLOOKUP(B5200,'[2]固定资产明细表17-杰 (2)'!$Z$3:$Z$7000,'[2]固定资产明细表17-杰 (2)'!$J$3:$J$7000),0)</f>
        <v>0</v>
      </c>
      <c r="K5200" s="14"/>
      <c r="L5200" s="14"/>
      <c r="M5200" s="29">
        <f>_xlfn.XLOOKUP(B5200,'[2]固定资产明细表17-杰 (2)'!$Z$3:$Z$7000,'[2]固定资产明细表17-杰 (2)'!$O$3:$O$7000)</f>
        <v>0</v>
      </c>
      <c r="N5200" s="29">
        <f>_xlfn.XLOOKUP(B5200,'[2]固定资产明细表17-杰 (2)'!$Z$3:$Z$7000,'[2]固定资产明细表17-杰 (2)'!$R$3:$R$7000)</f>
        <v>0</v>
      </c>
      <c r="O5200" s="29">
        <f>_xlfn.XLOOKUP(B5200,'[2]固定资产明细表17-杰 (2)'!$Z$3:$Z$7000,'[2]固定资产明细表17-杰 (2)'!$X$3:$X$7000)</f>
        <v>0</v>
      </c>
      <c r="P5200" s="14"/>
      <c r="Q5200" s="14"/>
      <c r="R5200" s="14"/>
      <c r="S5200" s="14"/>
      <c r="T5200" s="14">
        <f t="shared" si="155"/>
        <v>0</v>
      </c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  <c r="AH5200" s="14"/>
    </row>
    <row r="5201" s="1" customFormat="1" ht="15" spans="1:34">
      <c r="A5201" s="9">
        <f t="shared" si="154"/>
        <v>5197</v>
      </c>
      <c r="B5201" s="14"/>
      <c r="C5201" s="14"/>
      <c r="D5201" s="44">
        <f>_xlfn.XLOOKUP(B5201,'[2]固定资产明细表17-杰 (2)'!$Z$3:$Z$7000,'[2]固定资产明细表17-杰 (2)'!$D$3:$D$7000)</f>
        <v>0</v>
      </c>
      <c r="E5201" s="14"/>
      <c r="F5201" s="14">
        <f>_xlfn.XLOOKUP(B5201,'[2]固定资产明细表17-杰 (2)'!$Z$3:$Z$7000,'[2]固定资产明细表17-杰 (2)'!$E$3:$E$7000)</f>
        <v>0</v>
      </c>
      <c r="G5201" s="9"/>
      <c r="H5201" s="9"/>
      <c r="I5201" s="18">
        <f>_xlfn.XLOOKUP(B5201,'[2]固定资产明细表17-杰 (2)'!$Z$3:$Z$7000,'[2]固定资产明细表17-杰 (2)'!$K$3:$K$7000)</f>
        <v>0</v>
      </c>
      <c r="J5201" s="28">
        <f>ROUND(_xlfn.XLOOKUP(B5201,'[2]固定资产明细表17-杰 (2)'!$Z$3:$Z$7000,'[2]固定资产明细表17-杰 (2)'!$J$3:$J$7000),0)</f>
        <v>0</v>
      </c>
      <c r="K5201" s="14"/>
      <c r="L5201" s="14"/>
      <c r="M5201" s="29">
        <f>_xlfn.XLOOKUP(B5201,'[2]固定资产明细表17-杰 (2)'!$Z$3:$Z$7000,'[2]固定资产明细表17-杰 (2)'!$O$3:$O$7000)</f>
        <v>0</v>
      </c>
      <c r="N5201" s="29">
        <f>_xlfn.XLOOKUP(B5201,'[2]固定资产明细表17-杰 (2)'!$Z$3:$Z$7000,'[2]固定资产明细表17-杰 (2)'!$R$3:$R$7000)</f>
        <v>0</v>
      </c>
      <c r="O5201" s="29">
        <f>_xlfn.XLOOKUP(B5201,'[2]固定资产明细表17-杰 (2)'!$Z$3:$Z$7000,'[2]固定资产明细表17-杰 (2)'!$X$3:$X$7000)</f>
        <v>0</v>
      </c>
      <c r="P5201" s="14"/>
      <c r="Q5201" s="14"/>
      <c r="R5201" s="14"/>
      <c r="S5201" s="14"/>
      <c r="T5201" s="14">
        <f t="shared" si="155"/>
        <v>0</v>
      </c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  <c r="AH5201" s="14"/>
    </row>
    <row r="5202" s="1" customFormat="1" ht="15" spans="1:34">
      <c r="A5202" s="9">
        <f t="shared" si="154"/>
        <v>5198</v>
      </c>
      <c r="B5202" s="14"/>
      <c r="C5202" s="14"/>
      <c r="D5202" s="44">
        <f>_xlfn.XLOOKUP(B5202,'[2]固定资产明细表17-杰 (2)'!$Z$3:$Z$7000,'[2]固定资产明细表17-杰 (2)'!$D$3:$D$7000)</f>
        <v>0</v>
      </c>
      <c r="E5202" s="14"/>
      <c r="F5202" s="14">
        <f>_xlfn.XLOOKUP(B5202,'[2]固定资产明细表17-杰 (2)'!$Z$3:$Z$7000,'[2]固定资产明细表17-杰 (2)'!$E$3:$E$7000)</f>
        <v>0</v>
      </c>
      <c r="G5202" s="9"/>
      <c r="H5202" s="9"/>
      <c r="I5202" s="18">
        <f>_xlfn.XLOOKUP(B5202,'[2]固定资产明细表17-杰 (2)'!$Z$3:$Z$7000,'[2]固定资产明细表17-杰 (2)'!$K$3:$K$7000)</f>
        <v>0</v>
      </c>
      <c r="J5202" s="28">
        <f>ROUND(_xlfn.XLOOKUP(B5202,'[2]固定资产明细表17-杰 (2)'!$Z$3:$Z$7000,'[2]固定资产明细表17-杰 (2)'!$J$3:$J$7000),0)</f>
        <v>0</v>
      </c>
      <c r="K5202" s="14"/>
      <c r="L5202" s="14"/>
      <c r="M5202" s="29">
        <f>_xlfn.XLOOKUP(B5202,'[2]固定资产明细表17-杰 (2)'!$Z$3:$Z$7000,'[2]固定资产明细表17-杰 (2)'!$O$3:$O$7000)</f>
        <v>0</v>
      </c>
      <c r="N5202" s="29">
        <f>_xlfn.XLOOKUP(B5202,'[2]固定资产明细表17-杰 (2)'!$Z$3:$Z$7000,'[2]固定资产明细表17-杰 (2)'!$R$3:$R$7000)</f>
        <v>0</v>
      </c>
      <c r="O5202" s="29">
        <f>_xlfn.XLOOKUP(B5202,'[2]固定资产明细表17-杰 (2)'!$Z$3:$Z$7000,'[2]固定资产明细表17-杰 (2)'!$X$3:$X$7000)</f>
        <v>0</v>
      </c>
      <c r="P5202" s="14"/>
      <c r="Q5202" s="14"/>
      <c r="R5202" s="14"/>
      <c r="S5202" s="14"/>
      <c r="T5202" s="14">
        <f t="shared" si="155"/>
        <v>0</v>
      </c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  <c r="AH5202" s="14"/>
    </row>
    <row r="5203" s="1" customFormat="1" ht="15" spans="1:34">
      <c r="A5203" s="9">
        <f t="shared" si="154"/>
        <v>5199</v>
      </c>
      <c r="B5203" s="14"/>
      <c r="C5203" s="14"/>
      <c r="D5203" s="44">
        <f>_xlfn.XLOOKUP(B5203,'[2]固定资产明细表17-杰 (2)'!$Z$3:$Z$7000,'[2]固定资产明细表17-杰 (2)'!$D$3:$D$7000)</f>
        <v>0</v>
      </c>
      <c r="E5203" s="14"/>
      <c r="F5203" s="14">
        <f>_xlfn.XLOOKUP(B5203,'[2]固定资产明细表17-杰 (2)'!$Z$3:$Z$7000,'[2]固定资产明细表17-杰 (2)'!$E$3:$E$7000)</f>
        <v>0</v>
      </c>
      <c r="G5203" s="9"/>
      <c r="H5203" s="9"/>
      <c r="I5203" s="18">
        <f>_xlfn.XLOOKUP(B5203,'[2]固定资产明细表17-杰 (2)'!$Z$3:$Z$7000,'[2]固定资产明细表17-杰 (2)'!$K$3:$K$7000)</f>
        <v>0</v>
      </c>
      <c r="J5203" s="28">
        <f>ROUND(_xlfn.XLOOKUP(B5203,'[2]固定资产明细表17-杰 (2)'!$Z$3:$Z$7000,'[2]固定资产明细表17-杰 (2)'!$J$3:$J$7000),0)</f>
        <v>0</v>
      </c>
      <c r="K5203" s="14"/>
      <c r="L5203" s="14"/>
      <c r="M5203" s="29">
        <f>_xlfn.XLOOKUP(B5203,'[2]固定资产明细表17-杰 (2)'!$Z$3:$Z$7000,'[2]固定资产明细表17-杰 (2)'!$O$3:$O$7000)</f>
        <v>0</v>
      </c>
      <c r="N5203" s="29">
        <f>_xlfn.XLOOKUP(B5203,'[2]固定资产明细表17-杰 (2)'!$Z$3:$Z$7000,'[2]固定资产明细表17-杰 (2)'!$R$3:$R$7000)</f>
        <v>0</v>
      </c>
      <c r="O5203" s="29">
        <f>_xlfn.XLOOKUP(B5203,'[2]固定资产明细表17-杰 (2)'!$Z$3:$Z$7000,'[2]固定资产明细表17-杰 (2)'!$X$3:$X$7000)</f>
        <v>0</v>
      </c>
      <c r="P5203" s="14"/>
      <c r="Q5203" s="14"/>
      <c r="R5203" s="14"/>
      <c r="S5203" s="14"/>
      <c r="T5203" s="14">
        <f t="shared" si="155"/>
        <v>0</v>
      </c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  <c r="AH5203" s="14"/>
    </row>
    <row r="5204" s="1" customFormat="1" ht="15" spans="1:34">
      <c r="A5204" s="9">
        <f t="shared" si="154"/>
        <v>5200</v>
      </c>
      <c r="B5204" s="14"/>
      <c r="C5204" s="14"/>
      <c r="D5204" s="44">
        <f>_xlfn.XLOOKUP(B5204,'[2]固定资产明细表17-杰 (2)'!$Z$3:$Z$7000,'[2]固定资产明细表17-杰 (2)'!$D$3:$D$7000)</f>
        <v>0</v>
      </c>
      <c r="E5204" s="14"/>
      <c r="F5204" s="14">
        <f>_xlfn.XLOOKUP(B5204,'[2]固定资产明细表17-杰 (2)'!$Z$3:$Z$7000,'[2]固定资产明细表17-杰 (2)'!$E$3:$E$7000)</f>
        <v>0</v>
      </c>
      <c r="G5204" s="9"/>
      <c r="H5204" s="9"/>
      <c r="I5204" s="18">
        <f>_xlfn.XLOOKUP(B5204,'[2]固定资产明细表17-杰 (2)'!$Z$3:$Z$7000,'[2]固定资产明细表17-杰 (2)'!$K$3:$K$7000)</f>
        <v>0</v>
      </c>
      <c r="J5204" s="28">
        <f>ROUND(_xlfn.XLOOKUP(B5204,'[2]固定资产明细表17-杰 (2)'!$Z$3:$Z$7000,'[2]固定资产明细表17-杰 (2)'!$J$3:$J$7000),0)</f>
        <v>0</v>
      </c>
      <c r="K5204" s="14"/>
      <c r="L5204" s="14"/>
      <c r="M5204" s="29">
        <f>_xlfn.XLOOKUP(B5204,'[2]固定资产明细表17-杰 (2)'!$Z$3:$Z$7000,'[2]固定资产明细表17-杰 (2)'!$O$3:$O$7000)</f>
        <v>0</v>
      </c>
      <c r="N5204" s="29">
        <f>_xlfn.XLOOKUP(B5204,'[2]固定资产明细表17-杰 (2)'!$Z$3:$Z$7000,'[2]固定资产明细表17-杰 (2)'!$R$3:$R$7000)</f>
        <v>0</v>
      </c>
      <c r="O5204" s="29">
        <f>_xlfn.XLOOKUP(B5204,'[2]固定资产明细表17-杰 (2)'!$Z$3:$Z$7000,'[2]固定资产明细表17-杰 (2)'!$X$3:$X$7000)</f>
        <v>0</v>
      </c>
      <c r="P5204" s="14"/>
      <c r="Q5204" s="14"/>
      <c r="R5204" s="14"/>
      <c r="S5204" s="14"/>
      <c r="T5204" s="14">
        <f t="shared" si="155"/>
        <v>0</v>
      </c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  <c r="AH5204" s="14"/>
    </row>
    <row r="5205" s="1" customFormat="1" ht="15" spans="1:34">
      <c r="A5205" s="9">
        <f t="shared" ref="A5205:A5268" si="156">ROW(B5205)-4</f>
        <v>5201</v>
      </c>
      <c r="B5205" s="14"/>
      <c r="C5205" s="14"/>
      <c r="D5205" s="44">
        <f>_xlfn.XLOOKUP(B5205,'[2]固定资产明细表17-杰 (2)'!$Z$3:$Z$7000,'[2]固定资产明细表17-杰 (2)'!$D$3:$D$7000)</f>
        <v>0</v>
      </c>
      <c r="E5205" s="14"/>
      <c r="F5205" s="14">
        <f>_xlfn.XLOOKUP(B5205,'[2]固定资产明细表17-杰 (2)'!$Z$3:$Z$7000,'[2]固定资产明细表17-杰 (2)'!$E$3:$E$7000)</f>
        <v>0</v>
      </c>
      <c r="G5205" s="9"/>
      <c r="H5205" s="9"/>
      <c r="I5205" s="18">
        <f>_xlfn.XLOOKUP(B5205,'[2]固定资产明细表17-杰 (2)'!$Z$3:$Z$7000,'[2]固定资产明细表17-杰 (2)'!$K$3:$K$7000)</f>
        <v>0</v>
      </c>
      <c r="J5205" s="28">
        <f>ROUND(_xlfn.XLOOKUP(B5205,'[2]固定资产明细表17-杰 (2)'!$Z$3:$Z$7000,'[2]固定资产明细表17-杰 (2)'!$J$3:$J$7000),0)</f>
        <v>0</v>
      </c>
      <c r="K5205" s="14"/>
      <c r="L5205" s="14"/>
      <c r="M5205" s="29">
        <f>_xlfn.XLOOKUP(B5205,'[2]固定资产明细表17-杰 (2)'!$Z$3:$Z$7000,'[2]固定资产明细表17-杰 (2)'!$O$3:$O$7000)</f>
        <v>0</v>
      </c>
      <c r="N5205" s="29">
        <f>_xlfn.XLOOKUP(B5205,'[2]固定资产明细表17-杰 (2)'!$Z$3:$Z$7000,'[2]固定资产明细表17-杰 (2)'!$R$3:$R$7000)</f>
        <v>0</v>
      </c>
      <c r="O5205" s="29">
        <f>_xlfn.XLOOKUP(B5205,'[2]固定资产明细表17-杰 (2)'!$Z$3:$Z$7000,'[2]固定资产明细表17-杰 (2)'!$X$3:$X$7000)</f>
        <v>0</v>
      </c>
      <c r="P5205" s="14"/>
      <c r="Q5205" s="14"/>
      <c r="R5205" s="14"/>
      <c r="S5205" s="14"/>
      <c r="T5205" s="14">
        <f t="shared" si="155"/>
        <v>0</v>
      </c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  <c r="AH5205" s="14"/>
    </row>
    <row r="5206" s="1" customFormat="1" ht="15" spans="1:34">
      <c r="A5206" s="9">
        <f t="shared" si="156"/>
        <v>5202</v>
      </c>
      <c r="B5206" s="14"/>
      <c r="C5206" s="14"/>
      <c r="D5206" s="44">
        <f>_xlfn.XLOOKUP(B5206,'[2]固定资产明细表17-杰 (2)'!$Z$3:$Z$7000,'[2]固定资产明细表17-杰 (2)'!$D$3:$D$7000)</f>
        <v>0</v>
      </c>
      <c r="E5206" s="14"/>
      <c r="F5206" s="14">
        <f>_xlfn.XLOOKUP(B5206,'[2]固定资产明细表17-杰 (2)'!$Z$3:$Z$7000,'[2]固定资产明细表17-杰 (2)'!$E$3:$E$7000)</f>
        <v>0</v>
      </c>
      <c r="G5206" s="9"/>
      <c r="H5206" s="9"/>
      <c r="I5206" s="18">
        <f>_xlfn.XLOOKUP(B5206,'[2]固定资产明细表17-杰 (2)'!$Z$3:$Z$7000,'[2]固定资产明细表17-杰 (2)'!$K$3:$K$7000)</f>
        <v>0</v>
      </c>
      <c r="J5206" s="28">
        <f>ROUND(_xlfn.XLOOKUP(B5206,'[2]固定资产明细表17-杰 (2)'!$Z$3:$Z$7000,'[2]固定资产明细表17-杰 (2)'!$J$3:$J$7000),0)</f>
        <v>0</v>
      </c>
      <c r="K5206" s="14"/>
      <c r="L5206" s="14"/>
      <c r="M5206" s="29">
        <f>_xlfn.XLOOKUP(B5206,'[2]固定资产明细表17-杰 (2)'!$Z$3:$Z$7000,'[2]固定资产明细表17-杰 (2)'!$O$3:$O$7000)</f>
        <v>0</v>
      </c>
      <c r="N5206" s="29">
        <f>_xlfn.XLOOKUP(B5206,'[2]固定资产明细表17-杰 (2)'!$Z$3:$Z$7000,'[2]固定资产明细表17-杰 (2)'!$R$3:$R$7000)</f>
        <v>0</v>
      </c>
      <c r="O5206" s="29">
        <f>_xlfn.XLOOKUP(B5206,'[2]固定资产明细表17-杰 (2)'!$Z$3:$Z$7000,'[2]固定资产明细表17-杰 (2)'!$X$3:$X$7000)</f>
        <v>0</v>
      </c>
      <c r="P5206" s="14"/>
      <c r="Q5206" s="14"/>
      <c r="R5206" s="14"/>
      <c r="S5206" s="14"/>
      <c r="T5206" s="14">
        <f t="shared" si="155"/>
        <v>0</v>
      </c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  <c r="AH5206" s="14"/>
    </row>
    <row r="5207" s="1" customFormat="1" ht="15" spans="1:34">
      <c r="A5207" s="9">
        <f t="shared" si="156"/>
        <v>5203</v>
      </c>
      <c r="B5207" s="14"/>
      <c r="C5207" s="14"/>
      <c r="D5207" s="44">
        <f>_xlfn.XLOOKUP(B5207,'[2]固定资产明细表17-杰 (2)'!$Z$3:$Z$7000,'[2]固定资产明细表17-杰 (2)'!$D$3:$D$7000)</f>
        <v>0</v>
      </c>
      <c r="E5207" s="14"/>
      <c r="F5207" s="14">
        <f>_xlfn.XLOOKUP(B5207,'[2]固定资产明细表17-杰 (2)'!$Z$3:$Z$7000,'[2]固定资产明细表17-杰 (2)'!$E$3:$E$7000)</f>
        <v>0</v>
      </c>
      <c r="G5207" s="9"/>
      <c r="H5207" s="9"/>
      <c r="I5207" s="18">
        <f>_xlfn.XLOOKUP(B5207,'[2]固定资产明细表17-杰 (2)'!$Z$3:$Z$7000,'[2]固定资产明细表17-杰 (2)'!$K$3:$K$7000)</f>
        <v>0</v>
      </c>
      <c r="J5207" s="28">
        <f>ROUND(_xlfn.XLOOKUP(B5207,'[2]固定资产明细表17-杰 (2)'!$Z$3:$Z$7000,'[2]固定资产明细表17-杰 (2)'!$J$3:$J$7000),0)</f>
        <v>0</v>
      </c>
      <c r="K5207" s="14"/>
      <c r="L5207" s="14"/>
      <c r="M5207" s="29">
        <f>_xlfn.XLOOKUP(B5207,'[2]固定资产明细表17-杰 (2)'!$Z$3:$Z$7000,'[2]固定资产明细表17-杰 (2)'!$O$3:$O$7000)</f>
        <v>0</v>
      </c>
      <c r="N5207" s="29">
        <f>_xlfn.XLOOKUP(B5207,'[2]固定资产明细表17-杰 (2)'!$Z$3:$Z$7000,'[2]固定资产明细表17-杰 (2)'!$R$3:$R$7000)</f>
        <v>0</v>
      </c>
      <c r="O5207" s="29">
        <f>_xlfn.XLOOKUP(B5207,'[2]固定资产明细表17-杰 (2)'!$Z$3:$Z$7000,'[2]固定资产明细表17-杰 (2)'!$X$3:$X$7000)</f>
        <v>0</v>
      </c>
      <c r="P5207" s="14"/>
      <c r="Q5207" s="14"/>
      <c r="R5207" s="14"/>
      <c r="S5207" s="14"/>
      <c r="T5207" s="14">
        <f t="shared" si="155"/>
        <v>0</v>
      </c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  <c r="AH5207" s="14"/>
    </row>
    <row r="5208" s="1" customFormat="1" ht="15" spans="1:34">
      <c r="A5208" s="9">
        <f t="shared" si="156"/>
        <v>5204</v>
      </c>
      <c r="B5208" s="14"/>
      <c r="C5208" s="14"/>
      <c r="D5208" s="44">
        <f>_xlfn.XLOOKUP(B5208,'[2]固定资产明细表17-杰 (2)'!$Z$3:$Z$7000,'[2]固定资产明细表17-杰 (2)'!$D$3:$D$7000)</f>
        <v>0</v>
      </c>
      <c r="E5208" s="14"/>
      <c r="F5208" s="14">
        <f>_xlfn.XLOOKUP(B5208,'[2]固定资产明细表17-杰 (2)'!$Z$3:$Z$7000,'[2]固定资产明细表17-杰 (2)'!$E$3:$E$7000)</f>
        <v>0</v>
      </c>
      <c r="G5208" s="9"/>
      <c r="H5208" s="9"/>
      <c r="I5208" s="18">
        <f>_xlfn.XLOOKUP(B5208,'[2]固定资产明细表17-杰 (2)'!$Z$3:$Z$7000,'[2]固定资产明细表17-杰 (2)'!$K$3:$K$7000)</f>
        <v>0</v>
      </c>
      <c r="J5208" s="28">
        <f>ROUND(_xlfn.XLOOKUP(B5208,'[2]固定资产明细表17-杰 (2)'!$Z$3:$Z$7000,'[2]固定资产明细表17-杰 (2)'!$J$3:$J$7000),0)</f>
        <v>0</v>
      </c>
      <c r="K5208" s="14"/>
      <c r="L5208" s="14"/>
      <c r="M5208" s="29">
        <f>_xlfn.XLOOKUP(B5208,'[2]固定资产明细表17-杰 (2)'!$Z$3:$Z$7000,'[2]固定资产明细表17-杰 (2)'!$O$3:$O$7000)</f>
        <v>0</v>
      </c>
      <c r="N5208" s="29">
        <f>_xlfn.XLOOKUP(B5208,'[2]固定资产明细表17-杰 (2)'!$Z$3:$Z$7000,'[2]固定资产明细表17-杰 (2)'!$R$3:$R$7000)</f>
        <v>0</v>
      </c>
      <c r="O5208" s="29">
        <f>_xlfn.XLOOKUP(B5208,'[2]固定资产明细表17-杰 (2)'!$Z$3:$Z$7000,'[2]固定资产明细表17-杰 (2)'!$X$3:$X$7000)</f>
        <v>0</v>
      </c>
      <c r="P5208" s="14"/>
      <c r="Q5208" s="14"/>
      <c r="R5208" s="14"/>
      <c r="S5208" s="14"/>
      <c r="T5208" s="14">
        <f t="shared" si="155"/>
        <v>0</v>
      </c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  <c r="AH5208" s="14"/>
    </row>
    <row r="5209" s="1" customFormat="1" ht="15" spans="1:34">
      <c r="A5209" s="9">
        <f t="shared" si="156"/>
        <v>5205</v>
      </c>
      <c r="B5209" s="14"/>
      <c r="C5209" s="14"/>
      <c r="D5209" s="44">
        <f>_xlfn.XLOOKUP(B5209,'[2]固定资产明细表17-杰 (2)'!$Z$3:$Z$7000,'[2]固定资产明细表17-杰 (2)'!$D$3:$D$7000)</f>
        <v>0</v>
      </c>
      <c r="E5209" s="14"/>
      <c r="F5209" s="14">
        <f>_xlfn.XLOOKUP(B5209,'[2]固定资产明细表17-杰 (2)'!$Z$3:$Z$7000,'[2]固定资产明细表17-杰 (2)'!$E$3:$E$7000)</f>
        <v>0</v>
      </c>
      <c r="G5209" s="9"/>
      <c r="H5209" s="9"/>
      <c r="I5209" s="18">
        <f>_xlfn.XLOOKUP(B5209,'[2]固定资产明细表17-杰 (2)'!$Z$3:$Z$7000,'[2]固定资产明细表17-杰 (2)'!$K$3:$K$7000)</f>
        <v>0</v>
      </c>
      <c r="J5209" s="28">
        <f>ROUND(_xlfn.XLOOKUP(B5209,'[2]固定资产明细表17-杰 (2)'!$Z$3:$Z$7000,'[2]固定资产明细表17-杰 (2)'!$J$3:$J$7000),0)</f>
        <v>0</v>
      </c>
      <c r="K5209" s="14"/>
      <c r="L5209" s="14"/>
      <c r="M5209" s="29">
        <f>_xlfn.XLOOKUP(B5209,'[2]固定资产明细表17-杰 (2)'!$Z$3:$Z$7000,'[2]固定资产明细表17-杰 (2)'!$O$3:$O$7000)</f>
        <v>0</v>
      </c>
      <c r="N5209" s="29">
        <f>_xlfn.XLOOKUP(B5209,'[2]固定资产明细表17-杰 (2)'!$Z$3:$Z$7000,'[2]固定资产明细表17-杰 (2)'!$R$3:$R$7000)</f>
        <v>0</v>
      </c>
      <c r="O5209" s="29">
        <f>_xlfn.XLOOKUP(B5209,'[2]固定资产明细表17-杰 (2)'!$Z$3:$Z$7000,'[2]固定资产明细表17-杰 (2)'!$X$3:$X$7000)</f>
        <v>0</v>
      </c>
      <c r="P5209" s="14"/>
      <c r="Q5209" s="14"/>
      <c r="R5209" s="14"/>
      <c r="S5209" s="14"/>
      <c r="T5209" s="14">
        <f t="shared" si="155"/>
        <v>0</v>
      </c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  <c r="AH5209" s="14"/>
    </row>
    <row r="5210" s="1" customFormat="1" ht="15" spans="1:34">
      <c r="A5210" s="9">
        <f t="shared" si="156"/>
        <v>5206</v>
      </c>
      <c r="B5210" s="14"/>
      <c r="C5210" s="14"/>
      <c r="D5210" s="44">
        <f>_xlfn.XLOOKUP(B5210,'[2]固定资产明细表17-杰 (2)'!$Z$3:$Z$7000,'[2]固定资产明细表17-杰 (2)'!$D$3:$D$7000)</f>
        <v>0</v>
      </c>
      <c r="E5210" s="14"/>
      <c r="F5210" s="14">
        <f>_xlfn.XLOOKUP(B5210,'[2]固定资产明细表17-杰 (2)'!$Z$3:$Z$7000,'[2]固定资产明细表17-杰 (2)'!$E$3:$E$7000)</f>
        <v>0</v>
      </c>
      <c r="G5210" s="9"/>
      <c r="H5210" s="9"/>
      <c r="I5210" s="18">
        <f>_xlfn.XLOOKUP(B5210,'[2]固定资产明细表17-杰 (2)'!$Z$3:$Z$7000,'[2]固定资产明细表17-杰 (2)'!$K$3:$K$7000)</f>
        <v>0</v>
      </c>
      <c r="J5210" s="28">
        <f>ROUND(_xlfn.XLOOKUP(B5210,'[2]固定资产明细表17-杰 (2)'!$Z$3:$Z$7000,'[2]固定资产明细表17-杰 (2)'!$J$3:$J$7000),0)</f>
        <v>0</v>
      </c>
      <c r="K5210" s="14"/>
      <c r="L5210" s="14"/>
      <c r="M5210" s="29">
        <f>_xlfn.XLOOKUP(B5210,'[2]固定资产明细表17-杰 (2)'!$Z$3:$Z$7000,'[2]固定资产明细表17-杰 (2)'!$O$3:$O$7000)</f>
        <v>0</v>
      </c>
      <c r="N5210" s="29">
        <f>_xlfn.XLOOKUP(B5210,'[2]固定资产明细表17-杰 (2)'!$Z$3:$Z$7000,'[2]固定资产明细表17-杰 (2)'!$R$3:$R$7000)</f>
        <v>0</v>
      </c>
      <c r="O5210" s="29">
        <f>_xlfn.XLOOKUP(B5210,'[2]固定资产明细表17-杰 (2)'!$Z$3:$Z$7000,'[2]固定资产明细表17-杰 (2)'!$X$3:$X$7000)</f>
        <v>0</v>
      </c>
      <c r="P5210" s="14"/>
      <c r="Q5210" s="14"/>
      <c r="R5210" s="14"/>
      <c r="S5210" s="14"/>
      <c r="T5210" s="14">
        <f t="shared" si="155"/>
        <v>0</v>
      </c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  <c r="AH5210" s="14"/>
    </row>
    <row r="5211" s="1" customFormat="1" ht="15" spans="1:34">
      <c r="A5211" s="9">
        <f t="shared" si="156"/>
        <v>5207</v>
      </c>
      <c r="B5211" s="14"/>
      <c r="C5211" s="14"/>
      <c r="D5211" s="44">
        <f>_xlfn.XLOOKUP(B5211,'[2]固定资产明细表17-杰 (2)'!$Z$3:$Z$7000,'[2]固定资产明细表17-杰 (2)'!$D$3:$D$7000)</f>
        <v>0</v>
      </c>
      <c r="E5211" s="14"/>
      <c r="F5211" s="14">
        <f>_xlfn.XLOOKUP(B5211,'[2]固定资产明细表17-杰 (2)'!$Z$3:$Z$7000,'[2]固定资产明细表17-杰 (2)'!$E$3:$E$7000)</f>
        <v>0</v>
      </c>
      <c r="G5211" s="9"/>
      <c r="H5211" s="9"/>
      <c r="I5211" s="18">
        <f>_xlfn.XLOOKUP(B5211,'[2]固定资产明细表17-杰 (2)'!$Z$3:$Z$7000,'[2]固定资产明细表17-杰 (2)'!$K$3:$K$7000)</f>
        <v>0</v>
      </c>
      <c r="J5211" s="28">
        <f>ROUND(_xlfn.XLOOKUP(B5211,'[2]固定资产明细表17-杰 (2)'!$Z$3:$Z$7000,'[2]固定资产明细表17-杰 (2)'!$J$3:$J$7000),0)</f>
        <v>0</v>
      </c>
      <c r="K5211" s="14"/>
      <c r="L5211" s="14"/>
      <c r="M5211" s="29">
        <f>_xlfn.XLOOKUP(B5211,'[2]固定资产明细表17-杰 (2)'!$Z$3:$Z$7000,'[2]固定资产明细表17-杰 (2)'!$O$3:$O$7000)</f>
        <v>0</v>
      </c>
      <c r="N5211" s="29">
        <f>_xlfn.XLOOKUP(B5211,'[2]固定资产明细表17-杰 (2)'!$Z$3:$Z$7000,'[2]固定资产明细表17-杰 (2)'!$R$3:$R$7000)</f>
        <v>0</v>
      </c>
      <c r="O5211" s="29">
        <f>_xlfn.XLOOKUP(B5211,'[2]固定资产明细表17-杰 (2)'!$Z$3:$Z$7000,'[2]固定资产明细表17-杰 (2)'!$X$3:$X$7000)</f>
        <v>0</v>
      </c>
      <c r="P5211" s="14"/>
      <c r="Q5211" s="14"/>
      <c r="R5211" s="14"/>
      <c r="S5211" s="14"/>
      <c r="T5211" s="14">
        <f t="shared" si="155"/>
        <v>0</v>
      </c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  <c r="AH5211" s="14"/>
    </row>
    <row r="5212" s="1" customFormat="1" ht="15" spans="1:34">
      <c r="A5212" s="9">
        <f t="shared" si="156"/>
        <v>5208</v>
      </c>
      <c r="B5212" s="14"/>
      <c r="C5212" s="14"/>
      <c r="D5212" s="44">
        <f>_xlfn.XLOOKUP(B5212,'[2]固定资产明细表17-杰 (2)'!$Z$3:$Z$7000,'[2]固定资产明细表17-杰 (2)'!$D$3:$D$7000)</f>
        <v>0</v>
      </c>
      <c r="E5212" s="14"/>
      <c r="F5212" s="14">
        <f>_xlfn.XLOOKUP(B5212,'[2]固定资产明细表17-杰 (2)'!$Z$3:$Z$7000,'[2]固定资产明细表17-杰 (2)'!$E$3:$E$7000)</f>
        <v>0</v>
      </c>
      <c r="G5212" s="9"/>
      <c r="H5212" s="9"/>
      <c r="I5212" s="18">
        <f>_xlfn.XLOOKUP(B5212,'[2]固定资产明细表17-杰 (2)'!$Z$3:$Z$7000,'[2]固定资产明细表17-杰 (2)'!$K$3:$K$7000)</f>
        <v>0</v>
      </c>
      <c r="J5212" s="28">
        <f>ROUND(_xlfn.XLOOKUP(B5212,'[2]固定资产明细表17-杰 (2)'!$Z$3:$Z$7000,'[2]固定资产明细表17-杰 (2)'!$J$3:$J$7000),0)</f>
        <v>0</v>
      </c>
      <c r="K5212" s="14"/>
      <c r="L5212" s="14"/>
      <c r="M5212" s="29">
        <f>_xlfn.XLOOKUP(B5212,'[2]固定资产明细表17-杰 (2)'!$Z$3:$Z$7000,'[2]固定资产明细表17-杰 (2)'!$O$3:$O$7000)</f>
        <v>0</v>
      </c>
      <c r="N5212" s="29">
        <f>_xlfn.XLOOKUP(B5212,'[2]固定资产明细表17-杰 (2)'!$Z$3:$Z$7000,'[2]固定资产明细表17-杰 (2)'!$R$3:$R$7000)</f>
        <v>0</v>
      </c>
      <c r="O5212" s="29">
        <f>_xlfn.XLOOKUP(B5212,'[2]固定资产明细表17-杰 (2)'!$Z$3:$Z$7000,'[2]固定资产明细表17-杰 (2)'!$X$3:$X$7000)</f>
        <v>0</v>
      </c>
      <c r="P5212" s="14"/>
      <c r="Q5212" s="14"/>
      <c r="R5212" s="14"/>
      <c r="S5212" s="14"/>
      <c r="T5212" s="14">
        <f t="shared" si="155"/>
        <v>0</v>
      </c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  <c r="AH5212" s="14"/>
    </row>
    <row r="5213" s="1" customFormat="1" ht="15" spans="1:34">
      <c r="A5213" s="9">
        <f t="shared" si="156"/>
        <v>5209</v>
      </c>
      <c r="B5213" s="14"/>
      <c r="C5213" s="14"/>
      <c r="D5213" s="44">
        <f>_xlfn.XLOOKUP(B5213,'[2]固定资产明细表17-杰 (2)'!$Z$3:$Z$7000,'[2]固定资产明细表17-杰 (2)'!$D$3:$D$7000)</f>
        <v>0</v>
      </c>
      <c r="E5213" s="14"/>
      <c r="F5213" s="14">
        <f>_xlfn.XLOOKUP(B5213,'[2]固定资产明细表17-杰 (2)'!$Z$3:$Z$7000,'[2]固定资产明细表17-杰 (2)'!$E$3:$E$7000)</f>
        <v>0</v>
      </c>
      <c r="G5213" s="9"/>
      <c r="H5213" s="9"/>
      <c r="I5213" s="18">
        <f>_xlfn.XLOOKUP(B5213,'[2]固定资产明细表17-杰 (2)'!$Z$3:$Z$7000,'[2]固定资产明细表17-杰 (2)'!$K$3:$K$7000)</f>
        <v>0</v>
      </c>
      <c r="J5213" s="28">
        <f>ROUND(_xlfn.XLOOKUP(B5213,'[2]固定资产明细表17-杰 (2)'!$Z$3:$Z$7000,'[2]固定资产明细表17-杰 (2)'!$J$3:$J$7000),0)</f>
        <v>0</v>
      </c>
      <c r="K5213" s="14"/>
      <c r="L5213" s="14"/>
      <c r="M5213" s="29">
        <f>_xlfn.XLOOKUP(B5213,'[2]固定资产明细表17-杰 (2)'!$Z$3:$Z$7000,'[2]固定资产明细表17-杰 (2)'!$O$3:$O$7000)</f>
        <v>0</v>
      </c>
      <c r="N5213" s="29">
        <f>_xlfn.XLOOKUP(B5213,'[2]固定资产明细表17-杰 (2)'!$Z$3:$Z$7000,'[2]固定资产明细表17-杰 (2)'!$R$3:$R$7000)</f>
        <v>0</v>
      </c>
      <c r="O5213" s="29">
        <f>_xlfn.XLOOKUP(B5213,'[2]固定资产明细表17-杰 (2)'!$Z$3:$Z$7000,'[2]固定资产明细表17-杰 (2)'!$X$3:$X$7000)</f>
        <v>0</v>
      </c>
      <c r="P5213" s="14"/>
      <c r="Q5213" s="14"/>
      <c r="R5213" s="14"/>
      <c r="S5213" s="14"/>
      <c r="T5213" s="14">
        <f t="shared" si="155"/>
        <v>0</v>
      </c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  <c r="AH5213" s="14"/>
    </row>
    <row r="5214" s="1" customFormat="1" ht="15" spans="1:34">
      <c r="A5214" s="9">
        <f t="shared" si="156"/>
        <v>5210</v>
      </c>
      <c r="B5214" s="14"/>
      <c r="C5214" s="14"/>
      <c r="D5214" s="44">
        <f>_xlfn.XLOOKUP(B5214,'[2]固定资产明细表17-杰 (2)'!$Z$3:$Z$7000,'[2]固定资产明细表17-杰 (2)'!$D$3:$D$7000)</f>
        <v>0</v>
      </c>
      <c r="E5214" s="14"/>
      <c r="F5214" s="14">
        <f>_xlfn.XLOOKUP(B5214,'[2]固定资产明细表17-杰 (2)'!$Z$3:$Z$7000,'[2]固定资产明细表17-杰 (2)'!$E$3:$E$7000)</f>
        <v>0</v>
      </c>
      <c r="G5214" s="9"/>
      <c r="H5214" s="9"/>
      <c r="I5214" s="18">
        <f>_xlfn.XLOOKUP(B5214,'[2]固定资产明细表17-杰 (2)'!$Z$3:$Z$7000,'[2]固定资产明细表17-杰 (2)'!$K$3:$K$7000)</f>
        <v>0</v>
      </c>
      <c r="J5214" s="28">
        <f>ROUND(_xlfn.XLOOKUP(B5214,'[2]固定资产明细表17-杰 (2)'!$Z$3:$Z$7000,'[2]固定资产明细表17-杰 (2)'!$J$3:$J$7000),0)</f>
        <v>0</v>
      </c>
      <c r="K5214" s="14"/>
      <c r="L5214" s="14"/>
      <c r="M5214" s="29">
        <f>_xlfn.XLOOKUP(B5214,'[2]固定资产明细表17-杰 (2)'!$Z$3:$Z$7000,'[2]固定资产明细表17-杰 (2)'!$O$3:$O$7000)</f>
        <v>0</v>
      </c>
      <c r="N5214" s="29">
        <f>_xlfn.XLOOKUP(B5214,'[2]固定资产明细表17-杰 (2)'!$Z$3:$Z$7000,'[2]固定资产明细表17-杰 (2)'!$R$3:$R$7000)</f>
        <v>0</v>
      </c>
      <c r="O5214" s="29">
        <f>_xlfn.XLOOKUP(B5214,'[2]固定资产明细表17-杰 (2)'!$Z$3:$Z$7000,'[2]固定资产明细表17-杰 (2)'!$X$3:$X$7000)</f>
        <v>0</v>
      </c>
      <c r="P5214" s="14"/>
      <c r="Q5214" s="14"/>
      <c r="R5214" s="14"/>
      <c r="S5214" s="14"/>
      <c r="T5214" s="14">
        <f t="shared" si="155"/>
        <v>0</v>
      </c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  <c r="AH5214" s="14"/>
    </row>
    <row r="5215" s="1" customFormat="1" ht="15" spans="1:34">
      <c r="A5215" s="9">
        <f t="shared" si="156"/>
        <v>5211</v>
      </c>
      <c r="B5215" s="14"/>
      <c r="C5215" s="14"/>
      <c r="D5215" s="44">
        <f>_xlfn.XLOOKUP(B5215,'[2]固定资产明细表17-杰 (2)'!$Z$3:$Z$7000,'[2]固定资产明细表17-杰 (2)'!$D$3:$D$7000)</f>
        <v>0</v>
      </c>
      <c r="E5215" s="14"/>
      <c r="F5215" s="14">
        <f>_xlfn.XLOOKUP(B5215,'[2]固定资产明细表17-杰 (2)'!$Z$3:$Z$7000,'[2]固定资产明细表17-杰 (2)'!$E$3:$E$7000)</f>
        <v>0</v>
      </c>
      <c r="G5215" s="9"/>
      <c r="H5215" s="9"/>
      <c r="I5215" s="18">
        <f>_xlfn.XLOOKUP(B5215,'[2]固定资产明细表17-杰 (2)'!$Z$3:$Z$7000,'[2]固定资产明细表17-杰 (2)'!$K$3:$K$7000)</f>
        <v>0</v>
      </c>
      <c r="J5215" s="28">
        <f>ROUND(_xlfn.XLOOKUP(B5215,'[2]固定资产明细表17-杰 (2)'!$Z$3:$Z$7000,'[2]固定资产明细表17-杰 (2)'!$J$3:$J$7000),0)</f>
        <v>0</v>
      </c>
      <c r="K5215" s="14"/>
      <c r="L5215" s="14"/>
      <c r="M5215" s="29">
        <f>_xlfn.XLOOKUP(B5215,'[2]固定资产明细表17-杰 (2)'!$Z$3:$Z$7000,'[2]固定资产明细表17-杰 (2)'!$O$3:$O$7000)</f>
        <v>0</v>
      </c>
      <c r="N5215" s="29">
        <f>_xlfn.XLOOKUP(B5215,'[2]固定资产明细表17-杰 (2)'!$Z$3:$Z$7000,'[2]固定资产明细表17-杰 (2)'!$R$3:$R$7000)</f>
        <v>0</v>
      </c>
      <c r="O5215" s="29">
        <f>_xlfn.XLOOKUP(B5215,'[2]固定资产明细表17-杰 (2)'!$Z$3:$Z$7000,'[2]固定资产明细表17-杰 (2)'!$X$3:$X$7000)</f>
        <v>0</v>
      </c>
      <c r="P5215" s="14"/>
      <c r="Q5215" s="14"/>
      <c r="R5215" s="14"/>
      <c r="S5215" s="14"/>
      <c r="T5215" s="14">
        <f t="shared" si="155"/>
        <v>0</v>
      </c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  <c r="AH5215" s="14"/>
    </row>
    <row r="5216" s="1" customFormat="1" ht="15" spans="1:34">
      <c r="A5216" s="9">
        <f t="shared" si="156"/>
        <v>5212</v>
      </c>
      <c r="B5216" s="14"/>
      <c r="C5216" s="14"/>
      <c r="D5216" s="44">
        <f>_xlfn.XLOOKUP(B5216,'[2]固定资产明细表17-杰 (2)'!$Z$3:$Z$7000,'[2]固定资产明细表17-杰 (2)'!$D$3:$D$7000)</f>
        <v>0</v>
      </c>
      <c r="E5216" s="14"/>
      <c r="F5216" s="14">
        <f>_xlfn.XLOOKUP(B5216,'[2]固定资产明细表17-杰 (2)'!$Z$3:$Z$7000,'[2]固定资产明细表17-杰 (2)'!$E$3:$E$7000)</f>
        <v>0</v>
      </c>
      <c r="G5216" s="9"/>
      <c r="H5216" s="9"/>
      <c r="I5216" s="18">
        <f>_xlfn.XLOOKUP(B5216,'[2]固定资产明细表17-杰 (2)'!$Z$3:$Z$7000,'[2]固定资产明细表17-杰 (2)'!$K$3:$K$7000)</f>
        <v>0</v>
      </c>
      <c r="J5216" s="28">
        <f>ROUND(_xlfn.XLOOKUP(B5216,'[2]固定资产明细表17-杰 (2)'!$Z$3:$Z$7000,'[2]固定资产明细表17-杰 (2)'!$J$3:$J$7000),0)</f>
        <v>0</v>
      </c>
      <c r="K5216" s="14"/>
      <c r="L5216" s="14"/>
      <c r="M5216" s="29">
        <f>_xlfn.XLOOKUP(B5216,'[2]固定资产明细表17-杰 (2)'!$Z$3:$Z$7000,'[2]固定资产明细表17-杰 (2)'!$O$3:$O$7000)</f>
        <v>0</v>
      </c>
      <c r="N5216" s="29">
        <f>_xlfn.XLOOKUP(B5216,'[2]固定资产明细表17-杰 (2)'!$Z$3:$Z$7000,'[2]固定资产明细表17-杰 (2)'!$R$3:$R$7000)</f>
        <v>0</v>
      </c>
      <c r="O5216" s="29">
        <f>_xlfn.XLOOKUP(B5216,'[2]固定资产明细表17-杰 (2)'!$Z$3:$Z$7000,'[2]固定资产明细表17-杰 (2)'!$X$3:$X$7000)</f>
        <v>0</v>
      </c>
      <c r="P5216" s="14"/>
      <c r="Q5216" s="14"/>
      <c r="R5216" s="14"/>
      <c r="S5216" s="14"/>
      <c r="T5216" s="14">
        <f t="shared" si="155"/>
        <v>0</v>
      </c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  <c r="AH5216" s="14"/>
    </row>
    <row r="5217" s="1" customFormat="1" ht="15" spans="1:34">
      <c r="A5217" s="9">
        <f t="shared" si="156"/>
        <v>5213</v>
      </c>
      <c r="B5217" s="14"/>
      <c r="C5217" s="14"/>
      <c r="D5217" s="44">
        <f>_xlfn.XLOOKUP(B5217,'[2]固定资产明细表17-杰 (2)'!$Z$3:$Z$7000,'[2]固定资产明细表17-杰 (2)'!$D$3:$D$7000)</f>
        <v>0</v>
      </c>
      <c r="E5217" s="14"/>
      <c r="F5217" s="14">
        <f>_xlfn.XLOOKUP(B5217,'[2]固定资产明细表17-杰 (2)'!$Z$3:$Z$7000,'[2]固定资产明细表17-杰 (2)'!$E$3:$E$7000)</f>
        <v>0</v>
      </c>
      <c r="G5217" s="9"/>
      <c r="H5217" s="9"/>
      <c r="I5217" s="18">
        <f>_xlfn.XLOOKUP(B5217,'[2]固定资产明细表17-杰 (2)'!$Z$3:$Z$7000,'[2]固定资产明细表17-杰 (2)'!$K$3:$K$7000)</f>
        <v>0</v>
      </c>
      <c r="J5217" s="28">
        <f>ROUND(_xlfn.XLOOKUP(B5217,'[2]固定资产明细表17-杰 (2)'!$Z$3:$Z$7000,'[2]固定资产明细表17-杰 (2)'!$J$3:$J$7000),0)</f>
        <v>0</v>
      </c>
      <c r="K5217" s="14"/>
      <c r="L5217" s="14"/>
      <c r="M5217" s="29">
        <f>_xlfn.XLOOKUP(B5217,'[2]固定资产明细表17-杰 (2)'!$Z$3:$Z$7000,'[2]固定资产明细表17-杰 (2)'!$O$3:$O$7000)</f>
        <v>0</v>
      </c>
      <c r="N5217" s="29">
        <f>_xlfn.XLOOKUP(B5217,'[2]固定资产明细表17-杰 (2)'!$Z$3:$Z$7000,'[2]固定资产明细表17-杰 (2)'!$R$3:$R$7000)</f>
        <v>0</v>
      </c>
      <c r="O5217" s="29">
        <f>_xlfn.XLOOKUP(B5217,'[2]固定资产明细表17-杰 (2)'!$Z$3:$Z$7000,'[2]固定资产明细表17-杰 (2)'!$X$3:$X$7000)</f>
        <v>0</v>
      </c>
      <c r="P5217" s="14"/>
      <c r="Q5217" s="14"/>
      <c r="R5217" s="14"/>
      <c r="S5217" s="14"/>
      <c r="T5217" s="14">
        <f t="shared" si="155"/>
        <v>0</v>
      </c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  <c r="AH5217" s="14"/>
    </row>
    <row r="5218" s="1" customFormat="1" ht="15" spans="1:34">
      <c r="A5218" s="9">
        <f t="shared" si="156"/>
        <v>5214</v>
      </c>
      <c r="B5218" s="14"/>
      <c r="C5218" s="14"/>
      <c r="D5218" s="44">
        <f>_xlfn.XLOOKUP(B5218,'[2]固定资产明细表17-杰 (2)'!$Z$3:$Z$7000,'[2]固定资产明细表17-杰 (2)'!$D$3:$D$7000)</f>
        <v>0</v>
      </c>
      <c r="E5218" s="14"/>
      <c r="F5218" s="14">
        <f>_xlfn.XLOOKUP(B5218,'[2]固定资产明细表17-杰 (2)'!$Z$3:$Z$7000,'[2]固定资产明细表17-杰 (2)'!$E$3:$E$7000)</f>
        <v>0</v>
      </c>
      <c r="G5218" s="9"/>
      <c r="H5218" s="9"/>
      <c r="I5218" s="18">
        <f>_xlfn.XLOOKUP(B5218,'[2]固定资产明细表17-杰 (2)'!$Z$3:$Z$7000,'[2]固定资产明细表17-杰 (2)'!$K$3:$K$7000)</f>
        <v>0</v>
      </c>
      <c r="J5218" s="28">
        <f>ROUND(_xlfn.XLOOKUP(B5218,'[2]固定资产明细表17-杰 (2)'!$Z$3:$Z$7000,'[2]固定资产明细表17-杰 (2)'!$J$3:$J$7000),0)</f>
        <v>0</v>
      </c>
      <c r="K5218" s="14"/>
      <c r="L5218" s="14"/>
      <c r="M5218" s="29">
        <f>_xlfn.XLOOKUP(B5218,'[2]固定资产明细表17-杰 (2)'!$Z$3:$Z$7000,'[2]固定资产明细表17-杰 (2)'!$O$3:$O$7000)</f>
        <v>0</v>
      </c>
      <c r="N5218" s="29">
        <f>_xlfn.XLOOKUP(B5218,'[2]固定资产明细表17-杰 (2)'!$Z$3:$Z$7000,'[2]固定资产明细表17-杰 (2)'!$R$3:$R$7000)</f>
        <v>0</v>
      </c>
      <c r="O5218" s="29">
        <f>_xlfn.XLOOKUP(B5218,'[2]固定资产明细表17-杰 (2)'!$Z$3:$Z$7000,'[2]固定资产明细表17-杰 (2)'!$X$3:$X$7000)</f>
        <v>0</v>
      </c>
      <c r="P5218" s="14"/>
      <c r="Q5218" s="14"/>
      <c r="R5218" s="14"/>
      <c r="S5218" s="14"/>
      <c r="T5218" s="14">
        <f t="shared" si="155"/>
        <v>0</v>
      </c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  <c r="AH5218" s="14"/>
    </row>
    <row r="5219" s="1" customFormat="1" ht="15" spans="1:34">
      <c r="A5219" s="9">
        <f t="shared" si="156"/>
        <v>5215</v>
      </c>
      <c r="B5219" s="14"/>
      <c r="C5219" s="14"/>
      <c r="D5219" s="44">
        <f>_xlfn.XLOOKUP(B5219,'[2]固定资产明细表17-杰 (2)'!$Z$3:$Z$7000,'[2]固定资产明细表17-杰 (2)'!$D$3:$D$7000)</f>
        <v>0</v>
      </c>
      <c r="E5219" s="14"/>
      <c r="F5219" s="14">
        <f>_xlfn.XLOOKUP(B5219,'[2]固定资产明细表17-杰 (2)'!$Z$3:$Z$7000,'[2]固定资产明细表17-杰 (2)'!$E$3:$E$7000)</f>
        <v>0</v>
      </c>
      <c r="G5219" s="9"/>
      <c r="H5219" s="9"/>
      <c r="I5219" s="18">
        <f>_xlfn.XLOOKUP(B5219,'[2]固定资产明细表17-杰 (2)'!$Z$3:$Z$7000,'[2]固定资产明细表17-杰 (2)'!$K$3:$K$7000)</f>
        <v>0</v>
      </c>
      <c r="J5219" s="28">
        <f>ROUND(_xlfn.XLOOKUP(B5219,'[2]固定资产明细表17-杰 (2)'!$Z$3:$Z$7000,'[2]固定资产明细表17-杰 (2)'!$J$3:$J$7000),0)</f>
        <v>0</v>
      </c>
      <c r="K5219" s="14"/>
      <c r="L5219" s="14"/>
      <c r="M5219" s="29">
        <f>_xlfn.XLOOKUP(B5219,'[2]固定资产明细表17-杰 (2)'!$Z$3:$Z$7000,'[2]固定资产明细表17-杰 (2)'!$O$3:$O$7000)</f>
        <v>0</v>
      </c>
      <c r="N5219" s="29">
        <f>_xlfn.XLOOKUP(B5219,'[2]固定资产明细表17-杰 (2)'!$Z$3:$Z$7000,'[2]固定资产明细表17-杰 (2)'!$R$3:$R$7000)</f>
        <v>0</v>
      </c>
      <c r="O5219" s="29">
        <f>_xlfn.XLOOKUP(B5219,'[2]固定资产明细表17-杰 (2)'!$Z$3:$Z$7000,'[2]固定资产明细表17-杰 (2)'!$X$3:$X$7000)</f>
        <v>0</v>
      </c>
      <c r="P5219" s="14"/>
      <c r="Q5219" s="14"/>
      <c r="R5219" s="14"/>
      <c r="S5219" s="14"/>
      <c r="T5219" s="14">
        <f t="shared" si="155"/>
        <v>0</v>
      </c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  <c r="AH5219" s="14"/>
    </row>
    <row r="5220" s="1" customFormat="1" ht="15" spans="1:34">
      <c r="A5220" s="9">
        <f t="shared" si="156"/>
        <v>5216</v>
      </c>
      <c r="B5220" s="14"/>
      <c r="C5220" s="14"/>
      <c r="D5220" s="44">
        <f>_xlfn.XLOOKUP(B5220,'[2]固定资产明细表17-杰 (2)'!$Z$3:$Z$7000,'[2]固定资产明细表17-杰 (2)'!$D$3:$D$7000)</f>
        <v>0</v>
      </c>
      <c r="E5220" s="14"/>
      <c r="F5220" s="14">
        <f>_xlfn.XLOOKUP(B5220,'[2]固定资产明细表17-杰 (2)'!$Z$3:$Z$7000,'[2]固定资产明细表17-杰 (2)'!$E$3:$E$7000)</f>
        <v>0</v>
      </c>
      <c r="G5220" s="9"/>
      <c r="H5220" s="9"/>
      <c r="I5220" s="18">
        <f>_xlfn.XLOOKUP(B5220,'[2]固定资产明细表17-杰 (2)'!$Z$3:$Z$7000,'[2]固定资产明细表17-杰 (2)'!$K$3:$K$7000)</f>
        <v>0</v>
      </c>
      <c r="J5220" s="28">
        <f>ROUND(_xlfn.XLOOKUP(B5220,'[2]固定资产明细表17-杰 (2)'!$Z$3:$Z$7000,'[2]固定资产明细表17-杰 (2)'!$J$3:$J$7000),0)</f>
        <v>0</v>
      </c>
      <c r="K5220" s="14"/>
      <c r="L5220" s="14"/>
      <c r="M5220" s="29">
        <f>_xlfn.XLOOKUP(B5220,'[2]固定资产明细表17-杰 (2)'!$Z$3:$Z$7000,'[2]固定资产明细表17-杰 (2)'!$O$3:$O$7000)</f>
        <v>0</v>
      </c>
      <c r="N5220" s="29">
        <f>_xlfn.XLOOKUP(B5220,'[2]固定资产明细表17-杰 (2)'!$Z$3:$Z$7000,'[2]固定资产明细表17-杰 (2)'!$R$3:$R$7000)</f>
        <v>0</v>
      </c>
      <c r="O5220" s="29">
        <f>_xlfn.XLOOKUP(B5220,'[2]固定资产明细表17-杰 (2)'!$Z$3:$Z$7000,'[2]固定资产明细表17-杰 (2)'!$X$3:$X$7000)</f>
        <v>0</v>
      </c>
      <c r="P5220" s="14"/>
      <c r="Q5220" s="14"/>
      <c r="R5220" s="14"/>
      <c r="S5220" s="14"/>
      <c r="T5220" s="14">
        <f t="shared" si="155"/>
        <v>0</v>
      </c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  <c r="AH5220" s="14"/>
    </row>
    <row r="5221" s="1" customFormat="1" ht="15" spans="1:34">
      <c r="A5221" s="9">
        <f t="shared" si="156"/>
        <v>5217</v>
      </c>
      <c r="B5221" s="14"/>
      <c r="C5221" s="14"/>
      <c r="D5221" s="44">
        <f>_xlfn.XLOOKUP(B5221,'[2]固定资产明细表17-杰 (2)'!$Z$3:$Z$7000,'[2]固定资产明细表17-杰 (2)'!$D$3:$D$7000)</f>
        <v>0</v>
      </c>
      <c r="E5221" s="14"/>
      <c r="F5221" s="14">
        <f>_xlfn.XLOOKUP(B5221,'[2]固定资产明细表17-杰 (2)'!$Z$3:$Z$7000,'[2]固定资产明细表17-杰 (2)'!$E$3:$E$7000)</f>
        <v>0</v>
      </c>
      <c r="G5221" s="9"/>
      <c r="H5221" s="9"/>
      <c r="I5221" s="18">
        <f>_xlfn.XLOOKUP(B5221,'[2]固定资产明细表17-杰 (2)'!$Z$3:$Z$7000,'[2]固定资产明细表17-杰 (2)'!$K$3:$K$7000)</f>
        <v>0</v>
      </c>
      <c r="J5221" s="28">
        <f>ROUND(_xlfn.XLOOKUP(B5221,'[2]固定资产明细表17-杰 (2)'!$Z$3:$Z$7000,'[2]固定资产明细表17-杰 (2)'!$J$3:$J$7000),0)</f>
        <v>0</v>
      </c>
      <c r="K5221" s="14"/>
      <c r="L5221" s="14"/>
      <c r="M5221" s="29">
        <f>_xlfn.XLOOKUP(B5221,'[2]固定资产明细表17-杰 (2)'!$Z$3:$Z$7000,'[2]固定资产明细表17-杰 (2)'!$O$3:$O$7000)</f>
        <v>0</v>
      </c>
      <c r="N5221" s="29">
        <f>_xlfn.XLOOKUP(B5221,'[2]固定资产明细表17-杰 (2)'!$Z$3:$Z$7000,'[2]固定资产明细表17-杰 (2)'!$R$3:$R$7000)</f>
        <v>0</v>
      </c>
      <c r="O5221" s="29">
        <f>_xlfn.XLOOKUP(B5221,'[2]固定资产明细表17-杰 (2)'!$Z$3:$Z$7000,'[2]固定资产明细表17-杰 (2)'!$X$3:$X$7000)</f>
        <v>0</v>
      </c>
      <c r="P5221" s="14"/>
      <c r="Q5221" s="14"/>
      <c r="R5221" s="14"/>
      <c r="S5221" s="14"/>
      <c r="T5221" s="14">
        <f t="shared" si="155"/>
        <v>0</v>
      </c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  <c r="AH5221" s="14"/>
    </row>
    <row r="5222" s="1" customFormat="1" ht="15" spans="1:34">
      <c r="A5222" s="9">
        <f t="shared" si="156"/>
        <v>5218</v>
      </c>
      <c r="B5222" s="14"/>
      <c r="C5222" s="14"/>
      <c r="D5222" s="44">
        <f>_xlfn.XLOOKUP(B5222,'[2]固定资产明细表17-杰 (2)'!$Z$3:$Z$7000,'[2]固定资产明细表17-杰 (2)'!$D$3:$D$7000)</f>
        <v>0</v>
      </c>
      <c r="E5222" s="14"/>
      <c r="F5222" s="14">
        <f>_xlfn.XLOOKUP(B5222,'[2]固定资产明细表17-杰 (2)'!$Z$3:$Z$7000,'[2]固定资产明细表17-杰 (2)'!$E$3:$E$7000)</f>
        <v>0</v>
      </c>
      <c r="G5222" s="9"/>
      <c r="H5222" s="9"/>
      <c r="I5222" s="18">
        <f>_xlfn.XLOOKUP(B5222,'[2]固定资产明细表17-杰 (2)'!$Z$3:$Z$7000,'[2]固定资产明细表17-杰 (2)'!$K$3:$K$7000)</f>
        <v>0</v>
      </c>
      <c r="J5222" s="28">
        <f>ROUND(_xlfn.XLOOKUP(B5222,'[2]固定资产明细表17-杰 (2)'!$Z$3:$Z$7000,'[2]固定资产明细表17-杰 (2)'!$J$3:$J$7000),0)</f>
        <v>0</v>
      </c>
      <c r="K5222" s="14"/>
      <c r="L5222" s="14"/>
      <c r="M5222" s="29">
        <f>_xlfn.XLOOKUP(B5222,'[2]固定资产明细表17-杰 (2)'!$Z$3:$Z$7000,'[2]固定资产明细表17-杰 (2)'!$O$3:$O$7000)</f>
        <v>0</v>
      </c>
      <c r="N5222" s="29">
        <f>_xlfn.XLOOKUP(B5222,'[2]固定资产明细表17-杰 (2)'!$Z$3:$Z$7000,'[2]固定资产明细表17-杰 (2)'!$R$3:$R$7000)</f>
        <v>0</v>
      </c>
      <c r="O5222" s="29">
        <f>_xlfn.XLOOKUP(B5222,'[2]固定资产明细表17-杰 (2)'!$Z$3:$Z$7000,'[2]固定资产明细表17-杰 (2)'!$X$3:$X$7000)</f>
        <v>0</v>
      </c>
      <c r="P5222" s="14"/>
      <c r="Q5222" s="14"/>
      <c r="R5222" s="14"/>
      <c r="S5222" s="14"/>
      <c r="T5222" s="14">
        <f t="shared" si="155"/>
        <v>0</v>
      </c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  <c r="AH5222" s="14"/>
    </row>
    <row r="5223" s="1" customFormat="1" ht="15" spans="1:34">
      <c r="A5223" s="9">
        <f t="shared" si="156"/>
        <v>5219</v>
      </c>
      <c r="B5223" s="14"/>
      <c r="C5223" s="14"/>
      <c r="D5223" s="44">
        <f>_xlfn.XLOOKUP(B5223,'[2]固定资产明细表17-杰 (2)'!$Z$3:$Z$7000,'[2]固定资产明细表17-杰 (2)'!$D$3:$D$7000)</f>
        <v>0</v>
      </c>
      <c r="E5223" s="14"/>
      <c r="F5223" s="14">
        <f>_xlfn.XLOOKUP(B5223,'[2]固定资产明细表17-杰 (2)'!$Z$3:$Z$7000,'[2]固定资产明细表17-杰 (2)'!$E$3:$E$7000)</f>
        <v>0</v>
      </c>
      <c r="G5223" s="9"/>
      <c r="H5223" s="9"/>
      <c r="I5223" s="18">
        <f>_xlfn.XLOOKUP(B5223,'[2]固定资产明细表17-杰 (2)'!$Z$3:$Z$7000,'[2]固定资产明细表17-杰 (2)'!$K$3:$K$7000)</f>
        <v>0</v>
      </c>
      <c r="J5223" s="28">
        <f>ROUND(_xlfn.XLOOKUP(B5223,'[2]固定资产明细表17-杰 (2)'!$Z$3:$Z$7000,'[2]固定资产明细表17-杰 (2)'!$J$3:$J$7000),0)</f>
        <v>0</v>
      </c>
      <c r="K5223" s="14"/>
      <c r="L5223" s="14"/>
      <c r="M5223" s="29">
        <f>_xlfn.XLOOKUP(B5223,'[2]固定资产明细表17-杰 (2)'!$Z$3:$Z$7000,'[2]固定资产明细表17-杰 (2)'!$O$3:$O$7000)</f>
        <v>0</v>
      </c>
      <c r="N5223" s="29">
        <f>_xlfn.XLOOKUP(B5223,'[2]固定资产明细表17-杰 (2)'!$Z$3:$Z$7000,'[2]固定资产明细表17-杰 (2)'!$R$3:$R$7000)</f>
        <v>0</v>
      </c>
      <c r="O5223" s="29">
        <f>_xlfn.XLOOKUP(B5223,'[2]固定资产明细表17-杰 (2)'!$Z$3:$Z$7000,'[2]固定资产明细表17-杰 (2)'!$X$3:$X$7000)</f>
        <v>0</v>
      </c>
      <c r="P5223" s="14"/>
      <c r="Q5223" s="14"/>
      <c r="R5223" s="14"/>
      <c r="S5223" s="14"/>
      <c r="T5223" s="14">
        <f t="shared" ref="T5223:T5286" si="157">IF((P5223-L5223)&gt;0,P5223-L5223,0)</f>
        <v>0</v>
      </c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  <c r="AH5223" s="14"/>
    </row>
    <row r="5224" s="1" customFormat="1" ht="15" spans="1:34">
      <c r="A5224" s="9">
        <f t="shared" si="156"/>
        <v>5220</v>
      </c>
      <c r="B5224" s="14"/>
      <c r="C5224" s="14"/>
      <c r="D5224" s="44">
        <f>_xlfn.XLOOKUP(B5224,'[2]固定资产明细表17-杰 (2)'!$Z$3:$Z$7000,'[2]固定资产明细表17-杰 (2)'!$D$3:$D$7000)</f>
        <v>0</v>
      </c>
      <c r="E5224" s="14"/>
      <c r="F5224" s="14">
        <f>_xlfn.XLOOKUP(B5224,'[2]固定资产明细表17-杰 (2)'!$Z$3:$Z$7000,'[2]固定资产明细表17-杰 (2)'!$E$3:$E$7000)</f>
        <v>0</v>
      </c>
      <c r="G5224" s="9"/>
      <c r="H5224" s="9"/>
      <c r="I5224" s="18">
        <f>_xlfn.XLOOKUP(B5224,'[2]固定资产明细表17-杰 (2)'!$Z$3:$Z$7000,'[2]固定资产明细表17-杰 (2)'!$K$3:$K$7000)</f>
        <v>0</v>
      </c>
      <c r="J5224" s="28">
        <f>ROUND(_xlfn.XLOOKUP(B5224,'[2]固定资产明细表17-杰 (2)'!$Z$3:$Z$7000,'[2]固定资产明细表17-杰 (2)'!$J$3:$J$7000),0)</f>
        <v>0</v>
      </c>
      <c r="K5224" s="14"/>
      <c r="L5224" s="14"/>
      <c r="M5224" s="29">
        <f>_xlfn.XLOOKUP(B5224,'[2]固定资产明细表17-杰 (2)'!$Z$3:$Z$7000,'[2]固定资产明细表17-杰 (2)'!$O$3:$O$7000)</f>
        <v>0</v>
      </c>
      <c r="N5224" s="29">
        <f>_xlfn.XLOOKUP(B5224,'[2]固定资产明细表17-杰 (2)'!$Z$3:$Z$7000,'[2]固定资产明细表17-杰 (2)'!$R$3:$R$7000)</f>
        <v>0</v>
      </c>
      <c r="O5224" s="29">
        <f>_xlfn.XLOOKUP(B5224,'[2]固定资产明细表17-杰 (2)'!$Z$3:$Z$7000,'[2]固定资产明细表17-杰 (2)'!$X$3:$X$7000)</f>
        <v>0</v>
      </c>
      <c r="P5224" s="14"/>
      <c r="Q5224" s="14"/>
      <c r="R5224" s="14"/>
      <c r="S5224" s="14"/>
      <c r="T5224" s="14">
        <f t="shared" si="157"/>
        <v>0</v>
      </c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  <c r="AH5224" s="14"/>
    </row>
    <row r="5225" s="1" customFormat="1" ht="15" spans="1:34">
      <c r="A5225" s="9">
        <f t="shared" si="156"/>
        <v>5221</v>
      </c>
      <c r="B5225" s="14"/>
      <c r="C5225" s="14"/>
      <c r="D5225" s="44">
        <f>_xlfn.XLOOKUP(B5225,'[2]固定资产明细表17-杰 (2)'!$Z$3:$Z$7000,'[2]固定资产明细表17-杰 (2)'!$D$3:$D$7000)</f>
        <v>0</v>
      </c>
      <c r="E5225" s="14"/>
      <c r="F5225" s="14">
        <f>_xlfn.XLOOKUP(B5225,'[2]固定资产明细表17-杰 (2)'!$Z$3:$Z$7000,'[2]固定资产明细表17-杰 (2)'!$E$3:$E$7000)</f>
        <v>0</v>
      </c>
      <c r="G5225" s="9"/>
      <c r="H5225" s="9"/>
      <c r="I5225" s="18">
        <f>_xlfn.XLOOKUP(B5225,'[2]固定资产明细表17-杰 (2)'!$Z$3:$Z$7000,'[2]固定资产明细表17-杰 (2)'!$K$3:$K$7000)</f>
        <v>0</v>
      </c>
      <c r="J5225" s="28">
        <f>ROUND(_xlfn.XLOOKUP(B5225,'[2]固定资产明细表17-杰 (2)'!$Z$3:$Z$7000,'[2]固定资产明细表17-杰 (2)'!$J$3:$J$7000),0)</f>
        <v>0</v>
      </c>
      <c r="K5225" s="14"/>
      <c r="L5225" s="14"/>
      <c r="M5225" s="29">
        <f>_xlfn.XLOOKUP(B5225,'[2]固定资产明细表17-杰 (2)'!$Z$3:$Z$7000,'[2]固定资产明细表17-杰 (2)'!$O$3:$O$7000)</f>
        <v>0</v>
      </c>
      <c r="N5225" s="29">
        <f>_xlfn.XLOOKUP(B5225,'[2]固定资产明细表17-杰 (2)'!$Z$3:$Z$7000,'[2]固定资产明细表17-杰 (2)'!$R$3:$R$7000)</f>
        <v>0</v>
      </c>
      <c r="O5225" s="29">
        <f>_xlfn.XLOOKUP(B5225,'[2]固定资产明细表17-杰 (2)'!$Z$3:$Z$7000,'[2]固定资产明细表17-杰 (2)'!$X$3:$X$7000)</f>
        <v>0</v>
      </c>
      <c r="P5225" s="14"/>
      <c r="Q5225" s="14"/>
      <c r="R5225" s="14"/>
      <c r="S5225" s="14"/>
      <c r="T5225" s="14">
        <f t="shared" si="157"/>
        <v>0</v>
      </c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  <c r="AH5225" s="14"/>
    </row>
    <row r="5226" s="1" customFormat="1" ht="15" spans="1:34">
      <c r="A5226" s="9">
        <f t="shared" si="156"/>
        <v>5222</v>
      </c>
      <c r="B5226" s="14"/>
      <c r="C5226" s="14"/>
      <c r="D5226" s="44">
        <f>_xlfn.XLOOKUP(B5226,'[2]固定资产明细表17-杰 (2)'!$Z$3:$Z$7000,'[2]固定资产明细表17-杰 (2)'!$D$3:$D$7000)</f>
        <v>0</v>
      </c>
      <c r="E5226" s="14"/>
      <c r="F5226" s="14">
        <f>_xlfn.XLOOKUP(B5226,'[2]固定资产明细表17-杰 (2)'!$Z$3:$Z$7000,'[2]固定资产明细表17-杰 (2)'!$E$3:$E$7000)</f>
        <v>0</v>
      </c>
      <c r="G5226" s="9"/>
      <c r="H5226" s="9"/>
      <c r="I5226" s="18">
        <f>_xlfn.XLOOKUP(B5226,'[2]固定资产明细表17-杰 (2)'!$Z$3:$Z$7000,'[2]固定资产明细表17-杰 (2)'!$K$3:$K$7000)</f>
        <v>0</v>
      </c>
      <c r="J5226" s="28">
        <f>ROUND(_xlfn.XLOOKUP(B5226,'[2]固定资产明细表17-杰 (2)'!$Z$3:$Z$7000,'[2]固定资产明细表17-杰 (2)'!$J$3:$J$7000),0)</f>
        <v>0</v>
      </c>
      <c r="K5226" s="14"/>
      <c r="L5226" s="14"/>
      <c r="M5226" s="29">
        <f>_xlfn.XLOOKUP(B5226,'[2]固定资产明细表17-杰 (2)'!$Z$3:$Z$7000,'[2]固定资产明细表17-杰 (2)'!$O$3:$O$7000)</f>
        <v>0</v>
      </c>
      <c r="N5226" s="29">
        <f>_xlfn.XLOOKUP(B5226,'[2]固定资产明细表17-杰 (2)'!$Z$3:$Z$7000,'[2]固定资产明细表17-杰 (2)'!$R$3:$R$7000)</f>
        <v>0</v>
      </c>
      <c r="O5226" s="29">
        <f>_xlfn.XLOOKUP(B5226,'[2]固定资产明细表17-杰 (2)'!$Z$3:$Z$7000,'[2]固定资产明细表17-杰 (2)'!$X$3:$X$7000)</f>
        <v>0</v>
      </c>
      <c r="P5226" s="14"/>
      <c r="Q5226" s="14"/>
      <c r="R5226" s="14"/>
      <c r="S5226" s="14"/>
      <c r="T5226" s="14">
        <f t="shared" si="157"/>
        <v>0</v>
      </c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  <c r="AH5226" s="14"/>
    </row>
    <row r="5227" s="1" customFormat="1" ht="15" spans="1:34">
      <c r="A5227" s="9">
        <f t="shared" si="156"/>
        <v>5223</v>
      </c>
      <c r="B5227" s="14"/>
      <c r="C5227" s="14"/>
      <c r="D5227" s="44">
        <f>_xlfn.XLOOKUP(B5227,'[2]固定资产明细表17-杰 (2)'!$Z$3:$Z$7000,'[2]固定资产明细表17-杰 (2)'!$D$3:$D$7000)</f>
        <v>0</v>
      </c>
      <c r="E5227" s="14"/>
      <c r="F5227" s="14">
        <f>_xlfn.XLOOKUP(B5227,'[2]固定资产明细表17-杰 (2)'!$Z$3:$Z$7000,'[2]固定资产明细表17-杰 (2)'!$E$3:$E$7000)</f>
        <v>0</v>
      </c>
      <c r="G5227" s="9"/>
      <c r="H5227" s="9"/>
      <c r="I5227" s="18">
        <f>_xlfn.XLOOKUP(B5227,'[2]固定资产明细表17-杰 (2)'!$Z$3:$Z$7000,'[2]固定资产明细表17-杰 (2)'!$K$3:$K$7000)</f>
        <v>0</v>
      </c>
      <c r="J5227" s="28">
        <f>ROUND(_xlfn.XLOOKUP(B5227,'[2]固定资产明细表17-杰 (2)'!$Z$3:$Z$7000,'[2]固定资产明细表17-杰 (2)'!$J$3:$J$7000),0)</f>
        <v>0</v>
      </c>
      <c r="K5227" s="14"/>
      <c r="L5227" s="14"/>
      <c r="M5227" s="29">
        <f>_xlfn.XLOOKUP(B5227,'[2]固定资产明细表17-杰 (2)'!$Z$3:$Z$7000,'[2]固定资产明细表17-杰 (2)'!$O$3:$O$7000)</f>
        <v>0</v>
      </c>
      <c r="N5227" s="29">
        <f>_xlfn.XLOOKUP(B5227,'[2]固定资产明细表17-杰 (2)'!$Z$3:$Z$7000,'[2]固定资产明细表17-杰 (2)'!$R$3:$R$7000)</f>
        <v>0</v>
      </c>
      <c r="O5227" s="29">
        <f>_xlfn.XLOOKUP(B5227,'[2]固定资产明细表17-杰 (2)'!$Z$3:$Z$7000,'[2]固定资产明细表17-杰 (2)'!$X$3:$X$7000)</f>
        <v>0</v>
      </c>
      <c r="P5227" s="14"/>
      <c r="Q5227" s="14"/>
      <c r="R5227" s="14"/>
      <c r="S5227" s="14"/>
      <c r="T5227" s="14">
        <f t="shared" si="157"/>
        <v>0</v>
      </c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  <c r="AH5227" s="14"/>
    </row>
    <row r="5228" s="1" customFormat="1" ht="15" spans="1:34">
      <c r="A5228" s="9">
        <f t="shared" si="156"/>
        <v>5224</v>
      </c>
      <c r="B5228" s="14"/>
      <c r="C5228" s="14"/>
      <c r="D5228" s="44">
        <f>_xlfn.XLOOKUP(B5228,'[2]固定资产明细表17-杰 (2)'!$Z$3:$Z$7000,'[2]固定资产明细表17-杰 (2)'!$D$3:$D$7000)</f>
        <v>0</v>
      </c>
      <c r="E5228" s="14"/>
      <c r="F5228" s="14">
        <f>_xlfn.XLOOKUP(B5228,'[2]固定资产明细表17-杰 (2)'!$Z$3:$Z$7000,'[2]固定资产明细表17-杰 (2)'!$E$3:$E$7000)</f>
        <v>0</v>
      </c>
      <c r="G5228" s="9"/>
      <c r="H5228" s="9"/>
      <c r="I5228" s="18">
        <f>_xlfn.XLOOKUP(B5228,'[2]固定资产明细表17-杰 (2)'!$Z$3:$Z$7000,'[2]固定资产明细表17-杰 (2)'!$K$3:$K$7000)</f>
        <v>0</v>
      </c>
      <c r="J5228" s="28">
        <f>ROUND(_xlfn.XLOOKUP(B5228,'[2]固定资产明细表17-杰 (2)'!$Z$3:$Z$7000,'[2]固定资产明细表17-杰 (2)'!$J$3:$J$7000),0)</f>
        <v>0</v>
      </c>
      <c r="K5228" s="14"/>
      <c r="L5228" s="14"/>
      <c r="M5228" s="29">
        <f>_xlfn.XLOOKUP(B5228,'[2]固定资产明细表17-杰 (2)'!$Z$3:$Z$7000,'[2]固定资产明细表17-杰 (2)'!$O$3:$O$7000)</f>
        <v>0</v>
      </c>
      <c r="N5228" s="29">
        <f>_xlfn.XLOOKUP(B5228,'[2]固定资产明细表17-杰 (2)'!$Z$3:$Z$7000,'[2]固定资产明细表17-杰 (2)'!$R$3:$R$7000)</f>
        <v>0</v>
      </c>
      <c r="O5228" s="29">
        <f>_xlfn.XLOOKUP(B5228,'[2]固定资产明细表17-杰 (2)'!$Z$3:$Z$7000,'[2]固定资产明细表17-杰 (2)'!$X$3:$X$7000)</f>
        <v>0</v>
      </c>
      <c r="P5228" s="14"/>
      <c r="Q5228" s="14"/>
      <c r="R5228" s="14"/>
      <c r="S5228" s="14"/>
      <c r="T5228" s="14">
        <f t="shared" si="157"/>
        <v>0</v>
      </c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  <c r="AH5228" s="14"/>
    </row>
    <row r="5229" s="1" customFormat="1" ht="15" spans="1:34">
      <c r="A5229" s="9">
        <f t="shared" si="156"/>
        <v>5225</v>
      </c>
      <c r="B5229" s="14"/>
      <c r="C5229" s="14"/>
      <c r="D5229" s="44">
        <f>_xlfn.XLOOKUP(B5229,'[2]固定资产明细表17-杰 (2)'!$Z$3:$Z$7000,'[2]固定资产明细表17-杰 (2)'!$D$3:$D$7000)</f>
        <v>0</v>
      </c>
      <c r="E5229" s="14"/>
      <c r="F5229" s="14">
        <f>_xlfn.XLOOKUP(B5229,'[2]固定资产明细表17-杰 (2)'!$Z$3:$Z$7000,'[2]固定资产明细表17-杰 (2)'!$E$3:$E$7000)</f>
        <v>0</v>
      </c>
      <c r="G5229" s="9"/>
      <c r="H5229" s="9"/>
      <c r="I5229" s="18">
        <f>_xlfn.XLOOKUP(B5229,'[2]固定资产明细表17-杰 (2)'!$Z$3:$Z$7000,'[2]固定资产明细表17-杰 (2)'!$K$3:$K$7000)</f>
        <v>0</v>
      </c>
      <c r="J5229" s="28">
        <f>ROUND(_xlfn.XLOOKUP(B5229,'[2]固定资产明细表17-杰 (2)'!$Z$3:$Z$7000,'[2]固定资产明细表17-杰 (2)'!$J$3:$J$7000),0)</f>
        <v>0</v>
      </c>
      <c r="K5229" s="14"/>
      <c r="L5229" s="14"/>
      <c r="M5229" s="29">
        <f>_xlfn.XLOOKUP(B5229,'[2]固定资产明细表17-杰 (2)'!$Z$3:$Z$7000,'[2]固定资产明细表17-杰 (2)'!$O$3:$O$7000)</f>
        <v>0</v>
      </c>
      <c r="N5229" s="29">
        <f>_xlfn.XLOOKUP(B5229,'[2]固定资产明细表17-杰 (2)'!$Z$3:$Z$7000,'[2]固定资产明细表17-杰 (2)'!$R$3:$R$7000)</f>
        <v>0</v>
      </c>
      <c r="O5229" s="29">
        <f>_xlfn.XLOOKUP(B5229,'[2]固定资产明细表17-杰 (2)'!$Z$3:$Z$7000,'[2]固定资产明细表17-杰 (2)'!$X$3:$X$7000)</f>
        <v>0</v>
      </c>
      <c r="P5229" s="14"/>
      <c r="Q5229" s="14"/>
      <c r="R5229" s="14"/>
      <c r="S5229" s="14"/>
      <c r="T5229" s="14">
        <f t="shared" si="157"/>
        <v>0</v>
      </c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  <c r="AH5229" s="14"/>
    </row>
    <row r="5230" s="1" customFormat="1" ht="15" spans="1:34">
      <c r="A5230" s="9">
        <f t="shared" si="156"/>
        <v>5226</v>
      </c>
      <c r="B5230" s="14"/>
      <c r="C5230" s="14"/>
      <c r="D5230" s="44">
        <f>_xlfn.XLOOKUP(B5230,'[2]固定资产明细表17-杰 (2)'!$Z$3:$Z$7000,'[2]固定资产明细表17-杰 (2)'!$D$3:$D$7000)</f>
        <v>0</v>
      </c>
      <c r="E5230" s="14"/>
      <c r="F5230" s="14">
        <f>_xlfn.XLOOKUP(B5230,'[2]固定资产明细表17-杰 (2)'!$Z$3:$Z$7000,'[2]固定资产明细表17-杰 (2)'!$E$3:$E$7000)</f>
        <v>0</v>
      </c>
      <c r="G5230" s="9"/>
      <c r="H5230" s="9"/>
      <c r="I5230" s="18">
        <f>_xlfn.XLOOKUP(B5230,'[2]固定资产明细表17-杰 (2)'!$Z$3:$Z$7000,'[2]固定资产明细表17-杰 (2)'!$K$3:$K$7000)</f>
        <v>0</v>
      </c>
      <c r="J5230" s="28">
        <f>ROUND(_xlfn.XLOOKUP(B5230,'[2]固定资产明细表17-杰 (2)'!$Z$3:$Z$7000,'[2]固定资产明细表17-杰 (2)'!$J$3:$J$7000),0)</f>
        <v>0</v>
      </c>
      <c r="K5230" s="14"/>
      <c r="L5230" s="14"/>
      <c r="M5230" s="29">
        <f>_xlfn.XLOOKUP(B5230,'[2]固定资产明细表17-杰 (2)'!$Z$3:$Z$7000,'[2]固定资产明细表17-杰 (2)'!$O$3:$O$7000)</f>
        <v>0</v>
      </c>
      <c r="N5230" s="29">
        <f>_xlfn.XLOOKUP(B5230,'[2]固定资产明细表17-杰 (2)'!$Z$3:$Z$7000,'[2]固定资产明细表17-杰 (2)'!$R$3:$R$7000)</f>
        <v>0</v>
      </c>
      <c r="O5230" s="29">
        <f>_xlfn.XLOOKUP(B5230,'[2]固定资产明细表17-杰 (2)'!$Z$3:$Z$7000,'[2]固定资产明细表17-杰 (2)'!$X$3:$X$7000)</f>
        <v>0</v>
      </c>
      <c r="P5230" s="14"/>
      <c r="Q5230" s="14"/>
      <c r="R5230" s="14"/>
      <c r="S5230" s="14"/>
      <c r="T5230" s="14">
        <f t="shared" si="157"/>
        <v>0</v>
      </c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  <c r="AH5230" s="14"/>
    </row>
    <row r="5231" s="1" customFormat="1" ht="15" spans="1:34">
      <c r="A5231" s="9">
        <f t="shared" si="156"/>
        <v>5227</v>
      </c>
      <c r="B5231" s="14"/>
      <c r="C5231" s="14"/>
      <c r="D5231" s="44">
        <f>_xlfn.XLOOKUP(B5231,'[2]固定资产明细表17-杰 (2)'!$Z$3:$Z$7000,'[2]固定资产明细表17-杰 (2)'!$D$3:$D$7000)</f>
        <v>0</v>
      </c>
      <c r="E5231" s="14"/>
      <c r="F5231" s="14">
        <f>_xlfn.XLOOKUP(B5231,'[2]固定资产明细表17-杰 (2)'!$Z$3:$Z$7000,'[2]固定资产明细表17-杰 (2)'!$E$3:$E$7000)</f>
        <v>0</v>
      </c>
      <c r="G5231" s="9"/>
      <c r="H5231" s="9"/>
      <c r="I5231" s="18">
        <f>_xlfn.XLOOKUP(B5231,'[2]固定资产明细表17-杰 (2)'!$Z$3:$Z$7000,'[2]固定资产明细表17-杰 (2)'!$K$3:$K$7000)</f>
        <v>0</v>
      </c>
      <c r="J5231" s="28">
        <f>ROUND(_xlfn.XLOOKUP(B5231,'[2]固定资产明细表17-杰 (2)'!$Z$3:$Z$7000,'[2]固定资产明细表17-杰 (2)'!$J$3:$J$7000),0)</f>
        <v>0</v>
      </c>
      <c r="K5231" s="14"/>
      <c r="L5231" s="14"/>
      <c r="M5231" s="29">
        <f>_xlfn.XLOOKUP(B5231,'[2]固定资产明细表17-杰 (2)'!$Z$3:$Z$7000,'[2]固定资产明细表17-杰 (2)'!$O$3:$O$7000)</f>
        <v>0</v>
      </c>
      <c r="N5231" s="29">
        <f>_xlfn.XLOOKUP(B5231,'[2]固定资产明细表17-杰 (2)'!$Z$3:$Z$7000,'[2]固定资产明细表17-杰 (2)'!$R$3:$R$7000)</f>
        <v>0</v>
      </c>
      <c r="O5231" s="29">
        <f>_xlfn.XLOOKUP(B5231,'[2]固定资产明细表17-杰 (2)'!$Z$3:$Z$7000,'[2]固定资产明细表17-杰 (2)'!$X$3:$X$7000)</f>
        <v>0</v>
      </c>
      <c r="P5231" s="14"/>
      <c r="Q5231" s="14"/>
      <c r="R5231" s="14"/>
      <c r="S5231" s="14"/>
      <c r="T5231" s="14">
        <f t="shared" si="157"/>
        <v>0</v>
      </c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  <c r="AH5231" s="14"/>
    </row>
    <row r="5232" s="1" customFormat="1" ht="15" spans="1:34">
      <c r="A5232" s="9">
        <f t="shared" si="156"/>
        <v>5228</v>
      </c>
      <c r="B5232" s="14"/>
      <c r="C5232" s="14"/>
      <c r="D5232" s="44">
        <f>_xlfn.XLOOKUP(B5232,'[2]固定资产明细表17-杰 (2)'!$Z$3:$Z$7000,'[2]固定资产明细表17-杰 (2)'!$D$3:$D$7000)</f>
        <v>0</v>
      </c>
      <c r="E5232" s="14"/>
      <c r="F5232" s="14">
        <f>_xlfn.XLOOKUP(B5232,'[2]固定资产明细表17-杰 (2)'!$Z$3:$Z$7000,'[2]固定资产明细表17-杰 (2)'!$E$3:$E$7000)</f>
        <v>0</v>
      </c>
      <c r="G5232" s="9"/>
      <c r="H5232" s="9"/>
      <c r="I5232" s="18">
        <f>_xlfn.XLOOKUP(B5232,'[2]固定资产明细表17-杰 (2)'!$Z$3:$Z$7000,'[2]固定资产明细表17-杰 (2)'!$K$3:$K$7000)</f>
        <v>0</v>
      </c>
      <c r="J5232" s="28">
        <f>ROUND(_xlfn.XLOOKUP(B5232,'[2]固定资产明细表17-杰 (2)'!$Z$3:$Z$7000,'[2]固定资产明细表17-杰 (2)'!$J$3:$J$7000),0)</f>
        <v>0</v>
      </c>
      <c r="K5232" s="14"/>
      <c r="L5232" s="14"/>
      <c r="M5232" s="29">
        <f>_xlfn.XLOOKUP(B5232,'[2]固定资产明细表17-杰 (2)'!$Z$3:$Z$7000,'[2]固定资产明细表17-杰 (2)'!$O$3:$O$7000)</f>
        <v>0</v>
      </c>
      <c r="N5232" s="29">
        <f>_xlfn.XLOOKUP(B5232,'[2]固定资产明细表17-杰 (2)'!$Z$3:$Z$7000,'[2]固定资产明细表17-杰 (2)'!$R$3:$R$7000)</f>
        <v>0</v>
      </c>
      <c r="O5232" s="29">
        <f>_xlfn.XLOOKUP(B5232,'[2]固定资产明细表17-杰 (2)'!$Z$3:$Z$7000,'[2]固定资产明细表17-杰 (2)'!$X$3:$X$7000)</f>
        <v>0</v>
      </c>
      <c r="P5232" s="14"/>
      <c r="Q5232" s="14"/>
      <c r="R5232" s="14"/>
      <c r="S5232" s="14"/>
      <c r="T5232" s="14">
        <f t="shared" si="157"/>
        <v>0</v>
      </c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  <c r="AH5232" s="14"/>
    </row>
    <row r="5233" s="1" customFormat="1" ht="15" spans="1:34">
      <c r="A5233" s="9">
        <f t="shared" si="156"/>
        <v>5229</v>
      </c>
      <c r="B5233" s="14"/>
      <c r="C5233" s="14"/>
      <c r="D5233" s="44">
        <f>_xlfn.XLOOKUP(B5233,'[2]固定资产明细表17-杰 (2)'!$Z$3:$Z$7000,'[2]固定资产明细表17-杰 (2)'!$D$3:$D$7000)</f>
        <v>0</v>
      </c>
      <c r="E5233" s="14"/>
      <c r="F5233" s="14">
        <f>_xlfn.XLOOKUP(B5233,'[2]固定资产明细表17-杰 (2)'!$Z$3:$Z$7000,'[2]固定资产明细表17-杰 (2)'!$E$3:$E$7000)</f>
        <v>0</v>
      </c>
      <c r="G5233" s="9"/>
      <c r="H5233" s="9"/>
      <c r="I5233" s="18">
        <f>_xlfn.XLOOKUP(B5233,'[2]固定资产明细表17-杰 (2)'!$Z$3:$Z$7000,'[2]固定资产明细表17-杰 (2)'!$K$3:$K$7000)</f>
        <v>0</v>
      </c>
      <c r="J5233" s="28">
        <f>ROUND(_xlfn.XLOOKUP(B5233,'[2]固定资产明细表17-杰 (2)'!$Z$3:$Z$7000,'[2]固定资产明细表17-杰 (2)'!$J$3:$J$7000),0)</f>
        <v>0</v>
      </c>
      <c r="K5233" s="14"/>
      <c r="L5233" s="14"/>
      <c r="M5233" s="29">
        <f>_xlfn.XLOOKUP(B5233,'[2]固定资产明细表17-杰 (2)'!$Z$3:$Z$7000,'[2]固定资产明细表17-杰 (2)'!$O$3:$O$7000)</f>
        <v>0</v>
      </c>
      <c r="N5233" s="29">
        <f>_xlfn.XLOOKUP(B5233,'[2]固定资产明细表17-杰 (2)'!$Z$3:$Z$7000,'[2]固定资产明细表17-杰 (2)'!$R$3:$R$7000)</f>
        <v>0</v>
      </c>
      <c r="O5233" s="29">
        <f>_xlfn.XLOOKUP(B5233,'[2]固定资产明细表17-杰 (2)'!$Z$3:$Z$7000,'[2]固定资产明细表17-杰 (2)'!$X$3:$X$7000)</f>
        <v>0</v>
      </c>
      <c r="P5233" s="14"/>
      <c r="Q5233" s="14"/>
      <c r="R5233" s="14"/>
      <c r="S5233" s="14"/>
      <c r="T5233" s="14">
        <f t="shared" si="157"/>
        <v>0</v>
      </c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  <c r="AH5233" s="14"/>
    </row>
    <row r="5234" s="1" customFormat="1" ht="15" spans="1:34">
      <c r="A5234" s="9">
        <f t="shared" si="156"/>
        <v>5230</v>
      </c>
      <c r="B5234" s="14"/>
      <c r="C5234" s="14"/>
      <c r="D5234" s="44">
        <f>_xlfn.XLOOKUP(B5234,'[2]固定资产明细表17-杰 (2)'!$Z$3:$Z$7000,'[2]固定资产明细表17-杰 (2)'!$D$3:$D$7000)</f>
        <v>0</v>
      </c>
      <c r="E5234" s="14"/>
      <c r="F5234" s="14">
        <f>_xlfn.XLOOKUP(B5234,'[2]固定资产明细表17-杰 (2)'!$Z$3:$Z$7000,'[2]固定资产明细表17-杰 (2)'!$E$3:$E$7000)</f>
        <v>0</v>
      </c>
      <c r="G5234" s="9"/>
      <c r="H5234" s="9"/>
      <c r="I5234" s="18">
        <f>_xlfn.XLOOKUP(B5234,'[2]固定资产明细表17-杰 (2)'!$Z$3:$Z$7000,'[2]固定资产明细表17-杰 (2)'!$K$3:$K$7000)</f>
        <v>0</v>
      </c>
      <c r="J5234" s="28">
        <f>ROUND(_xlfn.XLOOKUP(B5234,'[2]固定资产明细表17-杰 (2)'!$Z$3:$Z$7000,'[2]固定资产明细表17-杰 (2)'!$J$3:$J$7000),0)</f>
        <v>0</v>
      </c>
      <c r="K5234" s="14"/>
      <c r="L5234" s="14"/>
      <c r="M5234" s="29">
        <f>_xlfn.XLOOKUP(B5234,'[2]固定资产明细表17-杰 (2)'!$Z$3:$Z$7000,'[2]固定资产明细表17-杰 (2)'!$O$3:$O$7000)</f>
        <v>0</v>
      </c>
      <c r="N5234" s="29">
        <f>_xlfn.XLOOKUP(B5234,'[2]固定资产明细表17-杰 (2)'!$Z$3:$Z$7000,'[2]固定资产明细表17-杰 (2)'!$R$3:$R$7000)</f>
        <v>0</v>
      </c>
      <c r="O5234" s="29">
        <f>_xlfn.XLOOKUP(B5234,'[2]固定资产明细表17-杰 (2)'!$Z$3:$Z$7000,'[2]固定资产明细表17-杰 (2)'!$X$3:$X$7000)</f>
        <v>0</v>
      </c>
      <c r="P5234" s="14"/>
      <c r="Q5234" s="14"/>
      <c r="R5234" s="14"/>
      <c r="S5234" s="14"/>
      <c r="T5234" s="14">
        <f t="shared" si="157"/>
        <v>0</v>
      </c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  <c r="AH5234" s="14"/>
    </row>
    <row r="5235" s="1" customFormat="1" ht="15" spans="1:34">
      <c r="A5235" s="9">
        <f t="shared" si="156"/>
        <v>5231</v>
      </c>
      <c r="B5235" s="14"/>
      <c r="C5235" s="14"/>
      <c r="D5235" s="44">
        <f>_xlfn.XLOOKUP(B5235,'[2]固定资产明细表17-杰 (2)'!$Z$3:$Z$7000,'[2]固定资产明细表17-杰 (2)'!$D$3:$D$7000)</f>
        <v>0</v>
      </c>
      <c r="E5235" s="14"/>
      <c r="F5235" s="14">
        <f>_xlfn.XLOOKUP(B5235,'[2]固定资产明细表17-杰 (2)'!$Z$3:$Z$7000,'[2]固定资产明细表17-杰 (2)'!$E$3:$E$7000)</f>
        <v>0</v>
      </c>
      <c r="G5235" s="9"/>
      <c r="H5235" s="9"/>
      <c r="I5235" s="18">
        <f>_xlfn.XLOOKUP(B5235,'[2]固定资产明细表17-杰 (2)'!$Z$3:$Z$7000,'[2]固定资产明细表17-杰 (2)'!$K$3:$K$7000)</f>
        <v>0</v>
      </c>
      <c r="J5235" s="28">
        <f>ROUND(_xlfn.XLOOKUP(B5235,'[2]固定资产明细表17-杰 (2)'!$Z$3:$Z$7000,'[2]固定资产明细表17-杰 (2)'!$J$3:$J$7000),0)</f>
        <v>0</v>
      </c>
      <c r="K5235" s="14"/>
      <c r="L5235" s="14"/>
      <c r="M5235" s="29">
        <f>_xlfn.XLOOKUP(B5235,'[2]固定资产明细表17-杰 (2)'!$Z$3:$Z$7000,'[2]固定资产明细表17-杰 (2)'!$O$3:$O$7000)</f>
        <v>0</v>
      </c>
      <c r="N5235" s="29">
        <f>_xlfn.XLOOKUP(B5235,'[2]固定资产明细表17-杰 (2)'!$Z$3:$Z$7000,'[2]固定资产明细表17-杰 (2)'!$R$3:$R$7000)</f>
        <v>0</v>
      </c>
      <c r="O5235" s="29">
        <f>_xlfn.XLOOKUP(B5235,'[2]固定资产明细表17-杰 (2)'!$Z$3:$Z$7000,'[2]固定资产明细表17-杰 (2)'!$X$3:$X$7000)</f>
        <v>0</v>
      </c>
      <c r="P5235" s="14"/>
      <c r="Q5235" s="14"/>
      <c r="R5235" s="14"/>
      <c r="S5235" s="14"/>
      <c r="T5235" s="14">
        <f t="shared" si="157"/>
        <v>0</v>
      </c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  <c r="AH5235" s="14"/>
    </row>
    <row r="5236" s="1" customFormat="1" ht="15" spans="1:34">
      <c r="A5236" s="9">
        <f t="shared" si="156"/>
        <v>5232</v>
      </c>
      <c r="B5236" s="14"/>
      <c r="C5236" s="14"/>
      <c r="D5236" s="44">
        <f>_xlfn.XLOOKUP(B5236,'[2]固定资产明细表17-杰 (2)'!$Z$3:$Z$7000,'[2]固定资产明细表17-杰 (2)'!$D$3:$D$7000)</f>
        <v>0</v>
      </c>
      <c r="E5236" s="14"/>
      <c r="F5236" s="14">
        <f>_xlfn.XLOOKUP(B5236,'[2]固定资产明细表17-杰 (2)'!$Z$3:$Z$7000,'[2]固定资产明细表17-杰 (2)'!$E$3:$E$7000)</f>
        <v>0</v>
      </c>
      <c r="G5236" s="9"/>
      <c r="H5236" s="9"/>
      <c r="I5236" s="18">
        <f>_xlfn.XLOOKUP(B5236,'[2]固定资产明细表17-杰 (2)'!$Z$3:$Z$7000,'[2]固定资产明细表17-杰 (2)'!$K$3:$K$7000)</f>
        <v>0</v>
      </c>
      <c r="J5236" s="28">
        <f>ROUND(_xlfn.XLOOKUP(B5236,'[2]固定资产明细表17-杰 (2)'!$Z$3:$Z$7000,'[2]固定资产明细表17-杰 (2)'!$J$3:$J$7000),0)</f>
        <v>0</v>
      </c>
      <c r="K5236" s="14"/>
      <c r="L5236" s="14"/>
      <c r="M5236" s="29">
        <f>_xlfn.XLOOKUP(B5236,'[2]固定资产明细表17-杰 (2)'!$Z$3:$Z$7000,'[2]固定资产明细表17-杰 (2)'!$O$3:$O$7000)</f>
        <v>0</v>
      </c>
      <c r="N5236" s="29">
        <f>_xlfn.XLOOKUP(B5236,'[2]固定资产明细表17-杰 (2)'!$Z$3:$Z$7000,'[2]固定资产明细表17-杰 (2)'!$R$3:$R$7000)</f>
        <v>0</v>
      </c>
      <c r="O5236" s="29">
        <f>_xlfn.XLOOKUP(B5236,'[2]固定资产明细表17-杰 (2)'!$Z$3:$Z$7000,'[2]固定资产明细表17-杰 (2)'!$X$3:$X$7000)</f>
        <v>0</v>
      </c>
      <c r="P5236" s="14"/>
      <c r="Q5236" s="14"/>
      <c r="R5236" s="14"/>
      <c r="S5236" s="14"/>
      <c r="T5236" s="14">
        <f t="shared" si="157"/>
        <v>0</v>
      </c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  <c r="AH5236" s="14"/>
    </row>
    <row r="5237" s="1" customFormat="1" ht="15" spans="1:34">
      <c r="A5237" s="9">
        <f t="shared" si="156"/>
        <v>5233</v>
      </c>
      <c r="B5237" s="14"/>
      <c r="C5237" s="14"/>
      <c r="D5237" s="44">
        <f>_xlfn.XLOOKUP(B5237,'[2]固定资产明细表17-杰 (2)'!$Z$3:$Z$7000,'[2]固定资产明细表17-杰 (2)'!$D$3:$D$7000)</f>
        <v>0</v>
      </c>
      <c r="E5237" s="14"/>
      <c r="F5237" s="14">
        <f>_xlfn.XLOOKUP(B5237,'[2]固定资产明细表17-杰 (2)'!$Z$3:$Z$7000,'[2]固定资产明细表17-杰 (2)'!$E$3:$E$7000)</f>
        <v>0</v>
      </c>
      <c r="G5237" s="9"/>
      <c r="H5237" s="9"/>
      <c r="I5237" s="18">
        <f>_xlfn.XLOOKUP(B5237,'[2]固定资产明细表17-杰 (2)'!$Z$3:$Z$7000,'[2]固定资产明细表17-杰 (2)'!$K$3:$K$7000)</f>
        <v>0</v>
      </c>
      <c r="J5237" s="28">
        <f>ROUND(_xlfn.XLOOKUP(B5237,'[2]固定资产明细表17-杰 (2)'!$Z$3:$Z$7000,'[2]固定资产明细表17-杰 (2)'!$J$3:$J$7000),0)</f>
        <v>0</v>
      </c>
      <c r="K5237" s="14"/>
      <c r="L5237" s="14"/>
      <c r="M5237" s="29">
        <f>_xlfn.XLOOKUP(B5237,'[2]固定资产明细表17-杰 (2)'!$Z$3:$Z$7000,'[2]固定资产明细表17-杰 (2)'!$O$3:$O$7000)</f>
        <v>0</v>
      </c>
      <c r="N5237" s="29">
        <f>_xlfn.XLOOKUP(B5237,'[2]固定资产明细表17-杰 (2)'!$Z$3:$Z$7000,'[2]固定资产明细表17-杰 (2)'!$R$3:$R$7000)</f>
        <v>0</v>
      </c>
      <c r="O5237" s="29">
        <f>_xlfn.XLOOKUP(B5237,'[2]固定资产明细表17-杰 (2)'!$Z$3:$Z$7000,'[2]固定资产明细表17-杰 (2)'!$X$3:$X$7000)</f>
        <v>0</v>
      </c>
      <c r="P5237" s="14"/>
      <c r="Q5237" s="14"/>
      <c r="R5237" s="14"/>
      <c r="S5237" s="14"/>
      <c r="T5237" s="14">
        <f t="shared" si="157"/>
        <v>0</v>
      </c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  <c r="AH5237" s="14"/>
    </row>
    <row r="5238" s="1" customFormat="1" ht="15" spans="1:34">
      <c r="A5238" s="9">
        <f t="shared" si="156"/>
        <v>5234</v>
      </c>
      <c r="B5238" s="14"/>
      <c r="C5238" s="14"/>
      <c r="D5238" s="44">
        <f>_xlfn.XLOOKUP(B5238,'[2]固定资产明细表17-杰 (2)'!$Z$3:$Z$7000,'[2]固定资产明细表17-杰 (2)'!$D$3:$D$7000)</f>
        <v>0</v>
      </c>
      <c r="E5238" s="14"/>
      <c r="F5238" s="14">
        <f>_xlfn.XLOOKUP(B5238,'[2]固定资产明细表17-杰 (2)'!$Z$3:$Z$7000,'[2]固定资产明细表17-杰 (2)'!$E$3:$E$7000)</f>
        <v>0</v>
      </c>
      <c r="G5238" s="9"/>
      <c r="H5238" s="9"/>
      <c r="I5238" s="18">
        <f>_xlfn.XLOOKUP(B5238,'[2]固定资产明细表17-杰 (2)'!$Z$3:$Z$7000,'[2]固定资产明细表17-杰 (2)'!$K$3:$K$7000)</f>
        <v>0</v>
      </c>
      <c r="J5238" s="28">
        <f>ROUND(_xlfn.XLOOKUP(B5238,'[2]固定资产明细表17-杰 (2)'!$Z$3:$Z$7000,'[2]固定资产明细表17-杰 (2)'!$J$3:$J$7000),0)</f>
        <v>0</v>
      </c>
      <c r="K5238" s="14"/>
      <c r="L5238" s="14"/>
      <c r="M5238" s="29">
        <f>_xlfn.XLOOKUP(B5238,'[2]固定资产明细表17-杰 (2)'!$Z$3:$Z$7000,'[2]固定资产明细表17-杰 (2)'!$O$3:$O$7000)</f>
        <v>0</v>
      </c>
      <c r="N5238" s="29">
        <f>_xlfn.XLOOKUP(B5238,'[2]固定资产明细表17-杰 (2)'!$Z$3:$Z$7000,'[2]固定资产明细表17-杰 (2)'!$R$3:$R$7000)</f>
        <v>0</v>
      </c>
      <c r="O5238" s="29">
        <f>_xlfn.XLOOKUP(B5238,'[2]固定资产明细表17-杰 (2)'!$Z$3:$Z$7000,'[2]固定资产明细表17-杰 (2)'!$X$3:$X$7000)</f>
        <v>0</v>
      </c>
      <c r="P5238" s="14"/>
      <c r="Q5238" s="14"/>
      <c r="R5238" s="14"/>
      <c r="S5238" s="14"/>
      <c r="T5238" s="14">
        <f t="shared" si="157"/>
        <v>0</v>
      </c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  <c r="AH5238" s="14"/>
    </row>
    <row r="5239" s="1" customFormat="1" ht="15" spans="1:34">
      <c r="A5239" s="9">
        <f t="shared" si="156"/>
        <v>5235</v>
      </c>
      <c r="B5239" s="14"/>
      <c r="C5239" s="14"/>
      <c r="D5239" s="44">
        <f>_xlfn.XLOOKUP(B5239,'[2]固定资产明细表17-杰 (2)'!$Z$3:$Z$7000,'[2]固定资产明细表17-杰 (2)'!$D$3:$D$7000)</f>
        <v>0</v>
      </c>
      <c r="E5239" s="14"/>
      <c r="F5239" s="14">
        <f>_xlfn.XLOOKUP(B5239,'[2]固定资产明细表17-杰 (2)'!$Z$3:$Z$7000,'[2]固定资产明细表17-杰 (2)'!$E$3:$E$7000)</f>
        <v>0</v>
      </c>
      <c r="G5239" s="9"/>
      <c r="H5239" s="9"/>
      <c r="I5239" s="18">
        <f>_xlfn.XLOOKUP(B5239,'[2]固定资产明细表17-杰 (2)'!$Z$3:$Z$7000,'[2]固定资产明细表17-杰 (2)'!$K$3:$K$7000)</f>
        <v>0</v>
      </c>
      <c r="J5239" s="28">
        <f>ROUND(_xlfn.XLOOKUP(B5239,'[2]固定资产明细表17-杰 (2)'!$Z$3:$Z$7000,'[2]固定资产明细表17-杰 (2)'!$J$3:$J$7000),0)</f>
        <v>0</v>
      </c>
      <c r="K5239" s="14"/>
      <c r="L5239" s="14"/>
      <c r="M5239" s="29">
        <f>_xlfn.XLOOKUP(B5239,'[2]固定资产明细表17-杰 (2)'!$Z$3:$Z$7000,'[2]固定资产明细表17-杰 (2)'!$O$3:$O$7000)</f>
        <v>0</v>
      </c>
      <c r="N5239" s="29">
        <f>_xlfn.XLOOKUP(B5239,'[2]固定资产明细表17-杰 (2)'!$Z$3:$Z$7000,'[2]固定资产明细表17-杰 (2)'!$R$3:$R$7000)</f>
        <v>0</v>
      </c>
      <c r="O5239" s="29">
        <f>_xlfn.XLOOKUP(B5239,'[2]固定资产明细表17-杰 (2)'!$Z$3:$Z$7000,'[2]固定资产明细表17-杰 (2)'!$X$3:$X$7000)</f>
        <v>0</v>
      </c>
      <c r="P5239" s="14"/>
      <c r="Q5239" s="14"/>
      <c r="R5239" s="14"/>
      <c r="S5239" s="14"/>
      <c r="T5239" s="14">
        <f t="shared" si="157"/>
        <v>0</v>
      </c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  <c r="AH5239" s="14"/>
    </row>
    <row r="5240" s="1" customFormat="1" ht="15" spans="1:34">
      <c r="A5240" s="9">
        <f t="shared" si="156"/>
        <v>5236</v>
      </c>
      <c r="B5240" s="14"/>
      <c r="C5240" s="14"/>
      <c r="D5240" s="44">
        <f>_xlfn.XLOOKUP(B5240,'[2]固定资产明细表17-杰 (2)'!$Z$3:$Z$7000,'[2]固定资产明细表17-杰 (2)'!$D$3:$D$7000)</f>
        <v>0</v>
      </c>
      <c r="E5240" s="14"/>
      <c r="F5240" s="14">
        <f>_xlfn.XLOOKUP(B5240,'[2]固定资产明细表17-杰 (2)'!$Z$3:$Z$7000,'[2]固定资产明细表17-杰 (2)'!$E$3:$E$7000)</f>
        <v>0</v>
      </c>
      <c r="G5240" s="9"/>
      <c r="H5240" s="9"/>
      <c r="I5240" s="18">
        <f>_xlfn.XLOOKUP(B5240,'[2]固定资产明细表17-杰 (2)'!$Z$3:$Z$7000,'[2]固定资产明细表17-杰 (2)'!$K$3:$K$7000)</f>
        <v>0</v>
      </c>
      <c r="J5240" s="28">
        <f>ROUND(_xlfn.XLOOKUP(B5240,'[2]固定资产明细表17-杰 (2)'!$Z$3:$Z$7000,'[2]固定资产明细表17-杰 (2)'!$J$3:$J$7000),0)</f>
        <v>0</v>
      </c>
      <c r="K5240" s="14"/>
      <c r="L5240" s="14"/>
      <c r="M5240" s="29">
        <f>_xlfn.XLOOKUP(B5240,'[2]固定资产明细表17-杰 (2)'!$Z$3:$Z$7000,'[2]固定资产明细表17-杰 (2)'!$O$3:$O$7000)</f>
        <v>0</v>
      </c>
      <c r="N5240" s="29">
        <f>_xlfn.XLOOKUP(B5240,'[2]固定资产明细表17-杰 (2)'!$Z$3:$Z$7000,'[2]固定资产明细表17-杰 (2)'!$R$3:$R$7000)</f>
        <v>0</v>
      </c>
      <c r="O5240" s="29">
        <f>_xlfn.XLOOKUP(B5240,'[2]固定资产明细表17-杰 (2)'!$Z$3:$Z$7000,'[2]固定资产明细表17-杰 (2)'!$X$3:$X$7000)</f>
        <v>0</v>
      </c>
      <c r="P5240" s="14"/>
      <c r="Q5240" s="14"/>
      <c r="R5240" s="14"/>
      <c r="S5240" s="14"/>
      <c r="T5240" s="14">
        <f t="shared" si="157"/>
        <v>0</v>
      </c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  <c r="AH5240" s="14"/>
    </row>
    <row r="5241" s="1" customFormat="1" ht="15" spans="1:34">
      <c r="A5241" s="9">
        <f t="shared" si="156"/>
        <v>5237</v>
      </c>
      <c r="B5241" s="14"/>
      <c r="C5241" s="14"/>
      <c r="D5241" s="44">
        <f>_xlfn.XLOOKUP(B5241,'[2]固定资产明细表17-杰 (2)'!$Z$3:$Z$7000,'[2]固定资产明细表17-杰 (2)'!$D$3:$D$7000)</f>
        <v>0</v>
      </c>
      <c r="E5241" s="14"/>
      <c r="F5241" s="14">
        <f>_xlfn.XLOOKUP(B5241,'[2]固定资产明细表17-杰 (2)'!$Z$3:$Z$7000,'[2]固定资产明细表17-杰 (2)'!$E$3:$E$7000)</f>
        <v>0</v>
      </c>
      <c r="G5241" s="9"/>
      <c r="H5241" s="9"/>
      <c r="I5241" s="18">
        <f>_xlfn.XLOOKUP(B5241,'[2]固定资产明细表17-杰 (2)'!$Z$3:$Z$7000,'[2]固定资产明细表17-杰 (2)'!$K$3:$K$7000)</f>
        <v>0</v>
      </c>
      <c r="J5241" s="28">
        <f>ROUND(_xlfn.XLOOKUP(B5241,'[2]固定资产明细表17-杰 (2)'!$Z$3:$Z$7000,'[2]固定资产明细表17-杰 (2)'!$J$3:$J$7000),0)</f>
        <v>0</v>
      </c>
      <c r="K5241" s="14"/>
      <c r="L5241" s="14"/>
      <c r="M5241" s="29">
        <f>_xlfn.XLOOKUP(B5241,'[2]固定资产明细表17-杰 (2)'!$Z$3:$Z$7000,'[2]固定资产明细表17-杰 (2)'!$O$3:$O$7000)</f>
        <v>0</v>
      </c>
      <c r="N5241" s="29">
        <f>_xlfn.XLOOKUP(B5241,'[2]固定资产明细表17-杰 (2)'!$Z$3:$Z$7000,'[2]固定资产明细表17-杰 (2)'!$R$3:$R$7000)</f>
        <v>0</v>
      </c>
      <c r="O5241" s="29">
        <f>_xlfn.XLOOKUP(B5241,'[2]固定资产明细表17-杰 (2)'!$Z$3:$Z$7000,'[2]固定资产明细表17-杰 (2)'!$X$3:$X$7000)</f>
        <v>0</v>
      </c>
      <c r="P5241" s="14"/>
      <c r="Q5241" s="14"/>
      <c r="R5241" s="14"/>
      <c r="S5241" s="14"/>
      <c r="T5241" s="14">
        <f t="shared" si="157"/>
        <v>0</v>
      </c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  <c r="AH5241" s="14"/>
    </row>
    <row r="5242" s="1" customFormat="1" ht="15" spans="1:34">
      <c r="A5242" s="9">
        <f t="shared" si="156"/>
        <v>5238</v>
      </c>
      <c r="B5242" s="14"/>
      <c r="C5242" s="14"/>
      <c r="D5242" s="44">
        <f>_xlfn.XLOOKUP(B5242,'[2]固定资产明细表17-杰 (2)'!$Z$3:$Z$7000,'[2]固定资产明细表17-杰 (2)'!$D$3:$D$7000)</f>
        <v>0</v>
      </c>
      <c r="E5242" s="14"/>
      <c r="F5242" s="14">
        <f>_xlfn.XLOOKUP(B5242,'[2]固定资产明细表17-杰 (2)'!$Z$3:$Z$7000,'[2]固定资产明细表17-杰 (2)'!$E$3:$E$7000)</f>
        <v>0</v>
      </c>
      <c r="G5242" s="9"/>
      <c r="H5242" s="9"/>
      <c r="I5242" s="18">
        <f>_xlfn.XLOOKUP(B5242,'[2]固定资产明细表17-杰 (2)'!$Z$3:$Z$7000,'[2]固定资产明细表17-杰 (2)'!$K$3:$K$7000)</f>
        <v>0</v>
      </c>
      <c r="J5242" s="28">
        <f>ROUND(_xlfn.XLOOKUP(B5242,'[2]固定资产明细表17-杰 (2)'!$Z$3:$Z$7000,'[2]固定资产明细表17-杰 (2)'!$J$3:$J$7000),0)</f>
        <v>0</v>
      </c>
      <c r="K5242" s="14"/>
      <c r="L5242" s="14"/>
      <c r="M5242" s="29">
        <f>_xlfn.XLOOKUP(B5242,'[2]固定资产明细表17-杰 (2)'!$Z$3:$Z$7000,'[2]固定资产明细表17-杰 (2)'!$O$3:$O$7000)</f>
        <v>0</v>
      </c>
      <c r="N5242" s="29">
        <f>_xlfn.XLOOKUP(B5242,'[2]固定资产明细表17-杰 (2)'!$Z$3:$Z$7000,'[2]固定资产明细表17-杰 (2)'!$R$3:$R$7000)</f>
        <v>0</v>
      </c>
      <c r="O5242" s="29">
        <f>_xlfn.XLOOKUP(B5242,'[2]固定资产明细表17-杰 (2)'!$Z$3:$Z$7000,'[2]固定资产明细表17-杰 (2)'!$X$3:$X$7000)</f>
        <v>0</v>
      </c>
      <c r="P5242" s="14"/>
      <c r="Q5242" s="14"/>
      <c r="R5242" s="14"/>
      <c r="S5242" s="14"/>
      <c r="T5242" s="14">
        <f t="shared" si="157"/>
        <v>0</v>
      </c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  <c r="AH5242" s="14"/>
    </row>
    <row r="5243" s="1" customFormat="1" ht="15" spans="1:34">
      <c r="A5243" s="9">
        <f t="shared" si="156"/>
        <v>5239</v>
      </c>
      <c r="B5243" s="14"/>
      <c r="C5243" s="14"/>
      <c r="D5243" s="44">
        <f>_xlfn.XLOOKUP(B5243,'[2]固定资产明细表17-杰 (2)'!$Z$3:$Z$7000,'[2]固定资产明细表17-杰 (2)'!$D$3:$D$7000)</f>
        <v>0</v>
      </c>
      <c r="E5243" s="14"/>
      <c r="F5243" s="14">
        <f>_xlfn.XLOOKUP(B5243,'[2]固定资产明细表17-杰 (2)'!$Z$3:$Z$7000,'[2]固定资产明细表17-杰 (2)'!$E$3:$E$7000)</f>
        <v>0</v>
      </c>
      <c r="G5243" s="9"/>
      <c r="H5243" s="9"/>
      <c r="I5243" s="18">
        <f>_xlfn.XLOOKUP(B5243,'[2]固定资产明细表17-杰 (2)'!$Z$3:$Z$7000,'[2]固定资产明细表17-杰 (2)'!$K$3:$K$7000)</f>
        <v>0</v>
      </c>
      <c r="J5243" s="28">
        <f>ROUND(_xlfn.XLOOKUP(B5243,'[2]固定资产明细表17-杰 (2)'!$Z$3:$Z$7000,'[2]固定资产明细表17-杰 (2)'!$J$3:$J$7000),0)</f>
        <v>0</v>
      </c>
      <c r="K5243" s="14"/>
      <c r="L5243" s="14"/>
      <c r="M5243" s="29">
        <f>_xlfn.XLOOKUP(B5243,'[2]固定资产明细表17-杰 (2)'!$Z$3:$Z$7000,'[2]固定资产明细表17-杰 (2)'!$O$3:$O$7000)</f>
        <v>0</v>
      </c>
      <c r="N5243" s="29">
        <f>_xlfn.XLOOKUP(B5243,'[2]固定资产明细表17-杰 (2)'!$Z$3:$Z$7000,'[2]固定资产明细表17-杰 (2)'!$R$3:$R$7000)</f>
        <v>0</v>
      </c>
      <c r="O5243" s="29">
        <f>_xlfn.XLOOKUP(B5243,'[2]固定资产明细表17-杰 (2)'!$Z$3:$Z$7000,'[2]固定资产明细表17-杰 (2)'!$X$3:$X$7000)</f>
        <v>0</v>
      </c>
      <c r="P5243" s="14"/>
      <c r="Q5243" s="14"/>
      <c r="R5243" s="14"/>
      <c r="S5243" s="14"/>
      <c r="T5243" s="14">
        <f t="shared" si="157"/>
        <v>0</v>
      </c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  <c r="AH5243" s="14"/>
    </row>
    <row r="5244" s="1" customFormat="1" ht="15" spans="1:34">
      <c r="A5244" s="9">
        <f t="shared" si="156"/>
        <v>5240</v>
      </c>
      <c r="B5244" s="14"/>
      <c r="C5244" s="14"/>
      <c r="D5244" s="44">
        <f>_xlfn.XLOOKUP(B5244,'[2]固定资产明细表17-杰 (2)'!$Z$3:$Z$7000,'[2]固定资产明细表17-杰 (2)'!$D$3:$D$7000)</f>
        <v>0</v>
      </c>
      <c r="E5244" s="14"/>
      <c r="F5244" s="14">
        <f>_xlfn.XLOOKUP(B5244,'[2]固定资产明细表17-杰 (2)'!$Z$3:$Z$7000,'[2]固定资产明细表17-杰 (2)'!$E$3:$E$7000)</f>
        <v>0</v>
      </c>
      <c r="G5244" s="9"/>
      <c r="H5244" s="9"/>
      <c r="I5244" s="18">
        <f>_xlfn.XLOOKUP(B5244,'[2]固定资产明细表17-杰 (2)'!$Z$3:$Z$7000,'[2]固定资产明细表17-杰 (2)'!$K$3:$K$7000)</f>
        <v>0</v>
      </c>
      <c r="J5244" s="28">
        <f>ROUND(_xlfn.XLOOKUP(B5244,'[2]固定资产明细表17-杰 (2)'!$Z$3:$Z$7000,'[2]固定资产明细表17-杰 (2)'!$J$3:$J$7000),0)</f>
        <v>0</v>
      </c>
      <c r="K5244" s="14"/>
      <c r="L5244" s="14"/>
      <c r="M5244" s="29">
        <f>_xlfn.XLOOKUP(B5244,'[2]固定资产明细表17-杰 (2)'!$Z$3:$Z$7000,'[2]固定资产明细表17-杰 (2)'!$O$3:$O$7000)</f>
        <v>0</v>
      </c>
      <c r="N5244" s="29">
        <f>_xlfn.XLOOKUP(B5244,'[2]固定资产明细表17-杰 (2)'!$Z$3:$Z$7000,'[2]固定资产明细表17-杰 (2)'!$R$3:$R$7000)</f>
        <v>0</v>
      </c>
      <c r="O5244" s="29">
        <f>_xlfn.XLOOKUP(B5244,'[2]固定资产明细表17-杰 (2)'!$Z$3:$Z$7000,'[2]固定资产明细表17-杰 (2)'!$X$3:$X$7000)</f>
        <v>0</v>
      </c>
      <c r="P5244" s="14"/>
      <c r="Q5244" s="14"/>
      <c r="R5244" s="14"/>
      <c r="S5244" s="14"/>
      <c r="T5244" s="14">
        <f t="shared" si="157"/>
        <v>0</v>
      </c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  <c r="AH5244" s="14"/>
    </row>
    <row r="5245" s="1" customFormat="1" ht="15" spans="1:34">
      <c r="A5245" s="9">
        <f t="shared" si="156"/>
        <v>5241</v>
      </c>
      <c r="B5245" s="14"/>
      <c r="C5245" s="14"/>
      <c r="D5245" s="44">
        <f>_xlfn.XLOOKUP(B5245,'[2]固定资产明细表17-杰 (2)'!$Z$3:$Z$7000,'[2]固定资产明细表17-杰 (2)'!$D$3:$D$7000)</f>
        <v>0</v>
      </c>
      <c r="E5245" s="14"/>
      <c r="F5245" s="14">
        <f>_xlfn.XLOOKUP(B5245,'[2]固定资产明细表17-杰 (2)'!$Z$3:$Z$7000,'[2]固定资产明细表17-杰 (2)'!$E$3:$E$7000)</f>
        <v>0</v>
      </c>
      <c r="G5245" s="9"/>
      <c r="H5245" s="9"/>
      <c r="I5245" s="18">
        <f>_xlfn.XLOOKUP(B5245,'[2]固定资产明细表17-杰 (2)'!$Z$3:$Z$7000,'[2]固定资产明细表17-杰 (2)'!$K$3:$K$7000)</f>
        <v>0</v>
      </c>
      <c r="J5245" s="28">
        <f>ROUND(_xlfn.XLOOKUP(B5245,'[2]固定资产明细表17-杰 (2)'!$Z$3:$Z$7000,'[2]固定资产明细表17-杰 (2)'!$J$3:$J$7000),0)</f>
        <v>0</v>
      </c>
      <c r="K5245" s="14"/>
      <c r="L5245" s="14"/>
      <c r="M5245" s="29">
        <f>_xlfn.XLOOKUP(B5245,'[2]固定资产明细表17-杰 (2)'!$Z$3:$Z$7000,'[2]固定资产明细表17-杰 (2)'!$O$3:$O$7000)</f>
        <v>0</v>
      </c>
      <c r="N5245" s="29">
        <f>_xlfn.XLOOKUP(B5245,'[2]固定资产明细表17-杰 (2)'!$Z$3:$Z$7000,'[2]固定资产明细表17-杰 (2)'!$R$3:$R$7000)</f>
        <v>0</v>
      </c>
      <c r="O5245" s="29">
        <f>_xlfn.XLOOKUP(B5245,'[2]固定资产明细表17-杰 (2)'!$Z$3:$Z$7000,'[2]固定资产明细表17-杰 (2)'!$X$3:$X$7000)</f>
        <v>0</v>
      </c>
      <c r="P5245" s="14"/>
      <c r="Q5245" s="14"/>
      <c r="R5245" s="14"/>
      <c r="S5245" s="14"/>
      <c r="T5245" s="14">
        <f t="shared" si="157"/>
        <v>0</v>
      </c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  <c r="AH5245" s="14"/>
    </row>
    <row r="5246" s="1" customFormat="1" ht="15" spans="1:34">
      <c r="A5246" s="9">
        <f t="shared" si="156"/>
        <v>5242</v>
      </c>
      <c r="B5246" s="14"/>
      <c r="C5246" s="14"/>
      <c r="D5246" s="44">
        <f>_xlfn.XLOOKUP(B5246,'[2]固定资产明细表17-杰 (2)'!$Z$3:$Z$7000,'[2]固定资产明细表17-杰 (2)'!$D$3:$D$7000)</f>
        <v>0</v>
      </c>
      <c r="E5246" s="14"/>
      <c r="F5246" s="14">
        <f>_xlfn.XLOOKUP(B5246,'[2]固定资产明细表17-杰 (2)'!$Z$3:$Z$7000,'[2]固定资产明细表17-杰 (2)'!$E$3:$E$7000)</f>
        <v>0</v>
      </c>
      <c r="G5246" s="9"/>
      <c r="H5246" s="9"/>
      <c r="I5246" s="18">
        <f>_xlfn.XLOOKUP(B5246,'[2]固定资产明细表17-杰 (2)'!$Z$3:$Z$7000,'[2]固定资产明细表17-杰 (2)'!$K$3:$K$7000)</f>
        <v>0</v>
      </c>
      <c r="J5246" s="28">
        <f>ROUND(_xlfn.XLOOKUP(B5246,'[2]固定资产明细表17-杰 (2)'!$Z$3:$Z$7000,'[2]固定资产明细表17-杰 (2)'!$J$3:$J$7000),0)</f>
        <v>0</v>
      </c>
      <c r="K5246" s="14"/>
      <c r="L5246" s="14"/>
      <c r="M5246" s="29">
        <f>_xlfn.XLOOKUP(B5246,'[2]固定资产明细表17-杰 (2)'!$Z$3:$Z$7000,'[2]固定资产明细表17-杰 (2)'!$O$3:$O$7000)</f>
        <v>0</v>
      </c>
      <c r="N5246" s="29">
        <f>_xlfn.XLOOKUP(B5246,'[2]固定资产明细表17-杰 (2)'!$Z$3:$Z$7000,'[2]固定资产明细表17-杰 (2)'!$R$3:$R$7000)</f>
        <v>0</v>
      </c>
      <c r="O5246" s="29">
        <f>_xlfn.XLOOKUP(B5246,'[2]固定资产明细表17-杰 (2)'!$Z$3:$Z$7000,'[2]固定资产明细表17-杰 (2)'!$X$3:$X$7000)</f>
        <v>0</v>
      </c>
      <c r="P5246" s="14"/>
      <c r="Q5246" s="14"/>
      <c r="R5246" s="14"/>
      <c r="S5246" s="14"/>
      <c r="T5246" s="14">
        <f t="shared" si="157"/>
        <v>0</v>
      </c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  <c r="AH5246" s="14"/>
    </row>
    <row r="5247" s="1" customFormat="1" ht="15" spans="1:34">
      <c r="A5247" s="9">
        <f t="shared" si="156"/>
        <v>5243</v>
      </c>
      <c r="B5247" s="14"/>
      <c r="C5247" s="14"/>
      <c r="D5247" s="44">
        <f>_xlfn.XLOOKUP(B5247,'[2]固定资产明细表17-杰 (2)'!$Z$3:$Z$7000,'[2]固定资产明细表17-杰 (2)'!$D$3:$D$7000)</f>
        <v>0</v>
      </c>
      <c r="E5247" s="14"/>
      <c r="F5247" s="14">
        <f>_xlfn.XLOOKUP(B5247,'[2]固定资产明细表17-杰 (2)'!$Z$3:$Z$7000,'[2]固定资产明细表17-杰 (2)'!$E$3:$E$7000)</f>
        <v>0</v>
      </c>
      <c r="G5247" s="9"/>
      <c r="H5247" s="9"/>
      <c r="I5247" s="18">
        <f>_xlfn.XLOOKUP(B5247,'[2]固定资产明细表17-杰 (2)'!$Z$3:$Z$7000,'[2]固定资产明细表17-杰 (2)'!$K$3:$K$7000)</f>
        <v>0</v>
      </c>
      <c r="J5247" s="28">
        <f>ROUND(_xlfn.XLOOKUP(B5247,'[2]固定资产明细表17-杰 (2)'!$Z$3:$Z$7000,'[2]固定资产明细表17-杰 (2)'!$J$3:$J$7000),0)</f>
        <v>0</v>
      </c>
      <c r="K5247" s="14"/>
      <c r="L5247" s="14"/>
      <c r="M5247" s="29">
        <f>_xlfn.XLOOKUP(B5247,'[2]固定资产明细表17-杰 (2)'!$Z$3:$Z$7000,'[2]固定资产明细表17-杰 (2)'!$O$3:$O$7000)</f>
        <v>0</v>
      </c>
      <c r="N5247" s="29">
        <f>_xlfn.XLOOKUP(B5247,'[2]固定资产明细表17-杰 (2)'!$Z$3:$Z$7000,'[2]固定资产明细表17-杰 (2)'!$R$3:$R$7000)</f>
        <v>0</v>
      </c>
      <c r="O5247" s="29">
        <f>_xlfn.XLOOKUP(B5247,'[2]固定资产明细表17-杰 (2)'!$Z$3:$Z$7000,'[2]固定资产明细表17-杰 (2)'!$X$3:$X$7000)</f>
        <v>0</v>
      </c>
      <c r="P5247" s="14"/>
      <c r="Q5247" s="14"/>
      <c r="R5247" s="14"/>
      <c r="S5247" s="14"/>
      <c r="T5247" s="14">
        <f t="shared" si="157"/>
        <v>0</v>
      </c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  <c r="AH5247" s="14"/>
    </row>
    <row r="5248" s="1" customFormat="1" ht="15" spans="1:34">
      <c r="A5248" s="9">
        <f t="shared" si="156"/>
        <v>5244</v>
      </c>
      <c r="B5248" s="14"/>
      <c r="C5248" s="14"/>
      <c r="D5248" s="44">
        <f>_xlfn.XLOOKUP(B5248,'[2]固定资产明细表17-杰 (2)'!$Z$3:$Z$7000,'[2]固定资产明细表17-杰 (2)'!$D$3:$D$7000)</f>
        <v>0</v>
      </c>
      <c r="E5248" s="14"/>
      <c r="F5248" s="14">
        <f>_xlfn.XLOOKUP(B5248,'[2]固定资产明细表17-杰 (2)'!$Z$3:$Z$7000,'[2]固定资产明细表17-杰 (2)'!$E$3:$E$7000)</f>
        <v>0</v>
      </c>
      <c r="G5248" s="9"/>
      <c r="H5248" s="9"/>
      <c r="I5248" s="18">
        <f>_xlfn.XLOOKUP(B5248,'[2]固定资产明细表17-杰 (2)'!$Z$3:$Z$7000,'[2]固定资产明细表17-杰 (2)'!$K$3:$K$7000)</f>
        <v>0</v>
      </c>
      <c r="J5248" s="28">
        <f>ROUND(_xlfn.XLOOKUP(B5248,'[2]固定资产明细表17-杰 (2)'!$Z$3:$Z$7000,'[2]固定资产明细表17-杰 (2)'!$J$3:$J$7000),0)</f>
        <v>0</v>
      </c>
      <c r="K5248" s="14"/>
      <c r="L5248" s="14"/>
      <c r="M5248" s="29">
        <f>_xlfn.XLOOKUP(B5248,'[2]固定资产明细表17-杰 (2)'!$Z$3:$Z$7000,'[2]固定资产明细表17-杰 (2)'!$O$3:$O$7000)</f>
        <v>0</v>
      </c>
      <c r="N5248" s="29">
        <f>_xlfn.XLOOKUP(B5248,'[2]固定资产明细表17-杰 (2)'!$Z$3:$Z$7000,'[2]固定资产明细表17-杰 (2)'!$R$3:$R$7000)</f>
        <v>0</v>
      </c>
      <c r="O5248" s="29">
        <f>_xlfn.XLOOKUP(B5248,'[2]固定资产明细表17-杰 (2)'!$Z$3:$Z$7000,'[2]固定资产明细表17-杰 (2)'!$X$3:$X$7000)</f>
        <v>0</v>
      </c>
      <c r="P5248" s="14"/>
      <c r="Q5248" s="14"/>
      <c r="R5248" s="14"/>
      <c r="S5248" s="14"/>
      <c r="T5248" s="14">
        <f t="shared" si="157"/>
        <v>0</v>
      </c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  <c r="AH5248" s="14"/>
    </row>
    <row r="5249" s="1" customFormat="1" ht="15" spans="1:34">
      <c r="A5249" s="9">
        <f t="shared" si="156"/>
        <v>5245</v>
      </c>
      <c r="B5249" s="14"/>
      <c r="C5249" s="14"/>
      <c r="D5249" s="44">
        <f>_xlfn.XLOOKUP(B5249,'[2]固定资产明细表17-杰 (2)'!$Z$3:$Z$7000,'[2]固定资产明细表17-杰 (2)'!$D$3:$D$7000)</f>
        <v>0</v>
      </c>
      <c r="E5249" s="14"/>
      <c r="F5249" s="14">
        <f>_xlfn.XLOOKUP(B5249,'[2]固定资产明细表17-杰 (2)'!$Z$3:$Z$7000,'[2]固定资产明细表17-杰 (2)'!$E$3:$E$7000)</f>
        <v>0</v>
      </c>
      <c r="G5249" s="9"/>
      <c r="H5249" s="9"/>
      <c r="I5249" s="18">
        <f>_xlfn.XLOOKUP(B5249,'[2]固定资产明细表17-杰 (2)'!$Z$3:$Z$7000,'[2]固定资产明细表17-杰 (2)'!$K$3:$K$7000)</f>
        <v>0</v>
      </c>
      <c r="J5249" s="28">
        <f>ROUND(_xlfn.XLOOKUP(B5249,'[2]固定资产明细表17-杰 (2)'!$Z$3:$Z$7000,'[2]固定资产明细表17-杰 (2)'!$J$3:$J$7000),0)</f>
        <v>0</v>
      </c>
      <c r="K5249" s="14"/>
      <c r="L5249" s="14"/>
      <c r="M5249" s="29">
        <f>_xlfn.XLOOKUP(B5249,'[2]固定资产明细表17-杰 (2)'!$Z$3:$Z$7000,'[2]固定资产明细表17-杰 (2)'!$O$3:$O$7000)</f>
        <v>0</v>
      </c>
      <c r="N5249" s="29">
        <f>_xlfn.XLOOKUP(B5249,'[2]固定资产明细表17-杰 (2)'!$Z$3:$Z$7000,'[2]固定资产明细表17-杰 (2)'!$R$3:$R$7000)</f>
        <v>0</v>
      </c>
      <c r="O5249" s="29">
        <f>_xlfn.XLOOKUP(B5249,'[2]固定资产明细表17-杰 (2)'!$Z$3:$Z$7000,'[2]固定资产明细表17-杰 (2)'!$X$3:$X$7000)</f>
        <v>0</v>
      </c>
      <c r="P5249" s="14"/>
      <c r="Q5249" s="14"/>
      <c r="R5249" s="14"/>
      <c r="S5249" s="14"/>
      <c r="T5249" s="14">
        <f t="shared" si="157"/>
        <v>0</v>
      </c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  <c r="AH5249" s="14"/>
    </row>
    <row r="5250" s="1" customFormat="1" ht="15" spans="1:34">
      <c r="A5250" s="9">
        <f t="shared" si="156"/>
        <v>5246</v>
      </c>
      <c r="B5250" s="14"/>
      <c r="C5250" s="14"/>
      <c r="D5250" s="44">
        <f>_xlfn.XLOOKUP(B5250,'[2]固定资产明细表17-杰 (2)'!$Z$3:$Z$7000,'[2]固定资产明细表17-杰 (2)'!$D$3:$D$7000)</f>
        <v>0</v>
      </c>
      <c r="E5250" s="14"/>
      <c r="F5250" s="14">
        <f>_xlfn.XLOOKUP(B5250,'[2]固定资产明细表17-杰 (2)'!$Z$3:$Z$7000,'[2]固定资产明细表17-杰 (2)'!$E$3:$E$7000)</f>
        <v>0</v>
      </c>
      <c r="G5250" s="9"/>
      <c r="H5250" s="9"/>
      <c r="I5250" s="18">
        <f>_xlfn.XLOOKUP(B5250,'[2]固定资产明细表17-杰 (2)'!$Z$3:$Z$7000,'[2]固定资产明细表17-杰 (2)'!$K$3:$K$7000)</f>
        <v>0</v>
      </c>
      <c r="J5250" s="28">
        <f>ROUND(_xlfn.XLOOKUP(B5250,'[2]固定资产明细表17-杰 (2)'!$Z$3:$Z$7000,'[2]固定资产明细表17-杰 (2)'!$J$3:$J$7000),0)</f>
        <v>0</v>
      </c>
      <c r="K5250" s="14"/>
      <c r="L5250" s="14"/>
      <c r="M5250" s="29">
        <f>_xlfn.XLOOKUP(B5250,'[2]固定资产明细表17-杰 (2)'!$Z$3:$Z$7000,'[2]固定资产明细表17-杰 (2)'!$O$3:$O$7000)</f>
        <v>0</v>
      </c>
      <c r="N5250" s="29">
        <f>_xlfn.XLOOKUP(B5250,'[2]固定资产明细表17-杰 (2)'!$Z$3:$Z$7000,'[2]固定资产明细表17-杰 (2)'!$R$3:$R$7000)</f>
        <v>0</v>
      </c>
      <c r="O5250" s="29">
        <f>_xlfn.XLOOKUP(B5250,'[2]固定资产明细表17-杰 (2)'!$Z$3:$Z$7000,'[2]固定资产明细表17-杰 (2)'!$X$3:$X$7000)</f>
        <v>0</v>
      </c>
      <c r="P5250" s="14"/>
      <c r="Q5250" s="14"/>
      <c r="R5250" s="14"/>
      <c r="S5250" s="14"/>
      <c r="T5250" s="14">
        <f t="shared" si="157"/>
        <v>0</v>
      </c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  <c r="AH5250" s="14"/>
    </row>
    <row r="5251" s="1" customFormat="1" ht="15" spans="1:34">
      <c r="A5251" s="9">
        <f t="shared" si="156"/>
        <v>5247</v>
      </c>
      <c r="B5251" s="14"/>
      <c r="C5251" s="14"/>
      <c r="D5251" s="44">
        <f>_xlfn.XLOOKUP(B5251,'[2]固定资产明细表17-杰 (2)'!$Z$3:$Z$7000,'[2]固定资产明细表17-杰 (2)'!$D$3:$D$7000)</f>
        <v>0</v>
      </c>
      <c r="E5251" s="14"/>
      <c r="F5251" s="14">
        <f>_xlfn.XLOOKUP(B5251,'[2]固定资产明细表17-杰 (2)'!$Z$3:$Z$7000,'[2]固定资产明细表17-杰 (2)'!$E$3:$E$7000)</f>
        <v>0</v>
      </c>
      <c r="G5251" s="9"/>
      <c r="H5251" s="9"/>
      <c r="I5251" s="18">
        <f>_xlfn.XLOOKUP(B5251,'[2]固定资产明细表17-杰 (2)'!$Z$3:$Z$7000,'[2]固定资产明细表17-杰 (2)'!$K$3:$K$7000)</f>
        <v>0</v>
      </c>
      <c r="J5251" s="28">
        <f>ROUND(_xlfn.XLOOKUP(B5251,'[2]固定资产明细表17-杰 (2)'!$Z$3:$Z$7000,'[2]固定资产明细表17-杰 (2)'!$J$3:$J$7000),0)</f>
        <v>0</v>
      </c>
      <c r="K5251" s="14"/>
      <c r="L5251" s="14"/>
      <c r="M5251" s="29">
        <f>_xlfn.XLOOKUP(B5251,'[2]固定资产明细表17-杰 (2)'!$Z$3:$Z$7000,'[2]固定资产明细表17-杰 (2)'!$O$3:$O$7000)</f>
        <v>0</v>
      </c>
      <c r="N5251" s="29">
        <f>_xlfn.XLOOKUP(B5251,'[2]固定资产明细表17-杰 (2)'!$Z$3:$Z$7000,'[2]固定资产明细表17-杰 (2)'!$R$3:$R$7000)</f>
        <v>0</v>
      </c>
      <c r="O5251" s="29">
        <f>_xlfn.XLOOKUP(B5251,'[2]固定资产明细表17-杰 (2)'!$Z$3:$Z$7000,'[2]固定资产明细表17-杰 (2)'!$X$3:$X$7000)</f>
        <v>0</v>
      </c>
      <c r="P5251" s="14"/>
      <c r="Q5251" s="14"/>
      <c r="R5251" s="14"/>
      <c r="S5251" s="14"/>
      <c r="T5251" s="14">
        <f t="shared" si="157"/>
        <v>0</v>
      </c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  <c r="AH5251" s="14"/>
    </row>
    <row r="5252" s="1" customFormat="1" ht="15" spans="1:34">
      <c r="A5252" s="9">
        <f t="shared" si="156"/>
        <v>5248</v>
      </c>
      <c r="B5252" s="14"/>
      <c r="C5252" s="14"/>
      <c r="D5252" s="44">
        <f>_xlfn.XLOOKUP(B5252,'[2]固定资产明细表17-杰 (2)'!$Z$3:$Z$7000,'[2]固定资产明细表17-杰 (2)'!$D$3:$D$7000)</f>
        <v>0</v>
      </c>
      <c r="E5252" s="14"/>
      <c r="F5252" s="14">
        <f>_xlfn.XLOOKUP(B5252,'[2]固定资产明细表17-杰 (2)'!$Z$3:$Z$7000,'[2]固定资产明细表17-杰 (2)'!$E$3:$E$7000)</f>
        <v>0</v>
      </c>
      <c r="G5252" s="9"/>
      <c r="H5252" s="9"/>
      <c r="I5252" s="18">
        <f>_xlfn.XLOOKUP(B5252,'[2]固定资产明细表17-杰 (2)'!$Z$3:$Z$7000,'[2]固定资产明细表17-杰 (2)'!$K$3:$K$7000)</f>
        <v>0</v>
      </c>
      <c r="J5252" s="28">
        <f>ROUND(_xlfn.XLOOKUP(B5252,'[2]固定资产明细表17-杰 (2)'!$Z$3:$Z$7000,'[2]固定资产明细表17-杰 (2)'!$J$3:$J$7000),0)</f>
        <v>0</v>
      </c>
      <c r="K5252" s="14"/>
      <c r="L5252" s="14"/>
      <c r="M5252" s="29">
        <f>_xlfn.XLOOKUP(B5252,'[2]固定资产明细表17-杰 (2)'!$Z$3:$Z$7000,'[2]固定资产明细表17-杰 (2)'!$O$3:$O$7000)</f>
        <v>0</v>
      </c>
      <c r="N5252" s="29">
        <f>_xlfn.XLOOKUP(B5252,'[2]固定资产明细表17-杰 (2)'!$Z$3:$Z$7000,'[2]固定资产明细表17-杰 (2)'!$R$3:$R$7000)</f>
        <v>0</v>
      </c>
      <c r="O5252" s="29">
        <f>_xlfn.XLOOKUP(B5252,'[2]固定资产明细表17-杰 (2)'!$Z$3:$Z$7000,'[2]固定资产明细表17-杰 (2)'!$X$3:$X$7000)</f>
        <v>0</v>
      </c>
      <c r="P5252" s="14"/>
      <c r="Q5252" s="14"/>
      <c r="R5252" s="14"/>
      <c r="S5252" s="14"/>
      <c r="T5252" s="14">
        <f t="shared" si="157"/>
        <v>0</v>
      </c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  <c r="AH5252" s="14"/>
    </row>
    <row r="5253" s="1" customFormat="1" ht="15" spans="1:34">
      <c r="A5253" s="9">
        <f t="shared" si="156"/>
        <v>5249</v>
      </c>
      <c r="B5253" s="14"/>
      <c r="C5253" s="14"/>
      <c r="D5253" s="44">
        <f>_xlfn.XLOOKUP(B5253,'[2]固定资产明细表17-杰 (2)'!$Z$3:$Z$7000,'[2]固定资产明细表17-杰 (2)'!$D$3:$D$7000)</f>
        <v>0</v>
      </c>
      <c r="E5253" s="14"/>
      <c r="F5253" s="14">
        <f>_xlfn.XLOOKUP(B5253,'[2]固定资产明细表17-杰 (2)'!$Z$3:$Z$7000,'[2]固定资产明细表17-杰 (2)'!$E$3:$E$7000)</f>
        <v>0</v>
      </c>
      <c r="G5253" s="9"/>
      <c r="H5253" s="9"/>
      <c r="I5253" s="18">
        <f>_xlfn.XLOOKUP(B5253,'[2]固定资产明细表17-杰 (2)'!$Z$3:$Z$7000,'[2]固定资产明细表17-杰 (2)'!$K$3:$K$7000)</f>
        <v>0</v>
      </c>
      <c r="J5253" s="28">
        <f>ROUND(_xlfn.XLOOKUP(B5253,'[2]固定资产明细表17-杰 (2)'!$Z$3:$Z$7000,'[2]固定资产明细表17-杰 (2)'!$J$3:$J$7000),0)</f>
        <v>0</v>
      </c>
      <c r="K5253" s="14"/>
      <c r="L5253" s="14"/>
      <c r="M5253" s="29">
        <f>_xlfn.XLOOKUP(B5253,'[2]固定资产明细表17-杰 (2)'!$Z$3:$Z$7000,'[2]固定资产明细表17-杰 (2)'!$O$3:$O$7000)</f>
        <v>0</v>
      </c>
      <c r="N5253" s="29">
        <f>_xlfn.XLOOKUP(B5253,'[2]固定资产明细表17-杰 (2)'!$Z$3:$Z$7000,'[2]固定资产明细表17-杰 (2)'!$R$3:$R$7000)</f>
        <v>0</v>
      </c>
      <c r="O5253" s="29">
        <f>_xlfn.XLOOKUP(B5253,'[2]固定资产明细表17-杰 (2)'!$Z$3:$Z$7000,'[2]固定资产明细表17-杰 (2)'!$X$3:$X$7000)</f>
        <v>0</v>
      </c>
      <c r="P5253" s="14"/>
      <c r="Q5253" s="14"/>
      <c r="R5253" s="14"/>
      <c r="S5253" s="14"/>
      <c r="T5253" s="14">
        <f t="shared" si="157"/>
        <v>0</v>
      </c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  <c r="AH5253" s="14"/>
    </row>
    <row r="5254" s="1" customFormat="1" ht="15" spans="1:34">
      <c r="A5254" s="9">
        <f t="shared" si="156"/>
        <v>5250</v>
      </c>
      <c r="B5254" s="14"/>
      <c r="C5254" s="14"/>
      <c r="D5254" s="44">
        <f>_xlfn.XLOOKUP(B5254,'[2]固定资产明细表17-杰 (2)'!$Z$3:$Z$7000,'[2]固定资产明细表17-杰 (2)'!$D$3:$D$7000)</f>
        <v>0</v>
      </c>
      <c r="E5254" s="14"/>
      <c r="F5254" s="14">
        <f>_xlfn.XLOOKUP(B5254,'[2]固定资产明细表17-杰 (2)'!$Z$3:$Z$7000,'[2]固定资产明细表17-杰 (2)'!$E$3:$E$7000)</f>
        <v>0</v>
      </c>
      <c r="G5254" s="9"/>
      <c r="H5254" s="9"/>
      <c r="I5254" s="18">
        <f>_xlfn.XLOOKUP(B5254,'[2]固定资产明细表17-杰 (2)'!$Z$3:$Z$7000,'[2]固定资产明细表17-杰 (2)'!$K$3:$K$7000)</f>
        <v>0</v>
      </c>
      <c r="J5254" s="28">
        <f>ROUND(_xlfn.XLOOKUP(B5254,'[2]固定资产明细表17-杰 (2)'!$Z$3:$Z$7000,'[2]固定资产明细表17-杰 (2)'!$J$3:$J$7000),0)</f>
        <v>0</v>
      </c>
      <c r="K5254" s="14"/>
      <c r="L5254" s="14"/>
      <c r="M5254" s="29">
        <f>_xlfn.XLOOKUP(B5254,'[2]固定资产明细表17-杰 (2)'!$Z$3:$Z$7000,'[2]固定资产明细表17-杰 (2)'!$O$3:$O$7000)</f>
        <v>0</v>
      </c>
      <c r="N5254" s="29">
        <f>_xlfn.XLOOKUP(B5254,'[2]固定资产明细表17-杰 (2)'!$Z$3:$Z$7000,'[2]固定资产明细表17-杰 (2)'!$R$3:$R$7000)</f>
        <v>0</v>
      </c>
      <c r="O5254" s="29">
        <f>_xlfn.XLOOKUP(B5254,'[2]固定资产明细表17-杰 (2)'!$Z$3:$Z$7000,'[2]固定资产明细表17-杰 (2)'!$X$3:$X$7000)</f>
        <v>0</v>
      </c>
      <c r="P5254" s="14"/>
      <c r="Q5254" s="14"/>
      <c r="R5254" s="14"/>
      <c r="S5254" s="14"/>
      <c r="T5254" s="14">
        <f t="shared" si="157"/>
        <v>0</v>
      </c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  <c r="AH5254" s="14"/>
    </row>
    <row r="5255" s="1" customFormat="1" ht="15" spans="1:34">
      <c r="A5255" s="9">
        <f t="shared" si="156"/>
        <v>5251</v>
      </c>
      <c r="B5255" s="14"/>
      <c r="C5255" s="14"/>
      <c r="D5255" s="44">
        <f>_xlfn.XLOOKUP(B5255,'[2]固定资产明细表17-杰 (2)'!$Z$3:$Z$7000,'[2]固定资产明细表17-杰 (2)'!$D$3:$D$7000)</f>
        <v>0</v>
      </c>
      <c r="E5255" s="14"/>
      <c r="F5255" s="14">
        <f>_xlfn.XLOOKUP(B5255,'[2]固定资产明细表17-杰 (2)'!$Z$3:$Z$7000,'[2]固定资产明细表17-杰 (2)'!$E$3:$E$7000)</f>
        <v>0</v>
      </c>
      <c r="G5255" s="9"/>
      <c r="H5255" s="9"/>
      <c r="I5255" s="18">
        <f>_xlfn.XLOOKUP(B5255,'[2]固定资产明细表17-杰 (2)'!$Z$3:$Z$7000,'[2]固定资产明细表17-杰 (2)'!$K$3:$K$7000)</f>
        <v>0</v>
      </c>
      <c r="J5255" s="28">
        <f>ROUND(_xlfn.XLOOKUP(B5255,'[2]固定资产明细表17-杰 (2)'!$Z$3:$Z$7000,'[2]固定资产明细表17-杰 (2)'!$J$3:$J$7000),0)</f>
        <v>0</v>
      </c>
      <c r="K5255" s="14"/>
      <c r="L5255" s="14"/>
      <c r="M5255" s="29">
        <f>_xlfn.XLOOKUP(B5255,'[2]固定资产明细表17-杰 (2)'!$Z$3:$Z$7000,'[2]固定资产明细表17-杰 (2)'!$O$3:$O$7000)</f>
        <v>0</v>
      </c>
      <c r="N5255" s="29">
        <f>_xlfn.XLOOKUP(B5255,'[2]固定资产明细表17-杰 (2)'!$Z$3:$Z$7000,'[2]固定资产明细表17-杰 (2)'!$R$3:$R$7000)</f>
        <v>0</v>
      </c>
      <c r="O5255" s="29">
        <f>_xlfn.XLOOKUP(B5255,'[2]固定资产明细表17-杰 (2)'!$Z$3:$Z$7000,'[2]固定资产明细表17-杰 (2)'!$X$3:$X$7000)</f>
        <v>0</v>
      </c>
      <c r="P5255" s="14"/>
      <c r="Q5255" s="14"/>
      <c r="R5255" s="14"/>
      <c r="S5255" s="14"/>
      <c r="T5255" s="14">
        <f t="shared" si="157"/>
        <v>0</v>
      </c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  <c r="AH5255" s="14"/>
    </row>
    <row r="5256" s="1" customFormat="1" ht="15" spans="1:34">
      <c r="A5256" s="9">
        <f t="shared" si="156"/>
        <v>5252</v>
      </c>
      <c r="B5256" s="14"/>
      <c r="C5256" s="14"/>
      <c r="D5256" s="44">
        <f>_xlfn.XLOOKUP(B5256,'[2]固定资产明细表17-杰 (2)'!$Z$3:$Z$7000,'[2]固定资产明细表17-杰 (2)'!$D$3:$D$7000)</f>
        <v>0</v>
      </c>
      <c r="E5256" s="14"/>
      <c r="F5256" s="14">
        <f>_xlfn.XLOOKUP(B5256,'[2]固定资产明细表17-杰 (2)'!$Z$3:$Z$7000,'[2]固定资产明细表17-杰 (2)'!$E$3:$E$7000)</f>
        <v>0</v>
      </c>
      <c r="G5256" s="9"/>
      <c r="H5256" s="9"/>
      <c r="I5256" s="18">
        <f>_xlfn.XLOOKUP(B5256,'[2]固定资产明细表17-杰 (2)'!$Z$3:$Z$7000,'[2]固定资产明细表17-杰 (2)'!$K$3:$K$7000)</f>
        <v>0</v>
      </c>
      <c r="J5256" s="28">
        <f>ROUND(_xlfn.XLOOKUP(B5256,'[2]固定资产明细表17-杰 (2)'!$Z$3:$Z$7000,'[2]固定资产明细表17-杰 (2)'!$J$3:$J$7000),0)</f>
        <v>0</v>
      </c>
      <c r="K5256" s="14"/>
      <c r="L5256" s="14"/>
      <c r="M5256" s="29">
        <f>_xlfn.XLOOKUP(B5256,'[2]固定资产明细表17-杰 (2)'!$Z$3:$Z$7000,'[2]固定资产明细表17-杰 (2)'!$O$3:$O$7000)</f>
        <v>0</v>
      </c>
      <c r="N5256" s="29">
        <f>_xlfn.XLOOKUP(B5256,'[2]固定资产明细表17-杰 (2)'!$Z$3:$Z$7000,'[2]固定资产明细表17-杰 (2)'!$R$3:$R$7000)</f>
        <v>0</v>
      </c>
      <c r="O5256" s="29">
        <f>_xlfn.XLOOKUP(B5256,'[2]固定资产明细表17-杰 (2)'!$Z$3:$Z$7000,'[2]固定资产明细表17-杰 (2)'!$X$3:$X$7000)</f>
        <v>0</v>
      </c>
      <c r="P5256" s="14"/>
      <c r="Q5256" s="14"/>
      <c r="R5256" s="14"/>
      <c r="S5256" s="14"/>
      <c r="T5256" s="14">
        <f t="shared" si="157"/>
        <v>0</v>
      </c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  <c r="AH5256" s="14"/>
    </row>
    <row r="5257" s="1" customFormat="1" ht="15" spans="1:34">
      <c r="A5257" s="9">
        <f t="shared" si="156"/>
        <v>5253</v>
      </c>
      <c r="B5257" s="14"/>
      <c r="C5257" s="14"/>
      <c r="D5257" s="44">
        <f>_xlfn.XLOOKUP(B5257,'[2]固定资产明细表17-杰 (2)'!$Z$3:$Z$7000,'[2]固定资产明细表17-杰 (2)'!$D$3:$D$7000)</f>
        <v>0</v>
      </c>
      <c r="E5257" s="14"/>
      <c r="F5257" s="14">
        <f>_xlfn.XLOOKUP(B5257,'[2]固定资产明细表17-杰 (2)'!$Z$3:$Z$7000,'[2]固定资产明细表17-杰 (2)'!$E$3:$E$7000)</f>
        <v>0</v>
      </c>
      <c r="G5257" s="9"/>
      <c r="H5257" s="9"/>
      <c r="I5257" s="18">
        <f>_xlfn.XLOOKUP(B5257,'[2]固定资产明细表17-杰 (2)'!$Z$3:$Z$7000,'[2]固定资产明细表17-杰 (2)'!$K$3:$K$7000)</f>
        <v>0</v>
      </c>
      <c r="J5257" s="28">
        <f>ROUND(_xlfn.XLOOKUP(B5257,'[2]固定资产明细表17-杰 (2)'!$Z$3:$Z$7000,'[2]固定资产明细表17-杰 (2)'!$J$3:$J$7000),0)</f>
        <v>0</v>
      </c>
      <c r="K5257" s="14"/>
      <c r="L5257" s="14"/>
      <c r="M5257" s="29">
        <f>_xlfn.XLOOKUP(B5257,'[2]固定资产明细表17-杰 (2)'!$Z$3:$Z$7000,'[2]固定资产明细表17-杰 (2)'!$O$3:$O$7000)</f>
        <v>0</v>
      </c>
      <c r="N5257" s="29">
        <f>_xlfn.XLOOKUP(B5257,'[2]固定资产明细表17-杰 (2)'!$Z$3:$Z$7000,'[2]固定资产明细表17-杰 (2)'!$R$3:$R$7000)</f>
        <v>0</v>
      </c>
      <c r="O5257" s="29">
        <f>_xlfn.XLOOKUP(B5257,'[2]固定资产明细表17-杰 (2)'!$Z$3:$Z$7000,'[2]固定资产明细表17-杰 (2)'!$X$3:$X$7000)</f>
        <v>0</v>
      </c>
      <c r="P5257" s="14"/>
      <c r="Q5257" s="14"/>
      <c r="R5257" s="14"/>
      <c r="S5257" s="14"/>
      <c r="T5257" s="14">
        <f t="shared" si="157"/>
        <v>0</v>
      </c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  <c r="AH5257" s="14"/>
    </row>
    <row r="5258" s="1" customFormat="1" ht="15" spans="1:34">
      <c r="A5258" s="9">
        <f t="shared" si="156"/>
        <v>5254</v>
      </c>
      <c r="B5258" s="14"/>
      <c r="C5258" s="14"/>
      <c r="D5258" s="44">
        <f>_xlfn.XLOOKUP(B5258,'[2]固定资产明细表17-杰 (2)'!$Z$3:$Z$7000,'[2]固定资产明细表17-杰 (2)'!$D$3:$D$7000)</f>
        <v>0</v>
      </c>
      <c r="E5258" s="14"/>
      <c r="F5258" s="14">
        <f>_xlfn.XLOOKUP(B5258,'[2]固定资产明细表17-杰 (2)'!$Z$3:$Z$7000,'[2]固定资产明细表17-杰 (2)'!$E$3:$E$7000)</f>
        <v>0</v>
      </c>
      <c r="G5258" s="9"/>
      <c r="H5258" s="9"/>
      <c r="I5258" s="18">
        <f>_xlfn.XLOOKUP(B5258,'[2]固定资产明细表17-杰 (2)'!$Z$3:$Z$7000,'[2]固定资产明细表17-杰 (2)'!$K$3:$K$7000)</f>
        <v>0</v>
      </c>
      <c r="J5258" s="28">
        <f>ROUND(_xlfn.XLOOKUP(B5258,'[2]固定资产明细表17-杰 (2)'!$Z$3:$Z$7000,'[2]固定资产明细表17-杰 (2)'!$J$3:$J$7000),0)</f>
        <v>0</v>
      </c>
      <c r="K5258" s="14"/>
      <c r="L5258" s="14"/>
      <c r="M5258" s="29">
        <f>_xlfn.XLOOKUP(B5258,'[2]固定资产明细表17-杰 (2)'!$Z$3:$Z$7000,'[2]固定资产明细表17-杰 (2)'!$O$3:$O$7000)</f>
        <v>0</v>
      </c>
      <c r="N5258" s="29">
        <f>_xlfn.XLOOKUP(B5258,'[2]固定资产明细表17-杰 (2)'!$Z$3:$Z$7000,'[2]固定资产明细表17-杰 (2)'!$R$3:$R$7000)</f>
        <v>0</v>
      </c>
      <c r="O5258" s="29">
        <f>_xlfn.XLOOKUP(B5258,'[2]固定资产明细表17-杰 (2)'!$Z$3:$Z$7000,'[2]固定资产明细表17-杰 (2)'!$X$3:$X$7000)</f>
        <v>0</v>
      </c>
      <c r="P5258" s="14"/>
      <c r="Q5258" s="14"/>
      <c r="R5258" s="14"/>
      <c r="S5258" s="14"/>
      <c r="T5258" s="14">
        <f t="shared" si="157"/>
        <v>0</v>
      </c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  <c r="AH5258" s="14"/>
    </row>
    <row r="5259" s="1" customFormat="1" ht="15" spans="1:34">
      <c r="A5259" s="9">
        <f t="shared" si="156"/>
        <v>5255</v>
      </c>
      <c r="B5259" s="14"/>
      <c r="C5259" s="14"/>
      <c r="D5259" s="44">
        <f>_xlfn.XLOOKUP(B5259,'[2]固定资产明细表17-杰 (2)'!$Z$3:$Z$7000,'[2]固定资产明细表17-杰 (2)'!$D$3:$D$7000)</f>
        <v>0</v>
      </c>
      <c r="E5259" s="14"/>
      <c r="F5259" s="14">
        <f>_xlfn.XLOOKUP(B5259,'[2]固定资产明细表17-杰 (2)'!$Z$3:$Z$7000,'[2]固定资产明细表17-杰 (2)'!$E$3:$E$7000)</f>
        <v>0</v>
      </c>
      <c r="G5259" s="9"/>
      <c r="H5259" s="9"/>
      <c r="I5259" s="18">
        <f>_xlfn.XLOOKUP(B5259,'[2]固定资产明细表17-杰 (2)'!$Z$3:$Z$7000,'[2]固定资产明细表17-杰 (2)'!$K$3:$K$7000)</f>
        <v>0</v>
      </c>
      <c r="J5259" s="28">
        <f>ROUND(_xlfn.XLOOKUP(B5259,'[2]固定资产明细表17-杰 (2)'!$Z$3:$Z$7000,'[2]固定资产明细表17-杰 (2)'!$J$3:$J$7000),0)</f>
        <v>0</v>
      </c>
      <c r="K5259" s="14"/>
      <c r="L5259" s="14"/>
      <c r="M5259" s="29">
        <f>_xlfn.XLOOKUP(B5259,'[2]固定资产明细表17-杰 (2)'!$Z$3:$Z$7000,'[2]固定资产明细表17-杰 (2)'!$O$3:$O$7000)</f>
        <v>0</v>
      </c>
      <c r="N5259" s="29">
        <f>_xlfn.XLOOKUP(B5259,'[2]固定资产明细表17-杰 (2)'!$Z$3:$Z$7000,'[2]固定资产明细表17-杰 (2)'!$R$3:$R$7000)</f>
        <v>0</v>
      </c>
      <c r="O5259" s="29">
        <f>_xlfn.XLOOKUP(B5259,'[2]固定资产明细表17-杰 (2)'!$Z$3:$Z$7000,'[2]固定资产明细表17-杰 (2)'!$X$3:$X$7000)</f>
        <v>0</v>
      </c>
      <c r="P5259" s="14"/>
      <c r="Q5259" s="14"/>
      <c r="R5259" s="14"/>
      <c r="S5259" s="14"/>
      <c r="T5259" s="14">
        <f t="shared" si="157"/>
        <v>0</v>
      </c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  <c r="AH5259" s="14"/>
    </row>
    <row r="5260" s="1" customFormat="1" ht="15" spans="1:34">
      <c r="A5260" s="9">
        <f t="shared" si="156"/>
        <v>5256</v>
      </c>
      <c r="B5260" s="14"/>
      <c r="C5260" s="14"/>
      <c r="D5260" s="44">
        <f>_xlfn.XLOOKUP(B5260,'[2]固定资产明细表17-杰 (2)'!$Z$3:$Z$7000,'[2]固定资产明细表17-杰 (2)'!$D$3:$D$7000)</f>
        <v>0</v>
      </c>
      <c r="E5260" s="14"/>
      <c r="F5260" s="14">
        <f>_xlfn.XLOOKUP(B5260,'[2]固定资产明细表17-杰 (2)'!$Z$3:$Z$7000,'[2]固定资产明细表17-杰 (2)'!$E$3:$E$7000)</f>
        <v>0</v>
      </c>
      <c r="G5260" s="9"/>
      <c r="H5260" s="9"/>
      <c r="I5260" s="18">
        <f>_xlfn.XLOOKUP(B5260,'[2]固定资产明细表17-杰 (2)'!$Z$3:$Z$7000,'[2]固定资产明细表17-杰 (2)'!$K$3:$K$7000)</f>
        <v>0</v>
      </c>
      <c r="J5260" s="28">
        <f>ROUND(_xlfn.XLOOKUP(B5260,'[2]固定资产明细表17-杰 (2)'!$Z$3:$Z$7000,'[2]固定资产明细表17-杰 (2)'!$J$3:$J$7000),0)</f>
        <v>0</v>
      </c>
      <c r="K5260" s="14"/>
      <c r="L5260" s="14"/>
      <c r="M5260" s="29">
        <f>_xlfn.XLOOKUP(B5260,'[2]固定资产明细表17-杰 (2)'!$Z$3:$Z$7000,'[2]固定资产明细表17-杰 (2)'!$O$3:$O$7000)</f>
        <v>0</v>
      </c>
      <c r="N5260" s="29">
        <f>_xlfn.XLOOKUP(B5260,'[2]固定资产明细表17-杰 (2)'!$Z$3:$Z$7000,'[2]固定资产明细表17-杰 (2)'!$R$3:$R$7000)</f>
        <v>0</v>
      </c>
      <c r="O5260" s="29">
        <f>_xlfn.XLOOKUP(B5260,'[2]固定资产明细表17-杰 (2)'!$Z$3:$Z$7000,'[2]固定资产明细表17-杰 (2)'!$X$3:$X$7000)</f>
        <v>0</v>
      </c>
      <c r="P5260" s="14"/>
      <c r="Q5260" s="14"/>
      <c r="R5260" s="14"/>
      <c r="S5260" s="14"/>
      <c r="T5260" s="14">
        <f t="shared" si="157"/>
        <v>0</v>
      </c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  <c r="AH5260" s="14"/>
    </row>
    <row r="5261" s="1" customFormat="1" ht="15" spans="1:34">
      <c r="A5261" s="9">
        <f t="shared" si="156"/>
        <v>5257</v>
      </c>
      <c r="B5261" s="14"/>
      <c r="C5261" s="14"/>
      <c r="D5261" s="44">
        <f>_xlfn.XLOOKUP(B5261,'[2]固定资产明细表17-杰 (2)'!$Z$3:$Z$7000,'[2]固定资产明细表17-杰 (2)'!$D$3:$D$7000)</f>
        <v>0</v>
      </c>
      <c r="E5261" s="14"/>
      <c r="F5261" s="14">
        <f>_xlfn.XLOOKUP(B5261,'[2]固定资产明细表17-杰 (2)'!$Z$3:$Z$7000,'[2]固定资产明细表17-杰 (2)'!$E$3:$E$7000)</f>
        <v>0</v>
      </c>
      <c r="G5261" s="9"/>
      <c r="H5261" s="9"/>
      <c r="I5261" s="18">
        <f>_xlfn.XLOOKUP(B5261,'[2]固定资产明细表17-杰 (2)'!$Z$3:$Z$7000,'[2]固定资产明细表17-杰 (2)'!$K$3:$K$7000)</f>
        <v>0</v>
      </c>
      <c r="J5261" s="28">
        <f>ROUND(_xlfn.XLOOKUP(B5261,'[2]固定资产明细表17-杰 (2)'!$Z$3:$Z$7000,'[2]固定资产明细表17-杰 (2)'!$J$3:$J$7000),0)</f>
        <v>0</v>
      </c>
      <c r="K5261" s="14"/>
      <c r="L5261" s="14"/>
      <c r="M5261" s="29">
        <f>_xlfn.XLOOKUP(B5261,'[2]固定资产明细表17-杰 (2)'!$Z$3:$Z$7000,'[2]固定资产明细表17-杰 (2)'!$O$3:$O$7000)</f>
        <v>0</v>
      </c>
      <c r="N5261" s="29">
        <f>_xlfn.XLOOKUP(B5261,'[2]固定资产明细表17-杰 (2)'!$Z$3:$Z$7000,'[2]固定资产明细表17-杰 (2)'!$R$3:$R$7000)</f>
        <v>0</v>
      </c>
      <c r="O5261" s="29">
        <f>_xlfn.XLOOKUP(B5261,'[2]固定资产明细表17-杰 (2)'!$Z$3:$Z$7000,'[2]固定资产明细表17-杰 (2)'!$X$3:$X$7000)</f>
        <v>0</v>
      </c>
      <c r="P5261" s="14"/>
      <c r="Q5261" s="14"/>
      <c r="R5261" s="14"/>
      <c r="S5261" s="14"/>
      <c r="T5261" s="14">
        <f t="shared" si="157"/>
        <v>0</v>
      </c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  <c r="AH5261" s="14"/>
    </row>
    <row r="5262" s="1" customFormat="1" ht="15" spans="1:34">
      <c r="A5262" s="9">
        <f t="shared" si="156"/>
        <v>5258</v>
      </c>
      <c r="B5262" s="14"/>
      <c r="C5262" s="14"/>
      <c r="D5262" s="44">
        <f>_xlfn.XLOOKUP(B5262,'[2]固定资产明细表17-杰 (2)'!$Z$3:$Z$7000,'[2]固定资产明细表17-杰 (2)'!$D$3:$D$7000)</f>
        <v>0</v>
      </c>
      <c r="E5262" s="14"/>
      <c r="F5262" s="14">
        <f>_xlfn.XLOOKUP(B5262,'[2]固定资产明细表17-杰 (2)'!$Z$3:$Z$7000,'[2]固定资产明细表17-杰 (2)'!$E$3:$E$7000)</f>
        <v>0</v>
      </c>
      <c r="G5262" s="9"/>
      <c r="H5262" s="9"/>
      <c r="I5262" s="18">
        <f>_xlfn.XLOOKUP(B5262,'[2]固定资产明细表17-杰 (2)'!$Z$3:$Z$7000,'[2]固定资产明细表17-杰 (2)'!$K$3:$K$7000)</f>
        <v>0</v>
      </c>
      <c r="J5262" s="28">
        <f>ROUND(_xlfn.XLOOKUP(B5262,'[2]固定资产明细表17-杰 (2)'!$Z$3:$Z$7000,'[2]固定资产明细表17-杰 (2)'!$J$3:$J$7000),0)</f>
        <v>0</v>
      </c>
      <c r="K5262" s="14"/>
      <c r="L5262" s="14"/>
      <c r="M5262" s="29">
        <f>_xlfn.XLOOKUP(B5262,'[2]固定资产明细表17-杰 (2)'!$Z$3:$Z$7000,'[2]固定资产明细表17-杰 (2)'!$O$3:$O$7000)</f>
        <v>0</v>
      </c>
      <c r="N5262" s="29">
        <f>_xlfn.XLOOKUP(B5262,'[2]固定资产明细表17-杰 (2)'!$Z$3:$Z$7000,'[2]固定资产明细表17-杰 (2)'!$R$3:$R$7000)</f>
        <v>0</v>
      </c>
      <c r="O5262" s="29">
        <f>_xlfn.XLOOKUP(B5262,'[2]固定资产明细表17-杰 (2)'!$Z$3:$Z$7000,'[2]固定资产明细表17-杰 (2)'!$X$3:$X$7000)</f>
        <v>0</v>
      </c>
      <c r="P5262" s="14"/>
      <c r="Q5262" s="14"/>
      <c r="R5262" s="14"/>
      <c r="S5262" s="14"/>
      <c r="T5262" s="14">
        <f t="shared" si="157"/>
        <v>0</v>
      </c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  <c r="AH5262" s="14"/>
    </row>
    <row r="5263" s="1" customFormat="1" ht="15" spans="1:34">
      <c r="A5263" s="9">
        <f t="shared" si="156"/>
        <v>5259</v>
      </c>
      <c r="B5263" s="14"/>
      <c r="C5263" s="14"/>
      <c r="D5263" s="44">
        <f>_xlfn.XLOOKUP(B5263,'[2]固定资产明细表17-杰 (2)'!$Z$3:$Z$7000,'[2]固定资产明细表17-杰 (2)'!$D$3:$D$7000)</f>
        <v>0</v>
      </c>
      <c r="E5263" s="14"/>
      <c r="F5263" s="14">
        <f>_xlfn.XLOOKUP(B5263,'[2]固定资产明细表17-杰 (2)'!$Z$3:$Z$7000,'[2]固定资产明细表17-杰 (2)'!$E$3:$E$7000)</f>
        <v>0</v>
      </c>
      <c r="G5263" s="9"/>
      <c r="H5263" s="9"/>
      <c r="I5263" s="18">
        <f>_xlfn.XLOOKUP(B5263,'[2]固定资产明细表17-杰 (2)'!$Z$3:$Z$7000,'[2]固定资产明细表17-杰 (2)'!$K$3:$K$7000)</f>
        <v>0</v>
      </c>
      <c r="J5263" s="28">
        <f>ROUND(_xlfn.XLOOKUP(B5263,'[2]固定资产明细表17-杰 (2)'!$Z$3:$Z$7000,'[2]固定资产明细表17-杰 (2)'!$J$3:$J$7000),0)</f>
        <v>0</v>
      </c>
      <c r="K5263" s="14"/>
      <c r="L5263" s="14"/>
      <c r="M5263" s="29">
        <f>_xlfn.XLOOKUP(B5263,'[2]固定资产明细表17-杰 (2)'!$Z$3:$Z$7000,'[2]固定资产明细表17-杰 (2)'!$O$3:$O$7000)</f>
        <v>0</v>
      </c>
      <c r="N5263" s="29">
        <f>_xlfn.XLOOKUP(B5263,'[2]固定资产明细表17-杰 (2)'!$Z$3:$Z$7000,'[2]固定资产明细表17-杰 (2)'!$R$3:$R$7000)</f>
        <v>0</v>
      </c>
      <c r="O5263" s="29">
        <f>_xlfn.XLOOKUP(B5263,'[2]固定资产明细表17-杰 (2)'!$Z$3:$Z$7000,'[2]固定资产明细表17-杰 (2)'!$X$3:$X$7000)</f>
        <v>0</v>
      </c>
      <c r="P5263" s="14"/>
      <c r="Q5263" s="14"/>
      <c r="R5263" s="14"/>
      <c r="S5263" s="14"/>
      <c r="T5263" s="14">
        <f t="shared" si="157"/>
        <v>0</v>
      </c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  <c r="AH5263" s="14"/>
    </row>
    <row r="5264" s="1" customFormat="1" ht="15" spans="1:34">
      <c r="A5264" s="9">
        <f t="shared" si="156"/>
        <v>5260</v>
      </c>
      <c r="B5264" s="14"/>
      <c r="C5264" s="14"/>
      <c r="D5264" s="44">
        <f>_xlfn.XLOOKUP(B5264,'[2]固定资产明细表17-杰 (2)'!$Z$3:$Z$7000,'[2]固定资产明细表17-杰 (2)'!$D$3:$D$7000)</f>
        <v>0</v>
      </c>
      <c r="E5264" s="14"/>
      <c r="F5264" s="14">
        <f>_xlfn.XLOOKUP(B5264,'[2]固定资产明细表17-杰 (2)'!$Z$3:$Z$7000,'[2]固定资产明细表17-杰 (2)'!$E$3:$E$7000)</f>
        <v>0</v>
      </c>
      <c r="G5264" s="9"/>
      <c r="H5264" s="9"/>
      <c r="I5264" s="18">
        <f>_xlfn.XLOOKUP(B5264,'[2]固定资产明细表17-杰 (2)'!$Z$3:$Z$7000,'[2]固定资产明细表17-杰 (2)'!$K$3:$K$7000)</f>
        <v>0</v>
      </c>
      <c r="J5264" s="28">
        <f>ROUND(_xlfn.XLOOKUP(B5264,'[2]固定资产明细表17-杰 (2)'!$Z$3:$Z$7000,'[2]固定资产明细表17-杰 (2)'!$J$3:$J$7000),0)</f>
        <v>0</v>
      </c>
      <c r="K5264" s="14"/>
      <c r="L5264" s="14"/>
      <c r="M5264" s="29">
        <f>_xlfn.XLOOKUP(B5264,'[2]固定资产明细表17-杰 (2)'!$Z$3:$Z$7000,'[2]固定资产明细表17-杰 (2)'!$O$3:$O$7000)</f>
        <v>0</v>
      </c>
      <c r="N5264" s="29">
        <f>_xlfn.XLOOKUP(B5264,'[2]固定资产明细表17-杰 (2)'!$Z$3:$Z$7000,'[2]固定资产明细表17-杰 (2)'!$R$3:$R$7000)</f>
        <v>0</v>
      </c>
      <c r="O5264" s="29">
        <f>_xlfn.XLOOKUP(B5264,'[2]固定资产明细表17-杰 (2)'!$Z$3:$Z$7000,'[2]固定资产明细表17-杰 (2)'!$X$3:$X$7000)</f>
        <v>0</v>
      </c>
      <c r="P5264" s="14"/>
      <c r="Q5264" s="14"/>
      <c r="R5264" s="14"/>
      <c r="S5264" s="14"/>
      <c r="T5264" s="14">
        <f t="shared" si="157"/>
        <v>0</v>
      </c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  <c r="AH5264" s="14"/>
    </row>
    <row r="5265" s="1" customFormat="1" ht="15" spans="1:34">
      <c r="A5265" s="9">
        <f t="shared" si="156"/>
        <v>5261</v>
      </c>
      <c r="B5265" s="14"/>
      <c r="C5265" s="14"/>
      <c r="D5265" s="44">
        <f>_xlfn.XLOOKUP(B5265,'[2]固定资产明细表17-杰 (2)'!$Z$3:$Z$7000,'[2]固定资产明细表17-杰 (2)'!$D$3:$D$7000)</f>
        <v>0</v>
      </c>
      <c r="E5265" s="14"/>
      <c r="F5265" s="14">
        <f>_xlfn.XLOOKUP(B5265,'[2]固定资产明细表17-杰 (2)'!$Z$3:$Z$7000,'[2]固定资产明细表17-杰 (2)'!$E$3:$E$7000)</f>
        <v>0</v>
      </c>
      <c r="G5265" s="9"/>
      <c r="H5265" s="9"/>
      <c r="I5265" s="18">
        <f>_xlfn.XLOOKUP(B5265,'[2]固定资产明细表17-杰 (2)'!$Z$3:$Z$7000,'[2]固定资产明细表17-杰 (2)'!$K$3:$K$7000)</f>
        <v>0</v>
      </c>
      <c r="J5265" s="28">
        <f>ROUND(_xlfn.XLOOKUP(B5265,'[2]固定资产明细表17-杰 (2)'!$Z$3:$Z$7000,'[2]固定资产明细表17-杰 (2)'!$J$3:$J$7000),0)</f>
        <v>0</v>
      </c>
      <c r="K5265" s="14"/>
      <c r="L5265" s="14"/>
      <c r="M5265" s="29">
        <f>_xlfn.XLOOKUP(B5265,'[2]固定资产明细表17-杰 (2)'!$Z$3:$Z$7000,'[2]固定资产明细表17-杰 (2)'!$O$3:$O$7000)</f>
        <v>0</v>
      </c>
      <c r="N5265" s="29">
        <f>_xlfn.XLOOKUP(B5265,'[2]固定资产明细表17-杰 (2)'!$Z$3:$Z$7000,'[2]固定资产明细表17-杰 (2)'!$R$3:$R$7000)</f>
        <v>0</v>
      </c>
      <c r="O5265" s="29">
        <f>_xlfn.XLOOKUP(B5265,'[2]固定资产明细表17-杰 (2)'!$Z$3:$Z$7000,'[2]固定资产明细表17-杰 (2)'!$X$3:$X$7000)</f>
        <v>0</v>
      </c>
      <c r="P5265" s="14"/>
      <c r="Q5265" s="14"/>
      <c r="R5265" s="14"/>
      <c r="S5265" s="14"/>
      <c r="T5265" s="14">
        <f t="shared" si="157"/>
        <v>0</v>
      </c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  <c r="AH5265" s="14"/>
    </row>
    <row r="5266" s="1" customFormat="1" ht="15" spans="1:34">
      <c r="A5266" s="9">
        <f t="shared" si="156"/>
        <v>5262</v>
      </c>
      <c r="B5266" s="14"/>
      <c r="C5266" s="14"/>
      <c r="D5266" s="44">
        <f>_xlfn.XLOOKUP(B5266,'[2]固定资产明细表17-杰 (2)'!$Z$3:$Z$7000,'[2]固定资产明细表17-杰 (2)'!$D$3:$D$7000)</f>
        <v>0</v>
      </c>
      <c r="E5266" s="14"/>
      <c r="F5266" s="14">
        <f>_xlfn.XLOOKUP(B5266,'[2]固定资产明细表17-杰 (2)'!$Z$3:$Z$7000,'[2]固定资产明细表17-杰 (2)'!$E$3:$E$7000)</f>
        <v>0</v>
      </c>
      <c r="G5266" s="9"/>
      <c r="H5266" s="9"/>
      <c r="I5266" s="18">
        <f>_xlfn.XLOOKUP(B5266,'[2]固定资产明细表17-杰 (2)'!$Z$3:$Z$7000,'[2]固定资产明细表17-杰 (2)'!$K$3:$K$7000)</f>
        <v>0</v>
      </c>
      <c r="J5266" s="28">
        <f>ROUND(_xlfn.XLOOKUP(B5266,'[2]固定资产明细表17-杰 (2)'!$Z$3:$Z$7000,'[2]固定资产明细表17-杰 (2)'!$J$3:$J$7000),0)</f>
        <v>0</v>
      </c>
      <c r="K5266" s="14"/>
      <c r="L5266" s="14"/>
      <c r="M5266" s="29">
        <f>_xlfn.XLOOKUP(B5266,'[2]固定资产明细表17-杰 (2)'!$Z$3:$Z$7000,'[2]固定资产明细表17-杰 (2)'!$O$3:$O$7000)</f>
        <v>0</v>
      </c>
      <c r="N5266" s="29">
        <f>_xlfn.XLOOKUP(B5266,'[2]固定资产明细表17-杰 (2)'!$Z$3:$Z$7000,'[2]固定资产明细表17-杰 (2)'!$R$3:$R$7000)</f>
        <v>0</v>
      </c>
      <c r="O5266" s="29">
        <f>_xlfn.XLOOKUP(B5266,'[2]固定资产明细表17-杰 (2)'!$Z$3:$Z$7000,'[2]固定资产明细表17-杰 (2)'!$X$3:$X$7000)</f>
        <v>0</v>
      </c>
      <c r="P5266" s="14"/>
      <c r="Q5266" s="14"/>
      <c r="R5266" s="14"/>
      <c r="S5266" s="14"/>
      <c r="T5266" s="14">
        <f t="shared" si="157"/>
        <v>0</v>
      </c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  <c r="AH5266" s="14"/>
    </row>
    <row r="5267" s="1" customFormat="1" ht="15" spans="1:34">
      <c r="A5267" s="9">
        <f t="shared" si="156"/>
        <v>5263</v>
      </c>
      <c r="B5267" s="14"/>
      <c r="C5267" s="14"/>
      <c r="D5267" s="44">
        <f>_xlfn.XLOOKUP(B5267,'[2]固定资产明细表17-杰 (2)'!$Z$3:$Z$7000,'[2]固定资产明细表17-杰 (2)'!$D$3:$D$7000)</f>
        <v>0</v>
      </c>
      <c r="E5267" s="14"/>
      <c r="F5267" s="14">
        <f>_xlfn.XLOOKUP(B5267,'[2]固定资产明细表17-杰 (2)'!$Z$3:$Z$7000,'[2]固定资产明细表17-杰 (2)'!$E$3:$E$7000)</f>
        <v>0</v>
      </c>
      <c r="G5267" s="9"/>
      <c r="H5267" s="9"/>
      <c r="I5267" s="18">
        <f>_xlfn.XLOOKUP(B5267,'[2]固定资产明细表17-杰 (2)'!$Z$3:$Z$7000,'[2]固定资产明细表17-杰 (2)'!$K$3:$K$7000)</f>
        <v>0</v>
      </c>
      <c r="J5267" s="28">
        <f>ROUND(_xlfn.XLOOKUP(B5267,'[2]固定资产明细表17-杰 (2)'!$Z$3:$Z$7000,'[2]固定资产明细表17-杰 (2)'!$J$3:$J$7000),0)</f>
        <v>0</v>
      </c>
      <c r="K5267" s="14"/>
      <c r="L5267" s="14"/>
      <c r="M5267" s="29">
        <f>_xlfn.XLOOKUP(B5267,'[2]固定资产明细表17-杰 (2)'!$Z$3:$Z$7000,'[2]固定资产明细表17-杰 (2)'!$O$3:$O$7000)</f>
        <v>0</v>
      </c>
      <c r="N5267" s="29">
        <f>_xlfn.XLOOKUP(B5267,'[2]固定资产明细表17-杰 (2)'!$Z$3:$Z$7000,'[2]固定资产明细表17-杰 (2)'!$R$3:$R$7000)</f>
        <v>0</v>
      </c>
      <c r="O5267" s="29">
        <f>_xlfn.XLOOKUP(B5267,'[2]固定资产明细表17-杰 (2)'!$Z$3:$Z$7000,'[2]固定资产明细表17-杰 (2)'!$X$3:$X$7000)</f>
        <v>0</v>
      </c>
      <c r="P5267" s="14"/>
      <c r="Q5267" s="14"/>
      <c r="R5267" s="14"/>
      <c r="S5267" s="14"/>
      <c r="T5267" s="14">
        <f t="shared" si="157"/>
        <v>0</v>
      </c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  <c r="AH5267" s="14"/>
    </row>
    <row r="5268" s="1" customFormat="1" ht="15" spans="1:34">
      <c r="A5268" s="9">
        <f t="shared" si="156"/>
        <v>5264</v>
      </c>
      <c r="B5268" s="14"/>
      <c r="C5268" s="14"/>
      <c r="D5268" s="44">
        <f>_xlfn.XLOOKUP(B5268,'[2]固定资产明细表17-杰 (2)'!$Z$3:$Z$7000,'[2]固定资产明细表17-杰 (2)'!$D$3:$D$7000)</f>
        <v>0</v>
      </c>
      <c r="E5268" s="14"/>
      <c r="F5268" s="14">
        <f>_xlfn.XLOOKUP(B5268,'[2]固定资产明细表17-杰 (2)'!$Z$3:$Z$7000,'[2]固定资产明细表17-杰 (2)'!$E$3:$E$7000)</f>
        <v>0</v>
      </c>
      <c r="G5268" s="9"/>
      <c r="H5268" s="9"/>
      <c r="I5268" s="18">
        <f>_xlfn.XLOOKUP(B5268,'[2]固定资产明细表17-杰 (2)'!$Z$3:$Z$7000,'[2]固定资产明细表17-杰 (2)'!$K$3:$K$7000)</f>
        <v>0</v>
      </c>
      <c r="J5268" s="28">
        <f>ROUND(_xlfn.XLOOKUP(B5268,'[2]固定资产明细表17-杰 (2)'!$Z$3:$Z$7000,'[2]固定资产明细表17-杰 (2)'!$J$3:$J$7000),0)</f>
        <v>0</v>
      </c>
      <c r="K5268" s="14"/>
      <c r="L5268" s="14"/>
      <c r="M5268" s="29">
        <f>_xlfn.XLOOKUP(B5268,'[2]固定资产明细表17-杰 (2)'!$Z$3:$Z$7000,'[2]固定资产明细表17-杰 (2)'!$O$3:$O$7000)</f>
        <v>0</v>
      </c>
      <c r="N5268" s="29">
        <f>_xlfn.XLOOKUP(B5268,'[2]固定资产明细表17-杰 (2)'!$Z$3:$Z$7000,'[2]固定资产明细表17-杰 (2)'!$R$3:$R$7000)</f>
        <v>0</v>
      </c>
      <c r="O5268" s="29">
        <f>_xlfn.XLOOKUP(B5268,'[2]固定资产明细表17-杰 (2)'!$Z$3:$Z$7000,'[2]固定资产明细表17-杰 (2)'!$X$3:$X$7000)</f>
        <v>0</v>
      </c>
      <c r="P5268" s="14"/>
      <c r="Q5268" s="14"/>
      <c r="R5268" s="14"/>
      <c r="S5268" s="14"/>
      <c r="T5268" s="14">
        <f t="shared" si="157"/>
        <v>0</v>
      </c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  <c r="AH5268" s="14"/>
    </row>
    <row r="5269" s="1" customFormat="1" ht="15" spans="1:34">
      <c r="A5269" s="9">
        <f t="shared" ref="A5269:A5332" si="158">ROW(B5269)-4</f>
        <v>5265</v>
      </c>
      <c r="B5269" s="14"/>
      <c r="C5269" s="14"/>
      <c r="D5269" s="44">
        <f>_xlfn.XLOOKUP(B5269,'[2]固定资产明细表17-杰 (2)'!$Z$3:$Z$7000,'[2]固定资产明细表17-杰 (2)'!$D$3:$D$7000)</f>
        <v>0</v>
      </c>
      <c r="E5269" s="14"/>
      <c r="F5269" s="14">
        <f>_xlfn.XLOOKUP(B5269,'[2]固定资产明细表17-杰 (2)'!$Z$3:$Z$7000,'[2]固定资产明细表17-杰 (2)'!$E$3:$E$7000)</f>
        <v>0</v>
      </c>
      <c r="G5269" s="9"/>
      <c r="H5269" s="9"/>
      <c r="I5269" s="18">
        <f>_xlfn.XLOOKUP(B5269,'[2]固定资产明细表17-杰 (2)'!$Z$3:$Z$7000,'[2]固定资产明细表17-杰 (2)'!$K$3:$K$7000)</f>
        <v>0</v>
      </c>
      <c r="J5269" s="28">
        <f>ROUND(_xlfn.XLOOKUP(B5269,'[2]固定资产明细表17-杰 (2)'!$Z$3:$Z$7000,'[2]固定资产明细表17-杰 (2)'!$J$3:$J$7000),0)</f>
        <v>0</v>
      </c>
      <c r="K5269" s="14"/>
      <c r="L5269" s="14"/>
      <c r="M5269" s="29">
        <f>_xlfn.XLOOKUP(B5269,'[2]固定资产明细表17-杰 (2)'!$Z$3:$Z$7000,'[2]固定资产明细表17-杰 (2)'!$O$3:$O$7000)</f>
        <v>0</v>
      </c>
      <c r="N5269" s="29">
        <f>_xlfn.XLOOKUP(B5269,'[2]固定资产明细表17-杰 (2)'!$Z$3:$Z$7000,'[2]固定资产明细表17-杰 (2)'!$R$3:$R$7000)</f>
        <v>0</v>
      </c>
      <c r="O5269" s="29">
        <f>_xlfn.XLOOKUP(B5269,'[2]固定资产明细表17-杰 (2)'!$Z$3:$Z$7000,'[2]固定资产明细表17-杰 (2)'!$X$3:$X$7000)</f>
        <v>0</v>
      </c>
      <c r="P5269" s="14"/>
      <c r="Q5269" s="14"/>
      <c r="R5269" s="14"/>
      <c r="S5269" s="14"/>
      <c r="T5269" s="14">
        <f t="shared" si="157"/>
        <v>0</v>
      </c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  <c r="AH5269" s="14"/>
    </row>
    <row r="5270" s="1" customFormat="1" ht="15" spans="1:34">
      <c r="A5270" s="9">
        <f t="shared" si="158"/>
        <v>5266</v>
      </c>
      <c r="B5270" s="14"/>
      <c r="C5270" s="14"/>
      <c r="D5270" s="44">
        <f>_xlfn.XLOOKUP(B5270,'[2]固定资产明细表17-杰 (2)'!$Z$3:$Z$7000,'[2]固定资产明细表17-杰 (2)'!$D$3:$D$7000)</f>
        <v>0</v>
      </c>
      <c r="E5270" s="14"/>
      <c r="F5270" s="14">
        <f>_xlfn.XLOOKUP(B5270,'[2]固定资产明细表17-杰 (2)'!$Z$3:$Z$7000,'[2]固定资产明细表17-杰 (2)'!$E$3:$E$7000)</f>
        <v>0</v>
      </c>
      <c r="G5270" s="9"/>
      <c r="H5270" s="9"/>
      <c r="I5270" s="18">
        <f>_xlfn.XLOOKUP(B5270,'[2]固定资产明细表17-杰 (2)'!$Z$3:$Z$7000,'[2]固定资产明细表17-杰 (2)'!$K$3:$K$7000)</f>
        <v>0</v>
      </c>
      <c r="J5270" s="28">
        <f>ROUND(_xlfn.XLOOKUP(B5270,'[2]固定资产明细表17-杰 (2)'!$Z$3:$Z$7000,'[2]固定资产明细表17-杰 (2)'!$J$3:$J$7000),0)</f>
        <v>0</v>
      </c>
      <c r="K5270" s="14"/>
      <c r="L5270" s="14"/>
      <c r="M5270" s="29">
        <f>_xlfn.XLOOKUP(B5270,'[2]固定资产明细表17-杰 (2)'!$Z$3:$Z$7000,'[2]固定资产明细表17-杰 (2)'!$O$3:$O$7000)</f>
        <v>0</v>
      </c>
      <c r="N5270" s="29">
        <f>_xlfn.XLOOKUP(B5270,'[2]固定资产明细表17-杰 (2)'!$Z$3:$Z$7000,'[2]固定资产明细表17-杰 (2)'!$R$3:$R$7000)</f>
        <v>0</v>
      </c>
      <c r="O5270" s="29">
        <f>_xlfn.XLOOKUP(B5270,'[2]固定资产明细表17-杰 (2)'!$Z$3:$Z$7000,'[2]固定资产明细表17-杰 (2)'!$X$3:$X$7000)</f>
        <v>0</v>
      </c>
      <c r="P5270" s="14"/>
      <c r="Q5270" s="14"/>
      <c r="R5270" s="14"/>
      <c r="S5270" s="14"/>
      <c r="T5270" s="14">
        <f t="shared" si="157"/>
        <v>0</v>
      </c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  <c r="AH5270" s="14"/>
    </row>
    <row r="5271" s="1" customFormat="1" ht="15" spans="1:34">
      <c r="A5271" s="9">
        <f t="shared" si="158"/>
        <v>5267</v>
      </c>
      <c r="B5271" s="14"/>
      <c r="C5271" s="14"/>
      <c r="D5271" s="44">
        <f>_xlfn.XLOOKUP(B5271,'[2]固定资产明细表17-杰 (2)'!$Z$3:$Z$7000,'[2]固定资产明细表17-杰 (2)'!$D$3:$D$7000)</f>
        <v>0</v>
      </c>
      <c r="E5271" s="14"/>
      <c r="F5271" s="14">
        <f>_xlfn.XLOOKUP(B5271,'[2]固定资产明细表17-杰 (2)'!$Z$3:$Z$7000,'[2]固定资产明细表17-杰 (2)'!$E$3:$E$7000)</f>
        <v>0</v>
      </c>
      <c r="G5271" s="9"/>
      <c r="H5271" s="9"/>
      <c r="I5271" s="18">
        <f>_xlfn.XLOOKUP(B5271,'[2]固定资产明细表17-杰 (2)'!$Z$3:$Z$7000,'[2]固定资产明细表17-杰 (2)'!$K$3:$K$7000)</f>
        <v>0</v>
      </c>
      <c r="J5271" s="28">
        <f>ROUND(_xlfn.XLOOKUP(B5271,'[2]固定资产明细表17-杰 (2)'!$Z$3:$Z$7000,'[2]固定资产明细表17-杰 (2)'!$J$3:$J$7000),0)</f>
        <v>0</v>
      </c>
      <c r="K5271" s="14"/>
      <c r="L5271" s="14"/>
      <c r="M5271" s="29">
        <f>_xlfn.XLOOKUP(B5271,'[2]固定资产明细表17-杰 (2)'!$Z$3:$Z$7000,'[2]固定资产明细表17-杰 (2)'!$O$3:$O$7000)</f>
        <v>0</v>
      </c>
      <c r="N5271" s="29">
        <f>_xlfn.XLOOKUP(B5271,'[2]固定资产明细表17-杰 (2)'!$Z$3:$Z$7000,'[2]固定资产明细表17-杰 (2)'!$R$3:$R$7000)</f>
        <v>0</v>
      </c>
      <c r="O5271" s="29">
        <f>_xlfn.XLOOKUP(B5271,'[2]固定资产明细表17-杰 (2)'!$Z$3:$Z$7000,'[2]固定资产明细表17-杰 (2)'!$X$3:$X$7000)</f>
        <v>0</v>
      </c>
      <c r="P5271" s="14"/>
      <c r="Q5271" s="14"/>
      <c r="R5271" s="14"/>
      <c r="S5271" s="14"/>
      <c r="T5271" s="14">
        <f t="shared" si="157"/>
        <v>0</v>
      </c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  <c r="AH5271" s="14"/>
    </row>
    <row r="5272" s="1" customFormat="1" ht="15" spans="1:34">
      <c r="A5272" s="9">
        <f t="shared" si="158"/>
        <v>5268</v>
      </c>
      <c r="B5272" s="14"/>
      <c r="C5272" s="14"/>
      <c r="D5272" s="44">
        <f>_xlfn.XLOOKUP(B5272,'[2]固定资产明细表17-杰 (2)'!$Z$3:$Z$7000,'[2]固定资产明细表17-杰 (2)'!$D$3:$D$7000)</f>
        <v>0</v>
      </c>
      <c r="E5272" s="14"/>
      <c r="F5272" s="14">
        <f>_xlfn.XLOOKUP(B5272,'[2]固定资产明细表17-杰 (2)'!$Z$3:$Z$7000,'[2]固定资产明细表17-杰 (2)'!$E$3:$E$7000)</f>
        <v>0</v>
      </c>
      <c r="G5272" s="9"/>
      <c r="H5272" s="9"/>
      <c r="I5272" s="18">
        <f>_xlfn.XLOOKUP(B5272,'[2]固定资产明细表17-杰 (2)'!$Z$3:$Z$7000,'[2]固定资产明细表17-杰 (2)'!$K$3:$K$7000)</f>
        <v>0</v>
      </c>
      <c r="J5272" s="28">
        <f>ROUND(_xlfn.XLOOKUP(B5272,'[2]固定资产明细表17-杰 (2)'!$Z$3:$Z$7000,'[2]固定资产明细表17-杰 (2)'!$J$3:$J$7000),0)</f>
        <v>0</v>
      </c>
      <c r="K5272" s="14"/>
      <c r="L5272" s="14"/>
      <c r="M5272" s="29">
        <f>_xlfn.XLOOKUP(B5272,'[2]固定资产明细表17-杰 (2)'!$Z$3:$Z$7000,'[2]固定资产明细表17-杰 (2)'!$O$3:$O$7000)</f>
        <v>0</v>
      </c>
      <c r="N5272" s="29">
        <f>_xlfn.XLOOKUP(B5272,'[2]固定资产明细表17-杰 (2)'!$Z$3:$Z$7000,'[2]固定资产明细表17-杰 (2)'!$R$3:$R$7000)</f>
        <v>0</v>
      </c>
      <c r="O5272" s="29">
        <f>_xlfn.XLOOKUP(B5272,'[2]固定资产明细表17-杰 (2)'!$Z$3:$Z$7000,'[2]固定资产明细表17-杰 (2)'!$X$3:$X$7000)</f>
        <v>0</v>
      </c>
      <c r="P5272" s="14"/>
      <c r="Q5272" s="14"/>
      <c r="R5272" s="14"/>
      <c r="S5272" s="14"/>
      <c r="T5272" s="14">
        <f t="shared" si="157"/>
        <v>0</v>
      </c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  <c r="AH5272" s="14"/>
    </row>
    <row r="5273" s="1" customFormat="1" ht="15" spans="1:34">
      <c r="A5273" s="9">
        <f t="shared" si="158"/>
        <v>5269</v>
      </c>
      <c r="B5273" s="14"/>
      <c r="C5273" s="14"/>
      <c r="D5273" s="44">
        <f>_xlfn.XLOOKUP(B5273,'[2]固定资产明细表17-杰 (2)'!$Z$3:$Z$7000,'[2]固定资产明细表17-杰 (2)'!$D$3:$D$7000)</f>
        <v>0</v>
      </c>
      <c r="E5273" s="14"/>
      <c r="F5273" s="14">
        <f>_xlfn.XLOOKUP(B5273,'[2]固定资产明细表17-杰 (2)'!$Z$3:$Z$7000,'[2]固定资产明细表17-杰 (2)'!$E$3:$E$7000)</f>
        <v>0</v>
      </c>
      <c r="G5273" s="9"/>
      <c r="H5273" s="9"/>
      <c r="I5273" s="18">
        <f>_xlfn.XLOOKUP(B5273,'[2]固定资产明细表17-杰 (2)'!$Z$3:$Z$7000,'[2]固定资产明细表17-杰 (2)'!$K$3:$K$7000)</f>
        <v>0</v>
      </c>
      <c r="J5273" s="28">
        <f>ROUND(_xlfn.XLOOKUP(B5273,'[2]固定资产明细表17-杰 (2)'!$Z$3:$Z$7000,'[2]固定资产明细表17-杰 (2)'!$J$3:$J$7000),0)</f>
        <v>0</v>
      </c>
      <c r="K5273" s="14"/>
      <c r="L5273" s="14"/>
      <c r="M5273" s="29">
        <f>_xlfn.XLOOKUP(B5273,'[2]固定资产明细表17-杰 (2)'!$Z$3:$Z$7000,'[2]固定资产明细表17-杰 (2)'!$O$3:$O$7000)</f>
        <v>0</v>
      </c>
      <c r="N5273" s="29">
        <f>_xlfn.XLOOKUP(B5273,'[2]固定资产明细表17-杰 (2)'!$Z$3:$Z$7000,'[2]固定资产明细表17-杰 (2)'!$R$3:$R$7000)</f>
        <v>0</v>
      </c>
      <c r="O5273" s="29">
        <f>_xlfn.XLOOKUP(B5273,'[2]固定资产明细表17-杰 (2)'!$Z$3:$Z$7000,'[2]固定资产明细表17-杰 (2)'!$X$3:$X$7000)</f>
        <v>0</v>
      </c>
      <c r="P5273" s="14"/>
      <c r="Q5273" s="14"/>
      <c r="R5273" s="14"/>
      <c r="S5273" s="14"/>
      <c r="T5273" s="14">
        <f t="shared" si="157"/>
        <v>0</v>
      </c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  <c r="AH5273" s="14"/>
    </row>
    <row r="5274" s="1" customFormat="1" ht="15" spans="1:34">
      <c r="A5274" s="9">
        <f t="shared" si="158"/>
        <v>5270</v>
      </c>
      <c r="B5274" s="14"/>
      <c r="C5274" s="14"/>
      <c r="D5274" s="44">
        <f>_xlfn.XLOOKUP(B5274,'[2]固定资产明细表17-杰 (2)'!$Z$3:$Z$7000,'[2]固定资产明细表17-杰 (2)'!$D$3:$D$7000)</f>
        <v>0</v>
      </c>
      <c r="E5274" s="14"/>
      <c r="F5274" s="14">
        <f>_xlfn.XLOOKUP(B5274,'[2]固定资产明细表17-杰 (2)'!$Z$3:$Z$7000,'[2]固定资产明细表17-杰 (2)'!$E$3:$E$7000)</f>
        <v>0</v>
      </c>
      <c r="G5274" s="9"/>
      <c r="H5274" s="9"/>
      <c r="I5274" s="18">
        <f>_xlfn.XLOOKUP(B5274,'[2]固定资产明细表17-杰 (2)'!$Z$3:$Z$7000,'[2]固定资产明细表17-杰 (2)'!$K$3:$K$7000)</f>
        <v>0</v>
      </c>
      <c r="J5274" s="28">
        <f>ROUND(_xlfn.XLOOKUP(B5274,'[2]固定资产明细表17-杰 (2)'!$Z$3:$Z$7000,'[2]固定资产明细表17-杰 (2)'!$J$3:$J$7000),0)</f>
        <v>0</v>
      </c>
      <c r="K5274" s="14"/>
      <c r="L5274" s="14"/>
      <c r="M5274" s="29">
        <f>_xlfn.XLOOKUP(B5274,'[2]固定资产明细表17-杰 (2)'!$Z$3:$Z$7000,'[2]固定资产明细表17-杰 (2)'!$O$3:$O$7000)</f>
        <v>0</v>
      </c>
      <c r="N5274" s="29">
        <f>_xlfn.XLOOKUP(B5274,'[2]固定资产明细表17-杰 (2)'!$Z$3:$Z$7000,'[2]固定资产明细表17-杰 (2)'!$R$3:$R$7000)</f>
        <v>0</v>
      </c>
      <c r="O5274" s="29">
        <f>_xlfn.XLOOKUP(B5274,'[2]固定资产明细表17-杰 (2)'!$Z$3:$Z$7000,'[2]固定资产明细表17-杰 (2)'!$X$3:$X$7000)</f>
        <v>0</v>
      </c>
      <c r="P5274" s="14"/>
      <c r="Q5274" s="14"/>
      <c r="R5274" s="14"/>
      <c r="S5274" s="14"/>
      <c r="T5274" s="14">
        <f t="shared" si="157"/>
        <v>0</v>
      </c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  <c r="AH5274" s="14"/>
    </row>
    <row r="5275" s="1" customFormat="1" ht="15" spans="1:34">
      <c r="A5275" s="9">
        <f t="shared" si="158"/>
        <v>5271</v>
      </c>
      <c r="B5275" s="14"/>
      <c r="C5275" s="14"/>
      <c r="D5275" s="44">
        <f>_xlfn.XLOOKUP(B5275,'[2]固定资产明细表17-杰 (2)'!$Z$3:$Z$7000,'[2]固定资产明细表17-杰 (2)'!$D$3:$D$7000)</f>
        <v>0</v>
      </c>
      <c r="E5275" s="14"/>
      <c r="F5275" s="14">
        <f>_xlfn.XLOOKUP(B5275,'[2]固定资产明细表17-杰 (2)'!$Z$3:$Z$7000,'[2]固定资产明细表17-杰 (2)'!$E$3:$E$7000)</f>
        <v>0</v>
      </c>
      <c r="G5275" s="9"/>
      <c r="H5275" s="9"/>
      <c r="I5275" s="18">
        <f>_xlfn.XLOOKUP(B5275,'[2]固定资产明细表17-杰 (2)'!$Z$3:$Z$7000,'[2]固定资产明细表17-杰 (2)'!$K$3:$K$7000)</f>
        <v>0</v>
      </c>
      <c r="J5275" s="28">
        <f>ROUND(_xlfn.XLOOKUP(B5275,'[2]固定资产明细表17-杰 (2)'!$Z$3:$Z$7000,'[2]固定资产明细表17-杰 (2)'!$J$3:$J$7000),0)</f>
        <v>0</v>
      </c>
      <c r="K5275" s="14"/>
      <c r="L5275" s="14"/>
      <c r="M5275" s="29">
        <f>_xlfn.XLOOKUP(B5275,'[2]固定资产明细表17-杰 (2)'!$Z$3:$Z$7000,'[2]固定资产明细表17-杰 (2)'!$O$3:$O$7000)</f>
        <v>0</v>
      </c>
      <c r="N5275" s="29">
        <f>_xlfn.XLOOKUP(B5275,'[2]固定资产明细表17-杰 (2)'!$Z$3:$Z$7000,'[2]固定资产明细表17-杰 (2)'!$R$3:$R$7000)</f>
        <v>0</v>
      </c>
      <c r="O5275" s="29">
        <f>_xlfn.XLOOKUP(B5275,'[2]固定资产明细表17-杰 (2)'!$Z$3:$Z$7000,'[2]固定资产明细表17-杰 (2)'!$X$3:$X$7000)</f>
        <v>0</v>
      </c>
      <c r="P5275" s="14"/>
      <c r="Q5275" s="14"/>
      <c r="R5275" s="14"/>
      <c r="S5275" s="14"/>
      <c r="T5275" s="14">
        <f t="shared" si="157"/>
        <v>0</v>
      </c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  <c r="AH5275" s="14"/>
    </row>
    <row r="5276" s="1" customFormat="1" ht="15" spans="1:34">
      <c r="A5276" s="9">
        <f t="shared" si="158"/>
        <v>5272</v>
      </c>
      <c r="B5276" s="14"/>
      <c r="C5276" s="14"/>
      <c r="D5276" s="44">
        <f>_xlfn.XLOOKUP(B5276,'[2]固定资产明细表17-杰 (2)'!$Z$3:$Z$7000,'[2]固定资产明细表17-杰 (2)'!$D$3:$D$7000)</f>
        <v>0</v>
      </c>
      <c r="E5276" s="14"/>
      <c r="F5276" s="14">
        <f>_xlfn.XLOOKUP(B5276,'[2]固定资产明细表17-杰 (2)'!$Z$3:$Z$7000,'[2]固定资产明细表17-杰 (2)'!$E$3:$E$7000)</f>
        <v>0</v>
      </c>
      <c r="G5276" s="9"/>
      <c r="H5276" s="9"/>
      <c r="I5276" s="18">
        <f>_xlfn.XLOOKUP(B5276,'[2]固定资产明细表17-杰 (2)'!$Z$3:$Z$7000,'[2]固定资产明细表17-杰 (2)'!$K$3:$K$7000)</f>
        <v>0</v>
      </c>
      <c r="J5276" s="28">
        <f>ROUND(_xlfn.XLOOKUP(B5276,'[2]固定资产明细表17-杰 (2)'!$Z$3:$Z$7000,'[2]固定资产明细表17-杰 (2)'!$J$3:$J$7000),0)</f>
        <v>0</v>
      </c>
      <c r="K5276" s="14"/>
      <c r="L5276" s="14"/>
      <c r="M5276" s="29">
        <f>_xlfn.XLOOKUP(B5276,'[2]固定资产明细表17-杰 (2)'!$Z$3:$Z$7000,'[2]固定资产明细表17-杰 (2)'!$O$3:$O$7000)</f>
        <v>0</v>
      </c>
      <c r="N5276" s="29">
        <f>_xlfn.XLOOKUP(B5276,'[2]固定资产明细表17-杰 (2)'!$Z$3:$Z$7000,'[2]固定资产明细表17-杰 (2)'!$R$3:$R$7000)</f>
        <v>0</v>
      </c>
      <c r="O5276" s="29">
        <f>_xlfn.XLOOKUP(B5276,'[2]固定资产明细表17-杰 (2)'!$Z$3:$Z$7000,'[2]固定资产明细表17-杰 (2)'!$X$3:$X$7000)</f>
        <v>0</v>
      </c>
      <c r="P5276" s="14"/>
      <c r="Q5276" s="14"/>
      <c r="R5276" s="14"/>
      <c r="S5276" s="14"/>
      <c r="T5276" s="14">
        <f t="shared" si="157"/>
        <v>0</v>
      </c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  <c r="AH5276" s="14"/>
    </row>
    <row r="5277" s="1" customFormat="1" ht="15" spans="1:34">
      <c r="A5277" s="9">
        <f t="shared" si="158"/>
        <v>5273</v>
      </c>
      <c r="B5277" s="14"/>
      <c r="C5277" s="14"/>
      <c r="D5277" s="44">
        <f>_xlfn.XLOOKUP(B5277,'[2]固定资产明细表17-杰 (2)'!$Z$3:$Z$7000,'[2]固定资产明细表17-杰 (2)'!$D$3:$D$7000)</f>
        <v>0</v>
      </c>
      <c r="E5277" s="14"/>
      <c r="F5277" s="14">
        <f>_xlfn.XLOOKUP(B5277,'[2]固定资产明细表17-杰 (2)'!$Z$3:$Z$7000,'[2]固定资产明细表17-杰 (2)'!$E$3:$E$7000)</f>
        <v>0</v>
      </c>
      <c r="G5277" s="9"/>
      <c r="H5277" s="9"/>
      <c r="I5277" s="18">
        <f>_xlfn.XLOOKUP(B5277,'[2]固定资产明细表17-杰 (2)'!$Z$3:$Z$7000,'[2]固定资产明细表17-杰 (2)'!$K$3:$K$7000)</f>
        <v>0</v>
      </c>
      <c r="J5277" s="28">
        <f>ROUND(_xlfn.XLOOKUP(B5277,'[2]固定资产明细表17-杰 (2)'!$Z$3:$Z$7000,'[2]固定资产明细表17-杰 (2)'!$J$3:$J$7000),0)</f>
        <v>0</v>
      </c>
      <c r="K5277" s="14"/>
      <c r="L5277" s="14"/>
      <c r="M5277" s="29">
        <f>_xlfn.XLOOKUP(B5277,'[2]固定资产明细表17-杰 (2)'!$Z$3:$Z$7000,'[2]固定资产明细表17-杰 (2)'!$O$3:$O$7000)</f>
        <v>0</v>
      </c>
      <c r="N5277" s="29">
        <f>_xlfn.XLOOKUP(B5277,'[2]固定资产明细表17-杰 (2)'!$Z$3:$Z$7000,'[2]固定资产明细表17-杰 (2)'!$R$3:$R$7000)</f>
        <v>0</v>
      </c>
      <c r="O5277" s="29">
        <f>_xlfn.XLOOKUP(B5277,'[2]固定资产明细表17-杰 (2)'!$Z$3:$Z$7000,'[2]固定资产明细表17-杰 (2)'!$X$3:$X$7000)</f>
        <v>0</v>
      </c>
      <c r="P5277" s="14"/>
      <c r="Q5277" s="14"/>
      <c r="R5277" s="14"/>
      <c r="S5277" s="14"/>
      <c r="T5277" s="14">
        <f t="shared" si="157"/>
        <v>0</v>
      </c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  <c r="AH5277" s="14"/>
    </row>
    <row r="5278" s="1" customFormat="1" ht="15" spans="1:34">
      <c r="A5278" s="9">
        <f t="shared" si="158"/>
        <v>5274</v>
      </c>
      <c r="B5278" s="14"/>
      <c r="C5278" s="14"/>
      <c r="D5278" s="44">
        <f>_xlfn.XLOOKUP(B5278,'[2]固定资产明细表17-杰 (2)'!$Z$3:$Z$7000,'[2]固定资产明细表17-杰 (2)'!$D$3:$D$7000)</f>
        <v>0</v>
      </c>
      <c r="E5278" s="14"/>
      <c r="F5278" s="14">
        <f>_xlfn.XLOOKUP(B5278,'[2]固定资产明细表17-杰 (2)'!$Z$3:$Z$7000,'[2]固定资产明细表17-杰 (2)'!$E$3:$E$7000)</f>
        <v>0</v>
      </c>
      <c r="G5278" s="9"/>
      <c r="H5278" s="9"/>
      <c r="I5278" s="18">
        <f>_xlfn.XLOOKUP(B5278,'[2]固定资产明细表17-杰 (2)'!$Z$3:$Z$7000,'[2]固定资产明细表17-杰 (2)'!$K$3:$K$7000)</f>
        <v>0</v>
      </c>
      <c r="J5278" s="28">
        <f>ROUND(_xlfn.XLOOKUP(B5278,'[2]固定资产明细表17-杰 (2)'!$Z$3:$Z$7000,'[2]固定资产明细表17-杰 (2)'!$J$3:$J$7000),0)</f>
        <v>0</v>
      </c>
      <c r="K5278" s="14"/>
      <c r="L5278" s="14"/>
      <c r="M5278" s="29">
        <f>_xlfn.XLOOKUP(B5278,'[2]固定资产明细表17-杰 (2)'!$Z$3:$Z$7000,'[2]固定资产明细表17-杰 (2)'!$O$3:$O$7000)</f>
        <v>0</v>
      </c>
      <c r="N5278" s="29">
        <f>_xlfn.XLOOKUP(B5278,'[2]固定资产明细表17-杰 (2)'!$Z$3:$Z$7000,'[2]固定资产明细表17-杰 (2)'!$R$3:$R$7000)</f>
        <v>0</v>
      </c>
      <c r="O5278" s="29">
        <f>_xlfn.XLOOKUP(B5278,'[2]固定资产明细表17-杰 (2)'!$Z$3:$Z$7000,'[2]固定资产明细表17-杰 (2)'!$X$3:$X$7000)</f>
        <v>0</v>
      </c>
      <c r="P5278" s="14"/>
      <c r="Q5278" s="14"/>
      <c r="R5278" s="14"/>
      <c r="S5278" s="14"/>
      <c r="T5278" s="14">
        <f t="shared" si="157"/>
        <v>0</v>
      </c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  <c r="AH5278" s="14"/>
    </row>
    <row r="5279" s="1" customFormat="1" ht="15" spans="1:34">
      <c r="A5279" s="9">
        <f t="shared" si="158"/>
        <v>5275</v>
      </c>
      <c r="B5279" s="14"/>
      <c r="C5279" s="14"/>
      <c r="D5279" s="44">
        <f>_xlfn.XLOOKUP(B5279,'[2]固定资产明细表17-杰 (2)'!$Z$3:$Z$7000,'[2]固定资产明细表17-杰 (2)'!$D$3:$D$7000)</f>
        <v>0</v>
      </c>
      <c r="E5279" s="14"/>
      <c r="F5279" s="14">
        <f>_xlfn.XLOOKUP(B5279,'[2]固定资产明细表17-杰 (2)'!$Z$3:$Z$7000,'[2]固定资产明细表17-杰 (2)'!$E$3:$E$7000)</f>
        <v>0</v>
      </c>
      <c r="G5279" s="9"/>
      <c r="H5279" s="9"/>
      <c r="I5279" s="18">
        <f>_xlfn.XLOOKUP(B5279,'[2]固定资产明细表17-杰 (2)'!$Z$3:$Z$7000,'[2]固定资产明细表17-杰 (2)'!$K$3:$K$7000)</f>
        <v>0</v>
      </c>
      <c r="J5279" s="28">
        <f>ROUND(_xlfn.XLOOKUP(B5279,'[2]固定资产明细表17-杰 (2)'!$Z$3:$Z$7000,'[2]固定资产明细表17-杰 (2)'!$J$3:$J$7000),0)</f>
        <v>0</v>
      </c>
      <c r="K5279" s="14"/>
      <c r="L5279" s="14"/>
      <c r="M5279" s="29">
        <f>_xlfn.XLOOKUP(B5279,'[2]固定资产明细表17-杰 (2)'!$Z$3:$Z$7000,'[2]固定资产明细表17-杰 (2)'!$O$3:$O$7000)</f>
        <v>0</v>
      </c>
      <c r="N5279" s="29">
        <f>_xlfn.XLOOKUP(B5279,'[2]固定资产明细表17-杰 (2)'!$Z$3:$Z$7000,'[2]固定资产明细表17-杰 (2)'!$R$3:$R$7000)</f>
        <v>0</v>
      </c>
      <c r="O5279" s="29">
        <f>_xlfn.XLOOKUP(B5279,'[2]固定资产明细表17-杰 (2)'!$Z$3:$Z$7000,'[2]固定资产明细表17-杰 (2)'!$X$3:$X$7000)</f>
        <v>0</v>
      </c>
      <c r="P5279" s="14"/>
      <c r="Q5279" s="14"/>
      <c r="R5279" s="14"/>
      <c r="S5279" s="14"/>
      <c r="T5279" s="14">
        <f t="shared" si="157"/>
        <v>0</v>
      </c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  <c r="AH5279" s="14"/>
    </row>
    <row r="5280" s="1" customFormat="1" ht="15" spans="1:34">
      <c r="A5280" s="9">
        <f t="shared" si="158"/>
        <v>5276</v>
      </c>
      <c r="B5280" s="14"/>
      <c r="C5280" s="14"/>
      <c r="D5280" s="44">
        <f>_xlfn.XLOOKUP(B5280,'[2]固定资产明细表17-杰 (2)'!$Z$3:$Z$7000,'[2]固定资产明细表17-杰 (2)'!$D$3:$D$7000)</f>
        <v>0</v>
      </c>
      <c r="E5280" s="14"/>
      <c r="F5280" s="14">
        <f>_xlfn.XLOOKUP(B5280,'[2]固定资产明细表17-杰 (2)'!$Z$3:$Z$7000,'[2]固定资产明细表17-杰 (2)'!$E$3:$E$7000)</f>
        <v>0</v>
      </c>
      <c r="G5280" s="9"/>
      <c r="H5280" s="9"/>
      <c r="I5280" s="18">
        <f>_xlfn.XLOOKUP(B5280,'[2]固定资产明细表17-杰 (2)'!$Z$3:$Z$7000,'[2]固定资产明细表17-杰 (2)'!$K$3:$K$7000)</f>
        <v>0</v>
      </c>
      <c r="J5280" s="28">
        <f>ROUND(_xlfn.XLOOKUP(B5280,'[2]固定资产明细表17-杰 (2)'!$Z$3:$Z$7000,'[2]固定资产明细表17-杰 (2)'!$J$3:$J$7000),0)</f>
        <v>0</v>
      </c>
      <c r="K5280" s="14"/>
      <c r="L5280" s="14"/>
      <c r="M5280" s="29">
        <f>_xlfn.XLOOKUP(B5280,'[2]固定资产明细表17-杰 (2)'!$Z$3:$Z$7000,'[2]固定资产明细表17-杰 (2)'!$O$3:$O$7000)</f>
        <v>0</v>
      </c>
      <c r="N5280" s="29">
        <f>_xlfn.XLOOKUP(B5280,'[2]固定资产明细表17-杰 (2)'!$Z$3:$Z$7000,'[2]固定资产明细表17-杰 (2)'!$R$3:$R$7000)</f>
        <v>0</v>
      </c>
      <c r="O5280" s="29">
        <f>_xlfn.XLOOKUP(B5280,'[2]固定资产明细表17-杰 (2)'!$Z$3:$Z$7000,'[2]固定资产明细表17-杰 (2)'!$X$3:$X$7000)</f>
        <v>0</v>
      </c>
      <c r="P5280" s="14"/>
      <c r="Q5280" s="14"/>
      <c r="R5280" s="14"/>
      <c r="S5280" s="14"/>
      <c r="T5280" s="14">
        <f t="shared" si="157"/>
        <v>0</v>
      </c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  <c r="AH5280" s="14"/>
    </row>
    <row r="5281" s="1" customFormat="1" ht="15" spans="1:34">
      <c r="A5281" s="9">
        <f t="shared" si="158"/>
        <v>5277</v>
      </c>
      <c r="B5281" s="14"/>
      <c r="C5281" s="14"/>
      <c r="D5281" s="44">
        <f>_xlfn.XLOOKUP(B5281,'[2]固定资产明细表17-杰 (2)'!$Z$3:$Z$7000,'[2]固定资产明细表17-杰 (2)'!$D$3:$D$7000)</f>
        <v>0</v>
      </c>
      <c r="E5281" s="14"/>
      <c r="F5281" s="14">
        <f>_xlfn.XLOOKUP(B5281,'[2]固定资产明细表17-杰 (2)'!$Z$3:$Z$7000,'[2]固定资产明细表17-杰 (2)'!$E$3:$E$7000)</f>
        <v>0</v>
      </c>
      <c r="G5281" s="9"/>
      <c r="H5281" s="9"/>
      <c r="I5281" s="18">
        <f>_xlfn.XLOOKUP(B5281,'[2]固定资产明细表17-杰 (2)'!$Z$3:$Z$7000,'[2]固定资产明细表17-杰 (2)'!$K$3:$K$7000)</f>
        <v>0</v>
      </c>
      <c r="J5281" s="28">
        <f>ROUND(_xlfn.XLOOKUP(B5281,'[2]固定资产明细表17-杰 (2)'!$Z$3:$Z$7000,'[2]固定资产明细表17-杰 (2)'!$J$3:$J$7000),0)</f>
        <v>0</v>
      </c>
      <c r="K5281" s="14"/>
      <c r="L5281" s="14"/>
      <c r="M5281" s="29">
        <f>_xlfn.XLOOKUP(B5281,'[2]固定资产明细表17-杰 (2)'!$Z$3:$Z$7000,'[2]固定资产明细表17-杰 (2)'!$O$3:$O$7000)</f>
        <v>0</v>
      </c>
      <c r="N5281" s="29">
        <f>_xlfn.XLOOKUP(B5281,'[2]固定资产明细表17-杰 (2)'!$Z$3:$Z$7000,'[2]固定资产明细表17-杰 (2)'!$R$3:$R$7000)</f>
        <v>0</v>
      </c>
      <c r="O5281" s="29">
        <f>_xlfn.XLOOKUP(B5281,'[2]固定资产明细表17-杰 (2)'!$Z$3:$Z$7000,'[2]固定资产明细表17-杰 (2)'!$X$3:$X$7000)</f>
        <v>0</v>
      </c>
      <c r="P5281" s="14"/>
      <c r="Q5281" s="14"/>
      <c r="R5281" s="14"/>
      <c r="S5281" s="14"/>
      <c r="T5281" s="14">
        <f t="shared" si="157"/>
        <v>0</v>
      </c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  <c r="AH5281" s="14"/>
    </row>
    <row r="5282" s="1" customFormat="1" ht="15" spans="1:34">
      <c r="A5282" s="9">
        <f t="shared" si="158"/>
        <v>5278</v>
      </c>
      <c r="B5282" s="14"/>
      <c r="C5282" s="14"/>
      <c r="D5282" s="44">
        <f>_xlfn.XLOOKUP(B5282,'[2]固定资产明细表17-杰 (2)'!$Z$3:$Z$7000,'[2]固定资产明细表17-杰 (2)'!$D$3:$D$7000)</f>
        <v>0</v>
      </c>
      <c r="E5282" s="14"/>
      <c r="F5282" s="14">
        <f>_xlfn.XLOOKUP(B5282,'[2]固定资产明细表17-杰 (2)'!$Z$3:$Z$7000,'[2]固定资产明细表17-杰 (2)'!$E$3:$E$7000)</f>
        <v>0</v>
      </c>
      <c r="G5282" s="9"/>
      <c r="H5282" s="9"/>
      <c r="I5282" s="18">
        <f>_xlfn.XLOOKUP(B5282,'[2]固定资产明细表17-杰 (2)'!$Z$3:$Z$7000,'[2]固定资产明细表17-杰 (2)'!$K$3:$K$7000)</f>
        <v>0</v>
      </c>
      <c r="J5282" s="28">
        <f>ROUND(_xlfn.XLOOKUP(B5282,'[2]固定资产明细表17-杰 (2)'!$Z$3:$Z$7000,'[2]固定资产明细表17-杰 (2)'!$J$3:$J$7000),0)</f>
        <v>0</v>
      </c>
      <c r="K5282" s="14"/>
      <c r="L5282" s="14"/>
      <c r="M5282" s="29">
        <f>_xlfn.XLOOKUP(B5282,'[2]固定资产明细表17-杰 (2)'!$Z$3:$Z$7000,'[2]固定资产明细表17-杰 (2)'!$O$3:$O$7000)</f>
        <v>0</v>
      </c>
      <c r="N5282" s="29">
        <f>_xlfn.XLOOKUP(B5282,'[2]固定资产明细表17-杰 (2)'!$Z$3:$Z$7000,'[2]固定资产明细表17-杰 (2)'!$R$3:$R$7000)</f>
        <v>0</v>
      </c>
      <c r="O5282" s="29">
        <f>_xlfn.XLOOKUP(B5282,'[2]固定资产明细表17-杰 (2)'!$Z$3:$Z$7000,'[2]固定资产明细表17-杰 (2)'!$X$3:$X$7000)</f>
        <v>0</v>
      </c>
      <c r="P5282" s="14"/>
      <c r="Q5282" s="14"/>
      <c r="R5282" s="14"/>
      <c r="S5282" s="14"/>
      <c r="T5282" s="14">
        <f t="shared" si="157"/>
        <v>0</v>
      </c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  <c r="AH5282" s="14"/>
    </row>
    <row r="5283" s="1" customFormat="1" ht="15" spans="1:34">
      <c r="A5283" s="9">
        <f t="shared" si="158"/>
        <v>5279</v>
      </c>
      <c r="B5283" s="14"/>
      <c r="C5283" s="14"/>
      <c r="D5283" s="44">
        <f>_xlfn.XLOOKUP(B5283,'[2]固定资产明细表17-杰 (2)'!$Z$3:$Z$7000,'[2]固定资产明细表17-杰 (2)'!$D$3:$D$7000)</f>
        <v>0</v>
      </c>
      <c r="E5283" s="14"/>
      <c r="F5283" s="14">
        <f>_xlfn.XLOOKUP(B5283,'[2]固定资产明细表17-杰 (2)'!$Z$3:$Z$7000,'[2]固定资产明细表17-杰 (2)'!$E$3:$E$7000)</f>
        <v>0</v>
      </c>
      <c r="G5283" s="9"/>
      <c r="H5283" s="9"/>
      <c r="I5283" s="18">
        <f>_xlfn.XLOOKUP(B5283,'[2]固定资产明细表17-杰 (2)'!$Z$3:$Z$7000,'[2]固定资产明细表17-杰 (2)'!$K$3:$K$7000)</f>
        <v>0</v>
      </c>
      <c r="J5283" s="28">
        <f>ROUND(_xlfn.XLOOKUP(B5283,'[2]固定资产明细表17-杰 (2)'!$Z$3:$Z$7000,'[2]固定资产明细表17-杰 (2)'!$J$3:$J$7000),0)</f>
        <v>0</v>
      </c>
      <c r="K5283" s="14"/>
      <c r="L5283" s="14"/>
      <c r="M5283" s="29">
        <f>_xlfn.XLOOKUP(B5283,'[2]固定资产明细表17-杰 (2)'!$Z$3:$Z$7000,'[2]固定资产明细表17-杰 (2)'!$O$3:$O$7000)</f>
        <v>0</v>
      </c>
      <c r="N5283" s="29">
        <f>_xlfn.XLOOKUP(B5283,'[2]固定资产明细表17-杰 (2)'!$Z$3:$Z$7000,'[2]固定资产明细表17-杰 (2)'!$R$3:$R$7000)</f>
        <v>0</v>
      </c>
      <c r="O5283" s="29">
        <f>_xlfn.XLOOKUP(B5283,'[2]固定资产明细表17-杰 (2)'!$Z$3:$Z$7000,'[2]固定资产明细表17-杰 (2)'!$X$3:$X$7000)</f>
        <v>0</v>
      </c>
      <c r="P5283" s="14"/>
      <c r="Q5283" s="14"/>
      <c r="R5283" s="14"/>
      <c r="S5283" s="14"/>
      <c r="T5283" s="14">
        <f t="shared" si="157"/>
        <v>0</v>
      </c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  <c r="AH5283" s="14"/>
    </row>
    <row r="5284" s="1" customFormat="1" ht="15" spans="1:34">
      <c r="A5284" s="9">
        <f t="shared" si="158"/>
        <v>5280</v>
      </c>
      <c r="B5284" s="14"/>
      <c r="C5284" s="14"/>
      <c r="D5284" s="44">
        <f>_xlfn.XLOOKUP(B5284,'[2]固定资产明细表17-杰 (2)'!$Z$3:$Z$7000,'[2]固定资产明细表17-杰 (2)'!$D$3:$D$7000)</f>
        <v>0</v>
      </c>
      <c r="E5284" s="14"/>
      <c r="F5284" s="14">
        <f>_xlfn.XLOOKUP(B5284,'[2]固定资产明细表17-杰 (2)'!$Z$3:$Z$7000,'[2]固定资产明细表17-杰 (2)'!$E$3:$E$7000)</f>
        <v>0</v>
      </c>
      <c r="G5284" s="9"/>
      <c r="H5284" s="9"/>
      <c r="I5284" s="18">
        <f>_xlfn.XLOOKUP(B5284,'[2]固定资产明细表17-杰 (2)'!$Z$3:$Z$7000,'[2]固定资产明细表17-杰 (2)'!$K$3:$K$7000)</f>
        <v>0</v>
      </c>
      <c r="J5284" s="28">
        <f>ROUND(_xlfn.XLOOKUP(B5284,'[2]固定资产明细表17-杰 (2)'!$Z$3:$Z$7000,'[2]固定资产明细表17-杰 (2)'!$J$3:$J$7000),0)</f>
        <v>0</v>
      </c>
      <c r="K5284" s="14"/>
      <c r="L5284" s="14"/>
      <c r="M5284" s="29">
        <f>_xlfn.XLOOKUP(B5284,'[2]固定资产明细表17-杰 (2)'!$Z$3:$Z$7000,'[2]固定资产明细表17-杰 (2)'!$O$3:$O$7000)</f>
        <v>0</v>
      </c>
      <c r="N5284" s="29">
        <f>_xlfn.XLOOKUP(B5284,'[2]固定资产明细表17-杰 (2)'!$Z$3:$Z$7000,'[2]固定资产明细表17-杰 (2)'!$R$3:$R$7000)</f>
        <v>0</v>
      </c>
      <c r="O5284" s="29">
        <f>_xlfn.XLOOKUP(B5284,'[2]固定资产明细表17-杰 (2)'!$Z$3:$Z$7000,'[2]固定资产明细表17-杰 (2)'!$X$3:$X$7000)</f>
        <v>0</v>
      </c>
      <c r="P5284" s="14"/>
      <c r="Q5284" s="14"/>
      <c r="R5284" s="14"/>
      <c r="S5284" s="14"/>
      <c r="T5284" s="14">
        <f t="shared" si="157"/>
        <v>0</v>
      </c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  <c r="AH5284" s="14"/>
    </row>
    <row r="5285" s="1" customFormat="1" ht="15" spans="1:34">
      <c r="A5285" s="9">
        <f t="shared" si="158"/>
        <v>5281</v>
      </c>
      <c r="B5285" s="14"/>
      <c r="C5285" s="14"/>
      <c r="D5285" s="44">
        <f>_xlfn.XLOOKUP(B5285,'[2]固定资产明细表17-杰 (2)'!$Z$3:$Z$7000,'[2]固定资产明细表17-杰 (2)'!$D$3:$D$7000)</f>
        <v>0</v>
      </c>
      <c r="E5285" s="14"/>
      <c r="F5285" s="14">
        <f>_xlfn.XLOOKUP(B5285,'[2]固定资产明细表17-杰 (2)'!$Z$3:$Z$7000,'[2]固定资产明细表17-杰 (2)'!$E$3:$E$7000)</f>
        <v>0</v>
      </c>
      <c r="G5285" s="9"/>
      <c r="H5285" s="9"/>
      <c r="I5285" s="18">
        <f>_xlfn.XLOOKUP(B5285,'[2]固定资产明细表17-杰 (2)'!$Z$3:$Z$7000,'[2]固定资产明细表17-杰 (2)'!$K$3:$K$7000)</f>
        <v>0</v>
      </c>
      <c r="J5285" s="28">
        <f>ROUND(_xlfn.XLOOKUP(B5285,'[2]固定资产明细表17-杰 (2)'!$Z$3:$Z$7000,'[2]固定资产明细表17-杰 (2)'!$J$3:$J$7000),0)</f>
        <v>0</v>
      </c>
      <c r="K5285" s="14"/>
      <c r="L5285" s="14"/>
      <c r="M5285" s="29">
        <f>_xlfn.XLOOKUP(B5285,'[2]固定资产明细表17-杰 (2)'!$Z$3:$Z$7000,'[2]固定资产明细表17-杰 (2)'!$O$3:$O$7000)</f>
        <v>0</v>
      </c>
      <c r="N5285" s="29">
        <f>_xlfn.XLOOKUP(B5285,'[2]固定资产明细表17-杰 (2)'!$Z$3:$Z$7000,'[2]固定资产明细表17-杰 (2)'!$R$3:$R$7000)</f>
        <v>0</v>
      </c>
      <c r="O5285" s="29">
        <f>_xlfn.XLOOKUP(B5285,'[2]固定资产明细表17-杰 (2)'!$Z$3:$Z$7000,'[2]固定资产明细表17-杰 (2)'!$X$3:$X$7000)</f>
        <v>0</v>
      </c>
      <c r="P5285" s="14"/>
      <c r="Q5285" s="14"/>
      <c r="R5285" s="14"/>
      <c r="S5285" s="14"/>
      <c r="T5285" s="14">
        <f t="shared" si="157"/>
        <v>0</v>
      </c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  <c r="AH5285" s="14"/>
    </row>
    <row r="5286" s="1" customFormat="1" ht="15" spans="1:34">
      <c r="A5286" s="9">
        <f t="shared" si="158"/>
        <v>5282</v>
      </c>
      <c r="B5286" s="14"/>
      <c r="C5286" s="14"/>
      <c r="D5286" s="44">
        <f>_xlfn.XLOOKUP(B5286,'[2]固定资产明细表17-杰 (2)'!$Z$3:$Z$7000,'[2]固定资产明细表17-杰 (2)'!$D$3:$D$7000)</f>
        <v>0</v>
      </c>
      <c r="E5286" s="14"/>
      <c r="F5286" s="14">
        <f>_xlfn.XLOOKUP(B5286,'[2]固定资产明细表17-杰 (2)'!$Z$3:$Z$7000,'[2]固定资产明细表17-杰 (2)'!$E$3:$E$7000)</f>
        <v>0</v>
      </c>
      <c r="G5286" s="9"/>
      <c r="H5286" s="9"/>
      <c r="I5286" s="18">
        <f>_xlfn.XLOOKUP(B5286,'[2]固定资产明细表17-杰 (2)'!$Z$3:$Z$7000,'[2]固定资产明细表17-杰 (2)'!$K$3:$K$7000)</f>
        <v>0</v>
      </c>
      <c r="J5286" s="28">
        <f>ROUND(_xlfn.XLOOKUP(B5286,'[2]固定资产明细表17-杰 (2)'!$Z$3:$Z$7000,'[2]固定资产明细表17-杰 (2)'!$J$3:$J$7000),0)</f>
        <v>0</v>
      </c>
      <c r="K5286" s="14"/>
      <c r="L5286" s="14"/>
      <c r="M5286" s="29">
        <f>_xlfn.XLOOKUP(B5286,'[2]固定资产明细表17-杰 (2)'!$Z$3:$Z$7000,'[2]固定资产明细表17-杰 (2)'!$O$3:$O$7000)</f>
        <v>0</v>
      </c>
      <c r="N5286" s="29">
        <f>_xlfn.XLOOKUP(B5286,'[2]固定资产明细表17-杰 (2)'!$Z$3:$Z$7000,'[2]固定资产明细表17-杰 (2)'!$R$3:$R$7000)</f>
        <v>0</v>
      </c>
      <c r="O5286" s="29">
        <f>_xlfn.XLOOKUP(B5286,'[2]固定资产明细表17-杰 (2)'!$Z$3:$Z$7000,'[2]固定资产明细表17-杰 (2)'!$X$3:$X$7000)</f>
        <v>0</v>
      </c>
      <c r="P5286" s="14"/>
      <c r="Q5286" s="14"/>
      <c r="R5286" s="14"/>
      <c r="S5286" s="14"/>
      <c r="T5286" s="14">
        <f t="shared" si="157"/>
        <v>0</v>
      </c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  <c r="AH5286" s="14"/>
    </row>
    <row r="5287" s="1" customFormat="1" ht="15" spans="1:34">
      <c r="A5287" s="9">
        <f t="shared" si="158"/>
        <v>5283</v>
      </c>
      <c r="B5287" s="14"/>
      <c r="C5287" s="14"/>
      <c r="D5287" s="44">
        <f>_xlfn.XLOOKUP(B5287,'[2]固定资产明细表17-杰 (2)'!$Z$3:$Z$7000,'[2]固定资产明细表17-杰 (2)'!$D$3:$D$7000)</f>
        <v>0</v>
      </c>
      <c r="E5287" s="14"/>
      <c r="F5287" s="14">
        <f>_xlfn.XLOOKUP(B5287,'[2]固定资产明细表17-杰 (2)'!$Z$3:$Z$7000,'[2]固定资产明细表17-杰 (2)'!$E$3:$E$7000)</f>
        <v>0</v>
      </c>
      <c r="G5287" s="9"/>
      <c r="H5287" s="9"/>
      <c r="I5287" s="18">
        <f>_xlfn.XLOOKUP(B5287,'[2]固定资产明细表17-杰 (2)'!$Z$3:$Z$7000,'[2]固定资产明细表17-杰 (2)'!$K$3:$K$7000)</f>
        <v>0</v>
      </c>
      <c r="J5287" s="28">
        <f>ROUND(_xlfn.XLOOKUP(B5287,'[2]固定资产明细表17-杰 (2)'!$Z$3:$Z$7000,'[2]固定资产明细表17-杰 (2)'!$J$3:$J$7000),0)</f>
        <v>0</v>
      </c>
      <c r="K5287" s="14"/>
      <c r="L5287" s="14"/>
      <c r="M5287" s="29">
        <f>_xlfn.XLOOKUP(B5287,'[2]固定资产明细表17-杰 (2)'!$Z$3:$Z$7000,'[2]固定资产明细表17-杰 (2)'!$O$3:$O$7000)</f>
        <v>0</v>
      </c>
      <c r="N5287" s="29">
        <f>_xlfn.XLOOKUP(B5287,'[2]固定资产明细表17-杰 (2)'!$Z$3:$Z$7000,'[2]固定资产明细表17-杰 (2)'!$R$3:$R$7000)</f>
        <v>0</v>
      </c>
      <c r="O5287" s="29">
        <f>_xlfn.XLOOKUP(B5287,'[2]固定资产明细表17-杰 (2)'!$Z$3:$Z$7000,'[2]固定资产明细表17-杰 (2)'!$X$3:$X$7000)</f>
        <v>0</v>
      </c>
      <c r="P5287" s="14"/>
      <c r="Q5287" s="14"/>
      <c r="R5287" s="14"/>
      <c r="S5287" s="14"/>
      <c r="T5287" s="14">
        <f t="shared" ref="T5287:T5350" si="159">IF((P5287-L5287)&gt;0,P5287-L5287,0)</f>
        <v>0</v>
      </c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  <c r="AH5287" s="14"/>
    </row>
    <row r="5288" s="1" customFormat="1" ht="15" spans="1:34">
      <c r="A5288" s="9">
        <f t="shared" si="158"/>
        <v>5284</v>
      </c>
      <c r="B5288" s="14"/>
      <c r="C5288" s="14"/>
      <c r="D5288" s="44">
        <f>_xlfn.XLOOKUP(B5288,'[2]固定资产明细表17-杰 (2)'!$Z$3:$Z$7000,'[2]固定资产明细表17-杰 (2)'!$D$3:$D$7000)</f>
        <v>0</v>
      </c>
      <c r="E5288" s="14"/>
      <c r="F5288" s="14">
        <f>_xlfn.XLOOKUP(B5288,'[2]固定资产明细表17-杰 (2)'!$Z$3:$Z$7000,'[2]固定资产明细表17-杰 (2)'!$E$3:$E$7000)</f>
        <v>0</v>
      </c>
      <c r="G5288" s="9"/>
      <c r="H5288" s="9"/>
      <c r="I5288" s="18">
        <f>_xlfn.XLOOKUP(B5288,'[2]固定资产明细表17-杰 (2)'!$Z$3:$Z$7000,'[2]固定资产明细表17-杰 (2)'!$K$3:$K$7000)</f>
        <v>0</v>
      </c>
      <c r="J5288" s="28">
        <f>ROUND(_xlfn.XLOOKUP(B5288,'[2]固定资产明细表17-杰 (2)'!$Z$3:$Z$7000,'[2]固定资产明细表17-杰 (2)'!$J$3:$J$7000),0)</f>
        <v>0</v>
      </c>
      <c r="K5288" s="14"/>
      <c r="L5288" s="14"/>
      <c r="M5288" s="29">
        <f>_xlfn.XLOOKUP(B5288,'[2]固定资产明细表17-杰 (2)'!$Z$3:$Z$7000,'[2]固定资产明细表17-杰 (2)'!$O$3:$O$7000)</f>
        <v>0</v>
      </c>
      <c r="N5288" s="29">
        <f>_xlfn.XLOOKUP(B5288,'[2]固定资产明细表17-杰 (2)'!$Z$3:$Z$7000,'[2]固定资产明细表17-杰 (2)'!$R$3:$R$7000)</f>
        <v>0</v>
      </c>
      <c r="O5288" s="29">
        <f>_xlfn.XLOOKUP(B5288,'[2]固定资产明细表17-杰 (2)'!$Z$3:$Z$7000,'[2]固定资产明细表17-杰 (2)'!$X$3:$X$7000)</f>
        <v>0</v>
      </c>
      <c r="P5288" s="14"/>
      <c r="Q5288" s="14"/>
      <c r="R5288" s="14"/>
      <c r="S5288" s="14"/>
      <c r="T5288" s="14">
        <f t="shared" si="159"/>
        <v>0</v>
      </c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  <c r="AH5288" s="14"/>
    </row>
    <row r="5289" s="1" customFormat="1" ht="15" spans="1:34">
      <c r="A5289" s="9">
        <f t="shared" si="158"/>
        <v>5285</v>
      </c>
      <c r="B5289" s="14"/>
      <c r="C5289" s="14"/>
      <c r="D5289" s="44">
        <f>_xlfn.XLOOKUP(B5289,'[2]固定资产明细表17-杰 (2)'!$Z$3:$Z$7000,'[2]固定资产明细表17-杰 (2)'!$D$3:$D$7000)</f>
        <v>0</v>
      </c>
      <c r="E5289" s="14"/>
      <c r="F5289" s="14">
        <f>_xlfn.XLOOKUP(B5289,'[2]固定资产明细表17-杰 (2)'!$Z$3:$Z$7000,'[2]固定资产明细表17-杰 (2)'!$E$3:$E$7000)</f>
        <v>0</v>
      </c>
      <c r="G5289" s="9"/>
      <c r="H5289" s="9"/>
      <c r="I5289" s="18">
        <f>_xlfn.XLOOKUP(B5289,'[2]固定资产明细表17-杰 (2)'!$Z$3:$Z$7000,'[2]固定资产明细表17-杰 (2)'!$K$3:$K$7000)</f>
        <v>0</v>
      </c>
      <c r="J5289" s="28">
        <f>ROUND(_xlfn.XLOOKUP(B5289,'[2]固定资产明细表17-杰 (2)'!$Z$3:$Z$7000,'[2]固定资产明细表17-杰 (2)'!$J$3:$J$7000),0)</f>
        <v>0</v>
      </c>
      <c r="K5289" s="14"/>
      <c r="L5289" s="14"/>
      <c r="M5289" s="29">
        <f>_xlfn.XLOOKUP(B5289,'[2]固定资产明细表17-杰 (2)'!$Z$3:$Z$7000,'[2]固定资产明细表17-杰 (2)'!$O$3:$O$7000)</f>
        <v>0</v>
      </c>
      <c r="N5289" s="29">
        <f>_xlfn.XLOOKUP(B5289,'[2]固定资产明细表17-杰 (2)'!$Z$3:$Z$7000,'[2]固定资产明细表17-杰 (2)'!$R$3:$R$7000)</f>
        <v>0</v>
      </c>
      <c r="O5289" s="29">
        <f>_xlfn.XLOOKUP(B5289,'[2]固定资产明细表17-杰 (2)'!$Z$3:$Z$7000,'[2]固定资产明细表17-杰 (2)'!$X$3:$X$7000)</f>
        <v>0</v>
      </c>
      <c r="P5289" s="14"/>
      <c r="Q5289" s="14"/>
      <c r="R5289" s="14"/>
      <c r="S5289" s="14"/>
      <c r="T5289" s="14">
        <f t="shared" si="159"/>
        <v>0</v>
      </c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  <c r="AH5289" s="14"/>
    </row>
    <row r="5290" s="1" customFormat="1" ht="15" spans="1:34">
      <c r="A5290" s="9">
        <f t="shared" si="158"/>
        <v>5286</v>
      </c>
      <c r="B5290" s="14"/>
      <c r="C5290" s="14"/>
      <c r="D5290" s="44">
        <f>_xlfn.XLOOKUP(B5290,'[2]固定资产明细表17-杰 (2)'!$Z$3:$Z$7000,'[2]固定资产明细表17-杰 (2)'!$D$3:$D$7000)</f>
        <v>0</v>
      </c>
      <c r="E5290" s="14"/>
      <c r="F5290" s="14">
        <f>_xlfn.XLOOKUP(B5290,'[2]固定资产明细表17-杰 (2)'!$Z$3:$Z$7000,'[2]固定资产明细表17-杰 (2)'!$E$3:$E$7000)</f>
        <v>0</v>
      </c>
      <c r="G5290" s="9"/>
      <c r="H5290" s="9"/>
      <c r="I5290" s="18">
        <f>_xlfn.XLOOKUP(B5290,'[2]固定资产明细表17-杰 (2)'!$Z$3:$Z$7000,'[2]固定资产明细表17-杰 (2)'!$K$3:$K$7000)</f>
        <v>0</v>
      </c>
      <c r="J5290" s="28">
        <f>ROUND(_xlfn.XLOOKUP(B5290,'[2]固定资产明细表17-杰 (2)'!$Z$3:$Z$7000,'[2]固定资产明细表17-杰 (2)'!$J$3:$J$7000),0)</f>
        <v>0</v>
      </c>
      <c r="K5290" s="14"/>
      <c r="L5290" s="14"/>
      <c r="M5290" s="29">
        <f>_xlfn.XLOOKUP(B5290,'[2]固定资产明细表17-杰 (2)'!$Z$3:$Z$7000,'[2]固定资产明细表17-杰 (2)'!$O$3:$O$7000)</f>
        <v>0</v>
      </c>
      <c r="N5290" s="29">
        <f>_xlfn.XLOOKUP(B5290,'[2]固定资产明细表17-杰 (2)'!$Z$3:$Z$7000,'[2]固定资产明细表17-杰 (2)'!$R$3:$R$7000)</f>
        <v>0</v>
      </c>
      <c r="O5290" s="29">
        <f>_xlfn.XLOOKUP(B5290,'[2]固定资产明细表17-杰 (2)'!$Z$3:$Z$7000,'[2]固定资产明细表17-杰 (2)'!$X$3:$X$7000)</f>
        <v>0</v>
      </c>
      <c r="P5290" s="14"/>
      <c r="Q5290" s="14"/>
      <c r="R5290" s="14"/>
      <c r="S5290" s="14"/>
      <c r="T5290" s="14">
        <f t="shared" si="159"/>
        <v>0</v>
      </c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  <c r="AH5290" s="14"/>
    </row>
    <row r="5291" s="1" customFormat="1" ht="15" spans="1:34">
      <c r="A5291" s="9">
        <f t="shared" si="158"/>
        <v>5287</v>
      </c>
      <c r="B5291" s="14"/>
      <c r="C5291" s="14"/>
      <c r="D5291" s="44">
        <f>_xlfn.XLOOKUP(B5291,'[2]固定资产明细表17-杰 (2)'!$Z$3:$Z$7000,'[2]固定资产明细表17-杰 (2)'!$D$3:$D$7000)</f>
        <v>0</v>
      </c>
      <c r="E5291" s="14"/>
      <c r="F5291" s="14">
        <f>_xlfn.XLOOKUP(B5291,'[2]固定资产明细表17-杰 (2)'!$Z$3:$Z$7000,'[2]固定资产明细表17-杰 (2)'!$E$3:$E$7000)</f>
        <v>0</v>
      </c>
      <c r="G5291" s="9"/>
      <c r="H5291" s="9"/>
      <c r="I5291" s="18">
        <f>_xlfn.XLOOKUP(B5291,'[2]固定资产明细表17-杰 (2)'!$Z$3:$Z$7000,'[2]固定资产明细表17-杰 (2)'!$K$3:$K$7000)</f>
        <v>0</v>
      </c>
      <c r="J5291" s="28">
        <f>ROUND(_xlfn.XLOOKUP(B5291,'[2]固定资产明细表17-杰 (2)'!$Z$3:$Z$7000,'[2]固定资产明细表17-杰 (2)'!$J$3:$J$7000),0)</f>
        <v>0</v>
      </c>
      <c r="K5291" s="14"/>
      <c r="L5291" s="14"/>
      <c r="M5291" s="29">
        <f>_xlfn.XLOOKUP(B5291,'[2]固定资产明细表17-杰 (2)'!$Z$3:$Z$7000,'[2]固定资产明细表17-杰 (2)'!$O$3:$O$7000)</f>
        <v>0</v>
      </c>
      <c r="N5291" s="29">
        <f>_xlfn.XLOOKUP(B5291,'[2]固定资产明细表17-杰 (2)'!$Z$3:$Z$7000,'[2]固定资产明细表17-杰 (2)'!$R$3:$R$7000)</f>
        <v>0</v>
      </c>
      <c r="O5291" s="29">
        <f>_xlfn.XLOOKUP(B5291,'[2]固定资产明细表17-杰 (2)'!$Z$3:$Z$7000,'[2]固定资产明细表17-杰 (2)'!$X$3:$X$7000)</f>
        <v>0</v>
      </c>
      <c r="P5291" s="14"/>
      <c r="Q5291" s="14"/>
      <c r="R5291" s="14"/>
      <c r="S5291" s="14"/>
      <c r="T5291" s="14">
        <f t="shared" si="159"/>
        <v>0</v>
      </c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  <c r="AH5291" s="14"/>
    </row>
    <row r="5292" s="1" customFormat="1" ht="15" spans="1:34">
      <c r="A5292" s="9">
        <f t="shared" si="158"/>
        <v>5288</v>
      </c>
      <c r="B5292" s="14"/>
      <c r="C5292" s="14"/>
      <c r="D5292" s="44">
        <f>_xlfn.XLOOKUP(B5292,'[2]固定资产明细表17-杰 (2)'!$Z$3:$Z$7000,'[2]固定资产明细表17-杰 (2)'!$D$3:$D$7000)</f>
        <v>0</v>
      </c>
      <c r="E5292" s="14"/>
      <c r="F5292" s="14">
        <f>_xlfn.XLOOKUP(B5292,'[2]固定资产明细表17-杰 (2)'!$Z$3:$Z$7000,'[2]固定资产明细表17-杰 (2)'!$E$3:$E$7000)</f>
        <v>0</v>
      </c>
      <c r="G5292" s="9"/>
      <c r="H5292" s="9"/>
      <c r="I5292" s="18">
        <f>_xlfn.XLOOKUP(B5292,'[2]固定资产明细表17-杰 (2)'!$Z$3:$Z$7000,'[2]固定资产明细表17-杰 (2)'!$K$3:$K$7000)</f>
        <v>0</v>
      </c>
      <c r="J5292" s="28">
        <f>ROUND(_xlfn.XLOOKUP(B5292,'[2]固定资产明细表17-杰 (2)'!$Z$3:$Z$7000,'[2]固定资产明细表17-杰 (2)'!$J$3:$J$7000),0)</f>
        <v>0</v>
      </c>
      <c r="K5292" s="14"/>
      <c r="L5292" s="14"/>
      <c r="M5292" s="29">
        <f>_xlfn.XLOOKUP(B5292,'[2]固定资产明细表17-杰 (2)'!$Z$3:$Z$7000,'[2]固定资产明细表17-杰 (2)'!$O$3:$O$7000)</f>
        <v>0</v>
      </c>
      <c r="N5292" s="29">
        <f>_xlfn.XLOOKUP(B5292,'[2]固定资产明细表17-杰 (2)'!$Z$3:$Z$7000,'[2]固定资产明细表17-杰 (2)'!$R$3:$R$7000)</f>
        <v>0</v>
      </c>
      <c r="O5292" s="29">
        <f>_xlfn.XLOOKUP(B5292,'[2]固定资产明细表17-杰 (2)'!$Z$3:$Z$7000,'[2]固定资产明细表17-杰 (2)'!$X$3:$X$7000)</f>
        <v>0</v>
      </c>
      <c r="P5292" s="14"/>
      <c r="Q5292" s="14"/>
      <c r="R5292" s="14"/>
      <c r="S5292" s="14"/>
      <c r="T5292" s="14">
        <f t="shared" si="159"/>
        <v>0</v>
      </c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  <c r="AH5292" s="14"/>
    </row>
    <row r="5293" s="1" customFormat="1" ht="15" spans="1:34">
      <c r="A5293" s="9">
        <f t="shared" si="158"/>
        <v>5289</v>
      </c>
      <c r="B5293" s="14"/>
      <c r="C5293" s="14"/>
      <c r="D5293" s="44">
        <f>_xlfn.XLOOKUP(B5293,'[2]固定资产明细表17-杰 (2)'!$Z$3:$Z$7000,'[2]固定资产明细表17-杰 (2)'!$D$3:$D$7000)</f>
        <v>0</v>
      </c>
      <c r="E5293" s="14"/>
      <c r="F5293" s="14">
        <f>_xlfn.XLOOKUP(B5293,'[2]固定资产明细表17-杰 (2)'!$Z$3:$Z$7000,'[2]固定资产明细表17-杰 (2)'!$E$3:$E$7000)</f>
        <v>0</v>
      </c>
      <c r="G5293" s="9"/>
      <c r="H5293" s="9"/>
      <c r="I5293" s="18">
        <f>_xlfn.XLOOKUP(B5293,'[2]固定资产明细表17-杰 (2)'!$Z$3:$Z$7000,'[2]固定资产明细表17-杰 (2)'!$K$3:$K$7000)</f>
        <v>0</v>
      </c>
      <c r="J5293" s="28">
        <f>ROUND(_xlfn.XLOOKUP(B5293,'[2]固定资产明细表17-杰 (2)'!$Z$3:$Z$7000,'[2]固定资产明细表17-杰 (2)'!$J$3:$J$7000),0)</f>
        <v>0</v>
      </c>
      <c r="K5293" s="14"/>
      <c r="L5293" s="14"/>
      <c r="M5293" s="29">
        <f>_xlfn.XLOOKUP(B5293,'[2]固定资产明细表17-杰 (2)'!$Z$3:$Z$7000,'[2]固定资产明细表17-杰 (2)'!$O$3:$O$7000)</f>
        <v>0</v>
      </c>
      <c r="N5293" s="29">
        <f>_xlfn.XLOOKUP(B5293,'[2]固定资产明细表17-杰 (2)'!$Z$3:$Z$7000,'[2]固定资产明细表17-杰 (2)'!$R$3:$R$7000)</f>
        <v>0</v>
      </c>
      <c r="O5293" s="29">
        <f>_xlfn.XLOOKUP(B5293,'[2]固定资产明细表17-杰 (2)'!$Z$3:$Z$7000,'[2]固定资产明细表17-杰 (2)'!$X$3:$X$7000)</f>
        <v>0</v>
      </c>
      <c r="P5293" s="14"/>
      <c r="Q5293" s="14"/>
      <c r="R5293" s="14"/>
      <c r="S5293" s="14"/>
      <c r="T5293" s="14">
        <f t="shared" si="159"/>
        <v>0</v>
      </c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  <c r="AH5293" s="14"/>
    </row>
    <row r="5294" s="1" customFormat="1" ht="15" spans="1:34">
      <c r="A5294" s="9">
        <f t="shared" si="158"/>
        <v>5290</v>
      </c>
      <c r="B5294" s="14"/>
      <c r="C5294" s="14"/>
      <c r="D5294" s="44">
        <f>_xlfn.XLOOKUP(B5294,'[2]固定资产明细表17-杰 (2)'!$Z$3:$Z$7000,'[2]固定资产明细表17-杰 (2)'!$D$3:$D$7000)</f>
        <v>0</v>
      </c>
      <c r="E5294" s="14"/>
      <c r="F5294" s="14">
        <f>_xlfn.XLOOKUP(B5294,'[2]固定资产明细表17-杰 (2)'!$Z$3:$Z$7000,'[2]固定资产明细表17-杰 (2)'!$E$3:$E$7000)</f>
        <v>0</v>
      </c>
      <c r="G5294" s="9"/>
      <c r="H5294" s="9"/>
      <c r="I5294" s="18">
        <f>_xlfn.XLOOKUP(B5294,'[2]固定资产明细表17-杰 (2)'!$Z$3:$Z$7000,'[2]固定资产明细表17-杰 (2)'!$K$3:$K$7000)</f>
        <v>0</v>
      </c>
      <c r="J5294" s="28">
        <f>ROUND(_xlfn.XLOOKUP(B5294,'[2]固定资产明细表17-杰 (2)'!$Z$3:$Z$7000,'[2]固定资产明细表17-杰 (2)'!$J$3:$J$7000),0)</f>
        <v>0</v>
      </c>
      <c r="K5294" s="14"/>
      <c r="L5294" s="14"/>
      <c r="M5294" s="29">
        <f>_xlfn.XLOOKUP(B5294,'[2]固定资产明细表17-杰 (2)'!$Z$3:$Z$7000,'[2]固定资产明细表17-杰 (2)'!$O$3:$O$7000)</f>
        <v>0</v>
      </c>
      <c r="N5294" s="29">
        <f>_xlfn.XLOOKUP(B5294,'[2]固定资产明细表17-杰 (2)'!$Z$3:$Z$7000,'[2]固定资产明细表17-杰 (2)'!$R$3:$R$7000)</f>
        <v>0</v>
      </c>
      <c r="O5294" s="29">
        <f>_xlfn.XLOOKUP(B5294,'[2]固定资产明细表17-杰 (2)'!$Z$3:$Z$7000,'[2]固定资产明细表17-杰 (2)'!$X$3:$X$7000)</f>
        <v>0</v>
      </c>
      <c r="P5294" s="14"/>
      <c r="Q5294" s="14"/>
      <c r="R5294" s="14"/>
      <c r="S5294" s="14"/>
      <c r="T5294" s="14">
        <f t="shared" si="159"/>
        <v>0</v>
      </c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  <c r="AH5294" s="14"/>
    </row>
    <row r="5295" s="1" customFormat="1" ht="15" spans="1:34">
      <c r="A5295" s="9">
        <f t="shared" si="158"/>
        <v>5291</v>
      </c>
      <c r="B5295" s="14"/>
      <c r="C5295" s="14"/>
      <c r="D5295" s="44">
        <f>_xlfn.XLOOKUP(B5295,'[2]固定资产明细表17-杰 (2)'!$Z$3:$Z$7000,'[2]固定资产明细表17-杰 (2)'!$D$3:$D$7000)</f>
        <v>0</v>
      </c>
      <c r="E5295" s="14"/>
      <c r="F5295" s="14">
        <f>_xlfn.XLOOKUP(B5295,'[2]固定资产明细表17-杰 (2)'!$Z$3:$Z$7000,'[2]固定资产明细表17-杰 (2)'!$E$3:$E$7000)</f>
        <v>0</v>
      </c>
      <c r="G5295" s="9"/>
      <c r="H5295" s="9"/>
      <c r="I5295" s="18">
        <f>_xlfn.XLOOKUP(B5295,'[2]固定资产明细表17-杰 (2)'!$Z$3:$Z$7000,'[2]固定资产明细表17-杰 (2)'!$K$3:$K$7000)</f>
        <v>0</v>
      </c>
      <c r="J5295" s="28">
        <f>ROUND(_xlfn.XLOOKUP(B5295,'[2]固定资产明细表17-杰 (2)'!$Z$3:$Z$7000,'[2]固定资产明细表17-杰 (2)'!$J$3:$J$7000),0)</f>
        <v>0</v>
      </c>
      <c r="K5295" s="14"/>
      <c r="L5295" s="14"/>
      <c r="M5295" s="29">
        <f>_xlfn.XLOOKUP(B5295,'[2]固定资产明细表17-杰 (2)'!$Z$3:$Z$7000,'[2]固定资产明细表17-杰 (2)'!$O$3:$O$7000)</f>
        <v>0</v>
      </c>
      <c r="N5295" s="29">
        <f>_xlfn.XLOOKUP(B5295,'[2]固定资产明细表17-杰 (2)'!$Z$3:$Z$7000,'[2]固定资产明细表17-杰 (2)'!$R$3:$R$7000)</f>
        <v>0</v>
      </c>
      <c r="O5295" s="29">
        <f>_xlfn.XLOOKUP(B5295,'[2]固定资产明细表17-杰 (2)'!$Z$3:$Z$7000,'[2]固定资产明细表17-杰 (2)'!$X$3:$X$7000)</f>
        <v>0</v>
      </c>
      <c r="P5295" s="14"/>
      <c r="Q5295" s="14"/>
      <c r="R5295" s="14"/>
      <c r="S5295" s="14"/>
      <c r="T5295" s="14">
        <f t="shared" si="159"/>
        <v>0</v>
      </c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  <c r="AH5295" s="14"/>
    </row>
    <row r="5296" s="1" customFormat="1" ht="15" spans="1:34">
      <c r="A5296" s="9">
        <f t="shared" si="158"/>
        <v>5292</v>
      </c>
      <c r="B5296" s="14"/>
      <c r="C5296" s="14"/>
      <c r="D5296" s="44">
        <f>_xlfn.XLOOKUP(B5296,'[2]固定资产明细表17-杰 (2)'!$Z$3:$Z$7000,'[2]固定资产明细表17-杰 (2)'!$D$3:$D$7000)</f>
        <v>0</v>
      </c>
      <c r="E5296" s="14"/>
      <c r="F5296" s="14">
        <f>_xlfn.XLOOKUP(B5296,'[2]固定资产明细表17-杰 (2)'!$Z$3:$Z$7000,'[2]固定资产明细表17-杰 (2)'!$E$3:$E$7000)</f>
        <v>0</v>
      </c>
      <c r="G5296" s="9"/>
      <c r="H5296" s="9"/>
      <c r="I5296" s="18">
        <f>_xlfn.XLOOKUP(B5296,'[2]固定资产明细表17-杰 (2)'!$Z$3:$Z$7000,'[2]固定资产明细表17-杰 (2)'!$K$3:$K$7000)</f>
        <v>0</v>
      </c>
      <c r="J5296" s="28">
        <f>ROUND(_xlfn.XLOOKUP(B5296,'[2]固定资产明细表17-杰 (2)'!$Z$3:$Z$7000,'[2]固定资产明细表17-杰 (2)'!$J$3:$J$7000),0)</f>
        <v>0</v>
      </c>
      <c r="K5296" s="14"/>
      <c r="L5296" s="14"/>
      <c r="M5296" s="29">
        <f>_xlfn.XLOOKUP(B5296,'[2]固定资产明细表17-杰 (2)'!$Z$3:$Z$7000,'[2]固定资产明细表17-杰 (2)'!$O$3:$O$7000)</f>
        <v>0</v>
      </c>
      <c r="N5296" s="29">
        <f>_xlfn.XLOOKUP(B5296,'[2]固定资产明细表17-杰 (2)'!$Z$3:$Z$7000,'[2]固定资产明细表17-杰 (2)'!$R$3:$R$7000)</f>
        <v>0</v>
      </c>
      <c r="O5296" s="29">
        <f>_xlfn.XLOOKUP(B5296,'[2]固定资产明细表17-杰 (2)'!$Z$3:$Z$7000,'[2]固定资产明细表17-杰 (2)'!$X$3:$X$7000)</f>
        <v>0</v>
      </c>
      <c r="P5296" s="14"/>
      <c r="Q5296" s="14"/>
      <c r="R5296" s="14"/>
      <c r="S5296" s="14"/>
      <c r="T5296" s="14">
        <f t="shared" si="159"/>
        <v>0</v>
      </c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  <c r="AH5296" s="14"/>
    </row>
    <row r="5297" s="1" customFormat="1" ht="15" spans="1:34">
      <c r="A5297" s="9">
        <f t="shared" si="158"/>
        <v>5293</v>
      </c>
      <c r="B5297" s="14"/>
      <c r="C5297" s="14"/>
      <c r="D5297" s="44">
        <f>_xlfn.XLOOKUP(B5297,'[2]固定资产明细表17-杰 (2)'!$Z$3:$Z$7000,'[2]固定资产明细表17-杰 (2)'!$D$3:$D$7000)</f>
        <v>0</v>
      </c>
      <c r="E5297" s="14"/>
      <c r="F5297" s="14">
        <f>_xlfn.XLOOKUP(B5297,'[2]固定资产明细表17-杰 (2)'!$Z$3:$Z$7000,'[2]固定资产明细表17-杰 (2)'!$E$3:$E$7000)</f>
        <v>0</v>
      </c>
      <c r="G5297" s="9"/>
      <c r="H5297" s="9"/>
      <c r="I5297" s="18">
        <f>_xlfn.XLOOKUP(B5297,'[2]固定资产明细表17-杰 (2)'!$Z$3:$Z$7000,'[2]固定资产明细表17-杰 (2)'!$K$3:$K$7000)</f>
        <v>0</v>
      </c>
      <c r="J5297" s="28">
        <f>ROUND(_xlfn.XLOOKUP(B5297,'[2]固定资产明细表17-杰 (2)'!$Z$3:$Z$7000,'[2]固定资产明细表17-杰 (2)'!$J$3:$J$7000),0)</f>
        <v>0</v>
      </c>
      <c r="K5297" s="14"/>
      <c r="L5297" s="14"/>
      <c r="M5297" s="29">
        <f>_xlfn.XLOOKUP(B5297,'[2]固定资产明细表17-杰 (2)'!$Z$3:$Z$7000,'[2]固定资产明细表17-杰 (2)'!$O$3:$O$7000)</f>
        <v>0</v>
      </c>
      <c r="N5297" s="29">
        <f>_xlfn.XLOOKUP(B5297,'[2]固定资产明细表17-杰 (2)'!$Z$3:$Z$7000,'[2]固定资产明细表17-杰 (2)'!$R$3:$R$7000)</f>
        <v>0</v>
      </c>
      <c r="O5297" s="29">
        <f>_xlfn.XLOOKUP(B5297,'[2]固定资产明细表17-杰 (2)'!$Z$3:$Z$7000,'[2]固定资产明细表17-杰 (2)'!$X$3:$X$7000)</f>
        <v>0</v>
      </c>
      <c r="P5297" s="14"/>
      <c r="Q5297" s="14"/>
      <c r="R5297" s="14"/>
      <c r="S5297" s="14"/>
      <c r="T5297" s="14">
        <f t="shared" si="159"/>
        <v>0</v>
      </c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  <c r="AH5297" s="14"/>
    </row>
    <row r="5298" s="1" customFormat="1" ht="15" spans="1:34">
      <c r="A5298" s="9">
        <f t="shared" si="158"/>
        <v>5294</v>
      </c>
      <c r="B5298" s="14"/>
      <c r="C5298" s="14"/>
      <c r="D5298" s="44">
        <f>_xlfn.XLOOKUP(B5298,'[2]固定资产明细表17-杰 (2)'!$Z$3:$Z$7000,'[2]固定资产明细表17-杰 (2)'!$D$3:$D$7000)</f>
        <v>0</v>
      </c>
      <c r="E5298" s="14"/>
      <c r="F5298" s="14">
        <f>_xlfn.XLOOKUP(B5298,'[2]固定资产明细表17-杰 (2)'!$Z$3:$Z$7000,'[2]固定资产明细表17-杰 (2)'!$E$3:$E$7000)</f>
        <v>0</v>
      </c>
      <c r="G5298" s="9"/>
      <c r="H5298" s="9"/>
      <c r="I5298" s="18">
        <f>_xlfn.XLOOKUP(B5298,'[2]固定资产明细表17-杰 (2)'!$Z$3:$Z$7000,'[2]固定资产明细表17-杰 (2)'!$K$3:$K$7000)</f>
        <v>0</v>
      </c>
      <c r="J5298" s="28">
        <f>ROUND(_xlfn.XLOOKUP(B5298,'[2]固定资产明细表17-杰 (2)'!$Z$3:$Z$7000,'[2]固定资产明细表17-杰 (2)'!$J$3:$J$7000),0)</f>
        <v>0</v>
      </c>
      <c r="K5298" s="14"/>
      <c r="L5298" s="14"/>
      <c r="M5298" s="29">
        <f>_xlfn.XLOOKUP(B5298,'[2]固定资产明细表17-杰 (2)'!$Z$3:$Z$7000,'[2]固定资产明细表17-杰 (2)'!$O$3:$O$7000)</f>
        <v>0</v>
      </c>
      <c r="N5298" s="29">
        <f>_xlfn.XLOOKUP(B5298,'[2]固定资产明细表17-杰 (2)'!$Z$3:$Z$7000,'[2]固定资产明细表17-杰 (2)'!$R$3:$R$7000)</f>
        <v>0</v>
      </c>
      <c r="O5298" s="29">
        <f>_xlfn.XLOOKUP(B5298,'[2]固定资产明细表17-杰 (2)'!$Z$3:$Z$7000,'[2]固定资产明细表17-杰 (2)'!$X$3:$X$7000)</f>
        <v>0</v>
      </c>
      <c r="P5298" s="14"/>
      <c r="Q5298" s="14"/>
      <c r="R5298" s="14"/>
      <c r="S5298" s="14"/>
      <c r="T5298" s="14">
        <f t="shared" si="159"/>
        <v>0</v>
      </c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  <c r="AH5298" s="14"/>
    </row>
    <row r="5299" s="1" customFormat="1" ht="15" spans="1:34">
      <c r="A5299" s="9">
        <f t="shared" si="158"/>
        <v>5295</v>
      </c>
      <c r="B5299" s="14"/>
      <c r="C5299" s="14"/>
      <c r="D5299" s="44">
        <f>_xlfn.XLOOKUP(B5299,'[2]固定资产明细表17-杰 (2)'!$Z$3:$Z$7000,'[2]固定资产明细表17-杰 (2)'!$D$3:$D$7000)</f>
        <v>0</v>
      </c>
      <c r="E5299" s="14"/>
      <c r="F5299" s="14">
        <f>_xlfn.XLOOKUP(B5299,'[2]固定资产明细表17-杰 (2)'!$Z$3:$Z$7000,'[2]固定资产明细表17-杰 (2)'!$E$3:$E$7000)</f>
        <v>0</v>
      </c>
      <c r="G5299" s="9"/>
      <c r="H5299" s="9"/>
      <c r="I5299" s="18">
        <f>_xlfn.XLOOKUP(B5299,'[2]固定资产明细表17-杰 (2)'!$Z$3:$Z$7000,'[2]固定资产明细表17-杰 (2)'!$K$3:$K$7000)</f>
        <v>0</v>
      </c>
      <c r="J5299" s="28">
        <f>ROUND(_xlfn.XLOOKUP(B5299,'[2]固定资产明细表17-杰 (2)'!$Z$3:$Z$7000,'[2]固定资产明细表17-杰 (2)'!$J$3:$J$7000),0)</f>
        <v>0</v>
      </c>
      <c r="K5299" s="14"/>
      <c r="L5299" s="14"/>
      <c r="M5299" s="29">
        <f>_xlfn.XLOOKUP(B5299,'[2]固定资产明细表17-杰 (2)'!$Z$3:$Z$7000,'[2]固定资产明细表17-杰 (2)'!$O$3:$O$7000)</f>
        <v>0</v>
      </c>
      <c r="N5299" s="29">
        <f>_xlfn.XLOOKUP(B5299,'[2]固定资产明细表17-杰 (2)'!$Z$3:$Z$7000,'[2]固定资产明细表17-杰 (2)'!$R$3:$R$7000)</f>
        <v>0</v>
      </c>
      <c r="O5299" s="29">
        <f>_xlfn.XLOOKUP(B5299,'[2]固定资产明细表17-杰 (2)'!$Z$3:$Z$7000,'[2]固定资产明细表17-杰 (2)'!$X$3:$X$7000)</f>
        <v>0</v>
      </c>
      <c r="P5299" s="14"/>
      <c r="Q5299" s="14"/>
      <c r="R5299" s="14"/>
      <c r="S5299" s="14"/>
      <c r="T5299" s="14">
        <f t="shared" si="159"/>
        <v>0</v>
      </c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  <c r="AH5299" s="14"/>
    </row>
    <row r="5300" s="1" customFormat="1" ht="15" spans="1:34">
      <c r="A5300" s="9">
        <f t="shared" si="158"/>
        <v>5296</v>
      </c>
      <c r="B5300" s="14"/>
      <c r="C5300" s="14"/>
      <c r="D5300" s="44">
        <f>_xlfn.XLOOKUP(B5300,'[2]固定资产明细表17-杰 (2)'!$Z$3:$Z$7000,'[2]固定资产明细表17-杰 (2)'!$D$3:$D$7000)</f>
        <v>0</v>
      </c>
      <c r="E5300" s="14"/>
      <c r="F5300" s="14">
        <f>_xlfn.XLOOKUP(B5300,'[2]固定资产明细表17-杰 (2)'!$Z$3:$Z$7000,'[2]固定资产明细表17-杰 (2)'!$E$3:$E$7000)</f>
        <v>0</v>
      </c>
      <c r="G5300" s="9"/>
      <c r="H5300" s="9"/>
      <c r="I5300" s="18">
        <f>_xlfn.XLOOKUP(B5300,'[2]固定资产明细表17-杰 (2)'!$Z$3:$Z$7000,'[2]固定资产明细表17-杰 (2)'!$K$3:$K$7000)</f>
        <v>0</v>
      </c>
      <c r="J5300" s="28">
        <f>ROUND(_xlfn.XLOOKUP(B5300,'[2]固定资产明细表17-杰 (2)'!$Z$3:$Z$7000,'[2]固定资产明细表17-杰 (2)'!$J$3:$J$7000),0)</f>
        <v>0</v>
      </c>
      <c r="K5300" s="14"/>
      <c r="L5300" s="14"/>
      <c r="M5300" s="29">
        <f>_xlfn.XLOOKUP(B5300,'[2]固定资产明细表17-杰 (2)'!$Z$3:$Z$7000,'[2]固定资产明细表17-杰 (2)'!$O$3:$O$7000)</f>
        <v>0</v>
      </c>
      <c r="N5300" s="29">
        <f>_xlfn.XLOOKUP(B5300,'[2]固定资产明细表17-杰 (2)'!$Z$3:$Z$7000,'[2]固定资产明细表17-杰 (2)'!$R$3:$R$7000)</f>
        <v>0</v>
      </c>
      <c r="O5300" s="29">
        <f>_xlfn.XLOOKUP(B5300,'[2]固定资产明细表17-杰 (2)'!$Z$3:$Z$7000,'[2]固定资产明细表17-杰 (2)'!$X$3:$X$7000)</f>
        <v>0</v>
      </c>
      <c r="P5300" s="14"/>
      <c r="Q5300" s="14"/>
      <c r="R5300" s="14"/>
      <c r="S5300" s="14"/>
      <c r="T5300" s="14">
        <f t="shared" si="159"/>
        <v>0</v>
      </c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  <c r="AH5300" s="14"/>
    </row>
    <row r="5301" s="1" customFormat="1" ht="15" spans="1:34">
      <c r="A5301" s="9">
        <f t="shared" si="158"/>
        <v>5297</v>
      </c>
      <c r="B5301" s="14"/>
      <c r="C5301" s="14"/>
      <c r="D5301" s="44">
        <f>_xlfn.XLOOKUP(B5301,'[2]固定资产明细表17-杰 (2)'!$Z$3:$Z$7000,'[2]固定资产明细表17-杰 (2)'!$D$3:$D$7000)</f>
        <v>0</v>
      </c>
      <c r="E5301" s="14"/>
      <c r="F5301" s="14">
        <f>_xlfn.XLOOKUP(B5301,'[2]固定资产明细表17-杰 (2)'!$Z$3:$Z$7000,'[2]固定资产明细表17-杰 (2)'!$E$3:$E$7000)</f>
        <v>0</v>
      </c>
      <c r="G5301" s="9"/>
      <c r="H5301" s="9"/>
      <c r="I5301" s="18">
        <f>_xlfn.XLOOKUP(B5301,'[2]固定资产明细表17-杰 (2)'!$Z$3:$Z$7000,'[2]固定资产明细表17-杰 (2)'!$K$3:$K$7000)</f>
        <v>0</v>
      </c>
      <c r="J5301" s="28">
        <f>ROUND(_xlfn.XLOOKUP(B5301,'[2]固定资产明细表17-杰 (2)'!$Z$3:$Z$7000,'[2]固定资产明细表17-杰 (2)'!$J$3:$J$7000),0)</f>
        <v>0</v>
      </c>
      <c r="K5301" s="14"/>
      <c r="L5301" s="14"/>
      <c r="M5301" s="29">
        <f>_xlfn.XLOOKUP(B5301,'[2]固定资产明细表17-杰 (2)'!$Z$3:$Z$7000,'[2]固定资产明细表17-杰 (2)'!$O$3:$O$7000)</f>
        <v>0</v>
      </c>
      <c r="N5301" s="29">
        <f>_xlfn.XLOOKUP(B5301,'[2]固定资产明细表17-杰 (2)'!$Z$3:$Z$7000,'[2]固定资产明细表17-杰 (2)'!$R$3:$R$7000)</f>
        <v>0</v>
      </c>
      <c r="O5301" s="29">
        <f>_xlfn.XLOOKUP(B5301,'[2]固定资产明细表17-杰 (2)'!$Z$3:$Z$7000,'[2]固定资产明细表17-杰 (2)'!$X$3:$X$7000)</f>
        <v>0</v>
      </c>
      <c r="P5301" s="14"/>
      <c r="Q5301" s="14"/>
      <c r="R5301" s="14"/>
      <c r="S5301" s="14"/>
      <c r="T5301" s="14">
        <f t="shared" si="159"/>
        <v>0</v>
      </c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  <c r="AH5301" s="14"/>
    </row>
    <row r="5302" s="1" customFormat="1" ht="15" spans="1:34">
      <c r="A5302" s="9">
        <f t="shared" si="158"/>
        <v>5298</v>
      </c>
      <c r="B5302" s="14"/>
      <c r="C5302" s="14"/>
      <c r="D5302" s="44">
        <f>_xlfn.XLOOKUP(B5302,'[2]固定资产明细表17-杰 (2)'!$Z$3:$Z$7000,'[2]固定资产明细表17-杰 (2)'!$D$3:$D$7000)</f>
        <v>0</v>
      </c>
      <c r="E5302" s="14"/>
      <c r="F5302" s="14">
        <f>_xlfn.XLOOKUP(B5302,'[2]固定资产明细表17-杰 (2)'!$Z$3:$Z$7000,'[2]固定资产明细表17-杰 (2)'!$E$3:$E$7000)</f>
        <v>0</v>
      </c>
      <c r="G5302" s="9"/>
      <c r="H5302" s="9"/>
      <c r="I5302" s="18">
        <f>_xlfn.XLOOKUP(B5302,'[2]固定资产明细表17-杰 (2)'!$Z$3:$Z$7000,'[2]固定资产明细表17-杰 (2)'!$K$3:$K$7000)</f>
        <v>0</v>
      </c>
      <c r="J5302" s="28">
        <f>ROUND(_xlfn.XLOOKUP(B5302,'[2]固定资产明细表17-杰 (2)'!$Z$3:$Z$7000,'[2]固定资产明细表17-杰 (2)'!$J$3:$J$7000),0)</f>
        <v>0</v>
      </c>
      <c r="K5302" s="14"/>
      <c r="L5302" s="14"/>
      <c r="M5302" s="29">
        <f>_xlfn.XLOOKUP(B5302,'[2]固定资产明细表17-杰 (2)'!$Z$3:$Z$7000,'[2]固定资产明细表17-杰 (2)'!$O$3:$O$7000)</f>
        <v>0</v>
      </c>
      <c r="N5302" s="29">
        <f>_xlfn.XLOOKUP(B5302,'[2]固定资产明细表17-杰 (2)'!$Z$3:$Z$7000,'[2]固定资产明细表17-杰 (2)'!$R$3:$R$7000)</f>
        <v>0</v>
      </c>
      <c r="O5302" s="29">
        <f>_xlfn.XLOOKUP(B5302,'[2]固定资产明细表17-杰 (2)'!$Z$3:$Z$7000,'[2]固定资产明细表17-杰 (2)'!$X$3:$X$7000)</f>
        <v>0</v>
      </c>
      <c r="P5302" s="14"/>
      <c r="Q5302" s="14"/>
      <c r="R5302" s="14"/>
      <c r="S5302" s="14"/>
      <c r="T5302" s="14">
        <f t="shared" si="159"/>
        <v>0</v>
      </c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  <c r="AH5302" s="14"/>
    </row>
    <row r="5303" s="1" customFormat="1" ht="15" spans="1:34">
      <c r="A5303" s="9">
        <f t="shared" si="158"/>
        <v>5299</v>
      </c>
      <c r="B5303" s="14"/>
      <c r="C5303" s="14"/>
      <c r="D5303" s="44">
        <f>_xlfn.XLOOKUP(B5303,'[2]固定资产明细表17-杰 (2)'!$Z$3:$Z$7000,'[2]固定资产明细表17-杰 (2)'!$D$3:$D$7000)</f>
        <v>0</v>
      </c>
      <c r="E5303" s="14"/>
      <c r="F5303" s="14">
        <f>_xlfn.XLOOKUP(B5303,'[2]固定资产明细表17-杰 (2)'!$Z$3:$Z$7000,'[2]固定资产明细表17-杰 (2)'!$E$3:$E$7000)</f>
        <v>0</v>
      </c>
      <c r="G5303" s="9"/>
      <c r="H5303" s="9"/>
      <c r="I5303" s="18">
        <f>_xlfn.XLOOKUP(B5303,'[2]固定资产明细表17-杰 (2)'!$Z$3:$Z$7000,'[2]固定资产明细表17-杰 (2)'!$K$3:$K$7000)</f>
        <v>0</v>
      </c>
      <c r="J5303" s="28">
        <f>ROUND(_xlfn.XLOOKUP(B5303,'[2]固定资产明细表17-杰 (2)'!$Z$3:$Z$7000,'[2]固定资产明细表17-杰 (2)'!$J$3:$J$7000),0)</f>
        <v>0</v>
      </c>
      <c r="K5303" s="14"/>
      <c r="L5303" s="14"/>
      <c r="M5303" s="29">
        <f>_xlfn.XLOOKUP(B5303,'[2]固定资产明细表17-杰 (2)'!$Z$3:$Z$7000,'[2]固定资产明细表17-杰 (2)'!$O$3:$O$7000)</f>
        <v>0</v>
      </c>
      <c r="N5303" s="29">
        <f>_xlfn.XLOOKUP(B5303,'[2]固定资产明细表17-杰 (2)'!$Z$3:$Z$7000,'[2]固定资产明细表17-杰 (2)'!$R$3:$R$7000)</f>
        <v>0</v>
      </c>
      <c r="O5303" s="29">
        <f>_xlfn.XLOOKUP(B5303,'[2]固定资产明细表17-杰 (2)'!$Z$3:$Z$7000,'[2]固定资产明细表17-杰 (2)'!$X$3:$X$7000)</f>
        <v>0</v>
      </c>
      <c r="P5303" s="14"/>
      <c r="Q5303" s="14"/>
      <c r="R5303" s="14"/>
      <c r="S5303" s="14"/>
      <c r="T5303" s="14">
        <f t="shared" si="159"/>
        <v>0</v>
      </c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  <c r="AH5303" s="14"/>
    </row>
    <row r="5304" s="1" customFormat="1" ht="15" spans="1:34">
      <c r="A5304" s="9">
        <f t="shared" si="158"/>
        <v>5300</v>
      </c>
      <c r="B5304" s="14"/>
      <c r="C5304" s="14"/>
      <c r="D5304" s="44">
        <f>_xlfn.XLOOKUP(B5304,'[2]固定资产明细表17-杰 (2)'!$Z$3:$Z$7000,'[2]固定资产明细表17-杰 (2)'!$D$3:$D$7000)</f>
        <v>0</v>
      </c>
      <c r="E5304" s="14"/>
      <c r="F5304" s="14">
        <f>_xlfn.XLOOKUP(B5304,'[2]固定资产明细表17-杰 (2)'!$Z$3:$Z$7000,'[2]固定资产明细表17-杰 (2)'!$E$3:$E$7000)</f>
        <v>0</v>
      </c>
      <c r="G5304" s="9"/>
      <c r="H5304" s="9"/>
      <c r="I5304" s="18">
        <f>_xlfn.XLOOKUP(B5304,'[2]固定资产明细表17-杰 (2)'!$Z$3:$Z$7000,'[2]固定资产明细表17-杰 (2)'!$K$3:$K$7000)</f>
        <v>0</v>
      </c>
      <c r="J5304" s="28">
        <f>ROUND(_xlfn.XLOOKUP(B5304,'[2]固定资产明细表17-杰 (2)'!$Z$3:$Z$7000,'[2]固定资产明细表17-杰 (2)'!$J$3:$J$7000),0)</f>
        <v>0</v>
      </c>
      <c r="K5304" s="14"/>
      <c r="L5304" s="14"/>
      <c r="M5304" s="29">
        <f>_xlfn.XLOOKUP(B5304,'[2]固定资产明细表17-杰 (2)'!$Z$3:$Z$7000,'[2]固定资产明细表17-杰 (2)'!$O$3:$O$7000)</f>
        <v>0</v>
      </c>
      <c r="N5304" s="29">
        <f>_xlfn.XLOOKUP(B5304,'[2]固定资产明细表17-杰 (2)'!$Z$3:$Z$7000,'[2]固定资产明细表17-杰 (2)'!$R$3:$R$7000)</f>
        <v>0</v>
      </c>
      <c r="O5304" s="29">
        <f>_xlfn.XLOOKUP(B5304,'[2]固定资产明细表17-杰 (2)'!$Z$3:$Z$7000,'[2]固定资产明细表17-杰 (2)'!$X$3:$X$7000)</f>
        <v>0</v>
      </c>
      <c r="P5304" s="14"/>
      <c r="Q5304" s="14"/>
      <c r="R5304" s="14"/>
      <c r="S5304" s="14"/>
      <c r="T5304" s="14">
        <f t="shared" si="159"/>
        <v>0</v>
      </c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  <c r="AH5304" s="14"/>
    </row>
    <row r="5305" s="1" customFormat="1" ht="15" spans="1:34">
      <c r="A5305" s="9">
        <f t="shared" si="158"/>
        <v>5301</v>
      </c>
      <c r="B5305" s="14"/>
      <c r="C5305" s="14"/>
      <c r="D5305" s="44">
        <f>_xlfn.XLOOKUP(B5305,'[2]固定资产明细表17-杰 (2)'!$Z$3:$Z$7000,'[2]固定资产明细表17-杰 (2)'!$D$3:$D$7000)</f>
        <v>0</v>
      </c>
      <c r="E5305" s="14"/>
      <c r="F5305" s="14">
        <f>_xlfn.XLOOKUP(B5305,'[2]固定资产明细表17-杰 (2)'!$Z$3:$Z$7000,'[2]固定资产明细表17-杰 (2)'!$E$3:$E$7000)</f>
        <v>0</v>
      </c>
      <c r="G5305" s="9"/>
      <c r="H5305" s="9"/>
      <c r="I5305" s="18">
        <f>_xlfn.XLOOKUP(B5305,'[2]固定资产明细表17-杰 (2)'!$Z$3:$Z$7000,'[2]固定资产明细表17-杰 (2)'!$K$3:$K$7000)</f>
        <v>0</v>
      </c>
      <c r="J5305" s="28">
        <f>ROUND(_xlfn.XLOOKUP(B5305,'[2]固定资产明细表17-杰 (2)'!$Z$3:$Z$7000,'[2]固定资产明细表17-杰 (2)'!$J$3:$J$7000),0)</f>
        <v>0</v>
      </c>
      <c r="K5305" s="14"/>
      <c r="L5305" s="14"/>
      <c r="M5305" s="29">
        <f>_xlfn.XLOOKUP(B5305,'[2]固定资产明细表17-杰 (2)'!$Z$3:$Z$7000,'[2]固定资产明细表17-杰 (2)'!$O$3:$O$7000)</f>
        <v>0</v>
      </c>
      <c r="N5305" s="29">
        <f>_xlfn.XLOOKUP(B5305,'[2]固定资产明细表17-杰 (2)'!$Z$3:$Z$7000,'[2]固定资产明细表17-杰 (2)'!$R$3:$R$7000)</f>
        <v>0</v>
      </c>
      <c r="O5305" s="29">
        <f>_xlfn.XLOOKUP(B5305,'[2]固定资产明细表17-杰 (2)'!$Z$3:$Z$7000,'[2]固定资产明细表17-杰 (2)'!$X$3:$X$7000)</f>
        <v>0</v>
      </c>
      <c r="P5305" s="14"/>
      <c r="Q5305" s="14"/>
      <c r="R5305" s="14"/>
      <c r="S5305" s="14"/>
      <c r="T5305" s="14">
        <f t="shared" si="159"/>
        <v>0</v>
      </c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  <c r="AH5305" s="14"/>
    </row>
    <row r="5306" s="1" customFormat="1" ht="15" spans="1:34">
      <c r="A5306" s="9">
        <f t="shared" si="158"/>
        <v>5302</v>
      </c>
      <c r="B5306" s="14"/>
      <c r="C5306" s="14"/>
      <c r="D5306" s="44">
        <f>_xlfn.XLOOKUP(B5306,'[2]固定资产明细表17-杰 (2)'!$Z$3:$Z$7000,'[2]固定资产明细表17-杰 (2)'!$D$3:$D$7000)</f>
        <v>0</v>
      </c>
      <c r="E5306" s="14"/>
      <c r="F5306" s="14">
        <f>_xlfn.XLOOKUP(B5306,'[2]固定资产明细表17-杰 (2)'!$Z$3:$Z$7000,'[2]固定资产明细表17-杰 (2)'!$E$3:$E$7000)</f>
        <v>0</v>
      </c>
      <c r="G5306" s="9"/>
      <c r="H5306" s="9"/>
      <c r="I5306" s="18">
        <f>_xlfn.XLOOKUP(B5306,'[2]固定资产明细表17-杰 (2)'!$Z$3:$Z$7000,'[2]固定资产明细表17-杰 (2)'!$K$3:$K$7000)</f>
        <v>0</v>
      </c>
      <c r="J5306" s="28">
        <f>ROUND(_xlfn.XLOOKUP(B5306,'[2]固定资产明细表17-杰 (2)'!$Z$3:$Z$7000,'[2]固定资产明细表17-杰 (2)'!$J$3:$J$7000),0)</f>
        <v>0</v>
      </c>
      <c r="K5306" s="14"/>
      <c r="L5306" s="14"/>
      <c r="M5306" s="29">
        <f>_xlfn.XLOOKUP(B5306,'[2]固定资产明细表17-杰 (2)'!$Z$3:$Z$7000,'[2]固定资产明细表17-杰 (2)'!$O$3:$O$7000)</f>
        <v>0</v>
      </c>
      <c r="N5306" s="29">
        <f>_xlfn.XLOOKUP(B5306,'[2]固定资产明细表17-杰 (2)'!$Z$3:$Z$7000,'[2]固定资产明细表17-杰 (2)'!$R$3:$R$7000)</f>
        <v>0</v>
      </c>
      <c r="O5306" s="29">
        <f>_xlfn.XLOOKUP(B5306,'[2]固定资产明细表17-杰 (2)'!$Z$3:$Z$7000,'[2]固定资产明细表17-杰 (2)'!$X$3:$X$7000)</f>
        <v>0</v>
      </c>
      <c r="P5306" s="14"/>
      <c r="Q5306" s="14"/>
      <c r="R5306" s="14"/>
      <c r="S5306" s="14"/>
      <c r="T5306" s="14">
        <f t="shared" si="159"/>
        <v>0</v>
      </c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  <c r="AH5306" s="14"/>
    </row>
    <row r="5307" s="1" customFormat="1" ht="15" spans="1:34">
      <c r="A5307" s="9">
        <f t="shared" si="158"/>
        <v>5303</v>
      </c>
      <c r="B5307" s="14"/>
      <c r="C5307" s="14"/>
      <c r="D5307" s="44">
        <f>_xlfn.XLOOKUP(B5307,'[2]固定资产明细表17-杰 (2)'!$Z$3:$Z$7000,'[2]固定资产明细表17-杰 (2)'!$D$3:$D$7000)</f>
        <v>0</v>
      </c>
      <c r="E5307" s="14"/>
      <c r="F5307" s="14">
        <f>_xlfn.XLOOKUP(B5307,'[2]固定资产明细表17-杰 (2)'!$Z$3:$Z$7000,'[2]固定资产明细表17-杰 (2)'!$E$3:$E$7000)</f>
        <v>0</v>
      </c>
      <c r="G5307" s="9"/>
      <c r="H5307" s="9"/>
      <c r="I5307" s="18">
        <f>_xlfn.XLOOKUP(B5307,'[2]固定资产明细表17-杰 (2)'!$Z$3:$Z$7000,'[2]固定资产明细表17-杰 (2)'!$K$3:$K$7000)</f>
        <v>0</v>
      </c>
      <c r="J5307" s="28">
        <f>ROUND(_xlfn.XLOOKUP(B5307,'[2]固定资产明细表17-杰 (2)'!$Z$3:$Z$7000,'[2]固定资产明细表17-杰 (2)'!$J$3:$J$7000),0)</f>
        <v>0</v>
      </c>
      <c r="K5307" s="14"/>
      <c r="L5307" s="14"/>
      <c r="M5307" s="29">
        <f>_xlfn.XLOOKUP(B5307,'[2]固定资产明细表17-杰 (2)'!$Z$3:$Z$7000,'[2]固定资产明细表17-杰 (2)'!$O$3:$O$7000)</f>
        <v>0</v>
      </c>
      <c r="N5307" s="29">
        <f>_xlfn.XLOOKUP(B5307,'[2]固定资产明细表17-杰 (2)'!$Z$3:$Z$7000,'[2]固定资产明细表17-杰 (2)'!$R$3:$R$7000)</f>
        <v>0</v>
      </c>
      <c r="O5307" s="29">
        <f>_xlfn.XLOOKUP(B5307,'[2]固定资产明细表17-杰 (2)'!$Z$3:$Z$7000,'[2]固定资产明细表17-杰 (2)'!$X$3:$X$7000)</f>
        <v>0</v>
      </c>
      <c r="P5307" s="14"/>
      <c r="Q5307" s="14"/>
      <c r="R5307" s="14"/>
      <c r="S5307" s="14"/>
      <c r="T5307" s="14">
        <f t="shared" si="159"/>
        <v>0</v>
      </c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  <c r="AH5307" s="14"/>
    </row>
    <row r="5308" s="1" customFormat="1" ht="15" spans="1:34">
      <c r="A5308" s="9">
        <f t="shared" si="158"/>
        <v>5304</v>
      </c>
      <c r="B5308" s="14"/>
      <c r="C5308" s="14"/>
      <c r="D5308" s="44">
        <f>_xlfn.XLOOKUP(B5308,'[2]固定资产明细表17-杰 (2)'!$Z$3:$Z$7000,'[2]固定资产明细表17-杰 (2)'!$D$3:$D$7000)</f>
        <v>0</v>
      </c>
      <c r="E5308" s="14"/>
      <c r="F5308" s="14">
        <f>_xlfn.XLOOKUP(B5308,'[2]固定资产明细表17-杰 (2)'!$Z$3:$Z$7000,'[2]固定资产明细表17-杰 (2)'!$E$3:$E$7000)</f>
        <v>0</v>
      </c>
      <c r="G5308" s="9"/>
      <c r="H5308" s="9"/>
      <c r="I5308" s="18">
        <f>_xlfn.XLOOKUP(B5308,'[2]固定资产明细表17-杰 (2)'!$Z$3:$Z$7000,'[2]固定资产明细表17-杰 (2)'!$K$3:$K$7000)</f>
        <v>0</v>
      </c>
      <c r="J5308" s="28">
        <f>ROUND(_xlfn.XLOOKUP(B5308,'[2]固定资产明细表17-杰 (2)'!$Z$3:$Z$7000,'[2]固定资产明细表17-杰 (2)'!$J$3:$J$7000),0)</f>
        <v>0</v>
      </c>
      <c r="K5308" s="14"/>
      <c r="L5308" s="14"/>
      <c r="M5308" s="29">
        <f>_xlfn.XLOOKUP(B5308,'[2]固定资产明细表17-杰 (2)'!$Z$3:$Z$7000,'[2]固定资产明细表17-杰 (2)'!$O$3:$O$7000)</f>
        <v>0</v>
      </c>
      <c r="N5308" s="29">
        <f>_xlfn.XLOOKUP(B5308,'[2]固定资产明细表17-杰 (2)'!$Z$3:$Z$7000,'[2]固定资产明细表17-杰 (2)'!$R$3:$R$7000)</f>
        <v>0</v>
      </c>
      <c r="O5308" s="29">
        <f>_xlfn.XLOOKUP(B5308,'[2]固定资产明细表17-杰 (2)'!$Z$3:$Z$7000,'[2]固定资产明细表17-杰 (2)'!$X$3:$X$7000)</f>
        <v>0</v>
      </c>
      <c r="P5308" s="14"/>
      <c r="Q5308" s="14"/>
      <c r="R5308" s="14"/>
      <c r="S5308" s="14"/>
      <c r="T5308" s="14">
        <f t="shared" si="159"/>
        <v>0</v>
      </c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  <c r="AH5308" s="14"/>
    </row>
    <row r="5309" s="1" customFormat="1" ht="15" spans="1:34">
      <c r="A5309" s="9">
        <f t="shared" si="158"/>
        <v>5305</v>
      </c>
      <c r="B5309" s="14"/>
      <c r="C5309" s="14"/>
      <c r="D5309" s="44">
        <f>_xlfn.XLOOKUP(B5309,'[2]固定资产明细表17-杰 (2)'!$Z$3:$Z$7000,'[2]固定资产明细表17-杰 (2)'!$D$3:$D$7000)</f>
        <v>0</v>
      </c>
      <c r="E5309" s="14"/>
      <c r="F5309" s="14">
        <f>_xlfn.XLOOKUP(B5309,'[2]固定资产明细表17-杰 (2)'!$Z$3:$Z$7000,'[2]固定资产明细表17-杰 (2)'!$E$3:$E$7000)</f>
        <v>0</v>
      </c>
      <c r="G5309" s="9"/>
      <c r="H5309" s="9"/>
      <c r="I5309" s="18">
        <f>_xlfn.XLOOKUP(B5309,'[2]固定资产明细表17-杰 (2)'!$Z$3:$Z$7000,'[2]固定资产明细表17-杰 (2)'!$K$3:$K$7000)</f>
        <v>0</v>
      </c>
      <c r="J5309" s="28">
        <f>ROUND(_xlfn.XLOOKUP(B5309,'[2]固定资产明细表17-杰 (2)'!$Z$3:$Z$7000,'[2]固定资产明细表17-杰 (2)'!$J$3:$J$7000),0)</f>
        <v>0</v>
      </c>
      <c r="K5309" s="14"/>
      <c r="L5309" s="14"/>
      <c r="M5309" s="29">
        <f>_xlfn.XLOOKUP(B5309,'[2]固定资产明细表17-杰 (2)'!$Z$3:$Z$7000,'[2]固定资产明细表17-杰 (2)'!$O$3:$O$7000)</f>
        <v>0</v>
      </c>
      <c r="N5309" s="29">
        <f>_xlfn.XLOOKUP(B5309,'[2]固定资产明细表17-杰 (2)'!$Z$3:$Z$7000,'[2]固定资产明细表17-杰 (2)'!$R$3:$R$7000)</f>
        <v>0</v>
      </c>
      <c r="O5309" s="29">
        <f>_xlfn.XLOOKUP(B5309,'[2]固定资产明细表17-杰 (2)'!$Z$3:$Z$7000,'[2]固定资产明细表17-杰 (2)'!$X$3:$X$7000)</f>
        <v>0</v>
      </c>
      <c r="P5309" s="14"/>
      <c r="Q5309" s="14"/>
      <c r="R5309" s="14"/>
      <c r="S5309" s="14"/>
      <c r="T5309" s="14">
        <f t="shared" si="159"/>
        <v>0</v>
      </c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  <c r="AH5309" s="14"/>
    </row>
    <row r="5310" s="1" customFormat="1" ht="15" spans="1:34">
      <c r="A5310" s="9">
        <f t="shared" si="158"/>
        <v>5306</v>
      </c>
      <c r="B5310" s="14"/>
      <c r="C5310" s="14"/>
      <c r="D5310" s="44">
        <f>_xlfn.XLOOKUP(B5310,'[2]固定资产明细表17-杰 (2)'!$Z$3:$Z$7000,'[2]固定资产明细表17-杰 (2)'!$D$3:$D$7000)</f>
        <v>0</v>
      </c>
      <c r="E5310" s="14"/>
      <c r="F5310" s="14">
        <f>_xlfn.XLOOKUP(B5310,'[2]固定资产明细表17-杰 (2)'!$Z$3:$Z$7000,'[2]固定资产明细表17-杰 (2)'!$E$3:$E$7000)</f>
        <v>0</v>
      </c>
      <c r="G5310" s="9"/>
      <c r="H5310" s="9"/>
      <c r="I5310" s="18">
        <f>_xlfn.XLOOKUP(B5310,'[2]固定资产明细表17-杰 (2)'!$Z$3:$Z$7000,'[2]固定资产明细表17-杰 (2)'!$K$3:$K$7000)</f>
        <v>0</v>
      </c>
      <c r="J5310" s="28">
        <f>ROUND(_xlfn.XLOOKUP(B5310,'[2]固定资产明细表17-杰 (2)'!$Z$3:$Z$7000,'[2]固定资产明细表17-杰 (2)'!$J$3:$J$7000),0)</f>
        <v>0</v>
      </c>
      <c r="K5310" s="14"/>
      <c r="L5310" s="14"/>
      <c r="M5310" s="29">
        <f>_xlfn.XLOOKUP(B5310,'[2]固定资产明细表17-杰 (2)'!$Z$3:$Z$7000,'[2]固定资产明细表17-杰 (2)'!$O$3:$O$7000)</f>
        <v>0</v>
      </c>
      <c r="N5310" s="29">
        <f>_xlfn.XLOOKUP(B5310,'[2]固定资产明细表17-杰 (2)'!$Z$3:$Z$7000,'[2]固定资产明细表17-杰 (2)'!$R$3:$R$7000)</f>
        <v>0</v>
      </c>
      <c r="O5310" s="29">
        <f>_xlfn.XLOOKUP(B5310,'[2]固定资产明细表17-杰 (2)'!$Z$3:$Z$7000,'[2]固定资产明细表17-杰 (2)'!$X$3:$X$7000)</f>
        <v>0</v>
      </c>
      <c r="P5310" s="14"/>
      <c r="Q5310" s="14"/>
      <c r="R5310" s="14"/>
      <c r="S5310" s="14"/>
      <c r="T5310" s="14">
        <f t="shared" si="159"/>
        <v>0</v>
      </c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  <c r="AH5310" s="14"/>
    </row>
    <row r="5311" s="1" customFormat="1" ht="15" spans="1:34">
      <c r="A5311" s="9">
        <f t="shared" si="158"/>
        <v>5307</v>
      </c>
      <c r="B5311" s="14"/>
      <c r="C5311" s="14"/>
      <c r="D5311" s="44">
        <f>_xlfn.XLOOKUP(B5311,'[2]固定资产明细表17-杰 (2)'!$Z$3:$Z$7000,'[2]固定资产明细表17-杰 (2)'!$D$3:$D$7000)</f>
        <v>0</v>
      </c>
      <c r="E5311" s="14"/>
      <c r="F5311" s="14">
        <f>_xlfn.XLOOKUP(B5311,'[2]固定资产明细表17-杰 (2)'!$Z$3:$Z$7000,'[2]固定资产明细表17-杰 (2)'!$E$3:$E$7000)</f>
        <v>0</v>
      </c>
      <c r="G5311" s="9"/>
      <c r="H5311" s="9"/>
      <c r="I5311" s="18">
        <f>_xlfn.XLOOKUP(B5311,'[2]固定资产明细表17-杰 (2)'!$Z$3:$Z$7000,'[2]固定资产明细表17-杰 (2)'!$K$3:$K$7000)</f>
        <v>0</v>
      </c>
      <c r="J5311" s="28">
        <f>ROUND(_xlfn.XLOOKUP(B5311,'[2]固定资产明细表17-杰 (2)'!$Z$3:$Z$7000,'[2]固定资产明细表17-杰 (2)'!$J$3:$J$7000),0)</f>
        <v>0</v>
      </c>
      <c r="K5311" s="14"/>
      <c r="L5311" s="14"/>
      <c r="M5311" s="29">
        <f>_xlfn.XLOOKUP(B5311,'[2]固定资产明细表17-杰 (2)'!$Z$3:$Z$7000,'[2]固定资产明细表17-杰 (2)'!$O$3:$O$7000)</f>
        <v>0</v>
      </c>
      <c r="N5311" s="29">
        <f>_xlfn.XLOOKUP(B5311,'[2]固定资产明细表17-杰 (2)'!$Z$3:$Z$7000,'[2]固定资产明细表17-杰 (2)'!$R$3:$R$7000)</f>
        <v>0</v>
      </c>
      <c r="O5311" s="29">
        <f>_xlfn.XLOOKUP(B5311,'[2]固定资产明细表17-杰 (2)'!$Z$3:$Z$7000,'[2]固定资产明细表17-杰 (2)'!$X$3:$X$7000)</f>
        <v>0</v>
      </c>
      <c r="P5311" s="14"/>
      <c r="Q5311" s="14"/>
      <c r="R5311" s="14"/>
      <c r="S5311" s="14"/>
      <c r="T5311" s="14">
        <f t="shared" si="159"/>
        <v>0</v>
      </c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  <c r="AH5311" s="14"/>
    </row>
    <row r="5312" s="1" customFormat="1" ht="15" spans="1:34">
      <c r="A5312" s="9">
        <f t="shared" si="158"/>
        <v>5308</v>
      </c>
      <c r="B5312" s="14"/>
      <c r="C5312" s="14"/>
      <c r="D5312" s="44">
        <f>_xlfn.XLOOKUP(B5312,'[2]固定资产明细表17-杰 (2)'!$Z$3:$Z$7000,'[2]固定资产明细表17-杰 (2)'!$D$3:$D$7000)</f>
        <v>0</v>
      </c>
      <c r="E5312" s="14"/>
      <c r="F5312" s="14">
        <f>_xlfn.XLOOKUP(B5312,'[2]固定资产明细表17-杰 (2)'!$Z$3:$Z$7000,'[2]固定资产明细表17-杰 (2)'!$E$3:$E$7000)</f>
        <v>0</v>
      </c>
      <c r="G5312" s="9"/>
      <c r="H5312" s="9"/>
      <c r="I5312" s="18">
        <f>_xlfn.XLOOKUP(B5312,'[2]固定资产明细表17-杰 (2)'!$Z$3:$Z$7000,'[2]固定资产明细表17-杰 (2)'!$K$3:$K$7000)</f>
        <v>0</v>
      </c>
      <c r="J5312" s="28">
        <f>ROUND(_xlfn.XLOOKUP(B5312,'[2]固定资产明细表17-杰 (2)'!$Z$3:$Z$7000,'[2]固定资产明细表17-杰 (2)'!$J$3:$J$7000),0)</f>
        <v>0</v>
      </c>
      <c r="K5312" s="14"/>
      <c r="L5312" s="14"/>
      <c r="M5312" s="29">
        <f>_xlfn.XLOOKUP(B5312,'[2]固定资产明细表17-杰 (2)'!$Z$3:$Z$7000,'[2]固定资产明细表17-杰 (2)'!$O$3:$O$7000)</f>
        <v>0</v>
      </c>
      <c r="N5312" s="29">
        <f>_xlfn.XLOOKUP(B5312,'[2]固定资产明细表17-杰 (2)'!$Z$3:$Z$7000,'[2]固定资产明细表17-杰 (2)'!$R$3:$R$7000)</f>
        <v>0</v>
      </c>
      <c r="O5312" s="29">
        <f>_xlfn.XLOOKUP(B5312,'[2]固定资产明细表17-杰 (2)'!$Z$3:$Z$7000,'[2]固定资产明细表17-杰 (2)'!$X$3:$X$7000)</f>
        <v>0</v>
      </c>
      <c r="P5312" s="14"/>
      <c r="Q5312" s="14"/>
      <c r="R5312" s="14"/>
      <c r="S5312" s="14"/>
      <c r="T5312" s="14">
        <f t="shared" si="159"/>
        <v>0</v>
      </c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  <c r="AH5312" s="14"/>
    </row>
    <row r="5313" s="1" customFormat="1" ht="15" spans="1:34">
      <c r="A5313" s="9">
        <f t="shared" si="158"/>
        <v>5309</v>
      </c>
      <c r="B5313" s="14"/>
      <c r="C5313" s="14"/>
      <c r="D5313" s="44">
        <f>_xlfn.XLOOKUP(B5313,'[2]固定资产明细表17-杰 (2)'!$Z$3:$Z$7000,'[2]固定资产明细表17-杰 (2)'!$D$3:$D$7000)</f>
        <v>0</v>
      </c>
      <c r="E5313" s="14"/>
      <c r="F5313" s="14">
        <f>_xlfn.XLOOKUP(B5313,'[2]固定资产明细表17-杰 (2)'!$Z$3:$Z$7000,'[2]固定资产明细表17-杰 (2)'!$E$3:$E$7000)</f>
        <v>0</v>
      </c>
      <c r="G5313" s="9"/>
      <c r="H5313" s="9"/>
      <c r="I5313" s="18">
        <f>_xlfn.XLOOKUP(B5313,'[2]固定资产明细表17-杰 (2)'!$Z$3:$Z$7000,'[2]固定资产明细表17-杰 (2)'!$K$3:$K$7000)</f>
        <v>0</v>
      </c>
      <c r="J5313" s="28">
        <f>ROUND(_xlfn.XLOOKUP(B5313,'[2]固定资产明细表17-杰 (2)'!$Z$3:$Z$7000,'[2]固定资产明细表17-杰 (2)'!$J$3:$J$7000),0)</f>
        <v>0</v>
      </c>
      <c r="K5313" s="14"/>
      <c r="L5313" s="14"/>
      <c r="M5313" s="29">
        <f>_xlfn.XLOOKUP(B5313,'[2]固定资产明细表17-杰 (2)'!$Z$3:$Z$7000,'[2]固定资产明细表17-杰 (2)'!$O$3:$O$7000)</f>
        <v>0</v>
      </c>
      <c r="N5313" s="29">
        <f>_xlfn.XLOOKUP(B5313,'[2]固定资产明细表17-杰 (2)'!$Z$3:$Z$7000,'[2]固定资产明细表17-杰 (2)'!$R$3:$R$7000)</f>
        <v>0</v>
      </c>
      <c r="O5313" s="29">
        <f>_xlfn.XLOOKUP(B5313,'[2]固定资产明细表17-杰 (2)'!$Z$3:$Z$7000,'[2]固定资产明细表17-杰 (2)'!$X$3:$X$7000)</f>
        <v>0</v>
      </c>
      <c r="P5313" s="14"/>
      <c r="Q5313" s="14"/>
      <c r="R5313" s="14"/>
      <c r="S5313" s="14"/>
      <c r="T5313" s="14">
        <f t="shared" si="159"/>
        <v>0</v>
      </c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  <c r="AH5313" s="14"/>
    </row>
    <row r="5314" s="1" customFormat="1" ht="15" spans="1:34">
      <c r="A5314" s="9">
        <f t="shared" si="158"/>
        <v>5310</v>
      </c>
      <c r="B5314" s="14"/>
      <c r="C5314" s="14"/>
      <c r="D5314" s="44">
        <f>_xlfn.XLOOKUP(B5314,'[2]固定资产明细表17-杰 (2)'!$Z$3:$Z$7000,'[2]固定资产明细表17-杰 (2)'!$D$3:$D$7000)</f>
        <v>0</v>
      </c>
      <c r="E5314" s="14"/>
      <c r="F5314" s="14">
        <f>_xlfn.XLOOKUP(B5314,'[2]固定资产明细表17-杰 (2)'!$Z$3:$Z$7000,'[2]固定资产明细表17-杰 (2)'!$E$3:$E$7000)</f>
        <v>0</v>
      </c>
      <c r="G5314" s="9"/>
      <c r="H5314" s="9"/>
      <c r="I5314" s="18">
        <f>_xlfn.XLOOKUP(B5314,'[2]固定资产明细表17-杰 (2)'!$Z$3:$Z$7000,'[2]固定资产明细表17-杰 (2)'!$K$3:$K$7000)</f>
        <v>0</v>
      </c>
      <c r="J5314" s="28">
        <f>ROUND(_xlfn.XLOOKUP(B5314,'[2]固定资产明细表17-杰 (2)'!$Z$3:$Z$7000,'[2]固定资产明细表17-杰 (2)'!$J$3:$J$7000),0)</f>
        <v>0</v>
      </c>
      <c r="K5314" s="14"/>
      <c r="L5314" s="14"/>
      <c r="M5314" s="29">
        <f>_xlfn.XLOOKUP(B5314,'[2]固定资产明细表17-杰 (2)'!$Z$3:$Z$7000,'[2]固定资产明细表17-杰 (2)'!$O$3:$O$7000)</f>
        <v>0</v>
      </c>
      <c r="N5314" s="29">
        <f>_xlfn.XLOOKUP(B5314,'[2]固定资产明细表17-杰 (2)'!$Z$3:$Z$7000,'[2]固定资产明细表17-杰 (2)'!$R$3:$R$7000)</f>
        <v>0</v>
      </c>
      <c r="O5314" s="29">
        <f>_xlfn.XLOOKUP(B5314,'[2]固定资产明细表17-杰 (2)'!$Z$3:$Z$7000,'[2]固定资产明细表17-杰 (2)'!$X$3:$X$7000)</f>
        <v>0</v>
      </c>
      <c r="P5314" s="14"/>
      <c r="Q5314" s="14"/>
      <c r="R5314" s="14"/>
      <c r="S5314" s="14"/>
      <c r="T5314" s="14">
        <f t="shared" si="159"/>
        <v>0</v>
      </c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  <c r="AH5314" s="14"/>
    </row>
    <row r="5315" s="1" customFormat="1" ht="15" spans="1:34">
      <c r="A5315" s="9">
        <f t="shared" si="158"/>
        <v>5311</v>
      </c>
      <c r="B5315" s="14"/>
      <c r="C5315" s="14"/>
      <c r="D5315" s="44">
        <f>_xlfn.XLOOKUP(B5315,'[2]固定资产明细表17-杰 (2)'!$Z$3:$Z$7000,'[2]固定资产明细表17-杰 (2)'!$D$3:$D$7000)</f>
        <v>0</v>
      </c>
      <c r="E5315" s="14"/>
      <c r="F5315" s="14">
        <f>_xlfn.XLOOKUP(B5315,'[2]固定资产明细表17-杰 (2)'!$Z$3:$Z$7000,'[2]固定资产明细表17-杰 (2)'!$E$3:$E$7000)</f>
        <v>0</v>
      </c>
      <c r="G5315" s="9"/>
      <c r="H5315" s="9"/>
      <c r="I5315" s="18">
        <f>_xlfn.XLOOKUP(B5315,'[2]固定资产明细表17-杰 (2)'!$Z$3:$Z$7000,'[2]固定资产明细表17-杰 (2)'!$K$3:$K$7000)</f>
        <v>0</v>
      </c>
      <c r="J5315" s="28">
        <f>ROUND(_xlfn.XLOOKUP(B5315,'[2]固定资产明细表17-杰 (2)'!$Z$3:$Z$7000,'[2]固定资产明细表17-杰 (2)'!$J$3:$J$7000),0)</f>
        <v>0</v>
      </c>
      <c r="K5315" s="14"/>
      <c r="L5315" s="14"/>
      <c r="M5315" s="29">
        <f>_xlfn.XLOOKUP(B5315,'[2]固定资产明细表17-杰 (2)'!$Z$3:$Z$7000,'[2]固定资产明细表17-杰 (2)'!$O$3:$O$7000)</f>
        <v>0</v>
      </c>
      <c r="N5315" s="29">
        <f>_xlfn.XLOOKUP(B5315,'[2]固定资产明细表17-杰 (2)'!$Z$3:$Z$7000,'[2]固定资产明细表17-杰 (2)'!$R$3:$R$7000)</f>
        <v>0</v>
      </c>
      <c r="O5315" s="29">
        <f>_xlfn.XLOOKUP(B5315,'[2]固定资产明细表17-杰 (2)'!$Z$3:$Z$7000,'[2]固定资产明细表17-杰 (2)'!$X$3:$X$7000)</f>
        <v>0</v>
      </c>
      <c r="P5315" s="14"/>
      <c r="Q5315" s="14"/>
      <c r="R5315" s="14"/>
      <c r="S5315" s="14"/>
      <c r="T5315" s="14">
        <f t="shared" si="159"/>
        <v>0</v>
      </c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  <c r="AH5315" s="14"/>
    </row>
    <row r="5316" s="1" customFormat="1" ht="15" spans="1:34">
      <c r="A5316" s="9">
        <f t="shared" si="158"/>
        <v>5312</v>
      </c>
      <c r="B5316" s="14"/>
      <c r="C5316" s="14"/>
      <c r="D5316" s="44">
        <f>_xlfn.XLOOKUP(B5316,'[2]固定资产明细表17-杰 (2)'!$Z$3:$Z$7000,'[2]固定资产明细表17-杰 (2)'!$D$3:$D$7000)</f>
        <v>0</v>
      </c>
      <c r="E5316" s="14"/>
      <c r="F5316" s="14">
        <f>_xlfn.XLOOKUP(B5316,'[2]固定资产明细表17-杰 (2)'!$Z$3:$Z$7000,'[2]固定资产明细表17-杰 (2)'!$E$3:$E$7000)</f>
        <v>0</v>
      </c>
      <c r="G5316" s="9"/>
      <c r="H5316" s="9"/>
      <c r="I5316" s="18">
        <f>_xlfn.XLOOKUP(B5316,'[2]固定资产明细表17-杰 (2)'!$Z$3:$Z$7000,'[2]固定资产明细表17-杰 (2)'!$K$3:$K$7000)</f>
        <v>0</v>
      </c>
      <c r="J5316" s="28">
        <f>ROUND(_xlfn.XLOOKUP(B5316,'[2]固定资产明细表17-杰 (2)'!$Z$3:$Z$7000,'[2]固定资产明细表17-杰 (2)'!$J$3:$J$7000),0)</f>
        <v>0</v>
      </c>
      <c r="K5316" s="14"/>
      <c r="L5316" s="14"/>
      <c r="M5316" s="29">
        <f>_xlfn.XLOOKUP(B5316,'[2]固定资产明细表17-杰 (2)'!$Z$3:$Z$7000,'[2]固定资产明细表17-杰 (2)'!$O$3:$O$7000)</f>
        <v>0</v>
      </c>
      <c r="N5316" s="29">
        <f>_xlfn.XLOOKUP(B5316,'[2]固定资产明细表17-杰 (2)'!$Z$3:$Z$7000,'[2]固定资产明细表17-杰 (2)'!$R$3:$R$7000)</f>
        <v>0</v>
      </c>
      <c r="O5316" s="29">
        <f>_xlfn.XLOOKUP(B5316,'[2]固定资产明细表17-杰 (2)'!$Z$3:$Z$7000,'[2]固定资产明细表17-杰 (2)'!$X$3:$X$7000)</f>
        <v>0</v>
      </c>
      <c r="P5316" s="14"/>
      <c r="Q5316" s="14"/>
      <c r="R5316" s="14"/>
      <c r="S5316" s="14"/>
      <c r="T5316" s="14">
        <f t="shared" si="159"/>
        <v>0</v>
      </c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  <c r="AH5316" s="14"/>
    </row>
    <row r="5317" s="1" customFormat="1" ht="15" spans="1:34">
      <c r="A5317" s="9">
        <f t="shared" si="158"/>
        <v>5313</v>
      </c>
      <c r="B5317" s="14"/>
      <c r="C5317" s="14"/>
      <c r="D5317" s="44">
        <f>_xlfn.XLOOKUP(B5317,'[2]固定资产明细表17-杰 (2)'!$Z$3:$Z$7000,'[2]固定资产明细表17-杰 (2)'!$D$3:$D$7000)</f>
        <v>0</v>
      </c>
      <c r="E5317" s="14"/>
      <c r="F5317" s="14">
        <f>_xlfn.XLOOKUP(B5317,'[2]固定资产明细表17-杰 (2)'!$Z$3:$Z$7000,'[2]固定资产明细表17-杰 (2)'!$E$3:$E$7000)</f>
        <v>0</v>
      </c>
      <c r="G5317" s="9"/>
      <c r="H5317" s="9"/>
      <c r="I5317" s="18">
        <f>_xlfn.XLOOKUP(B5317,'[2]固定资产明细表17-杰 (2)'!$Z$3:$Z$7000,'[2]固定资产明细表17-杰 (2)'!$K$3:$K$7000)</f>
        <v>0</v>
      </c>
      <c r="J5317" s="28">
        <f>ROUND(_xlfn.XLOOKUP(B5317,'[2]固定资产明细表17-杰 (2)'!$Z$3:$Z$7000,'[2]固定资产明细表17-杰 (2)'!$J$3:$J$7000),0)</f>
        <v>0</v>
      </c>
      <c r="K5317" s="14"/>
      <c r="L5317" s="14"/>
      <c r="M5317" s="29">
        <f>_xlfn.XLOOKUP(B5317,'[2]固定资产明细表17-杰 (2)'!$Z$3:$Z$7000,'[2]固定资产明细表17-杰 (2)'!$O$3:$O$7000)</f>
        <v>0</v>
      </c>
      <c r="N5317" s="29">
        <f>_xlfn.XLOOKUP(B5317,'[2]固定资产明细表17-杰 (2)'!$Z$3:$Z$7000,'[2]固定资产明细表17-杰 (2)'!$R$3:$R$7000)</f>
        <v>0</v>
      </c>
      <c r="O5317" s="29">
        <f>_xlfn.XLOOKUP(B5317,'[2]固定资产明细表17-杰 (2)'!$Z$3:$Z$7000,'[2]固定资产明细表17-杰 (2)'!$X$3:$X$7000)</f>
        <v>0</v>
      </c>
      <c r="P5317" s="14"/>
      <c r="Q5317" s="14"/>
      <c r="R5317" s="14"/>
      <c r="S5317" s="14"/>
      <c r="T5317" s="14">
        <f t="shared" si="159"/>
        <v>0</v>
      </c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  <c r="AH5317" s="14"/>
    </row>
    <row r="5318" s="1" customFormat="1" ht="15" spans="1:34">
      <c r="A5318" s="9">
        <f t="shared" si="158"/>
        <v>5314</v>
      </c>
      <c r="B5318" s="14"/>
      <c r="C5318" s="14"/>
      <c r="D5318" s="44">
        <f>_xlfn.XLOOKUP(B5318,'[2]固定资产明细表17-杰 (2)'!$Z$3:$Z$7000,'[2]固定资产明细表17-杰 (2)'!$D$3:$D$7000)</f>
        <v>0</v>
      </c>
      <c r="E5318" s="14"/>
      <c r="F5318" s="14">
        <f>_xlfn.XLOOKUP(B5318,'[2]固定资产明细表17-杰 (2)'!$Z$3:$Z$7000,'[2]固定资产明细表17-杰 (2)'!$E$3:$E$7000)</f>
        <v>0</v>
      </c>
      <c r="G5318" s="9"/>
      <c r="H5318" s="9"/>
      <c r="I5318" s="18">
        <f>_xlfn.XLOOKUP(B5318,'[2]固定资产明细表17-杰 (2)'!$Z$3:$Z$7000,'[2]固定资产明细表17-杰 (2)'!$K$3:$K$7000)</f>
        <v>0</v>
      </c>
      <c r="J5318" s="28">
        <f>ROUND(_xlfn.XLOOKUP(B5318,'[2]固定资产明细表17-杰 (2)'!$Z$3:$Z$7000,'[2]固定资产明细表17-杰 (2)'!$J$3:$J$7000),0)</f>
        <v>0</v>
      </c>
      <c r="K5318" s="14"/>
      <c r="L5318" s="14"/>
      <c r="M5318" s="29">
        <f>_xlfn.XLOOKUP(B5318,'[2]固定资产明细表17-杰 (2)'!$Z$3:$Z$7000,'[2]固定资产明细表17-杰 (2)'!$O$3:$O$7000)</f>
        <v>0</v>
      </c>
      <c r="N5318" s="29">
        <f>_xlfn.XLOOKUP(B5318,'[2]固定资产明细表17-杰 (2)'!$Z$3:$Z$7000,'[2]固定资产明细表17-杰 (2)'!$R$3:$R$7000)</f>
        <v>0</v>
      </c>
      <c r="O5318" s="29">
        <f>_xlfn.XLOOKUP(B5318,'[2]固定资产明细表17-杰 (2)'!$Z$3:$Z$7000,'[2]固定资产明细表17-杰 (2)'!$X$3:$X$7000)</f>
        <v>0</v>
      </c>
      <c r="P5318" s="14"/>
      <c r="Q5318" s="14"/>
      <c r="R5318" s="14"/>
      <c r="S5318" s="14"/>
      <c r="T5318" s="14">
        <f t="shared" si="159"/>
        <v>0</v>
      </c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  <c r="AH5318" s="14"/>
    </row>
    <row r="5319" s="1" customFormat="1" ht="15" spans="1:34">
      <c r="A5319" s="9">
        <f t="shared" si="158"/>
        <v>5315</v>
      </c>
      <c r="B5319" s="14"/>
      <c r="C5319" s="14"/>
      <c r="D5319" s="44">
        <f>_xlfn.XLOOKUP(B5319,'[2]固定资产明细表17-杰 (2)'!$Z$3:$Z$7000,'[2]固定资产明细表17-杰 (2)'!$D$3:$D$7000)</f>
        <v>0</v>
      </c>
      <c r="E5319" s="14"/>
      <c r="F5319" s="14">
        <f>_xlfn.XLOOKUP(B5319,'[2]固定资产明细表17-杰 (2)'!$Z$3:$Z$7000,'[2]固定资产明细表17-杰 (2)'!$E$3:$E$7000)</f>
        <v>0</v>
      </c>
      <c r="G5319" s="9"/>
      <c r="H5319" s="9"/>
      <c r="I5319" s="18">
        <f>_xlfn.XLOOKUP(B5319,'[2]固定资产明细表17-杰 (2)'!$Z$3:$Z$7000,'[2]固定资产明细表17-杰 (2)'!$K$3:$K$7000)</f>
        <v>0</v>
      </c>
      <c r="J5319" s="28">
        <f>ROUND(_xlfn.XLOOKUP(B5319,'[2]固定资产明细表17-杰 (2)'!$Z$3:$Z$7000,'[2]固定资产明细表17-杰 (2)'!$J$3:$J$7000),0)</f>
        <v>0</v>
      </c>
      <c r="K5319" s="14"/>
      <c r="L5319" s="14"/>
      <c r="M5319" s="29">
        <f>_xlfn.XLOOKUP(B5319,'[2]固定资产明细表17-杰 (2)'!$Z$3:$Z$7000,'[2]固定资产明细表17-杰 (2)'!$O$3:$O$7000)</f>
        <v>0</v>
      </c>
      <c r="N5319" s="29">
        <f>_xlfn.XLOOKUP(B5319,'[2]固定资产明细表17-杰 (2)'!$Z$3:$Z$7000,'[2]固定资产明细表17-杰 (2)'!$R$3:$R$7000)</f>
        <v>0</v>
      </c>
      <c r="O5319" s="29">
        <f>_xlfn.XLOOKUP(B5319,'[2]固定资产明细表17-杰 (2)'!$Z$3:$Z$7000,'[2]固定资产明细表17-杰 (2)'!$X$3:$X$7000)</f>
        <v>0</v>
      </c>
      <c r="P5319" s="14"/>
      <c r="Q5319" s="14"/>
      <c r="R5319" s="14"/>
      <c r="S5319" s="14"/>
      <c r="T5319" s="14">
        <f t="shared" si="159"/>
        <v>0</v>
      </c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  <c r="AH5319" s="14"/>
    </row>
    <row r="5320" s="1" customFormat="1" ht="15" spans="1:34">
      <c r="A5320" s="9">
        <f t="shared" si="158"/>
        <v>5316</v>
      </c>
      <c r="B5320" s="14"/>
      <c r="C5320" s="14"/>
      <c r="D5320" s="44">
        <f>_xlfn.XLOOKUP(B5320,'[2]固定资产明细表17-杰 (2)'!$Z$3:$Z$7000,'[2]固定资产明细表17-杰 (2)'!$D$3:$D$7000)</f>
        <v>0</v>
      </c>
      <c r="E5320" s="14"/>
      <c r="F5320" s="14">
        <f>_xlfn.XLOOKUP(B5320,'[2]固定资产明细表17-杰 (2)'!$Z$3:$Z$7000,'[2]固定资产明细表17-杰 (2)'!$E$3:$E$7000)</f>
        <v>0</v>
      </c>
      <c r="G5320" s="9"/>
      <c r="H5320" s="9"/>
      <c r="I5320" s="18">
        <f>_xlfn.XLOOKUP(B5320,'[2]固定资产明细表17-杰 (2)'!$Z$3:$Z$7000,'[2]固定资产明细表17-杰 (2)'!$K$3:$K$7000)</f>
        <v>0</v>
      </c>
      <c r="J5320" s="28">
        <f>ROUND(_xlfn.XLOOKUP(B5320,'[2]固定资产明细表17-杰 (2)'!$Z$3:$Z$7000,'[2]固定资产明细表17-杰 (2)'!$J$3:$J$7000),0)</f>
        <v>0</v>
      </c>
      <c r="K5320" s="14"/>
      <c r="L5320" s="14"/>
      <c r="M5320" s="29">
        <f>_xlfn.XLOOKUP(B5320,'[2]固定资产明细表17-杰 (2)'!$Z$3:$Z$7000,'[2]固定资产明细表17-杰 (2)'!$O$3:$O$7000)</f>
        <v>0</v>
      </c>
      <c r="N5320" s="29">
        <f>_xlfn.XLOOKUP(B5320,'[2]固定资产明细表17-杰 (2)'!$Z$3:$Z$7000,'[2]固定资产明细表17-杰 (2)'!$R$3:$R$7000)</f>
        <v>0</v>
      </c>
      <c r="O5320" s="29">
        <f>_xlfn.XLOOKUP(B5320,'[2]固定资产明细表17-杰 (2)'!$Z$3:$Z$7000,'[2]固定资产明细表17-杰 (2)'!$X$3:$X$7000)</f>
        <v>0</v>
      </c>
      <c r="P5320" s="14"/>
      <c r="Q5320" s="14"/>
      <c r="R5320" s="14"/>
      <c r="S5320" s="14"/>
      <c r="T5320" s="14">
        <f t="shared" si="159"/>
        <v>0</v>
      </c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  <c r="AH5320" s="14"/>
    </row>
    <row r="5321" s="1" customFormat="1" ht="15" spans="1:34">
      <c r="A5321" s="9">
        <f t="shared" si="158"/>
        <v>5317</v>
      </c>
      <c r="B5321" s="14"/>
      <c r="C5321" s="14"/>
      <c r="D5321" s="44">
        <f>_xlfn.XLOOKUP(B5321,'[2]固定资产明细表17-杰 (2)'!$Z$3:$Z$7000,'[2]固定资产明细表17-杰 (2)'!$D$3:$D$7000)</f>
        <v>0</v>
      </c>
      <c r="E5321" s="14"/>
      <c r="F5321" s="14">
        <f>_xlfn.XLOOKUP(B5321,'[2]固定资产明细表17-杰 (2)'!$Z$3:$Z$7000,'[2]固定资产明细表17-杰 (2)'!$E$3:$E$7000)</f>
        <v>0</v>
      </c>
      <c r="G5321" s="9"/>
      <c r="H5321" s="9"/>
      <c r="I5321" s="18">
        <f>_xlfn.XLOOKUP(B5321,'[2]固定资产明细表17-杰 (2)'!$Z$3:$Z$7000,'[2]固定资产明细表17-杰 (2)'!$K$3:$K$7000)</f>
        <v>0</v>
      </c>
      <c r="J5321" s="28">
        <f>ROUND(_xlfn.XLOOKUP(B5321,'[2]固定资产明细表17-杰 (2)'!$Z$3:$Z$7000,'[2]固定资产明细表17-杰 (2)'!$J$3:$J$7000),0)</f>
        <v>0</v>
      </c>
      <c r="K5321" s="14"/>
      <c r="L5321" s="14"/>
      <c r="M5321" s="29">
        <f>_xlfn.XLOOKUP(B5321,'[2]固定资产明细表17-杰 (2)'!$Z$3:$Z$7000,'[2]固定资产明细表17-杰 (2)'!$O$3:$O$7000)</f>
        <v>0</v>
      </c>
      <c r="N5321" s="29">
        <f>_xlfn.XLOOKUP(B5321,'[2]固定资产明细表17-杰 (2)'!$Z$3:$Z$7000,'[2]固定资产明细表17-杰 (2)'!$R$3:$R$7000)</f>
        <v>0</v>
      </c>
      <c r="O5321" s="29">
        <f>_xlfn.XLOOKUP(B5321,'[2]固定资产明细表17-杰 (2)'!$Z$3:$Z$7000,'[2]固定资产明细表17-杰 (2)'!$X$3:$X$7000)</f>
        <v>0</v>
      </c>
      <c r="P5321" s="14"/>
      <c r="Q5321" s="14"/>
      <c r="R5321" s="14"/>
      <c r="S5321" s="14"/>
      <c r="T5321" s="14">
        <f t="shared" si="159"/>
        <v>0</v>
      </c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  <c r="AH5321" s="14"/>
    </row>
    <row r="5322" s="1" customFormat="1" ht="15" spans="1:34">
      <c r="A5322" s="9">
        <f t="shared" si="158"/>
        <v>5318</v>
      </c>
      <c r="B5322" s="14"/>
      <c r="C5322" s="14"/>
      <c r="D5322" s="44">
        <f>_xlfn.XLOOKUP(B5322,'[2]固定资产明细表17-杰 (2)'!$Z$3:$Z$7000,'[2]固定资产明细表17-杰 (2)'!$D$3:$D$7000)</f>
        <v>0</v>
      </c>
      <c r="E5322" s="14"/>
      <c r="F5322" s="14">
        <f>_xlfn.XLOOKUP(B5322,'[2]固定资产明细表17-杰 (2)'!$Z$3:$Z$7000,'[2]固定资产明细表17-杰 (2)'!$E$3:$E$7000)</f>
        <v>0</v>
      </c>
      <c r="G5322" s="9"/>
      <c r="H5322" s="9"/>
      <c r="I5322" s="18">
        <f>_xlfn.XLOOKUP(B5322,'[2]固定资产明细表17-杰 (2)'!$Z$3:$Z$7000,'[2]固定资产明细表17-杰 (2)'!$K$3:$K$7000)</f>
        <v>0</v>
      </c>
      <c r="J5322" s="28">
        <f>ROUND(_xlfn.XLOOKUP(B5322,'[2]固定资产明细表17-杰 (2)'!$Z$3:$Z$7000,'[2]固定资产明细表17-杰 (2)'!$J$3:$J$7000),0)</f>
        <v>0</v>
      </c>
      <c r="K5322" s="14"/>
      <c r="L5322" s="14"/>
      <c r="M5322" s="29">
        <f>_xlfn.XLOOKUP(B5322,'[2]固定资产明细表17-杰 (2)'!$Z$3:$Z$7000,'[2]固定资产明细表17-杰 (2)'!$O$3:$O$7000)</f>
        <v>0</v>
      </c>
      <c r="N5322" s="29">
        <f>_xlfn.XLOOKUP(B5322,'[2]固定资产明细表17-杰 (2)'!$Z$3:$Z$7000,'[2]固定资产明细表17-杰 (2)'!$R$3:$R$7000)</f>
        <v>0</v>
      </c>
      <c r="O5322" s="29">
        <f>_xlfn.XLOOKUP(B5322,'[2]固定资产明细表17-杰 (2)'!$Z$3:$Z$7000,'[2]固定资产明细表17-杰 (2)'!$X$3:$X$7000)</f>
        <v>0</v>
      </c>
      <c r="P5322" s="14"/>
      <c r="Q5322" s="14"/>
      <c r="R5322" s="14"/>
      <c r="S5322" s="14"/>
      <c r="T5322" s="14">
        <f t="shared" si="159"/>
        <v>0</v>
      </c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  <c r="AH5322" s="14"/>
    </row>
    <row r="5323" s="1" customFormat="1" ht="15" spans="1:34">
      <c r="A5323" s="9">
        <f t="shared" si="158"/>
        <v>5319</v>
      </c>
      <c r="B5323" s="14"/>
      <c r="C5323" s="14"/>
      <c r="D5323" s="44">
        <f>_xlfn.XLOOKUP(B5323,'[2]固定资产明细表17-杰 (2)'!$Z$3:$Z$7000,'[2]固定资产明细表17-杰 (2)'!$D$3:$D$7000)</f>
        <v>0</v>
      </c>
      <c r="E5323" s="14"/>
      <c r="F5323" s="14">
        <f>_xlfn.XLOOKUP(B5323,'[2]固定资产明细表17-杰 (2)'!$Z$3:$Z$7000,'[2]固定资产明细表17-杰 (2)'!$E$3:$E$7000)</f>
        <v>0</v>
      </c>
      <c r="G5323" s="9"/>
      <c r="H5323" s="9"/>
      <c r="I5323" s="18">
        <f>_xlfn.XLOOKUP(B5323,'[2]固定资产明细表17-杰 (2)'!$Z$3:$Z$7000,'[2]固定资产明细表17-杰 (2)'!$K$3:$K$7000)</f>
        <v>0</v>
      </c>
      <c r="J5323" s="28">
        <f>ROUND(_xlfn.XLOOKUP(B5323,'[2]固定资产明细表17-杰 (2)'!$Z$3:$Z$7000,'[2]固定资产明细表17-杰 (2)'!$J$3:$J$7000),0)</f>
        <v>0</v>
      </c>
      <c r="K5323" s="14"/>
      <c r="L5323" s="14"/>
      <c r="M5323" s="29">
        <f>_xlfn.XLOOKUP(B5323,'[2]固定资产明细表17-杰 (2)'!$Z$3:$Z$7000,'[2]固定资产明细表17-杰 (2)'!$O$3:$O$7000)</f>
        <v>0</v>
      </c>
      <c r="N5323" s="29">
        <f>_xlfn.XLOOKUP(B5323,'[2]固定资产明细表17-杰 (2)'!$Z$3:$Z$7000,'[2]固定资产明细表17-杰 (2)'!$R$3:$R$7000)</f>
        <v>0</v>
      </c>
      <c r="O5323" s="29">
        <f>_xlfn.XLOOKUP(B5323,'[2]固定资产明细表17-杰 (2)'!$Z$3:$Z$7000,'[2]固定资产明细表17-杰 (2)'!$X$3:$X$7000)</f>
        <v>0</v>
      </c>
      <c r="P5323" s="14"/>
      <c r="Q5323" s="14"/>
      <c r="R5323" s="14"/>
      <c r="S5323" s="14"/>
      <c r="T5323" s="14">
        <f t="shared" si="159"/>
        <v>0</v>
      </c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  <c r="AH5323" s="14"/>
    </row>
    <row r="5324" s="1" customFormat="1" ht="15" spans="1:34">
      <c r="A5324" s="9">
        <f t="shared" si="158"/>
        <v>5320</v>
      </c>
      <c r="B5324" s="14"/>
      <c r="C5324" s="14"/>
      <c r="D5324" s="44">
        <f>_xlfn.XLOOKUP(B5324,'[2]固定资产明细表17-杰 (2)'!$Z$3:$Z$7000,'[2]固定资产明细表17-杰 (2)'!$D$3:$D$7000)</f>
        <v>0</v>
      </c>
      <c r="E5324" s="14"/>
      <c r="F5324" s="14">
        <f>_xlfn.XLOOKUP(B5324,'[2]固定资产明细表17-杰 (2)'!$Z$3:$Z$7000,'[2]固定资产明细表17-杰 (2)'!$E$3:$E$7000)</f>
        <v>0</v>
      </c>
      <c r="G5324" s="9"/>
      <c r="H5324" s="9"/>
      <c r="I5324" s="18">
        <f>_xlfn.XLOOKUP(B5324,'[2]固定资产明细表17-杰 (2)'!$Z$3:$Z$7000,'[2]固定资产明细表17-杰 (2)'!$K$3:$K$7000)</f>
        <v>0</v>
      </c>
      <c r="J5324" s="28">
        <f>ROUND(_xlfn.XLOOKUP(B5324,'[2]固定资产明细表17-杰 (2)'!$Z$3:$Z$7000,'[2]固定资产明细表17-杰 (2)'!$J$3:$J$7000),0)</f>
        <v>0</v>
      </c>
      <c r="K5324" s="14"/>
      <c r="L5324" s="14"/>
      <c r="M5324" s="29">
        <f>_xlfn.XLOOKUP(B5324,'[2]固定资产明细表17-杰 (2)'!$Z$3:$Z$7000,'[2]固定资产明细表17-杰 (2)'!$O$3:$O$7000)</f>
        <v>0</v>
      </c>
      <c r="N5324" s="29">
        <f>_xlfn.XLOOKUP(B5324,'[2]固定资产明细表17-杰 (2)'!$Z$3:$Z$7000,'[2]固定资产明细表17-杰 (2)'!$R$3:$R$7000)</f>
        <v>0</v>
      </c>
      <c r="O5324" s="29">
        <f>_xlfn.XLOOKUP(B5324,'[2]固定资产明细表17-杰 (2)'!$Z$3:$Z$7000,'[2]固定资产明细表17-杰 (2)'!$X$3:$X$7000)</f>
        <v>0</v>
      </c>
      <c r="P5324" s="14"/>
      <c r="Q5324" s="14"/>
      <c r="R5324" s="14"/>
      <c r="S5324" s="14"/>
      <c r="T5324" s="14">
        <f t="shared" si="159"/>
        <v>0</v>
      </c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  <c r="AH5324" s="14"/>
    </row>
    <row r="5325" s="1" customFormat="1" ht="15" spans="1:34">
      <c r="A5325" s="9">
        <f t="shared" si="158"/>
        <v>5321</v>
      </c>
      <c r="B5325" s="14"/>
      <c r="C5325" s="14"/>
      <c r="D5325" s="44">
        <f>_xlfn.XLOOKUP(B5325,'[2]固定资产明细表17-杰 (2)'!$Z$3:$Z$7000,'[2]固定资产明细表17-杰 (2)'!$D$3:$D$7000)</f>
        <v>0</v>
      </c>
      <c r="E5325" s="14"/>
      <c r="F5325" s="14">
        <f>_xlfn.XLOOKUP(B5325,'[2]固定资产明细表17-杰 (2)'!$Z$3:$Z$7000,'[2]固定资产明细表17-杰 (2)'!$E$3:$E$7000)</f>
        <v>0</v>
      </c>
      <c r="G5325" s="9"/>
      <c r="H5325" s="9"/>
      <c r="I5325" s="18">
        <f>_xlfn.XLOOKUP(B5325,'[2]固定资产明细表17-杰 (2)'!$Z$3:$Z$7000,'[2]固定资产明细表17-杰 (2)'!$K$3:$K$7000)</f>
        <v>0</v>
      </c>
      <c r="J5325" s="28">
        <f>ROUND(_xlfn.XLOOKUP(B5325,'[2]固定资产明细表17-杰 (2)'!$Z$3:$Z$7000,'[2]固定资产明细表17-杰 (2)'!$J$3:$J$7000),0)</f>
        <v>0</v>
      </c>
      <c r="K5325" s="14"/>
      <c r="L5325" s="14"/>
      <c r="M5325" s="29">
        <f>_xlfn.XLOOKUP(B5325,'[2]固定资产明细表17-杰 (2)'!$Z$3:$Z$7000,'[2]固定资产明细表17-杰 (2)'!$O$3:$O$7000)</f>
        <v>0</v>
      </c>
      <c r="N5325" s="29">
        <f>_xlfn.XLOOKUP(B5325,'[2]固定资产明细表17-杰 (2)'!$Z$3:$Z$7000,'[2]固定资产明细表17-杰 (2)'!$R$3:$R$7000)</f>
        <v>0</v>
      </c>
      <c r="O5325" s="29">
        <f>_xlfn.XLOOKUP(B5325,'[2]固定资产明细表17-杰 (2)'!$Z$3:$Z$7000,'[2]固定资产明细表17-杰 (2)'!$X$3:$X$7000)</f>
        <v>0</v>
      </c>
      <c r="P5325" s="14"/>
      <c r="Q5325" s="14"/>
      <c r="R5325" s="14"/>
      <c r="S5325" s="14"/>
      <c r="T5325" s="14">
        <f t="shared" si="159"/>
        <v>0</v>
      </c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  <c r="AH5325" s="14"/>
    </row>
    <row r="5326" s="1" customFormat="1" ht="15" spans="1:34">
      <c r="A5326" s="9">
        <f t="shared" si="158"/>
        <v>5322</v>
      </c>
      <c r="B5326" s="14"/>
      <c r="C5326" s="14"/>
      <c r="D5326" s="44">
        <f>_xlfn.XLOOKUP(B5326,'[2]固定资产明细表17-杰 (2)'!$Z$3:$Z$7000,'[2]固定资产明细表17-杰 (2)'!$D$3:$D$7000)</f>
        <v>0</v>
      </c>
      <c r="E5326" s="14"/>
      <c r="F5326" s="14">
        <f>_xlfn.XLOOKUP(B5326,'[2]固定资产明细表17-杰 (2)'!$Z$3:$Z$7000,'[2]固定资产明细表17-杰 (2)'!$E$3:$E$7000)</f>
        <v>0</v>
      </c>
      <c r="G5326" s="9"/>
      <c r="H5326" s="9"/>
      <c r="I5326" s="18">
        <f>_xlfn.XLOOKUP(B5326,'[2]固定资产明细表17-杰 (2)'!$Z$3:$Z$7000,'[2]固定资产明细表17-杰 (2)'!$K$3:$K$7000)</f>
        <v>0</v>
      </c>
      <c r="J5326" s="28">
        <f>ROUND(_xlfn.XLOOKUP(B5326,'[2]固定资产明细表17-杰 (2)'!$Z$3:$Z$7000,'[2]固定资产明细表17-杰 (2)'!$J$3:$J$7000),0)</f>
        <v>0</v>
      </c>
      <c r="K5326" s="14"/>
      <c r="L5326" s="14"/>
      <c r="M5326" s="29">
        <f>_xlfn.XLOOKUP(B5326,'[2]固定资产明细表17-杰 (2)'!$Z$3:$Z$7000,'[2]固定资产明细表17-杰 (2)'!$O$3:$O$7000)</f>
        <v>0</v>
      </c>
      <c r="N5326" s="29">
        <f>_xlfn.XLOOKUP(B5326,'[2]固定资产明细表17-杰 (2)'!$Z$3:$Z$7000,'[2]固定资产明细表17-杰 (2)'!$R$3:$R$7000)</f>
        <v>0</v>
      </c>
      <c r="O5326" s="29">
        <f>_xlfn.XLOOKUP(B5326,'[2]固定资产明细表17-杰 (2)'!$Z$3:$Z$7000,'[2]固定资产明细表17-杰 (2)'!$X$3:$X$7000)</f>
        <v>0</v>
      </c>
      <c r="P5326" s="14"/>
      <c r="Q5326" s="14"/>
      <c r="R5326" s="14"/>
      <c r="S5326" s="14"/>
      <c r="T5326" s="14">
        <f t="shared" si="159"/>
        <v>0</v>
      </c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  <c r="AH5326" s="14"/>
    </row>
    <row r="5327" s="1" customFormat="1" ht="15" spans="1:34">
      <c r="A5327" s="9">
        <f t="shared" si="158"/>
        <v>5323</v>
      </c>
      <c r="B5327" s="14"/>
      <c r="C5327" s="14"/>
      <c r="D5327" s="44">
        <f>_xlfn.XLOOKUP(B5327,'[2]固定资产明细表17-杰 (2)'!$Z$3:$Z$7000,'[2]固定资产明细表17-杰 (2)'!$D$3:$D$7000)</f>
        <v>0</v>
      </c>
      <c r="E5327" s="14"/>
      <c r="F5327" s="14">
        <f>_xlfn.XLOOKUP(B5327,'[2]固定资产明细表17-杰 (2)'!$Z$3:$Z$7000,'[2]固定资产明细表17-杰 (2)'!$E$3:$E$7000)</f>
        <v>0</v>
      </c>
      <c r="G5327" s="9"/>
      <c r="H5327" s="9"/>
      <c r="I5327" s="18">
        <f>_xlfn.XLOOKUP(B5327,'[2]固定资产明细表17-杰 (2)'!$Z$3:$Z$7000,'[2]固定资产明细表17-杰 (2)'!$K$3:$K$7000)</f>
        <v>0</v>
      </c>
      <c r="J5327" s="28">
        <f>ROUND(_xlfn.XLOOKUP(B5327,'[2]固定资产明细表17-杰 (2)'!$Z$3:$Z$7000,'[2]固定资产明细表17-杰 (2)'!$J$3:$J$7000),0)</f>
        <v>0</v>
      </c>
      <c r="K5327" s="14"/>
      <c r="L5327" s="14"/>
      <c r="M5327" s="29">
        <f>_xlfn.XLOOKUP(B5327,'[2]固定资产明细表17-杰 (2)'!$Z$3:$Z$7000,'[2]固定资产明细表17-杰 (2)'!$O$3:$O$7000)</f>
        <v>0</v>
      </c>
      <c r="N5327" s="29">
        <f>_xlfn.XLOOKUP(B5327,'[2]固定资产明细表17-杰 (2)'!$Z$3:$Z$7000,'[2]固定资产明细表17-杰 (2)'!$R$3:$R$7000)</f>
        <v>0</v>
      </c>
      <c r="O5327" s="29">
        <f>_xlfn.XLOOKUP(B5327,'[2]固定资产明细表17-杰 (2)'!$Z$3:$Z$7000,'[2]固定资产明细表17-杰 (2)'!$X$3:$X$7000)</f>
        <v>0</v>
      </c>
      <c r="P5327" s="14"/>
      <c r="Q5327" s="14"/>
      <c r="R5327" s="14"/>
      <c r="S5327" s="14"/>
      <c r="T5327" s="14">
        <f t="shared" si="159"/>
        <v>0</v>
      </c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  <c r="AH5327" s="14"/>
    </row>
    <row r="5328" s="1" customFormat="1" ht="15" spans="1:34">
      <c r="A5328" s="9">
        <f t="shared" si="158"/>
        <v>5324</v>
      </c>
      <c r="B5328" s="14"/>
      <c r="C5328" s="14"/>
      <c r="D5328" s="44">
        <f>_xlfn.XLOOKUP(B5328,'[2]固定资产明细表17-杰 (2)'!$Z$3:$Z$7000,'[2]固定资产明细表17-杰 (2)'!$D$3:$D$7000)</f>
        <v>0</v>
      </c>
      <c r="E5328" s="14"/>
      <c r="F5328" s="14">
        <f>_xlfn.XLOOKUP(B5328,'[2]固定资产明细表17-杰 (2)'!$Z$3:$Z$7000,'[2]固定资产明细表17-杰 (2)'!$E$3:$E$7000)</f>
        <v>0</v>
      </c>
      <c r="G5328" s="9"/>
      <c r="H5328" s="9"/>
      <c r="I5328" s="18">
        <f>_xlfn.XLOOKUP(B5328,'[2]固定资产明细表17-杰 (2)'!$Z$3:$Z$7000,'[2]固定资产明细表17-杰 (2)'!$K$3:$K$7000)</f>
        <v>0</v>
      </c>
      <c r="J5328" s="28">
        <f>ROUND(_xlfn.XLOOKUP(B5328,'[2]固定资产明细表17-杰 (2)'!$Z$3:$Z$7000,'[2]固定资产明细表17-杰 (2)'!$J$3:$J$7000),0)</f>
        <v>0</v>
      </c>
      <c r="K5328" s="14"/>
      <c r="L5328" s="14"/>
      <c r="M5328" s="29">
        <f>_xlfn.XLOOKUP(B5328,'[2]固定资产明细表17-杰 (2)'!$Z$3:$Z$7000,'[2]固定资产明细表17-杰 (2)'!$O$3:$O$7000)</f>
        <v>0</v>
      </c>
      <c r="N5328" s="29">
        <f>_xlfn.XLOOKUP(B5328,'[2]固定资产明细表17-杰 (2)'!$Z$3:$Z$7000,'[2]固定资产明细表17-杰 (2)'!$R$3:$R$7000)</f>
        <v>0</v>
      </c>
      <c r="O5328" s="29">
        <f>_xlfn.XLOOKUP(B5328,'[2]固定资产明细表17-杰 (2)'!$Z$3:$Z$7000,'[2]固定资产明细表17-杰 (2)'!$X$3:$X$7000)</f>
        <v>0</v>
      </c>
      <c r="P5328" s="14"/>
      <c r="Q5328" s="14"/>
      <c r="R5328" s="14"/>
      <c r="S5328" s="14"/>
      <c r="T5328" s="14">
        <f t="shared" si="159"/>
        <v>0</v>
      </c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  <c r="AH5328" s="14"/>
    </row>
    <row r="5329" s="1" customFormat="1" ht="15" spans="1:34">
      <c r="A5329" s="9">
        <f t="shared" si="158"/>
        <v>5325</v>
      </c>
      <c r="B5329" s="14"/>
      <c r="C5329" s="14"/>
      <c r="D5329" s="44">
        <f>_xlfn.XLOOKUP(B5329,'[2]固定资产明细表17-杰 (2)'!$Z$3:$Z$7000,'[2]固定资产明细表17-杰 (2)'!$D$3:$D$7000)</f>
        <v>0</v>
      </c>
      <c r="E5329" s="14"/>
      <c r="F5329" s="14">
        <f>_xlfn.XLOOKUP(B5329,'[2]固定资产明细表17-杰 (2)'!$Z$3:$Z$7000,'[2]固定资产明细表17-杰 (2)'!$E$3:$E$7000)</f>
        <v>0</v>
      </c>
      <c r="G5329" s="9"/>
      <c r="H5329" s="9"/>
      <c r="I5329" s="18">
        <f>_xlfn.XLOOKUP(B5329,'[2]固定资产明细表17-杰 (2)'!$Z$3:$Z$7000,'[2]固定资产明细表17-杰 (2)'!$K$3:$K$7000)</f>
        <v>0</v>
      </c>
      <c r="J5329" s="28">
        <f>ROUND(_xlfn.XLOOKUP(B5329,'[2]固定资产明细表17-杰 (2)'!$Z$3:$Z$7000,'[2]固定资产明细表17-杰 (2)'!$J$3:$J$7000),0)</f>
        <v>0</v>
      </c>
      <c r="K5329" s="14"/>
      <c r="L5329" s="14"/>
      <c r="M5329" s="29">
        <f>_xlfn.XLOOKUP(B5329,'[2]固定资产明细表17-杰 (2)'!$Z$3:$Z$7000,'[2]固定资产明细表17-杰 (2)'!$O$3:$O$7000)</f>
        <v>0</v>
      </c>
      <c r="N5329" s="29">
        <f>_xlfn.XLOOKUP(B5329,'[2]固定资产明细表17-杰 (2)'!$Z$3:$Z$7000,'[2]固定资产明细表17-杰 (2)'!$R$3:$R$7000)</f>
        <v>0</v>
      </c>
      <c r="O5329" s="29">
        <f>_xlfn.XLOOKUP(B5329,'[2]固定资产明细表17-杰 (2)'!$Z$3:$Z$7000,'[2]固定资产明细表17-杰 (2)'!$X$3:$X$7000)</f>
        <v>0</v>
      </c>
      <c r="P5329" s="14"/>
      <c r="Q5329" s="14"/>
      <c r="R5329" s="14"/>
      <c r="S5329" s="14"/>
      <c r="T5329" s="14">
        <f t="shared" si="159"/>
        <v>0</v>
      </c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  <c r="AH5329" s="14"/>
    </row>
    <row r="5330" s="1" customFormat="1" ht="15" spans="1:34">
      <c r="A5330" s="9">
        <f t="shared" si="158"/>
        <v>5326</v>
      </c>
      <c r="B5330" s="14"/>
      <c r="C5330" s="14"/>
      <c r="D5330" s="44">
        <f>_xlfn.XLOOKUP(B5330,'[2]固定资产明细表17-杰 (2)'!$Z$3:$Z$7000,'[2]固定资产明细表17-杰 (2)'!$D$3:$D$7000)</f>
        <v>0</v>
      </c>
      <c r="E5330" s="14"/>
      <c r="F5330" s="14">
        <f>_xlfn.XLOOKUP(B5330,'[2]固定资产明细表17-杰 (2)'!$Z$3:$Z$7000,'[2]固定资产明细表17-杰 (2)'!$E$3:$E$7000)</f>
        <v>0</v>
      </c>
      <c r="G5330" s="9"/>
      <c r="H5330" s="9"/>
      <c r="I5330" s="18">
        <f>_xlfn.XLOOKUP(B5330,'[2]固定资产明细表17-杰 (2)'!$Z$3:$Z$7000,'[2]固定资产明细表17-杰 (2)'!$K$3:$K$7000)</f>
        <v>0</v>
      </c>
      <c r="J5330" s="28">
        <f>ROUND(_xlfn.XLOOKUP(B5330,'[2]固定资产明细表17-杰 (2)'!$Z$3:$Z$7000,'[2]固定资产明细表17-杰 (2)'!$J$3:$J$7000),0)</f>
        <v>0</v>
      </c>
      <c r="K5330" s="14"/>
      <c r="L5330" s="14"/>
      <c r="M5330" s="29">
        <f>_xlfn.XLOOKUP(B5330,'[2]固定资产明细表17-杰 (2)'!$Z$3:$Z$7000,'[2]固定资产明细表17-杰 (2)'!$O$3:$O$7000)</f>
        <v>0</v>
      </c>
      <c r="N5330" s="29">
        <f>_xlfn.XLOOKUP(B5330,'[2]固定资产明细表17-杰 (2)'!$Z$3:$Z$7000,'[2]固定资产明细表17-杰 (2)'!$R$3:$R$7000)</f>
        <v>0</v>
      </c>
      <c r="O5330" s="29">
        <f>_xlfn.XLOOKUP(B5330,'[2]固定资产明细表17-杰 (2)'!$Z$3:$Z$7000,'[2]固定资产明细表17-杰 (2)'!$X$3:$X$7000)</f>
        <v>0</v>
      </c>
      <c r="P5330" s="14"/>
      <c r="Q5330" s="14"/>
      <c r="R5330" s="14"/>
      <c r="S5330" s="14"/>
      <c r="T5330" s="14">
        <f t="shared" si="159"/>
        <v>0</v>
      </c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  <c r="AH5330" s="14"/>
    </row>
    <row r="5331" s="1" customFormat="1" ht="15" spans="1:34">
      <c r="A5331" s="9">
        <f t="shared" si="158"/>
        <v>5327</v>
      </c>
      <c r="B5331" s="14"/>
      <c r="C5331" s="14"/>
      <c r="D5331" s="44">
        <f>_xlfn.XLOOKUP(B5331,'[2]固定资产明细表17-杰 (2)'!$Z$3:$Z$7000,'[2]固定资产明细表17-杰 (2)'!$D$3:$D$7000)</f>
        <v>0</v>
      </c>
      <c r="E5331" s="14"/>
      <c r="F5331" s="14">
        <f>_xlfn.XLOOKUP(B5331,'[2]固定资产明细表17-杰 (2)'!$Z$3:$Z$7000,'[2]固定资产明细表17-杰 (2)'!$E$3:$E$7000)</f>
        <v>0</v>
      </c>
      <c r="G5331" s="9"/>
      <c r="H5331" s="9"/>
      <c r="I5331" s="18">
        <f>_xlfn.XLOOKUP(B5331,'[2]固定资产明细表17-杰 (2)'!$Z$3:$Z$7000,'[2]固定资产明细表17-杰 (2)'!$K$3:$K$7000)</f>
        <v>0</v>
      </c>
      <c r="J5331" s="28">
        <f>ROUND(_xlfn.XLOOKUP(B5331,'[2]固定资产明细表17-杰 (2)'!$Z$3:$Z$7000,'[2]固定资产明细表17-杰 (2)'!$J$3:$J$7000),0)</f>
        <v>0</v>
      </c>
      <c r="K5331" s="14"/>
      <c r="L5331" s="14"/>
      <c r="M5331" s="29">
        <f>_xlfn.XLOOKUP(B5331,'[2]固定资产明细表17-杰 (2)'!$Z$3:$Z$7000,'[2]固定资产明细表17-杰 (2)'!$O$3:$O$7000)</f>
        <v>0</v>
      </c>
      <c r="N5331" s="29">
        <f>_xlfn.XLOOKUP(B5331,'[2]固定资产明细表17-杰 (2)'!$Z$3:$Z$7000,'[2]固定资产明细表17-杰 (2)'!$R$3:$R$7000)</f>
        <v>0</v>
      </c>
      <c r="O5331" s="29">
        <f>_xlfn.XLOOKUP(B5331,'[2]固定资产明细表17-杰 (2)'!$Z$3:$Z$7000,'[2]固定资产明细表17-杰 (2)'!$X$3:$X$7000)</f>
        <v>0</v>
      </c>
      <c r="P5331" s="14"/>
      <c r="Q5331" s="14"/>
      <c r="R5331" s="14"/>
      <c r="S5331" s="14"/>
      <c r="T5331" s="14">
        <f t="shared" si="159"/>
        <v>0</v>
      </c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  <c r="AH5331" s="14"/>
    </row>
    <row r="5332" s="1" customFormat="1" ht="15" spans="1:34">
      <c r="A5332" s="9">
        <f t="shared" si="158"/>
        <v>5328</v>
      </c>
      <c r="B5332" s="14"/>
      <c r="C5332" s="14"/>
      <c r="D5332" s="44">
        <f>_xlfn.XLOOKUP(B5332,'[2]固定资产明细表17-杰 (2)'!$Z$3:$Z$7000,'[2]固定资产明细表17-杰 (2)'!$D$3:$D$7000)</f>
        <v>0</v>
      </c>
      <c r="E5332" s="14"/>
      <c r="F5332" s="14">
        <f>_xlfn.XLOOKUP(B5332,'[2]固定资产明细表17-杰 (2)'!$Z$3:$Z$7000,'[2]固定资产明细表17-杰 (2)'!$E$3:$E$7000)</f>
        <v>0</v>
      </c>
      <c r="G5332" s="9"/>
      <c r="H5332" s="9"/>
      <c r="I5332" s="18">
        <f>_xlfn.XLOOKUP(B5332,'[2]固定资产明细表17-杰 (2)'!$Z$3:$Z$7000,'[2]固定资产明细表17-杰 (2)'!$K$3:$K$7000)</f>
        <v>0</v>
      </c>
      <c r="J5332" s="28">
        <f>ROUND(_xlfn.XLOOKUP(B5332,'[2]固定资产明细表17-杰 (2)'!$Z$3:$Z$7000,'[2]固定资产明细表17-杰 (2)'!$J$3:$J$7000),0)</f>
        <v>0</v>
      </c>
      <c r="K5332" s="14"/>
      <c r="L5332" s="14"/>
      <c r="M5332" s="29">
        <f>_xlfn.XLOOKUP(B5332,'[2]固定资产明细表17-杰 (2)'!$Z$3:$Z$7000,'[2]固定资产明细表17-杰 (2)'!$O$3:$O$7000)</f>
        <v>0</v>
      </c>
      <c r="N5332" s="29">
        <f>_xlfn.XLOOKUP(B5332,'[2]固定资产明细表17-杰 (2)'!$Z$3:$Z$7000,'[2]固定资产明细表17-杰 (2)'!$R$3:$R$7000)</f>
        <v>0</v>
      </c>
      <c r="O5332" s="29">
        <f>_xlfn.XLOOKUP(B5332,'[2]固定资产明细表17-杰 (2)'!$Z$3:$Z$7000,'[2]固定资产明细表17-杰 (2)'!$X$3:$X$7000)</f>
        <v>0</v>
      </c>
      <c r="P5332" s="14"/>
      <c r="Q5332" s="14"/>
      <c r="R5332" s="14"/>
      <c r="S5332" s="14"/>
      <c r="T5332" s="14">
        <f t="shared" si="159"/>
        <v>0</v>
      </c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  <c r="AH5332" s="14"/>
    </row>
    <row r="5333" s="1" customFormat="1" ht="15" spans="1:34">
      <c r="A5333" s="9">
        <f t="shared" ref="A5333:A5396" si="160">ROW(B5333)-4</f>
        <v>5329</v>
      </c>
      <c r="B5333" s="14"/>
      <c r="C5333" s="14"/>
      <c r="D5333" s="44">
        <f>_xlfn.XLOOKUP(B5333,'[2]固定资产明细表17-杰 (2)'!$Z$3:$Z$7000,'[2]固定资产明细表17-杰 (2)'!$D$3:$D$7000)</f>
        <v>0</v>
      </c>
      <c r="E5333" s="14"/>
      <c r="F5333" s="14">
        <f>_xlfn.XLOOKUP(B5333,'[2]固定资产明细表17-杰 (2)'!$Z$3:$Z$7000,'[2]固定资产明细表17-杰 (2)'!$E$3:$E$7000)</f>
        <v>0</v>
      </c>
      <c r="G5333" s="9"/>
      <c r="H5333" s="9"/>
      <c r="I5333" s="18">
        <f>_xlfn.XLOOKUP(B5333,'[2]固定资产明细表17-杰 (2)'!$Z$3:$Z$7000,'[2]固定资产明细表17-杰 (2)'!$K$3:$K$7000)</f>
        <v>0</v>
      </c>
      <c r="J5333" s="28">
        <f>ROUND(_xlfn.XLOOKUP(B5333,'[2]固定资产明细表17-杰 (2)'!$Z$3:$Z$7000,'[2]固定资产明细表17-杰 (2)'!$J$3:$J$7000),0)</f>
        <v>0</v>
      </c>
      <c r="K5333" s="14"/>
      <c r="L5333" s="14"/>
      <c r="M5333" s="29">
        <f>_xlfn.XLOOKUP(B5333,'[2]固定资产明细表17-杰 (2)'!$Z$3:$Z$7000,'[2]固定资产明细表17-杰 (2)'!$O$3:$O$7000)</f>
        <v>0</v>
      </c>
      <c r="N5333" s="29">
        <f>_xlfn.XLOOKUP(B5333,'[2]固定资产明细表17-杰 (2)'!$Z$3:$Z$7000,'[2]固定资产明细表17-杰 (2)'!$R$3:$R$7000)</f>
        <v>0</v>
      </c>
      <c r="O5333" s="29">
        <f>_xlfn.XLOOKUP(B5333,'[2]固定资产明细表17-杰 (2)'!$Z$3:$Z$7000,'[2]固定资产明细表17-杰 (2)'!$X$3:$X$7000)</f>
        <v>0</v>
      </c>
      <c r="P5333" s="14"/>
      <c r="Q5333" s="14"/>
      <c r="R5333" s="14"/>
      <c r="S5333" s="14"/>
      <c r="T5333" s="14">
        <f t="shared" si="159"/>
        <v>0</v>
      </c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  <c r="AH5333" s="14"/>
    </row>
    <row r="5334" s="1" customFormat="1" ht="15" spans="1:34">
      <c r="A5334" s="9">
        <f t="shared" si="160"/>
        <v>5330</v>
      </c>
      <c r="B5334" s="14"/>
      <c r="C5334" s="14"/>
      <c r="D5334" s="44">
        <f>_xlfn.XLOOKUP(B5334,'[2]固定资产明细表17-杰 (2)'!$Z$3:$Z$7000,'[2]固定资产明细表17-杰 (2)'!$D$3:$D$7000)</f>
        <v>0</v>
      </c>
      <c r="E5334" s="14"/>
      <c r="F5334" s="14">
        <f>_xlfn.XLOOKUP(B5334,'[2]固定资产明细表17-杰 (2)'!$Z$3:$Z$7000,'[2]固定资产明细表17-杰 (2)'!$E$3:$E$7000)</f>
        <v>0</v>
      </c>
      <c r="G5334" s="9"/>
      <c r="H5334" s="9"/>
      <c r="I5334" s="18">
        <f>_xlfn.XLOOKUP(B5334,'[2]固定资产明细表17-杰 (2)'!$Z$3:$Z$7000,'[2]固定资产明细表17-杰 (2)'!$K$3:$K$7000)</f>
        <v>0</v>
      </c>
      <c r="J5334" s="28">
        <f>ROUND(_xlfn.XLOOKUP(B5334,'[2]固定资产明细表17-杰 (2)'!$Z$3:$Z$7000,'[2]固定资产明细表17-杰 (2)'!$J$3:$J$7000),0)</f>
        <v>0</v>
      </c>
      <c r="K5334" s="14"/>
      <c r="L5334" s="14"/>
      <c r="M5334" s="29">
        <f>_xlfn.XLOOKUP(B5334,'[2]固定资产明细表17-杰 (2)'!$Z$3:$Z$7000,'[2]固定资产明细表17-杰 (2)'!$O$3:$O$7000)</f>
        <v>0</v>
      </c>
      <c r="N5334" s="29">
        <f>_xlfn.XLOOKUP(B5334,'[2]固定资产明细表17-杰 (2)'!$Z$3:$Z$7000,'[2]固定资产明细表17-杰 (2)'!$R$3:$R$7000)</f>
        <v>0</v>
      </c>
      <c r="O5334" s="29">
        <f>_xlfn.XLOOKUP(B5334,'[2]固定资产明细表17-杰 (2)'!$Z$3:$Z$7000,'[2]固定资产明细表17-杰 (2)'!$X$3:$X$7000)</f>
        <v>0</v>
      </c>
      <c r="P5334" s="14"/>
      <c r="Q5334" s="14"/>
      <c r="R5334" s="14"/>
      <c r="S5334" s="14"/>
      <c r="T5334" s="14">
        <f t="shared" si="159"/>
        <v>0</v>
      </c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  <c r="AH5334" s="14"/>
    </row>
    <row r="5335" s="1" customFormat="1" ht="15" spans="1:34">
      <c r="A5335" s="9">
        <f t="shared" si="160"/>
        <v>5331</v>
      </c>
      <c r="B5335" s="14"/>
      <c r="C5335" s="14"/>
      <c r="D5335" s="44">
        <f>_xlfn.XLOOKUP(B5335,'[2]固定资产明细表17-杰 (2)'!$Z$3:$Z$7000,'[2]固定资产明细表17-杰 (2)'!$D$3:$D$7000)</f>
        <v>0</v>
      </c>
      <c r="E5335" s="14"/>
      <c r="F5335" s="14">
        <f>_xlfn.XLOOKUP(B5335,'[2]固定资产明细表17-杰 (2)'!$Z$3:$Z$7000,'[2]固定资产明细表17-杰 (2)'!$E$3:$E$7000)</f>
        <v>0</v>
      </c>
      <c r="G5335" s="9"/>
      <c r="H5335" s="9"/>
      <c r="I5335" s="18">
        <f>_xlfn.XLOOKUP(B5335,'[2]固定资产明细表17-杰 (2)'!$Z$3:$Z$7000,'[2]固定资产明细表17-杰 (2)'!$K$3:$K$7000)</f>
        <v>0</v>
      </c>
      <c r="J5335" s="28">
        <f>ROUND(_xlfn.XLOOKUP(B5335,'[2]固定资产明细表17-杰 (2)'!$Z$3:$Z$7000,'[2]固定资产明细表17-杰 (2)'!$J$3:$J$7000),0)</f>
        <v>0</v>
      </c>
      <c r="K5335" s="14"/>
      <c r="L5335" s="14"/>
      <c r="M5335" s="29">
        <f>_xlfn.XLOOKUP(B5335,'[2]固定资产明细表17-杰 (2)'!$Z$3:$Z$7000,'[2]固定资产明细表17-杰 (2)'!$O$3:$O$7000)</f>
        <v>0</v>
      </c>
      <c r="N5335" s="29">
        <f>_xlfn.XLOOKUP(B5335,'[2]固定资产明细表17-杰 (2)'!$Z$3:$Z$7000,'[2]固定资产明细表17-杰 (2)'!$R$3:$R$7000)</f>
        <v>0</v>
      </c>
      <c r="O5335" s="29">
        <f>_xlfn.XLOOKUP(B5335,'[2]固定资产明细表17-杰 (2)'!$Z$3:$Z$7000,'[2]固定资产明细表17-杰 (2)'!$X$3:$X$7000)</f>
        <v>0</v>
      </c>
      <c r="P5335" s="14"/>
      <c r="Q5335" s="14"/>
      <c r="R5335" s="14"/>
      <c r="S5335" s="14"/>
      <c r="T5335" s="14">
        <f t="shared" si="159"/>
        <v>0</v>
      </c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  <c r="AH5335" s="14"/>
    </row>
    <row r="5336" s="1" customFormat="1" ht="15" spans="1:34">
      <c r="A5336" s="9">
        <f t="shared" si="160"/>
        <v>5332</v>
      </c>
      <c r="B5336" s="14"/>
      <c r="C5336" s="14"/>
      <c r="D5336" s="44">
        <f>_xlfn.XLOOKUP(B5336,'[2]固定资产明细表17-杰 (2)'!$Z$3:$Z$7000,'[2]固定资产明细表17-杰 (2)'!$D$3:$D$7000)</f>
        <v>0</v>
      </c>
      <c r="E5336" s="14"/>
      <c r="F5336" s="14">
        <f>_xlfn.XLOOKUP(B5336,'[2]固定资产明细表17-杰 (2)'!$Z$3:$Z$7000,'[2]固定资产明细表17-杰 (2)'!$E$3:$E$7000)</f>
        <v>0</v>
      </c>
      <c r="G5336" s="9"/>
      <c r="H5336" s="9"/>
      <c r="I5336" s="18">
        <f>_xlfn.XLOOKUP(B5336,'[2]固定资产明细表17-杰 (2)'!$Z$3:$Z$7000,'[2]固定资产明细表17-杰 (2)'!$K$3:$K$7000)</f>
        <v>0</v>
      </c>
      <c r="J5336" s="28">
        <f>ROUND(_xlfn.XLOOKUP(B5336,'[2]固定资产明细表17-杰 (2)'!$Z$3:$Z$7000,'[2]固定资产明细表17-杰 (2)'!$J$3:$J$7000),0)</f>
        <v>0</v>
      </c>
      <c r="K5336" s="14"/>
      <c r="L5336" s="14"/>
      <c r="M5336" s="29">
        <f>_xlfn.XLOOKUP(B5336,'[2]固定资产明细表17-杰 (2)'!$Z$3:$Z$7000,'[2]固定资产明细表17-杰 (2)'!$O$3:$O$7000)</f>
        <v>0</v>
      </c>
      <c r="N5336" s="29">
        <f>_xlfn.XLOOKUP(B5336,'[2]固定资产明细表17-杰 (2)'!$Z$3:$Z$7000,'[2]固定资产明细表17-杰 (2)'!$R$3:$R$7000)</f>
        <v>0</v>
      </c>
      <c r="O5336" s="29">
        <f>_xlfn.XLOOKUP(B5336,'[2]固定资产明细表17-杰 (2)'!$Z$3:$Z$7000,'[2]固定资产明细表17-杰 (2)'!$X$3:$X$7000)</f>
        <v>0</v>
      </c>
      <c r="P5336" s="14"/>
      <c r="Q5336" s="14"/>
      <c r="R5336" s="14"/>
      <c r="S5336" s="14"/>
      <c r="T5336" s="14">
        <f t="shared" si="159"/>
        <v>0</v>
      </c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  <c r="AH5336" s="14"/>
    </row>
    <row r="5337" s="1" customFormat="1" ht="15" spans="1:34">
      <c r="A5337" s="9">
        <f t="shared" si="160"/>
        <v>5333</v>
      </c>
      <c r="B5337" s="14"/>
      <c r="C5337" s="14"/>
      <c r="D5337" s="44">
        <f>_xlfn.XLOOKUP(B5337,'[2]固定资产明细表17-杰 (2)'!$Z$3:$Z$7000,'[2]固定资产明细表17-杰 (2)'!$D$3:$D$7000)</f>
        <v>0</v>
      </c>
      <c r="E5337" s="14"/>
      <c r="F5337" s="14">
        <f>_xlfn.XLOOKUP(B5337,'[2]固定资产明细表17-杰 (2)'!$Z$3:$Z$7000,'[2]固定资产明细表17-杰 (2)'!$E$3:$E$7000)</f>
        <v>0</v>
      </c>
      <c r="G5337" s="9"/>
      <c r="H5337" s="9"/>
      <c r="I5337" s="18">
        <f>_xlfn.XLOOKUP(B5337,'[2]固定资产明细表17-杰 (2)'!$Z$3:$Z$7000,'[2]固定资产明细表17-杰 (2)'!$K$3:$K$7000)</f>
        <v>0</v>
      </c>
      <c r="J5337" s="28">
        <f>ROUND(_xlfn.XLOOKUP(B5337,'[2]固定资产明细表17-杰 (2)'!$Z$3:$Z$7000,'[2]固定资产明细表17-杰 (2)'!$J$3:$J$7000),0)</f>
        <v>0</v>
      </c>
      <c r="K5337" s="14"/>
      <c r="L5337" s="14"/>
      <c r="M5337" s="29">
        <f>_xlfn.XLOOKUP(B5337,'[2]固定资产明细表17-杰 (2)'!$Z$3:$Z$7000,'[2]固定资产明细表17-杰 (2)'!$O$3:$O$7000)</f>
        <v>0</v>
      </c>
      <c r="N5337" s="29">
        <f>_xlfn.XLOOKUP(B5337,'[2]固定资产明细表17-杰 (2)'!$Z$3:$Z$7000,'[2]固定资产明细表17-杰 (2)'!$R$3:$R$7000)</f>
        <v>0</v>
      </c>
      <c r="O5337" s="29">
        <f>_xlfn.XLOOKUP(B5337,'[2]固定资产明细表17-杰 (2)'!$Z$3:$Z$7000,'[2]固定资产明细表17-杰 (2)'!$X$3:$X$7000)</f>
        <v>0</v>
      </c>
      <c r="P5337" s="14"/>
      <c r="Q5337" s="14"/>
      <c r="R5337" s="14"/>
      <c r="S5337" s="14"/>
      <c r="T5337" s="14">
        <f t="shared" si="159"/>
        <v>0</v>
      </c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  <c r="AH5337" s="14"/>
    </row>
    <row r="5338" s="1" customFormat="1" ht="15" spans="1:34">
      <c r="A5338" s="9">
        <f t="shared" si="160"/>
        <v>5334</v>
      </c>
      <c r="B5338" s="14"/>
      <c r="C5338" s="14"/>
      <c r="D5338" s="44">
        <f>_xlfn.XLOOKUP(B5338,'[2]固定资产明细表17-杰 (2)'!$Z$3:$Z$7000,'[2]固定资产明细表17-杰 (2)'!$D$3:$D$7000)</f>
        <v>0</v>
      </c>
      <c r="E5338" s="14"/>
      <c r="F5338" s="14">
        <f>_xlfn.XLOOKUP(B5338,'[2]固定资产明细表17-杰 (2)'!$Z$3:$Z$7000,'[2]固定资产明细表17-杰 (2)'!$E$3:$E$7000)</f>
        <v>0</v>
      </c>
      <c r="G5338" s="9"/>
      <c r="H5338" s="9"/>
      <c r="I5338" s="18">
        <f>_xlfn.XLOOKUP(B5338,'[2]固定资产明细表17-杰 (2)'!$Z$3:$Z$7000,'[2]固定资产明细表17-杰 (2)'!$K$3:$K$7000)</f>
        <v>0</v>
      </c>
      <c r="J5338" s="28">
        <f>ROUND(_xlfn.XLOOKUP(B5338,'[2]固定资产明细表17-杰 (2)'!$Z$3:$Z$7000,'[2]固定资产明细表17-杰 (2)'!$J$3:$J$7000),0)</f>
        <v>0</v>
      </c>
      <c r="K5338" s="14"/>
      <c r="L5338" s="14"/>
      <c r="M5338" s="29">
        <f>_xlfn.XLOOKUP(B5338,'[2]固定资产明细表17-杰 (2)'!$Z$3:$Z$7000,'[2]固定资产明细表17-杰 (2)'!$O$3:$O$7000)</f>
        <v>0</v>
      </c>
      <c r="N5338" s="29">
        <f>_xlfn.XLOOKUP(B5338,'[2]固定资产明细表17-杰 (2)'!$Z$3:$Z$7000,'[2]固定资产明细表17-杰 (2)'!$R$3:$R$7000)</f>
        <v>0</v>
      </c>
      <c r="O5338" s="29">
        <f>_xlfn.XLOOKUP(B5338,'[2]固定资产明细表17-杰 (2)'!$Z$3:$Z$7000,'[2]固定资产明细表17-杰 (2)'!$X$3:$X$7000)</f>
        <v>0</v>
      </c>
      <c r="P5338" s="14"/>
      <c r="Q5338" s="14"/>
      <c r="R5338" s="14"/>
      <c r="S5338" s="14"/>
      <c r="T5338" s="14">
        <f t="shared" si="159"/>
        <v>0</v>
      </c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  <c r="AH5338" s="14"/>
    </row>
    <row r="5339" s="1" customFormat="1" ht="15" spans="1:34">
      <c r="A5339" s="9">
        <f t="shared" si="160"/>
        <v>5335</v>
      </c>
      <c r="B5339" s="14"/>
      <c r="C5339" s="14"/>
      <c r="D5339" s="44">
        <f>_xlfn.XLOOKUP(B5339,'[2]固定资产明细表17-杰 (2)'!$Z$3:$Z$7000,'[2]固定资产明细表17-杰 (2)'!$D$3:$D$7000)</f>
        <v>0</v>
      </c>
      <c r="E5339" s="14"/>
      <c r="F5339" s="14">
        <f>_xlfn.XLOOKUP(B5339,'[2]固定资产明细表17-杰 (2)'!$Z$3:$Z$7000,'[2]固定资产明细表17-杰 (2)'!$E$3:$E$7000)</f>
        <v>0</v>
      </c>
      <c r="G5339" s="9"/>
      <c r="H5339" s="9"/>
      <c r="I5339" s="18">
        <f>_xlfn.XLOOKUP(B5339,'[2]固定资产明细表17-杰 (2)'!$Z$3:$Z$7000,'[2]固定资产明细表17-杰 (2)'!$K$3:$K$7000)</f>
        <v>0</v>
      </c>
      <c r="J5339" s="28">
        <f>ROUND(_xlfn.XLOOKUP(B5339,'[2]固定资产明细表17-杰 (2)'!$Z$3:$Z$7000,'[2]固定资产明细表17-杰 (2)'!$J$3:$J$7000),0)</f>
        <v>0</v>
      </c>
      <c r="K5339" s="14"/>
      <c r="L5339" s="14"/>
      <c r="M5339" s="29">
        <f>_xlfn.XLOOKUP(B5339,'[2]固定资产明细表17-杰 (2)'!$Z$3:$Z$7000,'[2]固定资产明细表17-杰 (2)'!$O$3:$O$7000)</f>
        <v>0</v>
      </c>
      <c r="N5339" s="29">
        <f>_xlfn.XLOOKUP(B5339,'[2]固定资产明细表17-杰 (2)'!$Z$3:$Z$7000,'[2]固定资产明细表17-杰 (2)'!$R$3:$R$7000)</f>
        <v>0</v>
      </c>
      <c r="O5339" s="29">
        <f>_xlfn.XLOOKUP(B5339,'[2]固定资产明细表17-杰 (2)'!$Z$3:$Z$7000,'[2]固定资产明细表17-杰 (2)'!$X$3:$X$7000)</f>
        <v>0</v>
      </c>
      <c r="P5339" s="14"/>
      <c r="Q5339" s="14"/>
      <c r="R5339" s="14"/>
      <c r="S5339" s="14"/>
      <c r="T5339" s="14">
        <f t="shared" si="159"/>
        <v>0</v>
      </c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  <c r="AH5339" s="14"/>
    </row>
    <row r="5340" s="1" customFormat="1" ht="15" spans="1:34">
      <c r="A5340" s="9">
        <f t="shared" si="160"/>
        <v>5336</v>
      </c>
      <c r="B5340" s="14"/>
      <c r="C5340" s="14"/>
      <c r="D5340" s="44">
        <f>_xlfn.XLOOKUP(B5340,'[2]固定资产明细表17-杰 (2)'!$Z$3:$Z$7000,'[2]固定资产明细表17-杰 (2)'!$D$3:$D$7000)</f>
        <v>0</v>
      </c>
      <c r="E5340" s="14"/>
      <c r="F5340" s="14">
        <f>_xlfn.XLOOKUP(B5340,'[2]固定资产明细表17-杰 (2)'!$Z$3:$Z$7000,'[2]固定资产明细表17-杰 (2)'!$E$3:$E$7000)</f>
        <v>0</v>
      </c>
      <c r="G5340" s="9"/>
      <c r="H5340" s="9"/>
      <c r="I5340" s="18">
        <f>_xlfn.XLOOKUP(B5340,'[2]固定资产明细表17-杰 (2)'!$Z$3:$Z$7000,'[2]固定资产明细表17-杰 (2)'!$K$3:$K$7000)</f>
        <v>0</v>
      </c>
      <c r="J5340" s="28">
        <f>ROUND(_xlfn.XLOOKUP(B5340,'[2]固定资产明细表17-杰 (2)'!$Z$3:$Z$7000,'[2]固定资产明细表17-杰 (2)'!$J$3:$J$7000),0)</f>
        <v>0</v>
      </c>
      <c r="K5340" s="14"/>
      <c r="L5340" s="14"/>
      <c r="M5340" s="29">
        <f>_xlfn.XLOOKUP(B5340,'[2]固定资产明细表17-杰 (2)'!$Z$3:$Z$7000,'[2]固定资产明细表17-杰 (2)'!$O$3:$O$7000)</f>
        <v>0</v>
      </c>
      <c r="N5340" s="29">
        <f>_xlfn.XLOOKUP(B5340,'[2]固定资产明细表17-杰 (2)'!$Z$3:$Z$7000,'[2]固定资产明细表17-杰 (2)'!$R$3:$R$7000)</f>
        <v>0</v>
      </c>
      <c r="O5340" s="29">
        <f>_xlfn.XLOOKUP(B5340,'[2]固定资产明细表17-杰 (2)'!$Z$3:$Z$7000,'[2]固定资产明细表17-杰 (2)'!$X$3:$X$7000)</f>
        <v>0</v>
      </c>
      <c r="P5340" s="14"/>
      <c r="Q5340" s="14"/>
      <c r="R5340" s="14"/>
      <c r="S5340" s="14"/>
      <c r="T5340" s="14">
        <f t="shared" si="159"/>
        <v>0</v>
      </c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  <c r="AH5340" s="14"/>
    </row>
    <row r="5341" s="1" customFormat="1" ht="15" spans="1:34">
      <c r="A5341" s="9">
        <f t="shared" si="160"/>
        <v>5337</v>
      </c>
      <c r="B5341" s="14"/>
      <c r="C5341" s="14"/>
      <c r="D5341" s="44">
        <f>_xlfn.XLOOKUP(B5341,'[2]固定资产明细表17-杰 (2)'!$Z$3:$Z$7000,'[2]固定资产明细表17-杰 (2)'!$D$3:$D$7000)</f>
        <v>0</v>
      </c>
      <c r="E5341" s="14"/>
      <c r="F5341" s="14">
        <f>_xlfn.XLOOKUP(B5341,'[2]固定资产明细表17-杰 (2)'!$Z$3:$Z$7000,'[2]固定资产明细表17-杰 (2)'!$E$3:$E$7000)</f>
        <v>0</v>
      </c>
      <c r="G5341" s="9"/>
      <c r="H5341" s="9"/>
      <c r="I5341" s="18">
        <f>_xlfn.XLOOKUP(B5341,'[2]固定资产明细表17-杰 (2)'!$Z$3:$Z$7000,'[2]固定资产明细表17-杰 (2)'!$K$3:$K$7000)</f>
        <v>0</v>
      </c>
      <c r="J5341" s="28">
        <f>ROUND(_xlfn.XLOOKUP(B5341,'[2]固定资产明细表17-杰 (2)'!$Z$3:$Z$7000,'[2]固定资产明细表17-杰 (2)'!$J$3:$J$7000),0)</f>
        <v>0</v>
      </c>
      <c r="K5341" s="14"/>
      <c r="L5341" s="14"/>
      <c r="M5341" s="29">
        <f>_xlfn.XLOOKUP(B5341,'[2]固定资产明细表17-杰 (2)'!$Z$3:$Z$7000,'[2]固定资产明细表17-杰 (2)'!$O$3:$O$7000)</f>
        <v>0</v>
      </c>
      <c r="N5341" s="29">
        <f>_xlfn.XLOOKUP(B5341,'[2]固定资产明细表17-杰 (2)'!$Z$3:$Z$7000,'[2]固定资产明细表17-杰 (2)'!$R$3:$R$7000)</f>
        <v>0</v>
      </c>
      <c r="O5341" s="29">
        <f>_xlfn.XLOOKUP(B5341,'[2]固定资产明细表17-杰 (2)'!$Z$3:$Z$7000,'[2]固定资产明细表17-杰 (2)'!$X$3:$X$7000)</f>
        <v>0</v>
      </c>
      <c r="P5341" s="14"/>
      <c r="Q5341" s="14"/>
      <c r="R5341" s="14"/>
      <c r="S5341" s="14"/>
      <c r="T5341" s="14">
        <f t="shared" si="159"/>
        <v>0</v>
      </c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  <c r="AH5341" s="14"/>
    </row>
    <row r="5342" s="1" customFormat="1" ht="15" spans="1:34">
      <c r="A5342" s="9">
        <f t="shared" si="160"/>
        <v>5338</v>
      </c>
      <c r="B5342" s="14"/>
      <c r="C5342" s="14"/>
      <c r="D5342" s="44">
        <f>_xlfn.XLOOKUP(B5342,'[2]固定资产明细表17-杰 (2)'!$Z$3:$Z$7000,'[2]固定资产明细表17-杰 (2)'!$D$3:$D$7000)</f>
        <v>0</v>
      </c>
      <c r="E5342" s="14"/>
      <c r="F5342" s="14">
        <f>_xlfn.XLOOKUP(B5342,'[2]固定资产明细表17-杰 (2)'!$Z$3:$Z$7000,'[2]固定资产明细表17-杰 (2)'!$E$3:$E$7000)</f>
        <v>0</v>
      </c>
      <c r="G5342" s="9"/>
      <c r="H5342" s="9"/>
      <c r="I5342" s="18">
        <f>_xlfn.XLOOKUP(B5342,'[2]固定资产明细表17-杰 (2)'!$Z$3:$Z$7000,'[2]固定资产明细表17-杰 (2)'!$K$3:$K$7000)</f>
        <v>0</v>
      </c>
      <c r="J5342" s="28">
        <f>ROUND(_xlfn.XLOOKUP(B5342,'[2]固定资产明细表17-杰 (2)'!$Z$3:$Z$7000,'[2]固定资产明细表17-杰 (2)'!$J$3:$J$7000),0)</f>
        <v>0</v>
      </c>
      <c r="K5342" s="14"/>
      <c r="L5342" s="14"/>
      <c r="M5342" s="29">
        <f>_xlfn.XLOOKUP(B5342,'[2]固定资产明细表17-杰 (2)'!$Z$3:$Z$7000,'[2]固定资产明细表17-杰 (2)'!$O$3:$O$7000)</f>
        <v>0</v>
      </c>
      <c r="N5342" s="29">
        <f>_xlfn.XLOOKUP(B5342,'[2]固定资产明细表17-杰 (2)'!$Z$3:$Z$7000,'[2]固定资产明细表17-杰 (2)'!$R$3:$R$7000)</f>
        <v>0</v>
      </c>
      <c r="O5342" s="29">
        <f>_xlfn.XLOOKUP(B5342,'[2]固定资产明细表17-杰 (2)'!$Z$3:$Z$7000,'[2]固定资产明细表17-杰 (2)'!$X$3:$X$7000)</f>
        <v>0</v>
      </c>
      <c r="P5342" s="14"/>
      <c r="Q5342" s="14"/>
      <c r="R5342" s="14"/>
      <c r="S5342" s="14"/>
      <c r="T5342" s="14">
        <f t="shared" si="159"/>
        <v>0</v>
      </c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  <c r="AH5342" s="14"/>
    </row>
    <row r="5343" s="1" customFormat="1" ht="15" spans="1:34">
      <c r="A5343" s="9">
        <f t="shared" si="160"/>
        <v>5339</v>
      </c>
      <c r="B5343" s="14"/>
      <c r="C5343" s="14"/>
      <c r="D5343" s="44">
        <f>_xlfn.XLOOKUP(B5343,'[2]固定资产明细表17-杰 (2)'!$Z$3:$Z$7000,'[2]固定资产明细表17-杰 (2)'!$D$3:$D$7000)</f>
        <v>0</v>
      </c>
      <c r="E5343" s="14"/>
      <c r="F5343" s="14">
        <f>_xlfn.XLOOKUP(B5343,'[2]固定资产明细表17-杰 (2)'!$Z$3:$Z$7000,'[2]固定资产明细表17-杰 (2)'!$E$3:$E$7000)</f>
        <v>0</v>
      </c>
      <c r="G5343" s="9"/>
      <c r="H5343" s="9"/>
      <c r="I5343" s="18">
        <f>_xlfn.XLOOKUP(B5343,'[2]固定资产明细表17-杰 (2)'!$Z$3:$Z$7000,'[2]固定资产明细表17-杰 (2)'!$K$3:$K$7000)</f>
        <v>0</v>
      </c>
      <c r="J5343" s="28">
        <f>ROUND(_xlfn.XLOOKUP(B5343,'[2]固定资产明细表17-杰 (2)'!$Z$3:$Z$7000,'[2]固定资产明细表17-杰 (2)'!$J$3:$J$7000),0)</f>
        <v>0</v>
      </c>
      <c r="K5343" s="14"/>
      <c r="L5343" s="14"/>
      <c r="M5343" s="29">
        <f>_xlfn.XLOOKUP(B5343,'[2]固定资产明细表17-杰 (2)'!$Z$3:$Z$7000,'[2]固定资产明细表17-杰 (2)'!$O$3:$O$7000)</f>
        <v>0</v>
      </c>
      <c r="N5343" s="29">
        <f>_xlfn.XLOOKUP(B5343,'[2]固定资产明细表17-杰 (2)'!$Z$3:$Z$7000,'[2]固定资产明细表17-杰 (2)'!$R$3:$R$7000)</f>
        <v>0</v>
      </c>
      <c r="O5343" s="29">
        <f>_xlfn.XLOOKUP(B5343,'[2]固定资产明细表17-杰 (2)'!$Z$3:$Z$7000,'[2]固定资产明细表17-杰 (2)'!$X$3:$X$7000)</f>
        <v>0</v>
      </c>
      <c r="P5343" s="14"/>
      <c r="Q5343" s="14"/>
      <c r="R5343" s="14"/>
      <c r="S5343" s="14"/>
      <c r="T5343" s="14">
        <f t="shared" si="159"/>
        <v>0</v>
      </c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  <c r="AH5343" s="14"/>
    </row>
    <row r="5344" s="1" customFormat="1" ht="15" spans="1:34">
      <c r="A5344" s="9">
        <f t="shared" si="160"/>
        <v>5340</v>
      </c>
      <c r="B5344" s="14"/>
      <c r="C5344" s="14"/>
      <c r="D5344" s="44">
        <f>_xlfn.XLOOKUP(B5344,'[2]固定资产明细表17-杰 (2)'!$Z$3:$Z$7000,'[2]固定资产明细表17-杰 (2)'!$D$3:$D$7000)</f>
        <v>0</v>
      </c>
      <c r="E5344" s="14"/>
      <c r="F5344" s="14">
        <f>_xlfn.XLOOKUP(B5344,'[2]固定资产明细表17-杰 (2)'!$Z$3:$Z$7000,'[2]固定资产明细表17-杰 (2)'!$E$3:$E$7000)</f>
        <v>0</v>
      </c>
      <c r="G5344" s="9"/>
      <c r="H5344" s="9"/>
      <c r="I5344" s="18">
        <f>_xlfn.XLOOKUP(B5344,'[2]固定资产明细表17-杰 (2)'!$Z$3:$Z$7000,'[2]固定资产明细表17-杰 (2)'!$K$3:$K$7000)</f>
        <v>0</v>
      </c>
      <c r="J5344" s="28">
        <f>ROUND(_xlfn.XLOOKUP(B5344,'[2]固定资产明细表17-杰 (2)'!$Z$3:$Z$7000,'[2]固定资产明细表17-杰 (2)'!$J$3:$J$7000),0)</f>
        <v>0</v>
      </c>
      <c r="K5344" s="14"/>
      <c r="L5344" s="14"/>
      <c r="M5344" s="29">
        <f>_xlfn.XLOOKUP(B5344,'[2]固定资产明细表17-杰 (2)'!$Z$3:$Z$7000,'[2]固定资产明细表17-杰 (2)'!$O$3:$O$7000)</f>
        <v>0</v>
      </c>
      <c r="N5344" s="29">
        <f>_xlfn.XLOOKUP(B5344,'[2]固定资产明细表17-杰 (2)'!$Z$3:$Z$7000,'[2]固定资产明细表17-杰 (2)'!$R$3:$R$7000)</f>
        <v>0</v>
      </c>
      <c r="O5344" s="29">
        <f>_xlfn.XLOOKUP(B5344,'[2]固定资产明细表17-杰 (2)'!$Z$3:$Z$7000,'[2]固定资产明细表17-杰 (2)'!$X$3:$X$7000)</f>
        <v>0</v>
      </c>
      <c r="P5344" s="14"/>
      <c r="Q5344" s="14"/>
      <c r="R5344" s="14"/>
      <c r="S5344" s="14"/>
      <c r="T5344" s="14">
        <f t="shared" si="159"/>
        <v>0</v>
      </c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  <c r="AH5344" s="14"/>
    </row>
    <row r="5345" s="1" customFormat="1" ht="15" spans="1:34">
      <c r="A5345" s="9">
        <f t="shared" si="160"/>
        <v>5341</v>
      </c>
      <c r="B5345" s="14"/>
      <c r="C5345" s="14"/>
      <c r="D5345" s="44">
        <f>_xlfn.XLOOKUP(B5345,'[2]固定资产明细表17-杰 (2)'!$Z$3:$Z$7000,'[2]固定资产明细表17-杰 (2)'!$D$3:$D$7000)</f>
        <v>0</v>
      </c>
      <c r="E5345" s="14"/>
      <c r="F5345" s="14">
        <f>_xlfn.XLOOKUP(B5345,'[2]固定资产明细表17-杰 (2)'!$Z$3:$Z$7000,'[2]固定资产明细表17-杰 (2)'!$E$3:$E$7000)</f>
        <v>0</v>
      </c>
      <c r="G5345" s="9"/>
      <c r="H5345" s="9"/>
      <c r="I5345" s="18">
        <f>_xlfn.XLOOKUP(B5345,'[2]固定资产明细表17-杰 (2)'!$Z$3:$Z$7000,'[2]固定资产明细表17-杰 (2)'!$K$3:$K$7000)</f>
        <v>0</v>
      </c>
      <c r="J5345" s="28">
        <f>ROUND(_xlfn.XLOOKUP(B5345,'[2]固定资产明细表17-杰 (2)'!$Z$3:$Z$7000,'[2]固定资产明细表17-杰 (2)'!$J$3:$J$7000),0)</f>
        <v>0</v>
      </c>
      <c r="K5345" s="14"/>
      <c r="L5345" s="14"/>
      <c r="M5345" s="29">
        <f>_xlfn.XLOOKUP(B5345,'[2]固定资产明细表17-杰 (2)'!$Z$3:$Z$7000,'[2]固定资产明细表17-杰 (2)'!$O$3:$O$7000)</f>
        <v>0</v>
      </c>
      <c r="N5345" s="29">
        <f>_xlfn.XLOOKUP(B5345,'[2]固定资产明细表17-杰 (2)'!$Z$3:$Z$7000,'[2]固定资产明细表17-杰 (2)'!$R$3:$R$7000)</f>
        <v>0</v>
      </c>
      <c r="O5345" s="29">
        <f>_xlfn.XLOOKUP(B5345,'[2]固定资产明细表17-杰 (2)'!$Z$3:$Z$7000,'[2]固定资产明细表17-杰 (2)'!$X$3:$X$7000)</f>
        <v>0</v>
      </c>
      <c r="P5345" s="14"/>
      <c r="Q5345" s="14"/>
      <c r="R5345" s="14"/>
      <c r="S5345" s="14"/>
      <c r="T5345" s="14">
        <f t="shared" si="159"/>
        <v>0</v>
      </c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  <c r="AH5345" s="14"/>
    </row>
    <row r="5346" s="1" customFormat="1" ht="15" spans="1:34">
      <c r="A5346" s="9">
        <f t="shared" si="160"/>
        <v>5342</v>
      </c>
      <c r="B5346" s="14"/>
      <c r="C5346" s="14"/>
      <c r="D5346" s="44">
        <f>_xlfn.XLOOKUP(B5346,'[2]固定资产明细表17-杰 (2)'!$Z$3:$Z$7000,'[2]固定资产明细表17-杰 (2)'!$D$3:$D$7000)</f>
        <v>0</v>
      </c>
      <c r="E5346" s="14"/>
      <c r="F5346" s="14">
        <f>_xlfn.XLOOKUP(B5346,'[2]固定资产明细表17-杰 (2)'!$Z$3:$Z$7000,'[2]固定资产明细表17-杰 (2)'!$E$3:$E$7000)</f>
        <v>0</v>
      </c>
      <c r="G5346" s="9"/>
      <c r="H5346" s="9"/>
      <c r="I5346" s="18">
        <f>_xlfn.XLOOKUP(B5346,'[2]固定资产明细表17-杰 (2)'!$Z$3:$Z$7000,'[2]固定资产明细表17-杰 (2)'!$K$3:$K$7000)</f>
        <v>0</v>
      </c>
      <c r="J5346" s="28">
        <f>ROUND(_xlfn.XLOOKUP(B5346,'[2]固定资产明细表17-杰 (2)'!$Z$3:$Z$7000,'[2]固定资产明细表17-杰 (2)'!$J$3:$J$7000),0)</f>
        <v>0</v>
      </c>
      <c r="K5346" s="14"/>
      <c r="L5346" s="14"/>
      <c r="M5346" s="29">
        <f>_xlfn.XLOOKUP(B5346,'[2]固定资产明细表17-杰 (2)'!$Z$3:$Z$7000,'[2]固定资产明细表17-杰 (2)'!$O$3:$O$7000)</f>
        <v>0</v>
      </c>
      <c r="N5346" s="29">
        <f>_xlfn.XLOOKUP(B5346,'[2]固定资产明细表17-杰 (2)'!$Z$3:$Z$7000,'[2]固定资产明细表17-杰 (2)'!$R$3:$R$7000)</f>
        <v>0</v>
      </c>
      <c r="O5346" s="29">
        <f>_xlfn.XLOOKUP(B5346,'[2]固定资产明细表17-杰 (2)'!$Z$3:$Z$7000,'[2]固定资产明细表17-杰 (2)'!$X$3:$X$7000)</f>
        <v>0</v>
      </c>
      <c r="P5346" s="14"/>
      <c r="Q5346" s="14"/>
      <c r="R5346" s="14"/>
      <c r="S5346" s="14"/>
      <c r="T5346" s="14">
        <f t="shared" si="159"/>
        <v>0</v>
      </c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  <c r="AH5346" s="14"/>
    </row>
    <row r="5347" s="1" customFormat="1" ht="15" spans="1:34">
      <c r="A5347" s="9">
        <f t="shared" si="160"/>
        <v>5343</v>
      </c>
      <c r="B5347" s="14"/>
      <c r="C5347" s="14"/>
      <c r="D5347" s="44">
        <f>_xlfn.XLOOKUP(B5347,'[2]固定资产明细表17-杰 (2)'!$Z$3:$Z$7000,'[2]固定资产明细表17-杰 (2)'!$D$3:$D$7000)</f>
        <v>0</v>
      </c>
      <c r="E5347" s="14"/>
      <c r="F5347" s="14">
        <f>_xlfn.XLOOKUP(B5347,'[2]固定资产明细表17-杰 (2)'!$Z$3:$Z$7000,'[2]固定资产明细表17-杰 (2)'!$E$3:$E$7000)</f>
        <v>0</v>
      </c>
      <c r="G5347" s="9"/>
      <c r="H5347" s="9"/>
      <c r="I5347" s="18">
        <f>_xlfn.XLOOKUP(B5347,'[2]固定资产明细表17-杰 (2)'!$Z$3:$Z$7000,'[2]固定资产明细表17-杰 (2)'!$K$3:$K$7000)</f>
        <v>0</v>
      </c>
      <c r="J5347" s="28">
        <f>ROUND(_xlfn.XLOOKUP(B5347,'[2]固定资产明细表17-杰 (2)'!$Z$3:$Z$7000,'[2]固定资产明细表17-杰 (2)'!$J$3:$J$7000),0)</f>
        <v>0</v>
      </c>
      <c r="K5347" s="14"/>
      <c r="L5347" s="14"/>
      <c r="M5347" s="29">
        <f>_xlfn.XLOOKUP(B5347,'[2]固定资产明细表17-杰 (2)'!$Z$3:$Z$7000,'[2]固定资产明细表17-杰 (2)'!$O$3:$O$7000)</f>
        <v>0</v>
      </c>
      <c r="N5347" s="29">
        <f>_xlfn.XLOOKUP(B5347,'[2]固定资产明细表17-杰 (2)'!$Z$3:$Z$7000,'[2]固定资产明细表17-杰 (2)'!$R$3:$R$7000)</f>
        <v>0</v>
      </c>
      <c r="O5347" s="29">
        <f>_xlfn.XLOOKUP(B5347,'[2]固定资产明细表17-杰 (2)'!$Z$3:$Z$7000,'[2]固定资产明细表17-杰 (2)'!$X$3:$X$7000)</f>
        <v>0</v>
      </c>
      <c r="P5347" s="14"/>
      <c r="Q5347" s="14"/>
      <c r="R5347" s="14"/>
      <c r="S5347" s="14"/>
      <c r="T5347" s="14">
        <f t="shared" si="159"/>
        <v>0</v>
      </c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  <c r="AH5347" s="14"/>
    </row>
    <row r="5348" s="1" customFormat="1" ht="15" spans="1:34">
      <c r="A5348" s="9">
        <f t="shared" si="160"/>
        <v>5344</v>
      </c>
      <c r="B5348" s="14"/>
      <c r="C5348" s="14"/>
      <c r="D5348" s="44">
        <f>_xlfn.XLOOKUP(B5348,'[2]固定资产明细表17-杰 (2)'!$Z$3:$Z$7000,'[2]固定资产明细表17-杰 (2)'!$D$3:$D$7000)</f>
        <v>0</v>
      </c>
      <c r="E5348" s="14"/>
      <c r="F5348" s="14">
        <f>_xlfn.XLOOKUP(B5348,'[2]固定资产明细表17-杰 (2)'!$Z$3:$Z$7000,'[2]固定资产明细表17-杰 (2)'!$E$3:$E$7000)</f>
        <v>0</v>
      </c>
      <c r="G5348" s="9"/>
      <c r="H5348" s="9"/>
      <c r="I5348" s="18">
        <f>_xlfn.XLOOKUP(B5348,'[2]固定资产明细表17-杰 (2)'!$Z$3:$Z$7000,'[2]固定资产明细表17-杰 (2)'!$K$3:$K$7000)</f>
        <v>0</v>
      </c>
      <c r="J5348" s="28">
        <f>ROUND(_xlfn.XLOOKUP(B5348,'[2]固定资产明细表17-杰 (2)'!$Z$3:$Z$7000,'[2]固定资产明细表17-杰 (2)'!$J$3:$J$7000),0)</f>
        <v>0</v>
      </c>
      <c r="K5348" s="14"/>
      <c r="L5348" s="14"/>
      <c r="M5348" s="29">
        <f>_xlfn.XLOOKUP(B5348,'[2]固定资产明细表17-杰 (2)'!$Z$3:$Z$7000,'[2]固定资产明细表17-杰 (2)'!$O$3:$O$7000)</f>
        <v>0</v>
      </c>
      <c r="N5348" s="29">
        <f>_xlfn.XLOOKUP(B5348,'[2]固定资产明细表17-杰 (2)'!$Z$3:$Z$7000,'[2]固定资产明细表17-杰 (2)'!$R$3:$R$7000)</f>
        <v>0</v>
      </c>
      <c r="O5348" s="29">
        <f>_xlfn.XLOOKUP(B5348,'[2]固定资产明细表17-杰 (2)'!$Z$3:$Z$7000,'[2]固定资产明细表17-杰 (2)'!$X$3:$X$7000)</f>
        <v>0</v>
      </c>
      <c r="P5348" s="14"/>
      <c r="Q5348" s="14"/>
      <c r="R5348" s="14"/>
      <c r="S5348" s="14"/>
      <c r="T5348" s="14">
        <f t="shared" si="159"/>
        <v>0</v>
      </c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  <c r="AH5348" s="14"/>
    </row>
    <row r="5349" s="1" customFormat="1" ht="15" spans="1:34">
      <c r="A5349" s="9">
        <f t="shared" si="160"/>
        <v>5345</v>
      </c>
      <c r="B5349" s="14"/>
      <c r="C5349" s="14"/>
      <c r="D5349" s="44">
        <f>_xlfn.XLOOKUP(B5349,'[2]固定资产明细表17-杰 (2)'!$Z$3:$Z$7000,'[2]固定资产明细表17-杰 (2)'!$D$3:$D$7000)</f>
        <v>0</v>
      </c>
      <c r="E5349" s="14"/>
      <c r="F5349" s="14">
        <f>_xlfn.XLOOKUP(B5349,'[2]固定资产明细表17-杰 (2)'!$Z$3:$Z$7000,'[2]固定资产明细表17-杰 (2)'!$E$3:$E$7000)</f>
        <v>0</v>
      </c>
      <c r="G5349" s="9"/>
      <c r="H5349" s="9"/>
      <c r="I5349" s="18">
        <f>_xlfn.XLOOKUP(B5349,'[2]固定资产明细表17-杰 (2)'!$Z$3:$Z$7000,'[2]固定资产明细表17-杰 (2)'!$K$3:$K$7000)</f>
        <v>0</v>
      </c>
      <c r="J5349" s="28">
        <f>ROUND(_xlfn.XLOOKUP(B5349,'[2]固定资产明细表17-杰 (2)'!$Z$3:$Z$7000,'[2]固定资产明细表17-杰 (2)'!$J$3:$J$7000),0)</f>
        <v>0</v>
      </c>
      <c r="K5349" s="14"/>
      <c r="L5349" s="14"/>
      <c r="M5349" s="29">
        <f>_xlfn.XLOOKUP(B5349,'[2]固定资产明细表17-杰 (2)'!$Z$3:$Z$7000,'[2]固定资产明细表17-杰 (2)'!$O$3:$O$7000)</f>
        <v>0</v>
      </c>
      <c r="N5349" s="29">
        <f>_xlfn.XLOOKUP(B5349,'[2]固定资产明细表17-杰 (2)'!$Z$3:$Z$7000,'[2]固定资产明细表17-杰 (2)'!$R$3:$R$7000)</f>
        <v>0</v>
      </c>
      <c r="O5349" s="29">
        <f>_xlfn.XLOOKUP(B5349,'[2]固定资产明细表17-杰 (2)'!$Z$3:$Z$7000,'[2]固定资产明细表17-杰 (2)'!$X$3:$X$7000)</f>
        <v>0</v>
      </c>
      <c r="P5349" s="14"/>
      <c r="Q5349" s="14"/>
      <c r="R5349" s="14"/>
      <c r="S5349" s="14"/>
      <c r="T5349" s="14">
        <f t="shared" si="159"/>
        <v>0</v>
      </c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  <c r="AH5349" s="14"/>
    </row>
    <row r="5350" s="1" customFormat="1" ht="15" spans="1:34">
      <c r="A5350" s="9">
        <f t="shared" si="160"/>
        <v>5346</v>
      </c>
      <c r="B5350" s="14"/>
      <c r="C5350" s="14"/>
      <c r="D5350" s="44">
        <f>_xlfn.XLOOKUP(B5350,'[2]固定资产明细表17-杰 (2)'!$Z$3:$Z$7000,'[2]固定资产明细表17-杰 (2)'!$D$3:$D$7000)</f>
        <v>0</v>
      </c>
      <c r="E5350" s="14"/>
      <c r="F5350" s="14">
        <f>_xlfn.XLOOKUP(B5350,'[2]固定资产明细表17-杰 (2)'!$Z$3:$Z$7000,'[2]固定资产明细表17-杰 (2)'!$E$3:$E$7000)</f>
        <v>0</v>
      </c>
      <c r="G5350" s="9"/>
      <c r="H5350" s="9"/>
      <c r="I5350" s="18">
        <f>_xlfn.XLOOKUP(B5350,'[2]固定资产明细表17-杰 (2)'!$Z$3:$Z$7000,'[2]固定资产明细表17-杰 (2)'!$K$3:$K$7000)</f>
        <v>0</v>
      </c>
      <c r="J5350" s="28">
        <f>ROUND(_xlfn.XLOOKUP(B5350,'[2]固定资产明细表17-杰 (2)'!$Z$3:$Z$7000,'[2]固定资产明细表17-杰 (2)'!$J$3:$J$7000),0)</f>
        <v>0</v>
      </c>
      <c r="K5350" s="14"/>
      <c r="L5350" s="14"/>
      <c r="M5350" s="29">
        <f>_xlfn.XLOOKUP(B5350,'[2]固定资产明细表17-杰 (2)'!$Z$3:$Z$7000,'[2]固定资产明细表17-杰 (2)'!$O$3:$O$7000)</f>
        <v>0</v>
      </c>
      <c r="N5350" s="29">
        <f>_xlfn.XLOOKUP(B5350,'[2]固定资产明细表17-杰 (2)'!$Z$3:$Z$7000,'[2]固定资产明细表17-杰 (2)'!$R$3:$R$7000)</f>
        <v>0</v>
      </c>
      <c r="O5350" s="29">
        <f>_xlfn.XLOOKUP(B5350,'[2]固定资产明细表17-杰 (2)'!$Z$3:$Z$7000,'[2]固定资产明细表17-杰 (2)'!$X$3:$X$7000)</f>
        <v>0</v>
      </c>
      <c r="P5350" s="14"/>
      <c r="Q5350" s="14"/>
      <c r="R5350" s="14"/>
      <c r="S5350" s="14"/>
      <c r="T5350" s="14">
        <f t="shared" si="159"/>
        <v>0</v>
      </c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  <c r="AH5350" s="14"/>
    </row>
    <row r="5351" s="1" customFormat="1" ht="15" spans="1:34">
      <c r="A5351" s="9">
        <f t="shared" si="160"/>
        <v>5347</v>
      </c>
      <c r="B5351" s="14"/>
      <c r="C5351" s="14"/>
      <c r="D5351" s="44">
        <f>_xlfn.XLOOKUP(B5351,'[2]固定资产明细表17-杰 (2)'!$Z$3:$Z$7000,'[2]固定资产明细表17-杰 (2)'!$D$3:$D$7000)</f>
        <v>0</v>
      </c>
      <c r="E5351" s="14"/>
      <c r="F5351" s="14">
        <f>_xlfn.XLOOKUP(B5351,'[2]固定资产明细表17-杰 (2)'!$Z$3:$Z$7000,'[2]固定资产明细表17-杰 (2)'!$E$3:$E$7000)</f>
        <v>0</v>
      </c>
      <c r="G5351" s="9"/>
      <c r="H5351" s="9"/>
      <c r="I5351" s="18">
        <f>_xlfn.XLOOKUP(B5351,'[2]固定资产明细表17-杰 (2)'!$Z$3:$Z$7000,'[2]固定资产明细表17-杰 (2)'!$K$3:$K$7000)</f>
        <v>0</v>
      </c>
      <c r="J5351" s="28">
        <f>ROUND(_xlfn.XLOOKUP(B5351,'[2]固定资产明细表17-杰 (2)'!$Z$3:$Z$7000,'[2]固定资产明细表17-杰 (2)'!$J$3:$J$7000),0)</f>
        <v>0</v>
      </c>
      <c r="K5351" s="14"/>
      <c r="L5351" s="14"/>
      <c r="M5351" s="29">
        <f>_xlfn.XLOOKUP(B5351,'[2]固定资产明细表17-杰 (2)'!$Z$3:$Z$7000,'[2]固定资产明细表17-杰 (2)'!$O$3:$O$7000)</f>
        <v>0</v>
      </c>
      <c r="N5351" s="29">
        <f>_xlfn.XLOOKUP(B5351,'[2]固定资产明细表17-杰 (2)'!$Z$3:$Z$7000,'[2]固定资产明细表17-杰 (2)'!$R$3:$R$7000)</f>
        <v>0</v>
      </c>
      <c r="O5351" s="29">
        <f>_xlfn.XLOOKUP(B5351,'[2]固定资产明细表17-杰 (2)'!$Z$3:$Z$7000,'[2]固定资产明细表17-杰 (2)'!$X$3:$X$7000)</f>
        <v>0</v>
      </c>
      <c r="P5351" s="14"/>
      <c r="Q5351" s="14"/>
      <c r="R5351" s="14"/>
      <c r="S5351" s="14"/>
      <c r="T5351" s="14">
        <f t="shared" ref="T5351:T5414" si="161">IF((P5351-L5351)&gt;0,P5351-L5351,0)</f>
        <v>0</v>
      </c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  <c r="AH5351" s="14"/>
    </row>
    <row r="5352" s="1" customFormat="1" ht="15" spans="1:34">
      <c r="A5352" s="9">
        <f t="shared" si="160"/>
        <v>5348</v>
      </c>
      <c r="B5352" s="14"/>
      <c r="C5352" s="14"/>
      <c r="D5352" s="44">
        <f>_xlfn.XLOOKUP(B5352,'[2]固定资产明细表17-杰 (2)'!$Z$3:$Z$7000,'[2]固定资产明细表17-杰 (2)'!$D$3:$D$7000)</f>
        <v>0</v>
      </c>
      <c r="E5352" s="14"/>
      <c r="F5352" s="14">
        <f>_xlfn.XLOOKUP(B5352,'[2]固定资产明细表17-杰 (2)'!$Z$3:$Z$7000,'[2]固定资产明细表17-杰 (2)'!$E$3:$E$7000)</f>
        <v>0</v>
      </c>
      <c r="G5352" s="9"/>
      <c r="H5352" s="9"/>
      <c r="I5352" s="18">
        <f>_xlfn.XLOOKUP(B5352,'[2]固定资产明细表17-杰 (2)'!$Z$3:$Z$7000,'[2]固定资产明细表17-杰 (2)'!$K$3:$K$7000)</f>
        <v>0</v>
      </c>
      <c r="J5352" s="28">
        <f>ROUND(_xlfn.XLOOKUP(B5352,'[2]固定资产明细表17-杰 (2)'!$Z$3:$Z$7000,'[2]固定资产明细表17-杰 (2)'!$J$3:$J$7000),0)</f>
        <v>0</v>
      </c>
      <c r="K5352" s="14"/>
      <c r="L5352" s="14"/>
      <c r="M5352" s="29">
        <f>_xlfn.XLOOKUP(B5352,'[2]固定资产明细表17-杰 (2)'!$Z$3:$Z$7000,'[2]固定资产明细表17-杰 (2)'!$O$3:$O$7000)</f>
        <v>0</v>
      </c>
      <c r="N5352" s="29">
        <f>_xlfn.XLOOKUP(B5352,'[2]固定资产明细表17-杰 (2)'!$Z$3:$Z$7000,'[2]固定资产明细表17-杰 (2)'!$R$3:$R$7000)</f>
        <v>0</v>
      </c>
      <c r="O5352" s="29">
        <f>_xlfn.XLOOKUP(B5352,'[2]固定资产明细表17-杰 (2)'!$Z$3:$Z$7000,'[2]固定资产明细表17-杰 (2)'!$X$3:$X$7000)</f>
        <v>0</v>
      </c>
      <c r="P5352" s="14"/>
      <c r="Q5352" s="14"/>
      <c r="R5352" s="14"/>
      <c r="S5352" s="14"/>
      <c r="T5352" s="14">
        <f t="shared" si="161"/>
        <v>0</v>
      </c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  <c r="AH5352" s="14"/>
    </row>
    <row r="5353" s="1" customFormat="1" ht="15" spans="1:34">
      <c r="A5353" s="9">
        <f t="shared" si="160"/>
        <v>5349</v>
      </c>
      <c r="B5353" s="14"/>
      <c r="C5353" s="14"/>
      <c r="D5353" s="44">
        <f>_xlfn.XLOOKUP(B5353,'[2]固定资产明细表17-杰 (2)'!$Z$3:$Z$7000,'[2]固定资产明细表17-杰 (2)'!$D$3:$D$7000)</f>
        <v>0</v>
      </c>
      <c r="E5353" s="14"/>
      <c r="F5353" s="14">
        <f>_xlfn.XLOOKUP(B5353,'[2]固定资产明细表17-杰 (2)'!$Z$3:$Z$7000,'[2]固定资产明细表17-杰 (2)'!$E$3:$E$7000)</f>
        <v>0</v>
      </c>
      <c r="G5353" s="9"/>
      <c r="H5353" s="9"/>
      <c r="I5353" s="18">
        <f>_xlfn.XLOOKUP(B5353,'[2]固定资产明细表17-杰 (2)'!$Z$3:$Z$7000,'[2]固定资产明细表17-杰 (2)'!$K$3:$K$7000)</f>
        <v>0</v>
      </c>
      <c r="J5353" s="28">
        <f>ROUND(_xlfn.XLOOKUP(B5353,'[2]固定资产明细表17-杰 (2)'!$Z$3:$Z$7000,'[2]固定资产明细表17-杰 (2)'!$J$3:$J$7000),0)</f>
        <v>0</v>
      </c>
      <c r="K5353" s="14"/>
      <c r="L5353" s="14"/>
      <c r="M5353" s="29">
        <f>_xlfn.XLOOKUP(B5353,'[2]固定资产明细表17-杰 (2)'!$Z$3:$Z$7000,'[2]固定资产明细表17-杰 (2)'!$O$3:$O$7000)</f>
        <v>0</v>
      </c>
      <c r="N5353" s="29">
        <f>_xlfn.XLOOKUP(B5353,'[2]固定资产明细表17-杰 (2)'!$Z$3:$Z$7000,'[2]固定资产明细表17-杰 (2)'!$R$3:$R$7000)</f>
        <v>0</v>
      </c>
      <c r="O5353" s="29">
        <f>_xlfn.XLOOKUP(B5353,'[2]固定资产明细表17-杰 (2)'!$Z$3:$Z$7000,'[2]固定资产明细表17-杰 (2)'!$X$3:$X$7000)</f>
        <v>0</v>
      </c>
      <c r="P5353" s="14"/>
      <c r="Q5353" s="14"/>
      <c r="R5353" s="14"/>
      <c r="S5353" s="14"/>
      <c r="T5353" s="14">
        <f t="shared" si="161"/>
        <v>0</v>
      </c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  <c r="AH5353" s="14"/>
    </row>
    <row r="5354" s="1" customFormat="1" ht="15" spans="1:34">
      <c r="A5354" s="9">
        <f t="shared" si="160"/>
        <v>5350</v>
      </c>
      <c r="B5354" s="14"/>
      <c r="C5354" s="14"/>
      <c r="D5354" s="44">
        <f>_xlfn.XLOOKUP(B5354,'[2]固定资产明细表17-杰 (2)'!$Z$3:$Z$7000,'[2]固定资产明细表17-杰 (2)'!$D$3:$D$7000)</f>
        <v>0</v>
      </c>
      <c r="E5354" s="14"/>
      <c r="F5354" s="14">
        <f>_xlfn.XLOOKUP(B5354,'[2]固定资产明细表17-杰 (2)'!$Z$3:$Z$7000,'[2]固定资产明细表17-杰 (2)'!$E$3:$E$7000)</f>
        <v>0</v>
      </c>
      <c r="G5354" s="9"/>
      <c r="H5354" s="9"/>
      <c r="I5354" s="18">
        <f>_xlfn.XLOOKUP(B5354,'[2]固定资产明细表17-杰 (2)'!$Z$3:$Z$7000,'[2]固定资产明细表17-杰 (2)'!$K$3:$K$7000)</f>
        <v>0</v>
      </c>
      <c r="J5354" s="28">
        <f>ROUND(_xlfn.XLOOKUP(B5354,'[2]固定资产明细表17-杰 (2)'!$Z$3:$Z$7000,'[2]固定资产明细表17-杰 (2)'!$J$3:$J$7000),0)</f>
        <v>0</v>
      </c>
      <c r="K5354" s="14"/>
      <c r="L5354" s="14"/>
      <c r="M5354" s="29">
        <f>_xlfn.XLOOKUP(B5354,'[2]固定资产明细表17-杰 (2)'!$Z$3:$Z$7000,'[2]固定资产明细表17-杰 (2)'!$O$3:$O$7000)</f>
        <v>0</v>
      </c>
      <c r="N5354" s="29">
        <f>_xlfn.XLOOKUP(B5354,'[2]固定资产明细表17-杰 (2)'!$Z$3:$Z$7000,'[2]固定资产明细表17-杰 (2)'!$R$3:$R$7000)</f>
        <v>0</v>
      </c>
      <c r="O5354" s="29">
        <f>_xlfn.XLOOKUP(B5354,'[2]固定资产明细表17-杰 (2)'!$Z$3:$Z$7000,'[2]固定资产明细表17-杰 (2)'!$X$3:$X$7000)</f>
        <v>0</v>
      </c>
      <c r="P5354" s="14"/>
      <c r="Q5354" s="14"/>
      <c r="R5354" s="14"/>
      <c r="S5354" s="14"/>
      <c r="T5354" s="14">
        <f t="shared" si="161"/>
        <v>0</v>
      </c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  <c r="AH5354" s="14"/>
    </row>
    <row r="5355" s="1" customFormat="1" ht="15" spans="1:34">
      <c r="A5355" s="9">
        <f t="shared" si="160"/>
        <v>5351</v>
      </c>
      <c r="B5355" s="14"/>
      <c r="C5355" s="14"/>
      <c r="D5355" s="44">
        <f>_xlfn.XLOOKUP(B5355,'[2]固定资产明细表17-杰 (2)'!$Z$3:$Z$7000,'[2]固定资产明细表17-杰 (2)'!$D$3:$D$7000)</f>
        <v>0</v>
      </c>
      <c r="E5355" s="14"/>
      <c r="F5355" s="14">
        <f>_xlfn.XLOOKUP(B5355,'[2]固定资产明细表17-杰 (2)'!$Z$3:$Z$7000,'[2]固定资产明细表17-杰 (2)'!$E$3:$E$7000)</f>
        <v>0</v>
      </c>
      <c r="G5355" s="9"/>
      <c r="H5355" s="9"/>
      <c r="I5355" s="18">
        <f>_xlfn.XLOOKUP(B5355,'[2]固定资产明细表17-杰 (2)'!$Z$3:$Z$7000,'[2]固定资产明细表17-杰 (2)'!$K$3:$K$7000)</f>
        <v>0</v>
      </c>
      <c r="J5355" s="28">
        <f>ROUND(_xlfn.XLOOKUP(B5355,'[2]固定资产明细表17-杰 (2)'!$Z$3:$Z$7000,'[2]固定资产明细表17-杰 (2)'!$J$3:$J$7000),0)</f>
        <v>0</v>
      </c>
      <c r="K5355" s="14"/>
      <c r="L5355" s="14"/>
      <c r="M5355" s="29">
        <f>_xlfn.XLOOKUP(B5355,'[2]固定资产明细表17-杰 (2)'!$Z$3:$Z$7000,'[2]固定资产明细表17-杰 (2)'!$O$3:$O$7000)</f>
        <v>0</v>
      </c>
      <c r="N5355" s="29">
        <f>_xlfn.XLOOKUP(B5355,'[2]固定资产明细表17-杰 (2)'!$Z$3:$Z$7000,'[2]固定资产明细表17-杰 (2)'!$R$3:$R$7000)</f>
        <v>0</v>
      </c>
      <c r="O5355" s="29">
        <f>_xlfn.XLOOKUP(B5355,'[2]固定资产明细表17-杰 (2)'!$Z$3:$Z$7000,'[2]固定资产明细表17-杰 (2)'!$X$3:$X$7000)</f>
        <v>0</v>
      </c>
      <c r="P5355" s="14"/>
      <c r="Q5355" s="14"/>
      <c r="R5355" s="14"/>
      <c r="S5355" s="14"/>
      <c r="T5355" s="14">
        <f t="shared" si="161"/>
        <v>0</v>
      </c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  <c r="AH5355" s="14"/>
    </row>
    <row r="5356" s="1" customFormat="1" ht="15" spans="1:34">
      <c r="A5356" s="9">
        <f t="shared" si="160"/>
        <v>5352</v>
      </c>
      <c r="B5356" s="14"/>
      <c r="C5356" s="14"/>
      <c r="D5356" s="44">
        <f>_xlfn.XLOOKUP(B5356,'[2]固定资产明细表17-杰 (2)'!$Z$3:$Z$7000,'[2]固定资产明细表17-杰 (2)'!$D$3:$D$7000)</f>
        <v>0</v>
      </c>
      <c r="E5356" s="14"/>
      <c r="F5356" s="14">
        <f>_xlfn.XLOOKUP(B5356,'[2]固定资产明细表17-杰 (2)'!$Z$3:$Z$7000,'[2]固定资产明细表17-杰 (2)'!$E$3:$E$7000)</f>
        <v>0</v>
      </c>
      <c r="G5356" s="9"/>
      <c r="H5356" s="9"/>
      <c r="I5356" s="18">
        <f>_xlfn.XLOOKUP(B5356,'[2]固定资产明细表17-杰 (2)'!$Z$3:$Z$7000,'[2]固定资产明细表17-杰 (2)'!$K$3:$K$7000)</f>
        <v>0</v>
      </c>
      <c r="J5356" s="28">
        <f>ROUND(_xlfn.XLOOKUP(B5356,'[2]固定资产明细表17-杰 (2)'!$Z$3:$Z$7000,'[2]固定资产明细表17-杰 (2)'!$J$3:$J$7000),0)</f>
        <v>0</v>
      </c>
      <c r="K5356" s="14"/>
      <c r="L5356" s="14"/>
      <c r="M5356" s="29">
        <f>_xlfn.XLOOKUP(B5356,'[2]固定资产明细表17-杰 (2)'!$Z$3:$Z$7000,'[2]固定资产明细表17-杰 (2)'!$O$3:$O$7000)</f>
        <v>0</v>
      </c>
      <c r="N5356" s="29">
        <f>_xlfn.XLOOKUP(B5356,'[2]固定资产明细表17-杰 (2)'!$Z$3:$Z$7000,'[2]固定资产明细表17-杰 (2)'!$R$3:$R$7000)</f>
        <v>0</v>
      </c>
      <c r="O5356" s="29">
        <f>_xlfn.XLOOKUP(B5356,'[2]固定资产明细表17-杰 (2)'!$Z$3:$Z$7000,'[2]固定资产明细表17-杰 (2)'!$X$3:$X$7000)</f>
        <v>0</v>
      </c>
      <c r="P5356" s="14"/>
      <c r="Q5356" s="14"/>
      <c r="R5356" s="14"/>
      <c r="S5356" s="14"/>
      <c r="T5356" s="14">
        <f t="shared" si="161"/>
        <v>0</v>
      </c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  <c r="AH5356" s="14"/>
    </row>
    <row r="5357" s="1" customFormat="1" ht="15" spans="1:34">
      <c r="A5357" s="9">
        <f t="shared" si="160"/>
        <v>5353</v>
      </c>
      <c r="B5357" s="14"/>
      <c r="C5357" s="14"/>
      <c r="D5357" s="44">
        <f>_xlfn.XLOOKUP(B5357,'[2]固定资产明细表17-杰 (2)'!$Z$3:$Z$7000,'[2]固定资产明细表17-杰 (2)'!$D$3:$D$7000)</f>
        <v>0</v>
      </c>
      <c r="E5357" s="14"/>
      <c r="F5357" s="14">
        <f>_xlfn.XLOOKUP(B5357,'[2]固定资产明细表17-杰 (2)'!$Z$3:$Z$7000,'[2]固定资产明细表17-杰 (2)'!$E$3:$E$7000)</f>
        <v>0</v>
      </c>
      <c r="G5357" s="9"/>
      <c r="H5357" s="9"/>
      <c r="I5357" s="18">
        <f>_xlfn.XLOOKUP(B5357,'[2]固定资产明细表17-杰 (2)'!$Z$3:$Z$7000,'[2]固定资产明细表17-杰 (2)'!$K$3:$K$7000)</f>
        <v>0</v>
      </c>
      <c r="J5357" s="28">
        <f>ROUND(_xlfn.XLOOKUP(B5357,'[2]固定资产明细表17-杰 (2)'!$Z$3:$Z$7000,'[2]固定资产明细表17-杰 (2)'!$J$3:$J$7000),0)</f>
        <v>0</v>
      </c>
      <c r="K5357" s="14"/>
      <c r="L5357" s="14"/>
      <c r="M5357" s="29">
        <f>_xlfn.XLOOKUP(B5357,'[2]固定资产明细表17-杰 (2)'!$Z$3:$Z$7000,'[2]固定资产明细表17-杰 (2)'!$O$3:$O$7000)</f>
        <v>0</v>
      </c>
      <c r="N5357" s="29">
        <f>_xlfn.XLOOKUP(B5357,'[2]固定资产明细表17-杰 (2)'!$Z$3:$Z$7000,'[2]固定资产明细表17-杰 (2)'!$R$3:$R$7000)</f>
        <v>0</v>
      </c>
      <c r="O5357" s="29">
        <f>_xlfn.XLOOKUP(B5357,'[2]固定资产明细表17-杰 (2)'!$Z$3:$Z$7000,'[2]固定资产明细表17-杰 (2)'!$X$3:$X$7000)</f>
        <v>0</v>
      </c>
      <c r="P5357" s="14"/>
      <c r="Q5357" s="14"/>
      <c r="R5357" s="14"/>
      <c r="S5357" s="14"/>
      <c r="T5357" s="14">
        <f t="shared" si="161"/>
        <v>0</v>
      </c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  <c r="AH5357" s="14"/>
    </row>
    <row r="5358" s="1" customFormat="1" ht="15" spans="1:34">
      <c r="A5358" s="9">
        <f t="shared" si="160"/>
        <v>5354</v>
      </c>
      <c r="B5358" s="14"/>
      <c r="C5358" s="14"/>
      <c r="D5358" s="44">
        <f>_xlfn.XLOOKUP(B5358,'[2]固定资产明细表17-杰 (2)'!$Z$3:$Z$7000,'[2]固定资产明细表17-杰 (2)'!$D$3:$D$7000)</f>
        <v>0</v>
      </c>
      <c r="E5358" s="14"/>
      <c r="F5358" s="14">
        <f>_xlfn.XLOOKUP(B5358,'[2]固定资产明细表17-杰 (2)'!$Z$3:$Z$7000,'[2]固定资产明细表17-杰 (2)'!$E$3:$E$7000)</f>
        <v>0</v>
      </c>
      <c r="G5358" s="9"/>
      <c r="H5358" s="9"/>
      <c r="I5358" s="18">
        <f>_xlfn.XLOOKUP(B5358,'[2]固定资产明细表17-杰 (2)'!$Z$3:$Z$7000,'[2]固定资产明细表17-杰 (2)'!$K$3:$K$7000)</f>
        <v>0</v>
      </c>
      <c r="J5358" s="28">
        <f>ROUND(_xlfn.XLOOKUP(B5358,'[2]固定资产明细表17-杰 (2)'!$Z$3:$Z$7000,'[2]固定资产明细表17-杰 (2)'!$J$3:$J$7000),0)</f>
        <v>0</v>
      </c>
      <c r="K5358" s="14"/>
      <c r="L5358" s="14"/>
      <c r="M5358" s="29">
        <f>_xlfn.XLOOKUP(B5358,'[2]固定资产明细表17-杰 (2)'!$Z$3:$Z$7000,'[2]固定资产明细表17-杰 (2)'!$O$3:$O$7000)</f>
        <v>0</v>
      </c>
      <c r="N5358" s="29">
        <f>_xlfn.XLOOKUP(B5358,'[2]固定资产明细表17-杰 (2)'!$Z$3:$Z$7000,'[2]固定资产明细表17-杰 (2)'!$R$3:$R$7000)</f>
        <v>0</v>
      </c>
      <c r="O5358" s="29">
        <f>_xlfn.XLOOKUP(B5358,'[2]固定资产明细表17-杰 (2)'!$Z$3:$Z$7000,'[2]固定资产明细表17-杰 (2)'!$X$3:$X$7000)</f>
        <v>0</v>
      </c>
      <c r="P5358" s="14"/>
      <c r="Q5358" s="14"/>
      <c r="R5358" s="14"/>
      <c r="S5358" s="14"/>
      <c r="T5358" s="14">
        <f t="shared" si="161"/>
        <v>0</v>
      </c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  <c r="AH5358" s="14"/>
    </row>
    <row r="5359" s="1" customFormat="1" ht="15" spans="1:34">
      <c r="A5359" s="9">
        <f t="shared" si="160"/>
        <v>5355</v>
      </c>
      <c r="B5359" s="14"/>
      <c r="C5359" s="14"/>
      <c r="D5359" s="44">
        <f>_xlfn.XLOOKUP(B5359,'[2]固定资产明细表17-杰 (2)'!$Z$3:$Z$7000,'[2]固定资产明细表17-杰 (2)'!$D$3:$D$7000)</f>
        <v>0</v>
      </c>
      <c r="E5359" s="14"/>
      <c r="F5359" s="14">
        <f>_xlfn.XLOOKUP(B5359,'[2]固定资产明细表17-杰 (2)'!$Z$3:$Z$7000,'[2]固定资产明细表17-杰 (2)'!$E$3:$E$7000)</f>
        <v>0</v>
      </c>
      <c r="G5359" s="9"/>
      <c r="H5359" s="9"/>
      <c r="I5359" s="18">
        <f>_xlfn.XLOOKUP(B5359,'[2]固定资产明细表17-杰 (2)'!$Z$3:$Z$7000,'[2]固定资产明细表17-杰 (2)'!$K$3:$K$7000)</f>
        <v>0</v>
      </c>
      <c r="J5359" s="28">
        <f>ROUND(_xlfn.XLOOKUP(B5359,'[2]固定资产明细表17-杰 (2)'!$Z$3:$Z$7000,'[2]固定资产明细表17-杰 (2)'!$J$3:$J$7000),0)</f>
        <v>0</v>
      </c>
      <c r="K5359" s="14"/>
      <c r="L5359" s="14"/>
      <c r="M5359" s="29">
        <f>_xlfn.XLOOKUP(B5359,'[2]固定资产明细表17-杰 (2)'!$Z$3:$Z$7000,'[2]固定资产明细表17-杰 (2)'!$O$3:$O$7000)</f>
        <v>0</v>
      </c>
      <c r="N5359" s="29">
        <f>_xlfn.XLOOKUP(B5359,'[2]固定资产明细表17-杰 (2)'!$Z$3:$Z$7000,'[2]固定资产明细表17-杰 (2)'!$R$3:$R$7000)</f>
        <v>0</v>
      </c>
      <c r="O5359" s="29">
        <f>_xlfn.XLOOKUP(B5359,'[2]固定资产明细表17-杰 (2)'!$Z$3:$Z$7000,'[2]固定资产明细表17-杰 (2)'!$X$3:$X$7000)</f>
        <v>0</v>
      </c>
      <c r="P5359" s="14"/>
      <c r="Q5359" s="14"/>
      <c r="R5359" s="14"/>
      <c r="S5359" s="14"/>
      <c r="T5359" s="14">
        <f t="shared" si="161"/>
        <v>0</v>
      </c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  <c r="AH5359" s="14"/>
    </row>
    <row r="5360" s="1" customFormat="1" ht="15" spans="1:34">
      <c r="A5360" s="9">
        <f t="shared" si="160"/>
        <v>5356</v>
      </c>
      <c r="B5360" s="14"/>
      <c r="C5360" s="14"/>
      <c r="D5360" s="44">
        <f>_xlfn.XLOOKUP(B5360,'[2]固定资产明细表17-杰 (2)'!$Z$3:$Z$7000,'[2]固定资产明细表17-杰 (2)'!$D$3:$D$7000)</f>
        <v>0</v>
      </c>
      <c r="E5360" s="14"/>
      <c r="F5360" s="14">
        <f>_xlfn.XLOOKUP(B5360,'[2]固定资产明细表17-杰 (2)'!$Z$3:$Z$7000,'[2]固定资产明细表17-杰 (2)'!$E$3:$E$7000)</f>
        <v>0</v>
      </c>
      <c r="G5360" s="9"/>
      <c r="H5360" s="9"/>
      <c r="I5360" s="18">
        <f>_xlfn.XLOOKUP(B5360,'[2]固定资产明细表17-杰 (2)'!$Z$3:$Z$7000,'[2]固定资产明细表17-杰 (2)'!$K$3:$K$7000)</f>
        <v>0</v>
      </c>
      <c r="J5360" s="28">
        <f>ROUND(_xlfn.XLOOKUP(B5360,'[2]固定资产明细表17-杰 (2)'!$Z$3:$Z$7000,'[2]固定资产明细表17-杰 (2)'!$J$3:$J$7000),0)</f>
        <v>0</v>
      </c>
      <c r="K5360" s="14"/>
      <c r="L5360" s="14"/>
      <c r="M5360" s="29">
        <f>_xlfn.XLOOKUP(B5360,'[2]固定资产明细表17-杰 (2)'!$Z$3:$Z$7000,'[2]固定资产明细表17-杰 (2)'!$O$3:$O$7000)</f>
        <v>0</v>
      </c>
      <c r="N5360" s="29">
        <f>_xlfn.XLOOKUP(B5360,'[2]固定资产明细表17-杰 (2)'!$Z$3:$Z$7000,'[2]固定资产明细表17-杰 (2)'!$R$3:$R$7000)</f>
        <v>0</v>
      </c>
      <c r="O5360" s="29">
        <f>_xlfn.XLOOKUP(B5360,'[2]固定资产明细表17-杰 (2)'!$Z$3:$Z$7000,'[2]固定资产明细表17-杰 (2)'!$X$3:$X$7000)</f>
        <v>0</v>
      </c>
      <c r="P5360" s="14"/>
      <c r="Q5360" s="14"/>
      <c r="R5360" s="14"/>
      <c r="S5360" s="14"/>
      <c r="T5360" s="14">
        <f t="shared" si="161"/>
        <v>0</v>
      </c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  <c r="AH5360" s="14"/>
    </row>
    <row r="5361" s="1" customFormat="1" ht="15" spans="1:34">
      <c r="A5361" s="9">
        <f t="shared" si="160"/>
        <v>5357</v>
      </c>
      <c r="B5361" s="14"/>
      <c r="C5361" s="14"/>
      <c r="D5361" s="44">
        <f>_xlfn.XLOOKUP(B5361,'[2]固定资产明细表17-杰 (2)'!$Z$3:$Z$7000,'[2]固定资产明细表17-杰 (2)'!$D$3:$D$7000)</f>
        <v>0</v>
      </c>
      <c r="E5361" s="14"/>
      <c r="F5361" s="14">
        <f>_xlfn.XLOOKUP(B5361,'[2]固定资产明细表17-杰 (2)'!$Z$3:$Z$7000,'[2]固定资产明细表17-杰 (2)'!$E$3:$E$7000)</f>
        <v>0</v>
      </c>
      <c r="G5361" s="9"/>
      <c r="H5361" s="9"/>
      <c r="I5361" s="18">
        <f>_xlfn.XLOOKUP(B5361,'[2]固定资产明细表17-杰 (2)'!$Z$3:$Z$7000,'[2]固定资产明细表17-杰 (2)'!$K$3:$K$7000)</f>
        <v>0</v>
      </c>
      <c r="J5361" s="28">
        <f>ROUND(_xlfn.XLOOKUP(B5361,'[2]固定资产明细表17-杰 (2)'!$Z$3:$Z$7000,'[2]固定资产明细表17-杰 (2)'!$J$3:$J$7000),0)</f>
        <v>0</v>
      </c>
      <c r="K5361" s="14"/>
      <c r="L5361" s="14"/>
      <c r="M5361" s="29">
        <f>_xlfn.XLOOKUP(B5361,'[2]固定资产明细表17-杰 (2)'!$Z$3:$Z$7000,'[2]固定资产明细表17-杰 (2)'!$O$3:$O$7000)</f>
        <v>0</v>
      </c>
      <c r="N5361" s="29">
        <f>_xlfn.XLOOKUP(B5361,'[2]固定资产明细表17-杰 (2)'!$Z$3:$Z$7000,'[2]固定资产明细表17-杰 (2)'!$R$3:$R$7000)</f>
        <v>0</v>
      </c>
      <c r="O5361" s="29">
        <f>_xlfn.XLOOKUP(B5361,'[2]固定资产明细表17-杰 (2)'!$Z$3:$Z$7000,'[2]固定资产明细表17-杰 (2)'!$X$3:$X$7000)</f>
        <v>0</v>
      </c>
      <c r="P5361" s="14"/>
      <c r="Q5361" s="14"/>
      <c r="R5361" s="14"/>
      <c r="S5361" s="14"/>
      <c r="T5361" s="14">
        <f t="shared" si="161"/>
        <v>0</v>
      </c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  <c r="AH5361" s="14"/>
    </row>
    <row r="5362" s="1" customFormat="1" ht="15" spans="1:34">
      <c r="A5362" s="9">
        <f t="shared" si="160"/>
        <v>5358</v>
      </c>
      <c r="B5362" s="14"/>
      <c r="C5362" s="14"/>
      <c r="D5362" s="44">
        <f>_xlfn.XLOOKUP(B5362,'[2]固定资产明细表17-杰 (2)'!$Z$3:$Z$7000,'[2]固定资产明细表17-杰 (2)'!$D$3:$D$7000)</f>
        <v>0</v>
      </c>
      <c r="E5362" s="14"/>
      <c r="F5362" s="14">
        <f>_xlfn.XLOOKUP(B5362,'[2]固定资产明细表17-杰 (2)'!$Z$3:$Z$7000,'[2]固定资产明细表17-杰 (2)'!$E$3:$E$7000)</f>
        <v>0</v>
      </c>
      <c r="G5362" s="9"/>
      <c r="H5362" s="9"/>
      <c r="I5362" s="18">
        <f>_xlfn.XLOOKUP(B5362,'[2]固定资产明细表17-杰 (2)'!$Z$3:$Z$7000,'[2]固定资产明细表17-杰 (2)'!$K$3:$K$7000)</f>
        <v>0</v>
      </c>
      <c r="J5362" s="28">
        <f>ROUND(_xlfn.XLOOKUP(B5362,'[2]固定资产明细表17-杰 (2)'!$Z$3:$Z$7000,'[2]固定资产明细表17-杰 (2)'!$J$3:$J$7000),0)</f>
        <v>0</v>
      </c>
      <c r="K5362" s="14"/>
      <c r="L5362" s="14"/>
      <c r="M5362" s="29">
        <f>_xlfn.XLOOKUP(B5362,'[2]固定资产明细表17-杰 (2)'!$Z$3:$Z$7000,'[2]固定资产明细表17-杰 (2)'!$O$3:$O$7000)</f>
        <v>0</v>
      </c>
      <c r="N5362" s="29">
        <f>_xlfn.XLOOKUP(B5362,'[2]固定资产明细表17-杰 (2)'!$Z$3:$Z$7000,'[2]固定资产明细表17-杰 (2)'!$R$3:$R$7000)</f>
        <v>0</v>
      </c>
      <c r="O5362" s="29">
        <f>_xlfn.XLOOKUP(B5362,'[2]固定资产明细表17-杰 (2)'!$Z$3:$Z$7000,'[2]固定资产明细表17-杰 (2)'!$X$3:$X$7000)</f>
        <v>0</v>
      </c>
      <c r="P5362" s="14"/>
      <c r="Q5362" s="14"/>
      <c r="R5362" s="14"/>
      <c r="S5362" s="14"/>
      <c r="T5362" s="14">
        <f t="shared" si="161"/>
        <v>0</v>
      </c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  <c r="AH5362" s="14"/>
    </row>
    <row r="5363" s="1" customFormat="1" ht="15" spans="1:34">
      <c r="A5363" s="9">
        <f t="shared" si="160"/>
        <v>5359</v>
      </c>
      <c r="B5363" s="14"/>
      <c r="C5363" s="14"/>
      <c r="D5363" s="44">
        <f>_xlfn.XLOOKUP(B5363,'[2]固定资产明细表17-杰 (2)'!$Z$3:$Z$7000,'[2]固定资产明细表17-杰 (2)'!$D$3:$D$7000)</f>
        <v>0</v>
      </c>
      <c r="E5363" s="14"/>
      <c r="F5363" s="14">
        <f>_xlfn.XLOOKUP(B5363,'[2]固定资产明细表17-杰 (2)'!$Z$3:$Z$7000,'[2]固定资产明细表17-杰 (2)'!$E$3:$E$7000)</f>
        <v>0</v>
      </c>
      <c r="G5363" s="9"/>
      <c r="H5363" s="9"/>
      <c r="I5363" s="18">
        <f>_xlfn.XLOOKUP(B5363,'[2]固定资产明细表17-杰 (2)'!$Z$3:$Z$7000,'[2]固定资产明细表17-杰 (2)'!$K$3:$K$7000)</f>
        <v>0</v>
      </c>
      <c r="J5363" s="28">
        <f>ROUND(_xlfn.XLOOKUP(B5363,'[2]固定资产明细表17-杰 (2)'!$Z$3:$Z$7000,'[2]固定资产明细表17-杰 (2)'!$J$3:$J$7000),0)</f>
        <v>0</v>
      </c>
      <c r="K5363" s="14"/>
      <c r="L5363" s="14"/>
      <c r="M5363" s="29">
        <f>_xlfn.XLOOKUP(B5363,'[2]固定资产明细表17-杰 (2)'!$Z$3:$Z$7000,'[2]固定资产明细表17-杰 (2)'!$O$3:$O$7000)</f>
        <v>0</v>
      </c>
      <c r="N5363" s="29">
        <f>_xlfn.XLOOKUP(B5363,'[2]固定资产明细表17-杰 (2)'!$Z$3:$Z$7000,'[2]固定资产明细表17-杰 (2)'!$R$3:$R$7000)</f>
        <v>0</v>
      </c>
      <c r="O5363" s="29">
        <f>_xlfn.XLOOKUP(B5363,'[2]固定资产明细表17-杰 (2)'!$Z$3:$Z$7000,'[2]固定资产明细表17-杰 (2)'!$X$3:$X$7000)</f>
        <v>0</v>
      </c>
      <c r="P5363" s="14"/>
      <c r="Q5363" s="14"/>
      <c r="R5363" s="14"/>
      <c r="S5363" s="14"/>
      <c r="T5363" s="14">
        <f t="shared" si="161"/>
        <v>0</v>
      </c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  <c r="AH5363" s="14"/>
    </row>
    <row r="5364" s="1" customFormat="1" ht="15" spans="1:34">
      <c r="A5364" s="9">
        <f t="shared" si="160"/>
        <v>5360</v>
      </c>
      <c r="B5364" s="14"/>
      <c r="C5364" s="14"/>
      <c r="D5364" s="44">
        <f>_xlfn.XLOOKUP(B5364,'[2]固定资产明细表17-杰 (2)'!$Z$3:$Z$7000,'[2]固定资产明细表17-杰 (2)'!$D$3:$D$7000)</f>
        <v>0</v>
      </c>
      <c r="E5364" s="14"/>
      <c r="F5364" s="14">
        <f>_xlfn.XLOOKUP(B5364,'[2]固定资产明细表17-杰 (2)'!$Z$3:$Z$7000,'[2]固定资产明细表17-杰 (2)'!$E$3:$E$7000)</f>
        <v>0</v>
      </c>
      <c r="G5364" s="9"/>
      <c r="H5364" s="9"/>
      <c r="I5364" s="18">
        <f>_xlfn.XLOOKUP(B5364,'[2]固定资产明细表17-杰 (2)'!$Z$3:$Z$7000,'[2]固定资产明细表17-杰 (2)'!$K$3:$K$7000)</f>
        <v>0</v>
      </c>
      <c r="J5364" s="28">
        <f>ROUND(_xlfn.XLOOKUP(B5364,'[2]固定资产明细表17-杰 (2)'!$Z$3:$Z$7000,'[2]固定资产明细表17-杰 (2)'!$J$3:$J$7000),0)</f>
        <v>0</v>
      </c>
      <c r="K5364" s="14"/>
      <c r="L5364" s="14"/>
      <c r="M5364" s="29">
        <f>_xlfn.XLOOKUP(B5364,'[2]固定资产明细表17-杰 (2)'!$Z$3:$Z$7000,'[2]固定资产明细表17-杰 (2)'!$O$3:$O$7000)</f>
        <v>0</v>
      </c>
      <c r="N5364" s="29">
        <f>_xlfn.XLOOKUP(B5364,'[2]固定资产明细表17-杰 (2)'!$Z$3:$Z$7000,'[2]固定资产明细表17-杰 (2)'!$R$3:$R$7000)</f>
        <v>0</v>
      </c>
      <c r="O5364" s="29">
        <f>_xlfn.XLOOKUP(B5364,'[2]固定资产明细表17-杰 (2)'!$Z$3:$Z$7000,'[2]固定资产明细表17-杰 (2)'!$X$3:$X$7000)</f>
        <v>0</v>
      </c>
      <c r="P5364" s="14"/>
      <c r="Q5364" s="14"/>
      <c r="R5364" s="14"/>
      <c r="S5364" s="14"/>
      <c r="T5364" s="14">
        <f t="shared" si="161"/>
        <v>0</v>
      </c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  <c r="AH5364" s="14"/>
    </row>
    <row r="5365" s="1" customFormat="1" ht="15" spans="1:34">
      <c r="A5365" s="9">
        <f t="shared" si="160"/>
        <v>5361</v>
      </c>
      <c r="B5365" s="14"/>
      <c r="C5365" s="14"/>
      <c r="D5365" s="44">
        <f>_xlfn.XLOOKUP(B5365,'[2]固定资产明细表17-杰 (2)'!$Z$3:$Z$7000,'[2]固定资产明细表17-杰 (2)'!$D$3:$D$7000)</f>
        <v>0</v>
      </c>
      <c r="E5365" s="14"/>
      <c r="F5365" s="14">
        <f>_xlfn.XLOOKUP(B5365,'[2]固定资产明细表17-杰 (2)'!$Z$3:$Z$7000,'[2]固定资产明细表17-杰 (2)'!$E$3:$E$7000)</f>
        <v>0</v>
      </c>
      <c r="G5365" s="9"/>
      <c r="H5365" s="9"/>
      <c r="I5365" s="18">
        <f>_xlfn.XLOOKUP(B5365,'[2]固定资产明细表17-杰 (2)'!$Z$3:$Z$7000,'[2]固定资产明细表17-杰 (2)'!$K$3:$K$7000)</f>
        <v>0</v>
      </c>
      <c r="J5365" s="28">
        <f>ROUND(_xlfn.XLOOKUP(B5365,'[2]固定资产明细表17-杰 (2)'!$Z$3:$Z$7000,'[2]固定资产明细表17-杰 (2)'!$J$3:$J$7000),0)</f>
        <v>0</v>
      </c>
      <c r="K5365" s="14"/>
      <c r="L5365" s="14"/>
      <c r="M5365" s="29">
        <f>_xlfn.XLOOKUP(B5365,'[2]固定资产明细表17-杰 (2)'!$Z$3:$Z$7000,'[2]固定资产明细表17-杰 (2)'!$O$3:$O$7000)</f>
        <v>0</v>
      </c>
      <c r="N5365" s="29">
        <f>_xlfn.XLOOKUP(B5365,'[2]固定资产明细表17-杰 (2)'!$Z$3:$Z$7000,'[2]固定资产明细表17-杰 (2)'!$R$3:$R$7000)</f>
        <v>0</v>
      </c>
      <c r="O5365" s="29">
        <f>_xlfn.XLOOKUP(B5365,'[2]固定资产明细表17-杰 (2)'!$Z$3:$Z$7000,'[2]固定资产明细表17-杰 (2)'!$X$3:$X$7000)</f>
        <v>0</v>
      </c>
      <c r="P5365" s="14"/>
      <c r="Q5365" s="14"/>
      <c r="R5365" s="14"/>
      <c r="S5365" s="14"/>
      <c r="T5365" s="14">
        <f t="shared" si="161"/>
        <v>0</v>
      </c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  <c r="AH5365" s="14"/>
    </row>
    <row r="5366" s="1" customFormat="1" ht="15" spans="1:34">
      <c r="A5366" s="9">
        <f t="shared" si="160"/>
        <v>5362</v>
      </c>
      <c r="B5366" s="14"/>
      <c r="C5366" s="14"/>
      <c r="D5366" s="44">
        <f>_xlfn.XLOOKUP(B5366,'[2]固定资产明细表17-杰 (2)'!$Z$3:$Z$7000,'[2]固定资产明细表17-杰 (2)'!$D$3:$D$7000)</f>
        <v>0</v>
      </c>
      <c r="E5366" s="14"/>
      <c r="F5366" s="14">
        <f>_xlfn.XLOOKUP(B5366,'[2]固定资产明细表17-杰 (2)'!$Z$3:$Z$7000,'[2]固定资产明细表17-杰 (2)'!$E$3:$E$7000)</f>
        <v>0</v>
      </c>
      <c r="G5366" s="9"/>
      <c r="H5366" s="9"/>
      <c r="I5366" s="18">
        <f>_xlfn.XLOOKUP(B5366,'[2]固定资产明细表17-杰 (2)'!$Z$3:$Z$7000,'[2]固定资产明细表17-杰 (2)'!$K$3:$K$7000)</f>
        <v>0</v>
      </c>
      <c r="J5366" s="28">
        <f>ROUND(_xlfn.XLOOKUP(B5366,'[2]固定资产明细表17-杰 (2)'!$Z$3:$Z$7000,'[2]固定资产明细表17-杰 (2)'!$J$3:$J$7000),0)</f>
        <v>0</v>
      </c>
      <c r="K5366" s="14"/>
      <c r="L5366" s="14"/>
      <c r="M5366" s="29">
        <f>_xlfn.XLOOKUP(B5366,'[2]固定资产明细表17-杰 (2)'!$Z$3:$Z$7000,'[2]固定资产明细表17-杰 (2)'!$O$3:$O$7000)</f>
        <v>0</v>
      </c>
      <c r="N5366" s="29">
        <f>_xlfn.XLOOKUP(B5366,'[2]固定资产明细表17-杰 (2)'!$Z$3:$Z$7000,'[2]固定资产明细表17-杰 (2)'!$R$3:$R$7000)</f>
        <v>0</v>
      </c>
      <c r="O5366" s="29">
        <f>_xlfn.XLOOKUP(B5366,'[2]固定资产明细表17-杰 (2)'!$Z$3:$Z$7000,'[2]固定资产明细表17-杰 (2)'!$X$3:$X$7000)</f>
        <v>0</v>
      </c>
      <c r="P5366" s="14"/>
      <c r="Q5366" s="14"/>
      <c r="R5366" s="14"/>
      <c r="S5366" s="14"/>
      <c r="T5366" s="14">
        <f t="shared" si="161"/>
        <v>0</v>
      </c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  <c r="AH5366" s="14"/>
    </row>
    <row r="5367" s="1" customFormat="1" ht="15" spans="1:34">
      <c r="A5367" s="9">
        <f t="shared" si="160"/>
        <v>5363</v>
      </c>
      <c r="B5367" s="14"/>
      <c r="C5367" s="14"/>
      <c r="D5367" s="44">
        <f>_xlfn.XLOOKUP(B5367,'[2]固定资产明细表17-杰 (2)'!$Z$3:$Z$7000,'[2]固定资产明细表17-杰 (2)'!$D$3:$D$7000)</f>
        <v>0</v>
      </c>
      <c r="E5367" s="14"/>
      <c r="F5367" s="14">
        <f>_xlfn.XLOOKUP(B5367,'[2]固定资产明细表17-杰 (2)'!$Z$3:$Z$7000,'[2]固定资产明细表17-杰 (2)'!$E$3:$E$7000)</f>
        <v>0</v>
      </c>
      <c r="G5367" s="9"/>
      <c r="H5367" s="9"/>
      <c r="I5367" s="18">
        <f>_xlfn.XLOOKUP(B5367,'[2]固定资产明细表17-杰 (2)'!$Z$3:$Z$7000,'[2]固定资产明细表17-杰 (2)'!$K$3:$K$7000)</f>
        <v>0</v>
      </c>
      <c r="J5367" s="28">
        <f>ROUND(_xlfn.XLOOKUP(B5367,'[2]固定资产明细表17-杰 (2)'!$Z$3:$Z$7000,'[2]固定资产明细表17-杰 (2)'!$J$3:$J$7000),0)</f>
        <v>0</v>
      </c>
      <c r="K5367" s="14"/>
      <c r="L5367" s="14"/>
      <c r="M5367" s="29">
        <f>_xlfn.XLOOKUP(B5367,'[2]固定资产明细表17-杰 (2)'!$Z$3:$Z$7000,'[2]固定资产明细表17-杰 (2)'!$O$3:$O$7000)</f>
        <v>0</v>
      </c>
      <c r="N5367" s="29">
        <f>_xlfn.XLOOKUP(B5367,'[2]固定资产明细表17-杰 (2)'!$Z$3:$Z$7000,'[2]固定资产明细表17-杰 (2)'!$R$3:$R$7000)</f>
        <v>0</v>
      </c>
      <c r="O5367" s="29">
        <f>_xlfn.XLOOKUP(B5367,'[2]固定资产明细表17-杰 (2)'!$Z$3:$Z$7000,'[2]固定资产明细表17-杰 (2)'!$X$3:$X$7000)</f>
        <v>0</v>
      </c>
      <c r="P5367" s="14"/>
      <c r="Q5367" s="14"/>
      <c r="R5367" s="14"/>
      <c r="S5367" s="14"/>
      <c r="T5367" s="14">
        <f t="shared" si="161"/>
        <v>0</v>
      </c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  <c r="AH5367" s="14"/>
    </row>
    <row r="5368" s="1" customFormat="1" ht="15" spans="1:34">
      <c r="A5368" s="9">
        <f t="shared" si="160"/>
        <v>5364</v>
      </c>
      <c r="B5368" s="14"/>
      <c r="C5368" s="14"/>
      <c r="D5368" s="44">
        <f>_xlfn.XLOOKUP(B5368,'[2]固定资产明细表17-杰 (2)'!$Z$3:$Z$7000,'[2]固定资产明细表17-杰 (2)'!$D$3:$D$7000)</f>
        <v>0</v>
      </c>
      <c r="E5368" s="14"/>
      <c r="F5368" s="14">
        <f>_xlfn.XLOOKUP(B5368,'[2]固定资产明细表17-杰 (2)'!$Z$3:$Z$7000,'[2]固定资产明细表17-杰 (2)'!$E$3:$E$7000)</f>
        <v>0</v>
      </c>
      <c r="G5368" s="9"/>
      <c r="H5368" s="9"/>
      <c r="I5368" s="18">
        <f>_xlfn.XLOOKUP(B5368,'[2]固定资产明细表17-杰 (2)'!$Z$3:$Z$7000,'[2]固定资产明细表17-杰 (2)'!$K$3:$K$7000)</f>
        <v>0</v>
      </c>
      <c r="J5368" s="28">
        <f>ROUND(_xlfn.XLOOKUP(B5368,'[2]固定资产明细表17-杰 (2)'!$Z$3:$Z$7000,'[2]固定资产明细表17-杰 (2)'!$J$3:$J$7000),0)</f>
        <v>0</v>
      </c>
      <c r="K5368" s="14"/>
      <c r="L5368" s="14"/>
      <c r="M5368" s="29">
        <f>_xlfn.XLOOKUP(B5368,'[2]固定资产明细表17-杰 (2)'!$Z$3:$Z$7000,'[2]固定资产明细表17-杰 (2)'!$O$3:$O$7000)</f>
        <v>0</v>
      </c>
      <c r="N5368" s="29">
        <f>_xlfn.XLOOKUP(B5368,'[2]固定资产明细表17-杰 (2)'!$Z$3:$Z$7000,'[2]固定资产明细表17-杰 (2)'!$R$3:$R$7000)</f>
        <v>0</v>
      </c>
      <c r="O5368" s="29">
        <f>_xlfn.XLOOKUP(B5368,'[2]固定资产明细表17-杰 (2)'!$Z$3:$Z$7000,'[2]固定资产明细表17-杰 (2)'!$X$3:$X$7000)</f>
        <v>0</v>
      </c>
      <c r="P5368" s="14"/>
      <c r="Q5368" s="14"/>
      <c r="R5368" s="14"/>
      <c r="S5368" s="14"/>
      <c r="T5368" s="14">
        <f t="shared" si="161"/>
        <v>0</v>
      </c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  <c r="AH5368" s="14"/>
    </row>
    <row r="5369" s="1" customFormat="1" ht="15" spans="1:34">
      <c r="A5369" s="9">
        <f t="shared" si="160"/>
        <v>5365</v>
      </c>
      <c r="B5369" s="14"/>
      <c r="C5369" s="14"/>
      <c r="D5369" s="44">
        <f>_xlfn.XLOOKUP(B5369,'[2]固定资产明细表17-杰 (2)'!$Z$3:$Z$7000,'[2]固定资产明细表17-杰 (2)'!$D$3:$D$7000)</f>
        <v>0</v>
      </c>
      <c r="E5369" s="14"/>
      <c r="F5369" s="14">
        <f>_xlfn.XLOOKUP(B5369,'[2]固定资产明细表17-杰 (2)'!$Z$3:$Z$7000,'[2]固定资产明细表17-杰 (2)'!$E$3:$E$7000)</f>
        <v>0</v>
      </c>
      <c r="G5369" s="9"/>
      <c r="H5369" s="9"/>
      <c r="I5369" s="18">
        <f>_xlfn.XLOOKUP(B5369,'[2]固定资产明细表17-杰 (2)'!$Z$3:$Z$7000,'[2]固定资产明细表17-杰 (2)'!$K$3:$K$7000)</f>
        <v>0</v>
      </c>
      <c r="J5369" s="28">
        <f>ROUND(_xlfn.XLOOKUP(B5369,'[2]固定资产明细表17-杰 (2)'!$Z$3:$Z$7000,'[2]固定资产明细表17-杰 (2)'!$J$3:$J$7000),0)</f>
        <v>0</v>
      </c>
      <c r="K5369" s="14"/>
      <c r="L5369" s="14"/>
      <c r="M5369" s="29">
        <f>_xlfn.XLOOKUP(B5369,'[2]固定资产明细表17-杰 (2)'!$Z$3:$Z$7000,'[2]固定资产明细表17-杰 (2)'!$O$3:$O$7000)</f>
        <v>0</v>
      </c>
      <c r="N5369" s="29">
        <f>_xlfn.XLOOKUP(B5369,'[2]固定资产明细表17-杰 (2)'!$Z$3:$Z$7000,'[2]固定资产明细表17-杰 (2)'!$R$3:$R$7000)</f>
        <v>0</v>
      </c>
      <c r="O5369" s="29">
        <f>_xlfn.XLOOKUP(B5369,'[2]固定资产明细表17-杰 (2)'!$Z$3:$Z$7000,'[2]固定资产明细表17-杰 (2)'!$X$3:$X$7000)</f>
        <v>0</v>
      </c>
      <c r="P5369" s="14"/>
      <c r="Q5369" s="14"/>
      <c r="R5369" s="14"/>
      <c r="S5369" s="14"/>
      <c r="T5369" s="14">
        <f t="shared" si="161"/>
        <v>0</v>
      </c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  <c r="AH5369" s="14"/>
    </row>
    <row r="5370" s="1" customFormat="1" ht="15" spans="1:34">
      <c r="A5370" s="9">
        <f t="shared" si="160"/>
        <v>5366</v>
      </c>
      <c r="B5370" s="14"/>
      <c r="C5370" s="14"/>
      <c r="D5370" s="44">
        <f>_xlfn.XLOOKUP(B5370,'[2]固定资产明细表17-杰 (2)'!$Z$3:$Z$7000,'[2]固定资产明细表17-杰 (2)'!$D$3:$D$7000)</f>
        <v>0</v>
      </c>
      <c r="E5370" s="14"/>
      <c r="F5370" s="14">
        <f>_xlfn.XLOOKUP(B5370,'[2]固定资产明细表17-杰 (2)'!$Z$3:$Z$7000,'[2]固定资产明细表17-杰 (2)'!$E$3:$E$7000)</f>
        <v>0</v>
      </c>
      <c r="G5370" s="9"/>
      <c r="H5370" s="9"/>
      <c r="I5370" s="18">
        <f>_xlfn.XLOOKUP(B5370,'[2]固定资产明细表17-杰 (2)'!$Z$3:$Z$7000,'[2]固定资产明细表17-杰 (2)'!$K$3:$K$7000)</f>
        <v>0</v>
      </c>
      <c r="J5370" s="28">
        <f>ROUND(_xlfn.XLOOKUP(B5370,'[2]固定资产明细表17-杰 (2)'!$Z$3:$Z$7000,'[2]固定资产明细表17-杰 (2)'!$J$3:$J$7000),0)</f>
        <v>0</v>
      </c>
      <c r="K5370" s="14"/>
      <c r="L5370" s="14"/>
      <c r="M5370" s="29">
        <f>_xlfn.XLOOKUP(B5370,'[2]固定资产明细表17-杰 (2)'!$Z$3:$Z$7000,'[2]固定资产明细表17-杰 (2)'!$O$3:$O$7000)</f>
        <v>0</v>
      </c>
      <c r="N5370" s="29">
        <f>_xlfn.XLOOKUP(B5370,'[2]固定资产明细表17-杰 (2)'!$Z$3:$Z$7000,'[2]固定资产明细表17-杰 (2)'!$R$3:$R$7000)</f>
        <v>0</v>
      </c>
      <c r="O5370" s="29">
        <f>_xlfn.XLOOKUP(B5370,'[2]固定资产明细表17-杰 (2)'!$Z$3:$Z$7000,'[2]固定资产明细表17-杰 (2)'!$X$3:$X$7000)</f>
        <v>0</v>
      </c>
      <c r="P5370" s="14"/>
      <c r="Q5370" s="14"/>
      <c r="R5370" s="14"/>
      <c r="S5370" s="14"/>
      <c r="T5370" s="14">
        <f t="shared" si="161"/>
        <v>0</v>
      </c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  <c r="AH5370" s="14"/>
    </row>
    <row r="5371" s="1" customFormat="1" ht="15" spans="1:34">
      <c r="A5371" s="9">
        <f t="shared" si="160"/>
        <v>5367</v>
      </c>
      <c r="B5371" s="14"/>
      <c r="C5371" s="14"/>
      <c r="D5371" s="44">
        <f>_xlfn.XLOOKUP(B5371,'[2]固定资产明细表17-杰 (2)'!$Z$3:$Z$7000,'[2]固定资产明细表17-杰 (2)'!$D$3:$D$7000)</f>
        <v>0</v>
      </c>
      <c r="E5371" s="14"/>
      <c r="F5371" s="14">
        <f>_xlfn.XLOOKUP(B5371,'[2]固定资产明细表17-杰 (2)'!$Z$3:$Z$7000,'[2]固定资产明细表17-杰 (2)'!$E$3:$E$7000)</f>
        <v>0</v>
      </c>
      <c r="G5371" s="9"/>
      <c r="H5371" s="9"/>
      <c r="I5371" s="18">
        <f>_xlfn.XLOOKUP(B5371,'[2]固定资产明细表17-杰 (2)'!$Z$3:$Z$7000,'[2]固定资产明细表17-杰 (2)'!$K$3:$K$7000)</f>
        <v>0</v>
      </c>
      <c r="J5371" s="28">
        <f>ROUND(_xlfn.XLOOKUP(B5371,'[2]固定资产明细表17-杰 (2)'!$Z$3:$Z$7000,'[2]固定资产明细表17-杰 (2)'!$J$3:$J$7000),0)</f>
        <v>0</v>
      </c>
      <c r="K5371" s="14"/>
      <c r="L5371" s="14"/>
      <c r="M5371" s="29">
        <f>_xlfn.XLOOKUP(B5371,'[2]固定资产明细表17-杰 (2)'!$Z$3:$Z$7000,'[2]固定资产明细表17-杰 (2)'!$O$3:$O$7000)</f>
        <v>0</v>
      </c>
      <c r="N5371" s="29">
        <f>_xlfn.XLOOKUP(B5371,'[2]固定资产明细表17-杰 (2)'!$Z$3:$Z$7000,'[2]固定资产明细表17-杰 (2)'!$R$3:$R$7000)</f>
        <v>0</v>
      </c>
      <c r="O5371" s="29">
        <f>_xlfn.XLOOKUP(B5371,'[2]固定资产明细表17-杰 (2)'!$Z$3:$Z$7000,'[2]固定资产明细表17-杰 (2)'!$X$3:$X$7000)</f>
        <v>0</v>
      </c>
      <c r="P5371" s="14"/>
      <c r="Q5371" s="14"/>
      <c r="R5371" s="14"/>
      <c r="S5371" s="14"/>
      <c r="T5371" s="14">
        <f t="shared" si="161"/>
        <v>0</v>
      </c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  <c r="AH5371" s="14"/>
    </row>
    <row r="5372" s="1" customFormat="1" ht="15" spans="1:34">
      <c r="A5372" s="9">
        <f t="shared" si="160"/>
        <v>5368</v>
      </c>
      <c r="B5372" s="14"/>
      <c r="C5372" s="14"/>
      <c r="D5372" s="44">
        <f>_xlfn.XLOOKUP(B5372,'[2]固定资产明细表17-杰 (2)'!$Z$3:$Z$7000,'[2]固定资产明细表17-杰 (2)'!$D$3:$D$7000)</f>
        <v>0</v>
      </c>
      <c r="E5372" s="14"/>
      <c r="F5372" s="14">
        <f>_xlfn.XLOOKUP(B5372,'[2]固定资产明细表17-杰 (2)'!$Z$3:$Z$7000,'[2]固定资产明细表17-杰 (2)'!$E$3:$E$7000)</f>
        <v>0</v>
      </c>
      <c r="G5372" s="9"/>
      <c r="H5372" s="9"/>
      <c r="I5372" s="18">
        <f>_xlfn.XLOOKUP(B5372,'[2]固定资产明细表17-杰 (2)'!$Z$3:$Z$7000,'[2]固定资产明细表17-杰 (2)'!$K$3:$K$7000)</f>
        <v>0</v>
      </c>
      <c r="J5372" s="28">
        <f>ROUND(_xlfn.XLOOKUP(B5372,'[2]固定资产明细表17-杰 (2)'!$Z$3:$Z$7000,'[2]固定资产明细表17-杰 (2)'!$J$3:$J$7000),0)</f>
        <v>0</v>
      </c>
      <c r="K5372" s="14"/>
      <c r="L5372" s="14"/>
      <c r="M5372" s="29">
        <f>_xlfn.XLOOKUP(B5372,'[2]固定资产明细表17-杰 (2)'!$Z$3:$Z$7000,'[2]固定资产明细表17-杰 (2)'!$O$3:$O$7000)</f>
        <v>0</v>
      </c>
      <c r="N5372" s="29">
        <f>_xlfn.XLOOKUP(B5372,'[2]固定资产明细表17-杰 (2)'!$Z$3:$Z$7000,'[2]固定资产明细表17-杰 (2)'!$R$3:$R$7000)</f>
        <v>0</v>
      </c>
      <c r="O5372" s="29">
        <f>_xlfn.XLOOKUP(B5372,'[2]固定资产明细表17-杰 (2)'!$Z$3:$Z$7000,'[2]固定资产明细表17-杰 (2)'!$X$3:$X$7000)</f>
        <v>0</v>
      </c>
      <c r="P5372" s="14"/>
      <c r="Q5372" s="14"/>
      <c r="R5372" s="14"/>
      <c r="S5372" s="14"/>
      <c r="T5372" s="14">
        <f t="shared" si="161"/>
        <v>0</v>
      </c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  <c r="AH5372" s="14"/>
    </row>
    <row r="5373" s="1" customFormat="1" ht="15" spans="1:34">
      <c r="A5373" s="9">
        <f t="shared" si="160"/>
        <v>5369</v>
      </c>
      <c r="B5373" s="14"/>
      <c r="C5373" s="14"/>
      <c r="D5373" s="44">
        <f>_xlfn.XLOOKUP(B5373,'[2]固定资产明细表17-杰 (2)'!$Z$3:$Z$7000,'[2]固定资产明细表17-杰 (2)'!$D$3:$D$7000)</f>
        <v>0</v>
      </c>
      <c r="E5373" s="14"/>
      <c r="F5373" s="14">
        <f>_xlfn.XLOOKUP(B5373,'[2]固定资产明细表17-杰 (2)'!$Z$3:$Z$7000,'[2]固定资产明细表17-杰 (2)'!$E$3:$E$7000)</f>
        <v>0</v>
      </c>
      <c r="G5373" s="9"/>
      <c r="H5373" s="9"/>
      <c r="I5373" s="18">
        <f>_xlfn.XLOOKUP(B5373,'[2]固定资产明细表17-杰 (2)'!$Z$3:$Z$7000,'[2]固定资产明细表17-杰 (2)'!$K$3:$K$7000)</f>
        <v>0</v>
      </c>
      <c r="J5373" s="28">
        <f>ROUND(_xlfn.XLOOKUP(B5373,'[2]固定资产明细表17-杰 (2)'!$Z$3:$Z$7000,'[2]固定资产明细表17-杰 (2)'!$J$3:$J$7000),0)</f>
        <v>0</v>
      </c>
      <c r="K5373" s="14"/>
      <c r="L5373" s="14"/>
      <c r="M5373" s="29">
        <f>_xlfn.XLOOKUP(B5373,'[2]固定资产明细表17-杰 (2)'!$Z$3:$Z$7000,'[2]固定资产明细表17-杰 (2)'!$O$3:$O$7000)</f>
        <v>0</v>
      </c>
      <c r="N5373" s="29">
        <f>_xlfn.XLOOKUP(B5373,'[2]固定资产明细表17-杰 (2)'!$Z$3:$Z$7000,'[2]固定资产明细表17-杰 (2)'!$R$3:$R$7000)</f>
        <v>0</v>
      </c>
      <c r="O5373" s="29">
        <f>_xlfn.XLOOKUP(B5373,'[2]固定资产明细表17-杰 (2)'!$Z$3:$Z$7000,'[2]固定资产明细表17-杰 (2)'!$X$3:$X$7000)</f>
        <v>0</v>
      </c>
      <c r="P5373" s="14"/>
      <c r="Q5373" s="14"/>
      <c r="R5373" s="14"/>
      <c r="S5373" s="14"/>
      <c r="T5373" s="14">
        <f t="shared" si="161"/>
        <v>0</v>
      </c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  <c r="AH5373" s="14"/>
    </row>
    <row r="5374" s="1" customFormat="1" ht="15" spans="1:34">
      <c r="A5374" s="9">
        <f t="shared" si="160"/>
        <v>5370</v>
      </c>
      <c r="B5374" s="14"/>
      <c r="C5374" s="14"/>
      <c r="D5374" s="44">
        <f>_xlfn.XLOOKUP(B5374,'[2]固定资产明细表17-杰 (2)'!$Z$3:$Z$7000,'[2]固定资产明细表17-杰 (2)'!$D$3:$D$7000)</f>
        <v>0</v>
      </c>
      <c r="E5374" s="14"/>
      <c r="F5374" s="14">
        <f>_xlfn.XLOOKUP(B5374,'[2]固定资产明细表17-杰 (2)'!$Z$3:$Z$7000,'[2]固定资产明细表17-杰 (2)'!$E$3:$E$7000)</f>
        <v>0</v>
      </c>
      <c r="G5374" s="9"/>
      <c r="H5374" s="9"/>
      <c r="I5374" s="18">
        <f>_xlfn.XLOOKUP(B5374,'[2]固定资产明细表17-杰 (2)'!$Z$3:$Z$7000,'[2]固定资产明细表17-杰 (2)'!$K$3:$K$7000)</f>
        <v>0</v>
      </c>
      <c r="J5374" s="28">
        <f>ROUND(_xlfn.XLOOKUP(B5374,'[2]固定资产明细表17-杰 (2)'!$Z$3:$Z$7000,'[2]固定资产明细表17-杰 (2)'!$J$3:$J$7000),0)</f>
        <v>0</v>
      </c>
      <c r="K5374" s="14"/>
      <c r="L5374" s="14"/>
      <c r="M5374" s="29">
        <f>_xlfn.XLOOKUP(B5374,'[2]固定资产明细表17-杰 (2)'!$Z$3:$Z$7000,'[2]固定资产明细表17-杰 (2)'!$O$3:$O$7000)</f>
        <v>0</v>
      </c>
      <c r="N5374" s="29">
        <f>_xlfn.XLOOKUP(B5374,'[2]固定资产明细表17-杰 (2)'!$Z$3:$Z$7000,'[2]固定资产明细表17-杰 (2)'!$R$3:$R$7000)</f>
        <v>0</v>
      </c>
      <c r="O5374" s="29">
        <f>_xlfn.XLOOKUP(B5374,'[2]固定资产明细表17-杰 (2)'!$Z$3:$Z$7000,'[2]固定资产明细表17-杰 (2)'!$X$3:$X$7000)</f>
        <v>0</v>
      </c>
      <c r="P5374" s="14"/>
      <c r="Q5374" s="14"/>
      <c r="R5374" s="14"/>
      <c r="S5374" s="14"/>
      <c r="T5374" s="14">
        <f t="shared" si="161"/>
        <v>0</v>
      </c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  <c r="AH5374" s="14"/>
    </row>
    <row r="5375" s="1" customFormat="1" ht="15" spans="1:34">
      <c r="A5375" s="9">
        <f t="shared" si="160"/>
        <v>5371</v>
      </c>
      <c r="B5375" s="14"/>
      <c r="C5375" s="14"/>
      <c r="D5375" s="44">
        <f>_xlfn.XLOOKUP(B5375,'[2]固定资产明细表17-杰 (2)'!$Z$3:$Z$7000,'[2]固定资产明细表17-杰 (2)'!$D$3:$D$7000)</f>
        <v>0</v>
      </c>
      <c r="E5375" s="14"/>
      <c r="F5375" s="14">
        <f>_xlfn.XLOOKUP(B5375,'[2]固定资产明细表17-杰 (2)'!$Z$3:$Z$7000,'[2]固定资产明细表17-杰 (2)'!$E$3:$E$7000)</f>
        <v>0</v>
      </c>
      <c r="G5375" s="9"/>
      <c r="H5375" s="9"/>
      <c r="I5375" s="18">
        <f>_xlfn.XLOOKUP(B5375,'[2]固定资产明细表17-杰 (2)'!$Z$3:$Z$7000,'[2]固定资产明细表17-杰 (2)'!$K$3:$K$7000)</f>
        <v>0</v>
      </c>
      <c r="J5375" s="28">
        <f>ROUND(_xlfn.XLOOKUP(B5375,'[2]固定资产明细表17-杰 (2)'!$Z$3:$Z$7000,'[2]固定资产明细表17-杰 (2)'!$J$3:$J$7000),0)</f>
        <v>0</v>
      </c>
      <c r="K5375" s="14"/>
      <c r="L5375" s="14"/>
      <c r="M5375" s="29">
        <f>_xlfn.XLOOKUP(B5375,'[2]固定资产明细表17-杰 (2)'!$Z$3:$Z$7000,'[2]固定资产明细表17-杰 (2)'!$O$3:$O$7000)</f>
        <v>0</v>
      </c>
      <c r="N5375" s="29">
        <f>_xlfn.XLOOKUP(B5375,'[2]固定资产明细表17-杰 (2)'!$Z$3:$Z$7000,'[2]固定资产明细表17-杰 (2)'!$R$3:$R$7000)</f>
        <v>0</v>
      </c>
      <c r="O5375" s="29">
        <f>_xlfn.XLOOKUP(B5375,'[2]固定资产明细表17-杰 (2)'!$Z$3:$Z$7000,'[2]固定资产明细表17-杰 (2)'!$X$3:$X$7000)</f>
        <v>0</v>
      </c>
      <c r="P5375" s="14"/>
      <c r="Q5375" s="14"/>
      <c r="R5375" s="14"/>
      <c r="S5375" s="14"/>
      <c r="T5375" s="14">
        <f t="shared" si="161"/>
        <v>0</v>
      </c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  <c r="AH5375" s="14"/>
    </row>
    <row r="5376" s="1" customFormat="1" ht="15" spans="1:34">
      <c r="A5376" s="9">
        <f t="shared" si="160"/>
        <v>5372</v>
      </c>
      <c r="B5376" s="14"/>
      <c r="C5376" s="14"/>
      <c r="D5376" s="44">
        <f>_xlfn.XLOOKUP(B5376,'[2]固定资产明细表17-杰 (2)'!$Z$3:$Z$7000,'[2]固定资产明细表17-杰 (2)'!$D$3:$D$7000)</f>
        <v>0</v>
      </c>
      <c r="E5376" s="14"/>
      <c r="F5376" s="14">
        <f>_xlfn.XLOOKUP(B5376,'[2]固定资产明细表17-杰 (2)'!$Z$3:$Z$7000,'[2]固定资产明细表17-杰 (2)'!$E$3:$E$7000)</f>
        <v>0</v>
      </c>
      <c r="G5376" s="9"/>
      <c r="H5376" s="9"/>
      <c r="I5376" s="18">
        <f>_xlfn.XLOOKUP(B5376,'[2]固定资产明细表17-杰 (2)'!$Z$3:$Z$7000,'[2]固定资产明细表17-杰 (2)'!$K$3:$K$7000)</f>
        <v>0</v>
      </c>
      <c r="J5376" s="28">
        <f>ROUND(_xlfn.XLOOKUP(B5376,'[2]固定资产明细表17-杰 (2)'!$Z$3:$Z$7000,'[2]固定资产明细表17-杰 (2)'!$J$3:$J$7000),0)</f>
        <v>0</v>
      </c>
      <c r="K5376" s="14"/>
      <c r="L5376" s="14"/>
      <c r="M5376" s="29">
        <f>_xlfn.XLOOKUP(B5376,'[2]固定资产明细表17-杰 (2)'!$Z$3:$Z$7000,'[2]固定资产明细表17-杰 (2)'!$O$3:$O$7000)</f>
        <v>0</v>
      </c>
      <c r="N5376" s="29">
        <f>_xlfn.XLOOKUP(B5376,'[2]固定资产明细表17-杰 (2)'!$Z$3:$Z$7000,'[2]固定资产明细表17-杰 (2)'!$R$3:$R$7000)</f>
        <v>0</v>
      </c>
      <c r="O5376" s="29">
        <f>_xlfn.XLOOKUP(B5376,'[2]固定资产明细表17-杰 (2)'!$Z$3:$Z$7000,'[2]固定资产明细表17-杰 (2)'!$X$3:$X$7000)</f>
        <v>0</v>
      </c>
      <c r="P5376" s="14"/>
      <c r="Q5376" s="14"/>
      <c r="R5376" s="14"/>
      <c r="S5376" s="14"/>
      <c r="T5376" s="14">
        <f t="shared" si="161"/>
        <v>0</v>
      </c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  <c r="AH5376" s="14"/>
    </row>
    <row r="5377" s="1" customFormat="1" ht="15" spans="1:34">
      <c r="A5377" s="9">
        <f t="shared" si="160"/>
        <v>5373</v>
      </c>
      <c r="B5377" s="14"/>
      <c r="C5377" s="14"/>
      <c r="D5377" s="44">
        <f>_xlfn.XLOOKUP(B5377,'[2]固定资产明细表17-杰 (2)'!$Z$3:$Z$7000,'[2]固定资产明细表17-杰 (2)'!$D$3:$D$7000)</f>
        <v>0</v>
      </c>
      <c r="E5377" s="14"/>
      <c r="F5377" s="14">
        <f>_xlfn.XLOOKUP(B5377,'[2]固定资产明细表17-杰 (2)'!$Z$3:$Z$7000,'[2]固定资产明细表17-杰 (2)'!$E$3:$E$7000)</f>
        <v>0</v>
      </c>
      <c r="G5377" s="9"/>
      <c r="H5377" s="9"/>
      <c r="I5377" s="18">
        <f>_xlfn.XLOOKUP(B5377,'[2]固定资产明细表17-杰 (2)'!$Z$3:$Z$7000,'[2]固定资产明细表17-杰 (2)'!$K$3:$K$7000)</f>
        <v>0</v>
      </c>
      <c r="J5377" s="28">
        <f>ROUND(_xlfn.XLOOKUP(B5377,'[2]固定资产明细表17-杰 (2)'!$Z$3:$Z$7000,'[2]固定资产明细表17-杰 (2)'!$J$3:$J$7000),0)</f>
        <v>0</v>
      </c>
      <c r="K5377" s="14"/>
      <c r="L5377" s="14"/>
      <c r="M5377" s="29">
        <f>_xlfn.XLOOKUP(B5377,'[2]固定资产明细表17-杰 (2)'!$Z$3:$Z$7000,'[2]固定资产明细表17-杰 (2)'!$O$3:$O$7000)</f>
        <v>0</v>
      </c>
      <c r="N5377" s="29">
        <f>_xlfn.XLOOKUP(B5377,'[2]固定资产明细表17-杰 (2)'!$Z$3:$Z$7000,'[2]固定资产明细表17-杰 (2)'!$R$3:$R$7000)</f>
        <v>0</v>
      </c>
      <c r="O5377" s="29">
        <f>_xlfn.XLOOKUP(B5377,'[2]固定资产明细表17-杰 (2)'!$Z$3:$Z$7000,'[2]固定资产明细表17-杰 (2)'!$X$3:$X$7000)</f>
        <v>0</v>
      </c>
      <c r="P5377" s="14"/>
      <c r="Q5377" s="14"/>
      <c r="R5377" s="14"/>
      <c r="S5377" s="14"/>
      <c r="T5377" s="14">
        <f t="shared" si="161"/>
        <v>0</v>
      </c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  <c r="AH5377" s="14"/>
    </row>
    <row r="5378" s="1" customFormat="1" ht="15" spans="1:34">
      <c r="A5378" s="9">
        <f t="shared" si="160"/>
        <v>5374</v>
      </c>
      <c r="B5378" s="14"/>
      <c r="C5378" s="14"/>
      <c r="D5378" s="44">
        <f>_xlfn.XLOOKUP(B5378,'[2]固定资产明细表17-杰 (2)'!$Z$3:$Z$7000,'[2]固定资产明细表17-杰 (2)'!$D$3:$D$7000)</f>
        <v>0</v>
      </c>
      <c r="E5378" s="14"/>
      <c r="F5378" s="14">
        <f>_xlfn.XLOOKUP(B5378,'[2]固定资产明细表17-杰 (2)'!$Z$3:$Z$7000,'[2]固定资产明细表17-杰 (2)'!$E$3:$E$7000)</f>
        <v>0</v>
      </c>
      <c r="G5378" s="9"/>
      <c r="H5378" s="9"/>
      <c r="I5378" s="18">
        <f>_xlfn.XLOOKUP(B5378,'[2]固定资产明细表17-杰 (2)'!$Z$3:$Z$7000,'[2]固定资产明细表17-杰 (2)'!$K$3:$K$7000)</f>
        <v>0</v>
      </c>
      <c r="J5378" s="28">
        <f>ROUND(_xlfn.XLOOKUP(B5378,'[2]固定资产明细表17-杰 (2)'!$Z$3:$Z$7000,'[2]固定资产明细表17-杰 (2)'!$J$3:$J$7000),0)</f>
        <v>0</v>
      </c>
      <c r="K5378" s="14"/>
      <c r="L5378" s="14"/>
      <c r="M5378" s="29">
        <f>_xlfn.XLOOKUP(B5378,'[2]固定资产明细表17-杰 (2)'!$Z$3:$Z$7000,'[2]固定资产明细表17-杰 (2)'!$O$3:$O$7000)</f>
        <v>0</v>
      </c>
      <c r="N5378" s="29">
        <f>_xlfn.XLOOKUP(B5378,'[2]固定资产明细表17-杰 (2)'!$Z$3:$Z$7000,'[2]固定资产明细表17-杰 (2)'!$R$3:$R$7000)</f>
        <v>0</v>
      </c>
      <c r="O5378" s="29">
        <f>_xlfn.XLOOKUP(B5378,'[2]固定资产明细表17-杰 (2)'!$Z$3:$Z$7000,'[2]固定资产明细表17-杰 (2)'!$X$3:$X$7000)</f>
        <v>0</v>
      </c>
      <c r="P5378" s="14"/>
      <c r="Q5378" s="14"/>
      <c r="R5378" s="14"/>
      <c r="S5378" s="14"/>
      <c r="T5378" s="14">
        <f t="shared" si="161"/>
        <v>0</v>
      </c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  <c r="AH5378" s="14"/>
    </row>
    <row r="5379" s="1" customFormat="1" ht="15" spans="1:34">
      <c r="A5379" s="9">
        <f t="shared" si="160"/>
        <v>5375</v>
      </c>
      <c r="B5379" s="14"/>
      <c r="C5379" s="14"/>
      <c r="D5379" s="44">
        <f>_xlfn.XLOOKUP(B5379,'[2]固定资产明细表17-杰 (2)'!$Z$3:$Z$7000,'[2]固定资产明细表17-杰 (2)'!$D$3:$D$7000)</f>
        <v>0</v>
      </c>
      <c r="E5379" s="14"/>
      <c r="F5379" s="14">
        <f>_xlfn.XLOOKUP(B5379,'[2]固定资产明细表17-杰 (2)'!$Z$3:$Z$7000,'[2]固定资产明细表17-杰 (2)'!$E$3:$E$7000)</f>
        <v>0</v>
      </c>
      <c r="G5379" s="9"/>
      <c r="H5379" s="9"/>
      <c r="I5379" s="18">
        <f>_xlfn.XLOOKUP(B5379,'[2]固定资产明细表17-杰 (2)'!$Z$3:$Z$7000,'[2]固定资产明细表17-杰 (2)'!$K$3:$K$7000)</f>
        <v>0</v>
      </c>
      <c r="J5379" s="28">
        <f>ROUND(_xlfn.XLOOKUP(B5379,'[2]固定资产明细表17-杰 (2)'!$Z$3:$Z$7000,'[2]固定资产明细表17-杰 (2)'!$J$3:$J$7000),0)</f>
        <v>0</v>
      </c>
      <c r="K5379" s="14"/>
      <c r="L5379" s="14"/>
      <c r="M5379" s="29">
        <f>_xlfn.XLOOKUP(B5379,'[2]固定资产明细表17-杰 (2)'!$Z$3:$Z$7000,'[2]固定资产明细表17-杰 (2)'!$O$3:$O$7000)</f>
        <v>0</v>
      </c>
      <c r="N5379" s="29">
        <f>_xlfn.XLOOKUP(B5379,'[2]固定资产明细表17-杰 (2)'!$Z$3:$Z$7000,'[2]固定资产明细表17-杰 (2)'!$R$3:$R$7000)</f>
        <v>0</v>
      </c>
      <c r="O5379" s="29">
        <f>_xlfn.XLOOKUP(B5379,'[2]固定资产明细表17-杰 (2)'!$Z$3:$Z$7000,'[2]固定资产明细表17-杰 (2)'!$X$3:$X$7000)</f>
        <v>0</v>
      </c>
      <c r="P5379" s="14"/>
      <c r="Q5379" s="14"/>
      <c r="R5379" s="14"/>
      <c r="S5379" s="14"/>
      <c r="T5379" s="14">
        <f t="shared" si="161"/>
        <v>0</v>
      </c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  <c r="AH5379" s="14"/>
    </row>
    <row r="5380" s="1" customFormat="1" ht="15" spans="1:34">
      <c r="A5380" s="9">
        <f t="shared" si="160"/>
        <v>5376</v>
      </c>
      <c r="B5380" s="14"/>
      <c r="C5380" s="14"/>
      <c r="D5380" s="44">
        <f>_xlfn.XLOOKUP(B5380,'[2]固定资产明细表17-杰 (2)'!$Z$3:$Z$7000,'[2]固定资产明细表17-杰 (2)'!$D$3:$D$7000)</f>
        <v>0</v>
      </c>
      <c r="E5380" s="14"/>
      <c r="F5380" s="14">
        <f>_xlfn.XLOOKUP(B5380,'[2]固定资产明细表17-杰 (2)'!$Z$3:$Z$7000,'[2]固定资产明细表17-杰 (2)'!$E$3:$E$7000)</f>
        <v>0</v>
      </c>
      <c r="G5380" s="9"/>
      <c r="H5380" s="9"/>
      <c r="I5380" s="18">
        <f>_xlfn.XLOOKUP(B5380,'[2]固定资产明细表17-杰 (2)'!$Z$3:$Z$7000,'[2]固定资产明细表17-杰 (2)'!$K$3:$K$7000)</f>
        <v>0</v>
      </c>
      <c r="J5380" s="28">
        <f>ROUND(_xlfn.XLOOKUP(B5380,'[2]固定资产明细表17-杰 (2)'!$Z$3:$Z$7000,'[2]固定资产明细表17-杰 (2)'!$J$3:$J$7000),0)</f>
        <v>0</v>
      </c>
      <c r="K5380" s="14"/>
      <c r="L5380" s="14"/>
      <c r="M5380" s="29">
        <f>_xlfn.XLOOKUP(B5380,'[2]固定资产明细表17-杰 (2)'!$Z$3:$Z$7000,'[2]固定资产明细表17-杰 (2)'!$O$3:$O$7000)</f>
        <v>0</v>
      </c>
      <c r="N5380" s="29">
        <f>_xlfn.XLOOKUP(B5380,'[2]固定资产明细表17-杰 (2)'!$Z$3:$Z$7000,'[2]固定资产明细表17-杰 (2)'!$R$3:$R$7000)</f>
        <v>0</v>
      </c>
      <c r="O5380" s="29">
        <f>_xlfn.XLOOKUP(B5380,'[2]固定资产明细表17-杰 (2)'!$Z$3:$Z$7000,'[2]固定资产明细表17-杰 (2)'!$X$3:$X$7000)</f>
        <v>0</v>
      </c>
      <c r="P5380" s="14"/>
      <c r="Q5380" s="14"/>
      <c r="R5380" s="14"/>
      <c r="S5380" s="14"/>
      <c r="T5380" s="14">
        <f t="shared" si="161"/>
        <v>0</v>
      </c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  <c r="AH5380" s="14"/>
    </row>
    <row r="5381" s="1" customFormat="1" ht="15" spans="1:34">
      <c r="A5381" s="9">
        <f t="shared" si="160"/>
        <v>5377</v>
      </c>
      <c r="B5381" s="14"/>
      <c r="C5381" s="14"/>
      <c r="D5381" s="44">
        <f>_xlfn.XLOOKUP(B5381,'[2]固定资产明细表17-杰 (2)'!$Z$3:$Z$7000,'[2]固定资产明细表17-杰 (2)'!$D$3:$D$7000)</f>
        <v>0</v>
      </c>
      <c r="E5381" s="14"/>
      <c r="F5381" s="14">
        <f>_xlfn.XLOOKUP(B5381,'[2]固定资产明细表17-杰 (2)'!$Z$3:$Z$7000,'[2]固定资产明细表17-杰 (2)'!$E$3:$E$7000)</f>
        <v>0</v>
      </c>
      <c r="G5381" s="9"/>
      <c r="H5381" s="9"/>
      <c r="I5381" s="18">
        <f>_xlfn.XLOOKUP(B5381,'[2]固定资产明细表17-杰 (2)'!$Z$3:$Z$7000,'[2]固定资产明细表17-杰 (2)'!$K$3:$K$7000)</f>
        <v>0</v>
      </c>
      <c r="J5381" s="28">
        <f>ROUND(_xlfn.XLOOKUP(B5381,'[2]固定资产明细表17-杰 (2)'!$Z$3:$Z$7000,'[2]固定资产明细表17-杰 (2)'!$J$3:$J$7000),0)</f>
        <v>0</v>
      </c>
      <c r="K5381" s="14"/>
      <c r="L5381" s="14"/>
      <c r="M5381" s="29">
        <f>_xlfn.XLOOKUP(B5381,'[2]固定资产明细表17-杰 (2)'!$Z$3:$Z$7000,'[2]固定资产明细表17-杰 (2)'!$O$3:$O$7000)</f>
        <v>0</v>
      </c>
      <c r="N5381" s="29">
        <f>_xlfn.XLOOKUP(B5381,'[2]固定资产明细表17-杰 (2)'!$Z$3:$Z$7000,'[2]固定资产明细表17-杰 (2)'!$R$3:$R$7000)</f>
        <v>0</v>
      </c>
      <c r="O5381" s="29">
        <f>_xlfn.XLOOKUP(B5381,'[2]固定资产明细表17-杰 (2)'!$Z$3:$Z$7000,'[2]固定资产明细表17-杰 (2)'!$X$3:$X$7000)</f>
        <v>0</v>
      </c>
      <c r="P5381" s="14"/>
      <c r="Q5381" s="14"/>
      <c r="R5381" s="14"/>
      <c r="S5381" s="14"/>
      <c r="T5381" s="14">
        <f t="shared" si="161"/>
        <v>0</v>
      </c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  <c r="AH5381" s="14"/>
    </row>
    <row r="5382" s="1" customFormat="1" ht="15" spans="1:34">
      <c r="A5382" s="9">
        <f t="shared" si="160"/>
        <v>5378</v>
      </c>
      <c r="B5382" s="14"/>
      <c r="C5382" s="14"/>
      <c r="D5382" s="44">
        <f>_xlfn.XLOOKUP(B5382,'[2]固定资产明细表17-杰 (2)'!$Z$3:$Z$7000,'[2]固定资产明细表17-杰 (2)'!$D$3:$D$7000)</f>
        <v>0</v>
      </c>
      <c r="E5382" s="14"/>
      <c r="F5382" s="14">
        <f>_xlfn.XLOOKUP(B5382,'[2]固定资产明细表17-杰 (2)'!$Z$3:$Z$7000,'[2]固定资产明细表17-杰 (2)'!$E$3:$E$7000)</f>
        <v>0</v>
      </c>
      <c r="G5382" s="9"/>
      <c r="H5382" s="9"/>
      <c r="I5382" s="18">
        <f>_xlfn.XLOOKUP(B5382,'[2]固定资产明细表17-杰 (2)'!$Z$3:$Z$7000,'[2]固定资产明细表17-杰 (2)'!$K$3:$K$7000)</f>
        <v>0</v>
      </c>
      <c r="J5382" s="28">
        <f>ROUND(_xlfn.XLOOKUP(B5382,'[2]固定资产明细表17-杰 (2)'!$Z$3:$Z$7000,'[2]固定资产明细表17-杰 (2)'!$J$3:$J$7000),0)</f>
        <v>0</v>
      </c>
      <c r="K5382" s="14"/>
      <c r="L5382" s="14"/>
      <c r="M5382" s="29">
        <f>_xlfn.XLOOKUP(B5382,'[2]固定资产明细表17-杰 (2)'!$Z$3:$Z$7000,'[2]固定资产明细表17-杰 (2)'!$O$3:$O$7000)</f>
        <v>0</v>
      </c>
      <c r="N5382" s="29">
        <f>_xlfn.XLOOKUP(B5382,'[2]固定资产明细表17-杰 (2)'!$Z$3:$Z$7000,'[2]固定资产明细表17-杰 (2)'!$R$3:$R$7000)</f>
        <v>0</v>
      </c>
      <c r="O5382" s="29">
        <f>_xlfn.XLOOKUP(B5382,'[2]固定资产明细表17-杰 (2)'!$Z$3:$Z$7000,'[2]固定资产明细表17-杰 (2)'!$X$3:$X$7000)</f>
        <v>0</v>
      </c>
      <c r="P5382" s="14"/>
      <c r="Q5382" s="14"/>
      <c r="R5382" s="14"/>
      <c r="S5382" s="14"/>
      <c r="T5382" s="14">
        <f t="shared" si="161"/>
        <v>0</v>
      </c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  <c r="AH5382" s="14"/>
    </row>
    <row r="5383" s="1" customFormat="1" ht="15" spans="1:34">
      <c r="A5383" s="9">
        <f t="shared" si="160"/>
        <v>5379</v>
      </c>
      <c r="B5383" s="14"/>
      <c r="C5383" s="14"/>
      <c r="D5383" s="44">
        <f>_xlfn.XLOOKUP(B5383,'[2]固定资产明细表17-杰 (2)'!$Z$3:$Z$7000,'[2]固定资产明细表17-杰 (2)'!$D$3:$D$7000)</f>
        <v>0</v>
      </c>
      <c r="E5383" s="14"/>
      <c r="F5383" s="14">
        <f>_xlfn.XLOOKUP(B5383,'[2]固定资产明细表17-杰 (2)'!$Z$3:$Z$7000,'[2]固定资产明细表17-杰 (2)'!$E$3:$E$7000)</f>
        <v>0</v>
      </c>
      <c r="G5383" s="9"/>
      <c r="H5383" s="9"/>
      <c r="I5383" s="18">
        <f>_xlfn.XLOOKUP(B5383,'[2]固定资产明细表17-杰 (2)'!$Z$3:$Z$7000,'[2]固定资产明细表17-杰 (2)'!$K$3:$K$7000)</f>
        <v>0</v>
      </c>
      <c r="J5383" s="28">
        <f>ROUND(_xlfn.XLOOKUP(B5383,'[2]固定资产明细表17-杰 (2)'!$Z$3:$Z$7000,'[2]固定资产明细表17-杰 (2)'!$J$3:$J$7000),0)</f>
        <v>0</v>
      </c>
      <c r="K5383" s="14"/>
      <c r="L5383" s="14"/>
      <c r="M5383" s="29">
        <f>_xlfn.XLOOKUP(B5383,'[2]固定资产明细表17-杰 (2)'!$Z$3:$Z$7000,'[2]固定资产明细表17-杰 (2)'!$O$3:$O$7000)</f>
        <v>0</v>
      </c>
      <c r="N5383" s="29">
        <f>_xlfn.XLOOKUP(B5383,'[2]固定资产明细表17-杰 (2)'!$Z$3:$Z$7000,'[2]固定资产明细表17-杰 (2)'!$R$3:$R$7000)</f>
        <v>0</v>
      </c>
      <c r="O5383" s="29">
        <f>_xlfn.XLOOKUP(B5383,'[2]固定资产明细表17-杰 (2)'!$Z$3:$Z$7000,'[2]固定资产明细表17-杰 (2)'!$X$3:$X$7000)</f>
        <v>0</v>
      </c>
      <c r="P5383" s="14"/>
      <c r="Q5383" s="14"/>
      <c r="R5383" s="14"/>
      <c r="S5383" s="14"/>
      <c r="T5383" s="14">
        <f t="shared" si="161"/>
        <v>0</v>
      </c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  <c r="AH5383" s="14"/>
    </row>
    <row r="5384" s="1" customFormat="1" ht="15" spans="1:34">
      <c r="A5384" s="9">
        <f t="shared" si="160"/>
        <v>5380</v>
      </c>
      <c r="B5384" s="14"/>
      <c r="C5384" s="14"/>
      <c r="D5384" s="44">
        <f>_xlfn.XLOOKUP(B5384,'[2]固定资产明细表17-杰 (2)'!$Z$3:$Z$7000,'[2]固定资产明细表17-杰 (2)'!$D$3:$D$7000)</f>
        <v>0</v>
      </c>
      <c r="E5384" s="14"/>
      <c r="F5384" s="14">
        <f>_xlfn.XLOOKUP(B5384,'[2]固定资产明细表17-杰 (2)'!$Z$3:$Z$7000,'[2]固定资产明细表17-杰 (2)'!$E$3:$E$7000)</f>
        <v>0</v>
      </c>
      <c r="G5384" s="9"/>
      <c r="H5384" s="9"/>
      <c r="I5384" s="18">
        <f>_xlfn.XLOOKUP(B5384,'[2]固定资产明细表17-杰 (2)'!$Z$3:$Z$7000,'[2]固定资产明细表17-杰 (2)'!$K$3:$K$7000)</f>
        <v>0</v>
      </c>
      <c r="J5384" s="28">
        <f>ROUND(_xlfn.XLOOKUP(B5384,'[2]固定资产明细表17-杰 (2)'!$Z$3:$Z$7000,'[2]固定资产明细表17-杰 (2)'!$J$3:$J$7000),0)</f>
        <v>0</v>
      </c>
      <c r="K5384" s="14"/>
      <c r="L5384" s="14"/>
      <c r="M5384" s="29">
        <f>_xlfn.XLOOKUP(B5384,'[2]固定资产明细表17-杰 (2)'!$Z$3:$Z$7000,'[2]固定资产明细表17-杰 (2)'!$O$3:$O$7000)</f>
        <v>0</v>
      </c>
      <c r="N5384" s="29">
        <f>_xlfn.XLOOKUP(B5384,'[2]固定资产明细表17-杰 (2)'!$Z$3:$Z$7000,'[2]固定资产明细表17-杰 (2)'!$R$3:$R$7000)</f>
        <v>0</v>
      </c>
      <c r="O5384" s="29">
        <f>_xlfn.XLOOKUP(B5384,'[2]固定资产明细表17-杰 (2)'!$Z$3:$Z$7000,'[2]固定资产明细表17-杰 (2)'!$X$3:$X$7000)</f>
        <v>0</v>
      </c>
      <c r="P5384" s="14"/>
      <c r="Q5384" s="14"/>
      <c r="R5384" s="14"/>
      <c r="S5384" s="14"/>
      <c r="T5384" s="14">
        <f t="shared" si="161"/>
        <v>0</v>
      </c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  <c r="AH5384" s="14"/>
    </row>
    <row r="5385" s="1" customFormat="1" ht="15" spans="1:34">
      <c r="A5385" s="9">
        <f t="shared" si="160"/>
        <v>5381</v>
      </c>
      <c r="B5385" s="14"/>
      <c r="C5385" s="14"/>
      <c r="D5385" s="44">
        <f>_xlfn.XLOOKUP(B5385,'[2]固定资产明细表17-杰 (2)'!$Z$3:$Z$7000,'[2]固定资产明细表17-杰 (2)'!$D$3:$D$7000)</f>
        <v>0</v>
      </c>
      <c r="E5385" s="14"/>
      <c r="F5385" s="14">
        <f>_xlfn.XLOOKUP(B5385,'[2]固定资产明细表17-杰 (2)'!$Z$3:$Z$7000,'[2]固定资产明细表17-杰 (2)'!$E$3:$E$7000)</f>
        <v>0</v>
      </c>
      <c r="G5385" s="9"/>
      <c r="H5385" s="9"/>
      <c r="I5385" s="18">
        <f>_xlfn.XLOOKUP(B5385,'[2]固定资产明细表17-杰 (2)'!$Z$3:$Z$7000,'[2]固定资产明细表17-杰 (2)'!$K$3:$K$7000)</f>
        <v>0</v>
      </c>
      <c r="J5385" s="28">
        <f>ROUND(_xlfn.XLOOKUP(B5385,'[2]固定资产明细表17-杰 (2)'!$Z$3:$Z$7000,'[2]固定资产明细表17-杰 (2)'!$J$3:$J$7000),0)</f>
        <v>0</v>
      </c>
      <c r="K5385" s="14"/>
      <c r="L5385" s="14"/>
      <c r="M5385" s="29">
        <f>_xlfn.XLOOKUP(B5385,'[2]固定资产明细表17-杰 (2)'!$Z$3:$Z$7000,'[2]固定资产明细表17-杰 (2)'!$O$3:$O$7000)</f>
        <v>0</v>
      </c>
      <c r="N5385" s="29">
        <f>_xlfn.XLOOKUP(B5385,'[2]固定资产明细表17-杰 (2)'!$Z$3:$Z$7000,'[2]固定资产明细表17-杰 (2)'!$R$3:$R$7000)</f>
        <v>0</v>
      </c>
      <c r="O5385" s="29">
        <f>_xlfn.XLOOKUP(B5385,'[2]固定资产明细表17-杰 (2)'!$Z$3:$Z$7000,'[2]固定资产明细表17-杰 (2)'!$X$3:$X$7000)</f>
        <v>0</v>
      </c>
      <c r="P5385" s="14"/>
      <c r="Q5385" s="14"/>
      <c r="R5385" s="14"/>
      <c r="S5385" s="14"/>
      <c r="T5385" s="14">
        <f t="shared" si="161"/>
        <v>0</v>
      </c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  <c r="AH5385" s="14"/>
    </row>
    <row r="5386" s="1" customFormat="1" ht="15" spans="1:34">
      <c r="A5386" s="9">
        <f t="shared" si="160"/>
        <v>5382</v>
      </c>
      <c r="B5386" s="14"/>
      <c r="C5386" s="14"/>
      <c r="D5386" s="44">
        <f>_xlfn.XLOOKUP(B5386,'[2]固定资产明细表17-杰 (2)'!$Z$3:$Z$7000,'[2]固定资产明细表17-杰 (2)'!$D$3:$D$7000)</f>
        <v>0</v>
      </c>
      <c r="E5386" s="14"/>
      <c r="F5386" s="14">
        <f>_xlfn.XLOOKUP(B5386,'[2]固定资产明细表17-杰 (2)'!$Z$3:$Z$7000,'[2]固定资产明细表17-杰 (2)'!$E$3:$E$7000)</f>
        <v>0</v>
      </c>
      <c r="G5386" s="9"/>
      <c r="H5386" s="9"/>
      <c r="I5386" s="18">
        <f>_xlfn.XLOOKUP(B5386,'[2]固定资产明细表17-杰 (2)'!$Z$3:$Z$7000,'[2]固定资产明细表17-杰 (2)'!$K$3:$K$7000)</f>
        <v>0</v>
      </c>
      <c r="J5386" s="28">
        <f>ROUND(_xlfn.XLOOKUP(B5386,'[2]固定资产明细表17-杰 (2)'!$Z$3:$Z$7000,'[2]固定资产明细表17-杰 (2)'!$J$3:$J$7000),0)</f>
        <v>0</v>
      </c>
      <c r="K5386" s="14"/>
      <c r="L5386" s="14"/>
      <c r="M5386" s="29">
        <f>_xlfn.XLOOKUP(B5386,'[2]固定资产明细表17-杰 (2)'!$Z$3:$Z$7000,'[2]固定资产明细表17-杰 (2)'!$O$3:$O$7000)</f>
        <v>0</v>
      </c>
      <c r="N5386" s="29">
        <f>_xlfn.XLOOKUP(B5386,'[2]固定资产明细表17-杰 (2)'!$Z$3:$Z$7000,'[2]固定资产明细表17-杰 (2)'!$R$3:$R$7000)</f>
        <v>0</v>
      </c>
      <c r="O5386" s="29">
        <f>_xlfn.XLOOKUP(B5386,'[2]固定资产明细表17-杰 (2)'!$Z$3:$Z$7000,'[2]固定资产明细表17-杰 (2)'!$X$3:$X$7000)</f>
        <v>0</v>
      </c>
      <c r="P5386" s="14"/>
      <c r="Q5386" s="14"/>
      <c r="R5386" s="14"/>
      <c r="S5386" s="14"/>
      <c r="T5386" s="14">
        <f t="shared" si="161"/>
        <v>0</v>
      </c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  <c r="AH5386" s="14"/>
    </row>
    <row r="5387" s="1" customFormat="1" ht="15" spans="1:34">
      <c r="A5387" s="9">
        <f t="shared" si="160"/>
        <v>5383</v>
      </c>
      <c r="B5387" s="14"/>
      <c r="C5387" s="14"/>
      <c r="D5387" s="44">
        <f>_xlfn.XLOOKUP(B5387,'[2]固定资产明细表17-杰 (2)'!$Z$3:$Z$7000,'[2]固定资产明细表17-杰 (2)'!$D$3:$D$7000)</f>
        <v>0</v>
      </c>
      <c r="E5387" s="14"/>
      <c r="F5387" s="14">
        <f>_xlfn.XLOOKUP(B5387,'[2]固定资产明细表17-杰 (2)'!$Z$3:$Z$7000,'[2]固定资产明细表17-杰 (2)'!$E$3:$E$7000)</f>
        <v>0</v>
      </c>
      <c r="G5387" s="9"/>
      <c r="H5387" s="9"/>
      <c r="I5387" s="18">
        <f>_xlfn.XLOOKUP(B5387,'[2]固定资产明细表17-杰 (2)'!$Z$3:$Z$7000,'[2]固定资产明细表17-杰 (2)'!$K$3:$K$7000)</f>
        <v>0</v>
      </c>
      <c r="J5387" s="28">
        <f>ROUND(_xlfn.XLOOKUP(B5387,'[2]固定资产明细表17-杰 (2)'!$Z$3:$Z$7000,'[2]固定资产明细表17-杰 (2)'!$J$3:$J$7000),0)</f>
        <v>0</v>
      </c>
      <c r="K5387" s="14"/>
      <c r="L5387" s="14"/>
      <c r="M5387" s="29">
        <f>_xlfn.XLOOKUP(B5387,'[2]固定资产明细表17-杰 (2)'!$Z$3:$Z$7000,'[2]固定资产明细表17-杰 (2)'!$O$3:$O$7000)</f>
        <v>0</v>
      </c>
      <c r="N5387" s="29">
        <f>_xlfn.XLOOKUP(B5387,'[2]固定资产明细表17-杰 (2)'!$Z$3:$Z$7000,'[2]固定资产明细表17-杰 (2)'!$R$3:$R$7000)</f>
        <v>0</v>
      </c>
      <c r="O5387" s="29">
        <f>_xlfn.XLOOKUP(B5387,'[2]固定资产明细表17-杰 (2)'!$Z$3:$Z$7000,'[2]固定资产明细表17-杰 (2)'!$X$3:$X$7000)</f>
        <v>0</v>
      </c>
      <c r="P5387" s="14"/>
      <c r="Q5387" s="14"/>
      <c r="R5387" s="14"/>
      <c r="S5387" s="14"/>
      <c r="T5387" s="14">
        <f t="shared" si="161"/>
        <v>0</v>
      </c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  <c r="AH5387" s="14"/>
    </row>
    <row r="5388" s="1" customFormat="1" ht="15" spans="1:34">
      <c r="A5388" s="9">
        <f t="shared" si="160"/>
        <v>5384</v>
      </c>
      <c r="B5388" s="14"/>
      <c r="C5388" s="14"/>
      <c r="D5388" s="44">
        <f>_xlfn.XLOOKUP(B5388,'[2]固定资产明细表17-杰 (2)'!$Z$3:$Z$7000,'[2]固定资产明细表17-杰 (2)'!$D$3:$D$7000)</f>
        <v>0</v>
      </c>
      <c r="E5388" s="14"/>
      <c r="F5388" s="14">
        <f>_xlfn.XLOOKUP(B5388,'[2]固定资产明细表17-杰 (2)'!$Z$3:$Z$7000,'[2]固定资产明细表17-杰 (2)'!$E$3:$E$7000)</f>
        <v>0</v>
      </c>
      <c r="G5388" s="9"/>
      <c r="H5388" s="9"/>
      <c r="I5388" s="18">
        <f>_xlfn.XLOOKUP(B5388,'[2]固定资产明细表17-杰 (2)'!$Z$3:$Z$7000,'[2]固定资产明细表17-杰 (2)'!$K$3:$K$7000)</f>
        <v>0</v>
      </c>
      <c r="J5388" s="28">
        <f>ROUND(_xlfn.XLOOKUP(B5388,'[2]固定资产明细表17-杰 (2)'!$Z$3:$Z$7000,'[2]固定资产明细表17-杰 (2)'!$J$3:$J$7000),0)</f>
        <v>0</v>
      </c>
      <c r="K5388" s="14"/>
      <c r="L5388" s="14"/>
      <c r="M5388" s="29">
        <f>_xlfn.XLOOKUP(B5388,'[2]固定资产明细表17-杰 (2)'!$Z$3:$Z$7000,'[2]固定资产明细表17-杰 (2)'!$O$3:$O$7000)</f>
        <v>0</v>
      </c>
      <c r="N5388" s="29">
        <f>_xlfn.XLOOKUP(B5388,'[2]固定资产明细表17-杰 (2)'!$Z$3:$Z$7000,'[2]固定资产明细表17-杰 (2)'!$R$3:$R$7000)</f>
        <v>0</v>
      </c>
      <c r="O5388" s="29">
        <f>_xlfn.XLOOKUP(B5388,'[2]固定资产明细表17-杰 (2)'!$Z$3:$Z$7000,'[2]固定资产明细表17-杰 (2)'!$X$3:$X$7000)</f>
        <v>0</v>
      </c>
      <c r="P5388" s="14"/>
      <c r="Q5388" s="14"/>
      <c r="R5388" s="14"/>
      <c r="S5388" s="14"/>
      <c r="T5388" s="14">
        <f t="shared" si="161"/>
        <v>0</v>
      </c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  <c r="AH5388" s="14"/>
    </row>
    <row r="5389" s="1" customFormat="1" ht="15" spans="1:34">
      <c r="A5389" s="9">
        <f t="shared" si="160"/>
        <v>5385</v>
      </c>
      <c r="B5389" s="14"/>
      <c r="C5389" s="14"/>
      <c r="D5389" s="44">
        <f>_xlfn.XLOOKUP(B5389,'[2]固定资产明细表17-杰 (2)'!$Z$3:$Z$7000,'[2]固定资产明细表17-杰 (2)'!$D$3:$D$7000)</f>
        <v>0</v>
      </c>
      <c r="E5389" s="14"/>
      <c r="F5389" s="14">
        <f>_xlfn.XLOOKUP(B5389,'[2]固定资产明细表17-杰 (2)'!$Z$3:$Z$7000,'[2]固定资产明细表17-杰 (2)'!$E$3:$E$7000)</f>
        <v>0</v>
      </c>
      <c r="G5389" s="9"/>
      <c r="H5389" s="9"/>
      <c r="I5389" s="18">
        <f>_xlfn.XLOOKUP(B5389,'[2]固定资产明细表17-杰 (2)'!$Z$3:$Z$7000,'[2]固定资产明细表17-杰 (2)'!$K$3:$K$7000)</f>
        <v>0</v>
      </c>
      <c r="J5389" s="28">
        <f>ROUND(_xlfn.XLOOKUP(B5389,'[2]固定资产明细表17-杰 (2)'!$Z$3:$Z$7000,'[2]固定资产明细表17-杰 (2)'!$J$3:$J$7000),0)</f>
        <v>0</v>
      </c>
      <c r="K5389" s="14"/>
      <c r="L5389" s="14"/>
      <c r="M5389" s="29">
        <f>_xlfn.XLOOKUP(B5389,'[2]固定资产明细表17-杰 (2)'!$Z$3:$Z$7000,'[2]固定资产明细表17-杰 (2)'!$O$3:$O$7000)</f>
        <v>0</v>
      </c>
      <c r="N5389" s="29">
        <f>_xlfn.XLOOKUP(B5389,'[2]固定资产明细表17-杰 (2)'!$Z$3:$Z$7000,'[2]固定资产明细表17-杰 (2)'!$R$3:$R$7000)</f>
        <v>0</v>
      </c>
      <c r="O5389" s="29">
        <f>_xlfn.XLOOKUP(B5389,'[2]固定资产明细表17-杰 (2)'!$Z$3:$Z$7000,'[2]固定资产明细表17-杰 (2)'!$X$3:$X$7000)</f>
        <v>0</v>
      </c>
      <c r="P5389" s="14"/>
      <c r="Q5389" s="14"/>
      <c r="R5389" s="14"/>
      <c r="S5389" s="14"/>
      <c r="T5389" s="14">
        <f t="shared" si="161"/>
        <v>0</v>
      </c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  <c r="AH5389" s="14"/>
    </row>
    <row r="5390" s="1" customFormat="1" ht="15" spans="1:34">
      <c r="A5390" s="9">
        <f t="shared" si="160"/>
        <v>5386</v>
      </c>
      <c r="B5390" s="14"/>
      <c r="C5390" s="14"/>
      <c r="D5390" s="44">
        <f>_xlfn.XLOOKUP(B5390,'[2]固定资产明细表17-杰 (2)'!$Z$3:$Z$7000,'[2]固定资产明细表17-杰 (2)'!$D$3:$D$7000)</f>
        <v>0</v>
      </c>
      <c r="E5390" s="14"/>
      <c r="F5390" s="14">
        <f>_xlfn.XLOOKUP(B5390,'[2]固定资产明细表17-杰 (2)'!$Z$3:$Z$7000,'[2]固定资产明细表17-杰 (2)'!$E$3:$E$7000)</f>
        <v>0</v>
      </c>
      <c r="G5390" s="9"/>
      <c r="H5390" s="9"/>
      <c r="I5390" s="18">
        <f>_xlfn.XLOOKUP(B5390,'[2]固定资产明细表17-杰 (2)'!$Z$3:$Z$7000,'[2]固定资产明细表17-杰 (2)'!$K$3:$K$7000)</f>
        <v>0</v>
      </c>
      <c r="J5390" s="28">
        <f>ROUND(_xlfn.XLOOKUP(B5390,'[2]固定资产明细表17-杰 (2)'!$Z$3:$Z$7000,'[2]固定资产明细表17-杰 (2)'!$J$3:$J$7000),0)</f>
        <v>0</v>
      </c>
      <c r="K5390" s="14"/>
      <c r="L5390" s="14"/>
      <c r="M5390" s="29">
        <f>_xlfn.XLOOKUP(B5390,'[2]固定资产明细表17-杰 (2)'!$Z$3:$Z$7000,'[2]固定资产明细表17-杰 (2)'!$O$3:$O$7000)</f>
        <v>0</v>
      </c>
      <c r="N5390" s="29">
        <f>_xlfn.XLOOKUP(B5390,'[2]固定资产明细表17-杰 (2)'!$Z$3:$Z$7000,'[2]固定资产明细表17-杰 (2)'!$R$3:$R$7000)</f>
        <v>0</v>
      </c>
      <c r="O5390" s="29">
        <f>_xlfn.XLOOKUP(B5390,'[2]固定资产明细表17-杰 (2)'!$Z$3:$Z$7000,'[2]固定资产明细表17-杰 (2)'!$X$3:$X$7000)</f>
        <v>0</v>
      </c>
      <c r="P5390" s="14"/>
      <c r="Q5390" s="14"/>
      <c r="R5390" s="14"/>
      <c r="S5390" s="14"/>
      <c r="T5390" s="14">
        <f t="shared" si="161"/>
        <v>0</v>
      </c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  <c r="AH5390" s="14"/>
    </row>
    <row r="5391" s="1" customFormat="1" ht="15" spans="1:34">
      <c r="A5391" s="9">
        <f t="shared" si="160"/>
        <v>5387</v>
      </c>
      <c r="B5391" s="14"/>
      <c r="C5391" s="14"/>
      <c r="D5391" s="44">
        <f>_xlfn.XLOOKUP(B5391,'[2]固定资产明细表17-杰 (2)'!$Z$3:$Z$7000,'[2]固定资产明细表17-杰 (2)'!$D$3:$D$7000)</f>
        <v>0</v>
      </c>
      <c r="E5391" s="14"/>
      <c r="F5391" s="14">
        <f>_xlfn.XLOOKUP(B5391,'[2]固定资产明细表17-杰 (2)'!$Z$3:$Z$7000,'[2]固定资产明细表17-杰 (2)'!$E$3:$E$7000)</f>
        <v>0</v>
      </c>
      <c r="G5391" s="9"/>
      <c r="H5391" s="9"/>
      <c r="I5391" s="18">
        <f>_xlfn.XLOOKUP(B5391,'[2]固定资产明细表17-杰 (2)'!$Z$3:$Z$7000,'[2]固定资产明细表17-杰 (2)'!$K$3:$K$7000)</f>
        <v>0</v>
      </c>
      <c r="J5391" s="28">
        <f>ROUND(_xlfn.XLOOKUP(B5391,'[2]固定资产明细表17-杰 (2)'!$Z$3:$Z$7000,'[2]固定资产明细表17-杰 (2)'!$J$3:$J$7000),0)</f>
        <v>0</v>
      </c>
      <c r="K5391" s="14"/>
      <c r="L5391" s="14"/>
      <c r="M5391" s="29">
        <f>_xlfn.XLOOKUP(B5391,'[2]固定资产明细表17-杰 (2)'!$Z$3:$Z$7000,'[2]固定资产明细表17-杰 (2)'!$O$3:$O$7000)</f>
        <v>0</v>
      </c>
      <c r="N5391" s="29">
        <f>_xlfn.XLOOKUP(B5391,'[2]固定资产明细表17-杰 (2)'!$Z$3:$Z$7000,'[2]固定资产明细表17-杰 (2)'!$R$3:$R$7000)</f>
        <v>0</v>
      </c>
      <c r="O5391" s="29">
        <f>_xlfn.XLOOKUP(B5391,'[2]固定资产明细表17-杰 (2)'!$Z$3:$Z$7000,'[2]固定资产明细表17-杰 (2)'!$X$3:$X$7000)</f>
        <v>0</v>
      </c>
      <c r="P5391" s="14"/>
      <c r="Q5391" s="14"/>
      <c r="R5391" s="14"/>
      <c r="S5391" s="14"/>
      <c r="T5391" s="14">
        <f t="shared" si="161"/>
        <v>0</v>
      </c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  <c r="AH5391" s="14"/>
    </row>
    <row r="5392" s="1" customFormat="1" ht="15" spans="1:34">
      <c r="A5392" s="9">
        <f t="shared" si="160"/>
        <v>5388</v>
      </c>
      <c r="B5392" s="14"/>
      <c r="C5392" s="14"/>
      <c r="D5392" s="44">
        <f>_xlfn.XLOOKUP(B5392,'[2]固定资产明细表17-杰 (2)'!$Z$3:$Z$7000,'[2]固定资产明细表17-杰 (2)'!$D$3:$D$7000)</f>
        <v>0</v>
      </c>
      <c r="E5392" s="14"/>
      <c r="F5392" s="14">
        <f>_xlfn.XLOOKUP(B5392,'[2]固定资产明细表17-杰 (2)'!$Z$3:$Z$7000,'[2]固定资产明细表17-杰 (2)'!$E$3:$E$7000)</f>
        <v>0</v>
      </c>
      <c r="G5392" s="9"/>
      <c r="H5392" s="9"/>
      <c r="I5392" s="18">
        <f>_xlfn.XLOOKUP(B5392,'[2]固定资产明细表17-杰 (2)'!$Z$3:$Z$7000,'[2]固定资产明细表17-杰 (2)'!$K$3:$K$7000)</f>
        <v>0</v>
      </c>
      <c r="J5392" s="28">
        <f>ROUND(_xlfn.XLOOKUP(B5392,'[2]固定资产明细表17-杰 (2)'!$Z$3:$Z$7000,'[2]固定资产明细表17-杰 (2)'!$J$3:$J$7000),0)</f>
        <v>0</v>
      </c>
      <c r="K5392" s="14"/>
      <c r="L5392" s="14"/>
      <c r="M5392" s="29">
        <f>_xlfn.XLOOKUP(B5392,'[2]固定资产明细表17-杰 (2)'!$Z$3:$Z$7000,'[2]固定资产明细表17-杰 (2)'!$O$3:$O$7000)</f>
        <v>0</v>
      </c>
      <c r="N5392" s="29">
        <f>_xlfn.XLOOKUP(B5392,'[2]固定资产明细表17-杰 (2)'!$Z$3:$Z$7000,'[2]固定资产明细表17-杰 (2)'!$R$3:$R$7000)</f>
        <v>0</v>
      </c>
      <c r="O5392" s="29">
        <f>_xlfn.XLOOKUP(B5392,'[2]固定资产明细表17-杰 (2)'!$Z$3:$Z$7000,'[2]固定资产明细表17-杰 (2)'!$X$3:$X$7000)</f>
        <v>0</v>
      </c>
      <c r="P5392" s="14"/>
      <c r="Q5392" s="14"/>
      <c r="R5392" s="14"/>
      <c r="S5392" s="14"/>
      <c r="T5392" s="14">
        <f t="shared" si="161"/>
        <v>0</v>
      </c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  <c r="AH5392" s="14"/>
    </row>
    <row r="5393" s="1" customFormat="1" ht="15" spans="1:34">
      <c r="A5393" s="9">
        <f t="shared" si="160"/>
        <v>5389</v>
      </c>
      <c r="B5393" s="14"/>
      <c r="C5393" s="14"/>
      <c r="D5393" s="44">
        <f>_xlfn.XLOOKUP(B5393,'[2]固定资产明细表17-杰 (2)'!$Z$3:$Z$7000,'[2]固定资产明细表17-杰 (2)'!$D$3:$D$7000)</f>
        <v>0</v>
      </c>
      <c r="E5393" s="14"/>
      <c r="F5393" s="14">
        <f>_xlfn.XLOOKUP(B5393,'[2]固定资产明细表17-杰 (2)'!$Z$3:$Z$7000,'[2]固定资产明细表17-杰 (2)'!$E$3:$E$7000)</f>
        <v>0</v>
      </c>
      <c r="G5393" s="9"/>
      <c r="H5393" s="9"/>
      <c r="I5393" s="18">
        <f>_xlfn.XLOOKUP(B5393,'[2]固定资产明细表17-杰 (2)'!$Z$3:$Z$7000,'[2]固定资产明细表17-杰 (2)'!$K$3:$K$7000)</f>
        <v>0</v>
      </c>
      <c r="J5393" s="28">
        <f>ROUND(_xlfn.XLOOKUP(B5393,'[2]固定资产明细表17-杰 (2)'!$Z$3:$Z$7000,'[2]固定资产明细表17-杰 (2)'!$J$3:$J$7000),0)</f>
        <v>0</v>
      </c>
      <c r="K5393" s="14"/>
      <c r="L5393" s="14"/>
      <c r="M5393" s="29">
        <f>_xlfn.XLOOKUP(B5393,'[2]固定资产明细表17-杰 (2)'!$Z$3:$Z$7000,'[2]固定资产明细表17-杰 (2)'!$O$3:$O$7000)</f>
        <v>0</v>
      </c>
      <c r="N5393" s="29">
        <f>_xlfn.XLOOKUP(B5393,'[2]固定资产明细表17-杰 (2)'!$Z$3:$Z$7000,'[2]固定资产明细表17-杰 (2)'!$R$3:$R$7000)</f>
        <v>0</v>
      </c>
      <c r="O5393" s="29">
        <f>_xlfn.XLOOKUP(B5393,'[2]固定资产明细表17-杰 (2)'!$Z$3:$Z$7000,'[2]固定资产明细表17-杰 (2)'!$X$3:$X$7000)</f>
        <v>0</v>
      </c>
      <c r="P5393" s="14"/>
      <c r="Q5393" s="14"/>
      <c r="R5393" s="14"/>
      <c r="S5393" s="14"/>
      <c r="T5393" s="14">
        <f t="shared" si="161"/>
        <v>0</v>
      </c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  <c r="AH5393" s="14"/>
    </row>
    <row r="5394" s="1" customFormat="1" ht="15" spans="1:34">
      <c r="A5394" s="9">
        <f t="shared" si="160"/>
        <v>5390</v>
      </c>
      <c r="B5394" s="14"/>
      <c r="C5394" s="14"/>
      <c r="D5394" s="44">
        <f>_xlfn.XLOOKUP(B5394,'[2]固定资产明细表17-杰 (2)'!$Z$3:$Z$7000,'[2]固定资产明细表17-杰 (2)'!$D$3:$D$7000)</f>
        <v>0</v>
      </c>
      <c r="E5394" s="14"/>
      <c r="F5394" s="14">
        <f>_xlfn.XLOOKUP(B5394,'[2]固定资产明细表17-杰 (2)'!$Z$3:$Z$7000,'[2]固定资产明细表17-杰 (2)'!$E$3:$E$7000)</f>
        <v>0</v>
      </c>
      <c r="G5394" s="9"/>
      <c r="H5394" s="9"/>
      <c r="I5394" s="18">
        <f>_xlfn.XLOOKUP(B5394,'[2]固定资产明细表17-杰 (2)'!$Z$3:$Z$7000,'[2]固定资产明细表17-杰 (2)'!$K$3:$K$7000)</f>
        <v>0</v>
      </c>
      <c r="J5394" s="28">
        <f>ROUND(_xlfn.XLOOKUP(B5394,'[2]固定资产明细表17-杰 (2)'!$Z$3:$Z$7000,'[2]固定资产明细表17-杰 (2)'!$J$3:$J$7000),0)</f>
        <v>0</v>
      </c>
      <c r="K5394" s="14"/>
      <c r="L5394" s="14"/>
      <c r="M5394" s="29">
        <f>_xlfn.XLOOKUP(B5394,'[2]固定资产明细表17-杰 (2)'!$Z$3:$Z$7000,'[2]固定资产明细表17-杰 (2)'!$O$3:$O$7000)</f>
        <v>0</v>
      </c>
      <c r="N5394" s="29">
        <f>_xlfn.XLOOKUP(B5394,'[2]固定资产明细表17-杰 (2)'!$Z$3:$Z$7000,'[2]固定资产明细表17-杰 (2)'!$R$3:$R$7000)</f>
        <v>0</v>
      </c>
      <c r="O5394" s="29">
        <f>_xlfn.XLOOKUP(B5394,'[2]固定资产明细表17-杰 (2)'!$Z$3:$Z$7000,'[2]固定资产明细表17-杰 (2)'!$X$3:$X$7000)</f>
        <v>0</v>
      </c>
      <c r="P5394" s="14"/>
      <c r="Q5394" s="14"/>
      <c r="R5394" s="14"/>
      <c r="S5394" s="14"/>
      <c r="T5394" s="14">
        <f t="shared" si="161"/>
        <v>0</v>
      </c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  <c r="AH5394" s="14"/>
    </row>
    <row r="5395" s="1" customFormat="1" ht="15" spans="1:34">
      <c r="A5395" s="9">
        <f t="shared" si="160"/>
        <v>5391</v>
      </c>
      <c r="B5395" s="14"/>
      <c r="C5395" s="14"/>
      <c r="D5395" s="44">
        <f>_xlfn.XLOOKUP(B5395,'[2]固定资产明细表17-杰 (2)'!$Z$3:$Z$7000,'[2]固定资产明细表17-杰 (2)'!$D$3:$D$7000)</f>
        <v>0</v>
      </c>
      <c r="E5395" s="14"/>
      <c r="F5395" s="14">
        <f>_xlfn.XLOOKUP(B5395,'[2]固定资产明细表17-杰 (2)'!$Z$3:$Z$7000,'[2]固定资产明细表17-杰 (2)'!$E$3:$E$7000)</f>
        <v>0</v>
      </c>
      <c r="G5395" s="9"/>
      <c r="H5395" s="9"/>
      <c r="I5395" s="18">
        <f>_xlfn.XLOOKUP(B5395,'[2]固定资产明细表17-杰 (2)'!$Z$3:$Z$7000,'[2]固定资产明细表17-杰 (2)'!$K$3:$K$7000)</f>
        <v>0</v>
      </c>
      <c r="J5395" s="28">
        <f>ROUND(_xlfn.XLOOKUP(B5395,'[2]固定资产明细表17-杰 (2)'!$Z$3:$Z$7000,'[2]固定资产明细表17-杰 (2)'!$J$3:$J$7000),0)</f>
        <v>0</v>
      </c>
      <c r="K5395" s="14"/>
      <c r="L5395" s="14"/>
      <c r="M5395" s="29">
        <f>_xlfn.XLOOKUP(B5395,'[2]固定资产明细表17-杰 (2)'!$Z$3:$Z$7000,'[2]固定资产明细表17-杰 (2)'!$O$3:$O$7000)</f>
        <v>0</v>
      </c>
      <c r="N5395" s="29">
        <f>_xlfn.XLOOKUP(B5395,'[2]固定资产明细表17-杰 (2)'!$Z$3:$Z$7000,'[2]固定资产明细表17-杰 (2)'!$R$3:$R$7000)</f>
        <v>0</v>
      </c>
      <c r="O5395" s="29">
        <f>_xlfn.XLOOKUP(B5395,'[2]固定资产明细表17-杰 (2)'!$Z$3:$Z$7000,'[2]固定资产明细表17-杰 (2)'!$X$3:$X$7000)</f>
        <v>0</v>
      </c>
      <c r="P5395" s="14"/>
      <c r="Q5395" s="14"/>
      <c r="R5395" s="14"/>
      <c r="S5395" s="14"/>
      <c r="T5395" s="14">
        <f t="shared" si="161"/>
        <v>0</v>
      </c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  <c r="AH5395" s="14"/>
    </row>
    <row r="5396" s="1" customFormat="1" ht="15" spans="1:34">
      <c r="A5396" s="9">
        <f t="shared" si="160"/>
        <v>5392</v>
      </c>
      <c r="B5396" s="14"/>
      <c r="C5396" s="14"/>
      <c r="D5396" s="44">
        <f>_xlfn.XLOOKUP(B5396,'[2]固定资产明细表17-杰 (2)'!$Z$3:$Z$7000,'[2]固定资产明细表17-杰 (2)'!$D$3:$D$7000)</f>
        <v>0</v>
      </c>
      <c r="E5396" s="14"/>
      <c r="F5396" s="14">
        <f>_xlfn.XLOOKUP(B5396,'[2]固定资产明细表17-杰 (2)'!$Z$3:$Z$7000,'[2]固定资产明细表17-杰 (2)'!$E$3:$E$7000)</f>
        <v>0</v>
      </c>
      <c r="G5396" s="9"/>
      <c r="H5396" s="9"/>
      <c r="I5396" s="18">
        <f>_xlfn.XLOOKUP(B5396,'[2]固定资产明细表17-杰 (2)'!$Z$3:$Z$7000,'[2]固定资产明细表17-杰 (2)'!$K$3:$K$7000)</f>
        <v>0</v>
      </c>
      <c r="J5396" s="28">
        <f>ROUND(_xlfn.XLOOKUP(B5396,'[2]固定资产明细表17-杰 (2)'!$Z$3:$Z$7000,'[2]固定资产明细表17-杰 (2)'!$J$3:$J$7000),0)</f>
        <v>0</v>
      </c>
      <c r="K5396" s="14"/>
      <c r="L5396" s="14"/>
      <c r="M5396" s="29">
        <f>_xlfn.XLOOKUP(B5396,'[2]固定资产明细表17-杰 (2)'!$Z$3:$Z$7000,'[2]固定资产明细表17-杰 (2)'!$O$3:$O$7000)</f>
        <v>0</v>
      </c>
      <c r="N5396" s="29">
        <f>_xlfn.XLOOKUP(B5396,'[2]固定资产明细表17-杰 (2)'!$Z$3:$Z$7000,'[2]固定资产明细表17-杰 (2)'!$R$3:$R$7000)</f>
        <v>0</v>
      </c>
      <c r="O5396" s="29">
        <f>_xlfn.XLOOKUP(B5396,'[2]固定资产明细表17-杰 (2)'!$Z$3:$Z$7000,'[2]固定资产明细表17-杰 (2)'!$X$3:$X$7000)</f>
        <v>0</v>
      </c>
      <c r="P5396" s="14"/>
      <c r="Q5396" s="14"/>
      <c r="R5396" s="14"/>
      <c r="S5396" s="14"/>
      <c r="T5396" s="14">
        <f t="shared" si="161"/>
        <v>0</v>
      </c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  <c r="AH5396" s="14"/>
    </row>
    <row r="5397" s="1" customFormat="1" ht="15" spans="1:34">
      <c r="A5397" s="9">
        <f t="shared" ref="A5397:A5460" si="162">ROW(B5397)-4</f>
        <v>5393</v>
      </c>
      <c r="B5397" s="14"/>
      <c r="C5397" s="14"/>
      <c r="D5397" s="44">
        <f>_xlfn.XLOOKUP(B5397,'[2]固定资产明细表17-杰 (2)'!$Z$3:$Z$7000,'[2]固定资产明细表17-杰 (2)'!$D$3:$D$7000)</f>
        <v>0</v>
      </c>
      <c r="E5397" s="14"/>
      <c r="F5397" s="14">
        <f>_xlfn.XLOOKUP(B5397,'[2]固定资产明细表17-杰 (2)'!$Z$3:$Z$7000,'[2]固定资产明细表17-杰 (2)'!$E$3:$E$7000)</f>
        <v>0</v>
      </c>
      <c r="G5397" s="9"/>
      <c r="H5397" s="9"/>
      <c r="I5397" s="18">
        <f>_xlfn.XLOOKUP(B5397,'[2]固定资产明细表17-杰 (2)'!$Z$3:$Z$7000,'[2]固定资产明细表17-杰 (2)'!$K$3:$K$7000)</f>
        <v>0</v>
      </c>
      <c r="J5397" s="28">
        <f>ROUND(_xlfn.XLOOKUP(B5397,'[2]固定资产明细表17-杰 (2)'!$Z$3:$Z$7000,'[2]固定资产明细表17-杰 (2)'!$J$3:$J$7000),0)</f>
        <v>0</v>
      </c>
      <c r="K5397" s="14"/>
      <c r="L5397" s="14"/>
      <c r="M5397" s="29">
        <f>_xlfn.XLOOKUP(B5397,'[2]固定资产明细表17-杰 (2)'!$Z$3:$Z$7000,'[2]固定资产明细表17-杰 (2)'!$O$3:$O$7000)</f>
        <v>0</v>
      </c>
      <c r="N5397" s="29">
        <f>_xlfn.XLOOKUP(B5397,'[2]固定资产明细表17-杰 (2)'!$Z$3:$Z$7000,'[2]固定资产明细表17-杰 (2)'!$R$3:$R$7000)</f>
        <v>0</v>
      </c>
      <c r="O5397" s="29">
        <f>_xlfn.XLOOKUP(B5397,'[2]固定资产明细表17-杰 (2)'!$Z$3:$Z$7000,'[2]固定资产明细表17-杰 (2)'!$X$3:$X$7000)</f>
        <v>0</v>
      </c>
      <c r="P5397" s="14"/>
      <c r="Q5397" s="14"/>
      <c r="R5397" s="14"/>
      <c r="S5397" s="14"/>
      <c r="T5397" s="14">
        <f t="shared" si="161"/>
        <v>0</v>
      </c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  <c r="AH5397" s="14"/>
    </row>
    <row r="5398" s="1" customFormat="1" ht="15" spans="1:34">
      <c r="A5398" s="9">
        <f t="shared" si="162"/>
        <v>5394</v>
      </c>
      <c r="B5398" s="14"/>
      <c r="C5398" s="14"/>
      <c r="D5398" s="44">
        <f>_xlfn.XLOOKUP(B5398,'[2]固定资产明细表17-杰 (2)'!$Z$3:$Z$7000,'[2]固定资产明细表17-杰 (2)'!$D$3:$D$7000)</f>
        <v>0</v>
      </c>
      <c r="E5398" s="14"/>
      <c r="F5398" s="14">
        <f>_xlfn.XLOOKUP(B5398,'[2]固定资产明细表17-杰 (2)'!$Z$3:$Z$7000,'[2]固定资产明细表17-杰 (2)'!$E$3:$E$7000)</f>
        <v>0</v>
      </c>
      <c r="G5398" s="9"/>
      <c r="H5398" s="9"/>
      <c r="I5398" s="18">
        <f>_xlfn.XLOOKUP(B5398,'[2]固定资产明细表17-杰 (2)'!$Z$3:$Z$7000,'[2]固定资产明细表17-杰 (2)'!$K$3:$K$7000)</f>
        <v>0</v>
      </c>
      <c r="J5398" s="28">
        <f>ROUND(_xlfn.XLOOKUP(B5398,'[2]固定资产明细表17-杰 (2)'!$Z$3:$Z$7000,'[2]固定资产明细表17-杰 (2)'!$J$3:$J$7000),0)</f>
        <v>0</v>
      </c>
      <c r="K5398" s="14"/>
      <c r="L5398" s="14"/>
      <c r="M5398" s="29">
        <f>_xlfn.XLOOKUP(B5398,'[2]固定资产明细表17-杰 (2)'!$Z$3:$Z$7000,'[2]固定资产明细表17-杰 (2)'!$O$3:$O$7000)</f>
        <v>0</v>
      </c>
      <c r="N5398" s="29">
        <f>_xlfn.XLOOKUP(B5398,'[2]固定资产明细表17-杰 (2)'!$Z$3:$Z$7000,'[2]固定资产明细表17-杰 (2)'!$R$3:$R$7000)</f>
        <v>0</v>
      </c>
      <c r="O5398" s="29">
        <f>_xlfn.XLOOKUP(B5398,'[2]固定资产明细表17-杰 (2)'!$Z$3:$Z$7000,'[2]固定资产明细表17-杰 (2)'!$X$3:$X$7000)</f>
        <v>0</v>
      </c>
      <c r="P5398" s="14"/>
      <c r="Q5398" s="14"/>
      <c r="R5398" s="14"/>
      <c r="S5398" s="14"/>
      <c r="T5398" s="14">
        <f t="shared" si="161"/>
        <v>0</v>
      </c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  <c r="AH5398" s="14"/>
    </row>
    <row r="5399" s="1" customFormat="1" ht="15" spans="1:34">
      <c r="A5399" s="9">
        <f t="shared" si="162"/>
        <v>5395</v>
      </c>
      <c r="B5399" s="14"/>
      <c r="C5399" s="14"/>
      <c r="D5399" s="44">
        <f>_xlfn.XLOOKUP(B5399,'[2]固定资产明细表17-杰 (2)'!$Z$3:$Z$7000,'[2]固定资产明细表17-杰 (2)'!$D$3:$D$7000)</f>
        <v>0</v>
      </c>
      <c r="E5399" s="14"/>
      <c r="F5399" s="14">
        <f>_xlfn.XLOOKUP(B5399,'[2]固定资产明细表17-杰 (2)'!$Z$3:$Z$7000,'[2]固定资产明细表17-杰 (2)'!$E$3:$E$7000)</f>
        <v>0</v>
      </c>
      <c r="G5399" s="9"/>
      <c r="H5399" s="9"/>
      <c r="I5399" s="18">
        <f>_xlfn.XLOOKUP(B5399,'[2]固定资产明细表17-杰 (2)'!$Z$3:$Z$7000,'[2]固定资产明细表17-杰 (2)'!$K$3:$K$7000)</f>
        <v>0</v>
      </c>
      <c r="J5399" s="28">
        <f>ROUND(_xlfn.XLOOKUP(B5399,'[2]固定资产明细表17-杰 (2)'!$Z$3:$Z$7000,'[2]固定资产明细表17-杰 (2)'!$J$3:$J$7000),0)</f>
        <v>0</v>
      </c>
      <c r="K5399" s="14"/>
      <c r="L5399" s="14"/>
      <c r="M5399" s="29">
        <f>_xlfn.XLOOKUP(B5399,'[2]固定资产明细表17-杰 (2)'!$Z$3:$Z$7000,'[2]固定资产明细表17-杰 (2)'!$O$3:$O$7000)</f>
        <v>0</v>
      </c>
      <c r="N5399" s="29">
        <f>_xlfn.XLOOKUP(B5399,'[2]固定资产明细表17-杰 (2)'!$Z$3:$Z$7000,'[2]固定资产明细表17-杰 (2)'!$R$3:$R$7000)</f>
        <v>0</v>
      </c>
      <c r="O5399" s="29">
        <f>_xlfn.XLOOKUP(B5399,'[2]固定资产明细表17-杰 (2)'!$Z$3:$Z$7000,'[2]固定资产明细表17-杰 (2)'!$X$3:$X$7000)</f>
        <v>0</v>
      </c>
      <c r="P5399" s="14"/>
      <c r="Q5399" s="14"/>
      <c r="R5399" s="14"/>
      <c r="S5399" s="14"/>
      <c r="T5399" s="14">
        <f t="shared" si="161"/>
        <v>0</v>
      </c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  <c r="AH5399" s="14"/>
    </row>
    <row r="5400" s="1" customFormat="1" ht="15" spans="1:34">
      <c r="A5400" s="9">
        <f t="shared" si="162"/>
        <v>5396</v>
      </c>
      <c r="B5400" s="14"/>
      <c r="C5400" s="14"/>
      <c r="D5400" s="44">
        <f>_xlfn.XLOOKUP(B5400,'[2]固定资产明细表17-杰 (2)'!$Z$3:$Z$7000,'[2]固定资产明细表17-杰 (2)'!$D$3:$D$7000)</f>
        <v>0</v>
      </c>
      <c r="E5400" s="14"/>
      <c r="F5400" s="14">
        <f>_xlfn.XLOOKUP(B5400,'[2]固定资产明细表17-杰 (2)'!$Z$3:$Z$7000,'[2]固定资产明细表17-杰 (2)'!$E$3:$E$7000)</f>
        <v>0</v>
      </c>
      <c r="G5400" s="9"/>
      <c r="H5400" s="9"/>
      <c r="I5400" s="18">
        <f>_xlfn.XLOOKUP(B5400,'[2]固定资产明细表17-杰 (2)'!$Z$3:$Z$7000,'[2]固定资产明细表17-杰 (2)'!$K$3:$K$7000)</f>
        <v>0</v>
      </c>
      <c r="J5400" s="28">
        <f>ROUND(_xlfn.XLOOKUP(B5400,'[2]固定资产明细表17-杰 (2)'!$Z$3:$Z$7000,'[2]固定资产明细表17-杰 (2)'!$J$3:$J$7000),0)</f>
        <v>0</v>
      </c>
      <c r="K5400" s="14"/>
      <c r="L5400" s="14"/>
      <c r="M5400" s="29">
        <f>_xlfn.XLOOKUP(B5400,'[2]固定资产明细表17-杰 (2)'!$Z$3:$Z$7000,'[2]固定资产明细表17-杰 (2)'!$O$3:$O$7000)</f>
        <v>0</v>
      </c>
      <c r="N5400" s="29">
        <f>_xlfn.XLOOKUP(B5400,'[2]固定资产明细表17-杰 (2)'!$Z$3:$Z$7000,'[2]固定资产明细表17-杰 (2)'!$R$3:$R$7000)</f>
        <v>0</v>
      </c>
      <c r="O5400" s="29">
        <f>_xlfn.XLOOKUP(B5400,'[2]固定资产明细表17-杰 (2)'!$Z$3:$Z$7000,'[2]固定资产明细表17-杰 (2)'!$X$3:$X$7000)</f>
        <v>0</v>
      </c>
      <c r="P5400" s="14"/>
      <c r="Q5400" s="14"/>
      <c r="R5400" s="14"/>
      <c r="S5400" s="14"/>
      <c r="T5400" s="14">
        <f t="shared" si="161"/>
        <v>0</v>
      </c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  <c r="AH5400" s="14"/>
    </row>
    <row r="5401" s="1" customFormat="1" ht="15" spans="1:34">
      <c r="A5401" s="9">
        <f t="shared" si="162"/>
        <v>5397</v>
      </c>
      <c r="B5401" s="14"/>
      <c r="C5401" s="14"/>
      <c r="D5401" s="44">
        <f>_xlfn.XLOOKUP(B5401,'[2]固定资产明细表17-杰 (2)'!$Z$3:$Z$7000,'[2]固定资产明细表17-杰 (2)'!$D$3:$D$7000)</f>
        <v>0</v>
      </c>
      <c r="E5401" s="14"/>
      <c r="F5401" s="14">
        <f>_xlfn.XLOOKUP(B5401,'[2]固定资产明细表17-杰 (2)'!$Z$3:$Z$7000,'[2]固定资产明细表17-杰 (2)'!$E$3:$E$7000)</f>
        <v>0</v>
      </c>
      <c r="G5401" s="9"/>
      <c r="H5401" s="9"/>
      <c r="I5401" s="18">
        <f>_xlfn.XLOOKUP(B5401,'[2]固定资产明细表17-杰 (2)'!$Z$3:$Z$7000,'[2]固定资产明细表17-杰 (2)'!$K$3:$K$7000)</f>
        <v>0</v>
      </c>
      <c r="J5401" s="28">
        <f>ROUND(_xlfn.XLOOKUP(B5401,'[2]固定资产明细表17-杰 (2)'!$Z$3:$Z$7000,'[2]固定资产明细表17-杰 (2)'!$J$3:$J$7000),0)</f>
        <v>0</v>
      </c>
      <c r="K5401" s="14"/>
      <c r="L5401" s="14"/>
      <c r="M5401" s="29">
        <f>_xlfn.XLOOKUP(B5401,'[2]固定资产明细表17-杰 (2)'!$Z$3:$Z$7000,'[2]固定资产明细表17-杰 (2)'!$O$3:$O$7000)</f>
        <v>0</v>
      </c>
      <c r="N5401" s="29">
        <f>_xlfn.XLOOKUP(B5401,'[2]固定资产明细表17-杰 (2)'!$Z$3:$Z$7000,'[2]固定资产明细表17-杰 (2)'!$R$3:$R$7000)</f>
        <v>0</v>
      </c>
      <c r="O5401" s="29">
        <f>_xlfn.XLOOKUP(B5401,'[2]固定资产明细表17-杰 (2)'!$Z$3:$Z$7000,'[2]固定资产明细表17-杰 (2)'!$X$3:$X$7000)</f>
        <v>0</v>
      </c>
      <c r="P5401" s="14"/>
      <c r="Q5401" s="14"/>
      <c r="R5401" s="14"/>
      <c r="S5401" s="14"/>
      <c r="T5401" s="14">
        <f t="shared" si="161"/>
        <v>0</v>
      </c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  <c r="AH5401" s="14"/>
    </row>
    <row r="5402" s="1" customFormat="1" ht="15" spans="1:34">
      <c r="A5402" s="9">
        <f t="shared" si="162"/>
        <v>5398</v>
      </c>
      <c r="B5402" s="14"/>
      <c r="C5402" s="14"/>
      <c r="D5402" s="44">
        <f>_xlfn.XLOOKUP(B5402,'[2]固定资产明细表17-杰 (2)'!$Z$3:$Z$7000,'[2]固定资产明细表17-杰 (2)'!$D$3:$D$7000)</f>
        <v>0</v>
      </c>
      <c r="E5402" s="14"/>
      <c r="F5402" s="14">
        <f>_xlfn.XLOOKUP(B5402,'[2]固定资产明细表17-杰 (2)'!$Z$3:$Z$7000,'[2]固定资产明细表17-杰 (2)'!$E$3:$E$7000)</f>
        <v>0</v>
      </c>
      <c r="G5402" s="9"/>
      <c r="H5402" s="9"/>
      <c r="I5402" s="18">
        <f>_xlfn.XLOOKUP(B5402,'[2]固定资产明细表17-杰 (2)'!$Z$3:$Z$7000,'[2]固定资产明细表17-杰 (2)'!$K$3:$K$7000)</f>
        <v>0</v>
      </c>
      <c r="J5402" s="28">
        <f>ROUND(_xlfn.XLOOKUP(B5402,'[2]固定资产明细表17-杰 (2)'!$Z$3:$Z$7000,'[2]固定资产明细表17-杰 (2)'!$J$3:$J$7000),0)</f>
        <v>0</v>
      </c>
      <c r="K5402" s="14"/>
      <c r="L5402" s="14"/>
      <c r="M5402" s="29">
        <f>_xlfn.XLOOKUP(B5402,'[2]固定资产明细表17-杰 (2)'!$Z$3:$Z$7000,'[2]固定资产明细表17-杰 (2)'!$O$3:$O$7000)</f>
        <v>0</v>
      </c>
      <c r="N5402" s="29">
        <f>_xlfn.XLOOKUP(B5402,'[2]固定资产明细表17-杰 (2)'!$Z$3:$Z$7000,'[2]固定资产明细表17-杰 (2)'!$R$3:$R$7000)</f>
        <v>0</v>
      </c>
      <c r="O5402" s="29">
        <f>_xlfn.XLOOKUP(B5402,'[2]固定资产明细表17-杰 (2)'!$Z$3:$Z$7000,'[2]固定资产明细表17-杰 (2)'!$X$3:$X$7000)</f>
        <v>0</v>
      </c>
      <c r="P5402" s="14"/>
      <c r="Q5402" s="14"/>
      <c r="R5402" s="14"/>
      <c r="S5402" s="14"/>
      <c r="T5402" s="14">
        <f t="shared" si="161"/>
        <v>0</v>
      </c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  <c r="AH5402" s="14"/>
    </row>
    <row r="5403" s="1" customFormat="1" ht="15" spans="1:34">
      <c r="A5403" s="9">
        <f t="shared" si="162"/>
        <v>5399</v>
      </c>
      <c r="B5403" s="14"/>
      <c r="C5403" s="14"/>
      <c r="D5403" s="44">
        <f>_xlfn.XLOOKUP(B5403,'[2]固定资产明细表17-杰 (2)'!$Z$3:$Z$7000,'[2]固定资产明细表17-杰 (2)'!$D$3:$D$7000)</f>
        <v>0</v>
      </c>
      <c r="E5403" s="14"/>
      <c r="F5403" s="14">
        <f>_xlfn.XLOOKUP(B5403,'[2]固定资产明细表17-杰 (2)'!$Z$3:$Z$7000,'[2]固定资产明细表17-杰 (2)'!$E$3:$E$7000)</f>
        <v>0</v>
      </c>
      <c r="G5403" s="9"/>
      <c r="H5403" s="9"/>
      <c r="I5403" s="18">
        <f>_xlfn.XLOOKUP(B5403,'[2]固定资产明细表17-杰 (2)'!$Z$3:$Z$7000,'[2]固定资产明细表17-杰 (2)'!$K$3:$K$7000)</f>
        <v>0</v>
      </c>
      <c r="J5403" s="28">
        <f>ROUND(_xlfn.XLOOKUP(B5403,'[2]固定资产明细表17-杰 (2)'!$Z$3:$Z$7000,'[2]固定资产明细表17-杰 (2)'!$J$3:$J$7000),0)</f>
        <v>0</v>
      </c>
      <c r="K5403" s="14"/>
      <c r="L5403" s="14"/>
      <c r="M5403" s="29">
        <f>_xlfn.XLOOKUP(B5403,'[2]固定资产明细表17-杰 (2)'!$Z$3:$Z$7000,'[2]固定资产明细表17-杰 (2)'!$O$3:$O$7000)</f>
        <v>0</v>
      </c>
      <c r="N5403" s="29">
        <f>_xlfn.XLOOKUP(B5403,'[2]固定资产明细表17-杰 (2)'!$Z$3:$Z$7000,'[2]固定资产明细表17-杰 (2)'!$R$3:$R$7000)</f>
        <v>0</v>
      </c>
      <c r="O5403" s="29">
        <f>_xlfn.XLOOKUP(B5403,'[2]固定资产明细表17-杰 (2)'!$Z$3:$Z$7000,'[2]固定资产明细表17-杰 (2)'!$X$3:$X$7000)</f>
        <v>0</v>
      </c>
      <c r="P5403" s="14"/>
      <c r="Q5403" s="14"/>
      <c r="R5403" s="14"/>
      <c r="S5403" s="14"/>
      <c r="T5403" s="14">
        <f t="shared" si="161"/>
        <v>0</v>
      </c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  <c r="AH5403" s="14"/>
    </row>
    <row r="5404" s="1" customFormat="1" ht="15" spans="1:34">
      <c r="A5404" s="9">
        <f t="shared" si="162"/>
        <v>5400</v>
      </c>
      <c r="B5404" s="14"/>
      <c r="C5404" s="14"/>
      <c r="D5404" s="44">
        <f>_xlfn.XLOOKUP(B5404,'[2]固定资产明细表17-杰 (2)'!$Z$3:$Z$7000,'[2]固定资产明细表17-杰 (2)'!$D$3:$D$7000)</f>
        <v>0</v>
      </c>
      <c r="E5404" s="14"/>
      <c r="F5404" s="14">
        <f>_xlfn.XLOOKUP(B5404,'[2]固定资产明细表17-杰 (2)'!$Z$3:$Z$7000,'[2]固定资产明细表17-杰 (2)'!$E$3:$E$7000)</f>
        <v>0</v>
      </c>
      <c r="G5404" s="9"/>
      <c r="H5404" s="9"/>
      <c r="I5404" s="18">
        <f>_xlfn.XLOOKUP(B5404,'[2]固定资产明细表17-杰 (2)'!$Z$3:$Z$7000,'[2]固定资产明细表17-杰 (2)'!$K$3:$K$7000)</f>
        <v>0</v>
      </c>
      <c r="J5404" s="28">
        <f>ROUND(_xlfn.XLOOKUP(B5404,'[2]固定资产明细表17-杰 (2)'!$Z$3:$Z$7000,'[2]固定资产明细表17-杰 (2)'!$J$3:$J$7000),0)</f>
        <v>0</v>
      </c>
      <c r="K5404" s="14"/>
      <c r="L5404" s="14"/>
      <c r="M5404" s="29">
        <f>_xlfn.XLOOKUP(B5404,'[2]固定资产明细表17-杰 (2)'!$Z$3:$Z$7000,'[2]固定资产明细表17-杰 (2)'!$O$3:$O$7000)</f>
        <v>0</v>
      </c>
      <c r="N5404" s="29">
        <f>_xlfn.XLOOKUP(B5404,'[2]固定资产明细表17-杰 (2)'!$Z$3:$Z$7000,'[2]固定资产明细表17-杰 (2)'!$R$3:$R$7000)</f>
        <v>0</v>
      </c>
      <c r="O5404" s="29">
        <f>_xlfn.XLOOKUP(B5404,'[2]固定资产明细表17-杰 (2)'!$Z$3:$Z$7000,'[2]固定资产明细表17-杰 (2)'!$X$3:$X$7000)</f>
        <v>0</v>
      </c>
      <c r="P5404" s="14"/>
      <c r="Q5404" s="14"/>
      <c r="R5404" s="14"/>
      <c r="S5404" s="14"/>
      <c r="T5404" s="14">
        <f t="shared" si="161"/>
        <v>0</v>
      </c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  <c r="AH5404" s="14"/>
    </row>
    <row r="5405" s="1" customFormat="1" ht="15" spans="1:34">
      <c r="A5405" s="9">
        <f t="shared" si="162"/>
        <v>5401</v>
      </c>
      <c r="B5405" s="14"/>
      <c r="C5405" s="14"/>
      <c r="D5405" s="44">
        <f>_xlfn.XLOOKUP(B5405,'[2]固定资产明细表17-杰 (2)'!$Z$3:$Z$7000,'[2]固定资产明细表17-杰 (2)'!$D$3:$D$7000)</f>
        <v>0</v>
      </c>
      <c r="E5405" s="14"/>
      <c r="F5405" s="14">
        <f>_xlfn.XLOOKUP(B5405,'[2]固定资产明细表17-杰 (2)'!$Z$3:$Z$7000,'[2]固定资产明细表17-杰 (2)'!$E$3:$E$7000)</f>
        <v>0</v>
      </c>
      <c r="G5405" s="9"/>
      <c r="H5405" s="9"/>
      <c r="I5405" s="18">
        <f>_xlfn.XLOOKUP(B5405,'[2]固定资产明细表17-杰 (2)'!$Z$3:$Z$7000,'[2]固定资产明细表17-杰 (2)'!$K$3:$K$7000)</f>
        <v>0</v>
      </c>
      <c r="J5405" s="28">
        <f>ROUND(_xlfn.XLOOKUP(B5405,'[2]固定资产明细表17-杰 (2)'!$Z$3:$Z$7000,'[2]固定资产明细表17-杰 (2)'!$J$3:$J$7000),0)</f>
        <v>0</v>
      </c>
      <c r="K5405" s="14"/>
      <c r="L5405" s="14"/>
      <c r="M5405" s="29">
        <f>_xlfn.XLOOKUP(B5405,'[2]固定资产明细表17-杰 (2)'!$Z$3:$Z$7000,'[2]固定资产明细表17-杰 (2)'!$O$3:$O$7000)</f>
        <v>0</v>
      </c>
      <c r="N5405" s="29">
        <f>_xlfn.XLOOKUP(B5405,'[2]固定资产明细表17-杰 (2)'!$Z$3:$Z$7000,'[2]固定资产明细表17-杰 (2)'!$R$3:$R$7000)</f>
        <v>0</v>
      </c>
      <c r="O5405" s="29">
        <f>_xlfn.XLOOKUP(B5405,'[2]固定资产明细表17-杰 (2)'!$Z$3:$Z$7000,'[2]固定资产明细表17-杰 (2)'!$X$3:$X$7000)</f>
        <v>0</v>
      </c>
      <c r="P5405" s="14"/>
      <c r="Q5405" s="14"/>
      <c r="R5405" s="14"/>
      <c r="S5405" s="14"/>
      <c r="T5405" s="14">
        <f t="shared" si="161"/>
        <v>0</v>
      </c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  <c r="AH5405" s="14"/>
    </row>
    <row r="5406" s="1" customFormat="1" ht="15" spans="1:34">
      <c r="A5406" s="9">
        <f t="shared" si="162"/>
        <v>5402</v>
      </c>
      <c r="B5406" s="14"/>
      <c r="C5406" s="14"/>
      <c r="D5406" s="44">
        <f>_xlfn.XLOOKUP(B5406,'[2]固定资产明细表17-杰 (2)'!$Z$3:$Z$7000,'[2]固定资产明细表17-杰 (2)'!$D$3:$D$7000)</f>
        <v>0</v>
      </c>
      <c r="E5406" s="14"/>
      <c r="F5406" s="14">
        <f>_xlfn.XLOOKUP(B5406,'[2]固定资产明细表17-杰 (2)'!$Z$3:$Z$7000,'[2]固定资产明细表17-杰 (2)'!$E$3:$E$7000)</f>
        <v>0</v>
      </c>
      <c r="G5406" s="9"/>
      <c r="H5406" s="9"/>
      <c r="I5406" s="18">
        <f>_xlfn.XLOOKUP(B5406,'[2]固定资产明细表17-杰 (2)'!$Z$3:$Z$7000,'[2]固定资产明细表17-杰 (2)'!$K$3:$K$7000)</f>
        <v>0</v>
      </c>
      <c r="J5406" s="28">
        <f>ROUND(_xlfn.XLOOKUP(B5406,'[2]固定资产明细表17-杰 (2)'!$Z$3:$Z$7000,'[2]固定资产明细表17-杰 (2)'!$J$3:$J$7000),0)</f>
        <v>0</v>
      </c>
      <c r="K5406" s="14"/>
      <c r="L5406" s="14"/>
      <c r="M5406" s="29">
        <f>_xlfn.XLOOKUP(B5406,'[2]固定资产明细表17-杰 (2)'!$Z$3:$Z$7000,'[2]固定资产明细表17-杰 (2)'!$O$3:$O$7000)</f>
        <v>0</v>
      </c>
      <c r="N5406" s="29">
        <f>_xlfn.XLOOKUP(B5406,'[2]固定资产明细表17-杰 (2)'!$Z$3:$Z$7000,'[2]固定资产明细表17-杰 (2)'!$R$3:$R$7000)</f>
        <v>0</v>
      </c>
      <c r="O5406" s="29">
        <f>_xlfn.XLOOKUP(B5406,'[2]固定资产明细表17-杰 (2)'!$Z$3:$Z$7000,'[2]固定资产明细表17-杰 (2)'!$X$3:$X$7000)</f>
        <v>0</v>
      </c>
      <c r="P5406" s="14"/>
      <c r="Q5406" s="14"/>
      <c r="R5406" s="14"/>
      <c r="S5406" s="14"/>
      <c r="T5406" s="14">
        <f t="shared" si="161"/>
        <v>0</v>
      </c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  <c r="AH5406" s="14"/>
    </row>
    <row r="5407" s="1" customFormat="1" ht="15" spans="1:34">
      <c r="A5407" s="9">
        <f t="shared" si="162"/>
        <v>5403</v>
      </c>
      <c r="B5407" s="14"/>
      <c r="C5407" s="14"/>
      <c r="D5407" s="44">
        <f>_xlfn.XLOOKUP(B5407,'[2]固定资产明细表17-杰 (2)'!$Z$3:$Z$7000,'[2]固定资产明细表17-杰 (2)'!$D$3:$D$7000)</f>
        <v>0</v>
      </c>
      <c r="E5407" s="14"/>
      <c r="F5407" s="14">
        <f>_xlfn.XLOOKUP(B5407,'[2]固定资产明细表17-杰 (2)'!$Z$3:$Z$7000,'[2]固定资产明细表17-杰 (2)'!$E$3:$E$7000)</f>
        <v>0</v>
      </c>
      <c r="G5407" s="9"/>
      <c r="H5407" s="9"/>
      <c r="I5407" s="18">
        <f>_xlfn.XLOOKUP(B5407,'[2]固定资产明细表17-杰 (2)'!$Z$3:$Z$7000,'[2]固定资产明细表17-杰 (2)'!$K$3:$K$7000)</f>
        <v>0</v>
      </c>
      <c r="J5407" s="28">
        <f>ROUND(_xlfn.XLOOKUP(B5407,'[2]固定资产明细表17-杰 (2)'!$Z$3:$Z$7000,'[2]固定资产明细表17-杰 (2)'!$J$3:$J$7000),0)</f>
        <v>0</v>
      </c>
      <c r="K5407" s="14"/>
      <c r="L5407" s="14"/>
      <c r="M5407" s="29">
        <f>_xlfn.XLOOKUP(B5407,'[2]固定资产明细表17-杰 (2)'!$Z$3:$Z$7000,'[2]固定资产明细表17-杰 (2)'!$O$3:$O$7000)</f>
        <v>0</v>
      </c>
      <c r="N5407" s="29">
        <f>_xlfn.XLOOKUP(B5407,'[2]固定资产明细表17-杰 (2)'!$Z$3:$Z$7000,'[2]固定资产明细表17-杰 (2)'!$R$3:$R$7000)</f>
        <v>0</v>
      </c>
      <c r="O5407" s="29">
        <f>_xlfn.XLOOKUP(B5407,'[2]固定资产明细表17-杰 (2)'!$Z$3:$Z$7000,'[2]固定资产明细表17-杰 (2)'!$X$3:$X$7000)</f>
        <v>0</v>
      </c>
      <c r="P5407" s="14"/>
      <c r="Q5407" s="14"/>
      <c r="R5407" s="14"/>
      <c r="S5407" s="14"/>
      <c r="T5407" s="14">
        <f t="shared" si="161"/>
        <v>0</v>
      </c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  <c r="AH5407" s="14"/>
    </row>
    <row r="5408" s="1" customFormat="1" ht="15" spans="1:34">
      <c r="A5408" s="9">
        <f t="shared" si="162"/>
        <v>5404</v>
      </c>
      <c r="B5408" s="14"/>
      <c r="C5408" s="14"/>
      <c r="D5408" s="44">
        <f>_xlfn.XLOOKUP(B5408,'[2]固定资产明细表17-杰 (2)'!$Z$3:$Z$7000,'[2]固定资产明细表17-杰 (2)'!$D$3:$D$7000)</f>
        <v>0</v>
      </c>
      <c r="E5408" s="14"/>
      <c r="F5408" s="14">
        <f>_xlfn.XLOOKUP(B5408,'[2]固定资产明细表17-杰 (2)'!$Z$3:$Z$7000,'[2]固定资产明细表17-杰 (2)'!$E$3:$E$7000)</f>
        <v>0</v>
      </c>
      <c r="G5408" s="9"/>
      <c r="H5408" s="9"/>
      <c r="I5408" s="18">
        <f>_xlfn.XLOOKUP(B5408,'[2]固定资产明细表17-杰 (2)'!$Z$3:$Z$7000,'[2]固定资产明细表17-杰 (2)'!$K$3:$K$7000)</f>
        <v>0</v>
      </c>
      <c r="J5408" s="28">
        <f>ROUND(_xlfn.XLOOKUP(B5408,'[2]固定资产明细表17-杰 (2)'!$Z$3:$Z$7000,'[2]固定资产明细表17-杰 (2)'!$J$3:$J$7000),0)</f>
        <v>0</v>
      </c>
      <c r="K5408" s="14"/>
      <c r="L5408" s="14"/>
      <c r="M5408" s="29">
        <f>_xlfn.XLOOKUP(B5408,'[2]固定资产明细表17-杰 (2)'!$Z$3:$Z$7000,'[2]固定资产明细表17-杰 (2)'!$O$3:$O$7000)</f>
        <v>0</v>
      </c>
      <c r="N5408" s="29">
        <f>_xlfn.XLOOKUP(B5408,'[2]固定资产明细表17-杰 (2)'!$Z$3:$Z$7000,'[2]固定资产明细表17-杰 (2)'!$R$3:$R$7000)</f>
        <v>0</v>
      </c>
      <c r="O5408" s="29">
        <f>_xlfn.XLOOKUP(B5408,'[2]固定资产明细表17-杰 (2)'!$Z$3:$Z$7000,'[2]固定资产明细表17-杰 (2)'!$X$3:$X$7000)</f>
        <v>0</v>
      </c>
      <c r="P5408" s="14"/>
      <c r="Q5408" s="14"/>
      <c r="R5408" s="14"/>
      <c r="S5408" s="14"/>
      <c r="T5408" s="14">
        <f t="shared" si="161"/>
        <v>0</v>
      </c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  <c r="AH5408" s="14"/>
    </row>
    <row r="5409" s="1" customFormat="1" ht="15" spans="1:34">
      <c r="A5409" s="9">
        <f t="shared" si="162"/>
        <v>5405</v>
      </c>
      <c r="B5409" s="14"/>
      <c r="C5409" s="14"/>
      <c r="D5409" s="44">
        <f>_xlfn.XLOOKUP(B5409,'[2]固定资产明细表17-杰 (2)'!$Z$3:$Z$7000,'[2]固定资产明细表17-杰 (2)'!$D$3:$D$7000)</f>
        <v>0</v>
      </c>
      <c r="E5409" s="14"/>
      <c r="F5409" s="14">
        <f>_xlfn.XLOOKUP(B5409,'[2]固定资产明细表17-杰 (2)'!$Z$3:$Z$7000,'[2]固定资产明细表17-杰 (2)'!$E$3:$E$7000)</f>
        <v>0</v>
      </c>
      <c r="G5409" s="9"/>
      <c r="H5409" s="9"/>
      <c r="I5409" s="18">
        <f>_xlfn.XLOOKUP(B5409,'[2]固定资产明细表17-杰 (2)'!$Z$3:$Z$7000,'[2]固定资产明细表17-杰 (2)'!$K$3:$K$7000)</f>
        <v>0</v>
      </c>
      <c r="J5409" s="28">
        <f>ROUND(_xlfn.XLOOKUP(B5409,'[2]固定资产明细表17-杰 (2)'!$Z$3:$Z$7000,'[2]固定资产明细表17-杰 (2)'!$J$3:$J$7000),0)</f>
        <v>0</v>
      </c>
      <c r="K5409" s="14"/>
      <c r="L5409" s="14"/>
      <c r="M5409" s="29">
        <f>_xlfn.XLOOKUP(B5409,'[2]固定资产明细表17-杰 (2)'!$Z$3:$Z$7000,'[2]固定资产明细表17-杰 (2)'!$O$3:$O$7000)</f>
        <v>0</v>
      </c>
      <c r="N5409" s="29">
        <f>_xlfn.XLOOKUP(B5409,'[2]固定资产明细表17-杰 (2)'!$Z$3:$Z$7000,'[2]固定资产明细表17-杰 (2)'!$R$3:$R$7000)</f>
        <v>0</v>
      </c>
      <c r="O5409" s="29">
        <f>_xlfn.XLOOKUP(B5409,'[2]固定资产明细表17-杰 (2)'!$Z$3:$Z$7000,'[2]固定资产明细表17-杰 (2)'!$X$3:$X$7000)</f>
        <v>0</v>
      </c>
      <c r="P5409" s="14"/>
      <c r="Q5409" s="14"/>
      <c r="R5409" s="14"/>
      <c r="S5409" s="14"/>
      <c r="T5409" s="14">
        <f t="shared" si="161"/>
        <v>0</v>
      </c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  <c r="AH5409" s="14"/>
    </row>
    <row r="5410" s="1" customFormat="1" ht="15" spans="1:34">
      <c r="A5410" s="9">
        <f t="shared" si="162"/>
        <v>5406</v>
      </c>
      <c r="B5410" s="14"/>
      <c r="C5410" s="14"/>
      <c r="D5410" s="44">
        <f>_xlfn.XLOOKUP(B5410,'[2]固定资产明细表17-杰 (2)'!$Z$3:$Z$7000,'[2]固定资产明细表17-杰 (2)'!$D$3:$D$7000)</f>
        <v>0</v>
      </c>
      <c r="E5410" s="14"/>
      <c r="F5410" s="14">
        <f>_xlfn.XLOOKUP(B5410,'[2]固定资产明细表17-杰 (2)'!$Z$3:$Z$7000,'[2]固定资产明细表17-杰 (2)'!$E$3:$E$7000)</f>
        <v>0</v>
      </c>
      <c r="G5410" s="9"/>
      <c r="H5410" s="9"/>
      <c r="I5410" s="18">
        <f>_xlfn.XLOOKUP(B5410,'[2]固定资产明细表17-杰 (2)'!$Z$3:$Z$7000,'[2]固定资产明细表17-杰 (2)'!$K$3:$K$7000)</f>
        <v>0</v>
      </c>
      <c r="J5410" s="28">
        <f>ROUND(_xlfn.XLOOKUP(B5410,'[2]固定资产明细表17-杰 (2)'!$Z$3:$Z$7000,'[2]固定资产明细表17-杰 (2)'!$J$3:$J$7000),0)</f>
        <v>0</v>
      </c>
      <c r="K5410" s="14"/>
      <c r="L5410" s="14"/>
      <c r="M5410" s="29">
        <f>_xlfn.XLOOKUP(B5410,'[2]固定资产明细表17-杰 (2)'!$Z$3:$Z$7000,'[2]固定资产明细表17-杰 (2)'!$O$3:$O$7000)</f>
        <v>0</v>
      </c>
      <c r="N5410" s="29">
        <f>_xlfn.XLOOKUP(B5410,'[2]固定资产明细表17-杰 (2)'!$Z$3:$Z$7000,'[2]固定资产明细表17-杰 (2)'!$R$3:$R$7000)</f>
        <v>0</v>
      </c>
      <c r="O5410" s="29">
        <f>_xlfn.XLOOKUP(B5410,'[2]固定资产明细表17-杰 (2)'!$Z$3:$Z$7000,'[2]固定资产明细表17-杰 (2)'!$X$3:$X$7000)</f>
        <v>0</v>
      </c>
      <c r="P5410" s="14"/>
      <c r="Q5410" s="14"/>
      <c r="R5410" s="14"/>
      <c r="S5410" s="14"/>
      <c r="T5410" s="14">
        <f t="shared" si="161"/>
        <v>0</v>
      </c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  <c r="AH5410" s="14"/>
    </row>
    <row r="5411" s="1" customFormat="1" ht="15" spans="1:34">
      <c r="A5411" s="9">
        <f t="shared" si="162"/>
        <v>5407</v>
      </c>
      <c r="B5411" s="14"/>
      <c r="C5411" s="14"/>
      <c r="D5411" s="44">
        <f>_xlfn.XLOOKUP(B5411,'[2]固定资产明细表17-杰 (2)'!$Z$3:$Z$7000,'[2]固定资产明细表17-杰 (2)'!$D$3:$D$7000)</f>
        <v>0</v>
      </c>
      <c r="E5411" s="14"/>
      <c r="F5411" s="14">
        <f>_xlfn.XLOOKUP(B5411,'[2]固定资产明细表17-杰 (2)'!$Z$3:$Z$7000,'[2]固定资产明细表17-杰 (2)'!$E$3:$E$7000)</f>
        <v>0</v>
      </c>
      <c r="G5411" s="9"/>
      <c r="H5411" s="9"/>
      <c r="I5411" s="18">
        <f>_xlfn.XLOOKUP(B5411,'[2]固定资产明细表17-杰 (2)'!$Z$3:$Z$7000,'[2]固定资产明细表17-杰 (2)'!$K$3:$K$7000)</f>
        <v>0</v>
      </c>
      <c r="J5411" s="28">
        <f>ROUND(_xlfn.XLOOKUP(B5411,'[2]固定资产明细表17-杰 (2)'!$Z$3:$Z$7000,'[2]固定资产明细表17-杰 (2)'!$J$3:$J$7000),0)</f>
        <v>0</v>
      </c>
      <c r="K5411" s="14"/>
      <c r="L5411" s="14"/>
      <c r="M5411" s="29">
        <f>_xlfn.XLOOKUP(B5411,'[2]固定资产明细表17-杰 (2)'!$Z$3:$Z$7000,'[2]固定资产明细表17-杰 (2)'!$O$3:$O$7000)</f>
        <v>0</v>
      </c>
      <c r="N5411" s="29">
        <f>_xlfn.XLOOKUP(B5411,'[2]固定资产明细表17-杰 (2)'!$Z$3:$Z$7000,'[2]固定资产明细表17-杰 (2)'!$R$3:$R$7000)</f>
        <v>0</v>
      </c>
      <c r="O5411" s="29">
        <f>_xlfn.XLOOKUP(B5411,'[2]固定资产明细表17-杰 (2)'!$Z$3:$Z$7000,'[2]固定资产明细表17-杰 (2)'!$X$3:$X$7000)</f>
        <v>0</v>
      </c>
      <c r="P5411" s="14"/>
      <c r="Q5411" s="14"/>
      <c r="R5411" s="14"/>
      <c r="S5411" s="14"/>
      <c r="T5411" s="14">
        <f t="shared" si="161"/>
        <v>0</v>
      </c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  <c r="AH5411" s="14"/>
    </row>
    <row r="5412" s="1" customFormat="1" ht="15" spans="1:34">
      <c r="A5412" s="9">
        <f t="shared" si="162"/>
        <v>5408</v>
      </c>
      <c r="B5412" s="14"/>
      <c r="C5412" s="14"/>
      <c r="D5412" s="44">
        <f>_xlfn.XLOOKUP(B5412,'[2]固定资产明细表17-杰 (2)'!$Z$3:$Z$7000,'[2]固定资产明细表17-杰 (2)'!$D$3:$D$7000)</f>
        <v>0</v>
      </c>
      <c r="E5412" s="14"/>
      <c r="F5412" s="14">
        <f>_xlfn.XLOOKUP(B5412,'[2]固定资产明细表17-杰 (2)'!$Z$3:$Z$7000,'[2]固定资产明细表17-杰 (2)'!$E$3:$E$7000)</f>
        <v>0</v>
      </c>
      <c r="G5412" s="9"/>
      <c r="H5412" s="9"/>
      <c r="I5412" s="18">
        <f>_xlfn.XLOOKUP(B5412,'[2]固定资产明细表17-杰 (2)'!$Z$3:$Z$7000,'[2]固定资产明细表17-杰 (2)'!$K$3:$K$7000)</f>
        <v>0</v>
      </c>
      <c r="J5412" s="28">
        <f>ROUND(_xlfn.XLOOKUP(B5412,'[2]固定资产明细表17-杰 (2)'!$Z$3:$Z$7000,'[2]固定资产明细表17-杰 (2)'!$J$3:$J$7000),0)</f>
        <v>0</v>
      </c>
      <c r="K5412" s="14"/>
      <c r="L5412" s="14"/>
      <c r="M5412" s="29">
        <f>_xlfn.XLOOKUP(B5412,'[2]固定资产明细表17-杰 (2)'!$Z$3:$Z$7000,'[2]固定资产明细表17-杰 (2)'!$O$3:$O$7000)</f>
        <v>0</v>
      </c>
      <c r="N5412" s="29">
        <f>_xlfn.XLOOKUP(B5412,'[2]固定资产明细表17-杰 (2)'!$Z$3:$Z$7000,'[2]固定资产明细表17-杰 (2)'!$R$3:$R$7000)</f>
        <v>0</v>
      </c>
      <c r="O5412" s="29">
        <f>_xlfn.XLOOKUP(B5412,'[2]固定资产明细表17-杰 (2)'!$Z$3:$Z$7000,'[2]固定资产明细表17-杰 (2)'!$X$3:$X$7000)</f>
        <v>0</v>
      </c>
      <c r="P5412" s="14"/>
      <c r="Q5412" s="14"/>
      <c r="R5412" s="14"/>
      <c r="S5412" s="14"/>
      <c r="T5412" s="14">
        <f t="shared" si="161"/>
        <v>0</v>
      </c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  <c r="AH5412" s="14"/>
    </row>
    <row r="5413" s="1" customFormat="1" ht="15" spans="1:34">
      <c r="A5413" s="9">
        <f t="shared" si="162"/>
        <v>5409</v>
      </c>
      <c r="B5413" s="14"/>
      <c r="C5413" s="14"/>
      <c r="D5413" s="44">
        <f>_xlfn.XLOOKUP(B5413,'[2]固定资产明细表17-杰 (2)'!$Z$3:$Z$7000,'[2]固定资产明细表17-杰 (2)'!$D$3:$D$7000)</f>
        <v>0</v>
      </c>
      <c r="E5413" s="14"/>
      <c r="F5413" s="14">
        <f>_xlfn.XLOOKUP(B5413,'[2]固定资产明细表17-杰 (2)'!$Z$3:$Z$7000,'[2]固定资产明细表17-杰 (2)'!$E$3:$E$7000)</f>
        <v>0</v>
      </c>
      <c r="G5413" s="9"/>
      <c r="H5413" s="9"/>
      <c r="I5413" s="18">
        <f>_xlfn.XLOOKUP(B5413,'[2]固定资产明细表17-杰 (2)'!$Z$3:$Z$7000,'[2]固定资产明细表17-杰 (2)'!$K$3:$K$7000)</f>
        <v>0</v>
      </c>
      <c r="J5413" s="28">
        <f>ROUND(_xlfn.XLOOKUP(B5413,'[2]固定资产明细表17-杰 (2)'!$Z$3:$Z$7000,'[2]固定资产明细表17-杰 (2)'!$J$3:$J$7000),0)</f>
        <v>0</v>
      </c>
      <c r="K5413" s="14"/>
      <c r="L5413" s="14"/>
      <c r="M5413" s="29">
        <f>_xlfn.XLOOKUP(B5413,'[2]固定资产明细表17-杰 (2)'!$Z$3:$Z$7000,'[2]固定资产明细表17-杰 (2)'!$O$3:$O$7000)</f>
        <v>0</v>
      </c>
      <c r="N5413" s="29">
        <f>_xlfn.XLOOKUP(B5413,'[2]固定资产明细表17-杰 (2)'!$Z$3:$Z$7000,'[2]固定资产明细表17-杰 (2)'!$R$3:$R$7000)</f>
        <v>0</v>
      </c>
      <c r="O5413" s="29">
        <f>_xlfn.XLOOKUP(B5413,'[2]固定资产明细表17-杰 (2)'!$Z$3:$Z$7000,'[2]固定资产明细表17-杰 (2)'!$X$3:$X$7000)</f>
        <v>0</v>
      </c>
      <c r="P5413" s="14"/>
      <c r="Q5413" s="14"/>
      <c r="R5413" s="14"/>
      <c r="S5413" s="14"/>
      <c r="T5413" s="14">
        <f t="shared" si="161"/>
        <v>0</v>
      </c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  <c r="AH5413" s="14"/>
    </row>
    <row r="5414" s="1" customFormat="1" ht="15" spans="1:34">
      <c r="A5414" s="9">
        <f t="shared" si="162"/>
        <v>5410</v>
      </c>
      <c r="B5414" s="14"/>
      <c r="C5414" s="14"/>
      <c r="D5414" s="44">
        <f>_xlfn.XLOOKUP(B5414,'[2]固定资产明细表17-杰 (2)'!$Z$3:$Z$7000,'[2]固定资产明细表17-杰 (2)'!$D$3:$D$7000)</f>
        <v>0</v>
      </c>
      <c r="E5414" s="14"/>
      <c r="F5414" s="14">
        <f>_xlfn.XLOOKUP(B5414,'[2]固定资产明细表17-杰 (2)'!$Z$3:$Z$7000,'[2]固定资产明细表17-杰 (2)'!$E$3:$E$7000)</f>
        <v>0</v>
      </c>
      <c r="G5414" s="9"/>
      <c r="H5414" s="9"/>
      <c r="I5414" s="18">
        <f>_xlfn.XLOOKUP(B5414,'[2]固定资产明细表17-杰 (2)'!$Z$3:$Z$7000,'[2]固定资产明细表17-杰 (2)'!$K$3:$K$7000)</f>
        <v>0</v>
      </c>
      <c r="J5414" s="28">
        <f>ROUND(_xlfn.XLOOKUP(B5414,'[2]固定资产明细表17-杰 (2)'!$Z$3:$Z$7000,'[2]固定资产明细表17-杰 (2)'!$J$3:$J$7000),0)</f>
        <v>0</v>
      </c>
      <c r="K5414" s="14"/>
      <c r="L5414" s="14"/>
      <c r="M5414" s="29">
        <f>_xlfn.XLOOKUP(B5414,'[2]固定资产明细表17-杰 (2)'!$Z$3:$Z$7000,'[2]固定资产明细表17-杰 (2)'!$O$3:$O$7000)</f>
        <v>0</v>
      </c>
      <c r="N5414" s="29">
        <f>_xlfn.XLOOKUP(B5414,'[2]固定资产明细表17-杰 (2)'!$Z$3:$Z$7000,'[2]固定资产明细表17-杰 (2)'!$R$3:$R$7000)</f>
        <v>0</v>
      </c>
      <c r="O5414" s="29">
        <f>_xlfn.XLOOKUP(B5414,'[2]固定资产明细表17-杰 (2)'!$Z$3:$Z$7000,'[2]固定资产明细表17-杰 (2)'!$X$3:$X$7000)</f>
        <v>0</v>
      </c>
      <c r="P5414" s="14"/>
      <c r="Q5414" s="14"/>
      <c r="R5414" s="14"/>
      <c r="S5414" s="14"/>
      <c r="T5414" s="14">
        <f t="shared" si="161"/>
        <v>0</v>
      </c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  <c r="AH5414" s="14"/>
    </row>
    <row r="5415" s="1" customFormat="1" ht="15" spans="1:34">
      <c r="A5415" s="9">
        <f t="shared" si="162"/>
        <v>5411</v>
      </c>
      <c r="B5415" s="14"/>
      <c r="C5415" s="14"/>
      <c r="D5415" s="44">
        <f>_xlfn.XLOOKUP(B5415,'[2]固定资产明细表17-杰 (2)'!$Z$3:$Z$7000,'[2]固定资产明细表17-杰 (2)'!$D$3:$D$7000)</f>
        <v>0</v>
      </c>
      <c r="E5415" s="14"/>
      <c r="F5415" s="14">
        <f>_xlfn.XLOOKUP(B5415,'[2]固定资产明细表17-杰 (2)'!$Z$3:$Z$7000,'[2]固定资产明细表17-杰 (2)'!$E$3:$E$7000)</f>
        <v>0</v>
      </c>
      <c r="G5415" s="9"/>
      <c r="H5415" s="9"/>
      <c r="I5415" s="18">
        <f>_xlfn.XLOOKUP(B5415,'[2]固定资产明细表17-杰 (2)'!$Z$3:$Z$7000,'[2]固定资产明细表17-杰 (2)'!$K$3:$K$7000)</f>
        <v>0</v>
      </c>
      <c r="J5415" s="28">
        <f>ROUND(_xlfn.XLOOKUP(B5415,'[2]固定资产明细表17-杰 (2)'!$Z$3:$Z$7000,'[2]固定资产明细表17-杰 (2)'!$J$3:$J$7000),0)</f>
        <v>0</v>
      </c>
      <c r="K5415" s="14"/>
      <c r="L5415" s="14"/>
      <c r="M5415" s="29">
        <f>_xlfn.XLOOKUP(B5415,'[2]固定资产明细表17-杰 (2)'!$Z$3:$Z$7000,'[2]固定资产明细表17-杰 (2)'!$O$3:$O$7000)</f>
        <v>0</v>
      </c>
      <c r="N5415" s="29">
        <f>_xlfn.XLOOKUP(B5415,'[2]固定资产明细表17-杰 (2)'!$Z$3:$Z$7000,'[2]固定资产明细表17-杰 (2)'!$R$3:$R$7000)</f>
        <v>0</v>
      </c>
      <c r="O5415" s="29">
        <f>_xlfn.XLOOKUP(B5415,'[2]固定资产明细表17-杰 (2)'!$Z$3:$Z$7000,'[2]固定资产明细表17-杰 (2)'!$X$3:$X$7000)</f>
        <v>0</v>
      </c>
      <c r="P5415" s="14"/>
      <c r="Q5415" s="14"/>
      <c r="R5415" s="14"/>
      <c r="S5415" s="14"/>
      <c r="T5415" s="14">
        <f t="shared" ref="T5415:T5478" si="163">IF((P5415-L5415)&gt;0,P5415-L5415,0)</f>
        <v>0</v>
      </c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  <c r="AH5415" s="14"/>
    </row>
    <row r="5416" s="1" customFormat="1" ht="15" spans="1:34">
      <c r="A5416" s="9">
        <f t="shared" si="162"/>
        <v>5412</v>
      </c>
      <c r="B5416" s="14"/>
      <c r="C5416" s="14"/>
      <c r="D5416" s="44">
        <f>_xlfn.XLOOKUP(B5416,'[2]固定资产明细表17-杰 (2)'!$Z$3:$Z$7000,'[2]固定资产明细表17-杰 (2)'!$D$3:$D$7000)</f>
        <v>0</v>
      </c>
      <c r="E5416" s="14"/>
      <c r="F5416" s="14">
        <f>_xlfn.XLOOKUP(B5416,'[2]固定资产明细表17-杰 (2)'!$Z$3:$Z$7000,'[2]固定资产明细表17-杰 (2)'!$E$3:$E$7000)</f>
        <v>0</v>
      </c>
      <c r="G5416" s="9"/>
      <c r="H5416" s="9"/>
      <c r="I5416" s="18">
        <f>_xlfn.XLOOKUP(B5416,'[2]固定资产明细表17-杰 (2)'!$Z$3:$Z$7000,'[2]固定资产明细表17-杰 (2)'!$K$3:$K$7000)</f>
        <v>0</v>
      </c>
      <c r="J5416" s="28">
        <f>ROUND(_xlfn.XLOOKUP(B5416,'[2]固定资产明细表17-杰 (2)'!$Z$3:$Z$7000,'[2]固定资产明细表17-杰 (2)'!$J$3:$J$7000),0)</f>
        <v>0</v>
      </c>
      <c r="K5416" s="14"/>
      <c r="L5416" s="14"/>
      <c r="M5416" s="29">
        <f>_xlfn.XLOOKUP(B5416,'[2]固定资产明细表17-杰 (2)'!$Z$3:$Z$7000,'[2]固定资产明细表17-杰 (2)'!$O$3:$O$7000)</f>
        <v>0</v>
      </c>
      <c r="N5416" s="29">
        <f>_xlfn.XLOOKUP(B5416,'[2]固定资产明细表17-杰 (2)'!$Z$3:$Z$7000,'[2]固定资产明细表17-杰 (2)'!$R$3:$R$7000)</f>
        <v>0</v>
      </c>
      <c r="O5416" s="29">
        <f>_xlfn.XLOOKUP(B5416,'[2]固定资产明细表17-杰 (2)'!$Z$3:$Z$7000,'[2]固定资产明细表17-杰 (2)'!$X$3:$X$7000)</f>
        <v>0</v>
      </c>
      <c r="P5416" s="14"/>
      <c r="Q5416" s="14"/>
      <c r="R5416" s="14"/>
      <c r="S5416" s="14"/>
      <c r="T5416" s="14">
        <f t="shared" si="163"/>
        <v>0</v>
      </c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  <c r="AH5416" s="14"/>
    </row>
    <row r="5417" s="1" customFormat="1" ht="15" spans="1:34">
      <c r="A5417" s="9">
        <f t="shared" si="162"/>
        <v>5413</v>
      </c>
      <c r="B5417" s="14"/>
      <c r="C5417" s="14"/>
      <c r="D5417" s="44">
        <f>_xlfn.XLOOKUP(B5417,'[2]固定资产明细表17-杰 (2)'!$Z$3:$Z$7000,'[2]固定资产明细表17-杰 (2)'!$D$3:$D$7000)</f>
        <v>0</v>
      </c>
      <c r="E5417" s="14"/>
      <c r="F5417" s="14">
        <f>_xlfn.XLOOKUP(B5417,'[2]固定资产明细表17-杰 (2)'!$Z$3:$Z$7000,'[2]固定资产明细表17-杰 (2)'!$E$3:$E$7000)</f>
        <v>0</v>
      </c>
      <c r="G5417" s="9"/>
      <c r="H5417" s="9"/>
      <c r="I5417" s="18">
        <f>_xlfn.XLOOKUP(B5417,'[2]固定资产明细表17-杰 (2)'!$Z$3:$Z$7000,'[2]固定资产明细表17-杰 (2)'!$K$3:$K$7000)</f>
        <v>0</v>
      </c>
      <c r="J5417" s="28">
        <f>ROUND(_xlfn.XLOOKUP(B5417,'[2]固定资产明细表17-杰 (2)'!$Z$3:$Z$7000,'[2]固定资产明细表17-杰 (2)'!$J$3:$J$7000),0)</f>
        <v>0</v>
      </c>
      <c r="K5417" s="14"/>
      <c r="L5417" s="14"/>
      <c r="M5417" s="29">
        <f>_xlfn.XLOOKUP(B5417,'[2]固定资产明细表17-杰 (2)'!$Z$3:$Z$7000,'[2]固定资产明细表17-杰 (2)'!$O$3:$O$7000)</f>
        <v>0</v>
      </c>
      <c r="N5417" s="29">
        <f>_xlfn.XLOOKUP(B5417,'[2]固定资产明细表17-杰 (2)'!$Z$3:$Z$7000,'[2]固定资产明细表17-杰 (2)'!$R$3:$R$7000)</f>
        <v>0</v>
      </c>
      <c r="O5417" s="29">
        <f>_xlfn.XLOOKUP(B5417,'[2]固定资产明细表17-杰 (2)'!$Z$3:$Z$7000,'[2]固定资产明细表17-杰 (2)'!$X$3:$X$7000)</f>
        <v>0</v>
      </c>
      <c r="P5417" s="14"/>
      <c r="Q5417" s="14"/>
      <c r="R5417" s="14"/>
      <c r="S5417" s="14"/>
      <c r="T5417" s="14">
        <f t="shared" si="163"/>
        <v>0</v>
      </c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  <c r="AH5417" s="14"/>
    </row>
    <row r="5418" s="1" customFormat="1" ht="15" spans="1:34">
      <c r="A5418" s="9">
        <f t="shared" si="162"/>
        <v>5414</v>
      </c>
      <c r="B5418" s="14"/>
      <c r="C5418" s="14"/>
      <c r="D5418" s="44">
        <f>_xlfn.XLOOKUP(B5418,'[2]固定资产明细表17-杰 (2)'!$Z$3:$Z$7000,'[2]固定资产明细表17-杰 (2)'!$D$3:$D$7000)</f>
        <v>0</v>
      </c>
      <c r="E5418" s="14"/>
      <c r="F5418" s="14">
        <f>_xlfn.XLOOKUP(B5418,'[2]固定资产明细表17-杰 (2)'!$Z$3:$Z$7000,'[2]固定资产明细表17-杰 (2)'!$E$3:$E$7000)</f>
        <v>0</v>
      </c>
      <c r="G5418" s="9"/>
      <c r="H5418" s="9"/>
      <c r="I5418" s="18">
        <f>_xlfn.XLOOKUP(B5418,'[2]固定资产明细表17-杰 (2)'!$Z$3:$Z$7000,'[2]固定资产明细表17-杰 (2)'!$K$3:$K$7000)</f>
        <v>0</v>
      </c>
      <c r="J5418" s="28">
        <f>ROUND(_xlfn.XLOOKUP(B5418,'[2]固定资产明细表17-杰 (2)'!$Z$3:$Z$7000,'[2]固定资产明细表17-杰 (2)'!$J$3:$J$7000),0)</f>
        <v>0</v>
      </c>
      <c r="K5418" s="14"/>
      <c r="L5418" s="14"/>
      <c r="M5418" s="29">
        <f>_xlfn.XLOOKUP(B5418,'[2]固定资产明细表17-杰 (2)'!$Z$3:$Z$7000,'[2]固定资产明细表17-杰 (2)'!$O$3:$O$7000)</f>
        <v>0</v>
      </c>
      <c r="N5418" s="29">
        <f>_xlfn.XLOOKUP(B5418,'[2]固定资产明细表17-杰 (2)'!$Z$3:$Z$7000,'[2]固定资产明细表17-杰 (2)'!$R$3:$R$7000)</f>
        <v>0</v>
      </c>
      <c r="O5418" s="29">
        <f>_xlfn.XLOOKUP(B5418,'[2]固定资产明细表17-杰 (2)'!$Z$3:$Z$7000,'[2]固定资产明细表17-杰 (2)'!$X$3:$X$7000)</f>
        <v>0</v>
      </c>
      <c r="P5418" s="14"/>
      <c r="Q5418" s="14"/>
      <c r="R5418" s="14"/>
      <c r="S5418" s="14"/>
      <c r="T5418" s="14">
        <f t="shared" si="163"/>
        <v>0</v>
      </c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  <c r="AH5418" s="14"/>
    </row>
    <row r="5419" s="1" customFormat="1" ht="15" spans="1:34">
      <c r="A5419" s="9">
        <f t="shared" si="162"/>
        <v>5415</v>
      </c>
      <c r="B5419" s="14"/>
      <c r="C5419" s="14"/>
      <c r="D5419" s="44">
        <f>_xlfn.XLOOKUP(B5419,'[2]固定资产明细表17-杰 (2)'!$Z$3:$Z$7000,'[2]固定资产明细表17-杰 (2)'!$D$3:$D$7000)</f>
        <v>0</v>
      </c>
      <c r="E5419" s="14"/>
      <c r="F5419" s="14">
        <f>_xlfn.XLOOKUP(B5419,'[2]固定资产明细表17-杰 (2)'!$Z$3:$Z$7000,'[2]固定资产明细表17-杰 (2)'!$E$3:$E$7000)</f>
        <v>0</v>
      </c>
      <c r="G5419" s="9"/>
      <c r="H5419" s="9"/>
      <c r="I5419" s="18">
        <f>_xlfn.XLOOKUP(B5419,'[2]固定资产明细表17-杰 (2)'!$Z$3:$Z$7000,'[2]固定资产明细表17-杰 (2)'!$K$3:$K$7000)</f>
        <v>0</v>
      </c>
      <c r="J5419" s="28">
        <f>ROUND(_xlfn.XLOOKUP(B5419,'[2]固定资产明细表17-杰 (2)'!$Z$3:$Z$7000,'[2]固定资产明细表17-杰 (2)'!$J$3:$J$7000),0)</f>
        <v>0</v>
      </c>
      <c r="K5419" s="14"/>
      <c r="L5419" s="14"/>
      <c r="M5419" s="29">
        <f>_xlfn.XLOOKUP(B5419,'[2]固定资产明细表17-杰 (2)'!$Z$3:$Z$7000,'[2]固定资产明细表17-杰 (2)'!$O$3:$O$7000)</f>
        <v>0</v>
      </c>
      <c r="N5419" s="29">
        <f>_xlfn.XLOOKUP(B5419,'[2]固定资产明细表17-杰 (2)'!$Z$3:$Z$7000,'[2]固定资产明细表17-杰 (2)'!$R$3:$R$7000)</f>
        <v>0</v>
      </c>
      <c r="O5419" s="29">
        <f>_xlfn.XLOOKUP(B5419,'[2]固定资产明细表17-杰 (2)'!$Z$3:$Z$7000,'[2]固定资产明细表17-杰 (2)'!$X$3:$X$7000)</f>
        <v>0</v>
      </c>
      <c r="P5419" s="14"/>
      <c r="Q5419" s="14"/>
      <c r="R5419" s="14"/>
      <c r="S5419" s="14"/>
      <c r="T5419" s="14">
        <f t="shared" si="163"/>
        <v>0</v>
      </c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  <c r="AH5419" s="14"/>
    </row>
    <row r="5420" s="1" customFormat="1" ht="15" spans="1:34">
      <c r="A5420" s="9">
        <f t="shared" si="162"/>
        <v>5416</v>
      </c>
      <c r="B5420" s="14"/>
      <c r="C5420" s="14"/>
      <c r="D5420" s="44">
        <f>_xlfn.XLOOKUP(B5420,'[2]固定资产明细表17-杰 (2)'!$Z$3:$Z$7000,'[2]固定资产明细表17-杰 (2)'!$D$3:$D$7000)</f>
        <v>0</v>
      </c>
      <c r="E5420" s="14"/>
      <c r="F5420" s="14">
        <f>_xlfn.XLOOKUP(B5420,'[2]固定资产明细表17-杰 (2)'!$Z$3:$Z$7000,'[2]固定资产明细表17-杰 (2)'!$E$3:$E$7000)</f>
        <v>0</v>
      </c>
      <c r="G5420" s="9"/>
      <c r="H5420" s="9"/>
      <c r="I5420" s="18">
        <f>_xlfn.XLOOKUP(B5420,'[2]固定资产明细表17-杰 (2)'!$Z$3:$Z$7000,'[2]固定资产明细表17-杰 (2)'!$K$3:$K$7000)</f>
        <v>0</v>
      </c>
      <c r="J5420" s="28">
        <f>ROUND(_xlfn.XLOOKUP(B5420,'[2]固定资产明细表17-杰 (2)'!$Z$3:$Z$7000,'[2]固定资产明细表17-杰 (2)'!$J$3:$J$7000),0)</f>
        <v>0</v>
      </c>
      <c r="K5420" s="14"/>
      <c r="L5420" s="14"/>
      <c r="M5420" s="29">
        <f>_xlfn.XLOOKUP(B5420,'[2]固定资产明细表17-杰 (2)'!$Z$3:$Z$7000,'[2]固定资产明细表17-杰 (2)'!$O$3:$O$7000)</f>
        <v>0</v>
      </c>
      <c r="N5420" s="29">
        <f>_xlfn.XLOOKUP(B5420,'[2]固定资产明细表17-杰 (2)'!$Z$3:$Z$7000,'[2]固定资产明细表17-杰 (2)'!$R$3:$R$7000)</f>
        <v>0</v>
      </c>
      <c r="O5420" s="29">
        <f>_xlfn.XLOOKUP(B5420,'[2]固定资产明细表17-杰 (2)'!$Z$3:$Z$7000,'[2]固定资产明细表17-杰 (2)'!$X$3:$X$7000)</f>
        <v>0</v>
      </c>
      <c r="P5420" s="14"/>
      <c r="Q5420" s="14"/>
      <c r="R5420" s="14"/>
      <c r="S5420" s="14"/>
      <c r="T5420" s="14">
        <f t="shared" si="163"/>
        <v>0</v>
      </c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  <c r="AH5420" s="14"/>
    </row>
    <row r="5421" s="1" customFormat="1" ht="15" spans="1:34">
      <c r="A5421" s="9">
        <f t="shared" si="162"/>
        <v>5417</v>
      </c>
      <c r="B5421" s="14"/>
      <c r="C5421" s="14"/>
      <c r="D5421" s="44">
        <f>_xlfn.XLOOKUP(B5421,'[2]固定资产明细表17-杰 (2)'!$Z$3:$Z$7000,'[2]固定资产明细表17-杰 (2)'!$D$3:$D$7000)</f>
        <v>0</v>
      </c>
      <c r="E5421" s="14"/>
      <c r="F5421" s="14">
        <f>_xlfn.XLOOKUP(B5421,'[2]固定资产明细表17-杰 (2)'!$Z$3:$Z$7000,'[2]固定资产明细表17-杰 (2)'!$E$3:$E$7000)</f>
        <v>0</v>
      </c>
      <c r="G5421" s="9"/>
      <c r="H5421" s="9"/>
      <c r="I5421" s="18">
        <f>_xlfn.XLOOKUP(B5421,'[2]固定资产明细表17-杰 (2)'!$Z$3:$Z$7000,'[2]固定资产明细表17-杰 (2)'!$K$3:$K$7000)</f>
        <v>0</v>
      </c>
      <c r="J5421" s="28">
        <f>ROUND(_xlfn.XLOOKUP(B5421,'[2]固定资产明细表17-杰 (2)'!$Z$3:$Z$7000,'[2]固定资产明细表17-杰 (2)'!$J$3:$J$7000),0)</f>
        <v>0</v>
      </c>
      <c r="K5421" s="14"/>
      <c r="L5421" s="14"/>
      <c r="M5421" s="29">
        <f>_xlfn.XLOOKUP(B5421,'[2]固定资产明细表17-杰 (2)'!$Z$3:$Z$7000,'[2]固定资产明细表17-杰 (2)'!$O$3:$O$7000)</f>
        <v>0</v>
      </c>
      <c r="N5421" s="29">
        <f>_xlfn.XLOOKUP(B5421,'[2]固定资产明细表17-杰 (2)'!$Z$3:$Z$7000,'[2]固定资产明细表17-杰 (2)'!$R$3:$R$7000)</f>
        <v>0</v>
      </c>
      <c r="O5421" s="29">
        <f>_xlfn.XLOOKUP(B5421,'[2]固定资产明细表17-杰 (2)'!$Z$3:$Z$7000,'[2]固定资产明细表17-杰 (2)'!$X$3:$X$7000)</f>
        <v>0</v>
      </c>
      <c r="P5421" s="14"/>
      <c r="Q5421" s="14"/>
      <c r="R5421" s="14"/>
      <c r="S5421" s="14"/>
      <c r="T5421" s="14">
        <f t="shared" si="163"/>
        <v>0</v>
      </c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  <c r="AH5421" s="14"/>
    </row>
    <row r="5422" s="1" customFormat="1" ht="15" spans="1:34">
      <c r="A5422" s="9">
        <f t="shared" si="162"/>
        <v>5418</v>
      </c>
      <c r="B5422" s="14"/>
      <c r="C5422" s="14"/>
      <c r="D5422" s="44">
        <f>_xlfn.XLOOKUP(B5422,'[2]固定资产明细表17-杰 (2)'!$Z$3:$Z$7000,'[2]固定资产明细表17-杰 (2)'!$D$3:$D$7000)</f>
        <v>0</v>
      </c>
      <c r="E5422" s="14"/>
      <c r="F5422" s="14">
        <f>_xlfn.XLOOKUP(B5422,'[2]固定资产明细表17-杰 (2)'!$Z$3:$Z$7000,'[2]固定资产明细表17-杰 (2)'!$E$3:$E$7000)</f>
        <v>0</v>
      </c>
      <c r="G5422" s="9"/>
      <c r="H5422" s="9"/>
      <c r="I5422" s="18">
        <f>_xlfn.XLOOKUP(B5422,'[2]固定资产明细表17-杰 (2)'!$Z$3:$Z$7000,'[2]固定资产明细表17-杰 (2)'!$K$3:$K$7000)</f>
        <v>0</v>
      </c>
      <c r="J5422" s="28">
        <f>ROUND(_xlfn.XLOOKUP(B5422,'[2]固定资产明细表17-杰 (2)'!$Z$3:$Z$7000,'[2]固定资产明细表17-杰 (2)'!$J$3:$J$7000),0)</f>
        <v>0</v>
      </c>
      <c r="K5422" s="14"/>
      <c r="L5422" s="14"/>
      <c r="M5422" s="29">
        <f>_xlfn.XLOOKUP(B5422,'[2]固定资产明细表17-杰 (2)'!$Z$3:$Z$7000,'[2]固定资产明细表17-杰 (2)'!$O$3:$O$7000)</f>
        <v>0</v>
      </c>
      <c r="N5422" s="29">
        <f>_xlfn.XLOOKUP(B5422,'[2]固定资产明细表17-杰 (2)'!$Z$3:$Z$7000,'[2]固定资产明细表17-杰 (2)'!$R$3:$R$7000)</f>
        <v>0</v>
      </c>
      <c r="O5422" s="29">
        <f>_xlfn.XLOOKUP(B5422,'[2]固定资产明细表17-杰 (2)'!$Z$3:$Z$7000,'[2]固定资产明细表17-杰 (2)'!$X$3:$X$7000)</f>
        <v>0</v>
      </c>
      <c r="P5422" s="14"/>
      <c r="Q5422" s="14"/>
      <c r="R5422" s="14"/>
      <c r="S5422" s="14"/>
      <c r="T5422" s="14">
        <f t="shared" si="163"/>
        <v>0</v>
      </c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  <c r="AH5422" s="14"/>
    </row>
    <row r="5423" s="1" customFormat="1" ht="15" spans="1:34">
      <c r="A5423" s="9">
        <f t="shared" si="162"/>
        <v>5419</v>
      </c>
      <c r="B5423" s="14"/>
      <c r="C5423" s="14"/>
      <c r="D5423" s="44">
        <f>_xlfn.XLOOKUP(B5423,'[2]固定资产明细表17-杰 (2)'!$Z$3:$Z$7000,'[2]固定资产明细表17-杰 (2)'!$D$3:$D$7000)</f>
        <v>0</v>
      </c>
      <c r="E5423" s="14"/>
      <c r="F5423" s="14">
        <f>_xlfn.XLOOKUP(B5423,'[2]固定资产明细表17-杰 (2)'!$Z$3:$Z$7000,'[2]固定资产明细表17-杰 (2)'!$E$3:$E$7000)</f>
        <v>0</v>
      </c>
      <c r="G5423" s="9"/>
      <c r="H5423" s="9"/>
      <c r="I5423" s="18">
        <f>_xlfn.XLOOKUP(B5423,'[2]固定资产明细表17-杰 (2)'!$Z$3:$Z$7000,'[2]固定资产明细表17-杰 (2)'!$K$3:$K$7000)</f>
        <v>0</v>
      </c>
      <c r="J5423" s="28">
        <f>ROUND(_xlfn.XLOOKUP(B5423,'[2]固定资产明细表17-杰 (2)'!$Z$3:$Z$7000,'[2]固定资产明细表17-杰 (2)'!$J$3:$J$7000),0)</f>
        <v>0</v>
      </c>
      <c r="K5423" s="14"/>
      <c r="L5423" s="14"/>
      <c r="M5423" s="29">
        <f>_xlfn.XLOOKUP(B5423,'[2]固定资产明细表17-杰 (2)'!$Z$3:$Z$7000,'[2]固定资产明细表17-杰 (2)'!$O$3:$O$7000)</f>
        <v>0</v>
      </c>
      <c r="N5423" s="29">
        <f>_xlfn.XLOOKUP(B5423,'[2]固定资产明细表17-杰 (2)'!$Z$3:$Z$7000,'[2]固定资产明细表17-杰 (2)'!$R$3:$R$7000)</f>
        <v>0</v>
      </c>
      <c r="O5423" s="29">
        <f>_xlfn.XLOOKUP(B5423,'[2]固定资产明细表17-杰 (2)'!$Z$3:$Z$7000,'[2]固定资产明细表17-杰 (2)'!$X$3:$X$7000)</f>
        <v>0</v>
      </c>
      <c r="P5423" s="14"/>
      <c r="Q5423" s="14"/>
      <c r="R5423" s="14"/>
      <c r="S5423" s="14"/>
      <c r="T5423" s="14">
        <f t="shared" si="163"/>
        <v>0</v>
      </c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  <c r="AH5423" s="14"/>
    </row>
    <row r="5424" s="1" customFormat="1" ht="15" spans="1:34">
      <c r="A5424" s="9">
        <f t="shared" si="162"/>
        <v>5420</v>
      </c>
      <c r="B5424" s="14"/>
      <c r="C5424" s="14"/>
      <c r="D5424" s="44">
        <f>_xlfn.XLOOKUP(B5424,'[2]固定资产明细表17-杰 (2)'!$Z$3:$Z$7000,'[2]固定资产明细表17-杰 (2)'!$D$3:$D$7000)</f>
        <v>0</v>
      </c>
      <c r="E5424" s="14"/>
      <c r="F5424" s="14">
        <f>_xlfn.XLOOKUP(B5424,'[2]固定资产明细表17-杰 (2)'!$Z$3:$Z$7000,'[2]固定资产明细表17-杰 (2)'!$E$3:$E$7000)</f>
        <v>0</v>
      </c>
      <c r="G5424" s="9"/>
      <c r="H5424" s="9"/>
      <c r="I5424" s="18">
        <f>_xlfn.XLOOKUP(B5424,'[2]固定资产明细表17-杰 (2)'!$Z$3:$Z$7000,'[2]固定资产明细表17-杰 (2)'!$K$3:$K$7000)</f>
        <v>0</v>
      </c>
      <c r="J5424" s="28">
        <f>ROUND(_xlfn.XLOOKUP(B5424,'[2]固定资产明细表17-杰 (2)'!$Z$3:$Z$7000,'[2]固定资产明细表17-杰 (2)'!$J$3:$J$7000),0)</f>
        <v>0</v>
      </c>
      <c r="K5424" s="14"/>
      <c r="L5424" s="14"/>
      <c r="M5424" s="29">
        <f>_xlfn.XLOOKUP(B5424,'[2]固定资产明细表17-杰 (2)'!$Z$3:$Z$7000,'[2]固定资产明细表17-杰 (2)'!$O$3:$O$7000)</f>
        <v>0</v>
      </c>
      <c r="N5424" s="29">
        <f>_xlfn.XLOOKUP(B5424,'[2]固定资产明细表17-杰 (2)'!$Z$3:$Z$7000,'[2]固定资产明细表17-杰 (2)'!$R$3:$R$7000)</f>
        <v>0</v>
      </c>
      <c r="O5424" s="29">
        <f>_xlfn.XLOOKUP(B5424,'[2]固定资产明细表17-杰 (2)'!$Z$3:$Z$7000,'[2]固定资产明细表17-杰 (2)'!$X$3:$X$7000)</f>
        <v>0</v>
      </c>
      <c r="P5424" s="14"/>
      <c r="Q5424" s="14"/>
      <c r="R5424" s="14"/>
      <c r="S5424" s="14"/>
      <c r="T5424" s="14">
        <f t="shared" si="163"/>
        <v>0</v>
      </c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  <c r="AH5424" s="14"/>
    </row>
    <row r="5425" s="1" customFormat="1" ht="15" spans="1:34">
      <c r="A5425" s="9">
        <f t="shared" si="162"/>
        <v>5421</v>
      </c>
      <c r="B5425" s="14"/>
      <c r="C5425" s="14"/>
      <c r="D5425" s="44">
        <f>_xlfn.XLOOKUP(B5425,'[2]固定资产明细表17-杰 (2)'!$Z$3:$Z$7000,'[2]固定资产明细表17-杰 (2)'!$D$3:$D$7000)</f>
        <v>0</v>
      </c>
      <c r="E5425" s="14"/>
      <c r="F5425" s="14">
        <f>_xlfn.XLOOKUP(B5425,'[2]固定资产明细表17-杰 (2)'!$Z$3:$Z$7000,'[2]固定资产明细表17-杰 (2)'!$E$3:$E$7000)</f>
        <v>0</v>
      </c>
      <c r="G5425" s="9"/>
      <c r="H5425" s="9"/>
      <c r="I5425" s="18">
        <f>_xlfn.XLOOKUP(B5425,'[2]固定资产明细表17-杰 (2)'!$Z$3:$Z$7000,'[2]固定资产明细表17-杰 (2)'!$K$3:$K$7000)</f>
        <v>0</v>
      </c>
      <c r="J5425" s="28">
        <f>ROUND(_xlfn.XLOOKUP(B5425,'[2]固定资产明细表17-杰 (2)'!$Z$3:$Z$7000,'[2]固定资产明细表17-杰 (2)'!$J$3:$J$7000),0)</f>
        <v>0</v>
      </c>
      <c r="K5425" s="14"/>
      <c r="L5425" s="14"/>
      <c r="M5425" s="29">
        <f>_xlfn.XLOOKUP(B5425,'[2]固定资产明细表17-杰 (2)'!$Z$3:$Z$7000,'[2]固定资产明细表17-杰 (2)'!$O$3:$O$7000)</f>
        <v>0</v>
      </c>
      <c r="N5425" s="29">
        <f>_xlfn.XLOOKUP(B5425,'[2]固定资产明细表17-杰 (2)'!$Z$3:$Z$7000,'[2]固定资产明细表17-杰 (2)'!$R$3:$R$7000)</f>
        <v>0</v>
      </c>
      <c r="O5425" s="29">
        <f>_xlfn.XLOOKUP(B5425,'[2]固定资产明细表17-杰 (2)'!$Z$3:$Z$7000,'[2]固定资产明细表17-杰 (2)'!$X$3:$X$7000)</f>
        <v>0</v>
      </c>
      <c r="P5425" s="14"/>
      <c r="Q5425" s="14"/>
      <c r="R5425" s="14"/>
      <c r="S5425" s="14"/>
      <c r="T5425" s="14">
        <f t="shared" si="163"/>
        <v>0</v>
      </c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  <c r="AH5425" s="14"/>
    </row>
    <row r="5426" s="1" customFormat="1" ht="15" spans="1:34">
      <c r="A5426" s="9">
        <f t="shared" si="162"/>
        <v>5422</v>
      </c>
      <c r="B5426" s="14"/>
      <c r="C5426" s="14"/>
      <c r="D5426" s="44">
        <f>_xlfn.XLOOKUP(B5426,'[2]固定资产明细表17-杰 (2)'!$Z$3:$Z$7000,'[2]固定资产明细表17-杰 (2)'!$D$3:$D$7000)</f>
        <v>0</v>
      </c>
      <c r="E5426" s="14"/>
      <c r="F5426" s="14">
        <f>_xlfn.XLOOKUP(B5426,'[2]固定资产明细表17-杰 (2)'!$Z$3:$Z$7000,'[2]固定资产明细表17-杰 (2)'!$E$3:$E$7000)</f>
        <v>0</v>
      </c>
      <c r="G5426" s="9"/>
      <c r="H5426" s="9"/>
      <c r="I5426" s="18">
        <f>_xlfn.XLOOKUP(B5426,'[2]固定资产明细表17-杰 (2)'!$Z$3:$Z$7000,'[2]固定资产明细表17-杰 (2)'!$K$3:$K$7000)</f>
        <v>0</v>
      </c>
      <c r="J5426" s="28">
        <f>ROUND(_xlfn.XLOOKUP(B5426,'[2]固定资产明细表17-杰 (2)'!$Z$3:$Z$7000,'[2]固定资产明细表17-杰 (2)'!$J$3:$J$7000),0)</f>
        <v>0</v>
      </c>
      <c r="K5426" s="14"/>
      <c r="L5426" s="14"/>
      <c r="M5426" s="29">
        <f>_xlfn.XLOOKUP(B5426,'[2]固定资产明细表17-杰 (2)'!$Z$3:$Z$7000,'[2]固定资产明细表17-杰 (2)'!$O$3:$O$7000)</f>
        <v>0</v>
      </c>
      <c r="N5426" s="29">
        <f>_xlfn.XLOOKUP(B5426,'[2]固定资产明细表17-杰 (2)'!$Z$3:$Z$7000,'[2]固定资产明细表17-杰 (2)'!$R$3:$R$7000)</f>
        <v>0</v>
      </c>
      <c r="O5426" s="29">
        <f>_xlfn.XLOOKUP(B5426,'[2]固定资产明细表17-杰 (2)'!$Z$3:$Z$7000,'[2]固定资产明细表17-杰 (2)'!$X$3:$X$7000)</f>
        <v>0</v>
      </c>
      <c r="P5426" s="14"/>
      <c r="Q5426" s="14"/>
      <c r="R5426" s="14"/>
      <c r="S5426" s="14"/>
      <c r="T5426" s="14">
        <f t="shared" si="163"/>
        <v>0</v>
      </c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  <c r="AH5426" s="14"/>
    </row>
    <row r="5427" s="1" customFormat="1" ht="15" spans="1:34">
      <c r="A5427" s="9">
        <f t="shared" si="162"/>
        <v>5423</v>
      </c>
      <c r="B5427" s="14"/>
      <c r="C5427" s="14"/>
      <c r="D5427" s="44">
        <f>_xlfn.XLOOKUP(B5427,'[2]固定资产明细表17-杰 (2)'!$Z$3:$Z$7000,'[2]固定资产明细表17-杰 (2)'!$D$3:$D$7000)</f>
        <v>0</v>
      </c>
      <c r="E5427" s="14"/>
      <c r="F5427" s="14">
        <f>_xlfn.XLOOKUP(B5427,'[2]固定资产明细表17-杰 (2)'!$Z$3:$Z$7000,'[2]固定资产明细表17-杰 (2)'!$E$3:$E$7000)</f>
        <v>0</v>
      </c>
      <c r="G5427" s="9"/>
      <c r="H5427" s="9"/>
      <c r="I5427" s="18">
        <f>_xlfn.XLOOKUP(B5427,'[2]固定资产明细表17-杰 (2)'!$Z$3:$Z$7000,'[2]固定资产明细表17-杰 (2)'!$K$3:$K$7000)</f>
        <v>0</v>
      </c>
      <c r="J5427" s="28">
        <f>ROUND(_xlfn.XLOOKUP(B5427,'[2]固定资产明细表17-杰 (2)'!$Z$3:$Z$7000,'[2]固定资产明细表17-杰 (2)'!$J$3:$J$7000),0)</f>
        <v>0</v>
      </c>
      <c r="K5427" s="14"/>
      <c r="L5427" s="14"/>
      <c r="M5427" s="29">
        <f>_xlfn.XLOOKUP(B5427,'[2]固定资产明细表17-杰 (2)'!$Z$3:$Z$7000,'[2]固定资产明细表17-杰 (2)'!$O$3:$O$7000)</f>
        <v>0</v>
      </c>
      <c r="N5427" s="29">
        <f>_xlfn.XLOOKUP(B5427,'[2]固定资产明细表17-杰 (2)'!$Z$3:$Z$7000,'[2]固定资产明细表17-杰 (2)'!$R$3:$R$7000)</f>
        <v>0</v>
      </c>
      <c r="O5427" s="29">
        <f>_xlfn.XLOOKUP(B5427,'[2]固定资产明细表17-杰 (2)'!$Z$3:$Z$7000,'[2]固定资产明细表17-杰 (2)'!$X$3:$X$7000)</f>
        <v>0</v>
      </c>
      <c r="P5427" s="14"/>
      <c r="Q5427" s="14"/>
      <c r="R5427" s="14"/>
      <c r="S5427" s="14"/>
      <c r="T5427" s="14">
        <f t="shared" si="163"/>
        <v>0</v>
      </c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  <c r="AH5427" s="14"/>
    </row>
    <row r="5428" s="1" customFormat="1" ht="15" spans="1:34">
      <c r="A5428" s="9">
        <f t="shared" si="162"/>
        <v>5424</v>
      </c>
      <c r="B5428" s="14"/>
      <c r="C5428" s="14"/>
      <c r="D5428" s="44">
        <f>_xlfn.XLOOKUP(B5428,'[2]固定资产明细表17-杰 (2)'!$Z$3:$Z$7000,'[2]固定资产明细表17-杰 (2)'!$D$3:$D$7000)</f>
        <v>0</v>
      </c>
      <c r="E5428" s="14"/>
      <c r="F5428" s="14">
        <f>_xlfn.XLOOKUP(B5428,'[2]固定资产明细表17-杰 (2)'!$Z$3:$Z$7000,'[2]固定资产明细表17-杰 (2)'!$E$3:$E$7000)</f>
        <v>0</v>
      </c>
      <c r="G5428" s="9"/>
      <c r="H5428" s="9"/>
      <c r="I5428" s="18">
        <f>_xlfn.XLOOKUP(B5428,'[2]固定资产明细表17-杰 (2)'!$Z$3:$Z$7000,'[2]固定资产明细表17-杰 (2)'!$K$3:$K$7000)</f>
        <v>0</v>
      </c>
      <c r="J5428" s="28">
        <f>ROUND(_xlfn.XLOOKUP(B5428,'[2]固定资产明细表17-杰 (2)'!$Z$3:$Z$7000,'[2]固定资产明细表17-杰 (2)'!$J$3:$J$7000),0)</f>
        <v>0</v>
      </c>
      <c r="K5428" s="14"/>
      <c r="L5428" s="14"/>
      <c r="M5428" s="29">
        <f>_xlfn.XLOOKUP(B5428,'[2]固定资产明细表17-杰 (2)'!$Z$3:$Z$7000,'[2]固定资产明细表17-杰 (2)'!$O$3:$O$7000)</f>
        <v>0</v>
      </c>
      <c r="N5428" s="29">
        <f>_xlfn.XLOOKUP(B5428,'[2]固定资产明细表17-杰 (2)'!$Z$3:$Z$7000,'[2]固定资产明细表17-杰 (2)'!$R$3:$R$7000)</f>
        <v>0</v>
      </c>
      <c r="O5428" s="29">
        <f>_xlfn.XLOOKUP(B5428,'[2]固定资产明细表17-杰 (2)'!$Z$3:$Z$7000,'[2]固定资产明细表17-杰 (2)'!$X$3:$X$7000)</f>
        <v>0</v>
      </c>
      <c r="P5428" s="14"/>
      <c r="Q5428" s="14"/>
      <c r="R5428" s="14"/>
      <c r="S5428" s="14"/>
      <c r="T5428" s="14">
        <f t="shared" si="163"/>
        <v>0</v>
      </c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  <c r="AH5428" s="14"/>
    </row>
    <row r="5429" s="1" customFormat="1" ht="15" spans="1:34">
      <c r="A5429" s="9">
        <f t="shared" si="162"/>
        <v>5425</v>
      </c>
      <c r="B5429" s="14"/>
      <c r="C5429" s="14"/>
      <c r="D5429" s="44">
        <f>_xlfn.XLOOKUP(B5429,'[2]固定资产明细表17-杰 (2)'!$Z$3:$Z$7000,'[2]固定资产明细表17-杰 (2)'!$D$3:$D$7000)</f>
        <v>0</v>
      </c>
      <c r="E5429" s="14"/>
      <c r="F5429" s="14">
        <f>_xlfn.XLOOKUP(B5429,'[2]固定资产明细表17-杰 (2)'!$Z$3:$Z$7000,'[2]固定资产明细表17-杰 (2)'!$E$3:$E$7000)</f>
        <v>0</v>
      </c>
      <c r="G5429" s="9"/>
      <c r="H5429" s="9"/>
      <c r="I5429" s="18">
        <f>_xlfn.XLOOKUP(B5429,'[2]固定资产明细表17-杰 (2)'!$Z$3:$Z$7000,'[2]固定资产明细表17-杰 (2)'!$K$3:$K$7000)</f>
        <v>0</v>
      </c>
      <c r="J5429" s="28">
        <f>ROUND(_xlfn.XLOOKUP(B5429,'[2]固定资产明细表17-杰 (2)'!$Z$3:$Z$7000,'[2]固定资产明细表17-杰 (2)'!$J$3:$J$7000),0)</f>
        <v>0</v>
      </c>
      <c r="K5429" s="14"/>
      <c r="L5429" s="14"/>
      <c r="M5429" s="29">
        <f>_xlfn.XLOOKUP(B5429,'[2]固定资产明细表17-杰 (2)'!$Z$3:$Z$7000,'[2]固定资产明细表17-杰 (2)'!$O$3:$O$7000)</f>
        <v>0</v>
      </c>
      <c r="N5429" s="29">
        <f>_xlfn.XLOOKUP(B5429,'[2]固定资产明细表17-杰 (2)'!$Z$3:$Z$7000,'[2]固定资产明细表17-杰 (2)'!$R$3:$R$7000)</f>
        <v>0</v>
      </c>
      <c r="O5429" s="29">
        <f>_xlfn.XLOOKUP(B5429,'[2]固定资产明细表17-杰 (2)'!$Z$3:$Z$7000,'[2]固定资产明细表17-杰 (2)'!$X$3:$X$7000)</f>
        <v>0</v>
      </c>
      <c r="P5429" s="14"/>
      <c r="Q5429" s="14"/>
      <c r="R5429" s="14"/>
      <c r="S5429" s="14"/>
      <c r="T5429" s="14">
        <f t="shared" si="163"/>
        <v>0</v>
      </c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  <c r="AH5429" s="14"/>
    </row>
    <row r="5430" s="1" customFormat="1" ht="15" spans="1:34">
      <c r="A5430" s="9">
        <f t="shared" si="162"/>
        <v>5426</v>
      </c>
      <c r="B5430" s="14"/>
      <c r="C5430" s="14"/>
      <c r="D5430" s="44">
        <f>_xlfn.XLOOKUP(B5430,'[2]固定资产明细表17-杰 (2)'!$Z$3:$Z$7000,'[2]固定资产明细表17-杰 (2)'!$D$3:$D$7000)</f>
        <v>0</v>
      </c>
      <c r="E5430" s="14"/>
      <c r="F5430" s="14">
        <f>_xlfn.XLOOKUP(B5430,'[2]固定资产明细表17-杰 (2)'!$Z$3:$Z$7000,'[2]固定资产明细表17-杰 (2)'!$E$3:$E$7000)</f>
        <v>0</v>
      </c>
      <c r="G5430" s="9"/>
      <c r="H5430" s="9"/>
      <c r="I5430" s="18">
        <f>_xlfn.XLOOKUP(B5430,'[2]固定资产明细表17-杰 (2)'!$Z$3:$Z$7000,'[2]固定资产明细表17-杰 (2)'!$K$3:$K$7000)</f>
        <v>0</v>
      </c>
      <c r="J5430" s="28">
        <f>ROUND(_xlfn.XLOOKUP(B5430,'[2]固定资产明细表17-杰 (2)'!$Z$3:$Z$7000,'[2]固定资产明细表17-杰 (2)'!$J$3:$J$7000),0)</f>
        <v>0</v>
      </c>
      <c r="K5430" s="14"/>
      <c r="L5430" s="14"/>
      <c r="M5430" s="29">
        <f>_xlfn.XLOOKUP(B5430,'[2]固定资产明细表17-杰 (2)'!$Z$3:$Z$7000,'[2]固定资产明细表17-杰 (2)'!$O$3:$O$7000)</f>
        <v>0</v>
      </c>
      <c r="N5430" s="29">
        <f>_xlfn.XLOOKUP(B5430,'[2]固定资产明细表17-杰 (2)'!$Z$3:$Z$7000,'[2]固定资产明细表17-杰 (2)'!$R$3:$R$7000)</f>
        <v>0</v>
      </c>
      <c r="O5430" s="29">
        <f>_xlfn.XLOOKUP(B5430,'[2]固定资产明细表17-杰 (2)'!$Z$3:$Z$7000,'[2]固定资产明细表17-杰 (2)'!$X$3:$X$7000)</f>
        <v>0</v>
      </c>
      <c r="P5430" s="14"/>
      <c r="Q5430" s="14"/>
      <c r="R5430" s="14"/>
      <c r="S5430" s="14"/>
      <c r="T5430" s="14">
        <f t="shared" si="163"/>
        <v>0</v>
      </c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  <c r="AH5430" s="14"/>
    </row>
    <row r="5431" s="1" customFormat="1" ht="15" spans="1:34">
      <c r="A5431" s="9">
        <f t="shared" si="162"/>
        <v>5427</v>
      </c>
      <c r="B5431" s="14"/>
      <c r="C5431" s="14"/>
      <c r="D5431" s="44">
        <f>_xlfn.XLOOKUP(B5431,'[2]固定资产明细表17-杰 (2)'!$Z$3:$Z$7000,'[2]固定资产明细表17-杰 (2)'!$D$3:$D$7000)</f>
        <v>0</v>
      </c>
      <c r="E5431" s="14"/>
      <c r="F5431" s="14">
        <f>_xlfn.XLOOKUP(B5431,'[2]固定资产明细表17-杰 (2)'!$Z$3:$Z$7000,'[2]固定资产明细表17-杰 (2)'!$E$3:$E$7000)</f>
        <v>0</v>
      </c>
      <c r="G5431" s="9"/>
      <c r="H5431" s="9"/>
      <c r="I5431" s="18">
        <f>_xlfn.XLOOKUP(B5431,'[2]固定资产明细表17-杰 (2)'!$Z$3:$Z$7000,'[2]固定资产明细表17-杰 (2)'!$K$3:$K$7000)</f>
        <v>0</v>
      </c>
      <c r="J5431" s="28">
        <f>ROUND(_xlfn.XLOOKUP(B5431,'[2]固定资产明细表17-杰 (2)'!$Z$3:$Z$7000,'[2]固定资产明细表17-杰 (2)'!$J$3:$J$7000),0)</f>
        <v>0</v>
      </c>
      <c r="K5431" s="14"/>
      <c r="L5431" s="14"/>
      <c r="M5431" s="29">
        <f>_xlfn.XLOOKUP(B5431,'[2]固定资产明细表17-杰 (2)'!$Z$3:$Z$7000,'[2]固定资产明细表17-杰 (2)'!$O$3:$O$7000)</f>
        <v>0</v>
      </c>
      <c r="N5431" s="29">
        <f>_xlfn.XLOOKUP(B5431,'[2]固定资产明细表17-杰 (2)'!$Z$3:$Z$7000,'[2]固定资产明细表17-杰 (2)'!$R$3:$R$7000)</f>
        <v>0</v>
      </c>
      <c r="O5431" s="29">
        <f>_xlfn.XLOOKUP(B5431,'[2]固定资产明细表17-杰 (2)'!$Z$3:$Z$7000,'[2]固定资产明细表17-杰 (2)'!$X$3:$X$7000)</f>
        <v>0</v>
      </c>
      <c r="P5431" s="14"/>
      <c r="Q5431" s="14"/>
      <c r="R5431" s="14"/>
      <c r="S5431" s="14"/>
      <c r="T5431" s="14">
        <f t="shared" si="163"/>
        <v>0</v>
      </c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  <c r="AH5431" s="14"/>
    </row>
    <row r="5432" s="1" customFormat="1" ht="15" spans="1:34">
      <c r="A5432" s="9">
        <f t="shared" si="162"/>
        <v>5428</v>
      </c>
      <c r="B5432" s="14"/>
      <c r="C5432" s="14"/>
      <c r="D5432" s="44">
        <f>_xlfn.XLOOKUP(B5432,'[2]固定资产明细表17-杰 (2)'!$Z$3:$Z$7000,'[2]固定资产明细表17-杰 (2)'!$D$3:$D$7000)</f>
        <v>0</v>
      </c>
      <c r="E5432" s="14"/>
      <c r="F5432" s="14">
        <f>_xlfn.XLOOKUP(B5432,'[2]固定资产明细表17-杰 (2)'!$Z$3:$Z$7000,'[2]固定资产明细表17-杰 (2)'!$E$3:$E$7000)</f>
        <v>0</v>
      </c>
      <c r="G5432" s="9"/>
      <c r="H5432" s="9"/>
      <c r="I5432" s="18">
        <f>_xlfn.XLOOKUP(B5432,'[2]固定资产明细表17-杰 (2)'!$Z$3:$Z$7000,'[2]固定资产明细表17-杰 (2)'!$K$3:$K$7000)</f>
        <v>0</v>
      </c>
      <c r="J5432" s="28">
        <f>ROUND(_xlfn.XLOOKUP(B5432,'[2]固定资产明细表17-杰 (2)'!$Z$3:$Z$7000,'[2]固定资产明细表17-杰 (2)'!$J$3:$J$7000),0)</f>
        <v>0</v>
      </c>
      <c r="K5432" s="14"/>
      <c r="L5432" s="14"/>
      <c r="M5432" s="29">
        <f>_xlfn.XLOOKUP(B5432,'[2]固定资产明细表17-杰 (2)'!$Z$3:$Z$7000,'[2]固定资产明细表17-杰 (2)'!$O$3:$O$7000)</f>
        <v>0</v>
      </c>
      <c r="N5432" s="29">
        <f>_xlfn.XLOOKUP(B5432,'[2]固定资产明细表17-杰 (2)'!$Z$3:$Z$7000,'[2]固定资产明细表17-杰 (2)'!$R$3:$R$7000)</f>
        <v>0</v>
      </c>
      <c r="O5432" s="29">
        <f>_xlfn.XLOOKUP(B5432,'[2]固定资产明细表17-杰 (2)'!$Z$3:$Z$7000,'[2]固定资产明细表17-杰 (2)'!$X$3:$X$7000)</f>
        <v>0</v>
      </c>
      <c r="P5432" s="14"/>
      <c r="Q5432" s="14"/>
      <c r="R5432" s="14"/>
      <c r="S5432" s="14"/>
      <c r="T5432" s="14">
        <f t="shared" si="163"/>
        <v>0</v>
      </c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  <c r="AH5432" s="14"/>
    </row>
    <row r="5433" s="1" customFormat="1" ht="15" spans="1:34">
      <c r="A5433" s="9">
        <f t="shared" si="162"/>
        <v>5429</v>
      </c>
      <c r="B5433" s="14"/>
      <c r="C5433" s="14"/>
      <c r="D5433" s="44">
        <f>_xlfn.XLOOKUP(B5433,'[2]固定资产明细表17-杰 (2)'!$Z$3:$Z$7000,'[2]固定资产明细表17-杰 (2)'!$D$3:$D$7000)</f>
        <v>0</v>
      </c>
      <c r="E5433" s="14"/>
      <c r="F5433" s="14">
        <f>_xlfn.XLOOKUP(B5433,'[2]固定资产明细表17-杰 (2)'!$Z$3:$Z$7000,'[2]固定资产明细表17-杰 (2)'!$E$3:$E$7000)</f>
        <v>0</v>
      </c>
      <c r="G5433" s="9"/>
      <c r="H5433" s="9"/>
      <c r="I5433" s="18">
        <f>_xlfn.XLOOKUP(B5433,'[2]固定资产明细表17-杰 (2)'!$Z$3:$Z$7000,'[2]固定资产明细表17-杰 (2)'!$K$3:$K$7000)</f>
        <v>0</v>
      </c>
      <c r="J5433" s="28">
        <f>ROUND(_xlfn.XLOOKUP(B5433,'[2]固定资产明细表17-杰 (2)'!$Z$3:$Z$7000,'[2]固定资产明细表17-杰 (2)'!$J$3:$J$7000),0)</f>
        <v>0</v>
      </c>
      <c r="K5433" s="14"/>
      <c r="L5433" s="14"/>
      <c r="M5433" s="29">
        <f>_xlfn.XLOOKUP(B5433,'[2]固定资产明细表17-杰 (2)'!$Z$3:$Z$7000,'[2]固定资产明细表17-杰 (2)'!$O$3:$O$7000)</f>
        <v>0</v>
      </c>
      <c r="N5433" s="29">
        <f>_xlfn.XLOOKUP(B5433,'[2]固定资产明细表17-杰 (2)'!$Z$3:$Z$7000,'[2]固定资产明细表17-杰 (2)'!$R$3:$R$7000)</f>
        <v>0</v>
      </c>
      <c r="O5433" s="29">
        <f>_xlfn.XLOOKUP(B5433,'[2]固定资产明细表17-杰 (2)'!$Z$3:$Z$7000,'[2]固定资产明细表17-杰 (2)'!$X$3:$X$7000)</f>
        <v>0</v>
      </c>
      <c r="P5433" s="14"/>
      <c r="Q5433" s="14"/>
      <c r="R5433" s="14"/>
      <c r="S5433" s="14"/>
      <c r="T5433" s="14">
        <f t="shared" si="163"/>
        <v>0</v>
      </c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  <c r="AH5433" s="14"/>
    </row>
    <row r="5434" s="1" customFormat="1" ht="15" spans="1:34">
      <c r="A5434" s="9">
        <f t="shared" si="162"/>
        <v>5430</v>
      </c>
      <c r="B5434" s="14"/>
      <c r="C5434" s="14"/>
      <c r="D5434" s="44">
        <f>_xlfn.XLOOKUP(B5434,'[2]固定资产明细表17-杰 (2)'!$Z$3:$Z$7000,'[2]固定资产明细表17-杰 (2)'!$D$3:$D$7000)</f>
        <v>0</v>
      </c>
      <c r="E5434" s="14"/>
      <c r="F5434" s="14">
        <f>_xlfn.XLOOKUP(B5434,'[2]固定资产明细表17-杰 (2)'!$Z$3:$Z$7000,'[2]固定资产明细表17-杰 (2)'!$E$3:$E$7000)</f>
        <v>0</v>
      </c>
      <c r="G5434" s="9"/>
      <c r="H5434" s="9"/>
      <c r="I5434" s="18">
        <f>_xlfn.XLOOKUP(B5434,'[2]固定资产明细表17-杰 (2)'!$Z$3:$Z$7000,'[2]固定资产明细表17-杰 (2)'!$K$3:$K$7000)</f>
        <v>0</v>
      </c>
      <c r="J5434" s="28">
        <f>ROUND(_xlfn.XLOOKUP(B5434,'[2]固定资产明细表17-杰 (2)'!$Z$3:$Z$7000,'[2]固定资产明细表17-杰 (2)'!$J$3:$J$7000),0)</f>
        <v>0</v>
      </c>
      <c r="K5434" s="14"/>
      <c r="L5434" s="14"/>
      <c r="M5434" s="29">
        <f>_xlfn.XLOOKUP(B5434,'[2]固定资产明细表17-杰 (2)'!$Z$3:$Z$7000,'[2]固定资产明细表17-杰 (2)'!$O$3:$O$7000)</f>
        <v>0</v>
      </c>
      <c r="N5434" s="29">
        <f>_xlfn.XLOOKUP(B5434,'[2]固定资产明细表17-杰 (2)'!$Z$3:$Z$7000,'[2]固定资产明细表17-杰 (2)'!$R$3:$R$7000)</f>
        <v>0</v>
      </c>
      <c r="O5434" s="29">
        <f>_xlfn.XLOOKUP(B5434,'[2]固定资产明细表17-杰 (2)'!$Z$3:$Z$7000,'[2]固定资产明细表17-杰 (2)'!$X$3:$X$7000)</f>
        <v>0</v>
      </c>
      <c r="P5434" s="14"/>
      <c r="Q5434" s="14"/>
      <c r="R5434" s="14"/>
      <c r="S5434" s="14"/>
      <c r="T5434" s="14">
        <f t="shared" si="163"/>
        <v>0</v>
      </c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  <c r="AH5434" s="14"/>
    </row>
    <row r="5435" s="1" customFormat="1" ht="15" spans="1:34">
      <c r="A5435" s="9">
        <f t="shared" si="162"/>
        <v>5431</v>
      </c>
      <c r="B5435" s="14"/>
      <c r="C5435" s="14"/>
      <c r="D5435" s="44">
        <f>_xlfn.XLOOKUP(B5435,'[2]固定资产明细表17-杰 (2)'!$Z$3:$Z$7000,'[2]固定资产明细表17-杰 (2)'!$D$3:$D$7000)</f>
        <v>0</v>
      </c>
      <c r="E5435" s="14"/>
      <c r="F5435" s="14">
        <f>_xlfn.XLOOKUP(B5435,'[2]固定资产明细表17-杰 (2)'!$Z$3:$Z$7000,'[2]固定资产明细表17-杰 (2)'!$E$3:$E$7000)</f>
        <v>0</v>
      </c>
      <c r="G5435" s="9"/>
      <c r="H5435" s="9"/>
      <c r="I5435" s="18">
        <f>_xlfn.XLOOKUP(B5435,'[2]固定资产明细表17-杰 (2)'!$Z$3:$Z$7000,'[2]固定资产明细表17-杰 (2)'!$K$3:$K$7000)</f>
        <v>0</v>
      </c>
      <c r="J5435" s="28">
        <f>ROUND(_xlfn.XLOOKUP(B5435,'[2]固定资产明细表17-杰 (2)'!$Z$3:$Z$7000,'[2]固定资产明细表17-杰 (2)'!$J$3:$J$7000),0)</f>
        <v>0</v>
      </c>
      <c r="K5435" s="14"/>
      <c r="L5435" s="14"/>
      <c r="M5435" s="29">
        <f>_xlfn.XLOOKUP(B5435,'[2]固定资产明细表17-杰 (2)'!$Z$3:$Z$7000,'[2]固定资产明细表17-杰 (2)'!$O$3:$O$7000)</f>
        <v>0</v>
      </c>
      <c r="N5435" s="29">
        <f>_xlfn.XLOOKUP(B5435,'[2]固定资产明细表17-杰 (2)'!$Z$3:$Z$7000,'[2]固定资产明细表17-杰 (2)'!$R$3:$R$7000)</f>
        <v>0</v>
      </c>
      <c r="O5435" s="29">
        <f>_xlfn.XLOOKUP(B5435,'[2]固定资产明细表17-杰 (2)'!$Z$3:$Z$7000,'[2]固定资产明细表17-杰 (2)'!$X$3:$X$7000)</f>
        <v>0</v>
      </c>
      <c r="P5435" s="14"/>
      <c r="Q5435" s="14"/>
      <c r="R5435" s="14"/>
      <c r="S5435" s="14"/>
      <c r="T5435" s="14">
        <f t="shared" si="163"/>
        <v>0</v>
      </c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  <c r="AH5435" s="14"/>
    </row>
    <row r="5436" s="1" customFormat="1" ht="15" spans="1:34">
      <c r="A5436" s="9">
        <f t="shared" si="162"/>
        <v>5432</v>
      </c>
      <c r="B5436" s="14"/>
      <c r="C5436" s="14"/>
      <c r="D5436" s="44">
        <f>_xlfn.XLOOKUP(B5436,'[2]固定资产明细表17-杰 (2)'!$Z$3:$Z$7000,'[2]固定资产明细表17-杰 (2)'!$D$3:$D$7000)</f>
        <v>0</v>
      </c>
      <c r="E5436" s="14"/>
      <c r="F5436" s="14">
        <f>_xlfn.XLOOKUP(B5436,'[2]固定资产明细表17-杰 (2)'!$Z$3:$Z$7000,'[2]固定资产明细表17-杰 (2)'!$E$3:$E$7000)</f>
        <v>0</v>
      </c>
      <c r="G5436" s="9"/>
      <c r="H5436" s="9"/>
      <c r="I5436" s="18">
        <f>_xlfn.XLOOKUP(B5436,'[2]固定资产明细表17-杰 (2)'!$Z$3:$Z$7000,'[2]固定资产明细表17-杰 (2)'!$K$3:$K$7000)</f>
        <v>0</v>
      </c>
      <c r="J5436" s="28">
        <f>ROUND(_xlfn.XLOOKUP(B5436,'[2]固定资产明细表17-杰 (2)'!$Z$3:$Z$7000,'[2]固定资产明细表17-杰 (2)'!$J$3:$J$7000),0)</f>
        <v>0</v>
      </c>
      <c r="K5436" s="14"/>
      <c r="L5436" s="14"/>
      <c r="M5436" s="29">
        <f>_xlfn.XLOOKUP(B5436,'[2]固定资产明细表17-杰 (2)'!$Z$3:$Z$7000,'[2]固定资产明细表17-杰 (2)'!$O$3:$O$7000)</f>
        <v>0</v>
      </c>
      <c r="N5436" s="29">
        <f>_xlfn.XLOOKUP(B5436,'[2]固定资产明细表17-杰 (2)'!$Z$3:$Z$7000,'[2]固定资产明细表17-杰 (2)'!$R$3:$R$7000)</f>
        <v>0</v>
      </c>
      <c r="O5436" s="29">
        <f>_xlfn.XLOOKUP(B5436,'[2]固定资产明细表17-杰 (2)'!$Z$3:$Z$7000,'[2]固定资产明细表17-杰 (2)'!$X$3:$X$7000)</f>
        <v>0</v>
      </c>
      <c r="P5436" s="14"/>
      <c r="Q5436" s="14"/>
      <c r="R5436" s="14"/>
      <c r="S5436" s="14"/>
      <c r="T5436" s="14">
        <f t="shared" si="163"/>
        <v>0</v>
      </c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  <c r="AH5436" s="14"/>
    </row>
    <row r="5437" s="1" customFormat="1" ht="15" spans="1:34">
      <c r="A5437" s="9">
        <f t="shared" si="162"/>
        <v>5433</v>
      </c>
      <c r="B5437" s="14"/>
      <c r="C5437" s="14"/>
      <c r="D5437" s="44">
        <f>_xlfn.XLOOKUP(B5437,'[2]固定资产明细表17-杰 (2)'!$Z$3:$Z$7000,'[2]固定资产明细表17-杰 (2)'!$D$3:$D$7000)</f>
        <v>0</v>
      </c>
      <c r="E5437" s="14"/>
      <c r="F5437" s="14">
        <f>_xlfn.XLOOKUP(B5437,'[2]固定资产明细表17-杰 (2)'!$Z$3:$Z$7000,'[2]固定资产明细表17-杰 (2)'!$E$3:$E$7000)</f>
        <v>0</v>
      </c>
      <c r="G5437" s="9"/>
      <c r="H5437" s="9"/>
      <c r="I5437" s="18">
        <f>_xlfn.XLOOKUP(B5437,'[2]固定资产明细表17-杰 (2)'!$Z$3:$Z$7000,'[2]固定资产明细表17-杰 (2)'!$K$3:$K$7000)</f>
        <v>0</v>
      </c>
      <c r="J5437" s="28">
        <f>ROUND(_xlfn.XLOOKUP(B5437,'[2]固定资产明细表17-杰 (2)'!$Z$3:$Z$7000,'[2]固定资产明细表17-杰 (2)'!$J$3:$J$7000),0)</f>
        <v>0</v>
      </c>
      <c r="K5437" s="14"/>
      <c r="L5437" s="14"/>
      <c r="M5437" s="29">
        <f>_xlfn.XLOOKUP(B5437,'[2]固定资产明细表17-杰 (2)'!$Z$3:$Z$7000,'[2]固定资产明细表17-杰 (2)'!$O$3:$O$7000)</f>
        <v>0</v>
      </c>
      <c r="N5437" s="29">
        <f>_xlfn.XLOOKUP(B5437,'[2]固定资产明细表17-杰 (2)'!$Z$3:$Z$7000,'[2]固定资产明细表17-杰 (2)'!$R$3:$R$7000)</f>
        <v>0</v>
      </c>
      <c r="O5437" s="29">
        <f>_xlfn.XLOOKUP(B5437,'[2]固定资产明细表17-杰 (2)'!$Z$3:$Z$7000,'[2]固定资产明细表17-杰 (2)'!$X$3:$X$7000)</f>
        <v>0</v>
      </c>
      <c r="P5437" s="14"/>
      <c r="Q5437" s="14"/>
      <c r="R5437" s="14"/>
      <c r="S5437" s="14"/>
      <c r="T5437" s="14">
        <f t="shared" si="163"/>
        <v>0</v>
      </c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  <c r="AH5437" s="14"/>
    </row>
    <row r="5438" s="1" customFormat="1" ht="15" spans="1:34">
      <c r="A5438" s="9">
        <f t="shared" si="162"/>
        <v>5434</v>
      </c>
      <c r="B5438" s="14"/>
      <c r="C5438" s="14"/>
      <c r="D5438" s="44">
        <f>_xlfn.XLOOKUP(B5438,'[2]固定资产明细表17-杰 (2)'!$Z$3:$Z$7000,'[2]固定资产明细表17-杰 (2)'!$D$3:$D$7000)</f>
        <v>0</v>
      </c>
      <c r="E5438" s="14"/>
      <c r="F5438" s="14">
        <f>_xlfn.XLOOKUP(B5438,'[2]固定资产明细表17-杰 (2)'!$Z$3:$Z$7000,'[2]固定资产明细表17-杰 (2)'!$E$3:$E$7000)</f>
        <v>0</v>
      </c>
      <c r="G5438" s="9"/>
      <c r="H5438" s="9"/>
      <c r="I5438" s="18">
        <f>_xlfn.XLOOKUP(B5438,'[2]固定资产明细表17-杰 (2)'!$Z$3:$Z$7000,'[2]固定资产明细表17-杰 (2)'!$K$3:$K$7000)</f>
        <v>0</v>
      </c>
      <c r="J5438" s="28">
        <f>ROUND(_xlfn.XLOOKUP(B5438,'[2]固定资产明细表17-杰 (2)'!$Z$3:$Z$7000,'[2]固定资产明细表17-杰 (2)'!$J$3:$J$7000),0)</f>
        <v>0</v>
      </c>
      <c r="K5438" s="14"/>
      <c r="L5438" s="14"/>
      <c r="M5438" s="29">
        <f>_xlfn.XLOOKUP(B5438,'[2]固定资产明细表17-杰 (2)'!$Z$3:$Z$7000,'[2]固定资产明细表17-杰 (2)'!$O$3:$O$7000)</f>
        <v>0</v>
      </c>
      <c r="N5438" s="29">
        <f>_xlfn.XLOOKUP(B5438,'[2]固定资产明细表17-杰 (2)'!$Z$3:$Z$7000,'[2]固定资产明细表17-杰 (2)'!$R$3:$R$7000)</f>
        <v>0</v>
      </c>
      <c r="O5438" s="29">
        <f>_xlfn.XLOOKUP(B5438,'[2]固定资产明细表17-杰 (2)'!$Z$3:$Z$7000,'[2]固定资产明细表17-杰 (2)'!$X$3:$X$7000)</f>
        <v>0</v>
      </c>
      <c r="P5438" s="14"/>
      <c r="Q5438" s="14"/>
      <c r="R5438" s="14"/>
      <c r="S5438" s="14"/>
      <c r="T5438" s="14">
        <f t="shared" si="163"/>
        <v>0</v>
      </c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  <c r="AH5438" s="14"/>
    </row>
    <row r="5439" s="1" customFormat="1" ht="15" spans="1:34">
      <c r="A5439" s="9">
        <f t="shared" si="162"/>
        <v>5435</v>
      </c>
      <c r="B5439" s="14"/>
      <c r="C5439" s="14"/>
      <c r="D5439" s="44">
        <f>_xlfn.XLOOKUP(B5439,'[2]固定资产明细表17-杰 (2)'!$Z$3:$Z$7000,'[2]固定资产明细表17-杰 (2)'!$D$3:$D$7000)</f>
        <v>0</v>
      </c>
      <c r="E5439" s="14"/>
      <c r="F5439" s="14">
        <f>_xlfn.XLOOKUP(B5439,'[2]固定资产明细表17-杰 (2)'!$Z$3:$Z$7000,'[2]固定资产明细表17-杰 (2)'!$E$3:$E$7000)</f>
        <v>0</v>
      </c>
      <c r="G5439" s="9"/>
      <c r="H5439" s="9"/>
      <c r="I5439" s="18">
        <f>_xlfn.XLOOKUP(B5439,'[2]固定资产明细表17-杰 (2)'!$Z$3:$Z$7000,'[2]固定资产明细表17-杰 (2)'!$K$3:$K$7000)</f>
        <v>0</v>
      </c>
      <c r="J5439" s="28">
        <f>ROUND(_xlfn.XLOOKUP(B5439,'[2]固定资产明细表17-杰 (2)'!$Z$3:$Z$7000,'[2]固定资产明细表17-杰 (2)'!$J$3:$J$7000),0)</f>
        <v>0</v>
      </c>
      <c r="K5439" s="14"/>
      <c r="L5439" s="14"/>
      <c r="M5439" s="29">
        <f>_xlfn.XLOOKUP(B5439,'[2]固定资产明细表17-杰 (2)'!$Z$3:$Z$7000,'[2]固定资产明细表17-杰 (2)'!$O$3:$O$7000)</f>
        <v>0</v>
      </c>
      <c r="N5439" s="29">
        <f>_xlfn.XLOOKUP(B5439,'[2]固定资产明细表17-杰 (2)'!$Z$3:$Z$7000,'[2]固定资产明细表17-杰 (2)'!$R$3:$R$7000)</f>
        <v>0</v>
      </c>
      <c r="O5439" s="29">
        <f>_xlfn.XLOOKUP(B5439,'[2]固定资产明细表17-杰 (2)'!$Z$3:$Z$7000,'[2]固定资产明细表17-杰 (2)'!$X$3:$X$7000)</f>
        <v>0</v>
      </c>
      <c r="P5439" s="14"/>
      <c r="Q5439" s="14"/>
      <c r="R5439" s="14"/>
      <c r="S5439" s="14"/>
      <c r="T5439" s="14">
        <f t="shared" si="163"/>
        <v>0</v>
      </c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  <c r="AH5439" s="14"/>
    </row>
    <row r="5440" s="1" customFormat="1" ht="15" spans="1:34">
      <c r="A5440" s="9">
        <f t="shared" si="162"/>
        <v>5436</v>
      </c>
      <c r="B5440" s="14"/>
      <c r="C5440" s="14"/>
      <c r="D5440" s="44">
        <f>_xlfn.XLOOKUP(B5440,'[2]固定资产明细表17-杰 (2)'!$Z$3:$Z$7000,'[2]固定资产明细表17-杰 (2)'!$D$3:$D$7000)</f>
        <v>0</v>
      </c>
      <c r="E5440" s="14"/>
      <c r="F5440" s="14">
        <f>_xlfn.XLOOKUP(B5440,'[2]固定资产明细表17-杰 (2)'!$Z$3:$Z$7000,'[2]固定资产明细表17-杰 (2)'!$E$3:$E$7000)</f>
        <v>0</v>
      </c>
      <c r="G5440" s="9"/>
      <c r="H5440" s="9"/>
      <c r="I5440" s="18">
        <f>_xlfn.XLOOKUP(B5440,'[2]固定资产明细表17-杰 (2)'!$Z$3:$Z$7000,'[2]固定资产明细表17-杰 (2)'!$K$3:$K$7000)</f>
        <v>0</v>
      </c>
      <c r="J5440" s="28">
        <f>ROUND(_xlfn.XLOOKUP(B5440,'[2]固定资产明细表17-杰 (2)'!$Z$3:$Z$7000,'[2]固定资产明细表17-杰 (2)'!$J$3:$J$7000),0)</f>
        <v>0</v>
      </c>
      <c r="K5440" s="14"/>
      <c r="L5440" s="14"/>
      <c r="M5440" s="29">
        <f>_xlfn.XLOOKUP(B5440,'[2]固定资产明细表17-杰 (2)'!$Z$3:$Z$7000,'[2]固定资产明细表17-杰 (2)'!$O$3:$O$7000)</f>
        <v>0</v>
      </c>
      <c r="N5440" s="29">
        <f>_xlfn.XLOOKUP(B5440,'[2]固定资产明细表17-杰 (2)'!$Z$3:$Z$7000,'[2]固定资产明细表17-杰 (2)'!$R$3:$R$7000)</f>
        <v>0</v>
      </c>
      <c r="O5440" s="29">
        <f>_xlfn.XLOOKUP(B5440,'[2]固定资产明细表17-杰 (2)'!$Z$3:$Z$7000,'[2]固定资产明细表17-杰 (2)'!$X$3:$X$7000)</f>
        <v>0</v>
      </c>
      <c r="P5440" s="14"/>
      <c r="Q5440" s="14"/>
      <c r="R5440" s="14"/>
      <c r="S5440" s="14"/>
      <c r="T5440" s="14">
        <f t="shared" si="163"/>
        <v>0</v>
      </c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  <c r="AH5440" s="14"/>
    </row>
    <row r="5441" s="1" customFormat="1" ht="15" spans="1:34">
      <c r="A5441" s="9">
        <f t="shared" si="162"/>
        <v>5437</v>
      </c>
      <c r="B5441" s="14"/>
      <c r="C5441" s="14"/>
      <c r="D5441" s="44">
        <f>_xlfn.XLOOKUP(B5441,'[2]固定资产明细表17-杰 (2)'!$Z$3:$Z$7000,'[2]固定资产明细表17-杰 (2)'!$D$3:$D$7000)</f>
        <v>0</v>
      </c>
      <c r="E5441" s="14"/>
      <c r="F5441" s="14">
        <f>_xlfn.XLOOKUP(B5441,'[2]固定资产明细表17-杰 (2)'!$Z$3:$Z$7000,'[2]固定资产明细表17-杰 (2)'!$E$3:$E$7000)</f>
        <v>0</v>
      </c>
      <c r="G5441" s="9"/>
      <c r="H5441" s="9"/>
      <c r="I5441" s="18">
        <f>_xlfn.XLOOKUP(B5441,'[2]固定资产明细表17-杰 (2)'!$Z$3:$Z$7000,'[2]固定资产明细表17-杰 (2)'!$K$3:$K$7000)</f>
        <v>0</v>
      </c>
      <c r="J5441" s="28">
        <f>ROUND(_xlfn.XLOOKUP(B5441,'[2]固定资产明细表17-杰 (2)'!$Z$3:$Z$7000,'[2]固定资产明细表17-杰 (2)'!$J$3:$J$7000),0)</f>
        <v>0</v>
      </c>
      <c r="K5441" s="14"/>
      <c r="L5441" s="14"/>
      <c r="M5441" s="29">
        <f>_xlfn.XLOOKUP(B5441,'[2]固定资产明细表17-杰 (2)'!$Z$3:$Z$7000,'[2]固定资产明细表17-杰 (2)'!$O$3:$O$7000)</f>
        <v>0</v>
      </c>
      <c r="N5441" s="29">
        <f>_xlfn.XLOOKUP(B5441,'[2]固定资产明细表17-杰 (2)'!$Z$3:$Z$7000,'[2]固定资产明细表17-杰 (2)'!$R$3:$R$7000)</f>
        <v>0</v>
      </c>
      <c r="O5441" s="29">
        <f>_xlfn.XLOOKUP(B5441,'[2]固定资产明细表17-杰 (2)'!$Z$3:$Z$7000,'[2]固定资产明细表17-杰 (2)'!$X$3:$X$7000)</f>
        <v>0</v>
      </c>
      <c r="P5441" s="14"/>
      <c r="Q5441" s="14"/>
      <c r="R5441" s="14"/>
      <c r="S5441" s="14"/>
      <c r="T5441" s="14">
        <f t="shared" si="163"/>
        <v>0</v>
      </c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  <c r="AH5441" s="14"/>
    </row>
    <row r="5442" s="1" customFormat="1" ht="15" spans="1:34">
      <c r="A5442" s="9">
        <f t="shared" si="162"/>
        <v>5438</v>
      </c>
      <c r="B5442" s="14"/>
      <c r="C5442" s="14"/>
      <c r="D5442" s="44">
        <f>_xlfn.XLOOKUP(B5442,'[2]固定资产明细表17-杰 (2)'!$Z$3:$Z$7000,'[2]固定资产明细表17-杰 (2)'!$D$3:$D$7000)</f>
        <v>0</v>
      </c>
      <c r="E5442" s="14"/>
      <c r="F5442" s="14">
        <f>_xlfn.XLOOKUP(B5442,'[2]固定资产明细表17-杰 (2)'!$Z$3:$Z$7000,'[2]固定资产明细表17-杰 (2)'!$E$3:$E$7000)</f>
        <v>0</v>
      </c>
      <c r="G5442" s="9"/>
      <c r="H5442" s="9"/>
      <c r="I5442" s="18">
        <f>_xlfn.XLOOKUP(B5442,'[2]固定资产明细表17-杰 (2)'!$Z$3:$Z$7000,'[2]固定资产明细表17-杰 (2)'!$K$3:$K$7000)</f>
        <v>0</v>
      </c>
      <c r="J5442" s="28">
        <f>ROUND(_xlfn.XLOOKUP(B5442,'[2]固定资产明细表17-杰 (2)'!$Z$3:$Z$7000,'[2]固定资产明细表17-杰 (2)'!$J$3:$J$7000),0)</f>
        <v>0</v>
      </c>
      <c r="K5442" s="14"/>
      <c r="L5442" s="14"/>
      <c r="M5442" s="29">
        <f>_xlfn.XLOOKUP(B5442,'[2]固定资产明细表17-杰 (2)'!$Z$3:$Z$7000,'[2]固定资产明细表17-杰 (2)'!$O$3:$O$7000)</f>
        <v>0</v>
      </c>
      <c r="N5442" s="29">
        <f>_xlfn.XLOOKUP(B5442,'[2]固定资产明细表17-杰 (2)'!$Z$3:$Z$7000,'[2]固定资产明细表17-杰 (2)'!$R$3:$R$7000)</f>
        <v>0</v>
      </c>
      <c r="O5442" s="29">
        <f>_xlfn.XLOOKUP(B5442,'[2]固定资产明细表17-杰 (2)'!$Z$3:$Z$7000,'[2]固定资产明细表17-杰 (2)'!$X$3:$X$7000)</f>
        <v>0</v>
      </c>
      <c r="P5442" s="14"/>
      <c r="Q5442" s="14"/>
      <c r="R5442" s="14"/>
      <c r="S5442" s="14"/>
      <c r="T5442" s="14">
        <f t="shared" si="163"/>
        <v>0</v>
      </c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  <c r="AH5442" s="14"/>
    </row>
    <row r="5443" s="1" customFormat="1" ht="15" spans="1:34">
      <c r="A5443" s="9">
        <f t="shared" si="162"/>
        <v>5439</v>
      </c>
      <c r="B5443" s="14"/>
      <c r="C5443" s="14"/>
      <c r="D5443" s="44">
        <f>_xlfn.XLOOKUP(B5443,'[2]固定资产明细表17-杰 (2)'!$Z$3:$Z$7000,'[2]固定资产明细表17-杰 (2)'!$D$3:$D$7000)</f>
        <v>0</v>
      </c>
      <c r="E5443" s="14"/>
      <c r="F5443" s="14">
        <f>_xlfn.XLOOKUP(B5443,'[2]固定资产明细表17-杰 (2)'!$Z$3:$Z$7000,'[2]固定资产明细表17-杰 (2)'!$E$3:$E$7000)</f>
        <v>0</v>
      </c>
      <c r="G5443" s="9"/>
      <c r="H5443" s="9"/>
      <c r="I5443" s="18">
        <f>_xlfn.XLOOKUP(B5443,'[2]固定资产明细表17-杰 (2)'!$Z$3:$Z$7000,'[2]固定资产明细表17-杰 (2)'!$K$3:$K$7000)</f>
        <v>0</v>
      </c>
      <c r="J5443" s="28">
        <f>ROUND(_xlfn.XLOOKUP(B5443,'[2]固定资产明细表17-杰 (2)'!$Z$3:$Z$7000,'[2]固定资产明细表17-杰 (2)'!$J$3:$J$7000),0)</f>
        <v>0</v>
      </c>
      <c r="K5443" s="14"/>
      <c r="L5443" s="14"/>
      <c r="M5443" s="29">
        <f>_xlfn.XLOOKUP(B5443,'[2]固定资产明细表17-杰 (2)'!$Z$3:$Z$7000,'[2]固定资产明细表17-杰 (2)'!$O$3:$O$7000)</f>
        <v>0</v>
      </c>
      <c r="N5443" s="29">
        <f>_xlfn.XLOOKUP(B5443,'[2]固定资产明细表17-杰 (2)'!$Z$3:$Z$7000,'[2]固定资产明细表17-杰 (2)'!$R$3:$R$7000)</f>
        <v>0</v>
      </c>
      <c r="O5443" s="29">
        <f>_xlfn.XLOOKUP(B5443,'[2]固定资产明细表17-杰 (2)'!$Z$3:$Z$7000,'[2]固定资产明细表17-杰 (2)'!$X$3:$X$7000)</f>
        <v>0</v>
      </c>
      <c r="P5443" s="14"/>
      <c r="Q5443" s="14"/>
      <c r="R5443" s="14"/>
      <c r="S5443" s="14"/>
      <c r="T5443" s="14">
        <f t="shared" si="163"/>
        <v>0</v>
      </c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  <c r="AH5443" s="14"/>
    </row>
    <row r="5444" s="1" customFormat="1" ht="15" spans="1:34">
      <c r="A5444" s="9">
        <f t="shared" si="162"/>
        <v>5440</v>
      </c>
      <c r="B5444" s="14"/>
      <c r="C5444" s="14"/>
      <c r="D5444" s="44">
        <f>_xlfn.XLOOKUP(B5444,'[2]固定资产明细表17-杰 (2)'!$Z$3:$Z$7000,'[2]固定资产明细表17-杰 (2)'!$D$3:$D$7000)</f>
        <v>0</v>
      </c>
      <c r="E5444" s="14"/>
      <c r="F5444" s="14">
        <f>_xlfn.XLOOKUP(B5444,'[2]固定资产明细表17-杰 (2)'!$Z$3:$Z$7000,'[2]固定资产明细表17-杰 (2)'!$E$3:$E$7000)</f>
        <v>0</v>
      </c>
      <c r="G5444" s="9"/>
      <c r="H5444" s="9"/>
      <c r="I5444" s="18">
        <f>_xlfn.XLOOKUP(B5444,'[2]固定资产明细表17-杰 (2)'!$Z$3:$Z$7000,'[2]固定资产明细表17-杰 (2)'!$K$3:$K$7000)</f>
        <v>0</v>
      </c>
      <c r="J5444" s="28">
        <f>ROUND(_xlfn.XLOOKUP(B5444,'[2]固定资产明细表17-杰 (2)'!$Z$3:$Z$7000,'[2]固定资产明细表17-杰 (2)'!$J$3:$J$7000),0)</f>
        <v>0</v>
      </c>
      <c r="K5444" s="14"/>
      <c r="L5444" s="14"/>
      <c r="M5444" s="29">
        <f>_xlfn.XLOOKUP(B5444,'[2]固定资产明细表17-杰 (2)'!$Z$3:$Z$7000,'[2]固定资产明细表17-杰 (2)'!$O$3:$O$7000)</f>
        <v>0</v>
      </c>
      <c r="N5444" s="29">
        <f>_xlfn.XLOOKUP(B5444,'[2]固定资产明细表17-杰 (2)'!$Z$3:$Z$7000,'[2]固定资产明细表17-杰 (2)'!$R$3:$R$7000)</f>
        <v>0</v>
      </c>
      <c r="O5444" s="29">
        <f>_xlfn.XLOOKUP(B5444,'[2]固定资产明细表17-杰 (2)'!$Z$3:$Z$7000,'[2]固定资产明细表17-杰 (2)'!$X$3:$X$7000)</f>
        <v>0</v>
      </c>
      <c r="P5444" s="14"/>
      <c r="Q5444" s="14"/>
      <c r="R5444" s="14"/>
      <c r="S5444" s="14"/>
      <c r="T5444" s="14">
        <f t="shared" si="163"/>
        <v>0</v>
      </c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  <c r="AH5444" s="14"/>
    </row>
    <row r="5445" s="1" customFormat="1" ht="15" spans="1:34">
      <c r="A5445" s="9">
        <f t="shared" si="162"/>
        <v>5441</v>
      </c>
      <c r="B5445" s="14"/>
      <c r="C5445" s="14"/>
      <c r="D5445" s="44">
        <f>_xlfn.XLOOKUP(B5445,'[2]固定资产明细表17-杰 (2)'!$Z$3:$Z$7000,'[2]固定资产明细表17-杰 (2)'!$D$3:$D$7000)</f>
        <v>0</v>
      </c>
      <c r="E5445" s="14"/>
      <c r="F5445" s="14">
        <f>_xlfn.XLOOKUP(B5445,'[2]固定资产明细表17-杰 (2)'!$Z$3:$Z$7000,'[2]固定资产明细表17-杰 (2)'!$E$3:$E$7000)</f>
        <v>0</v>
      </c>
      <c r="G5445" s="9"/>
      <c r="H5445" s="9"/>
      <c r="I5445" s="18">
        <f>_xlfn.XLOOKUP(B5445,'[2]固定资产明细表17-杰 (2)'!$Z$3:$Z$7000,'[2]固定资产明细表17-杰 (2)'!$K$3:$K$7000)</f>
        <v>0</v>
      </c>
      <c r="J5445" s="28">
        <f>ROUND(_xlfn.XLOOKUP(B5445,'[2]固定资产明细表17-杰 (2)'!$Z$3:$Z$7000,'[2]固定资产明细表17-杰 (2)'!$J$3:$J$7000),0)</f>
        <v>0</v>
      </c>
      <c r="K5445" s="14"/>
      <c r="L5445" s="14"/>
      <c r="M5445" s="29">
        <f>_xlfn.XLOOKUP(B5445,'[2]固定资产明细表17-杰 (2)'!$Z$3:$Z$7000,'[2]固定资产明细表17-杰 (2)'!$O$3:$O$7000)</f>
        <v>0</v>
      </c>
      <c r="N5445" s="29">
        <f>_xlfn.XLOOKUP(B5445,'[2]固定资产明细表17-杰 (2)'!$Z$3:$Z$7000,'[2]固定资产明细表17-杰 (2)'!$R$3:$R$7000)</f>
        <v>0</v>
      </c>
      <c r="O5445" s="29">
        <f>_xlfn.XLOOKUP(B5445,'[2]固定资产明细表17-杰 (2)'!$Z$3:$Z$7000,'[2]固定资产明细表17-杰 (2)'!$X$3:$X$7000)</f>
        <v>0</v>
      </c>
      <c r="P5445" s="14"/>
      <c r="Q5445" s="14"/>
      <c r="R5445" s="14"/>
      <c r="S5445" s="14"/>
      <c r="T5445" s="14">
        <f t="shared" si="163"/>
        <v>0</v>
      </c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  <c r="AH5445" s="14"/>
    </row>
    <row r="5446" s="1" customFormat="1" ht="15" spans="1:34">
      <c r="A5446" s="9">
        <f t="shared" si="162"/>
        <v>5442</v>
      </c>
      <c r="B5446" s="14"/>
      <c r="C5446" s="14"/>
      <c r="D5446" s="44">
        <f>_xlfn.XLOOKUP(B5446,'[2]固定资产明细表17-杰 (2)'!$Z$3:$Z$7000,'[2]固定资产明细表17-杰 (2)'!$D$3:$D$7000)</f>
        <v>0</v>
      </c>
      <c r="E5446" s="14"/>
      <c r="F5446" s="14">
        <f>_xlfn.XLOOKUP(B5446,'[2]固定资产明细表17-杰 (2)'!$Z$3:$Z$7000,'[2]固定资产明细表17-杰 (2)'!$E$3:$E$7000)</f>
        <v>0</v>
      </c>
      <c r="G5446" s="9"/>
      <c r="H5446" s="9"/>
      <c r="I5446" s="18">
        <f>_xlfn.XLOOKUP(B5446,'[2]固定资产明细表17-杰 (2)'!$Z$3:$Z$7000,'[2]固定资产明细表17-杰 (2)'!$K$3:$K$7000)</f>
        <v>0</v>
      </c>
      <c r="J5446" s="28">
        <f>ROUND(_xlfn.XLOOKUP(B5446,'[2]固定资产明细表17-杰 (2)'!$Z$3:$Z$7000,'[2]固定资产明细表17-杰 (2)'!$J$3:$J$7000),0)</f>
        <v>0</v>
      </c>
      <c r="K5446" s="14"/>
      <c r="L5446" s="14"/>
      <c r="M5446" s="29">
        <f>_xlfn.XLOOKUP(B5446,'[2]固定资产明细表17-杰 (2)'!$Z$3:$Z$7000,'[2]固定资产明细表17-杰 (2)'!$O$3:$O$7000)</f>
        <v>0</v>
      </c>
      <c r="N5446" s="29">
        <f>_xlfn.XLOOKUP(B5446,'[2]固定资产明细表17-杰 (2)'!$Z$3:$Z$7000,'[2]固定资产明细表17-杰 (2)'!$R$3:$R$7000)</f>
        <v>0</v>
      </c>
      <c r="O5446" s="29">
        <f>_xlfn.XLOOKUP(B5446,'[2]固定资产明细表17-杰 (2)'!$Z$3:$Z$7000,'[2]固定资产明细表17-杰 (2)'!$X$3:$X$7000)</f>
        <v>0</v>
      </c>
      <c r="P5446" s="14"/>
      <c r="Q5446" s="14"/>
      <c r="R5446" s="14"/>
      <c r="S5446" s="14"/>
      <c r="T5446" s="14">
        <f t="shared" si="163"/>
        <v>0</v>
      </c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  <c r="AH5446" s="14"/>
    </row>
    <row r="5447" s="1" customFormat="1" ht="15" spans="1:34">
      <c r="A5447" s="9">
        <f t="shared" si="162"/>
        <v>5443</v>
      </c>
      <c r="B5447" s="14"/>
      <c r="C5447" s="14"/>
      <c r="D5447" s="44">
        <f>_xlfn.XLOOKUP(B5447,'[2]固定资产明细表17-杰 (2)'!$Z$3:$Z$7000,'[2]固定资产明细表17-杰 (2)'!$D$3:$D$7000)</f>
        <v>0</v>
      </c>
      <c r="E5447" s="14"/>
      <c r="F5447" s="14">
        <f>_xlfn.XLOOKUP(B5447,'[2]固定资产明细表17-杰 (2)'!$Z$3:$Z$7000,'[2]固定资产明细表17-杰 (2)'!$E$3:$E$7000)</f>
        <v>0</v>
      </c>
      <c r="G5447" s="9"/>
      <c r="H5447" s="9"/>
      <c r="I5447" s="18">
        <f>_xlfn.XLOOKUP(B5447,'[2]固定资产明细表17-杰 (2)'!$Z$3:$Z$7000,'[2]固定资产明细表17-杰 (2)'!$K$3:$K$7000)</f>
        <v>0</v>
      </c>
      <c r="J5447" s="28">
        <f>ROUND(_xlfn.XLOOKUP(B5447,'[2]固定资产明细表17-杰 (2)'!$Z$3:$Z$7000,'[2]固定资产明细表17-杰 (2)'!$J$3:$J$7000),0)</f>
        <v>0</v>
      </c>
      <c r="K5447" s="14"/>
      <c r="L5447" s="14"/>
      <c r="M5447" s="29">
        <f>_xlfn.XLOOKUP(B5447,'[2]固定资产明细表17-杰 (2)'!$Z$3:$Z$7000,'[2]固定资产明细表17-杰 (2)'!$O$3:$O$7000)</f>
        <v>0</v>
      </c>
      <c r="N5447" s="29">
        <f>_xlfn.XLOOKUP(B5447,'[2]固定资产明细表17-杰 (2)'!$Z$3:$Z$7000,'[2]固定资产明细表17-杰 (2)'!$R$3:$R$7000)</f>
        <v>0</v>
      </c>
      <c r="O5447" s="29">
        <f>_xlfn.XLOOKUP(B5447,'[2]固定资产明细表17-杰 (2)'!$Z$3:$Z$7000,'[2]固定资产明细表17-杰 (2)'!$X$3:$X$7000)</f>
        <v>0</v>
      </c>
      <c r="P5447" s="14"/>
      <c r="Q5447" s="14"/>
      <c r="R5447" s="14"/>
      <c r="S5447" s="14"/>
      <c r="T5447" s="14">
        <f t="shared" si="163"/>
        <v>0</v>
      </c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  <c r="AH5447" s="14"/>
    </row>
    <row r="5448" s="1" customFormat="1" ht="15" spans="1:34">
      <c r="A5448" s="9">
        <f t="shared" si="162"/>
        <v>5444</v>
      </c>
      <c r="B5448" s="14"/>
      <c r="C5448" s="14"/>
      <c r="D5448" s="44">
        <f>_xlfn.XLOOKUP(B5448,'[2]固定资产明细表17-杰 (2)'!$Z$3:$Z$7000,'[2]固定资产明细表17-杰 (2)'!$D$3:$D$7000)</f>
        <v>0</v>
      </c>
      <c r="E5448" s="14"/>
      <c r="F5448" s="14">
        <f>_xlfn.XLOOKUP(B5448,'[2]固定资产明细表17-杰 (2)'!$Z$3:$Z$7000,'[2]固定资产明细表17-杰 (2)'!$E$3:$E$7000)</f>
        <v>0</v>
      </c>
      <c r="G5448" s="9"/>
      <c r="H5448" s="9"/>
      <c r="I5448" s="18">
        <f>_xlfn.XLOOKUP(B5448,'[2]固定资产明细表17-杰 (2)'!$Z$3:$Z$7000,'[2]固定资产明细表17-杰 (2)'!$K$3:$K$7000)</f>
        <v>0</v>
      </c>
      <c r="J5448" s="28">
        <f>ROUND(_xlfn.XLOOKUP(B5448,'[2]固定资产明细表17-杰 (2)'!$Z$3:$Z$7000,'[2]固定资产明细表17-杰 (2)'!$J$3:$J$7000),0)</f>
        <v>0</v>
      </c>
      <c r="K5448" s="14"/>
      <c r="L5448" s="14"/>
      <c r="M5448" s="29">
        <f>_xlfn.XLOOKUP(B5448,'[2]固定资产明细表17-杰 (2)'!$Z$3:$Z$7000,'[2]固定资产明细表17-杰 (2)'!$O$3:$O$7000)</f>
        <v>0</v>
      </c>
      <c r="N5448" s="29">
        <f>_xlfn.XLOOKUP(B5448,'[2]固定资产明细表17-杰 (2)'!$Z$3:$Z$7000,'[2]固定资产明细表17-杰 (2)'!$R$3:$R$7000)</f>
        <v>0</v>
      </c>
      <c r="O5448" s="29">
        <f>_xlfn.XLOOKUP(B5448,'[2]固定资产明细表17-杰 (2)'!$Z$3:$Z$7000,'[2]固定资产明细表17-杰 (2)'!$X$3:$X$7000)</f>
        <v>0</v>
      </c>
      <c r="P5448" s="14"/>
      <c r="Q5448" s="14"/>
      <c r="R5448" s="14"/>
      <c r="S5448" s="14"/>
      <c r="T5448" s="14">
        <f t="shared" si="163"/>
        <v>0</v>
      </c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  <c r="AH5448" s="14"/>
    </row>
    <row r="5449" s="1" customFormat="1" ht="15" spans="1:34">
      <c r="A5449" s="9">
        <f t="shared" si="162"/>
        <v>5445</v>
      </c>
      <c r="B5449" s="14"/>
      <c r="C5449" s="14"/>
      <c r="D5449" s="44">
        <f>_xlfn.XLOOKUP(B5449,'[2]固定资产明细表17-杰 (2)'!$Z$3:$Z$7000,'[2]固定资产明细表17-杰 (2)'!$D$3:$D$7000)</f>
        <v>0</v>
      </c>
      <c r="E5449" s="14"/>
      <c r="F5449" s="14">
        <f>_xlfn.XLOOKUP(B5449,'[2]固定资产明细表17-杰 (2)'!$Z$3:$Z$7000,'[2]固定资产明细表17-杰 (2)'!$E$3:$E$7000)</f>
        <v>0</v>
      </c>
      <c r="G5449" s="9"/>
      <c r="H5449" s="9"/>
      <c r="I5449" s="18">
        <f>_xlfn.XLOOKUP(B5449,'[2]固定资产明细表17-杰 (2)'!$Z$3:$Z$7000,'[2]固定资产明细表17-杰 (2)'!$K$3:$K$7000)</f>
        <v>0</v>
      </c>
      <c r="J5449" s="28">
        <f>ROUND(_xlfn.XLOOKUP(B5449,'[2]固定资产明细表17-杰 (2)'!$Z$3:$Z$7000,'[2]固定资产明细表17-杰 (2)'!$J$3:$J$7000),0)</f>
        <v>0</v>
      </c>
      <c r="K5449" s="14"/>
      <c r="L5449" s="14"/>
      <c r="M5449" s="29">
        <f>_xlfn.XLOOKUP(B5449,'[2]固定资产明细表17-杰 (2)'!$Z$3:$Z$7000,'[2]固定资产明细表17-杰 (2)'!$O$3:$O$7000)</f>
        <v>0</v>
      </c>
      <c r="N5449" s="29">
        <f>_xlfn.XLOOKUP(B5449,'[2]固定资产明细表17-杰 (2)'!$Z$3:$Z$7000,'[2]固定资产明细表17-杰 (2)'!$R$3:$R$7000)</f>
        <v>0</v>
      </c>
      <c r="O5449" s="29">
        <f>_xlfn.XLOOKUP(B5449,'[2]固定资产明细表17-杰 (2)'!$Z$3:$Z$7000,'[2]固定资产明细表17-杰 (2)'!$X$3:$X$7000)</f>
        <v>0</v>
      </c>
      <c r="P5449" s="14"/>
      <c r="Q5449" s="14"/>
      <c r="R5449" s="14"/>
      <c r="S5449" s="14"/>
      <c r="T5449" s="14">
        <f t="shared" si="163"/>
        <v>0</v>
      </c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  <c r="AH5449" s="14"/>
    </row>
    <row r="5450" s="1" customFormat="1" ht="15" spans="1:34">
      <c r="A5450" s="9">
        <f t="shared" si="162"/>
        <v>5446</v>
      </c>
      <c r="B5450" s="14"/>
      <c r="C5450" s="14"/>
      <c r="D5450" s="44">
        <f>_xlfn.XLOOKUP(B5450,'[2]固定资产明细表17-杰 (2)'!$Z$3:$Z$7000,'[2]固定资产明细表17-杰 (2)'!$D$3:$D$7000)</f>
        <v>0</v>
      </c>
      <c r="E5450" s="14"/>
      <c r="F5450" s="14">
        <f>_xlfn.XLOOKUP(B5450,'[2]固定资产明细表17-杰 (2)'!$Z$3:$Z$7000,'[2]固定资产明细表17-杰 (2)'!$E$3:$E$7000)</f>
        <v>0</v>
      </c>
      <c r="G5450" s="9"/>
      <c r="H5450" s="9"/>
      <c r="I5450" s="18">
        <f>_xlfn.XLOOKUP(B5450,'[2]固定资产明细表17-杰 (2)'!$Z$3:$Z$7000,'[2]固定资产明细表17-杰 (2)'!$K$3:$K$7000)</f>
        <v>0</v>
      </c>
      <c r="J5450" s="28">
        <f>ROUND(_xlfn.XLOOKUP(B5450,'[2]固定资产明细表17-杰 (2)'!$Z$3:$Z$7000,'[2]固定资产明细表17-杰 (2)'!$J$3:$J$7000),0)</f>
        <v>0</v>
      </c>
      <c r="K5450" s="14"/>
      <c r="L5450" s="14"/>
      <c r="M5450" s="29">
        <f>_xlfn.XLOOKUP(B5450,'[2]固定资产明细表17-杰 (2)'!$Z$3:$Z$7000,'[2]固定资产明细表17-杰 (2)'!$O$3:$O$7000)</f>
        <v>0</v>
      </c>
      <c r="N5450" s="29">
        <f>_xlfn.XLOOKUP(B5450,'[2]固定资产明细表17-杰 (2)'!$Z$3:$Z$7000,'[2]固定资产明细表17-杰 (2)'!$R$3:$R$7000)</f>
        <v>0</v>
      </c>
      <c r="O5450" s="29">
        <f>_xlfn.XLOOKUP(B5450,'[2]固定资产明细表17-杰 (2)'!$Z$3:$Z$7000,'[2]固定资产明细表17-杰 (2)'!$X$3:$X$7000)</f>
        <v>0</v>
      </c>
      <c r="P5450" s="14"/>
      <c r="Q5450" s="14"/>
      <c r="R5450" s="14"/>
      <c r="S5450" s="14"/>
      <c r="T5450" s="14">
        <f t="shared" si="163"/>
        <v>0</v>
      </c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  <c r="AH5450" s="14"/>
    </row>
    <row r="5451" s="1" customFormat="1" ht="15" spans="1:34">
      <c r="A5451" s="9">
        <f t="shared" si="162"/>
        <v>5447</v>
      </c>
      <c r="B5451" s="14"/>
      <c r="C5451" s="14"/>
      <c r="D5451" s="44">
        <f>_xlfn.XLOOKUP(B5451,'[2]固定资产明细表17-杰 (2)'!$Z$3:$Z$7000,'[2]固定资产明细表17-杰 (2)'!$D$3:$D$7000)</f>
        <v>0</v>
      </c>
      <c r="E5451" s="14"/>
      <c r="F5451" s="14">
        <f>_xlfn.XLOOKUP(B5451,'[2]固定资产明细表17-杰 (2)'!$Z$3:$Z$7000,'[2]固定资产明细表17-杰 (2)'!$E$3:$E$7000)</f>
        <v>0</v>
      </c>
      <c r="G5451" s="9"/>
      <c r="H5451" s="9"/>
      <c r="I5451" s="18">
        <f>_xlfn.XLOOKUP(B5451,'[2]固定资产明细表17-杰 (2)'!$Z$3:$Z$7000,'[2]固定资产明细表17-杰 (2)'!$K$3:$K$7000)</f>
        <v>0</v>
      </c>
      <c r="J5451" s="28">
        <f>ROUND(_xlfn.XLOOKUP(B5451,'[2]固定资产明细表17-杰 (2)'!$Z$3:$Z$7000,'[2]固定资产明细表17-杰 (2)'!$J$3:$J$7000),0)</f>
        <v>0</v>
      </c>
      <c r="K5451" s="14"/>
      <c r="L5451" s="14"/>
      <c r="M5451" s="29">
        <f>_xlfn.XLOOKUP(B5451,'[2]固定资产明细表17-杰 (2)'!$Z$3:$Z$7000,'[2]固定资产明细表17-杰 (2)'!$O$3:$O$7000)</f>
        <v>0</v>
      </c>
      <c r="N5451" s="29">
        <f>_xlfn.XLOOKUP(B5451,'[2]固定资产明细表17-杰 (2)'!$Z$3:$Z$7000,'[2]固定资产明细表17-杰 (2)'!$R$3:$R$7000)</f>
        <v>0</v>
      </c>
      <c r="O5451" s="29">
        <f>_xlfn.XLOOKUP(B5451,'[2]固定资产明细表17-杰 (2)'!$Z$3:$Z$7000,'[2]固定资产明细表17-杰 (2)'!$X$3:$X$7000)</f>
        <v>0</v>
      </c>
      <c r="P5451" s="14"/>
      <c r="Q5451" s="14"/>
      <c r="R5451" s="14"/>
      <c r="S5451" s="14"/>
      <c r="T5451" s="14">
        <f t="shared" si="163"/>
        <v>0</v>
      </c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  <c r="AH5451" s="14"/>
    </row>
    <row r="5452" s="1" customFormat="1" ht="15" spans="1:34">
      <c r="A5452" s="9">
        <f t="shared" si="162"/>
        <v>5448</v>
      </c>
      <c r="B5452" s="14"/>
      <c r="C5452" s="14"/>
      <c r="D5452" s="44">
        <f>_xlfn.XLOOKUP(B5452,'[2]固定资产明细表17-杰 (2)'!$Z$3:$Z$7000,'[2]固定资产明细表17-杰 (2)'!$D$3:$D$7000)</f>
        <v>0</v>
      </c>
      <c r="E5452" s="14"/>
      <c r="F5452" s="14">
        <f>_xlfn.XLOOKUP(B5452,'[2]固定资产明细表17-杰 (2)'!$Z$3:$Z$7000,'[2]固定资产明细表17-杰 (2)'!$E$3:$E$7000)</f>
        <v>0</v>
      </c>
      <c r="G5452" s="9"/>
      <c r="H5452" s="9"/>
      <c r="I5452" s="18">
        <f>_xlfn.XLOOKUP(B5452,'[2]固定资产明细表17-杰 (2)'!$Z$3:$Z$7000,'[2]固定资产明细表17-杰 (2)'!$K$3:$K$7000)</f>
        <v>0</v>
      </c>
      <c r="J5452" s="28">
        <f>ROUND(_xlfn.XLOOKUP(B5452,'[2]固定资产明细表17-杰 (2)'!$Z$3:$Z$7000,'[2]固定资产明细表17-杰 (2)'!$J$3:$J$7000),0)</f>
        <v>0</v>
      </c>
      <c r="K5452" s="14"/>
      <c r="L5452" s="14"/>
      <c r="M5452" s="29">
        <f>_xlfn.XLOOKUP(B5452,'[2]固定资产明细表17-杰 (2)'!$Z$3:$Z$7000,'[2]固定资产明细表17-杰 (2)'!$O$3:$O$7000)</f>
        <v>0</v>
      </c>
      <c r="N5452" s="29">
        <f>_xlfn.XLOOKUP(B5452,'[2]固定资产明细表17-杰 (2)'!$Z$3:$Z$7000,'[2]固定资产明细表17-杰 (2)'!$R$3:$R$7000)</f>
        <v>0</v>
      </c>
      <c r="O5452" s="29">
        <f>_xlfn.XLOOKUP(B5452,'[2]固定资产明细表17-杰 (2)'!$Z$3:$Z$7000,'[2]固定资产明细表17-杰 (2)'!$X$3:$X$7000)</f>
        <v>0</v>
      </c>
      <c r="P5452" s="14"/>
      <c r="Q5452" s="14"/>
      <c r="R5452" s="14"/>
      <c r="S5452" s="14"/>
      <c r="T5452" s="14">
        <f t="shared" si="163"/>
        <v>0</v>
      </c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  <c r="AH5452" s="14"/>
    </row>
    <row r="5453" s="1" customFormat="1" ht="15" spans="1:34">
      <c r="A5453" s="9">
        <f t="shared" si="162"/>
        <v>5449</v>
      </c>
      <c r="B5453" s="14"/>
      <c r="C5453" s="14"/>
      <c r="D5453" s="44">
        <f>_xlfn.XLOOKUP(B5453,'[2]固定资产明细表17-杰 (2)'!$Z$3:$Z$7000,'[2]固定资产明细表17-杰 (2)'!$D$3:$D$7000)</f>
        <v>0</v>
      </c>
      <c r="E5453" s="14"/>
      <c r="F5453" s="14">
        <f>_xlfn.XLOOKUP(B5453,'[2]固定资产明细表17-杰 (2)'!$Z$3:$Z$7000,'[2]固定资产明细表17-杰 (2)'!$E$3:$E$7000)</f>
        <v>0</v>
      </c>
      <c r="G5453" s="9"/>
      <c r="H5453" s="9"/>
      <c r="I5453" s="18">
        <f>_xlfn.XLOOKUP(B5453,'[2]固定资产明细表17-杰 (2)'!$Z$3:$Z$7000,'[2]固定资产明细表17-杰 (2)'!$K$3:$K$7000)</f>
        <v>0</v>
      </c>
      <c r="J5453" s="28">
        <f>ROUND(_xlfn.XLOOKUP(B5453,'[2]固定资产明细表17-杰 (2)'!$Z$3:$Z$7000,'[2]固定资产明细表17-杰 (2)'!$J$3:$J$7000),0)</f>
        <v>0</v>
      </c>
      <c r="K5453" s="14"/>
      <c r="L5453" s="14"/>
      <c r="M5453" s="29">
        <f>_xlfn.XLOOKUP(B5453,'[2]固定资产明细表17-杰 (2)'!$Z$3:$Z$7000,'[2]固定资产明细表17-杰 (2)'!$O$3:$O$7000)</f>
        <v>0</v>
      </c>
      <c r="N5453" s="29">
        <f>_xlfn.XLOOKUP(B5453,'[2]固定资产明细表17-杰 (2)'!$Z$3:$Z$7000,'[2]固定资产明细表17-杰 (2)'!$R$3:$R$7000)</f>
        <v>0</v>
      </c>
      <c r="O5453" s="29">
        <f>_xlfn.XLOOKUP(B5453,'[2]固定资产明细表17-杰 (2)'!$Z$3:$Z$7000,'[2]固定资产明细表17-杰 (2)'!$X$3:$X$7000)</f>
        <v>0</v>
      </c>
      <c r="P5453" s="14"/>
      <c r="Q5453" s="14"/>
      <c r="R5453" s="14"/>
      <c r="S5453" s="14"/>
      <c r="T5453" s="14">
        <f t="shared" si="163"/>
        <v>0</v>
      </c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  <c r="AH5453" s="14"/>
    </row>
    <row r="5454" s="1" customFormat="1" ht="15" spans="1:34">
      <c r="A5454" s="9">
        <f t="shared" si="162"/>
        <v>5450</v>
      </c>
      <c r="B5454" s="14"/>
      <c r="C5454" s="14"/>
      <c r="D5454" s="44">
        <f>_xlfn.XLOOKUP(B5454,'[2]固定资产明细表17-杰 (2)'!$Z$3:$Z$7000,'[2]固定资产明细表17-杰 (2)'!$D$3:$D$7000)</f>
        <v>0</v>
      </c>
      <c r="E5454" s="14"/>
      <c r="F5454" s="14">
        <f>_xlfn.XLOOKUP(B5454,'[2]固定资产明细表17-杰 (2)'!$Z$3:$Z$7000,'[2]固定资产明细表17-杰 (2)'!$E$3:$E$7000)</f>
        <v>0</v>
      </c>
      <c r="G5454" s="9"/>
      <c r="H5454" s="9"/>
      <c r="I5454" s="18">
        <f>_xlfn.XLOOKUP(B5454,'[2]固定资产明细表17-杰 (2)'!$Z$3:$Z$7000,'[2]固定资产明细表17-杰 (2)'!$K$3:$K$7000)</f>
        <v>0</v>
      </c>
      <c r="J5454" s="28">
        <f>ROUND(_xlfn.XLOOKUP(B5454,'[2]固定资产明细表17-杰 (2)'!$Z$3:$Z$7000,'[2]固定资产明细表17-杰 (2)'!$J$3:$J$7000),0)</f>
        <v>0</v>
      </c>
      <c r="K5454" s="14"/>
      <c r="L5454" s="14"/>
      <c r="M5454" s="29">
        <f>_xlfn.XLOOKUP(B5454,'[2]固定资产明细表17-杰 (2)'!$Z$3:$Z$7000,'[2]固定资产明细表17-杰 (2)'!$O$3:$O$7000)</f>
        <v>0</v>
      </c>
      <c r="N5454" s="29">
        <f>_xlfn.XLOOKUP(B5454,'[2]固定资产明细表17-杰 (2)'!$Z$3:$Z$7000,'[2]固定资产明细表17-杰 (2)'!$R$3:$R$7000)</f>
        <v>0</v>
      </c>
      <c r="O5454" s="29">
        <f>_xlfn.XLOOKUP(B5454,'[2]固定资产明细表17-杰 (2)'!$Z$3:$Z$7000,'[2]固定资产明细表17-杰 (2)'!$X$3:$X$7000)</f>
        <v>0</v>
      </c>
      <c r="P5454" s="14"/>
      <c r="Q5454" s="14"/>
      <c r="R5454" s="14"/>
      <c r="S5454" s="14"/>
      <c r="T5454" s="14">
        <f t="shared" si="163"/>
        <v>0</v>
      </c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  <c r="AH5454" s="14"/>
    </row>
    <row r="5455" s="1" customFormat="1" ht="15" spans="1:34">
      <c r="A5455" s="9">
        <f t="shared" si="162"/>
        <v>5451</v>
      </c>
      <c r="B5455" s="14"/>
      <c r="C5455" s="14"/>
      <c r="D5455" s="44">
        <f>_xlfn.XLOOKUP(B5455,'[2]固定资产明细表17-杰 (2)'!$Z$3:$Z$7000,'[2]固定资产明细表17-杰 (2)'!$D$3:$D$7000)</f>
        <v>0</v>
      </c>
      <c r="E5455" s="14"/>
      <c r="F5455" s="14">
        <f>_xlfn.XLOOKUP(B5455,'[2]固定资产明细表17-杰 (2)'!$Z$3:$Z$7000,'[2]固定资产明细表17-杰 (2)'!$E$3:$E$7000)</f>
        <v>0</v>
      </c>
      <c r="G5455" s="9"/>
      <c r="H5455" s="9"/>
      <c r="I5455" s="18">
        <f>_xlfn.XLOOKUP(B5455,'[2]固定资产明细表17-杰 (2)'!$Z$3:$Z$7000,'[2]固定资产明细表17-杰 (2)'!$K$3:$K$7000)</f>
        <v>0</v>
      </c>
      <c r="J5455" s="28">
        <f>ROUND(_xlfn.XLOOKUP(B5455,'[2]固定资产明细表17-杰 (2)'!$Z$3:$Z$7000,'[2]固定资产明细表17-杰 (2)'!$J$3:$J$7000),0)</f>
        <v>0</v>
      </c>
      <c r="K5455" s="14"/>
      <c r="L5455" s="14"/>
      <c r="M5455" s="29">
        <f>_xlfn.XLOOKUP(B5455,'[2]固定资产明细表17-杰 (2)'!$Z$3:$Z$7000,'[2]固定资产明细表17-杰 (2)'!$O$3:$O$7000)</f>
        <v>0</v>
      </c>
      <c r="N5455" s="29">
        <f>_xlfn.XLOOKUP(B5455,'[2]固定资产明细表17-杰 (2)'!$Z$3:$Z$7000,'[2]固定资产明细表17-杰 (2)'!$R$3:$R$7000)</f>
        <v>0</v>
      </c>
      <c r="O5455" s="29">
        <f>_xlfn.XLOOKUP(B5455,'[2]固定资产明细表17-杰 (2)'!$Z$3:$Z$7000,'[2]固定资产明细表17-杰 (2)'!$X$3:$X$7000)</f>
        <v>0</v>
      </c>
      <c r="P5455" s="14"/>
      <c r="Q5455" s="14"/>
      <c r="R5455" s="14"/>
      <c r="S5455" s="14"/>
      <c r="T5455" s="14">
        <f t="shared" si="163"/>
        <v>0</v>
      </c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  <c r="AH5455" s="14"/>
    </row>
    <row r="5456" s="1" customFormat="1" ht="15" spans="1:34">
      <c r="A5456" s="9">
        <f t="shared" si="162"/>
        <v>5452</v>
      </c>
      <c r="B5456" s="14"/>
      <c r="C5456" s="14"/>
      <c r="D5456" s="44">
        <f>_xlfn.XLOOKUP(B5456,'[2]固定资产明细表17-杰 (2)'!$Z$3:$Z$7000,'[2]固定资产明细表17-杰 (2)'!$D$3:$D$7000)</f>
        <v>0</v>
      </c>
      <c r="E5456" s="14"/>
      <c r="F5456" s="14">
        <f>_xlfn.XLOOKUP(B5456,'[2]固定资产明细表17-杰 (2)'!$Z$3:$Z$7000,'[2]固定资产明细表17-杰 (2)'!$E$3:$E$7000)</f>
        <v>0</v>
      </c>
      <c r="G5456" s="9"/>
      <c r="H5456" s="9"/>
      <c r="I5456" s="18">
        <f>_xlfn.XLOOKUP(B5456,'[2]固定资产明细表17-杰 (2)'!$Z$3:$Z$7000,'[2]固定资产明细表17-杰 (2)'!$K$3:$K$7000)</f>
        <v>0</v>
      </c>
      <c r="J5456" s="28">
        <f>ROUND(_xlfn.XLOOKUP(B5456,'[2]固定资产明细表17-杰 (2)'!$Z$3:$Z$7000,'[2]固定资产明细表17-杰 (2)'!$J$3:$J$7000),0)</f>
        <v>0</v>
      </c>
      <c r="K5456" s="14"/>
      <c r="L5456" s="14"/>
      <c r="M5456" s="29">
        <f>_xlfn.XLOOKUP(B5456,'[2]固定资产明细表17-杰 (2)'!$Z$3:$Z$7000,'[2]固定资产明细表17-杰 (2)'!$O$3:$O$7000)</f>
        <v>0</v>
      </c>
      <c r="N5456" s="29">
        <f>_xlfn.XLOOKUP(B5456,'[2]固定资产明细表17-杰 (2)'!$Z$3:$Z$7000,'[2]固定资产明细表17-杰 (2)'!$R$3:$R$7000)</f>
        <v>0</v>
      </c>
      <c r="O5456" s="29">
        <f>_xlfn.XLOOKUP(B5456,'[2]固定资产明细表17-杰 (2)'!$Z$3:$Z$7000,'[2]固定资产明细表17-杰 (2)'!$X$3:$X$7000)</f>
        <v>0</v>
      </c>
      <c r="P5456" s="14"/>
      <c r="Q5456" s="14"/>
      <c r="R5456" s="14"/>
      <c r="S5456" s="14"/>
      <c r="T5456" s="14">
        <f t="shared" si="163"/>
        <v>0</v>
      </c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  <c r="AH5456" s="14"/>
    </row>
    <row r="5457" s="1" customFormat="1" ht="15" spans="1:34">
      <c r="A5457" s="9">
        <f t="shared" si="162"/>
        <v>5453</v>
      </c>
      <c r="B5457" s="14"/>
      <c r="C5457" s="14"/>
      <c r="D5457" s="44">
        <f>_xlfn.XLOOKUP(B5457,'[2]固定资产明细表17-杰 (2)'!$Z$3:$Z$7000,'[2]固定资产明细表17-杰 (2)'!$D$3:$D$7000)</f>
        <v>0</v>
      </c>
      <c r="E5457" s="14"/>
      <c r="F5457" s="14">
        <f>_xlfn.XLOOKUP(B5457,'[2]固定资产明细表17-杰 (2)'!$Z$3:$Z$7000,'[2]固定资产明细表17-杰 (2)'!$E$3:$E$7000)</f>
        <v>0</v>
      </c>
      <c r="G5457" s="9"/>
      <c r="H5457" s="9"/>
      <c r="I5457" s="18">
        <f>_xlfn.XLOOKUP(B5457,'[2]固定资产明细表17-杰 (2)'!$Z$3:$Z$7000,'[2]固定资产明细表17-杰 (2)'!$K$3:$K$7000)</f>
        <v>0</v>
      </c>
      <c r="J5457" s="28">
        <f>ROUND(_xlfn.XLOOKUP(B5457,'[2]固定资产明细表17-杰 (2)'!$Z$3:$Z$7000,'[2]固定资产明细表17-杰 (2)'!$J$3:$J$7000),0)</f>
        <v>0</v>
      </c>
      <c r="K5457" s="14"/>
      <c r="L5457" s="14"/>
      <c r="M5457" s="29">
        <f>_xlfn.XLOOKUP(B5457,'[2]固定资产明细表17-杰 (2)'!$Z$3:$Z$7000,'[2]固定资产明细表17-杰 (2)'!$O$3:$O$7000)</f>
        <v>0</v>
      </c>
      <c r="N5457" s="29">
        <f>_xlfn.XLOOKUP(B5457,'[2]固定资产明细表17-杰 (2)'!$Z$3:$Z$7000,'[2]固定资产明细表17-杰 (2)'!$R$3:$R$7000)</f>
        <v>0</v>
      </c>
      <c r="O5457" s="29">
        <f>_xlfn.XLOOKUP(B5457,'[2]固定资产明细表17-杰 (2)'!$Z$3:$Z$7000,'[2]固定资产明细表17-杰 (2)'!$X$3:$X$7000)</f>
        <v>0</v>
      </c>
      <c r="P5457" s="14"/>
      <c r="Q5457" s="14"/>
      <c r="R5457" s="14"/>
      <c r="S5457" s="14"/>
      <c r="T5457" s="14">
        <f t="shared" si="163"/>
        <v>0</v>
      </c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  <c r="AH5457" s="14"/>
    </row>
    <row r="5458" s="1" customFormat="1" ht="15" spans="1:34">
      <c r="A5458" s="9">
        <f t="shared" si="162"/>
        <v>5454</v>
      </c>
      <c r="B5458" s="14"/>
      <c r="C5458" s="14"/>
      <c r="D5458" s="44">
        <f>_xlfn.XLOOKUP(B5458,'[2]固定资产明细表17-杰 (2)'!$Z$3:$Z$7000,'[2]固定资产明细表17-杰 (2)'!$D$3:$D$7000)</f>
        <v>0</v>
      </c>
      <c r="E5458" s="14"/>
      <c r="F5458" s="14">
        <f>_xlfn.XLOOKUP(B5458,'[2]固定资产明细表17-杰 (2)'!$Z$3:$Z$7000,'[2]固定资产明细表17-杰 (2)'!$E$3:$E$7000)</f>
        <v>0</v>
      </c>
      <c r="G5458" s="9"/>
      <c r="H5458" s="9"/>
      <c r="I5458" s="18">
        <f>_xlfn.XLOOKUP(B5458,'[2]固定资产明细表17-杰 (2)'!$Z$3:$Z$7000,'[2]固定资产明细表17-杰 (2)'!$K$3:$K$7000)</f>
        <v>0</v>
      </c>
      <c r="J5458" s="28">
        <f>ROUND(_xlfn.XLOOKUP(B5458,'[2]固定资产明细表17-杰 (2)'!$Z$3:$Z$7000,'[2]固定资产明细表17-杰 (2)'!$J$3:$J$7000),0)</f>
        <v>0</v>
      </c>
      <c r="K5458" s="14"/>
      <c r="L5458" s="14"/>
      <c r="M5458" s="29">
        <f>_xlfn.XLOOKUP(B5458,'[2]固定资产明细表17-杰 (2)'!$Z$3:$Z$7000,'[2]固定资产明细表17-杰 (2)'!$O$3:$O$7000)</f>
        <v>0</v>
      </c>
      <c r="N5458" s="29">
        <f>_xlfn.XLOOKUP(B5458,'[2]固定资产明细表17-杰 (2)'!$Z$3:$Z$7000,'[2]固定资产明细表17-杰 (2)'!$R$3:$R$7000)</f>
        <v>0</v>
      </c>
      <c r="O5458" s="29">
        <f>_xlfn.XLOOKUP(B5458,'[2]固定资产明细表17-杰 (2)'!$Z$3:$Z$7000,'[2]固定资产明细表17-杰 (2)'!$X$3:$X$7000)</f>
        <v>0</v>
      </c>
      <c r="P5458" s="14"/>
      <c r="Q5458" s="14"/>
      <c r="R5458" s="14"/>
      <c r="S5458" s="14"/>
      <c r="T5458" s="14">
        <f t="shared" si="163"/>
        <v>0</v>
      </c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  <c r="AH5458" s="14"/>
    </row>
    <row r="5459" s="1" customFormat="1" ht="15" spans="1:34">
      <c r="A5459" s="9">
        <f t="shared" si="162"/>
        <v>5455</v>
      </c>
      <c r="B5459" s="14"/>
      <c r="C5459" s="14"/>
      <c r="D5459" s="44">
        <f>_xlfn.XLOOKUP(B5459,'[2]固定资产明细表17-杰 (2)'!$Z$3:$Z$7000,'[2]固定资产明细表17-杰 (2)'!$D$3:$D$7000)</f>
        <v>0</v>
      </c>
      <c r="E5459" s="14"/>
      <c r="F5459" s="14">
        <f>_xlfn.XLOOKUP(B5459,'[2]固定资产明细表17-杰 (2)'!$Z$3:$Z$7000,'[2]固定资产明细表17-杰 (2)'!$E$3:$E$7000)</f>
        <v>0</v>
      </c>
      <c r="G5459" s="9"/>
      <c r="H5459" s="9"/>
      <c r="I5459" s="18">
        <f>_xlfn.XLOOKUP(B5459,'[2]固定资产明细表17-杰 (2)'!$Z$3:$Z$7000,'[2]固定资产明细表17-杰 (2)'!$K$3:$K$7000)</f>
        <v>0</v>
      </c>
      <c r="J5459" s="28">
        <f>ROUND(_xlfn.XLOOKUP(B5459,'[2]固定资产明细表17-杰 (2)'!$Z$3:$Z$7000,'[2]固定资产明细表17-杰 (2)'!$J$3:$J$7000),0)</f>
        <v>0</v>
      </c>
      <c r="K5459" s="14"/>
      <c r="L5459" s="14"/>
      <c r="M5459" s="29">
        <f>_xlfn.XLOOKUP(B5459,'[2]固定资产明细表17-杰 (2)'!$Z$3:$Z$7000,'[2]固定资产明细表17-杰 (2)'!$O$3:$O$7000)</f>
        <v>0</v>
      </c>
      <c r="N5459" s="29">
        <f>_xlfn.XLOOKUP(B5459,'[2]固定资产明细表17-杰 (2)'!$Z$3:$Z$7000,'[2]固定资产明细表17-杰 (2)'!$R$3:$R$7000)</f>
        <v>0</v>
      </c>
      <c r="O5459" s="29">
        <f>_xlfn.XLOOKUP(B5459,'[2]固定资产明细表17-杰 (2)'!$Z$3:$Z$7000,'[2]固定资产明细表17-杰 (2)'!$X$3:$X$7000)</f>
        <v>0</v>
      </c>
      <c r="P5459" s="14"/>
      <c r="Q5459" s="14"/>
      <c r="R5459" s="14"/>
      <c r="S5459" s="14"/>
      <c r="T5459" s="14">
        <f t="shared" si="163"/>
        <v>0</v>
      </c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  <c r="AH5459" s="14"/>
    </row>
    <row r="5460" s="1" customFormat="1" ht="15" spans="1:34">
      <c r="A5460" s="9">
        <f t="shared" si="162"/>
        <v>5456</v>
      </c>
      <c r="B5460" s="14"/>
      <c r="C5460" s="14"/>
      <c r="D5460" s="44">
        <f>_xlfn.XLOOKUP(B5460,'[2]固定资产明细表17-杰 (2)'!$Z$3:$Z$7000,'[2]固定资产明细表17-杰 (2)'!$D$3:$D$7000)</f>
        <v>0</v>
      </c>
      <c r="E5460" s="14"/>
      <c r="F5460" s="14">
        <f>_xlfn.XLOOKUP(B5460,'[2]固定资产明细表17-杰 (2)'!$Z$3:$Z$7000,'[2]固定资产明细表17-杰 (2)'!$E$3:$E$7000)</f>
        <v>0</v>
      </c>
      <c r="G5460" s="9"/>
      <c r="H5460" s="9"/>
      <c r="I5460" s="18">
        <f>_xlfn.XLOOKUP(B5460,'[2]固定资产明细表17-杰 (2)'!$Z$3:$Z$7000,'[2]固定资产明细表17-杰 (2)'!$K$3:$K$7000)</f>
        <v>0</v>
      </c>
      <c r="J5460" s="28">
        <f>ROUND(_xlfn.XLOOKUP(B5460,'[2]固定资产明细表17-杰 (2)'!$Z$3:$Z$7000,'[2]固定资产明细表17-杰 (2)'!$J$3:$J$7000),0)</f>
        <v>0</v>
      </c>
      <c r="K5460" s="14"/>
      <c r="L5460" s="14"/>
      <c r="M5460" s="29">
        <f>_xlfn.XLOOKUP(B5460,'[2]固定资产明细表17-杰 (2)'!$Z$3:$Z$7000,'[2]固定资产明细表17-杰 (2)'!$O$3:$O$7000)</f>
        <v>0</v>
      </c>
      <c r="N5460" s="29">
        <f>_xlfn.XLOOKUP(B5460,'[2]固定资产明细表17-杰 (2)'!$Z$3:$Z$7000,'[2]固定资产明细表17-杰 (2)'!$R$3:$R$7000)</f>
        <v>0</v>
      </c>
      <c r="O5460" s="29">
        <f>_xlfn.XLOOKUP(B5460,'[2]固定资产明细表17-杰 (2)'!$Z$3:$Z$7000,'[2]固定资产明细表17-杰 (2)'!$X$3:$X$7000)</f>
        <v>0</v>
      </c>
      <c r="P5460" s="14"/>
      <c r="Q5460" s="14"/>
      <c r="R5460" s="14"/>
      <c r="S5460" s="14"/>
      <c r="T5460" s="14">
        <f t="shared" si="163"/>
        <v>0</v>
      </c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  <c r="AH5460" s="14"/>
    </row>
    <row r="5461" s="1" customFormat="1" ht="15" spans="1:34">
      <c r="A5461" s="9">
        <f t="shared" ref="A5461:A5524" si="164">ROW(B5461)-4</f>
        <v>5457</v>
      </c>
      <c r="B5461" s="14"/>
      <c r="C5461" s="14"/>
      <c r="D5461" s="44">
        <f>_xlfn.XLOOKUP(B5461,'[2]固定资产明细表17-杰 (2)'!$Z$3:$Z$7000,'[2]固定资产明细表17-杰 (2)'!$D$3:$D$7000)</f>
        <v>0</v>
      </c>
      <c r="E5461" s="14"/>
      <c r="F5461" s="14">
        <f>_xlfn.XLOOKUP(B5461,'[2]固定资产明细表17-杰 (2)'!$Z$3:$Z$7000,'[2]固定资产明细表17-杰 (2)'!$E$3:$E$7000)</f>
        <v>0</v>
      </c>
      <c r="G5461" s="9"/>
      <c r="H5461" s="9"/>
      <c r="I5461" s="18">
        <f>_xlfn.XLOOKUP(B5461,'[2]固定资产明细表17-杰 (2)'!$Z$3:$Z$7000,'[2]固定资产明细表17-杰 (2)'!$K$3:$K$7000)</f>
        <v>0</v>
      </c>
      <c r="J5461" s="28">
        <f>ROUND(_xlfn.XLOOKUP(B5461,'[2]固定资产明细表17-杰 (2)'!$Z$3:$Z$7000,'[2]固定资产明细表17-杰 (2)'!$J$3:$J$7000),0)</f>
        <v>0</v>
      </c>
      <c r="K5461" s="14"/>
      <c r="L5461" s="14"/>
      <c r="M5461" s="29">
        <f>_xlfn.XLOOKUP(B5461,'[2]固定资产明细表17-杰 (2)'!$Z$3:$Z$7000,'[2]固定资产明细表17-杰 (2)'!$O$3:$O$7000)</f>
        <v>0</v>
      </c>
      <c r="N5461" s="29">
        <f>_xlfn.XLOOKUP(B5461,'[2]固定资产明细表17-杰 (2)'!$Z$3:$Z$7000,'[2]固定资产明细表17-杰 (2)'!$R$3:$R$7000)</f>
        <v>0</v>
      </c>
      <c r="O5461" s="29">
        <f>_xlfn.XLOOKUP(B5461,'[2]固定资产明细表17-杰 (2)'!$Z$3:$Z$7000,'[2]固定资产明细表17-杰 (2)'!$X$3:$X$7000)</f>
        <v>0</v>
      </c>
      <c r="P5461" s="14"/>
      <c r="Q5461" s="14"/>
      <c r="R5461" s="14"/>
      <c r="S5461" s="14"/>
      <c r="T5461" s="14">
        <f t="shared" si="163"/>
        <v>0</v>
      </c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  <c r="AH5461" s="14"/>
    </row>
    <row r="5462" s="1" customFormat="1" ht="15" spans="1:34">
      <c r="A5462" s="9">
        <f t="shared" si="164"/>
        <v>5458</v>
      </c>
      <c r="B5462" s="14"/>
      <c r="C5462" s="14"/>
      <c r="D5462" s="44">
        <f>_xlfn.XLOOKUP(B5462,'[2]固定资产明细表17-杰 (2)'!$Z$3:$Z$7000,'[2]固定资产明细表17-杰 (2)'!$D$3:$D$7000)</f>
        <v>0</v>
      </c>
      <c r="E5462" s="14"/>
      <c r="F5462" s="14">
        <f>_xlfn.XLOOKUP(B5462,'[2]固定资产明细表17-杰 (2)'!$Z$3:$Z$7000,'[2]固定资产明细表17-杰 (2)'!$E$3:$E$7000)</f>
        <v>0</v>
      </c>
      <c r="G5462" s="9"/>
      <c r="H5462" s="9"/>
      <c r="I5462" s="18">
        <f>_xlfn.XLOOKUP(B5462,'[2]固定资产明细表17-杰 (2)'!$Z$3:$Z$7000,'[2]固定资产明细表17-杰 (2)'!$K$3:$K$7000)</f>
        <v>0</v>
      </c>
      <c r="J5462" s="28">
        <f>ROUND(_xlfn.XLOOKUP(B5462,'[2]固定资产明细表17-杰 (2)'!$Z$3:$Z$7000,'[2]固定资产明细表17-杰 (2)'!$J$3:$J$7000),0)</f>
        <v>0</v>
      </c>
      <c r="K5462" s="14"/>
      <c r="L5462" s="14"/>
      <c r="M5462" s="29">
        <f>_xlfn.XLOOKUP(B5462,'[2]固定资产明细表17-杰 (2)'!$Z$3:$Z$7000,'[2]固定资产明细表17-杰 (2)'!$O$3:$O$7000)</f>
        <v>0</v>
      </c>
      <c r="N5462" s="29">
        <f>_xlfn.XLOOKUP(B5462,'[2]固定资产明细表17-杰 (2)'!$Z$3:$Z$7000,'[2]固定资产明细表17-杰 (2)'!$R$3:$R$7000)</f>
        <v>0</v>
      </c>
      <c r="O5462" s="29">
        <f>_xlfn.XLOOKUP(B5462,'[2]固定资产明细表17-杰 (2)'!$Z$3:$Z$7000,'[2]固定资产明细表17-杰 (2)'!$X$3:$X$7000)</f>
        <v>0</v>
      </c>
      <c r="P5462" s="14"/>
      <c r="Q5462" s="14"/>
      <c r="R5462" s="14"/>
      <c r="S5462" s="14"/>
      <c r="T5462" s="14">
        <f t="shared" si="163"/>
        <v>0</v>
      </c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  <c r="AH5462" s="14"/>
    </row>
    <row r="5463" s="1" customFormat="1" ht="15" spans="1:34">
      <c r="A5463" s="9">
        <f t="shared" si="164"/>
        <v>5459</v>
      </c>
      <c r="B5463" s="14"/>
      <c r="C5463" s="14"/>
      <c r="D5463" s="44">
        <f>_xlfn.XLOOKUP(B5463,'[2]固定资产明细表17-杰 (2)'!$Z$3:$Z$7000,'[2]固定资产明细表17-杰 (2)'!$D$3:$D$7000)</f>
        <v>0</v>
      </c>
      <c r="E5463" s="14"/>
      <c r="F5463" s="14">
        <f>_xlfn.XLOOKUP(B5463,'[2]固定资产明细表17-杰 (2)'!$Z$3:$Z$7000,'[2]固定资产明细表17-杰 (2)'!$E$3:$E$7000)</f>
        <v>0</v>
      </c>
      <c r="G5463" s="9"/>
      <c r="H5463" s="9"/>
      <c r="I5463" s="18">
        <f>_xlfn.XLOOKUP(B5463,'[2]固定资产明细表17-杰 (2)'!$Z$3:$Z$7000,'[2]固定资产明细表17-杰 (2)'!$K$3:$K$7000)</f>
        <v>0</v>
      </c>
      <c r="J5463" s="28">
        <f>ROUND(_xlfn.XLOOKUP(B5463,'[2]固定资产明细表17-杰 (2)'!$Z$3:$Z$7000,'[2]固定资产明细表17-杰 (2)'!$J$3:$J$7000),0)</f>
        <v>0</v>
      </c>
      <c r="K5463" s="14"/>
      <c r="L5463" s="14"/>
      <c r="M5463" s="29">
        <f>_xlfn.XLOOKUP(B5463,'[2]固定资产明细表17-杰 (2)'!$Z$3:$Z$7000,'[2]固定资产明细表17-杰 (2)'!$O$3:$O$7000)</f>
        <v>0</v>
      </c>
      <c r="N5463" s="29">
        <f>_xlfn.XLOOKUP(B5463,'[2]固定资产明细表17-杰 (2)'!$Z$3:$Z$7000,'[2]固定资产明细表17-杰 (2)'!$R$3:$R$7000)</f>
        <v>0</v>
      </c>
      <c r="O5463" s="29">
        <f>_xlfn.XLOOKUP(B5463,'[2]固定资产明细表17-杰 (2)'!$Z$3:$Z$7000,'[2]固定资产明细表17-杰 (2)'!$X$3:$X$7000)</f>
        <v>0</v>
      </c>
      <c r="P5463" s="14"/>
      <c r="Q5463" s="14"/>
      <c r="R5463" s="14"/>
      <c r="S5463" s="14"/>
      <c r="T5463" s="14">
        <f t="shared" si="163"/>
        <v>0</v>
      </c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  <c r="AH5463" s="14"/>
    </row>
    <row r="5464" s="1" customFormat="1" ht="15" spans="1:34">
      <c r="A5464" s="9">
        <f t="shared" si="164"/>
        <v>5460</v>
      </c>
      <c r="B5464" s="14"/>
      <c r="C5464" s="14"/>
      <c r="D5464" s="44">
        <f>_xlfn.XLOOKUP(B5464,'[2]固定资产明细表17-杰 (2)'!$Z$3:$Z$7000,'[2]固定资产明细表17-杰 (2)'!$D$3:$D$7000)</f>
        <v>0</v>
      </c>
      <c r="E5464" s="14"/>
      <c r="F5464" s="14">
        <f>_xlfn.XLOOKUP(B5464,'[2]固定资产明细表17-杰 (2)'!$Z$3:$Z$7000,'[2]固定资产明细表17-杰 (2)'!$E$3:$E$7000)</f>
        <v>0</v>
      </c>
      <c r="G5464" s="9"/>
      <c r="H5464" s="9"/>
      <c r="I5464" s="18">
        <f>_xlfn.XLOOKUP(B5464,'[2]固定资产明细表17-杰 (2)'!$Z$3:$Z$7000,'[2]固定资产明细表17-杰 (2)'!$K$3:$K$7000)</f>
        <v>0</v>
      </c>
      <c r="J5464" s="28">
        <f>ROUND(_xlfn.XLOOKUP(B5464,'[2]固定资产明细表17-杰 (2)'!$Z$3:$Z$7000,'[2]固定资产明细表17-杰 (2)'!$J$3:$J$7000),0)</f>
        <v>0</v>
      </c>
      <c r="K5464" s="14"/>
      <c r="L5464" s="14"/>
      <c r="M5464" s="29">
        <f>_xlfn.XLOOKUP(B5464,'[2]固定资产明细表17-杰 (2)'!$Z$3:$Z$7000,'[2]固定资产明细表17-杰 (2)'!$O$3:$O$7000)</f>
        <v>0</v>
      </c>
      <c r="N5464" s="29">
        <f>_xlfn.XLOOKUP(B5464,'[2]固定资产明细表17-杰 (2)'!$Z$3:$Z$7000,'[2]固定资产明细表17-杰 (2)'!$R$3:$R$7000)</f>
        <v>0</v>
      </c>
      <c r="O5464" s="29">
        <f>_xlfn.XLOOKUP(B5464,'[2]固定资产明细表17-杰 (2)'!$Z$3:$Z$7000,'[2]固定资产明细表17-杰 (2)'!$X$3:$X$7000)</f>
        <v>0</v>
      </c>
      <c r="P5464" s="14"/>
      <c r="Q5464" s="14"/>
      <c r="R5464" s="14"/>
      <c r="S5464" s="14"/>
      <c r="T5464" s="14">
        <f t="shared" si="163"/>
        <v>0</v>
      </c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  <c r="AH5464" s="14"/>
    </row>
    <row r="5465" s="1" customFormat="1" ht="15" spans="1:34">
      <c r="A5465" s="9">
        <f t="shared" si="164"/>
        <v>5461</v>
      </c>
      <c r="B5465" s="14"/>
      <c r="C5465" s="14"/>
      <c r="D5465" s="44">
        <f>_xlfn.XLOOKUP(B5465,'[2]固定资产明细表17-杰 (2)'!$Z$3:$Z$7000,'[2]固定资产明细表17-杰 (2)'!$D$3:$D$7000)</f>
        <v>0</v>
      </c>
      <c r="E5465" s="14"/>
      <c r="F5465" s="14">
        <f>_xlfn.XLOOKUP(B5465,'[2]固定资产明细表17-杰 (2)'!$Z$3:$Z$7000,'[2]固定资产明细表17-杰 (2)'!$E$3:$E$7000)</f>
        <v>0</v>
      </c>
      <c r="G5465" s="9"/>
      <c r="H5465" s="9"/>
      <c r="I5465" s="18">
        <f>_xlfn.XLOOKUP(B5465,'[2]固定资产明细表17-杰 (2)'!$Z$3:$Z$7000,'[2]固定资产明细表17-杰 (2)'!$K$3:$K$7000)</f>
        <v>0</v>
      </c>
      <c r="J5465" s="28">
        <f>ROUND(_xlfn.XLOOKUP(B5465,'[2]固定资产明细表17-杰 (2)'!$Z$3:$Z$7000,'[2]固定资产明细表17-杰 (2)'!$J$3:$J$7000),0)</f>
        <v>0</v>
      </c>
      <c r="K5465" s="14"/>
      <c r="L5465" s="14"/>
      <c r="M5465" s="29">
        <f>_xlfn.XLOOKUP(B5465,'[2]固定资产明细表17-杰 (2)'!$Z$3:$Z$7000,'[2]固定资产明细表17-杰 (2)'!$O$3:$O$7000)</f>
        <v>0</v>
      </c>
      <c r="N5465" s="29">
        <f>_xlfn.XLOOKUP(B5465,'[2]固定资产明细表17-杰 (2)'!$Z$3:$Z$7000,'[2]固定资产明细表17-杰 (2)'!$R$3:$R$7000)</f>
        <v>0</v>
      </c>
      <c r="O5465" s="29">
        <f>_xlfn.XLOOKUP(B5465,'[2]固定资产明细表17-杰 (2)'!$Z$3:$Z$7000,'[2]固定资产明细表17-杰 (2)'!$X$3:$X$7000)</f>
        <v>0</v>
      </c>
      <c r="P5465" s="14"/>
      <c r="Q5465" s="14"/>
      <c r="R5465" s="14"/>
      <c r="S5465" s="14"/>
      <c r="T5465" s="14">
        <f t="shared" si="163"/>
        <v>0</v>
      </c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  <c r="AH5465" s="14"/>
    </row>
    <row r="5466" s="1" customFormat="1" ht="15" spans="1:34">
      <c r="A5466" s="9">
        <f t="shared" si="164"/>
        <v>5462</v>
      </c>
      <c r="B5466" s="14"/>
      <c r="C5466" s="14"/>
      <c r="D5466" s="44">
        <f>_xlfn.XLOOKUP(B5466,'[2]固定资产明细表17-杰 (2)'!$Z$3:$Z$7000,'[2]固定资产明细表17-杰 (2)'!$D$3:$D$7000)</f>
        <v>0</v>
      </c>
      <c r="E5466" s="14"/>
      <c r="F5466" s="14">
        <f>_xlfn.XLOOKUP(B5466,'[2]固定资产明细表17-杰 (2)'!$Z$3:$Z$7000,'[2]固定资产明细表17-杰 (2)'!$E$3:$E$7000)</f>
        <v>0</v>
      </c>
      <c r="G5466" s="9"/>
      <c r="H5466" s="9"/>
      <c r="I5466" s="18">
        <f>_xlfn.XLOOKUP(B5466,'[2]固定资产明细表17-杰 (2)'!$Z$3:$Z$7000,'[2]固定资产明细表17-杰 (2)'!$K$3:$K$7000)</f>
        <v>0</v>
      </c>
      <c r="J5466" s="28">
        <f>ROUND(_xlfn.XLOOKUP(B5466,'[2]固定资产明细表17-杰 (2)'!$Z$3:$Z$7000,'[2]固定资产明细表17-杰 (2)'!$J$3:$J$7000),0)</f>
        <v>0</v>
      </c>
      <c r="K5466" s="14"/>
      <c r="L5466" s="14"/>
      <c r="M5466" s="29">
        <f>_xlfn.XLOOKUP(B5466,'[2]固定资产明细表17-杰 (2)'!$Z$3:$Z$7000,'[2]固定资产明细表17-杰 (2)'!$O$3:$O$7000)</f>
        <v>0</v>
      </c>
      <c r="N5466" s="29">
        <f>_xlfn.XLOOKUP(B5466,'[2]固定资产明细表17-杰 (2)'!$Z$3:$Z$7000,'[2]固定资产明细表17-杰 (2)'!$R$3:$R$7000)</f>
        <v>0</v>
      </c>
      <c r="O5466" s="29">
        <f>_xlfn.XLOOKUP(B5466,'[2]固定资产明细表17-杰 (2)'!$Z$3:$Z$7000,'[2]固定资产明细表17-杰 (2)'!$X$3:$X$7000)</f>
        <v>0</v>
      </c>
      <c r="P5466" s="14"/>
      <c r="Q5466" s="14"/>
      <c r="R5466" s="14"/>
      <c r="S5466" s="14"/>
      <c r="T5466" s="14">
        <f t="shared" si="163"/>
        <v>0</v>
      </c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  <c r="AH5466" s="14"/>
    </row>
    <row r="5467" s="1" customFormat="1" ht="15" spans="1:34">
      <c r="A5467" s="9">
        <f t="shared" si="164"/>
        <v>5463</v>
      </c>
      <c r="B5467" s="14"/>
      <c r="C5467" s="14"/>
      <c r="D5467" s="44">
        <f>_xlfn.XLOOKUP(B5467,'[2]固定资产明细表17-杰 (2)'!$Z$3:$Z$7000,'[2]固定资产明细表17-杰 (2)'!$D$3:$D$7000)</f>
        <v>0</v>
      </c>
      <c r="E5467" s="14"/>
      <c r="F5467" s="14">
        <f>_xlfn.XLOOKUP(B5467,'[2]固定资产明细表17-杰 (2)'!$Z$3:$Z$7000,'[2]固定资产明细表17-杰 (2)'!$E$3:$E$7000)</f>
        <v>0</v>
      </c>
      <c r="G5467" s="9"/>
      <c r="H5467" s="9"/>
      <c r="I5467" s="18">
        <f>_xlfn.XLOOKUP(B5467,'[2]固定资产明细表17-杰 (2)'!$Z$3:$Z$7000,'[2]固定资产明细表17-杰 (2)'!$K$3:$K$7000)</f>
        <v>0</v>
      </c>
      <c r="J5467" s="28">
        <f>ROUND(_xlfn.XLOOKUP(B5467,'[2]固定资产明细表17-杰 (2)'!$Z$3:$Z$7000,'[2]固定资产明细表17-杰 (2)'!$J$3:$J$7000),0)</f>
        <v>0</v>
      </c>
      <c r="K5467" s="14"/>
      <c r="L5467" s="14"/>
      <c r="M5467" s="29">
        <f>_xlfn.XLOOKUP(B5467,'[2]固定资产明细表17-杰 (2)'!$Z$3:$Z$7000,'[2]固定资产明细表17-杰 (2)'!$O$3:$O$7000)</f>
        <v>0</v>
      </c>
      <c r="N5467" s="29">
        <f>_xlfn.XLOOKUP(B5467,'[2]固定资产明细表17-杰 (2)'!$Z$3:$Z$7000,'[2]固定资产明细表17-杰 (2)'!$R$3:$R$7000)</f>
        <v>0</v>
      </c>
      <c r="O5467" s="29">
        <f>_xlfn.XLOOKUP(B5467,'[2]固定资产明细表17-杰 (2)'!$Z$3:$Z$7000,'[2]固定资产明细表17-杰 (2)'!$X$3:$X$7000)</f>
        <v>0</v>
      </c>
      <c r="P5467" s="14"/>
      <c r="Q5467" s="14"/>
      <c r="R5467" s="14"/>
      <c r="S5467" s="14"/>
      <c r="T5467" s="14">
        <f t="shared" si="163"/>
        <v>0</v>
      </c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  <c r="AH5467" s="14"/>
    </row>
    <row r="5468" s="1" customFormat="1" ht="15" spans="1:34">
      <c r="A5468" s="9">
        <f t="shared" si="164"/>
        <v>5464</v>
      </c>
      <c r="B5468" s="14"/>
      <c r="C5468" s="14"/>
      <c r="D5468" s="44">
        <f>_xlfn.XLOOKUP(B5468,'[2]固定资产明细表17-杰 (2)'!$Z$3:$Z$7000,'[2]固定资产明细表17-杰 (2)'!$D$3:$D$7000)</f>
        <v>0</v>
      </c>
      <c r="E5468" s="14"/>
      <c r="F5468" s="14">
        <f>_xlfn.XLOOKUP(B5468,'[2]固定资产明细表17-杰 (2)'!$Z$3:$Z$7000,'[2]固定资产明细表17-杰 (2)'!$E$3:$E$7000)</f>
        <v>0</v>
      </c>
      <c r="G5468" s="9"/>
      <c r="H5468" s="9"/>
      <c r="I5468" s="18">
        <f>_xlfn.XLOOKUP(B5468,'[2]固定资产明细表17-杰 (2)'!$Z$3:$Z$7000,'[2]固定资产明细表17-杰 (2)'!$K$3:$K$7000)</f>
        <v>0</v>
      </c>
      <c r="J5468" s="28">
        <f>ROUND(_xlfn.XLOOKUP(B5468,'[2]固定资产明细表17-杰 (2)'!$Z$3:$Z$7000,'[2]固定资产明细表17-杰 (2)'!$J$3:$J$7000),0)</f>
        <v>0</v>
      </c>
      <c r="K5468" s="14"/>
      <c r="L5468" s="14"/>
      <c r="M5468" s="29">
        <f>_xlfn.XLOOKUP(B5468,'[2]固定资产明细表17-杰 (2)'!$Z$3:$Z$7000,'[2]固定资产明细表17-杰 (2)'!$O$3:$O$7000)</f>
        <v>0</v>
      </c>
      <c r="N5468" s="29">
        <f>_xlfn.XLOOKUP(B5468,'[2]固定资产明细表17-杰 (2)'!$Z$3:$Z$7000,'[2]固定资产明细表17-杰 (2)'!$R$3:$R$7000)</f>
        <v>0</v>
      </c>
      <c r="O5468" s="29">
        <f>_xlfn.XLOOKUP(B5468,'[2]固定资产明细表17-杰 (2)'!$Z$3:$Z$7000,'[2]固定资产明细表17-杰 (2)'!$X$3:$X$7000)</f>
        <v>0</v>
      </c>
      <c r="P5468" s="14"/>
      <c r="Q5468" s="14"/>
      <c r="R5468" s="14"/>
      <c r="S5468" s="14"/>
      <c r="T5468" s="14">
        <f t="shared" si="163"/>
        <v>0</v>
      </c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  <c r="AH5468" s="14"/>
    </row>
    <row r="5469" s="1" customFormat="1" ht="15" spans="1:34">
      <c r="A5469" s="9">
        <f t="shared" si="164"/>
        <v>5465</v>
      </c>
      <c r="B5469" s="14"/>
      <c r="C5469" s="14"/>
      <c r="D5469" s="44">
        <f>_xlfn.XLOOKUP(B5469,'[2]固定资产明细表17-杰 (2)'!$Z$3:$Z$7000,'[2]固定资产明细表17-杰 (2)'!$D$3:$D$7000)</f>
        <v>0</v>
      </c>
      <c r="E5469" s="14"/>
      <c r="F5469" s="14">
        <f>_xlfn.XLOOKUP(B5469,'[2]固定资产明细表17-杰 (2)'!$Z$3:$Z$7000,'[2]固定资产明细表17-杰 (2)'!$E$3:$E$7000)</f>
        <v>0</v>
      </c>
      <c r="G5469" s="9"/>
      <c r="H5469" s="9"/>
      <c r="I5469" s="18">
        <f>_xlfn.XLOOKUP(B5469,'[2]固定资产明细表17-杰 (2)'!$Z$3:$Z$7000,'[2]固定资产明细表17-杰 (2)'!$K$3:$K$7000)</f>
        <v>0</v>
      </c>
      <c r="J5469" s="28">
        <f>ROUND(_xlfn.XLOOKUP(B5469,'[2]固定资产明细表17-杰 (2)'!$Z$3:$Z$7000,'[2]固定资产明细表17-杰 (2)'!$J$3:$J$7000),0)</f>
        <v>0</v>
      </c>
      <c r="K5469" s="14"/>
      <c r="L5469" s="14"/>
      <c r="M5469" s="29">
        <f>_xlfn.XLOOKUP(B5469,'[2]固定资产明细表17-杰 (2)'!$Z$3:$Z$7000,'[2]固定资产明细表17-杰 (2)'!$O$3:$O$7000)</f>
        <v>0</v>
      </c>
      <c r="N5469" s="29">
        <f>_xlfn.XLOOKUP(B5469,'[2]固定资产明细表17-杰 (2)'!$Z$3:$Z$7000,'[2]固定资产明细表17-杰 (2)'!$R$3:$R$7000)</f>
        <v>0</v>
      </c>
      <c r="O5469" s="29">
        <f>_xlfn.XLOOKUP(B5469,'[2]固定资产明细表17-杰 (2)'!$Z$3:$Z$7000,'[2]固定资产明细表17-杰 (2)'!$X$3:$X$7000)</f>
        <v>0</v>
      </c>
      <c r="P5469" s="14"/>
      <c r="Q5469" s="14"/>
      <c r="R5469" s="14"/>
      <c r="S5469" s="14"/>
      <c r="T5469" s="14">
        <f t="shared" si="163"/>
        <v>0</v>
      </c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  <c r="AH5469" s="14"/>
    </row>
    <row r="5470" s="1" customFormat="1" ht="15" spans="1:34">
      <c r="A5470" s="9">
        <f t="shared" si="164"/>
        <v>5466</v>
      </c>
      <c r="B5470" s="14"/>
      <c r="C5470" s="14"/>
      <c r="D5470" s="44">
        <f>_xlfn.XLOOKUP(B5470,'[2]固定资产明细表17-杰 (2)'!$Z$3:$Z$7000,'[2]固定资产明细表17-杰 (2)'!$D$3:$D$7000)</f>
        <v>0</v>
      </c>
      <c r="E5470" s="14"/>
      <c r="F5470" s="14">
        <f>_xlfn.XLOOKUP(B5470,'[2]固定资产明细表17-杰 (2)'!$Z$3:$Z$7000,'[2]固定资产明细表17-杰 (2)'!$E$3:$E$7000)</f>
        <v>0</v>
      </c>
      <c r="G5470" s="9"/>
      <c r="H5470" s="9"/>
      <c r="I5470" s="18">
        <f>_xlfn.XLOOKUP(B5470,'[2]固定资产明细表17-杰 (2)'!$Z$3:$Z$7000,'[2]固定资产明细表17-杰 (2)'!$K$3:$K$7000)</f>
        <v>0</v>
      </c>
      <c r="J5470" s="28">
        <f>ROUND(_xlfn.XLOOKUP(B5470,'[2]固定资产明细表17-杰 (2)'!$Z$3:$Z$7000,'[2]固定资产明细表17-杰 (2)'!$J$3:$J$7000),0)</f>
        <v>0</v>
      </c>
      <c r="K5470" s="14"/>
      <c r="L5470" s="14"/>
      <c r="M5470" s="29">
        <f>_xlfn.XLOOKUP(B5470,'[2]固定资产明细表17-杰 (2)'!$Z$3:$Z$7000,'[2]固定资产明细表17-杰 (2)'!$O$3:$O$7000)</f>
        <v>0</v>
      </c>
      <c r="N5470" s="29">
        <f>_xlfn.XLOOKUP(B5470,'[2]固定资产明细表17-杰 (2)'!$Z$3:$Z$7000,'[2]固定资产明细表17-杰 (2)'!$R$3:$R$7000)</f>
        <v>0</v>
      </c>
      <c r="O5470" s="29">
        <f>_xlfn.XLOOKUP(B5470,'[2]固定资产明细表17-杰 (2)'!$Z$3:$Z$7000,'[2]固定资产明细表17-杰 (2)'!$X$3:$X$7000)</f>
        <v>0</v>
      </c>
      <c r="P5470" s="14"/>
      <c r="Q5470" s="14"/>
      <c r="R5470" s="14"/>
      <c r="S5470" s="14"/>
      <c r="T5470" s="14">
        <f t="shared" si="163"/>
        <v>0</v>
      </c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  <c r="AH5470" s="14"/>
    </row>
    <row r="5471" s="1" customFormat="1" ht="15" spans="1:34">
      <c r="A5471" s="9">
        <f t="shared" si="164"/>
        <v>5467</v>
      </c>
      <c r="B5471" s="14"/>
      <c r="C5471" s="14"/>
      <c r="D5471" s="44">
        <f>_xlfn.XLOOKUP(B5471,'[2]固定资产明细表17-杰 (2)'!$Z$3:$Z$7000,'[2]固定资产明细表17-杰 (2)'!$D$3:$D$7000)</f>
        <v>0</v>
      </c>
      <c r="E5471" s="14"/>
      <c r="F5471" s="14">
        <f>_xlfn.XLOOKUP(B5471,'[2]固定资产明细表17-杰 (2)'!$Z$3:$Z$7000,'[2]固定资产明细表17-杰 (2)'!$E$3:$E$7000)</f>
        <v>0</v>
      </c>
      <c r="G5471" s="9"/>
      <c r="H5471" s="9"/>
      <c r="I5471" s="18">
        <f>_xlfn.XLOOKUP(B5471,'[2]固定资产明细表17-杰 (2)'!$Z$3:$Z$7000,'[2]固定资产明细表17-杰 (2)'!$K$3:$K$7000)</f>
        <v>0</v>
      </c>
      <c r="J5471" s="28">
        <f>ROUND(_xlfn.XLOOKUP(B5471,'[2]固定资产明细表17-杰 (2)'!$Z$3:$Z$7000,'[2]固定资产明细表17-杰 (2)'!$J$3:$J$7000),0)</f>
        <v>0</v>
      </c>
      <c r="K5471" s="14"/>
      <c r="L5471" s="14"/>
      <c r="M5471" s="29">
        <f>_xlfn.XLOOKUP(B5471,'[2]固定资产明细表17-杰 (2)'!$Z$3:$Z$7000,'[2]固定资产明细表17-杰 (2)'!$O$3:$O$7000)</f>
        <v>0</v>
      </c>
      <c r="N5471" s="29">
        <f>_xlfn.XLOOKUP(B5471,'[2]固定资产明细表17-杰 (2)'!$Z$3:$Z$7000,'[2]固定资产明细表17-杰 (2)'!$R$3:$R$7000)</f>
        <v>0</v>
      </c>
      <c r="O5471" s="29">
        <f>_xlfn.XLOOKUP(B5471,'[2]固定资产明细表17-杰 (2)'!$Z$3:$Z$7000,'[2]固定资产明细表17-杰 (2)'!$X$3:$X$7000)</f>
        <v>0</v>
      </c>
      <c r="P5471" s="14"/>
      <c r="Q5471" s="14"/>
      <c r="R5471" s="14"/>
      <c r="S5471" s="14"/>
      <c r="T5471" s="14">
        <f t="shared" si="163"/>
        <v>0</v>
      </c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  <c r="AH5471" s="14"/>
    </row>
    <row r="5472" s="1" customFormat="1" ht="15" spans="1:34">
      <c r="A5472" s="9">
        <f t="shared" si="164"/>
        <v>5468</v>
      </c>
      <c r="B5472" s="14"/>
      <c r="C5472" s="14"/>
      <c r="D5472" s="44">
        <f>_xlfn.XLOOKUP(B5472,'[2]固定资产明细表17-杰 (2)'!$Z$3:$Z$7000,'[2]固定资产明细表17-杰 (2)'!$D$3:$D$7000)</f>
        <v>0</v>
      </c>
      <c r="E5472" s="14"/>
      <c r="F5472" s="14">
        <f>_xlfn.XLOOKUP(B5472,'[2]固定资产明细表17-杰 (2)'!$Z$3:$Z$7000,'[2]固定资产明细表17-杰 (2)'!$E$3:$E$7000)</f>
        <v>0</v>
      </c>
      <c r="G5472" s="9"/>
      <c r="H5472" s="9"/>
      <c r="I5472" s="18">
        <f>_xlfn.XLOOKUP(B5472,'[2]固定资产明细表17-杰 (2)'!$Z$3:$Z$7000,'[2]固定资产明细表17-杰 (2)'!$K$3:$K$7000)</f>
        <v>0</v>
      </c>
      <c r="J5472" s="28">
        <f>ROUND(_xlfn.XLOOKUP(B5472,'[2]固定资产明细表17-杰 (2)'!$Z$3:$Z$7000,'[2]固定资产明细表17-杰 (2)'!$J$3:$J$7000),0)</f>
        <v>0</v>
      </c>
      <c r="K5472" s="14"/>
      <c r="L5472" s="14"/>
      <c r="M5472" s="29">
        <f>_xlfn.XLOOKUP(B5472,'[2]固定资产明细表17-杰 (2)'!$Z$3:$Z$7000,'[2]固定资产明细表17-杰 (2)'!$O$3:$O$7000)</f>
        <v>0</v>
      </c>
      <c r="N5472" s="29">
        <f>_xlfn.XLOOKUP(B5472,'[2]固定资产明细表17-杰 (2)'!$Z$3:$Z$7000,'[2]固定资产明细表17-杰 (2)'!$R$3:$R$7000)</f>
        <v>0</v>
      </c>
      <c r="O5472" s="29">
        <f>_xlfn.XLOOKUP(B5472,'[2]固定资产明细表17-杰 (2)'!$Z$3:$Z$7000,'[2]固定资产明细表17-杰 (2)'!$X$3:$X$7000)</f>
        <v>0</v>
      </c>
      <c r="P5472" s="14"/>
      <c r="Q5472" s="14"/>
      <c r="R5472" s="14"/>
      <c r="S5472" s="14"/>
      <c r="T5472" s="14">
        <f t="shared" si="163"/>
        <v>0</v>
      </c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  <c r="AH5472" s="14"/>
    </row>
    <row r="5473" s="1" customFormat="1" ht="15" spans="1:34">
      <c r="A5473" s="9">
        <f t="shared" si="164"/>
        <v>5469</v>
      </c>
      <c r="B5473" s="14"/>
      <c r="C5473" s="14"/>
      <c r="D5473" s="44">
        <f>_xlfn.XLOOKUP(B5473,'[2]固定资产明细表17-杰 (2)'!$Z$3:$Z$7000,'[2]固定资产明细表17-杰 (2)'!$D$3:$D$7000)</f>
        <v>0</v>
      </c>
      <c r="E5473" s="14"/>
      <c r="F5473" s="14">
        <f>_xlfn.XLOOKUP(B5473,'[2]固定资产明细表17-杰 (2)'!$Z$3:$Z$7000,'[2]固定资产明细表17-杰 (2)'!$E$3:$E$7000)</f>
        <v>0</v>
      </c>
      <c r="G5473" s="9"/>
      <c r="H5473" s="9"/>
      <c r="I5473" s="18">
        <f>_xlfn.XLOOKUP(B5473,'[2]固定资产明细表17-杰 (2)'!$Z$3:$Z$7000,'[2]固定资产明细表17-杰 (2)'!$K$3:$K$7000)</f>
        <v>0</v>
      </c>
      <c r="J5473" s="28">
        <f>ROUND(_xlfn.XLOOKUP(B5473,'[2]固定资产明细表17-杰 (2)'!$Z$3:$Z$7000,'[2]固定资产明细表17-杰 (2)'!$J$3:$J$7000),0)</f>
        <v>0</v>
      </c>
      <c r="K5473" s="14"/>
      <c r="L5473" s="14"/>
      <c r="M5473" s="29">
        <f>_xlfn.XLOOKUP(B5473,'[2]固定资产明细表17-杰 (2)'!$Z$3:$Z$7000,'[2]固定资产明细表17-杰 (2)'!$O$3:$O$7000)</f>
        <v>0</v>
      </c>
      <c r="N5473" s="29">
        <f>_xlfn.XLOOKUP(B5473,'[2]固定资产明细表17-杰 (2)'!$Z$3:$Z$7000,'[2]固定资产明细表17-杰 (2)'!$R$3:$R$7000)</f>
        <v>0</v>
      </c>
      <c r="O5473" s="29">
        <f>_xlfn.XLOOKUP(B5473,'[2]固定资产明细表17-杰 (2)'!$Z$3:$Z$7000,'[2]固定资产明细表17-杰 (2)'!$X$3:$X$7000)</f>
        <v>0</v>
      </c>
      <c r="P5473" s="14"/>
      <c r="Q5473" s="14"/>
      <c r="R5473" s="14"/>
      <c r="S5473" s="14"/>
      <c r="T5473" s="14">
        <f t="shared" si="163"/>
        <v>0</v>
      </c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  <c r="AH5473" s="14"/>
    </row>
    <row r="5474" s="1" customFormat="1" ht="15" spans="1:34">
      <c r="A5474" s="9">
        <f t="shared" si="164"/>
        <v>5470</v>
      </c>
      <c r="B5474" s="14"/>
      <c r="C5474" s="14"/>
      <c r="D5474" s="44">
        <f>_xlfn.XLOOKUP(B5474,'[2]固定资产明细表17-杰 (2)'!$Z$3:$Z$7000,'[2]固定资产明细表17-杰 (2)'!$D$3:$D$7000)</f>
        <v>0</v>
      </c>
      <c r="E5474" s="14"/>
      <c r="F5474" s="14">
        <f>_xlfn.XLOOKUP(B5474,'[2]固定资产明细表17-杰 (2)'!$Z$3:$Z$7000,'[2]固定资产明细表17-杰 (2)'!$E$3:$E$7000)</f>
        <v>0</v>
      </c>
      <c r="G5474" s="9"/>
      <c r="H5474" s="9"/>
      <c r="I5474" s="18">
        <f>_xlfn.XLOOKUP(B5474,'[2]固定资产明细表17-杰 (2)'!$Z$3:$Z$7000,'[2]固定资产明细表17-杰 (2)'!$K$3:$K$7000)</f>
        <v>0</v>
      </c>
      <c r="J5474" s="28">
        <f>ROUND(_xlfn.XLOOKUP(B5474,'[2]固定资产明细表17-杰 (2)'!$Z$3:$Z$7000,'[2]固定资产明细表17-杰 (2)'!$J$3:$J$7000),0)</f>
        <v>0</v>
      </c>
      <c r="K5474" s="14"/>
      <c r="L5474" s="14"/>
      <c r="M5474" s="29">
        <f>_xlfn.XLOOKUP(B5474,'[2]固定资产明细表17-杰 (2)'!$Z$3:$Z$7000,'[2]固定资产明细表17-杰 (2)'!$O$3:$O$7000)</f>
        <v>0</v>
      </c>
      <c r="N5474" s="29">
        <f>_xlfn.XLOOKUP(B5474,'[2]固定资产明细表17-杰 (2)'!$Z$3:$Z$7000,'[2]固定资产明细表17-杰 (2)'!$R$3:$R$7000)</f>
        <v>0</v>
      </c>
      <c r="O5474" s="29">
        <f>_xlfn.XLOOKUP(B5474,'[2]固定资产明细表17-杰 (2)'!$Z$3:$Z$7000,'[2]固定资产明细表17-杰 (2)'!$X$3:$X$7000)</f>
        <v>0</v>
      </c>
      <c r="P5474" s="14"/>
      <c r="Q5474" s="14"/>
      <c r="R5474" s="14"/>
      <c r="S5474" s="14"/>
      <c r="T5474" s="14">
        <f t="shared" si="163"/>
        <v>0</v>
      </c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  <c r="AH5474" s="14"/>
    </row>
    <row r="5475" s="1" customFormat="1" ht="15" spans="1:34">
      <c r="A5475" s="9">
        <f t="shared" si="164"/>
        <v>5471</v>
      </c>
      <c r="B5475" s="14"/>
      <c r="C5475" s="14"/>
      <c r="D5475" s="44">
        <f>_xlfn.XLOOKUP(B5475,'[2]固定资产明细表17-杰 (2)'!$Z$3:$Z$7000,'[2]固定资产明细表17-杰 (2)'!$D$3:$D$7000)</f>
        <v>0</v>
      </c>
      <c r="E5475" s="14"/>
      <c r="F5475" s="14">
        <f>_xlfn.XLOOKUP(B5475,'[2]固定资产明细表17-杰 (2)'!$Z$3:$Z$7000,'[2]固定资产明细表17-杰 (2)'!$E$3:$E$7000)</f>
        <v>0</v>
      </c>
      <c r="G5475" s="9"/>
      <c r="H5475" s="9"/>
      <c r="I5475" s="18">
        <f>_xlfn.XLOOKUP(B5475,'[2]固定资产明细表17-杰 (2)'!$Z$3:$Z$7000,'[2]固定资产明细表17-杰 (2)'!$K$3:$K$7000)</f>
        <v>0</v>
      </c>
      <c r="J5475" s="28">
        <f>ROUND(_xlfn.XLOOKUP(B5475,'[2]固定资产明细表17-杰 (2)'!$Z$3:$Z$7000,'[2]固定资产明细表17-杰 (2)'!$J$3:$J$7000),0)</f>
        <v>0</v>
      </c>
      <c r="K5475" s="14"/>
      <c r="L5475" s="14"/>
      <c r="M5475" s="29">
        <f>_xlfn.XLOOKUP(B5475,'[2]固定资产明细表17-杰 (2)'!$Z$3:$Z$7000,'[2]固定资产明细表17-杰 (2)'!$O$3:$O$7000)</f>
        <v>0</v>
      </c>
      <c r="N5475" s="29">
        <f>_xlfn.XLOOKUP(B5475,'[2]固定资产明细表17-杰 (2)'!$Z$3:$Z$7000,'[2]固定资产明细表17-杰 (2)'!$R$3:$R$7000)</f>
        <v>0</v>
      </c>
      <c r="O5475" s="29">
        <f>_xlfn.XLOOKUP(B5475,'[2]固定资产明细表17-杰 (2)'!$Z$3:$Z$7000,'[2]固定资产明细表17-杰 (2)'!$X$3:$X$7000)</f>
        <v>0</v>
      </c>
      <c r="P5475" s="14"/>
      <c r="Q5475" s="14"/>
      <c r="R5475" s="14"/>
      <c r="S5475" s="14"/>
      <c r="T5475" s="14">
        <f t="shared" si="163"/>
        <v>0</v>
      </c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  <c r="AH5475" s="14"/>
    </row>
    <row r="5476" s="1" customFormat="1" ht="15" spans="1:34">
      <c r="A5476" s="9">
        <f t="shared" si="164"/>
        <v>5472</v>
      </c>
      <c r="B5476" s="14"/>
      <c r="C5476" s="14"/>
      <c r="D5476" s="44">
        <f>_xlfn.XLOOKUP(B5476,'[2]固定资产明细表17-杰 (2)'!$Z$3:$Z$7000,'[2]固定资产明细表17-杰 (2)'!$D$3:$D$7000)</f>
        <v>0</v>
      </c>
      <c r="E5476" s="14"/>
      <c r="F5476" s="14">
        <f>_xlfn.XLOOKUP(B5476,'[2]固定资产明细表17-杰 (2)'!$Z$3:$Z$7000,'[2]固定资产明细表17-杰 (2)'!$E$3:$E$7000)</f>
        <v>0</v>
      </c>
      <c r="G5476" s="9"/>
      <c r="H5476" s="9"/>
      <c r="I5476" s="18">
        <f>_xlfn.XLOOKUP(B5476,'[2]固定资产明细表17-杰 (2)'!$Z$3:$Z$7000,'[2]固定资产明细表17-杰 (2)'!$K$3:$K$7000)</f>
        <v>0</v>
      </c>
      <c r="J5476" s="28">
        <f>ROUND(_xlfn.XLOOKUP(B5476,'[2]固定资产明细表17-杰 (2)'!$Z$3:$Z$7000,'[2]固定资产明细表17-杰 (2)'!$J$3:$J$7000),0)</f>
        <v>0</v>
      </c>
      <c r="K5476" s="14"/>
      <c r="L5476" s="14"/>
      <c r="M5476" s="29">
        <f>_xlfn.XLOOKUP(B5476,'[2]固定资产明细表17-杰 (2)'!$Z$3:$Z$7000,'[2]固定资产明细表17-杰 (2)'!$O$3:$O$7000)</f>
        <v>0</v>
      </c>
      <c r="N5476" s="29">
        <f>_xlfn.XLOOKUP(B5476,'[2]固定资产明细表17-杰 (2)'!$Z$3:$Z$7000,'[2]固定资产明细表17-杰 (2)'!$R$3:$R$7000)</f>
        <v>0</v>
      </c>
      <c r="O5476" s="29">
        <f>_xlfn.XLOOKUP(B5476,'[2]固定资产明细表17-杰 (2)'!$Z$3:$Z$7000,'[2]固定资产明细表17-杰 (2)'!$X$3:$X$7000)</f>
        <v>0</v>
      </c>
      <c r="P5476" s="14"/>
      <c r="Q5476" s="14"/>
      <c r="R5476" s="14"/>
      <c r="S5476" s="14"/>
      <c r="T5476" s="14">
        <f t="shared" si="163"/>
        <v>0</v>
      </c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  <c r="AH5476" s="14"/>
    </row>
    <row r="5477" s="1" customFormat="1" ht="15" spans="1:34">
      <c r="A5477" s="9">
        <f t="shared" si="164"/>
        <v>5473</v>
      </c>
      <c r="B5477" s="14"/>
      <c r="C5477" s="14"/>
      <c r="D5477" s="44">
        <f>_xlfn.XLOOKUP(B5477,'[2]固定资产明细表17-杰 (2)'!$Z$3:$Z$7000,'[2]固定资产明细表17-杰 (2)'!$D$3:$D$7000)</f>
        <v>0</v>
      </c>
      <c r="E5477" s="14"/>
      <c r="F5477" s="14">
        <f>_xlfn.XLOOKUP(B5477,'[2]固定资产明细表17-杰 (2)'!$Z$3:$Z$7000,'[2]固定资产明细表17-杰 (2)'!$E$3:$E$7000)</f>
        <v>0</v>
      </c>
      <c r="G5477" s="9"/>
      <c r="H5477" s="9"/>
      <c r="I5477" s="18">
        <f>_xlfn.XLOOKUP(B5477,'[2]固定资产明细表17-杰 (2)'!$Z$3:$Z$7000,'[2]固定资产明细表17-杰 (2)'!$K$3:$K$7000)</f>
        <v>0</v>
      </c>
      <c r="J5477" s="28">
        <f>ROUND(_xlfn.XLOOKUP(B5477,'[2]固定资产明细表17-杰 (2)'!$Z$3:$Z$7000,'[2]固定资产明细表17-杰 (2)'!$J$3:$J$7000),0)</f>
        <v>0</v>
      </c>
      <c r="K5477" s="14"/>
      <c r="L5477" s="14"/>
      <c r="M5477" s="29">
        <f>_xlfn.XLOOKUP(B5477,'[2]固定资产明细表17-杰 (2)'!$Z$3:$Z$7000,'[2]固定资产明细表17-杰 (2)'!$O$3:$O$7000)</f>
        <v>0</v>
      </c>
      <c r="N5477" s="29">
        <f>_xlfn.XLOOKUP(B5477,'[2]固定资产明细表17-杰 (2)'!$Z$3:$Z$7000,'[2]固定资产明细表17-杰 (2)'!$R$3:$R$7000)</f>
        <v>0</v>
      </c>
      <c r="O5477" s="29">
        <f>_xlfn.XLOOKUP(B5477,'[2]固定资产明细表17-杰 (2)'!$Z$3:$Z$7000,'[2]固定资产明细表17-杰 (2)'!$X$3:$X$7000)</f>
        <v>0</v>
      </c>
      <c r="P5477" s="14"/>
      <c r="Q5477" s="14"/>
      <c r="R5477" s="14"/>
      <c r="S5477" s="14"/>
      <c r="T5477" s="14">
        <f t="shared" si="163"/>
        <v>0</v>
      </c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  <c r="AH5477" s="14"/>
    </row>
    <row r="5478" s="1" customFormat="1" ht="15" spans="1:34">
      <c r="A5478" s="9">
        <f t="shared" si="164"/>
        <v>5474</v>
      </c>
      <c r="B5478" s="14"/>
      <c r="C5478" s="14"/>
      <c r="D5478" s="44">
        <f>_xlfn.XLOOKUP(B5478,'[2]固定资产明细表17-杰 (2)'!$Z$3:$Z$7000,'[2]固定资产明细表17-杰 (2)'!$D$3:$D$7000)</f>
        <v>0</v>
      </c>
      <c r="E5478" s="14"/>
      <c r="F5478" s="14">
        <f>_xlfn.XLOOKUP(B5478,'[2]固定资产明细表17-杰 (2)'!$Z$3:$Z$7000,'[2]固定资产明细表17-杰 (2)'!$E$3:$E$7000)</f>
        <v>0</v>
      </c>
      <c r="G5478" s="9"/>
      <c r="H5478" s="9"/>
      <c r="I5478" s="18">
        <f>_xlfn.XLOOKUP(B5478,'[2]固定资产明细表17-杰 (2)'!$Z$3:$Z$7000,'[2]固定资产明细表17-杰 (2)'!$K$3:$K$7000)</f>
        <v>0</v>
      </c>
      <c r="J5478" s="28">
        <f>ROUND(_xlfn.XLOOKUP(B5478,'[2]固定资产明细表17-杰 (2)'!$Z$3:$Z$7000,'[2]固定资产明细表17-杰 (2)'!$J$3:$J$7000),0)</f>
        <v>0</v>
      </c>
      <c r="K5478" s="14"/>
      <c r="L5478" s="14"/>
      <c r="M5478" s="29">
        <f>_xlfn.XLOOKUP(B5478,'[2]固定资产明细表17-杰 (2)'!$Z$3:$Z$7000,'[2]固定资产明细表17-杰 (2)'!$O$3:$O$7000)</f>
        <v>0</v>
      </c>
      <c r="N5478" s="29">
        <f>_xlfn.XLOOKUP(B5478,'[2]固定资产明细表17-杰 (2)'!$Z$3:$Z$7000,'[2]固定资产明细表17-杰 (2)'!$R$3:$R$7000)</f>
        <v>0</v>
      </c>
      <c r="O5478" s="29">
        <f>_xlfn.XLOOKUP(B5478,'[2]固定资产明细表17-杰 (2)'!$Z$3:$Z$7000,'[2]固定资产明细表17-杰 (2)'!$X$3:$X$7000)</f>
        <v>0</v>
      </c>
      <c r="P5478" s="14"/>
      <c r="Q5478" s="14"/>
      <c r="R5478" s="14"/>
      <c r="S5478" s="14"/>
      <c r="T5478" s="14">
        <f t="shared" si="163"/>
        <v>0</v>
      </c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  <c r="AH5478" s="14"/>
    </row>
    <row r="5479" s="1" customFormat="1" ht="15" spans="1:34">
      <c r="A5479" s="9">
        <f t="shared" si="164"/>
        <v>5475</v>
      </c>
      <c r="B5479" s="14"/>
      <c r="C5479" s="14"/>
      <c r="D5479" s="44">
        <f>_xlfn.XLOOKUP(B5479,'[2]固定资产明细表17-杰 (2)'!$Z$3:$Z$7000,'[2]固定资产明细表17-杰 (2)'!$D$3:$D$7000)</f>
        <v>0</v>
      </c>
      <c r="E5479" s="14"/>
      <c r="F5479" s="14">
        <f>_xlfn.XLOOKUP(B5479,'[2]固定资产明细表17-杰 (2)'!$Z$3:$Z$7000,'[2]固定资产明细表17-杰 (2)'!$E$3:$E$7000)</f>
        <v>0</v>
      </c>
      <c r="G5479" s="9"/>
      <c r="H5479" s="9"/>
      <c r="I5479" s="18">
        <f>_xlfn.XLOOKUP(B5479,'[2]固定资产明细表17-杰 (2)'!$Z$3:$Z$7000,'[2]固定资产明细表17-杰 (2)'!$K$3:$K$7000)</f>
        <v>0</v>
      </c>
      <c r="J5479" s="28">
        <f>ROUND(_xlfn.XLOOKUP(B5479,'[2]固定资产明细表17-杰 (2)'!$Z$3:$Z$7000,'[2]固定资产明细表17-杰 (2)'!$J$3:$J$7000),0)</f>
        <v>0</v>
      </c>
      <c r="K5479" s="14"/>
      <c r="L5479" s="14"/>
      <c r="M5479" s="29">
        <f>_xlfn.XLOOKUP(B5479,'[2]固定资产明细表17-杰 (2)'!$Z$3:$Z$7000,'[2]固定资产明细表17-杰 (2)'!$O$3:$O$7000)</f>
        <v>0</v>
      </c>
      <c r="N5479" s="29">
        <f>_xlfn.XLOOKUP(B5479,'[2]固定资产明细表17-杰 (2)'!$Z$3:$Z$7000,'[2]固定资产明细表17-杰 (2)'!$R$3:$R$7000)</f>
        <v>0</v>
      </c>
      <c r="O5479" s="29">
        <f>_xlfn.XLOOKUP(B5479,'[2]固定资产明细表17-杰 (2)'!$Z$3:$Z$7000,'[2]固定资产明细表17-杰 (2)'!$X$3:$X$7000)</f>
        <v>0</v>
      </c>
      <c r="P5479" s="14"/>
      <c r="Q5479" s="14"/>
      <c r="R5479" s="14"/>
      <c r="S5479" s="14"/>
      <c r="T5479" s="14">
        <f t="shared" ref="T5479:T5542" si="165">IF((P5479-L5479)&gt;0,P5479-L5479,0)</f>
        <v>0</v>
      </c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  <c r="AH5479" s="14"/>
    </row>
    <row r="5480" s="1" customFormat="1" ht="15" spans="1:34">
      <c r="A5480" s="9">
        <f t="shared" si="164"/>
        <v>5476</v>
      </c>
      <c r="B5480" s="14"/>
      <c r="C5480" s="14"/>
      <c r="D5480" s="44">
        <f>_xlfn.XLOOKUP(B5480,'[2]固定资产明细表17-杰 (2)'!$Z$3:$Z$7000,'[2]固定资产明细表17-杰 (2)'!$D$3:$D$7000)</f>
        <v>0</v>
      </c>
      <c r="E5480" s="14"/>
      <c r="F5480" s="14">
        <f>_xlfn.XLOOKUP(B5480,'[2]固定资产明细表17-杰 (2)'!$Z$3:$Z$7000,'[2]固定资产明细表17-杰 (2)'!$E$3:$E$7000)</f>
        <v>0</v>
      </c>
      <c r="G5480" s="9"/>
      <c r="H5480" s="9"/>
      <c r="I5480" s="18">
        <f>_xlfn.XLOOKUP(B5480,'[2]固定资产明细表17-杰 (2)'!$Z$3:$Z$7000,'[2]固定资产明细表17-杰 (2)'!$K$3:$K$7000)</f>
        <v>0</v>
      </c>
      <c r="J5480" s="28">
        <f>ROUND(_xlfn.XLOOKUP(B5480,'[2]固定资产明细表17-杰 (2)'!$Z$3:$Z$7000,'[2]固定资产明细表17-杰 (2)'!$J$3:$J$7000),0)</f>
        <v>0</v>
      </c>
      <c r="K5480" s="14"/>
      <c r="L5480" s="14"/>
      <c r="M5480" s="29">
        <f>_xlfn.XLOOKUP(B5480,'[2]固定资产明细表17-杰 (2)'!$Z$3:$Z$7000,'[2]固定资产明细表17-杰 (2)'!$O$3:$O$7000)</f>
        <v>0</v>
      </c>
      <c r="N5480" s="29">
        <f>_xlfn.XLOOKUP(B5480,'[2]固定资产明细表17-杰 (2)'!$Z$3:$Z$7000,'[2]固定资产明细表17-杰 (2)'!$R$3:$R$7000)</f>
        <v>0</v>
      </c>
      <c r="O5480" s="29">
        <f>_xlfn.XLOOKUP(B5480,'[2]固定资产明细表17-杰 (2)'!$Z$3:$Z$7000,'[2]固定资产明细表17-杰 (2)'!$X$3:$X$7000)</f>
        <v>0</v>
      </c>
      <c r="P5480" s="14"/>
      <c r="Q5480" s="14"/>
      <c r="R5480" s="14"/>
      <c r="S5480" s="14"/>
      <c r="T5480" s="14">
        <f t="shared" si="165"/>
        <v>0</v>
      </c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  <c r="AH5480" s="14"/>
    </row>
    <row r="5481" s="1" customFormat="1" ht="15" spans="1:34">
      <c r="A5481" s="9">
        <f t="shared" si="164"/>
        <v>5477</v>
      </c>
      <c r="B5481" s="14"/>
      <c r="C5481" s="14"/>
      <c r="D5481" s="44">
        <f>_xlfn.XLOOKUP(B5481,'[2]固定资产明细表17-杰 (2)'!$Z$3:$Z$7000,'[2]固定资产明细表17-杰 (2)'!$D$3:$D$7000)</f>
        <v>0</v>
      </c>
      <c r="E5481" s="14"/>
      <c r="F5481" s="14">
        <f>_xlfn.XLOOKUP(B5481,'[2]固定资产明细表17-杰 (2)'!$Z$3:$Z$7000,'[2]固定资产明细表17-杰 (2)'!$E$3:$E$7000)</f>
        <v>0</v>
      </c>
      <c r="G5481" s="9"/>
      <c r="H5481" s="9"/>
      <c r="I5481" s="18">
        <f>_xlfn.XLOOKUP(B5481,'[2]固定资产明细表17-杰 (2)'!$Z$3:$Z$7000,'[2]固定资产明细表17-杰 (2)'!$K$3:$K$7000)</f>
        <v>0</v>
      </c>
      <c r="J5481" s="28">
        <f>ROUND(_xlfn.XLOOKUP(B5481,'[2]固定资产明细表17-杰 (2)'!$Z$3:$Z$7000,'[2]固定资产明细表17-杰 (2)'!$J$3:$J$7000),0)</f>
        <v>0</v>
      </c>
      <c r="K5481" s="14"/>
      <c r="L5481" s="14"/>
      <c r="M5481" s="29">
        <f>_xlfn.XLOOKUP(B5481,'[2]固定资产明细表17-杰 (2)'!$Z$3:$Z$7000,'[2]固定资产明细表17-杰 (2)'!$O$3:$O$7000)</f>
        <v>0</v>
      </c>
      <c r="N5481" s="29">
        <f>_xlfn.XLOOKUP(B5481,'[2]固定资产明细表17-杰 (2)'!$Z$3:$Z$7000,'[2]固定资产明细表17-杰 (2)'!$R$3:$R$7000)</f>
        <v>0</v>
      </c>
      <c r="O5481" s="29">
        <f>_xlfn.XLOOKUP(B5481,'[2]固定资产明细表17-杰 (2)'!$Z$3:$Z$7000,'[2]固定资产明细表17-杰 (2)'!$X$3:$X$7000)</f>
        <v>0</v>
      </c>
      <c r="P5481" s="14"/>
      <c r="Q5481" s="14"/>
      <c r="R5481" s="14"/>
      <c r="S5481" s="14"/>
      <c r="T5481" s="14">
        <f t="shared" si="165"/>
        <v>0</v>
      </c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  <c r="AH5481" s="14"/>
    </row>
    <row r="5482" s="1" customFormat="1" ht="15" spans="1:34">
      <c r="A5482" s="9">
        <f t="shared" si="164"/>
        <v>5478</v>
      </c>
      <c r="B5482" s="14"/>
      <c r="C5482" s="14"/>
      <c r="D5482" s="44">
        <f>_xlfn.XLOOKUP(B5482,'[2]固定资产明细表17-杰 (2)'!$Z$3:$Z$7000,'[2]固定资产明细表17-杰 (2)'!$D$3:$D$7000)</f>
        <v>0</v>
      </c>
      <c r="E5482" s="14"/>
      <c r="F5482" s="14">
        <f>_xlfn.XLOOKUP(B5482,'[2]固定资产明细表17-杰 (2)'!$Z$3:$Z$7000,'[2]固定资产明细表17-杰 (2)'!$E$3:$E$7000)</f>
        <v>0</v>
      </c>
      <c r="G5482" s="9"/>
      <c r="H5482" s="9"/>
      <c r="I5482" s="18">
        <f>_xlfn.XLOOKUP(B5482,'[2]固定资产明细表17-杰 (2)'!$Z$3:$Z$7000,'[2]固定资产明细表17-杰 (2)'!$K$3:$K$7000)</f>
        <v>0</v>
      </c>
      <c r="J5482" s="28">
        <f>ROUND(_xlfn.XLOOKUP(B5482,'[2]固定资产明细表17-杰 (2)'!$Z$3:$Z$7000,'[2]固定资产明细表17-杰 (2)'!$J$3:$J$7000),0)</f>
        <v>0</v>
      </c>
      <c r="K5482" s="14"/>
      <c r="L5482" s="14"/>
      <c r="M5482" s="29">
        <f>_xlfn.XLOOKUP(B5482,'[2]固定资产明细表17-杰 (2)'!$Z$3:$Z$7000,'[2]固定资产明细表17-杰 (2)'!$O$3:$O$7000)</f>
        <v>0</v>
      </c>
      <c r="N5482" s="29">
        <f>_xlfn.XLOOKUP(B5482,'[2]固定资产明细表17-杰 (2)'!$Z$3:$Z$7000,'[2]固定资产明细表17-杰 (2)'!$R$3:$R$7000)</f>
        <v>0</v>
      </c>
      <c r="O5482" s="29">
        <f>_xlfn.XLOOKUP(B5482,'[2]固定资产明细表17-杰 (2)'!$Z$3:$Z$7000,'[2]固定资产明细表17-杰 (2)'!$X$3:$X$7000)</f>
        <v>0</v>
      </c>
      <c r="P5482" s="14"/>
      <c r="Q5482" s="14"/>
      <c r="R5482" s="14"/>
      <c r="S5482" s="14"/>
      <c r="T5482" s="14">
        <f t="shared" si="165"/>
        <v>0</v>
      </c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  <c r="AH5482" s="14"/>
    </row>
    <row r="5483" s="1" customFormat="1" ht="15" spans="1:34">
      <c r="A5483" s="9">
        <f t="shared" si="164"/>
        <v>5479</v>
      </c>
      <c r="B5483" s="14"/>
      <c r="C5483" s="14"/>
      <c r="D5483" s="44">
        <f>_xlfn.XLOOKUP(B5483,'[2]固定资产明细表17-杰 (2)'!$Z$3:$Z$7000,'[2]固定资产明细表17-杰 (2)'!$D$3:$D$7000)</f>
        <v>0</v>
      </c>
      <c r="E5483" s="14"/>
      <c r="F5483" s="14">
        <f>_xlfn.XLOOKUP(B5483,'[2]固定资产明细表17-杰 (2)'!$Z$3:$Z$7000,'[2]固定资产明细表17-杰 (2)'!$E$3:$E$7000)</f>
        <v>0</v>
      </c>
      <c r="G5483" s="9"/>
      <c r="H5483" s="9"/>
      <c r="I5483" s="18">
        <f>_xlfn.XLOOKUP(B5483,'[2]固定资产明细表17-杰 (2)'!$Z$3:$Z$7000,'[2]固定资产明细表17-杰 (2)'!$K$3:$K$7000)</f>
        <v>0</v>
      </c>
      <c r="J5483" s="28">
        <f>ROUND(_xlfn.XLOOKUP(B5483,'[2]固定资产明细表17-杰 (2)'!$Z$3:$Z$7000,'[2]固定资产明细表17-杰 (2)'!$J$3:$J$7000),0)</f>
        <v>0</v>
      </c>
      <c r="K5483" s="14"/>
      <c r="L5483" s="14"/>
      <c r="M5483" s="29">
        <f>_xlfn.XLOOKUP(B5483,'[2]固定资产明细表17-杰 (2)'!$Z$3:$Z$7000,'[2]固定资产明细表17-杰 (2)'!$O$3:$O$7000)</f>
        <v>0</v>
      </c>
      <c r="N5483" s="29">
        <f>_xlfn.XLOOKUP(B5483,'[2]固定资产明细表17-杰 (2)'!$Z$3:$Z$7000,'[2]固定资产明细表17-杰 (2)'!$R$3:$R$7000)</f>
        <v>0</v>
      </c>
      <c r="O5483" s="29">
        <f>_xlfn.XLOOKUP(B5483,'[2]固定资产明细表17-杰 (2)'!$Z$3:$Z$7000,'[2]固定资产明细表17-杰 (2)'!$X$3:$X$7000)</f>
        <v>0</v>
      </c>
      <c r="P5483" s="14"/>
      <c r="Q5483" s="14"/>
      <c r="R5483" s="14"/>
      <c r="S5483" s="14"/>
      <c r="T5483" s="14">
        <f t="shared" si="165"/>
        <v>0</v>
      </c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  <c r="AH5483" s="14"/>
    </row>
    <row r="5484" s="1" customFormat="1" ht="15" spans="1:34">
      <c r="A5484" s="9">
        <f t="shared" si="164"/>
        <v>5480</v>
      </c>
      <c r="B5484" s="14"/>
      <c r="C5484" s="14"/>
      <c r="D5484" s="44">
        <f>_xlfn.XLOOKUP(B5484,'[2]固定资产明细表17-杰 (2)'!$Z$3:$Z$7000,'[2]固定资产明细表17-杰 (2)'!$D$3:$D$7000)</f>
        <v>0</v>
      </c>
      <c r="E5484" s="14"/>
      <c r="F5484" s="14">
        <f>_xlfn.XLOOKUP(B5484,'[2]固定资产明细表17-杰 (2)'!$Z$3:$Z$7000,'[2]固定资产明细表17-杰 (2)'!$E$3:$E$7000)</f>
        <v>0</v>
      </c>
      <c r="G5484" s="9"/>
      <c r="H5484" s="9"/>
      <c r="I5484" s="18">
        <f>_xlfn.XLOOKUP(B5484,'[2]固定资产明细表17-杰 (2)'!$Z$3:$Z$7000,'[2]固定资产明细表17-杰 (2)'!$K$3:$K$7000)</f>
        <v>0</v>
      </c>
      <c r="J5484" s="28">
        <f>ROUND(_xlfn.XLOOKUP(B5484,'[2]固定资产明细表17-杰 (2)'!$Z$3:$Z$7000,'[2]固定资产明细表17-杰 (2)'!$J$3:$J$7000),0)</f>
        <v>0</v>
      </c>
      <c r="K5484" s="14"/>
      <c r="L5484" s="14"/>
      <c r="M5484" s="29">
        <f>_xlfn.XLOOKUP(B5484,'[2]固定资产明细表17-杰 (2)'!$Z$3:$Z$7000,'[2]固定资产明细表17-杰 (2)'!$O$3:$O$7000)</f>
        <v>0</v>
      </c>
      <c r="N5484" s="29">
        <f>_xlfn.XLOOKUP(B5484,'[2]固定资产明细表17-杰 (2)'!$Z$3:$Z$7000,'[2]固定资产明细表17-杰 (2)'!$R$3:$R$7000)</f>
        <v>0</v>
      </c>
      <c r="O5484" s="29">
        <f>_xlfn.XLOOKUP(B5484,'[2]固定资产明细表17-杰 (2)'!$Z$3:$Z$7000,'[2]固定资产明细表17-杰 (2)'!$X$3:$X$7000)</f>
        <v>0</v>
      </c>
      <c r="P5484" s="14"/>
      <c r="Q5484" s="14"/>
      <c r="R5484" s="14"/>
      <c r="S5484" s="14"/>
      <c r="T5484" s="14">
        <f t="shared" si="165"/>
        <v>0</v>
      </c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  <c r="AH5484" s="14"/>
    </row>
    <row r="5485" s="1" customFormat="1" ht="15" spans="1:34">
      <c r="A5485" s="9">
        <f t="shared" si="164"/>
        <v>5481</v>
      </c>
      <c r="B5485" s="14"/>
      <c r="C5485" s="14"/>
      <c r="D5485" s="44">
        <f>_xlfn.XLOOKUP(B5485,'[2]固定资产明细表17-杰 (2)'!$Z$3:$Z$7000,'[2]固定资产明细表17-杰 (2)'!$D$3:$D$7000)</f>
        <v>0</v>
      </c>
      <c r="E5485" s="14"/>
      <c r="F5485" s="14">
        <f>_xlfn.XLOOKUP(B5485,'[2]固定资产明细表17-杰 (2)'!$Z$3:$Z$7000,'[2]固定资产明细表17-杰 (2)'!$E$3:$E$7000)</f>
        <v>0</v>
      </c>
      <c r="G5485" s="9"/>
      <c r="H5485" s="9"/>
      <c r="I5485" s="18">
        <f>_xlfn.XLOOKUP(B5485,'[2]固定资产明细表17-杰 (2)'!$Z$3:$Z$7000,'[2]固定资产明细表17-杰 (2)'!$K$3:$K$7000)</f>
        <v>0</v>
      </c>
      <c r="J5485" s="28">
        <f>ROUND(_xlfn.XLOOKUP(B5485,'[2]固定资产明细表17-杰 (2)'!$Z$3:$Z$7000,'[2]固定资产明细表17-杰 (2)'!$J$3:$J$7000),0)</f>
        <v>0</v>
      </c>
      <c r="K5485" s="14"/>
      <c r="L5485" s="14"/>
      <c r="M5485" s="29">
        <f>_xlfn.XLOOKUP(B5485,'[2]固定资产明细表17-杰 (2)'!$Z$3:$Z$7000,'[2]固定资产明细表17-杰 (2)'!$O$3:$O$7000)</f>
        <v>0</v>
      </c>
      <c r="N5485" s="29">
        <f>_xlfn.XLOOKUP(B5485,'[2]固定资产明细表17-杰 (2)'!$Z$3:$Z$7000,'[2]固定资产明细表17-杰 (2)'!$R$3:$R$7000)</f>
        <v>0</v>
      </c>
      <c r="O5485" s="29">
        <f>_xlfn.XLOOKUP(B5485,'[2]固定资产明细表17-杰 (2)'!$Z$3:$Z$7000,'[2]固定资产明细表17-杰 (2)'!$X$3:$X$7000)</f>
        <v>0</v>
      </c>
      <c r="P5485" s="14"/>
      <c r="Q5485" s="14"/>
      <c r="R5485" s="14"/>
      <c r="S5485" s="14"/>
      <c r="T5485" s="14">
        <f t="shared" si="165"/>
        <v>0</v>
      </c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  <c r="AH5485" s="14"/>
    </row>
    <row r="5486" s="1" customFormat="1" ht="15" spans="1:34">
      <c r="A5486" s="9">
        <f t="shared" si="164"/>
        <v>5482</v>
      </c>
      <c r="B5486" s="14"/>
      <c r="C5486" s="14"/>
      <c r="D5486" s="44">
        <f>_xlfn.XLOOKUP(B5486,'[2]固定资产明细表17-杰 (2)'!$Z$3:$Z$7000,'[2]固定资产明细表17-杰 (2)'!$D$3:$D$7000)</f>
        <v>0</v>
      </c>
      <c r="E5486" s="14"/>
      <c r="F5486" s="14">
        <f>_xlfn.XLOOKUP(B5486,'[2]固定资产明细表17-杰 (2)'!$Z$3:$Z$7000,'[2]固定资产明细表17-杰 (2)'!$E$3:$E$7000)</f>
        <v>0</v>
      </c>
      <c r="G5486" s="9"/>
      <c r="H5486" s="9"/>
      <c r="I5486" s="18">
        <f>_xlfn.XLOOKUP(B5486,'[2]固定资产明细表17-杰 (2)'!$Z$3:$Z$7000,'[2]固定资产明细表17-杰 (2)'!$K$3:$K$7000)</f>
        <v>0</v>
      </c>
      <c r="J5486" s="28">
        <f>ROUND(_xlfn.XLOOKUP(B5486,'[2]固定资产明细表17-杰 (2)'!$Z$3:$Z$7000,'[2]固定资产明细表17-杰 (2)'!$J$3:$J$7000),0)</f>
        <v>0</v>
      </c>
      <c r="K5486" s="14"/>
      <c r="L5486" s="14"/>
      <c r="M5486" s="29">
        <f>_xlfn.XLOOKUP(B5486,'[2]固定资产明细表17-杰 (2)'!$Z$3:$Z$7000,'[2]固定资产明细表17-杰 (2)'!$O$3:$O$7000)</f>
        <v>0</v>
      </c>
      <c r="N5486" s="29">
        <f>_xlfn.XLOOKUP(B5486,'[2]固定资产明细表17-杰 (2)'!$Z$3:$Z$7000,'[2]固定资产明细表17-杰 (2)'!$R$3:$R$7000)</f>
        <v>0</v>
      </c>
      <c r="O5486" s="29">
        <f>_xlfn.XLOOKUP(B5486,'[2]固定资产明细表17-杰 (2)'!$Z$3:$Z$7000,'[2]固定资产明细表17-杰 (2)'!$X$3:$X$7000)</f>
        <v>0</v>
      </c>
      <c r="P5486" s="14"/>
      <c r="Q5486" s="14"/>
      <c r="R5486" s="14"/>
      <c r="S5486" s="14"/>
      <c r="T5486" s="14">
        <f t="shared" si="165"/>
        <v>0</v>
      </c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  <c r="AH5486" s="14"/>
    </row>
    <row r="5487" s="1" customFormat="1" ht="15" spans="1:34">
      <c r="A5487" s="9">
        <f t="shared" si="164"/>
        <v>5483</v>
      </c>
      <c r="B5487" s="14"/>
      <c r="C5487" s="14"/>
      <c r="D5487" s="44">
        <f>_xlfn.XLOOKUP(B5487,'[2]固定资产明细表17-杰 (2)'!$Z$3:$Z$7000,'[2]固定资产明细表17-杰 (2)'!$D$3:$D$7000)</f>
        <v>0</v>
      </c>
      <c r="E5487" s="14"/>
      <c r="F5487" s="14">
        <f>_xlfn.XLOOKUP(B5487,'[2]固定资产明细表17-杰 (2)'!$Z$3:$Z$7000,'[2]固定资产明细表17-杰 (2)'!$E$3:$E$7000)</f>
        <v>0</v>
      </c>
      <c r="G5487" s="9"/>
      <c r="H5487" s="9"/>
      <c r="I5487" s="18">
        <f>_xlfn.XLOOKUP(B5487,'[2]固定资产明细表17-杰 (2)'!$Z$3:$Z$7000,'[2]固定资产明细表17-杰 (2)'!$K$3:$K$7000)</f>
        <v>0</v>
      </c>
      <c r="J5487" s="28">
        <f>ROUND(_xlfn.XLOOKUP(B5487,'[2]固定资产明细表17-杰 (2)'!$Z$3:$Z$7000,'[2]固定资产明细表17-杰 (2)'!$J$3:$J$7000),0)</f>
        <v>0</v>
      </c>
      <c r="K5487" s="14"/>
      <c r="L5487" s="14"/>
      <c r="M5487" s="29">
        <f>_xlfn.XLOOKUP(B5487,'[2]固定资产明细表17-杰 (2)'!$Z$3:$Z$7000,'[2]固定资产明细表17-杰 (2)'!$O$3:$O$7000)</f>
        <v>0</v>
      </c>
      <c r="N5487" s="29">
        <f>_xlfn.XLOOKUP(B5487,'[2]固定资产明细表17-杰 (2)'!$Z$3:$Z$7000,'[2]固定资产明细表17-杰 (2)'!$R$3:$R$7000)</f>
        <v>0</v>
      </c>
      <c r="O5487" s="29">
        <f>_xlfn.XLOOKUP(B5487,'[2]固定资产明细表17-杰 (2)'!$Z$3:$Z$7000,'[2]固定资产明细表17-杰 (2)'!$X$3:$X$7000)</f>
        <v>0</v>
      </c>
      <c r="P5487" s="14"/>
      <c r="Q5487" s="14"/>
      <c r="R5487" s="14"/>
      <c r="S5487" s="14"/>
      <c r="T5487" s="14">
        <f t="shared" si="165"/>
        <v>0</v>
      </c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  <c r="AH5487" s="14"/>
    </row>
    <row r="5488" s="1" customFormat="1" ht="15" spans="1:34">
      <c r="A5488" s="9">
        <f t="shared" si="164"/>
        <v>5484</v>
      </c>
      <c r="B5488" s="14"/>
      <c r="C5488" s="14"/>
      <c r="D5488" s="44">
        <f>_xlfn.XLOOKUP(B5488,'[2]固定资产明细表17-杰 (2)'!$Z$3:$Z$7000,'[2]固定资产明细表17-杰 (2)'!$D$3:$D$7000)</f>
        <v>0</v>
      </c>
      <c r="E5488" s="14"/>
      <c r="F5488" s="14">
        <f>_xlfn.XLOOKUP(B5488,'[2]固定资产明细表17-杰 (2)'!$Z$3:$Z$7000,'[2]固定资产明细表17-杰 (2)'!$E$3:$E$7000)</f>
        <v>0</v>
      </c>
      <c r="G5488" s="9"/>
      <c r="H5488" s="9"/>
      <c r="I5488" s="18">
        <f>_xlfn.XLOOKUP(B5488,'[2]固定资产明细表17-杰 (2)'!$Z$3:$Z$7000,'[2]固定资产明细表17-杰 (2)'!$K$3:$K$7000)</f>
        <v>0</v>
      </c>
      <c r="J5488" s="28">
        <f>ROUND(_xlfn.XLOOKUP(B5488,'[2]固定资产明细表17-杰 (2)'!$Z$3:$Z$7000,'[2]固定资产明细表17-杰 (2)'!$J$3:$J$7000),0)</f>
        <v>0</v>
      </c>
      <c r="K5488" s="14"/>
      <c r="L5488" s="14"/>
      <c r="M5488" s="29">
        <f>_xlfn.XLOOKUP(B5488,'[2]固定资产明细表17-杰 (2)'!$Z$3:$Z$7000,'[2]固定资产明细表17-杰 (2)'!$O$3:$O$7000)</f>
        <v>0</v>
      </c>
      <c r="N5488" s="29">
        <f>_xlfn.XLOOKUP(B5488,'[2]固定资产明细表17-杰 (2)'!$Z$3:$Z$7000,'[2]固定资产明细表17-杰 (2)'!$R$3:$R$7000)</f>
        <v>0</v>
      </c>
      <c r="O5488" s="29">
        <f>_xlfn.XLOOKUP(B5488,'[2]固定资产明细表17-杰 (2)'!$Z$3:$Z$7000,'[2]固定资产明细表17-杰 (2)'!$X$3:$X$7000)</f>
        <v>0</v>
      </c>
      <c r="P5488" s="14"/>
      <c r="Q5488" s="14"/>
      <c r="R5488" s="14"/>
      <c r="S5488" s="14"/>
      <c r="T5488" s="14">
        <f t="shared" si="165"/>
        <v>0</v>
      </c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  <c r="AH5488" s="14"/>
    </row>
    <row r="5489" s="1" customFormat="1" ht="15" spans="1:34">
      <c r="A5489" s="9">
        <f t="shared" si="164"/>
        <v>5485</v>
      </c>
      <c r="B5489" s="14"/>
      <c r="C5489" s="14"/>
      <c r="D5489" s="44">
        <f>_xlfn.XLOOKUP(B5489,'[2]固定资产明细表17-杰 (2)'!$Z$3:$Z$7000,'[2]固定资产明细表17-杰 (2)'!$D$3:$D$7000)</f>
        <v>0</v>
      </c>
      <c r="E5489" s="14"/>
      <c r="F5489" s="14">
        <f>_xlfn.XLOOKUP(B5489,'[2]固定资产明细表17-杰 (2)'!$Z$3:$Z$7000,'[2]固定资产明细表17-杰 (2)'!$E$3:$E$7000)</f>
        <v>0</v>
      </c>
      <c r="G5489" s="9"/>
      <c r="H5489" s="9"/>
      <c r="I5489" s="18">
        <f>_xlfn.XLOOKUP(B5489,'[2]固定资产明细表17-杰 (2)'!$Z$3:$Z$7000,'[2]固定资产明细表17-杰 (2)'!$K$3:$K$7000)</f>
        <v>0</v>
      </c>
      <c r="J5489" s="28">
        <f>ROUND(_xlfn.XLOOKUP(B5489,'[2]固定资产明细表17-杰 (2)'!$Z$3:$Z$7000,'[2]固定资产明细表17-杰 (2)'!$J$3:$J$7000),0)</f>
        <v>0</v>
      </c>
      <c r="K5489" s="14"/>
      <c r="L5489" s="14"/>
      <c r="M5489" s="29">
        <f>_xlfn.XLOOKUP(B5489,'[2]固定资产明细表17-杰 (2)'!$Z$3:$Z$7000,'[2]固定资产明细表17-杰 (2)'!$O$3:$O$7000)</f>
        <v>0</v>
      </c>
      <c r="N5489" s="29">
        <f>_xlfn.XLOOKUP(B5489,'[2]固定资产明细表17-杰 (2)'!$Z$3:$Z$7000,'[2]固定资产明细表17-杰 (2)'!$R$3:$R$7000)</f>
        <v>0</v>
      </c>
      <c r="O5489" s="29">
        <f>_xlfn.XLOOKUP(B5489,'[2]固定资产明细表17-杰 (2)'!$Z$3:$Z$7000,'[2]固定资产明细表17-杰 (2)'!$X$3:$X$7000)</f>
        <v>0</v>
      </c>
      <c r="P5489" s="14"/>
      <c r="Q5489" s="14"/>
      <c r="R5489" s="14"/>
      <c r="S5489" s="14"/>
      <c r="T5489" s="14">
        <f t="shared" si="165"/>
        <v>0</v>
      </c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  <c r="AH5489" s="14"/>
    </row>
    <row r="5490" s="1" customFormat="1" ht="15" spans="1:34">
      <c r="A5490" s="9">
        <f t="shared" si="164"/>
        <v>5486</v>
      </c>
      <c r="B5490" s="14"/>
      <c r="C5490" s="14"/>
      <c r="D5490" s="44">
        <f>_xlfn.XLOOKUP(B5490,'[2]固定资产明细表17-杰 (2)'!$Z$3:$Z$7000,'[2]固定资产明细表17-杰 (2)'!$D$3:$D$7000)</f>
        <v>0</v>
      </c>
      <c r="E5490" s="14"/>
      <c r="F5490" s="14">
        <f>_xlfn.XLOOKUP(B5490,'[2]固定资产明细表17-杰 (2)'!$Z$3:$Z$7000,'[2]固定资产明细表17-杰 (2)'!$E$3:$E$7000)</f>
        <v>0</v>
      </c>
      <c r="G5490" s="9"/>
      <c r="H5490" s="9"/>
      <c r="I5490" s="18">
        <f>_xlfn.XLOOKUP(B5490,'[2]固定资产明细表17-杰 (2)'!$Z$3:$Z$7000,'[2]固定资产明细表17-杰 (2)'!$K$3:$K$7000)</f>
        <v>0</v>
      </c>
      <c r="J5490" s="28">
        <f>ROUND(_xlfn.XLOOKUP(B5490,'[2]固定资产明细表17-杰 (2)'!$Z$3:$Z$7000,'[2]固定资产明细表17-杰 (2)'!$J$3:$J$7000),0)</f>
        <v>0</v>
      </c>
      <c r="K5490" s="14"/>
      <c r="L5490" s="14"/>
      <c r="M5490" s="29">
        <f>_xlfn.XLOOKUP(B5490,'[2]固定资产明细表17-杰 (2)'!$Z$3:$Z$7000,'[2]固定资产明细表17-杰 (2)'!$O$3:$O$7000)</f>
        <v>0</v>
      </c>
      <c r="N5490" s="29">
        <f>_xlfn.XLOOKUP(B5490,'[2]固定资产明细表17-杰 (2)'!$Z$3:$Z$7000,'[2]固定资产明细表17-杰 (2)'!$R$3:$R$7000)</f>
        <v>0</v>
      </c>
      <c r="O5490" s="29">
        <f>_xlfn.XLOOKUP(B5490,'[2]固定资产明细表17-杰 (2)'!$Z$3:$Z$7000,'[2]固定资产明细表17-杰 (2)'!$X$3:$X$7000)</f>
        <v>0</v>
      </c>
      <c r="P5490" s="14"/>
      <c r="Q5490" s="14"/>
      <c r="R5490" s="14"/>
      <c r="S5490" s="14"/>
      <c r="T5490" s="14">
        <f t="shared" si="165"/>
        <v>0</v>
      </c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  <c r="AH5490" s="14"/>
    </row>
    <row r="5491" s="1" customFormat="1" ht="15" spans="1:34">
      <c r="A5491" s="9">
        <f t="shared" si="164"/>
        <v>5487</v>
      </c>
      <c r="B5491" s="14"/>
      <c r="C5491" s="14"/>
      <c r="D5491" s="44">
        <f>_xlfn.XLOOKUP(B5491,'[2]固定资产明细表17-杰 (2)'!$Z$3:$Z$7000,'[2]固定资产明细表17-杰 (2)'!$D$3:$D$7000)</f>
        <v>0</v>
      </c>
      <c r="E5491" s="14"/>
      <c r="F5491" s="14">
        <f>_xlfn.XLOOKUP(B5491,'[2]固定资产明细表17-杰 (2)'!$Z$3:$Z$7000,'[2]固定资产明细表17-杰 (2)'!$E$3:$E$7000)</f>
        <v>0</v>
      </c>
      <c r="G5491" s="9"/>
      <c r="H5491" s="9"/>
      <c r="I5491" s="18">
        <f>_xlfn.XLOOKUP(B5491,'[2]固定资产明细表17-杰 (2)'!$Z$3:$Z$7000,'[2]固定资产明细表17-杰 (2)'!$K$3:$K$7000)</f>
        <v>0</v>
      </c>
      <c r="J5491" s="28">
        <f>ROUND(_xlfn.XLOOKUP(B5491,'[2]固定资产明细表17-杰 (2)'!$Z$3:$Z$7000,'[2]固定资产明细表17-杰 (2)'!$J$3:$J$7000),0)</f>
        <v>0</v>
      </c>
      <c r="K5491" s="14"/>
      <c r="L5491" s="14"/>
      <c r="M5491" s="29">
        <f>_xlfn.XLOOKUP(B5491,'[2]固定资产明细表17-杰 (2)'!$Z$3:$Z$7000,'[2]固定资产明细表17-杰 (2)'!$O$3:$O$7000)</f>
        <v>0</v>
      </c>
      <c r="N5491" s="29">
        <f>_xlfn.XLOOKUP(B5491,'[2]固定资产明细表17-杰 (2)'!$Z$3:$Z$7000,'[2]固定资产明细表17-杰 (2)'!$R$3:$R$7000)</f>
        <v>0</v>
      </c>
      <c r="O5491" s="29">
        <f>_xlfn.XLOOKUP(B5491,'[2]固定资产明细表17-杰 (2)'!$Z$3:$Z$7000,'[2]固定资产明细表17-杰 (2)'!$X$3:$X$7000)</f>
        <v>0</v>
      </c>
      <c r="P5491" s="14"/>
      <c r="Q5491" s="14"/>
      <c r="R5491" s="14"/>
      <c r="S5491" s="14"/>
      <c r="T5491" s="14">
        <f t="shared" si="165"/>
        <v>0</v>
      </c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  <c r="AH5491" s="14"/>
    </row>
    <row r="5492" s="1" customFormat="1" ht="15" spans="1:34">
      <c r="A5492" s="9">
        <f t="shared" si="164"/>
        <v>5488</v>
      </c>
      <c r="B5492" s="14"/>
      <c r="C5492" s="14"/>
      <c r="D5492" s="44">
        <f>_xlfn.XLOOKUP(B5492,'[2]固定资产明细表17-杰 (2)'!$Z$3:$Z$7000,'[2]固定资产明细表17-杰 (2)'!$D$3:$D$7000)</f>
        <v>0</v>
      </c>
      <c r="E5492" s="14"/>
      <c r="F5492" s="14">
        <f>_xlfn.XLOOKUP(B5492,'[2]固定资产明细表17-杰 (2)'!$Z$3:$Z$7000,'[2]固定资产明细表17-杰 (2)'!$E$3:$E$7000)</f>
        <v>0</v>
      </c>
      <c r="G5492" s="9"/>
      <c r="H5492" s="9"/>
      <c r="I5492" s="18">
        <f>_xlfn.XLOOKUP(B5492,'[2]固定资产明细表17-杰 (2)'!$Z$3:$Z$7000,'[2]固定资产明细表17-杰 (2)'!$K$3:$K$7000)</f>
        <v>0</v>
      </c>
      <c r="J5492" s="28">
        <f>ROUND(_xlfn.XLOOKUP(B5492,'[2]固定资产明细表17-杰 (2)'!$Z$3:$Z$7000,'[2]固定资产明细表17-杰 (2)'!$J$3:$J$7000),0)</f>
        <v>0</v>
      </c>
      <c r="K5492" s="14"/>
      <c r="L5492" s="14"/>
      <c r="M5492" s="29">
        <f>_xlfn.XLOOKUP(B5492,'[2]固定资产明细表17-杰 (2)'!$Z$3:$Z$7000,'[2]固定资产明细表17-杰 (2)'!$O$3:$O$7000)</f>
        <v>0</v>
      </c>
      <c r="N5492" s="29">
        <f>_xlfn.XLOOKUP(B5492,'[2]固定资产明细表17-杰 (2)'!$Z$3:$Z$7000,'[2]固定资产明细表17-杰 (2)'!$R$3:$R$7000)</f>
        <v>0</v>
      </c>
      <c r="O5492" s="29">
        <f>_xlfn.XLOOKUP(B5492,'[2]固定资产明细表17-杰 (2)'!$Z$3:$Z$7000,'[2]固定资产明细表17-杰 (2)'!$X$3:$X$7000)</f>
        <v>0</v>
      </c>
      <c r="P5492" s="14"/>
      <c r="Q5492" s="14"/>
      <c r="R5492" s="14"/>
      <c r="S5492" s="14"/>
      <c r="T5492" s="14">
        <f t="shared" si="165"/>
        <v>0</v>
      </c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  <c r="AH5492" s="14"/>
    </row>
    <row r="5493" s="1" customFormat="1" ht="15" spans="1:34">
      <c r="A5493" s="9">
        <f t="shared" si="164"/>
        <v>5489</v>
      </c>
      <c r="B5493" s="14"/>
      <c r="C5493" s="14"/>
      <c r="D5493" s="44">
        <f>_xlfn.XLOOKUP(B5493,'[2]固定资产明细表17-杰 (2)'!$Z$3:$Z$7000,'[2]固定资产明细表17-杰 (2)'!$D$3:$D$7000)</f>
        <v>0</v>
      </c>
      <c r="E5493" s="14"/>
      <c r="F5493" s="14">
        <f>_xlfn.XLOOKUP(B5493,'[2]固定资产明细表17-杰 (2)'!$Z$3:$Z$7000,'[2]固定资产明细表17-杰 (2)'!$E$3:$E$7000)</f>
        <v>0</v>
      </c>
      <c r="G5493" s="9"/>
      <c r="H5493" s="9"/>
      <c r="I5493" s="18">
        <f>_xlfn.XLOOKUP(B5493,'[2]固定资产明细表17-杰 (2)'!$Z$3:$Z$7000,'[2]固定资产明细表17-杰 (2)'!$K$3:$K$7000)</f>
        <v>0</v>
      </c>
      <c r="J5493" s="28">
        <f>ROUND(_xlfn.XLOOKUP(B5493,'[2]固定资产明细表17-杰 (2)'!$Z$3:$Z$7000,'[2]固定资产明细表17-杰 (2)'!$J$3:$J$7000),0)</f>
        <v>0</v>
      </c>
      <c r="K5493" s="14"/>
      <c r="L5493" s="14"/>
      <c r="M5493" s="29">
        <f>_xlfn.XLOOKUP(B5493,'[2]固定资产明细表17-杰 (2)'!$Z$3:$Z$7000,'[2]固定资产明细表17-杰 (2)'!$O$3:$O$7000)</f>
        <v>0</v>
      </c>
      <c r="N5493" s="29">
        <f>_xlfn.XLOOKUP(B5493,'[2]固定资产明细表17-杰 (2)'!$Z$3:$Z$7000,'[2]固定资产明细表17-杰 (2)'!$R$3:$R$7000)</f>
        <v>0</v>
      </c>
      <c r="O5493" s="29">
        <f>_xlfn.XLOOKUP(B5493,'[2]固定资产明细表17-杰 (2)'!$Z$3:$Z$7000,'[2]固定资产明细表17-杰 (2)'!$X$3:$X$7000)</f>
        <v>0</v>
      </c>
      <c r="P5493" s="14"/>
      <c r="Q5493" s="14"/>
      <c r="R5493" s="14"/>
      <c r="S5493" s="14"/>
      <c r="T5493" s="14">
        <f t="shared" si="165"/>
        <v>0</v>
      </c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  <c r="AH5493" s="14"/>
    </row>
    <row r="5494" s="1" customFormat="1" ht="15" spans="1:34">
      <c r="A5494" s="9">
        <f t="shared" si="164"/>
        <v>5490</v>
      </c>
      <c r="B5494" s="14"/>
      <c r="C5494" s="14"/>
      <c r="D5494" s="44">
        <f>_xlfn.XLOOKUP(B5494,'[2]固定资产明细表17-杰 (2)'!$Z$3:$Z$7000,'[2]固定资产明细表17-杰 (2)'!$D$3:$D$7000)</f>
        <v>0</v>
      </c>
      <c r="E5494" s="14"/>
      <c r="F5494" s="14">
        <f>_xlfn.XLOOKUP(B5494,'[2]固定资产明细表17-杰 (2)'!$Z$3:$Z$7000,'[2]固定资产明细表17-杰 (2)'!$E$3:$E$7000)</f>
        <v>0</v>
      </c>
      <c r="G5494" s="9"/>
      <c r="H5494" s="9"/>
      <c r="I5494" s="18">
        <f>_xlfn.XLOOKUP(B5494,'[2]固定资产明细表17-杰 (2)'!$Z$3:$Z$7000,'[2]固定资产明细表17-杰 (2)'!$K$3:$K$7000)</f>
        <v>0</v>
      </c>
      <c r="J5494" s="28">
        <f>ROUND(_xlfn.XLOOKUP(B5494,'[2]固定资产明细表17-杰 (2)'!$Z$3:$Z$7000,'[2]固定资产明细表17-杰 (2)'!$J$3:$J$7000),0)</f>
        <v>0</v>
      </c>
      <c r="K5494" s="14"/>
      <c r="L5494" s="14"/>
      <c r="M5494" s="29">
        <f>_xlfn.XLOOKUP(B5494,'[2]固定资产明细表17-杰 (2)'!$Z$3:$Z$7000,'[2]固定资产明细表17-杰 (2)'!$O$3:$O$7000)</f>
        <v>0</v>
      </c>
      <c r="N5494" s="29">
        <f>_xlfn.XLOOKUP(B5494,'[2]固定资产明细表17-杰 (2)'!$Z$3:$Z$7000,'[2]固定资产明细表17-杰 (2)'!$R$3:$R$7000)</f>
        <v>0</v>
      </c>
      <c r="O5494" s="29">
        <f>_xlfn.XLOOKUP(B5494,'[2]固定资产明细表17-杰 (2)'!$Z$3:$Z$7000,'[2]固定资产明细表17-杰 (2)'!$X$3:$X$7000)</f>
        <v>0</v>
      </c>
      <c r="P5494" s="14"/>
      <c r="Q5494" s="14"/>
      <c r="R5494" s="14"/>
      <c r="S5494" s="14"/>
      <c r="T5494" s="14">
        <f t="shared" si="165"/>
        <v>0</v>
      </c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  <c r="AH5494" s="14"/>
    </row>
    <row r="5495" s="1" customFormat="1" ht="15" spans="1:34">
      <c r="A5495" s="9">
        <f t="shared" si="164"/>
        <v>5491</v>
      </c>
      <c r="B5495" s="14"/>
      <c r="C5495" s="14"/>
      <c r="D5495" s="44">
        <f>_xlfn.XLOOKUP(B5495,'[2]固定资产明细表17-杰 (2)'!$Z$3:$Z$7000,'[2]固定资产明细表17-杰 (2)'!$D$3:$D$7000)</f>
        <v>0</v>
      </c>
      <c r="E5495" s="14"/>
      <c r="F5495" s="14">
        <f>_xlfn.XLOOKUP(B5495,'[2]固定资产明细表17-杰 (2)'!$Z$3:$Z$7000,'[2]固定资产明细表17-杰 (2)'!$E$3:$E$7000)</f>
        <v>0</v>
      </c>
      <c r="G5495" s="9"/>
      <c r="H5495" s="9"/>
      <c r="I5495" s="18">
        <f>_xlfn.XLOOKUP(B5495,'[2]固定资产明细表17-杰 (2)'!$Z$3:$Z$7000,'[2]固定资产明细表17-杰 (2)'!$K$3:$K$7000)</f>
        <v>0</v>
      </c>
      <c r="J5495" s="28">
        <f>ROUND(_xlfn.XLOOKUP(B5495,'[2]固定资产明细表17-杰 (2)'!$Z$3:$Z$7000,'[2]固定资产明细表17-杰 (2)'!$J$3:$J$7000),0)</f>
        <v>0</v>
      </c>
      <c r="K5495" s="14"/>
      <c r="L5495" s="14"/>
      <c r="M5495" s="29">
        <f>_xlfn.XLOOKUP(B5495,'[2]固定资产明细表17-杰 (2)'!$Z$3:$Z$7000,'[2]固定资产明细表17-杰 (2)'!$O$3:$O$7000)</f>
        <v>0</v>
      </c>
      <c r="N5495" s="29">
        <f>_xlfn.XLOOKUP(B5495,'[2]固定资产明细表17-杰 (2)'!$Z$3:$Z$7000,'[2]固定资产明细表17-杰 (2)'!$R$3:$R$7000)</f>
        <v>0</v>
      </c>
      <c r="O5495" s="29">
        <f>_xlfn.XLOOKUP(B5495,'[2]固定资产明细表17-杰 (2)'!$Z$3:$Z$7000,'[2]固定资产明细表17-杰 (2)'!$X$3:$X$7000)</f>
        <v>0</v>
      </c>
      <c r="P5495" s="14"/>
      <c r="Q5495" s="14"/>
      <c r="R5495" s="14"/>
      <c r="S5495" s="14"/>
      <c r="T5495" s="14">
        <f t="shared" si="165"/>
        <v>0</v>
      </c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  <c r="AH5495" s="14"/>
    </row>
    <row r="5496" s="1" customFormat="1" ht="15" spans="1:34">
      <c r="A5496" s="9">
        <f t="shared" si="164"/>
        <v>5492</v>
      </c>
      <c r="B5496" s="14"/>
      <c r="C5496" s="14"/>
      <c r="D5496" s="44">
        <f>_xlfn.XLOOKUP(B5496,'[2]固定资产明细表17-杰 (2)'!$Z$3:$Z$7000,'[2]固定资产明细表17-杰 (2)'!$D$3:$D$7000)</f>
        <v>0</v>
      </c>
      <c r="E5496" s="14"/>
      <c r="F5496" s="14">
        <f>_xlfn.XLOOKUP(B5496,'[2]固定资产明细表17-杰 (2)'!$Z$3:$Z$7000,'[2]固定资产明细表17-杰 (2)'!$E$3:$E$7000)</f>
        <v>0</v>
      </c>
      <c r="G5496" s="9"/>
      <c r="H5496" s="9"/>
      <c r="I5496" s="18">
        <f>_xlfn.XLOOKUP(B5496,'[2]固定资产明细表17-杰 (2)'!$Z$3:$Z$7000,'[2]固定资产明细表17-杰 (2)'!$K$3:$K$7000)</f>
        <v>0</v>
      </c>
      <c r="J5496" s="28">
        <f>ROUND(_xlfn.XLOOKUP(B5496,'[2]固定资产明细表17-杰 (2)'!$Z$3:$Z$7000,'[2]固定资产明细表17-杰 (2)'!$J$3:$J$7000),0)</f>
        <v>0</v>
      </c>
      <c r="K5496" s="14"/>
      <c r="L5496" s="14"/>
      <c r="M5496" s="29">
        <f>_xlfn.XLOOKUP(B5496,'[2]固定资产明细表17-杰 (2)'!$Z$3:$Z$7000,'[2]固定资产明细表17-杰 (2)'!$O$3:$O$7000)</f>
        <v>0</v>
      </c>
      <c r="N5496" s="29">
        <f>_xlfn.XLOOKUP(B5496,'[2]固定资产明细表17-杰 (2)'!$Z$3:$Z$7000,'[2]固定资产明细表17-杰 (2)'!$R$3:$R$7000)</f>
        <v>0</v>
      </c>
      <c r="O5496" s="29">
        <f>_xlfn.XLOOKUP(B5496,'[2]固定资产明细表17-杰 (2)'!$Z$3:$Z$7000,'[2]固定资产明细表17-杰 (2)'!$X$3:$X$7000)</f>
        <v>0</v>
      </c>
      <c r="P5496" s="14"/>
      <c r="Q5496" s="14"/>
      <c r="R5496" s="14"/>
      <c r="S5496" s="14"/>
      <c r="T5496" s="14">
        <f t="shared" si="165"/>
        <v>0</v>
      </c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  <c r="AH5496" s="14"/>
    </row>
    <row r="5497" s="1" customFormat="1" ht="15" spans="1:34">
      <c r="A5497" s="9">
        <f t="shared" si="164"/>
        <v>5493</v>
      </c>
      <c r="B5497" s="14"/>
      <c r="C5497" s="14"/>
      <c r="D5497" s="44">
        <f>_xlfn.XLOOKUP(B5497,'[2]固定资产明细表17-杰 (2)'!$Z$3:$Z$7000,'[2]固定资产明细表17-杰 (2)'!$D$3:$D$7000)</f>
        <v>0</v>
      </c>
      <c r="E5497" s="14"/>
      <c r="F5497" s="14">
        <f>_xlfn.XLOOKUP(B5497,'[2]固定资产明细表17-杰 (2)'!$Z$3:$Z$7000,'[2]固定资产明细表17-杰 (2)'!$E$3:$E$7000)</f>
        <v>0</v>
      </c>
      <c r="G5497" s="9"/>
      <c r="H5497" s="9"/>
      <c r="I5497" s="18">
        <f>_xlfn.XLOOKUP(B5497,'[2]固定资产明细表17-杰 (2)'!$Z$3:$Z$7000,'[2]固定资产明细表17-杰 (2)'!$K$3:$K$7000)</f>
        <v>0</v>
      </c>
      <c r="J5497" s="28">
        <f>ROUND(_xlfn.XLOOKUP(B5497,'[2]固定资产明细表17-杰 (2)'!$Z$3:$Z$7000,'[2]固定资产明细表17-杰 (2)'!$J$3:$J$7000),0)</f>
        <v>0</v>
      </c>
      <c r="K5497" s="14"/>
      <c r="L5497" s="14"/>
      <c r="M5497" s="29">
        <f>_xlfn.XLOOKUP(B5497,'[2]固定资产明细表17-杰 (2)'!$Z$3:$Z$7000,'[2]固定资产明细表17-杰 (2)'!$O$3:$O$7000)</f>
        <v>0</v>
      </c>
      <c r="N5497" s="29">
        <f>_xlfn.XLOOKUP(B5497,'[2]固定资产明细表17-杰 (2)'!$Z$3:$Z$7000,'[2]固定资产明细表17-杰 (2)'!$R$3:$R$7000)</f>
        <v>0</v>
      </c>
      <c r="O5497" s="29">
        <f>_xlfn.XLOOKUP(B5497,'[2]固定资产明细表17-杰 (2)'!$Z$3:$Z$7000,'[2]固定资产明细表17-杰 (2)'!$X$3:$X$7000)</f>
        <v>0</v>
      </c>
      <c r="P5497" s="14"/>
      <c r="Q5497" s="14"/>
      <c r="R5497" s="14"/>
      <c r="S5497" s="14"/>
      <c r="T5497" s="14">
        <f t="shared" si="165"/>
        <v>0</v>
      </c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  <c r="AH5497" s="14"/>
    </row>
    <row r="5498" s="1" customFormat="1" ht="15" spans="1:34">
      <c r="A5498" s="9">
        <f t="shared" si="164"/>
        <v>5494</v>
      </c>
      <c r="B5498" s="14"/>
      <c r="C5498" s="14"/>
      <c r="D5498" s="44">
        <f>_xlfn.XLOOKUP(B5498,'[2]固定资产明细表17-杰 (2)'!$Z$3:$Z$7000,'[2]固定资产明细表17-杰 (2)'!$D$3:$D$7000)</f>
        <v>0</v>
      </c>
      <c r="E5498" s="14"/>
      <c r="F5498" s="14">
        <f>_xlfn.XLOOKUP(B5498,'[2]固定资产明细表17-杰 (2)'!$Z$3:$Z$7000,'[2]固定资产明细表17-杰 (2)'!$E$3:$E$7000)</f>
        <v>0</v>
      </c>
      <c r="G5498" s="9"/>
      <c r="H5498" s="9"/>
      <c r="I5498" s="18">
        <f>_xlfn.XLOOKUP(B5498,'[2]固定资产明细表17-杰 (2)'!$Z$3:$Z$7000,'[2]固定资产明细表17-杰 (2)'!$K$3:$K$7000)</f>
        <v>0</v>
      </c>
      <c r="J5498" s="28">
        <f>ROUND(_xlfn.XLOOKUP(B5498,'[2]固定资产明细表17-杰 (2)'!$Z$3:$Z$7000,'[2]固定资产明细表17-杰 (2)'!$J$3:$J$7000),0)</f>
        <v>0</v>
      </c>
      <c r="K5498" s="14"/>
      <c r="L5498" s="14"/>
      <c r="M5498" s="29">
        <f>_xlfn.XLOOKUP(B5498,'[2]固定资产明细表17-杰 (2)'!$Z$3:$Z$7000,'[2]固定资产明细表17-杰 (2)'!$O$3:$O$7000)</f>
        <v>0</v>
      </c>
      <c r="N5498" s="29">
        <f>_xlfn.XLOOKUP(B5498,'[2]固定资产明细表17-杰 (2)'!$Z$3:$Z$7000,'[2]固定资产明细表17-杰 (2)'!$R$3:$R$7000)</f>
        <v>0</v>
      </c>
      <c r="O5498" s="29">
        <f>_xlfn.XLOOKUP(B5498,'[2]固定资产明细表17-杰 (2)'!$Z$3:$Z$7000,'[2]固定资产明细表17-杰 (2)'!$X$3:$X$7000)</f>
        <v>0</v>
      </c>
      <c r="P5498" s="14"/>
      <c r="Q5498" s="14"/>
      <c r="R5498" s="14"/>
      <c r="S5498" s="14"/>
      <c r="T5498" s="14">
        <f t="shared" si="165"/>
        <v>0</v>
      </c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  <c r="AH5498" s="14"/>
    </row>
    <row r="5499" s="1" customFormat="1" ht="15" spans="1:34">
      <c r="A5499" s="9">
        <f t="shared" si="164"/>
        <v>5495</v>
      </c>
      <c r="B5499" s="14"/>
      <c r="C5499" s="14"/>
      <c r="D5499" s="44">
        <f>_xlfn.XLOOKUP(B5499,'[2]固定资产明细表17-杰 (2)'!$Z$3:$Z$7000,'[2]固定资产明细表17-杰 (2)'!$D$3:$D$7000)</f>
        <v>0</v>
      </c>
      <c r="E5499" s="14"/>
      <c r="F5499" s="14">
        <f>_xlfn.XLOOKUP(B5499,'[2]固定资产明细表17-杰 (2)'!$Z$3:$Z$7000,'[2]固定资产明细表17-杰 (2)'!$E$3:$E$7000)</f>
        <v>0</v>
      </c>
      <c r="G5499" s="9"/>
      <c r="H5499" s="9"/>
      <c r="I5499" s="18">
        <f>_xlfn.XLOOKUP(B5499,'[2]固定资产明细表17-杰 (2)'!$Z$3:$Z$7000,'[2]固定资产明细表17-杰 (2)'!$K$3:$K$7000)</f>
        <v>0</v>
      </c>
      <c r="J5499" s="28">
        <f>ROUND(_xlfn.XLOOKUP(B5499,'[2]固定资产明细表17-杰 (2)'!$Z$3:$Z$7000,'[2]固定资产明细表17-杰 (2)'!$J$3:$J$7000),0)</f>
        <v>0</v>
      </c>
      <c r="K5499" s="14"/>
      <c r="L5499" s="14"/>
      <c r="M5499" s="29">
        <f>_xlfn.XLOOKUP(B5499,'[2]固定资产明细表17-杰 (2)'!$Z$3:$Z$7000,'[2]固定资产明细表17-杰 (2)'!$O$3:$O$7000)</f>
        <v>0</v>
      </c>
      <c r="N5499" s="29">
        <f>_xlfn.XLOOKUP(B5499,'[2]固定资产明细表17-杰 (2)'!$Z$3:$Z$7000,'[2]固定资产明细表17-杰 (2)'!$R$3:$R$7000)</f>
        <v>0</v>
      </c>
      <c r="O5499" s="29">
        <f>_xlfn.XLOOKUP(B5499,'[2]固定资产明细表17-杰 (2)'!$Z$3:$Z$7000,'[2]固定资产明细表17-杰 (2)'!$X$3:$X$7000)</f>
        <v>0</v>
      </c>
      <c r="P5499" s="14"/>
      <c r="Q5499" s="14"/>
      <c r="R5499" s="14"/>
      <c r="S5499" s="14"/>
      <c r="T5499" s="14">
        <f t="shared" si="165"/>
        <v>0</v>
      </c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  <c r="AH5499" s="14"/>
    </row>
    <row r="5500" s="1" customFormat="1" ht="15" spans="1:34">
      <c r="A5500" s="9">
        <f t="shared" si="164"/>
        <v>5496</v>
      </c>
      <c r="B5500" s="14"/>
      <c r="C5500" s="14"/>
      <c r="D5500" s="44">
        <f>_xlfn.XLOOKUP(B5500,'[2]固定资产明细表17-杰 (2)'!$Z$3:$Z$7000,'[2]固定资产明细表17-杰 (2)'!$D$3:$D$7000)</f>
        <v>0</v>
      </c>
      <c r="E5500" s="14"/>
      <c r="F5500" s="14">
        <f>_xlfn.XLOOKUP(B5500,'[2]固定资产明细表17-杰 (2)'!$Z$3:$Z$7000,'[2]固定资产明细表17-杰 (2)'!$E$3:$E$7000)</f>
        <v>0</v>
      </c>
      <c r="G5500" s="9"/>
      <c r="H5500" s="9"/>
      <c r="I5500" s="18">
        <f>_xlfn.XLOOKUP(B5500,'[2]固定资产明细表17-杰 (2)'!$Z$3:$Z$7000,'[2]固定资产明细表17-杰 (2)'!$K$3:$K$7000)</f>
        <v>0</v>
      </c>
      <c r="J5500" s="28">
        <f>ROUND(_xlfn.XLOOKUP(B5500,'[2]固定资产明细表17-杰 (2)'!$Z$3:$Z$7000,'[2]固定资产明细表17-杰 (2)'!$J$3:$J$7000),0)</f>
        <v>0</v>
      </c>
      <c r="K5500" s="14"/>
      <c r="L5500" s="14"/>
      <c r="M5500" s="29">
        <f>_xlfn.XLOOKUP(B5500,'[2]固定资产明细表17-杰 (2)'!$Z$3:$Z$7000,'[2]固定资产明细表17-杰 (2)'!$O$3:$O$7000)</f>
        <v>0</v>
      </c>
      <c r="N5500" s="29">
        <f>_xlfn.XLOOKUP(B5500,'[2]固定资产明细表17-杰 (2)'!$Z$3:$Z$7000,'[2]固定资产明细表17-杰 (2)'!$R$3:$R$7000)</f>
        <v>0</v>
      </c>
      <c r="O5500" s="29">
        <f>_xlfn.XLOOKUP(B5500,'[2]固定资产明细表17-杰 (2)'!$Z$3:$Z$7000,'[2]固定资产明细表17-杰 (2)'!$X$3:$X$7000)</f>
        <v>0</v>
      </c>
      <c r="P5500" s="14"/>
      <c r="Q5500" s="14"/>
      <c r="R5500" s="14"/>
      <c r="S5500" s="14"/>
      <c r="T5500" s="14">
        <f t="shared" si="165"/>
        <v>0</v>
      </c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  <c r="AH5500" s="14"/>
    </row>
    <row r="5501" s="1" customFormat="1" ht="15" spans="1:34">
      <c r="A5501" s="9">
        <f t="shared" si="164"/>
        <v>5497</v>
      </c>
      <c r="B5501" s="14"/>
      <c r="C5501" s="14"/>
      <c r="D5501" s="44">
        <f>_xlfn.XLOOKUP(B5501,'[2]固定资产明细表17-杰 (2)'!$Z$3:$Z$7000,'[2]固定资产明细表17-杰 (2)'!$D$3:$D$7000)</f>
        <v>0</v>
      </c>
      <c r="E5501" s="14"/>
      <c r="F5501" s="14">
        <f>_xlfn.XLOOKUP(B5501,'[2]固定资产明细表17-杰 (2)'!$Z$3:$Z$7000,'[2]固定资产明细表17-杰 (2)'!$E$3:$E$7000)</f>
        <v>0</v>
      </c>
      <c r="G5501" s="9"/>
      <c r="H5501" s="9"/>
      <c r="I5501" s="18">
        <f>_xlfn.XLOOKUP(B5501,'[2]固定资产明细表17-杰 (2)'!$Z$3:$Z$7000,'[2]固定资产明细表17-杰 (2)'!$K$3:$K$7000)</f>
        <v>0</v>
      </c>
      <c r="J5501" s="28">
        <f>ROUND(_xlfn.XLOOKUP(B5501,'[2]固定资产明细表17-杰 (2)'!$Z$3:$Z$7000,'[2]固定资产明细表17-杰 (2)'!$J$3:$J$7000),0)</f>
        <v>0</v>
      </c>
      <c r="K5501" s="14"/>
      <c r="L5501" s="14"/>
      <c r="M5501" s="29">
        <f>_xlfn.XLOOKUP(B5501,'[2]固定资产明细表17-杰 (2)'!$Z$3:$Z$7000,'[2]固定资产明细表17-杰 (2)'!$O$3:$O$7000)</f>
        <v>0</v>
      </c>
      <c r="N5501" s="29">
        <f>_xlfn.XLOOKUP(B5501,'[2]固定资产明细表17-杰 (2)'!$Z$3:$Z$7000,'[2]固定资产明细表17-杰 (2)'!$R$3:$R$7000)</f>
        <v>0</v>
      </c>
      <c r="O5501" s="29">
        <f>_xlfn.XLOOKUP(B5501,'[2]固定资产明细表17-杰 (2)'!$Z$3:$Z$7000,'[2]固定资产明细表17-杰 (2)'!$X$3:$X$7000)</f>
        <v>0</v>
      </c>
      <c r="P5501" s="14"/>
      <c r="Q5501" s="14"/>
      <c r="R5501" s="14"/>
      <c r="S5501" s="14"/>
      <c r="T5501" s="14">
        <f t="shared" si="165"/>
        <v>0</v>
      </c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  <c r="AH5501" s="14"/>
    </row>
    <row r="5502" s="1" customFormat="1" ht="15" spans="1:34">
      <c r="A5502" s="9">
        <f t="shared" si="164"/>
        <v>5498</v>
      </c>
      <c r="B5502" s="14"/>
      <c r="C5502" s="14"/>
      <c r="D5502" s="44">
        <f>_xlfn.XLOOKUP(B5502,'[2]固定资产明细表17-杰 (2)'!$Z$3:$Z$7000,'[2]固定资产明细表17-杰 (2)'!$D$3:$D$7000)</f>
        <v>0</v>
      </c>
      <c r="E5502" s="14"/>
      <c r="F5502" s="14">
        <f>_xlfn.XLOOKUP(B5502,'[2]固定资产明细表17-杰 (2)'!$Z$3:$Z$7000,'[2]固定资产明细表17-杰 (2)'!$E$3:$E$7000)</f>
        <v>0</v>
      </c>
      <c r="G5502" s="9"/>
      <c r="H5502" s="9"/>
      <c r="I5502" s="18">
        <f>_xlfn.XLOOKUP(B5502,'[2]固定资产明细表17-杰 (2)'!$Z$3:$Z$7000,'[2]固定资产明细表17-杰 (2)'!$K$3:$K$7000)</f>
        <v>0</v>
      </c>
      <c r="J5502" s="28">
        <f>ROUND(_xlfn.XLOOKUP(B5502,'[2]固定资产明细表17-杰 (2)'!$Z$3:$Z$7000,'[2]固定资产明细表17-杰 (2)'!$J$3:$J$7000),0)</f>
        <v>0</v>
      </c>
      <c r="K5502" s="14"/>
      <c r="L5502" s="14"/>
      <c r="M5502" s="29">
        <f>_xlfn.XLOOKUP(B5502,'[2]固定资产明细表17-杰 (2)'!$Z$3:$Z$7000,'[2]固定资产明细表17-杰 (2)'!$O$3:$O$7000)</f>
        <v>0</v>
      </c>
      <c r="N5502" s="29">
        <f>_xlfn.XLOOKUP(B5502,'[2]固定资产明细表17-杰 (2)'!$Z$3:$Z$7000,'[2]固定资产明细表17-杰 (2)'!$R$3:$R$7000)</f>
        <v>0</v>
      </c>
      <c r="O5502" s="29">
        <f>_xlfn.XLOOKUP(B5502,'[2]固定资产明细表17-杰 (2)'!$Z$3:$Z$7000,'[2]固定资产明细表17-杰 (2)'!$X$3:$X$7000)</f>
        <v>0</v>
      </c>
      <c r="P5502" s="14"/>
      <c r="Q5502" s="14"/>
      <c r="R5502" s="14"/>
      <c r="S5502" s="14"/>
      <c r="T5502" s="14">
        <f t="shared" si="165"/>
        <v>0</v>
      </c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  <c r="AH5502" s="14"/>
    </row>
    <row r="5503" s="1" customFormat="1" ht="15" spans="1:34">
      <c r="A5503" s="9">
        <f t="shared" si="164"/>
        <v>5499</v>
      </c>
      <c r="B5503" s="14"/>
      <c r="C5503" s="14"/>
      <c r="D5503" s="44">
        <f>_xlfn.XLOOKUP(B5503,'[2]固定资产明细表17-杰 (2)'!$Z$3:$Z$7000,'[2]固定资产明细表17-杰 (2)'!$D$3:$D$7000)</f>
        <v>0</v>
      </c>
      <c r="E5503" s="14"/>
      <c r="F5503" s="14">
        <f>_xlfn.XLOOKUP(B5503,'[2]固定资产明细表17-杰 (2)'!$Z$3:$Z$7000,'[2]固定资产明细表17-杰 (2)'!$E$3:$E$7000)</f>
        <v>0</v>
      </c>
      <c r="G5503" s="9"/>
      <c r="H5503" s="9"/>
      <c r="I5503" s="18">
        <f>_xlfn.XLOOKUP(B5503,'[2]固定资产明细表17-杰 (2)'!$Z$3:$Z$7000,'[2]固定资产明细表17-杰 (2)'!$K$3:$K$7000)</f>
        <v>0</v>
      </c>
      <c r="J5503" s="28">
        <f>ROUND(_xlfn.XLOOKUP(B5503,'[2]固定资产明细表17-杰 (2)'!$Z$3:$Z$7000,'[2]固定资产明细表17-杰 (2)'!$J$3:$J$7000),0)</f>
        <v>0</v>
      </c>
      <c r="K5503" s="14"/>
      <c r="L5503" s="14"/>
      <c r="M5503" s="29">
        <f>_xlfn.XLOOKUP(B5503,'[2]固定资产明细表17-杰 (2)'!$Z$3:$Z$7000,'[2]固定资产明细表17-杰 (2)'!$O$3:$O$7000)</f>
        <v>0</v>
      </c>
      <c r="N5503" s="29">
        <f>_xlfn.XLOOKUP(B5503,'[2]固定资产明细表17-杰 (2)'!$Z$3:$Z$7000,'[2]固定资产明细表17-杰 (2)'!$R$3:$R$7000)</f>
        <v>0</v>
      </c>
      <c r="O5503" s="29">
        <f>_xlfn.XLOOKUP(B5503,'[2]固定资产明细表17-杰 (2)'!$Z$3:$Z$7000,'[2]固定资产明细表17-杰 (2)'!$X$3:$X$7000)</f>
        <v>0</v>
      </c>
      <c r="P5503" s="14"/>
      <c r="Q5503" s="14"/>
      <c r="R5503" s="14"/>
      <c r="S5503" s="14"/>
      <c r="T5503" s="14">
        <f t="shared" si="165"/>
        <v>0</v>
      </c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  <c r="AH5503" s="14"/>
    </row>
    <row r="5504" s="1" customFormat="1" ht="15" spans="1:34">
      <c r="A5504" s="9">
        <f t="shared" si="164"/>
        <v>5500</v>
      </c>
      <c r="B5504" s="14"/>
      <c r="C5504" s="14"/>
      <c r="D5504" s="44">
        <f>_xlfn.XLOOKUP(B5504,'[2]固定资产明细表17-杰 (2)'!$Z$3:$Z$7000,'[2]固定资产明细表17-杰 (2)'!$D$3:$D$7000)</f>
        <v>0</v>
      </c>
      <c r="E5504" s="14"/>
      <c r="F5504" s="14">
        <f>_xlfn.XLOOKUP(B5504,'[2]固定资产明细表17-杰 (2)'!$Z$3:$Z$7000,'[2]固定资产明细表17-杰 (2)'!$E$3:$E$7000)</f>
        <v>0</v>
      </c>
      <c r="G5504" s="9"/>
      <c r="H5504" s="9"/>
      <c r="I5504" s="18">
        <f>_xlfn.XLOOKUP(B5504,'[2]固定资产明细表17-杰 (2)'!$Z$3:$Z$7000,'[2]固定资产明细表17-杰 (2)'!$K$3:$K$7000)</f>
        <v>0</v>
      </c>
      <c r="J5504" s="28">
        <f>ROUND(_xlfn.XLOOKUP(B5504,'[2]固定资产明细表17-杰 (2)'!$Z$3:$Z$7000,'[2]固定资产明细表17-杰 (2)'!$J$3:$J$7000),0)</f>
        <v>0</v>
      </c>
      <c r="K5504" s="14"/>
      <c r="L5504" s="14"/>
      <c r="M5504" s="29">
        <f>_xlfn.XLOOKUP(B5504,'[2]固定资产明细表17-杰 (2)'!$Z$3:$Z$7000,'[2]固定资产明细表17-杰 (2)'!$O$3:$O$7000)</f>
        <v>0</v>
      </c>
      <c r="N5504" s="29">
        <f>_xlfn.XLOOKUP(B5504,'[2]固定资产明细表17-杰 (2)'!$Z$3:$Z$7000,'[2]固定资产明细表17-杰 (2)'!$R$3:$R$7000)</f>
        <v>0</v>
      </c>
      <c r="O5504" s="29">
        <f>_xlfn.XLOOKUP(B5504,'[2]固定资产明细表17-杰 (2)'!$Z$3:$Z$7000,'[2]固定资产明细表17-杰 (2)'!$X$3:$X$7000)</f>
        <v>0</v>
      </c>
      <c r="P5504" s="14"/>
      <c r="Q5504" s="14"/>
      <c r="R5504" s="14"/>
      <c r="S5504" s="14"/>
      <c r="T5504" s="14">
        <f t="shared" si="165"/>
        <v>0</v>
      </c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  <c r="AH5504" s="14"/>
    </row>
    <row r="5505" s="1" customFormat="1" ht="15" spans="1:34">
      <c r="A5505" s="9">
        <f t="shared" si="164"/>
        <v>5501</v>
      </c>
      <c r="B5505" s="14"/>
      <c r="C5505" s="14"/>
      <c r="D5505" s="44">
        <f>_xlfn.XLOOKUP(B5505,'[2]固定资产明细表17-杰 (2)'!$Z$3:$Z$7000,'[2]固定资产明细表17-杰 (2)'!$D$3:$D$7000)</f>
        <v>0</v>
      </c>
      <c r="E5505" s="14"/>
      <c r="F5505" s="14">
        <f>_xlfn.XLOOKUP(B5505,'[2]固定资产明细表17-杰 (2)'!$Z$3:$Z$7000,'[2]固定资产明细表17-杰 (2)'!$E$3:$E$7000)</f>
        <v>0</v>
      </c>
      <c r="G5505" s="9"/>
      <c r="H5505" s="9"/>
      <c r="I5505" s="18">
        <f>_xlfn.XLOOKUP(B5505,'[2]固定资产明细表17-杰 (2)'!$Z$3:$Z$7000,'[2]固定资产明细表17-杰 (2)'!$K$3:$K$7000)</f>
        <v>0</v>
      </c>
      <c r="J5505" s="28">
        <f>ROUND(_xlfn.XLOOKUP(B5505,'[2]固定资产明细表17-杰 (2)'!$Z$3:$Z$7000,'[2]固定资产明细表17-杰 (2)'!$J$3:$J$7000),0)</f>
        <v>0</v>
      </c>
      <c r="K5505" s="14"/>
      <c r="L5505" s="14"/>
      <c r="M5505" s="29">
        <f>_xlfn.XLOOKUP(B5505,'[2]固定资产明细表17-杰 (2)'!$Z$3:$Z$7000,'[2]固定资产明细表17-杰 (2)'!$O$3:$O$7000)</f>
        <v>0</v>
      </c>
      <c r="N5505" s="29">
        <f>_xlfn.XLOOKUP(B5505,'[2]固定资产明细表17-杰 (2)'!$Z$3:$Z$7000,'[2]固定资产明细表17-杰 (2)'!$R$3:$R$7000)</f>
        <v>0</v>
      </c>
      <c r="O5505" s="29">
        <f>_xlfn.XLOOKUP(B5505,'[2]固定资产明细表17-杰 (2)'!$Z$3:$Z$7000,'[2]固定资产明细表17-杰 (2)'!$X$3:$X$7000)</f>
        <v>0</v>
      </c>
      <c r="P5505" s="14"/>
      <c r="Q5505" s="14"/>
      <c r="R5505" s="14"/>
      <c r="S5505" s="14"/>
      <c r="T5505" s="14">
        <f t="shared" si="165"/>
        <v>0</v>
      </c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  <c r="AH5505" s="14"/>
    </row>
    <row r="5506" s="1" customFormat="1" ht="15" spans="1:34">
      <c r="A5506" s="9">
        <f t="shared" si="164"/>
        <v>5502</v>
      </c>
      <c r="B5506" s="14"/>
      <c r="C5506" s="14"/>
      <c r="D5506" s="44">
        <f>_xlfn.XLOOKUP(B5506,'[2]固定资产明细表17-杰 (2)'!$Z$3:$Z$7000,'[2]固定资产明细表17-杰 (2)'!$D$3:$D$7000)</f>
        <v>0</v>
      </c>
      <c r="E5506" s="14"/>
      <c r="F5506" s="14">
        <f>_xlfn.XLOOKUP(B5506,'[2]固定资产明细表17-杰 (2)'!$Z$3:$Z$7000,'[2]固定资产明细表17-杰 (2)'!$E$3:$E$7000)</f>
        <v>0</v>
      </c>
      <c r="G5506" s="9"/>
      <c r="H5506" s="9"/>
      <c r="I5506" s="18">
        <f>_xlfn.XLOOKUP(B5506,'[2]固定资产明细表17-杰 (2)'!$Z$3:$Z$7000,'[2]固定资产明细表17-杰 (2)'!$K$3:$K$7000)</f>
        <v>0</v>
      </c>
      <c r="J5506" s="28">
        <f>ROUND(_xlfn.XLOOKUP(B5506,'[2]固定资产明细表17-杰 (2)'!$Z$3:$Z$7000,'[2]固定资产明细表17-杰 (2)'!$J$3:$J$7000),0)</f>
        <v>0</v>
      </c>
      <c r="K5506" s="14"/>
      <c r="L5506" s="14"/>
      <c r="M5506" s="29">
        <f>_xlfn.XLOOKUP(B5506,'[2]固定资产明细表17-杰 (2)'!$Z$3:$Z$7000,'[2]固定资产明细表17-杰 (2)'!$O$3:$O$7000)</f>
        <v>0</v>
      </c>
      <c r="N5506" s="29">
        <f>_xlfn.XLOOKUP(B5506,'[2]固定资产明细表17-杰 (2)'!$Z$3:$Z$7000,'[2]固定资产明细表17-杰 (2)'!$R$3:$R$7000)</f>
        <v>0</v>
      </c>
      <c r="O5506" s="29">
        <f>_xlfn.XLOOKUP(B5506,'[2]固定资产明细表17-杰 (2)'!$Z$3:$Z$7000,'[2]固定资产明细表17-杰 (2)'!$X$3:$X$7000)</f>
        <v>0</v>
      </c>
      <c r="P5506" s="14"/>
      <c r="Q5506" s="14"/>
      <c r="R5506" s="14"/>
      <c r="S5506" s="14"/>
      <c r="T5506" s="14">
        <f t="shared" si="165"/>
        <v>0</v>
      </c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  <c r="AH5506" s="14"/>
    </row>
    <row r="5507" s="1" customFormat="1" ht="15" spans="1:34">
      <c r="A5507" s="9">
        <f t="shared" si="164"/>
        <v>5503</v>
      </c>
      <c r="B5507" s="14"/>
      <c r="C5507" s="14"/>
      <c r="D5507" s="44">
        <f>_xlfn.XLOOKUP(B5507,'[2]固定资产明细表17-杰 (2)'!$Z$3:$Z$7000,'[2]固定资产明细表17-杰 (2)'!$D$3:$D$7000)</f>
        <v>0</v>
      </c>
      <c r="E5507" s="14"/>
      <c r="F5507" s="14">
        <f>_xlfn.XLOOKUP(B5507,'[2]固定资产明细表17-杰 (2)'!$Z$3:$Z$7000,'[2]固定资产明细表17-杰 (2)'!$E$3:$E$7000)</f>
        <v>0</v>
      </c>
      <c r="G5507" s="9"/>
      <c r="H5507" s="9"/>
      <c r="I5507" s="18">
        <f>_xlfn.XLOOKUP(B5507,'[2]固定资产明细表17-杰 (2)'!$Z$3:$Z$7000,'[2]固定资产明细表17-杰 (2)'!$K$3:$K$7000)</f>
        <v>0</v>
      </c>
      <c r="J5507" s="28">
        <f>ROUND(_xlfn.XLOOKUP(B5507,'[2]固定资产明细表17-杰 (2)'!$Z$3:$Z$7000,'[2]固定资产明细表17-杰 (2)'!$J$3:$J$7000),0)</f>
        <v>0</v>
      </c>
      <c r="K5507" s="14"/>
      <c r="L5507" s="14"/>
      <c r="M5507" s="29">
        <f>_xlfn.XLOOKUP(B5507,'[2]固定资产明细表17-杰 (2)'!$Z$3:$Z$7000,'[2]固定资产明细表17-杰 (2)'!$O$3:$O$7000)</f>
        <v>0</v>
      </c>
      <c r="N5507" s="29">
        <f>_xlfn.XLOOKUP(B5507,'[2]固定资产明细表17-杰 (2)'!$Z$3:$Z$7000,'[2]固定资产明细表17-杰 (2)'!$R$3:$R$7000)</f>
        <v>0</v>
      </c>
      <c r="O5507" s="29">
        <f>_xlfn.XLOOKUP(B5507,'[2]固定资产明细表17-杰 (2)'!$Z$3:$Z$7000,'[2]固定资产明细表17-杰 (2)'!$X$3:$X$7000)</f>
        <v>0</v>
      </c>
      <c r="P5507" s="14"/>
      <c r="Q5507" s="14"/>
      <c r="R5507" s="14"/>
      <c r="S5507" s="14"/>
      <c r="T5507" s="14">
        <f t="shared" si="165"/>
        <v>0</v>
      </c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  <c r="AH5507" s="14"/>
    </row>
    <row r="5508" s="1" customFormat="1" ht="15" spans="1:34">
      <c r="A5508" s="9">
        <f t="shared" si="164"/>
        <v>5504</v>
      </c>
      <c r="B5508" s="14"/>
      <c r="C5508" s="14"/>
      <c r="D5508" s="44">
        <f>_xlfn.XLOOKUP(B5508,'[2]固定资产明细表17-杰 (2)'!$Z$3:$Z$7000,'[2]固定资产明细表17-杰 (2)'!$D$3:$D$7000)</f>
        <v>0</v>
      </c>
      <c r="E5508" s="14"/>
      <c r="F5508" s="14">
        <f>_xlfn.XLOOKUP(B5508,'[2]固定资产明细表17-杰 (2)'!$Z$3:$Z$7000,'[2]固定资产明细表17-杰 (2)'!$E$3:$E$7000)</f>
        <v>0</v>
      </c>
      <c r="G5508" s="9"/>
      <c r="H5508" s="9"/>
      <c r="I5508" s="18">
        <f>_xlfn.XLOOKUP(B5508,'[2]固定资产明细表17-杰 (2)'!$Z$3:$Z$7000,'[2]固定资产明细表17-杰 (2)'!$K$3:$K$7000)</f>
        <v>0</v>
      </c>
      <c r="J5508" s="28">
        <f>ROUND(_xlfn.XLOOKUP(B5508,'[2]固定资产明细表17-杰 (2)'!$Z$3:$Z$7000,'[2]固定资产明细表17-杰 (2)'!$J$3:$J$7000),0)</f>
        <v>0</v>
      </c>
      <c r="K5508" s="14"/>
      <c r="L5508" s="14"/>
      <c r="M5508" s="29">
        <f>_xlfn.XLOOKUP(B5508,'[2]固定资产明细表17-杰 (2)'!$Z$3:$Z$7000,'[2]固定资产明细表17-杰 (2)'!$O$3:$O$7000)</f>
        <v>0</v>
      </c>
      <c r="N5508" s="29">
        <f>_xlfn.XLOOKUP(B5508,'[2]固定资产明细表17-杰 (2)'!$Z$3:$Z$7000,'[2]固定资产明细表17-杰 (2)'!$R$3:$R$7000)</f>
        <v>0</v>
      </c>
      <c r="O5508" s="29">
        <f>_xlfn.XLOOKUP(B5508,'[2]固定资产明细表17-杰 (2)'!$Z$3:$Z$7000,'[2]固定资产明细表17-杰 (2)'!$X$3:$X$7000)</f>
        <v>0</v>
      </c>
      <c r="P5508" s="14"/>
      <c r="Q5508" s="14"/>
      <c r="R5508" s="14"/>
      <c r="S5508" s="14"/>
      <c r="T5508" s="14">
        <f t="shared" si="165"/>
        <v>0</v>
      </c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  <c r="AH5508" s="14"/>
    </row>
    <row r="5509" s="1" customFormat="1" ht="15" spans="1:34">
      <c r="A5509" s="9">
        <f t="shared" si="164"/>
        <v>5505</v>
      </c>
      <c r="B5509" s="14"/>
      <c r="C5509" s="14"/>
      <c r="D5509" s="44">
        <f>_xlfn.XLOOKUP(B5509,'[2]固定资产明细表17-杰 (2)'!$Z$3:$Z$7000,'[2]固定资产明细表17-杰 (2)'!$D$3:$D$7000)</f>
        <v>0</v>
      </c>
      <c r="E5509" s="14"/>
      <c r="F5509" s="14">
        <f>_xlfn.XLOOKUP(B5509,'[2]固定资产明细表17-杰 (2)'!$Z$3:$Z$7000,'[2]固定资产明细表17-杰 (2)'!$E$3:$E$7000)</f>
        <v>0</v>
      </c>
      <c r="G5509" s="9"/>
      <c r="H5509" s="9"/>
      <c r="I5509" s="18">
        <f>_xlfn.XLOOKUP(B5509,'[2]固定资产明细表17-杰 (2)'!$Z$3:$Z$7000,'[2]固定资产明细表17-杰 (2)'!$K$3:$K$7000)</f>
        <v>0</v>
      </c>
      <c r="J5509" s="28">
        <f>ROUND(_xlfn.XLOOKUP(B5509,'[2]固定资产明细表17-杰 (2)'!$Z$3:$Z$7000,'[2]固定资产明细表17-杰 (2)'!$J$3:$J$7000),0)</f>
        <v>0</v>
      </c>
      <c r="K5509" s="14"/>
      <c r="L5509" s="14"/>
      <c r="M5509" s="29">
        <f>_xlfn.XLOOKUP(B5509,'[2]固定资产明细表17-杰 (2)'!$Z$3:$Z$7000,'[2]固定资产明细表17-杰 (2)'!$O$3:$O$7000)</f>
        <v>0</v>
      </c>
      <c r="N5509" s="29">
        <f>_xlfn.XLOOKUP(B5509,'[2]固定资产明细表17-杰 (2)'!$Z$3:$Z$7000,'[2]固定资产明细表17-杰 (2)'!$R$3:$R$7000)</f>
        <v>0</v>
      </c>
      <c r="O5509" s="29">
        <f>_xlfn.XLOOKUP(B5509,'[2]固定资产明细表17-杰 (2)'!$Z$3:$Z$7000,'[2]固定资产明细表17-杰 (2)'!$X$3:$X$7000)</f>
        <v>0</v>
      </c>
      <c r="P5509" s="14"/>
      <c r="Q5509" s="14"/>
      <c r="R5509" s="14"/>
      <c r="S5509" s="14"/>
      <c r="T5509" s="14">
        <f t="shared" si="165"/>
        <v>0</v>
      </c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  <c r="AH5509" s="14"/>
    </row>
    <row r="5510" s="1" customFormat="1" ht="15" spans="1:34">
      <c r="A5510" s="9">
        <f t="shared" si="164"/>
        <v>5506</v>
      </c>
      <c r="B5510" s="14"/>
      <c r="C5510" s="14"/>
      <c r="D5510" s="44">
        <f>_xlfn.XLOOKUP(B5510,'[2]固定资产明细表17-杰 (2)'!$Z$3:$Z$7000,'[2]固定资产明细表17-杰 (2)'!$D$3:$D$7000)</f>
        <v>0</v>
      </c>
      <c r="E5510" s="14"/>
      <c r="F5510" s="14">
        <f>_xlfn.XLOOKUP(B5510,'[2]固定资产明细表17-杰 (2)'!$Z$3:$Z$7000,'[2]固定资产明细表17-杰 (2)'!$E$3:$E$7000)</f>
        <v>0</v>
      </c>
      <c r="G5510" s="9"/>
      <c r="H5510" s="9"/>
      <c r="I5510" s="18">
        <f>_xlfn.XLOOKUP(B5510,'[2]固定资产明细表17-杰 (2)'!$Z$3:$Z$7000,'[2]固定资产明细表17-杰 (2)'!$K$3:$K$7000)</f>
        <v>0</v>
      </c>
      <c r="J5510" s="28">
        <f>ROUND(_xlfn.XLOOKUP(B5510,'[2]固定资产明细表17-杰 (2)'!$Z$3:$Z$7000,'[2]固定资产明细表17-杰 (2)'!$J$3:$J$7000),0)</f>
        <v>0</v>
      </c>
      <c r="K5510" s="14"/>
      <c r="L5510" s="14"/>
      <c r="M5510" s="29">
        <f>_xlfn.XLOOKUP(B5510,'[2]固定资产明细表17-杰 (2)'!$Z$3:$Z$7000,'[2]固定资产明细表17-杰 (2)'!$O$3:$O$7000)</f>
        <v>0</v>
      </c>
      <c r="N5510" s="29">
        <f>_xlfn.XLOOKUP(B5510,'[2]固定资产明细表17-杰 (2)'!$Z$3:$Z$7000,'[2]固定资产明细表17-杰 (2)'!$R$3:$R$7000)</f>
        <v>0</v>
      </c>
      <c r="O5510" s="29">
        <f>_xlfn.XLOOKUP(B5510,'[2]固定资产明细表17-杰 (2)'!$Z$3:$Z$7000,'[2]固定资产明细表17-杰 (2)'!$X$3:$X$7000)</f>
        <v>0</v>
      </c>
      <c r="P5510" s="14"/>
      <c r="Q5510" s="14"/>
      <c r="R5510" s="14"/>
      <c r="S5510" s="14"/>
      <c r="T5510" s="14">
        <f t="shared" si="165"/>
        <v>0</v>
      </c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  <c r="AH5510" s="14"/>
    </row>
    <row r="5511" s="1" customFormat="1" ht="15" spans="1:34">
      <c r="A5511" s="9">
        <f t="shared" si="164"/>
        <v>5507</v>
      </c>
      <c r="B5511" s="14"/>
      <c r="C5511" s="14"/>
      <c r="D5511" s="44">
        <f>_xlfn.XLOOKUP(B5511,'[2]固定资产明细表17-杰 (2)'!$Z$3:$Z$7000,'[2]固定资产明细表17-杰 (2)'!$D$3:$D$7000)</f>
        <v>0</v>
      </c>
      <c r="E5511" s="14"/>
      <c r="F5511" s="14">
        <f>_xlfn.XLOOKUP(B5511,'[2]固定资产明细表17-杰 (2)'!$Z$3:$Z$7000,'[2]固定资产明细表17-杰 (2)'!$E$3:$E$7000)</f>
        <v>0</v>
      </c>
      <c r="G5511" s="9"/>
      <c r="H5511" s="9"/>
      <c r="I5511" s="18">
        <f>_xlfn.XLOOKUP(B5511,'[2]固定资产明细表17-杰 (2)'!$Z$3:$Z$7000,'[2]固定资产明细表17-杰 (2)'!$K$3:$K$7000)</f>
        <v>0</v>
      </c>
      <c r="J5511" s="28">
        <f>ROUND(_xlfn.XLOOKUP(B5511,'[2]固定资产明细表17-杰 (2)'!$Z$3:$Z$7000,'[2]固定资产明细表17-杰 (2)'!$J$3:$J$7000),0)</f>
        <v>0</v>
      </c>
      <c r="K5511" s="14"/>
      <c r="L5511" s="14"/>
      <c r="M5511" s="29">
        <f>_xlfn.XLOOKUP(B5511,'[2]固定资产明细表17-杰 (2)'!$Z$3:$Z$7000,'[2]固定资产明细表17-杰 (2)'!$O$3:$O$7000)</f>
        <v>0</v>
      </c>
      <c r="N5511" s="29">
        <f>_xlfn.XLOOKUP(B5511,'[2]固定资产明细表17-杰 (2)'!$Z$3:$Z$7000,'[2]固定资产明细表17-杰 (2)'!$R$3:$R$7000)</f>
        <v>0</v>
      </c>
      <c r="O5511" s="29">
        <f>_xlfn.XLOOKUP(B5511,'[2]固定资产明细表17-杰 (2)'!$Z$3:$Z$7000,'[2]固定资产明细表17-杰 (2)'!$X$3:$X$7000)</f>
        <v>0</v>
      </c>
      <c r="P5511" s="14"/>
      <c r="Q5511" s="14"/>
      <c r="R5511" s="14"/>
      <c r="S5511" s="14"/>
      <c r="T5511" s="14">
        <f t="shared" si="165"/>
        <v>0</v>
      </c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  <c r="AH5511" s="14"/>
    </row>
    <row r="5512" s="1" customFormat="1" ht="15" spans="1:34">
      <c r="A5512" s="9">
        <f t="shared" si="164"/>
        <v>5508</v>
      </c>
      <c r="B5512" s="14"/>
      <c r="C5512" s="14"/>
      <c r="D5512" s="44">
        <f>_xlfn.XLOOKUP(B5512,'[2]固定资产明细表17-杰 (2)'!$Z$3:$Z$7000,'[2]固定资产明细表17-杰 (2)'!$D$3:$D$7000)</f>
        <v>0</v>
      </c>
      <c r="E5512" s="14"/>
      <c r="F5512" s="14">
        <f>_xlfn.XLOOKUP(B5512,'[2]固定资产明细表17-杰 (2)'!$Z$3:$Z$7000,'[2]固定资产明细表17-杰 (2)'!$E$3:$E$7000)</f>
        <v>0</v>
      </c>
      <c r="G5512" s="9"/>
      <c r="H5512" s="9"/>
      <c r="I5512" s="18">
        <f>_xlfn.XLOOKUP(B5512,'[2]固定资产明细表17-杰 (2)'!$Z$3:$Z$7000,'[2]固定资产明细表17-杰 (2)'!$K$3:$K$7000)</f>
        <v>0</v>
      </c>
      <c r="J5512" s="28">
        <f>ROUND(_xlfn.XLOOKUP(B5512,'[2]固定资产明细表17-杰 (2)'!$Z$3:$Z$7000,'[2]固定资产明细表17-杰 (2)'!$J$3:$J$7000),0)</f>
        <v>0</v>
      </c>
      <c r="K5512" s="14"/>
      <c r="L5512" s="14"/>
      <c r="M5512" s="29">
        <f>_xlfn.XLOOKUP(B5512,'[2]固定资产明细表17-杰 (2)'!$Z$3:$Z$7000,'[2]固定资产明细表17-杰 (2)'!$O$3:$O$7000)</f>
        <v>0</v>
      </c>
      <c r="N5512" s="29">
        <f>_xlfn.XLOOKUP(B5512,'[2]固定资产明细表17-杰 (2)'!$Z$3:$Z$7000,'[2]固定资产明细表17-杰 (2)'!$R$3:$R$7000)</f>
        <v>0</v>
      </c>
      <c r="O5512" s="29">
        <f>_xlfn.XLOOKUP(B5512,'[2]固定资产明细表17-杰 (2)'!$Z$3:$Z$7000,'[2]固定资产明细表17-杰 (2)'!$X$3:$X$7000)</f>
        <v>0</v>
      </c>
      <c r="P5512" s="14"/>
      <c r="Q5512" s="14"/>
      <c r="R5512" s="14"/>
      <c r="S5512" s="14"/>
      <c r="T5512" s="14">
        <f t="shared" si="165"/>
        <v>0</v>
      </c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  <c r="AH5512" s="14"/>
    </row>
    <row r="5513" s="1" customFormat="1" ht="15" spans="1:34">
      <c r="A5513" s="9">
        <f t="shared" si="164"/>
        <v>5509</v>
      </c>
      <c r="B5513" s="14"/>
      <c r="C5513" s="14"/>
      <c r="D5513" s="44">
        <f>_xlfn.XLOOKUP(B5513,'[2]固定资产明细表17-杰 (2)'!$Z$3:$Z$7000,'[2]固定资产明细表17-杰 (2)'!$D$3:$D$7000)</f>
        <v>0</v>
      </c>
      <c r="E5513" s="14"/>
      <c r="F5513" s="14">
        <f>_xlfn.XLOOKUP(B5513,'[2]固定资产明细表17-杰 (2)'!$Z$3:$Z$7000,'[2]固定资产明细表17-杰 (2)'!$E$3:$E$7000)</f>
        <v>0</v>
      </c>
      <c r="G5513" s="9"/>
      <c r="H5513" s="9"/>
      <c r="I5513" s="18">
        <f>_xlfn.XLOOKUP(B5513,'[2]固定资产明细表17-杰 (2)'!$Z$3:$Z$7000,'[2]固定资产明细表17-杰 (2)'!$K$3:$K$7000)</f>
        <v>0</v>
      </c>
      <c r="J5513" s="28">
        <f>ROUND(_xlfn.XLOOKUP(B5513,'[2]固定资产明细表17-杰 (2)'!$Z$3:$Z$7000,'[2]固定资产明细表17-杰 (2)'!$J$3:$J$7000),0)</f>
        <v>0</v>
      </c>
      <c r="K5513" s="14"/>
      <c r="L5513" s="14"/>
      <c r="M5513" s="29">
        <f>_xlfn.XLOOKUP(B5513,'[2]固定资产明细表17-杰 (2)'!$Z$3:$Z$7000,'[2]固定资产明细表17-杰 (2)'!$O$3:$O$7000)</f>
        <v>0</v>
      </c>
      <c r="N5513" s="29">
        <f>_xlfn.XLOOKUP(B5513,'[2]固定资产明细表17-杰 (2)'!$Z$3:$Z$7000,'[2]固定资产明细表17-杰 (2)'!$R$3:$R$7000)</f>
        <v>0</v>
      </c>
      <c r="O5513" s="29">
        <f>_xlfn.XLOOKUP(B5513,'[2]固定资产明细表17-杰 (2)'!$Z$3:$Z$7000,'[2]固定资产明细表17-杰 (2)'!$X$3:$X$7000)</f>
        <v>0</v>
      </c>
      <c r="P5513" s="14"/>
      <c r="Q5513" s="14"/>
      <c r="R5513" s="14"/>
      <c r="S5513" s="14"/>
      <c r="T5513" s="14">
        <f t="shared" si="165"/>
        <v>0</v>
      </c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  <c r="AH5513" s="14"/>
    </row>
    <row r="5514" s="1" customFormat="1" ht="15" spans="1:34">
      <c r="A5514" s="9">
        <f t="shared" si="164"/>
        <v>5510</v>
      </c>
      <c r="B5514" s="14"/>
      <c r="C5514" s="14"/>
      <c r="D5514" s="44">
        <f>_xlfn.XLOOKUP(B5514,'[2]固定资产明细表17-杰 (2)'!$Z$3:$Z$7000,'[2]固定资产明细表17-杰 (2)'!$D$3:$D$7000)</f>
        <v>0</v>
      </c>
      <c r="E5514" s="14"/>
      <c r="F5514" s="14">
        <f>_xlfn.XLOOKUP(B5514,'[2]固定资产明细表17-杰 (2)'!$Z$3:$Z$7000,'[2]固定资产明细表17-杰 (2)'!$E$3:$E$7000)</f>
        <v>0</v>
      </c>
      <c r="G5514" s="9"/>
      <c r="H5514" s="9"/>
      <c r="I5514" s="18">
        <f>_xlfn.XLOOKUP(B5514,'[2]固定资产明细表17-杰 (2)'!$Z$3:$Z$7000,'[2]固定资产明细表17-杰 (2)'!$K$3:$K$7000)</f>
        <v>0</v>
      </c>
      <c r="J5514" s="28">
        <f>ROUND(_xlfn.XLOOKUP(B5514,'[2]固定资产明细表17-杰 (2)'!$Z$3:$Z$7000,'[2]固定资产明细表17-杰 (2)'!$J$3:$J$7000),0)</f>
        <v>0</v>
      </c>
      <c r="K5514" s="14"/>
      <c r="L5514" s="14"/>
      <c r="M5514" s="29">
        <f>_xlfn.XLOOKUP(B5514,'[2]固定资产明细表17-杰 (2)'!$Z$3:$Z$7000,'[2]固定资产明细表17-杰 (2)'!$O$3:$O$7000)</f>
        <v>0</v>
      </c>
      <c r="N5514" s="29">
        <f>_xlfn.XLOOKUP(B5514,'[2]固定资产明细表17-杰 (2)'!$Z$3:$Z$7000,'[2]固定资产明细表17-杰 (2)'!$R$3:$R$7000)</f>
        <v>0</v>
      </c>
      <c r="O5514" s="29">
        <f>_xlfn.XLOOKUP(B5514,'[2]固定资产明细表17-杰 (2)'!$Z$3:$Z$7000,'[2]固定资产明细表17-杰 (2)'!$X$3:$X$7000)</f>
        <v>0</v>
      </c>
      <c r="P5514" s="14"/>
      <c r="Q5514" s="14"/>
      <c r="R5514" s="14"/>
      <c r="S5514" s="14"/>
      <c r="T5514" s="14">
        <f t="shared" si="165"/>
        <v>0</v>
      </c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  <c r="AH5514" s="14"/>
    </row>
    <row r="5515" s="1" customFormat="1" ht="15" spans="1:34">
      <c r="A5515" s="9">
        <f t="shared" si="164"/>
        <v>5511</v>
      </c>
      <c r="B5515" s="14"/>
      <c r="C5515" s="14"/>
      <c r="D5515" s="44">
        <f>_xlfn.XLOOKUP(B5515,'[2]固定资产明细表17-杰 (2)'!$Z$3:$Z$7000,'[2]固定资产明细表17-杰 (2)'!$D$3:$D$7000)</f>
        <v>0</v>
      </c>
      <c r="E5515" s="14"/>
      <c r="F5515" s="14">
        <f>_xlfn.XLOOKUP(B5515,'[2]固定资产明细表17-杰 (2)'!$Z$3:$Z$7000,'[2]固定资产明细表17-杰 (2)'!$E$3:$E$7000)</f>
        <v>0</v>
      </c>
      <c r="G5515" s="9"/>
      <c r="H5515" s="9"/>
      <c r="I5515" s="18">
        <f>_xlfn.XLOOKUP(B5515,'[2]固定资产明细表17-杰 (2)'!$Z$3:$Z$7000,'[2]固定资产明细表17-杰 (2)'!$K$3:$K$7000)</f>
        <v>0</v>
      </c>
      <c r="J5515" s="28">
        <f>ROUND(_xlfn.XLOOKUP(B5515,'[2]固定资产明细表17-杰 (2)'!$Z$3:$Z$7000,'[2]固定资产明细表17-杰 (2)'!$J$3:$J$7000),0)</f>
        <v>0</v>
      </c>
      <c r="K5515" s="14"/>
      <c r="L5515" s="14"/>
      <c r="M5515" s="29">
        <f>_xlfn.XLOOKUP(B5515,'[2]固定资产明细表17-杰 (2)'!$Z$3:$Z$7000,'[2]固定资产明细表17-杰 (2)'!$O$3:$O$7000)</f>
        <v>0</v>
      </c>
      <c r="N5515" s="29">
        <f>_xlfn.XLOOKUP(B5515,'[2]固定资产明细表17-杰 (2)'!$Z$3:$Z$7000,'[2]固定资产明细表17-杰 (2)'!$R$3:$R$7000)</f>
        <v>0</v>
      </c>
      <c r="O5515" s="29">
        <f>_xlfn.XLOOKUP(B5515,'[2]固定资产明细表17-杰 (2)'!$Z$3:$Z$7000,'[2]固定资产明细表17-杰 (2)'!$X$3:$X$7000)</f>
        <v>0</v>
      </c>
      <c r="P5515" s="14"/>
      <c r="Q5515" s="14"/>
      <c r="R5515" s="14"/>
      <c r="S5515" s="14"/>
      <c r="T5515" s="14">
        <f t="shared" si="165"/>
        <v>0</v>
      </c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  <c r="AH5515" s="14"/>
    </row>
    <row r="5516" s="1" customFormat="1" ht="15" spans="1:34">
      <c r="A5516" s="9">
        <f t="shared" si="164"/>
        <v>5512</v>
      </c>
      <c r="B5516" s="14"/>
      <c r="C5516" s="14"/>
      <c r="D5516" s="44">
        <f>_xlfn.XLOOKUP(B5516,'[2]固定资产明细表17-杰 (2)'!$Z$3:$Z$7000,'[2]固定资产明细表17-杰 (2)'!$D$3:$D$7000)</f>
        <v>0</v>
      </c>
      <c r="E5516" s="14"/>
      <c r="F5516" s="14">
        <f>_xlfn.XLOOKUP(B5516,'[2]固定资产明细表17-杰 (2)'!$Z$3:$Z$7000,'[2]固定资产明细表17-杰 (2)'!$E$3:$E$7000)</f>
        <v>0</v>
      </c>
      <c r="G5516" s="9"/>
      <c r="H5516" s="9"/>
      <c r="I5516" s="18">
        <f>_xlfn.XLOOKUP(B5516,'[2]固定资产明细表17-杰 (2)'!$Z$3:$Z$7000,'[2]固定资产明细表17-杰 (2)'!$K$3:$K$7000)</f>
        <v>0</v>
      </c>
      <c r="J5516" s="28">
        <f>ROUND(_xlfn.XLOOKUP(B5516,'[2]固定资产明细表17-杰 (2)'!$Z$3:$Z$7000,'[2]固定资产明细表17-杰 (2)'!$J$3:$J$7000),0)</f>
        <v>0</v>
      </c>
      <c r="K5516" s="14"/>
      <c r="L5516" s="14"/>
      <c r="M5516" s="29">
        <f>_xlfn.XLOOKUP(B5516,'[2]固定资产明细表17-杰 (2)'!$Z$3:$Z$7000,'[2]固定资产明细表17-杰 (2)'!$O$3:$O$7000)</f>
        <v>0</v>
      </c>
      <c r="N5516" s="29">
        <f>_xlfn.XLOOKUP(B5516,'[2]固定资产明细表17-杰 (2)'!$Z$3:$Z$7000,'[2]固定资产明细表17-杰 (2)'!$R$3:$R$7000)</f>
        <v>0</v>
      </c>
      <c r="O5516" s="29">
        <f>_xlfn.XLOOKUP(B5516,'[2]固定资产明细表17-杰 (2)'!$Z$3:$Z$7000,'[2]固定资产明细表17-杰 (2)'!$X$3:$X$7000)</f>
        <v>0</v>
      </c>
      <c r="P5516" s="14"/>
      <c r="Q5516" s="14"/>
      <c r="R5516" s="14"/>
      <c r="S5516" s="14"/>
      <c r="T5516" s="14">
        <f t="shared" si="165"/>
        <v>0</v>
      </c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  <c r="AH5516" s="14"/>
    </row>
    <row r="5517" s="1" customFormat="1" ht="15" spans="1:34">
      <c r="A5517" s="9">
        <f t="shared" si="164"/>
        <v>5513</v>
      </c>
      <c r="B5517" s="14"/>
      <c r="C5517" s="14"/>
      <c r="D5517" s="44">
        <f>_xlfn.XLOOKUP(B5517,'[2]固定资产明细表17-杰 (2)'!$Z$3:$Z$7000,'[2]固定资产明细表17-杰 (2)'!$D$3:$D$7000)</f>
        <v>0</v>
      </c>
      <c r="E5517" s="14"/>
      <c r="F5517" s="14">
        <f>_xlfn.XLOOKUP(B5517,'[2]固定资产明细表17-杰 (2)'!$Z$3:$Z$7000,'[2]固定资产明细表17-杰 (2)'!$E$3:$E$7000)</f>
        <v>0</v>
      </c>
      <c r="G5517" s="9"/>
      <c r="H5517" s="9"/>
      <c r="I5517" s="18">
        <f>_xlfn.XLOOKUP(B5517,'[2]固定资产明细表17-杰 (2)'!$Z$3:$Z$7000,'[2]固定资产明细表17-杰 (2)'!$K$3:$K$7000)</f>
        <v>0</v>
      </c>
      <c r="J5517" s="28">
        <f>ROUND(_xlfn.XLOOKUP(B5517,'[2]固定资产明细表17-杰 (2)'!$Z$3:$Z$7000,'[2]固定资产明细表17-杰 (2)'!$J$3:$J$7000),0)</f>
        <v>0</v>
      </c>
      <c r="K5517" s="14"/>
      <c r="L5517" s="14"/>
      <c r="M5517" s="29">
        <f>_xlfn.XLOOKUP(B5517,'[2]固定资产明细表17-杰 (2)'!$Z$3:$Z$7000,'[2]固定资产明细表17-杰 (2)'!$O$3:$O$7000)</f>
        <v>0</v>
      </c>
      <c r="N5517" s="29">
        <f>_xlfn.XLOOKUP(B5517,'[2]固定资产明细表17-杰 (2)'!$Z$3:$Z$7000,'[2]固定资产明细表17-杰 (2)'!$R$3:$R$7000)</f>
        <v>0</v>
      </c>
      <c r="O5517" s="29">
        <f>_xlfn.XLOOKUP(B5517,'[2]固定资产明细表17-杰 (2)'!$Z$3:$Z$7000,'[2]固定资产明细表17-杰 (2)'!$X$3:$X$7000)</f>
        <v>0</v>
      </c>
      <c r="P5517" s="14"/>
      <c r="Q5517" s="14"/>
      <c r="R5517" s="14"/>
      <c r="S5517" s="14"/>
      <c r="T5517" s="14">
        <f t="shared" si="165"/>
        <v>0</v>
      </c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  <c r="AH5517" s="14"/>
    </row>
    <row r="5518" s="1" customFormat="1" ht="15" spans="1:34">
      <c r="A5518" s="9">
        <f t="shared" si="164"/>
        <v>5514</v>
      </c>
      <c r="B5518" s="14"/>
      <c r="C5518" s="14"/>
      <c r="D5518" s="44">
        <f>_xlfn.XLOOKUP(B5518,'[2]固定资产明细表17-杰 (2)'!$Z$3:$Z$7000,'[2]固定资产明细表17-杰 (2)'!$D$3:$D$7000)</f>
        <v>0</v>
      </c>
      <c r="E5518" s="14"/>
      <c r="F5518" s="14">
        <f>_xlfn.XLOOKUP(B5518,'[2]固定资产明细表17-杰 (2)'!$Z$3:$Z$7000,'[2]固定资产明细表17-杰 (2)'!$E$3:$E$7000)</f>
        <v>0</v>
      </c>
      <c r="G5518" s="9"/>
      <c r="H5518" s="9"/>
      <c r="I5518" s="18">
        <f>_xlfn.XLOOKUP(B5518,'[2]固定资产明细表17-杰 (2)'!$Z$3:$Z$7000,'[2]固定资产明细表17-杰 (2)'!$K$3:$K$7000)</f>
        <v>0</v>
      </c>
      <c r="J5518" s="28">
        <f>ROUND(_xlfn.XLOOKUP(B5518,'[2]固定资产明细表17-杰 (2)'!$Z$3:$Z$7000,'[2]固定资产明细表17-杰 (2)'!$J$3:$J$7000),0)</f>
        <v>0</v>
      </c>
      <c r="K5518" s="14"/>
      <c r="L5518" s="14"/>
      <c r="M5518" s="29">
        <f>_xlfn.XLOOKUP(B5518,'[2]固定资产明细表17-杰 (2)'!$Z$3:$Z$7000,'[2]固定资产明细表17-杰 (2)'!$O$3:$O$7000)</f>
        <v>0</v>
      </c>
      <c r="N5518" s="29">
        <f>_xlfn.XLOOKUP(B5518,'[2]固定资产明细表17-杰 (2)'!$Z$3:$Z$7000,'[2]固定资产明细表17-杰 (2)'!$R$3:$R$7000)</f>
        <v>0</v>
      </c>
      <c r="O5518" s="29">
        <f>_xlfn.XLOOKUP(B5518,'[2]固定资产明细表17-杰 (2)'!$Z$3:$Z$7000,'[2]固定资产明细表17-杰 (2)'!$X$3:$X$7000)</f>
        <v>0</v>
      </c>
      <c r="P5518" s="14"/>
      <c r="Q5518" s="14"/>
      <c r="R5518" s="14"/>
      <c r="S5518" s="14"/>
      <c r="T5518" s="14">
        <f t="shared" si="165"/>
        <v>0</v>
      </c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  <c r="AH5518" s="14"/>
    </row>
    <row r="5519" s="1" customFormat="1" ht="15" spans="1:34">
      <c r="A5519" s="9">
        <f t="shared" si="164"/>
        <v>5515</v>
      </c>
      <c r="B5519" s="14"/>
      <c r="C5519" s="14"/>
      <c r="D5519" s="44">
        <f>_xlfn.XLOOKUP(B5519,'[2]固定资产明细表17-杰 (2)'!$Z$3:$Z$7000,'[2]固定资产明细表17-杰 (2)'!$D$3:$D$7000)</f>
        <v>0</v>
      </c>
      <c r="E5519" s="14"/>
      <c r="F5519" s="14">
        <f>_xlfn.XLOOKUP(B5519,'[2]固定资产明细表17-杰 (2)'!$Z$3:$Z$7000,'[2]固定资产明细表17-杰 (2)'!$E$3:$E$7000)</f>
        <v>0</v>
      </c>
      <c r="G5519" s="9"/>
      <c r="H5519" s="9"/>
      <c r="I5519" s="18">
        <f>_xlfn.XLOOKUP(B5519,'[2]固定资产明细表17-杰 (2)'!$Z$3:$Z$7000,'[2]固定资产明细表17-杰 (2)'!$K$3:$K$7000)</f>
        <v>0</v>
      </c>
      <c r="J5519" s="28">
        <f>ROUND(_xlfn.XLOOKUP(B5519,'[2]固定资产明细表17-杰 (2)'!$Z$3:$Z$7000,'[2]固定资产明细表17-杰 (2)'!$J$3:$J$7000),0)</f>
        <v>0</v>
      </c>
      <c r="K5519" s="14"/>
      <c r="L5519" s="14"/>
      <c r="M5519" s="29">
        <f>_xlfn.XLOOKUP(B5519,'[2]固定资产明细表17-杰 (2)'!$Z$3:$Z$7000,'[2]固定资产明细表17-杰 (2)'!$O$3:$O$7000)</f>
        <v>0</v>
      </c>
      <c r="N5519" s="29">
        <f>_xlfn.XLOOKUP(B5519,'[2]固定资产明细表17-杰 (2)'!$Z$3:$Z$7000,'[2]固定资产明细表17-杰 (2)'!$R$3:$R$7000)</f>
        <v>0</v>
      </c>
      <c r="O5519" s="29">
        <f>_xlfn.XLOOKUP(B5519,'[2]固定资产明细表17-杰 (2)'!$Z$3:$Z$7000,'[2]固定资产明细表17-杰 (2)'!$X$3:$X$7000)</f>
        <v>0</v>
      </c>
      <c r="P5519" s="14"/>
      <c r="Q5519" s="14"/>
      <c r="R5519" s="14"/>
      <c r="S5519" s="14"/>
      <c r="T5519" s="14">
        <f t="shared" si="165"/>
        <v>0</v>
      </c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  <c r="AH5519" s="14"/>
    </row>
    <row r="5520" s="1" customFormat="1" ht="15" spans="1:34">
      <c r="A5520" s="9">
        <f t="shared" si="164"/>
        <v>5516</v>
      </c>
      <c r="B5520" s="14"/>
      <c r="C5520" s="14"/>
      <c r="D5520" s="44">
        <f>_xlfn.XLOOKUP(B5520,'[2]固定资产明细表17-杰 (2)'!$Z$3:$Z$7000,'[2]固定资产明细表17-杰 (2)'!$D$3:$D$7000)</f>
        <v>0</v>
      </c>
      <c r="E5520" s="14"/>
      <c r="F5520" s="14">
        <f>_xlfn.XLOOKUP(B5520,'[2]固定资产明细表17-杰 (2)'!$Z$3:$Z$7000,'[2]固定资产明细表17-杰 (2)'!$E$3:$E$7000)</f>
        <v>0</v>
      </c>
      <c r="G5520" s="9"/>
      <c r="H5520" s="9"/>
      <c r="I5520" s="18">
        <f>_xlfn.XLOOKUP(B5520,'[2]固定资产明细表17-杰 (2)'!$Z$3:$Z$7000,'[2]固定资产明细表17-杰 (2)'!$K$3:$K$7000)</f>
        <v>0</v>
      </c>
      <c r="J5520" s="28">
        <f>ROUND(_xlfn.XLOOKUP(B5520,'[2]固定资产明细表17-杰 (2)'!$Z$3:$Z$7000,'[2]固定资产明细表17-杰 (2)'!$J$3:$J$7000),0)</f>
        <v>0</v>
      </c>
      <c r="K5520" s="14"/>
      <c r="L5520" s="14"/>
      <c r="M5520" s="29">
        <f>_xlfn.XLOOKUP(B5520,'[2]固定资产明细表17-杰 (2)'!$Z$3:$Z$7000,'[2]固定资产明细表17-杰 (2)'!$O$3:$O$7000)</f>
        <v>0</v>
      </c>
      <c r="N5520" s="29">
        <f>_xlfn.XLOOKUP(B5520,'[2]固定资产明细表17-杰 (2)'!$Z$3:$Z$7000,'[2]固定资产明细表17-杰 (2)'!$R$3:$R$7000)</f>
        <v>0</v>
      </c>
      <c r="O5520" s="29">
        <f>_xlfn.XLOOKUP(B5520,'[2]固定资产明细表17-杰 (2)'!$Z$3:$Z$7000,'[2]固定资产明细表17-杰 (2)'!$X$3:$X$7000)</f>
        <v>0</v>
      </c>
      <c r="P5520" s="14"/>
      <c r="Q5520" s="14"/>
      <c r="R5520" s="14"/>
      <c r="S5520" s="14"/>
      <c r="T5520" s="14">
        <f t="shared" si="165"/>
        <v>0</v>
      </c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  <c r="AH5520" s="14"/>
    </row>
    <row r="5521" s="1" customFormat="1" ht="15" spans="1:34">
      <c r="A5521" s="9">
        <f t="shared" si="164"/>
        <v>5517</v>
      </c>
      <c r="B5521" s="14"/>
      <c r="C5521" s="14"/>
      <c r="D5521" s="44">
        <f>_xlfn.XLOOKUP(B5521,'[2]固定资产明细表17-杰 (2)'!$Z$3:$Z$7000,'[2]固定资产明细表17-杰 (2)'!$D$3:$D$7000)</f>
        <v>0</v>
      </c>
      <c r="E5521" s="14"/>
      <c r="F5521" s="14">
        <f>_xlfn.XLOOKUP(B5521,'[2]固定资产明细表17-杰 (2)'!$Z$3:$Z$7000,'[2]固定资产明细表17-杰 (2)'!$E$3:$E$7000)</f>
        <v>0</v>
      </c>
      <c r="G5521" s="9"/>
      <c r="H5521" s="9"/>
      <c r="I5521" s="18">
        <f>_xlfn.XLOOKUP(B5521,'[2]固定资产明细表17-杰 (2)'!$Z$3:$Z$7000,'[2]固定资产明细表17-杰 (2)'!$K$3:$K$7000)</f>
        <v>0</v>
      </c>
      <c r="J5521" s="28">
        <f>ROUND(_xlfn.XLOOKUP(B5521,'[2]固定资产明细表17-杰 (2)'!$Z$3:$Z$7000,'[2]固定资产明细表17-杰 (2)'!$J$3:$J$7000),0)</f>
        <v>0</v>
      </c>
      <c r="K5521" s="14"/>
      <c r="L5521" s="14"/>
      <c r="M5521" s="29">
        <f>_xlfn.XLOOKUP(B5521,'[2]固定资产明细表17-杰 (2)'!$Z$3:$Z$7000,'[2]固定资产明细表17-杰 (2)'!$O$3:$O$7000)</f>
        <v>0</v>
      </c>
      <c r="N5521" s="29">
        <f>_xlfn.XLOOKUP(B5521,'[2]固定资产明细表17-杰 (2)'!$Z$3:$Z$7000,'[2]固定资产明细表17-杰 (2)'!$R$3:$R$7000)</f>
        <v>0</v>
      </c>
      <c r="O5521" s="29">
        <f>_xlfn.XLOOKUP(B5521,'[2]固定资产明细表17-杰 (2)'!$Z$3:$Z$7000,'[2]固定资产明细表17-杰 (2)'!$X$3:$X$7000)</f>
        <v>0</v>
      </c>
      <c r="P5521" s="14"/>
      <c r="Q5521" s="14"/>
      <c r="R5521" s="14"/>
      <c r="S5521" s="14"/>
      <c r="T5521" s="14">
        <f t="shared" si="165"/>
        <v>0</v>
      </c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  <c r="AH5521" s="14"/>
    </row>
    <row r="5522" s="1" customFormat="1" ht="15" spans="1:34">
      <c r="A5522" s="9">
        <f t="shared" si="164"/>
        <v>5518</v>
      </c>
      <c r="B5522" s="14"/>
      <c r="C5522" s="14"/>
      <c r="D5522" s="44">
        <f>_xlfn.XLOOKUP(B5522,'[2]固定资产明细表17-杰 (2)'!$Z$3:$Z$7000,'[2]固定资产明细表17-杰 (2)'!$D$3:$D$7000)</f>
        <v>0</v>
      </c>
      <c r="E5522" s="14"/>
      <c r="F5522" s="14">
        <f>_xlfn.XLOOKUP(B5522,'[2]固定资产明细表17-杰 (2)'!$Z$3:$Z$7000,'[2]固定资产明细表17-杰 (2)'!$E$3:$E$7000)</f>
        <v>0</v>
      </c>
      <c r="G5522" s="9"/>
      <c r="H5522" s="9"/>
      <c r="I5522" s="18">
        <f>_xlfn.XLOOKUP(B5522,'[2]固定资产明细表17-杰 (2)'!$Z$3:$Z$7000,'[2]固定资产明细表17-杰 (2)'!$K$3:$K$7000)</f>
        <v>0</v>
      </c>
      <c r="J5522" s="28">
        <f>ROUND(_xlfn.XLOOKUP(B5522,'[2]固定资产明细表17-杰 (2)'!$Z$3:$Z$7000,'[2]固定资产明细表17-杰 (2)'!$J$3:$J$7000),0)</f>
        <v>0</v>
      </c>
      <c r="K5522" s="14"/>
      <c r="L5522" s="14"/>
      <c r="M5522" s="29">
        <f>_xlfn.XLOOKUP(B5522,'[2]固定资产明细表17-杰 (2)'!$Z$3:$Z$7000,'[2]固定资产明细表17-杰 (2)'!$O$3:$O$7000)</f>
        <v>0</v>
      </c>
      <c r="N5522" s="29">
        <f>_xlfn.XLOOKUP(B5522,'[2]固定资产明细表17-杰 (2)'!$Z$3:$Z$7000,'[2]固定资产明细表17-杰 (2)'!$R$3:$R$7000)</f>
        <v>0</v>
      </c>
      <c r="O5522" s="29">
        <f>_xlfn.XLOOKUP(B5522,'[2]固定资产明细表17-杰 (2)'!$Z$3:$Z$7000,'[2]固定资产明细表17-杰 (2)'!$X$3:$X$7000)</f>
        <v>0</v>
      </c>
      <c r="P5522" s="14"/>
      <c r="Q5522" s="14"/>
      <c r="R5522" s="14"/>
      <c r="S5522" s="14"/>
      <c r="T5522" s="14">
        <f t="shared" si="165"/>
        <v>0</v>
      </c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  <c r="AH5522" s="14"/>
    </row>
    <row r="5523" s="1" customFormat="1" ht="15" spans="1:34">
      <c r="A5523" s="9">
        <f t="shared" si="164"/>
        <v>5519</v>
      </c>
      <c r="B5523" s="14"/>
      <c r="C5523" s="14"/>
      <c r="D5523" s="44">
        <f>_xlfn.XLOOKUP(B5523,'[2]固定资产明细表17-杰 (2)'!$Z$3:$Z$7000,'[2]固定资产明细表17-杰 (2)'!$D$3:$D$7000)</f>
        <v>0</v>
      </c>
      <c r="E5523" s="14"/>
      <c r="F5523" s="14">
        <f>_xlfn.XLOOKUP(B5523,'[2]固定资产明细表17-杰 (2)'!$Z$3:$Z$7000,'[2]固定资产明细表17-杰 (2)'!$E$3:$E$7000)</f>
        <v>0</v>
      </c>
      <c r="G5523" s="9"/>
      <c r="H5523" s="9"/>
      <c r="I5523" s="18">
        <f>_xlfn.XLOOKUP(B5523,'[2]固定资产明细表17-杰 (2)'!$Z$3:$Z$7000,'[2]固定资产明细表17-杰 (2)'!$K$3:$K$7000)</f>
        <v>0</v>
      </c>
      <c r="J5523" s="28">
        <f>ROUND(_xlfn.XLOOKUP(B5523,'[2]固定资产明细表17-杰 (2)'!$Z$3:$Z$7000,'[2]固定资产明细表17-杰 (2)'!$J$3:$J$7000),0)</f>
        <v>0</v>
      </c>
      <c r="K5523" s="14"/>
      <c r="L5523" s="14"/>
      <c r="M5523" s="29">
        <f>_xlfn.XLOOKUP(B5523,'[2]固定资产明细表17-杰 (2)'!$Z$3:$Z$7000,'[2]固定资产明细表17-杰 (2)'!$O$3:$O$7000)</f>
        <v>0</v>
      </c>
      <c r="N5523" s="29">
        <f>_xlfn.XLOOKUP(B5523,'[2]固定资产明细表17-杰 (2)'!$Z$3:$Z$7000,'[2]固定资产明细表17-杰 (2)'!$R$3:$R$7000)</f>
        <v>0</v>
      </c>
      <c r="O5523" s="29">
        <f>_xlfn.XLOOKUP(B5523,'[2]固定资产明细表17-杰 (2)'!$Z$3:$Z$7000,'[2]固定资产明细表17-杰 (2)'!$X$3:$X$7000)</f>
        <v>0</v>
      </c>
      <c r="P5523" s="14"/>
      <c r="Q5523" s="14"/>
      <c r="R5523" s="14"/>
      <c r="S5523" s="14"/>
      <c r="T5523" s="14">
        <f t="shared" si="165"/>
        <v>0</v>
      </c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  <c r="AH5523" s="14"/>
    </row>
    <row r="5524" s="1" customFormat="1" ht="15" spans="1:34">
      <c r="A5524" s="9">
        <f t="shared" si="164"/>
        <v>5520</v>
      </c>
      <c r="B5524" s="14"/>
      <c r="C5524" s="14"/>
      <c r="D5524" s="44">
        <f>_xlfn.XLOOKUP(B5524,'[2]固定资产明细表17-杰 (2)'!$Z$3:$Z$7000,'[2]固定资产明细表17-杰 (2)'!$D$3:$D$7000)</f>
        <v>0</v>
      </c>
      <c r="E5524" s="14"/>
      <c r="F5524" s="14">
        <f>_xlfn.XLOOKUP(B5524,'[2]固定资产明细表17-杰 (2)'!$Z$3:$Z$7000,'[2]固定资产明细表17-杰 (2)'!$E$3:$E$7000)</f>
        <v>0</v>
      </c>
      <c r="G5524" s="9"/>
      <c r="H5524" s="9"/>
      <c r="I5524" s="18">
        <f>_xlfn.XLOOKUP(B5524,'[2]固定资产明细表17-杰 (2)'!$Z$3:$Z$7000,'[2]固定资产明细表17-杰 (2)'!$K$3:$K$7000)</f>
        <v>0</v>
      </c>
      <c r="J5524" s="28">
        <f>ROUND(_xlfn.XLOOKUP(B5524,'[2]固定资产明细表17-杰 (2)'!$Z$3:$Z$7000,'[2]固定资产明细表17-杰 (2)'!$J$3:$J$7000),0)</f>
        <v>0</v>
      </c>
      <c r="K5524" s="14"/>
      <c r="L5524" s="14"/>
      <c r="M5524" s="29">
        <f>_xlfn.XLOOKUP(B5524,'[2]固定资产明细表17-杰 (2)'!$Z$3:$Z$7000,'[2]固定资产明细表17-杰 (2)'!$O$3:$O$7000)</f>
        <v>0</v>
      </c>
      <c r="N5524" s="29">
        <f>_xlfn.XLOOKUP(B5524,'[2]固定资产明细表17-杰 (2)'!$Z$3:$Z$7000,'[2]固定资产明细表17-杰 (2)'!$R$3:$R$7000)</f>
        <v>0</v>
      </c>
      <c r="O5524" s="29">
        <f>_xlfn.XLOOKUP(B5524,'[2]固定资产明细表17-杰 (2)'!$Z$3:$Z$7000,'[2]固定资产明细表17-杰 (2)'!$X$3:$X$7000)</f>
        <v>0</v>
      </c>
      <c r="P5524" s="14"/>
      <c r="Q5524" s="14"/>
      <c r="R5524" s="14"/>
      <c r="S5524" s="14"/>
      <c r="T5524" s="14">
        <f t="shared" si="165"/>
        <v>0</v>
      </c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  <c r="AH5524" s="14"/>
    </row>
    <row r="5525" s="1" customFormat="1" ht="15" spans="1:34">
      <c r="A5525" s="9">
        <f t="shared" ref="A5525:A5588" si="166">ROW(B5525)-4</f>
        <v>5521</v>
      </c>
      <c r="B5525" s="14"/>
      <c r="C5525" s="14"/>
      <c r="D5525" s="44">
        <f>_xlfn.XLOOKUP(B5525,'[2]固定资产明细表17-杰 (2)'!$Z$3:$Z$7000,'[2]固定资产明细表17-杰 (2)'!$D$3:$D$7000)</f>
        <v>0</v>
      </c>
      <c r="E5525" s="14"/>
      <c r="F5525" s="14">
        <f>_xlfn.XLOOKUP(B5525,'[2]固定资产明细表17-杰 (2)'!$Z$3:$Z$7000,'[2]固定资产明细表17-杰 (2)'!$E$3:$E$7000)</f>
        <v>0</v>
      </c>
      <c r="G5525" s="9"/>
      <c r="H5525" s="9"/>
      <c r="I5525" s="18">
        <f>_xlfn.XLOOKUP(B5525,'[2]固定资产明细表17-杰 (2)'!$Z$3:$Z$7000,'[2]固定资产明细表17-杰 (2)'!$K$3:$K$7000)</f>
        <v>0</v>
      </c>
      <c r="J5525" s="28">
        <f>ROUND(_xlfn.XLOOKUP(B5525,'[2]固定资产明细表17-杰 (2)'!$Z$3:$Z$7000,'[2]固定资产明细表17-杰 (2)'!$J$3:$J$7000),0)</f>
        <v>0</v>
      </c>
      <c r="K5525" s="14"/>
      <c r="L5525" s="14"/>
      <c r="M5525" s="29">
        <f>_xlfn.XLOOKUP(B5525,'[2]固定资产明细表17-杰 (2)'!$Z$3:$Z$7000,'[2]固定资产明细表17-杰 (2)'!$O$3:$O$7000)</f>
        <v>0</v>
      </c>
      <c r="N5525" s="29">
        <f>_xlfn.XLOOKUP(B5525,'[2]固定资产明细表17-杰 (2)'!$Z$3:$Z$7000,'[2]固定资产明细表17-杰 (2)'!$R$3:$R$7000)</f>
        <v>0</v>
      </c>
      <c r="O5525" s="29">
        <f>_xlfn.XLOOKUP(B5525,'[2]固定资产明细表17-杰 (2)'!$Z$3:$Z$7000,'[2]固定资产明细表17-杰 (2)'!$X$3:$X$7000)</f>
        <v>0</v>
      </c>
      <c r="P5525" s="14"/>
      <c r="Q5525" s="14"/>
      <c r="R5525" s="14"/>
      <c r="S5525" s="14"/>
      <c r="T5525" s="14">
        <f t="shared" si="165"/>
        <v>0</v>
      </c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  <c r="AH5525" s="14"/>
    </row>
    <row r="5526" s="1" customFormat="1" ht="15" spans="1:34">
      <c r="A5526" s="9">
        <f t="shared" si="166"/>
        <v>5522</v>
      </c>
      <c r="B5526" s="14"/>
      <c r="C5526" s="14"/>
      <c r="D5526" s="44">
        <f>_xlfn.XLOOKUP(B5526,'[2]固定资产明细表17-杰 (2)'!$Z$3:$Z$7000,'[2]固定资产明细表17-杰 (2)'!$D$3:$D$7000)</f>
        <v>0</v>
      </c>
      <c r="E5526" s="14"/>
      <c r="F5526" s="14">
        <f>_xlfn.XLOOKUP(B5526,'[2]固定资产明细表17-杰 (2)'!$Z$3:$Z$7000,'[2]固定资产明细表17-杰 (2)'!$E$3:$E$7000)</f>
        <v>0</v>
      </c>
      <c r="G5526" s="9"/>
      <c r="H5526" s="9"/>
      <c r="I5526" s="18">
        <f>_xlfn.XLOOKUP(B5526,'[2]固定资产明细表17-杰 (2)'!$Z$3:$Z$7000,'[2]固定资产明细表17-杰 (2)'!$K$3:$K$7000)</f>
        <v>0</v>
      </c>
      <c r="J5526" s="28">
        <f>ROUND(_xlfn.XLOOKUP(B5526,'[2]固定资产明细表17-杰 (2)'!$Z$3:$Z$7000,'[2]固定资产明细表17-杰 (2)'!$J$3:$J$7000),0)</f>
        <v>0</v>
      </c>
      <c r="K5526" s="14"/>
      <c r="L5526" s="14"/>
      <c r="M5526" s="29">
        <f>_xlfn.XLOOKUP(B5526,'[2]固定资产明细表17-杰 (2)'!$Z$3:$Z$7000,'[2]固定资产明细表17-杰 (2)'!$O$3:$O$7000)</f>
        <v>0</v>
      </c>
      <c r="N5526" s="29">
        <f>_xlfn.XLOOKUP(B5526,'[2]固定资产明细表17-杰 (2)'!$Z$3:$Z$7000,'[2]固定资产明细表17-杰 (2)'!$R$3:$R$7000)</f>
        <v>0</v>
      </c>
      <c r="O5526" s="29">
        <f>_xlfn.XLOOKUP(B5526,'[2]固定资产明细表17-杰 (2)'!$Z$3:$Z$7000,'[2]固定资产明细表17-杰 (2)'!$X$3:$X$7000)</f>
        <v>0</v>
      </c>
      <c r="P5526" s="14"/>
      <c r="Q5526" s="14"/>
      <c r="R5526" s="14"/>
      <c r="S5526" s="14"/>
      <c r="T5526" s="14">
        <f t="shared" si="165"/>
        <v>0</v>
      </c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  <c r="AH5526" s="14"/>
    </row>
    <row r="5527" s="1" customFormat="1" ht="15" spans="1:34">
      <c r="A5527" s="9">
        <f t="shared" si="166"/>
        <v>5523</v>
      </c>
      <c r="B5527" s="14"/>
      <c r="C5527" s="14"/>
      <c r="D5527" s="44">
        <f>_xlfn.XLOOKUP(B5527,'[2]固定资产明细表17-杰 (2)'!$Z$3:$Z$7000,'[2]固定资产明细表17-杰 (2)'!$D$3:$D$7000)</f>
        <v>0</v>
      </c>
      <c r="E5527" s="14"/>
      <c r="F5527" s="14">
        <f>_xlfn.XLOOKUP(B5527,'[2]固定资产明细表17-杰 (2)'!$Z$3:$Z$7000,'[2]固定资产明细表17-杰 (2)'!$E$3:$E$7000)</f>
        <v>0</v>
      </c>
      <c r="G5527" s="9"/>
      <c r="H5527" s="9"/>
      <c r="I5527" s="18">
        <f>_xlfn.XLOOKUP(B5527,'[2]固定资产明细表17-杰 (2)'!$Z$3:$Z$7000,'[2]固定资产明细表17-杰 (2)'!$K$3:$K$7000)</f>
        <v>0</v>
      </c>
      <c r="J5527" s="28">
        <f>ROUND(_xlfn.XLOOKUP(B5527,'[2]固定资产明细表17-杰 (2)'!$Z$3:$Z$7000,'[2]固定资产明细表17-杰 (2)'!$J$3:$J$7000),0)</f>
        <v>0</v>
      </c>
      <c r="K5527" s="14"/>
      <c r="L5527" s="14"/>
      <c r="M5527" s="29">
        <f>_xlfn.XLOOKUP(B5527,'[2]固定资产明细表17-杰 (2)'!$Z$3:$Z$7000,'[2]固定资产明细表17-杰 (2)'!$O$3:$O$7000)</f>
        <v>0</v>
      </c>
      <c r="N5527" s="29">
        <f>_xlfn.XLOOKUP(B5527,'[2]固定资产明细表17-杰 (2)'!$Z$3:$Z$7000,'[2]固定资产明细表17-杰 (2)'!$R$3:$R$7000)</f>
        <v>0</v>
      </c>
      <c r="O5527" s="29">
        <f>_xlfn.XLOOKUP(B5527,'[2]固定资产明细表17-杰 (2)'!$Z$3:$Z$7000,'[2]固定资产明细表17-杰 (2)'!$X$3:$X$7000)</f>
        <v>0</v>
      </c>
      <c r="P5527" s="14"/>
      <c r="Q5527" s="14"/>
      <c r="R5527" s="14"/>
      <c r="S5527" s="14"/>
      <c r="T5527" s="14">
        <f t="shared" si="165"/>
        <v>0</v>
      </c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  <c r="AH5527" s="14"/>
    </row>
    <row r="5528" s="1" customFormat="1" ht="15" spans="1:34">
      <c r="A5528" s="9">
        <f t="shared" si="166"/>
        <v>5524</v>
      </c>
      <c r="B5528" s="14"/>
      <c r="C5528" s="14"/>
      <c r="D5528" s="44">
        <f>_xlfn.XLOOKUP(B5528,'[2]固定资产明细表17-杰 (2)'!$Z$3:$Z$7000,'[2]固定资产明细表17-杰 (2)'!$D$3:$D$7000)</f>
        <v>0</v>
      </c>
      <c r="E5528" s="14"/>
      <c r="F5528" s="14">
        <f>_xlfn.XLOOKUP(B5528,'[2]固定资产明细表17-杰 (2)'!$Z$3:$Z$7000,'[2]固定资产明细表17-杰 (2)'!$E$3:$E$7000)</f>
        <v>0</v>
      </c>
      <c r="G5528" s="9"/>
      <c r="H5528" s="9"/>
      <c r="I5528" s="18">
        <f>_xlfn.XLOOKUP(B5528,'[2]固定资产明细表17-杰 (2)'!$Z$3:$Z$7000,'[2]固定资产明细表17-杰 (2)'!$K$3:$K$7000)</f>
        <v>0</v>
      </c>
      <c r="J5528" s="28">
        <f>ROUND(_xlfn.XLOOKUP(B5528,'[2]固定资产明细表17-杰 (2)'!$Z$3:$Z$7000,'[2]固定资产明细表17-杰 (2)'!$J$3:$J$7000),0)</f>
        <v>0</v>
      </c>
      <c r="K5528" s="14"/>
      <c r="L5528" s="14"/>
      <c r="M5528" s="29">
        <f>_xlfn.XLOOKUP(B5528,'[2]固定资产明细表17-杰 (2)'!$Z$3:$Z$7000,'[2]固定资产明细表17-杰 (2)'!$O$3:$O$7000)</f>
        <v>0</v>
      </c>
      <c r="N5528" s="29">
        <f>_xlfn.XLOOKUP(B5528,'[2]固定资产明细表17-杰 (2)'!$Z$3:$Z$7000,'[2]固定资产明细表17-杰 (2)'!$R$3:$R$7000)</f>
        <v>0</v>
      </c>
      <c r="O5528" s="29">
        <f>_xlfn.XLOOKUP(B5528,'[2]固定资产明细表17-杰 (2)'!$Z$3:$Z$7000,'[2]固定资产明细表17-杰 (2)'!$X$3:$X$7000)</f>
        <v>0</v>
      </c>
      <c r="P5528" s="14"/>
      <c r="Q5528" s="14"/>
      <c r="R5528" s="14"/>
      <c r="S5528" s="14"/>
      <c r="T5528" s="14">
        <f t="shared" si="165"/>
        <v>0</v>
      </c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  <c r="AH5528" s="14"/>
    </row>
    <row r="5529" s="1" customFormat="1" ht="15" spans="1:34">
      <c r="A5529" s="9">
        <f t="shared" si="166"/>
        <v>5525</v>
      </c>
      <c r="B5529" s="14"/>
      <c r="C5529" s="14"/>
      <c r="D5529" s="44">
        <f>_xlfn.XLOOKUP(B5529,'[2]固定资产明细表17-杰 (2)'!$Z$3:$Z$7000,'[2]固定资产明细表17-杰 (2)'!$D$3:$D$7000)</f>
        <v>0</v>
      </c>
      <c r="E5529" s="14"/>
      <c r="F5529" s="14">
        <f>_xlfn.XLOOKUP(B5529,'[2]固定资产明细表17-杰 (2)'!$Z$3:$Z$7000,'[2]固定资产明细表17-杰 (2)'!$E$3:$E$7000)</f>
        <v>0</v>
      </c>
      <c r="G5529" s="9"/>
      <c r="H5529" s="9"/>
      <c r="I5529" s="18">
        <f>_xlfn.XLOOKUP(B5529,'[2]固定资产明细表17-杰 (2)'!$Z$3:$Z$7000,'[2]固定资产明细表17-杰 (2)'!$K$3:$K$7000)</f>
        <v>0</v>
      </c>
      <c r="J5529" s="28">
        <f>ROUND(_xlfn.XLOOKUP(B5529,'[2]固定资产明细表17-杰 (2)'!$Z$3:$Z$7000,'[2]固定资产明细表17-杰 (2)'!$J$3:$J$7000),0)</f>
        <v>0</v>
      </c>
      <c r="K5529" s="14"/>
      <c r="L5529" s="14"/>
      <c r="M5529" s="29">
        <f>_xlfn.XLOOKUP(B5529,'[2]固定资产明细表17-杰 (2)'!$Z$3:$Z$7000,'[2]固定资产明细表17-杰 (2)'!$O$3:$O$7000)</f>
        <v>0</v>
      </c>
      <c r="N5529" s="29">
        <f>_xlfn.XLOOKUP(B5529,'[2]固定资产明细表17-杰 (2)'!$Z$3:$Z$7000,'[2]固定资产明细表17-杰 (2)'!$R$3:$R$7000)</f>
        <v>0</v>
      </c>
      <c r="O5529" s="29">
        <f>_xlfn.XLOOKUP(B5529,'[2]固定资产明细表17-杰 (2)'!$Z$3:$Z$7000,'[2]固定资产明细表17-杰 (2)'!$X$3:$X$7000)</f>
        <v>0</v>
      </c>
      <c r="P5529" s="14"/>
      <c r="Q5529" s="14"/>
      <c r="R5529" s="14"/>
      <c r="S5529" s="14"/>
      <c r="T5529" s="14">
        <f t="shared" si="165"/>
        <v>0</v>
      </c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  <c r="AH5529" s="14"/>
    </row>
    <row r="5530" s="1" customFormat="1" ht="15" spans="1:34">
      <c r="A5530" s="9">
        <f t="shared" si="166"/>
        <v>5526</v>
      </c>
      <c r="B5530" s="14"/>
      <c r="C5530" s="14"/>
      <c r="D5530" s="44">
        <f>_xlfn.XLOOKUP(B5530,'[2]固定资产明细表17-杰 (2)'!$Z$3:$Z$7000,'[2]固定资产明细表17-杰 (2)'!$D$3:$D$7000)</f>
        <v>0</v>
      </c>
      <c r="E5530" s="14"/>
      <c r="F5530" s="14">
        <f>_xlfn.XLOOKUP(B5530,'[2]固定资产明细表17-杰 (2)'!$Z$3:$Z$7000,'[2]固定资产明细表17-杰 (2)'!$E$3:$E$7000)</f>
        <v>0</v>
      </c>
      <c r="G5530" s="9"/>
      <c r="H5530" s="9"/>
      <c r="I5530" s="18">
        <f>_xlfn.XLOOKUP(B5530,'[2]固定资产明细表17-杰 (2)'!$Z$3:$Z$7000,'[2]固定资产明细表17-杰 (2)'!$K$3:$K$7000)</f>
        <v>0</v>
      </c>
      <c r="J5530" s="28">
        <f>ROUND(_xlfn.XLOOKUP(B5530,'[2]固定资产明细表17-杰 (2)'!$Z$3:$Z$7000,'[2]固定资产明细表17-杰 (2)'!$J$3:$J$7000),0)</f>
        <v>0</v>
      </c>
      <c r="K5530" s="14"/>
      <c r="L5530" s="14"/>
      <c r="M5530" s="29">
        <f>_xlfn.XLOOKUP(B5530,'[2]固定资产明细表17-杰 (2)'!$Z$3:$Z$7000,'[2]固定资产明细表17-杰 (2)'!$O$3:$O$7000)</f>
        <v>0</v>
      </c>
      <c r="N5530" s="29">
        <f>_xlfn.XLOOKUP(B5530,'[2]固定资产明细表17-杰 (2)'!$Z$3:$Z$7000,'[2]固定资产明细表17-杰 (2)'!$R$3:$R$7000)</f>
        <v>0</v>
      </c>
      <c r="O5530" s="29">
        <f>_xlfn.XLOOKUP(B5530,'[2]固定资产明细表17-杰 (2)'!$Z$3:$Z$7000,'[2]固定资产明细表17-杰 (2)'!$X$3:$X$7000)</f>
        <v>0</v>
      </c>
      <c r="P5530" s="14"/>
      <c r="Q5530" s="14"/>
      <c r="R5530" s="14"/>
      <c r="S5530" s="14"/>
      <c r="T5530" s="14">
        <f t="shared" si="165"/>
        <v>0</v>
      </c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  <c r="AH5530" s="14"/>
    </row>
    <row r="5531" s="1" customFormat="1" ht="15" spans="1:34">
      <c r="A5531" s="9">
        <f t="shared" si="166"/>
        <v>5527</v>
      </c>
      <c r="B5531" s="14"/>
      <c r="C5531" s="14"/>
      <c r="D5531" s="44">
        <f>_xlfn.XLOOKUP(B5531,'[2]固定资产明细表17-杰 (2)'!$Z$3:$Z$7000,'[2]固定资产明细表17-杰 (2)'!$D$3:$D$7000)</f>
        <v>0</v>
      </c>
      <c r="E5531" s="14"/>
      <c r="F5531" s="14">
        <f>_xlfn.XLOOKUP(B5531,'[2]固定资产明细表17-杰 (2)'!$Z$3:$Z$7000,'[2]固定资产明细表17-杰 (2)'!$E$3:$E$7000)</f>
        <v>0</v>
      </c>
      <c r="G5531" s="9"/>
      <c r="H5531" s="9"/>
      <c r="I5531" s="18">
        <f>_xlfn.XLOOKUP(B5531,'[2]固定资产明细表17-杰 (2)'!$Z$3:$Z$7000,'[2]固定资产明细表17-杰 (2)'!$K$3:$K$7000)</f>
        <v>0</v>
      </c>
      <c r="J5531" s="28">
        <f>ROUND(_xlfn.XLOOKUP(B5531,'[2]固定资产明细表17-杰 (2)'!$Z$3:$Z$7000,'[2]固定资产明细表17-杰 (2)'!$J$3:$J$7000),0)</f>
        <v>0</v>
      </c>
      <c r="K5531" s="14"/>
      <c r="L5531" s="14"/>
      <c r="M5531" s="29">
        <f>_xlfn.XLOOKUP(B5531,'[2]固定资产明细表17-杰 (2)'!$Z$3:$Z$7000,'[2]固定资产明细表17-杰 (2)'!$O$3:$O$7000)</f>
        <v>0</v>
      </c>
      <c r="N5531" s="29">
        <f>_xlfn.XLOOKUP(B5531,'[2]固定资产明细表17-杰 (2)'!$Z$3:$Z$7000,'[2]固定资产明细表17-杰 (2)'!$R$3:$R$7000)</f>
        <v>0</v>
      </c>
      <c r="O5531" s="29">
        <f>_xlfn.XLOOKUP(B5531,'[2]固定资产明细表17-杰 (2)'!$Z$3:$Z$7000,'[2]固定资产明细表17-杰 (2)'!$X$3:$X$7000)</f>
        <v>0</v>
      </c>
      <c r="P5531" s="14"/>
      <c r="Q5531" s="14"/>
      <c r="R5531" s="14"/>
      <c r="S5531" s="14"/>
      <c r="T5531" s="14">
        <f t="shared" si="165"/>
        <v>0</v>
      </c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  <c r="AH5531" s="14"/>
    </row>
    <row r="5532" s="1" customFormat="1" ht="15" spans="1:34">
      <c r="A5532" s="9">
        <f t="shared" si="166"/>
        <v>5528</v>
      </c>
      <c r="B5532" s="14"/>
      <c r="C5532" s="14"/>
      <c r="D5532" s="44">
        <f>_xlfn.XLOOKUP(B5532,'[2]固定资产明细表17-杰 (2)'!$Z$3:$Z$7000,'[2]固定资产明细表17-杰 (2)'!$D$3:$D$7000)</f>
        <v>0</v>
      </c>
      <c r="E5532" s="14"/>
      <c r="F5532" s="14">
        <f>_xlfn.XLOOKUP(B5532,'[2]固定资产明细表17-杰 (2)'!$Z$3:$Z$7000,'[2]固定资产明细表17-杰 (2)'!$E$3:$E$7000)</f>
        <v>0</v>
      </c>
      <c r="G5532" s="9"/>
      <c r="H5532" s="9"/>
      <c r="I5532" s="18">
        <f>_xlfn.XLOOKUP(B5532,'[2]固定资产明细表17-杰 (2)'!$Z$3:$Z$7000,'[2]固定资产明细表17-杰 (2)'!$K$3:$K$7000)</f>
        <v>0</v>
      </c>
      <c r="J5532" s="28">
        <f>ROUND(_xlfn.XLOOKUP(B5532,'[2]固定资产明细表17-杰 (2)'!$Z$3:$Z$7000,'[2]固定资产明细表17-杰 (2)'!$J$3:$J$7000),0)</f>
        <v>0</v>
      </c>
      <c r="K5532" s="14"/>
      <c r="L5532" s="14"/>
      <c r="M5532" s="29">
        <f>_xlfn.XLOOKUP(B5532,'[2]固定资产明细表17-杰 (2)'!$Z$3:$Z$7000,'[2]固定资产明细表17-杰 (2)'!$O$3:$O$7000)</f>
        <v>0</v>
      </c>
      <c r="N5532" s="29">
        <f>_xlfn.XLOOKUP(B5532,'[2]固定资产明细表17-杰 (2)'!$Z$3:$Z$7000,'[2]固定资产明细表17-杰 (2)'!$R$3:$R$7000)</f>
        <v>0</v>
      </c>
      <c r="O5532" s="29">
        <f>_xlfn.XLOOKUP(B5532,'[2]固定资产明细表17-杰 (2)'!$Z$3:$Z$7000,'[2]固定资产明细表17-杰 (2)'!$X$3:$X$7000)</f>
        <v>0</v>
      </c>
      <c r="P5532" s="14"/>
      <c r="Q5532" s="14"/>
      <c r="R5532" s="14"/>
      <c r="S5532" s="14"/>
      <c r="T5532" s="14">
        <f t="shared" si="165"/>
        <v>0</v>
      </c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  <c r="AH5532" s="14"/>
    </row>
    <row r="5533" s="1" customFormat="1" ht="15" spans="1:34">
      <c r="A5533" s="9">
        <f t="shared" si="166"/>
        <v>5529</v>
      </c>
      <c r="B5533" s="14"/>
      <c r="C5533" s="14"/>
      <c r="D5533" s="44">
        <f>_xlfn.XLOOKUP(B5533,'[2]固定资产明细表17-杰 (2)'!$Z$3:$Z$7000,'[2]固定资产明细表17-杰 (2)'!$D$3:$D$7000)</f>
        <v>0</v>
      </c>
      <c r="E5533" s="14"/>
      <c r="F5533" s="14">
        <f>_xlfn.XLOOKUP(B5533,'[2]固定资产明细表17-杰 (2)'!$Z$3:$Z$7000,'[2]固定资产明细表17-杰 (2)'!$E$3:$E$7000)</f>
        <v>0</v>
      </c>
      <c r="G5533" s="9"/>
      <c r="H5533" s="9"/>
      <c r="I5533" s="18">
        <f>_xlfn.XLOOKUP(B5533,'[2]固定资产明细表17-杰 (2)'!$Z$3:$Z$7000,'[2]固定资产明细表17-杰 (2)'!$K$3:$K$7000)</f>
        <v>0</v>
      </c>
      <c r="J5533" s="28">
        <f>ROUND(_xlfn.XLOOKUP(B5533,'[2]固定资产明细表17-杰 (2)'!$Z$3:$Z$7000,'[2]固定资产明细表17-杰 (2)'!$J$3:$J$7000),0)</f>
        <v>0</v>
      </c>
      <c r="K5533" s="14"/>
      <c r="L5533" s="14"/>
      <c r="M5533" s="29">
        <f>_xlfn.XLOOKUP(B5533,'[2]固定资产明细表17-杰 (2)'!$Z$3:$Z$7000,'[2]固定资产明细表17-杰 (2)'!$O$3:$O$7000)</f>
        <v>0</v>
      </c>
      <c r="N5533" s="29">
        <f>_xlfn.XLOOKUP(B5533,'[2]固定资产明细表17-杰 (2)'!$Z$3:$Z$7000,'[2]固定资产明细表17-杰 (2)'!$R$3:$R$7000)</f>
        <v>0</v>
      </c>
      <c r="O5533" s="29">
        <f>_xlfn.XLOOKUP(B5533,'[2]固定资产明细表17-杰 (2)'!$Z$3:$Z$7000,'[2]固定资产明细表17-杰 (2)'!$X$3:$X$7000)</f>
        <v>0</v>
      </c>
      <c r="P5533" s="14"/>
      <c r="Q5533" s="14"/>
      <c r="R5533" s="14"/>
      <c r="S5533" s="14"/>
      <c r="T5533" s="14">
        <f t="shared" si="165"/>
        <v>0</v>
      </c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  <c r="AH5533" s="14"/>
    </row>
    <row r="5534" s="1" customFormat="1" ht="15" spans="1:34">
      <c r="A5534" s="9">
        <f t="shared" si="166"/>
        <v>5530</v>
      </c>
      <c r="B5534" s="14"/>
      <c r="C5534" s="14"/>
      <c r="D5534" s="44">
        <f>_xlfn.XLOOKUP(B5534,'[2]固定资产明细表17-杰 (2)'!$Z$3:$Z$7000,'[2]固定资产明细表17-杰 (2)'!$D$3:$D$7000)</f>
        <v>0</v>
      </c>
      <c r="E5534" s="14"/>
      <c r="F5534" s="14">
        <f>_xlfn.XLOOKUP(B5534,'[2]固定资产明细表17-杰 (2)'!$Z$3:$Z$7000,'[2]固定资产明细表17-杰 (2)'!$E$3:$E$7000)</f>
        <v>0</v>
      </c>
      <c r="G5534" s="9"/>
      <c r="H5534" s="9"/>
      <c r="I5534" s="18">
        <f>_xlfn.XLOOKUP(B5534,'[2]固定资产明细表17-杰 (2)'!$Z$3:$Z$7000,'[2]固定资产明细表17-杰 (2)'!$K$3:$K$7000)</f>
        <v>0</v>
      </c>
      <c r="J5534" s="28">
        <f>ROUND(_xlfn.XLOOKUP(B5534,'[2]固定资产明细表17-杰 (2)'!$Z$3:$Z$7000,'[2]固定资产明细表17-杰 (2)'!$J$3:$J$7000),0)</f>
        <v>0</v>
      </c>
      <c r="K5534" s="14"/>
      <c r="L5534" s="14"/>
      <c r="M5534" s="29">
        <f>_xlfn.XLOOKUP(B5534,'[2]固定资产明细表17-杰 (2)'!$Z$3:$Z$7000,'[2]固定资产明细表17-杰 (2)'!$O$3:$O$7000)</f>
        <v>0</v>
      </c>
      <c r="N5534" s="29">
        <f>_xlfn.XLOOKUP(B5534,'[2]固定资产明细表17-杰 (2)'!$Z$3:$Z$7000,'[2]固定资产明细表17-杰 (2)'!$R$3:$R$7000)</f>
        <v>0</v>
      </c>
      <c r="O5534" s="29">
        <f>_xlfn.XLOOKUP(B5534,'[2]固定资产明细表17-杰 (2)'!$Z$3:$Z$7000,'[2]固定资产明细表17-杰 (2)'!$X$3:$X$7000)</f>
        <v>0</v>
      </c>
      <c r="P5534" s="14"/>
      <c r="Q5534" s="14"/>
      <c r="R5534" s="14"/>
      <c r="S5534" s="14"/>
      <c r="T5534" s="14">
        <f t="shared" si="165"/>
        <v>0</v>
      </c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  <c r="AH5534" s="14"/>
    </row>
    <row r="5535" s="1" customFormat="1" ht="15" spans="1:34">
      <c r="A5535" s="9">
        <f t="shared" si="166"/>
        <v>5531</v>
      </c>
      <c r="B5535" s="14"/>
      <c r="C5535" s="14"/>
      <c r="D5535" s="44">
        <f>_xlfn.XLOOKUP(B5535,'[2]固定资产明细表17-杰 (2)'!$Z$3:$Z$7000,'[2]固定资产明细表17-杰 (2)'!$D$3:$D$7000)</f>
        <v>0</v>
      </c>
      <c r="E5535" s="14"/>
      <c r="F5535" s="14">
        <f>_xlfn.XLOOKUP(B5535,'[2]固定资产明细表17-杰 (2)'!$Z$3:$Z$7000,'[2]固定资产明细表17-杰 (2)'!$E$3:$E$7000)</f>
        <v>0</v>
      </c>
      <c r="G5535" s="9"/>
      <c r="H5535" s="9"/>
      <c r="I5535" s="18">
        <f>_xlfn.XLOOKUP(B5535,'[2]固定资产明细表17-杰 (2)'!$Z$3:$Z$7000,'[2]固定资产明细表17-杰 (2)'!$K$3:$K$7000)</f>
        <v>0</v>
      </c>
      <c r="J5535" s="28">
        <f>ROUND(_xlfn.XLOOKUP(B5535,'[2]固定资产明细表17-杰 (2)'!$Z$3:$Z$7000,'[2]固定资产明细表17-杰 (2)'!$J$3:$J$7000),0)</f>
        <v>0</v>
      </c>
      <c r="K5535" s="14"/>
      <c r="L5535" s="14"/>
      <c r="M5535" s="29">
        <f>_xlfn.XLOOKUP(B5535,'[2]固定资产明细表17-杰 (2)'!$Z$3:$Z$7000,'[2]固定资产明细表17-杰 (2)'!$O$3:$O$7000)</f>
        <v>0</v>
      </c>
      <c r="N5535" s="29">
        <f>_xlfn.XLOOKUP(B5535,'[2]固定资产明细表17-杰 (2)'!$Z$3:$Z$7000,'[2]固定资产明细表17-杰 (2)'!$R$3:$R$7000)</f>
        <v>0</v>
      </c>
      <c r="O5535" s="29">
        <f>_xlfn.XLOOKUP(B5535,'[2]固定资产明细表17-杰 (2)'!$Z$3:$Z$7000,'[2]固定资产明细表17-杰 (2)'!$X$3:$X$7000)</f>
        <v>0</v>
      </c>
      <c r="P5535" s="14"/>
      <c r="Q5535" s="14"/>
      <c r="R5535" s="14"/>
      <c r="S5535" s="14"/>
      <c r="T5535" s="14">
        <f t="shared" si="165"/>
        <v>0</v>
      </c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  <c r="AH5535" s="14"/>
    </row>
    <row r="5536" s="1" customFormat="1" ht="15" spans="1:34">
      <c r="A5536" s="9">
        <f t="shared" si="166"/>
        <v>5532</v>
      </c>
      <c r="B5536" s="14"/>
      <c r="C5536" s="14"/>
      <c r="D5536" s="44">
        <f>_xlfn.XLOOKUP(B5536,'[2]固定资产明细表17-杰 (2)'!$Z$3:$Z$7000,'[2]固定资产明细表17-杰 (2)'!$D$3:$D$7000)</f>
        <v>0</v>
      </c>
      <c r="E5536" s="14"/>
      <c r="F5536" s="14">
        <f>_xlfn.XLOOKUP(B5536,'[2]固定资产明细表17-杰 (2)'!$Z$3:$Z$7000,'[2]固定资产明细表17-杰 (2)'!$E$3:$E$7000)</f>
        <v>0</v>
      </c>
      <c r="G5536" s="9"/>
      <c r="H5536" s="9"/>
      <c r="I5536" s="18">
        <f>_xlfn.XLOOKUP(B5536,'[2]固定资产明细表17-杰 (2)'!$Z$3:$Z$7000,'[2]固定资产明细表17-杰 (2)'!$K$3:$K$7000)</f>
        <v>0</v>
      </c>
      <c r="J5536" s="28">
        <f>ROUND(_xlfn.XLOOKUP(B5536,'[2]固定资产明细表17-杰 (2)'!$Z$3:$Z$7000,'[2]固定资产明细表17-杰 (2)'!$J$3:$J$7000),0)</f>
        <v>0</v>
      </c>
      <c r="K5536" s="14"/>
      <c r="L5536" s="14"/>
      <c r="M5536" s="29">
        <f>_xlfn.XLOOKUP(B5536,'[2]固定资产明细表17-杰 (2)'!$Z$3:$Z$7000,'[2]固定资产明细表17-杰 (2)'!$O$3:$O$7000)</f>
        <v>0</v>
      </c>
      <c r="N5536" s="29">
        <f>_xlfn.XLOOKUP(B5536,'[2]固定资产明细表17-杰 (2)'!$Z$3:$Z$7000,'[2]固定资产明细表17-杰 (2)'!$R$3:$R$7000)</f>
        <v>0</v>
      </c>
      <c r="O5536" s="29">
        <f>_xlfn.XLOOKUP(B5536,'[2]固定资产明细表17-杰 (2)'!$Z$3:$Z$7000,'[2]固定资产明细表17-杰 (2)'!$X$3:$X$7000)</f>
        <v>0</v>
      </c>
      <c r="P5536" s="14"/>
      <c r="Q5536" s="14"/>
      <c r="R5536" s="14"/>
      <c r="S5536" s="14"/>
      <c r="T5536" s="14">
        <f t="shared" si="165"/>
        <v>0</v>
      </c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  <c r="AH5536" s="14"/>
    </row>
    <row r="5537" s="1" customFormat="1" ht="15" spans="1:34">
      <c r="A5537" s="9">
        <f t="shared" si="166"/>
        <v>5533</v>
      </c>
      <c r="B5537" s="14"/>
      <c r="C5537" s="14"/>
      <c r="D5537" s="44">
        <f>_xlfn.XLOOKUP(B5537,'[2]固定资产明细表17-杰 (2)'!$Z$3:$Z$7000,'[2]固定资产明细表17-杰 (2)'!$D$3:$D$7000)</f>
        <v>0</v>
      </c>
      <c r="E5537" s="14"/>
      <c r="F5537" s="14">
        <f>_xlfn.XLOOKUP(B5537,'[2]固定资产明细表17-杰 (2)'!$Z$3:$Z$7000,'[2]固定资产明细表17-杰 (2)'!$E$3:$E$7000)</f>
        <v>0</v>
      </c>
      <c r="G5537" s="9"/>
      <c r="H5537" s="9"/>
      <c r="I5537" s="18">
        <f>_xlfn.XLOOKUP(B5537,'[2]固定资产明细表17-杰 (2)'!$Z$3:$Z$7000,'[2]固定资产明细表17-杰 (2)'!$K$3:$K$7000)</f>
        <v>0</v>
      </c>
      <c r="J5537" s="28">
        <f>ROUND(_xlfn.XLOOKUP(B5537,'[2]固定资产明细表17-杰 (2)'!$Z$3:$Z$7000,'[2]固定资产明细表17-杰 (2)'!$J$3:$J$7000),0)</f>
        <v>0</v>
      </c>
      <c r="K5537" s="14"/>
      <c r="L5537" s="14"/>
      <c r="M5537" s="29">
        <f>_xlfn.XLOOKUP(B5537,'[2]固定资产明细表17-杰 (2)'!$Z$3:$Z$7000,'[2]固定资产明细表17-杰 (2)'!$O$3:$O$7000)</f>
        <v>0</v>
      </c>
      <c r="N5537" s="29">
        <f>_xlfn.XLOOKUP(B5537,'[2]固定资产明细表17-杰 (2)'!$Z$3:$Z$7000,'[2]固定资产明细表17-杰 (2)'!$R$3:$R$7000)</f>
        <v>0</v>
      </c>
      <c r="O5537" s="29">
        <f>_xlfn.XLOOKUP(B5537,'[2]固定资产明细表17-杰 (2)'!$Z$3:$Z$7000,'[2]固定资产明细表17-杰 (2)'!$X$3:$X$7000)</f>
        <v>0</v>
      </c>
      <c r="P5537" s="14"/>
      <c r="Q5537" s="14"/>
      <c r="R5537" s="14"/>
      <c r="S5537" s="14"/>
      <c r="T5537" s="14">
        <f t="shared" si="165"/>
        <v>0</v>
      </c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  <c r="AH5537" s="14"/>
    </row>
    <row r="5538" s="1" customFormat="1" ht="15" spans="1:34">
      <c r="A5538" s="9">
        <f t="shared" si="166"/>
        <v>5534</v>
      </c>
      <c r="B5538" s="14"/>
      <c r="C5538" s="14"/>
      <c r="D5538" s="44">
        <f>_xlfn.XLOOKUP(B5538,'[2]固定资产明细表17-杰 (2)'!$Z$3:$Z$7000,'[2]固定资产明细表17-杰 (2)'!$D$3:$D$7000)</f>
        <v>0</v>
      </c>
      <c r="E5538" s="14"/>
      <c r="F5538" s="14">
        <f>_xlfn.XLOOKUP(B5538,'[2]固定资产明细表17-杰 (2)'!$Z$3:$Z$7000,'[2]固定资产明细表17-杰 (2)'!$E$3:$E$7000)</f>
        <v>0</v>
      </c>
      <c r="G5538" s="9"/>
      <c r="H5538" s="9"/>
      <c r="I5538" s="18">
        <f>_xlfn.XLOOKUP(B5538,'[2]固定资产明细表17-杰 (2)'!$Z$3:$Z$7000,'[2]固定资产明细表17-杰 (2)'!$K$3:$K$7000)</f>
        <v>0</v>
      </c>
      <c r="J5538" s="28">
        <f>ROUND(_xlfn.XLOOKUP(B5538,'[2]固定资产明细表17-杰 (2)'!$Z$3:$Z$7000,'[2]固定资产明细表17-杰 (2)'!$J$3:$J$7000),0)</f>
        <v>0</v>
      </c>
      <c r="K5538" s="14"/>
      <c r="L5538" s="14"/>
      <c r="M5538" s="29">
        <f>_xlfn.XLOOKUP(B5538,'[2]固定资产明细表17-杰 (2)'!$Z$3:$Z$7000,'[2]固定资产明细表17-杰 (2)'!$O$3:$O$7000)</f>
        <v>0</v>
      </c>
      <c r="N5538" s="29">
        <f>_xlfn.XLOOKUP(B5538,'[2]固定资产明细表17-杰 (2)'!$Z$3:$Z$7000,'[2]固定资产明细表17-杰 (2)'!$R$3:$R$7000)</f>
        <v>0</v>
      </c>
      <c r="O5538" s="29">
        <f>_xlfn.XLOOKUP(B5538,'[2]固定资产明细表17-杰 (2)'!$Z$3:$Z$7000,'[2]固定资产明细表17-杰 (2)'!$X$3:$X$7000)</f>
        <v>0</v>
      </c>
      <c r="P5538" s="14"/>
      <c r="Q5538" s="14"/>
      <c r="R5538" s="14"/>
      <c r="S5538" s="14"/>
      <c r="T5538" s="14">
        <f t="shared" si="165"/>
        <v>0</v>
      </c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  <c r="AH5538" s="14"/>
    </row>
    <row r="5539" s="1" customFormat="1" ht="15" spans="1:34">
      <c r="A5539" s="9">
        <f t="shared" si="166"/>
        <v>5535</v>
      </c>
      <c r="B5539" s="14"/>
      <c r="C5539" s="14"/>
      <c r="D5539" s="44">
        <f>_xlfn.XLOOKUP(B5539,'[2]固定资产明细表17-杰 (2)'!$Z$3:$Z$7000,'[2]固定资产明细表17-杰 (2)'!$D$3:$D$7000)</f>
        <v>0</v>
      </c>
      <c r="E5539" s="14"/>
      <c r="F5539" s="14">
        <f>_xlfn.XLOOKUP(B5539,'[2]固定资产明细表17-杰 (2)'!$Z$3:$Z$7000,'[2]固定资产明细表17-杰 (2)'!$E$3:$E$7000)</f>
        <v>0</v>
      </c>
      <c r="G5539" s="9"/>
      <c r="H5539" s="9"/>
      <c r="I5539" s="18">
        <f>_xlfn.XLOOKUP(B5539,'[2]固定资产明细表17-杰 (2)'!$Z$3:$Z$7000,'[2]固定资产明细表17-杰 (2)'!$K$3:$K$7000)</f>
        <v>0</v>
      </c>
      <c r="J5539" s="28">
        <f>ROUND(_xlfn.XLOOKUP(B5539,'[2]固定资产明细表17-杰 (2)'!$Z$3:$Z$7000,'[2]固定资产明细表17-杰 (2)'!$J$3:$J$7000),0)</f>
        <v>0</v>
      </c>
      <c r="K5539" s="14"/>
      <c r="L5539" s="14"/>
      <c r="M5539" s="29">
        <f>_xlfn.XLOOKUP(B5539,'[2]固定资产明细表17-杰 (2)'!$Z$3:$Z$7000,'[2]固定资产明细表17-杰 (2)'!$O$3:$O$7000)</f>
        <v>0</v>
      </c>
      <c r="N5539" s="29">
        <f>_xlfn.XLOOKUP(B5539,'[2]固定资产明细表17-杰 (2)'!$Z$3:$Z$7000,'[2]固定资产明细表17-杰 (2)'!$R$3:$R$7000)</f>
        <v>0</v>
      </c>
      <c r="O5539" s="29">
        <f>_xlfn.XLOOKUP(B5539,'[2]固定资产明细表17-杰 (2)'!$Z$3:$Z$7000,'[2]固定资产明细表17-杰 (2)'!$X$3:$X$7000)</f>
        <v>0</v>
      </c>
      <c r="P5539" s="14"/>
      <c r="Q5539" s="14"/>
      <c r="R5539" s="14"/>
      <c r="S5539" s="14"/>
      <c r="T5539" s="14">
        <f t="shared" si="165"/>
        <v>0</v>
      </c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  <c r="AH5539" s="14"/>
    </row>
    <row r="5540" s="1" customFormat="1" ht="15" spans="1:34">
      <c r="A5540" s="9">
        <f t="shared" si="166"/>
        <v>5536</v>
      </c>
      <c r="B5540" s="14"/>
      <c r="C5540" s="14"/>
      <c r="D5540" s="44">
        <f>_xlfn.XLOOKUP(B5540,'[2]固定资产明细表17-杰 (2)'!$Z$3:$Z$7000,'[2]固定资产明细表17-杰 (2)'!$D$3:$D$7000)</f>
        <v>0</v>
      </c>
      <c r="E5540" s="14"/>
      <c r="F5540" s="14">
        <f>_xlfn.XLOOKUP(B5540,'[2]固定资产明细表17-杰 (2)'!$Z$3:$Z$7000,'[2]固定资产明细表17-杰 (2)'!$E$3:$E$7000)</f>
        <v>0</v>
      </c>
      <c r="G5540" s="9"/>
      <c r="H5540" s="9"/>
      <c r="I5540" s="18">
        <f>_xlfn.XLOOKUP(B5540,'[2]固定资产明细表17-杰 (2)'!$Z$3:$Z$7000,'[2]固定资产明细表17-杰 (2)'!$K$3:$K$7000)</f>
        <v>0</v>
      </c>
      <c r="J5540" s="28">
        <f>ROUND(_xlfn.XLOOKUP(B5540,'[2]固定资产明细表17-杰 (2)'!$Z$3:$Z$7000,'[2]固定资产明细表17-杰 (2)'!$J$3:$J$7000),0)</f>
        <v>0</v>
      </c>
      <c r="K5540" s="14"/>
      <c r="L5540" s="14"/>
      <c r="M5540" s="29">
        <f>_xlfn.XLOOKUP(B5540,'[2]固定资产明细表17-杰 (2)'!$Z$3:$Z$7000,'[2]固定资产明细表17-杰 (2)'!$O$3:$O$7000)</f>
        <v>0</v>
      </c>
      <c r="N5540" s="29">
        <f>_xlfn.XLOOKUP(B5540,'[2]固定资产明细表17-杰 (2)'!$Z$3:$Z$7000,'[2]固定资产明细表17-杰 (2)'!$R$3:$R$7000)</f>
        <v>0</v>
      </c>
      <c r="O5540" s="29">
        <f>_xlfn.XLOOKUP(B5540,'[2]固定资产明细表17-杰 (2)'!$Z$3:$Z$7000,'[2]固定资产明细表17-杰 (2)'!$X$3:$X$7000)</f>
        <v>0</v>
      </c>
      <c r="P5540" s="14"/>
      <c r="Q5540" s="14"/>
      <c r="R5540" s="14"/>
      <c r="S5540" s="14"/>
      <c r="T5540" s="14">
        <f t="shared" si="165"/>
        <v>0</v>
      </c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  <c r="AH5540" s="14"/>
    </row>
    <row r="5541" s="1" customFormat="1" ht="15" spans="1:34">
      <c r="A5541" s="9">
        <f t="shared" si="166"/>
        <v>5537</v>
      </c>
      <c r="B5541" s="14"/>
      <c r="C5541" s="14"/>
      <c r="D5541" s="44">
        <f>_xlfn.XLOOKUP(B5541,'[2]固定资产明细表17-杰 (2)'!$Z$3:$Z$7000,'[2]固定资产明细表17-杰 (2)'!$D$3:$D$7000)</f>
        <v>0</v>
      </c>
      <c r="E5541" s="14"/>
      <c r="F5541" s="14">
        <f>_xlfn.XLOOKUP(B5541,'[2]固定资产明细表17-杰 (2)'!$Z$3:$Z$7000,'[2]固定资产明细表17-杰 (2)'!$E$3:$E$7000)</f>
        <v>0</v>
      </c>
      <c r="G5541" s="9"/>
      <c r="H5541" s="9"/>
      <c r="I5541" s="18">
        <f>_xlfn.XLOOKUP(B5541,'[2]固定资产明细表17-杰 (2)'!$Z$3:$Z$7000,'[2]固定资产明细表17-杰 (2)'!$K$3:$K$7000)</f>
        <v>0</v>
      </c>
      <c r="J5541" s="28">
        <f>ROUND(_xlfn.XLOOKUP(B5541,'[2]固定资产明细表17-杰 (2)'!$Z$3:$Z$7000,'[2]固定资产明细表17-杰 (2)'!$J$3:$J$7000),0)</f>
        <v>0</v>
      </c>
      <c r="K5541" s="14"/>
      <c r="L5541" s="14"/>
      <c r="M5541" s="29">
        <f>_xlfn.XLOOKUP(B5541,'[2]固定资产明细表17-杰 (2)'!$Z$3:$Z$7000,'[2]固定资产明细表17-杰 (2)'!$O$3:$O$7000)</f>
        <v>0</v>
      </c>
      <c r="N5541" s="29">
        <f>_xlfn.XLOOKUP(B5541,'[2]固定资产明细表17-杰 (2)'!$Z$3:$Z$7000,'[2]固定资产明细表17-杰 (2)'!$R$3:$R$7000)</f>
        <v>0</v>
      </c>
      <c r="O5541" s="29">
        <f>_xlfn.XLOOKUP(B5541,'[2]固定资产明细表17-杰 (2)'!$Z$3:$Z$7000,'[2]固定资产明细表17-杰 (2)'!$X$3:$X$7000)</f>
        <v>0</v>
      </c>
      <c r="P5541" s="14"/>
      <c r="Q5541" s="14"/>
      <c r="R5541" s="14"/>
      <c r="S5541" s="14"/>
      <c r="T5541" s="14">
        <f t="shared" si="165"/>
        <v>0</v>
      </c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  <c r="AH5541" s="14"/>
    </row>
    <row r="5542" s="1" customFormat="1" ht="15" spans="1:34">
      <c r="A5542" s="9">
        <f t="shared" si="166"/>
        <v>5538</v>
      </c>
      <c r="B5542" s="14"/>
      <c r="C5542" s="14"/>
      <c r="D5542" s="44">
        <f>_xlfn.XLOOKUP(B5542,'[2]固定资产明细表17-杰 (2)'!$Z$3:$Z$7000,'[2]固定资产明细表17-杰 (2)'!$D$3:$D$7000)</f>
        <v>0</v>
      </c>
      <c r="E5542" s="14"/>
      <c r="F5542" s="14">
        <f>_xlfn.XLOOKUP(B5542,'[2]固定资产明细表17-杰 (2)'!$Z$3:$Z$7000,'[2]固定资产明细表17-杰 (2)'!$E$3:$E$7000)</f>
        <v>0</v>
      </c>
      <c r="G5542" s="9"/>
      <c r="H5542" s="9"/>
      <c r="I5542" s="18">
        <f>_xlfn.XLOOKUP(B5542,'[2]固定资产明细表17-杰 (2)'!$Z$3:$Z$7000,'[2]固定资产明细表17-杰 (2)'!$K$3:$K$7000)</f>
        <v>0</v>
      </c>
      <c r="J5542" s="28">
        <f>ROUND(_xlfn.XLOOKUP(B5542,'[2]固定资产明细表17-杰 (2)'!$Z$3:$Z$7000,'[2]固定资产明细表17-杰 (2)'!$J$3:$J$7000),0)</f>
        <v>0</v>
      </c>
      <c r="K5542" s="14"/>
      <c r="L5542" s="14"/>
      <c r="M5542" s="29">
        <f>_xlfn.XLOOKUP(B5542,'[2]固定资产明细表17-杰 (2)'!$Z$3:$Z$7000,'[2]固定资产明细表17-杰 (2)'!$O$3:$O$7000)</f>
        <v>0</v>
      </c>
      <c r="N5542" s="29">
        <f>_xlfn.XLOOKUP(B5542,'[2]固定资产明细表17-杰 (2)'!$Z$3:$Z$7000,'[2]固定资产明细表17-杰 (2)'!$R$3:$R$7000)</f>
        <v>0</v>
      </c>
      <c r="O5542" s="29">
        <f>_xlfn.XLOOKUP(B5542,'[2]固定资产明细表17-杰 (2)'!$Z$3:$Z$7000,'[2]固定资产明细表17-杰 (2)'!$X$3:$X$7000)</f>
        <v>0</v>
      </c>
      <c r="P5542" s="14"/>
      <c r="Q5542" s="14"/>
      <c r="R5542" s="14"/>
      <c r="S5542" s="14"/>
      <c r="T5542" s="14">
        <f t="shared" si="165"/>
        <v>0</v>
      </c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  <c r="AH5542" s="14"/>
    </row>
    <row r="5543" s="1" customFormat="1" ht="15" spans="1:34">
      <c r="A5543" s="9">
        <f t="shared" si="166"/>
        <v>5539</v>
      </c>
      <c r="B5543" s="14"/>
      <c r="C5543" s="14"/>
      <c r="D5543" s="44">
        <f>_xlfn.XLOOKUP(B5543,'[2]固定资产明细表17-杰 (2)'!$Z$3:$Z$7000,'[2]固定资产明细表17-杰 (2)'!$D$3:$D$7000)</f>
        <v>0</v>
      </c>
      <c r="E5543" s="14"/>
      <c r="F5543" s="14">
        <f>_xlfn.XLOOKUP(B5543,'[2]固定资产明细表17-杰 (2)'!$Z$3:$Z$7000,'[2]固定资产明细表17-杰 (2)'!$E$3:$E$7000)</f>
        <v>0</v>
      </c>
      <c r="G5543" s="9"/>
      <c r="H5543" s="9"/>
      <c r="I5543" s="18">
        <f>_xlfn.XLOOKUP(B5543,'[2]固定资产明细表17-杰 (2)'!$Z$3:$Z$7000,'[2]固定资产明细表17-杰 (2)'!$K$3:$K$7000)</f>
        <v>0</v>
      </c>
      <c r="J5543" s="28">
        <f>ROUND(_xlfn.XLOOKUP(B5543,'[2]固定资产明细表17-杰 (2)'!$Z$3:$Z$7000,'[2]固定资产明细表17-杰 (2)'!$J$3:$J$7000),0)</f>
        <v>0</v>
      </c>
      <c r="K5543" s="14"/>
      <c r="L5543" s="14"/>
      <c r="M5543" s="29">
        <f>_xlfn.XLOOKUP(B5543,'[2]固定资产明细表17-杰 (2)'!$Z$3:$Z$7000,'[2]固定资产明细表17-杰 (2)'!$O$3:$O$7000)</f>
        <v>0</v>
      </c>
      <c r="N5543" s="29">
        <f>_xlfn.XLOOKUP(B5543,'[2]固定资产明细表17-杰 (2)'!$Z$3:$Z$7000,'[2]固定资产明细表17-杰 (2)'!$R$3:$R$7000)</f>
        <v>0</v>
      </c>
      <c r="O5543" s="29">
        <f>_xlfn.XLOOKUP(B5543,'[2]固定资产明细表17-杰 (2)'!$Z$3:$Z$7000,'[2]固定资产明细表17-杰 (2)'!$X$3:$X$7000)</f>
        <v>0</v>
      </c>
      <c r="P5543" s="14"/>
      <c r="Q5543" s="14"/>
      <c r="R5543" s="14"/>
      <c r="S5543" s="14"/>
      <c r="T5543" s="14">
        <f t="shared" ref="T5543:T5606" si="167">IF((P5543-L5543)&gt;0,P5543-L5543,0)</f>
        <v>0</v>
      </c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  <c r="AH5543" s="14"/>
    </row>
    <row r="5544" s="1" customFormat="1" ht="15" spans="1:34">
      <c r="A5544" s="9">
        <f t="shared" si="166"/>
        <v>5540</v>
      </c>
      <c r="B5544" s="14"/>
      <c r="C5544" s="14"/>
      <c r="D5544" s="44">
        <f>_xlfn.XLOOKUP(B5544,'[2]固定资产明细表17-杰 (2)'!$Z$3:$Z$7000,'[2]固定资产明细表17-杰 (2)'!$D$3:$D$7000)</f>
        <v>0</v>
      </c>
      <c r="E5544" s="14"/>
      <c r="F5544" s="14">
        <f>_xlfn.XLOOKUP(B5544,'[2]固定资产明细表17-杰 (2)'!$Z$3:$Z$7000,'[2]固定资产明细表17-杰 (2)'!$E$3:$E$7000)</f>
        <v>0</v>
      </c>
      <c r="G5544" s="9"/>
      <c r="H5544" s="9"/>
      <c r="I5544" s="18">
        <f>_xlfn.XLOOKUP(B5544,'[2]固定资产明细表17-杰 (2)'!$Z$3:$Z$7000,'[2]固定资产明细表17-杰 (2)'!$K$3:$K$7000)</f>
        <v>0</v>
      </c>
      <c r="J5544" s="28">
        <f>ROUND(_xlfn.XLOOKUP(B5544,'[2]固定资产明细表17-杰 (2)'!$Z$3:$Z$7000,'[2]固定资产明细表17-杰 (2)'!$J$3:$J$7000),0)</f>
        <v>0</v>
      </c>
      <c r="K5544" s="14"/>
      <c r="L5544" s="14"/>
      <c r="M5544" s="29">
        <f>_xlfn.XLOOKUP(B5544,'[2]固定资产明细表17-杰 (2)'!$Z$3:$Z$7000,'[2]固定资产明细表17-杰 (2)'!$O$3:$O$7000)</f>
        <v>0</v>
      </c>
      <c r="N5544" s="29">
        <f>_xlfn.XLOOKUP(B5544,'[2]固定资产明细表17-杰 (2)'!$Z$3:$Z$7000,'[2]固定资产明细表17-杰 (2)'!$R$3:$R$7000)</f>
        <v>0</v>
      </c>
      <c r="O5544" s="29">
        <f>_xlfn.XLOOKUP(B5544,'[2]固定资产明细表17-杰 (2)'!$Z$3:$Z$7000,'[2]固定资产明细表17-杰 (2)'!$X$3:$X$7000)</f>
        <v>0</v>
      </c>
      <c r="P5544" s="14"/>
      <c r="Q5544" s="14"/>
      <c r="R5544" s="14"/>
      <c r="S5544" s="14"/>
      <c r="T5544" s="14">
        <f t="shared" si="167"/>
        <v>0</v>
      </c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  <c r="AH5544" s="14"/>
    </row>
    <row r="5545" s="1" customFormat="1" ht="15" spans="1:34">
      <c r="A5545" s="9">
        <f t="shared" si="166"/>
        <v>5541</v>
      </c>
      <c r="B5545" s="14"/>
      <c r="C5545" s="14"/>
      <c r="D5545" s="44">
        <f>_xlfn.XLOOKUP(B5545,'[2]固定资产明细表17-杰 (2)'!$Z$3:$Z$7000,'[2]固定资产明细表17-杰 (2)'!$D$3:$D$7000)</f>
        <v>0</v>
      </c>
      <c r="E5545" s="14"/>
      <c r="F5545" s="14">
        <f>_xlfn.XLOOKUP(B5545,'[2]固定资产明细表17-杰 (2)'!$Z$3:$Z$7000,'[2]固定资产明细表17-杰 (2)'!$E$3:$E$7000)</f>
        <v>0</v>
      </c>
      <c r="G5545" s="9"/>
      <c r="H5545" s="9"/>
      <c r="I5545" s="18">
        <f>_xlfn.XLOOKUP(B5545,'[2]固定资产明细表17-杰 (2)'!$Z$3:$Z$7000,'[2]固定资产明细表17-杰 (2)'!$K$3:$K$7000)</f>
        <v>0</v>
      </c>
      <c r="J5545" s="28">
        <f>ROUND(_xlfn.XLOOKUP(B5545,'[2]固定资产明细表17-杰 (2)'!$Z$3:$Z$7000,'[2]固定资产明细表17-杰 (2)'!$J$3:$J$7000),0)</f>
        <v>0</v>
      </c>
      <c r="K5545" s="14"/>
      <c r="L5545" s="14"/>
      <c r="M5545" s="29">
        <f>_xlfn.XLOOKUP(B5545,'[2]固定资产明细表17-杰 (2)'!$Z$3:$Z$7000,'[2]固定资产明细表17-杰 (2)'!$O$3:$O$7000)</f>
        <v>0</v>
      </c>
      <c r="N5545" s="29">
        <f>_xlfn.XLOOKUP(B5545,'[2]固定资产明细表17-杰 (2)'!$Z$3:$Z$7000,'[2]固定资产明细表17-杰 (2)'!$R$3:$R$7000)</f>
        <v>0</v>
      </c>
      <c r="O5545" s="29">
        <f>_xlfn.XLOOKUP(B5545,'[2]固定资产明细表17-杰 (2)'!$Z$3:$Z$7000,'[2]固定资产明细表17-杰 (2)'!$X$3:$X$7000)</f>
        <v>0</v>
      </c>
      <c r="P5545" s="14"/>
      <c r="Q5545" s="14"/>
      <c r="R5545" s="14"/>
      <c r="S5545" s="14"/>
      <c r="T5545" s="14">
        <f t="shared" si="167"/>
        <v>0</v>
      </c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  <c r="AH5545" s="14"/>
    </row>
    <row r="5546" s="1" customFormat="1" ht="15" spans="1:34">
      <c r="A5546" s="9">
        <f t="shared" si="166"/>
        <v>5542</v>
      </c>
      <c r="B5546" s="14"/>
      <c r="C5546" s="14"/>
      <c r="D5546" s="44">
        <f>_xlfn.XLOOKUP(B5546,'[2]固定资产明细表17-杰 (2)'!$Z$3:$Z$7000,'[2]固定资产明细表17-杰 (2)'!$D$3:$D$7000)</f>
        <v>0</v>
      </c>
      <c r="E5546" s="14"/>
      <c r="F5546" s="14">
        <f>_xlfn.XLOOKUP(B5546,'[2]固定资产明细表17-杰 (2)'!$Z$3:$Z$7000,'[2]固定资产明细表17-杰 (2)'!$E$3:$E$7000)</f>
        <v>0</v>
      </c>
      <c r="G5546" s="9"/>
      <c r="H5546" s="9"/>
      <c r="I5546" s="18">
        <f>_xlfn.XLOOKUP(B5546,'[2]固定资产明细表17-杰 (2)'!$Z$3:$Z$7000,'[2]固定资产明细表17-杰 (2)'!$K$3:$K$7000)</f>
        <v>0</v>
      </c>
      <c r="J5546" s="28">
        <f>ROUND(_xlfn.XLOOKUP(B5546,'[2]固定资产明细表17-杰 (2)'!$Z$3:$Z$7000,'[2]固定资产明细表17-杰 (2)'!$J$3:$J$7000),0)</f>
        <v>0</v>
      </c>
      <c r="K5546" s="14"/>
      <c r="L5546" s="14"/>
      <c r="M5546" s="29">
        <f>_xlfn.XLOOKUP(B5546,'[2]固定资产明细表17-杰 (2)'!$Z$3:$Z$7000,'[2]固定资产明细表17-杰 (2)'!$O$3:$O$7000)</f>
        <v>0</v>
      </c>
      <c r="N5546" s="29">
        <f>_xlfn.XLOOKUP(B5546,'[2]固定资产明细表17-杰 (2)'!$Z$3:$Z$7000,'[2]固定资产明细表17-杰 (2)'!$R$3:$R$7000)</f>
        <v>0</v>
      </c>
      <c r="O5546" s="29">
        <f>_xlfn.XLOOKUP(B5546,'[2]固定资产明细表17-杰 (2)'!$Z$3:$Z$7000,'[2]固定资产明细表17-杰 (2)'!$X$3:$X$7000)</f>
        <v>0</v>
      </c>
      <c r="P5546" s="14"/>
      <c r="Q5546" s="14"/>
      <c r="R5546" s="14"/>
      <c r="S5546" s="14"/>
      <c r="T5546" s="14">
        <f t="shared" si="167"/>
        <v>0</v>
      </c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  <c r="AH5546" s="14"/>
    </row>
    <row r="5547" s="1" customFormat="1" ht="15" spans="1:34">
      <c r="A5547" s="9">
        <f t="shared" si="166"/>
        <v>5543</v>
      </c>
      <c r="B5547" s="14"/>
      <c r="C5547" s="14"/>
      <c r="D5547" s="44">
        <f>_xlfn.XLOOKUP(B5547,'[2]固定资产明细表17-杰 (2)'!$Z$3:$Z$7000,'[2]固定资产明细表17-杰 (2)'!$D$3:$D$7000)</f>
        <v>0</v>
      </c>
      <c r="E5547" s="14"/>
      <c r="F5547" s="14">
        <f>_xlfn.XLOOKUP(B5547,'[2]固定资产明细表17-杰 (2)'!$Z$3:$Z$7000,'[2]固定资产明细表17-杰 (2)'!$E$3:$E$7000)</f>
        <v>0</v>
      </c>
      <c r="G5547" s="9"/>
      <c r="H5547" s="9"/>
      <c r="I5547" s="18">
        <f>_xlfn.XLOOKUP(B5547,'[2]固定资产明细表17-杰 (2)'!$Z$3:$Z$7000,'[2]固定资产明细表17-杰 (2)'!$K$3:$K$7000)</f>
        <v>0</v>
      </c>
      <c r="J5547" s="28">
        <f>ROUND(_xlfn.XLOOKUP(B5547,'[2]固定资产明细表17-杰 (2)'!$Z$3:$Z$7000,'[2]固定资产明细表17-杰 (2)'!$J$3:$J$7000),0)</f>
        <v>0</v>
      </c>
      <c r="K5547" s="14"/>
      <c r="L5547" s="14"/>
      <c r="M5547" s="29">
        <f>_xlfn.XLOOKUP(B5547,'[2]固定资产明细表17-杰 (2)'!$Z$3:$Z$7000,'[2]固定资产明细表17-杰 (2)'!$O$3:$O$7000)</f>
        <v>0</v>
      </c>
      <c r="N5547" s="29">
        <f>_xlfn.XLOOKUP(B5547,'[2]固定资产明细表17-杰 (2)'!$Z$3:$Z$7000,'[2]固定资产明细表17-杰 (2)'!$R$3:$R$7000)</f>
        <v>0</v>
      </c>
      <c r="O5547" s="29">
        <f>_xlfn.XLOOKUP(B5547,'[2]固定资产明细表17-杰 (2)'!$Z$3:$Z$7000,'[2]固定资产明细表17-杰 (2)'!$X$3:$X$7000)</f>
        <v>0</v>
      </c>
      <c r="P5547" s="14"/>
      <c r="Q5547" s="14"/>
      <c r="R5547" s="14"/>
      <c r="S5547" s="14"/>
      <c r="T5547" s="14">
        <f t="shared" si="167"/>
        <v>0</v>
      </c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  <c r="AH5547" s="14"/>
    </row>
    <row r="5548" s="1" customFormat="1" ht="15" spans="1:34">
      <c r="A5548" s="9">
        <f t="shared" si="166"/>
        <v>5544</v>
      </c>
      <c r="B5548" s="14"/>
      <c r="C5548" s="14"/>
      <c r="D5548" s="44">
        <f>_xlfn.XLOOKUP(B5548,'[2]固定资产明细表17-杰 (2)'!$Z$3:$Z$7000,'[2]固定资产明细表17-杰 (2)'!$D$3:$D$7000)</f>
        <v>0</v>
      </c>
      <c r="E5548" s="14"/>
      <c r="F5548" s="14">
        <f>_xlfn.XLOOKUP(B5548,'[2]固定资产明细表17-杰 (2)'!$Z$3:$Z$7000,'[2]固定资产明细表17-杰 (2)'!$E$3:$E$7000)</f>
        <v>0</v>
      </c>
      <c r="G5548" s="9"/>
      <c r="H5548" s="9"/>
      <c r="I5548" s="18">
        <f>_xlfn.XLOOKUP(B5548,'[2]固定资产明细表17-杰 (2)'!$Z$3:$Z$7000,'[2]固定资产明细表17-杰 (2)'!$K$3:$K$7000)</f>
        <v>0</v>
      </c>
      <c r="J5548" s="28">
        <f>ROUND(_xlfn.XLOOKUP(B5548,'[2]固定资产明细表17-杰 (2)'!$Z$3:$Z$7000,'[2]固定资产明细表17-杰 (2)'!$J$3:$J$7000),0)</f>
        <v>0</v>
      </c>
      <c r="K5548" s="14"/>
      <c r="L5548" s="14"/>
      <c r="M5548" s="29">
        <f>_xlfn.XLOOKUP(B5548,'[2]固定资产明细表17-杰 (2)'!$Z$3:$Z$7000,'[2]固定资产明细表17-杰 (2)'!$O$3:$O$7000)</f>
        <v>0</v>
      </c>
      <c r="N5548" s="29">
        <f>_xlfn.XLOOKUP(B5548,'[2]固定资产明细表17-杰 (2)'!$Z$3:$Z$7000,'[2]固定资产明细表17-杰 (2)'!$R$3:$R$7000)</f>
        <v>0</v>
      </c>
      <c r="O5548" s="29">
        <f>_xlfn.XLOOKUP(B5548,'[2]固定资产明细表17-杰 (2)'!$Z$3:$Z$7000,'[2]固定资产明细表17-杰 (2)'!$X$3:$X$7000)</f>
        <v>0</v>
      </c>
      <c r="P5548" s="14"/>
      <c r="Q5548" s="14"/>
      <c r="R5548" s="14"/>
      <c r="S5548" s="14"/>
      <c r="T5548" s="14">
        <f t="shared" si="167"/>
        <v>0</v>
      </c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  <c r="AH5548" s="14"/>
    </row>
    <row r="5549" s="1" customFormat="1" ht="15" spans="1:34">
      <c r="A5549" s="9">
        <f t="shared" si="166"/>
        <v>5545</v>
      </c>
      <c r="B5549" s="14"/>
      <c r="C5549" s="14"/>
      <c r="D5549" s="44">
        <f>_xlfn.XLOOKUP(B5549,'[2]固定资产明细表17-杰 (2)'!$Z$3:$Z$7000,'[2]固定资产明细表17-杰 (2)'!$D$3:$D$7000)</f>
        <v>0</v>
      </c>
      <c r="E5549" s="14"/>
      <c r="F5549" s="14">
        <f>_xlfn.XLOOKUP(B5549,'[2]固定资产明细表17-杰 (2)'!$Z$3:$Z$7000,'[2]固定资产明细表17-杰 (2)'!$E$3:$E$7000)</f>
        <v>0</v>
      </c>
      <c r="G5549" s="9"/>
      <c r="H5549" s="9"/>
      <c r="I5549" s="18">
        <f>_xlfn.XLOOKUP(B5549,'[2]固定资产明细表17-杰 (2)'!$Z$3:$Z$7000,'[2]固定资产明细表17-杰 (2)'!$K$3:$K$7000)</f>
        <v>0</v>
      </c>
      <c r="J5549" s="28">
        <f>ROUND(_xlfn.XLOOKUP(B5549,'[2]固定资产明细表17-杰 (2)'!$Z$3:$Z$7000,'[2]固定资产明细表17-杰 (2)'!$J$3:$J$7000),0)</f>
        <v>0</v>
      </c>
      <c r="K5549" s="14"/>
      <c r="L5549" s="14"/>
      <c r="M5549" s="29">
        <f>_xlfn.XLOOKUP(B5549,'[2]固定资产明细表17-杰 (2)'!$Z$3:$Z$7000,'[2]固定资产明细表17-杰 (2)'!$O$3:$O$7000)</f>
        <v>0</v>
      </c>
      <c r="N5549" s="29">
        <f>_xlfn.XLOOKUP(B5549,'[2]固定资产明细表17-杰 (2)'!$Z$3:$Z$7000,'[2]固定资产明细表17-杰 (2)'!$R$3:$R$7000)</f>
        <v>0</v>
      </c>
      <c r="O5549" s="29">
        <f>_xlfn.XLOOKUP(B5549,'[2]固定资产明细表17-杰 (2)'!$Z$3:$Z$7000,'[2]固定资产明细表17-杰 (2)'!$X$3:$X$7000)</f>
        <v>0</v>
      </c>
      <c r="P5549" s="14"/>
      <c r="Q5549" s="14"/>
      <c r="R5549" s="14"/>
      <c r="S5549" s="14"/>
      <c r="T5549" s="14">
        <f t="shared" si="167"/>
        <v>0</v>
      </c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  <c r="AH5549" s="14"/>
    </row>
    <row r="5550" s="1" customFormat="1" ht="15" spans="1:34">
      <c r="A5550" s="9">
        <f t="shared" si="166"/>
        <v>5546</v>
      </c>
      <c r="B5550" s="14"/>
      <c r="C5550" s="14"/>
      <c r="D5550" s="44">
        <f>_xlfn.XLOOKUP(B5550,'[2]固定资产明细表17-杰 (2)'!$Z$3:$Z$7000,'[2]固定资产明细表17-杰 (2)'!$D$3:$D$7000)</f>
        <v>0</v>
      </c>
      <c r="E5550" s="14"/>
      <c r="F5550" s="14">
        <f>_xlfn.XLOOKUP(B5550,'[2]固定资产明细表17-杰 (2)'!$Z$3:$Z$7000,'[2]固定资产明细表17-杰 (2)'!$E$3:$E$7000)</f>
        <v>0</v>
      </c>
      <c r="G5550" s="9"/>
      <c r="H5550" s="9"/>
      <c r="I5550" s="18">
        <f>_xlfn.XLOOKUP(B5550,'[2]固定资产明细表17-杰 (2)'!$Z$3:$Z$7000,'[2]固定资产明细表17-杰 (2)'!$K$3:$K$7000)</f>
        <v>0</v>
      </c>
      <c r="J5550" s="28">
        <f>ROUND(_xlfn.XLOOKUP(B5550,'[2]固定资产明细表17-杰 (2)'!$Z$3:$Z$7000,'[2]固定资产明细表17-杰 (2)'!$J$3:$J$7000),0)</f>
        <v>0</v>
      </c>
      <c r="K5550" s="14"/>
      <c r="L5550" s="14"/>
      <c r="M5550" s="29">
        <f>_xlfn.XLOOKUP(B5550,'[2]固定资产明细表17-杰 (2)'!$Z$3:$Z$7000,'[2]固定资产明细表17-杰 (2)'!$O$3:$O$7000)</f>
        <v>0</v>
      </c>
      <c r="N5550" s="29">
        <f>_xlfn.XLOOKUP(B5550,'[2]固定资产明细表17-杰 (2)'!$Z$3:$Z$7000,'[2]固定资产明细表17-杰 (2)'!$R$3:$R$7000)</f>
        <v>0</v>
      </c>
      <c r="O5550" s="29">
        <f>_xlfn.XLOOKUP(B5550,'[2]固定资产明细表17-杰 (2)'!$Z$3:$Z$7000,'[2]固定资产明细表17-杰 (2)'!$X$3:$X$7000)</f>
        <v>0</v>
      </c>
      <c r="P5550" s="14"/>
      <c r="Q5550" s="14"/>
      <c r="R5550" s="14"/>
      <c r="S5550" s="14"/>
      <c r="T5550" s="14">
        <f t="shared" si="167"/>
        <v>0</v>
      </c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  <c r="AH5550" s="14"/>
    </row>
    <row r="5551" s="1" customFormat="1" ht="15" spans="1:34">
      <c r="A5551" s="9">
        <f t="shared" si="166"/>
        <v>5547</v>
      </c>
      <c r="B5551" s="14"/>
      <c r="C5551" s="14"/>
      <c r="D5551" s="44">
        <f>_xlfn.XLOOKUP(B5551,'[2]固定资产明细表17-杰 (2)'!$Z$3:$Z$7000,'[2]固定资产明细表17-杰 (2)'!$D$3:$D$7000)</f>
        <v>0</v>
      </c>
      <c r="E5551" s="14"/>
      <c r="F5551" s="14">
        <f>_xlfn.XLOOKUP(B5551,'[2]固定资产明细表17-杰 (2)'!$Z$3:$Z$7000,'[2]固定资产明细表17-杰 (2)'!$E$3:$E$7000)</f>
        <v>0</v>
      </c>
      <c r="G5551" s="9"/>
      <c r="H5551" s="9"/>
      <c r="I5551" s="18">
        <f>_xlfn.XLOOKUP(B5551,'[2]固定资产明细表17-杰 (2)'!$Z$3:$Z$7000,'[2]固定资产明细表17-杰 (2)'!$K$3:$K$7000)</f>
        <v>0</v>
      </c>
      <c r="J5551" s="28">
        <f>ROUND(_xlfn.XLOOKUP(B5551,'[2]固定资产明细表17-杰 (2)'!$Z$3:$Z$7000,'[2]固定资产明细表17-杰 (2)'!$J$3:$J$7000),0)</f>
        <v>0</v>
      </c>
      <c r="K5551" s="14"/>
      <c r="L5551" s="14"/>
      <c r="M5551" s="29">
        <f>_xlfn.XLOOKUP(B5551,'[2]固定资产明细表17-杰 (2)'!$Z$3:$Z$7000,'[2]固定资产明细表17-杰 (2)'!$O$3:$O$7000)</f>
        <v>0</v>
      </c>
      <c r="N5551" s="29">
        <f>_xlfn.XLOOKUP(B5551,'[2]固定资产明细表17-杰 (2)'!$Z$3:$Z$7000,'[2]固定资产明细表17-杰 (2)'!$R$3:$R$7000)</f>
        <v>0</v>
      </c>
      <c r="O5551" s="29">
        <f>_xlfn.XLOOKUP(B5551,'[2]固定资产明细表17-杰 (2)'!$Z$3:$Z$7000,'[2]固定资产明细表17-杰 (2)'!$X$3:$X$7000)</f>
        <v>0</v>
      </c>
      <c r="P5551" s="14"/>
      <c r="Q5551" s="14"/>
      <c r="R5551" s="14"/>
      <c r="S5551" s="14"/>
      <c r="T5551" s="14">
        <f t="shared" si="167"/>
        <v>0</v>
      </c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  <c r="AH5551" s="14"/>
    </row>
    <row r="5552" s="1" customFormat="1" ht="15" spans="1:34">
      <c r="A5552" s="9">
        <f t="shared" si="166"/>
        <v>5548</v>
      </c>
      <c r="B5552" s="14"/>
      <c r="C5552" s="14"/>
      <c r="D5552" s="44">
        <f>_xlfn.XLOOKUP(B5552,'[2]固定资产明细表17-杰 (2)'!$Z$3:$Z$7000,'[2]固定资产明细表17-杰 (2)'!$D$3:$D$7000)</f>
        <v>0</v>
      </c>
      <c r="E5552" s="14"/>
      <c r="F5552" s="14">
        <f>_xlfn.XLOOKUP(B5552,'[2]固定资产明细表17-杰 (2)'!$Z$3:$Z$7000,'[2]固定资产明细表17-杰 (2)'!$E$3:$E$7000)</f>
        <v>0</v>
      </c>
      <c r="G5552" s="9"/>
      <c r="H5552" s="9"/>
      <c r="I5552" s="18">
        <f>_xlfn.XLOOKUP(B5552,'[2]固定资产明细表17-杰 (2)'!$Z$3:$Z$7000,'[2]固定资产明细表17-杰 (2)'!$K$3:$K$7000)</f>
        <v>0</v>
      </c>
      <c r="J5552" s="28">
        <f>ROUND(_xlfn.XLOOKUP(B5552,'[2]固定资产明细表17-杰 (2)'!$Z$3:$Z$7000,'[2]固定资产明细表17-杰 (2)'!$J$3:$J$7000),0)</f>
        <v>0</v>
      </c>
      <c r="K5552" s="14"/>
      <c r="L5552" s="14"/>
      <c r="M5552" s="29">
        <f>_xlfn.XLOOKUP(B5552,'[2]固定资产明细表17-杰 (2)'!$Z$3:$Z$7000,'[2]固定资产明细表17-杰 (2)'!$O$3:$O$7000)</f>
        <v>0</v>
      </c>
      <c r="N5552" s="29">
        <f>_xlfn.XLOOKUP(B5552,'[2]固定资产明细表17-杰 (2)'!$Z$3:$Z$7000,'[2]固定资产明细表17-杰 (2)'!$R$3:$R$7000)</f>
        <v>0</v>
      </c>
      <c r="O5552" s="29">
        <f>_xlfn.XLOOKUP(B5552,'[2]固定资产明细表17-杰 (2)'!$Z$3:$Z$7000,'[2]固定资产明细表17-杰 (2)'!$X$3:$X$7000)</f>
        <v>0</v>
      </c>
      <c r="P5552" s="14"/>
      <c r="Q5552" s="14"/>
      <c r="R5552" s="14"/>
      <c r="S5552" s="14"/>
      <c r="T5552" s="14">
        <f t="shared" si="167"/>
        <v>0</v>
      </c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  <c r="AH5552" s="14"/>
    </row>
    <row r="5553" s="1" customFormat="1" ht="15" spans="1:34">
      <c r="A5553" s="9">
        <f t="shared" si="166"/>
        <v>5549</v>
      </c>
      <c r="B5553" s="14"/>
      <c r="C5553" s="14"/>
      <c r="D5553" s="44">
        <f>_xlfn.XLOOKUP(B5553,'[2]固定资产明细表17-杰 (2)'!$Z$3:$Z$7000,'[2]固定资产明细表17-杰 (2)'!$D$3:$D$7000)</f>
        <v>0</v>
      </c>
      <c r="E5553" s="14"/>
      <c r="F5553" s="14">
        <f>_xlfn.XLOOKUP(B5553,'[2]固定资产明细表17-杰 (2)'!$Z$3:$Z$7000,'[2]固定资产明细表17-杰 (2)'!$E$3:$E$7000)</f>
        <v>0</v>
      </c>
      <c r="G5553" s="9"/>
      <c r="H5553" s="9"/>
      <c r="I5553" s="18">
        <f>_xlfn.XLOOKUP(B5553,'[2]固定资产明细表17-杰 (2)'!$Z$3:$Z$7000,'[2]固定资产明细表17-杰 (2)'!$K$3:$K$7000)</f>
        <v>0</v>
      </c>
      <c r="J5553" s="28">
        <f>ROUND(_xlfn.XLOOKUP(B5553,'[2]固定资产明细表17-杰 (2)'!$Z$3:$Z$7000,'[2]固定资产明细表17-杰 (2)'!$J$3:$J$7000),0)</f>
        <v>0</v>
      </c>
      <c r="K5553" s="14"/>
      <c r="L5553" s="14"/>
      <c r="M5553" s="29">
        <f>_xlfn.XLOOKUP(B5553,'[2]固定资产明细表17-杰 (2)'!$Z$3:$Z$7000,'[2]固定资产明细表17-杰 (2)'!$O$3:$O$7000)</f>
        <v>0</v>
      </c>
      <c r="N5553" s="29">
        <f>_xlfn.XLOOKUP(B5553,'[2]固定资产明细表17-杰 (2)'!$Z$3:$Z$7000,'[2]固定资产明细表17-杰 (2)'!$R$3:$R$7000)</f>
        <v>0</v>
      </c>
      <c r="O5553" s="29">
        <f>_xlfn.XLOOKUP(B5553,'[2]固定资产明细表17-杰 (2)'!$Z$3:$Z$7000,'[2]固定资产明细表17-杰 (2)'!$X$3:$X$7000)</f>
        <v>0</v>
      </c>
      <c r="P5553" s="14"/>
      <c r="Q5553" s="14"/>
      <c r="R5553" s="14"/>
      <c r="S5553" s="14"/>
      <c r="T5553" s="14">
        <f t="shared" si="167"/>
        <v>0</v>
      </c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  <c r="AH5553" s="14"/>
    </row>
    <row r="5554" s="1" customFormat="1" ht="15" spans="1:34">
      <c r="A5554" s="9">
        <f t="shared" si="166"/>
        <v>5550</v>
      </c>
      <c r="B5554" s="14"/>
      <c r="C5554" s="14"/>
      <c r="D5554" s="44">
        <f>_xlfn.XLOOKUP(B5554,'[2]固定资产明细表17-杰 (2)'!$Z$3:$Z$7000,'[2]固定资产明细表17-杰 (2)'!$D$3:$D$7000)</f>
        <v>0</v>
      </c>
      <c r="E5554" s="14"/>
      <c r="F5554" s="14">
        <f>_xlfn.XLOOKUP(B5554,'[2]固定资产明细表17-杰 (2)'!$Z$3:$Z$7000,'[2]固定资产明细表17-杰 (2)'!$E$3:$E$7000)</f>
        <v>0</v>
      </c>
      <c r="G5554" s="9"/>
      <c r="H5554" s="9"/>
      <c r="I5554" s="18">
        <f>_xlfn.XLOOKUP(B5554,'[2]固定资产明细表17-杰 (2)'!$Z$3:$Z$7000,'[2]固定资产明细表17-杰 (2)'!$K$3:$K$7000)</f>
        <v>0</v>
      </c>
      <c r="J5554" s="28">
        <f>ROUND(_xlfn.XLOOKUP(B5554,'[2]固定资产明细表17-杰 (2)'!$Z$3:$Z$7000,'[2]固定资产明细表17-杰 (2)'!$J$3:$J$7000),0)</f>
        <v>0</v>
      </c>
      <c r="K5554" s="14"/>
      <c r="L5554" s="14"/>
      <c r="M5554" s="29">
        <f>_xlfn.XLOOKUP(B5554,'[2]固定资产明细表17-杰 (2)'!$Z$3:$Z$7000,'[2]固定资产明细表17-杰 (2)'!$O$3:$O$7000)</f>
        <v>0</v>
      </c>
      <c r="N5554" s="29">
        <f>_xlfn.XLOOKUP(B5554,'[2]固定资产明细表17-杰 (2)'!$Z$3:$Z$7000,'[2]固定资产明细表17-杰 (2)'!$R$3:$R$7000)</f>
        <v>0</v>
      </c>
      <c r="O5554" s="29">
        <f>_xlfn.XLOOKUP(B5554,'[2]固定资产明细表17-杰 (2)'!$Z$3:$Z$7000,'[2]固定资产明细表17-杰 (2)'!$X$3:$X$7000)</f>
        <v>0</v>
      </c>
      <c r="P5554" s="14"/>
      <c r="Q5554" s="14"/>
      <c r="R5554" s="14"/>
      <c r="S5554" s="14"/>
      <c r="T5554" s="14">
        <f t="shared" si="167"/>
        <v>0</v>
      </c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  <c r="AH5554" s="14"/>
    </row>
    <row r="5555" s="1" customFormat="1" ht="15" spans="1:34">
      <c r="A5555" s="9">
        <f t="shared" si="166"/>
        <v>5551</v>
      </c>
      <c r="B5555" s="14"/>
      <c r="C5555" s="14"/>
      <c r="D5555" s="44">
        <f>_xlfn.XLOOKUP(B5555,'[2]固定资产明细表17-杰 (2)'!$Z$3:$Z$7000,'[2]固定资产明细表17-杰 (2)'!$D$3:$D$7000)</f>
        <v>0</v>
      </c>
      <c r="E5555" s="14"/>
      <c r="F5555" s="14">
        <f>_xlfn.XLOOKUP(B5555,'[2]固定资产明细表17-杰 (2)'!$Z$3:$Z$7000,'[2]固定资产明细表17-杰 (2)'!$E$3:$E$7000)</f>
        <v>0</v>
      </c>
      <c r="G5555" s="9"/>
      <c r="H5555" s="9"/>
      <c r="I5555" s="18">
        <f>_xlfn.XLOOKUP(B5555,'[2]固定资产明细表17-杰 (2)'!$Z$3:$Z$7000,'[2]固定资产明细表17-杰 (2)'!$K$3:$K$7000)</f>
        <v>0</v>
      </c>
      <c r="J5555" s="28">
        <f>ROUND(_xlfn.XLOOKUP(B5555,'[2]固定资产明细表17-杰 (2)'!$Z$3:$Z$7000,'[2]固定资产明细表17-杰 (2)'!$J$3:$J$7000),0)</f>
        <v>0</v>
      </c>
      <c r="K5555" s="14"/>
      <c r="L5555" s="14"/>
      <c r="M5555" s="29">
        <f>_xlfn.XLOOKUP(B5555,'[2]固定资产明细表17-杰 (2)'!$Z$3:$Z$7000,'[2]固定资产明细表17-杰 (2)'!$O$3:$O$7000)</f>
        <v>0</v>
      </c>
      <c r="N5555" s="29">
        <f>_xlfn.XLOOKUP(B5555,'[2]固定资产明细表17-杰 (2)'!$Z$3:$Z$7000,'[2]固定资产明细表17-杰 (2)'!$R$3:$R$7000)</f>
        <v>0</v>
      </c>
      <c r="O5555" s="29">
        <f>_xlfn.XLOOKUP(B5555,'[2]固定资产明细表17-杰 (2)'!$Z$3:$Z$7000,'[2]固定资产明细表17-杰 (2)'!$X$3:$X$7000)</f>
        <v>0</v>
      </c>
      <c r="P5555" s="14"/>
      <c r="Q5555" s="14"/>
      <c r="R5555" s="14"/>
      <c r="S5555" s="14"/>
      <c r="T5555" s="14">
        <f t="shared" si="167"/>
        <v>0</v>
      </c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  <c r="AH5555" s="14"/>
    </row>
    <row r="5556" s="1" customFormat="1" ht="15" spans="1:34">
      <c r="A5556" s="9">
        <f t="shared" si="166"/>
        <v>5552</v>
      </c>
      <c r="B5556" s="14"/>
      <c r="C5556" s="14"/>
      <c r="D5556" s="44">
        <f>_xlfn.XLOOKUP(B5556,'[2]固定资产明细表17-杰 (2)'!$Z$3:$Z$7000,'[2]固定资产明细表17-杰 (2)'!$D$3:$D$7000)</f>
        <v>0</v>
      </c>
      <c r="E5556" s="14"/>
      <c r="F5556" s="14">
        <f>_xlfn.XLOOKUP(B5556,'[2]固定资产明细表17-杰 (2)'!$Z$3:$Z$7000,'[2]固定资产明细表17-杰 (2)'!$E$3:$E$7000)</f>
        <v>0</v>
      </c>
      <c r="G5556" s="9"/>
      <c r="H5556" s="9"/>
      <c r="I5556" s="18">
        <f>_xlfn.XLOOKUP(B5556,'[2]固定资产明细表17-杰 (2)'!$Z$3:$Z$7000,'[2]固定资产明细表17-杰 (2)'!$K$3:$K$7000)</f>
        <v>0</v>
      </c>
      <c r="J5556" s="28">
        <f>ROUND(_xlfn.XLOOKUP(B5556,'[2]固定资产明细表17-杰 (2)'!$Z$3:$Z$7000,'[2]固定资产明细表17-杰 (2)'!$J$3:$J$7000),0)</f>
        <v>0</v>
      </c>
      <c r="K5556" s="14"/>
      <c r="L5556" s="14"/>
      <c r="M5556" s="29">
        <f>_xlfn.XLOOKUP(B5556,'[2]固定资产明细表17-杰 (2)'!$Z$3:$Z$7000,'[2]固定资产明细表17-杰 (2)'!$O$3:$O$7000)</f>
        <v>0</v>
      </c>
      <c r="N5556" s="29">
        <f>_xlfn.XLOOKUP(B5556,'[2]固定资产明细表17-杰 (2)'!$Z$3:$Z$7000,'[2]固定资产明细表17-杰 (2)'!$R$3:$R$7000)</f>
        <v>0</v>
      </c>
      <c r="O5556" s="29">
        <f>_xlfn.XLOOKUP(B5556,'[2]固定资产明细表17-杰 (2)'!$Z$3:$Z$7000,'[2]固定资产明细表17-杰 (2)'!$X$3:$X$7000)</f>
        <v>0</v>
      </c>
      <c r="P5556" s="14"/>
      <c r="Q5556" s="14"/>
      <c r="R5556" s="14"/>
      <c r="S5556" s="14"/>
      <c r="T5556" s="14">
        <f t="shared" si="167"/>
        <v>0</v>
      </c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  <c r="AH5556" s="14"/>
    </row>
    <row r="5557" s="1" customFormat="1" ht="15" spans="1:34">
      <c r="A5557" s="9">
        <f t="shared" si="166"/>
        <v>5553</v>
      </c>
      <c r="B5557" s="14"/>
      <c r="C5557" s="14"/>
      <c r="D5557" s="44">
        <f>_xlfn.XLOOKUP(B5557,'[2]固定资产明细表17-杰 (2)'!$Z$3:$Z$7000,'[2]固定资产明细表17-杰 (2)'!$D$3:$D$7000)</f>
        <v>0</v>
      </c>
      <c r="E5557" s="14"/>
      <c r="F5557" s="14">
        <f>_xlfn.XLOOKUP(B5557,'[2]固定资产明细表17-杰 (2)'!$Z$3:$Z$7000,'[2]固定资产明细表17-杰 (2)'!$E$3:$E$7000)</f>
        <v>0</v>
      </c>
      <c r="G5557" s="9"/>
      <c r="H5557" s="9"/>
      <c r="I5557" s="18">
        <f>_xlfn.XLOOKUP(B5557,'[2]固定资产明细表17-杰 (2)'!$Z$3:$Z$7000,'[2]固定资产明细表17-杰 (2)'!$K$3:$K$7000)</f>
        <v>0</v>
      </c>
      <c r="J5557" s="28">
        <f>ROUND(_xlfn.XLOOKUP(B5557,'[2]固定资产明细表17-杰 (2)'!$Z$3:$Z$7000,'[2]固定资产明细表17-杰 (2)'!$J$3:$J$7000),0)</f>
        <v>0</v>
      </c>
      <c r="K5557" s="14"/>
      <c r="L5557" s="14"/>
      <c r="M5557" s="29">
        <f>_xlfn.XLOOKUP(B5557,'[2]固定资产明细表17-杰 (2)'!$Z$3:$Z$7000,'[2]固定资产明细表17-杰 (2)'!$O$3:$O$7000)</f>
        <v>0</v>
      </c>
      <c r="N5557" s="29">
        <f>_xlfn.XLOOKUP(B5557,'[2]固定资产明细表17-杰 (2)'!$Z$3:$Z$7000,'[2]固定资产明细表17-杰 (2)'!$R$3:$R$7000)</f>
        <v>0</v>
      </c>
      <c r="O5557" s="29">
        <f>_xlfn.XLOOKUP(B5557,'[2]固定资产明细表17-杰 (2)'!$Z$3:$Z$7000,'[2]固定资产明细表17-杰 (2)'!$X$3:$X$7000)</f>
        <v>0</v>
      </c>
      <c r="P5557" s="14"/>
      <c r="Q5557" s="14"/>
      <c r="R5557" s="14"/>
      <c r="S5557" s="14"/>
      <c r="T5557" s="14">
        <f t="shared" si="167"/>
        <v>0</v>
      </c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  <c r="AH5557" s="14"/>
    </row>
    <row r="5558" s="1" customFormat="1" ht="15" spans="1:34">
      <c r="A5558" s="9">
        <f t="shared" si="166"/>
        <v>5554</v>
      </c>
      <c r="B5558" s="14"/>
      <c r="C5558" s="14"/>
      <c r="D5558" s="44">
        <f>_xlfn.XLOOKUP(B5558,'[2]固定资产明细表17-杰 (2)'!$Z$3:$Z$7000,'[2]固定资产明细表17-杰 (2)'!$D$3:$D$7000)</f>
        <v>0</v>
      </c>
      <c r="E5558" s="14"/>
      <c r="F5558" s="14">
        <f>_xlfn.XLOOKUP(B5558,'[2]固定资产明细表17-杰 (2)'!$Z$3:$Z$7000,'[2]固定资产明细表17-杰 (2)'!$E$3:$E$7000)</f>
        <v>0</v>
      </c>
      <c r="G5558" s="9"/>
      <c r="H5558" s="9"/>
      <c r="I5558" s="18">
        <f>_xlfn.XLOOKUP(B5558,'[2]固定资产明细表17-杰 (2)'!$Z$3:$Z$7000,'[2]固定资产明细表17-杰 (2)'!$K$3:$K$7000)</f>
        <v>0</v>
      </c>
      <c r="J5558" s="28">
        <f>ROUND(_xlfn.XLOOKUP(B5558,'[2]固定资产明细表17-杰 (2)'!$Z$3:$Z$7000,'[2]固定资产明细表17-杰 (2)'!$J$3:$J$7000),0)</f>
        <v>0</v>
      </c>
      <c r="K5558" s="14"/>
      <c r="L5558" s="14"/>
      <c r="M5558" s="29">
        <f>_xlfn.XLOOKUP(B5558,'[2]固定资产明细表17-杰 (2)'!$Z$3:$Z$7000,'[2]固定资产明细表17-杰 (2)'!$O$3:$O$7000)</f>
        <v>0</v>
      </c>
      <c r="N5558" s="29">
        <f>_xlfn.XLOOKUP(B5558,'[2]固定资产明细表17-杰 (2)'!$Z$3:$Z$7000,'[2]固定资产明细表17-杰 (2)'!$R$3:$R$7000)</f>
        <v>0</v>
      </c>
      <c r="O5558" s="29">
        <f>_xlfn.XLOOKUP(B5558,'[2]固定资产明细表17-杰 (2)'!$Z$3:$Z$7000,'[2]固定资产明细表17-杰 (2)'!$X$3:$X$7000)</f>
        <v>0</v>
      </c>
      <c r="P5558" s="14"/>
      <c r="Q5558" s="14"/>
      <c r="R5558" s="14"/>
      <c r="S5558" s="14"/>
      <c r="T5558" s="14">
        <f t="shared" si="167"/>
        <v>0</v>
      </c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  <c r="AH5558" s="14"/>
    </row>
    <row r="5559" s="1" customFormat="1" ht="15" spans="1:34">
      <c r="A5559" s="9">
        <f t="shared" si="166"/>
        <v>5555</v>
      </c>
      <c r="B5559" s="14"/>
      <c r="C5559" s="14"/>
      <c r="D5559" s="44">
        <f>_xlfn.XLOOKUP(B5559,'[2]固定资产明细表17-杰 (2)'!$Z$3:$Z$7000,'[2]固定资产明细表17-杰 (2)'!$D$3:$D$7000)</f>
        <v>0</v>
      </c>
      <c r="E5559" s="14"/>
      <c r="F5559" s="14">
        <f>_xlfn.XLOOKUP(B5559,'[2]固定资产明细表17-杰 (2)'!$Z$3:$Z$7000,'[2]固定资产明细表17-杰 (2)'!$E$3:$E$7000)</f>
        <v>0</v>
      </c>
      <c r="G5559" s="9"/>
      <c r="H5559" s="9"/>
      <c r="I5559" s="18">
        <f>_xlfn.XLOOKUP(B5559,'[2]固定资产明细表17-杰 (2)'!$Z$3:$Z$7000,'[2]固定资产明细表17-杰 (2)'!$K$3:$K$7000)</f>
        <v>0</v>
      </c>
      <c r="J5559" s="28">
        <f>ROUND(_xlfn.XLOOKUP(B5559,'[2]固定资产明细表17-杰 (2)'!$Z$3:$Z$7000,'[2]固定资产明细表17-杰 (2)'!$J$3:$J$7000),0)</f>
        <v>0</v>
      </c>
      <c r="K5559" s="14"/>
      <c r="L5559" s="14"/>
      <c r="M5559" s="29">
        <f>_xlfn.XLOOKUP(B5559,'[2]固定资产明细表17-杰 (2)'!$Z$3:$Z$7000,'[2]固定资产明细表17-杰 (2)'!$O$3:$O$7000)</f>
        <v>0</v>
      </c>
      <c r="N5559" s="29">
        <f>_xlfn.XLOOKUP(B5559,'[2]固定资产明细表17-杰 (2)'!$Z$3:$Z$7000,'[2]固定资产明细表17-杰 (2)'!$R$3:$R$7000)</f>
        <v>0</v>
      </c>
      <c r="O5559" s="29">
        <f>_xlfn.XLOOKUP(B5559,'[2]固定资产明细表17-杰 (2)'!$Z$3:$Z$7000,'[2]固定资产明细表17-杰 (2)'!$X$3:$X$7000)</f>
        <v>0</v>
      </c>
      <c r="P5559" s="14"/>
      <c r="Q5559" s="14"/>
      <c r="R5559" s="14"/>
      <c r="S5559" s="14"/>
      <c r="T5559" s="14">
        <f t="shared" si="167"/>
        <v>0</v>
      </c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  <c r="AH5559" s="14"/>
    </row>
    <row r="5560" s="1" customFormat="1" ht="15" spans="1:34">
      <c r="A5560" s="9">
        <f t="shared" si="166"/>
        <v>5556</v>
      </c>
      <c r="B5560" s="14"/>
      <c r="C5560" s="14"/>
      <c r="D5560" s="44">
        <f>_xlfn.XLOOKUP(B5560,'[2]固定资产明细表17-杰 (2)'!$Z$3:$Z$7000,'[2]固定资产明细表17-杰 (2)'!$D$3:$D$7000)</f>
        <v>0</v>
      </c>
      <c r="E5560" s="14"/>
      <c r="F5560" s="14">
        <f>_xlfn.XLOOKUP(B5560,'[2]固定资产明细表17-杰 (2)'!$Z$3:$Z$7000,'[2]固定资产明细表17-杰 (2)'!$E$3:$E$7000)</f>
        <v>0</v>
      </c>
      <c r="G5560" s="9"/>
      <c r="H5560" s="9"/>
      <c r="I5560" s="18">
        <f>_xlfn.XLOOKUP(B5560,'[2]固定资产明细表17-杰 (2)'!$Z$3:$Z$7000,'[2]固定资产明细表17-杰 (2)'!$K$3:$K$7000)</f>
        <v>0</v>
      </c>
      <c r="J5560" s="28">
        <f>ROUND(_xlfn.XLOOKUP(B5560,'[2]固定资产明细表17-杰 (2)'!$Z$3:$Z$7000,'[2]固定资产明细表17-杰 (2)'!$J$3:$J$7000),0)</f>
        <v>0</v>
      </c>
      <c r="K5560" s="14"/>
      <c r="L5560" s="14"/>
      <c r="M5560" s="29">
        <f>_xlfn.XLOOKUP(B5560,'[2]固定资产明细表17-杰 (2)'!$Z$3:$Z$7000,'[2]固定资产明细表17-杰 (2)'!$O$3:$O$7000)</f>
        <v>0</v>
      </c>
      <c r="N5560" s="29">
        <f>_xlfn.XLOOKUP(B5560,'[2]固定资产明细表17-杰 (2)'!$Z$3:$Z$7000,'[2]固定资产明细表17-杰 (2)'!$R$3:$R$7000)</f>
        <v>0</v>
      </c>
      <c r="O5560" s="29">
        <f>_xlfn.XLOOKUP(B5560,'[2]固定资产明细表17-杰 (2)'!$Z$3:$Z$7000,'[2]固定资产明细表17-杰 (2)'!$X$3:$X$7000)</f>
        <v>0</v>
      </c>
      <c r="P5560" s="14"/>
      <c r="Q5560" s="14"/>
      <c r="R5560" s="14"/>
      <c r="S5560" s="14"/>
      <c r="T5560" s="14">
        <f t="shared" si="167"/>
        <v>0</v>
      </c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  <c r="AH5560" s="14"/>
    </row>
    <row r="5561" s="1" customFormat="1" ht="15" spans="1:34">
      <c r="A5561" s="9">
        <f t="shared" si="166"/>
        <v>5557</v>
      </c>
      <c r="B5561" s="14"/>
      <c r="C5561" s="14"/>
      <c r="D5561" s="44">
        <f>_xlfn.XLOOKUP(B5561,'[2]固定资产明细表17-杰 (2)'!$Z$3:$Z$7000,'[2]固定资产明细表17-杰 (2)'!$D$3:$D$7000)</f>
        <v>0</v>
      </c>
      <c r="E5561" s="14"/>
      <c r="F5561" s="14">
        <f>_xlfn.XLOOKUP(B5561,'[2]固定资产明细表17-杰 (2)'!$Z$3:$Z$7000,'[2]固定资产明细表17-杰 (2)'!$E$3:$E$7000)</f>
        <v>0</v>
      </c>
      <c r="G5561" s="9"/>
      <c r="H5561" s="9"/>
      <c r="I5561" s="18">
        <f>_xlfn.XLOOKUP(B5561,'[2]固定资产明细表17-杰 (2)'!$Z$3:$Z$7000,'[2]固定资产明细表17-杰 (2)'!$K$3:$K$7000)</f>
        <v>0</v>
      </c>
      <c r="J5561" s="28">
        <f>ROUND(_xlfn.XLOOKUP(B5561,'[2]固定资产明细表17-杰 (2)'!$Z$3:$Z$7000,'[2]固定资产明细表17-杰 (2)'!$J$3:$J$7000),0)</f>
        <v>0</v>
      </c>
      <c r="K5561" s="14"/>
      <c r="L5561" s="14"/>
      <c r="M5561" s="29">
        <f>_xlfn.XLOOKUP(B5561,'[2]固定资产明细表17-杰 (2)'!$Z$3:$Z$7000,'[2]固定资产明细表17-杰 (2)'!$O$3:$O$7000)</f>
        <v>0</v>
      </c>
      <c r="N5561" s="29">
        <f>_xlfn.XLOOKUP(B5561,'[2]固定资产明细表17-杰 (2)'!$Z$3:$Z$7000,'[2]固定资产明细表17-杰 (2)'!$R$3:$R$7000)</f>
        <v>0</v>
      </c>
      <c r="O5561" s="29">
        <f>_xlfn.XLOOKUP(B5561,'[2]固定资产明细表17-杰 (2)'!$Z$3:$Z$7000,'[2]固定资产明细表17-杰 (2)'!$X$3:$X$7000)</f>
        <v>0</v>
      </c>
      <c r="P5561" s="14"/>
      <c r="Q5561" s="14"/>
      <c r="R5561" s="14"/>
      <c r="S5561" s="14"/>
      <c r="T5561" s="14">
        <f t="shared" si="167"/>
        <v>0</v>
      </c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  <c r="AH5561" s="14"/>
    </row>
    <row r="5562" s="1" customFormat="1" ht="15" spans="1:34">
      <c r="A5562" s="9">
        <f t="shared" si="166"/>
        <v>5558</v>
      </c>
      <c r="B5562" s="14"/>
      <c r="C5562" s="14"/>
      <c r="D5562" s="44">
        <f>_xlfn.XLOOKUP(B5562,'[2]固定资产明细表17-杰 (2)'!$Z$3:$Z$7000,'[2]固定资产明细表17-杰 (2)'!$D$3:$D$7000)</f>
        <v>0</v>
      </c>
      <c r="E5562" s="14"/>
      <c r="F5562" s="14">
        <f>_xlfn.XLOOKUP(B5562,'[2]固定资产明细表17-杰 (2)'!$Z$3:$Z$7000,'[2]固定资产明细表17-杰 (2)'!$E$3:$E$7000)</f>
        <v>0</v>
      </c>
      <c r="G5562" s="9"/>
      <c r="H5562" s="9"/>
      <c r="I5562" s="18">
        <f>_xlfn.XLOOKUP(B5562,'[2]固定资产明细表17-杰 (2)'!$Z$3:$Z$7000,'[2]固定资产明细表17-杰 (2)'!$K$3:$K$7000)</f>
        <v>0</v>
      </c>
      <c r="J5562" s="28">
        <f>ROUND(_xlfn.XLOOKUP(B5562,'[2]固定资产明细表17-杰 (2)'!$Z$3:$Z$7000,'[2]固定资产明细表17-杰 (2)'!$J$3:$J$7000),0)</f>
        <v>0</v>
      </c>
      <c r="K5562" s="14"/>
      <c r="L5562" s="14"/>
      <c r="M5562" s="29">
        <f>_xlfn.XLOOKUP(B5562,'[2]固定资产明细表17-杰 (2)'!$Z$3:$Z$7000,'[2]固定资产明细表17-杰 (2)'!$O$3:$O$7000)</f>
        <v>0</v>
      </c>
      <c r="N5562" s="29">
        <f>_xlfn.XLOOKUP(B5562,'[2]固定资产明细表17-杰 (2)'!$Z$3:$Z$7000,'[2]固定资产明细表17-杰 (2)'!$R$3:$R$7000)</f>
        <v>0</v>
      </c>
      <c r="O5562" s="29">
        <f>_xlfn.XLOOKUP(B5562,'[2]固定资产明细表17-杰 (2)'!$Z$3:$Z$7000,'[2]固定资产明细表17-杰 (2)'!$X$3:$X$7000)</f>
        <v>0</v>
      </c>
      <c r="P5562" s="14"/>
      <c r="Q5562" s="14"/>
      <c r="R5562" s="14"/>
      <c r="S5562" s="14"/>
      <c r="T5562" s="14">
        <f t="shared" si="167"/>
        <v>0</v>
      </c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  <c r="AH5562" s="14"/>
    </row>
    <row r="5563" s="1" customFormat="1" ht="15" spans="1:34">
      <c r="A5563" s="9">
        <f t="shared" si="166"/>
        <v>5559</v>
      </c>
      <c r="B5563" s="14"/>
      <c r="C5563" s="14"/>
      <c r="D5563" s="44">
        <f>_xlfn.XLOOKUP(B5563,'[2]固定资产明细表17-杰 (2)'!$Z$3:$Z$7000,'[2]固定资产明细表17-杰 (2)'!$D$3:$D$7000)</f>
        <v>0</v>
      </c>
      <c r="E5563" s="14"/>
      <c r="F5563" s="14">
        <f>_xlfn.XLOOKUP(B5563,'[2]固定资产明细表17-杰 (2)'!$Z$3:$Z$7000,'[2]固定资产明细表17-杰 (2)'!$E$3:$E$7000)</f>
        <v>0</v>
      </c>
      <c r="G5563" s="9"/>
      <c r="H5563" s="9"/>
      <c r="I5563" s="18">
        <f>_xlfn.XLOOKUP(B5563,'[2]固定资产明细表17-杰 (2)'!$Z$3:$Z$7000,'[2]固定资产明细表17-杰 (2)'!$K$3:$K$7000)</f>
        <v>0</v>
      </c>
      <c r="J5563" s="28">
        <f>ROUND(_xlfn.XLOOKUP(B5563,'[2]固定资产明细表17-杰 (2)'!$Z$3:$Z$7000,'[2]固定资产明细表17-杰 (2)'!$J$3:$J$7000),0)</f>
        <v>0</v>
      </c>
      <c r="K5563" s="14"/>
      <c r="L5563" s="14"/>
      <c r="M5563" s="29">
        <f>_xlfn.XLOOKUP(B5563,'[2]固定资产明细表17-杰 (2)'!$Z$3:$Z$7000,'[2]固定资产明细表17-杰 (2)'!$O$3:$O$7000)</f>
        <v>0</v>
      </c>
      <c r="N5563" s="29">
        <f>_xlfn.XLOOKUP(B5563,'[2]固定资产明细表17-杰 (2)'!$Z$3:$Z$7000,'[2]固定资产明细表17-杰 (2)'!$R$3:$R$7000)</f>
        <v>0</v>
      </c>
      <c r="O5563" s="29">
        <f>_xlfn.XLOOKUP(B5563,'[2]固定资产明细表17-杰 (2)'!$Z$3:$Z$7000,'[2]固定资产明细表17-杰 (2)'!$X$3:$X$7000)</f>
        <v>0</v>
      </c>
      <c r="P5563" s="14"/>
      <c r="Q5563" s="14"/>
      <c r="R5563" s="14"/>
      <c r="S5563" s="14"/>
      <c r="T5563" s="14">
        <f t="shared" si="167"/>
        <v>0</v>
      </c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  <c r="AH5563" s="14"/>
    </row>
    <row r="5564" s="1" customFormat="1" ht="15" spans="1:34">
      <c r="A5564" s="9">
        <f t="shared" si="166"/>
        <v>5560</v>
      </c>
      <c r="B5564" s="14"/>
      <c r="C5564" s="14"/>
      <c r="D5564" s="44">
        <f>_xlfn.XLOOKUP(B5564,'[2]固定资产明细表17-杰 (2)'!$Z$3:$Z$7000,'[2]固定资产明细表17-杰 (2)'!$D$3:$D$7000)</f>
        <v>0</v>
      </c>
      <c r="E5564" s="14"/>
      <c r="F5564" s="14">
        <f>_xlfn.XLOOKUP(B5564,'[2]固定资产明细表17-杰 (2)'!$Z$3:$Z$7000,'[2]固定资产明细表17-杰 (2)'!$E$3:$E$7000)</f>
        <v>0</v>
      </c>
      <c r="G5564" s="9"/>
      <c r="H5564" s="9"/>
      <c r="I5564" s="18">
        <f>_xlfn.XLOOKUP(B5564,'[2]固定资产明细表17-杰 (2)'!$Z$3:$Z$7000,'[2]固定资产明细表17-杰 (2)'!$K$3:$K$7000)</f>
        <v>0</v>
      </c>
      <c r="J5564" s="28">
        <f>ROUND(_xlfn.XLOOKUP(B5564,'[2]固定资产明细表17-杰 (2)'!$Z$3:$Z$7000,'[2]固定资产明细表17-杰 (2)'!$J$3:$J$7000),0)</f>
        <v>0</v>
      </c>
      <c r="K5564" s="14"/>
      <c r="L5564" s="14"/>
      <c r="M5564" s="29">
        <f>_xlfn.XLOOKUP(B5564,'[2]固定资产明细表17-杰 (2)'!$Z$3:$Z$7000,'[2]固定资产明细表17-杰 (2)'!$O$3:$O$7000)</f>
        <v>0</v>
      </c>
      <c r="N5564" s="29">
        <f>_xlfn.XLOOKUP(B5564,'[2]固定资产明细表17-杰 (2)'!$Z$3:$Z$7000,'[2]固定资产明细表17-杰 (2)'!$R$3:$R$7000)</f>
        <v>0</v>
      </c>
      <c r="O5564" s="29">
        <f>_xlfn.XLOOKUP(B5564,'[2]固定资产明细表17-杰 (2)'!$Z$3:$Z$7000,'[2]固定资产明细表17-杰 (2)'!$X$3:$X$7000)</f>
        <v>0</v>
      </c>
      <c r="P5564" s="14"/>
      <c r="Q5564" s="14"/>
      <c r="R5564" s="14"/>
      <c r="S5564" s="14"/>
      <c r="T5564" s="14">
        <f t="shared" si="167"/>
        <v>0</v>
      </c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  <c r="AH5564" s="14"/>
    </row>
    <row r="5565" s="1" customFormat="1" ht="15" spans="1:34">
      <c r="A5565" s="9">
        <f t="shared" si="166"/>
        <v>5561</v>
      </c>
      <c r="B5565" s="14"/>
      <c r="C5565" s="14"/>
      <c r="D5565" s="44">
        <f>_xlfn.XLOOKUP(B5565,'[2]固定资产明细表17-杰 (2)'!$Z$3:$Z$7000,'[2]固定资产明细表17-杰 (2)'!$D$3:$D$7000)</f>
        <v>0</v>
      </c>
      <c r="E5565" s="14"/>
      <c r="F5565" s="14">
        <f>_xlfn.XLOOKUP(B5565,'[2]固定资产明细表17-杰 (2)'!$Z$3:$Z$7000,'[2]固定资产明细表17-杰 (2)'!$E$3:$E$7000)</f>
        <v>0</v>
      </c>
      <c r="G5565" s="9"/>
      <c r="H5565" s="9"/>
      <c r="I5565" s="18">
        <f>_xlfn.XLOOKUP(B5565,'[2]固定资产明细表17-杰 (2)'!$Z$3:$Z$7000,'[2]固定资产明细表17-杰 (2)'!$K$3:$K$7000)</f>
        <v>0</v>
      </c>
      <c r="J5565" s="28">
        <f>ROUND(_xlfn.XLOOKUP(B5565,'[2]固定资产明细表17-杰 (2)'!$Z$3:$Z$7000,'[2]固定资产明细表17-杰 (2)'!$J$3:$J$7000),0)</f>
        <v>0</v>
      </c>
      <c r="K5565" s="14"/>
      <c r="L5565" s="14"/>
      <c r="M5565" s="29">
        <f>_xlfn.XLOOKUP(B5565,'[2]固定资产明细表17-杰 (2)'!$Z$3:$Z$7000,'[2]固定资产明细表17-杰 (2)'!$O$3:$O$7000)</f>
        <v>0</v>
      </c>
      <c r="N5565" s="29">
        <f>_xlfn.XLOOKUP(B5565,'[2]固定资产明细表17-杰 (2)'!$Z$3:$Z$7000,'[2]固定资产明细表17-杰 (2)'!$R$3:$R$7000)</f>
        <v>0</v>
      </c>
      <c r="O5565" s="29">
        <f>_xlfn.XLOOKUP(B5565,'[2]固定资产明细表17-杰 (2)'!$Z$3:$Z$7000,'[2]固定资产明细表17-杰 (2)'!$X$3:$X$7000)</f>
        <v>0</v>
      </c>
      <c r="P5565" s="14"/>
      <c r="Q5565" s="14"/>
      <c r="R5565" s="14"/>
      <c r="S5565" s="14"/>
      <c r="T5565" s="14">
        <f t="shared" si="167"/>
        <v>0</v>
      </c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  <c r="AH5565" s="14"/>
    </row>
    <row r="5566" s="1" customFormat="1" ht="15" spans="1:34">
      <c r="A5566" s="9">
        <f t="shared" si="166"/>
        <v>5562</v>
      </c>
      <c r="B5566" s="14"/>
      <c r="C5566" s="14"/>
      <c r="D5566" s="44">
        <f>_xlfn.XLOOKUP(B5566,'[2]固定资产明细表17-杰 (2)'!$Z$3:$Z$7000,'[2]固定资产明细表17-杰 (2)'!$D$3:$D$7000)</f>
        <v>0</v>
      </c>
      <c r="E5566" s="14"/>
      <c r="F5566" s="14">
        <f>_xlfn.XLOOKUP(B5566,'[2]固定资产明细表17-杰 (2)'!$Z$3:$Z$7000,'[2]固定资产明细表17-杰 (2)'!$E$3:$E$7000)</f>
        <v>0</v>
      </c>
      <c r="G5566" s="9"/>
      <c r="H5566" s="9"/>
      <c r="I5566" s="18">
        <f>_xlfn.XLOOKUP(B5566,'[2]固定资产明细表17-杰 (2)'!$Z$3:$Z$7000,'[2]固定资产明细表17-杰 (2)'!$K$3:$K$7000)</f>
        <v>0</v>
      </c>
      <c r="J5566" s="28">
        <f>ROUND(_xlfn.XLOOKUP(B5566,'[2]固定资产明细表17-杰 (2)'!$Z$3:$Z$7000,'[2]固定资产明细表17-杰 (2)'!$J$3:$J$7000),0)</f>
        <v>0</v>
      </c>
      <c r="K5566" s="14"/>
      <c r="L5566" s="14"/>
      <c r="M5566" s="29">
        <f>_xlfn.XLOOKUP(B5566,'[2]固定资产明细表17-杰 (2)'!$Z$3:$Z$7000,'[2]固定资产明细表17-杰 (2)'!$O$3:$O$7000)</f>
        <v>0</v>
      </c>
      <c r="N5566" s="29">
        <f>_xlfn.XLOOKUP(B5566,'[2]固定资产明细表17-杰 (2)'!$Z$3:$Z$7000,'[2]固定资产明细表17-杰 (2)'!$R$3:$R$7000)</f>
        <v>0</v>
      </c>
      <c r="O5566" s="29">
        <f>_xlfn.XLOOKUP(B5566,'[2]固定资产明细表17-杰 (2)'!$Z$3:$Z$7000,'[2]固定资产明细表17-杰 (2)'!$X$3:$X$7000)</f>
        <v>0</v>
      </c>
      <c r="P5566" s="14"/>
      <c r="Q5566" s="14"/>
      <c r="R5566" s="14"/>
      <c r="S5566" s="14"/>
      <c r="T5566" s="14">
        <f t="shared" si="167"/>
        <v>0</v>
      </c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  <c r="AH5566" s="14"/>
    </row>
    <row r="5567" s="1" customFormat="1" ht="15" spans="1:34">
      <c r="A5567" s="9">
        <f t="shared" si="166"/>
        <v>5563</v>
      </c>
      <c r="B5567" s="14"/>
      <c r="C5567" s="14"/>
      <c r="D5567" s="44">
        <f>_xlfn.XLOOKUP(B5567,'[2]固定资产明细表17-杰 (2)'!$Z$3:$Z$7000,'[2]固定资产明细表17-杰 (2)'!$D$3:$D$7000)</f>
        <v>0</v>
      </c>
      <c r="E5567" s="14"/>
      <c r="F5567" s="14">
        <f>_xlfn.XLOOKUP(B5567,'[2]固定资产明细表17-杰 (2)'!$Z$3:$Z$7000,'[2]固定资产明细表17-杰 (2)'!$E$3:$E$7000)</f>
        <v>0</v>
      </c>
      <c r="G5567" s="9"/>
      <c r="H5567" s="9"/>
      <c r="I5567" s="18">
        <f>_xlfn.XLOOKUP(B5567,'[2]固定资产明细表17-杰 (2)'!$Z$3:$Z$7000,'[2]固定资产明细表17-杰 (2)'!$K$3:$K$7000)</f>
        <v>0</v>
      </c>
      <c r="J5567" s="28">
        <f>ROUND(_xlfn.XLOOKUP(B5567,'[2]固定资产明细表17-杰 (2)'!$Z$3:$Z$7000,'[2]固定资产明细表17-杰 (2)'!$J$3:$J$7000),0)</f>
        <v>0</v>
      </c>
      <c r="K5567" s="14"/>
      <c r="L5567" s="14"/>
      <c r="M5567" s="29">
        <f>_xlfn.XLOOKUP(B5567,'[2]固定资产明细表17-杰 (2)'!$Z$3:$Z$7000,'[2]固定资产明细表17-杰 (2)'!$O$3:$O$7000)</f>
        <v>0</v>
      </c>
      <c r="N5567" s="29">
        <f>_xlfn.XLOOKUP(B5567,'[2]固定资产明细表17-杰 (2)'!$Z$3:$Z$7000,'[2]固定资产明细表17-杰 (2)'!$R$3:$R$7000)</f>
        <v>0</v>
      </c>
      <c r="O5567" s="29">
        <f>_xlfn.XLOOKUP(B5567,'[2]固定资产明细表17-杰 (2)'!$Z$3:$Z$7000,'[2]固定资产明细表17-杰 (2)'!$X$3:$X$7000)</f>
        <v>0</v>
      </c>
      <c r="P5567" s="14"/>
      <c r="Q5567" s="14"/>
      <c r="R5567" s="14"/>
      <c r="S5567" s="14"/>
      <c r="T5567" s="14">
        <f t="shared" si="167"/>
        <v>0</v>
      </c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  <c r="AH5567" s="14"/>
    </row>
    <row r="5568" s="1" customFormat="1" ht="15" spans="1:34">
      <c r="A5568" s="9">
        <f t="shared" si="166"/>
        <v>5564</v>
      </c>
      <c r="B5568" s="14"/>
      <c r="C5568" s="14"/>
      <c r="D5568" s="44">
        <f>_xlfn.XLOOKUP(B5568,'[2]固定资产明细表17-杰 (2)'!$Z$3:$Z$7000,'[2]固定资产明细表17-杰 (2)'!$D$3:$D$7000)</f>
        <v>0</v>
      </c>
      <c r="E5568" s="14"/>
      <c r="F5568" s="14">
        <f>_xlfn.XLOOKUP(B5568,'[2]固定资产明细表17-杰 (2)'!$Z$3:$Z$7000,'[2]固定资产明细表17-杰 (2)'!$E$3:$E$7000)</f>
        <v>0</v>
      </c>
      <c r="G5568" s="9"/>
      <c r="H5568" s="9"/>
      <c r="I5568" s="18">
        <f>_xlfn.XLOOKUP(B5568,'[2]固定资产明细表17-杰 (2)'!$Z$3:$Z$7000,'[2]固定资产明细表17-杰 (2)'!$K$3:$K$7000)</f>
        <v>0</v>
      </c>
      <c r="J5568" s="28">
        <f>ROUND(_xlfn.XLOOKUP(B5568,'[2]固定资产明细表17-杰 (2)'!$Z$3:$Z$7000,'[2]固定资产明细表17-杰 (2)'!$J$3:$J$7000),0)</f>
        <v>0</v>
      </c>
      <c r="K5568" s="14"/>
      <c r="L5568" s="14"/>
      <c r="M5568" s="29">
        <f>_xlfn.XLOOKUP(B5568,'[2]固定资产明细表17-杰 (2)'!$Z$3:$Z$7000,'[2]固定资产明细表17-杰 (2)'!$O$3:$O$7000)</f>
        <v>0</v>
      </c>
      <c r="N5568" s="29">
        <f>_xlfn.XLOOKUP(B5568,'[2]固定资产明细表17-杰 (2)'!$Z$3:$Z$7000,'[2]固定资产明细表17-杰 (2)'!$R$3:$R$7000)</f>
        <v>0</v>
      </c>
      <c r="O5568" s="29">
        <f>_xlfn.XLOOKUP(B5568,'[2]固定资产明细表17-杰 (2)'!$Z$3:$Z$7000,'[2]固定资产明细表17-杰 (2)'!$X$3:$X$7000)</f>
        <v>0</v>
      </c>
      <c r="P5568" s="14"/>
      <c r="Q5568" s="14"/>
      <c r="R5568" s="14"/>
      <c r="S5568" s="14"/>
      <c r="T5568" s="14">
        <f t="shared" si="167"/>
        <v>0</v>
      </c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  <c r="AH5568" s="14"/>
    </row>
    <row r="5569" s="1" customFormat="1" ht="15" spans="1:34">
      <c r="A5569" s="9">
        <f t="shared" si="166"/>
        <v>5565</v>
      </c>
      <c r="B5569" s="14"/>
      <c r="C5569" s="14"/>
      <c r="D5569" s="44">
        <f>_xlfn.XLOOKUP(B5569,'[2]固定资产明细表17-杰 (2)'!$Z$3:$Z$7000,'[2]固定资产明细表17-杰 (2)'!$D$3:$D$7000)</f>
        <v>0</v>
      </c>
      <c r="E5569" s="14"/>
      <c r="F5569" s="14">
        <f>_xlfn.XLOOKUP(B5569,'[2]固定资产明细表17-杰 (2)'!$Z$3:$Z$7000,'[2]固定资产明细表17-杰 (2)'!$E$3:$E$7000)</f>
        <v>0</v>
      </c>
      <c r="G5569" s="9"/>
      <c r="H5569" s="9"/>
      <c r="I5569" s="18">
        <f>_xlfn.XLOOKUP(B5569,'[2]固定资产明细表17-杰 (2)'!$Z$3:$Z$7000,'[2]固定资产明细表17-杰 (2)'!$K$3:$K$7000)</f>
        <v>0</v>
      </c>
      <c r="J5569" s="28">
        <f>ROUND(_xlfn.XLOOKUP(B5569,'[2]固定资产明细表17-杰 (2)'!$Z$3:$Z$7000,'[2]固定资产明细表17-杰 (2)'!$J$3:$J$7000),0)</f>
        <v>0</v>
      </c>
      <c r="K5569" s="14"/>
      <c r="L5569" s="14"/>
      <c r="M5569" s="29">
        <f>_xlfn.XLOOKUP(B5569,'[2]固定资产明细表17-杰 (2)'!$Z$3:$Z$7000,'[2]固定资产明细表17-杰 (2)'!$O$3:$O$7000)</f>
        <v>0</v>
      </c>
      <c r="N5569" s="29">
        <f>_xlfn.XLOOKUP(B5569,'[2]固定资产明细表17-杰 (2)'!$Z$3:$Z$7000,'[2]固定资产明细表17-杰 (2)'!$R$3:$R$7000)</f>
        <v>0</v>
      </c>
      <c r="O5569" s="29">
        <f>_xlfn.XLOOKUP(B5569,'[2]固定资产明细表17-杰 (2)'!$Z$3:$Z$7000,'[2]固定资产明细表17-杰 (2)'!$X$3:$X$7000)</f>
        <v>0</v>
      </c>
      <c r="P5569" s="14"/>
      <c r="Q5569" s="14"/>
      <c r="R5569" s="14"/>
      <c r="S5569" s="14"/>
      <c r="T5569" s="14">
        <f t="shared" si="167"/>
        <v>0</v>
      </c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  <c r="AH5569" s="14"/>
    </row>
    <row r="5570" s="1" customFormat="1" ht="15" spans="1:34">
      <c r="A5570" s="9">
        <f t="shared" si="166"/>
        <v>5566</v>
      </c>
      <c r="B5570" s="14"/>
      <c r="C5570" s="14"/>
      <c r="D5570" s="44">
        <f>_xlfn.XLOOKUP(B5570,'[2]固定资产明细表17-杰 (2)'!$Z$3:$Z$7000,'[2]固定资产明细表17-杰 (2)'!$D$3:$D$7000)</f>
        <v>0</v>
      </c>
      <c r="E5570" s="14"/>
      <c r="F5570" s="14">
        <f>_xlfn.XLOOKUP(B5570,'[2]固定资产明细表17-杰 (2)'!$Z$3:$Z$7000,'[2]固定资产明细表17-杰 (2)'!$E$3:$E$7000)</f>
        <v>0</v>
      </c>
      <c r="G5570" s="9"/>
      <c r="H5570" s="9"/>
      <c r="I5570" s="18">
        <f>_xlfn.XLOOKUP(B5570,'[2]固定资产明细表17-杰 (2)'!$Z$3:$Z$7000,'[2]固定资产明细表17-杰 (2)'!$K$3:$K$7000)</f>
        <v>0</v>
      </c>
      <c r="J5570" s="28">
        <f>ROUND(_xlfn.XLOOKUP(B5570,'[2]固定资产明细表17-杰 (2)'!$Z$3:$Z$7000,'[2]固定资产明细表17-杰 (2)'!$J$3:$J$7000),0)</f>
        <v>0</v>
      </c>
      <c r="K5570" s="14"/>
      <c r="L5570" s="14"/>
      <c r="M5570" s="29">
        <f>_xlfn.XLOOKUP(B5570,'[2]固定资产明细表17-杰 (2)'!$Z$3:$Z$7000,'[2]固定资产明细表17-杰 (2)'!$O$3:$O$7000)</f>
        <v>0</v>
      </c>
      <c r="N5570" s="29">
        <f>_xlfn.XLOOKUP(B5570,'[2]固定资产明细表17-杰 (2)'!$Z$3:$Z$7000,'[2]固定资产明细表17-杰 (2)'!$R$3:$R$7000)</f>
        <v>0</v>
      </c>
      <c r="O5570" s="29">
        <f>_xlfn.XLOOKUP(B5570,'[2]固定资产明细表17-杰 (2)'!$Z$3:$Z$7000,'[2]固定资产明细表17-杰 (2)'!$X$3:$X$7000)</f>
        <v>0</v>
      </c>
      <c r="P5570" s="14"/>
      <c r="Q5570" s="14"/>
      <c r="R5570" s="14"/>
      <c r="S5570" s="14"/>
      <c r="T5570" s="14">
        <f t="shared" si="167"/>
        <v>0</v>
      </c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  <c r="AH5570" s="14"/>
    </row>
    <row r="5571" s="1" customFormat="1" ht="15" spans="1:34">
      <c r="A5571" s="9">
        <f t="shared" si="166"/>
        <v>5567</v>
      </c>
      <c r="B5571" s="14"/>
      <c r="C5571" s="14"/>
      <c r="D5571" s="44">
        <f>_xlfn.XLOOKUP(B5571,'[2]固定资产明细表17-杰 (2)'!$Z$3:$Z$7000,'[2]固定资产明细表17-杰 (2)'!$D$3:$D$7000)</f>
        <v>0</v>
      </c>
      <c r="E5571" s="14"/>
      <c r="F5571" s="14">
        <f>_xlfn.XLOOKUP(B5571,'[2]固定资产明细表17-杰 (2)'!$Z$3:$Z$7000,'[2]固定资产明细表17-杰 (2)'!$E$3:$E$7000)</f>
        <v>0</v>
      </c>
      <c r="G5571" s="9"/>
      <c r="H5571" s="9"/>
      <c r="I5571" s="18">
        <f>_xlfn.XLOOKUP(B5571,'[2]固定资产明细表17-杰 (2)'!$Z$3:$Z$7000,'[2]固定资产明细表17-杰 (2)'!$K$3:$K$7000)</f>
        <v>0</v>
      </c>
      <c r="J5571" s="28">
        <f>ROUND(_xlfn.XLOOKUP(B5571,'[2]固定资产明细表17-杰 (2)'!$Z$3:$Z$7000,'[2]固定资产明细表17-杰 (2)'!$J$3:$J$7000),0)</f>
        <v>0</v>
      </c>
      <c r="K5571" s="14"/>
      <c r="L5571" s="14"/>
      <c r="M5571" s="29">
        <f>_xlfn.XLOOKUP(B5571,'[2]固定资产明细表17-杰 (2)'!$Z$3:$Z$7000,'[2]固定资产明细表17-杰 (2)'!$O$3:$O$7000)</f>
        <v>0</v>
      </c>
      <c r="N5571" s="29">
        <f>_xlfn.XLOOKUP(B5571,'[2]固定资产明细表17-杰 (2)'!$Z$3:$Z$7000,'[2]固定资产明细表17-杰 (2)'!$R$3:$R$7000)</f>
        <v>0</v>
      </c>
      <c r="O5571" s="29">
        <f>_xlfn.XLOOKUP(B5571,'[2]固定资产明细表17-杰 (2)'!$Z$3:$Z$7000,'[2]固定资产明细表17-杰 (2)'!$X$3:$X$7000)</f>
        <v>0</v>
      </c>
      <c r="P5571" s="14"/>
      <c r="Q5571" s="14"/>
      <c r="R5571" s="14"/>
      <c r="S5571" s="14"/>
      <c r="T5571" s="14">
        <f t="shared" si="167"/>
        <v>0</v>
      </c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  <c r="AH5571" s="14"/>
    </row>
    <row r="5572" s="1" customFormat="1" ht="15" spans="1:34">
      <c r="A5572" s="9">
        <f t="shared" si="166"/>
        <v>5568</v>
      </c>
      <c r="B5572" s="14"/>
      <c r="C5572" s="14"/>
      <c r="D5572" s="44">
        <f>_xlfn.XLOOKUP(B5572,'[2]固定资产明细表17-杰 (2)'!$Z$3:$Z$7000,'[2]固定资产明细表17-杰 (2)'!$D$3:$D$7000)</f>
        <v>0</v>
      </c>
      <c r="E5572" s="14"/>
      <c r="F5572" s="14">
        <f>_xlfn.XLOOKUP(B5572,'[2]固定资产明细表17-杰 (2)'!$Z$3:$Z$7000,'[2]固定资产明细表17-杰 (2)'!$E$3:$E$7000)</f>
        <v>0</v>
      </c>
      <c r="G5572" s="9"/>
      <c r="H5572" s="9"/>
      <c r="I5572" s="18">
        <f>_xlfn.XLOOKUP(B5572,'[2]固定资产明细表17-杰 (2)'!$Z$3:$Z$7000,'[2]固定资产明细表17-杰 (2)'!$K$3:$K$7000)</f>
        <v>0</v>
      </c>
      <c r="J5572" s="28">
        <f>ROUND(_xlfn.XLOOKUP(B5572,'[2]固定资产明细表17-杰 (2)'!$Z$3:$Z$7000,'[2]固定资产明细表17-杰 (2)'!$J$3:$J$7000),0)</f>
        <v>0</v>
      </c>
      <c r="K5572" s="14"/>
      <c r="L5572" s="14"/>
      <c r="M5572" s="29">
        <f>_xlfn.XLOOKUP(B5572,'[2]固定资产明细表17-杰 (2)'!$Z$3:$Z$7000,'[2]固定资产明细表17-杰 (2)'!$O$3:$O$7000)</f>
        <v>0</v>
      </c>
      <c r="N5572" s="29">
        <f>_xlfn.XLOOKUP(B5572,'[2]固定资产明细表17-杰 (2)'!$Z$3:$Z$7000,'[2]固定资产明细表17-杰 (2)'!$R$3:$R$7000)</f>
        <v>0</v>
      </c>
      <c r="O5572" s="29">
        <f>_xlfn.XLOOKUP(B5572,'[2]固定资产明细表17-杰 (2)'!$Z$3:$Z$7000,'[2]固定资产明细表17-杰 (2)'!$X$3:$X$7000)</f>
        <v>0</v>
      </c>
      <c r="P5572" s="14"/>
      <c r="Q5572" s="14"/>
      <c r="R5572" s="14"/>
      <c r="S5572" s="14"/>
      <c r="T5572" s="14">
        <f t="shared" si="167"/>
        <v>0</v>
      </c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  <c r="AH5572" s="14"/>
    </row>
    <row r="5573" s="1" customFormat="1" ht="15" spans="1:34">
      <c r="A5573" s="9">
        <f t="shared" si="166"/>
        <v>5569</v>
      </c>
      <c r="B5573" s="14"/>
      <c r="C5573" s="14"/>
      <c r="D5573" s="44">
        <f>_xlfn.XLOOKUP(B5573,'[2]固定资产明细表17-杰 (2)'!$Z$3:$Z$7000,'[2]固定资产明细表17-杰 (2)'!$D$3:$D$7000)</f>
        <v>0</v>
      </c>
      <c r="E5573" s="14"/>
      <c r="F5573" s="14">
        <f>_xlfn.XLOOKUP(B5573,'[2]固定资产明细表17-杰 (2)'!$Z$3:$Z$7000,'[2]固定资产明细表17-杰 (2)'!$E$3:$E$7000)</f>
        <v>0</v>
      </c>
      <c r="G5573" s="9"/>
      <c r="H5573" s="9"/>
      <c r="I5573" s="18">
        <f>_xlfn.XLOOKUP(B5573,'[2]固定资产明细表17-杰 (2)'!$Z$3:$Z$7000,'[2]固定资产明细表17-杰 (2)'!$K$3:$K$7000)</f>
        <v>0</v>
      </c>
      <c r="J5573" s="28">
        <f>ROUND(_xlfn.XLOOKUP(B5573,'[2]固定资产明细表17-杰 (2)'!$Z$3:$Z$7000,'[2]固定资产明细表17-杰 (2)'!$J$3:$J$7000),0)</f>
        <v>0</v>
      </c>
      <c r="K5573" s="14"/>
      <c r="L5573" s="14"/>
      <c r="M5573" s="29">
        <f>_xlfn.XLOOKUP(B5573,'[2]固定资产明细表17-杰 (2)'!$Z$3:$Z$7000,'[2]固定资产明细表17-杰 (2)'!$O$3:$O$7000)</f>
        <v>0</v>
      </c>
      <c r="N5573" s="29">
        <f>_xlfn.XLOOKUP(B5573,'[2]固定资产明细表17-杰 (2)'!$Z$3:$Z$7000,'[2]固定资产明细表17-杰 (2)'!$R$3:$R$7000)</f>
        <v>0</v>
      </c>
      <c r="O5573" s="29">
        <f>_xlfn.XLOOKUP(B5573,'[2]固定资产明细表17-杰 (2)'!$Z$3:$Z$7000,'[2]固定资产明细表17-杰 (2)'!$X$3:$X$7000)</f>
        <v>0</v>
      </c>
      <c r="P5573" s="14"/>
      <c r="Q5573" s="14"/>
      <c r="R5573" s="14"/>
      <c r="S5573" s="14"/>
      <c r="T5573" s="14">
        <f t="shared" si="167"/>
        <v>0</v>
      </c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  <c r="AH5573" s="14"/>
    </row>
    <row r="5574" s="1" customFormat="1" ht="15" spans="1:34">
      <c r="A5574" s="9">
        <f t="shared" si="166"/>
        <v>5570</v>
      </c>
      <c r="B5574" s="14"/>
      <c r="C5574" s="14"/>
      <c r="D5574" s="44">
        <f>_xlfn.XLOOKUP(B5574,'[2]固定资产明细表17-杰 (2)'!$Z$3:$Z$7000,'[2]固定资产明细表17-杰 (2)'!$D$3:$D$7000)</f>
        <v>0</v>
      </c>
      <c r="E5574" s="14"/>
      <c r="F5574" s="14">
        <f>_xlfn.XLOOKUP(B5574,'[2]固定资产明细表17-杰 (2)'!$Z$3:$Z$7000,'[2]固定资产明细表17-杰 (2)'!$E$3:$E$7000)</f>
        <v>0</v>
      </c>
      <c r="G5574" s="9"/>
      <c r="H5574" s="9"/>
      <c r="I5574" s="18">
        <f>_xlfn.XLOOKUP(B5574,'[2]固定资产明细表17-杰 (2)'!$Z$3:$Z$7000,'[2]固定资产明细表17-杰 (2)'!$K$3:$K$7000)</f>
        <v>0</v>
      </c>
      <c r="J5574" s="28">
        <f>ROUND(_xlfn.XLOOKUP(B5574,'[2]固定资产明细表17-杰 (2)'!$Z$3:$Z$7000,'[2]固定资产明细表17-杰 (2)'!$J$3:$J$7000),0)</f>
        <v>0</v>
      </c>
      <c r="K5574" s="14"/>
      <c r="L5574" s="14"/>
      <c r="M5574" s="29">
        <f>_xlfn.XLOOKUP(B5574,'[2]固定资产明细表17-杰 (2)'!$Z$3:$Z$7000,'[2]固定资产明细表17-杰 (2)'!$O$3:$O$7000)</f>
        <v>0</v>
      </c>
      <c r="N5574" s="29">
        <f>_xlfn.XLOOKUP(B5574,'[2]固定资产明细表17-杰 (2)'!$Z$3:$Z$7000,'[2]固定资产明细表17-杰 (2)'!$R$3:$R$7000)</f>
        <v>0</v>
      </c>
      <c r="O5574" s="29">
        <f>_xlfn.XLOOKUP(B5574,'[2]固定资产明细表17-杰 (2)'!$Z$3:$Z$7000,'[2]固定资产明细表17-杰 (2)'!$X$3:$X$7000)</f>
        <v>0</v>
      </c>
      <c r="P5574" s="14"/>
      <c r="Q5574" s="14"/>
      <c r="R5574" s="14"/>
      <c r="S5574" s="14"/>
      <c r="T5574" s="14">
        <f t="shared" si="167"/>
        <v>0</v>
      </c>
      <c r="U5574" s="14"/>
      <c r="V5574" s="14"/>
      <c r="W5574" s="14"/>
      <c r="X5574" s="14"/>
      <c r="Y5574" s="14"/>
      <c r="Z5574" s="14"/>
      <c r="AA5574" s="14"/>
      <c r="AB5574" s="14"/>
      <c r="AC5574" s="14"/>
      <c r="AD5574" s="14"/>
      <c r="AE5574" s="14"/>
      <c r="AF5574" s="14"/>
      <c r="AG5574" s="14"/>
      <c r="AH5574" s="14"/>
    </row>
    <row r="5575" s="1" customFormat="1" ht="15" spans="1:34">
      <c r="A5575" s="9">
        <f t="shared" si="166"/>
        <v>5571</v>
      </c>
      <c r="B5575" s="14"/>
      <c r="C5575" s="14"/>
      <c r="D5575" s="44">
        <f>_xlfn.XLOOKUP(B5575,'[2]固定资产明细表17-杰 (2)'!$Z$3:$Z$7000,'[2]固定资产明细表17-杰 (2)'!$D$3:$D$7000)</f>
        <v>0</v>
      </c>
      <c r="E5575" s="14"/>
      <c r="F5575" s="14">
        <f>_xlfn.XLOOKUP(B5575,'[2]固定资产明细表17-杰 (2)'!$Z$3:$Z$7000,'[2]固定资产明细表17-杰 (2)'!$E$3:$E$7000)</f>
        <v>0</v>
      </c>
      <c r="G5575" s="9"/>
      <c r="H5575" s="9"/>
      <c r="I5575" s="18">
        <f>_xlfn.XLOOKUP(B5575,'[2]固定资产明细表17-杰 (2)'!$Z$3:$Z$7000,'[2]固定资产明细表17-杰 (2)'!$K$3:$K$7000)</f>
        <v>0</v>
      </c>
      <c r="J5575" s="28">
        <f>ROUND(_xlfn.XLOOKUP(B5575,'[2]固定资产明细表17-杰 (2)'!$Z$3:$Z$7000,'[2]固定资产明细表17-杰 (2)'!$J$3:$J$7000),0)</f>
        <v>0</v>
      </c>
      <c r="K5575" s="14"/>
      <c r="L5575" s="14"/>
      <c r="M5575" s="29">
        <f>_xlfn.XLOOKUP(B5575,'[2]固定资产明细表17-杰 (2)'!$Z$3:$Z$7000,'[2]固定资产明细表17-杰 (2)'!$O$3:$O$7000)</f>
        <v>0</v>
      </c>
      <c r="N5575" s="29">
        <f>_xlfn.XLOOKUP(B5575,'[2]固定资产明细表17-杰 (2)'!$Z$3:$Z$7000,'[2]固定资产明细表17-杰 (2)'!$R$3:$R$7000)</f>
        <v>0</v>
      </c>
      <c r="O5575" s="29">
        <f>_xlfn.XLOOKUP(B5575,'[2]固定资产明细表17-杰 (2)'!$Z$3:$Z$7000,'[2]固定资产明细表17-杰 (2)'!$X$3:$X$7000)</f>
        <v>0</v>
      </c>
      <c r="P5575" s="14"/>
      <c r="Q5575" s="14"/>
      <c r="R5575" s="14"/>
      <c r="S5575" s="14"/>
      <c r="T5575" s="14">
        <f t="shared" si="167"/>
        <v>0</v>
      </c>
      <c r="U5575" s="14"/>
      <c r="V5575" s="14"/>
      <c r="W5575" s="14"/>
      <c r="X5575" s="14"/>
      <c r="Y5575" s="14"/>
      <c r="Z5575" s="14"/>
      <c r="AA5575" s="14"/>
      <c r="AB5575" s="14"/>
      <c r="AC5575" s="14"/>
      <c r="AD5575" s="14"/>
      <c r="AE5575" s="14"/>
      <c r="AF5575" s="14"/>
      <c r="AG5575" s="14"/>
      <c r="AH5575" s="14"/>
    </row>
    <row r="5576" s="1" customFormat="1" ht="15" spans="1:34">
      <c r="A5576" s="9">
        <f t="shared" si="166"/>
        <v>5572</v>
      </c>
      <c r="B5576" s="14"/>
      <c r="C5576" s="14"/>
      <c r="D5576" s="44">
        <f>_xlfn.XLOOKUP(B5576,'[2]固定资产明细表17-杰 (2)'!$Z$3:$Z$7000,'[2]固定资产明细表17-杰 (2)'!$D$3:$D$7000)</f>
        <v>0</v>
      </c>
      <c r="E5576" s="14"/>
      <c r="F5576" s="14">
        <f>_xlfn.XLOOKUP(B5576,'[2]固定资产明细表17-杰 (2)'!$Z$3:$Z$7000,'[2]固定资产明细表17-杰 (2)'!$E$3:$E$7000)</f>
        <v>0</v>
      </c>
      <c r="G5576" s="9"/>
      <c r="H5576" s="9"/>
      <c r="I5576" s="18">
        <f>_xlfn.XLOOKUP(B5576,'[2]固定资产明细表17-杰 (2)'!$Z$3:$Z$7000,'[2]固定资产明细表17-杰 (2)'!$K$3:$K$7000)</f>
        <v>0</v>
      </c>
      <c r="J5576" s="28">
        <f>ROUND(_xlfn.XLOOKUP(B5576,'[2]固定资产明细表17-杰 (2)'!$Z$3:$Z$7000,'[2]固定资产明细表17-杰 (2)'!$J$3:$J$7000),0)</f>
        <v>0</v>
      </c>
      <c r="K5576" s="14"/>
      <c r="L5576" s="14"/>
      <c r="M5576" s="29">
        <f>_xlfn.XLOOKUP(B5576,'[2]固定资产明细表17-杰 (2)'!$Z$3:$Z$7000,'[2]固定资产明细表17-杰 (2)'!$O$3:$O$7000)</f>
        <v>0</v>
      </c>
      <c r="N5576" s="29">
        <f>_xlfn.XLOOKUP(B5576,'[2]固定资产明细表17-杰 (2)'!$Z$3:$Z$7000,'[2]固定资产明细表17-杰 (2)'!$R$3:$R$7000)</f>
        <v>0</v>
      </c>
      <c r="O5576" s="29">
        <f>_xlfn.XLOOKUP(B5576,'[2]固定资产明细表17-杰 (2)'!$Z$3:$Z$7000,'[2]固定资产明细表17-杰 (2)'!$X$3:$X$7000)</f>
        <v>0</v>
      </c>
      <c r="P5576" s="14"/>
      <c r="Q5576" s="14"/>
      <c r="R5576" s="14"/>
      <c r="S5576" s="14"/>
      <c r="T5576" s="14">
        <f t="shared" si="167"/>
        <v>0</v>
      </c>
      <c r="U5576" s="14"/>
      <c r="V5576" s="14"/>
      <c r="W5576" s="14"/>
      <c r="X5576" s="14"/>
      <c r="Y5576" s="14"/>
      <c r="Z5576" s="14"/>
      <c r="AA5576" s="14"/>
      <c r="AB5576" s="14"/>
      <c r="AC5576" s="14"/>
      <c r="AD5576" s="14"/>
      <c r="AE5576" s="14"/>
      <c r="AF5576" s="14"/>
      <c r="AG5576" s="14"/>
      <c r="AH5576" s="14"/>
    </row>
    <row r="5577" s="1" customFormat="1" ht="15" spans="1:34">
      <c r="A5577" s="9">
        <f t="shared" si="166"/>
        <v>5573</v>
      </c>
      <c r="B5577" s="14"/>
      <c r="C5577" s="14"/>
      <c r="D5577" s="44">
        <f>_xlfn.XLOOKUP(B5577,'[2]固定资产明细表17-杰 (2)'!$Z$3:$Z$7000,'[2]固定资产明细表17-杰 (2)'!$D$3:$D$7000)</f>
        <v>0</v>
      </c>
      <c r="E5577" s="14"/>
      <c r="F5577" s="14">
        <f>_xlfn.XLOOKUP(B5577,'[2]固定资产明细表17-杰 (2)'!$Z$3:$Z$7000,'[2]固定资产明细表17-杰 (2)'!$E$3:$E$7000)</f>
        <v>0</v>
      </c>
      <c r="G5577" s="9"/>
      <c r="H5577" s="9"/>
      <c r="I5577" s="18">
        <f>_xlfn.XLOOKUP(B5577,'[2]固定资产明细表17-杰 (2)'!$Z$3:$Z$7000,'[2]固定资产明细表17-杰 (2)'!$K$3:$K$7000)</f>
        <v>0</v>
      </c>
      <c r="J5577" s="28">
        <f>ROUND(_xlfn.XLOOKUP(B5577,'[2]固定资产明细表17-杰 (2)'!$Z$3:$Z$7000,'[2]固定资产明细表17-杰 (2)'!$J$3:$J$7000),0)</f>
        <v>0</v>
      </c>
      <c r="K5577" s="14"/>
      <c r="L5577" s="14"/>
      <c r="M5577" s="29">
        <f>_xlfn.XLOOKUP(B5577,'[2]固定资产明细表17-杰 (2)'!$Z$3:$Z$7000,'[2]固定资产明细表17-杰 (2)'!$O$3:$O$7000)</f>
        <v>0</v>
      </c>
      <c r="N5577" s="29">
        <f>_xlfn.XLOOKUP(B5577,'[2]固定资产明细表17-杰 (2)'!$Z$3:$Z$7000,'[2]固定资产明细表17-杰 (2)'!$R$3:$R$7000)</f>
        <v>0</v>
      </c>
      <c r="O5577" s="29">
        <f>_xlfn.XLOOKUP(B5577,'[2]固定资产明细表17-杰 (2)'!$Z$3:$Z$7000,'[2]固定资产明细表17-杰 (2)'!$X$3:$X$7000)</f>
        <v>0</v>
      </c>
      <c r="P5577" s="14"/>
      <c r="Q5577" s="14"/>
      <c r="R5577" s="14"/>
      <c r="S5577" s="14"/>
      <c r="T5577" s="14">
        <f t="shared" si="167"/>
        <v>0</v>
      </c>
      <c r="U5577" s="14"/>
      <c r="V5577" s="14"/>
      <c r="W5577" s="14"/>
      <c r="X5577" s="14"/>
      <c r="Y5577" s="14"/>
      <c r="Z5577" s="14"/>
      <c r="AA5577" s="14"/>
      <c r="AB5577" s="14"/>
      <c r="AC5577" s="14"/>
      <c r="AD5577" s="14"/>
      <c r="AE5577" s="14"/>
      <c r="AF5577" s="14"/>
      <c r="AG5577" s="14"/>
      <c r="AH5577" s="14"/>
    </row>
    <row r="5578" s="1" customFormat="1" ht="15" spans="1:34">
      <c r="A5578" s="9">
        <f t="shared" si="166"/>
        <v>5574</v>
      </c>
      <c r="B5578" s="14"/>
      <c r="C5578" s="14"/>
      <c r="D5578" s="44">
        <f>_xlfn.XLOOKUP(B5578,'[2]固定资产明细表17-杰 (2)'!$Z$3:$Z$7000,'[2]固定资产明细表17-杰 (2)'!$D$3:$D$7000)</f>
        <v>0</v>
      </c>
      <c r="E5578" s="14"/>
      <c r="F5578" s="14">
        <f>_xlfn.XLOOKUP(B5578,'[2]固定资产明细表17-杰 (2)'!$Z$3:$Z$7000,'[2]固定资产明细表17-杰 (2)'!$E$3:$E$7000)</f>
        <v>0</v>
      </c>
      <c r="G5578" s="9"/>
      <c r="H5578" s="9"/>
      <c r="I5578" s="18">
        <f>_xlfn.XLOOKUP(B5578,'[2]固定资产明细表17-杰 (2)'!$Z$3:$Z$7000,'[2]固定资产明细表17-杰 (2)'!$K$3:$K$7000)</f>
        <v>0</v>
      </c>
      <c r="J5578" s="28">
        <f>ROUND(_xlfn.XLOOKUP(B5578,'[2]固定资产明细表17-杰 (2)'!$Z$3:$Z$7000,'[2]固定资产明细表17-杰 (2)'!$J$3:$J$7000),0)</f>
        <v>0</v>
      </c>
      <c r="K5578" s="14"/>
      <c r="L5578" s="14"/>
      <c r="M5578" s="29">
        <f>_xlfn.XLOOKUP(B5578,'[2]固定资产明细表17-杰 (2)'!$Z$3:$Z$7000,'[2]固定资产明细表17-杰 (2)'!$O$3:$O$7000)</f>
        <v>0</v>
      </c>
      <c r="N5578" s="29">
        <f>_xlfn.XLOOKUP(B5578,'[2]固定资产明细表17-杰 (2)'!$Z$3:$Z$7000,'[2]固定资产明细表17-杰 (2)'!$R$3:$R$7000)</f>
        <v>0</v>
      </c>
      <c r="O5578" s="29">
        <f>_xlfn.XLOOKUP(B5578,'[2]固定资产明细表17-杰 (2)'!$Z$3:$Z$7000,'[2]固定资产明细表17-杰 (2)'!$X$3:$X$7000)</f>
        <v>0</v>
      </c>
      <c r="P5578" s="14"/>
      <c r="Q5578" s="14"/>
      <c r="R5578" s="14"/>
      <c r="S5578" s="14"/>
      <c r="T5578" s="14">
        <f t="shared" si="167"/>
        <v>0</v>
      </c>
      <c r="U5578" s="14"/>
      <c r="V5578" s="14"/>
      <c r="W5578" s="14"/>
      <c r="X5578" s="14"/>
      <c r="Y5578" s="14"/>
      <c r="Z5578" s="14"/>
      <c r="AA5578" s="14"/>
      <c r="AB5578" s="14"/>
      <c r="AC5578" s="14"/>
      <c r="AD5578" s="14"/>
      <c r="AE5578" s="14"/>
      <c r="AF5578" s="14"/>
      <c r="AG5578" s="14"/>
      <c r="AH5578" s="14"/>
    </row>
    <row r="5579" s="1" customFormat="1" ht="15" spans="1:34">
      <c r="A5579" s="9">
        <f t="shared" si="166"/>
        <v>5575</v>
      </c>
      <c r="B5579" s="14"/>
      <c r="C5579" s="14"/>
      <c r="D5579" s="44">
        <f>_xlfn.XLOOKUP(B5579,'[2]固定资产明细表17-杰 (2)'!$Z$3:$Z$7000,'[2]固定资产明细表17-杰 (2)'!$D$3:$D$7000)</f>
        <v>0</v>
      </c>
      <c r="E5579" s="14"/>
      <c r="F5579" s="14">
        <f>_xlfn.XLOOKUP(B5579,'[2]固定资产明细表17-杰 (2)'!$Z$3:$Z$7000,'[2]固定资产明细表17-杰 (2)'!$E$3:$E$7000)</f>
        <v>0</v>
      </c>
      <c r="G5579" s="9"/>
      <c r="H5579" s="9"/>
      <c r="I5579" s="18">
        <f>_xlfn.XLOOKUP(B5579,'[2]固定资产明细表17-杰 (2)'!$Z$3:$Z$7000,'[2]固定资产明细表17-杰 (2)'!$K$3:$K$7000)</f>
        <v>0</v>
      </c>
      <c r="J5579" s="28">
        <f>ROUND(_xlfn.XLOOKUP(B5579,'[2]固定资产明细表17-杰 (2)'!$Z$3:$Z$7000,'[2]固定资产明细表17-杰 (2)'!$J$3:$J$7000),0)</f>
        <v>0</v>
      </c>
      <c r="K5579" s="14"/>
      <c r="L5579" s="14"/>
      <c r="M5579" s="29">
        <f>_xlfn.XLOOKUP(B5579,'[2]固定资产明细表17-杰 (2)'!$Z$3:$Z$7000,'[2]固定资产明细表17-杰 (2)'!$O$3:$O$7000)</f>
        <v>0</v>
      </c>
      <c r="N5579" s="29">
        <f>_xlfn.XLOOKUP(B5579,'[2]固定资产明细表17-杰 (2)'!$Z$3:$Z$7000,'[2]固定资产明细表17-杰 (2)'!$R$3:$R$7000)</f>
        <v>0</v>
      </c>
      <c r="O5579" s="29">
        <f>_xlfn.XLOOKUP(B5579,'[2]固定资产明细表17-杰 (2)'!$Z$3:$Z$7000,'[2]固定资产明细表17-杰 (2)'!$X$3:$X$7000)</f>
        <v>0</v>
      </c>
      <c r="P5579" s="14"/>
      <c r="Q5579" s="14"/>
      <c r="R5579" s="14"/>
      <c r="S5579" s="14"/>
      <c r="T5579" s="14">
        <f t="shared" si="167"/>
        <v>0</v>
      </c>
      <c r="U5579" s="14"/>
      <c r="V5579" s="14"/>
      <c r="W5579" s="14"/>
      <c r="X5579" s="14"/>
      <c r="Y5579" s="14"/>
      <c r="Z5579" s="14"/>
      <c r="AA5579" s="14"/>
      <c r="AB5579" s="14"/>
      <c r="AC5579" s="14"/>
      <c r="AD5579" s="14"/>
      <c r="AE5579" s="14"/>
      <c r="AF5579" s="14"/>
      <c r="AG5579" s="14"/>
      <c r="AH5579" s="14"/>
    </row>
    <row r="5580" s="1" customFormat="1" ht="15" spans="1:34">
      <c r="A5580" s="9">
        <f t="shared" si="166"/>
        <v>5576</v>
      </c>
      <c r="B5580" s="14"/>
      <c r="C5580" s="14"/>
      <c r="D5580" s="44">
        <f>_xlfn.XLOOKUP(B5580,'[2]固定资产明细表17-杰 (2)'!$Z$3:$Z$7000,'[2]固定资产明细表17-杰 (2)'!$D$3:$D$7000)</f>
        <v>0</v>
      </c>
      <c r="E5580" s="14"/>
      <c r="F5580" s="14">
        <f>_xlfn.XLOOKUP(B5580,'[2]固定资产明细表17-杰 (2)'!$Z$3:$Z$7000,'[2]固定资产明细表17-杰 (2)'!$E$3:$E$7000)</f>
        <v>0</v>
      </c>
      <c r="G5580" s="9"/>
      <c r="H5580" s="9"/>
      <c r="I5580" s="18">
        <f>_xlfn.XLOOKUP(B5580,'[2]固定资产明细表17-杰 (2)'!$Z$3:$Z$7000,'[2]固定资产明细表17-杰 (2)'!$K$3:$K$7000)</f>
        <v>0</v>
      </c>
      <c r="J5580" s="28">
        <f>ROUND(_xlfn.XLOOKUP(B5580,'[2]固定资产明细表17-杰 (2)'!$Z$3:$Z$7000,'[2]固定资产明细表17-杰 (2)'!$J$3:$J$7000),0)</f>
        <v>0</v>
      </c>
      <c r="K5580" s="14"/>
      <c r="L5580" s="14"/>
      <c r="M5580" s="29">
        <f>_xlfn.XLOOKUP(B5580,'[2]固定资产明细表17-杰 (2)'!$Z$3:$Z$7000,'[2]固定资产明细表17-杰 (2)'!$O$3:$O$7000)</f>
        <v>0</v>
      </c>
      <c r="N5580" s="29">
        <f>_xlfn.XLOOKUP(B5580,'[2]固定资产明细表17-杰 (2)'!$Z$3:$Z$7000,'[2]固定资产明细表17-杰 (2)'!$R$3:$R$7000)</f>
        <v>0</v>
      </c>
      <c r="O5580" s="29">
        <f>_xlfn.XLOOKUP(B5580,'[2]固定资产明细表17-杰 (2)'!$Z$3:$Z$7000,'[2]固定资产明细表17-杰 (2)'!$X$3:$X$7000)</f>
        <v>0</v>
      </c>
      <c r="P5580" s="14"/>
      <c r="Q5580" s="14"/>
      <c r="R5580" s="14"/>
      <c r="S5580" s="14"/>
      <c r="T5580" s="14">
        <f t="shared" si="167"/>
        <v>0</v>
      </c>
      <c r="U5580" s="14"/>
      <c r="V5580" s="14"/>
      <c r="W5580" s="14"/>
      <c r="X5580" s="14"/>
      <c r="Y5580" s="14"/>
      <c r="Z5580" s="14"/>
      <c r="AA5580" s="14"/>
      <c r="AB5580" s="14"/>
      <c r="AC5580" s="14"/>
      <c r="AD5580" s="14"/>
      <c r="AE5580" s="14"/>
      <c r="AF5580" s="14"/>
      <c r="AG5580" s="14"/>
      <c r="AH5580" s="14"/>
    </row>
    <row r="5581" s="1" customFormat="1" ht="15" spans="1:34">
      <c r="A5581" s="9">
        <f t="shared" si="166"/>
        <v>5577</v>
      </c>
      <c r="B5581" s="14"/>
      <c r="C5581" s="14"/>
      <c r="D5581" s="44">
        <f>_xlfn.XLOOKUP(B5581,'[2]固定资产明细表17-杰 (2)'!$Z$3:$Z$7000,'[2]固定资产明细表17-杰 (2)'!$D$3:$D$7000)</f>
        <v>0</v>
      </c>
      <c r="E5581" s="14"/>
      <c r="F5581" s="14">
        <f>_xlfn.XLOOKUP(B5581,'[2]固定资产明细表17-杰 (2)'!$Z$3:$Z$7000,'[2]固定资产明细表17-杰 (2)'!$E$3:$E$7000)</f>
        <v>0</v>
      </c>
      <c r="G5581" s="9"/>
      <c r="H5581" s="9"/>
      <c r="I5581" s="18">
        <f>_xlfn.XLOOKUP(B5581,'[2]固定资产明细表17-杰 (2)'!$Z$3:$Z$7000,'[2]固定资产明细表17-杰 (2)'!$K$3:$K$7000)</f>
        <v>0</v>
      </c>
      <c r="J5581" s="28">
        <f>ROUND(_xlfn.XLOOKUP(B5581,'[2]固定资产明细表17-杰 (2)'!$Z$3:$Z$7000,'[2]固定资产明细表17-杰 (2)'!$J$3:$J$7000),0)</f>
        <v>0</v>
      </c>
      <c r="K5581" s="14"/>
      <c r="L5581" s="14"/>
      <c r="M5581" s="29">
        <f>_xlfn.XLOOKUP(B5581,'[2]固定资产明细表17-杰 (2)'!$Z$3:$Z$7000,'[2]固定资产明细表17-杰 (2)'!$O$3:$O$7000)</f>
        <v>0</v>
      </c>
      <c r="N5581" s="29">
        <f>_xlfn.XLOOKUP(B5581,'[2]固定资产明细表17-杰 (2)'!$Z$3:$Z$7000,'[2]固定资产明细表17-杰 (2)'!$R$3:$R$7000)</f>
        <v>0</v>
      </c>
      <c r="O5581" s="29">
        <f>_xlfn.XLOOKUP(B5581,'[2]固定资产明细表17-杰 (2)'!$Z$3:$Z$7000,'[2]固定资产明细表17-杰 (2)'!$X$3:$X$7000)</f>
        <v>0</v>
      </c>
      <c r="P5581" s="14"/>
      <c r="Q5581" s="14"/>
      <c r="R5581" s="14"/>
      <c r="S5581" s="14"/>
      <c r="T5581" s="14">
        <f t="shared" si="167"/>
        <v>0</v>
      </c>
      <c r="U5581" s="14"/>
      <c r="V5581" s="14"/>
      <c r="W5581" s="14"/>
      <c r="X5581" s="14"/>
      <c r="Y5581" s="14"/>
      <c r="Z5581" s="14"/>
      <c r="AA5581" s="14"/>
      <c r="AB5581" s="14"/>
      <c r="AC5581" s="14"/>
      <c r="AD5581" s="14"/>
      <c r="AE5581" s="14"/>
      <c r="AF5581" s="14"/>
      <c r="AG5581" s="14"/>
      <c r="AH5581" s="14"/>
    </row>
    <row r="5582" s="1" customFormat="1" ht="15" spans="1:34">
      <c r="A5582" s="9">
        <f t="shared" si="166"/>
        <v>5578</v>
      </c>
      <c r="B5582" s="14"/>
      <c r="C5582" s="14"/>
      <c r="D5582" s="44">
        <f>_xlfn.XLOOKUP(B5582,'[2]固定资产明细表17-杰 (2)'!$Z$3:$Z$7000,'[2]固定资产明细表17-杰 (2)'!$D$3:$D$7000)</f>
        <v>0</v>
      </c>
      <c r="E5582" s="14"/>
      <c r="F5582" s="14">
        <f>_xlfn.XLOOKUP(B5582,'[2]固定资产明细表17-杰 (2)'!$Z$3:$Z$7000,'[2]固定资产明细表17-杰 (2)'!$E$3:$E$7000)</f>
        <v>0</v>
      </c>
      <c r="G5582" s="9"/>
      <c r="H5582" s="9"/>
      <c r="I5582" s="18">
        <f>_xlfn.XLOOKUP(B5582,'[2]固定资产明细表17-杰 (2)'!$Z$3:$Z$7000,'[2]固定资产明细表17-杰 (2)'!$K$3:$K$7000)</f>
        <v>0</v>
      </c>
      <c r="J5582" s="28">
        <f>ROUND(_xlfn.XLOOKUP(B5582,'[2]固定资产明细表17-杰 (2)'!$Z$3:$Z$7000,'[2]固定资产明细表17-杰 (2)'!$J$3:$J$7000),0)</f>
        <v>0</v>
      </c>
      <c r="K5582" s="14"/>
      <c r="L5582" s="14"/>
      <c r="M5582" s="29">
        <f>_xlfn.XLOOKUP(B5582,'[2]固定资产明细表17-杰 (2)'!$Z$3:$Z$7000,'[2]固定资产明细表17-杰 (2)'!$O$3:$O$7000)</f>
        <v>0</v>
      </c>
      <c r="N5582" s="29">
        <f>_xlfn.XLOOKUP(B5582,'[2]固定资产明细表17-杰 (2)'!$Z$3:$Z$7000,'[2]固定资产明细表17-杰 (2)'!$R$3:$R$7000)</f>
        <v>0</v>
      </c>
      <c r="O5582" s="29">
        <f>_xlfn.XLOOKUP(B5582,'[2]固定资产明细表17-杰 (2)'!$Z$3:$Z$7000,'[2]固定资产明细表17-杰 (2)'!$X$3:$X$7000)</f>
        <v>0</v>
      </c>
      <c r="P5582" s="14"/>
      <c r="Q5582" s="14"/>
      <c r="R5582" s="14"/>
      <c r="S5582" s="14"/>
      <c r="T5582" s="14">
        <f t="shared" si="167"/>
        <v>0</v>
      </c>
      <c r="U5582" s="14"/>
      <c r="V5582" s="14"/>
      <c r="W5582" s="14"/>
      <c r="X5582" s="14"/>
      <c r="Y5582" s="14"/>
      <c r="Z5582" s="14"/>
      <c r="AA5582" s="14"/>
      <c r="AB5582" s="14"/>
      <c r="AC5582" s="14"/>
      <c r="AD5582" s="14"/>
      <c r="AE5582" s="14"/>
      <c r="AF5582" s="14"/>
      <c r="AG5582" s="14"/>
      <c r="AH5582" s="14"/>
    </row>
    <row r="5583" s="1" customFormat="1" ht="15" spans="1:34">
      <c r="A5583" s="9">
        <f t="shared" si="166"/>
        <v>5579</v>
      </c>
      <c r="B5583" s="14"/>
      <c r="C5583" s="14"/>
      <c r="D5583" s="44">
        <f>_xlfn.XLOOKUP(B5583,'[2]固定资产明细表17-杰 (2)'!$Z$3:$Z$7000,'[2]固定资产明细表17-杰 (2)'!$D$3:$D$7000)</f>
        <v>0</v>
      </c>
      <c r="E5583" s="14"/>
      <c r="F5583" s="14">
        <f>_xlfn.XLOOKUP(B5583,'[2]固定资产明细表17-杰 (2)'!$Z$3:$Z$7000,'[2]固定资产明细表17-杰 (2)'!$E$3:$E$7000)</f>
        <v>0</v>
      </c>
      <c r="G5583" s="9"/>
      <c r="H5583" s="9"/>
      <c r="I5583" s="18">
        <f>_xlfn.XLOOKUP(B5583,'[2]固定资产明细表17-杰 (2)'!$Z$3:$Z$7000,'[2]固定资产明细表17-杰 (2)'!$K$3:$K$7000)</f>
        <v>0</v>
      </c>
      <c r="J5583" s="28">
        <f>ROUND(_xlfn.XLOOKUP(B5583,'[2]固定资产明细表17-杰 (2)'!$Z$3:$Z$7000,'[2]固定资产明细表17-杰 (2)'!$J$3:$J$7000),0)</f>
        <v>0</v>
      </c>
      <c r="K5583" s="14"/>
      <c r="L5583" s="14"/>
      <c r="M5583" s="29">
        <f>_xlfn.XLOOKUP(B5583,'[2]固定资产明细表17-杰 (2)'!$Z$3:$Z$7000,'[2]固定资产明细表17-杰 (2)'!$O$3:$O$7000)</f>
        <v>0</v>
      </c>
      <c r="N5583" s="29">
        <f>_xlfn.XLOOKUP(B5583,'[2]固定资产明细表17-杰 (2)'!$Z$3:$Z$7000,'[2]固定资产明细表17-杰 (2)'!$R$3:$R$7000)</f>
        <v>0</v>
      </c>
      <c r="O5583" s="29">
        <f>_xlfn.XLOOKUP(B5583,'[2]固定资产明细表17-杰 (2)'!$Z$3:$Z$7000,'[2]固定资产明细表17-杰 (2)'!$X$3:$X$7000)</f>
        <v>0</v>
      </c>
      <c r="P5583" s="14"/>
      <c r="Q5583" s="14"/>
      <c r="R5583" s="14"/>
      <c r="S5583" s="14"/>
      <c r="T5583" s="14">
        <f t="shared" si="167"/>
        <v>0</v>
      </c>
      <c r="U5583" s="14"/>
      <c r="V5583" s="14"/>
      <c r="W5583" s="14"/>
      <c r="X5583" s="14"/>
      <c r="Y5583" s="14"/>
      <c r="Z5583" s="14"/>
      <c r="AA5583" s="14"/>
      <c r="AB5583" s="14"/>
      <c r="AC5583" s="14"/>
      <c r="AD5583" s="14"/>
      <c r="AE5583" s="14"/>
      <c r="AF5583" s="14"/>
      <c r="AG5583" s="14"/>
      <c r="AH5583" s="14"/>
    </row>
    <row r="5584" s="1" customFormat="1" ht="15" spans="1:34">
      <c r="A5584" s="9">
        <f t="shared" si="166"/>
        <v>5580</v>
      </c>
      <c r="B5584" s="14"/>
      <c r="C5584" s="14"/>
      <c r="D5584" s="44">
        <f>_xlfn.XLOOKUP(B5584,'[2]固定资产明细表17-杰 (2)'!$Z$3:$Z$7000,'[2]固定资产明细表17-杰 (2)'!$D$3:$D$7000)</f>
        <v>0</v>
      </c>
      <c r="E5584" s="14"/>
      <c r="F5584" s="14">
        <f>_xlfn.XLOOKUP(B5584,'[2]固定资产明细表17-杰 (2)'!$Z$3:$Z$7000,'[2]固定资产明细表17-杰 (2)'!$E$3:$E$7000)</f>
        <v>0</v>
      </c>
      <c r="G5584" s="9"/>
      <c r="H5584" s="9"/>
      <c r="I5584" s="18">
        <f>_xlfn.XLOOKUP(B5584,'[2]固定资产明细表17-杰 (2)'!$Z$3:$Z$7000,'[2]固定资产明细表17-杰 (2)'!$K$3:$K$7000)</f>
        <v>0</v>
      </c>
      <c r="J5584" s="28">
        <f>ROUND(_xlfn.XLOOKUP(B5584,'[2]固定资产明细表17-杰 (2)'!$Z$3:$Z$7000,'[2]固定资产明细表17-杰 (2)'!$J$3:$J$7000),0)</f>
        <v>0</v>
      </c>
      <c r="K5584" s="14"/>
      <c r="L5584" s="14"/>
      <c r="M5584" s="29">
        <f>_xlfn.XLOOKUP(B5584,'[2]固定资产明细表17-杰 (2)'!$Z$3:$Z$7000,'[2]固定资产明细表17-杰 (2)'!$O$3:$O$7000)</f>
        <v>0</v>
      </c>
      <c r="N5584" s="29">
        <f>_xlfn.XLOOKUP(B5584,'[2]固定资产明细表17-杰 (2)'!$Z$3:$Z$7000,'[2]固定资产明细表17-杰 (2)'!$R$3:$R$7000)</f>
        <v>0</v>
      </c>
      <c r="O5584" s="29">
        <f>_xlfn.XLOOKUP(B5584,'[2]固定资产明细表17-杰 (2)'!$Z$3:$Z$7000,'[2]固定资产明细表17-杰 (2)'!$X$3:$X$7000)</f>
        <v>0</v>
      </c>
      <c r="P5584" s="14"/>
      <c r="Q5584" s="14"/>
      <c r="R5584" s="14"/>
      <c r="S5584" s="14"/>
      <c r="T5584" s="14">
        <f t="shared" si="167"/>
        <v>0</v>
      </c>
      <c r="U5584" s="14"/>
      <c r="V5584" s="14"/>
      <c r="W5584" s="14"/>
      <c r="X5584" s="14"/>
      <c r="Y5584" s="14"/>
      <c r="Z5584" s="14"/>
      <c r="AA5584" s="14"/>
      <c r="AB5584" s="14"/>
      <c r="AC5584" s="14"/>
      <c r="AD5584" s="14"/>
      <c r="AE5584" s="14"/>
      <c r="AF5584" s="14"/>
      <c r="AG5584" s="14"/>
      <c r="AH5584" s="14"/>
    </row>
    <row r="5585" s="1" customFormat="1" ht="15" spans="1:34">
      <c r="A5585" s="9">
        <f t="shared" si="166"/>
        <v>5581</v>
      </c>
      <c r="B5585" s="14"/>
      <c r="C5585" s="14"/>
      <c r="D5585" s="44">
        <f>_xlfn.XLOOKUP(B5585,'[2]固定资产明细表17-杰 (2)'!$Z$3:$Z$7000,'[2]固定资产明细表17-杰 (2)'!$D$3:$D$7000)</f>
        <v>0</v>
      </c>
      <c r="E5585" s="14"/>
      <c r="F5585" s="14">
        <f>_xlfn.XLOOKUP(B5585,'[2]固定资产明细表17-杰 (2)'!$Z$3:$Z$7000,'[2]固定资产明细表17-杰 (2)'!$E$3:$E$7000)</f>
        <v>0</v>
      </c>
      <c r="G5585" s="9"/>
      <c r="H5585" s="9"/>
      <c r="I5585" s="18">
        <f>_xlfn.XLOOKUP(B5585,'[2]固定资产明细表17-杰 (2)'!$Z$3:$Z$7000,'[2]固定资产明细表17-杰 (2)'!$K$3:$K$7000)</f>
        <v>0</v>
      </c>
      <c r="J5585" s="28">
        <f>ROUND(_xlfn.XLOOKUP(B5585,'[2]固定资产明细表17-杰 (2)'!$Z$3:$Z$7000,'[2]固定资产明细表17-杰 (2)'!$J$3:$J$7000),0)</f>
        <v>0</v>
      </c>
      <c r="K5585" s="14"/>
      <c r="L5585" s="14"/>
      <c r="M5585" s="29">
        <f>_xlfn.XLOOKUP(B5585,'[2]固定资产明细表17-杰 (2)'!$Z$3:$Z$7000,'[2]固定资产明细表17-杰 (2)'!$O$3:$O$7000)</f>
        <v>0</v>
      </c>
      <c r="N5585" s="29">
        <f>_xlfn.XLOOKUP(B5585,'[2]固定资产明细表17-杰 (2)'!$Z$3:$Z$7000,'[2]固定资产明细表17-杰 (2)'!$R$3:$R$7000)</f>
        <v>0</v>
      </c>
      <c r="O5585" s="29">
        <f>_xlfn.XLOOKUP(B5585,'[2]固定资产明细表17-杰 (2)'!$Z$3:$Z$7000,'[2]固定资产明细表17-杰 (2)'!$X$3:$X$7000)</f>
        <v>0</v>
      </c>
      <c r="P5585" s="14"/>
      <c r="Q5585" s="14"/>
      <c r="R5585" s="14"/>
      <c r="S5585" s="14"/>
      <c r="T5585" s="14">
        <f t="shared" si="167"/>
        <v>0</v>
      </c>
      <c r="U5585" s="14"/>
      <c r="V5585" s="14"/>
      <c r="W5585" s="14"/>
      <c r="X5585" s="14"/>
      <c r="Y5585" s="14"/>
      <c r="Z5585" s="14"/>
      <c r="AA5585" s="14"/>
      <c r="AB5585" s="14"/>
      <c r="AC5585" s="14"/>
      <c r="AD5585" s="14"/>
      <c r="AE5585" s="14"/>
      <c r="AF5585" s="14"/>
      <c r="AG5585" s="14"/>
      <c r="AH5585" s="14"/>
    </row>
    <row r="5586" s="1" customFormat="1" ht="15" spans="1:34">
      <c r="A5586" s="9">
        <f t="shared" si="166"/>
        <v>5582</v>
      </c>
      <c r="B5586" s="14"/>
      <c r="C5586" s="14"/>
      <c r="D5586" s="44">
        <f>_xlfn.XLOOKUP(B5586,'[2]固定资产明细表17-杰 (2)'!$Z$3:$Z$7000,'[2]固定资产明细表17-杰 (2)'!$D$3:$D$7000)</f>
        <v>0</v>
      </c>
      <c r="E5586" s="14"/>
      <c r="F5586" s="14">
        <f>_xlfn.XLOOKUP(B5586,'[2]固定资产明细表17-杰 (2)'!$Z$3:$Z$7000,'[2]固定资产明细表17-杰 (2)'!$E$3:$E$7000)</f>
        <v>0</v>
      </c>
      <c r="G5586" s="9"/>
      <c r="H5586" s="9"/>
      <c r="I5586" s="18">
        <f>_xlfn.XLOOKUP(B5586,'[2]固定资产明细表17-杰 (2)'!$Z$3:$Z$7000,'[2]固定资产明细表17-杰 (2)'!$K$3:$K$7000)</f>
        <v>0</v>
      </c>
      <c r="J5586" s="28">
        <f>ROUND(_xlfn.XLOOKUP(B5586,'[2]固定资产明细表17-杰 (2)'!$Z$3:$Z$7000,'[2]固定资产明细表17-杰 (2)'!$J$3:$J$7000),0)</f>
        <v>0</v>
      </c>
      <c r="K5586" s="14"/>
      <c r="L5586" s="14"/>
      <c r="M5586" s="29">
        <f>_xlfn.XLOOKUP(B5586,'[2]固定资产明细表17-杰 (2)'!$Z$3:$Z$7000,'[2]固定资产明细表17-杰 (2)'!$O$3:$O$7000)</f>
        <v>0</v>
      </c>
      <c r="N5586" s="29">
        <f>_xlfn.XLOOKUP(B5586,'[2]固定资产明细表17-杰 (2)'!$Z$3:$Z$7000,'[2]固定资产明细表17-杰 (2)'!$R$3:$R$7000)</f>
        <v>0</v>
      </c>
      <c r="O5586" s="29">
        <f>_xlfn.XLOOKUP(B5586,'[2]固定资产明细表17-杰 (2)'!$Z$3:$Z$7000,'[2]固定资产明细表17-杰 (2)'!$X$3:$X$7000)</f>
        <v>0</v>
      </c>
      <c r="P5586" s="14"/>
      <c r="Q5586" s="14"/>
      <c r="R5586" s="14"/>
      <c r="S5586" s="14"/>
      <c r="T5586" s="14">
        <f t="shared" si="167"/>
        <v>0</v>
      </c>
      <c r="U5586" s="14"/>
      <c r="V5586" s="14"/>
      <c r="W5586" s="14"/>
      <c r="X5586" s="14"/>
      <c r="Y5586" s="14"/>
      <c r="Z5586" s="14"/>
      <c r="AA5586" s="14"/>
      <c r="AB5586" s="14"/>
      <c r="AC5586" s="14"/>
      <c r="AD5586" s="14"/>
      <c r="AE5586" s="14"/>
      <c r="AF5586" s="14"/>
      <c r="AG5586" s="14"/>
      <c r="AH5586" s="14"/>
    </row>
    <row r="5587" s="1" customFormat="1" ht="15" spans="1:34">
      <c r="A5587" s="9">
        <f t="shared" si="166"/>
        <v>5583</v>
      </c>
      <c r="B5587" s="14"/>
      <c r="C5587" s="14"/>
      <c r="D5587" s="44">
        <f>_xlfn.XLOOKUP(B5587,'[2]固定资产明细表17-杰 (2)'!$Z$3:$Z$7000,'[2]固定资产明细表17-杰 (2)'!$D$3:$D$7000)</f>
        <v>0</v>
      </c>
      <c r="E5587" s="14"/>
      <c r="F5587" s="14">
        <f>_xlfn.XLOOKUP(B5587,'[2]固定资产明细表17-杰 (2)'!$Z$3:$Z$7000,'[2]固定资产明细表17-杰 (2)'!$E$3:$E$7000)</f>
        <v>0</v>
      </c>
      <c r="G5587" s="9"/>
      <c r="H5587" s="9"/>
      <c r="I5587" s="18">
        <f>_xlfn.XLOOKUP(B5587,'[2]固定资产明细表17-杰 (2)'!$Z$3:$Z$7000,'[2]固定资产明细表17-杰 (2)'!$K$3:$K$7000)</f>
        <v>0</v>
      </c>
      <c r="J5587" s="28">
        <f>ROUND(_xlfn.XLOOKUP(B5587,'[2]固定资产明细表17-杰 (2)'!$Z$3:$Z$7000,'[2]固定资产明细表17-杰 (2)'!$J$3:$J$7000),0)</f>
        <v>0</v>
      </c>
      <c r="K5587" s="14"/>
      <c r="L5587" s="14"/>
      <c r="M5587" s="29">
        <f>_xlfn.XLOOKUP(B5587,'[2]固定资产明细表17-杰 (2)'!$Z$3:$Z$7000,'[2]固定资产明细表17-杰 (2)'!$O$3:$O$7000)</f>
        <v>0</v>
      </c>
      <c r="N5587" s="29">
        <f>_xlfn.XLOOKUP(B5587,'[2]固定资产明细表17-杰 (2)'!$Z$3:$Z$7000,'[2]固定资产明细表17-杰 (2)'!$R$3:$R$7000)</f>
        <v>0</v>
      </c>
      <c r="O5587" s="29">
        <f>_xlfn.XLOOKUP(B5587,'[2]固定资产明细表17-杰 (2)'!$Z$3:$Z$7000,'[2]固定资产明细表17-杰 (2)'!$X$3:$X$7000)</f>
        <v>0</v>
      </c>
      <c r="P5587" s="14"/>
      <c r="Q5587" s="14"/>
      <c r="R5587" s="14"/>
      <c r="S5587" s="14"/>
      <c r="T5587" s="14">
        <f t="shared" si="167"/>
        <v>0</v>
      </c>
      <c r="U5587" s="14"/>
      <c r="V5587" s="14"/>
      <c r="W5587" s="14"/>
      <c r="X5587" s="14"/>
      <c r="Y5587" s="14"/>
      <c r="Z5587" s="14"/>
      <c r="AA5587" s="14"/>
      <c r="AB5587" s="14"/>
      <c r="AC5587" s="14"/>
      <c r="AD5587" s="14"/>
      <c r="AE5587" s="14"/>
      <c r="AF5587" s="14"/>
      <c r="AG5587" s="14"/>
      <c r="AH5587" s="14"/>
    </row>
    <row r="5588" s="1" customFormat="1" ht="15" spans="1:34">
      <c r="A5588" s="9">
        <f t="shared" si="166"/>
        <v>5584</v>
      </c>
      <c r="B5588" s="14"/>
      <c r="C5588" s="14"/>
      <c r="D5588" s="44">
        <f>_xlfn.XLOOKUP(B5588,'[2]固定资产明细表17-杰 (2)'!$Z$3:$Z$7000,'[2]固定资产明细表17-杰 (2)'!$D$3:$D$7000)</f>
        <v>0</v>
      </c>
      <c r="E5588" s="14"/>
      <c r="F5588" s="14">
        <f>_xlfn.XLOOKUP(B5588,'[2]固定资产明细表17-杰 (2)'!$Z$3:$Z$7000,'[2]固定资产明细表17-杰 (2)'!$E$3:$E$7000)</f>
        <v>0</v>
      </c>
      <c r="G5588" s="9"/>
      <c r="H5588" s="9"/>
      <c r="I5588" s="18">
        <f>_xlfn.XLOOKUP(B5588,'[2]固定资产明细表17-杰 (2)'!$Z$3:$Z$7000,'[2]固定资产明细表17-杰 (2)'!$K$3:$K$7000)</f>
        <v>0</v>
      </c>
      <c r="J5588" s="28">
        <f>ROUND(_xlfn.XLOOKUP(B5588,'[2]固定资产明细表17-杰 (2)'!$Z$3:$Z$7000,'[2]固定资产明细表17-杰 (2)'!$J$3:$J$7000),0)</f>
        <v>0</v>
      </c>
      <c r="K5588" s="14"/>
      <c r="L5588" s="14"/>
      <c r="M5588" s="29">
        <f>_xlfn.XLOOKUP(B5588,'[2]固定资产明细表17-杰 (2)'!$Z$3:$Z$7000,'[2]固定资产明细表17-杰 (2)'!$O$3:$O$7000)</f>
        <v>0</v>
      </c>
      <c r="N5588" s="29">
        <f>_xlfn.XLOOKUP(B5588,'[2]固定资产明细表17-杰 (2)'!$Z$3:$Z$7000,'[2]固定资产明细表17-杰 (2)'!$R$3:$R$7000)</f>
        <v>0</v>
      </c>
      <c r="O5588" s="29">
        <f>_xlfn.XLOOKUP(B5588,'[2]固定资产明细表17-杰 (2)'!$Z$3:$Z$7000,'[2]固定资产明细表17-杰 (2)'!$X$3:$X$7000)</f>
        <v>0</v>
      </c>
      <c r="P5588" s="14"/>
      <c r="Q5588" s="14"/>
      <c r="R5588" s="14"/>
      <c r="S5588" s="14"/>
      <c r="T5588" s="14">
        <f t="shared" si="167"/>
        <v>0</v>
      </c>
      <c r="U5588" s="14"/>
      <c r="V5588" s="14"/>
      <c r="W5588" s="14"/>
      <c r="X5588" s="14"/>
      <c r="Y5588" s="14"/>
      <c r="Z5588" s="14"/>
      <c r="AA5588" s="14"/>
      <c r="AB5588" s="14"/>
      <c r="AC5588" s="14"/>
      <c r="AD5588" s="14"/>
      <c r="AE5588" s="14"/>
      <c r="AF5588" s="14"/>
      <c r="AG5588" s="14"/>
      <c r="AH5588" s="14"/>
    </row>
    <row r="5589" s="1" customFormat="1" ht="15" spans="1:34">
      <c r="A5589" s="9">
        <f t="shared" ref="A5589:A5652" si="168">ROW(B5589)-4</f>
        <v>5585</v>
      </c>
      <c r="B5589" s="14"/>
      <c r="C5589" s="14"/>
      <c r="D5589" s="44">
        <f>_xlfn.XLOOKUP(B5589,'[2]固定资产明细表17-杰 (2)'!$Z$3:$Z$7000,'[2]固定资产明细表17-杰 (2)'!$D$3:$D$7000)</f>
        <v>0</v>
      </c>
      <c r="E5589" s="14"/>
      <c r="F5589" s="14">
        <f>_xlfn.XLOOKUP(B5589,'[2]固定资产明细表17-杰 (2)'!$Z$3:$Z$7000,'[2]固定资产明细表17-杰 (2)'!$E$3:$E$7000)</f>
        <v>0</v>
      </c>
      <c r="G5589" s="9"/>
      <c r="H5589" s="9"/>
      <c r="I5589" s="18">
        <f>_xlfn.XLOOKUP(B5589,'[2]固定资产明细表17-杰 (2)'!$Z$3:$Z$7000,'[2]固定资产明细表17-杰 (2)'!$K$3:$K$7000)</f>
        <v>0</v>
      </c>
      <c r="J5589" s="28">
        <f>ROUND(_xlfn.XLOOKUP(B5589,'[2]固定资产明细表17-杰 (2)'!$Z$3:$Z$7000,'[2]固定资产明细表17-杰 (2)'!$J$3:$J$7000),0)</f>
        <v>0</v>
      </c>
      <c r="K5589" s="14"/>
      <c r="L5589" s="14"/>
      <c r="M5589" s="29">
        <f>_xlfn.XLOOKUP(B5589,'[2]固定资产明细表17-杰 (2)'!$Z$3:$Z$7000,'[2]固定资产明细表17-杰 (2)'!$O$3:$O$7000)</f>
        <v>0</v>
      </c>
      <c r="N5589" s="29">
        <f>_xlfn.XLOOKUP(B5589,'[2]固定资产明细表17-杰 (2)'!$Z$3:$Z$7000,'[2]固定资产明细表17-杰 (2)'!$R$3:$R$7000)</f>
        <v>0</v>
      </c>
      <c r="O5589" s="29">
        <f>_xlfn.XLOOKUP(B5589,'[2]固定资产明细表17-杰 (2)'!$Z$3:$Z$7000,'[2]固定资产明细表17-杰 (2)'!$X$3:$X$7000)</f>
        <v>0</v>
      </c>
      <c r="P5589" s="14"/>
      <c r="Q5589" s="14"/>
      <c r="R5589" s="14"/>
      <c r="S5589" s="14"/>
      <c r="T5589" s="14">
        <f t="shared" si="167"/>
        <v>0</v>
      </c>
      <c r="U5589" s="14"/>
      <c r="V5589" s="14"/>
      <c r="W5589" s="14"/>
      <c r="X5589" s="14"/>
      <c r="Y5589" s="14"/>
      <c r="Z5589" s="14"/>
      <c r="AA5589" s="14"/>
      <c r="AB5589" s="14"/>
      <c r="AC5589" s="14"/>
      <c r="AD5589" s="14"/>
      <c r="AE5589" s="14"/>
      <c r="AF5589" s="14"/>
      <c r="AG5589" s="14"/>
      <c r="AH5589" s="14"/>
    </row>
    <row r="5590" s="1" customFormat="1" ht="15" spans="1:34">
      <c r="A5590" s="9">
        <f t="shared" si="168"/>
        <v>5586</v>
      </c>
      <c r="B5590" s="14"/>
      <c r="C5590" s="14"/>
      <c r="D5590" s="44">
        <f>_xlfn.XLOOKUP(B5590,'[2]固定资产明细表17-杰 (2)'!$Z$3:$Z$7000,'[2]固定资产明细表17-杰 (2)'!$D$3:$D$7000)</f>
        <v>0</v>
      </c>
      <c r="E5590" s="14"/>
      <c r="F5590" s="14">
        <f>_xlfn.XLOOKUP(B5590,'[2]固定资产明细表17-杰 (2)'!$Z$3:$Z$7000,'[2]固定资产明细表17-杰 (2)'!$E$3:$E$7000)</f>
        <v>0</v>
      </c>
      <c r="G5590" s="9"/>
      <c r="H5590" s="9"/>
      <c r="I5590" s="18">
        <f>_xlfn.XLOOKUP(B5590,'[2]固定资产明细表17-杰 (2)'!$Z$3:$Z$7000,'[2]固定资产明细表17-杰 (2)'!$K$3:$K$7000)</f>
        <v>0</v>
      </c>
      <c r="J5590" s="28">
        <f>ROUND(_xlfn.XLOOKUP(B5590,'[2]固定资产明细表17-杰 (2)'!$Z$3:$Z$7000,'[2]固定资产明细表17-杰 (2)'!$J$3:$J$7000),0)</f>
        <v>0</v>
      </c>
      <c r="K5590" s="14"/>
      <c r="L5590" s="14"/>
      <c r="M5590" s="29">
        <f>_xlfn.XLOOKUP(B5590,'[2]固定资产明细表17-杰 (2)'!$Z$3:$Z$7000,'[2]固定资产明细表17-杰 (2)'!$O$3:$O$7000)</f>
        <v>0</v>
      </c>
      <c r="N5590" s="29">
        <f>_xlfn.XLOOKUP(B5590,'[2]固定资产明细表17-杰 (2)'!$Z$3:$Z$7000,'[2]固定资产明细表17-杰 (2)'!$R$3:$R$7000)</f>
        <v>0</v>
      </c>
      <c r="O5590" s="29">
        <f>_xlfn.XLOOKUP(B5590,'[2]固定资产明细表17-杰 (2)'!$Z$3:$Z$7000,'[2]固定资产明细表17-杰 (2)'!$X$3:$X$7000)</f>
        <v>0</v>
      </c>
      <c r="P5590" s="14"/>
      <c r="Q5590" s="14"/>
      <c r="R5590" s="14"/>
      <c r="S5590" s="14"/>
      <c r="T5590" s="14">
        <f t="shared" si="167"/>
        <v>0</v>
      </c>
      <c r="U5590" s="14"/>
      <c r="V5590" s="14"/>
      <c r="W5590" s="14"/>
      <c r="X5590" s="14"/>
      <c r="Y5590" s="14"/>
      <c r="Z5590" s="14"/>
      <c r="AA5590" s="14"/>
      <c r="AB5590" s="14"/>
      <c r="AC5590" s="14"/>
      <c r="AD5590" s="14"/>
      <c r="AE5590" s="14"/>
      <c r="AF5590" s="14"/>
      <c r="AG5590" s="14"/>
      <c r="AH5590" s="14"/>
    </row>
    <row r="5591" s="1" customFormat="1" ht="15" spans="1:34">
      <c r="A5591" s="9">
        <f t="shared" si="168"/>
        <v>5587</v>
      </c>
      <c r="B5591" s="14"/>
      <c r="C5591" s="14"/>
      <c r="D5591" s="44">
        <f>_xlfn.XLOOKUP(B5591,'[2]固定资产明细表17-杰 (2)'!$Z$3:$Z$7000,'[2]固定资产明细表17-杰 (2)'!$D$3:$D$7000)</f>
        <v>0</v>
      </c>
      <c r="E5591" s="14"/>
      <c r="F5591" s="14">
        <f>_xlfn.XLOOKUP(B5591,'[2]固定资产明细表17-杰 (2)'!$Z$3:$Z$7000,'[2]固定资产明细表17-杰 (2)'!$E$3:$E$7000)</f>
        <v>0</v>
      </c>
      <c r="G5591" s="9"/>
      <c r="H5591" s="9"/>
      <c r="I5591" s="18">
        <f>_xlfn.XLOOKUP(B5591,'[2]固定资产明细表17-杰 (2)'!$Z$3:$Z$7000,'[2]固定资产明细表17-杰 (2)'!$K$3:$K$7000)</f>
        <v>0</v>
      </c>
      <c r="J5591" s="28">
        <f>ROUND(_xlfn.XLOOKUP(B5591,'[2]固定资产明细表17-杰 (2)'!$Z$3:$Z$7000,'[2]固定资产明细表17-杰 (2)'!$J$3:$J$7000),0)</f>
        <v>0</v>
      </c>
      <c r="K5591" s="14"/>
      <c r="L5591" s="14"/>
      <c r="M5591" s="29">
        <f>_xlfn.XLOOKUP(B5591,'[2]固定资产明细表17-杰 (2)'!$Z$3:$Z$7000,'[2]固定资产明细表17-杰 (2)'!$O$3:$O$7000)</f>
        <v>0</v>
      </c>
      <c r="N5591" s="29">
        <f>_xlfn.XLOOKUP(B5591,'[2]固定资产明细表17-杰 (2)'!$Z$3:$Z$7000,'[2]固定资产明细表17-杰 (2)'!$R$3:$R$7000)</f>
        <v>0</v>
      </c>
      <c r="O5591" s="29">
        <f>_xlfn.XLOOKUP(B5591,'[2]固定资产明细表17-杰 (2)'!$Z$3:$Z$7000,'[2]固定资产明细表17-杰 (2)'!$X$3:$X$7000)</f>
        <v>0</v>
      </c>
      <c r="P5591" s="14"/>
      <c r="Q5591" s="14"/>
      <c r="R5591" s="14"/>
      <c r="S5591" s="14"/>
      <c r="T5591" s="14">
        <f t="shared" si="167"/>
        <v>0</v>
      </c>
      <c r="U5591" s="14"/>
      <c r="V5591" s="14"/>
      <c r="W5591" s="14"/>
      <c r="X5591" s="14"/>
      <c r="Y5591" s="14"/>
      <c r="Z5591" s="14"/>
      <c r="AA5591" s="14"/>
      <c r="AB5591" s="14"/>
      <c r="AC5591" s="14"/>
      <c r="AD5591" s="14"/>
      <c r="AE5591" s="14"/>
      <c r="AF5591" s="14"/>
      <c r="AG5591" s="14"/>
      <c r="AH5591" s="14"/>
    </row>
    <row r="5592" s="1" customFormat="1" ht="15" spans="1:34">
      <c r="A5592" s="9">
        <f t="shared" si="168"/>
        <v>5588</v>
      </c>
      <c r="B5592" s="14"/>
      <c r="C5592" s="14"/>
      <c r="D5592" s="44">
        <f>_xlfn.XLOOKUP(B5592,'[2]固定资产明细表17-杰 (2)'!$Z$3:$Z$7000,'[2]固定资产明细表17-杰 (2)'!$D$3:$D$7000)</f>
        <v>0</v>
      </c>
      <c r="E5592" s="14"/>
      <c r="F5592" s="14">
        <f>_xlfn.XLOOKUP(B5592,'[2]固定资产明细表17-杰 (2)'!$Z$3:$Z$7000,'[2]固定资产明细表17-杰 (2)'!$E$3:$E$7000)</f>
        <v>0</v>
      </c>
      <c r="G5592" s="9"/>
      <c r="H5592" s="9"/>
      <c r="I5592" s="18">
        <f>_xlfn.XLOOKUP(B5592,'[2]固定资产明细表17-杰 (2)'!$Z$3:$Z$7000,'[2]固定资产明细表17-杰 (2)'!$K$3:$K$7000)</f>
        <v>0</v>
      </c>
      <c r="J5592" s="28">
        <f>ROUND(_xlfn.XLOOKUP(B5592,'[2]固定资产明细表17-杰 (2)'!$Z$3:$Z$7000,'[2]固定资产明细表17-杰 (2)'!$J$3:$J$7000),0)</f>
        <v>0</v>
      </c>
      <c r="K5592" s="14"/>
      <c r="L5592" s="14"/>
      <c r="M5592" s="29">
        <f>_xlfn.XLOOKUP(B5592,'[2]固定资产明细表17-杰 (2)'!$Z$3:$Z$7000,'[2]固定资产明细表17-杰 (2)'!$O$3:$O$7000)</f>
        <v>0</v>
      </c>
      <c r="N5592" s="29">
        <f>_xlfn.XLOOKUP(B5592,'[2]固定资产明细表17-杰 (2)'!$Z$3:$Z$7000,'[2]固定资产明细表17-杰 (2)'!$R$3:$R$7000)</f>
        <v>0</v>
      </c>
      <c r="O5592" s="29">
        <f>_xlfn.XLOOKUP(B5592,'[2]固定资产明细表17-杰 (2)'!$Z$3:$Z$7000,'[2]固定资产明细表17-杰 (2)'!$X$3:$X$7000)</f>
        <v>0</v>
      </c>
      <c r="P5592" s="14"/>
      <c r="Q5592" s="14"/>
      <c r="R5592" s="14"/>
      <c r="S5592" s="14"/>
      <c r="T5592" s="14">
        <f t="shared" si="167"/>
        <v>0</v>
      </c>
      <c r="U5592" s="14"/>
      <c r="V5592" s="14"/>
      <c r="W5592" s="14"/>
      <c r="X5592" s="14"/>
      <c r="Y5592" s="14"/>
      <c r="Z5592" s="14"/>
      <c r="AA5592" s="14"/>
      <c r="AB5592" s="14"/>
      <c r="AC5592" s="14"/>
      <c r="AD5592" s="14"/>
      <c r="AE5592" s="14"/>
      <c r="AF5592" s="14"/>
      <c r="AG5592" s="14"/>
      <c r="AH5592" s="14"/>
    </row>
    <row r="5593" s="1" customFormat="1" ht="15" spans="1:34">
      <c r="A5593" s="9">
        <f t="shared" si="168"/>
        <v>5589</v>
      </c>
      <c r="B5593" s="14"/>
      <c r="C5593" s="14"/>
      <c r="D5593" s="44">
        <f>_xlfn.XLOOKUP(B5593,'[2]固定资产明细表17-杰 (2)'!$Z$3:$Z$7000,'[2]固定资产明细表17-杰 (2)'!$D$3:$D$7000)</f>
        <v>0</v>
      </c>
      <c r="E5593" s="14"/>
      <c r="F5593" s="14">
        <f>_xlfn.XLOOKUP(B5593,'[2]固定资产明细表17-杰 (2)'!$Z$3:$Z$7000,'[2]固定资产明细表17-杰 (2)'!$E$3:$E$7000)</f>
        <v>0</v>
      </c>
      <c r="G5593" s="9"/>
      <c r="H5593" s="9"/>
      <c r="I5593" s="18">
        <f>_xlfn.XLOOKUP(B5593,'[2]固定资产明细表17-杰 (2)'!$Z$3:$Z$7000,'[2]固定资产明细表17-杰 (2)'!$K$3:$K$7000)</f>
        <v>0</v>
      </c>
      <c r="J5593" s="28">
        <f>ROUND(_xlfn.XLOOKUP(B5593,'[2]固定资产明细表17-杰 (2)'!$Z$3:$Z$7000,'[2]固定资产明细表17-杰 (2)'!$J$3:$J$7000),0)</f>
        <v>0</v>
      </c>
      <c r="K5593" s="14"/>
      <c r="L5593" s="14"/>
      <c r="M5593" s="29">
        <f>_xlfn.XLOOKUP(B5593,'[2]固定资产明细表17-杰 (2)'!$Z$3:$Z$7000,'[2]固定资产明细表17-杰 (2)'!$O$3:$O$7000)</f>
        <v>0</v>
      </c>
      <c r="N5593" s="29">
        <f>_xlfn.XLOOKUP(B5593,'[2]固定资产明细表17-杰 (2)'!$Z$3:$Z$7000,'[2]固定资产明细表17-杰 (2)'!$R$3:$R$7000)</f>
        <v>0</v>
      </c>
      <c r="O5593" s="29">
        <f>_xlfn.XLOOKUP(B5593,'[2]固定资产明细表17-杰 (2)'!$Z$3:$Z$7000,'[2]固定资产明细表17-杰 (2)'!$X$3:$X$7000)</f>
        <v>0</v>
      </c>
      <c r="P5593" s="14"/>
      <c r="Q5593" s="14"/>
      <c r="R5593" s="14"/>
      <c r="S5593" s="14"/>
      <c r="T5593" s="14">
        <f t="shared" si="167"/>
        <v>0</v>
      </c>
      <c r="U5593" s="14"/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4"/>
      <c r="AF5593" s="14"/>
      <c r="AG5593" s="14"/>
      <c r="AH5593" s="14"/>
    </row>
    <row r="5594" s="1" customFormat="1" ht="15" spans="1:34">
      <c r="A5594" s="9">
        <f t="shared" si="168"/>
        <v>5590</v>
      </c>
      <c r="B5594" s="14"/>
      <c r="C5594" s="14"/>
      <c r="D5594" s="44">
        <f>_xlfn.XLOOKUP(B5594,'[2]固定资产明细表17-杰 (2)'!$Z$3:$Z$7000,'[2]固定资产明细表17-杰 (2)'!$D$3:$D$7000)</f>
        <v>0</v>
      </c>
      <c r="E5594" s="14"/>
      <c r="F5594" s="14">
        <f>_xlfn.XLOOKUP(B5594,'[2]固定资产明细表17-杰 (2)'!$Z$3:$Z$7000,'[2]固定资产明细表17-杰 (2)'!$E$3:$E$7000)</f>
        <v>0</v>
      </c>
      <c r="G5594" s="9"/>
      <c r="H5594" s="9"/>
      <c r="I5594" s="18">
        <f>_xlfn.XLOOKUP(B5594,'[2]固定资产明细表17-杰 (2)'!$Z$3:$Z$7000,'[2]固定资产明细表17-杰 (2)'!$K$3:$K$7000)</f>
        <v>0</v>
      </c>
      <c r="J5594" s="28">
        <f>ROUND(_xlfn.XLOOKUP(B5594,'[2]固定资产明细表17-杰 (2)'!$Z$3:$Z$7000,'[2]固定资产明细表17-杰 (2)'!$J$3:$J$7000),0)</f>
        <v>0</v>
      </c>
      <c r="K5594" s="14"/>
      <c r="L5594" s="14"/>
      <c r="M5594" s="29">
        <f>_xlfn.XLOOKUP(B5594,'[2]固定资产明细表17-杰 (2)'!$Z$3:$Z$7000,'[2]固定资产明细表17-杰 (2)'!$O$3:$O$7000)</f>
        <v>0</v>
      </c>
      <c r="N5594" s="29">
        <f>_xlfn.XLOOKUP(B5594,'[2]固定资产明细表17-杰 (2)'!$Z$3:$Z$7000,'[2]固定资产明细表17-杰 (2)'!$R$3:$R$7000)</f>
        <v>0</v>
      </c>
      <c r="O5594" s="29">
        <f>_xlfn.XLOOKUP(B5594,'[2]固定资产明细表17-杰 (2)'!$Z$3:$Z$7000,'[2]固定资产明细表17-杰 (2)'!$X$3:$X$7000)</f>
        <v>0</v>
      </c>
      <c r="P5594" s="14"/>
      <c r="Q5594" s="14"/>
      <c r="R5594" s="14"/>
      <c r="S5594" s="14"/>
      <c r="T5594" s="14">
        <f t="shared" si="167"/>
        <v>0</v>
      </c>
      <c r="U5594" s="14"/>
      <c r="V5594" s="14"/>
      <c r="W5594" s="14"/>
      <c r="X5594" s="14"/>
      <c r="Y5594" s="14"/>
      <c r="Z5594" s="14"/>
      <c r="AA5594" s="14"/>
      <c r="AB5594" s="14"/>
      <c r="AC5594" s="14"/>
      <c r="AD5594" s="14"/>
      <c r="AE5594" s="14"/>
      <c r="AF5594" s="14"/>
      <c r="AG5594" s="14"/>
      <c r="AH5594" s="14"/>
    </row>
    <row r="5595" s="1" customFormat="1" ht="15" spans="1:34">
      <c r="A5595" s="9">
        <f t="shared" si="168"/>
        <v>5591</v>
      </c>
      <c r="B5595" s="14"/>
      <c r="C5595" s="14"/>
      <c r="D5595" s="44">
        <f>_xlfn.XLOOKUP(B5595,'[2]固定资产明细表17-杰 (2)'!$Z$3:$Z$7000,'[2]固定资产明细表17-杰 (2)'!$D$3:$D$7000)</f>
        <v>0</v>
      </c>
      <c r="E5595" s="14"/>
      <c r="F5595" s="14">
        <f>_xlfn.XLOOKUP(B5595,'[2]固定资产明细表17-杰 (2)'!$Z$3:$Z$7000,'[2]固定资产明细表17-杰 (2)'!$E$3:$E$7000)</f>
        <v>0</v>
      </c>
      <c r="G5595" s="9"/>
      <c r="H5595" s="9"/>
      <c r="I5595" s="18">
        <f>_xlfn.XLOOKUP(B5595,'[2]固定资产明细表17-杰 (2)'!$Z$3:$Z$7000,'[2]固定资产明细表17-杰 (2)'!$K$3:$K$7000)</f>
        <v>0</v>
      </c>
      <c r="J5595" s="28">
        <f>ROUND(_xlfn.XLOOKUP(B5595,'[2]固定资产明细表17-杰 (2)'!$Z$3:$Z$7000,'[2]固定资产明细表17-杰 (2)'!$J$3:$J$7000),0)</f>
        <v>0</v>
      </c>
      <c r="K5595" s="14"/>
      <c r="L5595" s="14"/>
      <c r="M5595" s="29">
        <f>_xlfn.XLOOKUP(B5595,'[2]固定资产明细表17-杰 (2)'!$Z$3:$Z$7000,'[2]固定资产明细表17-杰 (2)'!$O$3:$O$7000)</f>
        <v>0</v>
      </c>
      <c r="N5595" s="29">
        <f>_xlfn.XLOOKUP(B5595,'[2]固定资产明细表17-杰 (2)'!$Z$3:$Z$7000,'[2]固定资产明细表17-杰 (2)'!$R$3:$R$7000)</f>
        <v>0</v>
      </c>
      <c r="O5595" s="29">
        <f>_xlfn.XLOOKUP(B5595,'[2]固定资产明细表17-杰 (2)'!$Z$3:$Z$7000,'[2]固定资产明细表17-杰 (2)'!$X$3:$X$7000)</f>
        <v>0</v>
      </c>
      <c r="P5595" s="14"/>
      <c r="Q5595" s="14"/>
      <c r="R5595" s="14"/>
      <c r="S5595" s="14"/>
      <c r="T5595" s="14">
        <f t="shared" si="167"/>
        <v>0</v>
      </c>
      <c r="U5595" s="14"/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4"/>
      <c r="AF5595" s="14"/>
      <c r="AG5595" s="14"/>
      <c r="AH5595" s="14"/>
    </row>
    <row r="5596" s="1" customFormat="1" ht="15" spans="1:34">
      <c r="A5596" s="9">
        <f t="shared" si="168"/>
        <v>5592</v>
      </c>
      <c r="B5596" s="14"/>
      <c r="C5596" s="14"/>
      <c r="D5596" s="44">
        <f>_xlfn.XLOOKUP(B5596,'[2]固定资产明细表17-杰 (2)'!$Z$3:$Z$7000,'[2]固定资产明细表17-杰 (2)'!$D$3:$D$7000)</f>
        <v>0</v>
      </c>
      <c r="E5596" s="14"/>
      <c r="F5596" s="14">
        <f>_xlfn.XLOOKUP(B5596,'[2]固定资产明细表17-杰 (2)'!$Z$3:$Z$7000,'[2]固定资产明细表17-杰 (2)'!$E$3:$E$7000)</f>
        <v>0</v>
      </c>
      <c r="G5596" s="9"/>
      <c r="H5596" s="9"/>
      <c r="I5596" s="18">
        <f>_xlfn.XLOOKUP(B5596,'[2]固定资产明细表17-杰 (2)'!$Z$3:$Z$7000,'[2]固定资产明细表17-杰 (2)'!$K$3:$K$7000)</f>
        <v>0</v>
      </c>
      <c r="J5596" s="28">
        <f>ROUND(_xlfn.XLOOKUP(B5596,'[2]固定资产明细表17-杰 (2)'!$Z$3:$Z$7000,'[2]固定资产明细表17-杰 (2)'!$J$3:$J$7000),0)</f>
        <v>0</v>
      </c>
      <c r="K5596" s="14"/>
      <c r="L5596" s="14"/>
      <c r="M5596" s="29">
        <f>_xlfn.XLOOKUP(B5596,'[2]固定资产明细表17-杰 (2)'!$Z$3:$Z$7000,'[2]固定资产明细表17-杰 (2)'!$O$3:$O$7000)</f>
        <v>0</v>
      </c>
      <c r="N5596" s="29">
        <f>_xlfn.XLOOKUP(B5596,'[2]固定资产明细表17-杰 (2)'!$Z$3:$Z$7000,'[2]固定资产明细表17-杰 (2)'!$R$3:$R$7000)</f>
        <v>0</v>
      </c>
      <c r="O5596" s="29">
        <f>_xlfn.XLOOKUP(B5596,'[2]固定资产明细表17-杰 (2)'!$Z$3:$Z$7000,'[2]固定资产明细表17-杰 (2)'!$X$3:$X$7000)</f>
        <v>0</v>
      </c>
      <c r="P5596" s="14"/>
      <c r="Q5596" s="14"/>
      <c r="R5596" s="14"/>
      <c r="S5596" s="14"/>
      <c r="T5596" s="14">
        <f t="shared" si="167"/>
        <v>0</v>
      </c>
      <c r="U5596" s="14"/>
      <c r="V5596" s="14"/>
      <c r="W5596" s="14"/>
      <c r="X5596" s="14"/>
      <c r="Y5596" s="14"/>
      <c r="Z5596" s="14"/>
      <c r="AA5596" s="14"/>
      <c r="AB5596" s="14"/>
      <c r="AC5596" s="14"/>
      <c r="AD5596" s="14"/>
      <c r="AE5596" s="14"/>
      <c r="AF5596" s="14"/>
      <c r="AG5596" s="14"/>
      <c r="AH5596" s="14"/>
    </row>
    <row r="5597" s="1" customFormat="1" ht="15" spans="1:34">
      <c r="A5597" s="9">
        <f t="shared" si="168"/>
        <v>5593</v>
      </c>
      <c r="B5597" s="14"/>
      <c r="C5597" s="14"/>
      <c r="D5597" s="44">
        <f>_xlfn.XLOOKUP(B5597,'[2]固定资产明细表17-杰 (2)'!$Z$3:$Z$7000,'[2]固定资产明细表17-杰 (2)'!$D$3:$D$7000)</f>
        <v>0</v>
      </c>
      <c r="E5597" s="14"/>
      <c r="F5597" s="14">
        <f>_xlfn.XLOOKUP(B5597,'[2]固定资产明细表17-杰 (2)'!$Z$3:$Z$7000,'[2]固定资产明细表17-杰 (2)'!$E$3:$E$7000)</f>
        <v>0</v>
      </c>
      <c r="G5597" s="9"/>
      <c r="H5597" s="9"/>
      <c r="I5597" s="18">
        <f>_xlfn.XLOOKUP(B5597,'[2]固定资产明细表17-杰 (2)'!$Z$3:$Z$7000,'[2]固定资产明细表17-杰 (2)'!$K$3:$K$7000)</f>
        <v>0</v>
      </c>
      <c r="J5597" s="28">
        <f>ROUND(_xlfn.XLOOKUP(B5597,'[2]固定资产明细表17-杰 (2)'!$Z$3:$Z$7000,'[2]固定资产明细表17-杰 (2)'!$J$3:$J$7000),0)</f>
        <v>0</v>
      </c>
      <c r="K5597" s="14"/>
      <c r="L5597" s="14"/>
      <c r="M5597" s="29">
        <f>_xlfn.XLOOKUP(B5597,'[2]固定资产明细表17-杰 (2)'!$Z$3:$Z$7000,'[2]固定资产明细表17-杰 (2)'!$O$3:$O$7000)</f>
        <v>0</v>
      </c>
      <c r="N5597" s="29">
        <f>_xlfn.XLOOKUP(B5597,'[2]固定资产明细表17-杰 (2)'!$Z$3:$Z$7000,'[2]固定资产明细表17-杰 (2)'!$R$3:$R$7000)</f>
        <v>0</v>
      </c>
      <c r="O5597" s="29">
        <f>_xlfn.XLOOKUP(B5597,'[2]固定资产明细表17-杰 (2)'!$Z$3:$Z$7000,'[2]固定资产明细表17-杰 (2)'!$X$3:$X$7000)</f>
        <v>0</v>
      </c>
      <c r="P5597" s="14"/>
      <c r="Q5597" s="14"/>
      <c r="R5597" s="14"/>
      <c r="S5597" s="14"/>
      <c r="T5597" s="14">
        <f t="shared" si="167"/>
        <v>0</v>
      </c>
      <c r="U5597" s="14"/>
      <c r="V5597" s="14"/>
      <c r="W5597" s="14"/>
      <c r="X5597" s="14"/>
      <c r="Y5597" s="14"/>
      <c r="Z5597" s="14"/>
      <c r="AA5597" s="14"/>
      <c r="AB5597" s="14"/>
      <c r="AC5597" s="14"/>
      <c r="AD5597" s="14"/>
      <c r="AE5597" s="14"/>
      <c r="AF5597" s="14"/>
      <c r="AG5597" s="14"/>
      <c r="AH5597" s="14"/>
    </row>
    <row r="5598" s="1" customFormat="1" ht="15" spans="1:34">
      <c r="A5598" s="9">
        <f t="shared" si="168"/>
        <v>5594</v>
      </c>
      <c r="B5598" s="14"/>
      <c r="C5598" s="14"/>
      <c r="D5598" s="44">
        <f>_xlfn.XLOOKUP(B5598,'[2]固定资产明细表17-杰 (2)'!$Z$3:$Z$7000,'[2]固定资产明细表17-杰 (2)'!$D$3:$D$7000)</f>
        <v>0</v>
      </c>
      <c r="E5598" s="14"/>
      <c r="F5598" s="14">
        <f>_xlfn.XLOOKUP(B5598,'[2]固定资产明细表17-杰 (2)'!$Z$3:$Z$7000,'[2]固定资产明细表17-杰 (2)'!$E$3:$E$7000)</f>
        <v>0</v>
      </c>
      <c r="G5598" s="9"/>
      <c r="H5598" s="9"/>
      <c r="I5598" s="18">
        <f>_xlfn.XLOOKUP(B5598,'[2]固定资产明细表17-杰 (2)'!$Z$3:$Z$7000,'[2]固定资产明细表17-杰 (2)'!$K$3:$K$7000)</f>
        <v>0</v>
      </c>
      <c r="J5598" s="28">
        <f>ROUND(_xlfn.XLOOKUP(B5598,'[2]固定资产明细表17-杰 (2)'!$Z$3:$Z$7000,'[2]固定资产明细表17-杰 (2)'!$J$3:$J$7000),0)</f>
        <v>0</v>
      </c>
      <c r="K5598" s="14"/>
      <c r="L5598" s="14"/>
      <c r="M5598" s="29">
        <f>_xlfn.XLOOKUP(B5598,'[2]固定资产明细表17-杰 (2)'!$Z$3:$Z$7000,'[2]固定资产明细表17-杰 (2)'!$O$3:$O$7000)</f>
        <v>0</v>
      </c>
      <c r="N5598" s="29">
        <f>_xlfn.XLOOKUP(B5598,'[2]固定资产明细表17-杰 (2)'!$Z$3:$Z$7000,'[2]固定资产明细表17-杰 (2)'!$R$3:$R$7000)</f>
        <v>0</v>
      </c>
      <c r="O5598" s="29">
        <f>_xlfn.XLOOKUP(B5598,'[2]固定资产明细表17-杰 (2)'!$Z$3:$Z$7000,'[2]固定资产明细表17-杰 (2)'!$X$3:$X$7000)</f>
        <v>0</v>
      </c>
      <c r="P5598" s="14"/>
      <c r="Q5598" s="14"/>
      <c r="R5598" s="14"/>
      <c r="S5598" s="14"/>
      <c r="T5598" s="14">
        <f t="shared" si="167"/>
        <v>0</v>
      </c>
      <c r="U5598" s="14"/>
      <c r="V5598" s="14"/>
      <c r="W5598" s="14"/>
      <c r="X5598" s="14"/>
      <c r="Y5598" s="14"/>
      <c r="Z5598" s="14"/>
      <c r="AA5598" s="14"/>
      <c r="AB5598" s="14"/>
      <c r="AC5598" s="14"/>
      <c r="AD5598" s="14"/>
      <c r="AE5598" s="14"/>
      <c r="AF5598" s="14"/>
      <c r="AG5598" s="14"/>
      <c r="AH5598" s="14"/>
    </row>
    <row r="5599" s="1" customFormat="1" ht="15" spans="1:34">
      <c r="A5599" s="9">
        <f t="shared" si="168"/>
        <v>5595</v>
      </c>
      <c r="B5599" s="14"/>
      <c r="C5599" s="14"/>
      <c r="D5599" s="44">
        <f>_xlfn.XLOOKUP(B5599,'[2]固定资产明细表17-杰 (2)'!$Z$3:$Z$7000,'[2]固定资产明细表17-杰 (2)'!$D$3:$D$7000)</f>
        <v>0</v>
      </c>
      <c r="E5599" s="14"/>
      <c r="F5599" s="14">
        <f>_xlfn.XLOOKUP(B5599,'[2]固定资产明细表17-杰 (2)'!$Z$3:$Z$7000,'[2]固定资产明细表17-杰 (2)'!$E$3:$E$7000)</f>
        <v>0</v>
      </c>
      <c r="G5599" s="9"/>
      <c r="H5599" s="9"/>
      <c r="I5599" s="18">
        <f>_xlfn.XLOOKUP(B5599,'[2]固定资产明细表17-杰 (2)'!$Z$3:$Z$7000,'[2]固定资产明细表17-杰 (2)'!$K$3:$K$7000)</f>
        <v>0</v>
      </c>
      <c r="J5599" s="28">
        <f>ROUND(_xlfn.XLOOKUP(B5599,'[2]固定资产明细表17-杰 (2)'!$Z$3:$Z$7000,'[2]固定资产明细表17-杰 (2)'!$J$3:$J$7000),0)</f>
        <v>0</v>
      </c>
      <c r="K5599" s="14"/>
      <c r="L5599" s="14"/>
      <c r="M5599" s="29">
        <f>_xlfn.XLOOKUP(B5599,'[2]固定资产明细表17-杰 (2)'!$Z$3:$Z$7000,'[2]固定资产明细表17-杰 (2)'!$O$3:$O$7000)</f>
        <v>0</v>
      </c>
      <c r="N5599" s="29">
        <f>_xlfn.XLOOKUP(B5599,'[2]固定资产明细表17-杰 (2)'!$Z$3:$Z$7000,'[2]固定资产明细表17-杰 (2)'!$R$3:$R$7000)</f>
        <v>0</v>
      </c>
      <c r="O5599" s="29">
        <f>_xlfn.XLOOKUP(B5599,'[2]固定资产明细表17-杰 (2)'!$Z$3:$Z$7000,'[2]固定资产明细表17-杰 (2)'!$X$3:$X$7000)</f>
        <v>0</v>
      </c>
      <c r="P5599" s="14"/>
      <c r="Q5599" s="14"/>
      <c r="R5599" s="14"/>
      <c r="S5599" s="14"/>
      <c r="T5599" s="14">
        <f t="shared" si="167"/>
        <v>0</v>
      </c>
      <c r="U5599" s="14"/>
      <c r="V5599" s="14"/>
      <c r="W5599" s="14"/>
      <c r="X5599" s="14"/>
      <c r="Y5599" s="14"/>
      <c r="Z5599" s="14"/>
      <c r="AA5599" s="14"/>
      <c r="AB5599" s="14"/>
      <c r="AC5599" s="14"/>
      <c r="AD5599" s="14"/>
      <c r="AE5599" s="14"/>
      <c r="AF5599" s="14"/>
      <c r="AG5599" s="14"/>
      <c r="AH5599" s="14"/>
    </row>
    <row r="5600" s="1" customFormat="1" ht="15" spans="1:34">
      <c r="A5600" s="9">
        <f t="shared" si="168"/>
        <v>5596</v>
      </c>
      <c r="B5600" s="14"/>
      <c r="C5600" s="14"/>
      <c r="D5600" s="44">
        <f>_xlfn.XLOOKUP(B5600,'[2]固定资产明细表17-杰 (2)'!$Z$3:$Z$7000,'[2]固定资产明细表17-杰 (2)'!$D$3:$D$7000)</f>
        <v>0</v>
      </c>
      <c r="E5600" s="14"/>
      <c r="F5600" s="14">
        <f>_xlfn.XLOOKUP(B5600,'[2]固定资产明细表17-杰 (2)'!$Z$3:$Z$7000,'[2]固定资产明细表17-杰 (2)'!$E$3:$E$7000)</f>
        <v>0</v>
      </c>
      <c r="G5600" s="9"/>
      <c r="H5600" s="9"/>
      <c r="I5600" s="18">
        <f>_xlfn.XLOOKUP(B5600,'[2]固定资产明细表17-杰 (2)'!$Z$3:$Z$7000,'[2]固定资产明细表17-杰 (2)'!$K$3:$K$7000)</f>
        <v>0</v>
      </c>
      <c r="J5600" s="28">
        <f>ROUND(_xlfn.XLOOKUP(B5600,'[2]固定资产明细表17-杰 (2)'!$Z$3:$Z$7000,'[2]固定资产明细表17-杰 (2)'!$J$3:$J$7000),0)</f>
        <v>0</v>
      </c>
      <c r="K5600" s="14"/>
      <c r="L5600" s="14"/>
      <c r="M5600" s="29">
        <f>_xlfn.XLOOKUP(B5600,'[2]固定资产明细表17-杰 (2)'!$Z$3:$Z$7000,'[2]固定资产明细表17-杰 (2)'!$O$3:$O$7000)</f>
        <v>0</v>
      </c>
      <c r="N5600" s="29">
        <f>_xlfn.XLOOKUP(B5600,'[2]固定资产明细表17-杰 (2)'!$Z$3:$Z$7000,'[2]固定资产明细表17-杰 (2)'!$R$3:$R$7000)</f>
        <v>0</v>
      </c>
      <c r="O5600" s="29">
        <f>_xlfn.XLOOKUP(B5600,'[2]固定资产明细表17-杰 (2)'!$Z$3:$Z$7000,'[2]固定资产明细表17-杰 (2)'!$X$3:$X$7000)</f>
        <v>0</v>
      </c>
      <c r="P5600" s="14"/>
      <c r="Q5600" s="14"/>
      <c r="R5600" s="14"/>
      <c r="S5600" s="14"/>
      <c r="T5600" s="14">
        <f t="shared" si="167"/>
        <v>0</v>
      </c>
      <c r="U5600" s="14"/>
      <c r="V5600" s="14"/>
      <c r="W5600" s="14"/>
      <c r="X5600" s="14"/>
      <c r="Y5600" s="14"/>
      <c r="Z5600" s="14"/>
      <c r="AA5600" s="14"/>
      <c r="AB5600" s="14"/>
      <c r="AC5600" s="14"/>
      <c r="AD5600" s="14"/>
      <c r="AE5600" s="14"/>
      <c r="AF5600" s="14"/>
      <c r="AG5600" s="14"/>
      <c r="AH5600" s="14"/>
    </row>
    <row r="5601" s="1" customFormat="1" ht="15" spans="1:34">
      <c r="A5601" s="9">
        <f t="shared" si="168"/>
        <v>5597</v>
      </c>
      <c r="B5601" s="14"/>
      <c r="C5601" s="14"/>
      <c r="D5601" s="44">
        <f>_xlfn.XLOOKUP(B5601,'[2]固定资产明细表17-杰 (2)'!$Z$3:$Z$7000,'[2]固定资产明细表17-杰 (2)'!$D$3:$D$7000)</f>
        <v>0</v>
      </c>
      <c r="E5601" s="14"/>
      <c r="F5601" s="14">
        <f>_xlfn.XLOOKUP(B5601,'[2]固定资产明细表17-杰 (2)'!$Z$3:$Z$7000,'[2]固定资产明细表17-杰 (2)'!$E$3:$E$7000)</f>
        <v>0</v>
      </c>
      <c r="G5601" s="9"/>
      <c r="H5601" s="9"/>
      <c r="I5601" s="18">
        <f>_xlfn.XLOOKUP(B5601,'[2]固定资产明细表17-杰 (2)'!$Z$3:$Z$7000,'[2]固定资产明细表17-杰 (2)'!$K$3:$K$7000)</f>
        <v>0</v>
      </c>
      <c r="J5601" s="28">
        <f>ROUND(_xlfn.XLOOKUP(B5601,'[2]固定资产明细表17-杰 (2)'!$Z$3:$Z$7000,'[2]固定资产明细表17-杰 (2)'!$J$3:$J$7000),0)</f>
        <v>0</v>
      </c>
      <c r="K5601" s="14"/>
      <c r="L5601" s="14"/>
      <c r="M5601" s="29">
        <f>_xlfn.XLOOKUP(B5601,'[2]固定资产明细表17-杰 (2)'!$Z$3:$Z$7000,'[2]固定资产明细表17-杰 (2)'!$O$3:$O$7000)</f>
        <v>0</v>
      </c>
      <c r="N5601" s="29">
        <f>_xlfn.XLOOKUP(B5601,'[2]固定资产明细表17-杰 (2)'!$Z$3:$Z$7000,'[2]固定资产明细表17-杰 (2)'!$R$3:$R$7000)</f>
        <v>0</v>
      </c>
      <c r="O5601" s="29">
        <f>_xlfn.XLOOKUP(B5601,'[2]固定资产明细表17-杰 (2)'!$Z$3:$Z$7000,'[2]固定资产明细表17-杰 (2)'!$X$3:$X$7000)</f>
        <v>0</v>
      </c>
      <c r="P5601" s="14"/>
      <c r="Q5601" s="14"/>
      <c r="R5601" s="14"/>
      <c r="S5601" s="14"/>
      <c r="T5601" s="14">
        <f t="shared" si="167"/>
        <v>0</v>
      </c>
      <c r="U5601" s="14"/>
      <c r="V5601" s="14"/>
      <c r="W5601" s="14"/>
      <c r="X5601" s="14"/>
      <c r="Y5601" s="14"/>
      <c r="Z5601" s="14"/>
      <c r="AA5601" s="14"/>
      <c r="AB5601" s="14"/>
      <c r="AC5601" s="14"/>
      <c r="AD5601" s="14"/>
      <c r="AE5601" s="14"/>
      <c r="AF5601" s="14"/>
      <c r="AG5601" s="14"/>
      <c r="AH5601" s="14"/>
    </row>
    <row r="5602" s="1" customFormat="1" ht="15" spans="1:34">
      <c r="A5602" s="9">
        <f t="shared" si="168"/>
        <v>5598</v>
      </c>
      <c r="B5602" s="14"/>
      <c r="C5602" s="14"/>
      <c r="D5602" s="44">
        <f>_xlfn.XLOOKUP(B5602,'[2]固定资产明细表17-杰 (2)'!$Z$3:$Z$7000,'[2]固定资产明细表17-杰 (2)'!$D$3:$D$7000)</f>
        <v>0</v>
      </c>
      <c r="E5602" s="14"/>
      <c r="F5602" s="14">
        <f>_xlfn.XLOOKUP(B5602,'[2]固定资产明细表17-杰 (2)'!$Z$3:$Z$7000,'[2]固定资产明细表17-杰 (2)'!$E$3:$E$7000)</f>
        <v>0</v>
      </c>
      <c r="G5602" s="9"/>
      <c r="H5602" s="9"/>
      <c r="I5602" s="18">
        <f>_xlfn.XLOOKUP(B5602,'[2]固定资产明细表17-杰 (2)'!$Z$3:$Z$7000,'[2]固定资产明细表17-杰 (2)'!$K$3:$K$7000)</f>
        <v>0</v>
      </c>
      <c r="J5602" s="28">
        <f>ROUND(_xlfn.XLOOKUP(B5602,'[2]固定资产明细表17-杰 (2)'!$Z$3:$Z$7000,'[2]固定资产明细表17-杰 (2)'!$J$3:$J$7000),0)</f>
        <v>0</v>
      </c>
      <c r="K5602" s="14"/>
      <c r="L5602" s="14"/>
      <c r="M5602" s="29">
        <f>_xlfn.XLOOKUP(B5602,'[2]固定资产明细表17-杰 (2)'!$Z$3:$Z$7000,'[2]固定资产明细表17-杰 (2)'!$O$3:$O$7000)</f>
        <v>0</v>
      </c>
      <c r="N5602" s="29">
        <f>_xlfn.XLOOKUP(B5602,'[2]固定资产明细表17-杰 (2)'!$Z$3:$Z$7000,'[2]固定资产明细表17-杰 (2)'!$R$3:$R$7000)</f>
        <v>0</v>
      </c>
      <c r="O5602" s="29">
        <f>_xlfn.XLOOKUP(B5602,'[2]固定资产明细表17-杰 (2)'!$Z$3:$Z$7000,'[2]固定资产明细表17-杰 (2)'!$X$3:$X$7000)</f>
        <v>0</v>
      </c>
      <c r="P5602" s="14"/>
      <c r="Q5602" s="14"/>
      <c r="R5602" s="14"/>
      <c r="S5602" s="14"/>
      <c r="T5602" s="14">
        <f t="shared" si="167"/>
        <v>0</v>
      </c>
      <c r="U5602" s="14"/>
      <c r="V5602" s="14"/>
      <c r="W5602" s="14"/>
      <c r="X5602" s="14"/>
      <c r="Y5602" s="14"/>
      <c r="Z5602" s="14"/>
      <c r="AA5602" s="14"/>
      <c r="AB5602" s="14"/>
      <c r="AC5602" s="14"/>
      <c r="AD5602" s="14"/>
      <c r="AE5602" s="14"/>
      <c r="AF5602" s="14"/>
      <c r="AG5602" s="14"/>
      <c r="AH5602" s="14"/>
    </row>
    <row r="5603" s="1" customFormat="1" ht="15" spans="1:34">
      <c r="A5603" s="9">
        <f t="shared" si="168"/>
        <v>5599</v>
      </c>
      <c r="B5603" s="14"/>
      <c r="C5603" s="14"/>
      <c r="D5603" s="44">
        <f>_xlfn.XLOOKUP(B5603,'[2]固定资产明细表17-杰 (2)'!$Z$3:$Z$7000,'[2]固定资产明细表17-杰 (2)'!$D$3:$D$7000)</f>
        <v>0</v>
      </c>
      <c r="E5603" s="14"/>
      <c r="F5603" s="14">
        <f>_xlfn.XLOOKUP(B5603,'[2]固定资产明细表17-杰 (2)'!$Z$3:$Z$7000,'[2]固定资产明细表17-杰 (2)'!$E$3:$E$7000)</f>
        <v>0</v>
      </c>
      <c r="G5603" s="9"/>
      <c r="H5603" s="9"/>
      <c r="I5603" s="18">
        <f>_xlfn.XLOOKUP(B5603,'[2]固定资产明细表17-杰 (2)'!$Z$3:$Z$7000,'[2]固定资产明细表17-杰 (2)'!$K$3:$K$7000)</f>
        <v>0</v>
      </c>
      <c r="J5603" s="28">
        <f>ROUND(_xlfn.XLOOKUP(B5603,'[2]固定资产明细表17-杰 (2)'!$Z$3:$Z$7000,'[2]固定资产明细表17-杰 (2)'!$J$3:$J$7000),0)</f>
        <v>0</v>
      </c>
      <c r="K5603" s="14"/>
      <c r="L5603" s="14"/>
      <c r="M5603" s="29">
        <f>_xlfn.XLOOKUP(B5603,'[2]固定资产明细表17-杰 (2)'!$Z$3:$Z$7000,'[2]固定资产明细表17-杰 (2)'!$O$3:$O$7000)</f>
        <v>0</v>
      </c>
      <c r="N5603" s="29">
        <f>_xlfn.XLOOKUP(B5603,'[2]固定资产明细表17-杰 (2)'!$Z$3:$Z$7000,'[2]固定资产明细表17-杰 (2)'!$R$3:$R$7000)</f>
        <v>0</v>
      </c>
      <c r="O5603" s="29">
        <f>_xlfn.XLOOKUP(B5603,'[2]固定资产明细表17-杰 (2)'!$Z$3:$Z$7000,'[2]固定资产明细表17-杰 (2)'!$X$3:$X$7000)</f>
        <v>0</v>
      </c>
      <c r="P5603" s="14"/>
      <c r="Q5603" s="14"/>
      <c r="R5603" s="14"/>
      <c r="S5603" s="14"/>
      <c r="T5603" s="14">
        <f t="shared" si="167"/>
        <v>0</v>
      </c>
      <c r="U5603" s="14"/>
      <c r="V5603" s="14"/>
      <c r="W5603" s="14"/>
      <c r="X5603" s="14"/>
      <c r="Y5603" s="14"/>
      <c r="Z5603" s="14"/>
      <c r="AA5603" s="14"/>
      <c r="AB5603" s="14"/>
      <c r="AC5603" s="14"/>
      <c r="AD5603" s="14"/>
      <c r="AE5603" s="14"/>
      <c r="AF5603" s="14"/>
      <c r="AG5603" s="14"/>
      <c r="AH5603" s="14"/>
    </row>
    <row r="5604" s="1" customFormat="1" ht="15" spans="1:34">
      <c r="A5604" s="9">
        <f t="shared" si="168"/>
        <v>5600</v>
      </c>
      <c r="B5604" s="14"/>
      <c r="C5604" s="14"/>
      <c r="D5604" s="44">
        <f>_xlfn.XLOOKUP(B5604,'[2]固定资产明细表17-杰 (2)'!$Z$3:$Z$7000,'[2]固定资产明细表17-杰 (2)'!$D$3:$D$7000)</f>
        <v>0</v>
      </c>
      <c r="E5604" s="14"/>
      <c r="F5604" s="14">
        <f>_xlfn.XLOOKUP(B5604,'[2]固定资产明细表17-杰 (2)'!$Z$3:$Z$7000,'[2]固定资产明细表17-杰 (2)'!$E$3:$E$7000)</f>
        <v>0</v>
      </c>
      <c r="G5604" s="9"/>
      <c r="H5604" s="9"/>
      <c r="I5604" s="18">
        <f>_xlfn.XLOOKUP(B5604,'[2]固定资产明细表17-杰 (2)'!$Z$3:$Z$7000,'[2]固定资产明细表17-杰 (2)'!$K$3:$K$7000)</f>
        <v>0</v>
      </c>
      <c r="J5604" s="28">
        <f>ROUND(_xlfn.XLOOKUP(B5604,'[2]固定资产明细表17-杰 (2)'!$Z$3:$Z$7000,'[2]固定资产明细表17-杰 (2)'!$J$3:$J$7000),0)</f>
        <v>0</v>
      </c>
      <c r="K5604" s="14"/>
      <c r="L5604" s="14"/>
      <c r="M5604" s="29">
        <f>_xlfn.XLOOKUP(B5604,'[2]固定资产明细表17-杰 (2)'!$Z$3:$Z$7000,'[2]固定资产明细表17-杰 (2)'!$O$3:$O$7000)</f>
        <v>0</v>
      </c>
      <c r="N5604" s="29">
        <f>_xlfn.XLOOKUP(B5604,'[2]固定资产明细表17-杰 (2)'!$Z$3:$Z$7000,'[2]固定资产明细表17-杰 (2)'!$R$3:$R$7000)</f>
        <v>0</v>
      </c>
      <c r="O5604" s="29">
        <f>_xlfn.XLOOKUP(B5604,'[2]固定资产明细表17-杰 (2)'!$Z$3:$Z$7000,'[2]固定资产明细表17-杰 (2)'!$X$3:$X$7000)</f>
        <v>0</v>
      </c>
      <c r="P5604" s="14"/>
      <c r="Q5604" s="14"/>
      <c r="R5604" s="14"/>
      <c r="S5604" s="14"/>
      <c r="T5604" s="14">
        <f t="shared" si="167"/>
        <v>0</v>
      </c>
      <c r="U5604" s="14"/>
      <c r="V5604" s="14"/>
      <c r="W5604" s="14"/>
      <c r="X5604" s="14"/>
      <c r="Y5604" s="14"/>
      <c r="Z5604" s="14"/>
      <c r="AA5604" s="14"/>
      <c r="AB5604" s="14"/>
      <c r="AC5604" s="14"/>
      <c r="AD5604" s="14"/>
      <c r="AE5604" s="14"/>
      <c r="AF5604" s="14"/>
      <c r="AG5604" s="14"/>
      <c r="AH5604" s="14"/>
    </row>
    <row r="5605" s="1" customFormat="1" ht="15" spans="1:34">
      <c r="A5605" s="9">
        <f t="shared" si="168"/>
        <v>5601</v>
      </c>
      <c r="B5605" s="14"/>
      <c r="C5605" s="14"/>
      <c r="D5605" s="44">
        <f>_xlfn.XLOOKUP(B5605,'[2]固定资产明细表17-杰 (2)'!$Z$3:$Z$7000,'[2]固定资产明细表17-杰 (2)'!$D$3:$D$7000)</f>
        <v>0</v>
      </c>
      <c r="E5605" s="14"/>
      <c r="F5605" s="14">
        <f>_xlfn.XLOOKUP(B5605,'[2]固定资产明细表17-杰 (2)'!$Z$3:$Z$7000,'[2]固定资产明细表17-杰 (2)'!$E$3:$E$7000)</f>
        <v>0</v>
      </c>
      <c r="G5605" s="9"/>
      <c r="H5605" s="9"/>
      <c r="I5605" s="18">
        <f>_xlfn.XLOOKUP(B5605,'[2]固定资产明细表17-杰 (2)'!$Z$3:$Z$7000,'[2]固定资产明细表17-杰 (2)'!$K$3:$K$7000)</f>
        <v>0</v>
      </c>
      <c r="J5605" s="28">
        <f>ROUND(_xlfn.XLOOKUP(B5605,'[2]固定资产明细表17-杰 (2)'!$Z$3:$Z$7000,'[2]固定资产明细表17-杰 (2)'!$J$3:$J$7000),0)</f>
        <v>0</v>
      </c>
      <c r="K5605" s="14"/>
      <c r="L5605" s="14"/>
      <c r="M5605" s="29">
        <f>_xlfn.XLOOKUP(B5605,'[2]固定资产明细表17-杰 (2)'!$Z$3:$Z$7000,'[2]固定资产明细表17-杰 (2)'!$O$3:$O$7000)</f>
        <v>0</v>
      </c>
      <c r="N5605" s="29">
        <f>_xlfn.XLOOKUP(B5605,'[2]固定资产明细表17-杰 (2)'!$Z$3:$Z$7000,'[2]固定资产明细表17-杰 (2)'!$R$3:$R$7000)</f>
        <v>0</v>
      </c>
      <c r="O5605" s="29">
        <f>_xlfn.XLOOKUP(B5605,'[2]固定资产明细表17-杰 (2)'!$Z$3:$Z$7000,'[2]固定资产明细表17-杰 (2)'!$X$3:$X$7000)</f>
        <v>0</v>
      </c>
      <c r="P5605" s="14"/>
      <c r="Q5605" s="14"/>
      <c r="R5605" s="14"/>
      <c r="S5605" s="14"/>
      <c r="T5605" s="14">
        <f t="shared" si="167"/>
        <v>0</v>
      </c>
      <c r="U5605" s="14"/>
      <c r="V5605" s="14"/>
      <c r="W5605" s="14"/>
      <c r="X5605" s="14"/>
      <c r="Y5605" s="14"/>
      <c r="Z5605" s="14"/>
      <c r="AA5605" s="14"/>
      <c r="AB5605" s="14"/>
      <c r="AC5605" s="14"/>
      <c r="AD5605" s="14"/>
      <c r="AE5605" s="14"/>
      <c r="AF5605" s="14"/>
      <c r="AG5605" s="14"/>
      <c r="AH5605" s="14"/>
    </row>
    <row r="5606" s="1" customFormat="1" ht="15" spans="1:34">
      <c r="A5606" s="9">
        <f t="shared" si="168"/>
        <v>5602</v>
      </c>
      <c r="B5606" s="14"/>
      <c r="C5606" s="14"/>
      <c r="D5606" s="44">
        <f>_xlfn.XLOOKUP(B5606,'[2]固定资产明细表17-杰 (2)'!$Z$3:$Z$7000,'[2]固定资产明细表17-杰 (2)'!$D$3:$D$7000)</f>
        <v>0</v>
      </c>
      <c r="E5606" s="14"/>
      <c r="F5606" s="14">
        <f>_xlfn.XLOOKUP(B5606,'[2]固定资产明细表17-杰 (2)'!$Z$3:$Z$7000,'[2]固定资产明细表17-杰 (2)'!$E$3:$E$7000)</f>
        <v>0</v>
      </c>
      <c r="G5606" s="9"/>
      <c r="H5606" s="9"/>
      <c r="I5606" s="18">
        <f>_xlfn.XLOOKUP(B5606,'[2]固定资产明细表17-杰 (2)'!$Z$3:$Z$7000,'[2]固定资产明细表17-杰 (2)'!$K$3:$K$7000)</f>
        <v>0</v>
      </c>
      <c r="J5606" s="28">
        <f>ROUND(_xlfn.XLOOKUP(B5606,'[2]固定资产明细表17-杰 (2)'!$Z$3:$Z$7000,'[2]固定资产明细表17-杰 (2)'!$J$3:$J$7000),0)</f>
        <v>0</v>
      </c>
      <c r="K5606" s="14"/>
      <c r="L5606" s="14"/>
      <c r="M5606" s="29">
        <f>_xlfn.XLOOKUP(B5606,'[2]固定资产明细表17-杰 (2)'!$Z$3:$Z$7000,'[2]固定资产明细表17-杰 (2)'!$O$3:$O$7000)</f>
        <v>0</v>
      </c>
      <c r="N5606" s="29">
        <f>_xlfn.XLOOKUP(B5606,'[2]固定资产明细表17-杰 (2)'!$Z$3:$Z$7000,'[2]固定资产明细表17-杰 (2)'!$R$3:$R$7000)</f>
        <v>0</v>
      </c>
      <c r="O5606" s="29">
        <f>_xlfn.XLOOKUP(B5606,'[2]固定资产明细表17-杰 (2)'!$Z$3:$Z$7000,'[2]固定资产明细表17-杰 (2)'!$X$3:$X$7000)</f>
        <v>0</v>
      </c>
      <c r="P5606" s="14"/>
      <c r="Q5606" s="14"/>
      <c r="R5606" s="14"/>
      <c r="S5606" s="14"/>
      <c r="T5606" s="14">
        <f t="shared" si="167"/>
        <v>0</v>
      </c>
      <c r="U5606" s="14"/>
      <c r="V5606" s="14"/>
      <c r="W5606" s="14"/>
      <c r="X5606" s="14"/>
      <c r="Y5606" s="14"/>
      <c r="Z5606" s="14"/>
      <c r="AA5606" s="14"/>
      <c r="AB5606" s="14"/>
      <c r="AC5606" s="14"/>
      <c r="AD5606" s="14"/>
      <c r="AE5606" s="14"/>
      <c r="AF5606" s="14"/>
      <c r="AG5606" s="14"/>
      <c r="AH5606" s="14"/>
    </row>
    <row r="5607" s="1" customFormat="1" ht="15" spans="1:34">
      <c r="A5607" s="9">
        <f t="shared" si="168"/>
        <v>5603</v>
      </c>
      <c r="B5607" s="14"/>
      <c r="C5607" s="14"/>
      <c r="D5607" s="44">
        <f>_xlfn.XLOOKUP(B5607,'[2]固定资产明细表17-杰 (2)'!$Z$3:$Z$7000,'[2]固定资产明细表17-杰 (2)'!$D$3:$D$7000)</f>
        <v>0</v>
      </c>
      <c r="E5607" s="14"/>
      <c r="F5607" s="14">
        <f>_xlfn.XLOOKUP(B5607,'[2]固定资产明细表17-杰 (2)'!$Z$3:$Z$7000,'[2]固定资产明细表17-杰 (2)'!$E$3:$E$7000)</f>
        <v>0</v>
      </c>
      <c r="G5607" s="9"/>
      <c r="H5607" s="9"/>
      <c r="I5607" s="18">
        <f>_xlfn.XLOOKUP(B5607,'[2]固定资产明细表17-杰 (2)'!$Z$3:$Z$7000,'[2]固定资产明细表17-杰 (2)'!$K$3:$K$7000)</f>
        <v>0</v>
      </c>
      <c r="J5607" s="28">
        <f>ROUND(_xlfn.XLOOKUP(B5607,'[2]固定资产明细表17-杰 (2)'!$Z$3:$Z$7000,'[2]固定资产明细表17-杰 (2)'!$J$3:$J$7000),0)</f>
        <v>0</v>
      </c>
      <c r="K5607" s="14"/>
      <c r="L5607" s="14"/>
      <c r="M5607" s="29">
        <f>_xlfn.XLOOKUP(B5607,'[2]固定资产明细表17-杰 (2)'!$Z$3:$Z$7000,'[2]固定资产明细表17-杰 (2)'!$O$3:$O$7000)</f>
        <v>0</v>
      </c>
      <c r="N5607" s="29">
        <f>_xlfn.XLOOKUP(B5607,'[2]固定资产明细表17-杰 (2)'!$Z$3:$Z$7000,'[2]固定资产明细表17-杰 (2)'!$R$3:$R$7000)</f>
        <v>0</v>
      </c>
      <c r="O5607" s="29">
        <f>_xlfn.XLOOKUP(B5607,'[2]固定资产明细表17-杰 (2)'!$Z$3:$Z$7000,'[2]固定资产明细表17-杰 (2)'!$X$3:$X$7000)</f>
        <v>0</v>
      </c>
      <c r="P5607" s="14"/>
      <c r="Q5607" s="14"/>
      <c r="R5607" s="14"/>
      <c r="S5607" s="14"/>
      <c r="T5607" s="14">
        <f t="shared" ref="T5607:T5670" si="169">IF((P5607-L5607)&gt;0,P5607-L5607,0)</f>
        <v>0</v>
      </c>
      <c r="U5607" s="14"/>
      <c r="V5607" s="14"/>
      <c r="W5607" s="14"/>
      <c r="X5607" s="14"/>
      <c r="Y5607" s="14"/>
      <c r="Z5607" s="14"/>
      <c r="AA5607" s="14"/>
      <c r="AB5607" s="14"/>
      <c r="AC5607" s="14"/>
      <c r="AD5607" s="14"/>
      <c r="AE5607" s="14"/>
      <c r="AF5607" s="14"/>
      <c r="AG5607" s="14"/>
      <c r="AH5607" s="14"/>
    </row>
    <row r="5608" s="1" customFormat="1" ht="15" spans="1:34">
      <c r="A5608" s="9">
        <f t="shared" si="168"/>
        <v>5604</v>
      </c>
      <c r="B5608" s="14"/>
      <c r="C5608" s="14"/>
      <c r="D5608" s="44">
        <f>_xlfn.XLOOKUP(B5608,'[2]固定资产明细表17-杰 (2)'!$Z$3:$Z$7000,'[2]固定资产明细表17-杰 (2)'!$D$3:$D$7000)</f>
        <v>0</v>
      </c>
      <c r="E5608" s="14"/>
      <c r="F5608" s="14">
        <f>_xlfn.XLOOKUP(B5608,'[2]固定资产明细表17-杰 (2)'!$Z$3:$Z$7000,'[2]固定资产明细表17-杰 (2)'!$E$3:$E$7000)</f>
        <v>0</v>
      </c>
      <c r="G5608" s="9"/>
      <c r="H5608" s="9"/>
      <c r="I5608" s="18">
        <f>_xlfn.XLOOKUP(B5608,'[2]固定资产明细表17-杰 (2)'!$Z$3:$Z$7000,'[2]固定资产明细表17-杰 (2)'!$K$3:$K$7000)</f>
        <v>0</v>
      </c>
      <c r="J5608" s="28">
        <f>ROUND(_xlfn.XLOOKUP(B5608,'[2]固定资产明细表17-杰 (2)'!$Z$3:$Z$7000,'[2]固定资产明细表17-杰 (2)'!$J$3:$J$7000),0)</f>
        <v>0</v>
      </c>
      <c r="K5608" s="14"/>
      <c r="L5608" s="14"/>
      <c r="M5608" s="29">
        <f>_xlfn.XLOOKUP(B5608,'[2]固定资产明细表17-杰 (2)'!$Z$3:$Z$7000,'[2]固定资产明细表17-杰 (2)'!$O$3:$O$7000)</f>
        <v>0</v>
      </c>
      <c r="N5608" s="29">
        <f>_xlfn.XLOOKUP(B5608,'[2]固定资产明细表17-杰 (2)'!$Z$3:$Z$7000,'[2]固定资产明细表17-杰 (2)'!$R$3:$R$7000)</f>
        <v>0</v>
      </c>
      <c r="O5608" s="29">
        <f>_xlfn.XLOOKUP(B5608,'[2]固定资产明细表17-杰 (2)'!$Z$3:$Z$7000,'[2]固定资产明细表17-杰 (2)'!$X$3:$X$7000)</f>
        <v>0</v>
      </c>
      <c r="P5608" s="14"/>
      <c r="Q5608" s="14"/>
      <c r="R5608" s="14"/>
      <c r="S5608" s="14"/>
      <c r="T5608" s="14">
        <f t="shared" si="169"/>
        <v>0</v>
      </c>
      <c r="U5608" s="14"/>
      <c r="V5608" s="14"/>
      <c r="W5608" s="14"/>
      <c r="X5608" s="14"/>
      <c r="Y5608" s="14"/>
      <c r="Z5608" s="14"/>
      <c r="AA5608" s="14"/>
      <c r="AB5608" s="14"/>
      <c r="AC5608" s="14"/>
      <c r="AD5608" s="14"/>
      <c r="AE5608" s="14"/>
      <c r="AF5608" s="14"/>
      <c r="AG5608" s="14"/>
      <c r="AH5608" s="14"/>
    </row>
    <row r="5609" s="1" customFormat="1" ht="15" spans="1:34">
      <c r="A5609" s="9">
        <f t="shared" si="168"/>
        <v>5605</v>
      </c>
      <c r="B5609" s="14"/>
      <c r="C5609" s="14"/>
      <c r="D5609" s="44">
        <f>_xlfn.XLOOKUP(B5609,'[2]固定资产明细表17-杰 (2)'!$Z$3:$Z$7000,'[2]固定资产明细表17-杰 (2)'!$D$3:$D$7000)</f>
        <v>0</v>
      </c>
      <c r="E5609" s="14"/>
      <c r="F5609" s="14">
        <f>_xlfn.XLOOKUP(B5609,'[2]固定资产明细表17-杰 (2)'!$Z$3:$Z$7000,'[2]固定资产明细表17-杰 (2)'!$E$3:$E$7000)</f>
        <v>0</v>
      </c>
      <c r="G5609" s="9"/>
      <c r="H5609" s="9"/>
      <c r="I5609" s="18">
        <f>_xlfn.XLOOKUP(B5609,'[2]固定资产明细表17-杰 (2)'!$Z$3:$Z$7000,'[2]固定资产明细表17-杰 (2)'!$K$3:$K$7000)</f>
        <v>0</v>
      </c>
      <c r="J5609" s="28">
        <f>ROUND(_xlfn.XLOOKUP(B5609,'[2]固定资产明细表17-杰 (2)'!$Z$3:$Z$7000,'[2]固定资产明细表17-杰 (2)'!$J$3:$J$7000),0)</f>
        <v>0</v>
      </c>
      <c r="K5609" s="14"/>
      <c r="L5609" s="14"/>
      <c r="M5609" s="29">
        <f>_xlfn.XLOOKUP(B5609,'[2]固定资产明细表17-杰 (2)'!$Z$3:$Z$7000,'[2]固定资产明细表17-杰 (2)'!$O$3:$O$7000)</f>
        <v>0</v>
      </c>
      <c r="N5609" s="29">
        <f>_xlfn.XLOOKUP(B5609,'[2]固定资产明细表17-杰 (2)'!$Z$3:$Z$7000,'[2]固定资产明细表17-杰 (2)'!$R$3:$R$7000)</f>
        <v>0</v>
      </c>
      <c r="O5609" s="29">
        <f>_xlfn.XLOOKUP(B5609,'[2]固定资产明细表17-杰 (2)'!$Z$3:$Z$7000,'[2]固定资产明细表17-杰 (2)'!$X$3:$X$7000)</f>
        <v>0</v>
      </c>
      <c r="P5609" s="14"/>
      <c r="Q5609" s="14"/>
      <c r="R5609" s="14"/>
      <c r="S5609" s="14"/>
      <c r="T5609" s="14">
        <f t="shared" si="169"/>
        <v>0</v>
      </c>
      <c r="U5609" s="14"/>
      <c r="V5609" s="14"/>
      <c r="W5609" s="14"/>
      <c r="X5609" s="14"/>
      <c r="Y5609" s="14"/>
      <c r="Z5609" s="14"/>
      <c r="AA5609" s="14"/>
      <c r="AB5609" s="14"/>
      <c r="AC5609" s="14"/>
      <c r="AD5609" s="14"/>
      <c r="AE5609" s="14"/>
      <c r="AF5609" s="14"/>
      <c r="AG5609" s="14"/>
      <c r="AH5609" s="14"/>
    </row>
    <row r="5610" s="1" customFormat="1" ht="15" spans="1:34">
      <c r="A5610" s="9">
        <f t="shared" si="168"/>
        <v>5606</v>
      </c>
      <c r="B5610" s="14"/>
      <c r="C5610" s="14"/>
      <c r="D5610" s="44">
        <f>_xlfn.XLOOKUP(B5610,'[2]固定资产明细表17-杰 (2)'!$Z$3:$Z$7000,'[2]固定资产明细表17-杰 (2)'!$D$3:$D$7000)</f>
        <v>0</v>
      </c>
      <c r="E5610" s="14"/>
      <c r="F5610" s="14">
        <f>_xlfn.XLOOKUP(B5610,'[2]固定资产明细表17-杰 (2)'!$Z$3:$Z$7000,'[2]固定资产明细表17-杰 (2)'!$E$3:$E$7000)</f>
        <v>0</v>
      </c>
      <c r="G5610" s="9"/>
      <c r="H5610" s="9"/>
      <c r="I5610" s="18">
        <f>_xlfn.XLOOKUP(B5610,'[2]固定资产明细表17-杰 (2)'!$Z$3:$Z$7000,'[2]固定资产明细表17-杰 (2)'!$K$3:$K$7000)</f>
        <v>0</v>
      </c>
      <c r="J5610" s="28">
        <f>ROUND(_xlfn.XLOOKUP(B5610,'[2]固定资产明细表17-杰 (2)'!$Z$3:$Z$7000,'[2]固定资产明细表17-杰 (2)'!$J$3:$J$7000),0)</f>
        <v>0</v>
      </c>
      <c r="K5610" s="14"/>
      <c r="L5610" s="14"/>
      <c r="M5610" s="29">
        <f>_xlfn.XLOOKUP(B5610,'[2]固定资产明细表17-杰 (2)'!$Z$3:$Z$7000,'[2]固定资产明细表17-杰 (2)'!$O$3:$O$7000)</f>
        <v>0</v>
      </c>
      <c r="N5610" s="29">
        <f>_xlfn.XLOOKUP(B5610,'[2]固定资产明细表17-杰 (2)'!$Z$3:$Z$7000,'[2]固定资产明细表17-杰 (2)'!$R$3:$R$7000)</f>
        <v>0</v>
      </c>
      <c r="O5610" s="29">
        <f>_xlfn.XLOOKUP(B5610,'[2]固定资产明细表17-杰 (2)'!$Z$3:$Z$7000,'[2]固定资产明细表17-杰 (2)'!$X$3:$X$7000)</f>
        <v>0</v>
      </c>
      <c r="P5610" s="14"/>
      <c r="Q5610" s="14"/>
      <c r="R5610" s="14"/>
      <c r="S5610" s="14"/>
      <c r="T5610" s="14">
        <f t="shared" si="169"/>
        <v>0</v>
      </c>
      <c r="U5610" s="14"/>
      <c r="V5610" s="14"/>
      <c r="W5610" s="14"/>
      <c r="X5610" s="14"/>
      <c r="Y5610" s="14"/>
      <c r="Z5610" s="14"/>
      <c r="AA5610" s="14"/>
      <c r="AB5610" s="14"/>
      <c r="AC5610" s="14"/>
      <c r="AD5610" s="14"/>
      <c r="AE5610" s="14"/>
      <c r="AF5610" s="14"/>
      <c r="AG5610" s="14"/>
      <c r="AH5610" s="14"/>
    </row>
    <row r="5611" s="1" customFormat="1" ht="15" spans="1:34">
      <c r="A5611" s="9">
        <f t="shared" si="168"/>
        <v>5607</v>
      </c>
      <c r="B5611" s="14"/>
      <c r="C5611" s="14"/>
      <c r="D5611" s="44">
        <f>_xlfn.XLOOKUP(B5611,'[2]固定资产明细表17-杰 (2)'!$Z$3:$Z$7000,'[2]固定资产明细表17-杰 (2)'!$D$3:$D$7000)</f>
        <v>0</v>
      </c>
      <c r="E5611" s="14"/>
      <c r="F5611" s="14">
        <f>_xlfn.XLOOKUP(B5611,'[2]固定资产明细表17-杰 (2)'!$Z$3:$Z$7000,'[2]固定资产明细表17-杰 (2)'!$E$3:$E$7000)</f>
        <v>0</v>
      </c>
      <c r="G5611" s="9"/>
      <c r="H5611" s="9"/>
      <c r="I5611" s="18">
        <f>_xlfn.XLOOKUP(B5611,'[2]固定资产明细表17-杰 (2)'!$Z$3:$Z$7000,'[2]固定资产明细表17-杰 (2)'!$K$3:$K$7000)</f>
        <v>0</v>
      </c>
      <c r="J5611" s="28">
        <f>ROUND(_xlfn.XLOOKUP(B5611,'[2]固定资产明细表17-杰 (2)'!$Z$3:$Z$7000,'[2]固定资产明细表17-杰 (2)'!$J$3:$J$7000),0)</f>
        <v>0</v>
      </c>
      <c r="K5611" s="14"/>
      <c r="L5611" s="14"/>
      <c r="M5611" s="29">
        <f>_xlfn.XLOOKUP(B5611,'[2]固定资产明细表17-杰 (2)'!$Z$3:$Z$7000,'[2]固定资产明细表17-杰 (2)'!$O$3:$O$7000)</f>
        <v>0</v>
      </c>
      <c r="N5611" s="29">
        <f>_xlfn.XLOOKUP(B5611,'[2]固定资产明细表17-杰 (2)'!$Z$3:$Z$7000,'[2]固定资产明细表17-杰 (2)'!$R$3:$R$7000)</f>
        <v>0</v>
      </c>
      <c r="O5611" s="29">
        <f>_xlfn.XLOOKUP(B5611,'[2]固定资产明细表17-杰 (2)'!$Z$3:$Z$7000,'[2]固定资产明细表17-杰 (2)'!$X$3:$X$7000)</f>
        <v>0</v>
      </c>
      <c r="P5611" s="14"/>
      <c r="Q5611" s="14"/>
      <c r="R5611" s="14"/>
      <c r="S5611" s="14"/>
      <c r="T5611" s="14">
        <f t="shared" si="169"/>
        <v>0</v>
      </c>
      <c r="U5611" s="14"/>
      <c r="V5611" s="14"/>
      <c r="W5611" s="14"/>
      <c r="X5611" s="14"/>
      <c r="Y5611" s="14"/>
      <c r="Z5611" s="14"/>
      <c r="AA5611" s="14"/>
      <c r="AB5611" s="14"/>
      <c r="AC5611" s="14"/>
      <c r="AD5611" s="14"/>
      <c r="AE5611" s="14"/>
      <c r="AF5611" s="14"/>
      <c r="AG5611" s="14"/>
      <c r="AH5611" s="14"/>
    </row>
    <row r="5612" s="1" customFormat="1" ht="15" spans="1:34">
      <c r="A5612" s="9">
        <f t="shared" si="168"/>
        <v>5608</v>
      </c>
      <c r="B5612" s="14"/>
      <c r="C5612" s="14"/>
      <c r="D5612" s="44">
        <f>_xlfn.XLOOKUP(B5612,'[2]固定资产明细表17-杰 (2)'!$Z$3:$Z$7000,'[2]固定资产明细表17-杰 (2)'!$D$3:$D$7000)</f>
        <v>0</v>
      </c>
      <c r="E5612" s="14"/>
      <c r="F5612" s="14">
        <f>_xlfn.XLOOKUP(B5612,'[2]固定资产明细表17-杰 (2)'!$Z$3:$Z$7000,'[2]固定资产明细表17-杰 (2)'!$E$3:$E$7000)</f>
        <v>0</v>
      </c>
      <c r="G5612" s="9"/>
      <c r="H5612" s="9"/>
      <c r="I5612" s="18">
        <f>_xlfn.XLOOKUP(B5612,'[2]固定资产明细表17-杰 (2)'!$Z$3:$Z$7000,'[2]固定资产明细表17-杰 (2)'!$K$3:$K$7000)</f>
        <v>0</v>
      </c>
      <c r="J5612" s="28">
        <f>ROUND(_xlfn.XLOOKUP(B5612,'[2]固定资产明细表17-杰 (2)'!$Z$3:$Z$7000,'[2]固定资产明细表17-杰 (2)'!$J$3:$J$7000),0)</f>
        <v>0</v>
      </c>
      <c r="K5612" s="14"/>
      <c r="L5612" s="14"/>
      <c r="M5612" s="29">
        <f>_xlfn.XLOOKUP(B5612,'[2]固定资产明细表17-杰 (2)'!$Z$3:$Z$7000,'[2]固定资产明细表17-杰 (2)'!$O$3:$O$7000)</f>
        <v>0</v>
      </c>
      <c r="N5612" s="29">
        <f>_xlfn.XLOOKUP(B5612,'[2]固定资产明细表17-杰 (2)'!$Z$3:$Z$7000,'[2]固定资产明细表17-杰 (2)'!$R$3:$R$7000)</f>
        <v>0</v>
      </c>
      <c r="O5612" s="29">
        <f>_xlfn.XLOOKUP(B5612,'[2]固定资产明细表17-杰 (2)'!$Z$3:$Z$7000,'[2]固定资产明细表17-杰 (2)'!$X$3:$X$7000)</f>
        <v>0</v>
      </c>
      <c r="P5612" s="14"/>
      <c r="Q5612" s="14"/>
      <c r="R5612" s="14"/>
      <c r="S5612" s="14"/>
      <c r="T5612" s="14">
        <f t="shared" si="169"/>
        <v>0</v>
      </c>
      <c r="U5612" s="14"/>
      <c r="V5612" s="14"/>
      <c r="W5612" s="14"/>
      <c r="X5612" s="14"/>
      <c r="Y5612" s="14"/>
      <c r="Z5612" s="14"/>
      <c r="AA5612" s="14"/>
      <c r="AB5612" s="14"/>
      <c r="AC5612" s="14"/>
      <c r="AD5612" s="14"/>
      <c r="AE5612" s="14"/>
      <c r="AF5612" s="14"/>
      <c r="AG5612" s="14"/>
      <c r="AH5612" s="14"/>
    </row>
    <row r="5613" s="1" customFormat="1" ht="15" spans="1:34">
      <c r="A5613" s="9">
        <f t="shared" si="168"/>
        <v>5609</v>
      </c>
      <c r="B5613" s="14"/>
      <c r="C5613" s="14"/>
      <c r="D5613" s="44">
        <f>_xlfn.XLOOKUP(B5613,'[2]固定资产明细表17-杰 (2)'!$Z$3:$Z$7000,'[2]固定资产明细表17-杰 (2)'!$D$3:$D$7000)</f>
        <v>0</v>
      </c>
      <c r="E5613" s="14"/>
      <c r="F5613" s="14">
        <f>_xlfn.XLOOKUP(B5613,'[2]固定资产明细表17-杰 (2)'!$Z$3:$Z$7000,'[2]固定资产明细表17-杰 (2)'!$E$3:$E$7000)</f>
        <v>0</v>
      </c>
      <c r="G5613" s="9"/>
      <c r="H5613" s="9"/>
      <c r="I5613" s="18">
        <f>_xlfn.XLOOKUP(B5613,'[2]固定资产明细表17-杰 (2)'!$Z$3:$Z$7000,'[2]固定资产明细表17-杰 (2)'!$K$3:$K$7000)</f>
        <v>0</v>
      </c>
      <c r="J5613" s="28">
        <f>ROUND(_xlfn.XLOOKUP(B5613,'[2]固定资产明细表17-杰 (2)'!$Z$3:$Z$7000,'[2]固定资产明细表17-杰 (2)'!$J$3:$J$7000),0)</f>
        <v>0</v>
      </c>
      <c r="K5613" s="14"/>
      <c r="L5613" s="14"/>
      <c r="M5613" s="29">
        <f>_xlfn.XLOOKUP(B5613,'[2]固定资产明细表17-杰 (2)'!$Z$3:$Z$7000,'[2]固定资产明细表17-杰 (2)'!$O$3:$O$7000)</f>
        <v>0</v>
      </c>
      <c r="N5613" s="29">
        <f>_xlfn.XLOOKUP(B5613,'[2]固定资产明细表17-杰 (2)'!$Z$3:$Z$7000,'[2]固定资产明细表17-杰 (2)'!$R$3:$R$7000)</f>
        <v>0</v>
      </c>
      <c r="O5613" s="29">
        <f>_xlfn.XLOOKUP(B5613,'[2]固定资产明细表17-杰 (2)'!$Z$3:$Z$7000,'[2]固定资产明细表17-杰 (2)'!$X$3:$X$7000)</f>
        <v>0</v>
      </c>
      <c r="P5613" s="14"/>
      <c r="Q5613" s="14"/>
      <c r="R5613" s="14"/>
      <c r="S5613" s="14"/>
      <c r="T5613" s="14">
        <f t="shared" si="169"/>
        <v>0</v>
      </c>
      <c r="U5613" s="14"/>
      <c r="V5613" s="14"/>
      <c r="W5613" s="14"/>
      <c r="X5613" s="14"/>
      <c r="Y5613" s="14"/>
      <c r="Z5613" s="14"/>
      <c r="AA5613" s="14"/>
      <c r="AB5613" s="14"/>
      <c r="AC5613" s="14"/>
      <c r="AD5613" s="14"/>
      <c r="AE5613" s="14"/>
      <c r="AF5613" s="14"/>
      <c r="AG5613" s="14"/>
      <c r="AH5613" s="14"/>
    </row>
    <row r="5614" s="1" customFormat="1" ht="15" spans="1:34">
      <c r="A5614" s="9">
        <f t="shared" si="168"/>
        <v>5610</v>
      </c>
      <c r="B5614" s="14"/>
      <c r="C5614" s="14"/>
      <c r="D5614" s="44">
        <f>_xlfn.XLOOKUP(B5614,'[2]固定资产明细表17-杰 (2)'!$Z$3:$Z$7000,'[2]固定资产明细表17-杰 (2)'!$D$3:$D$7000)</f>
        <v>0</v>
      </c>
      <c r="E5614" s="14"/>
      <c r="F5614" s="14">
        <f>_xlfn.XLOOKUP(B5614,'[2]固定资产明细表17-杰 (2)'!$Z$3:$Z$7000,'[2]固定资产明细表17-杰 (2)'!$E$3:$E$7000)</f>
        <v>0</v>
      </c>
      <c r="G5614" s="9"/>
      <c r="H5614" s="9"/>
      <c r="I5614" s="18">
        <f>_xlfn.XLOOKUP(B5614,'[2]固定资产明细表17-杰 (2)'!$Z$3:$Z$7000,'[2]固定资产明细表17-杰 (2)'!$K$3:$K$7000)</f>
        <v>0</v>
      </c>
      <c r="J5614" s="28">
        <f>ROUND(_xlfn.XLOOKUP(B5614,'[2]固定资产明细表17-杰 (2)'!$Z$3:$Z$7000,'[2]固定资产明细表17-杰 (2)'!$J$3:$J$7000),0)</f>
        <v>0</v>
      </c>
      <c r="K5614" s="14"/>
      <c r="L5614" s="14"/>
      <c r="M5614" s="29">
        <f>_xlfn.XLOOKUP(B5614,'[2]固定资产明细表17-杰 (2)'!$Z$3:$Z$7000,'[2]固定资产明细表17-杰 (2)'!$O$3:$O$7000)</f>
        <v>0</v>
      </c>
      <c r="N5614" s="29">
        <f>_xlfn.XLOOKUP(B5614,'[2]固定资产明细表17-杰 (2)'!$Z$3:$Z$7000,'[2]固定资产明细表17-杰 (2)'!$R$3:$R$7000)</f>
        <v>0</v>
      </c>
      <c r="O5614" s="29">
        <f>_xlfn.XLOOKUP(B5614,'[2]固定资产明细表17-杰 (2)'!$Z$3:$Z$7000,'[2]固定资产明细表17-杰 (2)'!$X$3:$X$7000)</f>
        <v>0</v>
      </c>
      <c r="P5614" s="14"/>
      <c r="Q5614" s="14"/>
      <c r="R5614" s="14"/>
      <c r="S5614" s="14"/>
      <c r="T5614" s="14">
        <f t="shared" si="169"/>
        <v>0</v>
      </c>
      <c r="U5614" s="14"/>
      <c r="V5614" s="14"/>
      <c r="W5614" s="14"/>
      <c r="X5614" s="14"/>
      <c r="Y5614" s="14"/>
      <c r="Z5614" s="14"/>
      <c r="AA5614" s="14"/>
      <c r="AB5614" s="14"/>
      <c r="AC5614" s="14"/>
      <c r="AD5614" s="14"/>
      <c r="AE5614" s="14"/>
      <c r="AF5614" s="14"/>
      <c r="AG5614" s="14"/>
      <c r="AH5614" s="14"/>
    </row>
    <row r="5615" s="1" customFormat="1" ht="15" spans="1:34">
      <c r="A5615" s="9">
        <f t="shared" si="168"/>
        <v>5611</v>
      </c>
      <c r="B5615" s="14"/>
      <c r="C5615" s="14"/>
      <c r="D5615" s="44">
        <f>_xlfn.XLOOKUP(B5615,'[2]固定资产明细表17-杰 (2)'!$Z$3:$Z$7000,'[2]固定资产明细表17-杰 (2)'!$D$3:$D$7000)</f>
        <v>0</v>
      </c>
      <c r="E5615" s="14"/>
      <c r="F5615" s="14">
        <f>_xlfn.XLOOKUP(B5615,'[2]固定资产明细表17-杰 (2)'!$Z$3:$Z$7000,'[2]固定资产明细表17-杰 (2)'!$E$3:$E$7000)</f>
        <v>0</v>
      </c>
      <c r="G5615" s="9"/>
      <c r="H5615" s="9"/>
      <c r="I5615" s="18">
        <f>_xlfn.XLOOKUP(B5615,'[2]固定资产明细表17-杰 (2)'!$Z$3:$Z$7000,'[2]固定资产明细表17-杰 (2)'!$K$3:$K$7000)</f>
        <v>0</v>
      </c>
      <c r="J5615" s="28">
        <f>ROUND(_xlfn.XLOOKUP(B5615,'[2]固定资产明细表17-杰 (2)'!$Z$3:$Z$7000,'[2]固定资产明细表17-杰 (2)'!$J$3:$J$7000),0)</f>
        <v>0</v>
      </c>
      <c r="K5615" s="14"/>
      <c r="L5615" s="14"/>
      <c r="M5615" s="29">
        <f>_xlfn.XLOOKUP(B5615,'[2]固定资产明细表17-杰 (2)'!$Z$3:$Z$7000,'[2]固定资产明细表17-杰 (2)'!$O$3:$O$7000)</f>
        <v>0</v>
      </c>
      <c r="N5615" s="29">
        <f>_xlfn.XLOOKUP(B5615,'[2]固定资产明细表17-杰 (2)'!$Z$3:$Z$7000,'[2]固定资产明细表17-杰 (2)'!$R$3:$R$7000)</f>
        <v>0</v>
      </c>
      <c r="O5615" s="29">
        <f>_xlfn.XLOOKUP(B5615,'[2]固定资产明细表17-杰 (2)'!$Z$3:$Z$7000,'[2]固定资产明细表17-杰 (2)'!$X$3:$X$7000)</f>
        <v>0</v>
      </c>
      <c r="P5615" s="14"/>
      <c r="Q5615" s="14"/>
      <c r="R5615" s="14"/>
      <c r="S5615" s="14"/>
      <c r="T5615" s="14">
        <f t="shared" si="169"/>
        <v>0</v>
      </c>
      <c r="U5615" s="14"/>
      <c r="V5615" s="14"/>
      <c r="W5615" s="14"/>
      <c r="X5615" s="14"/>
      <c r="Y5615" s="14"/>
      <c r="Z5615" s="14"/>
      <c r="AA5615" s="14"/>
      <c r="AB5615" s="14"/>
      <c r="AC5615" s="14"/>
      <c r="AD5615" s="14"/>
      <c r="AE5615" s="14"/>
      <c r="AF5615" s="14"/>
      <c r="AG5615" s="14"/>
      <c r="AH5615" s="14"/>
    </row>
    <row r="5616" s="1" customFormat="1" ht="15" spans="1:34">
      <c r="A5616" s="9">
        <f t="shared" si="168"/>
        <v>5612</v>
      </c>
      <c r="B5616" s="14"/>
      <c r="C5616" s="14"/>
      <c r="D5616" s="44">
        <f>_xlfn.XLOOKUP(B5616,'[2]固定资产明细表17-杰 (2)'!$Z$3:$Z$7000,'[2]固定资产明细表17-杰 (2)'!$D$3:$D$7000)</f>
        <v>0</v>
      </c>
      <c r="E5616" s="14"/>
      <c r="F5616" s="14">
        <f>_xlfn.XLOOKUP(B5616,'[2]固定资产明细表17-杰 (2)'!$Z$3:$Z$7000,'[2]固定资产明细表17-杰 (2)'!$E$3:$E$7000)</f>
        <v>0</v>
      </c>
      <c r="G5616" s="9"/>
      <c r="H5616" s="9"/>
      <c r="I5616" s="18">
        <f>_xlfn.XLOOKUP(B5616,'[2]固定资产明细表17-杰 (2)'!$Z$3:$Z$7000,'[2]固定资产明细表17-杰 (2)'!$K$3:$K$7000)</f>
        <v>0</v>
      </c>
      <c r="J5616" s="28">
        <f>ROUND(_xlfn.XLOOKUP(B5616,'[2]固定资产明细表17-杰 (2)'!$Z$3:$Z$7000,'[2]固定资产明细表17-杰 (2)'!$J$3:$J$7000),0)</f>
        <v>0</v>
      </c>
      <c r="K5616" s="14"/>
      <c r="L5616" s="14"/>
      <c r="M5616" s="29">
        <f>_xlfn.XLOOKUP(B5616,'[2]固定资产明细表17-杰 (2)'!$Z$3:$Z$7000,'[2]固定资产明细表17-杰 (2)'!$O$3:$O$7000)</f>
        <v>0</v>
      </c>
      <c r="N5616" s="29">
        <f>_xlfn.XLOOKUP(B5616,'[2]固定资产明细表17-杰 (2)'!$Z$3:$Z$7000,'[2]固定资产明细表17-杰 (2)'!$R$3:$R$7000)</f>
        <v>0</v>
      </c>
      <c r="O5616" s="29">
        <f>_xlfn.XLOOKUP(B5616,'[2]固定资产明细表17-杰 (2)'!$Z$3:$Z$7000,'[2]固定资产明细表17-杰 (2)'!$X$3:$X$7000)</f>
        <v>0</v>
      </c>
      <c r="P5616" s="14"/>
      <c r="Q5616" s="14"/>
      <c r="R5616" s="14"/>
      <c r="S5616" s="14"/>
      <c r="T5616" s="14">
        <f t="shared" si="169"/>
        <v>0</v>
      </c>
      <c r="U5616" s="14"/>
      <c r="V5616" s="14"/>
      <c r="W5616" s="14"/>
      <c r="X5616" s="14"/>
      <c r="Y5616" s="14"/>
      <c r="Z5616" s="14"/>
      <c r="AA5616" s="14"/>
      <c r="AB5616" s="14"/>
      <c r="AC5616" s="14"/>
      <c r="AD5616" s="14"/>
      <c r="AE5616" s="14"/>
      <c r="AF5616" s="14"/>
      <c r="AG5616" s="14"/>
      <c r="AH5616" s="14"/>
    </row>
    <row r="5617" s="1" customFormat="1" ht="15" spans="1:34">
      <c r="A5617" s="9">
        <f t="shared" si="168"/>
        <v>5613</v>
      </c>
      <c r="B5617" s="14"/>
      <c r="C5617" s="14"/>
      <c r="D5617" s="44">
        <f>_xlfn.XLOOKUP(B5617,'[2]固定资产明细表17-杰 (2)'!$Z$3:$Z$7000,'[2]固定资产明细表17-杰 (2)'!$D$3:$D$7000)</f>
        <v>0</v>
      </c>
      <c r="E5617" s="14"/>
      <c r="F5617" s="14">
        <f>_xlfn.XLOOKUP(B5617,'[2]固定资产明细表17-杰 (2)'!$Z$3:$Z$7000,'[2]固定资产明细表17-杰 (2)'!$E$3:$E$7000)</f>
        <v>0</v>
      </c>
      <c r="G5617" s="9"/>
      <c r="H5617" s="9"/>
      <c r="I5617" s="18">
        <f>_xlfn.XLOOKUP(B5617,'[2]固定资产明细表17-杰 (2)'!$Z$3:$Z$7000,'[2]固定资产明细表17-杰 (2)'!$K$3:$K$7000)</f>
        <v>0</v>
      </c>
      <c r="J5617" s="28">
        <f>ROUND(_xlfn.XLOOKUP(B5617,'[2]固定资产明细表17-杰 (2)'!$Z$3:$Z$7000,'[2]固定资产明细表17-杰 (2)'!$J$3:$J$7000),0)</f>
        <v>0</v>
      </c>
      <c r="K5617" s="14"/>
      <c r="L5617" s="14"/>
      <c r="M5617" s="29">
        <f>_xlfn.XLOOKUP(B5617,'[2]固定资产明细表17-杰 (2)'!$Z$3:$Z$7000,'[2]固定资产明细表17-杰 (2)'!$O$3:$O$7000)</f>
        <v>0</v>
      </c>
      <c r="N5617" s="29">
        <f>_xlfn.XLOOKUP(B5617,'[2]固定资产明细表17-杰 (2)'!$Z$3:$Z$7000,'[2]固定资产明细表17-杰 (2)'!$R$3:$R$7000)</f>
        <v>0</v>
      </c>
      <c r="O5617" s="29">
        <f>_xlfn.XLOOKUP(B5617,'[2]固定资产明细表17-杰 (2)'!$Z$3:$Z$7000,'[2]固定资产明细表17-杰 (2)'!$X$3:$X$7000)</f>
        <v>0</v>
      </c>
      <c r="P5617" s="14"/>
      <c r="Q5617" s="14"/>
      <c r="R5617" s="14"/>
      <c r="S5617" s="14"/>
      <c r="T5617" s="14">
        <f t="shared" si="169"/>
        <v>0</v>
      </c>
      <c r="U5617" s="14"/>
      <c r="V5617" s="14"/>
      <c r="W5617" s="14"/>
      <c r="X5617" s="14"/>
      <c r="Y5617" s="14"/>
      <c r="Z5617" s="14"/>
      <c r="AA5617" s="14"/>
      <c r="AB5617" s="14"/>
      <c r="AC5617" s="14"/>
      <c r="AD5617" s="14"/>
      <c r="AE5617" s="14"/>
      <c r="AF5617" s="14"/>
      <c r="AG5617" s="14"/>
      <c r="AH5617" s="14"/>
    </row>
    <row r="5618" s="1" customFormat="1" ht="15" spans="1:34">
      <c r="A5618" s="9">
        <f t="shared" si="168"/>
        <v>5614</v>
      </c>
      <c r="B5618" s="14"/>
      <c r="C5618" s="14"/>
      <c r="D5618" s="44">
        <f>_xlfn.XLOOKUP(B5618,'[2]固定资产明细表17-杰 (2)'!$Z$3:$Z$7000,'[2]固定资产明细表17-杰 (2)'!$D$3:$D$7000)</f>
        <v>0</v>
      </c>
      <c r="E5618" s="14"/>
      <c r="F5618" s="14">
        <f>_xlfn.XLOOKUP(B5618,'[2]固定资产明细表17-杰 (2)'!$Z$3:$Z$7000,'[2]固定资产明细表17-杰 (2)'!$E$3:$E$7000)</f>
        <v>0</v>
      </c>
      <c r="G5618" s="9"/>
      <c r="H5618" s="9"/>
      <c r="I5618" s="18">
        <f>_xlfn.XLOOKUP(B5618,'[2]固定资产明细表17-杰 (2)'!$Z$3:$Z$7000,'[2]固定资产明细表17-杰 (2)'!$K$3:$K$7000)</f>
        <v>0</v>
      </c>
      <c r="J5618" s="28">
        <f>ROUND(_xlfn.XLOOKUP(B5618,'[2]固定资产明细表17-杰 (2)'!$Z$3:$Z$7000,'[2]固定资产明细表17-杰 (2)'!$J$3:$J$7000),0)</f>
        <v>0</v>
      </c>
      <c r="K5618" s="14"/>
      <c r="L5618" s="14"/>
      <c r="M5618" s="29">
        <f>_xlfn.XLOOKUP(B5618,'[2]固定资产明细表17-杰 (2)'!$Z$3:$Z$7000,'[2]固定资产明细表17-杰 (2)'!$O$3:$O$7000)</f>
        <v>0</v>
      </c>
      <c r="N5618" s="29">
        <f>_xlfn.XLOOKUP(B5618,'[2]固定资产明细表17-杰 (2)'!$Z$3:$Z$7000,'[2]固定资产明细表17-杰 (2)'!$R$3:$R$7000)</f>
        <v>0</v>
      </c>
      <c r="O5618" s="29">
        <f>_xlfn.XLOOKUP(B5618,'[2]固定资产明细表17-杰 (2)'!$Z$3:$Z$7000,'[2]固定资产明细表17-杰 (2)'!$X$3:$X$7000)</f>
        <v>0</v>
      </c>
      <c r="P5618" s="14"/>
      <c r="Q5618" s="14"/>
      <c r="R5618" s="14"/>
      <c r="S5618" s="14"/>
      <c r="T5618" s="14">
        <f t="shared" si="169"/>
        <v>0</v>
      </c>
      <c r="U5618" s="14"/>
      <c r="V5618" s="14"/>
      <c r="W5618" s="14"/>
      <c r="X5618" s="14"/>
      <c r="Y5618" s="14"/>
      <c r="Z5618" s="14"/>
      <c r="AA5618" s="14"/>
      <c r="AB5618" s="14"/>
      <c r="AC5618" s="14"/>
      <c r="AD5618" s="14"/>
      <c r="AE5618" s="14"/>
      <c r="AF5618" s="14"/>
      <c r="AG5618" s="14"/>
      <c r="AH5618" s="14"/>
    </row>
    <row r="5619" s="1" customFormat="1" ht="15" spans="1:34">
      <c r="A5619" s="9">
        <f t="shared" si="168"/>
        <v>5615</v>
      </c>
      <c r="B5619" s="14"/>
      <c r="C5619" s="14"/>
      <c r="D5619" s="44">
        <f>_xlfn.XLOOKUP(B5619,'[2]固定资产明细表17-杰 (2)'!$Z$3:$Z$7000,'[2]固定资产明细表17-杰 (2)'!$D$3:$D$7000)</f>
        <v>0</v>
      </c>
      <c r="E5619" s="14"/>
      <c r="F5619" s="14">
        <f>_xlfn.XLOOKUP(B5619,'[2]固定资产明细表17-杰 (2)'!$Z$3:$Z$7000,'[2]固定资产明细表17-杰 (2)'!$E$3:$E$7000)</f>
        <v>0</v>
      </c>
      <c r="G5619" s="9"/>
      <c r="H5619" s="9"/>
      <c r="I5619" s="18">
        <f>_xlfn.XLOOKUP(B5619,'[2]固定资产明细表17-杰 (2)'!$Z$3:$Z$7000,'[2]固定资产明细表17-杰 (2)'!$K$3:$K$7000)</f>
        <v>0</v>
      </c>
      <c r="J5619" s="28">
        <f>ROUND(_xlfn.XLOOKUP(B5619,'[2]固定资产明细表17-杰 (2)'!$Z$3:$Z$7000,'[2]固定资产明细表17-杰 (2)'!$J$3:$J$7000),0)</f>
        <v>0</v>
      </c>
      <c r="K5619" s="14"/>
      <c r="L5619" s="14"/>
      <c r="M5619" s="29">
        <f>_xlfn.XLOOKUP(B5619,'[2]固定资产明细表17-杰 (2)'!$Z$3:$Z$7000,'[2]固定资产明细表17-杰 (2)'!$O$3:$O$7000)</f>
        <v>0</v>
      </c>
      <c r="N5619" s="29">
        <f>_xlfn.XLOOKUP(B5619,'[2]固定资产明细表17-杰 (2)'!$Z$3:$Z$7000,'[2]固定资产明细表17-杰 (2)'!$R$3:$R$7000)</f>
        <v>0</v>
      </c>
      <c r="O5619" s="29">
        <f>_xlfn.XLOOKUP(B5619,'[2]固定资产明细表17-杰 (2)'!$Z$3:$Z$7000,'[2]固定资产明细表17-杰 (2)'!$X$3:$X$7000)</f>
        <v>0</v>
      </c>
      <c r="P5619" s="14"/>
      <c r="Q5619" s="14"/>
      <c r="R5619" s="14"/>
      <c r="S5619" s="14"/>
      <c r="T5619" s="14">
        <f t="shared" si="169"/>
        <v>0</v>
      </c>
      <c r="U5619" s="14"/>
      <c r="V5619" s="14"/>
      <c r="W5619" s="14"/>
      <c r="X5619" s="14"/>
      <c r="Y5619" s="14"/>
      <c r="Z5619" s="14"/>
      <c r="AA5619" s="14"/>
      <c r="AB5619" s="14"/>
      <c r="AC5619" s="14"/>
      <c r="AD5619" s="14"/>
      <c r="AE5619" s="14"/>
      <c r="AF5619" s="14"/>
      <c r="AG5619" s="14"/>
      <c r="AH5619" s="14"/>
    </row>
    <row r="5620" s="1" customFormat="1" ht="15" spans="1:34">
      <c r="A5620" s="9">
        <f t="shared" si="168"/>
        <v>5616</v>
      </c>
      <c r="B5620" s="14"/>
      <c r="C5620" s="14"/>
      <c r="D5620" s="44">
        <f>_xlfn.XLOOKUP(B5620,'[2]固定资产明细表17-杰 (2)'!$Z$3:$Z$7000,'[2]固定资产明细表17-杰 (2)'!$D$3:$D$7000)</f>
        <v>0</v>
      </c>
      <c r="E5620" s="14"/>
      <c r="F5620" s="14">
        <f>_xlfn.XLOOKUP(B5620,'[2]固定资产明细表17-杰 (2)'!$Z$3:$Z$7000,'[2]固定资产明细表17-杰 (2)'!$E$3:$E$7000)</f>
        <v>0</v>
      </c>
      <c r="G5620" s="9"/>
      <c r="H5620" s="9"/>
      <c r="I5620" s="18">
        <f>_xlfn.XLOOKUP(B5620,'[2]固定资产明细表17-杰 (2)'!$Z$3:$Z$7000,'[2]固定资产明细表17-杰 (2)'!$K$3:$K$7000)</f>
        <v>0</v>
      </c>
      <c r="J5620" s="28">
        <f>ROUND(_xlfn.XLOOKUP(B5620,'[2]固定资产明细表17-杰 (2)'!$Z$3:$Z$7000,'[2]固定资产明细表17-杰 (2)'!$J$3:$J$7000),0)</f>
        <v>0</v>
      </c>
      <c r="K5620" s="14"/>
      <c r="L5620" s="14"/>
      <c r="M5620" s="29">
        <f>_xlfn.XLOOKUP(B5620,'[2]固定资产明细表17-杰 (2)'!$Z$3:$Z$7000,'[2]固定资产明细表17-杰 (2)'!$O$3:$O$7000)</f>
        <v>0</v>
      </c>
      <c r="N5620" s="29">
        <f>_xlfn.XLOOKUP(B5620,'[2]固定资产明细表17-杰 (2)'!$Z$3:$Z$7000,'[2]固定资产明细表17-杰 (2)'!$R$3:$R$7000)</f>
        <v>0</v>
      </c>
      <c r="O5620" s="29">
        <f>_xlfn.XLOOKUP(B5620,'[2]固定资产明细表17-杰 (2)'!$Z$3:$Z$7000,'[2]固定资产明细表17-杰 (2)'!$X$3:$X$7000)</f>
        <v>0</v>
      </c>
      <c r="P5620" s="14"/>
      <c r="Q5620" s="14"/>
      <c r="R5620" s="14"/>
      <c r="S5620" s="14"/>
      <c r="T5620" s="14">
        <f t="shared" si="169"/>
        <v>0</v>
      </c>
      <c r="U5620" s="14"/>
      <c r="V5620" s="14"/>
      <c r="W5620" s="14"/>
      <c r="X5620" s="14"/>
      <c r="Y5620" s="14"/>
      <c r="Z5620" s="14"/>
      <c r="AA5620" s="14"/>
      <c r="AB5620" s="14"/>
      <c r="AC5620" s="14"/>
      <c r="AD5620" s="14"/>
      <c r="AE5620" s="14"/>
      <c r="AF5620" s="14"/>
      <c r="AG5620" s="14"/>
      <c r="AH5620" s="14"/>
    </row>
    <row r="5621" s="1" customFormat="1" ht="15" spans="1:34">
      <c r="A5621" s="9">
        <f t="shared" si="168"/>
        <v>5617</v>
      </c>
      <c r="B5621" s="14"/>
      <c r="C5621" s="14"/>
      <c r="D5621" s="44">
        <f>_xlfn.XLOOKUP(B5621,'[2]固定资产明细表17-杰 (2)'!$Z$3:$Z$7000,'[2]固定资产明细表17-杰 (2)'!$D$3:$D$7000)</f>
        <v>0</v>
      </c>
      <c r="E5621" s="14"/>
      <c r="F5621" s="14">
        <f>_xlfn.XLOOKUP(B5621,'[2]固定资产明细表17-杰 (2)'!$Z$3:$Z$7000,'[2]固定资产明细表17-杰 (2)'!$E$3:$E$7000)</f>
        <v>0</v>
      </c>
      <c r="G5621" s="9"/>
      <c r="H5621" s="9"/>
      <c r="I5621" s="18">
        <f>_xlfn.XLOOKUP(B5621,'[2]固定资产明细表17-杰 (2)'!$Z$3:$Z$7000,'[2]固定资产明细表17-杰 (2)'!$K$3:$K$7000)</f>
        <v>0</v>
      </c>
      <c r="J5621" s="28">
        <f>ROUND(_xlfn.XLOOKUP(B5621,'[2]固定资产明细表17-杰 (2)'!$Z$3:$Z$7000,'[2]固定资产明细表17-杰 (2)'!$J$3:$J$7000),0)</f>
        <v>0</v>
      </c>
      <c r="K5621" s="14"/>
      <c r="L5621" s="14"/>
      <c r="M5621" s="29">
        <f>_xlfn.XLOOKUP(B5621,'[2]固定资产明细表17-杰 (2)'!$Z$3:$Z$7000,'[2]固定资产明细表17-杰 (2)'!$O$3:$O$7000)</f>
        <v>0</v>
      </c>
      <c r="N5621" s="29">
        <f>_xlfn.XLOOKUP(B5621,'[2]固定资产明细表17-杰 (2)'!$Z$3:$Z$7000,'[2]固定资产明细表17-杰 (2)'!$R$3:$R$7000)</f>
        <v>0</v>
      </c>
      <c r="O5621" s="29">
        <f>_xlfn.XLOOKUP(B5621,'[2]固定资产明细表17-杰 (2)'!$Z$3:$Z$7000,'[2]固定资产明细表17-杰 (2)'!$X$3:$X$7000)</f>
        <v>0</v>
      </c>
      <c r="P5621" s="14"/>
      <c r="Q5621" s="14"/>
      <c r="R5621" s="14"/>
      <c r="S5621" s="14"/>
      <c r="T5621" s="14">
        <f t="shared" si="169"/>
        <v>0</v>
      </c>
      <c r="U5621" s="14"/>
      <c r="V5621" s="14"/>
      <c r="W5621" s="14"/>
      <c r="X5621" s="14"/>
      <c r="Y5621" s="14"/>
      <c r="Z5621" s="14"/>
      <c r="AA5621" s="14"/>
      <c r="AB5621" s="14"/>
      <c r="AC5621" s="14"/>
      <c r="AD5621" s="14"/>
      <c r="AE5621" s="14"/>
      <c r="AF5621" s="14"/>
      <c r="AG5621" s="14"/>
      <c r="AH5621" s="14"/>
    </row>
    <row r="5622" s="1" customFormat="1" ht="15" spans="1:34">
      <c r="A5622" s="9">
        <f t="shared" si="168"/>
        <v>5618</v>
      </c>
      <c r="B5622" s="14"/>
      <c r="C5622" s="14"/>
      <c r="D5622" s="44">
        <f>_xlfn.XLOOKUP(B5622,'[2]固定资产明细表17-杰 (2)'!$Z$3:$Z$7000,'[2]固定资产明细表17-杰 (2)'!$D$3:$D$7000)</f>
        <v>0</v>
      </c>
      <c r="E5622" s="14"/>
      <c r="F5622" s="14">
        <f>_xlfn.XLOOKUP(B5622,'[2]固定资产明细表17-杰 (2)'!$Z$3:$Z$7000,'[2]固定资产明细表17-杰 (2)'!$E$3:$E$7000)</f>
        <v>0</v>
      </c>
      <c r="G5622" s="9"/>
      <c r="H5622" s="9"/>
      <c r="I5622" s="18">
        <f>_xlfn.XLOOKUP(B5622,'[2]固定资产明细表17-杰 (2)'!$Z$3:$Z$7000,'[2]固定资产明细表17-杰 (2)'!$K$3:$K$7000)</f>
        <v>0</v>
      </c>
      <c r="J5622" s="28">
        <f>ROUND(_xlfn.XLOOKUP(B5622,'[2]固定资产明细表17-杰 (2)'!$Z$3:$Z$7000,'[2]固定资产明细表17-杰 (2)'!$J$3:$J$7000),0)</f>
        <v>0</v>
      </c>
      <c r="K5622" s="14"/>
      <c r="L5622" s="14"/>
      <c r="M5622" s="29">
        <f>_xlfn.XLOOKUP(B5622,'[2]固定资产明细表17-杰 (2)'!$Z$3:$Z$7000,'[2]固定资产明细表17-杰 (2)'!$O$3:$O$7000)</f>
        <v>0</v>
      </c>
      <c r="N5622" s="29">
        <f>_xlfn.XLOOKUP(B5622,'[2]固定资产明细表17-杰 (2)'!$Z$3:$Z$7000,'[2]固定资产明细表17-杰 (2)'!$R$3:$R$7000)</f>
        <v>0</v>
      </c>
      <c r="O5622" s="29">
        <f>_xlfn.XLOOKUP(B5622,'[2]固定资产明细表17-杰 (2)'!$Z$3:$Z$7000,'[2]固定资产明细表17-杰 (2)'!$X$3:$X$7000)</f>
        <v>0</v>
      </c>
      <c r="P5622" s="14"/>
      <c r="Q5622" s="14"/>
      <c r="R5622" s="14"/>
      <c r="S5622" s="14"/>
      <c r="T5622" s="14">
        <f t="shared" si="169"/>
        <v>0</v>
      </c>
      <c r="U5622" s="14"/>
      <c r="V5622" s="14"/>
      <c r="W5622" s="14"/>
      <c r="X5622" s="14"/>
      <c r="Y5622" s="14"/>
      <c r="Z5622" s="14"/>
      <c r="AA5622" s="14"/>
      <c r="AB5622" s="14"/>
      <c r="AC5622" s="14"/>
      <c r="AD5622" s="14"/>
      <c r="AE5622" s="14"/>
      <c r="AF5622" s="14"/>
      <c r="AG5622" s="14"/>
      <c r="AH5622" s="14"/>
    </row>
    <row r="5623" s="1" customFormat="1" ht="15" spans="1:34">
      <c r="A5623" s="9">
        <f t="shared" si="168"/>
        <v>5619</v>
      </c>
      <c r="B5623" s="14"/>
      <c r="C5623" s="14"/>
      <c r="D5623" s="44">
        <f>_xlfn.XLOOKUP(B5623,'[2]固定资产明细表17-杰 (2)'!$Z$3:$Z$7000,'[2]固定资产明细表17-杰 (2)'!$D$3:$D$7000)</f>
        <v>0</v>
      </c>
      <c r="E5623" s="14"/>
      <c r="F5623" s="14">
        <f>_xlfn.XLOOKUP(B5623,'[2]固定资产明细表17-杰 (2)'!$Z$3:$Z$7000,'[2]固定资产明细表17-杰 (2)'!$E$3:$E$7000)</f>
        <v>0</v>
      </c>
      <c r="G5623" s="9"/>
      <c r="H5623" s="9"/>
      <c r="I5623" s="18">
        <f>_xlfn.XLOOKUP(B5623,'[2]固定资产明细表17-杰 (2)'!$Z$3:$Z$7000,'[2]固定资产明细表17-杰 (2)'!$K$3:$K$7000)</f>
        <v>0</v>
      </c>
      <c r="J5623" s="28">
        <f>ROUND(_xlfn.XLOOKUP(B5623,'[2]固定资产明细表17-杰 (2)'!$Z$3:$Z$7000,'[2]固定资产明细表17-杰 (2)'!$J$3:$J$7000),0)</f>
        <v>0</v>
      </c>
      <c r="K5623" s="14"/>
      <c r="L5623" s="14"/>
      <c r="M5623" s="29">
        <f>_xlfn.XLOOKUP(B5623,'[2]固定资产明细表17-杰 (2)'!$Z$3:$Z$7000,'[2]固定资产明细表17-杰 (2)'!$O$3:$O$7000)</f>
        <v>0</v>
      </c>
      <c r="N5623" s="29">
        <f>_xlfn.XLOOKUP(B5623,'[2]固定资产明细表17-杰 (2)'!$Z$3:$Z$7000,'[2]固定资产明细表17-杰 (2)'!$R$3:$R$7000)</f>
        <v>0</v>
      </c>
      <c r="O5623" s="29">
        <f>_xlfn.XLOOKUP(B5623,'[2]固定资产明细表17-杰 (2)'!$Z$3:$Z$7000,'[2]固定资产明细表17-杰 (2)'!$X$3:$X$7000)</f>
        <v>0</v>
      </c>
      <c r="P5623" s="14"/>
      <c r="Q5623" s="14"/>
      <c r="R5623" s="14"/>
      <c r="S5623" s="14"/>
      <c r="T5623" s="14">
        <f t="shared" si="169"/>
        <v>0</v>
      </c>
      <c r="U5623" s="14"/>
      <c r="V5623" s="14"/>
      <c r="W5623" s="14"/>
      <c r="X5623" s="14"/>
      <c r="Y5623" s="14"/>
      <c r="Z5623" s="14"/>
      <c r="AA5623" s="14"/>
      <c r="AB5623" s="14"/>
      <c r="AC5623" s="14"/>
      <c r="AD5623" s="14"/>
      <c r="AE5623" s="14"/>
      <c r="AF5623" s="14"/>
      <c r="AG5623" s="14"/>
      <c r="AH5623" s="14"/>
    </row>
    <row r="5624" s="1" customFormat="1" ht="15" spans="1:34">
      <c r="A5624" s="9">
        <f t="shared" si="168"/>
        <v>5620</v>
      </c>
      <c r="B5624" s="14"/>
      <c r="C5624" s="14"/>
      <c r="D5624" s="44">
        <f>_xlfn.XLOOKUP(B5624,'[2]固定资产明细表17-杰 (2)'!$Z$3:$Z$7000,'[2]固定资产明细表17-杰 (2)'!$D$3:$D$7000)</f>
        <v>0</v>
      </c>
      <c r="E5624" s="14"/>
      <c r="F5624" s="14">
        <f>_xlfn.XLOOKUP(B5624,'[2]固定资产明细表17-杰 (2)'!$Z$3:$Z$7000,'[2]固定资产明细表17-杰 (2)'!$E$3:$E$7000)</f>
        <v>0</v>
      </c>
      <c r="G5624" s="9"/>
      <c r="H5624" s="9"/>
      <c r="I5624" s="18">
        <f>_xlfn.XLOOKUP(B5624,'[2]固定资产明细表17-杰 (2)'!$Z$3:$Z$7000,'[2]固定资产明细表17-杰 (2)'!$K$3:$K$7000)</f>
        <v>0</v>
      </c>
      <c r="J5624" s="28">
        <f>ROUND(_xlfn.XLOOKUP(B5624,'[2]固定资产明细表17-杰 (2)'!$Z$3:$Z$7000,'[2]固定资产明细表17-杰 (2)'!$J$3:$J$7000),0)</f>
        <v>0</v>
      </c>
      <c r="K5624" s="14"/>
      <c r="L5624" s="14"/>
      <c r="M5624" s="29">
        <f>_xlfn.XLOOKUP(B5624,'[2]固定资产明细表17-杰 (2)'!$Z$3:$Z$7000,'[2]固定资产明细表17-杰 (2)'!$O$3:$O$7000)</f>
        <v>0</v>
      </c>
      <c r="N5624" s="29">
        <f>_xlfn.XLOOKUP(B5624,'[2]固定资产明细表17-杰 (2)'!$Z$3:$Z$7000,'[2]固定资产明细表17-杰 (2)'!$R$3:$R$7000)</f>
        <v>0</v>
      </c>
      <c r="O5624" s="29">
        <f>_xlfn.XLOOKUP(B5624,'[2]固定资产明细表17-杰 (2)'!$Z$3:$Z$7000,'[2]固定资产明细表17-杰 (2)'!$X$3:$X$7000)</f>
        <v>0</v>
      </c>
      <c r="P5624" s="14"/>
      <c r="Q5624" s="14"/>
      <c r="R5624" s="14"/>
      <c r="S5624" s="14"/>
      <c r="T5624" s="14">
        <f t="shared" si="169"/>
        <v>0</v>
      </c>
      <c r="U5624" s="14"/>
      <c r="V5624" s="14"/>
      <c r="W5624" s="14"/>
      <c r="X5624" s="14"/>
      <c r="Y5624" s="14"/>
      <c r="Z5624" s="14"/>
      <c r="AA5624" s="14"/>
      <c r="AB5624" s="14"/>
      <c r="AC5624" s="14"/>
      <c r="AD5624" s="14"/>
      <c r="AE5624" s="14"/>
      <c r="AF5624" s="14"/>
      <c r="AG5624" s="14"/>
      <c r="AH5624" s="14"/>
    </row>
    <row r="5625" s="1" customFormat="1" ht="15" spans="1:34">
      <c r="A5625" s="9">
        <f t="shared" si="168"/>
        <v>5621</v>
      </c>
      <c r="B5625" s="14"/>
      <c r="C5625" s="14"/>
      <c r="D5625" s="44">
        <f>_xlfn.XLOOKUP(B5625,'[2]固定资产明细表17-杰 (2)'!$Z$3:$Z$7000,'[2]固定资产明细表17-杰 (2)'!$D$3:$D$7000)</f>
        <v>0</v>
      </c>
      <c r="E5625" s="14"/>
      <c r="F5625" s="14">
        <f>_xlfn.XLOOKUP(B5625,'[2]固定资产明细表17-杰 (2)'!$Z$3:$Z$7000,'[2]固定资产明细表17-杰 (2)'!$E$3:$E$7000)</f>
        <v>0</v>
      </c>
      <c r="G5625" s="9"/>
      <c r="H5625" s="9"/>
      <c r="I5625" s="18">
        <f>_xlfn.XLOOKUP(B5625,'[2]固定资产明细表17-杰 (2)'!$Z$3:$Z$7000,'[2]固定资产明细表17-杰 (2)'!$K$3:$K$7000)</f>
        <v>0</v>
      </c>
      <c r="J5625" s="28">
        <f>ROUND(_xlfn.XLOOKUP(B5625,'[2]固定资产明细表17-杰 (2)'!$Z$3:$Z$7000,'[2]固定资产明细表17-杰 (2)'!$J$3:$J$7000),0)</f>
        <v>0</v>
      </c>
      <c r="K5625" s="14"/>
      <c r="L5625" s="14"/>
      <c r="M5625" s="29">
        <f>_xlfn.XLOOKUP(B5625,'[2]固定资产明细表17-杰 (2)'!$Z$3:$Z$7000,'[2]固定资产明细表17-杰 (2)'!$O$3:$O$7000)</f>
        <v>0</v>
      </c>
      <c r="N5625" s="29">
        <f>_xlfn.XLOOKUP(B5625,'[2]固定资产明细表17-杰 (2)'!$Z$3:$Z$7000,'[2]固定资产明细表17-杰 (2)'!$R$3:$R$7000)</f>
        <v>0</v>
      </c>
      <c r="O5625" s="29">
        <f>_xlfn.XLOOKUP(B5625,'[2]固定资产明细表17-杰 (2)'!$Z$3:$Z$7000,'[2]固定资产明细表17-杰 (2)'!$X$3:$X$7000)</f>
        <v>0</v>
      </c>
      <c r="P5625" s="14"/>
      <c r="Q5625" s="14"/>
      <c r="R5625" s="14"/>
      <c r="S5625" s="14"/>
      <c r="T5625" s="14">
        <f t="shared" si="169"/>
        <v>0</v>
      </c>
      <c r="U5625" s="14"/>
      <c r="V5625" s="14"/>
      <c r="W5625" s="14"/>
      <c r="X5625" s="14"/>
      <c r="Y5625" s="14"/>
      <c r="Z5625" s="14"/>
      <c r="AA5625" s="14"/>
      <c r="AB5625" s="14"/>
      <c r="AC5625" s="14"/>
      <c r="AD5625" s="14"/>
      <c r="AE5625" s="14"/>
      <c r="AF5625" s="14"/>
      <c r="AG5625" s="14"/>
      <c r="AH5625" s="14"/>
    </row>
    <row r="5626" s="1" customFormat="1" ht="15" spans="1:34">
      <c r="A5626" s="9">
        <f t="shared" si="168"/>
        <v>5622</v>
      </c>
      <c r="B5626" s="14"/>
      <c r="C5626" s="14"/>
      <c r="D5626" s="44">
        <f>_xlfn.XLOOKUP(B5626,'[2]固定资产明细表17-杰 (2)'!$Z$3:$Z$7000,'[2]固定资产明细表17-杰 (2)'!$D$3:$D$7000)</f>
        <v>0</v>
      </c>
      <c r="E5626" s="14"/>
      <c r="F5626" s="14">
        <f>_xlfn.XLOOKUP(B5626,'[2]固定资产明细表17-杰 (2)'!$Z$3:$Z$7000,'[2]固定资产明细表17-杰 (2)'!$E$3:$E$7000)</f>
        <v>0</v>
      </c>
      <c r="G5626" s="9"/>
      <c r="H5626" s="9"/>
      <c r="I5626" s="18">
        <f>_xlfn.XLOOKUP(B5626,'[2]固定资产明细表17-杰 (2)'!$Z$3:$Z$7000,'[2]固定资产明细表17-杰 (2)'!$K$3:$K$7000)</f>
        <v>0</v>
      </c>
      <c r="J5626" s="28">
        <f>ROUND(_xlfn.XLOOKUP(B5626,'[2]固定资产明细表17-杰 (2)'!$Z$3:$Z$7000,'[2]固定资产明细表17-杰 (2)'!$J$3:$J$7000),0)</f>
        <v>0</v>
      </c>
      <c r="K5626" s="14"/>
      <c r="L5626" s="14"/>
      <c r="M5626" s="29">
        <f>_xlfn.XLOOKUP(B5626,'[2]固定资产明细表17-杰 (2)'!$Z$3:$Z$7000,'[2]固定资产明细表17-杰 (2)'!$O$3:$O$7000)</f>
        <v>0</v>
      </c>
      <c r="N5626" s="29">
        <f>_xlfn.XLOOKUP(B5626,'[2]固定资产明细表17-杰 (2)'!$Z$3:$Z$7000,'[2]固定资产明细表17-杰 (2)'!$R$3:$R$7000)</f>
        <v>0</v>
      </c>
      <c r="O5626" s="29">
        <f>_xlfn.XLOOKUP(B5626,'[2]固定资产明细表17-杰 (2)'!$Z$3:$Z$7000,'[2]固定资产明细表17-杰 (2)'!$X$3:$X$7000)</f>
        <v>0</v>
      </c>
      <c r="P5626" s="14"/>
      <c r="Q5626" s="14"/>
      <c r="R5626" s="14"/>
      <c r="S5626" s="14"/>
      <c r="T5626" s="14">
        <f t="shared" si="169"/>
        <v>0</v>
      </c>
      <c r="U5626" s="14"/>
      <c r="V5626" s="14"/>
      <c r="W5626" s="14"/>
      <c r="X5626" s="14"/>
      <c r="Y5626" s="14"/>
      <c r="Z5626" s="14"/>
      <c r="AA5626" s="14"/>
      <c r="AB5626" s="14"/>
      <c r="AC5626" s="14"/>
      <c r="AD5626" s="14"/>
      <c r="AE5626" s="14"/>
      <c r="AF5626" s="14"/>
      <c r="AG5626" s="14"/>
      <c r="AH5626" s="14"/>
    </row>
    <row r="5627" s="1" customFormat="1" ht="15" spans="1:34">
      <c r="A5627" s="9">
        <f t="shared" si="168"/>
        <v>5623</v>
      </c>
      <c r="B5627" s="14"/>
      <c r="C5627" s="14"/>
      <c r="D5627" s="44">
        <f>_xlfn.XLOOKUP(B5627,'[2]固定资产明细表17-杰 (2)'!$Z$3:$Z$7000,'[2]固定资产明细表17-杰 (2)'!$D$3:$D$7000)</f>
        <v>0</v>
      </c>
      <c r="E5627" s="14"/>
      <c r="F5627" s="14">
        <f>_xlfn.XLOOKUP(B5627,'[2]固定资产明细表17-杰 (2)'!$Z$3:$Z$7000,'[2]固定资产明细表17-杰 (2)'!$E$3:$E$7000)</f>
        <v>0</v>
      </c>
      <c r="G5627" s="9"/>
      <c r="H5627" s="9"/>
      <c r="I5627" s="18">
        <f>_xlfn.XLOOKUP(B5627,'[2]固定资产明细表17-杰 (2)'!$Z$3:$Z$7000,'[2]固定资产明细表17-杰 (2)'!$K$3:$K$7000)</f>
        <v>0</v>
      </c>
      <c r="J5627" s="28">
        <f>ROUND(_xlfn.XLOOKUP(B5627,'[2]固定资产明细表17-杰 (2)'!$Z$3:$Z$7000,'[2]固定资产明细表17-杰 (2)'!$J$3:$J$7000),0)</f>
        <v>0</v>
      </c>
      <c r="K5627" s="14"/>
      <c r="L5627" s="14"/>
      <c r="M5627" s="29">
        <f>_xlfn.XLOOKUP(B5627,'[2]固定资产明细表17-杰 (2)'!$Z$3:$Z$7000,'[2]固定资产明细表17-杰 (2)'!$O$3:$O$7000)</f>
        <v>0</v>
      </c>
      <c r="N5627" s="29">
        <f>_xlfn.XLOOKUP(B5627,'[2]固定资产明细表17-杰 (2)'!$Z$3:$Z$7000,'[2]固定资产明细表17-杰 (2)'!$R$3:$R$7000)</f>
        <v>0</v>
      </c>
      <c r="O5627" s="29">
        <f>_xlfn.XLOOKUP(B5627,'[2]固定资产明细表17-杰 (2)'!$Z$3:$Z$7000,'[2]固定资产明细表17-杰 (2)'!$X$3:$X$7000)</f>
        <v>0</v>
      </c>
      <c r="P5627" s="14"/>
      <c r="Q5627" s="14"/>
      <c r="R5627" s="14"/>
      <c r="S5627" s="14"/>
      <c r="T5627" s="14">
        <f t="shared" si="169"/>
        <v>0</v>
      </c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/>
      <c r="AE5627" s="14"/>
      <c r="AF5627" s="14"/>
      <c r="AG5627" s="14"/>
      <c r="AH5627" s="14"/>
    </row>
    <row r="5628" s="1" customFormat="1" ht="15" spans="1:34">
      <c r="A5628" s="9">
        <f t="shared" si="168"/>
        <v>5624</v>
      </c>
      <c r="B5628" s="14"/>
      <c r="C5628" s="14"/>
      <c r="D5628" s="44">
        <f>_xlfn.XLOOKUP(B5628,'[2]固定资产明细表17-杰 (2)'!$Z$3:$Z$7000,'[2]固定资产明细表17-杰 (2)'!$D$3:$D$7000)</f>
        <v>0</v>
      </c>
      <c r="E5628" s="14"/>
      <c r="F5628" s="14">
        <f>_xlfn.XLOOKUP(B5628,'[2]固定资产明细表17-杰 (2)'!$Z$3:$Z$7000,'[2]固定资产明细表17-杰 (2)'!$E$3:$E$7000)</f>
        <v>0</v>
      </c>
      <c r="G5628" s="9"/>
      <c r="H5628" s="9"/>
      <c r="I5628" s="18">
        <f>_xlfn.XLOOKUP(B5628,'[2]固定资产明细表17-杰 (2)'!$Z$3:$Z$7000,'[2]固定资产明细表17-杰 (2)'!$K$3:$K$7000)</f>
        <v>0</v>
      </c>
      <c r="J5628" s="28">
        <f>ROUND(_xlfn.XLOOKUP(B5628,'[2]固定资产明细表17-杰 (2)'!$Z$3:$Z$7000,'[2]固定资产明细表17-杰 (2)'!$J$3:$J$7000),0)</f>
        <v>0</v>
      </c>
      <c r="K5628" s="14"/>
      <c r="L5628" s="14"/>
      <c r="M5628" s="29">
        <f>_xlfn.XLOOKUP(B5628,'[2]固定资产明细表17-杰 (2)'!$Z$3:$Z$7000,'[2]固定资产明细表17-杰 (2)'!$O$3:$O$7000)</f>
        <v>0</v>
      </c>
      <c r="N5628" s="29">
        <f>_xlfn.XLOOKUP(B5628,'[2]固定资产明细表17-杰 (2)'!$Z$3:$Z$7000,'[2]固定资产明细表17-杰 (2)'!$R$3:$R$7000)</f>
        <v>0</v>
      </c>
      <c r="O5628" s="29">
        <f>_xlfn.XLOOKUP(B5628,'[2]固定资产明细表17-杰 (2)'!$Z$3:$Z$7000,'[2]固定资产明细表17-杰 (2)'!$X$3:$X$7000)</f>
        <v>0</v>
      </c>
      <c r="P5628" s="14"/>
      <c r="Q5628" s="14"/>
      <c r="R5628" s="14"/>
      <c r="S5628" s="14"/>
      <c r="T5628" s="14">
        <f t="shared" si="169"/>
        <v>0</v>
      </c>
      <c r="U5628" s="14"/>
      <c r="V5628" s="14"/>
      <c r="W5628" s="14"/>
      <c r="X5628" s="14"/>
      <c r="Y5628" s="14"/>
      <c r="Z5628" s="14"/>
      <c r="AA5628" s="14"/>
      <c r="AB5628" s="14"/>
      <c r="AC5628" s="14"/>
      <c r="AD5628" s="14"/>
      <c r="AE5628" s="14"/>
      <c r="AF5628" s="14"/>
      <c r="AG5628" s="14"/>
      <c r="AH5628" s="14"/>
    </row>
    <row r="5629" s="1" customFormat="1" ht="15" spans="1:34">
      <c r="A5629" s="9">
        <f t="shared" si="168"/>
        <v>5625</v>
      </c>
      <c r="B5629" s="14"/>
      <c r="C5629" s="14"/>
      <c r="D5629" s="44">
        <f>_xlfn.XLOOKUP(B5629,'[2]固定资产明细表17-杰 (2)'!$Z$3:$Z$7000,'[2]固定资产明细表17-杰 (2)'!$D$3:$D$7000)</f>
        <v>0</v>
      </c>
      <c r="E5629" s="14"/>
      <c r="F5629" s="14">
        <f>_xlfn.XLOOKUP(B5629,'[2]固定资产明细表17-杰 (2)'!$Z$3:$Z$7000,'[2]固定资产明细表17-杰 (2)'!$E$3:$E$7000)</f>
        <v>0</v>
      </c>
      <c r="G5629" s="9"/>
      <c r="H5629" s="9"/>
      <c r="I5629" s="18">
        <f>_xlfn.XLOOKUP(B5629,'[2]固定资产明细表17-杰 (2)'!$Z$3:$Z$7000,'[2]固定资产明细表17-杰 (2)'!$K$3:$K$7000)</f>
        <v>0</v>
      </c>
      <c r="J5629" s="28">
        <f>ROUND(_xlfn.XLOOKUP(B5629,'[2]固定资产明细表17-杰 (2)'!$Z$3:$Z$7000,'[2]固定资产明细表17-杰 (2)'!$J$3:$J$7000),0)</f>
        <v>0</v>
      </c>
      <c r="K5629" s="14"/>
      <c r="L5629" s="14"/>
      <c r="M5629" s="29">
        <f>_xlfn.XLOOKUP(B5629,'[2]固定资产明细表17-杰 (2)'!$Z$3:$Z$7000,'[2]固定资产明细表17-杰 (2)'!$O$3:$O$7000)</f>
        <v>0</v>
      </c>
      <c r="N5629" s="29">
        <f>_xlfn.XLOOKUP(B5629,'[2]固定资产明细表17-杰 (2)'!$Z$3:$Z$7000,'[2]固定资产明细表17-杰 (2)'!$R$3:$R$7000)</f>
        <v>0</v>
      </c>
      <c r="O5629" s="29">
        <f>_xlfn.XLOOKUP(B5629,'[2]固定资产明细表17-杰 (2)'!$Z$3:$Z$7000,'[2]固定资产明细表17-杰 (2)'!$X$3:$X$7000)</f>
        <v>0</v>
      </c>
      <c r="P5629" s="14"/>
      <c r="Q5629" s="14"/>
      <c r="R5629" s="14"/>
      <c r="S5629" s="14"/>
      <c r="T5629" s="14">
        <f t="shared" si="169"/>
        <v>0</v>
      </c>
      <c r="U5629" s="14"/>
      <c r="V5629" s="14"/>
      <c r="W5629" s="14"/>
      <c r="X5629" s="14"/>
      <c r="Y5629" s="14"/>
      <c r="Z5629" s="14"/>
      <c r="AA5629" s="14"/>
      <c r="AB5629" s="14"/>
      <c r="AC5629" s="14"/>
      <c r="AD5629" s="14"/>
      <c r="AE5629" s="14"/>
      <c r="AF5629" s="14"/>
      <c r="AG5629" s="14"/>
      <c r="AH5629" s="14"/>
    </row>
    <row r="5630" s="1" customFormat="1" ht="15" spans="1:34">
      <c r="A5630" s="9">
        <f t="shared" si="168"/>
        <v>5626</v>
      </c>
      <c r="B5630" s="14"/>
      <c r="C5630" s="14"/>
      <c r="D5630" s="44">
        <f>_xlfn.XLOOKUP(B5630,'[2]固定资产明细表17-杰 (2)'!$Z$3:$Z$7000,'[2]固定资产明细表17-杰 (2)'!$D$3:$D$7000)</f>
        <v>0</v>
      </c>
      <c r="E5630" s="14"/>
      <c r="F5630" s="14">
        <f>_xlfn.XLOOKUP(B5630,'[2]固定资产明细表17-杰 (2)'!$Z$3:$Z$7000,'[2]固定资产明细表17-杰 (2)'!$E$3:$E$7000)</f>
        <v>0</v>
      </c>
      <c r="G5630" s="9"/>
      <c r="H5630" s="9"/>
      <c r="I5630" s="18">
        <f>_xlfn.XLOOKUP(B5630,'[2]固定资产明细表17-杰 (2)'!$Z$3:$Z$7000,'[2]固定资产明细表17-杰 (2)'!$K$3:$K$7000)</f>
        <v>0</v>
      </c>
      <c r="J5630" s="28">
        <f>ROUND(_xlfn.XLOOKUP(B5630,'[2]固定资产明细表17-杰 (2)'!$Z$3:$Z$7000,'[2]固定资产明细表17-杰 (2)'!$J$3:$J$7000),0)</f>
        <v>0</v>
      </c>
      <c r="K5630" s="14"/>
      <c r="L5630" s="14"/>
      <c r="M5630" s="29">
        <f>_xlfn.XLOOKUP(B5630,'[2]固定资产明细表17-杰 (2)'!$Z$3:$Z$7000,'[2]固定资产明细表17-杰 (2)'!$O$3:$O$7000)</f>
        <v>0</v>
      </c>
      <c r="N5630" s="29">
        <f>_xlfn.XLOOKUP(B5630,'[2]固定资产明细表17-杰 (2)'!$Z$3:$Z$7000,'[2]固定资产明细表17-杰 (2)'!$R$3:$R$7000)</f>
        <v>0</v>
      </c>
      <c r="O5630" s="29">
        <f>_xlfn.XLOOKUP(B5630,'[2]固定资产明细表17-杰 (2)'!$Z$3:$Z$7000,'[2]固定资产明细表17-杰 (2)'!$X$3:$X$7000)</f>
        <v>0</v>
      </c>
      <c r="P5630" s="14"/>
      <c r="Q5630" s="14"/>
      <c r="R5630" s="14"/>
      <c r="S5630" s="14"/>
      <c r="T5630" s="14">
        <f t="shared" si="169"/>
        <v>0</v>
      </c>
      <c r="U5630" s="14"/>
      <c r="V5630" s="14"/>
      <c r="W5630" s="14"/>
      <c r="X5630" s="14"/>
      <c r="Y5630" s="14"/>
      <c r="Z5630" s="14"/>
      <c r="AA5630" s="14"/>
      <c r="AB5630" s="14"/>
      <c r="AC5630" s="14"/>
      <c r="AD5630" s="14"/>
      <c r="AE5630" s="14"/>
      <c r="AF5630" s="14"/>
      <c r="AG5630" s="14"/>
      <c r="AH5630" s="14"/>
    </row>
    <row r="5631" s="1" customFormat="1" ht="15" spans="1:34">
      <c r="A5631" s="9">
        <f t="shared" si="168"/>
        <v>5627</v>
      </c>
      <c r="B5631" s="14"/>
      <c r="C5631" s="14"/>
      <c r="D5631" s="44">
        <f>_xlfn.XLOOKUP(B5631,'[2]固定资产明细表17-杰 (2)'!$Z$3:$Z$7000,'[2]固定资产明细表17-杰 (2)'!$D$3:$D$7000)</f>
        <v>0</v>
      </c>
      <c r="E5631" s="14"/>
      <c r="F5631" s="14">
        <f>_xlfn.XLOOKUP(B5631,'[2]固定资产明细表17-杰 (2)'!$Z$3:$Z$7000,'[2]固定资产明细表17-杰 (2)'!$E$3:$E$7000)</f>
        <v>0</v>
      </c>
      <c r="G5631" s="9"/>
      <c r="H5631" s="9"/>
      <c r="I5631" s="18">
        <f>_xlfn.XLOOKUP(B5631,'[2]固定资产明细表17-杰 (2)'!$Z$3:$Z$7000,'[2]固定资产明细表17-杰 (2)'!$K$3:$K$7000)</f>
        <v>0</v>
      </c>
      <c r="J5631" s="28">
        <f>ROUND(_xlfn.XLOOKUP(B5631,'[2]固定资产明细表17-杰 (2)'!$Z$3:$Z$7000,'[2]固定资产明细表17-杰 (2)'!$J$3:$J$7000),0)</f>
        <v>0</v>
      </c>
      <c r="K5631" s="14"/>
      <c r="L5631" s="14"/>
      <c r="M5631" s="29">
        <f>_xlfn.XLOOKUP(B5631,'[2]固定资产明细表17-杰 (2)'!$Z$3:$Z$7000,'[2]固定资产明细表17-杰 (2)'!$O$3:$O$7000)</f>
        <v>0</v>
      </c>
      <c r="N5631" s="29">
        <f>_xlfn.XLOOKUP(B5631,'[2]固定资产明细表17-杰 (2)'!$Z$3:$Z$7000,'[2]固定资产明细表17-杰 (2)'!$R$3:$R$7000)</f>
        <v>0</v>
      </c>
      <c r="O5631" s="29">
        <f>_xlfn.XLOOKUP(B5631,'[2]固定资产明细表17-杰 (2)'!$Z$3:$Z$7000,'[2]固定资产明细表17-杰 (2)'!$X$3:$X$7000)</f>
        <v>0</v>
      </c>
      <c r="P5631" s="14"/>
      <c r="Q5631" s="14"/>
      <c r="R5631" s="14"/>
      <c r="S5631" s="14"/>
      <c r="T5631" s="14">
        <f t="shared" si="169"/>
        <v>0</v>
      </c>
      <c r="U5631" s="14"/>
      <c r="V5631" s="14"/>
      <c r="W5631" s="14"/>
      <c r="X5631" s="14"/>
      <c r="Y5631" s="14"/>
      <c r="Z5631" s="14"/>
      <c r="AA5631" s="14"/>
      <c r="AB5631" s="14"/>
      <c r="AC5631" s="14"/>
      <c r="AD5631" s="14"/>
      <c r="AE5631" s="14"/>
      <c r="AF5631" s="14"/>
      <c r="AG5631" s="14"/>
      <c r="AH5631" s="14"/>
    </row>
    <row r="5632" s="1" customFormat="1" ht="15" spans="1:34">
      <c r="A5632" s="9">
        <f t="shared" si="168"/>
        <v>5628</v>
      </c>
      <c r="B5632" s="14"/>
      <c r="C5632" s="14"/>
      <c r="D5632" s="44">
        <f>_xlfn.XLOOKUP(B5632,'[2]固定资产明细表17-杰 (2)'!$Z$3:$Z$7000,'[2]固定资产明细表17-杰 (2)'!$D$3:$D$7000)</f>
        <v>0</v>
      </c>
      <c r="E5632" s="14"/>
      <c r="F5632" s="14">
        <f>_xlfn.XLOOKUP(B5632,'[2]固定资产明细表17-杰 (2)'!$Z$3:$Z$7000,'[2]固定资产明细表17-杰 (2)'!$E$3:$E$7000)</f>
        <v>0</v>
      </c>
      <c r="G5632" s="9"/>
      <c r="H5632" s="9"/>
      <c r="I5632" s="18">
        <f>_xlfn.XLOOKUP(B5632,'[2]固定资产明细表17-杰 (2)'!$Z$3:$Z$7000,'[2]固定资产明细表17-杰 (2)'!$K$3:$K$7000)</f>
        <v>0</v>
      </c>
      <c r="J5632" s="28">
        <f>ROUND(_xlfn.XLOOKUP(B5632,'[2]固定资产明细表17-杰 (2)'!$Z$3:$Z$7000,'[2]固定资产明细表17-杰 (2)'!$J$3:$J$7000),0)</f>
        <v>0</v>
      </c>
      <c r="K5632" s="14"/>
      <c r="L5632" s="14"/>
      <c r="M5632" s="29">
        <f>_xlfn.XLOOKUP(B5632,'[2]固定资产明细表17-杰 (2)'!$Z$3:$Z$7000,'[2]固定资产明细表17-杰 (2)'!$O$3:$O$7000)</f>
        <v>0</v>
      </c>
      <c r="N5632" s="29">
        <f>_xlfn.XLOOKUP(B5632,'[2]固定资产明细表17-杰 (2)'!$Z$3:$Z$7000,'[2]固定资产明细表17-杰 (2)'!$R$3:$R$7000)</f>
        <v>0</v>
      </c>
      <c r="O5632" s="29">
        <f>_xlfn.XLOOKUP(B5632,'[2]固定资产明细表17-杰 (2)'!$Z$3:$Z$7000,'[2]固定资产明细表17-杰 (2)'!$X$3:$X$7000)</f>
        <v>0</v>
      </c>
      <c r="P5632" s="14"/>
      <c r="Q5632" s="14"/>
      <c r="R5632" s="14"/>
      <c r="S5632" s="14"/>
      <c r="T5632" s="14">
        <f t="shared" si="169"/>
        <v>0</v>
      </c>
      <c r="U5632" s="14"/>
      <c r="V5632" s="14"/>
      <c r="W5632" s="14"/>
      <c r="X5632" s="14"/>
      <c r="Y5632" s="14"/>
      <c r="Z5632" s="14"/>
      <c r="AA5632" s="14"/>
      <c r="AB5632" s="14"/>
      <c r="AC5632" s="14"/>
      <c r="AD5632" s="14"/>
      <c r="AE5632" s="14"/>
      <c r="AF5632" s="14"/>
      <c r="AG5632" s="14"/>
      <c r="AH5632" s="14"/>
    </row>
    <row r="5633" s="1" customFormat="1" ht="15" spans="1:34">
      <c r="A5633" s="9">
        <f t="shared" si="168"/>
        <v>5629</v>
      </c>
      <c r="B5633" s="14"/>
      <c r="C5633" s="14"/>
      <c r="D5633" s="44">
        <f>_xlfn.XLOOKUP(B5633,'[2]固定资产明细表17-杰 (2)'!$Z$3:$Z$7000,'[2]固定资产明细表17-杰 (2)'!$D$3:$D$7000)</f>
        <v>0</v>
      </c>
      <c r="E5633" s="14"/>
      <c r="F5633" s="14">
        <f>_xlfn.XLOOKUP(B5633,'[2]固定资产明细表17-杰 (2)'!$Z$3:$Z$7000,'[2]固定资产明细表17-杰 (2)'!$E$3:$E$7000)</f>
        <v>0</v>
      </c>
      <c r="G5633" s="9"/>
      <c r="H5633" s="9"/>
      <c r="I5633" s="18">
        <f>_xlfn.XLOOKUP(B5633,'[2]固定资产明细表17-杰 (2)'!$Z$3:$Z$7000,'[2]固定资产明细表17-杰 (2)'!$K$3:$K$7000)</f>
        <v>0</v>
      </c>
      <c r="J5633" s="28">
        <f>ROUND(_xlfn.XLOOKUP(B5633,'[2]固定资产明细表17-杰 (2)'!$Z$3:$Z$7000,'[2]固定资产明细表17-杰 (2)'!$J$3:$J$7000),0)</f>
        <v>0</v>
      </c>
      <c r="K5633" s="14"/>
      <c r="L5633" s="14"/>
      <c r="M5633" s="29">
        <f>_xlfn.XLOOKUP(B5633,'[2]固定资产明细表17-杰 (2)'!$Z$3:$Z$7000,'[2]固定资产明细表17-杰 (2)'!$O$3:$O$7000)</f>
        <v>0</v>
      </c>
      <c r="N5633" s="29">
        <f>_xlfn.XLOOKUP(B5633,'[2]固定资产明细表17-杰 (2)'!$Z$3:$Z$7000,'[2]固定资产明细表17-杰 (2)'!$R$3:$R$7000)</f>
        <v>0</v>
      </c>
      <c r="O5633" s="29">
        <f>_xlfn.XLOOKUP(B5633,'[2]固定资产明细表17-杰 (2)'!$Z$3:$Z$7000,'[2]固定资产明细表17-杰 (2)'!$X$3:$X$7000)</f>
        <v>0</v>
      </c>
      <c r="P5633" s="14"/>
      <c r="Q5633" s="14"/>
      <c r="R5633" s="14"/>
      <c r="S5633" s="14"/>
      <c r="T5633" s="14">
        <f t="shared" si="169"/>
        <v>0</v>
      </c>
      <c r="U5633" s="14"/>
      <c r="V5633" s="14"/>
      <c r="W5633" s="14"/>
      <c r="X5633" s="14"/>
      <c r="Y5633" s="14"/>
      <c r="Z5633" s="14"/>
      <c r="AA5633" s="14"/>
      <c r="AB5633" s="14"/>
      <c r="AC5633" s="14"/>
      <c r="AD5633" s="14"/>
      <c r="AE5633" s="14"/>
      <c r="AF5633" s="14"/>
      <c r="AG5633" s="14"/>
      <c r="AH5633" s="14"/>
    </row>
    <row r="5634" s="1" customFormat="1" ht="15" spans="1:34">
      <c r="A5634" s="9">
        <f t="shared" si="168"/>
        <v>5630</v>
      </c>
      <c r="B5634" s="14"/>
      <c r="C5634" s="14"/>
      <c r="D5634" s="44">
        <f>_xlfn.XLOOKUP(B5634,'[2]固定资产明细表17-杰 (2)'!$Z$3:$Z$7000,'[2]固定资产明细表17-杰 (2)'!$D$3:$D$7000)</f>
        <v>0</v>
      </c>
      <c r="E5634" s="14"/>
      <c r="F5634" s="14">
        <f>_xlfn.XLOOKUP(B5634,'[2]固定资产明细表17-杰 (2)'!$Z$3:$Z$7000,'[2]固定资产明细表17-杰 (2)'!$E$3:$E$7000)</f>
        <v>0</v>
      </c>
      <c r="G5634" s="9"/>
      <c r="H5634" s="9"/>
      <c r="I5634" s="18">
        <f>_xlfn.XLOOKUP(B5634,'[2]固定资产明细表17-杰 (2)'!$Z$3:$Z$7000,'[2]固定资产明细表17-杰 (2)'!$K$3:$K$7000)</f>
        <v>0</v>
      </c>
      <c r="J5634" s="28">
        <f>ROUND(_xlfn.XLOOKUP(B5634,'[2]固定资产明细表17-杰 (2)'!$Z$3:$Z$7000,'[2]固定资产明细表17-杰 (2)'!$J$3:$J$7000),0)</f>
        <v>0</v>
      </c>
      <c r="K5634" s="14"/>
      <c r="L5634" s="14"/>
      <c r="M5634" s="29">
        <f>_xlfn.XLOOKUP(B5634,'[2]固定资产明细表17-杰 (2)'!$Z$3:$Z$7000,'[2]固定资产明细表17-杰 (2)'!$O$3:$O$7000)</f>
        <v>0</v>
      </c>
      <c r="N5634" s="29">
        <f>_xlfn.XLOOKUP(B5634,'[2]固定资产明细表17-杰 (2)'!$Z$3:$Z$7000,'[2]固定资产明细表17-杰 (2)'!$R$3:$R$7000)</f>
        <v>0</v>
      </c>
      <c r="O5634" s="29">
        <f>_xlfn.XLOOKUP(B5634,'[2]固定资产明细表17-杰 (2)'!$Z$3:$Z$7000,'[2]固定资产明细表17-杰 (2)'!$X$3:$X$7000)</f>
        <v>0</v>
      </c>
      <c r="P5634" s="14"/>
      <c r="Q5634" s="14"/>
      <c r="R5634" s="14"/>
      <c r="S5634" s="14"/>
      <c r="T5634" s="14">
        <f t="shared" si="169"/>
        <v>0</v>
      </c>
      <c r="U5634" s="14"/>
      <c r="V5634" s="14"/>
      <c r="W5634" s="14"/>
      <c r="X5634" s="14"/>
      <c r="Y5634" s="14"/>
      <c r="Z5634" s="14"/>
      <c r="AA5634" s="14"/>
      <c r="AB5634" s="14"/>
      <c r="AC5634" s="14"/>
      <c r="AD5634" s="14"/>
      <c r="AE5634" s="14"/>
      <c r="AF5634" s="14"/>
      <c r="AG5634" s="14"/>
      <c r="AH5634" s="14"/>
    </row>
    <row r="5635" s="1" customFormat="1" ht="15" spans="1:34">
      <c r="A5635" s="9">
        <f t="shared" si="168"/>
        <v>5631</v>
      </c>
      <c r="B5635" s="14"/>
      <c r="C5635" s="14"/>
      <c r="D5635" s="44">
        <f>_xlfn.XLOOKUP(B5635,'[2]固定资产明细表17-杰 (2)'!$Z$3:$Z$7000,'[2]固定资产明细表17-杰 (2)'!$D$3:$D$7000)</f>
        <v>0</v>
      </c>
      <c r="E5635" s="14"/>
      <c r="F5635" s="14">
        <f>_xlfn.XLOOKUP(B5635,'[2]固定资产明细表17-杰 (2)'!$Z$3:$Z$7000,'[2]固定资产明细表17-杰 (2)'!$E$3:$E$7000)</f>
        <v>0</v>
      </c>
      <c r="G5635" s="9"/>
      <c r="H5635" s="9"/>
      <c r="I5635" s="18">
        <f>_xlfn.XLOOKUP(B5635,'[2]固定资产明细表17-杰 (2)'!$Z$3:$Z$7000,'[2]固定资产明细表17-杰 (2)'!$K$3:$K$7000)</f>
        <v>0</v>
      </c>
      <c r="J5635" s="28">
        <f>ROUND(_xlfn.XLOOKUP(B5635,'[2]固定资产明细表17-杰 (2)'!$Z$3:$Z$7000,'[2]固定资产明细表17-杰 (2)'!$J$3:$J$7000),0)</f>
        <v>0</v>
      </c>
      <c r="K5635" s="14"/>
      <c r="L5635" s="14"/>
      <c r="M5635" s="29">
        <f>_xlfn.XLOOKUP(B5635,'[2]固定资产明细表17-杰 (2)'!$Z$3:$Z$7000,'[2]固定资产明细表17-杰 (2)'!$O$3:$O$7000)</f>
        <v>0</v>
      </c>
      <c r="N5635" s="29">
        <f>_xlfn.XLOOKUP(B5635,'[2]固定资产明细表17-杰 (2)'!$Z$3:$Z$7000,'[2]固定资产明细表17-杰 (2)'!$R$3:$R$7000)</f>
        <v>0</v>
      </c>
      <c r="O5635" s="29">
        <f>_xlfn.XLOOKUP(B5635,'[2]固定资产明细表17-杰 (2)'!$Z$3:$Z$7000,'[2]固定资产明细表17-杰 (2)'!$X$3:$X$7000)</f>
        <v>0</v>
      </c>
      <c r="P5635" s="14"/>
      <c r="Q5635" s="14"/>
      <c r="R5635" s="14"/>
      <c r="S5635" s="14"/>
      <c r="T5635" s="14">
        <f t="shared" si="169"/>
        <v>0</v>
      </c>
      <c r="U5635" s="14"/>
      <c r="V5635" s="14"/>
      <c r="W5635" s="14"/>
      <c r="X5635" s="14"/>
      <c r="Y5635" s="14"/>
      <c r="Z5635" s="14"/>
      <c r="AA5635" s="14"/>
      <c r="AB5635" s="14"/>
      <c r="AC5635" s="14"/>
      <c r="AD5635" s="14"/>
      <c r="AE5635" s="14"/>
      <c r="AF5635" s="14"/>
      <c r="AG5635" s="14"/>
      <c r="AH5635" s="14"/>
    </row>
    <row r="5636" s="1" customFormat="1" ht="15" spans="1:34">
      <c r="A5636" s="9">
        <f t="shared" si="168"/>
        <v>5632</v>
      </c>
      <c r="B5636" s="14"/>
      <c r="C5636" s="14"/>
      <c r="D5636" s="44">
        <f>_xlfn.XLOOKUP(B5636,'[2]固定资产明细表17-杰 (2)'!$Z$3:$Z$7000,'[2]固定资产明细表17-杰 (2)'!$D$3:$D$7000)</f>
        <v>0</v>
      </c>
      <c r="E5636" s="14"/>
      <c r="F5636" s="14">
        <f>_xlfn.XLOOKUP(B5636,'[2]固定资产明细表17-杰 (2)'!$Z$3:$Z$7000,'[2]固定资产明细表17-杰 (2)'!$E$3:$E$7000)</f>
        <v>0</v>
      </c>
      <c r="G5636" s="9"/>
      <c r="H5636" s="9"/>
      <c r="I5636" s="18">
        <f>_xlfn.XLOOKUP(B5636,'[2]固定资产明细表17-杰 (2)'!$Z$3:$Z$7000,'[2]固定资产明细表17-杰 (2)'!$K$3:$K$7000)</f>
        <v>0</v>
      </c>
      <c r="J5636" s="28">
        <f>ROUND(_xlfn.XLOOKUP(B5636,'[2]固定资产明细表17-杰 (2)'!$Z$3:$Z$7000,'[2]固定资产明细表17-杰 (2)'!$J$3:$J$7000),0)</f>
        <v>0</v>
      </c>
      <c r="K5636" s="14"/>
      <c r="L5636" s="14"/>
      <c r="M5636" s="29">
        <f>_xlfn.XLOOKUP(B5636,'[2]固定资产明细表17-杰 (2)'!$Z$3:$Z$7000,'[2]固定资产明细表17-杰 (2)'!$O$3:$O$7000)</f>
        <v>0</v>
      </c>
      <c r="N5636" s="29">
        <f>_xlfn.XLOOKUP(B5636,'[2]固定资产明细表17-杰 (2)'!$Z$3:$Z$7000,'[2]固定资产明细表17-杰 (2)'!$R$3:$R$7000)</f>
        <v>0</v>
      </c>
      <c r="O5636" s="29">
        <f>_xlfn.XLOOKUP(B5636,'[2]固定资产明细表17-杰 (2)'!$Z$3:$Z$7000,'[2]固定资产明细表17-杰 (2)'!$X$3:$X$7000)</f>
        <v>0</v>
      </c>
      <c r="P5636" s="14"/>
      <c r="Q5636" s="14"/>
      <c r="R5636" s="14"/>
      <c r="S5636" s="14"/>
      <c r="T5636" s="14">
        <f t="shared" si="169"/>
        <v>0</v>
      </c>
      <c r="U5636" s="14"/>
      <c r="V5636" s="14"/>
      <c r="W5636" s="14"/>
      <c r="X5636" s="14"/>
      <c r="Y5636" s="14"/>
      <c r="Z5636" s="14"/>
      <c r="AA5636" s="14"/>
      <c r="AB5636" s="14"/>
      <c r="AC5636" s="14"/>
      <c r="AD5636" s="14"/>
      <c r="AE5636" s="14"/>
      <c r="AF5636" s="14"/>
      <c r="AG5636" s="14"/>
      <c r="AH5636" s="14"/>
    </row>
    <row r="5637" s="1" customFormat="1" ht="15" spans="1:34">
      <c r="A5637" s="9">
        <f t="shared" si="168"/>
        <v>5633</v>
      </c>
      <c r="B5637" s="14"/>
      <c r="C5637" s="14"/>
      <c r="D5637" s="44">
        <f>_xlfn.XLOOKUP(B5637,'[2]固定资产明细表17-杰 (2)'!$Z$3:$Z$7000,'[2]固定资产明细表17-杰 (2)'!$D$3:$D$7000)</f>
        <v>0</v>
      </c>
      <c r="E5637" s="14"/>
      <c r="F5637" s="14">
        <f>_xlfn.XLOOKUP(B5637,'[2]固定资产明细表17-杰 (2)'!$Z$3:$Z$7000,'[2]固定资产明细表17-杰 (2)'!$E$3:$E$7000)</f>
        <v>0</v>
      </c>
      <c r="G5637" s="9"/>
      <c r="H5637" s="9"/>
      <c r="I5637" s="18">
        <f>_xlfn.XLOOKUP(B5637,'[2]固定资产明细表17-杰 (2)'!$Z$3:$Z$7000,'[2]固定资产明细表17-杰 (2)'!$K$3:$K$7000)</f>
        <v>0</v>
      </c>
      <c r="J5637" s="28">
        <f>ROUND(_xlfn.XLOOKUP(B5637,'[2]固定资产明细表17-杰 (2)'!$Z$3:$Z$7000,'[2]固定资产明细表17-杰 (2)'!$J$3:$J$7000),0)</f>
        <v>0</v>
      </c>
      <c r="K5637" s="14"/>
      <c r="L5637" s="14"/>
      <c r="M5637" s="29">
        <f>_xlfn.XLOOKUP(B5637,'[2]固定资产明细表17-杰 (2)'!$Z$3:$Z$7000,'[2]固定资产明细表17-杰 (2)'!$O$3:$O$7000)</f>
        <v>0</v>
      </c>
      <c r="N5637" s="29">
        <f>_xlfn.XLOOKUP(B5637,'[2]固定资产明细表17-杰 (2)'!$Z$3:$Z$7000,'[2]固定资产明细表17-杰 (2)'!$R$3:$R$7000)</f>
        <v>0</v>
      </c>
      <c r="O5637" s="29">
        <f>_xlfn.XLOOKUP(B5637,'[2]固定资产明细表17-杰 (2)'!$Z$3:$Z$7000,'[2]固定资产明细表17-杰 (2)'!$X$3:$X$7000)</f>
        <v>0</v>
      </c>
      <c r="P5637" s="14"/>
      <c r="Q5637" s="14"/>
      <c r="R5637" s="14"/>
      <c r="S5637" s="14"/>
      <c r="T5637" s="14">
        <f t="shared" si="169"/>
        <v>0</v>
      </c>
      <c r="U5637" s="14"/>
      <c r="V5637" s="14"/>
      <c r="W5637" s="14"/>
      <c r="X5637" s="14"/>
      <c r="Y5637" s="14"/>
      <c r="Z5637" s="14"/>
      <c r="AA5637" s="14"/>
      <c r="AB5637" s="14"/>
      <c r="AC5637" s="14"/>
      <c r="AD5637" s="14"/>
      <c r="AE5637" s="14"/>
      <c r="AF5637" s="14"/>
      <c r="AG5637" s="14"/>
      <c r="AH5637" s="14"/>
    </row>
    <row r="5638" s="1" customFormat="1" ht="15" spans="1:34">
      <c r="A5638" s="9">
        <f t="shared" si="168"/>
        <v>5634</v>
      </c>
      <c r="B5638" s="14"/>
      <c r="C5638" s="14"/>
      <c r="D5638" s="44">
        <f>_xlfn.XLOOKUP(B5638,'[2]固定资产明细表17-杰 (2)'!$Z$3:$Z$7000,'[2]固定资产明细表17-杰 (2)'!$D$3:$D$7000)</f>
        <v>0</v>
      </c>
      <c r="E5638" s="14"/>
      <c r="F5638" s="14">
        <f>_xlfn.XLOOKUP(B5638,'[2]固定资产明细表17-杰 (2)'!$Z$3:$Z$7000,'[2]固定资产明细表17-杰 (2)'!$E$3:$E$7000)</f>
        <v>0</v>
      </c>
      <c r="G5638" s="9"/>
      <c r="H5638" s="9"/>
      <c r="I5638" s="18">
        <f>_xlfn.XLOOKUP(B5638,'[2]固定资产明细表17-杰 (2)'!$Z$3:$Z$7000,'[2]固定资产明细表17-杰 (2)'!$K$3:$K$7000)</f>
        <v>0</v>
      </c>
      <c r="J5638" s="28">
        <f>ROUND(_xlfn.XLOOKUP(B5638,'[2]固定资产明细表17-杰 (2)'!$Z$3:$Z$7000,'[2]固定资产明细表17-杰 (2)'!$J$3:$J$7000),0)</f>
        <v>0</v>
      </c>
      <c r="K5638" s="14"/>
      <c r="L5638" s="14"/>
      <c r="M5638" s="29">
        <f>_xlfn.XLOOKUP(B5638,'[2]固定资产明细表17-杰 (2)'!$Z$3:$Z$7000,'[2]固定资产明细表17-杰 (2)'!$O$3:$O$7000)</f>
        <v>0</v>
      </c>
      <c r="N5638" s="29">
        <f>_xlfn.XLOOKUP(B5638,'[2]固定资产明细表17-杰 (2)'!$Z$3:$Z$7000,'[2]固定资产明细表17-杰 (2)'!$R$3:$R$7000)</f>
        <v>0</v>
      </c>
      <c r="O5638" s="29">
        <f>_xlfn.XLOOKUP(B5638,'[2]固定资产明细表17-杰 (2)'!$Z$3:$Z$7000,'[2]固定资产明细表17-杰 (2)'!$X$3:$X$7000)</f>
        <v>0</v>
      </c>
      <c r="P5638" s="14"/>
      <c r="Q5638" s="14"/>
      <c r="R5638" s="14"/>
      <c r="S5638" s="14"/>
      <c r="T5638" s="14">
        <f t="shared" si="169"/>
        <v>0</v>
      </c>
      <c r="U5638" s="14"/>
      <c r="V5638" s="14"/>
      <c r="W5638" s="14"/>
      <c r="X5638" s="14"/>
      <c r="Y5638" s="14"/>
      <c r="Z5638" s="14"/>
      <c r="AA5638" s="14"/>
      <c r="AB5638" s="14"/>
      <c r="AC5638" s="14"/>
      <c r="AD5638" s="14"/>
      <c r="AE5638" s="14"/>
      <c r="AF5638" s="14"/>
      <c r="AG5638" s="14"/>
      <c r="AH5638" s="14"/>
    </row>
    <row r="5639" s="1" customFormat="1" ht="15" spans="1:34">
      <c r="A5639" s="9">
        <f t="shared" si="168"/>
        <v>5635</v>
      </c>
      <c r="B5639" s="14"/>
      <c r="C5639" s="14"/>
      <c r="D5639" s="44">
        <f>_xlfn.XLOOKUP(B5639,'[2]固定资产明细表17-杰 (2)'!$Z$3:$Z$7000,'[2]固定资产明细表17-杰 (2)'!$D$3:$D$7000)</f>
        <v>0</v>
      </c>
      <c r="E5639" s="14"/>
      <c r="F5639" s="14">
        <f>_xlfn.XLOOKUP(B5639,'[2]固定资产明细表17-杰 (2)'!$Z$3:$Z$7000,'[2]固定资产明细表17-杰 (2)'!$E$3:$E$7000)</f>
        <v>0</v>
      </c>
      <c r="G5639" s="9"/>
      <c r="H5639" s="9"/>
      <c r="I5639" s="18">
        <f>_xlfn.XLOOKUP(B5639,'[2]固定资产明细表17-杰 (2)'!$Z$3:$Z$7000,'[2]固定资产明细表17-杰 (2)'!$K$3:$K$7000)</f>
        <v>0</v>
      </c>
      <c r="J5639" s="28">
        <f>ROUND(_xlfn.XLOOKUP(B5639,'[2]固定资产明细表17-杰 (2)'!$Z$3:$Z$7000,'[2]固定资产明细表17-杰 (2)'!$J$3:$J$7000),0)</f>
        <v>0</v>
      </c>
      <c r="K5639" s="14"/>
      <c r="L5639" s="14"/>
      <c r="M5639" s="29">
        <f>_xlfn.XLOOKUP(B5639,'[2]固定资产明细表17-杰 (2)'!$Z$3:$Z$7000,'[2]固定资产明细表17-杰 (2)'!$O$3:$O$7000)</f>
        <v>0</v>
      </c>
      <c r="N5639" s="29">
        <f>_xlfn.XLOOKUP(B5639,'[2]固定资产明细表17-杰 (2)'!$Z$3:$Z$7000,'[2]固定资产明细表17-杰 (2)'!$R$3:$R$7000)</f>
        <v>0</v>
      </c>
      <c r="O5639" s="29">
        <f>_xlfn.XLOOKUP(B5639,'[2]固定资产明细表17-杰 (2)'!$Z$3:$Z$7000,'[2]固定资产明细表17-杰 (2)'!$X$3:$X$7000)</f>
        <v>0</v>
      </c>
      <c r="P5639" s="14"/>
      <c r="Q5639" s="14"/>
      <c r="R5639" s="14"/>
      <c r="S5639" s="14"/>
      <c r="T5639" s="14">
        <f t="shared" si="169"/>
        <v>0</v>
      </c>
      <c r="U5639" s="14"/>
      <c r="V5639" s="14"/>
      <c r="W5639" s="14"/>
      <c r="X5639" s="14"/>
      <c r="Y5639" s="14"/>
      <c r="Z5639" s="14"/>
      <c r="AA5639" s="14"/>
      <c r="AB5639" s="14"/>
      <c r="AC5639" s="14"/>
      <c r="AD5639" s="14"/>
      <c r="AE5639" s="14"/>
      <c r="AF5639" s="14"/>
      <c r="AG5639" s="14"/>
      <c r="AH5639" s="14"/>
    </row>
    <row r="5640" s="1" customFormat="1" ht="15" spans="1:34">
      <c r="A5640" s="9">
        <f t="shared" si="168"/>
        <v>5636</v>
      </c>
      <c r="B5640" s="14"/>
      <c r="C5640" s="14"/>
      <c r="D5640" s="44">
        <f>_xlfn.XLOOKUP(B5640,'[2]固定资产明细表17-杰 (2)'!$Z$3:$Z$7000,'[2]固定资产明细表17-杰 (2)'!$D$3:$D$7000)</f>
        <v>0</v>
      </c>
      <c r="E5640" s="14"/>
      <c r="F5640" s="14">
        <f>_xlfn.XLOOKUP(B5640,'[2]固定资产明细表17-杰 (2)'!$Z$3:$Z$7000,'[2]固定资产明细表17-杰 (2)'!$E$3:$E$7000)</f>
        <v>0</v>
      </c>
      <c r="G5640" s="9"/>
      <c r="H5640" s="9"/>
      <c r="I5640" s="18">
        <f>_xlfn.XLOOKUP(B5640,'[2]固定资产明细表17-杰 (2)'!$Z$3:$Z$7000,'[2]固定资产明细表17-杰 (2)'!$K$3:$K$7000)</f>
        <v>0</v>
      </c>
      <c r="J5640" s="28">
        <f>ROUND(_xlfn.XLOOKUP(B5640,'[2]固定资产明细表17-杰 (2)'!$Z$3:$Z$7000,'[2]固定资产明细表17-杰 (2)'!$J$3:$J$7000),0)</f>
        <v>0</v>
      </c>
      <c r="K5640" s="14"/>
      <c r="L5640" s="14"/>
      <c r="M5640" s="29">
        <f>_xlfn.XLOOKUP(B5640,'[2]固定资产明细表17-杰 (2)'!$Z$3:$Z$7000,'[2]固定资产明细表17-杰 (2)'!$O$3:$O$7000)</f>
        <v>0</v>
      </c>
      <c r="N5640" s="29">
        <f>_xlfn.XLOOKUP(B5640,'[2]固定资产明细表17-杰 (2)'!$Z$3:$Z$7000,'[2]固定资产明细表17-杰 (2)'!$R$3:$R$7000)</f>
        <v>0</v>
      </c>
      <c r="O5640" s="29">
        <f>_xlfn.XLOOKUP(B5640,'[2]固定资产明细表17-杰 (2)'!$Z$3:$Z$7000,'[2]固定资产明细表17-杰 (2)'!$X$3:$X$7000)</f>
        <v>0</v>
      </c>
      <c r="P5640" s="14"/>
      <c r="Q5640" s="14"/>
      <c r="R5640" s="14"/>
      <c r="S5640" s="14"/>
      <c r="T5640" s="14">
        <f t="shared" si="169"/>
        <v>0</v>
      </c>
      <c r="U5640" s="14"/>
      <c r="V5640" s="14"/>
      <c r="W5640" s="14"/>
      <c r="X5640" s="14"/>
      <c r="Y5640" s="14"/>
      <c r="Z5640" s="14"/>
      <c r="AA5640" s="14"/>
      <c r="AB5640" s="14"/>
      <c r="AC5640" s="14"/>
      <c r="AD5640" s="14"/>
      <c r="AE5640" s="14"/>
      <c r="AF5640" s="14"/>
      <c r="AG5640" s="14"/>
      <c r="AH5640" s="14"/>
    </row>
    <row r="5641" s="1" customFormat="1" ht="15" spans="1:34">
      <c r="A5641" s="9">
        <f t="shared" si="168"/>
        <v>5637</v>
      </c>
      <c r="B5641" s="14"/>
      <c r="C5641" s="14"/>
      <c r="D5641" s="44">
        <f>_xlfn.XLOOKUP(B5641,'[2]固定资产明细表17-杰 (2)'!$Z$3:$Z$7000,'[2]固定资产明细表17-杰 (2)'!$D$3:$D$7000)</f>
        <v>0</v>
      </c>
      <c r="E5641" s="14"/>
      <c r="F5641" s="14">
        <f>_xlfn.XLOOKUP(B5641,'[2]固定资产明细表17-杰 (2)'!$Z$3:$Z$7000,'[2]固定资产明细表17-杰 (2)'!$E$3:$E$7000)</f>
        <v>0</v>
      </c>
      <c r="G5641" s="9"/>
      <c r="H5641" s="9"/>
      <c r="I5641" s="18">
        <f>_xlfn.XLOOKUP(B5641,'[2]固定资产明细表17-杰 (2)'!$Z$3:$Z$7000,'[2]固定资产明细表17-杰 (2)'!$K$3:$K$7000)</f>
        <v>0</v>
      </c>
      <c r="J5641" s="28">
        <f>ROUND(_xlfn.XLOOKUP(B5641,'[2]固定资产明细表17-杰 (2)'!$Z$3:$Z$7000,'[2]固定资产明细表17-杰 (2)'!$J$3:$J$7000),0)</f>
        <v>0</v>
      </c>
      <c r="K5641" s="14"/>
      <c r="L5641" s="14"/>
      <c r="M5641" s="29">
        <f>_xlfn.XLOOKUP(B5641,'[2]固定资产明细表17-杰 (2)'!$Z$3:$Z$7000,'[2]固定资产明细表17-杰 (2)'!$O$3:$O$7000)</f>
        <v>0</v>
      </c>
      <c r="N5641" s="29">
        <f>_xlfn.XLOOKUP(B5641,'[2]固定资产明细表17-杰 (2)'!$Z$3:$Z$7000,'[2]固定资产明细表17-杰 (2)'!$R$3:$R$7000)</f>
        <v>0</v>
      </c>
      <c r="O5641" s="29">
        <f>_xlfn.XLOOKUP(B5641,'[2]固定资产明细表17-杰 (2)'!$Z$3:$Z$7000,'[2]固定资产明细表17-杰 (2)'!$X$3:$X$7000)</f>
        <v>0</v>
      </c>
      <c r="P5641" s="14"/>
      <c r="Q5641" s="14"/>
      <c r="R5641" s="14"/>
      <c r="S5641" s="14"/>
      <c r="T5641" s="14">
        <f t="shared" si="169"/>
        <v>0</v>
      </c>
      <c r="U5641" s="14"/>
      <c r="V5641" s="14"/>
      <c r="W5641" s="14"/>
      <c r="X5641" s="14"/>
      <c r="Y5641" s="14"/>
      <c r="Z5641" s="14"/>
      <c r="AA5641" s="14"/>
      <c r="AB5641" s="14"/>
      <c r="AC5641" s="14"/>
      <c r="AD5641" s="14"/>
      <c r="AE5641" s="14"/>
      <c r="AF5641" s="14"/>
      <c r="AG5641" s="14"/>
      <c r="AH5641" s="14"/>
    </row>
    <row r="5642" s="1" customFormat="1" ht="15" spans="1:34">
      <c r="A5642" s="9">
        <f t="shared" si="168"/>
        <v>5638</v>
      </c>
      <c r="B5642" s="14"/>
      <c r="C5642" s="14"/>
      <c r="D5642" s="44">
        <f>_xlfn.XLOOKUP(B5642,'[2]固定资产明细表17-杰 (2)'!$Z$3:$Z$7000,'[2]固定资产明细表17-杰 (2)'!$D$3:$D$7000)</f>
        <v>0</v>
      </c>
      <c r="E5642" s="14"/>
      <c r="F5642" s="14">
        <f>_xlfn.XLOOKUP(B5642,'[2]固定资产明细表17-杰 (2)'!$Z$3:$Z$7000,'[2]固定资产明细表17-杰 (2)'!$E$3:$E$7000)</f>
        <v>0</v>
      </c>
      <c r="G5642" s="9"/>
      <c r="H5642" s="9"/>
      <c r="I5642" s="18">
        <f>_xlfn.XLOOKUP(B5642,'[2]固定资产明细表17-杰 (2)'!$Z$3:$Z$7000,'[2]固定资产明细表17-杰 (2)'!$K$3:$K$7000)</f>
        <v>0</v>
      </c>
      <c r="J5642" s="28">
        <f>ROUND(_xlfn.XLOOKUP(B5642,'[2]固定资产明细表17-杰 (2)'!$Z$3:$Z$7000,'[2]固定资产明细表17-杰 (2)'!$J$3:$J$7000),0)</f>
        <v>0</v>
      </c>
      <c r="K5642" s="14"/>
      <c r="L5642" s="14"/>
      <c r="M5642" s="29">
        <f>_xlfn.XLOOKUP(B5642,'[2]固定资产明细表17-杰 (2)'!$Z$3:$Z$7000,'[2]固定资产明细表17-杰 (2)'!$O$3:$O$7000)</f>
        <v>0</v>
      </c>
      <c r="N5642" s="29">
        <f>_xlfn.XLOOKUP(B5642,'[2]固定资产明细表17-杰 (2)'!$Z$3:$Z$7000,'[2]固定资产明细表17-杰 (2)'!$R$3:$R$7000)</f>
        <v>0</v>
      </c>
      <c r="O5642" s="29">
        <f>_xlfn.XLOOKUP(B5642,'[2]固定资产明细表17-杰 (2)'!$Z$3:$Z$7000,'[2]固定资产明细表17-杰 (2)'!$X$3:$X$7000)</f>
        <v>0</v>
      </c>
      <c r="P5642" s="14"/>
      <c r="Q5642" s="14"/>
      <c r="R5642" s="14"/>
      <c r="S5642" s="14"/>
      <c r="T5642" s="14">
        <f t="shared" si="169"/>
        <v>0</v>
      </c>
      <c r="U5642" s="14"/>
      <c r="V5642" s="14"/>
      <c r="W5642" s="14"/>
      <c r="X5642" s="14"/>
      <c r="Y5642" s="14"/>
      <c r="Z5642" s="14"/>
      <c r="AA5642" s="14"/>
      <c r="AB5642" s="14"/>
      <c r="AC5642" s="14"/>
      <c r="AD5642" s="14"/>
      <c r="AE5642" s="14"/>
      <c r="AF5642" s="14"/>
      <c r="AG5642" s="14"/>
      <c r="AH5642" s="14"/>
    </row>
    <row r="5643" s="1" customFormat="1" ht="15" spans="1:34">
      <c r="A5643" s="9">
        <f t="shared" si="168"/>
        <v>5639</v>
      </c>
      <c r="B5643" s="14"/>
      <c r="C5643" s="14"/>
      <c r="D5643" s="44">
        <f>_xlfn.XLOOKUP(B5643,'[2]固定资产明细表17-杰 (2)'!$Z$3:$Z$7000,'[2]固定资产明细表17-杰 (2)'!$D$3:$D$7000)</f>
        <v>0</v>
      </c>
      <c r="E5643" s="14"/>
      <c r="F5643" s="14">
        <f>_xlfn.XLOOKUP(B5643,'[2]固定资产明细表17-杰 (2)'!$Z$3:$Z$7000,'[2]固定资产明细表17-杰 (2)'!$E$3:$E$7000)</f>
        <v>0</v>
      </c>
      <c r="G5643" s="9"/>
      <c r="H5643" s="9"/>
      <c r="I5643" s="18">
        <f>_xlfn.XLOOKUP(B5643,'[2]固定资产明细表17-杰 (2)'!$Z$3:$Z$7000,'[2]固定资产明细表17-杰 (2)'!$K$3:$K$7000)</f>
        <v>0</v>
      </c>
      <c r="J5643" s="28">
        <f>ROUND(_xlfn.XLOOKUP(B5643,'[2]固定资产明细表17-杰 (2)'!$Z$3:$Z$7000,'[2]固定资产明细表17-杰 (2)'!$J$3:$J$7000),0)</f>
        <v>0</v>
      </c>
      <c r="K5643" s="14"/>
      <c r="L5643" s="14"/>
      <c r="M5643" s="29">
        <f>_xlfn.XLOOKUP(B5643,'[2]固定资产明细表17-杰 (2)'!$Z$3:$Z$7000,'[2]固定资产明细表17-杰 (2)'!$O$3:$O$7000)</f>
        <v>0</v>
      </c>
      <c r="N5643" s="29">
        <f>_xlfn.XLOOKUP(B5643,'[2]固定资产明细表17-杰 (2)'!$Z$3:$Z$7000,'[2]固定资产明细表17-杰 (2)'!$R$3:$R$7000)</f>
        <v>0</v>
      </c>
      <c r="O5643" s="29">
        <f>_xlfn.XLOOKUP(B5643,'[2]固定资产明细表17-杰 (2)'!$Z$3:$Z$7000,'[2]固定资产明细表17-杰 (2)'!$X$3:$X$7000)</f>
        <v>0</v>
      </c>
      <c r="P5643" s="14"/>
      <c r="Q5643" s="14"/>
      <c r="R5643" s="14"/>
      <c r="S5643" s="14"/>
      <c r="T5643" s="14">
        <f t="shared" si="169"/>
        <v>0</v>
      </c>
      <c r="U5643" s="14"/>
      <c r="V5643" s="14"/>
      <c r="W5643" s="14"/>
      <c r="X5643" s="14"/>
      <c r="Y5643" s="14"/>
      <c r="Z5643" s="14"/>
      <c r="AA5643" s="14"/>
      <c r="AB5643" s="14"/>
      <c r="AC5643" s="14"/>
      <c r="AD5643" s="14"/>
      <c r="AE5643" s="14"/>
      <c r="AF5643" s="14"/>
      <c r="AG5643" s="14"/>
      <c r="AH5643" s="14"/>
    </row>
    <row r="5644" s="1" customFormat="1" ht="15" spans="1:34">
      <c r="A5644" s="9">
        <f t="shared" si="168"/>
        <v>5640</v>
      </c>
      <c r="B5644" s="14"/>
      <c r="C5644" s="14"/>
      <c r="D5644" s="44">
        <f>_xlfn.XLOOKUP(B5644,'[2]固定资产明细表17-杰 (2)'!$Z$3:$Z$7000,'[2]固定资产明细表17-杰 (2)'!$D$3:$D$7000)</f>
        <v>0</v>
      </c>
      <c r="E5644" s="14"/>
      <c r="F5644" s="14">
        <f>_xlfn.XLOOKUP(B5644,'[2]固定资产明细表17-杰 (2)'!$Z$3:$Z$7000,'[2]固定资产明细表17-杰 (2)'!$E$3:$E$7000)</f>
        <v>0</v>
      </c>
      <c r="G5644" s="9"/>
      <c r="H5644" s="9"/>
      <c r="I5644" s="18">
        <f>_xlfn.XLOOKUP(B5644,'[2]固定资产明细表17-杰 (2)'!$Z$3:$Z$7000,'[2]固定资产明细表17-杰 (2)'!$K$3:$K$7000)</f>
        <v>0</v>
      </c>
      <c r="J5644" s="28">
        <f>ROUND(_xlfn.XLOOKUP(B5644,'[2]固定资产明细表17-杰 (2)'!$Z$3:$Z$7000,'[2]固定资产明细表17-杰 (2)'!$J$3:$J$7000),0)</f>
        <v>0</v>
      </c>
      <c r="K5644" s="14"/>
      <c r="L5644" s="14"/>
      <c r="M5644" s="29">
        <f>_xlfn.XLOOKUP(B5644,'[2]固定资产明细表17-杰 (2)'!$Z$3:$Z$7000,'[2]固定资产明细表17-杰 (2)'!$O$3:$O$7000)</f>
        <v>0</v>
      </c>
      <c r="N5644" s="29">
        <f>_xlfn.XLOOKUP(B5644,'[2]固定资产明细表17-杰 (2)'!$Z$3:$Z$7000,'[2]固定资产明细表17-杰 (2)'!$R$3:$R$7000)</f>
        <v>0</v>
      </c>
      <c r="O5644" s="29">
        <f>_xlfn.XLOOKUP(B5644,'[2]固定资产明细表17-杰 (2)'!$Z$3:$Z$7000,'[2]固定资产明细表17-杰 (2)'!$X$3:$X$7000)</f>
        <v>0</v>
      </c>
      <c r="P5644" s="14"/>
      <c r="Q5644" s="14"/>
      <c r="R5644" s="14"/>
      <c r="S5644" s="14"/>
      <c r="T5644" s="14">
        <f t="shared" si="169"/>
        <v>0</v>
      </c>
      <c r="U5644" s="14"/>
      <c r="V5644" s="14"/>
      <c r="W5644" s="14"/>
      <c r="X5644" s="14"/>
      <c r="Y5644" s="14"/>
      <c r="Z5644" s="14"/>
      <c r="AA5644" s="14"/>
      <c r="AB5644" s="14"/>
      <c r="AC5644" s="14"/>
      <c r="AD5644" s="14"/>
      <c r="AE5644" s="14"/>
      <c r="AF5644" s="14"/>
      <c r="AG5644" s="14"/>
      <c r="AH5644" s="14"/>
    </row>
    <row r="5645" s="1" customFormat="1" ht="15" spans="1:34">
      <c r="A5645" s="9">
        <f t="shared" si="168"/>
        <v>5641</v>
      </c>
      <c r="B5645" s="14"/>
      <c r="C5645" s="14"/>
      <c r="D5645" s="44">
        <f>_xlfn.XLOOKUP(B5645,'[2]固定资产明细表17-杰 (2)'!$Z$3:$Z$7000,'[2]固定资产明细表17-杰 (2)'!$D$3:$D$7000)</f>
        <v>0</v>
      </c>
      <c r="E5645" s="14"/>
      <c r="F5645" s="14">
        <f>_xlfn.XLOOKUP(B5645,'[2]固定资产明细表17-杰 (2)'!$Z$3:$Z$7000,'[2]固定资产明细表17-杰 (2)'!$E$3:$E$7000)</f>
        <v>0</v>
      </c>
      <c r="G5645" s="9"/>
      <c r="H5645" s="9"/>
      <c r="I5645" s="18">
        <f>_xlfn.XLOOKUP(B5645,'[2]固定资产明细表17-杰 (2)'!$Z$3:$Z$7000,'[2]固定资产明细表17-杰 (2)'!$K$3:$K$7000)</f>
        <v>0</v>
      </c>
      <c r="J5645" s="28">
        <f>ROUND(_xlfn.XLOOKUP(B5645,'[2]固定资产明细表17-杰 (2)'!$Z$3:$Z$7000,'[2]固定资产明细表17-杰 (2)'!$J$3:$J$7000),0)</f>
        <v>0</v>
      </c>
      <c r="K5645" s="14"/>
      <c r="L5645" s="14"/>
      <c r="M5645" s="29">
        <f>_xlfn.XLOOKUP(B5645,'[2]固定资产明细表17-杰 (2)'!$Z$3:$Z$7000,'[2]固定资产明细表17-杰 (2)'!$O$3:$O$7000)</f>
        <v>0</v>
      </c>
      <c r="N5645" s="29">
        <f>_xlfn.XLOOKUP(B5645,'[2]固定资产明细表17-杰 (2)'!$Z$3:$Z$7000,'[2]固定资产明细表17-杰 (2)'!$R$3:$R$7000)</f>
        <v>0</v>
      </c>
      <c r="O5645" s="29">
        <f>_xlfn.XLOOKUP(B5645,'[2]固定资产明细表17-杰 (2)'!$Z$3:$Z$7000,'[2]固定资产明细表17-杰 (2)'!$X$3:$X$7000)</f>
        <v>0</v>
      </c>
      <c r="P5645" s="14"/>
      <c r="Q5645" s="14"/>
      <c r="R5645" s="14"/>
      <c r="S5645" s="14"/>
      <c r="T5645" s="14">
        <f t="shared" si="169"/>
        <v>0</v>
      </c>
      <c r="U5645" s="14"/>
      <c r="V5645" s="14"/>
      <c r="W5645" s="14"/>
      <c r="X5645" s="14"/>
      <c r="Y5645" s="14"/>
      <c r="Z5645" s="14"/>
      <c r="AA5645" s="14"/>
      <c r="AB5645" s="14"/>
      <c r="AC5645" s="14"/>
      <c r="AD5645" s="14"/>
      <c r="AE5645" s="14"/>
      <c r="AF5645" s="14"/>
      <c r="AG5645" s="14"/>
      <c r="AH5645" s="14"/>
    </row>
    <row r="5646" s="1" customFormat="1" ht="15" spans="1:34">
      <c r="A5646" s="9">
        <f t="shared" si="168"/>
        <v>5642</v>
      </c>
      <c r="B5646" s="14"/>
      <c r="C5646" s="14"/>
      <c r="D5646" s="44">
        <f>_xlfn.XLOOKUP(B5646,'[2]固定资产明细表17-杰 (2)'!$Z$3:$Z$7000,'[2]固定资产明细表17-杰 (2)'!$D$3:$D$7000)</f>
        <v>0</v>
      </c>
      <c r="E5646" s="14"/>
      <c r="F5646" s="14">
        <f>_xlfn.XLOOKUP(B5646,'[2]固定资产明细表17-杰 (2)'!$Z$3:$Z$7000,'[2]固定资产明细表17-杰 (2)'!$E$3:$E$7000)</f>
        <v>0</v>
      </c>
      <c r="G5646" s="9"/>
      <c r="H5646" s="9"/>
      <c r="I5646" s="18">
        <f>_xlfn.XLOOKUP(B5646,'[2]固定资产明细表17-杰 (2)'!$Z$3:$Z$7000,'[2]固定资产明细表17-杰 (2)'!$K$3:$K$7000)</f>
        <v>0</v>
      </c>
      <c r="J5646" s="28">
        <f>ROUND(_xlfn.XLOOKUP(B5646,'[2]固定资产明细表17-杰 (2)'!$Z$3:$Z$7000,'[2]固定资产明细表17-杰 (2)'!$J$3:$J$7000),0)</f>
        <v>0</v>
      </c>
      <c r="K5646" s="14"/>
      <c r="L5646" s="14"/>
      <c r="M5646" s="29">
        <f>_xlfn.XLOOKUP(B5646,'[2]固定资产明细表17-杰 (2)'!$Z$3:$Z$7000,'[2]固定资产明细表17-杰 (2)'!$O$3:$O$7000)</f>
        <v>0</v>
      </c>
      <c r="N5646" s="29">
        <f>_xlfn.XLOOKUP(B5646,'[2]固定资产明细表17-杰 (2)'!$Z$3:$Z$7000,'[2]固定资产明细表17-杰 (2)'!$R$3:$R$7000)</f>
        <v>0</v>
      </c>
      <c r="O5646" s="29">
        <f>_xlfn.XLOOKUP(B5646,'[2]固定资产明细表17-杰 (2)'!$Z$3:$Z$7000,'[2]固定资产明细表17-杰 (2)'!$X$3:$X$7000)</f>
        <v>0</v>
      </c>
      <c r="P5646" s="14"/>
      <c r="Q5646" s="14"/>
      <c r="R5646" s="14"/>
      <c r="S5646" s="14"/>
      <c r="T5646" s="14">
        <f t="shared" si="169"/>
        <v>0</v>
      </c>
      <c r="U5646" s="14"/>
      <c r="V5646" s="14"/>
      <c r="W5646" s="14"/>
      <c r="X5646" s="14"/>
      <c r="Y5646" s="14"/>
      <c r="Z5646" s="14"/>
      <c r="AA5646" s="14"/>
      <c r="AB5646" s="14"/>
      <c r="AC5646" s="14"/>
      <c r="AD5646" s="14"/>
      <c r="AE5646" s="14"/>
      <c r="AF5646" s="14"/>
      <c r="AG5646" s="14"/>
      <c r="AH5646" s="14"/>
    </row>
    <row r="5647" s="1" customFormat="1" ht="15" spans="1:34">
      <c r="A5647" s="9">
        <f t="shared" si="168"/>
        <v>5643</v>
      </c>
      <c r="B5647" s="14"/>
      <c r="C5647" s="14"/>
      <c r="D5647" s="44">
        <f>_xlfn.XLOOKUP(B5647,'[2]固定资产明细表17-杰 (2)'!$Z$3:$Z$7000,'[2]固定资产明细表17-杰 (2)'!$D$3:$D$7000)</f>
        <v>0</v>
      </c>
      <c r="E5647" s="14"/>
      <c r="F5647" s="14">
        <f>_xlfn.XLOOKUP(B5647,'[2]固定资产明细表17-杰 (2)'!$Z$3:$Z$7000,'[2]固定资产明细表17-杰 (2)'!$E$3:$E$7000)</f>
        <v>0</v>
      </c>
      <c r="G5647" s="9"/>
      <c r="H5647" s="9"/>
      <c r="I5647" s="18">
        <f>_xlfn.XLOOKUP(B5647,'[2]固定资产明细表17-杰 (2)'!$Z$3:$Z$7000,'[2]固定资产明细表17-杰 (2)'!$K$3:$K$7000)</f>
        <v>0</v>
      </c>
      <c r="J5647" s="28">
        <f>ROUND(_xlfn.XLOOKUP(B5647,'[2]固定资产明细表17-杰 (2)'!$Z$3:$Z$7000,'[2]固定资产明细表17-杰 (2)'!$J$3:$J$7000),0)</f>
        <v>0</v>
      </c>
      <c r="K5647" s="14"/>
      <c r="L5647" s="14"/>
      <c r="M5647" s="29">
        <f>_xlfn.XLOOKUP(B5647,'[2]固定资产明细表17-杰 (2)'!$Z$3:$Z$7000,'[2]固定资产明细表17-杰 (2)'!$O$3:$O$7000)</f>
        <v>0</v>
      </c>
      <c r="N5647" s="29">
        <f>_xlfn.XLOOKUP(B5647,'[2]固定资产明细表17-杰 (2)'!$Z$3:$Z$7000,'[2]固定资产明细表17-杰 (2)'!$R$3:$R$7000)</f>
        <v>0</v>
      </c>
      <c r="O5647" s="29">
        <f>_xlfn.XLOOKUP(B5647,'[2]固定资产明细表17-杰 (2)'!$Z$3:$Z$7000,'[2]固定资产明细表17-杰 (2)'!$X$3:$X$7000)</f>
        <v>0</v>
      </c>
      <c r="P5647" s="14"/>
      <c r="Q5647" s="14"/>
      <c r="R5647" s="14"/>
      <c r="S5647" s="14"/>
      <c r="T5647" s="14">
        <f t="shared" si="169"/>
        <v>0</v>
      </c>
      <c r="U5647" s="14"/>
      <c r="V5647" s="14"/>
      <c r="W5647" s="14"/>
      <c r="X5647" s="14"/>
      <c r="Y5647" s="14"/>
      <c r="Z5647" s="14"/>
      <c r="AA5647" s="14"/>
      <c r="AB5647" s="14"/>
      <c r="AC5647" s="14"/>
      <c r="AD5647" s="14"/>
      <c r="AE5647" s="14"/>
      <c r="AF5647" s="14"/>
      <c r="AG5647" s="14"/>
      <c r="AH5647" s="14"/>
    </row>
    <row r="5648" s="1" customFormat="1" ht="15" spans="1:34">
      <c r="A5648" s="9">
        <f t="shared" si="168"/>
        <v>5644</v>
      </c>
      <c r="B5648" s="14"/>
      <c r="C5648" s="14"/>
      <c r="D5648" s="44">
        <f>_xlfn.XLOOKUP(B5648,'[2]固定资产明细表17-杰 (2)'!$Z$3:$Z$7000,'[2]固定资产明细表17-杰 (2)'!$D$3:$D$7000)</f>
        <v>0</v>
      </c>
      <c r="E5648" s="14"/>
      <c r="F5648" s="14">
        <f>_xlfn.XLOOKUP(B5648,'[2]固定资产明细表17-杰 (2)'!$Z$3:$Z$7000,'[2]固定资产明细表17-杰 (2)'!$E$3:$E$7000)</f>
        <v>0</v>
      </c>
      <c r="G5648" s="9"/>
      <c r="H5648" s="9"/>
      <c r="I5648" s="18">
        <f>_xlfn.XLOOKUP(B5648,'[2]固定资产明细表17-杰 (2)'!$Z$3:$Z$7000,'[2]固定资产明细表17-杰 (2)'!$K$3:$K$7000)</f>
        <v>0</v>
      </c>
      <c r="J5648" s="28">
        <f>ROUND(_xlfn.XLOOKUP(B5648,'[2]固定资产明细表17-杰 (2)'!$Z$3:$Z$7000,'[2]固定资产明细表17-杰 (2)'!$J$3:$J$7000),0)</f>
        <v>0</v>
      </c>
      <c r="K5648" s="14"/>
      <c r="L5648" s="14"/>
      <c r="M5648" s="29">
        <f>_xlfn.XLOOKUP(B5648,'[2]固定资产明细表17-杰 (2)'!$Z$3:$Z$7000,'[2]固定资产明细表17-杰 (2)'!$O$3:$O$7000)</f>
        <v>0</v>
      </c>
      <c r="N5648" s="29">
        <f>_xlfn.XLOOKUP(B5648,'[2]固定资产明细表17-杰 (2)'!$Z$3:$Z$7000,'[2]固定资产明细表17-杰 (2)'!$R$3:$R$7000)</f>
        <v>0</v>
      </c>
      <c r="O5648" s="29">
        <f>_xlfn.XLOOKUP(B5648,'[2]固定资产明细表17-杰 (2)'!$Z$3:$Z$7000,'[2]固定资产明细表17-杰 (2)'!$X$3:$X$7000)</f>
        <v>0</v>
      </c>
      <c r="P5648" s="14"/>
      <c r="Q5648" s="14"/>
      <c r="R5648" s="14"/>
      <c r="S5648" s="14"/>
      <c r="T5648" s="14">
        <f t="shared" si="169"/>
        <v>0</v>
      </c>
      <c r="U5648" s="14"/>
      <c r="V5648" s="14"/>
      <c r="W5648" s="14"/>
      <c r="X5648" s="14"/>
      <c r="Y5648" s="14"/>
      <c r="Z5648" s="14"/>
      <c r="AA5648" s="14"/>
      <c r="AB5648" s="14"/>
      <c r="AC5648" s="14"/>
      <c r="AD5648" s="14"/>
      <c r="AE5648" s="14"/>
      <c r="AF5648" s="14"/>
      <c r="AG5648" s="14"/>
      <c r="AH5648" s="14"/>
    </row>
    <row r="5649" s="1" customFormat="1" ht="15" spans="1:34">
      <c r="A5649" s="9">
        <f t="shared" si="168"/>
        <v>5645</v>
      </c>
      <c r="B5649" s="14"/>
      <c r="C5649" s="14"/>
      <c r="D5649" s="44">
        <f>_xlfn.XLOOKUP(B5649,'[2]固定资产明细表17-杰 (2)'!$Z$3:$Z$7000,'[2]固定资产明细表17-杰 (2)'!$D$3:$D$7000)</f>
        <v>0</v>
      </c>
      <c r="E5649" s="14"/>
      <c r="F5649" s="14">
        <f>_xlfn.XLOOKUP(B5649,'[2]固定资产明细表17-杰 (2)'!$Z$3:$Z$7000,'[2]固定资产明细表17-杰 (2)'!$E$3:$E$7000)</f>
        <v>0</v>
      </c>
      <c r="G5649" s="9"/>
      <c r="H5649" s="9"/>
      <c r="I5649" s="18">
        <f>_xlfn.XLOOKUP(B5649,'[2]固定资产明细表17-杰 (2)'!$Z$3:$Z$7000,'[2]固定资产明细表17-杰 (2)'!$K$3:$K$7000)</f>
        <v>0</v>
      </c>
      <c r="J5649" s="28">
        <f>ROUND(_xlfn.XLOOKUP(B5649,'[2]固定资产明细表17-杰 (2)'!$Z$3:$Z$7000,'[2]固定资产明细表17-杰 (2)'!$J$3:$J$7000),0)</f>
        <v>0</v>
      </c>
      <c r="K5649" s="14"/>
      <c r="L5649" s="14"/>
      <c r="M5649" s="29">
        <f>_xlfn.XLOOKUP(B5649,'[2]固定资产明细表17-杰 (2)'!$Z$3:$Z$7000,'[2]固定资产明细表17-杰 (2)'!$O$3:$O$7000)</f>
        <v>0</v>
      </c>
      <c r="N5649" s="29">
        <f>_xlfn.XLOOKUP(B5649,'[2]固定资产明细表17-杰 (2)'!$Z$3:$Z$7000,'[2]固定资产明细表17-杰 (2)'!$R$3:$R$7000)</f>
        <v>0</v>
      </c>
      <c r="O5649" s="29">
        <f>_xlfn.XLOOKUP(B5649,'[2]固定资产明细表17-杰 (2)'!$Z$3:$Z$7000,'[2]固定资产明细表17-杰 (2)'!$X$3:$X$7000)</f>
        <v>0</v>
      </c>
      <c r="P5649" s="14"/>
      <c r="Q5649" s="14"/>
      <c r="R5649" s="14"/>
      <c r="S5649" s="14"/>
      <c r="T5649" s="14">
        <f t="shared" si="169"/>
        <v>0</v>
      </c>
      <c r="U5649" s="14"/>
      <c r="V5649" s="14"/>
      <c r="W5649" s="14"/>
      <c r="X5649" s="14"/>
      <c r="Y5649" s="14"/>
      <c r="Z5649" s="14"/>
      <c r="AA5649" s="14"/>
      <c r="AB5649" s="14"/>
      <c r="AC5649" s="14"/>
      <c r="AD5649" s="14"/>
      <c r="AE5649" s="14"/>
      <c r="AF5649" s="14"/>
      <c r="AG5649" s="14"/>
      <c r="AH5649" s="14"/>
    </row>
    <row r="5650" s="1" customFormat="1" ht="15" spans="1:34">
      <c r="A5650" s="9">
        <f t="shared" si="168"/>
        <v>5646</v>
      </c>
      <c r="B5650" s="14"/>
      <c r="C5650" s="14"/>
      <c r="D5650" s="44">
        <f>_xlfn.XLOOKUP(B5650,'[2]固定资产明细表17-杰 (2)'!$Z$3:$Z$7000,'[2]固定资产明细表17-杰 (2)'!$D$3:$D$7000)</f>
        <v>0</v>
      </c>
      <c r="E5650" s="14"/>
      <c r="F5650" s="14">
        <f>_xlfn.XLOOKUP(B5650,'[2]固定资产明细表17-杰 (2)'!$Z$3:$Z$7000,'[2]固定资产明细表17-杰 (2)'!$E$3:$E$7000)</f>
        <v>0</v>
      </c>
      <c r="G5650" s="9"/>
      <c r="H5650" s="9"/>
      <c r="I5650" s="18">
        <f>_xlfn.XLOOKUP(B5650,'[2]固定资产明细表17-杰 (2)'!$Z$3:$Z$7000,'[2]固定资产明细表17-杰 (2)'!$K$3:$K$7000)</f>
        <v>0</v>
      </c>
      <c r="J5650" s="28">
        <f>ROUND(_xlfn.XLOOKUP(B5650,'[2]固定资产明细表17-杰 (2)'!$Z$3:$Z$7000,'[2]固定资产明细表17-杰 (2)'!$J$3:$J$7000),0)</f>
        <v>0</v>
      </c>
      <c r="K5650" s="14"/>
      <c r="L5650" s="14"/>
      <c r="M5650" s="29">
        <f>_xlfn.XLOOKUP(B5650,'[2]固定资产明细表17-杰 (2)'!$Z$3:$Z$7000,'[2]固定资产明细表17-杰 (2)'!$O$3:$O$7000)</f>
        <v>0</v>
      </c>
      <c r="N5650" s="29">
        <f>_xlfn.XLOOKUP(B5650,'[2]固定资产明细表17-杰 (2)'!$Z$3:$Z$7000,'[2]固定资产明细表17-杰 (2)'!$R$3:$R$7000)</f>
        <v>0</v>
      </c>
      <c r="O5650" s="29">
        <f>_xlfn.XLOOKUP(B5650,'[2]固定资产明细表17-杰 (2)'!$Z$3:$Z$7000,'[2]固定资产明细表17-杰 (2)'!$X$3:$X$7000)</f>
        <v>0</v>
      </c>
      <c r="P5650" s="14"/>
      <c r="Q5650" s="14"/>
      <c r="R5650" s="14"/>
      <c r="S5650" s="14"/>
      <c r="T5650" s="14">
        <f t="shared" si="169"/>
        <v>0</v>
      </c>
      <c r="U5650" s="14"/>
      <c r="V5650" s="14"/>
      <c r="W5650" s="14"/>
      <c r="X5650" s="14"/>
      <c r="Y5650" s="14"/>
      <c r="Z5650" s="14"/>
      <c r="AA5650" s="14"/>
      <c r="AB5650" s="14"/>
      <c r="AC5650" s="14"/>
      <c r="AD5650" s="14"/>
      <c r="AE5650" s="14"/>
      <c r="AF5650" s="14"/>
      <c r="AG5650" s="14"/>
      <c r="AH5650" s="14"/>
    </row>
    <row r="5651" s="1" customFormat="1" ht="15" spans="1:34">
      <c r="A5651" s="9">
        <f t="shared" si="168"/>
        <v>5647</v>
      </c>
      <c r="B5651" s="14"/>
      <c r="C5651" s="14"/>
      <c r="D5651" s="44">
        <f>_xlfn.XLOOKUP(B5651,'[2]固定资产明细表17-杰 (2)'!$Z$3:$Z$7000,'[2]固定资产明细表17-杰 (2)'!$D$3:$D$7000)</f>
        <v>0</v>
      </c>
      <c r="E5651" s="14"/>
      <c r="F5651" s="14">
        <f>_xlfn.XLOOKUP(B5651,'[2]固定资产明细表17-杰 (2)'!$Z$3:$Z$7000,'[2]固定资产明细表17-杰 (2)'!$E$3:$E$7000)</f>
        <v>0</v>
      </c>
      <c r="G5651" s="9"/>
      <c r="H5651" s="9"/>
      <c r="I5651" s="18">
        <f>_xlfn.XLOOKUP(B5651,'[2]固定资产明细表17-杰 (2)'!$Z$3:$Z$7000,'[2]固定资产明细表17-杰 (2)'!$K$3:$K$7000)</f>
        <v>0</v>
      </c>
      <c r="J5651" s="28">
        <f>ROUND(_xlfn.XLOOKUP(B5651,'[2]固定资产明细表17-杰 (2)'!$Z$3:$Z$7000,'[2]固定资产明细表17-杰 (2)'!$J$3:$J$7000),0)</f>
        <v>0</v>
      </c>
      <c r="K5651" s="14"/>
      <c r="L5651" s="14"/>
      <c r="M5651" s="29">
        <f>_xlfn.XLOOKUP(B5651,'[2]固定资产明细表17-杰 (2)'!$Z$3:$Z$7000,'[2]固定资产明细表17-杰 (2)'!$O$3:$O$7000)</f>
        <v>0</v>
      </c>
      <c r="N5651" s="29">
        <f>_xlfn.XLOOKUP(B5651,'[2]固定资产明细表17-杰 (2)'!$Z$3:$Z$7000,'[2]固定资产明细表17-杰 (2)'!$R$3:$R$7000)</f>
        <v>0</v>
      </c>
      <c r="O5651" s="29">
        <f>_xlfn.XLOOKUP(B5651,'[2]固定资产明细表17-杰 (2)'!$Z$3:$Z$7000,'[2]固定资产明细表17-杰 (2)'!$X$3:$X$7000)</f>
        <v>0</v>
      </c>
      <c r="P5651" s="14"/>
      <c r="Q5651" s="14"/>
      <c r="R5651" s="14"/>
      <c r="S5651" s="14"/>
      <c r="T5651" s="14">
        <f t="shared" si="169"/>
        <v>0</v>
      </c>
      <c r="U5651" s="14"/>
      <c r="V5651" s="14"/>
      <c r="W5651" s="14"/>
      <c r="X5651" s="14"/>
      <c r="Y5651" s="14"/>
      <c r="Z5651" s="14"/>
      <c r="AA5651" s="14"/>
      <c r="AB5651" s="14"/>
      <c r="AC5651" s="14"/>
      <c r="AD5651" s="14"/>
      <c r="AE5651" s="14"/>
      <c r="AF5651" s="14"/>
      <c r="AG5651" s="14"/>
      <c r="AH5651" s="14"/>
    </row>
    <row r="5652" s="1" customFormat="1" ht="15" spans="1:34">
      <c r="A5652" s="9">
        <f t="shared" si="168"/>
        <v>5648</v>
      </c>
      <c r="B5652" s="14"/>
      <c r="C5652" s="14"/>
      <c r="D5652" s="44">
        <f>_xlfn.XLOOKUP(B5652,'[2]固定资产明细表17-杰 (2)'!$Z$3:$Z$7000,'[2]固定资产明细表17-杰 (2)'!$D$3:$D$7000)</f>
        <v>0</v>
      </c>
      <c r="E5652" s="14"/>
      <c r="F5652" s="14">
        <f>_xlfn.XLOOKUP(B5652,'[2]固定资产明细表17-杰 (2)'!$Z$3:$Z$7000,'[2]固定资产明细表17-杰 (2)'!$E$3:$E$7000)</f>
        <v>0</v>
      </c>
      <c r="G5652" s="9"/>
      <c r="H5652" s="9"/>
      <c r="I5652" s="18">
        <f>_xlfn.XLOOKUP(B5652,'[2]固定资产明细表17-杰 (2)'!$Z$3:$Z$7000,'[2]固定资产明细表17-杰 (2)'!$K$3:$K$7000)</f>
        <v>0</v>
      </c>
      <c r="J5652" s="28">
        <f>ROUND(_xlfn.XLOOKUP(B5652,'[2]固定资产明细表17-杰 (2)'!$Z$3:$Z$7000,'[2]固定资产明细表17-杰 (2)'!$J$3:$J$7000),0)</f>
        <v>0</v>
      </c>
      <c r="K5652" s="14"/>
      <c r="L5652" s="14"/>
      <c r="M5652" s="29">
        <f>_xlfn.XLOOKUP(B5652,'[2]固定资产明细表17-杰 (2)'!$Z$3:$Z$7000,'[2]固定资产明细表17-杰 (2)'!$O$3:$O$7000)</f>
        <v>0</v>
      </c>
      <c r="N5652" s="29">
        <f>_xlfn.XLOOKUP(B5652,'[2]固定资产明细表17-杰 (2)'!$Z$3:$Z$7000,'[2]固定资产明细表17-杰 (2)'!$R$3:$R$7000)</f>
        <v>0</v>
      </c>
      <c r="O5652" s="29">
        <f>_xlfn.XLOOKUP(B5652,'[2]固定资产明细表17-杰 (2)'!$Z$3:$Z$7000,'[2]固定资产明细表17-杰 (2)'!$X$3:$X$7000)</f>
        <v>0</v>
      </c>
      <c r="P5652" s="14"/>
      <c r="Q5652" s="14"/>
      <c r="R5652" s="14"/>
      <c r="S5652" s="14"/>
      <c r="T5652" s="14">
        <f t="shared" si="169"/>
        <v>0</v>
      </c>
      <c r="U5652" s="14"/>
      <c r="V5652" s="14"/>
      <c r="W5652" s="14"/>
      <c r="X5652" s="14"/>
      <c r="Y5652" s="14"/>
      <c r="Z5652" s="14"/>
      <c r="AA5652" s="14"/>
      <c r="AB5652" s="14"/>
      <c r="AC5652" s="14"/>
      <c r="AD5652" s="14"/>
      <c r="AE5652" s="14"/>
      <c r="AF5652" s="14"/>
      <c r="AG5652" s="14"/>
      <c r="AH5652" s="14"/>
    </row>
    <row r="5653" s="1" customFormat="1" ht="15" spans="1:34">
      <c r="A5653" s="9">
        <f t="shared" ref="A5653:A5716" si="170">ROW(B5653)-4</f>
        <v>5649</v>
      </c>
      <c r="B5653" s="14"/>
      <c r="C5653" s="14"/>
      <c r="D5653" s="44">
        <f>_xlfn.XLOOKUP(B5653,'[2]固定资产明细表17-杰 (2)'!$Z$3:$Z$7000,'[2]固定资产明细表17-杰 (2)'!$D$3:$D$7000)</f>
        <v>0</v>
      </c>
      <c r="E5653" s="14"/>
      <c r="F5653" s="14">
        <f>_xlfn.XLOOKUP(B5653,'[2]固定资产明细表17-杰 (2)'!$Z$3:$Z$7000,'[2]固定资产明细表17-杰 (2)'!$E$3:$E$7000)</f>
        <v>0</v>
      </c>
      <c r="G5653" s="9"/>
      <c r="H5653" s="9"/>
      <c r="I5653" s="18">
        <f>_xlfn.XLOOKUP(B5653,'[2]固定资产明细表17-杰 (2)'!$Z$3:$Z$7000,'[2]固定资产明细表17-杰 (2)'!$K$3:$K$7000)</f>
        <v>0</v>
      </c>
      <c r="J5653" s="28">
        <f>ROUND(_xlfn.XLOOKUP(B5653,'[2]固定资产明细表17-杰 (2)'!$Z$3:$Z$7000,'[2]固定资产明细表17-杰 (2)'!$J$3:$J$7000),0)</f>
        <v>0</v>
      </c>
      <c r="K5653" s="14"/>
      <c r="L5653" s="14"/>
      <c r="M5653" s="29">
        <f>_xlfn.XLOOKUP(B5653,'[2]固定资产明细表17-杰 (2)'!$Z$3:$Z$7000,'[2]固定资产明细表17-杰 (2)'!$O$3:$O$7000)</f>
        <v>0</v>
      </c>
      <c r="N5653" s="29">
        <f>_xlfn.XLOOKUP(B5653,'[2]固定资产明细表17-杰 (2)'!$Z$3:$Z$7000,'[2]固定资产明细表17-杰 (2)'!$R$3:$R$7000)</f>
        <v>0</v>
      </c>
      <c r="O5653" s="29">
        <f>_xlfn.XLOOKUP(B5653,'[2]固定资产明细表17-杰 (2)'!$Z$3:$Z$7000,'[2]固定资产明细表17-杰 (2)'!$X$3:$X$7000)</f>
        <v>0</v>
      </c>
      <c r="P5653" s="14"/>
      <c r="Q5653" s="14"/>
      <c r="R5653" s="14"/>
      <c r="S5653" s="14"/>
      <c r="T5653" s="14">
        <f t="shared" si="169"/>
        <v>0</v>
      </c>
      <c r="U5653" s="14"/>
      <c r="V5653" s="14"/>
      <c r="W5653" s="14"/>
      <c r="X5653" s="14"/>
      <c r="Y5653" s="14"/>
      <c r="Z5653" s="14"/>
      <c r="AA5653" s="14"/>
      <c r="AB5653" s="14"/>
      <c r="AC5653" s="14"/>
      <c r="AD5653" s="14"/>
      <c r="AE5653" s="14"/>
      <c r="AF5653" s="14"/>
      <c r="AG5653" s="14"/>
      <c r="AH5653" s="14"/>
    </row>
    <row r="5654" s="1" customFormat="1" ht="15" spans="1:34">
      <c r="A5654" s="9">
        <f t="shared" si="170"/>
        <v>5650</v>
      </c>
      <c r="B5654" s="14"/>
      <c r="C5654" s="14"/>
      <c r="D5654" s="44">
        <f>_xlfn.XLOOKUP(B5654,'[2]固定资产明细表17-杰 (2)'!$Z$3:$Z$7000,'[2]固定资产明细表17-杰 (2)'!$D$3:$D$7000)</f>
        <v>0</v>
      </c>
      <c r="E5654" s="14"/>
      <c r="F5654" s="14">
        <f>_xlfn.XLOOKUP(B5654,'[2]固定资产明细表17-杰 (2)'!$Z$3:$Z$7000,'[2]固定资产明细表17-杰 (2)'!$E$3:$E$7000)</f>
        <v>0</v>
      </c>
      <c r="G5654" s="9"/>
      <c r="H5654" s="9"/>
      <c r="I5654" s="18">
        <f>_xlfn.XLOOKUP(B5654,'[2]固定资产明细表17-杰 (2)'!$Z$3:$Z$7000,'[2]固定资产明细表17-杰 (2)'!$K$3:$K$7000)</f>
        <v>0</v>
      </c>
      <c r="J5654" s="28">
        <f>ROUND(_xlfn.XLOOKUP(B5654,'[2]固定资产明细表17-杰 (2)'!$Z$3:$Z$7000,'[2]固定资产明细表17-杰 (2)'!$J$3:$J$7000),0)</f>
        <v>0</v>
      </c>
      <c r="K5654" s="14"/>
      <c r="L5654" s="14"/>
      <c r="M5654" s="29">
        <f>_xlfn.XLOOKUP(B5654,'[2]固定资产明细表17-杰 (2)'!$Z$3:$Z$7000,'[2]固定资产明细表17-杰 (2)'!$O$3:$O$7000)</f>
        <v>0</v>
      </c>
      <c r="N5654" s="29">
        <f>_xlfn.XLOOKUP(B5654,'[2]固定资产明细表17-杰 (2)'!$Z$3:$Z$7000,'[2]固定资产明细表17-杰 (2)'!$R$3:$R$7000)</f>
        <v>0</v>
      </c>
      <c r="O5654" s="29">
        <f>_xlfn.XLOOKUP(B5654,'[2]固定资产明细表17-杰 (2)'!$Z$3:$Z$7000,'[2]固定资产明细表17-杰 (2)'!$X$3:$X$7000)</f>
        <v>0</v>
      </c>
      <c r="P5654" s="14"/>
      <c r="Q5654" s="14"/>
      <c r="R5654" s="14"/>
      <c r="S5654" s="14"/>
      <c r="T5654" s="14">
        <f t="shared" si="169"/>
        <v>0</v>
      </c>
      <c r="U5654" s="14"/>
      <c r="V5654" s="14"/>
      <c r="W5654" s="14"/>
      <c r="X5654" s="14"/>
      <c r="Y5654" s="14"/>
      <c r="Z5654" s="14"/>
      <c r="AA5654" s="14"/>
      <c r="AB5654" s="14"/>
      <c r="AC5654" s="14"/>
      <c r="AD5654" s="14"/>
      <c r="AE5654" s="14"/>
      <c r="AF5654" s="14"/>
      <c r="AG5654" s="14"/>
      <c r="AH5654" s="14"/>
    </row>
    <row r="5655" s="1" customFormat="1" ht="15" spans="1:34">
      <c r="A5655" s="9">
        <f t="shared" si="170"/>
        <v>5651</v>
      </c>
      <c r="B5655" s="14"/>
      <c r="C5655" s="14"/>
      <c r="D5655" s="44">
        <f>_xlfn.XLOOKUP(B5655,'[2]固定资产明细表17-杰 (2)'!$Z$3:$Z$7000,'[2]固定资产明细表17-杰 (2)'!$D$3:$D$7000)</f>
        <v>0</v>
      </c>
      <c r="E5655" s="14"/>
      <c r="F5655" s="14">
        <f>_xlfn.XLOOKUP(B5655,'[2]固定资产明细表17-杰 (2)'!$Z$3:$Z$7000,'[2]固定资产明细表17-杰 (2)'!$E$3:$E$7000)</f>
        <v>0</v>
      </c>
      <c r="G5655" s="9"/>
      <c r="H5655" s="9"/>
      <c r="I5655" s="18">
        <f>_xlfn.XLOOKUP(B5655,'[2]固定资产明细表17-杰 (2)'!$Z$3:$Z$7000,'[2]固定资产明细表17-杰 (2)'!$K$3:$K$7000)</f>
        <v>0</v>
      </c>
      <c r="J5655" s="28">
        <f>ROUND(_xlfn.XLOOKUP(B5655,'[2]固定资产明细表17-杰 (2)'!$Z$3:$Z$7000,'[2]固定资产明细表17-杰 (2)'!$J$3:$J$7000),0)</f>
        <v>0</v>
      </c>
      <c r="K5655" s="14"/>
      <c r="L5655" s="14"/>
      <c r="M5655" s="29">
        <f>_xlfn.XLOOKUP(B5655,'[2]固定资产明细表17-杰 (2)'!$Z$3:$Z$7000,'[2]固定资产明细表17-杰 (2)'!$O$3:$O$7000)</f>
        <v>0</v>
      </c>
      <c r="N5655" s="29">
        <f>_xlfn.XLOOKUP(B5655,'[2]固定资产明细表17-杰 (2)'!$Z$3:$Z$7000,'[2]固定资产明细表17-杰 (2)'!$R$3:$R$7000)</f>
        <v>0</v>
      </c>
      <c r="O5655" s="29">
        <f>_xlfn.XLOOKUP(B5655,'[2]固定资产明细表17-杰 (2)'!$Z$3:$Z$7000,'[2]固定资产明细表17-杰 (2)'!$X$3:$X$7000)</f>
        <v>0</v>
      </c>
      <c r="P5655" s="14"/>
      <c r="Q5655" s="14"/>
      <c r="R5655" s="14"/>
      <c r="S5655" s="14"/>
      <c r="T5655" s="14">
        <f t="shared" si="169"/>
        <v>0</v>
      </c>
      <c r="U5655" s="14"/>
      <c r="V5655" s="14"/>
      <c r="W5655" s="14"/>
      <c r="X5655" s="14"/>
      <c r="Y5655" s="14"/>
      <c r="Z5655" s="14"/>
      <c r="AA5655" s="14"/>
      <c r="AB5655" s="14"/>
      <c r="AC5655" s="14"/>
      <c r="AD5655" s="14"/>
      <c r="AE5655" s="14"/>
      <c r="AF5655" s="14"/>
      <c r="AG5655" s="14"/>
      <c r="AH5655" s="14"/>
    </row>
    <row r="5656" s="1" customFormat="1" ht="15" spans="1:34">
      <c r="A5656" s="9">
        <f t="shared" si="170"/>
        <v>5652</v>
      </c>
      <c r="B5656" s="14"/>
      <c r="C5656" s="14"/>
      <c r="D5656" s="44">
        <f>_xlfn.XLOOKUP(B5656,'[2]固定资产明细表17-杰 (2)'!$Z$3:$Z$7000,'[2]固定资产明细表17-杰 (2)'!$D$3:$D$7000)</f>
        <v>0</v>
      </c>
      <c r="E5656" s="14"/>
      <c r="F5656" s="14">
        <f>_xlfn.XLOOKUP(B5656,'[2]固定资产明细表17-杰 (2)'!$Z$3:$Z$7000,'[2]固定资产明细表17-杰 (2)'!$E$3:$E$7000)</f>
        <v>0</v>
      </c>
      <c r="G5656" s="9"/>
      <c r="H5656" s="9"/>
      <c r="I5656" s="18">
        <f>_xlfn.XLOOKUP(B5656,'[2]固定资产明细表17-杰 (2)'!$Z$3:$Z$7000,'[2]固定资产明细表17-杰 (2)'!$K$3:$K$7000)</f>
        <v>0</v>
      </c>
      <c r="J5656" s="28">
        <f>ROUND(_xlfn.XLOOKUP(B5656,'[2]固定资产明细表17-杰 (2)'!$Z$3:$Z$7000,'[2]固定资产明细表17-杰 (2)'!$J$3:$J$7000),0)</f>
        <v>0</v>
      </c>
      <c r="K5656" s="14"/>
      <c r="L5656" s="14"/>
      <c r="M5656" s="29">
        <f>_xlfn.XLOOKUP(B5656,'[2]固定资产明细表17-杰 (2)'!$Z$3:$Z$7000,'[2]固定资产明细表17-杰 (2)'!$O$3:$O$7000)</f>
        <v>0</v>
      </c>
      <c r="N5656" s="29">
        <f>_xlfn.XLOOKUP(B5656,'[2]固定资产明细表17-杰 (2)'!$Z$3:$Z$7000,'[2]固定资产明细表17-杰 (2)'!$R$3:$R$7000)</f>
        <v>0</v>
      </c>
      <c r="O5656" s="29">
        <f>_xlfn.XLOOKUP(B5656,'[2]固定资产明细表17-杰 (2)'!$Z$3:$Z$7000,'[2]固定资产明细表17-杰 (2)'!$X$3:$X$7000)</f>
        <v>0</v>
      </c>
      <c r="P5656" s="14"/>
      <c r="Q5656" s="14"/>
      <c r="R5656" s="14"/>
      <c r="S5656" s="14"/>
      <c r="T5656" s="14">
        <f t="shared" si="169"/>
        <v>0</v>
      </c>
      <c r="U5656" s="14"/>
      <c r="V5656" s="14"/>
      <c r="W5656" s="14"/>
      <c r="X5656" s="14"/>
      <c r="Y5656" s="14"/>
      <c r="Z5656" s="14"/>
      <c r="AA5656" s="14"/>
      <c r="AB5656" s="14"/>
      <c r="AC5656" s="14"/>
      <c r="AD5656" s="14"/>
      <c r="AE5656" s="14"/>
      <c r="AF5656" s="14"/>
      <c r="AG5656" s="14"/>
      <c r="AH5656" s="14"/>
    </row>
    <row r="5657" s="1" customFormat="1" ht="15" spans="1:34">
      <c r="A5657" s="9">
        <f t="shared" si="170"/>
        <v>5653</v>
      </c>
      <c r="B5657" s="14"/>
      <c r="C5657" s="14"/>
      <c r="D5657" s="44">
        <f>_xlfn.XLOOKUP(B5657,'[2]固定资产明细表17-杰 (2)'!$Z$3:$Z$7000,'[2]固定资产明细表17-杰 (2)'!$D$3:$D$7000)</f>
        <v>0</v>
      </c>
      <c r="E5657" s="14"/>
      <c r="F5657" s="14">
        <f>_xlfn.XLOOKUP(B5657,'[2]固定资产明细表17-杰 (2)'!$Z$3:$Z$7000,'[2]固定资产明细表17-杰 (2)'!$E$3:$E$7000)</f>
        <v>0</v>
      </c>
      <c r="G5657" s="9"/>
      <c r="H5657" s="9"/>
      <c r="I5657" s="18">
        <f>_xlfn.XLOOKUP(B5657,'[2]固定资产明细表17-杰 (2)'!$Z$3:$Z$7000,'[2]固定资产明细表17-杰 (2)'!$K$3:$K$7000)</f>
        <v>0</v>
      </c>
      <c r="J5657" s="28">
        <f>ROUND(_xlfn.XLOOKUP(B5657,'[2]固定资产明细表17-杰 (2)'!$Z$3:$Z$7000,'[2]固定资产明细表17-杰 (2)'!$J$3:$J$7000),0)</f>
        <v>0</v>
      </c>
      <c r="K5657" s="14"/>
      <c r="L5657" s="14"/>
      <c r="M5657" s="29">
        <f>_xlfn.XLOOKUP(B5657,'[2]固定资产明细表17-杰 (2)'!$Z$3:$Z$7000,'[2]固定资产明细表17-杰 (2)'!$O$3:$O$7000)</f>
        <v>0</v>
      </c>
      <c r="N5657" s="29">
        <f>_xlfn.XLOOKUP(B5657,'[2]固定资产明细表17-杰 (2)'!$Z$3:$Z$7000,'[2]固定资产明细表17-杰 (2)'!$R$3:$R$7000)</f>
        <v>0</v>
      </c>
      <c r="O5657" s="29">
        <f>_xlfn.XLOOKUP(B5657,'[2]固定资产明细表17-杰 (2)'!$Z$3:$Z$7000,'[2]固定资产明细表17-杰 (2)'!$X$3:$X$7000)</f>
        <v>0</v>
      </c>
      <c r="P5657" s="14"/>
      <c r="Q5657" s="14"/>
      <c r="R5657" s="14"/>
      <c r="S5657" s="14"/>
      <c r="T5657" s="14">
        <f t="shared" si="169"/>
        <v>0</v>
      </c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F5657" s="14"/>
      <c r="AG5657" s="14"/>
      <c r="AH5657" s="14"/>
    </row>
    <row r="5658" s="1" customFormat="1" ht="15" spans="1:34">
      <c r="A5658" s="9">
        <f t="shared" si="170"/>
        <v>5654</v>
      </c>
      <c r="B5658" s="14"/>
      <c r="C5658" s="14"/>
      <c r="D5658" s="44">
        <f>_xlfn.XLOOKUP(B5658,'[2]固定资产明细表17-杰 (2)'!$Z$3:$Z$7000,'[2]固定资产明细表17-杰 (2)'!$D$3:$D$7000)</f>
        <v>0</v>
      </c>
      <c r="E5658" s="14"/>
      <c r="F5658" s="14">
        <f>_xlfn.XLOOKUP(B5658,'[2]固定资产明细表17-杰 (2)'!$Z$3:$Z$7000,'[2]固定资产明细表17-杰 (2)'!$E$3:$E$7000)</f>
        <v>0</v>
      </c>
      <c r="G5658" s="9"/>
      <c r="H5658" s="9"/>
      <c r="I5658" s="18">
        <f>_xlfn.XLOOKUP(B5658,'[2]固定资产明细表17-杰 (2)'!$Z$3:$Z$7000,'[2]固定资产明细表17-杰 (2)'!$K$3:$K$7000)</f>
        <v>0</v>
      </c>
      <c r="J5658" s="28">
        <f>ROUND(_xlfn.XLOOKUP(B5658,'[2]固定资产明细表17-杰 (2)'!$Z$3:$Z$7000,'[2]固定资产明细表17-杰 (2)'!$J$3:$J$7000),0)</f>
        <v>0</v>
      </c>
      <c r="K5658" s="14"/>
      <c r="L5658" s="14"/>
      <c r="M5658" s="29">
        <f>_xlfn.XLOOKUP(B5658,'[2]固定资产明细表17-杰 (2)'!$Z$3:$Z$7000,'[2]固定资产明细表17-杰 (2)'!$O$3:$O$7000)</f>
        <v>0</v>
      </c>
      <c r="N5658" s="29">
        <f>_xlfn.XLOOKUP(B5658,'[2]固定资产明细表17-杰 (2)'!$Z$3:$Z$7000,'[2]固定资产明细表17-杰 (2)'!$R$3:$R$7000)</f>
        <v>0</v>
      </c>
      <c r="O5658" s="29">
        <f>_xlfn.XLOOKUP(B5658,'[2]固定资产明细表17-杰 (2)'!$Z$3:$Z$7000,'[2]固定资产明细表17-杰 (2)'!$X$3:$X$7000)</f>
        <v>0</v>
      </c>
      <c r="P5658" s="14"/>
      <c r="Q5658" s="14"/>
      <c r="R5658" s="14"/>
      <c r="S5658" s="14"/>
      <c r="T5658" s="14">
        <f t="shared" si="169"/>
        <v>0</v>
      </c>
      <c r="U5658" s="14"/>
      <c r="V5658" s="14"/>
      <c r="W5658" s="14"/>
      <c r="X5658" s="14"/>
      <c r="Y5658" s="14"/>
      <c r="Z5658" s="14"/>
      <c r="AA5658" s="14"/>
      <c r="AB5658" s="14"/>
      <c r="AC5658" s="14"/>
      <c r="AD5658" s="14"/>
      <c r="AE5658" s="14"/>
      <c r="AF5658" s="14"/>
      <c r="AG5658" s="14"/>
      <c r="AH5658" s="14"/>
    </row>
    <row r="5659" s="1" customFormat="1" ht="15" spans="1:34">
      <c r="A5659" s="9">
        <f t="shared" si="170"/>
        <v>5655</v>
      </c>
      <c r="B5659" s="14"/>
      <c r="C5659" s="14"/>
      <c r="D5659" s="44">
        <f>_xlfn.XLOOKUP(B5659,'[2]固定资产明细表17-杰 (2)'!$Z$3:$Z$7000,'[2]固定资产明细表17-杰 (2)'!$D$3:$D$7000)</f>
        <v>0</v>
      </c>
      <c r="E5659" s="14"/>
      <c r="F5659" s="14">
        <f>_xlfn.XLOOKUP(B5659,'[2]固定资产明细表17-杰 (2)'!$Z$3:$Z$7000,'[2]固定资产明细表17-杰 (2)'!$E$3:$E$7000)</f>
        <v>0</v>
      </c>
      <c r="G5659" s="9"/>
      <c r="H5659" s="9"/>
      <c r="I5659" s="18">
        <f>_xlfn.XLOOKUP(B5659,'[2]固定资产明细表17-杰 (2)'!$Z$3:$Z$7000,'[2]固定资产明细表17-杰 (2)'!$K$3:$K$7000)</f>
        <v>0</v>
      </c>
      <c r="J5659" s="28">
        <f>ROUND(_xlfn.XLOOKUP(B5659,'[2]固定资产明细表17-杰 (2)'!$Z$3:$Z$7000,'[2]固定资产明细表17-杰 (2)'!$J$3:$J$7000),0)</f>
        <v>0</v>
      </c>
      <c r="K5659" s="14"/>
      <c r="L5659" s="14"/>
      <c r="M5659" s="29">
        <f>_xlfn.XLOOKUP(B5659,'[2]固定资产明细表17-杰 (2)'!$Z$3:$Z$7000,'[2]固定资产明细表17-杰 (2)'!$O$3:$O$7000)</f>
        <v>0</v>
      </c>
      <c r="N5659" s="29">
        <f>_xlfn.XLOOKUP(B5659,'[2]固定资产明细表17-杰 (2)'!$Z$3:$Z$7000,'[2]固定资产明细表17-杰 (2)'!$R$3:$R$7000)</f>
        <v>0</v>
      </c>
      <c r="O5659" s="29">
        <f>_xlfn.XLOOKUP(B5659,'[2]固定资产明细表17-杰 (2)'!$Z$3:$Z$7000,'[2]固定资产明细表17-杰 (2)'!$X$3:$X$7000)</f>
        <v>0</v>
      </c>
      <c r="P5659" s="14"/>
      <c r="Q5659" s="14"/>
      <c r="R5659" s="14"/>
      <c r="S5659" s="14"/>
      <c r="T5659" s="14">
        <f t="shared" si="169"/>
        <v>0</v>
      </c>
      <c r="U5659" s="14"/>
      <c r="V5659" s="14"/>
      <c r="W5659" s="14"/>
      <c r="X5659" s="14"/>
      <c r="Y5659" s="14"/>
      <c r="Z5659" s="14"/>
      <c r="AA5659" s="14"/>
      <c r="AB5659" s="14"/>
      <c r="AC5659" s="14"/>
      <c r="AD5659" s="14"/>
      <c r="AE5659" s="14"/>
      <c r="AF5659" s="14"/>
      <c r="AG5659" s="14"/>
      <c r="AH5659" s="14"/>
    </row>
    <row r="5660" s="1" customFormat="1" ht="15" spans="1:34">
      <c r="A5660" s="9">
        <f t="shared" si="170"/>
        <v>5656</v>
      </c>
      <c r="B5660" s="14"/>
      <c r="C5660" s="14"/>
      <c r="D5660" s="44">
        <f>_xlfn.XLOOKUP(B5660,'[2]固定资产明细表17-杰 (2)'!$Z$3:$Z$7000,'[2]固定资产明细表17-杰 (2)'!$D$3:$D$7000)</f>
        <v>0</v>
      </c>
      <c r="E5660" s="14"/>
      <c r="F5660" s="14">
        <f>_xlfn.XLOOKUP(B5660,'[2]固定资产明细表17-杰 (2)'!$Z$3:$Z$7000,'[2]固定资产明细表17-杰 (2)'!$E$3:$E$7000)</f>
        <v>0</v>
      </c>
      <c r="G5660" s="9"/>
      <c r="H5660" s="9"/>
      <c r="I5660" s="18">
        <f>_xlfn.XLOOKUP(B5660,'[2]固定资产明细表17-杰 (2)'!$Z$3:$Z$7000,'[2]固定资产明细表17-杰 (2)'!$K$3:$K$7000)</f>
        <v>0</v>
      </c>
      <c r="J5660" s="28">
        <f>ROUND(_xlfn.XLOOKUP(B5660,'[2]固定资产明细表17-杰 (2)'!$Z$3:$Z$7000,'[2]固定资产明细表17-杰 (2)'!$J$3:$J$7000),0)</f>
        <v>0</v>
      </c>
      <c r="K5660" s="14"/>
      <c r="L5660" s="14"/>
      <c r="M5660" s="29">
        <f>_xlfn.XLOOKUP(B5660,'[2]固定资产明细表17-杰 (2)'!$Z$3:$Z$7000,'[2]固定资产明细表17-杰 (2)'!$O$3:$O$7000)</f>
        <v>0</v>
      </c>
      <c r="N5660" s="29">
        <f>_xlfn.XLOOKUP(B5660,'[2]固定资产明细表17-杰 (2)'!$Z$3:$Z$7000,'[2]固定资产明细表17-杰 (2)'!$R$3:$R$7000)</f>
        <v>0</v>
      </c>
      <c r="O5660" s="29">
        <f>_xlfn.XLOOKUP(B5660,'[2]固定资产明细表17-杰 (2)'!$Z$3:$Z$7000,'[2]固定资产明细表17-杰 (2)'!$X$3:$X$7000)</f>
        <v>0</v>
      </c>
      <c r="P5660" s="14"/>
      <c r="Q5660" s="14"/>
      <c r="R5660" s="14"/>
      <c r="S5660" s="14"/>
      <c r="T5660" s="14">
        <f t="shared" si="169"/>
        <v>0</v>
      </c>
      <c r="U5660" s="14"/>
      <c r="V5660" s="14"/>
      <c r="W5660" s="14"/>
      <c r="X5660" s="14"/>
      <c r="Y5660" s="14"/>
      <c r="Z5660" s="14"/>
      <c r="AA5660" s="14"/>
      <c r="AB5660" s="14"/>
      <c r="AC5660" s="14"/>
      <c r="AD5660" s="14"/>
      <c r="AE5660" s="14"/>
      <c r="AF5660" s="14"/>
      <c r="AG5660" s="14"/>
      <c r="AH5660" s="14"/>
    </row>
    <row r="5661" s="1" customFormat="1" ht="15" spans="1:34">
      <c r="A5661" s="9">
        <f t="shared" si="170"/>
        <v>5657</v>
      </c>
      <c r="B5661" s="14"/>
      <c r="C5661" s="14"/>
      <c r="D5661" s="44">
        <f>_xlfn.XLOOKUP(B5661,'[2]固定资产明细表17-杰 (2)'!$Z$3:$Z$7000,'[2]固定资产明细表17-杰 (2)'!$D$3:$D$7000)</f>
        <v>0</v>
      </c>
      <c r="E5661" s="14"/>
      <c r="F5661" s="14">
        <f>_xlfn.XLOOKUP(B5661,'[2]固定资产明细表17-杰 (2)'!$Z$3:$Z$7000,'[2]固定资产明细表17-杰 (2)'!$E$3:$E$7000)</f>
        <v>0</v>
      </c>
      <c r="G5661" s="9"/>
      <c r="H5661" s="9"/>
      <c r="I5661" s="18">
        <f>_xlfn.XLOOKUP(B5661,'[2]固定资产明细表17-杰 (2)'!$Z$3:$Z$7000,'[2]固定资产明细表17-杰 (2)'!$K$3:$K$7000)</f>
        <v>0</v>
      </c>
      <c r="J5661" s="28">
        <f>ROUND(_xlfn.XLOOKUP(B5661,'[2]固定资产明细表17-杰 (2)'!$Z$3:$Z$7000,'[2]固定资产明细表17-杰 (2)'!$J$3:$J$7000),0)</f>
        <v>0</v>
      </c>
      <c r="K5661" s="14"/>
      <c r="L5661" s="14"/>
      <c r="M5661" s="29">
        <f>_xlfn.XLOOKUP(B5661,'[2]固定资产明细表17-杰 (2)'!$Z$3:$Z$7000,'[2]固定资产明细表17-杰 (2)'!$O$3:$O$7000)</f>
        <v>0</v>
      </c>
      <c r="N5661" s="29">
        <f>_xlfn.XLOOKUP(B5661,'[2]固定资产明细表17-杰 (2)'!$Z$3:$Z$7000,'[2]固定资产明细表17-杰 (2)'!$R$3:$R$7000)</f>
        <v>0</v>
      </c>
      <c r="O5661" s="29">
        <f>_xlfn.XLOOKUP(B5661,'[2]固定资产明细表17-杰 (2)'!$Z$3:$Z$7000,'[2]固定资产明细表17-杰 (2)'!$X$3:$X$7000)</f>
        <v>0</v>
      </c>
      <c r="P5661" s="14"/>
      <c r="Q5661" s="14"/>
      <c r="R5661" s="14"/>
      <c r="S5661" s="14"/>
      <c r="T5661" s="14">
        <f t="shared" si="169"/>
        <v>0</v>
      </c>
      <c r="U5661" s="14"/>
      <c r="V5661" s="14"/>
      <c r="W5661" s="14"/>
      <c r="X5661" s="14"/>
      <c r="Y5661" s="14"/>
      <c r="Z5661" s="14"/>
      <c r="AA5661" s="14"/>
      <c r="AB5661" s="14"/>
      <c r="AC5661" s="14"/>
      <c r="AD5661" s="14"/>
      <c r="AE5661" s="14"/>
      <c r="AF5661" s="14"/>
      <c r="AG5661" s="14"/>
      <c r="AH5661" s="14"/>
    </row>
    <row r="5662" s="1" customFormat="1" ht="15" spans="1:34">
      <c r="A5662" s="9">
        <f t="shared" si="170"/>
        <v>5658</v>
      </c>
      <c r="B5662" s="14"/>
      <c r="C5662" s="14"/>
      <c r="D5662" s="44">
        <f>_xlfn.XLOOKUP(B5662,'[2]固定资产明细表17-杰 (2)'!$Z$3:$Z$7000,'[2]固定资产明细表17-杰 (2)'!$D$3:$D$7000)</f>
        <v>0</v>
      </c>
      <c r="E5662" s="14"/>
      <c r="F5662" s="14">
        <f>_xlfn.XLOOKUP(B5662,'[2]固定资产明细表17-杰 (2)'!$Z$3:$Z$7000,'[2]固定资产明细表17-杰 (2)'!$E$3:$E$7000)</f>
        <v>0</v>
      </c>
      <c r="G5662" s="9"/>
      <c r="H5662" s="9"/>
      <c r="I5662" s="18">
        <f>_xlfn.XLOOKUP(B5662,'[2]固定资产明细表17-杰 (2)'!$Z$3:$Z$7000,'[2]固定资产明细表17-杰 (2)'!$K$3:$K$7000)</f>
        <v>0</v>
      </c>
      <c r="J5662" s="28">
        <f>ROUND(_xlfn.XLOOKUP(B5662,'[2]固定资产明细表17-杰 (2)'!$Z$3:$Z$7000,'[2]固定资产明细表17-杰 (2)'!$J$3:$J$7000),0)</f>
        <v>0</v>
      </c>
      <c r="K5662" s="14"/>
      <c r="L5662" s="14"/>
      <c r="M5662" s="29">
        <f>_xlfn.XLOOKUP(B5662,'[2]固定资产明细表17-杰 (2)'!$Z$3:$Z$7000,'[2]固定资产明细表17-杰 (2)'!$O$3:$O$7000)</f>
        <v>0</v>
      </c>
      <c r="N5662" s="29">
        <f>_xlfn.XLOOKUP(B5662,'[2]固定资产明细表17-杰 (2)'!$Z$3:$Z$7000,'[2]固定资产明细表17-杰 (2)'!$R$3:$R$7000)</f>
        <v>0</v>
      </c>
      <c r="O5662" s="29">
        <f>_xlfn.XLOOKUP(B5662,'[2]固定资产明细表17-杰 (2)'!$Z$3:$Z$7000,'[2]固定资产明细表17-杰 (2)'!$X$3:$X$7000)</f>
        <v>0</v>
      </c>
      <c r="P5662" s="14"/>
      <c r="Q5662" s="14"/>
      <c r="R5662" s="14"/>
      <c r="S5662" s="14"/>
      <c r="T5662" s="14">
        <f t="shared" si="169"/>
        <v>0</v>
      </c>
      <c r="U5662" s="14"/>
      <c r="V5662" s="14"/>
      <c r="W5662" s="14"/>
      <c r="X5662" s="14"/>
      <c r="Y5662" s="14"/>
      <c r="Z5662" s="14"/>
      <c r="AA5662" s="14"/>
      <c r="AB5662" s="14"/>
      <c r="AC5662" s="14"/>
      <c r="AD5662" s="14"/>
      <c r="AE5662" s="14"/>
      <c r="AF5662" s="14"/>
      <c r="AG5662" s="14"/>
      <c r="AH5662" s="14"/>
    </row>
    <row r="5663" s="1" customFormat="1" ht="15" spans="1:34">
      <c r="A5663" s="9">
        <f t="shared" si="170"/>
        <v>5659</v>
      </c>
      <c r="B5663" s="14"/>
      <c r="C5663" s="14"/>
      <c r="D5663" s="44">
        <f>_xlfn.XLOOKUP(B5663,'[2]固定资产明细表17-杰 (2)'!$Z$3:$Z$7000,'[2]固定资产明细表17-杰 (2)'!$D$3:$D$7000)</f>
        <v>0</v>
      </c>
      <c r="E5663" s="14"/>
      <c r="F5663" s="14">
        <f>_xlfn.XLOOKUP(B5663,'[2]固定资产明细表17-杰 (2)'!$Z$3:$Z$7000,'[2]固定资产明细表17-杰 (2)'!$E$3:$E$7000)</f>
        <v>0</v>
      </c>
      <c r="G5663" s="9"/>
      <c r="H5663" s="9"/>
      <c r="I5663" s="18">
        <f>_xlfn.XLOOKUP(B5663,'[2]固定资产明细表17-杰 (2)'!$Z$3:$Z$7000,'[2]固定资产明细表17-杰 (2)'!$K$3:$K$7000)</f>
        <v>0</v>
      </c>
      <c r="J5663" s="28">
        <f>ROUND(_xlfn.XLOOKUP(B5663,'[2]固定资产明细表17-杰 (2)'!$Z$3:$Z$7000,'[2]固定资产明细表17-杰 (2)'!$J$3:$J$7000),0)</f>
        <v>0</v>
      </c>
      <c r="K5663" s="14"/>
      <c r="L5663" s="14"/>
      <c r="M5663" s="29">
        <f>_xlfn.XLOOKUP(B5663,'[2]固定资产明细表17-杰 (2)'!$Z$3:$Z$7000,'[2]固定资产明细表17-杰 (2)'!$O$3:$O$7000)</f>
        <v>0</v>
      </c>
      <c r="N5663" s="29">
        <f>_xlfn.XLOOKUP(B5663,'[2]固定资产明细表17-杰 (2)'!$Z$3:$Z$7000,'[2]固定资产明细表17-杰 (2)'!$R$3:$R$7000)</f>
        <v>0</v>
      </c>
      <c r="O5663" s="29">
        <f>_xlfn.XLOOKUP(B5663,'[2]固定资产明细表17-杰 (2)'!$Z$3:$Z$7000,'[2]固定资产明细表17-杰 (2)'!$X$3:$X$7000)</f>
        <v>0</v>
      </c>
      <c r="P5663" s="14"/>
      <c r="Q5663" s="14"/>
      <c r="R5663" s="14"/>
      <c r="S5663" s="14"/>
      <c r="T5663" s="14">
        <f t="shared" si="169"/>
        <v>0</v>
      </c>
      <c r="U5663" s="14"/>
      <c r="V5663" s="14"/>
      <c r="W5663" s="14"/>
      <c r="X5663" s="14"/>
      <c r="Y5663" s="14"/>
      <c r="Z5663" s="14"/>
      <c r="AA5663" s="14"/>
      <c r="AB5663" s="14"/>
      <c r="AC5663" s="14"/>
      <c r="AD5663" s="14"/>
      <c r="AE5663" s="14"/>
      <c r="AF5663" s="14"/>
      <c r="AG5663" s="14"/>
      <c r="AH5663" s="14"/>
    </row>
    <row r="5664" s="1" customFormat="1" ht="15" spans="1:34">
      <c r="A5664" s="9">
        <f t="shared" si="170"/>
        <v>5660</v>
      </c>
      <c r="B5664" s="14"/>
      <c r="C5664" s="14"/>
      <c r="D5664" s="44">
        <f>_xlfn.XLOOKUP(B5664,'[2]固定资产明细表17-杰 (2)'!$Z$3:$Z$7000,'[2]固定资产明细表17-杰 (2)'!$D$3:$D$7000)</f>
        <v>0</v>
      </c>
      <c r="E5664" s="14"/>
      <c r="F5664" s="14">
        <f>_xlfn.XLOOKUP(B5664,'[2]固定资产明细表17-杰 (2)'!$Z$3:$Z$7000,'[2]固定资产明细表17-杰 (2)'!$E$3:$E$7000)</f>
        <v>0</v>
      </c>
      <c r="G5664" s="9"/>
      <c r="H5664" s="9"/>
      <c r="I5664" s="18">
        <f>_xlfn.XLOOKUP(B5664,'[2]固定资产明细表17-杰 (2)'!$Z$3:$Z$7000,'[2]固定资产明细表17-杰 (2)'!$K$3:$K$7000)</f>
        <v>0</v>
      </c>
      <c r="J5664" s="28">
        <f>ROUND(_xlfn.XLOOKUP(B5664,'[2]固定资产明细表17-杰 (2)'!$Z$3:$Z$7000,'[2]固定资产明细表17-杰 (2)'!$J$3:$J$7000),0)</f>
        <v>0</v>
      </c>
      <c r="K5664" s="14"/>
      <c r="L5664" s="14"/>
      <c r="M5664" s="29">
        <f>_xlfn.XLOOKUP(B5664,'[2]固定资产明细表17-杰 (2)'!$Z$3:$Z$7000,'[2]固定资产明细表17-杰 (2)'!$O$3:$O$7000)</f>
        <v>0</v>
      </c>
      <c r="N5664" s="29">
        <f>_xlfn.XLOOKUP(B5664,'[2]固定资产明细表17-杰 (2)'!$Z$3:$Z$7000,'[2]固定资产明细表17-杰 (2)'!$R$3:$R$7000)</f>
        <v>0</v>
      </c>
      <c r="O5664" s="29">
        <f>_xlfn.XLOOKUP(B5664,'[2]固定资产明细表17-杰 (2)'!$Z$3:$Z$7000,'[2]固定资产明细表17-杰 (2)'!$X$3:$X$7000)</f>
        <v>0</v>
      </c>
      <c r="P5664" s="14"/>
      <c r="Q5664" s="14"/>
      <c r="R5664" s="14"/>
      <c r="S5664" s="14"/>
      <c r="T5664" s="14">
        <f t="shared" si="169"/>
        <v>0</v>
      </c>
      <c r="U5664" s="14"/>
      <c r="V5664" s="14"/>
      <c r="W5664" s="14"/>
      <c r="X5664" s="14"/>
      <c r="Y5664" s="14"/>
      <c r="Z5664" s="14"/>
      <c r="AA5664" s="14"/>
      <c r="AB5664" s="14"/>
      <c r="AC5664" s="14"/>
      <c r="AD5664" s="14"/>
      <c r="AE5664" s="14"/>
      <c r="AF5664" s="14"/>
      <c r="AG5664" s="14"/>
      <c r="AH5664" s="14"/>
    </row>
    <row r="5665" s="1" customFormat="1" ht="15" spans="1:34">
      <c r="A5665" s="9">
        <f t="shared" si="170"/>
        <v>5661</v>
      </c>
      <c r="B5665" s="14"/>
      <c r="C5665" s="14"/>
      <c r="D5665" s="44">
        <f>_xlfn.XLOOKUP(B5665,'[2]固定资产明细表17-杰 (2)'!$Z$3:$Z$7000,'[2]固定资产明细表17-杰 (2)'!$D$3:$D$7000)</f>
        <v>0</v>
      </c>
      <c r="E5665" s="14"/>
      <c r="F5665" s="14">
        <f>_xlfn.XLOOKUP(B5665,'[2]固定资产明细表17-杰 (2)'!$Z$3:$Z$7000,'[2]固定资产明细表17-杰 (2)'!$E$3:$E$7000)</f>
        <v>0</v>
      </c>
      <c r="G5665" s="9"/>
      <c r="H5665" s="9"/>
      <c r="I5665" s="18">
        <f>_xlfn.XLOOKUP(B5665,'[2]固定资产明细表17-杰 (2)'!$Z$3:$Z$7000,'[2]固定资产明细表17-杰 (2)'!$K$3:$K$7000)</f>
        <v>0</v>
      </c>
      <c r="J5665" s="28">
        <f>ROUND(_xlfn.XLOOKUP(B5665,'[2]固定资产明细表17-杰 (2)'!$Z$3:$Z$7000,'[2]固定资产明细表17-杰 (2)'!$J$3:$J$7000),0)</f>
        <v>0</v>
      </c>
      <c r="K5665" s="14"/>
      <c r="L5665" s="14"/>
      <c r="M5665" s="29">
        <f>_xlfn.XLOOKUP(B5665,'[2]固定资产明细表17-杰 (2)'!$Z$3:$Z$7000,'[2]固定资产明细表17-杰 (2)'!$O$3:$O$7000)</f>
        <v>0</v>
      </c>
      <c r="N5665" s="29">
        <f>_xlfn.XLOOKUP(B5665,'[2]固定资产明细表17-杰 (2)'!$Z$3:$Z$7000,'[2]固定资产明细表17-杰 (2)'!$R$3:$R$7000)</f>
        <v>0</v>
      </c>
      <c r="O5665" s="29">
        <f>_xlfn.XLOOKUP(B5665,'[2]固定资产明细表17-杰 (2)'!$Z$3:$Z$7000,'[2]固定资产明细表17-杰 (2)'!$X$3:$X$7000)</f>
        <v>0</v>
      </c>
      <c r="P5665" s="14"/>
      <c r="Q5665" s="14"/>
      <c r="R5665" s="14"/>
      <c r="S5665" s="14"/>
      <c r="T5665" s="14">
        <f t="shared" si="169"/>
        <v>0</v>
      </c>
      <c r="U5665" s="14"/>
      <c r="V5665" s="14"/>
      <c r="W5665" s="14"/>
      <c r="X5665" s="14"/>
      <c r="Y5665" s="14"/>
      <c r="Z5665" s="14"/>
      <c r="AA5665" s="14"/>
      <c r="AB5665" s="14"/>
      <c r="AC5665" s="14"/>
      <c r="AD5665" s="14"/>
      <c r="AE5665" s="14"/>
      <c r="AF5665" s="14"/>
      <c r="AG5665" s="14"/>
      <c r="AH5665" s="14"/>
    </row>
    <row r="5666" s="1" customFormat="1" ht="15" spans="1:34">
      <c r="A5666" s="9">
        <f t="shared" si="170"/>
        <v>5662</v>
      </c>
      <c r="B5666" s="14"/>
      <c r="C5666" s="14"/>
      <c r="D5666" s="44">
        <f>_xlfn.XLOOKUP(B5666,'[2]固定资产明细表17-杰 (2)'!$Z$3:$Z$7000,'[2]固定资产明细表17-杰 (2)'!$D$3:$D$7000)</f>
        <v>0</v>
      </c>
      <c r="E5666" s="14"/>
      <c r="F5666" s="14">
        <f>_xlfn.XLOOKUP(B5666,'[2]固定资产明细表17-杰 (2)'!$Z$3:$Z$7000,'[2]固定资产明细表17-杰 (2)'!$E$3:$E$7000)</f>
        <v>0</v>
      </c>
      <c r="G5666" s="9"/>
      <c r="H5666" s="9"/>
      <c r="I5666" s="18">
        <f>_xlfn.XLOOKUP(B5666,'[2]固定资产明细表17-杰 (2)'!$Z$3:$Z$7000,'[2]固定资产明细表17-杰 (2)'!$K$3:$K$7000)</f>
        <v>0</v>
      </c>
      <c r="J5666" s="28">
        <f>ROUND(_xlfn.XLOOKUP(B5666,'[2]固定资产明细表17-杰 (2)'!$Z$3:$Z$7000,'[2]固定资产明细表17-杰 (2)'!$J$3:$J$7000),0)</f>
        <v>0</v>
      </c>
      <c r="K5666" s="14"/>
      <c r="L5666" s="14"/>
      <c r="M5666" s="29">
        <f>_xlfn.XLOOKUP(B5666,'[2]固定资产明细表17-杰 (2)'!$Z$3:$Z$7000,'[2]固定资产明细表17-杰 (2)'!$O$3:$O$7000)</f>
        <v>0</v>
      </c>
      <c r="N5666" s="29">
        <f>_xlfn.XLOOKUP(B5666,'[2]固定资产明细表17-杰 (2)'!$Z$3:$Z$7000,'[2]固定资产明细表17-杰 (2)'!$R$3:$R$7000)</f>
        <v>0</v>
      </c>
      <c r="O5666" s="29">
        <f>_xlfn.XLOOKUP(B5666,'[2]固定资产明细表17-杰 (2)'!$Z$3:$Z$7000,'[2]固定资产明细表17-杰 (2)'!$X$3:$X$7000)</f>
        <v>0</v>
      </c>
      <c r="P5666" s="14"/>
      <c r="Q5666" s="14"/>
      <c r="R5666" s="14"/>
      <c r="S5666" s="14"/>
      <c r="T5666" s="14">
        <f t="shared" si="169"/>
        <v>0</v>
      </c>
      <c r="U5666" s="14"/>
      <c r="V5666" s="14"/>
      <c r="W5666" s="14"/>
      <c r="X5666" s="14"/>
      <c r="Y5666" s="14"/>
      <c r="Z5666" s="14"/>
      <c r="AA5666" s="14"/>
      <c r="AB5666" s="14"/>
      <c r="AC5666" s="14"/>
      <c r="AD5666" s="14"/>
      <c r="AE5666" s="14"/>
      <c r="AF5666" s="14"/>
      <c r="AG5666" s="14"/>
      <c r="AH5666" s="14"/>
    </row>
    <row r="5667" s="1" customFormat="1" ht="15" spans="1:34">
      <c r="A5667" s="9">
        <f t="shared" si="170"/>
        <v>5663</v>
      </c>
      <c r="B5667" s="14"/>
      <c r="C5667" s="14"/>
      <c r="D5667" s="44">
        <f>_xlfn.XLOOKUP(B5667,'[2]固定资产明细表17-杰 (2)'!$Z$3:$Z$7000,'[2]固定资产明细表17-杰 (2)'!$D$3:$D$7000)</f>
        <v>0</v>
      </c>
      <c r="E5667" s="14"/>
      <c r="F5667" s="14">
        <f>_xlfn.XLOOKUP(B5667,'[2]固定资产明细表17-杰 (2)'!$Z$3:$Z$7000,'[2]固定资产明细表17-杰 (2)'!$E$3:$E$7000)</f>
        <v>0</v>
      </c>
      <c r="G5667" s="9"/>
      <c r="H5667" s="9"/>
      <c r="I5667" s="18">
        <f>_xlfn.XLOOKUP(B5667,'[2]固定资产明细表17-杰 (2)'!$Z$3:$Z$7000,'[2]固定资产明细表17-杰 (2)'!$K$3:$K$7000)</f>
        <v>0</v>
      </c>
      <c r="J5667" s="28">
        <f>ROUND(_xlfn.XLOOKUP(B5667,'[2]固定资产明细表17-杰 (2)'!$Z$3:$Z$7000,'[2]固定资产明细表17-杰 (2)'!$J$3:$J$7000),0)</f>
        <v>0</v>
      </c>
      <c r="K5667" s="14"/>
      <c r="L5667" s="14"/>
      <c r="M5667" s="29">
        <f>_xlfn.XLOOKUP(B5667,'[2]固定资产明细表17-杰 (2)'!$Z$3:$Z$7000,'[2]固定资产明细表17-杰 (2)'!$O$3:$O$7000)</f>
        <v>0</v>
      </c>
      <c r="N5667" s="29">
        <f>_xlfn.XLOOKUP(B5667,'[2]固定资产明细表17-杰 (2)'!$Z$3:$Z$7000,'[2]固定资产明细表17-杰 (2)'!$R$3:$R$7000)</f>
        <v>0</v>
      </c>
      <c r="O5667" s="29">
        <f>_xlfn.XLOOKUP(B5667,'[2]固定资产明细表17-杰 (2)'!$Z$3:$Z$7000,'[2]固定资产明细表17-杰 (2)'!$X$3:$X$7000)</f>
        <v>0</v>
      </c>
      <c r="P5667" s="14"/>
      <c r="Q5667" s="14"/>
      <c r="R5667" s="14"/>
      <c r="S5667" s="14"/>
      <c r="T5667" s="14">
        <f t="shared" si="169"/>
        <v>0</v>
      </c>
      <c r="U5667" s="14"/>
      <c r="V5667" s="14"/>
      <c r="W5667" s="14"/>
      <c r="X5667" s="14"/>
      <c r="Y5667" s="14"/>
      <c r="Z5667" s="14"/>
      <c r="AA5667" s="14"/>
      <c r="AB5667" s="14"/>
      <c r="AC5667" s="14"/>
      <c r="AD5667" s="14"/>
      <c r="AE5667" s="14"/>
      <c r="AF5667" s="14"/>
      <c r="AG5667" s="14"/>
      <c r="AH5667" s="14"/>
    </row>
    <row r="5668" s="1" customFormat="1" ht="15" spans="1:34">
      <c r="A5668" s="9">
        <f t="shared" si="170"/>
        <v>5664</v>
      </c>
      <c r="B5668" s="14"/>
      <c r="C5668" s="14"/>
      <c r="D5668" s="44">
        <f>_xlfn.XLOOKUP(B5668,'[2]固定资产明细表17-杰 (2)'!$Z$3:$Z$7000,'[2]固定资产明细表17-杰 (2)'!$D$3:$D$7000)</f>
        <v>0</v>
      </c>
      <c r="E5668" s="14"/>
      <c r="F5668" s="14">
        <f>_xlfn.XLOOKUP(B5668,'[2]固定资产明细表17-杰 (2)'!$Z$3:$Z$7000,'[2]固定资产明细表17-杰 (2)'!$E$3:$E$7000)</f>
        <v>0</v>
      </c>
      <c r="G5668" s="9"/>
      <c r="H5668" s="9"/>
      <c r="I5668" s="18">
        <f>_xlfn.XLOOKUP(B5668,'[2]固定资产明细表17-杰 (2)'!$Z$3:$Z$7000,'[2]固定资产明细表17-杰 (2)'!$K$3:$K$7000)</f>
        <v>0</v>
      </c>
      <c r="J5668" s="28">
        <f>ROUND(_xlfn.XLOOKUP(B5668,'[2]固定资产明细表17-杰 (2)'!$Z$3:$Z$7000,'[2]固定资产明细表17-杰 (2)'!$J$3:$J$7000),0)</f>
        <v>0</v>
      </c>
      <c r="K5668" s="14"/>
      <c r="L5668" s="14"/>
      <c r="M5668" s="29">
        <f>_xlfn.XLOOKUP(B5668,'[2]固定资产明细表17-杰 (2)'!$Z$3:$Z$7000,'[2]固定资产明细表17-杰 (2)'!$O$3:$O$7000)</f>
        <v>0</v>
      </c>
      <c r="N5668" s="29">
        <f>_xlfn.XLOOKUP(B5668,'[2]固定资产明细表17-杰 (2)'!$Z$3:$Z$7000,'[2]固定资产明细表17-杰 (2)'!$R$3:$R$7000)</f>
        <v>0</v>
      </c>
      <c r="O5668" s="29">
        <f>_xlfn.XLOOKUP(B5668,'[2]固定资产明细表17-杰 (2)'!$Z$3:$Z$7000,'[2]固定资产明细表17-杰 (2)'!$X$3:$X$7000)</f>
        <v>0</v>
      </c>
      <c r="P5668" s="14"/>
      <c r="Q5668" s="14"/>
      <c r="R5668" s="14"/>
      <c r="S5668" s="14"/>
      <c r="T5668" s="14">
        <f t="shared" si="169"/>
        <v>0</v>
      </c>
      <c r="U5668" s="14"/>
      <c r="V5668" s="14"/>
      <c r="W5668" s="14"/>
      <c r="X5668" s="14"/>
      <c r="Y5668" s="14"/>
      <c r="Z5668" s="14"/>
      <c r="AA5668" s="14"/>
      <c r="AB5668" s="14"/>
      <c r="AC5668" s="14"/>
      <c r="AD5668" s="14"/>
      <c r="AE5668" s="14"/>
      <c r="AF5668" s="14"/>
      <c r="AG5668" s="14"/>
      <c r="AH5668" s="14"/>
    </row>
    <row r="5669" s="1" customFormat="1" ht="15" spans="1:34">
      <c r="A5669" s="9">
        <f t="shared" si="170"/>
        <v>5665</v>
      </c>
      <c r="B5669" s="14"/>
      <c r="C5669" s="14"/>
      <c r="D5669" s="44">
        <f>_xlfn.XLOOKUP(B5669,'[2]固定资产明细表17-杰 (2)'!$Z$3:$Z$7000,'[2]固定资产明细表17-杰 (2)'!$D$3:$D$7000)</f>
        <v>0</v>
      </c>
      <c r="E5669" s="14"/>
      <c r="F5669" s="14">
        <f>_xlfn.XLOOKUP(B5669,'[2]固定资产明细表17-杰 (2)'!$Z$3:$Z$7000,'[2]固定资产明细表17-杰 (2)'!$E$3:$E$7000)</f>
        <v>0</v>
      </c>
      <c r="G5669" s="9"/>
      <c r="H5669" s="9"/>
      <c r="I5669" s="18">
        <f>_xlfn.XLOOKUP(B5669,'[2]固定资产明细表17-杰 (2)'!$Z$3:$Z$7000,'[2]固定资产明细表17-杰 (2)'!$K$3:$K$7000)</f>
        <v>0</v>
      </c>
      <c r="J5669" s="28">
        <f>ROUND(_xlfn.XLOOKUP(B5669,'[2]固定资产明细表17-杰 (2)'!$Z$3:$Z$7000,'[2]固定资产明细表17-杰 (2)'!$J$3:$J$7000),0)</f>
        <v>0</v>
      </c>
      <c r="K5669" s="14"/>
      <c r="L5669" s="14"/>
      <c r="M5669" s="29">
        <f>_xlfn.XLOOKUP(B5669,'[2]固定资产明细表17-杰 (2)'!$Z$3:$Z$7000,'[2]固定资产明细表17-杰 (2)'!$O$3:$O$7000)</f>
        <v>0</v>
      </c>
      <c r="N5669" s="29">
        <f>_xlfn.XLOOKUP(B5669,'[2]固定资产明细表17-杰 (2)'!$Z$3:$Z$7000,'[2]固定资产明细表17-杰 (2)'!$R$3:$R$7000)</f>
        <v>0</v>
      </c>
      <c r="O5669" s="29">
        <f>_xlfn.XLOOKUP(B5669,'[2]固定资产明细表17-杰 (2)'!$Z$3:$Z$7000,'[2]固定资产明细表17-杰 (2)'!$X$3:$X$7000)</f>
        <v>0</v>
      </c>
      <c r="P5669" s="14"/>
      <c r="Q5669" s="14"/>
      <c r="R5669" s="14"/>
      <c r="S5669" s="14"/>
      <c r="T5669" s="14">
        <f t="shared" si="169"/>
        <v>0</v>
      </c>
      <c r="U5669" s="14"/>
      <c r="V5669" s="14"/>
      <c r="W5669" s="14"/>
      <c r="X5669" s="14"/>
      <c r="Y5669" s="14"/>
      <c r="Z5669" s="14"/>
      <c r="AA5669" s="14"/>
      <c r="AB5669" s="14"/>
      <c r="AC5669" s="14"/>
      <c r="AD5669" s="14"/>
      <c r="AE5669" s="14"/>
      <c r="AF5669" s="14"/>
      <c r="AG5669" s="14"/>
      <c r="AH5669" s="14"/>
    </row>
    <row r="5670" s="1" customFormat="1" ht="15" spans="1:34">
      <c r="A5670" s="9">
        <f t="shared" si="170"/>
        <v>5666</v>
      </c>
      <c r="B5670" s="14"/>
      <c r="C5670" s="14"/>
      <c r="D5670" s="44">
        <f>_xlfn.XLOOKUP(B5670,'[2]固定资产明细表17-杰 (2)'!$Z$3:$Z$7000,'[2]固定资产明细表17-杰 (2)'!$D$3:$D$7000)</f>
        <v>0</v>
      </c>
      <c r="E5670" s="14"/>
      <c r="F5670" s="14">
        <f>_xlfn.XLOOKUP(B5670,'[2]固定资产明细表17-杰 (2)'!$Z$3:$Z$7000,'[2]固定资产明细表17-杰 (2)'!$E$3:$E$7000)</f>
        <v>0</v>
      </c>
      <c r="G5670" s="9"/>
      <c r="H5670" s="9"/>
      <c r="I5670" s="18">
        <f>_xlfn.XLOOKUP(B5670,'[2]固定资产明细表17-杰 (2)'!$Z$3:$Z$7000,'[2]固定资产明细表17-杰 (2)'!$K$3:$K$7000)</f>
        <v>0</v>
      </c>
      <c r="J5670" s="28">
        <f>ROUND(_xlfn.XLOOKUP(B5670,'[2]固定资产明细表17-杰 (2)'!$Z$3:$Z$7000,'[2]固定资产明细表17-杰 (2)'!$J$3:$J$7000),0)</f>
        <v>0</v>
      </c>
      <c r="K5670" s="14"/>
      <c r="L5670" s="14"/>
      <c r="M5670" s="29">
        <f>_xlfn.XLOOKUP(B5670,'[2]固定资产明细表17-杰 (2)'!$Z$3:$Z$7000,'[2]固定资产明细表17-杰 (2)'!$O$3:$O$7000)</f>
        <v>0</v>
      </c>
      <c r="N5670" s="29">
        <f>_xlfn.XLOOKUP(B5670,'[2]固定资产明细表17-杰 (2)'!$Z$3:$Z$7000,'[2]固定资产明细表17-杰 (2)'!$R$3:$R$7000)</f>
        <v>0</v>
      </c>
      <c r="O5670" s="29">
        <f>_xlfn.XLOOKUP(B5670,'[2]固定资产明细表17-杰 (2)'!$Z$3:$Z$7000,'[2]固定资产明细表17-杰 (2)'!$X$3:$X$7000)</f>
        <v>0</v>
      </c>
      <c r="P5670" s="14"/>
      <c r="Q5670" s="14"/>
      <c r="R5670" s="14"/>
      <c r="S5670" s="14"/>
      <c r="T5670" s="14">
        <f t="shared" si="169"/>
        <v>0</v>
      </c>
      <c r="U5670" s="14"/>
      <c r="V5670" s="14"/>
      <c r="W5670" s="14"/>
      <c r="X5670" s="14"/>
      <c r="Y5670" s="14"/>
      <c r="Z5670" s="14"/>
      <c r="AA5670" s="14"/>
      <c r="AB5670" s="14"/>
      <c r="AC5670" s="14"/>
      <c r="AD5670" s="14"/>
      <c r="AE5670" s="14"/>
      <c r="AF5670" s="14"/>
      <c r="AG5670" s="14"/>
      <c r="AH5670" s="14"/>
    </row>
    <row r="5671" s="1" customFormat="1" ht="15" spans="1:34">
      <c r="A5671" s="9">
        <f t="shared" si="170"/>
        <v>5667</v>
      </c>
      <c r="B5671" s="14"/>
      <c r="C5671" s="14"/>
      <c r="D5671" s="44">
        <f>_xlfn.XLOOKUP(B5671,'[2]固定资产明细表17-杰 (2)'!$Z$3:$Z$7000,'[2]固定资产明细表17-杰 (2)'!$D$3:$D$7000)</f>
        <v>0</v>
      </c>
      <c r="E5671" s="14"/>
      <c r="F5671" s="14">
        <f>_xlfn.XLOOKUP(B5671,'[2]固定资产明细表17-杰 (2)'!$Z$3:$Z$7000,'[2]固定资产明细表17-杰 (2)'!$E$3:$E$7000)</f>
        <v>0</v>
      </c>
      <c r="G5671" s="9"/>
      <c r="H5671" s="9"/>
      <c r="I5671" s="18">
        <f>_xlfn.XLOOKUP(B5671,'[2]固定资产明细表17-杰 (2)'!$Z$3:$Z$7000,'[2]固定资产明细表17-杰 (2)'!$K$3:$K$7000)</f>
        <v>0</v>
      </c>
      <c r="J5671" s="28">
        <f>ROUND(_xlfn.XLOOKUP(B5671,'[2]固定资产明细表17-杰 (2)'!$Z$3:$Z$7000,'[2]固定资产明细表17-杰 (2)'!$J$3:$J$7000),0)</f>
        <v>0</v>
      </c>
      <c r="K5671" s="14"/>
      <c r="L5671" s="14"/>
      <c r="M5671" s="29">
        <f>_xlfn.XLOOKUP(B5671,'[2]固定资产明细表17-杰 (2)'!$Z$3:$Z$7000,'[2]固定资产明细表17-杰 (2)'!$O$3:$O$7000)</f>
        <v>0</v>
      </c>
      <c r="N5671" s="29">
        <f>_xlfn.XLOOKUP(B5671,'[2]固定资产明细表17-杰 (2)'!$Z$3:$Z$7000,'[2]固定资产明细表17-杰 (2)'!$R$3:$R$7000)</f>
        <v>0</v>
      </c>
      <c r="O5671" s="29">
        <f>_xlfn.XLOOKUP(B5671,'[2]固定资产明细表17-杰 (2)'!$Z$3:$Z$7000,'[2]固定资产明细表17-杰 (2)'!$X$3:$X$7000)</f>
        <v>0</v>
      </c>
      <c r="P5671" s="14"/>
      <c r="Q5671" s="14"/>
      <c r="R5671" s="14"/>
      <c r="S5671" s="14"/>
      <c r="T5671" s="14">
        <f t="shared" ref="T5671:T5734" si="171">IF((P5671-L5671)&gt;0,P5671-L5671,0)</f>
        <v>0</v>
      </c>
      <c r="U5671" s="14"/>
      <c r="V5671" s="14"/>
      <c r="W5671" s="14"/>
      <c r="X5671" s="14"/>
      <c r="Y5671" s="14"/>
      <c r="Z5671" s="14"/>
      <c r="AA5671" s="14"/>
      <c r="AB5671" s="14"/>
      <c r="AC5671" s="14"/>
      <c r="AD5671" s="14"/>
      <c r="AE5671" s="14"/>
      <c r="AF5671" s="14"/>
      <c r="AG5671" s="14"/>
      <c r="AH5671" s="14"/>
    </row>
    <row r="5672" s="1" customFormat="1" ht="15" spans="1:34">
      <c r="A5672" s="9">
        <f t="shared" si="170"/>
        <v>5668</v>
      </c>
      <c r="B5672" s="14"/>
      <c r="C5672" s="14"/>
      <c r="D5672" s="44">
        <f>_xlfn.XLOOKUP(B5672,'[2]固定资产明细表17-杰 (2)'!$Z$3:$Z$7000,'[2]固定资产明细表17-杰 (2)'!$D$3:$D$7000)</f>
        <v>0</v>
      </c>
      <c r="E5672" s="14"/>
      <c r="F5672" s="14">
        <f>_xlfn.XLOOKUP(B5672,'[2]固定资产明细表17-杰 (2)'!$Z$3:$Z$7000,'[2]固定资产明细表17-杰 (2)'!$E$3:$E$7000)</f>
        <v>0</v>
      </c>
      <c r="G5672" s="9"/>
      <c r="H5672" s="9"/>
      <c r="I5672" s="18">
        <f>_xlfn.XLOOKUP(B5672,'[2]固定资产明细表17-杰 (2)'!$Z$3:$Z$7000,'[2]固定资产明细表17-杰 (2)'!$K$3:$K$7000)</f>
        <v>0</v>
      </c>
      <c r="J5672" s="28">
        <f>ROUND(_xlfn.XLOOKUP(B5672,'[2]固定资产明细表17-杰 (2)'!$Z$3:$Z$7000,'[2]固定资产明细表17-杰 (2)'!$J$3:$J$7000),0)</f>
        <v>0</v>
      </c>
      <c r="K5672" s="14"/>
      <c r="L5672" s="14"/>
      <c r="M5672" s="29">
        <f>_xlfn.XLOOKUP(B5672,'[2]固定资产明细表17-杰 (2)'!$Z$3:$Z$7000,'[2]固定资产明细表17-杰 (2)'!$O$3:$O$7000)</f>
        <v>0</v>
      </c>
      <c r="N5672" s="29">
        <f>_xlfn.XLOOKUP(B5672,'[2]固定资产明细表17-杰 (2)'!$Z$3:$Z$7000,'[2]固定资产明细表17-杰 (2)'!$R$3:$R$7000)</f>
        <v>0</v>
      </c>
      <c r="O5672" s="29">
        <f>_xlfn.XLOOKUP(B5672,'[2]固定资产明细表17-杰 (2)'!$Z$3:$Z$7000,'[2]固定资产明细表17-杰 (2)'!$X$3:$X$7000)</f>
        <v>0</v>
      </c>
      <c r="P5672" s="14"/>
      <c r="Q5672" s="14"/>
      <c r="R5672" s="14"/>
      <c r="S5672" s="14"/>
      <c r="T5672" s="14">
        <f t="shared" si="171"/>
        <v>0</v>
      </c>
      <c r="U5672" s="14"/>
      <c r="V5672" s="14"/>
      <c r="W5672" s="14"/>
      <c r="X5672" s="14"/>
      <c r="Y5672" s="14"/>
      <c r="Z5672" s="14"/>
      <c r="AA5672" s="14"/>
      <c r="AB5672" s="14"/>
      <c r="AC5672" s="14"/>
      <c r="AD5672" s="14"/>
      <c r="AE5672" s="14"/>
      <c r="AF5672" s="14"/>
      <c r="AG5672" s="14"/>
      <c r="AH5672" s="14"/>
    </row>
    <row r="5673" s="1" customFormat="1" ht="15" spans="1:34">
      <c r="A5673" s="9">
        <f t="shared" si="170"/>
        <v>5669</v>
      </c>
      <c r="B5673" s="14"/>
      <c r="C5673" s="14"/>
      <c r="D5673" s="44">
        <f>_xlfn.XLOOKUP(B5673,'[2]固定资产明细表17-杰 (2)'!$Z$3:$Z$7000,'[2]固定资产明细表17-杰 (2)'!$D$3:$D$7000)</f>
        <v>0</v>
      </c>
      <c r="E5673" s="14"/>
      <c r="F5673" s="14">
        <f>_xlfn.XLOOKUP(B5673,'[2]固定资产明细表17-杰 (2)'!$Z$3:$Z$7000,'[2]固定资产明细表17-杰 (2)'!$E$3:$E$7000)</f>
        <v>0</v>
      </c>
      <c r="G5673" s="9"/>
      <c r="H5673" s="9"/>
      <c r="I5673" s="18">
        <f>_xlfn.XLOOKUP(B5673,'[2]固定资产明细表17-杰 (2)'!$Z$3:$Z$7000,'[2]固定资产明细表17-杰 (2)'!$K$3:$K$7000)</f>
        <v>0</v>
      </c>
      <c r="J5673" s="28">
        <f>ROUND(_xlfn.XLOOKUP(B5673,'[2]固定资产明细表17-杰 (2)'!$Z$3:$Z$7000,'[2]固定资产明细表17-杰 (2)'!$J$3:$J$7000),0)</f>
        <v>0</v>
      </c>
      <c r="K5673" s="14"/>
      <c r="L5673" s="14"/>
      <c r="M5673" s="29">
        <f>_xlfn.XLOOKUP(B5673,'[2]固定资产明细表17-杰 (2)'!$Z$3:$Z$7000,'[2]固定资产明细表17-杰 (2)'!$O$3:$O$7000)</f>
        <v>0</v>
      </c>
      <c r="N5673" s="29">
        <f>_xlfn.XLOOKUP(B5673,'[2]固定资产明细表17-杰 (2)'!$Z$3:$Z$7000,'[2]固定资产明细表17-杰 (2)'!$R$3:$R$7000)</f>
        <v>0</v>
      </c>
      <c r="O5673" s="29">
        <f>_xlfn.XLOOKUP(B5673,'[2]固定资产明细表17-杰 (2)'!$Z$3:$Z$7000,'[2]固定资产明细表17-杰 (2)'!$X$3:$X$7000)</f>
        <v>0</v>
      </c>
      <c r="P5673" s="14"/>
      <c r="Q5673" s="14"/>
      <c r="R5673" s="14"/>
      <c r="S5673" s="14"/>
      <c r="T5673" s="14">
        <f t="shared" si="171"/>
        <v>0</v>
      </c>
      <c r="U5673" s="14"/>
      <c r="V5673" s="14"/>
      <c r="W5673" s="14"/>
      <c r="X5673" s="14"/>
      <c r="Y5673" s="14"/>
      <c r="Z5673" s="14"/>
      <c r="AA5673" s="14"/>
      <c r="AB5673" s="14"/>
      <c r="AC5673" s="14"/>
      <c r="AD5673" s="14"/>
      <c r="AE5673" s="14"/>
      <c r="AF5673" s="14"/>
      <c r="AG5673" s="14"/>
      <c r="AH5673" s="14"/>
    </row>
    <row r="5674" s="1" customFormat="1" ht="15" spans="1:34">
      <c r="A5674" s="9">
        <f t="shared" si="170"/>
        <v>5670</v>
      </c>
      <c r="B5674" s="14"/>
      <c r="C5674" s="14"/>
      <c r="D5674" s="44">
        <f>_xlfn.XLOOKUP(B5674,'[2]固定资产明细表17-杰 (2)'!$Z$3:$Z$7000,'[2]固定资产明细表17-杰 (2)'!$D$3:$D$7000)</f>
        <v>0</v>
      </c>
      <c r="E5674" s="14"/>
      <c r="F5674" s="14">
        <f>_xlfn.XLOOKUP(B5674,'[2]固定资产明细表17-杰 (2)'!$Z$3:$Z$7000,'[2]固定资产明细表17-杰 (2)'!$E$3:$E$7000)</f>
        <v>0</v>
      </c>
      <c r="G5674" s="9"/>
      <c r="H5674" s="9"/>
      <c r="I5674" s="18">
        <f>_xlfn.XLOOKUP(B5674,'[2]固定资产明细表17-杰 (2)'!$Z$3:$Z$7000,'[2]固定资产明细表17-杰 (2)'!$K$3:$K$7000)</f>
        <v>0</v>
      </c>
      <c r="J5674" s="28">
        <f>ROUND(_xlfn.XLOOKUP(B5674,'[2]固定资产明细表17-杰 (2)'!$Z$3:$Z$7000,'[2]固定资产明细表17-杰 (2)'!$J$3:$J$7000),0)</f>
        <v>0</v>
      </c>
      <c r="K5674" s="14"/>
      <c r="L5674" s="14"/>
      <c r="M5674" s="29">
        <f>_xlfn.XLOOKUP(B5674,'[2]固定资产明细表17-杰 (2)'!$Z$3:$Z$7000,'[2]固定资产明细表17-杰 (2)'!$O$3:$O$7000)</f>
        <v>0</v>
      </c>
      <c r="N5674" s="29">
        <f>_xlfn.XLOOKUP(B5674,'[2]固定资产明细表17-杰 (2)'!$Z$3:$Z$7000,'[2]固定资产明细表17-杰 (2)'!$R$3:$R$7000)</f>
        <v>0</v>
      </c>
      <c r="O5674" s="29">
        <f>_xlfn.XLOOKUP(B5674,'[2]固定资产明细表17-杰 (2)'!$Z$3:$Z$7000,'[2]固定资产明细表17-杰 (2)'!$X$3:$X$7000)</f>
        <v>0</v>
      </c>
      <c r="P5674" s="14"/>
      <c r="Q5674" s="14"/>
      <c r="R5674" s="14"/>
      <c r="S5674" s="14"/>
      <c r="T5674" s="14">
        <f t="shared" si="171"/>
        <v>0</v>
      </c>
      <c r="U5674" s="14"/>
      <c r="V5674" s="14"/>
      <c r="W5674" s="14"/>
      <c r="X5674" s="14"/>
      <c r="Y5674" s="14"/>
      <c r="Z5674" s="14"/>
      <c r="AA5674" s="14"/>
      <c r="AB5674" s="14"/>
      <c r="AC5674" s="14"/>
      <c r="AD5674" s="14"/>
      <c r="AE5674" s="14"/>
      <c r="AF5674" s="14"/>
      <c r="AG5674" s="14"/>
      <c r="AH5674" s="14"/>
    </row>
    <row r="5675" s="1" customFormat="1" ht="15" spans="1:34">
      <c r="A5675" s="9">
        <f t="shared" si="170"/>
        <v>5671</v>
      </c>
      <c r="B5675" s="14"/>
      <c r="C5675" s="14"/>
      <c r="D5675" s="44">
        <f>_xlfn.XLOOKUP(B5675,'[2]固定资产明细表17-杰 (2)'!$Z$3:$Z$7000,'[2]固定资产明细表17-杰 (2)'!$D$3:$D$7000)</f>
        <v>0</v>
      </c>
      <c r="E5675" s="14"/>
      <c r="F5675" s="14">
        <f>_xlfn.XLOOKUP(B5675,'[2]固定资产明细表17-杰 (2)'!$Z$3:$Z$7000,'[2]固定资产明细表17-杰 (2)'!$E$3:$E$7000)</f>
        <v>0</v>
      </c>
      <c r="G5675" s="9"/>
      <c r="H5675" s="9"/>
      <c r="I5675" s="18">
        <f>_xlfn.XLOOKUP(B5675,'[2]固定资产明细表17-杰 (2)'!$Z$3:$Z$7000,'[2]固定资产明细表17-杰 (2)'!$K$3:$K$7000)</f>
        <v>0</v>
      </c>
      <c r="J5675" s="28">
        <f>ROUND(_xlfn.XLOOKUP(B5675,'[2]固定资产明细表17-杰 (2)'!$Z$3:$Z$7000,'[2]固定资产明细表17-杰 (2)'!$J$3:$J$7000),0)</f>
        <v>0</v>
      </c>
      <c r="K5675" s="14"/>
      <c r="L5675" s="14"/>
      <c r="M5675" s="29">
        <f>_xlfn.XLOOKUP(B5675,'[2]固定资产明细表17-杰 (2)'!$Z$3:$Z$7000,'[2]固定资产明细表17-杰 (2)'!$O$3:$O$7000)</f>
        <v>0</v>
      </c>
      <c r="N5675" s="29">
        <f>_xlfn.XLOOKUP(B5675,'[2]固定资产明细表17-杰 (2)'!$Z$3:$Z$7000,'[2]固定资产明细表17-杰 (2)'!$R$3:$R$7000)</f>
        <v>0</v>
      </c>
      <c r="O5675" s="29">
        <f>_xlfn.XLOOKUP(B5675,'[2]固定资产明细表17-杰 (2)'!$Z$3:$Z$7000,'[2]固定资产明细表17-杰 (2)'!$X$3:$X$7000)</f>
        <v>0</v>
      </c>
      <c r="P5675" s="14"/>
      <c r="Q5675" s="14"/>
      <c r="R5675" s="14"/>
      <c r="S5675" s="14"/>
      <c r="T5675" s="14">
        <f t="shared" si="171"/>
        <v>0</v>
      </c>
      <c r="U5675" s="14"/>
      <c r="V5675" s="14"/>
      <c r="W5675" s="14"/>
      <c r="X5675" s="14"/>
      <c r="Y5675" s="14"/>
      <c r="Z5675" s="14"/>
      <c r="AA5675" s="14"/>
      <c r="AB5675" s="14"/>
      <c r="AC5675" s="14"/>
      <c r="AD5675" s="14"/>
      <c r="AE5675" s="14"/>
      <c r="AF5675" s="14"/>
      <c r="AG5675" s="14"/>
      <c r="AH5675" s="14"/>
    </row>
    <row r="5676" s="1" customFormat="1" ht="15" spans="1:34">
      <c r="A5676" s="9">
        <f t="shared" si="170"/>
        <v>5672</v>
      </c>
      <c r="B5676" s="14"/>
      <c r="C5676" s="14"/>
      <c r="D5676" s="44">
        <f>_xlfn.XLOOKUP(B5676,'[2]固定资产明细表17-杰 (2)'!$Z$3:$Z$7000,'[2]固定资产明细表17-杰 (2)'!$D$3:$D$7000)</f>
        <v>0</v>
      </c>
      <c r="E5676" s="14"/>
      <c r="F5676" s="14">
        <f>_xlfn.XLOOKUP(B5676,'[2]固定资产明细表17-杰 (2)'!$Z$3:$Z$7000,'[2]固定资产明细表17-杰 (2)'!$E$3:$E$7000)</f>
        <v>0</v>
      </c>
      <c r="G5676" s="9"/>
      <c r="H5676" s="9"/>
      <c r="I5676" s="18">
        <f>_xlfn.XLOOKUP(B5676,'[2]固定资产明细表17-杰 (2)'!$Z$3:$Z$7000,'[2]固定资产明细表17-杰 (2)'!$K$3:$K$7000)</f>
        <v>0</v>
      </c>
      <c r="J5676" s="28">
        <f>ROUND(_xlfn.XLOOKUP(B5676,'[2]固定资产明细表17-杰 (2)'!$Z$3:$Z$7000,'[2]固定资产明细表17-杰 (2)'!$J$3:$J$7000),0)</f>
        <v>0</v>
      </c>
      <c r="K5676" s="14"/>
      <c r="L5676" s="14"/>
      <c r="M5676" s="29">
        <f>_xlfn.XLOOKUP(B5676,'[2]固定资产明细表17-杰 (2)'!$Z$3:$Z$7000,'[2]固定资产明细表17-杰 (2)'!$O$3:$O$7000)</f>
        <v>0</v>
      </c>
      <c r="N5676" s="29">
        <f>_xlfn.XLOOKUP(B5676,'[2]固定资产明细表17-杰 (2)'!$Z$3:$Z$7000,'[2]固定资产明细表17-杰 (2)'!$R$3:$R$7000)</f>
        <v>0</v>
      </c>
      <c r="O5676" s="29">
        <f>_xlfn.XLOOKUP(B5676,'[2]固定资产明细表17-杰 (2)'!$Z$3:$Z$7000,'[2]固定资产明细表17-杰 (2)'!$X$3:$X$7000)</f>
        <v>0</v>
      </c>
      <c r="P5676" s="14"/>
      <c r="Q5676" s="14"/>
      <c r="R5676" s="14"/>
      <c r="S5676" s="14"/>
      <c r="T5676" s="14">
        <f t="shared" si="171"/>
        <v>0</v>
      </c>
      <c r="U5676" s="14"/>
      <c r="V5676" s="14"/>
      <c r="W5676" s="14"/>
      <c r="X5676" s="14"/>
      <c r="Y5676" s="14"/>
      <c r="Z5676" s="14"/>
      <c r="AA5676" s="14"/>
      <c r="AB5676" s="14"/>
      <c r="AC5676" s="14"/>
      <c r="AD5676" s="14"/>
      <c r="AE5676" s="14"/>
      <c r="AF5676" s="14"/>
      <c r="AG5676" s="14"/>
      <c r="AH5676" s="14"/>
    </row>
    <row r="5677" s="1" customFormat="1" ht="15" spans="1:34">
      <c r="A5677" s="9">
        <f t="shared" si="170"/>
        <v>5673</v>
      </c>
      <c r="B5677" s="14"/>
      <c r="C5677" s="14"/>
      <c r="D5677" s="44">
        <f>_xlfn.XLOOKUP(B5677,'[2]固定资产明细表17-杰 (2)'!$Z$3:$Z$7000,'[2]固定资产明细表17-杰 (2)'!$D$3:$D$7000)</f>
        <v>0</v>
      </c>
      <c r="E5677" s="14"/>
      <c r="F5677" s="14">
        <f>_xlfn.XLOOKUP(B5677,'[2]固定资产明细表17-杰 (2)'!$Z$3:$Z$7000,'[2]固定资产明细表17-杰 (2)'!$E$3:$E$7000)</f>
        <v>0</v>
      </c>
      <c r="G5677" s="9"/>
      <c r="H5677" s="9"/>
      <c r="I5677" s="18">
        <f>_xlfn.XLOOKUP(B5677,'[2]固定资产明细表17-杰 (2)'!$Z$3:$Z$7000,'[2]固定资产明细表17-杰 (2)'!$K$3:$K$7000)</f>
        <v>0</v>
      </c>
      <c r="J5677" s="28">
        <f>ROUND(_xlfn.XLOOKUP(B5677,'[2]固定资产明细表17-杰 (2)'!$Z$3:$Z$7000,'[2]固定资产明细表17-杰 (2)'!$J$3:$J$7000),0)</f>
        <v>0</v>
      </c>
      <c r="K5677" s="14"/>
      <c r="L5677" s="14"/>
      <c r="M5677" s="29">
        <f>_xlfn.XLOOKUP(B5677,'[2]固定资产明细表17-杰 (2)'!$Z$3:$Z$7000,'[2]固定资产明细表17-杰 (2)'!$O$3:$O$7000)</f>
        <v>0</v>
      </c>
      <c r="N5677" s="29">
        <f>_xlfn.XLOOKUP(B5677,'[2]固定资产明细表17-杰 (2)'!$Z$3:$Z$7000,'[2]固定资产明细表17-杰 (2)'!$R$3:$R$7000)</f>
        <v>0</v>
      </c>
      <c r="O5677" s="29">
        <f>_xlfn.XLOOKUP(B5677,'[2]固定资产明细表17-杰 (2)'!$Z$3:$Z$7000,'[2]固定资产明细表17-杰 (2)'!$X$3:$X$7000)</f>
        <v>0</v>
      </c>
      <c r="P5677" s="14"/>
      <c r="Q5677" s="14"/>
      <c r="R5677" s="14"/>
      <c r="S5677" s="14"/>
      <c r="T5677" s="14">
        <f t="shared" si="171"/>
        <v>0</v>
      </c>
      <c r="U5677" s="14"/>
      <c r="V5677" s="14"/>
      <c r="W5677" s="14"/>
      <c r="X5677" s="14"/>
      <c r="Y5677" s="14"/>
      <c r="Z5677" s="14"/>
      <c r="AA5677" s="14"/>
      <c r="AB5677" s="14"/>
      <c r="AC5677" s="14"/>
      <c r="AD5677" s="14"/>
      <c r="AE5677" s="14"/>
      <c r="AF5677" s="14"/>
      <c r="AG5677" s="14"/>
      <c r="AH5677" s="14"/>
    </row>
    <row r="5678" s="1" customFormat="1" ht="15" spans="1:34">
      <c r="A5678" s="9">
        <f t="shared" si="170"/>
        <v>5674</v>
      </c>
      <c r="B5678" s="14"/>
      <c r="C5678" s="14"/>
      <c r="D5678" s="44">
        <f>_xlfn.XLOOKUP(B5678,'[2]固定资产明细表17-杰 (2)'!$Z$3:$Z$7000,'[2]固定资产明细表17-杰 (2)'!$D$3:$D$7000)</f>
        <v>0</v>
      </c>
      <c r="E5678" s="14"/>
      <c r="F5678" s="14">
        <f>_xlfn.XLOOKUP(B5678,'[2]固定资产明细表17-杰 (2)'!$Z$3:$Z$7000,'[2]固定资产明细表17-杰 (2)'!$E$3:$E$7000)</f>
        <v>0</v>
      </c>
      <c r="G5678" s="9"/>
      <c r="H5678" s="9"/>
      <c r="I5678" s="18">
        <f>_xlfn.XLOOKUP(B5678,'[2]固定资产明细表17-杰 (2)'!$Z$3:$Z$7000,'[2]固定资产明细表17-杰 (2)'!$K$3:$K$7000)</f>
        <v>0</v>
      </c>
      <c r="J5678" s="28">
        <f>ROUND(_xlfn.XLOOKUP(B5678,'[2]固定资产明细表17-杰 (2)'!$Z$3:$Z$7000,'[2]固定资产明细表17-杰 (2)'!$J$3:$J$7000),0)</f>
        <v>0</v>
      </c>
      <c r="K5678" s="14"/>
      <c r="L5678" s="14"/>
      <c r="M5678" s="29">
        <f>_xlfn.XLOOKUP(B5678,'[2]固定资产明细表17-杰 (2)'!$Z$3:$Z$7000,'[2]固定资产明细表17-杰 (2)'!$O$3:$O$7000)</f>
        <v>0</v>
      </c>
      <c r="N5678" s="29">
        <f>_xlfn.XLOOKUP(B5678,'[2]固定资产明细表17-杰 (2)'!$Z$3:$Z$7000,'[2]固定资产明细表17-杰 (2)'!$R$3:$R$7000)</f>
        <v>0</v>
      </c>
      <c r="O5678" s="29">
        <f>_xlfn.XLOOKUP(B5678,'[2]固定资产明细表17-杰 (2)'!$Z$3:$Z$7000,'[2]固定资产明细表17-杰 (2)'!$X$3:$X$7000)</f>
        <v>0</v>
      </c>
      <c r="P5678" s="14"/>
      <c r="Q5678" s="14"/>
      <c r="R5678" s="14"/>
      <c r="S5678" s="14"/>
      <c r="T5678" s="14">
        <f t="shared" si="171"/>
        <v>0</v>
      </c>
      <c r="U5678" s="14"/>
      <c r="V5678" s="14"/>
      <c r="W5678" s="14"/>
      <c r="X5678" s="14"/>
      <c r="Y5678" s="14"/>
      <c r="Z5678" s="14"/>
      <c r="AA5678" s="14"/>
      <c r="AB5678" s="14"/>
      <c r="AC5678" s="14"/>
      <c r="AD5678" s="14"/>
      <c r="AE5678" s="14"/>
      <c r="AF5678" s="14"/>
      <c r="AG5678" s="14"/>
      <c r="AH5678" s="14"/>
    </row>
    <row r="5679" s="1" customFormat="1" ht="15" spans="1:34">
      <c r="A5679" s="9">
        <f t="shared" si="170"/>
        <v>5675</v>
      </c>
      <c r="B5679" s="14"/>
      <c r="C5679" s="14"/>
      <c r="D5679" s="44">
        <f>_xlfn.XLOOKUP(B5679,'[2]固定资产明细表17-杰 (2)'!$Z$3:$Z$7000,'[2]固定资产明细表17-杰 (2)'!$D$3:$D$7000)</f>
        <v>0</v>
      </c>
      <c r="E5679" s="14"/>
      <c r="F5679" s="14">
        <f>_xlfn.XLOOKUP(B5679,'[2]固定资产明细表17-杰 (2)'!$Z$3:$Z$7000,'[2]固定资产明细表17-杰 (2)'!$E$3:$E$7000)</f>
        <v>0</v>
      </c>
      <c r="G5679" s="9"/>
      <c r="H5679" s="9"/>
      <c r="I5679" s="18">
        <f>_xlfn.XLOOKUP(B5679,'[2]固定资产明细表17-杰 (2)'!$Z$3:$Z$7000,'[2]固定资产明细表17-杰 (2)'!$K$3:$K$7000)</f>
        <v>0</v>
      </c>
      <c r="J5679" s="28">
        <f>ROUND(_xlfn.XLOOKUP(B5679,'[2]固定资产明细表17-杰 (2)'!$Z$3:$Z$7000,'[2]固定资产明细表17-杰 (2)'!$J$3:$J$7000),0)</f>
        <v>0</v>
      </c>
      <c r="K5679" s="14"/>
      <c r="L5679" s="14"/>
      <c r="M5679" s="29">
        <f>_xlfn.XLOOKUP(B5679,'[2]固定资产明细表17-杰 (2)'!$Z$3:$Z$7000,'[2]固定资产明细表17-杰 (2)'!$O$3:$O$7000)</f>
        <v>0</v>
      </c>
      <c r="N5679" s="29">
        <f>_xlfn.XLOOKUP(B5679,'[2]固定资产明细表17-杰 (2)'!$Z$3:$Z$7000,'[2]固定资产明细表17-杰 (2)'!$R$3:$R$7000)</f>
        <v>0</v>
      </c>
      <c r="O5679" s="29">
        <f>_xlfn.XLOOKUP(B5679,'[2]固定资产明细表17-杰 (2)'!$Z$3:$Z$7000,'[2]固定资产明细表17-杰 (2)'!$X$3:$X$7000)</f>
        <v>0</v>
      </c>
      <c r="P5679" s="14"/>
      <c r="Q5679" s="14"/>
      <c r="R5679" s="14"/>
      <c r="S5679" s="14"/>
      <c r="T5679" s="14">
        <f t="shared" si="171"/>
        <v>0</v>
      </c>
      <c r="U5679" s="14"/>
      <c r="V5679" s="14"/>
      <c r="W5679" s="14"/>
      <c r="X5679" s="14"/>
      <c r="Y5679" s="14"/>
      <c r="Z5679" s="14"/>
      <c r="AA5679" s="14"/>
      <c r="AB5679" s="14"/>
      <c r="AC5679" s="14"/>
      <c r="AD5679" s="14"/>
      <c r="AE5679" s="14"/>
      <c r="AF5679" s="14"/>
      <c r="AG5679" s="14"/>
      <c r="AH5679" s="14"/>
    </row>
    <row r="5680" s="1" customFormat="1" ht="15" spans="1:34">
      <c r="A5680" s="9">
        <f t="shared" si="170"/>
        <v>5676</v>
      </c>
      <c r="B5680" s="14"/>
      <c r="C5680" s="14"/>
      <c r="D5680" s="44">
        <f>_xlfn.XLOOKUP(B5680,'[2]固定资产明细表17-杰 (2)'!$Z$3:$Z$7000,'[2]固定资产明细表17-杰 (2)'!$D$3:$D$7000)</f>
        <v>0</v>
      </c>
      <c r="E5680" s="14"/>
      <c r="F5680" s="14">
        <f>_xlfn.XLOOKUP(B5680,'[2]固定资产明细表17-杰 (2)'!$Z$3:$Z$7000,'[2]固定资产明细表17-杰 (2)'!$E$3:$E$7000)</f>
        <v>0</v>
      </c>
      <c r="G5680" s="9"/>
      <c r="H5680" s="9"/>
      <c r="I5680" s="18">
        <f>_xlfn.XLOOKUP(B5680,'[2]固定资产明细表17-杰 (2)'!$Z$3:$Z$7000,'[2]固定资产明细表17-杰 (2)'!$K$3:$K$7000)</f>
        <v>0</v>
      </c>
      <c r="J5680" s="28">
        <f>ROUND(_xlfn.XLOOKUP(B5680,'[2]固定资产明细表17-杰 (2)'!$Z$3:$Z$7000,'[2]固定资产明细表17-杰 (2)'!$J$3:$J$7000),0)</f>
        <v>0</v>
      </c>
      <c r="K5680" s="14"/>
      <c r="L5680" s="14"/>
      <c r="M5680" s="29">
        <f>_xlfn.XLOOKUP(B5680,'[2]固定资产明细表17-杰 (2)'!$Z$3:$Z$7000,'[2]固定资产明细表17-杰 (2)'!$O$3:$O$7000)</f>
        <v>0</v>
      </c>
      <c r="N5680" s="29">
        <f>_xlfn.XLOOKUP(B5680,'[2]固定资产明细表17-杰 (2)'!$Z$3:$Z$7000,'[2]固定资产明细表17-杰 (2)'!$R$3:$R$7000)</f>
        <v>0</v>
      </c>
      <c r="O5680" s="29">
        <f>_xlfn.XLOOKUP(B5680,'[2]固定资产明细表17-杰 (2)'!$Z$3:$Z$7000,'[2]固定资产明细表17-杰 (2)'!$X$3:$X$7000)</f>
        <v>0</v>
      </c>
      <c r="P5680" s="14"/>
      <c r="Q5680" s="14"/>
      <c r="R5680" s="14"/>
      <c r="S5680" s="14"/>
      <c r="T5680" s="14">
        <f t="shared" si="171"/>
        <v>0</v>
      </c>
      <c r="U5680" s="14"/>
      <c r="V5680" s="14"/>
      <c r="W5680" s="14"/>
      <c r="X5680" s="14"/>
      <c r="Y5680" s="14"/>
      <c r="Z5680" s="14"/>
      <c r="AA5680" s="14"/>
      <c r="AB5680" s="14"/>
      <c r="AC5680" s="14"/>
      <c r="AD5680" s="14"/>
      <c r="AE5680" s="14"/>
      <c r="AF5680" s="14"/>
      <c r="AG5680" s="14"/>
      <c r="AH5680" s="14"/>
    </row>
    <row r="5681" s="1" customFormat="1" ht="15" spans="1:34">
      <c r="A5681" s="9">
        <f t="shared" si="170"/>
        <v>5677</v>
      </c>
      <c r="B5681" s="14"/>
      <c r="C5681" s="14"/>
      <c r="D5681" s="44">
        <f>_xlfn.XLOOKUP(B5681,'[2]固定资产明细表17-杰 (2)'!$Z$3:$Z$7000,'[2]固定资产明细表17-杰 (2)'!$D$3:$D$7000)</f>
        <v>0</v>
      </c>
      <c r="E5681" s="14"/>
      <c r="F5681" s="14">
        <f>_xlfn.XLOOKUP(B5681,'[2]固定资产明细表17-杰 (2)'!$Z$3:$Z$7000,'[2]固定资产明细表17-杰 (2)'!$E$3:$E$7000)</f>
        <v>0</v>
      </c>
      <c r="G5681" s="9"/>
      <c r="H5681" s="9"/>
      <c r="I5681" s="18">
        <f>_xlfn.XLOOKUP(B5681,'[2]固定资产明细表17-杰 (2)'!$Z$3:$Z$7000,'[2]固定资产明细表17-杰 (2)'!$K$3:$K$7000)</f>
        <v>0</v>
      </c>
      <c r="J5681" s="28">
        <f>ROUND(_xlfn.XLOOKUP(B5681,'[2]固定资产明细表17-杰 (2)'!$Z$3:$Z$7000,'[2]固定资产明细表17-杰 (2)'!$J$3:$J$7000),0)</f>
        <v>0</v>
      </c>
      <c r="K5681" s="14"/>
      <c r="L5681" s="14"/>
      <c r="M5681" s="29">
        <f>_xlfn.XLOOKUP(B5681,'[2]固定资产明细表17-杰 (2)'!$Z$3:$Z$7000,'[2]固定资产明细表17-杰 (2)'!$O$3:$O$7000)</f>
        <v>0</v>
      </c>
      <c r="N5681" s="29">
        <f>_xlfn.XLOOKUP(B5681,'[2]固定资产明细表17-杰 (2)'!$Z$3:$Z$7000,'[2]固定资产明细表17-杰 (2)'!$R$3:$R$7000)</f>
        <v>0</v>
      </c>
      <c r="O5681" s="29">
        <f>_xlfn.XLOOKUP(B5681,'[2]固定资产明细表17-杰 (2)'!$Z$3:$Z$7000,'[2]固定资产明细表17-杰 (2)'!$X$3:$X$7000)</f>
        <v>0</v>
      </c>
      <c r="P5681" s="14"/>
      <c r="Q5681" s="14"/>
      <c r="R5681" s="14"/>
      <c r="S5681" s="14"/>
      <c r="T5681" s="14">
        <f t="shared" si="171"/>
        <v>0</v>
      </c>
      <c r="U5681" s="14"/>
      <c r="V5681" s="14"/>
      <c r="W5681" s="14"/>
      <c r="X5681" s="14"/>
      <c r="Y5681" s="14"/>
      <c r="Z5681" s="14"/>
      <c r="AA5681" s="14"/>
      <c r="AB5681" s="14"/>
      <c r="AC5681" s="14"/>
      <c r="AD5681" s="14"/>
      <c r="AE5681" s="14"/>
      <c r="AF5681" s="14"/>
      <c r="AG5681" s="14"/>
      <c r="AH5681" s="14"/>
    </row>
    <row r="5682" s="1" customFormat="1" ht="15" spans="1:34">
      <c r="A5682" s="9">
        <f t="shared" si="170"/>
        <v>5678</v>
      </c>
      <c r="B5682" s="14"/>
      <c r="C5682" s="14"/>
      <c r="D5682" s="44">
        <f>_xlfn.XLOOKUP(B5682,'[2]固定资产明细表17-杰 (2)'!$Z$3:$Z$7000,'[2]固定资产明细表17-杰 (2)'!$D$3:$D$7000)</f>
        <v>0</v>
      </c>
      <c r="E5682" s="14"/>
      <c r="F5682" s="14">
        <f>_xlfn.XLOOKUP(B5682,'[2]固定资产明细表17-杰 (2)'!$Z$3:$Z$7000,'[2]固定资产明细表17-杰 (2)'!$E$3:$E$7000)</f>
        <v>0</v>
      </c>
      <c r="G5682" s="9"/>
      <c r="H5682" s="9"/>
      <c r="I5682" s="18">
        <f>_xlfn.XLOOKUP(B5682,'[2]固定资产明细表17-杰 (2)'!$Z$3:$Z$7000,'[2]固定资产明细表17-杰 (2)'!$K$3:$K$7000)</f>
        <v>0</v>
      </c>
      <c r="J5682" s="28">
        <f>ROUND(_xlfn.XLOOKUP(B5682,'[2]固定资产明细表17-杰 (2)'!$Z$3:$Z$7000,'[2]固定资产明细表17-杰 (2)'!$J$3:$J$7000),0)</f>
        <v>0</v>
      </c>
      <c r="K5682" s="14"/>
      <c r="L5682" s="14"/>
      <c r="M5682" s="29">
        <f>_xlfn.XLOOKUP(B5682,'[2]固定资产明细表17-杰 (2)'!$Z$3:$Z$7000,'[2]固定资产明细表17-杰 (2)'!$O$3:$O$7000)</f>
        <v>0</v>
      </c>
      <c r="N5682" s="29">
        <f>_xlfn.XLOOKUP(B5682,'[2]固定资产明细表17-杰 (2)'!$Z$3:$Z$7000,'[2]固定资产明细表17-杰 (2)'!$R$3:$R$7000)</f>
        <v>0</v>
      </c>
      <c r="O5682" s="29">
        <f>_xlfn.XLOOKUP(B5682,'[2]固定资产明细表17-杰 (2)'!$Z$3:$Z$7000,'[2]固定资产明细表17-杰 (2)'!$X$3:$X$7000)</f>
        <v>0</v>
      </c>
      <c r="P5682" s="14"/>
      <c r="Q5682" s="14"/>
      <c r="R5682" s="14"/>
      <c r="S5682" s="14"/>
      <c r="T5682" s="14">
        <f t="shared" si="171"/>
        <v>0</v>
      </c>
      <c r="U5682" s="14"/>
      <c r="V5682" s="14"/>
      <c r="W5682" s="14"/>
      <c r="X5682" s="14"/>
      <c r="Y5682" s="14"/>
      <c r="Z5682" s="14"/>
      <c r="AA5682" s="14"/>
      <c r="AB5682" s="14"/>
      <c r="AC5682" s="14"/>
      <c r="AD5682" s="14"/>
      <c r="AE5682" s="14"/>
      <c r="AF5682" s="14"/>
      <c r="AG5682" s="14"/>
      <c r="AH5682" s="14"/>
    </row>
    <row r="5683" s="1" customFormat="1" ht="15" spans="1:34">
      <c r="A5683" s="9">
        <f t="shared" si="170"/>
        <v>5679</v>
      </c>
      <c r="B5683" s="14"/>
      <c r="C5683" s="14"/>
      <c r="D5683" s="44">
        <f>_xlfn.XLOOKUP(B5683,'[2]固定资产明细表17-杰 (2)'!$Z$3:$Z$7000,'[2]固定资产明细表17-杰 (2)'!$D$3:$D$7000)</f>
        <v>0</v>
      </c>
      <c r="E5683" s="14"/>
      <c r="F5683" s="14">
        <f>_xlfn.XLOOKUP(B5683,'[2]固定资产明细表17-杰 (2)'!$Z$3:$Z$7000,'[2]固定资产明细表17-杰 (2)'!$E$3:$E$7000)</f>
        <v>0</v>
      </c>
      <c r="G5683" s="9"/>
      <c r="H5683" s="9"/>
      <c r="I5683" s="18">
        <f>_xlfn.XLOOKUP(B5683,'[2]固定资产明细表17-杰 (2)'!$Z$3:$Z$7000,'[2]固定资产明细表17-杰 (2)'!$K$3:$K$7000)</f>
        <v>0</v>
      </c>
      <c r="J5683" s="28">
        <f>ROUND(_xlfn.XLOOKUP(B5683,'[2]固定资产明细表17-杰 (2)'!$Z$3:$Z$7000,'[2]固定资产明细表17-杰 (2)'!$J$3:$J$7000),0)</f>
        <v>0</v>
      </c>
      <c r="K5683" s="14"/>
      <c r="L5683" s="14"/>
      <c r="M5683" s="29">
        <f>_xlfn.XLOOKUP(B5683,'[2]固定资产明细表17-杰 (2)'!$Z$3:$Z$7000,'[2]固定资产明细表17-杰 (2)'!$O$3:$O$7000)</f>
        <v>0</v>
      </c>
      <c r="N5683" s="29">
        <f>_xlfn.XLOOKUP(B5683,'[2]固定资产明细表17-杰 (2)'!$Z$3:$Z$7000,'[2]固定资产明细表17-杰 (2)'!$R$3:$R$7000)</f>
        <v>0</v>
      </c>
      <c r="O5683" s="29">
        <f>_xlfn.XLOOKUP(B5683,'[2]固定资产明细表17-杰 (2)'!$Z$3:$Z$7000,'[2]固定资产明细表17-杰 (2)'!$X$3:$X$7000)</f>
        <v>0</v>
      </c>
      <c r="P5683" s="14"/>
      <c r="Q5683" s="14"/>
      <c r="R5683" s="14"/>
      <c r="S5683" s="14"/>
      <c r="T5683" s="14">
        <f t="shared" si="171"/>
        <v>0</v>
      </c>
      <c r="U5683" s="14"/>
      <c r="V5683" s="14"/>
      <c r="W5683" s="14"/>
      <c r="X5683" s="14"/>
      <c r="Y5683" s="14"/>
      <c r="Z5683" s="14"/>
      <c r="AA5683" s="14"/>
      <c r="AB5683" s="14"/>
      <c r="AC5683" s="14"/>
      <c r="AD5683" s="14"/>
      <c r="AE5683" s="14"/>
      <c r="AF5683" s="14"/>
      <c r="AG5683" s="14"/>
      <c r="AH5683" s="14"/>
    </row>
    <row r="5684" s="1" customFormat="1" ht="15" spans="1:34">
      <c r="A5684" s="9">
        <f t="shared" si="170"/>
        <v>5680</v>
      </c>
      <c r="B5684" s="14"/>
      <c r="C5684" s="14"/>
      <c r="D5684" s="44">
        <f>_xlfn.XLOOKUP(B5684,'[2]固定资产明细表17-杰 (2)'!$Z$3:$Z$7000,'[2]固定资产明细表17-杰 (2)'!$D$3:$D$7000)</f>
        <v>0</v>
      </c>
      <c r="E5684" s="14"/>
      <c r="F5684" s="14">
        <f>_xlfn.XLOOKUP(B5684,'[2]固定资产明细表17-杰 (2)'!$Z$3:$Z$7000,'[2]固定资产明细表17-杰 (2)'!$E$3:$E$7000)</f>
        <v>0</v>
      </c>
      <c r="G5684" s="9"/>
      <c r="H5684" s="9"/>
      <c r="I5684" s="18">
        <f>_xlfn.XLOOKUP(B5684,'[2]固定资产明细表17-杰 (2)'!$Z$3:$Z$7000,'[2]固定资产明细表17-杰 (2)'!$K$3:$K$7000)</f>
        <v>0</v>
      </c>
      <c r="J5684" s="28">
        <f>ROUND(_xlfn.XLOOKUP(B5684,'[2]固定资产明细表17-杰 (2)'!$Z$3:$Z$7000,'[2]固定资产明细表17-杰 (2)'!$J$3:$J$7000),0)</f>
        <v>0</v>
      </c>
      <c r="K5684" s="14"/>
      <c r="L5684" s="14"/>
      <c r="M5684" s="29">
        <f>_xlfn.XLOOKUP(B5684,'[2]固定资产明细表17-杰 (2)'!$Z$3:$Z$7000,'[2]固定资产明细表17-杰 (2)'!$O$3:$O$7000)</f>
        <v>0</v>
      </c>
      <c r="N5684" s="29">
        <f>_xlfn.XLOOKUP(B5684,'[2]固定资产明细表17-杰 (2)'!$Z$3:$Z$7000,'[2]固定资产明细表17-杰 (2)'!$R$3:$R$7000)</f>
        <v>0</v>
      </c>
      <c r="O5684" s="29">
        <f>_xlfn.XLOOKUP(B5684,'[2]固定资产明细表17-杰 (2)'!$Z$3:$Z$7000,'[2]固定资产明细表17-杰 (2)'!$X$3:$X$7000)</f>
        <v>0</v>
      </c>
      <c r="P5684" s="14"/>
      <c r="Q5684" s="14"/>
      <c r="R5684" s="14"/>
      <c r="S5684" s="14"/>
      <c r="T5684" s="14">
        <f t="shared" si="171"/>
        <v>0</v>
      </c>
      <c r="U5684" s="14"/>
      <c r="V5684" s="14"/>
      <c r="W5684" s="14"/>
      <c r="X5684" s="14"/>
      <c r="Y5684" s="14"/>
      <c r="Z5684" s="14"/>
      <c r="AA5684" s="14"/>
      <c r="AB5684" s="14"/>
      <c r="AC5684" s="14"/>
      <c r="AD5684" s="14"/>
      <c r="AE5684" s="14"/>
      <c r="AF5684" s="14"/>
      <c r="AG5684" s="14"/>
      <c r="AH5684" s="14"/>
    </row>
    <row r="5685" s="1" customFormat="1" ht="15" spans="1:34">
      <c r="A5685" s="9">
        <f t="shared" si="170"/>
        <v>5681</v>
      </c>
      <c r="B5685" s="14"/>
      <c r="C5685" s="14"/>
      <c r="D5685" s="44">
        <f>_xlfn.XLOOKUP(B5685,'[2]固定资产明细表17-杰 (2)'!$Z$3:$Z$7000,'[2]固定资产明细表17-杰 (2)'!$D$3:$D$7000)</f>
        <v>0</v>
      </c>
      <c r="E5685" s="14"/>
      <c r="F5685" s="14">
        <f>_xlfn.XLOOKUP(B5685,'[2]固定资产明细表17-杰 (2)'!$Z$3:$Z$7000,'[2]固定资产明细表17-杰 (2)'!$E$3:$E$7000)</f>
        <v>0</v>
      </c>
      <c r="G5685" s="9"/>
      <c r="H5685" s="9"/>
      <c r="I5685" s="18">
        <f>_xlfn.XLOOKUP(B5685,'[2]固定资产明细表17-杰 (2)'!$Z$3:$Z$7000,'[2]固定资产明细表17-杰 (2)'!$K$3:$K$7000)</f>
        <v>0</v>
      </c>
      <c r="J5685" s="28">
        <f>ROUND(_xlfn.XLOOKUP(B5685,'[2]固定资产明细表17-杰 (2)'!$Z$3:$Z$7000,'[2]固定资产明细表17-杰 (2)'!$J$3:$J$7000),0)</f>
        <v>0</v>
      </c>
      <c r="K5685" s="14"/>
      <c r="L5685" s="14"/>
      <c r="M5685" s="29">
        <f>_xlfn.XLOOKUP(B5685,'[2]固定资产明细表17-杰 (2)'!$Z$3:$Z$7000,'[2]固定资产明细表17-杰 (2)'!$O$3:$O$7000)</f>
        <v>0</v>
      </c>
      <c r="N5685" s="29">
        <f>_xlfn.XLOOKUP(B5685,'[2]固定资产明细表17-杰 (2)'!$Z$3:$Z$7000,'[2]固定资产明细表17-杰 (2)'!$R$3:$R$7000)</f>
        <v>0</v>
      </c>
      <c r="O5685" s="29">
        <f>_xlfn.XLOOKUP(B5685,'[2]固定资产明细表17-杰 (2)'!$Z$3:$Z$7000,'[2]固定资产明细表17-杰 (2)'!$X$3:$X$7000)</f>
        <v>0</v>
      </c>
      <c r="P5685" s="14"/>
      <c r="Q5685" s="14"/>
      <c r="R5685" s="14"/>
      <c r="S5685" s="14"/>
      <c r="T5685" s="14">
        <f t="shared" si="171"/>
        <v>0</v>
      </c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F5685" s="14"/>
      <c r="AG5685" s="14"/>
      <c r="AH5685" s="14"/>
    </row>
    <row r="5686" s="1" customFormat="1" ht="15" spans="1:34">
      <c r="A5686" s="9">
        <f t="shared" si="170"/>
        <v>5682</v>
      </c>
      <c r="B5686" s="14"/>
      <c r="C5686" s="14"/>
      <c r="D5686" s="44">
        <f>_xlfn.XLOOKUP(B5686,'[2]固定资产明细表17-杰 (2)'!$Z$3:$Z$7000,'[2]固定资产明细表17-杰 (2)'!$D$3:$D$7000)</f>
        <v>0</v>
      </c>
      <c r="E5686" s="14"/>
      <c r="F5686" s="14">
        <f>_xlfn.XLOOKUP(B5686,'[2]固定资产明细表17-杰 (2)'!$Z$3:$Z$7000,'[2]固定资产明细表17-杰 (2)'!$E$3:$E$7000)</f>
        <v>0</v>
      </c>
      <c r="G5686" s="9"/>
      <c r="H5686" s="9"/>
      <c r="I5686" s="18">
        <f>_xlfn.XLOOKUP(B5686,'[2]固定资产明细表17-杰 (2)'!$Z$3:$Z$7000,'[2]固定资产明细表17-杰 (2)'!$K$3:$K$7000)</f>
        <v>0</v>
      </c>
      <c r="J5686" s="28">
        <f>ROUND(_xlfn.XLOOKUP(B5686,'[2]固定资产明细表17-杰 (2)'!$Z$3:$Z$7000,'[2]固定资产明细表17-杰 (2)'!$J$3:$J$7000),0)</f>
        <v>0</v>
      </c>
      <c r="K5686" s="14"/>
      <c r="L5686" s="14"/>
      <c r="M5686" s="29">
        <f>_xlfn.XLOOKUP(B5686,'[2]固定资产明细表17-杰 (2)'!$Z$3:$Z$7000,'[2]固定资产明细表17-杰 (2)'!$O$3:$O$7000)</f>
        <v>0</v>
      </c>
      <c r="N5686" s="29">
        <f>_xlfn.XLOOKUP(B5686,'[2]固定资产明细表17-杰 (2)'!$Z$3:$Z$7000,'[2]固定资产明细表17-杰 (2)'!$R$3:$R$7000)</f>
        <v>0</v>
      </c>
      <c r="O5686" s="29">
        <f>_xlfn.XLOOKUP(B5686,'[2]固定资产明细表17-杰 (2)'!$Z$3:$Z$7000,'[2]固定资产明细表17-杰 (2)'!$X$3:$X$7000)</f>
        <v>0</v>
      </c>
      <c r="P5686" s="14"/>
      <c r="Q5686" s="14"/>
      <c r="R5686" s="14"/>
      <c r="S5686" s="14"/>
      <c r="T5686" s="14">
        <f t="shared" si="171"/>
        <v>0</v>
      </c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F5686" s="14"/>
      <c r="AG5686" s="14"/>
      <c r="AH5686" s="14"/>
    </row>
    <row r="5687" s="1" customFormat="1" ht="15" spans="1:34">
      <c r="A5687" s="9">
        <f t="shared" si="170"/>
        <v>5683</v>
      </c>
      <c r="B5687" s="14"/>
      <c r="C5687" s="14"/>
      <c r="D5687" s="44">
        <f>_xlfn.XLOOKUP(B5687,'[2]固定资产明细表17-杰 (2)'!$Z$3:$Z$7000,'[2]固定资产明细表17-杰 (2)'!$D$3:$D$7000)</f>
        <v>0</v>
      </c>
      <c r="E5687" s="14"/>
      <c r="F5687" s="14">
        <f>_xlfn.XLOOKUP(B5687,'[2]固定资产明细表17-杰 (2)'!$Z$3:$Z$7000,'[2]固定资产明细表17-杰 (2)'!$E$3:$E$7000)</f>
        <v>0</v>
      </c>
      <c r="G5687" s="9"/>
      <c r="H5687" s="9"/>
      <c r="I5687" s="18">
        <f>_xlfn.XLOOKUP(B5687,'[2]固定资产明细表17-杰 (2)'!$Z$3:$Z$7000,'[2]固定资产明细表17-杰 (2)'!$K$3:$K$7000)</f>
        <v>0</v>
      </c>
      <c r="J5687" s="28">
        <f>ROUND(_xlfn.XLOOKUP(B5687,'[2]固定资产明细表17-杰 (2)'!$Z$3:$Z$7000,'[2]固定资产明细表17-杰 (2)'!$J$3:$J$7000),0)</f>
        <v>0</v>
      </c>
      <c r="K5687" s="14"/>
      <c r="L5687" s="14"/>
      <c r="M5687" s="29">
        <f>_xlfn.XLOOKUP(B5687,'[2]固定资产明细表17-杰 (2)'!$Z$3:$Z$7000,'[2]固定资产明细表17-杰 (2)'!$O$3:$O$7000)</f>
        <v>0</v>
      </c>
      <c r="N5687" s="29">
        <f>_xlfn.XLOOKUP(B5687,'[2]固定资产明细表17-杰 (2)'!$Z$3:$Z$7000,'[2]固定资产明细表17-杰 (2)'!$R$3:$R$7000)</f>
        <v>0</v>
      </c>
      <c r="O5687" s="29">
        <f>_xlfn.XLOOKUP(B5687,'[2]固定资产明细表17-杰 (2)'!$Z$3:$Z$7000,'[2]固定资产明细表17-杰 (2)'!$X$3:$X$7000)</f>
        <v>0</v>
      </c>
      <c r="P5687" s="14"/>
      <c r="Q5687" s="14"/>
      <c r="R5687" s="14"/>
      <c r="S5687" s="14"/>
      <c r="T5687" s="14">
        <f t="shared" si="171"/>
        <v>0</v>
      </c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F5687" s="14"/>
      <c r="AG5687" s="14"/>
      <c r="AH5687" s="14"/>
    </row>
    <row r="5688" s="1" customFormat="1" ht="15" spans="1:34">
      <c r="A5688" s="9">
        <f t="shared" si="170"/>
        <v>5684</v>
      </c>
      <c r="B5688" s="14"/>
      <c r="C5688" s="14"/>
      <c r="D5688" s="44">
        <f>_xlfn.XLOOKUP(B5688,'[2]固定资产明细表17-杰 (2)'!$Z$3:$Z$7000,'[2]固定资产明细表17-杰 (2)'!$D$3:$D$7000)</f>
        <v>0</v>
      </c>
      <c r="E5688" s="14"/>
      <c r="F5688" s="14">
        <f>_xlfn.XLOOKUP(B5688,'[2]固定资产明细表17-杰 (2)'!$Z$3:$Z$7000,'[2]固定资产明细表17-杰 (2)'!$E$3:$E$7000)</f>
        <v>0</v>
      </c>
      <c r="G5688" s="9"/>
      <c r="H5688" s="9"/>
      <c r="I5688" s="18">
        <f>_xlfn.XLOOKUP(B5688,'[2]固定资产明细表17-杰 (2)'!$Z$3:$Z$7000,'[2]固定资产明细表17-杰 (2)'!$K$3:$K$7000)</f>
        <v>0</v>
      </c>
      <c r="J5688" s="28">
        <f>ROUND(_xlfn.XLOOKUP(B5688,'[2]固定资产明细表17-杰 (2)'!$Z$3:$Z$7000,'[2]固定资产明细表17-杰 (2)'!$J$3:$J$7000),0)</f>
        <v>0</v>
      </c>
      <c r="K5688" s="14"/>
      <c r="L5688" s="14"/>
      <c r="M5688" s="29">
        <f>_xlfn.XLOOKUP(B5688,'[2]固定资产明细表17-杰 (2)'!$Z$3:$Z$7000,'[2]固定资产明细表17-杰 (2)'!$O$3:$O$7000)</f>
        <v>0</v>
      </c>
      <c r="N5688" s="29">
        <f>_xlfn.XLOOKUP(B5688,'[2]固定资产明细表17-杰 (2)'!$Z$3:$Z$7000,'[2]固定资产明细表17-杰 (2)'!$R$3:$R$7000)</f>
        <v>0</v>
      </c>
      <c r="O5688" s="29">
        <f>_xlfn.XLOOKUP(B5688,'[2]固定资产明细表17-杰 (2)'!$Z$3:$Z$7000,'[2]固定资产明细表17-杰 (2)'!$X$3:$X$7000)</f>
        <v>0</v>
      </c>
      <c r="P5688" s="14"/>
      <c r="Q5688" s="14"/>
      <c r="R5688" s="14"/>
      <c r="S5688" s="14"/>
      <c r="T5688" s="14">
        <f t="shared" si="171"/>
        <v>0</v>
      </c>
      <c r="U5688" s="14"/>
      <c r="V5688" s="14"/>
      <c r="W5688" s="14"/>
      <c r="X5688" s="14"/>
      <c r="Y5688" s="14"/>
      <c r="Z5688" s="14"/>
      <c r="AA5688" s="14"/>
      <c r="AB5688" s="14"/>
      <c r="AC5688" s="14"/>
      <c r="AD5688" s="14"/>
      <c r="AE5688" s="14"/>
      <c r="AF5688" s="14"/>
      <c r="AG5688" s="14"/>
      <c r="AH5688" s="14"/>
    </row>
    <row r="5689" s="1" customFormat="1" ht="15" spans="1:34">
      <c r="A5689" s="9">
        <f t="shared" si="170"/>
        <v>5685</v>
      </c>
      <c r="B5689" s="14"/>
      <c r="C5689" s="14"/>
      <c r="D5689" s="44">
        <f>_xlfn.XLOOKUP(B5689,'[2]固定资产明细表17-杰 (2)'!$Z$3:$Z$7000,'[2]固定资产明细表17-杰 (2)'!$D$3:$D$7000)</f>
        <v>0</v>
      </c>
      <c r="E5689" s="14"/>
      <c r="F5689" s="14">
        <f>_xlfn.XLOOKUP(B5689,'[2]固定资产明细表17-杰 (2)'!$Z$3:$Z$7000,'[2]固定资产明细表17-杰 (2)'!$E$3:$E$7000)</f>
        <v>0</v>
      </c>
      <c r="G5689" s="9"/>
      <c r="H5689" s="9"/>
      <c r="I5689" s="18">
        <f>_xlfn.XLOOKUP(B5689,'[2]固定资产明细表17-杰 (2)'!$Z$3:$Z$7000,'[2]固定资产明细表17-杰 (2)'!$K$3:$K$7000)</f>
        <v>0</v>
      </c>
      <c r="J5689" s="28">
        <f>ROUND(_xlfn.XLOOKUP(B5689,'[2]固定资产明细表17-杰 (2)'!$Z$3:$Z$7000,'[2]固定资产明细表17-杰 (2)'!$J$3:$J$7000),0)</f>
        <v>0</v>
      </c>
      <c r="K5689" s="14"/>
      <c r="L5689" s="14"/>
      <c r="M5689" s="29">
        <f>_xlfn.XLOOKUP(B5689,'[2]固定资产明细表17-杰 (2)'!$Z$3:$Z$7000,'[2]固定资产明细表17-杰 (2)'!$O$3:$O$7000)</f>
        <v>0</v>
      </c>
      <c r="N5689" s="29">
        <f>_xlfn.XLOOKUP(B5689,'[2]固定资产明细表17-杰 (2)'!$Z$3:$Z$7000,'[2]固定资产明细表17-杰 (2)'!$R$3:$R$7000)</f>
        <v>0</v>
      </c>
      <c r="O5689" s="29">
        <f>_xlfn.XLOOKUP(B5689,'[2]固定资产明细表17-杰 (2)'!$Z$3:$Z$7000,'[2]固定资产明细表17-杰 (2)'!$X$3:$X$7000)</f>
        <v>0</v>
      </c>
      <c r="P5689" s="14"/>
      <c r="Q5689" s="14"/>
      <c r="R5689" s="14"/>
      <c r="S5689" s="14"/>
      <c r="T5689" s="14">
        <f t="shared" si="171"/>
        <v>0</v>
      </c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F5689" s="14"/>
      <c r="AG5689" s="14"/>
      <c r="AH5689" s="14"/>
    </row>
    <row r="5690" s="1" customFormat="1" ht="15" spans="1:34">
      <c r="A5690" s="9">
        <f t="shared" si="170"/>
        <v>5686</v>
      </c>
      <c r="B5690" s="14"/>
      <c r="C5690" s="14"/>
      <c r="D5690" s="44">
        <f>_xlfn.XLOOKUP(B5690,'[2]固定资产明细表17-杰 (2)'!$Z$3:$Z$7000,'[2]固定资产明细表17-杰 (2)'!$D$3:$D$7000)</f>
        <v>0</v>
      </c>
      <c r="E5690" s="14"/>
      <c r="F5690" s="14">
        <f>_xlfn.XLOOKUP(B5690,'[2]固定资产明细表17-杰 (2)'!$Z$3:$Z$7000,'[2]固定资产明细表17-杰 (2)'!$E$3:$E$7000)</f>
        <v>0</v>
      </c>
      <c r="G5690" s="9"/>
      <c r="H5690" s="9"/>
      <c r="I5690" s="18">
        <f>_xlfn.XLOOKUP(B5690,'[2]固定资产明细表17-杰 (2)'!$Z$3:$Z$7000,'[2]固定资产明细表17-杰 (2)'!$K$3:$K$7000)</f>
        <v>0</v>
      </c>
      <c r="J5690" s="28">
        <f>ROUND(_xlfn.XLOOKUP(B5690,'[2]固定资产明细表17-杰 (2)'!$Z$3:$Z$7000,'[2]固定资产明细表17-杰 (2)'!$J$3:$J$7000),0)</f>
        <v>0</v>
      </c>
      <c r="K5690" s="14"/>
      <c r="L5690" s="14"/>
      <c r="M5690" s="29">
        <f>_xlfn.XLOOKUP(B5690,'[2]固定资产明细表17-杰 (2)'!$Z$3:$Z$7000,'[2]固定资产明细表17-杰 (2)'!$O$3:$O$7000)</f>
        <v>0</v>
      </c>
      <c r="N5690" s="29">
        <f>_xlfn.XLOOKUP(B5690,'[2]固定资产明细表17-杰 (2)'!$Z$3:$Z$7000,'[2]固定资产明细表17-杰 (2)'!$R$3:$R$7000)</f>
        <v>0</v>
      </c>
      <c r="O5690" s="29">
        <f>_xlfn.XLOOKUP(B5690,'[2]固定资产明细表17-杰 (2)'!$Z$3:$Z$7000,'[2]固定资产明细表17-杰 (2)'!$X$3:$X$7000)</f>
        <v>0</v>
      </c>
      <c r="P5690" s="14"/>
      <c r="Q5690" s="14"/>
      <c r="R5690" s="14"/>
      <c r="S5690" s="14"/>
      <c r="T5690" s="14">
        <f t="shared" si="171"/>
        <v>0</v>
      </c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4"/>
      <c r="AG5690" s="14"/>
      <c r="AH5690" s="14"/>
    </row>
    <row r="5691" s="1" customFormat="1" ht="15" spans="1:34">
      <c r="A5691" s="9">
        <f t="shared" si="170"/>
        <v>5687</v>
      </c>
      <c r="B5691" s="14"/>
      <c r="C5691" s="14"/>
      <c r="D5691" s="44">
        <f>_xlfn.XLOOKUP(B5691,'[2]固定资产明细表17-杰 (2)'!$Z$3:$Z$7000,'[2]固定资产明细表17-杰 (2)'!$D$3:$D$7000)</f>
        <v>0</v>
      </c>
      <c r="E5691" s="14"/>
      <c r="F5691" s="14">
        <f>_xlfn.XLOOKUP(B5691,'[2]固定资产明细表17-杰 (2)'!$Z$3:$Z$7000,'[2]固定资产明细表17-杰 (2)'!$E$3:$E$7000)</f>
        <v>0</v>
      </c>
      <c r="G5691" s="9"/>
      <c r="H5691" s="9"/>
      <c r="I5691" s="18">
        <f>_xlfn.XLOOKUP(B5691,'[2]固定资产明细表17-杰 (2)'!$Z$3:$Z$7000,'[2]固定资产明细表17-杰 (2)'!$K$3:$K$7000)</f>
        <v>0</v>
      </c>
      <c r="J5691" s="28">
        <f>ROUND(_xlfn.XLOOKUP(B5691,'[2]固定资产明细表17-杰 (2)'!$Z$3:$Z$7000,'[2]固定资产明细表17-杰 (2)'!$J$3:$J$7000),0)</f>
        <v>0</v>
      </c>
      <c r="K5691" s="14"/>
      <c r="L5691" s="14"/>
      <c r="M5691" s="29">
        <f>_xlfn.XLOOKUP(B5691,'[2]固定资产明细表17-杰 (2)'!$Z$3:$Z$7000,'[2]固定资产明细表17-杰 (2)'!$O$3:$O$7000)</f>
        <v>0</v>
      </c>
      <c r="N5691" s="29">
        <f>_xlfn.XLOOKUP(B5691,'[2]固定资产明细表17-杰 (2)'!$Z$3:$Z$7000,'[2]固定资产明细表17-杰 (2)'!$R$3:$R$7000)</f>
        <v>0</v>
      </c>
      <c r="O5691" s="29">
        <f>_xlfn.XLOOKUP(B5691,'[2]固定资产明细表17-杰 (2)'!$Z$3:$Z$7000,'[2]固定资产明细表17-杰 (2)'!$X$3:$X$7000)</f>
        <v>0</v>
      </c>
      <c r="P5691" s="14"/>
      <c r="Q5691" s="14"/>
      <c r="R5691" s="14"/>
      <c r="S5691" s="14"/>
      <c r="T5691" s="14">
        <f t="shared" si="171"/>
        <v>0</v>
      </c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F5691" s="14"/>
      <c r="AG5691" s="14"/>
      <c r="AH5691" s="14"/>
    </row>
    <row r="5692" s="1" customFormat="1" ht="15" spans="1:34">
      <c r="A5692" s="9">
        <f t="shared" si="170"/>
        <v>5688</v>
      </c>
      <c r="B5692" s="14"/>
      <c r="C5692" s="14"/>
      <c r="D5692" s="44">
        <f>_xlfn.XLOOKUP(B5692,'[2]固定资产明细表17-杰 (2)'!$Z$3:$Z$7000,'[2]固定资产明细表17-杰 (2)'!$D$3:$D$7000)</f>
        <v>0</v>
      </c>
      <c r="E5692" s="14"/>
      <c r="F5692" s="14">
        <f>_xlfn.XLOOKUP(B5692,'[2]固定资产明细表17-杰 (2)'!$Z$3:$Z$7000,'[2]固定资产明细表17-杰 (2)'!$E$3:$E$7000)</f>
        <v>0</v>
      </c>
      <c r="G5692" s="9"/>
      <c r="H5692" s="9"/>
      <c r="I5692" s="18">
        <f>_xlfn.XLOOKUP(B5692,'[2]固定资产明细表17-杰 (2)'!$Z$3:$Z$7000,'[2]固定资产明细表17-杰 (2)'!$K$3:$K$7000)</f>
        <v>0</v>
      </c>
      <c r="J5692" s="28">
        <f>ROUND(_xlfn.XLOOKUP(B5692,'[2]固定资产明细表17-杰 (2)'!$Z$3:$Z$7000,'[2]固定资产明细表17-杰 (2)'!$J$3:$J$7000),0)</f>
        <v>0</v>
      </c>
      <c r="K5692" s="14"/>
      <c r="L5692" s="14"/>
      <c r="M5692" s="29">
        <f>_xlfn.XLOOKUP(B5692,'[2]固定资产明细表17-杰 (2)'!$Z$3:$Z$7000,'[2]固定资产明细表17-杰 (2)'!$O$3:$O$7000)</f>
        <v>0</v>
      </c>
      <c r="N5692" s="29">
        <f>_xlfn.XLOOKUP(B5692,'[2]固定资产明细表17-杰 (2)'!$Z$3:$Z$7000,'[2]固定资产明细表17-杰 (2)'!$R$3:$R$7000)</f>
        <v>0</v>
      </c>
      <c r="O5692" s="29">
        <f>_xlfn.XLOOKUP(B5692,'[2]固定资产明细表17-杰 (2)'!$Z$3:$Z$7000,'[2]固定资产明细表17-杰 (2)'!$X$3:$X$7000)</f>
        <v>0</v>
      </c>
      <c r="P5692" s="14"/>
      <c r="Q5692" s="14"/>
      <c r="R5692" s="14"/>
      <c r="S5692" s="14"/>
      <c r="T5692" s="14">
        <f t="shared" si="171"/>
        <v>0</v>
      </c>
      <c r="U5692" s="14"/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4"/>
      <c r="AF5692" s="14"/>
      <c r="AG5692" s="14"/>
      <c r="AH5692" s="14"/>
    </row>
    <row r="5693" s="1" customFormat="1" ht="15" spans="1:34">
      <c r="A5693" s="9">
        <f t="shared" si="170"/>
        <v>5689</v>
      </c>
      <c r="B5693" s="14"/>
      <c r="C5693" s="14"/>
      <c r="D5693" s="44">
        <f>_xlfn.XLOOKUP(B5693,'[2]固定资产明细表17-杰 (2)'!$Z$3:$Z$7000,'[2]固定资产明细表17-杰 (2)'!$D$3:$D$7000)</f>
        <v>0</v>
      </c>
      <c r="E5693" s="14"/>
      <c r="F5693" s="14">
        <f>_xlfn.XLOOKUP(B5693,'[2]固定资产明细表17-杰 (2)'!$Z$3:$Z$7000,'[2]固定资产明细表17-杰 (2)'!$E$3:$E$7000)</f>
        <v>0</v>
      </c>
      <c r="G5693" s="9"/>
      <c r="H5693" s="9"/>
      <c r="I5693" s="18">
        <f>_xlfn.XLOOKUP(B5693,'[2]固定资产明细表17-杰 (2)'!$Z$3:$Z$7000,'[2]固定资产明细表17-杰 (2)'!$K$3:$K$7000)</f>
        <v>0</v>
      </c>
      <c r="J5693" s="28">
        <f>ROUND(_xlfn.XLOOKUP(B5693,'[2]固定资产明细表17-杰 (2)'!$Z$3:$Z$7000,'[2]固定资产明细表17-杰 (2)'!$J$3:$J$7000),0)</f>
        <v>0</v>
      </c>
      <c r="K5693" s="14"/>
      <c r="L5693" s="14"/>
      <c r="M5693" s="29">
        <f>_xlfn.XLOOKUP(B5693,'[2]固定资产明细表17-杰 (2)'!$Z$3:$Z$7000,'[2]固定资产明细表17-杰 (2)'!$O$3:$O$7000)</f>
        <v>0</v>
      </c>
      <c r="N5693" s="29">
        <f>_xlfn.XLOOKUP(B5693,'[2]固定资产明细表17-杰 (2)'!$Z$3:$Z$7000,'[2]固定资产明细表17-杰 (2)'!$R$3:$R$7000)</f>
        <v>0</v>
      </c>
      <c r="O5693" s="29">
        <f>_xlfn.XLOOKUP(B5693,'[2]固定资产明细表17-杰 (2)'!$Z$3:$Z$7000,'[2]固定资产明细表17-杰 (2)'!$X$3:$X$7000)</f>
        <v>0</v>
      </c>
      <c r="P5693" s="14"/>
      <c r="Q5693" s="14"/>
      <c r="R5693" s="14"/>
      <c r="S5693" s="14"/>
      <c r="T5693" s="14">
        <f t="shared" si="171"/>
        <v>0</v>
      </c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F5693" s="14"/>
      <c r="AG5693" s="14"/>
      <c r="AH5693" s="14"/>
    </row>
    <row r="5694" s="1" customFormat="1" ht="15" spans="1:34">
      <c r="A5694" s="9">
        <f t="shared" si="170"/>
        <v>5690</v>
      </c>
      <c r="B5694" s="14"/>
      <c r="C5694" s="14"/>
      <c r="D5694" s="44">
        <f>_xlfn.XLOOKUP(B5694,'[2]固定资产明细表17-杰 (2)'!$Z$3:$Z$7000,'[2]固定资产明细表17-杰 (2)'!$D$3:$D$7000)</f>
        <v>0</v>
      </c>
      <c r="E5694" s="14"/>
      <c r="F5694" s="14">
        <f>_xlfn.XLOOKUP(B5694,'[2]固定资产明细表17-杰 (2)'!$Z$3:$Z$7000,'[2]固定资产明细表17-杰 (2)'!$E$3:$E$7000)</f>
        <v>0</v>
      </c>
      <c r="G5694" s="9"/>
      <c r="H5694" s="9"/>
      <c r="I5694" s="18">
        <f>_xlfn.XLOOKUP(B5694,'[2]固定资产明细表17-杰 (2)'!$Z$3:$Z$7000,'[2]固定资产明细表17-杰 (2)'!$K$3:$K$7000)</f>
        <v>0</v>
      </c>
      <c r="J5694" s="28">
        <f>ROUND(_xlfn.XLOOKUP(B5694,'[2]固定资产明细表17-杰 (2)'!$Z$3:$Z$7000,'[2]固定资产明细表17-杰 (2)'!$J$3:$J$7000),0)</f>
        <v>0</v>
      </c>
      <c r="K5694" s="14"/>
      <c r="L5694" s="14"/>
      <c r="M5694" s="29">
        <f>_xlfn.XLOOKUP(B5694,'[2]固定资产明细表17-杰 (2)'!$Z$3:$Z$7000,'[2]固定资产明细表17-杰 (2)'!$O$3:$O$7000)</f>
        <v>0</v>
      </c>
      <c r="N5694" s="29">
        <f>_xlfn.XLOOKUP(B5694,'[2]固定资产明细表17-杰 (2)'!$Z$3:$Z$7000,'[2]固定资产明细表17-杰 (2)'!$R$3:$R$7000)</f>
        <v>0</v>
      </c>
      <c r="O5694" s="29">
        <f>_xlfn.XLOOKUP(B5694,'[2]固定资产明细表17-杰 (2)'!$Z$3:$Z$7000,'[2]固定资产明细表17-杰 (2)'!$X$3:$X$7000)</f>
        <v>0</v>
      </c>
      <c r="P5694" s="14"/>
      <c r="Q5694" s="14"/>
      <c r="R5694" s="14"/>
      <c r="S5694" s="14"/>
      <c r="T5694" s="14">
        <f t="shared" si="171"/>
        <v>0</v>
      </c>
      <c r="U5694" s="14"/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4"/>
      <c r="AF5694" s="14"/>
      <c r="AG5694" s="14"/>
      <c r="AH5694" s="14"/>
    </row>
    <row r="5695" s="1" customFormat="1" ht="15" spans="1:34">
      <c r="A5695" s="9">
        <f t="shared" si="170"/>
        <v>5691</v>
      </c>
      <c r="B5695" s="14"/>
      <c r="C5695" s="14"/>
      <c r="D5695" s="44">
        <f>_xlfn.XLOOKUP(B5695,'[2]固定资产明细表17-杰 (2)'!$Z$3:$Z$7000,'[2]固定资产明细表17-杰 (2)'!$D$3:$D$7000)</f>
        <v>0</v>
      </c>
      <c r="E5695" s="14"/>
      <c r="F5695" s="14">
        <f>_xlfn.XLOOKUP(B5695,'[2]固定资产明细表17-杰 (2)'!$Z$3:$Z$7000,'[2]固定资产明细表17-杰 (2)'!$E$3:$E$7000)</f>
        <v>0</v>
      </c>
      <c r="G5695" s="9"/>
      <c r="H5695" s="9"/>
      <c r="I5695" s="18">
        <f>_xlfn.XLOOKUP(B5695,'[2]固定资产明细表17-杰 (2)'!$Z$3:$Z$7000,'[2]固定资产明细表17-杰 (2)'!$K$3:$K$7000)</f>
        <v>0</v>
      </c>
      <c r="J5695" s="28">
        <f>ROUND(_xlfn.XLOOKUP(B5695,'[2]固定资产明细表17-杰 (2)'!$Z$3:$Z$7000,'[2]固定资产明细表17-杰 (2)'!$J$3:$J$7000),0)</f>
        <v>0</v>
      </c>
      <c r="K5695" s="14"/>
      <c r="L5695" s="14"/>
      <c r="M5695" s="29">
        <f>_xlfn.XLOOKUP(B5695,'[2]固定资产明细表17-杰 (2)'!$Z$3:$Z$7000,'[2]固定资产明细表17-杰 (2)'!$O$3:$O$7000)</f>
        <v>0</v>
      </c>
      <c r="N5695" s="29">
        <f>_xlfn.XLOOKUP(B5695,'[2]固定资产明细表17-杰 (2)'!$Z$3:$Z$7000,'[2]固定资产明细表17-杰 (2)'!$R$3:$R$7000)</f>
        <v>0</v>
      </c>
      <c r="O5695" s="29">
        <f>_xlfn.XLOOKUP(B5695,'[2]固定资产明细表17-杰 (2)'!$Z$3:$Z$7000,'[2]固定资产明细表17-杰 (2)'!$X$3:$X$7000)</f>
        <v>0</v>
      </c>
      <c r="P5695" s="14"/>
      <c r="Q5695" s="14"/>
      <c r="R5695" s="14"/>
      <c r="S5695" s="14"/>
      <c r="T5695" s="14">
        <f t="shared" si="171"/>
        <v>0</v>
      </c>
      <c r="U5695" s="14"/>
      <c r="V5695" s="14"/>
      <c r="W5695" s="14"/>
      <c r="X5695" s="14"/>
      <c r="Y5695" s="14"/>
      <c r="Z5695" s="14"/>
      <c r="AA5695" s="14"/>
      <c r="AB5695" s="14"/>
      <c r="AC5695" s="14"/>
      <c r="AD5695" s="14"/>
      <c r="AE5695" s="14"/>
      <c r="AF5695" s="14"/>
      <c r="AG5695" s="14"/>
      <c r="AH5695" s="14"/>
    </row>
    <row r="5696" s="1" customFormat="1" ht="15" spans="1:34">
      <c r="A5696" s="9">
        <f t="shared" si="170"/>
        <v>5692</v>
      </c>
      <c r="B5696" s="14"/>
      <c r="C5696" s="14"/>
      <c r="D5696" s="44">
        <f>_xlfn.XLOOKUP(B5696,'[2]固定资产明细表17-杰 (2)'!$Z$3:$Z$7000,'[2]固定资产明细表17-杰 (2)'!$D$3:$D$7000)</f>
        <v>0</v>
      </c>
      <c r="E5696" s="14"/>
      <c r="F5696" s="14">
        <f>_xlfn.XLOOKUP(B5696,'[2]固定资产明细表17-杰 (2)'!$Z$3:$Z$7000,'[2]固定资产明细表17-杰 (2)'!$E$3:$E$7000)</f>
        <v>0</v>
      </c>
      <c r="G5696" s="9"/>
      <c r="H5696" s="9"/>
      <c r="I5696" s="18">
        <f>_xlfn.XLOOKUP(B5696,'[2]固定资产明细表17-杰 (2)'!$Z$3:$Z$7000,'[2]固定资产明细表17-杰 (2)'!$K$3:$K$7000)</f>
        <v>0</v>
      </c>
      <c r="J5696" s="28">
        <f>ROUND(_xlfn.XLOOKUP(B5696,'[2]固定资产明细表17-杰 (2)'!$Z$3:$Z$7000,'[2]固定资产明细表17-杰 (2)'!$J$3:$J$7000),0)</f>
        <v>0</v>
      </c>
      <c r="K5696" s="14"/>
      <c r="L5696" s="14"/>
      <c r="M5696" s="29">
        <f>_xlfn.XLOOKUP(B5696,'[2]固定资产明细表17-杰 (2)'!$Z$3:$Z$7000,'[2]固定资产明细表17-杰 (2)'!$O$3:$O$7000)</f>
        <v>0</v>
      </c>
      <c r="N5696" s="29">
        <f>_xlfn.XLOOKUP(B5696,'[2]固定资产明细表17-杰 (2)'!$Z$3:$Z$7000,'[2]固定资产明细表17-杰 (2)'!$R$3:$R$7000)</f>
        <v>0</v>
      </c>
      <c r="O5696" s="29">
        <f>_xlfn.XLOOKUP(B5696,'[2]固定资产明细表17-杰 (2)'!$Z$3:$Z$7000,'[2]固定资产明细表17-杰 (2)'!$X$3:$X$7000)</f>
        <v>0</v>
      </c>
      <c r="P5696" s="14"/>
      <c r="Q5696" s="14"/>
      <c r="R5696" s="14"/>
      <c r="S5696" s="14"/>
      <c r="T5696" s="14">
        <f t="shared" si="171"/>
        <v>0</v>
      </c>
      <c r="U5696" s="14"/>
      <c r="V5696" s="14"/>
      <c r="W5696" s="14"/>
      <c r="X5696" s="14"/>
      <c r="Y5696" s="14"/>
      <c r="Z5696" s="14"/>
      <c r="AA5696" s="14"/>
      <c r="AB5696" s="14"/>
      <c r="AC5696" s="14"/>
      <c r="AD5696" s="14"/>
      <c r="AE5696" s="14"/>
      <c r="AF5696" s="14"/>
      <c r="AG5696" s="14"/>
      <c r="AH5696" s="14"/>
    </row>
    <row r="5697" s="1" customFormat="1" ht="15" spans="1:34">
      <c r="A5697" s="9">
        <f t="shared" si="170"/>
        <v>5693</v>
      </c>
      <c r="B5697" s="14"/>
      <c r="C5697" s="14"/>
      <c r="D5697" s="44">
        <f>_xlfn.XLOOKUP(B5697,'[2]固定资产明细表17-杰 (2)'!$Z$3:$Z$7000,'[2]固定资产明细表17-杰 (2)'!$D$3:$D$7000)</f>
        <v>0</v>
      </c>
      <c r="E5697" s="14"/>
      <c r="F5697" s="14">
        <f>_xlfn.XLOOKUP(B5697,'[2]固定资产明细表17-杰 (2)'!$Z$3:$Z$7000,'[2]固定资产明细表17-杰 (2)'!$E$3:$E$7000)</f>
        <v>0</v>
      </c>
      <c r="G5697" s="9"/>
      <c r="H5697" s="9"/>
      <c r="I5697" s="18">
        <f>_xlfn.XLOOKUP(B5697,'[2]固定资产明细表17-杰 (2)'!$Z$3:$Z$7000,'[2]固定资产明细表17-杰 (2)'!$K$3:$K$7000)</f>
        <v>0</v>
      </c>
      <c r="J5697" s="28">
        <f>ROUND(_xlfn.XLOOKUP(B5697,'[2]固定资产明细表17-杰 (2)'!$Z$3:$Z$7000,'[2]固定资产明细表17-杰 (2)'!$J$3:$J$7000),0)</f>
        <v>0</v>
      </c>
      <c r="K5697" s="14"/>
      <c r="L5697" s="14"/>
      <c r="M5697" s="29">
        <f>_xlfn.XLOOKUP(B5697,'[2]固定资产明细表17-杰 (2)'!$Z$3:$Z$7000,'[2]固定资产明细表17-杰 (2)'!$O$3:$O$7000)</f>
        <v>0</v>
      </c>
      <c r="N5697" s="29">
        <f>_xlfn.XLOOKUP(B5697,'[2]固定资产明细表17-杰 (2)'!$Z$3:$Z$7000,'[2]固定资产明细表17-杰 (2)'!$R$3:$R$7000)</f>
        <v>0</v>
      </c>
      <c r="O5697" s="29">
        <f>_xlfn.XLOOKUP(B5697,'[2]固定资产明细表17-杰 (2)'!$Z$3:$Z$7000,'[2]固定资产明细表17-杰 (2)'!$X$3:$X$7000)</f>
        <v>0</v>
      </c>
      <c r="P5697" s="14"/>
      <c r="Q5697" s="14"/>
      <c r="R5697" s="14"/>
      <c r="S5697" s="14"/>
      <c r="T5697" s="14">
        <f t="shared" si="171"/>
        <v>0</v>
      </c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4"/>
      <c r="AG5697" s="14"/>
      <c r="AH5697" s="14"/>
    </row>
    <row r="5698" s="1" customFormat="1" ht="15" spans="1:34">
      <c r="A5698" s="9">
        <f t="shared" si="170"/>
        <v>5694</v>
      </c>
      <c r="B5698" s="14"/>
      <c r="C5698" s="14"/>
      <c r="D5698" s="44">
        <f>_xlfn.XLOOKUP(B5698,'[2]固定资产明细表17-杰 (2)'!$Z$3:$Z$7000,'[2]固定资产明细表17-杰 (2)'!$D$3:$D$7000)</f>
        <v>0</v>
      </c>
      <c r="E5698" s="14"/>
      <c r="F5698" s="14">
        <f>_xlfn.XLOOKUP(B5698,'[2]固定资产明细表17-杰 (2)'!$Z$3:$Z$7000,'[2]固定资产明细表17-杰 (2)'!$E$3:$E$7000)</f>
        <v>0</v>
      </c>
      <c r="G5698" s="9"/>
      <c r="H5698" s="9"/>
      <c r="I5698" s="18">
        <f>_xlfn.XLOOKUP(B5698,'[2]固定资产明细表17-杰 (2)'!$Z$3:$Z$7000,'[2]固定资产明细表17-杰 (2)'!$K$3:$K$7000)</f>
        <v>0</v>
      </c>
      <c r="J5698" s="28">
        <f>ROUND(_xlfn.XLOOKUP(B5698,'[2]固定资产明细表17-杰 (2)'!$Z$3:$Z$7000,'[2]固定资产明细表17-杰 (2)'!$J$3:$J$7000),0)</f>
        <v>0</v>
      </c>
      <c r="K5698" s="14"/>
      <c r="L5698" s="14"/>
      <c r="M5698" s="29">
        <f>_xlfn.XLOOKUP(B5698,'[2]固定资产明细表17-杰 (2)'!$Z$3:$Z$7000,'[2]固定资产明细表17-杰 (2)'!$O$3:$O$7000)</f>
        <v>0</v>
      </c>
      <c r="N5698" s="29">
        <f>_xlfn.XLOOKUP(B5698,'[2]固定资产明细表17-杰 (2)'!$Z$3:$Z$7000,'[2]固定资产明细表17-杰 (2)'!$R$3:$R$7000)</f>
        <v>0</v>
      </c>
      <c r="O5698" s="29">
        <f>_xlfn.XLOOKUP(B5698,'[2]固定资产明细表17-杰 (2)'!$Z$3:$Z$7000,'[2]固定资产明细表17-杰 (2)'!$X$3:$X$7000)</f>
        <v>0</v>
      </c>
      <c r="P5698" s="14"/>
      <c r="Q5698" s="14"/>
      <c r="R5698" s="14"/>
      <c r="S5698" s="14"/>
      <c r="T5698" s="14">
        <f t="shared" si="171"/>
        <v>0</v>
      </c>
      <c r="U5698" s="14"/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4"/>
      <c r="AF5698" s="14"/>
      <c r="AG5698" s="14"/>
      <c r="AH5698" s="14"/>
    </row>
    <row r="5699" s="1" customFormat="1" ht="15" spans="1:34">
      <c r="A5699" s="9">
        <f t="shared" si="170"/>
        <v>5695</v>
      </c>
      <c r="B5699" s="14"/>
      <c r="C5699" s="14"/>
      <c r="D5699" s="44">
        <f>_xlfn.XLOOKUP(B5699,'[2]固定资产明细表17-杰 (2)'!$Z$3:$Z$7000,'[2]固定资产明细表17-杰 (2)'!$D$3:$D$7000)</f>
        <v>0</v>
      </c>
      <c r="E5699" s="14"/>
      <c r="F5699" s="14">
        <f>_xlfn.XLOOKUP(B5699,'[2]固定资产明细表17-杰 (2)'!$Z$3:$Z$7000,'[2]固定资产明细表17-杰 (2)'!$E$3:$E$7000)</f>
        <v>0</v>
      </c>
      <c r="G5699" s="9"/>
      <c r="H5699" s="9"/>
      <c r="I5699" s="18">
        <f>_xlfn.XLOOKUP(B5699,'[2]固定资产明细表17-杰 (2)'!$Z$3:$Z$7000,'[2]固定资产明细表17-杰 (2)'!$K$3:$K$7000)</f>
        <v>0</v>
      </c>
      <c r="J5699" s="28">
        <f>ROUND(_xlfn.XLOOKUP(B5699,'[2]固定资产明细表17-杰 (2)'!$Z$3:$Z$7000,'[2]固定资产明细表17-杰 (2)'!$J$3:$J$7000),0)</f>
        <v>0</v>
      </c>
      <c r="K5699" s="14"/>
      <c r="L5699" s="14"/>
      <c r="M5699" s="29">
        <f>_xlfn.XLOOKUP(B5699,'[2]固定资产明细表17-杰 (2)'!$Z$3:$Z$7000,'[2]固定资产明细表17-杰 (2)'!$O$3:$O$7000)</f>
        <v>0</v>
      </c>
      <c r="N5699" s="29">
        <f>_xlfn.XLOOKUP(B5699,'[2]固定资产明细表17-杰 (2)'!$Z$3:$Z$7000,'[2]固定资产明细表17-杰 (2)'!$R$3:$R$7000)</f>
        <v>0</v>
      </c>
      <c r="O5699" s="29">
        <f>_xlfn.XLOOKUP(B5699,'[2]固定资产明细表17-杰 (2)'!$Z$3:$Z$7000,'[2]固定资产明细表17-杰 (2)'!$X$3:$X$7000)</f>
        <v>0</v>
      </c>
      <c r="P5699" s="14"/>
      <c r="Q5699" s="14"/>
      <c r="R5699" s="14"/>
      <c r="S5699" s="14"/>
      <c r="T5699" s="14">
        <f t="shared" si="171"/>
        <v>0</v>
      </c>
      <c r="U5699" s="14"/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4"/>
      <c r="AF5699" s="14"/>
      <c r="AG5699" s="14"/>
      <c r="AH5699" s="14"/>
    </row>
    <row r="5700" s="1" customFormat="1" ht="15" spans="1:34">
      <c r="A5700" s="9">
        <f t="shared" si="170"/>
        <v>5696</v>
      </c>
      <c r="B5700" s="14"/>
      <c r="C5700" s="14"/>
      <c r="D5700" s="44">
        <f>_xlfn.XLOOKUP(B5700,'[2]固定资产明细表17-杰 (2)'!$Z$3:$Z$7000,'[2]固定资产明细表17-杰 (2)'!$D$3:$D$7000)</f>
        <v>0</v>
      </c>
      <c r="E5700" s="14"/>
      <c r="F5700" s="14">
        <f>_xlfn.XLOOKUP(B5700,'[2]固定资产明细表17-杰 (2)'!$Z$3:$Z$7000,'[2]固定资产明细表17-杰 (2)'!$E$3:$E$7000)</f>
        <v>0</v>
      </c>
      <c r="G5700" s="9"/>
      <c r="H5700" s="9"/>
      <c r="I5700" s="18">
        <f>_xlfn.XLOOKUP(B5700,'[2]固定资产明细表17-杰 (2)'!$Z$3:$Z$7000,'[2]固定资产明细表17-杰 (2)'!$K$3:$K$7000)</f>
        <v>0</v>
      </c>
      <c r="J5700" s="28">
        <f>ROUND(_xlfn.XLOOKUP(B5700,'[2]固定资产明细表17-杰 (2)'!$Z$3:$Z$7000,'[2]固定资产明细表17-杰 (2)'!$J$3:$J$7000),0)</f>
        <v>0</v>
      </c>
      <c r="K5700" s="14"/>
      <c r="L5700" s="14"/>
      <c r="M5700" s="29">
        <f>_xlfn.XLOOKUP(B5700,'[2]固定资产明细表17-杰 (2)'!$Z$3:$Z$7000,'[2]固定资产明细表17-杰 (2)'!$O$3:$O$7000)</f>
        <v>0</v>
      </c>
      <c r="N5700" s="29">
        <f>_xlfn.XLOOKUP(B5700,'[2]固定资产明细表17-杰 (2)'!$Z$3:$Z$7000,'[2]固定资产明细表17-杰 (2)'!$R$3:$R$7000)</f>
        <v>0</v>
      </c>
      <c r="O5700" s="29">
        <f>_xlfn.XLOOKUP(B5700,'[2]固定资产明细表17-杰 (2)'!$Z$3:$Z$7000,'[2]固定资产明细表17-杰 (2)'!$X$3:$X$7000)</f>
        <v>0</v>
      </c>
      <c r="P5700" s="14"/>
      <c r="Q5700" s="14"/>
      <c r="R5700" s="14"/>
      <c r="S5700" s="14"/>
      <c r="T5700" s="14">
        <f t="shared" si="171"/>
        <v>0</v>
      </c>
      <c r="U5700" s="14"/>
      <c r="V5700" s="14"/>
      <c r="W5700" s="14"/>
      <c r="X5700" s="14"/>
      <c r="Y5700" s="14"/>
      <c r="Z5700" s="14"/>
      <c r="AA5700" s="14"/>
      <c r="AB5700" s="14"/>
      <c r="AC5700" s="14"/>
      <c r="AD5700" s="14"/>
      <c r="AE5700" s="14"/>
      <c r="AF5700" s="14"/>
      <c r="AG5700" s="14"/>
      <c r="AH5700" s="14"/>
    </row>
    <row r="5701" s="1" customFormat="1" ht="15" spans="1:34">
      <c r="A5701" s="9">
        <f t="shared" si="170"/>
        <v>5697</v>
      </c>
      <c r="B5701" s="14"/>
      <c r="C5701" s="14"/>
      <c r="D5701" s="44">
        <f>_xlfn.XLOOKUP(B5701,'[2]固定资产明细表17-杰 (2)'!$Z$3:$Z$7000,'[2]固定资产明细表17-杰 (2)'!$D$3:$D$7000)</f>
        <v>0</v>
      </c>
      <c r="E5701" s="14"/>
      <c r="F5701" s="14">
        <f>_xlfn.XLOOKUP(B5701,'[2]固定资产明细表17-杰 (2)'!$Z$3:$Z$7000,'[2]固定资产明细表17-杰 (2)'!$E$3:$E$7000)</f>
        <v>0</v>
      </c>
      <c r="G5701" s="9"/>
      <c r="H5701" s="9"/>
      <c r="I5701" s="18">
        <f>_xlfn.XLOOKUP(B5701,'[2]固定资产明细表17-杰 (2)'!$Z$3:$Z$7000,'[2]固定资产明细表17-杰 (2)'!$K$3:$K$7000)</f>
        <v>0</v>
      </c>
      <c r="J5701" s="28">
        <f>ROUND(_xlfn.XLOOKUP(B5701,'[2]固定资产明细表17-杰 (2)'!$Z$3:$Z$7000,'[2]固定资产明细表17-杰 (2)'!$J$3:$J$7000),0)</f>
        <v>0</v>
      </c>
      <c r="K5701" s="14"/>
      <c r="L5701" s="14"/>
      <c r="M5701" s="29">
        <f>_xlfn.XLOOKUP(B5701,'[2]固定资产明细表17-杰 (2)'!$Z$3:$Z$7000,'[2]固定资产明细表17-杰 (2)'!$O$3:$O$7000)</f>
        <v>0</v>
      </c>
      <c r="N5701" s="29">
        <f>_xlfn.XLOOKUP(B5701,'[2]固定资产明细表17-杰 (2)'!$Z$3:$Z$7000,'[2]固定资产明细表17-杰 (2)'!$R$3:$R$7000)</f>
        <v>0</v>
      </c>
      <c r="O5701" s="29">
        <f>_xlfn.XLOOKUP(B5701,'[2]固定资产明细表17-杰 (2)'!$Z$3:$Z$7000,'[2]固定资产明细表17-杰 (2)'!$X$3:$X$7000)</f>
        <v>0</v>
      </c>
      <c r="P5701" s="14"/>
      <c r="Q5701" s="14"/>
      <c r="R5701" s="14"/>
      <c r="S5701" s="14"/>
      <c r="T5701" s="14">
        <f t="shared" si="171"/>
        <v>0</v>
      </c>
      <c r="U5701" s="14"/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4"/>
      <c r="AF5701" s="14"/>
      <c r="AG5701" s="14"/>
      <c r="AH5701" s="14"/>
    </row>
    <row r="5702" s="1" customFormat="1" ht="15" spans="1:34">
      <c r="A5702" s="9">
        <f t="shared" si="170"/>
        <v>5698</v>
      </c>
      <c r="B5702" s="14"/>
      <c r="C5702" s="14"/>
      <c r="D5702" s="44">
        <f>_xlfn.XLOOKUP(B5702,'[2]固定资产明细表17-杰 (2)'!$Z$3:$Z$7000,'[2]固定资产明细表17-杰 (2)'!$D$3:$D$7000)</f>
        <v>0</v>
      </c>
      <c r="E5702" s="14"/>
      <c r="F5702" s="14">
        <f>_xlfn.XLOOKUP(B5702,'[2]固定资产明细表17-杰 (2)'!$Z$3:$Z$7000,'[2]固定资产明细表17-杰 (2)'!$E$3:$E$7000)</f>
        <v>0</v>
      </c>
      <c r="G5702" s="9"/>
      <c r="H5702" s="9"/>
      <c r="I5702" s="18">
        <f>_xlfn.XLOOKUP(B5702,'[2]固定资产明细表17-杰 (2)'!$Z$3:$Z$7000,'[2]固定资产明细表17-杰 (2)'!$K$3:$K$7000)</f>
        <v>0</v>
      </c>
      <c r="J5702" s="28">
        <f>ROUND(_xlfn.XLOOKUP(B5702,'[2]固定资产明细表17-杰 (2)'!$Z$3:$Z$7000,'[2]固定资产明细表17-杰 (2)'!$J$3:$J$7000),0)</f>
        <v>0</v>
      </c>
      <c r="K5702" s="14"/>
      <c r="L5702" s="14"/>
      <c r="M5702" s="29">
        <f>_xlfn.XLOOKUP(B5702,'[2]固定资产明细表17-杰 (2)'!$Z$3:$Z$7000,'[2]固定资产明细表17-杰 (2)'!$O$3:$O$7000)</f>
        <v>0</v>
      </c>
      <c r="N5702" s="29">
        <f>_xlfn.XLOOKUP(B5702,'[2]固定资产明细表17-杰 (2)'!$Z$3:$Z$7000,'[2]固定资产明细表17-杰 (2)'!$R$3:$R$7000)</f>
        <v>0</v>
      </c>
      <c r="O5702" s="29">
        <f>_xlfn.XLOOKUP(B5702,'[2]固定资产明细表17-杰 (2)'!$Z$3:$Z$7000,'[2]固定资产明细表17-杰 (2)'!$X$3:$X$7000)</f>
        <v>0</v>
      </c>
      <c r="P5702" s="14"/>
      <c r="Q5702" s="14"/>
      <c r="R5702" s="14"/>
      <c r="S5702" s="14"/>
      <c r="T5702" s="14">
        <f t="shared" si="171"/>
        <v>0</v>
      </c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F5702" s="14"/>
      <c r="AG5702" s="14"/>
      <c r="AH5702" s="14"/>
    </row>
    <row r="5703" s="1" customFormat="1" ht="15" spans="1:34">
      <c r="A5703" s="9">
        <f t="shared" si="170"/>
        <v>5699</v>
      </c>
      <c r="B5703" s="14"/>
      <c r="C5703" s="14"/>
      <c r="D5703" s="44">
        <f>_xlfn.XLOOKUP(B5703,'[2]固定资产明细表17-杰 (2)'!$Z$3:$Z$7000,'[2]固定资产明细表17-杰 (2)'!$D$3:$D$7000)</f>
        <v>0</v>
      </c>
      <c r="E5703" s="14"/>
      <c r="F5703" s="14">
        <f>_xlfn.XLOOKUP(B5703,'[2]固定资产明细表17-杰 (2)'!$Z$3:$Z$7000,'[2]固定资产明细表17-杰 (2)'!$E$3:$E$7000)</f>
        <v>0</v>
      </c>
      <c r="G5703" s="9"/>
      <c r="H5703" s="9"/>
      <c r="I5703" s="18">
        <f>_xlfn.XLOOKUP(B5703,'[2]固定资产明细表17-杰 (2)'!$Z$3:$Z$7000,'[2]固定资产明细表17-杰 (2)'!$K$3:$K$7000)</f>
        <v>0</v>
      </c>
      <c r="J5703" s="28">
        <f>ROUND(_xlfn.XLOOKUP(B5703,'[2]固定资产明细表17-杰 (2)'!$Z$3:$Z$7000,'[2]固定资产明细表17-杰 (2)'!$J$3:$J$7000),0)</f>
        <v>0</v>
      </c>
      <c r="K5703" s="14"/>
      <c r="L5703" s="14"/>
      <c r="M5703" s="29">
        <f>_xlfn.XLOOKUP(B5703,'[2]固定资产明细表17-杰 (2)'!$Z$3:$Z$7000,'[2]固定资产明细表17-杰 (2)'!$O$3:$O$7000)</f>
        <v>0</v>
      </c>
      <c r="N5703" s="29">
        <f>_xlfn.XLOOKUP(B5703,'[2]固定资产明细表17-杰 (2)'!$Z$3:$Z$7000,'[2]固定资产明细表17-杰 (2)'!$R$3:$R$7000)</f>
        <v>0</v>
      </c>
      <c r="O5703" s="29">
        <f>_xlfn.XLOOKUP(B5703,'[2]固定资产明细表17-杰 (2)'!$Z$3:$Z$7000,'[2]固定资产明细表17-杰 (2)'!$X$3:$X$7000)</f>
        <v>0</v>
      </c>
      <c r="P5703" s="14"/>
      <c r="Q5703" s="14"/>
      <c r="R5703" s="14"/>
      <c r="S5703" s="14"/>
      <c r="T5703" s="14">
        <f t="shared" si="171"/>
        <v>0</v>
      </c>
      <c r="U5703" s="14"/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4"/>
      <c r="AF5703" s="14"/>
      <c r="AG5703" s="14"/>
      <c r="AH5703" s="14"/>
    </row>
    <row r="5704" s="1" customFormat="1" ht="15" spans="1:34">
      <c r="A5704" s="9">
        <f t="shared" si="170"/>
        <v>5700</v>
      </c>
      <c r="B5704" s="14"/>
      <c r="C5704" s="14"/>
      <c r="D5704" s="44">
        <f>_xlfn.XLOOKUP(B5704,'[2]固定资产明细表17-杰 (2)'!$Z$3:$Z$7000,'[2]固定资产明细表17-杰 (2)'!$D$3:$D$7000)</f>
        <v>0</v>
      </c>
      <c r="E5704" s="14"/>
      <c r="F5704" s="14">
        <f>_xlfn.XLOOKUP(B5704,'[2]固定资产明细表17-杰 (2)'!$Z$3:$Z$7000,'[2]固定资产明细表17-杰 (2)'!$E$3:$E$7000)</f>
        <v>0</v>
      </c>
      <c r="G5704" s="9"/>
      <c r="H5704" s="9"/>
      <c r="I5704" s="18">
        <f>_xlfn.XLOOKUP(B5704,'[2]固定资产明细表17-杰 (2)'!$Z$3:$Z$7000,'[2]固定资产明细表17-杰 (2)'!$K$3:$K$7000)</f>
        <v>0</v>
      </c>
      <c r="J5704" s="28">
        <f>ROUND(_xlfn.XLOOKUP(B5704,'[2]固定资产明细表17-杰 (2)'!$Z$3:$Z$7000,'[2]固定资产明细表17-杰 (2)'!$J$3:$J$7000),0)</f>
        <v>0</v>
      </c>
      <c r="K5704" s="14"/>
      <c r="L5704" s="14"/>
      <c r="M5704" s="29">
        <f>_xlfn.XLOOKUP(B5704,'[2]固定资产明细表17-杰 (2)'!$Z$3:$Z$7000,'[2]固定资产明细表17-杰 (2)'!$O$3:$O$7000)</f>
        <v>0</v>
      </c>
      <c r="N5704" s="29">
        <f>_xlfn.XLOOKUP(B5704,'[2]固定资产明细表17-杰 (2)'!$Z$3:$Z$7000,'[2]固定资产明细表17-杰 (2)'!$R$3:$R$7000)</f>
        <v>0</v>
      </c>
      <c r="O5704" s="29">
        <f>_xlfn.XLOOKUP(B5704,'[2]固定资产明细表17-杰 (2)'!$Z$3:$Z$7000,'[2]固定资产明细表17-杰 (2)'!$X$3:$X$7000)</f>
        <v>0</v>
      </c>
      <c r="P5704" s="14"/>
      <c r="Q5704" s="14"/>
      <c r="R5704" s="14"/>
      <c r="S5704" s="14"/>
      <c r="T5704" s="14">
        <f t="shared" si="171"/>
        <v>0</v>
      </c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4"/>
      <c r="AG5704" s="14"/>
      <c r="AH5704" s="14"/>
    </row>
    <row r="5705" s="1" customFormat="1" ht="15" spans="1:34">
      <c r="A5705" s="9">
        <f t="shared" si="170"/>
        <v>5701</v>
      </c>
      <c r="B5705" s="14"/>
      <c r="C5705" s="14"/>
      <c r="D5705" s="44">
        <f>_xlfn.XLOOKUP(B5705,'[2]固定资产明细表17-杰 (2)'!$Z$3:$Z$7000,'[2]固定资产明细表17-杰 (2)'!$D$3:$D$7000)</f>
        <v>0</v>
      </c>
      <c r="E5705" s="14"/>
      <c r="F5705" s="14">
        <f>_xlfn.XLOOKUP(B5705,'[2]固定资产明细表17-杰 (2)'!$Z$3:$Z$7000,'[2]固定资产明细表17-杰 (2)'!$E$3:$E$7000)</f>
        <v>0</v>
      </c>
      <c r="G5705" s="9"/>
      <c r="H5705" s="9"/>
      <c r="I5705" s="18">
        <f>_xlfn.XLOOKUP(B5705,'[2]固定资产明细表17-杰 (2)'!$Z$3:$Z$7000,'[2]固定资产明细表17-杰 (2)'!$K$3:$K$7000)</f>
        <v>0</v>
      </c>
      <c r="J5705" s="28">
        <f>ROUND(_xlfn.XLOOKUP(B5705,'[2]固定资产明细表17-杰 (2)'!$Z$3:$Z$7000,'[2]固定资产明细表17-杰 (2)'!$J$3:$J$7000),0)</f>
        <v>0</v>
      </c>
      <c r="K5705" s="14"/>
      <c r="L5705" s="14"/>
      <c r="M5705" s="29">
        <f>_xlfn.XLOOKUP(B5705,'[2]固定资产明细表17-杰 (2)'!$Z$3:$Z$7000,'[2]固定资产明细表17-杰 (2)'!$O$3:$O$7000)</f>
        <v>0</v>
      </c>
      <c r="N5705" s="29">
        <f>_xlfn.XLOOKUP(B5705,'[2]固定资产明细表17-杰 (2)'!$Z$3:$Z$7000,'[2]固定资产明细表17-杰 (2)'!$R$3:$R$7000)</f>
        <v>0</v>
      </c>
      <c r="O5705" s="29">
        <f>_xlfn.XLOOKUP(B5705,'[2]固定资产明细表17-杰 (2)'!$Z$3:$Z$7000,'[2]固定资产明细表17-杰 (2)'!$X$3:$X$7000)</f>
        <v>0</v>
      </c>
      <c r="P5705" s="14"/>
      <c r="Q5705" s="14"/>
      <c r="R5705" s="14"/>
      <c r="S5705" s="14"/>
      <c r="T5705" s="14">
        <f t="shared" si="171"/>
        <v>0</v>
      </c>
      <c r="U5705" s="14"/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4"/>
      <c r="AF5705" s="14"/>
      <c r="AG5705" s="14"/>
      <c r="AH5705" s="14"/>
    </row>
    <row r="5706" s="1" customFormat="1" ht="15" spans="1:34">
      <c r="A5706" s="9">
        <f t="shared" si="170"/>
        <v>5702</v>
      </c>
      <c r="B5706" s="14"/>
      <c r="C5706" s="14"/>
      <c r="D5706" s="44">
        <f>_xlfn.XLOOKUP(B5706,'[2]固定资产明细表17-杰 (2)'!$Z$3:$Z$7000,'[2]固定资产明细表17-杰 (2)'!$D$3:$D$7000)</f>
        <v>0</v>
      </c>
      <c r="E5706" s="14"/>
      <c r="F5706" s="14">
        <f>_xlfn.XLOOKUP(B5706,'[2]固定资产明细表17-杰 (2)'!$Z$3:$Z$7000,'[2]固定资产明细表17-杰 (2)'!$E$3:$E$7000)</f>
        <v>0</v>
      </c>
      <c r="G5706" s="9"/>
      <c r="H5706" s="9"/>
      <c r="I5706" s="18">
        <f>_xlfn.XLOOKUP(B5706,'[2]固定资产明细表17-杰 (2)'!$Z$3:$Z$7000,'[2]固定资产明细表17-杰 (2)'!$K$3:$K$7000)</f>
        <v>0</v>
      </c>
      <c r="J5706" s="28">
        <f>ROUND(_xlfn.XLOOKUP(B5706,'[2]固定资产明细表17-杰 (2)'!$Z$3:$Z$7000,'[2]固定资产明细表17-杰 (2)'!$J$3:$J$7000),0)</f>
        <v>0</v>
      </c>
      <c r="K5706" s="14"/>
      <c r="L5706" s="14"/>
      <c r="M5706" s="29">
        <f>_xlfn.XLOOKUP(B5706,'[2]固定资产明细表17-杰 (2)'!$Z$3:$Z$7000,'[2]固定资产明细表17-杰 (2)'!$O$3:$O$7000)</f>
        <v>0</v>
      </c>
      <c r="N5706" s="29">
        <f>_xlfn.XLOOKUP(B5706,'[2]固定资产明细表17-杰 (2)'!$Z$3:$Z$7000,'[2]固定资产明细表17-杰 (2)'!$R$3:$R$7000)</f>
        <v>0</v>
      </c>
      <c r="O5706" s="29">
        <f>_xlfn.XLOOKUP(B5706,'[2]固定资产明细表17-杰 (2)'!$Z$3:$Z$7000,'[2]固定资产明细表17-杰 (2)'!$X$3:$X$7000)</f>
        <v>0</v>
      </c>
      <c r="P5706" s="14"/>
      <c r="Q5706" s="14"/>
      <c r="R5706" s="14"/>
      <c r="S5706" s="14"/>
      <c r="T5706" s="14">
        <f t="shared" si="171"/>
        <v>0</v>
      </c>
      <c r="U5706" s="14"/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4"/>
      <c r="AF5706" s="14"/>
      <c r="AG5706" s="14"/>
      <c r="AH5706" s="14"/>
    </row>
    <row r="5707" s="1" customFormat="1" ht="15" spans="1:34">
      <c r="A5707" s="9">
        <f t="shared" si="170"/>
        <v>5703</v>
      </c>
      <c r="B5707" s="14"/>
      <c r="C5707" s="14"/>
      <c r="D5707" s="44">
        <f>_xlfn.XLOOKUP(B5707,'[2]固定资产明细表17-杰 (2)'!$Z$3:$Z$7000,'[2]固定资产明细表17-杰 (2)'!$D$3:$D$7000)</f>
        <v>0</v>
      </c>
      <c r="E5707" s="14"/>
      <c r="F5707" s="14">
        <f>_xlfn.XLOOKUP(B5707,'[2]固定资产明细表17-杰 (2)'!$Z$3:$Z$7000,'[2]固定资产明细表17-杰 (2)'!$E$3:$E$7000)</f>
        <v>0</v>
      </c>
      <c r="G5707" s="9"/>
      <c r="H5707" s="9"/>
      <c r="I5707" s="18">
        <f>_xlfn.XLOOKUP(B5707,'[2]固定资产明细表17-杰 (2)'!$Z$3:$Z$7000,'[2]固定资产明细表17-杰 (2)'!$K$3:$K$7000)</f>
        <v>0</v>
      </c>
      <c r="J5707" s="28">
        <f>ROUND(_xlfn.XLOOKUP(B5707,'[2]固定资产明细表17-杰 (2)'!$Z$3:$Z$7000,'[2]固定资产明细表17-杰 (2)'!$J$3:$J$7000),0)</f>
        <v>0</v>
      </c>
      <c r="K5707" s="14"/>
      <c r="L5707" s="14"/>
      <c r="M5707" s="29">
        <f>_xlfn.XLOOKUP(B5707,'[2]固定资产明细表17-杰 (2)'!$Z$3:$Z$7000,'[2]固定资产明细表17-杰 (2)'!$O$3:$O$7000)</f>
        <v>0</v>
      </c>
      <c r="N5707" s="29">
        <f>_xlfn.XLOOKUP(B5707,'[2]固定资产明细表17-杰 (2)'!$Z$3:$Z$7000,'[2]固定资产明细表17-杰 (2)'!$R$3:$R$7000)</f>
        <v>0</v>
      </c>
      <c r="O5707" s="29">
        <f>_xlfn.XLOOKUP(B5707,'[2]固定资产明细表17-杰 (2)'!$Z$3:$Z$7000,'[2]固定资产明细表17-杰 (2)'!$X$3:$X$7000)</f>
        <v>0</v>
      </c>
      <c r="P5707" s="14"/>
      <c r="Q5707" s="14"/>
      <c r="R5707" s="14"/>
      <c r="S5707" s="14"/>
      <c r="T5707" s="14">
        <f t="shared" si="171"/>
        <v>0</v>
      </c>
      <c r="U5707" s="14"/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4"/>
      <c r="AF5707" s="14"/>
      <c r="AG5707" s="14"/>
      <c r="AH5707" s="14"/>
    </row>
    <row r="5708" s="1" customFormat="1" ht="15" spans="1:34">
      <c r="A5708" s="9">
        <f t="shared" si="170"/>
        <v>5704</v>
      </c>
      <c r="B5708" s="14"/>
      <c r="C5708" s="14"/>
      <c r="D5708" s="44">
        <f>_xlfn.XLOOKUP(B5708,'[2]固定资产明细表17-杰 (2)'!$Z$3:$Z$7000,'[2]固定资产明细表17-杰 (2)'!$D$3:$D$7000)</f>
        <v>0</v>
      </c>
      <c r="E5708" s="14"/>
      <c r="F5708" s="14">
        <f>_xlfn.XLOOKUP(B5708,'[2]固定资产明细表17-杰 (2)'!$Z$3:$Z$7000,'[2]固定资产明细表17-杰 (2)'!$E$3:$E$7000)</f>
        <v>0</v>
      </c>
      <c r="G5708" s="9"/>
      <c r="H5708" s="9"/>
      <c r="I5708" s="18">
        <f>_xlfn.XLOOKUP(B5708,'[2]固定资产明细表17-杰 (2)'!$Z$3:$Z$7000,'[2]固定资产明细表17-杰 (2)'!$K$3:$K$7000)</f>
        <v>0</v>
      </c>
      <c r="J5708" s="28">
        <f>ROUND(_xlfn.XLOOKUP(B5708,'[2]固定资产明细表17-杰 (2)'!$Z$3:$Z$7000,'[2]固定资产明细表17-杰 (2)'!$J$3:$J$7000),0)</f>
        <v>0</v>
      </c>
      <c r="K5708" s="14"/>
      <c r="L5708" s="14"/>
      <c r="M5708" s="29">
        <f>_xlfn.XLOOKUP(B5708,'[2]固定资产明细表17-杰 (2)'!$Z$3:$Z$7000,'[2]固定资产明细表17-杰 (2)'!$O$3:$O$7000)</f>
        <v>0</v>
      </c>
      <c r="N5708" s="29">
        <f>_xlfn.XLOOKUP(B5708,'[2]固定资产明细表17-杰 (2)'!$Z$3:$Z$7000,'[2]固定资产明细表17-杰 (2)'!$R$3:$R$7000)</f>
        <v>0</v>
      </c>
      <c r="O5708" s="29">
        <f>_xlfn.XLOOKUP(B5708,'[2]固定资产明细表17-杰 (2)'!$Z$3:$Z$7000,'[2]固定资产明细表17-杰 (2)'!$X$3:$X$7000)</f>
        <v>0</v>
      </c>
      <c r="P5708" s="14"/>
      <c r="Q5708" s="14"/>
      <c r="R5708" s="14"/>
      <c r="S5708" s="14"/>
      <c r="T5708" s="14">
        <f t="shared" si="171"/>
        <v>0</v>
      </c>
      <c r="U5708" s="14"/>
      <c r="V5708" s="14"/>
      <c r="W5708" s="14"/>
      <c r="X5708" s="14"/>
      <c r="Y5708" s="14"/>
      <c r="Z5708" s="14"/>
      <c r="AA5708" s="14"/>
      <c r="AB5708" s="14"/>
      <c r="AC5708" s="14"/>
      <c r="AD5708" s="14"/>
      <c r="AE5708" s="14"/>
      <c r="AF5708" s="14"/>
      <c r="AG5708" s="14"/>
      <c r="AH5708" s="14"/>
    </row>
    <row r="5709" s="1" customFormat="1" ht="15" spans="1:34">
      <c r="A5709" s="9">
        <f t="shared" si="170"/>
        <v>5705</v>
      </c>
      <c r="B5709" s="14"/>
      <c r="C5709" s="14"/>
      <c r="D5709" s="44">
        <f>_xlfn.XLOOKUP(B5709,'[2]固定资产明细表17-杰 (2)'!$Z$3:$Z$7000,'[2]固定资产明细表17-杰 (2)'!$D$3:$D$7000)</f>
        <v>0</v>
      </c>
      <c r="E5709" s="14"/>
      <c r="F5709" s="14">
        <f>_xlfn.XLOOKUP(B5709,'[2]固定资产明细表17-杰 (2)'!$Z$3:$Z$7000,'[2]固定资产明细表17-杰 (2)'!$E$3:$E$7000)</f>
        <v>0</v>
      </c>
      <c r="G5709" s="9"/>
      <c r="H5709" s="9"/>
      <c r="I5709" s="18">
        <f>_xlfn.XLOOKUP(B5709,'[2]固定资产明细表17-杰 (2)'!$Z$3:$Z$7000,'[2]固定资产明细表17-杰 (2)'!$K$3:$K$7000)</f>
        <v>0</v>
      </c>
      <c r="J5709" s="28">
        <f>ROUND(_xlfn.XLOOKUP(B5709,'[2]固定资产明细表17-杰 (2)'!$Z$3:$Z$7000,'[2]固定资产明细表17-杰 (2)'!$J$3:$J$7000),0)</f>
        <v>0</v>
      </c>
      <c r="K5709" s="14"/>
      <c r="L5709" s="14"/>
      <c r="M5709" s="29">
        <f>_xlfn.XLOOKUP(B5709,'[2]固定资产明细表17-杰 (2)'!$Z$3:$Z$7000,'[2]固定资产明细表17-杰 (2)'!$O$3:$O$7000)</f>
        <v>0</v>
      </c>
      <c r="N5709" s="29">
        <f>_xlfn.XLOOKUP(B5709,'[2]固定资产明细表17-杰 (2)'!$Z$3:$Z$7000,'[2]固定资产明细表17-杰 (2)'!$R$3:$R$7000)</f>
        <v>0</v>
      </c>
      <c r="O5709" s="29">
        <f>_xlfn.XLOOKUP(B5709,'[2]固定资产明细表17-杰 (2)'!$Z$3:$Z$7000,'[2]固定资产明细表17-杰 (2)'!$X$3:$X$7000)</f>
        <v>0</v>
      </c>
      <c r="P5709" s="14"/>
      <c r="Q5709" s="14"/>
      <c r="R5709" s="14"/>
      <c r="S5709" s="14"/>
      <c r="T5709" s="14">
        <f t="shared" si="171"/>
        <v>0</v>
      </c>
      <c r="U5709" s="14"/>
      <c r="V5709" s="14"/>
      <c r="W5709" s="14"/>
      <c r="X5709" s="14"/>
      <c r="Y5709" s="14"/>
      <c r="Z5709" s="14"/>
      <c r="AA5709" s="14"/>
      <c r="AB5709" s="14"/>
      <c r="AC5709" s="14"/>
      <c r="AD5709" s="14"/>
      <c r="AE5709" s="14"/>
      <c r="AF5709" s="14"/>
      <c r="AG5709" s="14"/>
      <c r="AH5709" s="14"/>
    </row>
    <row r="5710" s="1" customFormat="1" ht="15" spans="1:34">
      <c r="A5710" s="9">
        <f t="shared" si="170"/>
        <v>5706</v>
      </c>
      <c r="B5710" s="14"/>
      <c r="C5710" s="14"/>
      <c r="D5710" s="44">
        <f>_xlfn.XLOOKUP(B5710,'[2]固定资产明细表17-杰 (2)'!$Z$3:$Z$7000,'[2]固定资产明细表17-杰 (2)'!$D$3:$D$7000)</f>
        <v>0</v>
      </c>
      <c r="E5710" s="14"/>
      <c r="F5710" s="14">
        <f>_xlfn.XLOOKUP(B5710,'[2]固定资产明细表17-杰 (2)'!$Z$3:$Z$7000,'[2]固定资产明细表17-杰 (2)'!$E$3:$E$7000)</f>
        <v>0</v>
      </c>
      <c r="G5710" s="9"/>
      <c r="H5710" s="9"/>
      <c r="I5710" s="18">
        <f>_xlfn.XLOOKUP(B5710,'[2]固定资产明细表17-杰 (2)'!$Z$3:$Z$7000,'[2]固定资产明细表17-杰 (2)'!$K$3:$K$7000)</f>
        <v>0</v>
      </c>
      <c r="J5710" s="28">
        <f>ROUND(_xlfn.XLOOKUP(B5710,'[2]固定资产明细表17-杰 (2)'!$Z$3:$Z$7000,'[2]固定资产明细表17-杰 (2)'!$J$3:$J$7000),0)</f>
        <v>0</v>
      </c>
      <c r="K5710" s="14"/>
      <c r="L5710" s="14"/>
      <c r="M5710" s="29">
        <f>_xlfn.XLOOKUP(B5710,'[2]固定资产明细表17-杰 (2)'!$Z$3:$Z$7000,'[2]固定资产明细表17-杰 (2)'!$O$3:$O$7000)</f>
        <v>0</v>
      </c>
      <c r="N5710" s="29">
        <f>_xlfn.XLOOKUP(B5710,'[2]固定资产明细表17-杰 (2)'!$Z$3:$Z$7000,'[2]固定资产明细表17-杰 (2)'!$R$3:$R$7000)</f>
        <v>0</v>
      </c>
      <c r="O5710" s="29">
        <f>_xlfn.XLOOKUP(B5710,'[2]固定资产明细表17-杰 (2)'!$Z$3:$Z$7000,'[2]固定资产明细表17-杰 (2)'!$X$3:$X$7000)</f>
        <v>0</v>
      </c>
      <c r="P5710" s="14"/>
      <c r="Q5710" s="14"/>
      <c r="R5710" s="14"/>
      <c r="S5710" s="14"/>
      <c r="T5710" s="14">
        <f t="shared" si="171"/>
        <v>0</v>
      </c>
      <c r="U5710" s="14"/>
      <c r="V5710" s="14"/>
      <c r="W5710" s="14"/>
      <c r="X5710" s="14"/>
      <c r="Y5710" s="14"/>
      <c r="Z5710" s="14"/>
      <c r="AA5710" s="14"/>
      <c r="AB5710" s="14"/>
      <c r="AC5710" s="14"/>
      <c r="AD5710" s="14"/>
      <c r="AE5710" s="14"/>
      <c r="AF5710" s="14"/>
      <c r="AG5710" s="14"/>
      <c r="AH5710" s="14"/>
    </row>
    <row r="5711" s="1" customFormat="1" ht="15" spans="1:34">
      <c r="A5711" s="9">
        <f t="shared" si="170"/>
        <v>5707</v>
      </c>
      <c r="B5711" s="14"/>
      <c r="C5711" s="14"/>
      <c r="D5711" s="44">
        <f>_xlfn.XLOOKUP(B5711,'[2]固定资产明细表17-杰 (2)'!$Z$3:$Z$7000,'[2]固定资产明细表17-杰 (2)'!$D$3:$D$7000)</f>
        <v>0</v>
      </c>
      <c r="E5711" s="14"/>
      <c r="F5711" s="14">
        <f>_xlfn.XLOOKUP(B5711,'[2]固定资产明细表17-杰 (2)'!$Z$3:$Z$7000,'[2]固定资产明细表17-杰 (2)'!$E$3:$E$7000)</f>
        <v>0</v>
      </c>
      <c r="G5711" s="9"/>
      <c r="H5711" s="9"/>
      <c r="I5711" s="18">
        <f>_xlfn.XLOOKUP(B5711,'[2]固定资产明细表17-杰 (2)'!$Z$3:$Z$7000,'[2]固定资产明细表17-杰 (2)'!$K$3:$K$7000)</f>
        <v>0</v>
      </c>
      <c r="J5711" s="28">
        <f>ROUND(_xlfn.XLOOKUP(B5711,'[2]固定资产明细表17-杰 (2)'!$Z$3:$Z$7000,'[2]固定资产明细表17-杰 (2)'!$J$3:$J$7000),0)</f>
        <v>0</v>
      </c>
      <c r="K5711" s="14"/>
      <c r="L5711" s="14"/>
      <c r="M5711" s="29">
        <f>_xlfn.XLOOKUP(B5711,'[2]固定资产明细表17-杰 (2)'!$Z$3:$Z$7000,'[2]固定资产明细表17-杰 (2)'!$O$3:$O$7000)</f>
        <v>0</v>
      </c>
      <c r="N5711" s="29">
        <f>_xlfn.XLOOKUP(B5711,'[2]固定资产明细表17-杰 (2)'!$Z$3:$Z$7000,'[2]固定资产明细表17-杰 (2)'!$R$3:$R$7000)</f>
        <v>0</v>
      </c>
      <c r="O5711" s="29">
        <f>_xlfn.XLOOKUP(B5711,'[2]固定资产明细表17-杰 (2)'!$Z$3:$Z$7000,'[2]固定资产明细表17-杰 (2)'!$X$3:$X$7000)</f>
        <v>0</v>
      </c>
      <c r="P5711" s="14"/>
      <c r="Q5711" s="14"/>
      <c r="R5711" s="14"/>
      <c r="S5711" s="14"/>
      <c r="T5711" s="14">
        <f t="shared" si="171"/>
        <v>0</v>
      </c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4"/>
      <c r="AG5711" s="14"/>
      <c r="AH5711" s="14"/>
    </row>
    <row r="5712" s="1" customFormat="1" ht="15" spans="1:34">
      <c r="A5712" s="9">
        <f t="shared" si="170"/>
        <v>5708</v>
      </c>
      <c r="B5712" s="14"/>
      <c r="C5712" s="14"/>
      <c r="D5712" s="44">
        <f>_xlfn.XLOOKUP(B5712,'[2]固定资产明细表17-杰 (2)'!$Z$3:$Z$7000,'[2]固定资产明细表17-杰 (2)'!$D$3:$D$7000)</f>
        <v>0</v>
      </c>
      <c r="E5712" s="14"/>
      <c r="F5712" s="14">
        <f>_xlfn.XLOOKUP(B5712,'[2]固定资产明细表17-杰 (2)'!$Z$3:$Z$7000,'[2]固定资产明细表17-杰 (2)'!$E$3:$E$7000)</f>
        <v>0</v>
      </c>
      <c r="G5712" s="9"/>
      <c r="H5712" s="9"/>
      <c r="I5712" s="18">
        <f>_xlfn.XLOOKUP(B5712,'[2]固定资产明细表17-杰 (2)'!$Z$3:$Z$7000,'[2]固定资产明细表17-杰 (2)'!$K$3:$K$7000)</f>
        <v>0</v>
      </c>
      <c r="J5712" s="28">
        <f>ROUND(_xlfn.XLOOKUP(B5712,'[2]固定资产明细表17-杰 (2)'!$Z$3:$Z$7000,'[2]固定资产明细表17-杰 (2)'!$J$3:$J$7000),0)</f>
        <v>0</v>
      </c>
      <c r="K5712" s="14"/>
      <c r="L5712" s="14"/>
      <c r="M5712" s="29">
        <f>_xlfn.XLOOKUP(B5712,'[2]固定资产明细表17-杰 (2)'!$Z$3:$Z$7000,'[2]固定资产明细表17-杰 (2)'!$O$3:$O$7000)</f>
        <v>0</v>
      </c>
      <c r="N5712" s="29">
        <f>_xlfn.XLOOKUP(B5712,'[2]固定资产明细表17-杰 (2)'!$Z$3:$Z$7000,'[2]固定资产明细表17-杰 (2)'!$R$3:$R$7000)</f>
        <v>0</v>
      </c>
      <c r="O5712" s="29">
        <f>_xlfn.XLOOKUP(B5712,'[2]固定资产明细表17-杰 (2)'!$Z$3:$Z$7000,'[2]固定资产明细表17-杰 (2)'!$X$3:$X$7000)</f>
        <v>0</v>
      </c>
      <c r="P5712" s="14"/>
      <c r="Q5712" s="14"/>
      <c r="R5712" s="14"/>
      <c r="S5712" s="14"/>
      <c r="T5712" s="14">
        <f t="shared" si="171"/>
        <v>0</v>
      </c>
      <c r="U5712" s="14"/>
      <c r="V5712" s="14"/>
      <c r="W5712" s="14"/>
      <c r="X5712" s="14"/>
      <c r="Y5712" s="14"/>
      <c r="Z5712" s="14"/>
      <c r="AA5712" s="14"/>
      <c r="AB5712" s="14"/>
      <c r="AC5712" s="14"/>
      <c r="AD5712" s="14"/>
      <c r="AE5712" s="14"/>
      <c r="AF5712" s="14"/>
      <c r="AG5712" s="14"/>
      <c r="AH5712" s="14"/>
    </row>
    <row r="5713" s="1" customFormat="1" ht="15" spans="1:34">
      <c r="A5713" s="9">
        <f t="shared" si="170"/>
        <v>5709</v>
      </c>
      <c r="B5713" s="14"/>
      <c r="C5713" s="14"/>
      <c r="D5713" s="44">
        <f>_xlfn.XLOOKUP(B5713,'[2]固定资产明细表17-杰 (2)'!$Z$3:$Z$7000,'[2]固定资产明细表17-杰 (2)'!$D$3:$D$7000)</f>
        <v>0</v>
      </c>
      <c r="E5713" s="14"/>
      <c r="F5713" s="14">
        <f>_xlfn.XLOOKUP(B5713,'[2]固定资产明细表17-杰 (2)'!$Z$3:$Z$7000,'[2]固定资产明细表17-杰 (2)'!$E$3:$E$7000)</f>
        <v>0</v>
      </c>
      <c r="G5713" s="9"/>
      <c r="H5713" s="9"/>
      <c r="I5713" s="18">
        <f>_xlfn.XLOOKUP(B5713,'[2]固定资产明细表17-杰 (2)'!$Z$3:$Z$7000,'[2]固定资产明细表17-杰 (2)'!$K$3:$K$7000)</f>
        <v>0</v>
      </c>
      <c r="J5713" s="28">
        <f>ROUND(_xlfn.XLOOKUP(B5713,'[2]固定资产明细表17-杰 (2)'!$Z$3:$Z$7000,'[2]固定资产明细表17-杰 (2)'!$J$3:$J$7000),0)</f>
        <v>0</v>
      </c>
      <c r="K5713" s="14"/>
      <c r="L5713" s="14"/>
      <c r="M5713" s="29">
        <f>_xlfn.XLOOKUP(B5713,'[2]固定资产明细表17-杰 (2)'!$Z$3:$Z$7000,'[2]固定资产明细表17-杰 (2)'!$O$3:$O$7000)</f>
        <v>0</v>
      </c>
      <c r="N5713" s="29">
        <f>_xlfn.XLOOKUP(B5713,'[2]固定资产明细表17-杰 (2)'!$Z$3:$Z$7000,'[2]固定资产明细表17-杰 (2)'!$R$3:$R$7000)</f>
        <v>0</v>
      </c>
      <c r="O5713" s="29">
        <f>_xlfn.XLOOKUP(B5713,'[2]固定资产明细表17-杰 (2)'!$Z$3:$Z$7000,'[2]固定资产明细表17-杰 (2)'!$X$3:$X$7000)</f>
        <v>0</v>
      </c>
      <c r="P5713" s="14"/>
      <c r="Q5713" s="14"/>
      <c r="R5713" s="14"/>
      <c r="S5713" s="14"/>
      <c r="T5713" s="14">
        <f t="shared" si="171"/>
        <v>0</v>
      </c>
      <c r="U5713" s="14"/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4"/>
      <c r="AF5713" s="14"/>
      <c r="AG5713" s="14"/>
      <c r="AH5713" s="14"/>
    </row>
    <row r="5714" s="1" customFormat="1" ht="15" spans="1:34">
      <c r="A5714" s="9">
        <f t="shared" si="170"/>
        <v>5710</v>
      </c>
      <c r="B5714" s="14"/>
      <c r="C5714" s="14"/>
      <c r="D5714" s="44">
        <f>_xlfn.XLOOKUP(B5714,'[2]固定资产明细表17-杰 (2)'!$Z$3:$Z$7000,'[2]固定资产明细表17-杰 (2)'!$D$3:$D$7000)</f>
        <v>0</v>
      </c>
      <c r="E5714" s="14"/>
      <c r="F5714" s="14">
        <f>_xlfn.XLOOKUP(B5714,'[2]固定资产明细表17-杰 (2)'!$Z$3:$Z$7000,'[2]固定资产明细表17-杰 (2)'!$E$3:$E$7000)</f>
        <v>0</v>
      </c>
      <c r="G5714" s="9"/>
      <c r="H5714" s="9"/>
      <c r="I5714" s="18">
        <f>_xlfn.XLOOKUP(B5714,'[2]固定资产明细表17-杰 (2)'!$Z$3:$Z$7000,'[2]固定资产明细表17-杰 (2)'!$K$3:$K$7000)</f>
        <v>0</v>
      </c>
      <c r="J5714" s="28">
        <f>ROUND(_xlfn.XLOOKUP(B5714,'[2]固定资产明细表17-杰 (2)'!$Z$3:$Z$7000,'[2]固定资产明细表17-杰 (2)'!$J$3:$J$7000),0)</f>
        <v>0</v>
      </c>
      <c r="K5714" s="14"/>
      <c r="L5714" s="14"/>
      <c r="M5714" s="29">
        <f>_xlfn.XLOOKUP(B5714,'[2]固定资产明细表17-杰 (2)'!$Z$3:$Z$7000,'[2]固定资产明细表17-杰 (2)'!$O$3:$O$7000)</f>
        <v>0</v>
      </c>
      <c r="N5714" s="29">
        <f>_xlfn.XLOOKUP(B5714,'[2]固定资产明细表17-杰 (2)'!$Z$3:$Z$7000,'[2]固定资产明细表17-杰 (2)'!$R$3:$R$7000)</f>
        <v>0</v>
      </c>
      <c r="O5714" s="29">
        <f>_xlfn.XLOOKUP(B5714,'[2]固定资产明细表17-杰 (2)'!$Z$3:$Z$7000,'[2]固定资产明细表17-杰 (2)'!$X$3:$X$7000)</f>
        <v>0</v>
      </c>
      <c r="P5714" s="14"/>
      <c r="Q5714" s="14"/>
      <c r="R5714" s="14"/>
      <c r="S5714" s="14"/>
      <c r="T5714" s="14">
        <f t="shared" si="171"/>
        <v>0</v>
      </c>
      <c r="U5714" s="14"/>
      <c r="V5714" s="14"/>
      <c r="W5714" s="14"/>
      <c r="X5714" s="14"/>
      <c r="Y5714" s="14"/>
      <c r="Z5714" s="14"/>
      <c r="AA5714" s="14"/>
      <c r="AB5714" s="14"/>
      <c r="AC5714" s="14"/>
      <c r="AD5714" s="14"/>
      <c r="AE5714" s="14"/>
      <c r="AF5714" s="14"/>
      <c r="AG5714" s="14"/>
      <c r="AH5714" s="14"/>
    </row>
    <row r="5715" s="1" customFormat="1" ht="15" spans="1:34">
      <c r="A5715" s="9">
        <f t="shared" si="170"/>
        <v>5711</v>
      </c>
      <c r="B5715" s="14"/>
      <c r="C5715" s="14"/>
      <c r="D5715" s="44">
        <f>_xlfn.XLOOKUP(B5715,'[2]固定资产明细表17-杰 (2)'!$Z$3:$Z$7000,'[2]固定资产明细表17-杰 (2)'!$D$3:$D$7000)</f>
        <v>0</v>
      </c>
      <c r="E5715" s="14"/>
      <c r="F5715" s="14">
        <f>_xlfn.XLOOKUP(B5715,'[2]固定资产明细表17-杰 (2)'!$Z$3:$Z$7000,'[2]固定资产明细表17-杰 (2)'!$E$3:$E$7000)</f>
        <v>0</v>
      </c>
      <c r="G5715" s="9"/>
      <c r="H5715" s="9"/>
      <c r="I5715" s="18">
        <f>_xlfn.XLOOKUP(B5715,'[2]固定资产明细表17-杰 (2)'!$Z$3:$Z$7000,'[2]固定资产明细表17-杰 (2)'!$K$3:$K$7000)</f>
        <v>0</v>
      </c>
      <c r="J5715" s="28">
        <f>ROUND(_xlfn.XLOOKUP(B5715,'[2]固定资产明细表17-杰 (2)'!$Z$3:$Z$7000,'[2]固定资产明细表17-杰 (2)'!$J$3:$J$7000),0)</f>
        <v>0</v>
      </c>
      <c r="K5715" s="14"/>
      <c r="L5715" s="14"/>
      <c r="M5715" s="29">
        <f>_xlfn.XLOOKUP(B5715,'[2]固定资产明细表17-杰 (2)'!$Z$3:$Z$7000,'[2]固定资产明细表17-杰 (2)'!$O$3:$O$7000)</f>
        <v>0</v>
      </c>
      <c r="N5715" s="29">
        <f>_xlfn.XLOOKUP(B5715,'[2]固定资产明细表17-杰 (2)'!$Z$3:$Z$7000,'[2]固定资产明细表17-杰 (2)'!$R$3:$R$7000)</f>
        <v>0</v>
      </c>
      <c r="O5715" s="29">
        <f>_xlfn.XLOOKUP(B5715,'[2]固定资产明细表17-杰 (2)'!$Z$3:$Z$7000,'[2]固定资产明细表17-杰 (2)'!$X$3:$X$7000)</f>
        <v>0</v>
      </c>
      <c r="P5715" s="14"/>
      <c r="Q5715" s="14"/>
      <c r="R5715" s="14"/>
      <c r="S5715" s="14"/>
      <c r="T5715" s="14">
        <f t="shared" si="171"/>
        <v>0</v>
      </c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F5715" s="14"/>
      <c r="AG5715" s="14"/>
      <c r="AH5715" s="14"/>
    </row>
    <row r="5716" s="1" customFormat="1" ht="15" spans="1:34">
      <c r="A5716" s="9">
        <f t="shared" si="170"/>
        <v>5712</v>
      </c>
      <c r="B5716" s="14"/>
      <c r="C5716" s="14"/>
      <c r="D5716" s="44">
        <f>_xlfn.XLOOKUP(B5716,'[2]固定资产明细表17-杰 (2)'!$Z$3:$Z$7000,'[2]固定资产明细表17-杰 (2)'!$D$3:$D$7000)</f>
        <v>0</v>
      </c>
      <c r="E5716" s="14"/>
      <c r="F5716" s="14">
        <f>_xlfn.XLOOKUP(B5716,'[2]固定资产明细表17-杰 (2)'!$Z$3:$Z$7000,'[2]固定资产明细表17-杰 (2)'!$E$3:$E$7000)</f>
        <v>0</v>
      </c>
      <c r="G5716" s="9"/>
      <c r="H5716" s="9"/>
      <c r="I5716" s="18">
        <f>_xlfn.XLOOKUP(B5716,'[2]固定资产明细表17-杰 (2)'!$Z$3:$Z$7000,'[2]固定资产明细表17-杰 (2)'!$K$3:$K$7000)</f>
        <v>0</v>
      </c>
      <c r="J5716" s="28">
        <f>ROUND(_xlfn.XLOOKUP(B5716,'[2]固定资产明细表17-杰 (2)'!$Z$3:$Z$7000,'[2]固定资产明细表17-杰 (2)'!$J$3:$J$7000),0)</f>
        <v>0</v>
      </c>
      <c r="K5716" s="14"/>
      <c r="L5716" s="14"/>
      <c r="M5716" s="29">
        <f>_xlfn.XLOOKUP(B5716,'[2]固定资产明细表17-杰 (2)'!$Z$3:$Z$7000,'[2]固定资产明细表17-杰 (2)'!$O$3:$O$7000)</f>
        <v>0</v>
      </c>
      <c r="N5716" s="29">
        <f>_xlfn.XLOOKUP(B5716,'[2]固定资产明细表17-杰 (2)'!$Z$3:$Z$7000,'[2]固定资产明细表17-杰 (2)'!$R$3:$R$7000)</f>
        <v>0</v>
      </c>
      <c r="O5716" s="29">
        <f>_xlfn.XLOOKUP(B5716,'[2]固定资产明细表17-杰 (2)'!$Z$3:$Z$7000,'[2]固定资产明细表17-杰 (2)'!$X$3:$X$7000)</f>
        <v>0</v>
      </c>
      <c r="P5716" s="14"/>
      <c r="Q5716" s="14"/>
      <c r="R5716" s="14"/>
      <c r="S5716" s="14"/>
      <c r="T5716" s="14">
        <f t="shared" si="171"/>
        <v>0</v>
      </c>
      <c r="U5716" s="14"/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4"/>
      <c r="AF5716" s="14"/>
      <c r="AG5716" s="14"/>
      <c r="AH5716" s="14"/>
    </row>
    <row r="5717" s="1" customFormat="1" ht="15" spans="1:34">
      <c r="A5717" s="9">
        <f t="shared" ref="A5717:A5780" si="172">ROW(B5717)-4</f>
        <v>5713</v>
      </c>
      <c r="B5717" s="14"/>
      <c r="C5717" s="14"/>
      <c r="D5717" s="44">
        <f>_xlfn.XLOOKUP(B5717,'[2]固定资产明细表17-杰 (2)'!$Z$3:$Z$7000,'[2]固定资产明细表17-杰 (2)'!$D$3:$D$7000)</f>
        <v>0</v>
      </c>
      <c r="E5717" s="14"/>
      <c r="F5717" s="14">
        <f>_xlfn.XLOOKUP(B5717,'[2]固定资产明细表17-杰 (2)'!$Z$3:$Z$7000,'[2]固定资产明细表17-杰 (2)'!$E$3:$E$7000)</f>
        <v>0</v>
      </c>
      <c r="G5717" s="9"/>
      <c r="H5717" s="9"/>
      <c r="I5717" s="18">
        <f>_xlfn.XLOOKUP(B5717,'[2]固定资产明细表17-杰 (2)'!$Z$3:$Z$7000,'[2]固定资产明细表17-杰 (2)'!$K$3:$K$7000)</f>
        <v>0</v>
      </c>
      <c r="J5717" s="28">
        <f>ROUND(_xlfn.XLOOKUP(B5717,'[2]固定资产明细表17-杰 (2)'!$Z$3:$Z$7000,'[2]固定资产明细表17-杰 (2)'!$J$3:$J$7000),0)</f>
        <v>0</v>
      </c>
      <c r="K5717" s="14"/>
      <c r="L5717" s="14"/>
      <c r="M5717" s="29">
        <f>_xlfn.XLOOKUP(B5717,'[2]固定资产明细表17-杰 (2)'!$Z$3:$Z$7000,'[2]固定资产明细表17-杰 (2)'!$O$3:$O$7000)</f>
        <v>0</v>
      </c>
      <c r="N5717" s="29">
        <f>_xlfn.XLOOKUP(B5717,'[2]固定资产明细表17-杰 (2)'!$Z$3:$Z$7000,'[2]固定资产明细表17-杰 (2)'!$R$3:$R$7000)</f>
        <v>0</v>
      </c>
      <c r="O5717" s="29">
        <f>_xlfn.XLOOKUP(B5717,'[2]固定资产明细表17-杰 (2)'!$Z$3:$Z$7000,'[2]固定资产明细表17-杰 (2)'!$X$3:$X$7000)</f>
        <v>0</v>
      </c>
      <c r="P5717" s="14"/>
      <c r="Q5717" s="14"/>
      <c r="R5717" s="14"/>
      <c r="S5717" s="14"/>
      <c r="T5717" s="14">
        <f t="shared" si="171"/>
        <v>0</v>
      </c>
      <c r="U5717" s="14"/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4"/>
      <c r="AF5717" s="14"/>
      <c r="AG5717" s="14"/>
      <c r="AH5717" s="14"/>
    </row>
    <row r="5718" s="1" customFormat="1" ht="15" spans="1:34">
      <c r="A5718" s="9">
        <f t="shared" si="172"/>
        <v>5714</v>
      </c>
      <c r="B5718" s="14"/>
      <c r="C5718" s="14"/>
      <c r="D5718" s="44">
        <f>_xlfn.XLOOKUP(B5718,'[2]固定资产明细表17-杰 (2)'!$Z$3:$Z$7000,'[2]固定资产明细表17-杰 (2)'!$D$3:$D$7000)</f>
        <v>0</v>
      </c>
      <c r="E5718" s="14"/>
      <c r="F5718" s="14">
        <f>_xlfn.XLOOKUP(B5718,'[2]固定资产明细表17-杰 (2)'!$Z$3:$Z$7000,'[2]固定资产明细表17-杰 (2)'!$E$3:$E$7000)</f>
        <v>0</v>
      </c>
      <c r="G5718" s="9"/>
      <c r="H5718" s="9"/>
      <c r="I5718" s="18">
        <f>_xlfn.XLOOKUP(B5718,'[2]固定资产明细表17-杰 (2)'!$Z$3:$Z$7000,'[2]固定资产明细表17-杰 (2)'!$K$3:$K$7000)</f>
        <v>0</v>
      </c>
      <c r="J5718" s="28">
        <f>ROUND(_xlfn.XLOOKUP(B5718,'[2]固定资产明细表17-杰 (2)'!$Z$3:$Z$7000,'[2]固定资产明细表17-杰 (2)'!$J$3:$J$7000),0)</f>
        <v>0</v>
      </c>
      <c r="K5718" s="14"/>
      <c r="L5718" s="14"/>
      <c r="M5718" s="29">
        <f>_xlfn.XLOOKUP(B5718,'[2]固定资产明细表17-杰 (2)'!$Z$3:$Z$7000,'[2]固定资产明细表17-杰 (2)'!$O$3:$O$7000)</f>
        <v>0</v>
      </c>
      <c r="N5718" s="29">
        <f>_xlfn.XLOOKUP(B5718,'[2]固定资产明细表17-杰 (2)'!$Z$3:$Z$7000,'[2]固定资产明细表17-杰 (2)'!$R$3:$R$7000)</f>
        <v>0</v>
      </c>
      <c r="O5718" s="29">
        <f>_xlfn.XLOOKUP(B5718,'[2]固定资产明细表17-杰 (2)'!$Z$3:$Z$7000,'[2]固定资产明细表17-杰 (2)'!$X$3:$X$7000)</f>
        <v>0</v>
      </c>
      <c r="P5718" s="14"/>
      <c r="Q5718" s="14"/>
      <c r="R5718" s="14"/>
      <c r="S5718" s="14"/>
      <c r="T5718" s="14">
        <f t="shared" si="171"/>
        <v>0</v>
      </c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4"/>
      <c r="AG5718" s="14"/>
      <c r="AH5718" s="14"/>
    </row>
    <row r="5719" s="1" customFormat="1" ht="15" spans="1:34">
      <c r="A5719" s="9">
        <f t="shared" si="172"/>
        <v>5715</v>
      </c>
      <c r="B5719" s="14"/>
      <c r="C5719" s="14"/>
      <c r="D5719" s="44">
        <f>_xlfn.XLOOKUP(B5719,'[2]固定资产明细表17-杰 (2)'!$Z$3:$Z$7000,'[2]固定资产明细表17-杰 (2)'!$D$3:$D$7000)</f>
        <v>0</v>
      </c>
      <c r="E5719" s="14"/>
      <c r="F5719" s="14">
        <f>_xlfn.XLOOKUP(B5719,'[2]固定资产明细表17-杰 (2)'!$Z$3:$Z$7000,'[2]固定资产明细表17-杰 (2)'!$E$3:$E$7000)</f>
        <v>0</v>
      </c>
      <c r="G5719" s="9"/>
      <c r="H5719" s="9"/>
      <c r="I5719" s="18">
        <f>_xlfn.XLOOKUP(B5719,'[2]固定资产明细表17-杰 (2)'!$Z$3:$Z$7000,'[2]固定资产明细表17-杰 (2)'!$K$3:$K$7000)</f>
        <v>0</v>
      </c>
      <c r="J5719" s="28">
        <f>ROUND(_xlfn.XLOOKUP(B5719,'[2]固定资产明细表17-杰 (2)'!$Z$3:$Z$7000,'[2]固定资产明细表17-杰 (2)'!$J$3:$J$7000),0)</f>
        <v>0</v>
      </c>
      <c r="K5719" s="14"/>
      <c r="L5719" s="14"/>
      <c r="M5719" s="29">
        <f>_xlfn.XLOOKUP(B5719,'[2]固定资产明细表17-杰 (2)'!$Z$3:$Z$7000,'[2]固定资产明细表17-杰 (2)'!$O$3:$O$7000)</f>
        <v>0</v>
      </c>
      <c r="N5719" s="29">
        <f>_xlfn.XLOOKUP(B5719,'[2]固定资产明细表17-杰 (2)'!$Z$3:$Z$7000,'[2]固定资产明细表17-杰 (2)'!$R$3:$R$7000)</f>
        <v>0</v>
      </c>
      <c r="O5719" s="29">
        <f>_xlfn.XLOOKUP(B5719,'[2]固定资产明细表17-杰 (2)'!$Z$3:$Z$7000,'[2]固定资产明细表17-杰 (2)'!$X$3:$X$7000)</f>
        <v>0</v>
      </c>
      <c r="P5719" s="14"/>
      <c r="Q5719" s="14"/>
      <c r="R5719" s="14"/>
      <c r="S5719" s="14"/>
      <c r="T5719" s="14">
        <f t="shared" si="171"/>
        <v>0</v>
      </c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F5719" s="14"/>
      <c r="AG5719" s="14"/>
      <c r="AH5719" s="14"/>
    </row>
    <row r="5720" s="1" customFormat="1" ht="15" spans="1:34">
      <c r="A5720" s="9">
        <f t="shared" si="172"/>
        <v>5716</v>
      </c>
      <c r="B5720" s="14"/>
      <c r="C5720" s="14"/>
      <c r="D5720" s="44">
        <f>_xlfn.XLOOKUP(B5720,'[2]固定资产明细表17-杰 (2)'!$Z$3:$Z$7000,'[2]固定资产明细表17-杰 (2)'!$D$3:$D$7000)</f>
        <v>0</v>
      </c>
      <c r="E5720" s="14"/>
      <c r="F5720" s="14">
        <f>_xlfn.XLOOKUP(B5720,'[2]固定资产明细表17-杰 (2)'!$Z$3:$Z$7000,'[2]固定资产明细表17-杰 (2)'!$E$3:$E$7000)</f>
        <v>0</v>
      </c>
      <c r="G5720" s="9"/>
      <c r="H5720" s="9"/>
      <c r="I5720" s="18">
        <f>_xlfn.XLOOKUP(B5720,'[2]固定资产明细表17-杰 (2)'!$Z$3:$Z$7000,'[2]固定资产明细表17-杰 (2)'!$K$3:$K$7000)</f>
        <v>0</v>
      </c>
      <c r="J5720" s="28">
        <f>ROUND(_xlfn.XLOOKUP(B5720,'[2]固定资产明细表17-杰 (2)'!$Z$3:$Z$7000,'[2]固定资产明细表17-杰 (2)'!$J$3:$J$7000),0)</f>
        <v>0</v>
      </c>
      <c r="K5720" s="14"/>
      <c r="L5720" s="14"/>
      <c r="M5720" s="29">
        <f>_xlfn.XLOOKUP(B5720,'[2]固定资产明细表17-杰 (2)'!$Z$3:$Z$7000,'[2]固定资产明细表17-杰 (2)'!$O$3:$O$7000)</f>
        <v>0</v>
      </c>
      <c r="N5720" s="29">
        <f>_xlfn.XLOOKUP(B5720,'[2]固定资产明细表17-杰 (2)'!$Z$3:$Z$7000,'[2]固定资产明细表17-杰 (2)'!$R$3:$R$7000)</f>
        <v>0</v>
      </c>
      <c r="O5720" s="29">
        <f>_xlfn.XLOOKUP(B5720,'[2]固定资产明细表17-杰 (2)'!$Z$3:$Z$7000,'[2]固定资产明细表17-杰 (2)'!$X$3:$X$7000)</f>
        <v>0</v>
      </c>
      <c r="P5720" s="14"/>
      <c r="Q5720" s="14"/>
      <c r="R5720" s="14"/>
      <c r="S5720" s="14"/>
      <c r="T5720" s="14">
        <f t="shared" si="171"/>
        <v>0</v>
      </c>
      <c r="U5720" s="14"/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4"/>
      <c r="AF5720" s="14"/>
      <c r="AG5720" s="14"/>
      <c r="AH5720" s="14"/>
    </row>
    <row r="5721" s="1" customFormat="1" ht="15" spans="1:34">
      <c r="A5721" s="9">
        <f t="shared" si="172"/>
        <v>5717</v>
      </c>
      <c r="B5721" s="14"/>
      <c r="C5721" s="14"/>
      <c r="D5721" s="44">
        <f>_xlfn.XLOOKUP(B5721,'[2]固定资产明细表17-杰 (2)'!$Z$3:$Z$7000,'[2]固定资产明细表17-杰 (2)'!$D$3:$D$7000)</f>
        <v>0</v>
      </c>
      <c r="E5721" s="14"/>
      <c r="F5721" s="14">
        <f>_xlfn.XLOOKUP(B5721,'[2]固定资产明细表17-杰 (2)'!$Z$3:$Z$7000,'[2]固定资产明细表17-杰 (2)'!$E$3:$E$7000)</f>
        <v>0</v>
      </c>
      <c r="G5721" s="9"/>
      <c r="H5721" s="9"/>
      <c r="I5721" s="18">
        <f>_xlfn.XLOOKUP(B5721,'[2]固定资产明细表17-杰 (2)'!$Z$3:$Z$7000,'[2]固定资产明细表17-杰 (2)'!$K$3:$K$7000)</f>
        <v>0</v>
      </c>
      <c r="J5721" s="28">
        <f>ROUND(_xlfn.XLOOKUP(B5721,'[2]固定资产明细表17-杰 (2)'!$Z$3:$Z$7000,'[2]固定资产明细表17-杰 (2)'!$J$3:$J$7000),0)</f>
        <v>0</v>
      </c>
      <c r="K5721" s="14"/>
      <c r="L5721" s="14"/>
      <c r="M5721" s="29">
        <f>_xlfn.XLOOKUP(B5721,'[2]固定资产明细表17-杰 (2)'!$Z$3:$Z$7000,'[2]固定资产明细表17-杰 (2)'!$O$3:$O$7000)</f>
        <v>0</v>
      </c>
      <c r="N5721" s="29">
        <f>_xlfn.XLOOKUP(B5721,'[2]固定资产明细表17-杰 (2)'!$Z$3:$Z$7000,'[2]固定资产明细表17-杰 (2)'!$R$3:$R$7000)</f>
        <v>0</v>
      </c>
      <c r="O5721" s="29">
        <f>_xlfn.XLOOKUP(B5721,'[2]固定资产明细表17-杰 (2)'!$Z$3:$Z$7000,'[2]固定资产明细表17-杰 (2)'!$X$3:$X$7000)</f>
        <v>0</v>
      </c>
      <c r="P5721" s="14"/>
      <c r="Q5721" s="14"/>
      <c r="R5721" s="14"/>
      <c r="S5721" s="14"/>
      <c r="T5721" s="14">
        <f t="shared" si="171"/>
        <v>0</v>
      </c>
      <c r="U5721" s="14"/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4"/>
      <c r="AF5721" s="14"/>
      <c r="AG5721" s="14"/>
      <c r="AH5721" s="14"/>
    </row>
    <row r="5722" s="1" customFormat="1" ht="15" spans="1:34">
      <c r="A5722" s="9">
        <f t="shared" si="172"/>
        <v>5718</v>
      </c>
      <c r="B5722" s="14"/>
      <c r="C5722" s="14"/>
      <c r="D5722" s="44">
        <f>_xlfn.XLOOKUP(B5722,'[2]固定资产明细表17-杰 (2)'!$Z$3:$Z$7000,'[2]固定资产明细表17-杰 (2)'!$D$3:$D$7000)</f>
        <v>0</v>
      </c>
      <c r="E5722" s="14"/>
      <c r="F5722" s="14">
        <f>_xlfn.XLOOKUP(B5722,'[2]固定资产明细表17-杰 (2)'!$Z$3:$Z$7000,'[2]固定资产明细表17-杰 (2)'!$E$3:$E$7000)</f>
        <v>0</v>
      </c>
      <c r="G5722" s="9"/>
      <c r="H5722" s="9"/>
      <c r="I5722" s="18">
        <f>_xlfn.XLOOKUP(B5722,'[2]固定资产明细表17-杰 (2)'!$Z$3:$Z$7000,'[2]固定资产明细表17-杰 (2)'!$K$3:$K$7000)</f>
        <v>0</v>
      </c>
      <c r="J5722" s="28">
        <f>ROUND(_xlfn.XLOOKUP(B5722,'[2]固定资产明细表17-杰 (2)'!$Z$3:$Z$7000,'[2]固定资产明细表17-杰 (2)'!$J$3:$J$7000),0)</f>
        <v>0</v>
      </c>
      <c r="K5722" s="14"/>
      <c r="L5722" s="14"/>
      <c r="M5722" s="29">
        <f>_xlfn.XLOOKUP(B5722,'[2]固定资产明细表17-杰 (2)'!$Z$3:$Z$7000,'[2]固定资产明细表17-杰 (2)'!$O$3:$O$7000)</f>
        <v>0</v>
      </c>
      <c r="N5722" s="29">
        <f>_xlfn.XLOOKUP(B5722,'[2]固定资产明细表17-杰 (2)'!$Z$3:$Z$7000,'[2]固定资产明细表17-杰 (2)'!$R$3:$R$7000)</f>
        <v>0</v>
      </c>
      <c r="O5722" s="29">
        <f>_xlfn.XLOOKUP(B5722,'[2]固定资产明细表17-杰 (2)'!$Z$3:$Z$7000,'[2]固定资产明细表17-杰 (2)'!$X$3:$X$7000)</f>
        <v>0</v>
      </c>
      <c r="P5722" s="14"/>
      <c r="Q5722" s="14"/>
      <c r="R5722" s="14"/>
      <c r="S5722" s="14"/>
      <c r="T5722" s="14">
        <f t="shared" si="171"/>
        <v>0</v>
      </c>
      <c r="U5722" s="14"/>
      <c r="V5722" s="14"/>
      <c r="W5722" s="14"/>
      <c r="X5722" s="14"/>
      <c r="Y5722" s="14"/>
      <c r="Z5722" s="14"/>
      <c r="AA5722" s="14"/>
      <c r="AB5722" s="14"/>
      <c r="AC5722" s="14"/>
      <c r="AD5722" s="14"/>
      <c r="AE5722" s="14"/>
      <c r="AF5722" s="14"/>
      <c r="AG5722" s="14"/>
      <c r="AH5722" s="14"/>
    </row>
    <row r="5723" s="1" customFormat="1" ht="15" spans="1:34">
      <c r="A5723" s="9">
        <f t="shared" si="172"/>
        <v>5719</v>
      </c>
      <c r="B5723" s="14"/>
      <c r="C5723" s="14"/>
      <c r="D5723" s="44">
        <f>_xlfn.XLOOKUP(B5723,'[2]固定资产明细表17-杰 (2)'!$Z$3:$Z$7000,'[2]固定资产明细表17-杰 (2)'!$D$3:$D$7000)</f>
        <v>0</v>
      </c>
      <c r="E5723" s="14"/>
      <c r="F5723" s="14">
        <f>_xlfn.XLOOKUP(B5723,'[2]固定资产明细表17-杰 (2)'!$Z$3:$Z$7000,'[2]固定资产明细表17-杰 (2)'!$E$3:$E$7000)</f>
        <v>0</v>
      </c>
      <c r="G5723" s="9"/>
      <c r="H5723" s="9"/>
      <c r="I5723" s="18">
        <f>_xlfn.XLOOKUP(B5723,'[2]固定资产明细表17-杰 (2)'!$Z$3:$Z$7000,'[2]固定资产明细表17-杰 (2)'!$K$3:$K$7000)</f>
        <v>0</v>
      </c>
      <c r="J5723" s="28">
        <f>ROUND(_xlfn.XLOOKUP(B5723,'[2]固定资产明细表17-杰 (2)'!$Z$3:$Z$7000,'[2]固定资产明细表17-杰 (2)'!$J$3:$J$7000),0)</f>
        <v>0</v>
      </c>
      <c r="K5723" s="14"/>
      <c r="L5723" s="14"/>
      <c r="M5723" s="29">
        <f>_xlfn.XLOOKUP(B5723,'[2]固定资产明细表17-杰 (2)'!$Z$3:$Z$7000,'[2]固定资产明细表17-杰 (2)'!$O$3:$O$7000)</f>
        <v>0</v>
      </c>
      <c r="N5723" s="29">
        <f>_xlfn.XLOOKUP(B5723,'[2]固定资产明细表17-杰 (2)'!$Z$3:$Z$7000,'[2]固定资产明细表17-杰 (2)'!$R$3:$R$7000)</f>
        <v>0</v>
      </c>
      <c r="O5723" s="29">
        <f>_xlfn.XLOOKUP(B5723,'[2]固定资产明细表17-杰 (2)'!$Z$3:$Z$7000,'[2]固定资产明细表17-杰 (2)'!$X$3:$X$7000)</f>
        <v>0</v>
      </c>
      <c r="P5723" s="14"/>
      <c r="Q5723" s="14"/>
      <c r="R5723" s="14"/>
      <c r="S5723" s="14"/>
      <c r="T5723" s="14">
        <f t="shared" si="171"/>
        <v>0</v>
      </c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F5723" s="14"/>
      <c r="AG5723" s="14"/>
      <c r="AH5723" s="14"/>
    </row>
    <row r="5724" s="1" customFormat="1" ht="15" spans="1:34">
      <c r="A5724" s="9">
        <f t="shared" si="172"/>
        <v>5720</v>
      </c>
      <c r="B5724" s="14"/>
      <c r="C5724" s="14"/>
      <c r="D5724" s="44">
        <f>_xlfn.XLOOKUP(B5724,'[2]固定资产明细表17-杰 (2)'!$Z$3:$Z$7000,'[2]固定资产明细表17-杰 (2)'!$D$3:$D$7000)</f>
        <v>0</v>
      </c>
      <c r="E5724" s="14"/>
      <c r="F5724" s="14">
        <f>_xlfn.XLOOKUP(B5724,'[2]固定资产明细表17-杰 (2)'!$Z$3:$Z$7000,'[2]固定资产明细表17-杰 (2)'!$E$3:$E$7000)</f>
        <v>0</v>
      </c>
      <c r="G5724" s="9"/>
      <c r="H5724" s="9"/>
      <c r="I5724" s="18">
        <f>_xlfn.XLOOKUP(B5724,'[2]固定资产明细表17-杰 (2)'!$Z$3:$Z$7000,'[2]固定资产明细表17-杰 (2)'!$K$3:$K$7000)</f>
        <v>0</v>
      </c>
      <c r="J5724" s="28">
        <f>ROUND(_xlfn.XLOOKUP(B5724,'[2]固定资产明细表17-杰 (2)'!$Z$3:$Z$7000,'[2]固定资产明细表17-杰 (2)'!$J$3:$J$7000),0)</f>
        <v>0</v>
      </c>
      <c r="K5724" s="14"/>
      <c r="L5724" s="14"/>
      <c r="M5724" s="29">
        <f>_xlfn.XLOOKUP(B5724,'[2]固定资产明细表17-杰 (2)'!$Z$3:$Z$7000,'[2]固定资产明细表17-杰 (2)'!$O$3:$O$7000)</f>
        <v>0</v>
      </c>
      <c r="N5724" s="29">
        <f>_xlfn.XLOOKUP(B5724,'[2]固定资产明细表17-杰 (2)'!$Z$3:$Z$7000,'[2]固定资产明细表17-杰 (2)'!$R$3:$R$7000)</f>
        <v>0</v>
      </c>
      <c r="O5724" s="29">
        <f>_xlfn.XLOOKUP(B5724,'[2]固定资产明细表17-杰 (2)'!$Z$3:$Z$7000,'[2]固定资产明细表17-杰 (2)'!$X$3:$X$7000)</f>
        <v>0</v>
      </c>
      <c r="P5724" s="14"/>
      <c r="Q5724" s="14"/>
      <c r="R5724" s="14"/>
      <c r="S5724" s="14"/>
      <c r="T5724" s="14">
        <f t="shared" si="171"/>
        <v>0</v>
      </c>
      <c r="U5724" s="14"/>
      <c r="V5724" s="14"/>
      <c r="W5724" s="14"/>
      <c r="X5724" s="14"/>
      <c r="Y5724" s="14"/>
      <c r="Z5724" s="14"/>
      <c r="AA5724" s="14"/>
      <c r="AB5724" s="14"/>
      <c r="AC5724" s="14"/>
      <c r="AD5724" s="14"/>
      <c r="AE5724" s="14"/>
      <c r="AF5724" s="14"/>
      <c r="AG5724" s="14"/>
      <c r="AH5724" s="14"/>
    </row>
    <row r="5725" s="1" customFormat="1" ht="15" spans="1:34">
      <c r="A5725" s="9">
        <f t="shared" si="172"/>
        <v>5721</v>
      </c>
      <c r="B5725" s="14"/>
      <c r="C5725" s="14"/>
      <c r="D5725" s="44">
        <f>_xlfn.XLOOKUP(B5725,'[2]固定资产明细表17-杰 (2)'!$Z$3:$Z$7000,'[2]固定资产明细表17-杰 (2)'!$D$3:$D$7000)</f>
        <v>0</v>
      </c>
      <c r="E5725" s="14"/>
      <c r="F5725" s="14">
        <f>_xlfn.XLOOKUP(B5725,'[2]固定资产明细表17-杰 (2)'!$Z$3:$Z$7000,'[2]固定资产明细表17-杰 (2)'!$E$3:$E$7000)</f>
        <v>0</v>
      </c>
      <c r="G5725" s="9"/>
      <c r="H5725" s="9"/>
      <c r="I5725" s="18">
        <f>_xlfn.XLOOKUP(B5725,'[2]固定资产明细表17-杰 (2)'!$Z$3:$Z$7000,'[2]固定资产明细表17-杰 (2)'!$K$3:$K$7000)</f>
        <v>0</v>
      </c>
      <c r="J5725" s="28">
        <f>ROUND(_xlfn.XLOOKUP(B5725,'[2]固定资产明细表17-杰 (2)'!$Z$3:$Z$7000,'[2]固定资产明细表17-杰 (2)'!$J$3:$J$7000),0)</f>
        <v>0</v>
      </c>
      <c r="K5725" s="14"/>
      <c r="L5725" s="14"/>
      <c r="M5725" s="29">
        <f>_xlfn.XLOOKUP(B5725,'[2]固定资产明细表17-杰 (2)'!$Z$3:$Z$7000,'[2]固定资产明细表17-杰 (2)'!$O$3:$O$7000)</f>
        <v>0</v>
      </c>
      <c r="N5725" s="29">
        <f>_xlfn.XLOOKUP(B5725,'[2]固定资产明细表17-杰 (2)'!$Z$3:$Z$7000,'[2]固定资产明细表17-杰 (2)'!$R$3:$R$7000)</f>
        <v>0</v>
      </c>
      <c r="O5725" s="29">
        <f>_xlfn.XLOOKUP(B5725,'[2]固定资产明细表17-杰 (2)'!$Z$3:$Z$7000,'[2]固定资产明细表17-杰 (2)'!$X$3:$X$7000)</f>
        <v>0</v>
      </c>
      <c r="P5725" s="14"/>
      <c r="Q5725" s="14"/>
      <c r="R5725" s="14"/>
      <c r="S5725" s="14"/>
      <c r="T5725" s="14">
        <f t="shared" si="171"/>
        <v>0</v>
      </c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4"/>
      <c r="AG5725" s="14"/>
      <c r="AH5725" s="14"/>
    </row>
    <row r="5726" s="1" customFormat="1" ht="15" spans="1:34">
      <c r="A5726" s="9">
        <f t="shared" si="172"/>
        <v>5722</v>
      </c>
      <c r="B5726" s="14"/>
      <c r="C5726" s="14"/>
      <c r="D5726" s="44">
        <f>_xlfn.XLOOKUP(B5726,'[2]固定资产明细表17-杰 (2)'!$Z$3:$Z$7000,'[2]固定资产明细表17-杰 (2)'!$D$3:$D$7000)</f>
        <v>0</v>
      </c>
      <c r="E5726" s="14"/>
      <c r="F5726" s="14">
        <f>_xlfn.XLOOKUP(B5726,'[2]固定资产明细表17-杰 (2)'!$Z$3:$Z$7000,'[2]固定资产明细表17-杰 (2)'!$E$3:$E$7000)</f>
        <v>0</v>
      </c>
      <c r="G5726" s="9"/>
      <c r="H5726" s="9"/>
      <c r="I5726" s="18">
        <f>_xlfn.XLOOKUP(B5726,'[2]固定资产明细表17-杰 (2)'!$Z$3:$Z$7000,'[2]固定资产明细表17-杰 (2)'!$K$3:$K$7000)</f>
        <v>0</v>
      </c>
      <c r="J5726" s="28">
        <f>ROUND(_xlfn.XLOOKUP(B5726,'[2]固定资产明细表17-杰 (2)'!$Z$3:$Z$7000,'[2]固定资产明细表17-杰 (2)'!$J$3:$J$7000),0)</f>
        <v>0</v>
      </c>
      <c r="K5726" s="14"/>
      <c r="L5726" s="14"/>
      <c r="M5726" s="29">
        <f>_xlfn.XLOOKUP(B5726,'[2]固定资产明细表17-杰 (2)'!$Z$3:$Z$7000,'[2]固定资产明细表17-杰 (2)'!$O$3:$O$7000)</f>
        <v>0</v>
      </c>
      <c r="N5726" s="29">
        <f>_xlfn.XLOOKUP(B5726,'[2]固定资产明细表17-杰 (2)'!$Z$3:$Z$7000,'[2]固定资产明细表17-杰 (2)'!$R$3:$R$7000)</f>
        <v>0</v>
      </c>
      <c r="O5726" s="29">
        <f>_xlfn.XLOOKUP(B5726,'[2]固定资产明细表17-杰 (2)'!$Z$3:$Z$7000,'[2]固定资产明细表17-杰 (2)'!$X$3:$X$7000)</f>
        <v>0</v>
      </c>
      <c r="P5726" s="14"/>
      <c r="Q5726" s="14"/>
      <c r="R5726" s="14"/>
      <c r="S5726" s="14"/>
      <c r="T5726" s="14">
        <f t="shared" si="171"/>
        <v>0</v>
      </c>
      <c r="U5726" s="14"/>
      <c r="V5726" s="14"/>
      <c r="W5726" s="14"/>
      <c r="X5726" s="14"/>
      <c r="Y5726" s="14"/>
      <c r="Z5726" s="14"/>
      <c r="AA5726" s="14"/>
      <c r="AB5726" s="14"/>
      <c r="AC5726" s="14"/>
      <c r="AD5726" s="14"/>
      <c r="AE5726" s="14"/>
      <c r="AF5726" s="14"/>
      <c r="AG5726" s="14"/>
      <c r="AH5726" s="14"/>
    </row>
    <row r="5727" s="1" customFormat="1" ht="15" spans="1:34">
      <c r="A5727" s="9">
        <f t="shared" si="172"/>
        <v>5723</v>
      </c>
      <c r="B5727" s="14"/>
      <c r="C5727" s="14"/>
      <c r="D5727" s="44">
        <f>_xlfn.XLOOKUP(B5727,'[2]固定资产明细表17-杰 (2)'!$Z$3:$Z$7000,'[2]固定资产明细表17-杰 (2)'!$D$3:$D$7000)</f>
        <v>0</v>
      </c>
      <c r="E5727" s="14"/>
      <c r="F5727" s="14">
        <f>_xlfn.XLOOKUP(B5727,'[2]固定资产明细表17-杰 (2)'!$Z$3:$Z$7000,'[2]固定资产明细表17-杰 (2)'!$E$3:$E$7000)</f>
        <v>0</v>
      </c>
      <c r="G5727" s="9"/>
      <c r="H5727" s="9"/>
      <c r="I5727" s="18">
        <f>_xlfn.XLOOKUP(B5727,'[2]固定资产明细表17-杰 (2)'!$Z$3:$Z$7000,'[2]固定资产明细表17-杰 (2)'!$K$3:$K$7000)</f>
        <v>0</v>
      </c>
      <c r="J5727" s="28">
        <f>ROUND(_xlfn.XLOOKUP(B5727,'[2]固定资产明细表17-杰 (2)'!$Z$3:$Z$7000,'[2]固定资产明细表17-杰 (2)'!$J$3:$J$7000),0)</f>
        <v>0</v>
      </c>
      <c r="K5727" s="14"/>
      <c r="L5727" s="14"/>
      <c r="M5727" s="29">
        <f>_xlfn.XLOOKUP(B5727,'[2]固定资产明细表17-杰 (2)'!$Z$3:$Z$7000,'[2]固定资产明细表17-杰 (2)'!$O$3:$O$7000)</f>
        <v>0</v>
      </c>
      <c r="N5727" s="29">
        <f>_xlfn.XLOOKUP(B5727,'[2]固定资产明细表17-杰 (2)'!$Z$3:$Z$7000,'[2]固定资产明细表17-杰 (2)'!$R$3:$R$7000)</f>
        <v>0</v>
      </c>
      <c r="O5727" s="29">
        <f>_xlfn.XLOOKUP(B5727,'[2]固定资产明细表17-杰 (2)'!$Z$3:$Z$7000,'[2]固定资产明细表17-杰 (2)'!$X$3:$X$7000)</f>
        <v>0</v>
      </c>
      <c r="P5727" s="14"/>
      <c r="Q5727" s="14"/>
      <c r="R5727" s="14"/>
      <c r="S5727" s="14"/>
      <c r="T5727" s="14">
        <f t="shared" si="171"/>
        <v>0</v>
      </c>
      <c r="U5727" s="14"/>
      <c r="V5727" s="14"/>
      <c r="W5727" s="14"/>
      <c r="X5727" s="14"/>
      <c r="Y5727" s="14"/>
      <c r="Z5727" s="14"/>
      <c r="AA5727" s="14"/>
      <c r="AB5727" s="14"/>
      <c r="AC5727" s="14"/>
      <c r="AD5727" s="14"/>
      <c r="AE5727" s="14"/>
      <c r="AF5727" s="14"/>
      <c r="AG5727" s="14"/>
      <c r="AH5727" s="14"/>
    </row>
    <row r="5728" s="1" customFormat="1" ht="15" spans="1:34">
      <c r="A5728" s="9">
        <f t="shared" si="172"/>
        <v>5724</v>
      </c>
      <c r="B5728" s="14"/>
      <c r="C5728" s="14"/>
      <c r="D5728" s="44">
        <f>_xlfn.XLOOKUP(B5728,'[2]固定资产明细表17-杰 (2)'!$Z$3:$Z$7000,'[2]固定资产明细表17-杰 (2)'!$D$3:$D$7000)</f>
        <v>0</v>
      </c>
      <c r="E5728" s="14"/>
      <c r="F5728" s="14">
        <f>_xlfn.XLOOKUP(B5728,'[2]固定资产明细表17-杰 (2)'!$Z$3:$Z$7000,'[2]固定资产明细表17-杰 (2)'!$E$3:$E$7000)</f>
        <v>0</v>
      </c>
      <c r="G5728" s="9"/>
      <c r="H5728" s="9"/>
      <c r="I5728" s="18">
        <f>_xlfn.XLOOKUP(B5728,'[2]固定资产明细表17-杰 (2)'!$Z$3:$Z$7000,'[2]固定资产明细表17-杰 (2)'!$K$3:$K$7000)</f>
        <v>0</v>
      </c>
      <c r="J5728" s="28">
        <f>ROUND(_xlfn.XLOOKUP(B5728,'[2]固定资产明细表17-杰 (2)'!$Z$3:$Z$7000,'[2]固定资产明细表17-杰 (2)'!$J$3:$J$7000),0)</f>
        <v>0</v>
      </c>
      <c r="K5728" s="14"/>
      <c r="L5728" s="14"/>
      <c r="M5728" s="29">
        <f>_xlfn.XLOOKUP(B5728,'[2]固定资产明细表17-杰 (2)'!$Z$3:$Z$7000,'[2]固定资产明细表17-杰 (2)'!$O$3:$O$7000)</f>
        <v>0</v>
      </c>
      <c r="N5728" s="29">
        <f>_xlfn.XLOOKUP(B5728,'[2]固定资产明细表17-杰 (2)'!$Z$3:$Z$7000,'[2]固定资产明细表17-杰 (2)'!$R$3:$R$7000)</f>
        <v>0</v>
      </c>
      <c r="O5728" s="29">
        <f>_xlfn.XLOOKUP(B5728,'[2]固定资产明细表17-杰 (2)'!$Z$3:$Z$7000,'[2]固定资产明细表17-杰 (2)'!$X$3:$X$7000)</f>
        <v>0</v>
      </c>
      <c r="P5728" s="14"/>
      <c r="Q5728" s="14"/>
      <c r="R5728" s="14"/>
      <c r="S5728" s="14"/>
      <c r="T5728" s="14">
        <f t="shared" si="171"/>
        <v>0</v>
      </c>
      <c r="U5728" s="14"/>
      <c r="V5728" s="14"/>
      <c r="W5728" s="14"/>
      <c r="X5728" s="14"/>
      <c r="Y5728" s="14"/>
      <c r="Z5728" s="14"/>
      <c r="AA5728" s="14"/>
      <c r="AB5728" s="14"/>
      <c r="AC5728" s="14"/>
      <c r="AD5728" s="14"/>
      <c r="AE5728" s="14"/>
      <c r="AF5728" s="14"/>
      <c r="AG5728" s="14"/>
      <c r="AH5728" s="14"/>
    </row>
    <row r="5729" s="1" customFormat="1" ht="15" spans="1:34">
      <c r="A5729" s="9">
        <f t="shared" si="172"/>
        <v>5725</v>
      </c>
      <c r="B5729" s="14"/>
      <c r="C5729" s="14"/>
      <c r="D5729" s="44">
        <f>_xlfn.XLOOKUP(B5729,'[2]固定资产明细表17-杰 (2)'!$Z$3:$Z$7000,'[2]固定资产明细表17-杰 (2)'!$D$3:$D$7000)</f>
        <v>0</v>
      </c>
      <c r="E5729" s="14"/>
      <c r="F5729" s="14">
        <f>_xlfn.XLOOKUP(B5729,'[2]固定资产明细表17-杰 (2)'!$Z$3:$Z$7000,'[2]固定资产明细表17-杰 (2)'!$E$3:$E$7000)</f>
        <v>0</v>
      </c>
      <c r="G5729" s="9"/>
      <c r="H5729" s="9"/>
      <c r="I5729" s="18">
        <f>_xlfn.XLOOKUP(B5729,'[2]固定资产明细表17-杰 (2)'!$Z$3:$Z$7000,'[2]固定资产明细表17-杰 (2)'!$K$3:$K$7000)</f>
        <v>0</v>
      </c>
      <c r="J5729" s="28">
        <f>ROUND(_xlfn.XLOOKUP(B5729,'[2]固定资产明细表17-杰 (2)'!$Z$3:$Z$7000,'[2]固定资产明细表17-杰 (2)'!$J$3:$J$7000),0)</f>
        <v>0</v>
      </c>
      <c r="K5729" s="14"/>
      <c r="L5729" s="14"/>
      <c r="M5729" s="29">
        <f>_xlfn.XLOOKUP(B5729,'[2]固定资产明细表17-杰 (2)'!$Z$3:$Z$7000,'[2]固定资产明细表17-杰 (2)'!$O$3:$O$7000)</f>
        <v>0</v>
      </c>
      <c r="N5729" s="29">
        <f>_xlfn.XLOOKUP(B5729,'[2]固定资产明细表17-杰 (2)'!$Z$3:$Z$7000,'[2]固定资产明细表17-杰 (2)'!$R$3:$R$7000)</f>
        <v>0</v>
      </c>
      <c r="O5729" s="29">
        <f>_xlfn.XLOOKUP(B5729,'[2]固定资产明细表17-杰 (2)'!$Z$3:$Z$7000,'[2]固定资产明细表17-杰 (2)'!$X$3:$X$7000)</f>
        <v>0</v>
      </c>
      <c r="P5729" s="14"/>
      <c r="Q5729" s="14"/>
      <c r="R5729" s="14"/>
      <c r="S5729" s="14"/>
      <c r="T5729" s="14">
        <f t="shared" si="171"/>
        <v>0</v>
      </c>
      <c r="U5729" s="14"/>
      <c r="V5729" s="14"/>
      <c r="W5729" s="14"/>
      <c r="X5729" s="14"/>
      <c r="Y5729" s="14"/>
      <c r="Z5729" s="14"/>
      <c r="AA5729" s="14"/>
      <c r="AB5729" s="14"/>
      <c r="AC5729" s="14"/>
      <c r="AD5729" s="14"/>
      <c r="AE5729" s="14"/>
      <c r="AF5729" s="14"/>
      <c r="AG5729" s="14"/>
      <c r="AH5729" s="14"/>
    </row>
    <row r="5730" s="1" customFormat="1" ht="15" spans="1:34">
      <c r="A5730" s="9">
        <f t="shared" si="172"/>
        <v>5726</v>
      </c>
      <c r="B5730" s="14"/>
      <c r="C5730" s="14"/>
      <c r="D5730" s="44">
        <f>_xlfn.XLOOKUP(B5730,'[2]固定资产明细表17-杰 (2)'!$Z$3:$Z$7000,'[2]固定资产明细表17-杰 (2)'!$D$3:$D$7000)</f>
        <v>0</v>
      </c>
      <c r="E5730" s="14"/>
      <c r="F5730" s="14">
        <f>_xlfn.XLOOKUP(B5730,'[2]固定资产明细表17-杰 (2)'!$Z$3:$Z$7000,'[2]固定资产明细表17-杰 (2)'!$E$3:$E$7000)</f>
        <v>0</v>
      </c>
      <c r="G5730" s="9"/>
      <c r="H5730" s="9"/>
      <c r="I5730" s="18">
        <f>_xlfn.XLOOKUP(B5730,'[2]固定资产明细表17-杰 (2)'!$Z$3:$Z$7000,'[2]固定资产明细表17-杰 (2)'!$K$3:$K$7000)</f>
        <v>0</v>
      </c>
      <c r="J5730" s="28">
        <f>ROUND(_xlfn.XLOOKUP(B5730,'[2]固定资产明细表17-杰 (2)'!$Z$3:$Z$7000,'[2]固定资产明细表17-杰 (2)'!$J$3:$J$7000),0)</f>
        <v>0</v>
      </c>
      <c r="K5730" s="14"/>
      <c r="L5730" s="14"/>
      <c r="M5730" s="29">
        <f>_xlfn.XLOOKUP(B5730,'[2]固定资产明细表17-杰 (2)'!$Z$3:$Z$7000,'[2]固定资产明细表17-杰 (2)'!$O$3:$O$7000)</f>
        <v>0</v>
      </c>
      <c r="N5730" s="29">
        <f>_xlfn.XLOOKUP(B5730,'[2]固定资产明细表17-杰 (2)'!$Z$3:$Z$7000,'[2]固定资产明细表17-杰 (2)'!$R$3:$R$7000)</f>
        <v>0</v>
      </c>
      <c r="O5730" s="29">
        <f>_xlfn.XLOOKUP(B5730,'[2]固定资产明细表17-杰 (2)'!$Z$3:$Z$7000,'[2]固定资产明细表17-杰 (2)'!$X$3:$X$7000)</f>
        <v>0</v>
      </c>
      <c r="P5730" s="14"/>
      <c r="Q5730" s="14"/>
      <c r="R5730" s="14"/>
      <c r="S5730" s="14"/>
      <c r="T5730" s="14">
        <f t="shared" si="171"/>
        <v>0</v>
      </c>
      <c r="U5730" s="14"/>
      <c r="V5730" s="14"/>
      <c r="W5730" s="14"/>
      <c r="X5730" s="14"/>
      <c r="Y5730" s="14"/>
      <c r="Z5730" s="14"/>
      <c r="AA5730" s="14"/>
      <c r="AB5730" s="14"/>
      <c r="AC5730" s="14"/>
      <c r="AD5730" s="14"/>
      <c r="AE5730" s="14"/>
      <c r="AF5730" s="14"/>
      <c r="AG5730" s="14"/>
      <c r="AH5730" s="14"/>
    </row>
    <row r="5731" s="1" customFormat="1" ht="15" spans="1:34">
      <c r="A5731" s="9">
        <f t="shared" si="172"/>
        <v>5727</v>
      </c>
      <c r="B5731" s="14"/>
      <c r="C5731" s="14"/>
      <c r="D5731" s="44">
        <f>_xlfn.XLOOKUP(B5731,'[2]固定资产明细表17-杰 (2)'!$Z$3:$Z$7000,'[2]固定资产明细表17-杰 (2)'!$D$3:$D$7000)</f>
        <v>0</v>
      </c>
      <c r="E5731" s="14"/>
      <c r="F5731" s="14">
        <f>_xlfn.XLOOKUP(B5731,'[2]固定资产明细表17-杰 (2)'!$Z$3:$Z$7000,'[2]固定资产明细表17-杰 (2)'!$E$3:$E$7000)</f>
        <v>0</v>
      </c>
      <c r="G5731" s="9"/>
      <c r="H5731" s="9"/>
      <c r="I5731" s="18">
        <f>_xlfn.XLOOKUP(B5731,'[2]固定资产明细表17-杰 (2)'!$Z$3:$Z$7000,'[2]固定资产明细表17-杰 (2)'!$K$3:$K$7000)</f>
        <v>0</v>
      </c>
      <c r="J5731" s="28">
        <f>ROUND(_xlfn.XLOOKUP(B5731,'[2]固定资产明细表17-杰 (2)'!$Z$3:$Z$7000,'[2]固定资产明细表17-杰 (2)'!$J$3:$J$7000),0)</f>
        <v>0</v>
      </c>
      <c r="K5731" s="14"/>
      <c r="L5731" s="14"/>
      <c r="M5731" s="29">
        <f>_xlfn.XLOOKUP(B5731,'[2]固定资产明细表17-杰 (2)'!$Z$3:$Z$7000,'[2]固定资产明细表17-杰 (2)'!$O$3:$O$7000)</f>
        <v>0</v>
      </c>
      <c r="N5731" s="29">
        <f>_xlfn.XLOOKUP(B5731,'[2]固定资产明细表17-杰 (2)'!$Z$3:$Z$7000,'[2]固定资产明细表17-杰 (2)'!$R$3:$R$7000)</f>
        <v>0</v>
      </c>
      <c r="O5731" s="29">
        <f>_xlfn.XLOOKUP(B5731,'[2]固定资产明细表17-杰 (2)'!$Z$3:$Z$7000,'[2]固定资产明细表17-杰 (2)'!$X$3:$X$7000)</f>
        <v>0</v>
      </c>
      <c r="P5731" s="14"/>
      <c r="Q5731" s="14"/>
      <c r="R5731" s="14"/>
      <c r="S5731" s="14"/>
      <c r="T5731" s="14">
        <f t="shared" si="171"/>
        <v>0</v>
      </c>
      <c r="U5731" s="14"/>
      <c r="V5731" s="14"/>
      <c r="W5731" s="14"/>
      <c r="X5731" s="14"/>
      <c r="Y5731" s="14"/>
      <c r="Z5731" s="14"/>
      <c r="AA5731" s="14"/>
      <c r="AB5731" s="14"/>
      <c r="AC5731" s="14"/>
      <c r="AD5731" s="14"/>
      <c r="AE5731" s="14"/>
      <c r="AF5731" s="14"/>
      <c r="AG5731" s="14"/>
      <c r="AH5731" s="14"/>
    </row>
    <row r="5732" s="1" customFormat="1" ht="15" spans="1:34">
      <c r="A5732" s="9">
        <f t="shared" si="172"/>
        <v>5728</v>
      </c>
      <c r="B5732" s="14"/>
      <c r="C5732" s="14"/>
      <c r="D5732" s="44">
        <f>_xlfn.XLOOKUP(B5732,'[2]固定资产明细表17-杰 (2)'!$Z$3:$Z$7000,'[2]固定资产明细表17-杰 (2)'!$D$3:$D$7000)</f>
        <v>0</v>
      </c>
      <c r="E5732" s="14"/>
      <c r="F5732" s="14">
        <f>_xlfn.XLOOKUP(B5732,'[2]固定资产明细表17-杰 (2)'!$Z$3:$Z$7000,'[2]固定资产明细表17-杰 (2)'!$E$3:$E$7000)</f>
        <v>0</v>
      </c>
      <c r="G5732" s="9"/>
      <c r="H5732" s="9"/>
      <c r="I5732" s="18">
        <f>_xlfn.XLOOKUP(B5732,'[2]固定资产明细表17-杰 (2)'!$Z$3:$Z$7000,'[2]固定资产明细表17-杰 (2)'!$K$3:$K$7000)</f>
        <v>0</v>
      </c>
      <c r="J5732" s="28">
        <f>ROUND(_xlfn.XLOOKUP(B5732,'[2]固定资产明细表17-杰 (2)'!$Z$3:$Z$7000,'[2]固定资产明细表17-杰 (2)'!$J$3:$J$7000),0)</f>
        <v>0</v>
      </c>
      <c r="K5732" s="14"/>
      <c r="L5732" s="14"/>
      <c r="M5732" s="29">
        <f>_xlfn.XLOOKUP(B5732,'[2]固定资产明细表17-杰 (2)'!$Z$3:$Z$7000,'[2]固定资产明细表17-杰 (2)'!$O$3:$O$7000)</f>
        <v>0</v>
      </c>
      <c r="N5732" s="29">
        <f>_xlfn.XLOOKUP(B5732,'[2]固定资产明细表17-杰 (2)'!$Z$3:$Z$7000,'[2]固定资产明细表17-杰 (2)'!$R$3:$R$7000)</f>
        <v>0</v>
      </c>
      <c r="O5732" s="29">
        <f>_xlfn.XLOOKUP(B5732,'[2]固定资产明细表17-杰 (2)'!$Z$3:$Z$7000,'[2]固定资产明细表17-杰 (2)'!$X$3:$X$7000)</f>
        <v>0</v>
      </c>
      <c r="P5732" s="14"/>
      <c r="Q5732" s="14"/>
      <c r="R5732" s="14"/>
      <c r="S5732" s="14"/>
      <c r="T5732" s="14">
        <f t="shared" si="171"/>
        <v>0</v>
      </c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4"/>
      <c r="AG5732" s="14"/>
      <c r="AH5732" s="14"/>
    </row>
    <row r="5733" s="1" customFormat="1" ht="15" spans="1:34">
      <c r="A5733" s="9">
        <f t="shared" si="172"/>
        <v>5729</v>
      </c>
      <c r="B5733" s="14"/>
      <c r="C5733" s="14"/>
      <c r="D5733" s="44">
        <f>_xlfn.XLOOKUP(B5733,'[2]固定资产明细表17-杰 (2)'!$Z$3:$Z$7000,'[2]固定资产明细表17-杰 (2)'!$D$3:$D$7000)</f>
        <v>0</v>
      </c>
      <c r="E5733" s="14"/>
      <c r="F5733" s="14">
        <f>_xlfn.XLOOKUP(B5733,'[2]固定资产明细表17-杰 (2)'!$Z$3:$Z$7000,'[2]固定资产明细表17-杰 (2)'!$E$3:$E$7000)</f>
        <v>0</v>
      </c>
      <c r="G5733" s="9"/>
      <c r="H5733" s="9"/>
      <c r="I5733" s="18">
        <f>_xlfn.XLOOKUP(B5733,'[2]固定资产明细表17-杰 (2)'!$Z$3:$Z$7000,'[2]固定资产明细表17-杰 (2)'!$K$3:$K$7000)</f>
        <v>0</v>
      </c>
      <c r="J5733" s="28">
        <f>ROUND(_xlfn.XLOOKUP(B5733,'[2]固定资产明细表17-杰 (2)'!$Z$3:$Z$7000,'[2]固定资产明细表17-杰 (2)'!$J$3:$J$7000),0)</f>
        <v>0</v>
      </c>
      <c r="K5733" s="14"/>
      <c r="L5733" s="14"/>
      <c r="M5733" s="29">
        <f>_xlfn.XLOOKUP(B5733,'[2]固定资产明细表17-杰 (2)'!$Z$3:$Z$7000,'[2]固定资产明细表17-杰 (2)'!$O$3:$O$7000)</f>
        <v>0</v>
      </c>
      <c r="N5733" s="29">
        <f>_xlfn.XLOOKUP(B5733,'[2]固定资产明细表17-杰 (2)'!$Z$3:$Z$7000,'[2]固定资产明细表17-杰 (2)'!$R$3:$R$7000)</f>
        <v>0</v>
      </c>
      <c r="O5733" s="29">
        <f>_xlfn.XLOOKUP(B5733,'[2]固定资产明细表17-杰 (2)'!$Z$3:$Z$7000,'[2]固定资产明细表17-杰 (2)'!$X$3:$X$7000)</f>
        <v>0</v>
      </c>
      <c r="P5733" s="14"/>
      <c r="Q5733" s="14"/>
      <c r="R5733" s="14"/>
      <c r="S5733" s="14"/>
      <c r="T5733" s="14">
        <f t="shared" si="171"/>
        <v>0</v>
      </c>
      <c r="U5733" s="14"/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4"/>
      <c r="AF5733" s="14"/>
      <c r="AG5733" s="14"/>
      <c r="AH5733" s="14"/>
    </row>
    <row r="5734" s="1" customFormat="1" ht="15" spans="1:34">
      <c r="A5734" s="9">
        <f t="shared" si="172"/>
        <v>5730</v>
      </c>
      <c r="B5734" s="14"/>
      <c r="C5734" s="14"/>
      <c r="D5734" s="44">
        <f>_xlfn.XLOOKUP(B5734,'[2]固定资产明细表17-杰 (2)'!$Z$3:$Z$7000,'[2]固定资产明细表17-杰 (2)'!$D$3:$D$7000)</f>
        <v>0</v>
      </c>
      <c r="E5734" s="14"/>
      <c r="F5734" s="14">
        <f>_xlfn.XLOOKUP(B5734,'[2]固定资产明细表17-杰 (2)'!$Z$3:$Z$7000,'[2]固定资产明细表17-杰 (2)'!$E$3:$E$7000)</f>
        <v>0</v>
      </c>
      <c r="G5734" s="9"/>
      <c r="H5734" s="9"/>
      <c r="I5734" s="18">
        <f>_xlfn.XLOOKUP(B5734,'[2]固定资产明细表17-杰 (2)'!$Z$3:$Z$7000,'[2]固定资产明细表17-杰 (2)'!$K$3:$K$7000)</f>
        <v>0</v>
      </c>
      <c r="J5734" s="28">
        <f>ROUND(_xlfn.XLOOKUP(B5734,'[2]固定资产明细表17-杰 (2)'!$Z$3:$Z$7000,'[2]固定资产明细表17-杰 (2)'!$J$3:$J$7000),0)</f>
        <v>0</v>
      </c>
      <c r="K5734" s="14"/>
      <c r="L5734" s="14"/>
      <c r="M5734" s="29">
        <f>_xlfn.XLOOKUP(B5734,'[2]固定资产明细表17-杰 (2)'!$Z$3:$Z$7000,'[2]固定资产明细表17-杰 (2)'!$O$3:$O$7000)</f>
        <v>0</v>
      </c>
      <c r="N5734" s="29">
        <f>_xlfn.XLOOKUP(B5734,'[2]固定资产明细表17-杰 (2)'!$Z$3:$Z$7000,'[2]固定资产明细表17-杰 (2)'!$R$3:$R$7000)</f>
        <v>0</v>
      </c>
      <c r="O5734" s="29">
        <f>_xlfn.XLOOKUP(B5734,'[2]固定资产明细表17-杰 (2)'!$Z$3:$Z$7000,'[2]固定资产明细表17-杰 (2)'!$X$3:$X$7000)</f>
        <v>0</v>
      </c>
      <c r="P5734" s="14"/>
      <c r="Q5734" s="14"/>
      <c r="R5734" s="14"/>
      <c r="S5734" s="14"/>
      <c r="T5734" s="14">
        <f t="shared" si="171"/>
        <v>0</v>
      </c>
      <c r="U5734" s="14"/>
      <c r="V5734" s="14"/>
      <c r="W5734" s="14"/>
      <c r="X5734" s="14"/>
      <c r="Y5734" s="14"/>
      <c r="Z5734" s="14"/>
      <c r="AA5734" s="14"/>
      <c r="AB5734" s="14"/>
      <c r="AC5734" s="14"/>
      <c r="AD5734" s="14"/>
      <c r="AE5734" s="14"/>
      <c r="AF5734" s="14"/>
      <c r="AG5734" s="14"/>
      <c r="AH5734" s="14"/>
    </row>
    <row r="5735" s="1" customFormat="1" ht="15" spans="1:34">
      <c r="A5735" s="9">
        <f t="shared" si="172"/>
        <v>5731</v>
      </c>
      <c r="B5735" s="14"/>
      <c r="C5735" s="14"/>
      <c r="D5735" s="44">
        <f>_xlfn.XLOOKUP(B5735,'[2]固定资产明细表17-杰 (2)'!$Z$3:$Z$7000,'[2]固定资产明细表17-杰 (2)'!$D$3:$D$7000)</f>
        <v>0</v>
      </c>
      <c r="E5735" s="14"/>
      <c r="F5735" s="14">
        <f>_xlfn.XLOOKUP(B5735,'[2]固定资产明细表17-杰 (2)'!$Z$3:$Z$7000,'[2]固定资产明细表17-杰 (2)'!$E$3:$E$7000)</f>
        <v>0</v>
      </c>
      <c r="G5735" s="9"/>
      <c r="H5735" s="9"/>
      <c r="I5735" s="18">
        <f>_xlfn.XLOOKUP(B5735,'[2]固定资产明细表17-杰 (2)'!$Z$3:$Z$7000,'[2]固定资产明细表17-杰 (2)'!$K$3:$K$7000)</f>
        <v>0</v>
      </c>
      <c r="J5735" s="28">
        <f>ROUND(_xlfn.XLOOKUP(B5735,'[2]固定资产明细表17-杰 (2)'!$Z$3:$Z$7000,'[2]固定资产明细表17-杰 (2)'!$J$3:$J$7000),0)</f>
        <v>0</v>
      </c>
      <c r="K5735" s="14"/>
      <c r="L5735" s="14"/>
      <c r="M5735" s="29">
        <f>_xlfn.XLOOKUP(B5735,'[2]固定资产明细表17-杰 (2)'!$Z$3:$Z$7000,'[2]固定资产明细表17-杰 (2)'!$O$3:$O$7000)</f>
        <v>0</v>
      </c>
      <c r="N5735" s="29">
        <f>_xlfn.XLOOKUP(B5735,'[2]固定资产明细表17-杰 (2)'!$Z$3:$Z$7000,'[2]固定资产明细表17-杰 (2)'!$R$3:$R$7000)</f>
        <v>0</v>
      </c>
      <c r="O5735" s="29">
        <f>_xlfn.XLOOKUP(B5735,'[2]固定资产明细表17-杰 (2)'!$Z$3:$Z$7000,'[2]固定资产明细表17-杰 (2)'!$X$3:$X$7000)</f>
        <v>0</v>
      </c>
      <c r="P5735" s="14"/>
      <c r="Q5735" s="14"/>
      <c r="R5735" s="14"/>
      <c r="S5735" s="14"/>
      <c r="T5735" s="14">
        <f t="shared" ref="T5735:T5770" si="173">IF((P5735-L5735)&gt;0,P5735-L5735,0)</f>
        <v>0</v>
      </c>
      <c r="U5735" s="14"/>
      <c r="V5735" s="14"/>
      <c r="W5735" s="14"/>
      <c r="X5735" s="14"/>
      <c r="Y5735" s="14"/>
      <c r="Z5735" s="14"/>
      <c r="AA5735" s="14"/>
      <c r="AB5735" s="14"/>
      <c r="AC5735" s="14"/>
      <c r="AD5735" s="14"/>
      <c r="AE5735" s="14"/>
      <c r="AF5735" s="14"/>
      <c r="AG5735" s="14"/>
      <c r="AH5735" s="14"/>
    </row>
    <row r="5736" s="1" customFormat="1" ht="15" spans="1:34">
      <c r="A5736" s="9">
        <f t="shared" si="172"/>
        <v>5732</v>
      </c>
      <c r="B5736" s="14"/>
      <c r="C5736" s="14"/>
      <c r="D5736" s="44">
        <f>_xlfn.XLOOKUP(B5736,'[2]固定资产明细表17-杰 (2)'!$Z$3:$Z$7000,'[2]固定资产明细表17-杰 (2)'!$D$3:$D$7000)</f>
        <v>0</v>
      </c>
      <c r="E5736" s="14"/>
      <c r="F5736" s="14">
        <f>_xlfn.XLOOKUP(B5736,'[2]固定资产明细表17-杰 (2)'!$Z$3:$Z$7000,'[2]固定资产明细表17-杰 (2)'!$E$3:$E$7000)</f>
        <v>0</v>
      </c>
      <c r="G5736" s="9"/>
      <c r="H5736" s="9"/>
      <c r="I5736" s="18">
        <f>_xlfn.XLOOKUP(B5736,'[2]固定资产明细表17-杰 (2)'!$Z$3:$Z$7000,'[2]固定资产明细表17-杰 (2)'!$K$3:$K$7000)</f>
        <v>0</v>
      </c>
      <c r="J5736" s="28">
        <f>ROUND(_xlfn.XLOOKUP(B5736,'[2]固定资产明细表17-杰 (2)'!$Z$3:$Z$7000,'[2]固定资产明细表17-杰 (2)'!$J$3:$J$7000),0)</f>
        <v>0</v>
      </c>
      <c r="K5736" s="14"/>
      <c r="L5736" s="14"/>
      <c r="M5736" s="29">
        <f>_xlfn.XLOOKUP(B5736,'[2]固定资产明细表17-杰 (2)'!$Z$3:$Z$7000,'[2]固定资产明细表17-杰 (2)'!$O$3:$O$7000)</f>
        <v>0</v>
      </c>
      <c r="N5736" s="29">
        <f>_xlfn.XLOOKUP(B5736,'[2]固定资产明细表17-杰 (2)'!$Z$3:$Z$7000,'[2]固定资产明细表17-杰 (2)'!$R$3:$R$7000)</f>
        <v>0</v>
      </c>
      <c r="O5736" s="29">
        <f>_xlfn.XLOOKUP(B5736,'[2]固定资产明细表17-杰 (2)'!$Z$3:$Z$7000,'[2]固定资产明细表17-杰 (2)'!$X$3:$X$7000)</f>
        <v>0</v>
      </c>
      <c r="P5736" s="14"/>
      <c r="Q5736" s="14"/>
      <c r="R5736" s="14"/>
      <c r="S5736" s="14"/>
      <c r="T5736" s="14">
        <f t="shared" si="173"/>
        <v>0</v>
      </c>
      <c r="U5736" s="14"/>
      <c r="V5736" s="14"/>
      <c r="W5736" s="14"/>
      <c r="X5736" s="14"/>
      <c r="Y5736" s="14"/>
      <c r="Z5736" s="14"/>
      <c r="AA5736" s="14"/>
      <c r="AB5736" s="14"/>
      <c r="AC5736" s="14"/>
      <c r="AD5736" s="14"/>
      <c r="AE5736" s="14"/>
      <c r="AF5736" s="14"/>
      <c r="AG5736" s="14"/>
      <c r="AH5736" s="14"/>
    </row>
    <row r="5737" s="1" customFormat="1" ht="15" spans="1:34">
      <c r="A5737" s="9">
        <f t="shared" si="172"/>
        <v>5733</v>
      </c>
      <c r="B5737" s="14"/>
      <c r="C5737" s="14"/>
      <c r="D5737" s="44">
        <f>_xlfn.XLOOKUP(B5737,'[2]固定资产明细表17-杰 (2)'!$Z$3:$Z$7000,'[2]固定资产明细表17-杰 (2)'!$D$3:$D$7000)</f>
        <v>0</v>
      </c>
      <c r="E5737" s="14"/>
      <c r="F5737" s="14">
        <f>_xlfn.XLOOKUP(B5737,'[2]固定资产明细表17-杰 (2)'!$Z$3:$Z$7000,'[2]固定资产明细表17-杰 (2)'!$E$3:$E$7000)</f>
        <v>0</v>
      </c>
      <c r="G5737" s="9"/>
      <c r="H5737" s="9"/>
      <c r="I5737" s="18">
        <f>_xlfn.XLOOKUP(B5737,'[2]固定资产明细表17-杰 (2)'!$Z$3:$Z$7000,'[2]固定资产明细表17-杰 (2)'!$K$3:$K$7000)</f>
        <v>0</v>
      </c>
      <c r="J5737" s="28">
        <f>ROUND(_xlfn.XLOOKUP(B5737,'[2]固定资产明细表17-杰 (2)'!$Z$3:$Z$7000,'[2]固定资产明细表17-杰 (2)'!$J$3:$J$7000),0)</f>
        <v>0</v>
      </c>
      <c r="K5737" s="14"/>
      <c r="L5737" s="14"/>
      <c r="M5737" s="29">
        <f>_xlfn.XLOOKUP(B5737,'[2]固定资产明细表17-杰 (2)'!$Z$3:$Z$7000,'[2]固定资产明细表17-杰 (2)'!$O$3:$O$7000)</f>
        <v>0</v>
      </c>
      <c r="N5737" s="29">
        <f>_xlfn.XLOOKUP(B5737,'[2]固定资产明细表17-杰 (2)'!$Z$3:$Z$7000,'[2]固定资产明细表17-杰 (2)'!$R$3:$R$7000)</f>
        <v>0</v>
      </c>
      <c r="O5737" s="29">
        <f>_xlfn.XLOOKUP(B5737,'[2]固定资产明细表17-杰 (2)'!$Z$3:$Z$7000,'[2]固定资产明细表17-杰 (2)'!$X$3:$X$7000)</f>
        <v>0</v>
      </c>
      <c r="P5737" s="14"/>
      <c r="Q5737" s="14"/>
      <c r="R5737" s="14"/>
      <c r="S5737" s="14"/>
      <c r="T5737" s="14">
        <f t="shared" si="173"/>
        <v>0</v>
      </c>
      <c r="U5737" s="14"/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4"/>
      <c r="AF5737" s="14"/>
      <c r="AG5737" s="14"/>
      <c r="AH5737" s="14"/>
    </row>
    <row r="5738" s="1" customFormat="1" ht="15" spans="1:34">
      <c r="A5738" s="9">
        <f t="shared" si="172"/>
        <v>5734</v>
      </c>
      <c r="B5738" s="14"/>
      <c r="C5738" s="14"/>
      <c r="D5738" s="44">
        <f>_xlfn.XLOOKUP(B5738,'[2]固定资产明细表17-杰 (2)'!$Z$3:$Z$7000,'[2]固定资产明细表17-杰 (2)'!$D$3:$D$7000)</f>
        <v>0</v>
      </c>
      <c r="E5738" s="14"/>
      <c r="F5738" s="14">
        <f>_xlfn.XLOOKUP(B5738,'[2]固定资产明细表17-杰 (2)'!$Z$3:$Z$7000,'[2]固定资产明细表17-杰 (2)'!$E$3:$E$7000)</f>
        <v>0</v>
      </c>
      <c r="G5738" s="9"/>
      <c r="H5738" s="9"/>
      <c r="I5738" s="18">
        <f>_xlfn.XLOOKUP(B5738,'[2]固定资产明细表17-杰 (2)'!$Z$3:$Z$7000,'[2]固定资产明细表17-杰 (2)'!$K$3:$K$7000)</f>
        <v>0</v>
      </c>
      <c r="J5738" s="28">
        <f>ROUND(_xlfn.XLOOKUP(B5738,'[2]固定资产明细表17-杰 (2)'!$Z$3:$Z$7000,'[2]固定资产明细表17-杰 (2)'!$J$3:$J$7000),0)</f>
        <v>0</v>
      </c>
      <c r="K5738" s="14"/>
      <c r="L5738" s="14"/>
      <c r="M5738" s="29">
        <f>_xlfn.XLOOKUP(B5738,'[2]固定资产明细表17-杰 (2)'!$Z$3:$Z$7000,'[2]固定资产明细表17-杰 (2)'!$O$3:$O$7000)</f>
        <v>0</v>
      </c>
      <c r="N5738" s="29">
        <f>_xlfn.XLOOKUP(B5738,'[2]固定资产明细表17-杰 (2)'!$Z$3:$Z$7000,'[2]固定资产明细表17-杰 (2)'!$R$3:$R$7000)</f>
        <v>0</v>
      </c>
      <c r="O5738" s="29">
        <f>_xlfn.XLOOKUP(B5738,'[2]固定资产明细表17-杰 (2)'!$Z$3:$Z$7000,'[2]固定资产明细表17-杰 (2)'!$X$3:$X$7000)</f>
        <v>0</v>
      </c>
      <c r="P5738" s="14"/>
      <c r="Q5738" s="14"/>
      <c r="R5738" s="14"/>
      <c r="S5738" s="14"/>
      <c r="T5738" s="14">
        <f t="shared" si="173"/>
        <v>0</v>
      </c>
      <c r="U5738" s="14"/>
      <c r="V5738" s="14"/>
      <c r="W5738" s="14"/>
      <c r="X5738" s="14"/>
      <c r="Y5738" s="14"/>
      <c r="Z5738" s="14"/>
      <c r="AA5738" s="14"/>
      <c r="AB5738" s="14"/>
      <c r="AC5738" s="14"/>
      <c r="AD5738" s="14"/>
      <c r="AE5738" s="14"/>
      <c r="AF5738" s="14"/>
      <c r="AG5738" s="14"/>
      <c r="AH5738" s="14"/>
    </row>
    <row r="5739" s="1" customFormat="1" ht="15" spans="1:34">
      <c r="A5739" s="9">
        <f t="shared" si="172"/>
        <v>5735</v>
      </c>
      <c r="B5739" s="14"/>
      <c r="C5739" s="14"/>
      <c r="D5739" s="44">
        <f>_xlfn.XLOOKUP(B5739,'[2]固定资产明细表17-杰 (2)'!$Z$3:$Z$7000,'[2]固定资产明细表17-杰 (2)'!$D$3:$D$7000)</f>
        <v>0</v>
      </c>
      <c r="E5739" s="14"/>
      <c r="F5739" s="14">
        <f>_xlfn.XLOOKUP(B5739,'[2]固定资产明细表17-杰 (2)'!$Z$3:$Z$7000,'[2]固定资产明细表17-杰 (2)'!$E$3:$E$7000)</f>
        <v>0</v>
      </c>
      <c r="G5739" s="9"/>
      <c r="H5739" s="9"/>
      <c r="I5739" s="18">
        <f>_xlfn.XLOOKUP(B5739,'[2]固定资产明细表17-杰 (2)'!$Z$3:$Z$7000,'[2]固定资产明细表17-杰 (2)'!$K$3:$K$7000)</f>
        <v>0</v>
      </c>
      <c r="J5739" s="28">
        <f>ROUND(_xlfn.XLOOKUP(B5739,'[2]固定资产明细表17-杰 (2)'!$Z$3:$Z$7000,'[2]固定资产明细表17-杰 (2)'!$J$3:$J$7000),0)</f>
        <v>0</v>
      </c>
      <c r="K5739" s="14"/>
      <c r="L5739" s="14"/>
      <c r="M5739" s="29">
        <f>_xlfn.XLOOKUP(B5739,'[2]固定资产明细表17-杰 (2)'!$Z$3:$Z$7000,'[2]固定资产明细表17-杰 (2)'!$O$3:$O$7000)</f>
        <v>0</v>
      </c>
      <c r="N5739" s="29">
        <f>_xlfn.XLOOKUP(B5739,'[2]固定资产明细表17-杰 (2)'!$Z$3:$Z$7000,'[2]固定资产明细表17-杰 (2)'!$R$3:$R$7000)</f>
        <v>0</v>
      </c>
      <c r="O5739" s="29">
        <f>_xlfn.XLOOKUP(B5739,'[2]固定资产明细表17-杰 (2)'!$Z$3:$Z$7000,'[2]固定资产明细表17-杰 (2)'!$X$3:$X$7000)</f>
        <v>0</v>
      </c>
      <c r="P5739" s="14"/>
      <c r="Q5739" s="14"/>
      <c r="R5739" s="14"/>
      <c r="S5739" s="14"/>
      <c r="T5739" s="14">
        <f t="shared" si="173"/>
        <v>0</v>
      </c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4"/>
      <c r="AG5739" s="14"/>
      <c r="AH5739" s="14"/>
    </row>
    <row r="5740" s="1" customFormat="1" ht="15" spans="1:34">
      <c r="A5740" s="9">
        <f t="shared" si="172"/>
        <v>5736</v>
      </c>
      <c r="B5740" s="14"/>
      <c r="C5740" s="14"/>
      <c r="D5740" s="44">
        <f>_xlfn.XLOOKUP(B5740,'[2]固定资产明细表17-杰 (2)'!$Z$3:$Z$7000,'[2]固定资产明细表17-杰 (2)'!$D$3:$D$7000)</f>
        <v>0</v>
      </c>
      <c r="E5740" s="14"/>
      <c r="F5740" s="14">
        <f>_xlfn.XLOOKUP(B5740,'[2]固定资产明细表17-杰 (2)'!$Z$3:$Z$7000,'[2]固定资产明细表17-杰 (2)'!$E$3:$E$7000)</f>
        <v>0</v>
      </c>
      <c r="G5740" s="9"/>
      <c r="H5740" s="9"/>
      <c r="I5740" s="18">
        <f>_xlfn.XLOOKUP(B5740,'[2]固定资产明细表17-杰 (2)'!$Z$3:$Z$7000,'[2]固定资产明细表17-杰 (2)'!$K$3:$K$7000)</f>
        <v>0</v>
      </c>
      <c r="J5740" s="28">
        <f>ROUND(_xlfn.XLOOKUP(B5740,'[2]固定资产明细表17-杰 (2)'!$Z$3:$Z$7000,'[2]固定资产明细表17-杰 (2)'!$J$3:$J$7000),0)</f>
        <v>0</v>
      </c>
      <c r="K5740" s="14"/>
      <c r="L5740" s="14"/>
      <c r="M5740" s="29">
        <f>_xlfn.XLOOKUP(B5740,'[2]固定资产明细表17-杰 (2)'!$Z$3:$Z$7000,'[2]固定资产明细表17-杰 (2)'!$O$3:$O$7000)</f>
        <v>0</v>
      </c>
      <c r="N5740" s="29">
        <f>_xlfn.XLOOKUP(B5740,'[2]固定资产明细表17-杰 (2)'!$Z$3:$Z$7000,'[2]固定资产明细表17-杰 (2)'!$R$3:$R$7000)</f>
        <v>0</v>
      </c>
      <c r="O5740" s="29">
        <f>_xlfn.XLOOKUP(B5740,'[2]固定资产明细表17-杰 (2)'!$Z$3:$Z$7000,'[2]固定资产明细表17-杰 (2)'!$X$3:$X$7000)</f>
        <v>0</v>
      </c>
      <c r="P5740" s="14"/>
      <c r="Q5740" s="14"/>
      <c r="R5740" s="14"/>
      <c r="S5740" s="14"/>
      <c r="T5740" s="14">
        <f t="shared" si="173"/>
        <v>0</v>
      </c>
      <c r="U5740" s="14"/>
      <c r="V5740" s="14"/>
      <c r="W5740" s="14"/>
      <c r="X5740" s="14"/>
      <c r="Y5740" s="14"/>
      <c r="Z5740" s="14"/>
      <c r="AA5740" s="14"/>
      <c r="AB5740" s="14"/>
      <c r="AC5740" s="14"/>
      <c r="AD5740" s="14"/>
      <c r="AE5740" s="14"/>
      <c r="AF5740" s="14"/>
      <c r="AG5740" s="14"/>
      <c r="AH5740" s="14"/>
    </row>
    <row r="5741" s="1" customFormat="1" ht="15" spans="1:34">
      <c r="A5741" s="9">
        <f t="shared" si="172"/>
        <v>5737</v>
      </c>
      <c r="B5741" s="14"/>
      <c r="C5741" s="14"/>
      <c r="D5741" s="44">
        <f>_xlfn.XLOOKUP(B5741,'[2]固定资产明细表17-杰 (2)'!$Z$3:$Z$7000,'[2]固定资产明细表17-杰 (2)'!$D$3:$D$7000)</f>
        <v>0</v>
      </c>
      <c r="E5741" s="14"/>
      <c r="F5741" s="14">
        <f>_xlfn.XLOOKUP(B5741,'[2]固定资产明细表17-杰 (2)'!$Z$3:$Z$7000,'[2]固定资产明细表17-杰 (2)'!$E$3:$E$7000)</f>
        <v>0</v>
      </c>
      <c r="G5741" s="9"/>
      <c r="H5741" s="9"/>
      <c r="I5741" s="18">
        <f>_xlfn.XLOOKUP(B5741,'[2]固定资产明细表17-杰 (2)'!$Z$3:$Z$7000,'[2]固定资产明细表17-杰 (2)'!$K$3:$K$7000)</f>
        <v>0</v>
      </c>
      <c r="J5741" s="28">
        <f>ROUND(_xlfn.XLOOKUP(B5741,'[2]固定资产明细表17-杰 (2)'!$Z$3:$Z$7000,'[2]固定资产明细表17-杰 (2)'!$J$3:$J$7000),0)</f>
        <v>0</v>
      </c>
      <c r="K5741" s="14"/>
      <c r="L5741" s="14"/>
      <c r="M5741" s="29">
        <f>_xlfn.XLOOKUP(B5741,'[2]固定资产明细表17-杰 (2)'!$Z$3:$Z$7000,'[2]固定资产明细表17-杰 (2)'!$O$3:$O$7000)</f>
        <v>0</v>
      </c>
      <c r="N5741" s="29">
        <f>_xlfn.XLOOKUP(B5741,'[2]固定资产明细表17-杰 (2)'!$Z$3:$Z$7000,'[2]固定资产明细表17-杰 (2)'!$R$3:$R$7000)</f>
        <v>0</v>
      </c>
      <c r="O5741" s="29">
        <f>_xlfn.XLOOKUP(B5741,'[2]固定资产明细表17-杰 (2)'!$Z$3:$Z$7000,'[2]固定资产明细表17-杰 (2)'!$X$3:$X$7000)</f>
        <v>0</v>
      </c>
      <c r="P5741" s="14"/>
      <c r="Q5741" s="14"/>
      <c r="R5741" s="14"/>
      <c r="S5741" s="14"/>
      <c r="T5741" s="14">
        <f t="shared" si="173"/>
        <v>0</v>
      </c>
      <c r="U5741" s="14"/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4"/>
      <c r="AF5741" s="14"/>
      <c r="AG5741" s="14"/>
      <c r="AH5741" s="14"/>
    </row>
    <row r="5742" s="1" customFormat="1" ht="15" spans="1:34">
      <c r="A5742" s="9">
        <f t="shared" si="172"/>
        <v>5738</v>
      </c>
      <c r="B5742" s="14"/>
      <c r="C5742" s="14"/>
      <c r="D5742" s="44">
        <f>_xlfn.XLOOKUP(B5742,'[2]固定资产明细表17-杰 (2)'!$Z$3:$Z$7000,'[2]固定资产明细表17-杰 (2)'!$D$3:$D$7000)</f>
        <v>0</v>
      </c>
      <c r="E5742" s="14"/>
      <c r="F5742" s="14">
        <f>_xlfn.XLOOKUP(B5742,'[2]固定资产明细表17-杰 (2)'!$Z$3:$Z$7000,'[2]固定资产明细表17-杰 (2)'!$E$3:$E$7000)</f>
        <v>0</v>
      </c>
      <c r="G5742" s="9"/>
      <c r="H5742" s="9"/>
      <c r="I5742" s="18">
        <f>_xlfn.XLOOKUP(B5742,'[2]固定资产明细表17-杰 (2)'!$Z$3:$Z$7000,'[2]固定资产明细表17-杰 (2)'!$K$3:$K$7000)</f>
        <v>0</v>
      </c>
      <c r="J5742" s="28">
        <f>ROUND(_xlfn.XLOOKUP(B5742,'[2]固定资产明细表17-杰 (2)'!$Z$3:$Z$7000,'[2]固定资产明细表17-杰 (2)'!$J$3:$J$7000),0)</f>
        <v>0</v>
      </c>
      <c r="K5742" s="14"/>
      <c r="L5742" s="14"/>
      <c r="M5742" s="29">
        <f>_xlfn.XLOOKUP(B5742,'[2]固定资产明细表17-杰 (2)'!$Z$3:$Z$7000,'[2]固定资产明细表17-杰 (2)'!$O$3:$O$7000)</f>
        <v>0</v>
      </c>
      <c r="N5742" s="29">
        <f>_xlfn.XLOOKUP(B5742,'[2]固定资产明细表17-杰 (2)'!$Z$3:$Z$7000,'[2]固定资产明细表17-杰 (2)'!$R$3:$R$7000)</f>
        <v>0</v>
      </c>
      <c r="O5742" s="29">
        <f>_xlfn.XLOOKUP(B5742,'[2]固定资产明细表17-杰 (2)'!$Z$3:$Z$7000,'[2]固定资产明细表17-杰 (2)'!$X$3:$X$7000)</f>
        <v>0</v>
      </c>
      <c r="P5742" s="14"/>
      <c r="Q5742" s="14"/>
      <c r="R5742" s="14"/>
      <c r="S5742" s="14"/>
      <c r="T5742" s="14">
        <f t="shared" si="173"/>
        <v>0</v>
      </c>
      <c r="U5742" s="14"/>
      <c r="V5742" s="14"/>
      <c r="W5742" s="14"/>
      <c r="X5742" s="14"/>
      <c r="Y5742" s="14"/>
      <c r="Z5742" s="14"/>
      <c r="AA5742" s="14"/>
      <c r="AB5742" s="14"/>
      <c r="AC5742" s="14"/>
      <c r="AD5742" s="14"/>
      <c r="AE5742" s="14"/>
      <c r="AF5742" s="14"/>
      <c r="AG5742" s="14"/>
      <c r="AH5742" s="14"/>
    </row>
    <row r="5743" s="1" customFormat="1" ht="15" spans="1:34">
      <c r="A5743" s="9">
        <f t="shared" si="172"/>
        <v>5739</v>
      </c>
      <c r="B5743" s="14"/>
      <c r="C5743" s="14"/>
      <c r="D5743" s="44">
        <f>_xlfn.XLOOKUP(B5743,'[2]固定资产明细表17-杰 (2)'!$Z$3:$Z$7000,'[2]固定资产明细表17-杰 (2)'!$D$3:$D$7000)</f>
        <v>0</v>
      </c>
      <c r="E5743" s="14"/>
      <c r="F5743" s="14">
        <f>_xlfn.XLOOKUP(B5743,'[2]固定资产明细表17-杰 (2)'!$Z$3:$Z$7000,'[2]固定资产明细表17-杰 (2)'!$E$3:$E$7000)</f>
        <v>0</v>
      </c>
      <c r="G5743" s="9"/>
      <c r="H5743" s="9"/>
      <c r="I5743" s="18">
        <f>_xlfn.XLOOKUP(B5743,'[2]固定资产明细表17-杰 (2)'!$Z$3:$Z$7000,'[2]固定资产明细表17-杰 (2)'!$K$3:$K$7000)</f>
        <v>0</v>
      </c>
      <c r="J5743" s="28">
        <f>ROUND(_xlfn.XLOOKUP(B5743,'[2]固定资产明细表17-杰 (2)'!$Z$3:$Z$7000,'[2]固定资产明细表17-杰 (2)'!$J$3:$J$7000),0)</f>
        <v>0</v>
      </c>
      <c r="K5743" s="14"/>
      <c r="L5743" s="14"/>
      <c r="M5743" s="29">
        <f>_xlfn.XLOOKUP(B5743,'[2]固定资产明细表17-杰 (2)'!$Z$3:$Z$7000,'[2]固定资产明细表17-杰 (2)'!$O$3:$O$7000)</f>
        <v>0</v>
      </c>
      <c r="N5743" s="29">
        <f>_xlfn.XLOOKUP(B5743,'[2]固定资产明细表17-杰 (2)'!$Z$3:$Z$7000,'[2]固定资产明细表17-杰 (2)'!$R$3:$R$7000)</f>
        <v>0</v>
      </c>
      <c r="O5743" s="29">
        <f>_xlfn.XLOOKUP(B5743,'[2]固定资产明细表17-杰 (2)'!$Z$3:$Z$7000,'[2]固定资产明细表17-杰 (2)'!$X$3:$X$7000)</f>
        <v>0</v>
      </c>
      <c r="P5743" s="14"/>
      <c r="Q5743" s="14"/>
      <c r="R5743" s="14"/>
      <c r="S5743" s="14"/>
      <c r="T5743" s="14">
        <f t="shared" si="173"/>
        <v>0</v>
      </c>
      <c r="U5743" s="14"/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4"/>
      <c r="AF5743" s="14"/>
      <c r="AG5743" s="14"/>
      <c r="AH5743" s="14"/>
    </row>
    <row r="5744" s="1" customFormat="1" ht="15" spans="1:34">
      <c r="A5744" s="9">
        <f t="shared" si="172"/>
        <v>5740</v>
      </c>
      <c r="B5744" s="14"/>
      <c r="C5744" s="14"/>
      <c r="D5744" s="44">
        <f>_xlfn.XLOOKUP(B5744,'[2]固定资产明细表17-杰 (2)'!$Z$3:$Z$7000,'[2]固定资产明细表17-杰 (2)'!$D$3:$D$7000)</f>
        <v>0</v>
      </c>
      <c r="E5744" s="14"/>
      <c r="F5744" s="14">
        <f>_xlfn.XLOOKUP(B5744,'[2]固定资产明细表17-杰 (2)'!$Z$3:$Z$7000,'[2]固定资产明细表17-杰 (2)'!$E$3:$E$7000)</f>
        <v>0</v>
      </c>
      <c r="G5744" s="9"/>
      <c r="H5744" s="9"/>
      <c r="I5744" s="18">
        <f>_xlfn.XLOOKUP(B5744,'[2]固定资产明细表17-杰 (2)'!$Z$3:$Z$7000,'[2]固定资产明细表17-杰 (2)'!$K$3:$K$7000)</f>
        <v>0</v>
      </c>
      <c r="J5744" s="28">
        <f>ROUND(_xlfn.XLOOKUP(B5744,'[2]固定资产明细表17-杰 (2)'!$Z$3:$Z$7000,'[2]固定资产明细表17-杰 (2)'!$J$3:$J$7000),0)</f>
        <v>0</v>
      </c>
      <c r="K5744" s="14"/>
      <c r="L5744" s="14"/>
      <c r="M5744" s="29">
        <f>_xlfn.XLOOKUP(B5744,'[2]固定资产明细表17-杰 (2)'!$Z$3:$Z$7000,'[2]固定资产明细表17-杰 (2)'!$O$3:$O$7000)</f>
        <v>0</v>
      </c>
      <c r="N5744" s="29">
        <f>_xlfn.XLOOKUP(B5744,'[2]固定资产明细表17-杰 (2)'!$Z$3:$Z$7000,'[2]固定资产明细表17-杰 (2)'!$R$3:$R$7000)</f>
        <v>0</v>
      </c>
      <c r="O5744" s="29">
        <f>_xlfn.XLOOKUP(B5744,'[2]固定资产明细表17-杰 (2)'!$Z$3:$Z$7000,'[2]固定资产明细表17-杰 (2)'!$X$3:$X$7000)</f>
        <v>0</v>
      </c>
      <c r="P5744" s="14"/>
      <c r="Q5744" s="14"/>
      <c r="R5744" s="14"/>
      <c r="S5744" s="14"/>
      <c r="T5744" s="14">
        <f t="shared" si="173"/>
        <v>0</v>
      </c>
      <c r="U5744" s="14"/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4"/>
      <c r="AF5744" s="14"/>
      <c r="AG5744" s="14"/>
      <c r="AH5744" s="14"/>
    </row>
    <row r="5745" s="1" customFormat="1" ht="15" spans="1:34">
      <c r="A5745" s="9">
        <f t="shared" si="172"/>
        <v>5741</v>
      </c>
      <c r="B5745" s="14"/>
      <c r="C5745" s="14"/>
      <c r="D5745" s="44">
        <f>_xlfn.XLOOKUP(B5745,'[2]固定资产明细表17-杰 (2)'!$Z$3:$Z$7000,'[2]固定资产明细表17-杰 (2)'!$D$3:$D$7000)</f>
        <v>0</v>
      </c>
      <c r="E5745" s="14"/>
      <c r="F5745" s="14">
        <f>_xlfn.XLOOKUP(B5745,'[2]固定资产明细表17-杰 (2)'!$Z$3:$Z$7000,'[2]固定资产明细表17-杰 (2)'!$E$3:$E$7000)</f>
        <v>0</v>
      </c>
      <c r="G5745" s="9"/>
      <c r="H5745" s="9"/>
      <c r="I5745" s="18">
        <f>_xlfn.XLOOKUP(B5745,'[2]固定资产明细表17-杰 (2)'!$Z$3:$Z$7000,'[2]固定资产明细表17-杰 (2)'!$K$3:$K$7000)</f>
        <v>0</v>
      </c>
      <c r="J5745" s="28">
        <f>ROUND(_xlfn.XLOOKUP(B5745,'[2]固定资产明细表17-杰 (2)'!$Z$3:$Z$7000,'[2]固定资产明细表17-杰 (2)'!$J$3:$J$7000),0)</f>
        <v>0</v>
      </c>
      <c r="K5745" s="14"/>
      <c r="L5745" s="14"/>
      <c r="M5745" s="29">
        <f>_xlfn.XLOOKUP(B5745,'[2]固定资产明细表17-杰 (2)'!$Z$3:$Z$7000,'[2]固定资产明细表17-杰 (2)'!$O$3:$O$7000)</f>
        <v>0</v>
      </c>
      <c r="N5745" s="29">
        <f>_xlfn.XLOOKUP(B5745,'[2]固定资产明细表17-杰 (2)'!$Z$3:$Z$7000,'[2]固定资产明细表17-杰 (2)'!$R$3:$R$7000)</f>
        <v>0</v>
      </c>
      <c r="O5745" s="29">
        <f>_xlfn.XLOOKUP(B5745,'[2]固定资产明细表17-杰 (2)'!$Z$3:$Z$7000,'[2]固定资产明细表17-杰 (2)'!$X$3:$X$7000)</f>
        <v>0</v>
      </c>
      <c r="P5745" s="14"/>
      <c r="Q5745" s="14"/>
      <c r="R5745" s="14"/>
      <c r="S5745" s="14"/>
      <c r="T5745" s="14">
        <f t="shared" si="173"/>
        <v>0</v>
      </c>
      <c r="U5745" s="14"/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4"/>
      <c r="AF5745" s="14"/>
      <c r="AG5745" s="14"/>
      <c r="AH5745" s="14"/>
    </row>
    <row r="5746" s="1" customFormat="1" ht="15" spans="1:34">
      <c r="A5746" s="9">
        <f t="shared" si="172"/>
        <v>5742</v>
      </c>
      <c r="B5746" s="14"/>
      <c r="C5746" s="14"/>
      <c r="D5746" s="44">
        <f>_xlfn.XLOOKUP(B5746,'[2]固定资产明细表17-杰 (2)'!$Z$3:$Z$7000,'[2]固定资产明细表17-杰 (2)'!$D$3:$D$7000)</f>
        <v>0</v>
      </c>
      <c r="E5746" s="14"/>
      <c r="F5746" s="14">
        <f>_xlfn.XLOOKUP(B5746,'[2]固定资产明细表17-杰 (2)'!$Z$3:$Z$7000,'[2]固定资产明细表17-杰 (2)'!$E$3:$E$7000)</f>
        <v>0</v>
      </c>
      <c r="G5746" s="9"/>
      <c r="H5746" s="9"/>
      <c r="I5746" s="18">
        <f>_xlfn.XLOOKUP(B5746,'[2]固定资产明细表17-杰 (2)'!$Z$3:$Z$7000,'[2]固定资产明细表17-杰 (2)'!$K$3:$K$7000)</f>
        <v>0</v>
      </c>
      <c r="J5746" s="28">
        <f>ROUND(_xlfn.XLOOKUP(B5746,'[2]固定资产明细表17-杰 (2)'!$Z$3:$Z$7000,'[2]固定资产明细表17-杰 (2)'!$J$3:$J$7000),0)</f>
        <v>0</v>
      </c>
      <c r="K5746" s="14"/>
      <c r="L5746" s="14"/>
      <c r="M5746" s="29">
        <f>_xlfn.XLOOKUP(B5746,'[2]固定资产明细表17-杰 (2)'!$Z$3:$Z$7000,'[2]固定资产明细表17-杰 (2)'!$O$3:$O$7000)</f>
        <v>0</v>
      </c>
      <c r="N5746" s="29">
        <f>_xlfn.XLOOKUP(B5746,'[2]固定资产明细表17-杰 (2)'!$Z$3:$Z$7000,'[2]固定资产明细表17-杰 (2)'!$R$3:$R$7000)</f>
        <v>0</v>
      </c>
      <c r="O5746" s="29">
        <f>_xlfn.XLOOKUP(B5746,'[2]固定资产明细表17-杰 (2)'!$Z$3:$Z$7000,'[2]固定资产明细表17-杰 (2)'!$X$3:$X$7000)</f>
        <v>0</v>
      </c>
      <c r="P5746" s="14"/>
      <c r="Q5746" s="14"/>
      <c r="R5746" s="14"/>
      <c r="S5746" s="14"/>
      <c r="T5746" s="14">
        <f t="shared" si="173"/>
        <v>0</v>
      </c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4"/>
      <c r="AG5746" s="14"/>
      <c r="AH5746" s="14"/>
    </row>
    <row r="5747" s="1" customFormat="1" ht="15" spans="1:34">
      <c r="A5747" s="9">
        <f t="shared" si="172"/>
        <v>5743</v>
      </c>
      <c r="B5747" s="14"/>
      <c r="C5747" s="14"/>
      <c r="D5747" s="44">
        <f>_xlfn.XLOOKUP(B5747,'[2]固定资产明细表17-杰 (2)'!$Z$3:$Z$7000,'[2]固定资产明细表17-杰 (2)'!$D$3:$D$7000)</f>
        <v>0</v>
      </c>
      <c r="E5747" s="14"/>
      <c r="F5747" s="14">
        <f>_xlfn.XLOOKUP(B5747,'[2]固定资产明细表17-杰 (2)'!$Z$3:$Z$7000,'[2]固定资产明细表17-杰 (2)'!$E$3:$E$7000)</f>
        <v>0</v>
      </c>
      <c r="G5747" s="9"/>
      <c r="H5747" s="9"/>
      <c r="I5747" s="18">
        <f>_xlfn.XLOOKUP(B5747,'[2]固定资产明细表17-杰 (2)'!$Z$3:$Z$7000,'[2]固定资产明细表17-杰 (2)'!$K$3:$K$7000)</f>
        <v>0</v>
      </c>
      <c r="J5747" s="28">
        <f>ROUND(_xlfn.XLOOKUP(B5747,'[2]固定资产明细表17-杰 (2)'!$Z$3:$Z$7000,'[2]固定资产明细表17-杰 (2)'!$J$3:$J$7000),0)</f>
        <v>0</v>
      </c>
      <c r="K5747" s="14"/>
      <c r="L5747" s="14"/>
      <c r="M5747" s="29">
        <f>_xlfn.XLOOKUP(B5747,'[2]固定资产明细表17-杰 (2)'!$Z$3:$Z$7000,'[2]固定资产明细表17-杰 (2)'!$O$3:$O$7000)</f>
        <v>0</v>
      </c>
      <c r="N5747" s="29">
        <f>_xlfn.XLOOKUP(B5747,'[2]固定资产明细表17-杰 (2)'!$Z$3:$Z$7000,'[2]固定资产明细表17-杰 (2)'!$R$3:$R$7000)</f>
        <v>0</v>
      </c>
      <c r="O5747" s="29">
        <f>_xlfn.XLOOKUP(B5747,'[2]固定资产明细表17-杰 (2)'!$Z$3:$Z$7000,'[2]固定资产明细表17-杰 (2)'!$X$3:$X$7000)</f>
        <v>0</v>
      </c>
      <c r="P5747" s="14"/>
      <c r="Q5747" s="14"/>
      <c r="R5747" s="14"/>
      <c r="S5747" s="14"/>
      <c r="T5747" s="14">
        <f t="shared" si="173"/>
        <v>0</v>
      </c>
      <c r="U5747" s="14"/>
      <c r="V5747" s="14"/>
      <c r="W5747" s="14"/>
      <c r="X5747" s="14"/>
      <c r="Y5747" s="14"/>
      <c r="Z5747" s="14"/>
      <c r="AA5747" s="14"/>
      <c r="AB5747" s="14"/>
      <c r="AC5747" s="14"/>
      <c r="AD5747" s="14"/>
      <c r="AE5747" s="14"/>
      <c r="AF5747" s="14"/>
      <c r="AG5747" s="14"/>
      <c r="AH5747" s="14"/>
    </row>
    <row r="5748" s="1" customFormat="1" ht="15" spans="1:34">
      <c r="A5748" s="9">
        <f t="shared" si="172"/>
        <v>5744</v>
      </c>
      <c r="B5748" s="14"/>
      <c r="C5748" s="14"/>
      <c r="D5748" s="44">
        <f>_xlfn.XLOOKUP(B5748,'[2]固定资产明细表17-杰 (2)'!$Z$3:$Z$7000,'[2]固定资产明细表17-杰 (2)'!$D$3:$D$7000)</f>
        <v>0</v>
      </c>
      <c r="E5748" s="14"/>
      <c r="F5748" s="14">
        <f>_xlfn.XLOOKUP(B5748,'[2]固定资产明细表17-杰 (2)'!$Z$3:$Z$7000,'[2]固定资产明细表17-杰 (2)'!$E$3:$E$7000)</f>
        <v>0</v>
      </c>
      <c r="G5748" s="9"/>
      <c r="H5748" s="9"/>
      <c r="I5748" s="18">
        <f>_xlfn.XLOOKUP(B5748,'[2]固定资产明细表17-杰 (2)'!$Z$3:$Z$7000,'[2]固定资产明细表17-杰 (2)'!$K$3:$K$7000)</f>
        <v>0</v>
      </c>
      <c r="J5748" s="28">
        <f>ROUND(_xlfn.XLOOKUP(B5748,'[2]固定资产明细表17-杰 (2)'!$Z$3:$Z$7000,'[2]固定资产明细表17-杰 (2)'!$J$3:$J$7000),0)</f>
        <v>0</v>
      </c>
      <c r="K5748" s="14"/>
      <c r="L5748" s="14"/>
      <c r="M5748" s="29">
        <f>_xlfn.XLOOKUP(B5748,'[2]固定资产明细表17-杰 (2)'!$Z$3:$Z$7000,'[2]固定资产明细表17-杰 (2)'!$O$3:$O$7000)</f>
        <v>0</v>
      </c>
      <c r="N5748" s="29">
        <f>_xlfn.XLOOKUP(B5748,'[2]固定资产明细表17-杰 (2)'!$Z$3:$Z$7000,'[2]固定资产明细表17-杰 (2)'!$R$3:$R$7000)</f>
        <v>0</v>
      </c>
      <c r="O5748" s="29">
        <f>_xlfn.XLOOKUP(B5748,'[2]固定资产明细表17-杰 (2)'!$Z$3:$Z$7000,'[2]固定资产明细表17-杰 (2)'!$X$3:$X$7000)</f>
        <v>0</v>
      </c>
      <c r="P5748" s="14"/>
      <c r="Q5748" s="14"/>
      <c r="R5748" s="14"/>
      <c r="S5748" s="14"/>
      <c r="T5748" s="14">
        <f t="shared" si="173"/>
        <v>0</v>
      </c>
      <c r="U5748" s="14"/>
      <c r="V5748" s="14"/>
      <c r="W5748" s="14"/>
      <c r="X5748" s="14"/>
      <c r="Y5748" s="14"/>
      <c r="Z5748" s="14"/>
      <c r="AA5748" s="14"/>
      <c r="AB5748" s="14"/>
      <c r="AC5748" s="14"/>
      <c r="AD5748" s="14"/>
      <c r="AE5748" s="14"/>
      <c r="AF5748" s="14"/>
      <c r="AG5748" s="14"/>
      <c r="AH5748" s="14"/>
    </row>
    <row r="5749" s="1" customFormat="1" ht="15" spans="1:34">
      <c r="A5749" s="9">
        <f t="shared" si="172"/>
        <v>5745</v>
      </c>
      <c r="B5749" s="14"/>
      <c r="C5749" s="14"/>
      <c r="D5749" s="44">
        <f>_xlfn.XLOOKUP(B5749,'[2]固定资产明细表17-杰 (2)'!$Z$3:$Z$7000,'[2]固定资产明细表17-杰 (2)'!$D$3:$D$7000)</f>
        <v>0</v>
      </c>
      <c r="E5749" s="14"/>
      <c r="F5749" s="14">
        <f>_xlfn.XLOOKUP(B5749,'[2]固定资产明细表17-杰 (2)'!$Z$3:$Z$7000,'[2]固定资产明细表17-杰 (2)'!$E$3:$E$7000)</f>
        <v>0</v>
      </c>
      <c r="G5749" s="9"/>
      <c r="H5749" s="9"/>
      <c r="I5749" s="18">
        <f>_xlfn.XLOOKUP(B5749,'[2]固定资产明细表17-杰 (2)'!$Z$3:$Z$7000,'[2]固定资产明细表17-杰 (2)'!$K$3:$K$7000)</f>
        <v>0</v>
      </c>
      <c r="J5749" s="28">
        <f>ROUND(_xlfn.XLOOKUP(B5749,'[2]固定资产明细表17-杰 (2)'!$Z$3:$Z$7000,'[2]固定资产明细表17-杰 (2)'!$J$3:$J$7000),0)</f>
        <v>0</v>
      </c>
      <c r="K5749" s="14"/>
      <c r="L5749" s="14"/>
      <c r="M5749" s="29">
        <f>_xlfn.XLOOKUP(B5749,'[2]固定资产明细表17-杰 (2)'!$Z$3:$Z$7000,'[2]固定资产明细表17-杰 (2)'!$O$3:$O$7000)</f>
        <v>0</v>
      </c>
      <c r="N5749" s="29">
        <f>_xlfn.XLOOKUP(B5749,'[2]固定资产明细表17-杰 (2)'!$Z$3:$Z$7000,'[2]固定资产明细表17-杰 (2)'!$R$3:$R$7000)</f>
        <v>0</v>
      </c>
      <c r="O5749" s="29">
        <f>_xlfn.XLOOKUP(B5749,'[2]固定资产明细表17-杰 (2)'!$Z$3:$Z$7000,'[2]固定资产明细表17-杰 (2)'!$X$3:$X$7000)</f>
        <v>0</v>
      </c>
      <c r="P5749" s="14"/>
      <c r="Q5749" s="14"/>
      <c r="R5749" s="14"/>
      <c r="S5749" s="14"/>
      <c r="T5749" s="14">
        <f t="shared" si="173"/>
        <v>0</v>
      </c>
      <c r="U5749" s="14"/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4"/>
      <c r="AF5749" s="14"/>
      <c r="AG5749" s="14"/>
      <c r="AH5749" s="14"/>
    </row>
    <row r="5750" s="1" customFormat="1" ht="15" spans="1:34">
      <c r="A5750" s="9">
        <f t="shared" si="172"/>
        <v>5746</v>
      </c>
      <c r="B5750" s="14"/>
      <c r="C5750" s="14"/>
      <c r="D5750" s="44">
        <f>_xlfn.XLOOKUP(B5750,'[2]固定资产明细表17-杰 (2)'!$Z$3:$Z$7000,'[2]固定资产明细表17-杰 (2)'!$D$3:$D$7000)</f>
        <v>0</v>
      </c>
      <c r="E5750" s="14"/>
      <c r="F5750" s="14">
        <f>_xlfn.XLOOKUP(B5750,'[2]固定资产明细表17-杰 (2)'!$Z$3:$Z$7000,'[2]固定资产明细表17-杰 (2)'!$E$3:$E$7000)</f>
        <v>0</v>
      </c>
      <c r="G5750" s="9"/>
      <c r="H5750" s="9"/>
      <c r="I5750" s="18">
        <f>_xlfn.XLOOKUP(B5750,'[2]固定资产明细表17-杰 (2)'!$Z$3:$Z$7000,'[2]固定资产明细表17-杰 (2)'!$K$3:$K$7000)</f>
        <v>0</v>
      </c>
      <c r="J5750" s="28">
        <f>ROUND(_xlfn.XLOOKUP(B5750,'[2]固定资产明细表17-杰 (2)'!$Z$3:$Z$7000,'[2]固定资产明细表17-杰 (2)'!$J$3:$J$7000),0)</f>
        <v>0</v>
      </c>
      <c r="K5750" s="14"/>
      <c r="L5750" s="14"/>
      <c r="M5750" s="29">
        <f>_xlfn.XLOOKUP(B5750,'[2]固定资产明细表17-杰 (2)'!$Z$3:$Z$7000,'[2]固定资产明细表17-杰 (2)'!$O$3:$O$7000)</f>
        <v>0</v>
      </c>
      <c r="N5750" s="29">
        <f>_xlfn.XLOOKUP(B5750,'[2]固定资产明细表17-杰 (2)'!$Z$3:$Z$7000,'[2]固定资产明细表17-杰 (2)'!$R$3:$R$7000)</f>
        <v>0</v>
      </c>
      <c r="O5750" s="29">
        <f>_xlfn.XLOOKUP(B5750,'[2]固定资产明细表17-杰 (2)'!$Z$3:$Z$7000,'[2]固定资产明细表17-杰 (2)'!$X$3:$X$7000)</f>
        <v>0</v>
      </c>
      <c r="P5750" s="14"/>
      <c r="Q5750" s="14"/>
      <c r="R5750" s="14"/>
      <c r="S5750" s="14"/>
      <c r="T5750" s="14">
        <f t="shared" si="173"/>
        <v>0</v>
      </c>
      <c r="U5750" s="14"/>
      <c r="V5750" s="14"/>
      <c r="W5750" s="14"/>
      <c r="X5750" s="14"/>
      <c r="Y5750" s="14"/>
      <c r="Z5750" s="14"/>
      <c r="AA5750" s="14"/>
      <c r="AB5750" s="14"/>
      <c r="AC5750" s="14"/>
      <c r="AD5750" s="14"/>
      <c r="AE5750" s="14"/>
      <c r="AF5750" s="14"/>
      <c r="AG5750" s="14"/>
      <c r="AH5750" s="14"/>
    </row>
    <row r="5751" s="1" customFormat="1" ht="15" spans="1:34">
      <c r="A5751" s="9">
        <f t="shared" si="172"/>
        <v>5747</v>
      </c>
      <c r="B5751" s="14"/>
      <c r="C5751" s="14"/>
      <c r="D5751" s="44">
        <f>_xlfn.XLOOKUP(B5751,'[2]固定资产明细表17-杰 (2)'!$Z$3:$Z$7000,'[2]固定资产明细表17-杰 (2)'!$D$3:$D$7000)</f>
        <v>0</v>
      </c>
      <c r="E5751" s="14"/>
      <c r="F5751" s="14">
        <f>_xlfn.XLOOKUP(B5751,'[2]固定资产明细表17-杰 (2)'!$Z$3:$Z$7000,'[2]固定资产明细表17-杰 (2)'!$E$3:$E$7000)</f>
        <v>0</v>
      </c>
      <c r="G5751" s="9"/>
      <c r="H5751" s="9"/>
      <c r="I5751" s="18">
        <f>_xlfn.XLOOKUP(B5751,'[2]固定资产明细表17-杰 (2)'!$Z$3:$Z$7000,'[2]固定资产明细表17-杰 (2)'!$K$3:$K$7000)</f>
        <v>0</v>
      </c>
      <c r="J5751" s="28">
        <f>ROUND(_xlfn.XLOOKUP(B5751,'[2]固定资产明细表17-杰 (2)'!$Z$3:$Z$7000,'[2]固定资产明细表17-杰 (2)'!$J$3:$J$7000),0)</f>
        <v>0</v>
      </c>
      <c r="K5751" s="14"/>
      <c r="L5751" s="14"/>
      <c r="M5751" s="29">
        <f>_xlfn.XLOOKUP(B5751,'[2]固定资产明细表17-杰 (2)'!$Z$3:$Z$7000,'[2]固定资产明细表17-杰 (2)'!$O$3:$O$7000)</f>
        <v>0</v>
      </c>
      <c r="N5751" s="29">
        <f>_xlfn.XLOOKUP(B5751,'[2]固定资产明细表17-杰 (2)'!$Z$3:$Z$7000,'[2]固定资产明细表17-杰 (2)'!$R$3:$R$7000)</f>
        <v>0</v>
      </c>
      <c r="O5751" s="29">
        <f>_xlfn.XLOOKUP(B5751,'[2]固定资产明细表17-杰 (2)'!$Z$3:$Z$7000,'[2]固定资产明细表17-杰 (2)'!$X$3:$X$7000)</f>
        <v>0</v>
      </c>
      <c r="P5751" s="14"/>
      <c r="Q5751" s="14"/>
      <c r="R5751" s="14"/>
      <c r="S5751" s="14"/>
      <c r="T5751" s="14">
        <f t="shared" si="173"/>
        <v>0</v>
      </c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F5751" s="14"/>
      <c r="AG5751" s="14"/>
      <c r="AH5751" s="14"/>
    </row>
    <row r="5752" s="1" customFormat="1" ht="15" spans="1:34">
      <c r="A5752" s="9">
        <f t="shared" si="172"/>
        <v>5748</v>
      </c>
      <c r="B5752" s="14"/>
      <c r="C5752" s="14"/>
      <c r="D5752" s="44">
        <f>_xlfn.XLOOKUP(B5752,'[2]固定资产明细表17-杰 (2)'!$Z$3:$Z$7000,'[2]固定资产明细表17-杰 (2)'!$D$3:$D$7000)</f>
        <v>0</v>
      </c>
      <c r="E5752" s="14"/>
      <c r="F5752" s="14">
        <f>_xlfn.XLOOKUP(B5752,'[2]固定资产明细表17-杰 (2)'!$Z$3:$Z$7000,'[2]固定资产明细表17-杰 (2)'!$E$3:$E$7000)</f>
        <v>0</v>
      </c>
      <c r="G5752" s="9"/>
      <c r="H5752" s="9"/>
      <c r="I5752" s="18">
        <f>_xlfn.XLOOKUP(B5752,'[2]固定资产明细表17-杰 (2)'!$Z$3:$Z$7000,'[2]固定资产明细表17-杰 (2)'!$K$3:$K$7000)</f>
        <v>0</v>
      </c>
      <c r="J5752" s="28">
        <f>ROUND(_xlfn.XLOOKUP(B5752,'[2]固定资产明细表17-杰 (2)'!$Z$3:$Z$7000,'[2]固定资产明细表17-杰 (2)'!$J$3:$J$7000),0)</f>
        <v>0</v>
      </c>
      <c r="K5752" s="14"/>
      <c r="L5752" s="14"/>
      <c r="M5752" s="29">
        <f>_xlfn.XLOOKUP(B5752,'[2]固定资产明细表17-杰 (2)'!$Z$3:$Z$7000,'[2]固定资产明细表17-杰 (2)'!$O$3:$O$7000)</f>
        <v>0</v>
      </c>
      <c r="N5752" s="29">
        <f>_xlfn.XLOOKUP(B5752,'[2]固定资产明细表17-杰 (2)'!$Z$3:$Z$7000,'[2]固定资产明细表17-杰 (2)'!$R$3:$R$7000)</f>
        <v>0</v>
      </c>
      <c r="O5752" s="29">
        <f>_xlfn.XLOOKUP(B5752,'[2]固定资产明细表17-杰 (2)'!$Z$3:$Z$7000,'[2]固定资产明细表17-杰 (2)'!$X$3:$X$7000)</f>
        <v>0</v>
      </c>
      <c r="P5752" s="14"/>
      <c r="Q5752" s="14"/>
      <c r="R5752" s="14"/>
      <c r="S5752" s="14"/>
      <c r="T5752" s="14">
        <f t="shared" si="173"/>
        <v>0</v>
      </c>
      <c r="U5752" s="14"/>
      <c r="V5752" s="14"/>
      <c r="W5752" s="14"/>
      <c r="X5752" s="14"/>
      <c r="Y5752" s="14"/>
      <c r="Z5752" s="14"/>
      <c r="AA5752" s="14"/>
      <c r="AB5752" s="14"/>
      <c r="AC5752" s="14"/>
      <c r="AD5752" s="14"/>
      <c r="AE5752" s="14"/>
      <c r="AF5752" s="14"/>
      <c r="AG5752" s="14"/>
      <c r="AH5752" s="14"/>
    </row>
    <row r="5753" s="1" customFormat="1" ht="15" spans="1:34">
      <c r="A5753" s="9">
        <f t="shared" si="172"/>
        <v>5749</v>
      </c>
      <c r="B5753" s="14"/>
      <c r="C5753" s="14"/>
      <c r="D5753" s="44">
        <f>_xlfn.XLOOKUP(B5753,'[2]固定资产明细表17-杰 (2)'!$Z$3:$Z$7000,'[2]固定资产明细表17-杰 (2)'!$D$3:$D$7000)</f>
        <v>0</v>
      </c>
      <c r="E5753" s="14"/>
      <c r="F5753" s="14">
        <f>_xlfn.XLOOKUP(B5753,'[2]固定资产明细表17-杰 (2)'!$Z$3:$Z$7000,'[2]固定资产明细表17-杰 (2)'!$E$3:$E$7000)</f>
        <v>0</v>
      </c>
      <c r="G5753" s="9"/>
      <c r="H5753" s="9"/>
      <c r="I5753" s="18">
        <f>_xlfn.XLOOKUP(B5753,'[2]固定资产明细表17-杰 (2)'!$Z$3:$Z$7000,'[2]固定资产明细表17-杰 (2)'!$K$3:$K$7000)</f>
        <v>0</v>
      </c>
      <c r="J5753" s="28">
        <f>ROUND(_xlfn.XLOOKUP(B5753,'[2]固定资产明细表17-杰 (2)'!$Z$3:$Z$7000,'[2]固定资产明细表17-杰 (2)'!$J$3:$J$7000),0)</f>
        <v>0</v>
      </c>
      <c r="K5753" s="14"/>
      <c r="L5753" s="14"/>
      <c r="M5753" s="29">
        <f>_xlfn.XLOOKUP(B5753,'[2]固定资产明细表17-杰 (2)'!$Z$3:$Z$7000,'[2]固定资产明细表17-杰 (2)'!$O$3:$O$7000)</f>
        <v>0</v>
      </c>
      <c r="N5753" s="29">
        <f>_xlfn.XLOOKUP(B5753,'[2]固定资产明细表17-杰 (2)'!$Z$3:$Z$7000,'[2]固定资产明细表17-杰 (2)'!$R$3:$R$7000)</f>
        <v>0</v>
      </c>
      <c r="O5753" s="29">
        <f>_xlfn.XLOOKUP(B5753,'[2]固定资产明细表17-杰 (2)'!$Z$3:$Z$7000,'[2]固定资产明细表17-杰 (2)'!$X$3:$X$7000)</f>
        <v>0</v>
      </c>
      <c r="P5753" s="14"/>
      <c r="Q5753" s="14"/>
      <c r="R5753" s="14"/>
      <c r="S5753" s="14"/>
      <c r="T5753" s="14">
        <f t="shared" si="173"/>
        <v>0</v>
      </c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4"/>
      <c r="AG5753" s="14"/>
      <c r="AH5753" s="14"/>
    </row>
    <row r="5754" s="1" customFormat="1" ht="15" spans="1:34">
      <c r="A5754" s="9">
        <f t="shared" si="172"/>
        <v>5750</v>
      </c>
      <c r="B5754" s="14"/>
      <c r="C5754" s="14"/>
      <c r="D5754" s="44">
        <f>_xlfn.XLOOKUP(B5754,'[2]固定资产明细表17-杰 (2)'!$Z$3:$Z$7000,'[2]固定资产明细表17-杰 (2)'!$D$3:$D$7000)</f>
        <v>0</v>
      </c>
      <c r="E5754" s="14"/>
      <c r="F5754" s="14">
        <f>_xlfn.XLOOKUP(B5754,'[2]固定资产明细表17-杰 (2)'!$Z$3:$Z$7000,'[2]固定资产明细表17-杰 (2)'!$E$3:$E$7000)</f>
        <v>0</v>
      </c>
      <c r="G5754" s="9"/>
      <c r="H5754" s="9"/>
      <c r="I5754" s="18">
        <f>_xlfn.XLOOKUP(B5754,'[2]固定资产明细表17-杰 (2)'!$Z$3:$Z$7000,'[2]固定资产明细表17-杰 (2)'!$K$3:$K$7000)</f>
        <v>0</v>
      </c>
      <c r="J5754" s="28">
        <f>ROUND(_xlfn.XLOOKUP(B5754,'[2]固定资产明细表17-杰 (2)'!$Z$3:$Z$7000,'[2]固定资产明细表17-杰 (2)'!$J$3:$J$7000),0)</f>
        <v>0</v>
      </c>
      <c r="K5754" s="14"/>
      <c r="L5754" s="14"/>
      <c r="M5754" s="29">
        <f>_xlfn.XLOOKUP(B5754,'[2]固定资产明细表17-杰 (2)'!$Z$3:$Z$7000,'[2]固定资产明细表17-杰 (2)'!$O$3:$O$7000)</f>
        <v>0</v>
      </c>
      <c r="N5754" s="29">
        <f>_xlfn.XLOOKUP(B5754,'[2]固定资产明细表17-杰 (2)'!$Z$3:$Z$7000,'[2]固定资产明细表17-杰 (2)'!$R$3:$R$7000)</f>
        <v>0</v>
      </c>
      <c r="O5754" s="29">
        <f>_xlfn.XLOOKUP(B5754,'[2]固定资产明细表17-杰 (2)'!$Z$3:$Z$7000,'[2]固定资产明细表17-杰 (2)'!$X$3:$X$7000)</f>
        <v>0</v>
      </c>
      <c r="P5754" s="14"/>
      <c r="Q5754" s="14"/>
      <c r="R5754" s="14"/>
      <c r="S5754" s="14"/>
      <c r="T5754" s="14">
        <f t="shared" si="173"/>
        <v>0</v>
      </c>
      <c r="U5754" s="14"/>
      <c r="V5754" s="14"/>
      <c r="W5754" s="14"/>
      <c r="X5754" s="14"/>
      <c r="Y5754" s="14"/>
      <c r="Z5754" s="14"/>
      <c r="AA5754" s="14"/>
      <c r="AB5754" s="14"/>
      <c r="AC5754" s="14"/>
      <c r="AD5754" s="14"/>
      <c r="AE5754" s="14"/>
      <c r="AF5754" s="14"/>
      <c r="AG5754" s="14"/>
      <c r="AH5754" s="14"/>
    </row>
    <row r="5755" s="1" customFormat="1" ht="15" spans="1:34">
      <c r="A5755" s="9">
        <f t="shared" si="172"/>
        <v>5751</v>
      </c>
      <c r="B5755" s="14"/>
      <c r="C5755" s="14"/>
      <c r="D5755" s="44">
        <f>_xlfn.XLOOKUP(B5755,'[2]固定资产明细表17-杰 (2)'!$Z$3:$Z$7000,'[2]固定资产明细表17-杰 (2)'!$D$3:$D$7000)</f>
        <v>0</v>
      </c>
      <c r="E5755" s="14"/>
      <c r="F5755" s="14">
        <f>_xlfn.XLOOKUP(B5755,'[2]固定资产明细表17-杰 (2)'!$Z$3:$Z$7000,'[2]固定资产明细表17-杰 (2)'!$E$3:$E$7000)</f>
        <v>0</v>
      </c>
      <c r="G5755" s="9"/>
      <c r="H5755" s="9"/>
      <c r="I5755" s="18">
        <f>_xlfn.XLOOKUP(B5755,'[2]固定资产明细表17-杰 (2)'!$Z$3:$Z$7000,'[2]固定资产明细表17-杰 (2)'!$K$3:$K$7000)</f>
        <v>0</v>
      </c>
      <c r="J5755" s="28">
        <f>ROUND(_xlfn.XLOOKUP(B5755,'[2]固定资产明细表17-杰 (2)'!$Z$3:$Z$7000,'[2]固定资产明细表17-杰 (2)'!$J$3:$J$7000),0)</f>
        <v>0</v>
      </c>
      <c r="K5755" s="14"/>
      <c r="L5755" s="14"/>
      <c r="M5755" s="29">
        <f>_xlfn.XLOOKUP(B5755,'[2]固定资产明细表17-杰 (2)'!$Z$3:$Z$7000,'[2]固定资产明细表17-杰 (2)'!$O$3:$O$7000)</f>
        <v>0</v>
      </c>
      <c r="N5755" s="29">
        <f>_xlfn.XLOOKUP(B5755,'[2]固定资产明细表17-杰 (2)'!$Z$3:$Z$7000,'[2]固定资产明细表17-杰 (2)'!$R$3:$R$7000)</f>
        <v>0</v>
      </c>
      <c r="O5755" s="29">
        <f>_xlfn.XLOOKUP(B5755,'[2]固定资产明细表17-杰 (2)'!$Z$3:$Z$7000,'[2]固定资产明细表17-杰 (2)'!$X$3:$X$7000)</f>
        <v>0</v>
      </c>
      <c r="P5755" s="14"/>
      <c r="Q5755" s="14"/>
      <c r="R5755" s="14"/>
      <c r="S5755" s="14"/>
      <c r="T5755" s="14">
        <f t="shared" si="173"/>
        <v>0</v>
      </c>
      <c r="U5755" s="14"/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4"/>
      <c r="AF5755" s="14"/>
      <c r="AG5755" s="14"/>
      <c r="AH5755" s="14"/>
    </row>
    <row r="5756" s="1" customFormat="1" ht="15" spans="1:34">
      <c r="A5756" s="9">
        <f t="shared" si="172"/>
        <v>5752</v>
      </c>
      <c r="B5756" s="14"/>
      <c r="C5756" s="14"/>
      <c r="D5756" s="44">
        <f>_xlfn.XLOOKUP(B5756,'[2]固定资产明细表17-杰 (2)'!$Z$3:$Z$7000,'[2]固定资产明细表17-杰 (2)'!$D$3:$D$7000)</f>
        <v>0</v>
      </c>
      <c r="E5756" s="14"/>
      <c r="F5756" s="14">
        <f>_xlfn.XLOOKUP(B5756,'[2]固定资产明细表17-杰 (2)'!$Z$3:$Z$7000,'[2]固定资产明细表17-杰 (2)'!$E$3:$E$7000)</f>
        <v>0</v>
      </c>
      <c r="G5756" s="9"/>
      <c r="H5756" s="9"/>
      <c r="I5756" s="18">
        <f>_xlfn.XLOOKUP(B5756,'[2]固定资产明细表17-杰 (2)'!$Z$3:$Z$7000,'[2]固定资产明细表17-杰 (2)'!$K$3:$K$7000)</f>
        <v>0</v>
      </c>
      <c r="J5756" s="28">
        <f>ROUND(_xlfn.XLOOKUP(B5756,'[2]固定资产明细表17-杰 (2)'!$Z$3:$Z$7000,'[2]固定资产明细表17-杰 (2)'!$J$3:$J$7000),0)</f>
        <v>0</v>
      </c>
      <c r="K5756" s="14"/>
      <c r="L5756" s="14"/>
      <c r="M5756" s="29">
        <f>_xlfn.XLOOKUP(B5756,'[2]固定资产明细表17-杰 (2)'!$Z$3:$Z$7000,'[2]固定资产明细表17-杰 (2)'!$O$3:$O$7000)</f>
        <v>0</v>
      </c>
      <c r="N5756" s="29">
        <f>_xlfn.XLOOKUP(B5756,'[2]固定资产明细表17-杰 (2)'!$Z$3:$Z$7000,'[2]固定资产明细表17-杰 (2)'!$R$3:$R$7000)</f>
        <v>0</v>
      </c>
      <c r="O5756" s="29">
        <f>_xlfn.XLOOKUP(B5756,'[2]固定资产明细表17-杰 (2)'!$Z$3:$Z$7000,'[2]固定资产明细表17-杰 (2)'!$X$3:$X$7000)</f>
        <v>0</v>
      </c>
      <c r="P5756" s="14"/>
      <c r="Q5756" s="14"/>
      <c r="R5756" s="14"/>
      <c r="S5756" s="14"/>
      <c r="T5756" s="14">
        <f t="shared" si="173"/>
        <v>0</v>
      </c>
      <c r="U5756" s="14"/>
      <c r="V5756" s="14"/>
      <c r="W5756" s="14"/>
      <c r="X5756" s="14"/>
      <c r="Y5756" s="14"/>
      <c r="Z5756" s="14"/>
      <c r="AA5756" s="14"/>
      <c r="AB5756" s="14"/>
      <c r="AC5756" s="14"/>
      <c r="AD5756" s="14"/>
      <c r="AE5756" s="14"/>
      <c r="AF5756" s="14"/>
      <c r="AG5756" s="14"/>
      <c r="AH5756" s="14"/>
    </row>
    <row r="5757" s="1" customFormat="1" ht="15" spans="1:34">
      <c r="A5757" s="9">
        <f t="shared" si="172"/>
        <v>5753</v>
      </c>
      <c r="B5757" s="14"/>
      <c r="C5757" s="14"/>
      <c r="D5757" s="44">
        <f>_xlfn.XLOOKUP(B5757,'[2]固定资产明细表17-杰 (2)'!$Z$3:$Z$7000,'[2]固定资产明细表17-杰 (2)'!$D$3:$D$7000)</f>
        <v>0</v>
      </c>
      <c r="E5757" s="14"/>
      <c r="F5757" s="14">
        <f>_xlfn.XLOOKUP(B5757,'[2]固定资产明细表17-杰 (2)'!$Z$3:$Z$7000,'[2]固定资产明细表17-杰 (2)'!$E$3:$E$7000)</f>
        <v>0</v>
      </c>
      <c r="G5757" s="9"/>
      <c r="H5757" s="9"/>
      <c r="I5757" s="18">
        <f>_xlfn.XLOOKUP(B5757,'[2]固定资产明细表17-杰 (2)'!$Z$3:$Z$7000,'[2]固定资产明细表17-杰 (2)'!$K$3:$K$7000)</f>
        <v>0</v>
      </c>
      <c r="J5757" s="28">
        <f>ROUND(_xlfn.XLOOKUP(B5757,'[2]固定资产明细表17-杰 (2)'!$Z$3:$Z$7000,'[2]固定资产明细表17-杰 (2)'!$J$3:$J$7000),0)</f>
        <v>0</v>
      </c>
      <c r="K5757" s="14"/>
      <c r="L5757" s="14"/>
      <c r="M5757" s="29">
        <f>_xlfn.XLOOKUP(B5757,'[2]固定资产明细表17-杰 (2)'!$Z$3:$Z$7000,'[2]固定资产明细表17-杰 (2)'!$O$3:$O$7000)</f>
        <v>0</v>
      </c>
      <c r="N5757" s="29">
        <f>_xlfn.XLOOKUP(B5757,'[2]固定资产明细表17-杰 (2)'!$Z$3:$Z$7000,'[2]固定资产明细表17-杰 (2)'!$R$3:$R$7000)</f>
        <v>0</v>
      </c>
      <c r="O5757" s="29">
        <f>_xlfn.XLOOKUP(B5757,'[2]固定资产明细表17-杰 (2)'!$Z$3:$Z$7000,'[2]固定资产明细表17-杰 (2)'!$X$3:$X$7000)</f>
        <v>0</v>
      </c>
      <c r="P5757" s="14"/>
      <c r="Q5757" s="14"/>
      <c r="R5757" s="14"/>
      <c r="S5757" s="14"/>
      <c r="T5757" s="14">
        <f t="shared" si="173"/>
        <v>0</v>
      </c>
      <c r="U5757" s="14"/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4"/>
      <c r="AF5757" s="14"/>
      <c r="AG5757" s="14"/>
      <c r="AH5757" s="14"/>
    </row>
    <row r="5758" s="1" customFormat="1" ht="15" spans="1:34">
      <c r="A5758" s="9">
        <f t="shared" si="172"/>
        <v>5754</v>
      </c>
      <c r="B5758" s="14"/>
      <c r="C5758" s="14"/>
      <c r="D5758" s="44">
        <f>_xlfn.XLOOKUP(B5758,'[2]固定资产明细表17-杰 (2)'!$Z$3:$Z$7000,'[2]固定资产明细表17-杰 (2)'!$D$3:$D$7000)</f>
        <v>0</v>
      </c>
      <c r="E5758" s="14"/>
      <c r="F5758" s="14">
        <f>_xlfn.XLOOKUP(B5758,'[2]固定资产明细表17-杰 (2)'!$Z$3:$Z$7000,'[2]固定资产明细表17-杰 (2)'!$E$3:$E$7000)</f>
        <v>0</v>
      </c>
      <c r="G5758" s="9"/>
      <c r="H5758" s="9"/>
      <c r="I5758" s="18">
        <f>_xlfn.XLOOKUP(B5758,'[2]固定资产明细表17-杰 (2)'!$Z$3:$Z$7000,'[2]固定资产明细表17-杰 (2)'!$K$3:$K$7000)</f>
        <v>0</v>
      </c>
      <c r="J5758" s="28">
        <f>ROUND(_xlfn.XLOOKUP(B5758,'[2]固定资产明细表17-杰 (2)'!$Z$3:$Z$7000,'[2]固定资产明细表17-杰 (2)'!$J$3:$J$7000),0)</f>
        <v>0</v>
      </c>
      <c r="K5758" s="14"/>
      <c r="L5758" s="14"/>
      <c r="M5758" s="29">
        <f>_xlfn.XLOOKUP(B5758,'[2]固定资产明细表17-杰 (2)'!$Z$3:$Z$7000,'[2]固定资产明细表17-杰 (2)'!$O$3:$O$7000)</f>
        <v>0</v>
      </c>
      <c r="N5758" s="29">
        <f>_xlfn.XLOOKUP(B5758,'[2]固定资产明细表17-杰 (2)'!$Z$3:$Z$7000,'[2]固定资产明细表17-杰 (2)'!$R$3:$R$7000)</f>
        <v>0</v>
      </c>
      <c r="O5758" s="29">
        <f>_xlfn.XLOOKUP(B5758,'[2]固定资产明细表17-杰 (2)'!$Z$3:$Z$7000,'[2]固定资产明细表17-杰 (2)'!$X$3:$X$7000)</f>
        <v>0</v>
      </c>
      <c r="P5758" s="14"/>
      <c r="Q5758" s="14"/>
      <c r="R5758" s="14"/>
      <c r="S5758" s="14"/>
      <c r="T5758" s="14">
        <f t="shared" si="173"/>
        <v>0</v>
      </c>
      <c r="U5758" s="14"/>
      <c r="V5758" s="14"/>
      <c r="W5758" s="14"/>
      <c r="X5758" s="14"/>
      <c r="Y5758" s="14"/>
      <c r="Z5758" s="14"/>
      <c r="AA5758" s="14"/>
      <c r="AB5758" s="14"/>
      <c r="AC5758" s="14"/>
      <c r="AD5758" s="14"/>
      <c r="AE5758" s="14"/>
      <c r="AF5758" s="14"/>
      <c r="AG5758" s="14"/>
      <c r="AH5758" s="14"/>
    </row>
    <row r="5759" s="1" customFormat="1" ht="15" spans="1:34">
      <c r="A5759" s="9">
        <f t="shared" si="172"/>
        <v>5755</v>
      </c>
      <c r="B5759" s="14"/>
      <c r="C5759" s="14"/>
      <c r="D5759" s="44">
        <f>_xlfn.XLOOKUP(B5759,'[2]固定资产明细表17-杰 (2)'!$Z$3:$Z$7000,'[2]固定资产明细表17-杰 (2)'!$D$3:$D$7000)</f>
        <v>0</v>
      </c>
      <c r="E5759" s="14"/>
      <c r="F5759" s="14">
        <f>_xlfn.XLOOKUP(B5759,'[2]固定资产明细表17-杰 (2)'!$Z$3:$Z$7000,'[2]固定资产明细表17-杰 (2)'!$E$3:$E$7000)</f>
        <v>0</v>
      </c>
      <c r="G5759" s="9"/>
      <c r="H5759" s="9"/>
      <c r="I5759" s="18">
        <f>_xlfn.XLOOKUP(B5759,'[2]固定资产明细表17-杰 (2)'!$Z$3:$Z$7000,'[2]固定资产明细表17-杰 (2)'!$K$3:$K$7000)</f>
        <v>0</v>
      </c>
      <c r="J5759" s="28">
        <f>ROUND(_xlfn.XLOOKUP(B5759,'[2]固定资产明细表17-杰 (2)'!$Z$3:$Z$7000,'[2]固定资产明细表17-杰 (2)'!$J$3:$J$7000),0)</f>
        <v>0</v>
      </c>
      <c r="K5759" s="14"/>
      <c r="L5759" s="14"/>
      <c r="M5759" s="29">
        <f>_xlfn.XLOOKUP(B5759,'[2]固定资产明细表17-杰 (2)'!$Z$3:$Z$7000,'[2]固定资产明细表17-杰 (2)'!$O$3:$O$7000)</f>
        <v>0</v>
      </c>
      <c r="N5759" s="29">
        <f>_xlfn.XLOOKUP(B5759,'[2]固定资产明细表17-杰 (2)'!$Z$3:$Z$7000,'[2]固定资产明细表17-杰 (2)'!$R$3:$R$7000)</f>
        <v>0</v>
      </c>
      <c r="O5759" s="29">
        <f>_xlfn.XLOOKUP(B5759,'[2]固定资产明细表17-杰 (2)'!$Z$3:$Z$7000,'[2]固定资产明细表17-杰 (2)'!$X$3:$X$7000)</f>
        <v>0</v>
      </c>
      <c r="P5759" s="14"/>
      <c r="Q5759" s="14"/>
      <c r="R5759" s="14"/>
      <c r="S5759" s="14"/>
      <c r="T5759" s="14">
        <f t="shared" si="173"/>
        <v>0</v>
      </c>
      <c r="U5759" s="14"/>
      <c r="V5759" s="14"/>
      <c r="W5759" s="14"/>
      <c r="X5759" s="14"/>
      <c r="Y5759" s="14"/>
      <c r="Z5759" s="14"/>
      <c r="AA5759" s="14"/>
      <c r="AB5759" s="14"/>
      <c r="AC5759" s="14"/>
      <c r="AD5759" s="14"/>
      <c r="AE5759" s="14"/>
      <c r="AF5759" s="14"/>
      <c r="AG5759" s="14"/>
      <c r="AH5759" s="14"/>
    </row>
    <row r="5760" s="1" customFormat="1" ht="15" spans="1:34">
      <c r="A5760" s="9">
        <f t="shared" si="172"/>
        <v>5756</v>
      </c>
      <c r="B5760" s="14"/>
      <c r="C5760" s="14"/>
      <c r="D5760" s="44">
        <f>_xlfn.XLOOKUP(B5760,'[2]固定资产明细表17-杰 (2)'!$Z$3:$Z$7000,'[2]固定资产明细表17-杰 (2)'!$D$3:$D$7000)</f>
        <v>0</v>
      </c>
      <c r="E5760" s="14"/>
      <c r="F5760" s="14">
        <f>_xlfn.XLOOKUP(B5760,'[2]固定资产明细表17-杰 (2)'!$Z$3:$Z$7000,'[2]固定资产明细表17-杰 (2)'!$E$3:$E$7000)</f>
        <v>0</v>
      </c>
      <c r="G5760" s="9"/>
      <c r="H5760" s="9"/>
      <c r="I5760" s="18">
        <f>_xlfn.XLOOKUP(B5760,'[2]固定资产明细表17-杰 (2)'!$Z$3:$Z$7000,'[2]固定资产明细表17-杰 (2)'!$K$3:$K$7000)</f>
        <v>0</v>
      </c>
      <c r="J5760" s="28">
        <f>ROUND(_xlfn.XLOOKUP(B5760,'[2]固定资产明细表17-杰 (2)'!$Z$3:$Z$7000,'[2]固定资产明细表17-杰 (2)'!$J$3:$J$7000),0)</f>
        <v>0</v>
      </c>
      <c r="K5760" s="14"/>
      <c r="L5760" s="14"/>
      <c r="M5760" s="29">
        <f>_xlfn.XLOOKUP(B5760,'[2]固定资产明细表17-杰 (2)'!$Z$3:$Z$7000,'[2]固定资产明细表17-杰 (2)'!$O$3:$O$7000)</f>
        <v>0</v>
      </c>
      <c r="N5760" s="29">
        <f>_xlfn.XLOOKUP(B5760,'[2]固定资产明细表17-杰 (2)'!$Z$3:$Z$7000,'[2]固定资产明细表17-杰 (2)'!$R$3:$R$7000)</f>
        <v>0</v>
      </c>
      <c r="O5760" s="29">
        <f>_xlfn.XLOOKUP(B5760,'[2]固定资产明细表17-杰 (2)'!$Z$3:$Z$7000,'[2]固定资产明细表17-杰 (2)'!$X$3:$X$7000)</f>
        <v>0</v>
      </c>
      <c r="P5760" s="14"/>
      <c r="Q5760" s="14"/>
      <c r="R5760" s="14"/>
      <c r="S5760" s="14"/>
      <c r="T5760" s="14">
        <f t="shared" si="173"/>
        <v>0</v>
      </c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4"/>
      <c r="AG5760" s="14"/>
      <c r="AH5760" s="14"/>
    </row>
    <row r="5761" s="1" customFormat="1" ht="15" spans="1:34">
      <c r="A5761" s="9">
        <f t="shared" si="172"/>
        <v>5757</v>
      </c>
      <c r="B5761" s="14"/>
      <c r="C5761" s="14"/>
      <c r="D5761" s="44">
        <f>_xlfn.XLOOKUP(B5761,'[2]固定资产明细表17-杰 (2)'!$Z$3:$Z$7000,'[2]固定资产明细表17-杰 (2)'!$D$3:$D$7000)</f>
        <v>0</v>
      </c>
      <c r="E5761" s="14"/>
      <c r="F5761" s="14">
        <f>_xlfn.XLOOKUP(B5761,'[2]固定资产明细表17-杰 (2)'!$Z$3:$Z$7000,'[2]固定资产明细表17-杰 (2)'!$E$3:$E$7000)</f>
        <v>0</v>
      </c>
      <c r="G5761" s="9"/>
      <c r="H5761" s="9"/>
      <c r="I5761" s="18">
        <f>_xlfn.XLOOKUP(B5761,'[2]固定资产明细表17-杰 (2)'!$Z$3:$Z$7000,'[2]固定资产明细表17-杰 (2)'!$K$3:$K$7000)</f>
        <v>0</v>
      </c>
      <c r="J5761" s="28">
        <f>ROUND(_xlfn.XLOOKUP(B5761,'[2]固定资产明细表17-杰 (2)'!$Z$3:$Z$7000,'[2]固定资产明细表17-杰 (2)'!$J$3:$J$7000),0)</f>
        <v>0</v>
      </c>
      <c r="K5761" s="14"/>
      <c r="L5761" s="14"/>
      <c r="M5761" s="29">
        <f>_xlfn.XLOOKUP(B5761,'[2]固定资产明细表17-杰 (2)'!$Z$3:$Z$7000,'[2]固定资产明细表17-杰 (2)'!$O$3:$O$7000)</f>
        <v>0</v>
      </c>
      <c r="N5761" s="29">
        <f>_xlfn.XLOOKUP(B5761,'[2]固定资产明细表17-杰 (2)'!$Z$3:$Z$7000,'[2]固定资产明细表17-杰 (2)'!$R$3:$R$7000)</f>
        <v>0</v>
      </c>
      <c r="O5761" s="29">
        <f>_xlfn.XLOOKUP(B5761,'[2]固定资产明细表17-杰 (2)'!$Z$3:$Z$7000,'[2]固定资产明细表17-杰 (2)'!$X$3:$X$7000)</f>
        <v>0</v>
      </c>
      <c r="P5761" s="14"/>
      <c r="Q5761" s="14"/>
      <c r="R5761" s="14"/>
      <c r="S5761" s="14"/>
      <c r="T5761" s="14">
        <f t="shared" si="173"/>
        <v>0</v>
      </c>
      <c r="U5761" s="14"/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4"/>
      <c r="AF5761" s="14"/>
      <c r="AG5761" s="14"/>
      <c r="AH5761" s="14"/>
    </row>
    <row r="5762" s="1" customFormat="1" ht="15" spans="1:34">
      <c r="A5762" s="9">
        <f t="shared" si="172"/>
        <v>5758</v>
      </c>
      <c r="B5762" s="14"/>
      <c r="C5762" s="14"/>
      <c r="D5762" s="44">
        <f>_xlfn.XLOOKUP(B5762,'[2]固定资产明细表17-杰 (2)'!$Z$3:$Z$7000,'[2]固定资产明细表17-杰 (2)'!$D$3:$D$7000)</f>
        <v>0</v>
      </c>
      <c r="E5762" s="14"/>
      <c r="F5762" s="14">
        <f>_xlfn.XLOOKUP(B5762,'[2]固定资产明细表17-杰 (2)'!$Z$3:$Z$7000,'[2]固定资产明细表17-杰 (2)'!$E$3:$E$7000)</f>
        <v>0</v>
      </c>
      <c r="G5762" s="9"/>
      <c r="H5762" s="9"/>
      <c r="I5762" s="18">
        <f>_xlfn.XLOOKUP(B5762,'[2]固定资产明细表17-杰 (2)'!$Z$3:$Z$7000,'[2]固定资产明细表17-杰 (2)'!$K$3:$K$7000)</f>
        <v>0</v>
      </c>
      <c r="J5762" s="28">
        <f>ROUND(_xlfn.XLOOKUP(B5762,'[2]固定资产明细表17-杰 (2)'!$Z$3:$Z$7000,'[2]固定资产明细表17-杰 (2)'!$J$3:$J$7000),0)</f>
        <v>0</v>
      </c>
      <c r="K5762" s="14"/>
      <c r="L5762" s="14"/>
      <c r="M5762" s="29">
        <f>_xlfn.XLOOKUP(B5762,'[2]固定资产明细表17-杰 (2)'!$Z$3:$Z$7000,'[2]固定资产明细表17-杰 (2)'!$O$3:$O$7000)</f>
        <v>0</v>
      </c>
      <c r="N5762" s="29">
        <f>_xlfn.XLOOKUP(B5762,'[2]固定资产明细表17-杰 (2)'!$Z$3:$Z$7000,'[2]固定资产明细表17-杰 (2)'!$R$3:$R$7000)</f>
        <v>0</v>
      </c>
      <c r="O5762" s="29">
        <f>_xlfn.XLOOKUP(B5762,'[2]固定资产明细表17-杰 (2)'!$Z$3:$Z$7000,'[2]固定资产明细表17-杰 (2)'!$X$3:$X$7000)</f>
        <v>0</v>
      </c>
      <c r="P5762" s="14"/>
      <c r="Q5762" s="14"/>
      <c r="R5762" s="14"/>
      <c r="S5762" s="14"/>
      <c r="T5762" s="14">
        <f t="shared" si="173"/>
        <v>0</v>
      </c>
      <c r="U5762" s="14"/>
      <c r="V5762" s="14"/>
      <c r="W5762" s="14"/>
      <c r="X5762" s="14"/>
      <c r="Y5762" s="14"/>
      <c r="Z5762" s="14"/>
      <c r="AA5762" s="14"/>
      <c r="AB5762" s="14"/>
      <c r="AC5762" s="14"/>
      <c r="AD5762" s="14"/>
      <c r="AE5762" s="14"/>
      <c r="AF5762" s="14"/>
      <c r="AG5762" s="14"/>
      <c r="AH5762" s="14"/>
    </row>
    <row r="5763" s="1" customFormat="1" ht="15" spans="1:34">
      <c r="A5763" s="9">
        <f t="shared" si="172"/>
        <v>5759</v>
      </c>
      <c r="B5763" s="14"/>
      <c r="C5763" s="14"/>
      <c r="D5763" s="44">
        <f>_xlfn.XLOOKUP(B5763,'[2]固定资产明细表17-杰 (2)'!$Z$3:$Z$7000,'[2]固定资产明细表17-杰 (2)'!$D$3:$D$7000)</f>
        <v>0</v>
      </c>
      <c r="E5763" s="14"/>
      <c r="F5763" s="14">
        <f>_xlfn.XLOOKUP(B5763,'[2]固定资产明细表17-杰 (2)'!$Z$3:$Z$7000,'[2]固定资产明细表17-杰 (2)'!$E$3:$E$7000)</f>
        <v>0</v>
      </c>
      <c r="G5763" s="9"/>
      <c r="H5763" s="9"/>
      <c r="I5763" s="18">
        <f>_xlfn.XLOOKUP(B5763,'[2]固定资产明细表17-杰 (2)'!$Z$3:$Z$7000,'[2]固定资产明细表17-杰 (2)'!$K$3:$K$7000)</f>
        <v>0</v>
      </c>
      <c r="J5763" s="28">
        <f>ROUND(_xlfn.XLOOKUP(B5763,'[2]固定资产明细表17-杰 (2)'!$Z$3:$Z$7000,'[2]固定资产明细表17-杰 (2)'!$J$3:$J$7000),0)</f>
        <v>0</v>
      </c>
      <c r="K5763" s="14"/>
      <c r="L5763" s="14"/>
      <c r="M5763" s="29">
        <f>_xlfn.XLOOKUP(B5763,'[2]固定资产明细表17-杰 (2)'!$Z$3:$Z$7000,'[2]固定资产明细表17-杰 (2)'!$O$3:$O$7000)</f>
        <v>0</v>
      </c>
      <c r="N5763" s="29">
        <f>_xlfn.XLOOKUP(B5763,'[2]固定资产明细表17-杰 (2)'!$Z$3:$Z$7000,'[2]固定资产明细表17-杰 (2)'!$R$3:$R$7000)</f>
        <v>0</v>
      </c>
      <c r="O5763" s="29">
        <f>_xlfn.XLOOKUP(B5763,'[2]固定资产明细表17-杰 (2)'!$Z$3:$Z$7000,'[2]固定资产明细表17-杰 (2)'!$X$3:$X$7000)</f>
        <v>0</v>
      </c>
      <c r="P5763" s="14"/>
      <c r="Q5763" s="14"/>
      <c r="R5763" s="14"/>
      <c r="S5763" s="14"/>
      <c r="T5763" s="14">
        <f t="shared" si="173"/>
        <v>0</v>
      </c>
      <c r="U5763" s="14"/>
      <c r="V5763" s="14"/>
      <c r="W5763" s="14"/>
      <c r="X5763" s="14"/>
      <c r="Y5763" s="14"/>
      <c r="Z5763" s="14"/>
      <c r="AA5763" s="14"/>
      <c r="AB5763" s="14"/>
      <c r="AC5763" s="14"/>
      <c r="AD5763" s="14"/>
      <c r="AE5763" s="14"/>
      <c r="AF5763" s="14"/>
      <c r="AG5763" s="14"/>
      <c r="AH5763" s="14"/>
    </row>
    <row r="5764" s="1" customFormat="1" ht="15" spans="1:34">
      <c r="A5764" s="9">
        <f t="shared" si="172"/>
        <v>5760</v>
      </c>
      <c r="B5764" s="14"/>
      <c r="C5764" s="14"/>
      <c r="D5764" s="44">
        <f>_xlfn.XLOOKUP(B5764,'[2]固定资产明细表17-杰 (2)'!$Z$3:$Z$7000,'[2]固定资产明细表17-杰 (2)'!$D$3:$D$7000)</f>
        <v>0</v>
      </c>
      <c r="E5764" s="14"/>
      <c r="F5764" s="14">
        <f>_xlfn.XLOOKUP(B5764,'[2]固定资产明细表17-杰 (2)'!$Z$3:$Z$7000,'[2]固定资产明细表17-杰 (2)'!$E$3:$E$7000)</f>
        <v>0</v>
      </c>
      <c r="G5764" s="9"/>
      <c r="H5764" s="9"/>
      <c r="I5764" s="18">
        <f>_xlfn.XLOOKUP(B5764,'[2]固定资产明细表17-杰 (2)'!$Z$3:$Z$7000,'[2]固定资产明细表17-杰 (2)'!$K$3:$K$7000)</f>
        <v>0</v>
      </c>
      <c r="J5764" s="28">
        <f>ROUND(_xlfn.XLOOKUP(B5764,'[2]固定资产明细表17-杰 (2)'!$Z$3:$Z$7000,'[2]固定资产明细表17-杰 (2)'!$J$3:$J$7000),0)</f>
        <v>0</v>
      </c>
      <c r="K5764" s="14"/>
      <c r="L5764" s="14"/>
      <c r="M5764" s="29">
        <f>_xlfn.XLOOKUP(B5764,'[2]固定资产明细表17-杰 (2)'!$Z$3:$Z$7000,'[2]固定资产明细表17-杰 (2)'!$O$3:$O$7000)</f>
        <v>0</v>
      </c>
      <c r="N5764" s="29">
        <f>_xlfn.XLOOKUP(B5764,'[2]固定资产明细表17-杰 (2)'!$Z$3:$Z$7000,'[2]固定资产明细表17-杰 (2)'!$R$3:$R$7000)</f>
        <v>0</v>
      </c>
      <c r="O5764" s="29">
        <f>_xlfn.XLOOKUP(B5764,'[2]固定资产明细表17-杰 (2)'!$Z$3:$Z$7000,'[2]固定资产明细表17-杰 (2)'!$X$3:$X$7000)</f>
        <v>0</v>
      </c>
      <c r="P5764" s="14"/>
      <c r="Q5764" s="14"/>
      <c r="R5764" s="14"/>
      <c r="S5764" s="14"/>
      <c r="T5764" s="14">
        <f t="shared" si="173"/>
        <v>0</v>
      </c>
      <c r="U5764" s="14"/>
      <c r="V5764" s="14"/>
      <c r="W5764" s="14"/>
      <c r="X5764" s="14"/>
      <c r="Y5764" s="14"/>
      <c r="Z5764" s="14"/>
      <c r="AA5764" s="14"/>
      <c r="AB5764" s="14"/>
      <c r="AC5764" s="14"/>
      <c r="AD5764" s="14"/>
      <c r="AE5764" s="14"/>
      <c r="AF5764" s="14"/>
      <c r="AG5764" s="14"/>
      <c r="AH5764" s="14"/>
    </row>
    <row r="5765" s="1" customFormat="1" ht="15" spans="1:34">
      <c r="A5765" s="9">
        <f t="shared" si="172"/>
        <v>5761</v>
      </c>
      <c r="B5765" s="14"/>
      <c r="C5765" s="14"/>
      <c r="D5765" s="44">
        <f>_xlfn.XLOOKUP(B5765,'[2]固定资产明细表17-杰 (2)'!$Z$3:$Z$7000,'[2]固定资产明细表17-杰 (2)'!$D$3:$D$7000)</f>
        <v>0</v>
      </c>
      <c r="E5765" s="14"/>
      <c r="F5765" s="14">
        <f>_xlfn.XLOOKUP(B5765,'[2]固定资产明细表17-杰 (2)'!$Z$3:$Z$7000,'[2]固定资产明细表17-杰 (2)'!$E$3:$E$7000)</f>
        <v>0</v>
      </c>
      <c r="G5765" s="9"/>
      <c r="H5765" s="9"/>
      <c r="I5765" s="18">
        <f>_xlfn.XLOOKUP(B5765,'[2]固定资产明细表17-杰 (2)'!$Z$3:$Z$7000,'[2]固定资产明细表17-杰 (2)'!$K$3:$K$7000)</f>
        <v>0</v>
      </c>
      <c r="J5765" s="28">
        <f>ROUND(_xlfn.XLOOKUP(B5765,'[2]固定资产明细表17-杰 (2)'!$Z$3:$Z$7000,'[2]固定资产明细表17-杰 (2)'!$J$3:$J$7000),0)</f>
        <v>0</v>
      </c>
      <c r="K5765" s="14"/>
      <c r="L5765" s="14"/>
      <c r="M5765" s="29">
        <f>_xlfn.XLOOKUP(B5765,'[2]固定资产明细表17-杰 (2)'!$Z$3:$Z$7000,'[2]固定资产明细表17-杰 (2)'!$O$3:$O$7000)</f>
        <v>0</v>
      </c>
      <c r="N5765" s="29">
        <f>_xlfn.XLOOKUP(B5765,'[2]固定资产明细表17-杰 (2)'!$Z$3:$Z$7000,'[2]固定资产明细表17-杰 (2)'!$R$3:$R$7000)</f>
        <v>0</v>
      </c>
      <c r="O5765" s="29">
        <f>_xlfn.XLOOKUP(B5765,'[2]固定资产明细表17-杰 (2)'!$Z$3:$Z$7000,'[2]固定资产明细表17-杰 (2)'!$X$3:$X$7000)</f>
        <v>0</v>
      </c>
      <c r="P5765" s="14"/>
      <c r="Q5765" s="14"/>
      <c r="R5765" s="14"/>
      <c r="S5765" s="14"/>
      <c r="T5765" s="14">
        <f t="shared" si="173"/>
        <v>0</v>
      </c>
      <c r="U5765" s="14"/>
      <c r="V5765" s="14"/>
      <c r="W5765" s="14"/>
      <c r="X5765" s="14"/>
      <c r="Y5765" s="14"/>
      <c r="Z5765" s="14"/>
      <c r="AA5765" s="14"/>
      <c r="AB5765" s="14"/>
      <c r="AC5765" s="14"/>
      <c r="AD5765" s="14"/>
      <c r="AE5765" s="14"/>
      <c r="AF5765" s="14"/>
      <c r="AG5765" s="14"/>
      <c r="AH5765" s="14"/>
    </row>
    <row r="5766" s="1" customFormat="1" ht="15" spans="1:34">
      <c r="A5766" s="9">
        <f t="shared" si="172"/>
        <v>5762</v>
      </c>
      <c r="B5766" s="14"/>
      <c r="C5766" s="14"/>
      <c r="D5766" s="44">
        <f>_xlfn.XLOOKUP(B5766,'[2]固定资产明细表17-杰 (2)'!$Z$3:$Z$7000,'[2]固定资产明细表17-杰 (2)'!$D$3:$D$7000)</f>
        <v>0</v>
      </c>
      <c r="E5766" s="14"/>
      <c r="F5766" s="14">
        <f>_xlfn.XLOOKUP(B5766,'[2]固定资产明细表17-杰 (2)'!$Z$3:$Z$7000,'[2]固定资产明细表17-杰 (2)'!$E$3:$E$7000)</f>
        <v>0</v>
      </c>
      <c r="G5766" s="45"/>
      <c r="H5766" s="45"/>
      <c r="I5766" s="18">
        <f>_xlfn.XLOOKUP(B5766,'[2]固定资产明细表17-杰 (2)'!$Z$3:$Z$7000,'[2]固定资产明细表17-杰 (2)'!$K$3:$K$7000)</f>
        <v>0</v>
      </c>
      <c r="J5766" s="28">
        <f>ROUND(_xlfn.XLOOKUP(B5766,'[2]固定资产明细表17-杰 (2)'!$Z$3:$Z$7000,'[2]固定资产明细表17-杰 (2)'!$J$3:$J$7000),0)</f>
        <v>0</v>
      </c>
      <c r="K5766" s="14"/>
      <c r="L5766" s="14"/>
      <c r="M5766" s="29">
        <f>_xlfn.XLOOKUP(B5766,'[2]固定资产明细表17-杰 (2)'!$Z$3:$Z$7000,'[2]固定资产明细表17-杰 (2)'!$O$3:$O$7000)</f>
        <v>0</v>
      </c>
      <c r="N5766" s="29">
        <f>_xlfn.XLOOKUP(B5766,'[2]固定资产明细表17-杰 (2)'!$Z$3:$Z$7000,'[2]固定资产明细表17-杰 (2)'!$R$3:$R$7000)</f>
        <v>0</v>
      </c>
      <c r="O5766" s="29">
        <f>_xlfn.XLOOKUP(B5766,'[2]固定资产明细表17-杰 (2)'!$Z$3:$Z$7000,'[2]固定资产明细表17-杰 (2)'!$X$3:$X$7000)</f>
        <v>0</v>
      </c>
      <c r="P5766" s="14"/>
      <c r="Q5766" s="14"/>
      <c r="R5766" s="14"/>
      <c r="S5766" s="14"/>
      <c r="T5766" s="14">
        <f t="shared" si="173"/>
        <v>0</v>
      </c>
      <c r="U5766" s="14"/>
      <c r="V5766" s="14"/>
      <c r="W5766" s="14">
        <f t="shared" ref="W5766:W5770" si="174">IF((S5766-O5766)&gt;0,S5766-O5766,0)</f>
        <v>0</v>
      </c>
      <c r="X5766" s="14">
        <f t="shared" ref="X5766:X5770" si="175">IF((P5766-L5766)&lt;0,P5766-L5766,0)</f>
        <v>0</v>
      </c>
      <c r="Y5766" s="14"/>
      <c r="Z5766" s="14"/>
      <c r="AA5766" s="14">
        <f t="shared" ref="AA5766:AA5770" si="176">IF((S5766-O5766)&lt;0,S5766-O5766,0)</f>
        <v>0</v>
      </c>
      <c r="AB5766" s="14"/>
      <c r="AC5766" s="14"/>
      <c r="AD5766" s="14"/>
      <c r="AE5766" s="14"/>
      <c r="AF5766" s="14"/>
      <c r="AG5766" s="14"/>
      <c r="AH5766" s="14"/>
    </row>
    <row r="5767" s="1" customFormat="1" ht="15" spans="1:34">
      <c r="A5767" s="9">
        <f t="shared" si="172"/>
        <v>5763</v>
      </c>
      <c r="B5767" s="14"/>
      <c r="C5767" s="14"/>
      <c r="D5767" s="44">
        <f>_xlfn.XLOOKUP(B5767,'[2]固定资产明细表17-杰 (2)'!$Z$3:$Z$7000,'[2]固定资产明细表17-杰 (2)'!$D$3:$D$7000)</f>
        <v>0</v>
      </c>
      <c r="E5767" s="14"/>
      <c r="F5767" s="14">
        <f>_xlfn.XLOOKUP(B5767,'[2]固定资产明细表17-杰 (2)'!$Z$3:$Z$7000,'[2]固定资产明细表17-杰 (2)'!$E$3:$E$7000)</f>
        <v>0</v>
      </c>
      <c r="G5767" s="45"/>
      <c r="H5767" s="45"/>
      <c r="I5767" s="18">
        <f>_xlfn.XLOOKUP(B5767,'[2]固定资产明细表17-杰 (2)'!$Z$3:$Z$7000,'[2]固定资产明细表17-杰 (2)'!$K$3:$K$7000)</f>
        <v>0</v>
      </c>
      <c r="J5767" s="28">
        <f>ROUND(_xlfn.XLOOKUP(B5767,'[2]固定资产明细表17-杰 (2)'!$Z$3:$Z$7000,'[2]固定资产明细表17-杰 (2)'!$J$3:$J$7000),0)</f>
        <v>0</v>
      </c>
      <c r="K5767" s="14"/>
      <c r="L5767" s="14"/>
      <c r="M5767" s="29">
        <f>_xlfn.XLOOKUP(B5767,'[2]固定资产明细表17-杰 (2)'!$Z$3:$Z$7000,'[2]固定资产明细表17-杰 (2)'!$O$3:$O$7000)</f>
        <v>0</v>
      </c>
      <c r="N5767" s="29">
        <f>_xlfn.XLOOKUP(B5767,'[2]固定资产明细表17-杰 (2)'!$Z$3:$Z$7000,'[2]固定资产明细表17-杰 (2)'!$R$3:$R$7000)</f>
        <v>0</v>
      </c>
      <c r="O5767" s="29">
        <f>_xlfn.XLOOKUP(B5767,'[2]固定资产明细表17-杰 (2)'!$Z$3:$Z$7000,'[2]固定资产明细表17-杰 (2)'!$X$3:$X$7000)</f>
        <v>0</v>
      </c>
      <c r="P5767" s="14"/>
      <c r="Q5767" s="14"/>
      <c r="R5767" s="14"/>
      <c r="S5767" s="14"/>
      <c r="T5767" s="14">
        <f t="shared" si="173"/>
        <v>0</v>
      </c>
      <c r="U5767" s="14"/>
      <c r="V5767" s="14"/>
      <c r="W5767" s="14">
        <f t="shared" si="174"/>
        <v>0</v>
      </c>
      <c r="X5767" s="14">
        <f t="shared" si="175"/>
        <v>0</v>
      </c>
      <c r="Y5767" s="14"/>
      <c r="Z5767" s="14"/>
      <c r="AA5767" s="14">
        <f t="shared" si="176"/>
        <v>0</v>
      </c>
      <c r="AB5767" s="14"/>
      <c r="AC5767" s="14"/>
      <c r="AD5767" s="14"/>
      <c r="AE5767" s="14"/>
      <c r="AF5767" s="14"/>
      <c r="AG5767" s="14"/>
      <c r="AH5767" s="14"/>
    </row>
    <row r="5768" s="1" customFormat="1" ht="15" spans="1:34">
      <c r="A5768" s="9">
        <f t="shared" si="172"/>
        <v>5764</v>
      </c>
      <c r="B5768" s="14"/>
      <c r="C5768" s="14"/>
      <c r="D5768" s="44">
        <f>_xlfn.XLOOKUP(B5768,'[2]固定资产明细表17-杰 (2)'!$Z$3:$Z$7000,'[2]固定资产明细表17-杰 (2)'!$D$3:$D$7000)</f>
        <v>0</v>
      </c>
      <c r="E5768" s="14"/>
      <c r="F5768" s="14">
        <f>_xlfn.XLOOKUP(B5768,'[2]固定资产明细表17-杰 (2)'!$Z$3:$Z$7000,'[2]固定资产明细表17-杰 (2)'!$E$3:$E$7000)</f>
        <v>0</v>
      </c>
      <c r="G5768" s="45"/>
      <c r="H5768" s="45"/>
      <c r="I5768" s="18">
        <f>_xlfn.XLOOKUP(B5768,'[2]固定资产明细表17-杰 (2)'!$Z$3:$Z$7000,'[2]固定资产明细表17-杰 (2)'!$K$3:$K$7000)</f>
        <v>0</v>
      </c>
      <c r="J5768" s="28">
        <f>ROUND(_xlfn.XLOOKUP(B5768,'[2]固定资产明细表17-杰 (2)'!$Z$3:$Z$7000,'[2]固定资产明细表17-杰 (2)'!$J$3:$J$7000),0)</f>
        <v>0</v>
      </c>
      <c r="K5768" s="14"/>
      <c r="L5768" s="14"/>
      <c r="M5768" s="29">
        <f>_xlfn.XLOOKUP(B5768,'[2]固定资产明细表17-杰 (2)'!$Z$3:$Z$7000,'[2]固定资产明细表17-杰 (2)'!$O$3:$O$7000)</f>
        <v>0</v>
      </c>
      <c r="N5768" s="29">
        <f>_xlfn.XLOOKUP(B5768,'[2]固定资产明细表17-杰 (2)'!$Z$3:$Z$7000,'[2]固定资产明细表17-杰 (2)'!$R$3:$R$7000)</f>
        <v>0</v>
      </c>
      <c r="O5768" s="29">
        <f>_xlfn.XLOOKUP(B5768,'[2]固定资产明细表17-杰 (2)'!$Z$3:$Z$7000,'[2]固定资产明细表17-杰 (2)'!$X$3:$X$7000)</f>
        <v>0</v>
      </c>
      <c r="P5768" s="14"/>
      <c r="Q5768" s="14"/>
      <c r="R5768" s="14"/>
      <c r="S5768" s="14"/>
      <c r="T5768" s="14">
        <f t="shared" si="173"/>
        <v>0</v>
      </c>
      <c r="U5768" s="14"/>
      <c r="V5768" s="14"/>
      <c r="W5768" s="14">
        <f t="shared" si="174"/>
        <v>0</v>
      </c>
      <c r="X5768" s="14">
        <f t="shared" si="175"/>
        <v>0</v>
      </c>
      <c r="Y5768" s="14"/>
      <c r="Z5768" s="14"/>
      <c r="AA5768" s="14">
        <f t="shared" si="176"/>
        <v>0</v>
      </c>
      <c r="AB5768" s="14"/>
      <c r="AC5768" s="14"/>
      <c r="AD5768" s="14"/>
      <c r="AE5768" s="14"/>
      <c r="AF5768" s="14"/>
      <c r="AG5768" s="14"/>
      <c r="AH5768" s="14"/>
    </row>
    <row r="5769" s="1" customFormat="1" ht="15" spans="1:34">
      <c r="A5769" s="9">
        <f t="shared" si="172"/>
        <v>5765</v>
      </c>
      <c r="B5769" s="14"/>
      <c r="C5769" s="14"/>
      <c r="D5769" s="44">
        <f>_xlfn.XLOOKUP(B5769,'[2]固定资产明细表17-杰 (2)'!$Z$3:$Z$7000,'[2]固定资产明细表17-杰 (2)'!$D$3:$D$7000)</f>
        <v>0</v>
      </c>
      <c r="E5769" s="14"/>
      <c r="F5769" s="14">
        <f>_xlfn.XLOOKUP(B5769,'[2]固定资产明细表17-杰 (2)'!$Z$3:$Z$7000,'[2]固定资产明细表17-杰 (2)'!$E$3:$E$7000)</f>
        <v>0</v>
      </c>
      <c r="G5769" s="14"/>
      <c r="H5769" s="14"/>
      <c r="I5769" s="18">
        <f>_xlfn.XLOOKUP(B5769,'[2]固定资产明细表17-杰 (2)'!$Z$3:$Z$7000,'[2]固定资产明细表17-杰 (2)'!$K$3:$K$7000)</f>
        <v>0</v>
      </c>
      <c r="J5769" s="28">
        <f>ROUND(_xlfn.XLOOKUP(B5769,'[2]固定资产明细表17-杰 (2)'!$Z$3:$Z$7000,'[2]固定资产明细表17-杰 (2)'!$J$3:$J$7000),0)</f>
        <v>0</v>
      </c>
      <c r="K5769" s="14"/>
      <c r="L5769" s="14"/>
      <c r="M5769" s="29">
        <f>_xlfn.XLOOKUP(B5769,'[2]固定资产明细表17-杰 (2)'!$Z$3:$Z$7000,'[2]固定资产明细表17-杰 (2)'!$O$3:$O$7000)</f>
        <v>0</v>
      </c>
      <c r="N5769" s="29">
        <f>_xlfn.XLOOKUP(B5769,'[2]固定资产明细表17-杰 (2)'!$Z$3:$Z$7000,'[2]固定资产明细表17-杰 (2)'!$R$3:$R$7000)</f>
        <v>0</v>
      </c>
      <c r="O5769" s="29">
        <f>_xlfn.XLOOKUP(B5769,'[2]固定资产明细表17-杰 (2)'!$Z$3:$Z$7000,'[2]固定资产明细表17-杰 (2)'!$X$3:$X$7000)</f>
        <v>0</v>
      </c>
      <c r="P5769" s="14"/>
      <c r="Q5769" s="14"/>
      <c r="R5769" s="14"/>
      <c r="S5769" s="14"/>
      <c r="T5769" s="14">
        <f t="shared" si="173"/>
        <v>0</v>
      </c>
      <c r="U5769" s="14"/>
      <c r="V5769" s="14"/>
      <c r="W5769" s="14">
        <f t="shared" si="174"/>
        <v>0</v>
      </c>
      <c r="X5769" s="14">
        <f t="shared" si="175"/>
        <v>0</v>
      </c>
      <c r="Y5769" s="14"/>
      <c r="Z5769" s="14"/>
      <c r="AA5769" s="14">
        <f t="shared" si="176"/>
        <v>0</v>
      </c>
      <c r="AB5769" s="14"/>
      <c r="AC5769" s="14"/>
      <c r="AD5769" s="14"/>
      <c r="AE5769" s="14"/>
      <c r="AF5769" s="14"/>
      <c r="AG5769" s="14"/>
      <c r="AH5769" s="14"/>
    </row>
    <row r="5770" s="1" customFormat="1" ht="15" spans="1:34">
      <c r="A5770" s="9">
        <f t="shared" si="172"/>
        <v>5766</v>
      </c>
      <c r="B5770" s="14"/>
      <c r="C5770" s="14"/>
      <c r="D5770" s="44">
        <f>_xlfn.XLOOKUP(B5770,'[2]固定资产明细表17-杰 (2)'!$Z$3:$Z$7000,'[2]固定资产明细表17-杰 (2)'!$D$3:$D$7000)</f>
        <v>0</v>
      </c>
      <c r="E5770" s="14"/>
      <c r="F5770" s="14">
        <f>_xlfn.XLOOKUP(B5770,'[2]固定资产明细表17-杰 (2)'!$Z$3:$Z$7000,'[2]固定资产明细表17-杰 (2)'!$E$3:$E$7000)</f>
        <v>0</v>
      </c>
      <c r="G5770" s="14"/>
      <c r="H5770" s="14"/>
      <c r="I5770" s="18">
        <f>_xlfn.XLOOKUP(B5770,'[2]固定资产明细表17-杰 (2)'!$Z$3:$Z$7000,'[2]固定资产明细表17-杰 (2)'!$K$3:$K$7000)</f>
        <v>0</v>
      </c>
      <c r="J5770" s="28">
        <f>ROUND(_xlfn.XLOOKUP(B5770,'[2]固定资产明细表17-杰 (2)'!$Z$3:$Z$7000,'[2]固定资产明细表17-杰 (2)'!$J$3:$J$7000),0)</f>
        <v>0</v>
      </c>
      <c r="K5770" s="14"/>
      <c r="L5770" s="14"/>
      <c r="M5770" s="29">
        <f>_xlfn.XLOOKUP(B5770,'[2]固定资产明细表17-杰 (2)'!$Z$3:$Z$7000,'[2]固定资产明细表17-杰 (2)'!$O$3:$O$7000)</f>
        <v>0</v>
      </c>
      <c r="N5770" s="29">
        <f>_xlfn.XLOOKUP(B5770,'[2]固定资产明细表17-杰 (2)'!$Z$3:$Z$7000,'[2]固定资产明细表17-杰 (2)'!$R$3:$R$7000)</f>
        <v>0</v>
      </c>
      <c r="O5770" s="29">
        <f>_xlfn.XLOOKUP(B5770,'[2]固定资产明细表17-杰 (2)'!$Z$3:$Z$7000,'[2]固定资产明细表17-杰 (2)'!$X$3:$X$7000)</f>
        <v>0</v>
      </c>
      <c r="P5770" s="14"/>
      <c r="Q5770" s="14"/>
      <c r="R5770" s="14"/>
      <c r="S5770" s="14"/>
      <c r="T5770" s="14">
        <f t="shared" si="173"/>
        <v>0</v>
      </c>
      <c r="U5770" s="14"/>
      <c r="V5770" s="14"/>
      <c r="W5770" s="14">
        <f t="shared" si="174"/>
        <v>0</v>
      </c>
      <c r="X5770" s="14">
        <f t="shared" si="175"/>
        <v>0</v>
      </c>
      <c r="Y5770" s="14"/>
      <c r="Z5770" s="14"/>
      <c r="AA5770" s="14">
        <f t="shared" si="176"/>
        <v>0</v>
      </c>
      <c r="AB5770" s="14"/>
      <c r="AC5770" s="14"/>
      <c r="AD5770" s="14"/>
      <c r="AE5770" s="14"/>
      <c r="AF5770" s="14"/>
      <c r="AG5770" s="14"/>
      <c r="AH5770" s="14"/>
    </row>
    <row r="5771" s="1" customFormat="1" ht="15" spans="1:34">
      <c r="A5771" s="9">
        <f t="shared" si="172"/>
        <v>5767</v>
      </c>
      <c r="B5771" s="14"/>
      <c r="C5771" s="14"/>
      <c r="D5771" s="44">
        <f>_xlfn.XLOOKUP(B5771,'[2]固定资产明细表17-杰 (2)'!$Z$3:$Z$7000,'[2]固定资产明细表17-杰 (2)'!$D$3:$D$7000)</f>
        <v>0</v>
      </c>
      <c r="E5771" s="14"/>
      <c r="F5771" s="14">
        <f>_xlfn.XLOOKUP(B5771,'[2]固定资产明细表17-杰 (2)'!$Z$3:$Z$7000,'[2]固定资产明细表17-杰 (2)'!$E$3:$E$7000)</f>
        <v>0</v>
      </c>
      <c r="G5771" s="14"/>
      <c r="H5771" s="14"/>
      <c r="I5771" s="18">
        <f>_xlfn.XLOOKUP(B5771,'[2]固定资产明细表17-杰 (2)'!$Z$3:$Z$7000,'[2]固定资产明细表17-杰 (2)'!$K$3:$K$7000)</f>
        <v>0</v>
      </c>
      <c r="J5771" s="28">
        <f>ROUND(_xlfn.XLOOKUP(B5771,'[2]固定资产明细表17-杰 (2)'!$Z$3:$Z$7000,'[2]固定资产明细表17-杰 (2)'!$J$3:$J$7000),0)</f>
        <v>0</v>
      </c>
      <c r="K5771" s="14"/>
      <c r="L5771" s="14"/>
      <c r="M5771" s="29">
        <f>_xlfn.XLOOKUP(B5771,'[2]固定资产明细表17-杰 (2)'!$Z$3:$Z$7000,'[2]固定资产明细表17-杰 (2)'!$O$3:$O$7000)</f>
        <v>0</v>
      </c>
      <c r="N5771" s="29">
        <f>_xlfn.XLOOKUP(B5771,'[2]固定资产明细表17-杰 (2)'!$Z$3:$Z$7000,'[2]固定资产明细表17-杰 (2)'!$R$3:$R$7000)</f>
        <v>0</v>
      </c>
      <c r="O5771" s="29">
        <f>_xlfn.XLOOKUP(B5771,'[2]固定资产明细表17-杰 (2)'!$Z$3:$Z$7000,'[2]固定资产明细表17-杰 (2)'!$X$3:$X$7000)</f>
        <v>0</v>
      </c>
      <c r="P5771" s="14"/>
      <c r="Q5771" s="14"/>
      <c r="R5771" s="14"/>
      <c r="S5771" s="14"/>
      <c r="T5771" s="14"/>
      <c r="U5771" s="14"/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4"/>
      <c r="AF5771" s="14"/>
      <c r="AG5771" s="14"/>
      <c r="AH5771" s="14"/>
    </row>
    <row r="5772" s="1" customFormat="1" ht="15" spans="1:34">
      <c r="A5772" s="9">
        <f t="shared" si="172"/>
        <v>5768</v>
      </c>
      <c r="B5772" s="14"/>
      <c r="C5772" s="14"/>
      <c r="D5772" s="44">
        <f>_xlfn.XLOOKUP(B5772,'[2]固定资产明细表17-杰 (2)'!$Z$3:$Z$7000,'[2]固定资产明细表17-杰 (2)'!$D$3:$D$7000)</f>
        <v>0</v>
      </c>
      <c r="E5772" s="14"/>
      <c r="F5772" s="14">
        <f>_xlfn.XLOOKUP(B5772,'[2]固定资产明细表17-杰 (2)'!$Z$3:$Z$7000,'[2]固定资产明细表17-杰 (2)'!$E$3:$E$7000)</f>
        <v>0</v>
      </c>
      <c r="G5772" s="14"/>
      <c r="H5772" s="14"/>
      <c r="I5772" s="18">
        <f>_xlfn.XLOOKUP(B5772,'[2]固定资产明细表17-杰 (2)'!$Z$3:$Z$7000,'[2]固定资产明细表17-杰 (2)'!$K$3:$K$7000)</f>
        <v>0</v>
      </c>
      <c r="J5772" s="28">
        <f>ROUND(_xlfn.XLOOKUP(B5772,'[2]固定资产明细表17-杰 (2)'!$Z$3:$Z$7000,'[2]固定资产明细表17-杰 (2)'!$J$3:$J$7000),0)</f>
        <v>0</v>
      </c>
      <c r="K5772" s="14"/>
      <c r="L5772" s="14"/>
      <c r="M5772" s="29">
        <f>_xlfn.XLOOKUP(B5772,'[2]固定资产明细表17-杰 (2)'!$Z$3:$Z$7000,'[2]固定资产明细表17-杰 (2)'!$O$3:$O$7000)</f>
        <v>0</v>
      </c>
      <c r="N5772" s="29">
        <f>_xlfn.XLOOKUP(B5772,'[2]固定资产明细表17-杰 (2)'!$Z$3:$Z$7000,'[2]固定资产明细表17-杰 (2)'!$R$3:$R$7000)</f>
        <v>0</v>
      </c>
      <c r="O5772" s="29">
        <f>_xlfn.XLOOKUP(B5772,'[2]固定资产明细表17-杰 (2)'!$Z$3:$Z$7000,'[2]固定资产明细表17-杰 (2)'!$X$3:$X$7000)</f>
        <v>0</v>
      </c>
      <c r="P5772" s="14"/>
      <c r="Q5772" s="14"/>
      <c r="R5772" s="14"/>
      <c r="S5772" s="14"/>
      <c r="T5772" s="14"/>
      <c r="U5772" s="14"/>
      <c r="V5772" s="14"/>
      <c r="W5772" s="14"/>
      <c r="X5772" s="14"/>
      <c r="Y5772" s="14"/>
      <c r="Z5772" s="14"/>
      <c r="AA5772" s="14"/>
      <c r="AB5772" s="14"/>
      <c r="AC5772" s="14"/>
      <c r="AD5772" s="14"/>
      <c r="AE5772" s="14"/>
      <c r="AF5772" s="14"/>
      <c r="AG5772" s="14"/>
      <c r="AH5772" s="14"/>
    </row>
    <row r="5773" s="1" customFormat="1" ht="15" spans="1:34">
      <c r="A5773" s="9">
        <f t="shared" si="172"/>
        <v>5769</v>
      </c>
      <c r="B5773" s="14"/>
      <c r="C5773" s="14"/>
      <c r="D5773" s="44">
        <f>_xlfn.XLOOKUP(B5773,'[2]固定资产明细表17-杰 (2)'!$Z$3:$Z$7000,'[2]固定资产明细表17-杰 (2)'!$D$3:$D$7000)</f>
        <v>0</v>
      </c>
      <c r="E5773" s="14"/>
      <c r="F5773" s="14">
        <f>_xlfn.XLOOKUP(B5773,'[2]固定资产明细表17-杰 (2)'!$Z$3:$Z$7000,'[2]固定资产明细表17-杰 (2)'!$E$3:$E$7000)</f>
        <v>0</v>
      </c>
      <c r="G5773" s="14"/>
      <c r="H5773" s="14"/>
      <c r="I5773" s="18">
        <f>_xlfn.XLOOKUP(B5773,'[2]固定资产明细表17-杰 (2)'!$Z$3:$Z$7000,'[2]固定资产明细表17-杰 (2)'!$K$3:$K$7000)</f>
        <v>0</v>
      </c>
      <c r="J5773" s="28">
        <f>ROUND(_xlfn.XLOOKUP(B5773,'[2]固定资产明细表17-杰 (2)'!$Z$3:$Z$7000,'[2]固定资产明细表17-杰 (2)'!$J$3:$J$7000),0)</f>
        <v>0</v>
      </c>
      <c r="K5773" s="14"/>
      <c r="L5773" s="14"/>
      <c r="M5773" s="29">
        <f>_xlfn.XLOOKUP(B5773,'[2]固定资产明细表17-杰 (2)'!$Z$3:$Z$7000,'[2]固定资产明细表17-杰 (2)'!$O$3:$O$7000)</f>
        <v>0</v>
      </c>
      <c r="N5773" s="29">
        <f>_xlfn.XLOOKUP(B5773,'[2]固定资产明细表17-杰 (2)'!$Z$3:$Z$7000,'[2]固定资产明细表17-杰 (2)'!$R$3:$R$7000)</f>
        <v>0</v>
      </c>
      <c r="O5773" s="29">
        <f>_xlfn.XLOOKUP(B5773,'[2]固定资产明细表17-杰 (2)'!$Z$3:$Z$7000,'[2]固定资产明细表17-杰 (2)'!$X$3:$X$7000)</f>
        <v>0</v>
      </c>
      <c r="P5773" s="14"/>
      <c r="Q5773" s="14"/>
      <c r="R5773" s="14"/>
      <c r="S5773" s="14"/>
      <c r="T5773" s="14"/>
      <c r="U5773" s="14"/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4"/>
      <c r="AF5773" s="14"/>
      <c r="AG5773" s="14"/>
      <c r="AH5773" s="14"/>
    </row>
    <row r="5774" s="1" customFormat="1" ht="15" spans="1:34">
      <c r="A5774" s="9">
        <f t="shared" si="172"/>
        <v>5770</v>
      </c>
      <c r="B5774" s="14"/>
      <c r="C5774" s="14"/>
      <c r="D5774" s="44">
        <f>_xlfn.XLOOKUP(B5774,'[2]固定资产明细表17-杰 (2)'!$Z$3:$Z$7000,'[2]固定资产明细表17-杰 (2)'!$D$3:$D$7000)</f>
        <v>0</v>
      </c>
      <c r="E5774" s="14"/>
      <c r="F5774" s="14">
        <f>_xlfn.XLOOKUP(B5774,'[2]固定资产明细表17-杰 (2)'!$Z$3:$Z$7000,'[2]固定资产明细表17-杰 (2)'!$E$3:$E$7000)</f>
        <v>0</v>
      </c>
      <c r="G5774" s="14"/>
      <c r="H5774" s="14"/>
      <c r="I5774" s="18">
        <f>_xlfn.XLOOKUP(B5774,'[2]固定资产明细表17-杰 (2)'!$Z$3:$Z$7000,'[2]固定资产明细表17-杰 (2)'!$K$3:$K$7000)</f>
        <v>0</v>
      </c>
      <c r="J5774" s="28">
        <f>ROUND(_xlfn.XLOOKUP(B5774,'[2]固定资产明细表17-杰 (2)'!$Z$3:$Z$7000,'[2]固定资产明细表17-杰 (2)'!$J$3:$J$7000),0)</f>
        <v>0</v>
      </c>
      <c r="K5774" s="14"/>
      <c r="L5774" s="14"/>
      <c r="M5774" s="29">
        <f>_xlfn.XLOOKUP(B5774,'[2]固定资产明细表17-杰 (2)'!$Z$3:$Z$7000,'[2]固定资产明细表17-杰 (2)'!$O$3:$O$7000)</f>
        <v>0</v>
      </c>
      <c r="N5774" s="29">
        <f>_xlfn.XLOOKUP(B5774,'[2]固定资产明细表17-杰 (2)'!$Z$3:$Z$7000,'[2]固定资产明细表17-杰 (2)'!$R$3:$R$7000)</f>
        <v>0</v>
      </c>
      <c r="O5774" s="29">
        <f>_xlfn.XLOOKUP(B5774,'[2]固定资产明细表17-杰 (2)'!$Z$3:$Z$7000,'[2]固定资产明细表17-杰 (2)'!$X$3:$X$7000)</f>
        <v>0</v>
      </c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4"/>
      <c r="AG5774" s="14"/>
      <c r="AH5774" s="14"/>
    </row>
    <row r="5775" s="1" customFormat="1" ht="15" spans="1:34">
      <c r="A5775" s="9">
        <f t="shared" si="172"/>
        <v>5771</v>
      </c>
      <c r="B5775" s="14"/>
      <c r="C5775" s="14"/>
      <c r="D5775" s="44">
        <f>_xlfn.XLOOKUP(B5775,'[2]固定资产明细表17-杰 (2)'!$Z$3:$Z$7000,'[2]固定资产明细表17-杰 (2)'!$D$3:$D$7000)</f>
        <v>0</v>
      </c>
      <c r="E5775" s="14"/>
      <c r="F5775" s="14">
        <f>_xlfn.XLOOKUP(B5775,'[2]固定资产明细表17-杰 (2)'!$Z$3:$Z$7000,'[2]固定资产明细表17-杰 (2)'!$E$3:$E$7000)</f>
        <v>0</v>
      </c>
      <c r="G5775" s="14"/>
      <c r="H5775" s="14"/>
      <c r="I5775" s="18">
        <f>_xlfn.XLOOKUP(B5775,'[2]固定资产明细表17-杰 (2)'!$Z$3:$Z$7000,'[2]固定资产明细表17-杰 (2)'!$K$3:$K$7000)</f>
        <v>0</v>
      </c>
      <c r="J5775" s="28">
        <f>ROUND(_xlfn.XLOOKUP(B5775,'[2]固定资产明细表17-杰 (2)'!$Z$3:$Z$7000,'[2]固定资产明细表17-杰 (2)'!$J$3:$J$7000),0)</f>
        <v>0</v>
      </c>
      <c r="K5775" s="14"/>
      <c r="L5775" s="14"/>
      <c r="M5775" s="29">
        <f>_xlfn.XLOOKUP(B5775,'[2]固定资产明细表17-杰 (2)'!$Z$3:$Z$7000,'[2]固定资产明细表17-杰 (2)'!$O$3:$O$7000)</f>
        <v>0</v>
      </c>
      <c r="N5775" s="29">
        <f>_xlfn.XLOOKUP(B5775,'[2]固定资产明细表17-杰 (2)'!$Z$3:$Z$7000,'[2]固定资产明细表17-杰 (2)'!$R$3:$R$7000)</f>
        <v>0</v>
      </c>
      <c r="O5775" s="29">
        <f>_xlfn.XLOOKUP(B5775,'[2]固定资产明细表17-杰 (2)'!$Z$3:$Z$7000,'[2]固定资产明细表17-杰 (2)'!$X$3:$X$7000)</f>
        <v>0</v>
      </c>
      <c r="P5775" s="14"/>
      <c r="Q5775" s="14"/>
      <c r="R5775" s="14"/>
      <c r="S5775" s="14"/>
      <c r="T5775" s="14"/>
      <c r="U5775" s="14"/>
      <c r="V5775" s="14"/>
      <c r="W5775" s="14"/>
      <c r="X5775" s="14"/>
      <c r="Y5775" s="14"/>
      <c r="Z5775" s="14"/>
      <c r="AA5775" s="14"/>
      <c r="AB5775" s="14"/>
      <c r="AC5775" s="14"/>
      <c r="AD5775" s="14"/>
      <c r="AE5775" s="14"/>
      <c r="AF5775" s="14"/>
      <c r="AG5775" s="14"/>
      <c r="AH5775" s="14"/>
    </row>
    <row r="5776" s="1" customFormat="1" ht="15" spans="1:34">
      <c r="A5776" s="9">
        <f t="shared" si="172"/>
        <v>5772</v>
      </c>
      <c r="B5776" s="14"/>
      <c r="C5776" s="14"/>
      <c r="D5776" s="44">
        <f>_xlfn.XLOOKUP(B5776,'[2]固定资产明细表17-杰 (2)'!$Z$3:$Z$7000,'[2]固定资产明细表17-杰 (2)'!$D$3:$D$7000)</f>
        <v>0</v>
      </c>
      <c r="E5776" s="14"/>
      <c r="F5776" s="14">
        <f>_xlfn.XLOOKUP(B5776,'[2]固定资产明细表17-杰 (2)'!$Z$3:$Z$7000,'[2]固定资产明细表17-杰 (2)'!$E$3:$E$7000)</f>
        <v>0</v>
      </c>
      <c r="G5776" s="14"/>
      <c r="H5776" s="14"/>
      <c r="I5776" s="18">
        <f>_xlfn.XLOOKUP(B5776,'[2]固定资产明细表17-杰 (2)'!$Z$3:$Z$7000,'[2]固定资产明细表17-杰 (2)'!$K$3:$K$7000)</f>
        <v>0</v>
      </c>
      <c r="J5776" s="28">
        <f>ROUND(_xlfn.XLOOKUP(B5776,'[2]固定资产明细表17-杰 (2)'!$Z$3:$Z$7000,'[2]固定资产明细表17-杰 (2)'!$J$3:$J$7000),0)</f>
        <v>0</v>
      </c>
      <c r="K5776" s="14"/>
      <c r="L5776" s="14"/>
      <c r="M5776" s="29">
        <f>_xlfn.XLOOKUP(B5776,'[2]固定资产明细表17-杰 (2)'!$Z$3:$Z$7000,'[2]固定资产明细表17-杰 (2)'!$O$3:$O$7000)</f>
        <v>0</v>
      </c>
      <c r="N5776" s="29">
        <f>_xlfn.XLOOKUP(B5776,'[2]固定资产明细表17-杰 (2)'!$Z$3:$Z$7000,'[2]固定资产明细表17-杰 (2)'!$R$3:$R$7000)</f>
        <v>0</v>
      </c>
      <c r="O5776" s="29">
        <f>_xlfn.XLOOKUP(B5776,'[2]固定资产明细表17-杰 (2)'!$Z$3:$Z$7000,'[2]固定资产明细表17-杰 (2)'!$X$3:$X$7000)</f>
        <v>0</v>
      </c>
      <c r="P5776" s="14"/>
      <c r="Q5776" s="14"/>
      <c r="R5776" s="14"/>
      <c r="S5776" s="14"/>
      <c r="T5776" s="14"/>
      <c r="U5776" s="14"/>
      <c r="V5776" s="14"/>
      <c r="W5776" s="14"/>
      <c r="X5776" s="14"/>
      <c r="Y5776" s="14"/>
      <c r="Z5776" s="14"/>
      <c r="AA5776" s="14"/>
      <c r="AB5776" s="14"/>
      <c r="AC5776" s="14"/>
      <c r="AD5776" s="14"/>
      <c r="AE5776" s="14"/>
      <c r="AF5776" s="14"/>
      <c r="AG5776" s="14"/>
      <c r="AH5776" s="14"/>
    </row>
    <row r="5777" s="1" customFormat="1" ht="15" spans="1:34">
      <c r="A5777" s="9">
        <f t="shared" si="172"/>
        <v>5773</v>
      </c>
      <c r="B5777" s="14"/>
      <c r="C5777" s="14"/>
      <c r="D5777" s="44">
        <f>_xlfn.XLOOKUP(B5777,'[2]固定资产明细表17-杰 (2)'!$Z$3:$Z$7000,'[2]固定资产明细表17-杰 (2)'!$D$3:$D$7000)</f>
        <v>0</v>
      </c>
      <c r="E5777" s="14"/>
      <c r="F5777" s="14">
        <f>_xlfn.XLOOKUP(B5777,'[2]固定资产明细表17-杰 (2)'!$Z$3:$Z$7000,'[2]固定资产明细表17-杰 (2)'!$E$3:$E$7000)</f>
        <v>0</v>
      </c>
      <c r="G5777" s="14"/>
      <c r="H5777" s="14"/>
      <c r="I5777" s="18">
        <f>_xlfn.XLOOKUP(B5777,'[2]固定资产明细表17-杰 (2)'!$Z$3:$Z$7000,'[2]固定资产明细表17-杰 (2)'!$K$3:$K$7000)</f>
        <v>0</v>
      </c>
      <c r="J5777" s="28">
        <f>ROUND(_xlfn.XLOOKUP(B5777,'[2]固定资产明细表17-杰 (2)'!$Z$3:$Z$7000,'[2]固定资产明细表17-杰 (2)'!$J$3:$J$7000),0)</f>
        <v>0</v>
      </c>
      <c r="K5777" s="14"/>
      <c r="L5777" s="14"/>
      <c r="M5777" s="29">
        <f>_xlfn.XLOOKUP(B5777,'[2]固定资产明细表17-杰 (2)'!$Z$3:$Z$7000,'[2]固定资产明细表17-杰 (2)'!$O$3:$O$7000)</f>
        <v>0</v>
      </c>
      <c r="N5777" s="29">
        <f>_xlfn.XLOOKUP(B5777,'[2]固定资产明细表17-杰 (2)'!$Z$3:$Z$7000,'[2]固定资产明细表17-杰 (2)'!$R$3:$R$7000)</f>
        <v>0</v>
      </c>
      <c r="O5777" s="29">
        <f>_xlfn.XLOOKUP(B5777,'[2]固定资产明细表17-杰 (2)'!$Z$3:$Z$7000,'[2]固定资产明细表17-杰 (2)'!$X$3:$X$7000)</f>
        <v>0</v>
      </c>
      <c r="P5777" s="14"/>
      <c r="Q5777" s="14"/>
      <c r="R5777" s="14"/>
      <c r="S5777" s="14"/>
      <c r="T5777" s="14"/>
      <c r="U5777" s="14"/>
      <c r="V5777" s="14"/>
      <c r="W5777" s="14"/>
      <c r="X5777" s="14"/>
      <c r="Y5777" s="14"/>
      <c r="Z5777" s="14"/>
      <c r="AA5777" s="14"/>
      <c r="AB5777" s="14"/>
      <c r="AC5777" s="14"/>
      <c r="AD5777" s="14"/>
      <c r="AE5777" s="14"/>
      <c r="AF5777" s="14"/>
      <c r="AG5777" s="14"/>
      <c r="AH5777" s="14"/>
    </row>
    <row r="5778" s="1" customFormat="1" ht="15" spans="1:34">
      <c r="A5778" s="9">
        <f t="shared" si="172"/>
        <v>5774</v>
      </c>
      <c r="B5778" s="14"/>
      <c r="C5778" s="14"/>
      <c r="D5778" s="44">
        <f>_xlfn.XLOOKUP(B5778,'[2]固定资产明细表17-杰 (2)'!$Z$3:$Z$7000,'[2]固定资产明细表17-杰 (2)'!$D$3:$D$7000)</f>
        <v>0</v>
      </c>
      <c r="E5778" s="14"/>
      <c r="F5778" s="14">
        <f>_xlfn.XLOOKUP(B5778,'[2]固定资产明细表17-杰 (2)'!$Z$3:$Z$7000,'[2]固定资产明细表17-杰 (2)'!$E$3:$E$7000)</f>
        <v>0</v>
      </c>
      <c r="G5778" s="14"/>
      <c r="H5778" s="14"/>
      <c r="I5778" s="18">
        <f>_xlfn.XLOOKUP(B5778,'[2]固定资产明细表17-杰 (2)'!$Z$3:$Z$7000,'[2]固定资产明细表17-杰 (2)'!$K$3:$K$7000)</f>
        <v>0</v>
      </c>
      <c r="J5778" s="28">
        <f>ROUND(_xlfn.XLOOKUP(B5778,'[2]固定资产明细表17-杰 (2)'!$Z$3:$Z$7000,'[2]固定资产明细表17-杰 (2)'!$J$3:$J$7000),0)</f>
        <v>0</v>
      </c>
      <c r="K5778" s="14"/>
      <c r="L5778" s="14"/>
      <c r="M5778" s="29">
        <f>_xlfn.XLOOKUP(B5778,'[2]固定资产明细表17-杰 (2)'!$Z$3:$Z$7000,'[2]固定资产明细表17-杰 (2)'!$O$3:$O$7000)</f>
        <v>0</v>
      </c>
      <c r="N5778" s="29">
        <f>_xlfn.XLOOKUP(B5778,'[2]固定资产明细表17-杰 (2)'!$Z$3:$Z$7000,'[2]固定资产明细表17-杰 (2)'!$R$3:$R$7000)</f>
        <v>0</v>
      </c>
      <c r="O5778" s="29">
        <f>_xlfn.XLOOKUP(B5778,'[2]固定资产明细表17-杰 (2)'!$Z$3:$Z$7000,'[2]固定资产明细表17-杰 (2)'!$X$3:$X$7000)</f>
        <v>0</v>
      </c>
      <c r="P5778" s="14"/>
      <c r="Q5778" s="14"/>
      <c r="R5778" s="14"/>
      <c r="S5778" s="14"/>
      <c r="T5778" s="14"/>
      <c r="U5778" s="14"/>
      <c r="V5778" s="14"/>
      <c r="W5778" s="14"/>
      <c r="X5778" s="14"/>
      <c r="Y5778" s="14"/>
      <c r="Z5778" s="14"/>
      <c r="AA5778" s="14"/>
      <c r="AB5778" s="14"/>
      <c r="AC5778" s="14"/>
      <c r="AD5778" s="14"/>
      <c r="AE5778" s="14"/>
      <c r="AF5778" s="14"/>
      <c r="AG5778" s="14"/>
      <c r="AH5778" s="14"/>
    </row>
    <row r="5779" s="1" customFormat="1" ht="15" spans="1:34">
      <c r="A5779" s="9">
        <f t="shared" si="172"/>
        <v>5775</v>
      </c>
      <c r="B5779" s="14"/>
      <c r="C5779" s="14"/>
      <c r="D5779" s="44">
        <f>_xlfn.XLOOKUP(B5779,'[2]固定资产明细表17-杰 (2)'!$Z$3:$Z$7000,'[2]固定资产明细表17-杰 (2)'!$D$3:$D$7000)</f>
        <v>0</v>
      </c>
      <c r="E5779" s="14"/>
      <c r="F5779" s="14">
        <f>_xlfn.XLOOKUP(B5779,'[2]固定资产明细表17-杰 (2)'!$Z$3:$Z$7000,'[2]固定资产明细表17-杰 (2)'!$E$3:$E$7000)</f>
        <v>0</v>
      </c>
      <c r="G5779" s="14"/>
      <c r="H5779" s="14"/>
      <c r="I5779" s="18">
        <f>_xlfn.XLOOKUP(B5779,'[2]固定资产明细表17-杰 (2)'!$Z$3:$Z$7000,'[2]固定资产明细表17-杰 (2)'!$K$3:$K$7000)</f>
        <v>0</v>
      </c>
      <c r="J5779" s="28">
        <f>ROUND(_xlfn.XLOOKUP(B5779,'[2]固定资产明细表17-杰 (2)'!$Z$3:$Z$7000,'[2]固定资产明细表17-杰 (2)'!$J$3:$J$7000),0)</f>
        <v>0</v>
      </c>
      <c r="K5779" s="14"/>
      <c r="L5779" s="14"/>
      <c r="M5779" s="29">
        <f>_xlfn.XLOOKUP(B5779,'[2]固定资产明细表17-杰 (2)'!$Z$3:$Z$7000,'[2]固定资产明细表17-杰 (2)'!$O$3:$O$7000)</f>
        <v>0</v>
      </c>
      <c r="N5779" s="29">
        <f>_xlfn.XLOOKUP(B5779,'[2]固定资产明细表17-杰 (2)'!$Z$3:$Z$7000,'[2]固定资产明细表17-杰 (2)'!$R$3:$R$7000)</f>
        <v>0</v>
      </c>
      <c r="O5779" s="29">
        <f>_xlfn.XLOOKUP(B5779,'[2]固定资产明细表17-杰 (2)'!$Z$3:$Z$7000,'[2]固定资产明细表17-杰 (2)'!$X$3:$X$7000)</f>
        <v>0</v>
      </c>
      <c r="P5779" s="14"/>
      <c r="Q5779" s="14"/>
      <c r="R5779" s="14"/>
      <c r="S5779" s="14"/>
      <c r="T5779" s="14"/>
      <c r="U5779" s="14"/>
      <c r="V5779" s="14"/>
      <c r="W5779" s="14"/>
      <c r="X5779" s="14"/>
      <c r="Y5779" s="14"/>
      <c r="Z5779" s="14"/>
      <c r="AA5779" s="14"/>
      <c r="AB5779" s="14"/>
      <c r="AC5779" s="14"/>
      <c r="AD5779" s="14"/>
      <c r="AE5779" s="14"/>
      <c r="AF5779" s="14"/>
      <c r="AG5779" s="14"/>
      <c r="AH5779" s="14"/>
    </row>
    <row r="5780" s="1" customFormat="1" ht="15" spans="1:34">
      <c r="A5780" s="9">
        <f t="shared" si="172"/>
        <v>5776</v>
      </c>
      <c r="B5780" s="14"/>
      <c r="C5780" s="14"/>
      <c r="D5780" s="44">
        <f>_xlfn.XLOOKUP(B5780,'[2]固定资产明细表17-杰 (2)'!$Z$3:$Z$7000,'[2]固定资产明细表17-杰 (2)'!$D$3:$D$7000)</f>
        <v>0</v>
      </c>
      <c r="E5780" s="14"/>
      <c r="F5780" s="14">
        <f>_xlfn.XLOOKUP(B5780,'[2]固定资产明细表17-杰 (2)'!$Z$3:$Z$7000,'[2]固定资产明细表17-杰 (2)'!$E$3:$E$7000)</f>
        <v>0</v>
      </c>
      <c r="G5780" s="14"/>
      <c r="H5780" s="14"/>
      <c r="I5780" s="18">
        <f>_xlfn.XLOOKUP(B5780,'[2]固定资产明细表17-杰 (2)'!$Z$3:$Z$7000,'[2]固定资产明细表17-杰 (2)'!$K$3:$K$7000)</f>
        <v>0</v>
      </c>
      <c r="J5780" s="28">
        <f>ROUND(_xlfn.XLOOKUP(B5780,'[2]固定资产明细表17-杰 (2)'!$Z$3:$Z$7000,'[2]固定资产明细表17-杰 (2)'!$J$3:$J$7000),0)</f>
        <v>0</v>
      </c>
      <c r="K5780" s="14"/>
      <c r="L5780" s="14"/>
      <c r="M5780" s="29">
        <f>_xlfn.XLOOKUP(B5780,'[2]固定资产明细表17-杰 (2)'!$Z$3:$Z$7000,'[2]固定资产明细表17-杰 (2)'!$O$3:$O$7000)</f>
        <v>0</v>
      </c>
      <c r="N5780" s="29">
        <f>_xlfn.XLOOKUP(B5780,'[2]固定资产明细表17-杰 (2)'!$Z$3:$Z$7000,'[2]固定资产明细表17-杰 (2)'!$R$3:$R$7000)</f>
        <v>0</v>
      </c>
      <c r="O5780" s="29">
        <f>_xlfn.XLOOKUP(B5780,'[2]固定资产明细表17-杰 (2)'!$Z$3:$Z$7000,'[2]固定资产明细表17-杰 (2)'!$X$3:$X$7000)</f>
        <v>0</v>
      </c>
      <c r="P5780" s="14"/>
      <c r="Q5780" s="14"/>
      <c r="R5780" s="14"/>
      <c r="S5780" s="14"/>
      <c r="T5780" s="14"/>
      <c r="U5780" s="14"/>
      <c r="V5780" s="14"/>
      <c r="W5780" s="14"/>
      <c r="X5780" s="14"/>
      <c r="Y5780" s="14"/>
      <c r="Z5780" s="14"/>
      <c r="AA5780" s="14"/>
      <c r="AB5780" s="14"/>
      <c r="AC5780" s="14"/>
      <c r="AD5780" s="14"/>
      <c r="AE5780" s="14"/>
      <c r="AF5780" s="14"/>
      <c r="AG5780" s="14"/>
      <c r="AH5780" s="14"/>
    </row>
    <row r="5781" s="1" customFormat="1" ht="15" spans="1:34">
      <c r="A5781" s="9">
        <f t="shared" ref="A5781:A5844" si="177">ROW(B5781)-4</f>
        <v>5777</v>
      </c>
      <c r="B5781" s="14"/>
      <c r="C5781" s="14"/>
      <c r="D5781" s="44">
        <f>_xlfn.XLOOKUP(B5781,'[2]固定资产明细表17-杰 (2)'!$Z$3:$Z$7000,'[2]固定资产明细表17-杰 (2)'!$D$3:$D$7000)</f>
        <v>0</v>
      </c>
      <c r="E5781" s="14"/>
      <c r="F5781" s="14">
        <f>_xlfn.XLOOKUP(B5781,'[2]固定资产明细表17-杰 (2)'!$Z$3:$Z$7000,'[2]固定资产明细表17-杰 (2)'!$E$3:$E$7000)</f>
        <v>0</v>
      </c>
      <c r="G5781" s="14"/>
      <c r="H5781" s="14"/>
      <c r="I5781" s="18">
        <f>_xlfn.XLOOKUP(B5781,'[2]固定资产明细表17-杰 (2)'!$Z$3:$Z$7000,'[2]固定资产明细表17-杰 (2)'!$K$3:$K$7000)</f>
        <v>0</v>
      </c>
      <c r="J5781" s="28">
        <f>ROUND(_xlfn.XLOOKUP(B5781,'[2]固定资产明细表17-杰 (2)'!$Z$3:$Z$7000,'[2]固定资产明细表17-杰 (2)'!$J$3:$J$7000),0)</f>
        <v>0</v>
      </c>
      <c r="K5781" s="14"/>
      <c r="L5781" s="14"/>
      <c r="M5781" s="29">
        <f>_xlfn.XLOOKUP(B5781,'[2]固定资产明细表17-杰 (2)'!$Z$3:$Z$7000,'[2]固定资产明细表17-杰 (2)'!$O$3:$O$7000)</f>
        <v>0</v>
      </c>
      <c r="N5781" s="29">
        <f>_xlfn.XLOOKUP(B5781,'[2]固定资产明细表17-杰 (2)'!$Z$3:$Z$7000,'[2]固定资产明细表17-杰 (2)'!$R$3:$R$7000)</f>
        <v>0</v>
      </c>
      <c r="O5781" s="29">
        <f>_xlfn.XLOOKUP(B5781,'[2]固定资产明细表17-杰 (2)'!$Z$3:$Z$7000,'[2]固定资产明细表17-杰 (2)'!$X$3:$X$7000)</f>
        <v>0</v>
      </c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4"/>
      <c r="AG5781" s="14"/>
      <c r="AH5781" s="14"/>
    </row>
    <row r="5782" s="1" customFormat="1" ht="15" spans="1:34">
      <c r="A5782" s="9">
        <f t="shared" si="177"/>
        <v>5778</v>
      </c>
      <c r="B5782" s="14"/>
      <c r="C5782" s="14"/>
      <c r="D5782" s="44">
        <f>_xlfn.XLOOKUP(B5782,'[2]固定资产明细表17-杰 (2)'!$Z$3:$Z$7000,'[2]固定资产明细表17-杰 (2)'!$D$3:$D$7000)</f>
        <v>0</v>
      </c>
      <c r="E5782" s="14"/>
      <c r="F5782" s="14">
        <f>_xlfn.XLOOKUP(B5782,'[2]固定资产明细表17-杰 (2)'!$Z$3:$Z$7000,'[2]固定资产明细表17-杰 (2)'!$E$3:$E$7000)</f>
        <v>0</v>
      </c>
      <c r="G5782" s="14"/>
      <c r="H5782" s="14"/>
      <c r="I5782" s="18">
        <f>_xlfn.XLOOKUP(B5782,'[2]固定资产明细表17-杰 (2)'!$Z$3:$Z$7000,'[2]固定资产明细表17-杰 (2)'!$K$3:$K$7000)</f>
        <v>0</v>
      </c>
      <c r="J5782" s="28">
        <f>ROUND(_xlfn.XLOOKUP(B5782,'[2]固定资产明细表17-杰 (2)'!$Z$3:$Z$7000,'[2]固定资产明细表17-杰 (2)'!$J$3:$J$7000),0)</f>
        <v>0</v>
      </c>
      <c r="K5782" s="14"/>
      <c r="L5782" s="14"/>
      <c r="M5782" s="29">
        <f>_xlfn.XLOOKUP(B5782,'[2]固定资产明细表17-杰 (2)'!$Z$3:$Z$7000,'[2]固定资产明细表17-杰 (2)'!$O$3:$O$7000)</f>
        <v>0</v>
      </c>
      <c r="N5782" s="29">
        <f>_xlfn.XLOOKUP(B5782,'[2]固定资产明细表17-杰 (2)'!$Z$3:$Z$7000,'[2]固定资产明细表17-杰 (2)'!$R$3:$R$7000)</f>
        <v>0</v>
      </c>
      <c r="O5782" s="29">
        <f>_xlfn.XLOOKUP(B5782,'[2]固定资产明细表17-杰 (2)'!$Z$3:$Z$7000,'[2]固定资产明细表17-杰 (2)'!$X$3:$X$7000)</f>
        <v>0</v>
      </c>
      <c r="P5782" s="14"/>
      <c r="Q5782" s="14"/>
      <c r="R5782" s="14"/>
      <c r="S5782" s="14"/>
      <c r="T5782" s="14"/>
      <c r="U5782" s="14"/>
      <c r="V5782" s="14"/>
      <c r="W5782" s="14"/>
      <c r="X5782" s="14"/>
      <c r="Y5782" s="14"/>
      <c r="Z5782" s="14"/>
      <c r="AA5782" s="14"/>
      <c r="AB5782" s="14"/>
      <c r="AC5782" s="14"/>
      <c r="AD5782" s="14"/>
      <c r="AE5782" s="14"/>
      <c r="AF5782" s="14"/>
      <c r="AG5782" s="14"/>
      <c r="AH5782" s="14"/>
    </row>
    <row r="5783" s="1" customFormat="1" ht="15" spans="1:34">
      <c r="A5783" s="9">
        <f t="shared" si="177"/>
        <v>5779</v>
      </c>
      <c r="B5783" s="14"/>
      <c r="C5783" s="14"/>
      <c r="D5783" s="44">
        <f>_xlfn.XLOOKUP(B5783,'[2]固定资产明细表17-杰 (2)'!$Z$3:$Z$7000,'[2]固定资产明细表17-杰 (2)'!$D$3:$D$7000)</f>
        <v>0</v>
      </c>
      <c r="E5783" s="14"/>
      <c r="F5783" s="14">
        <f>_xlfn.XLOOKUP(B5783,'[2]固定资产明细表17-杰 (2)'!$Z$3:$Z$7000,'[2]固定资产明细表17-杰 (2)'!$E$3:$E$7000)</f>
        <v>0</v>
      </c>
      <c r="G5783" s="14"/>
      <c r="H5783" s="14"/>
      <c r="I5783" s="18">
        <f>_xlfn.XLOOKUP(B5783,'[2]固定资产明细表17-杰 (2)'!$Z$3:$Z$7000,'[2]固定资产明细表17-杰 (2)'!$K$3:$K$7000)</f>
        <v>0</v>
      </c>
      <c r="J5783" s="28">
        <f>ROUND(_xlfn.XLOOKUP(B5783,'[2]固定资产明细表17-杰 (2)'!$Z$3:$Z$7000,'[2]固定资产明细表17-杰 (2)'!$J$3:$J$7000),0)</f>
        <v>0</v>
      </c>
      <c r="K5783" s="14"/>
      <c r="L5783" s="14"/>
      <c r="M5783" s="29">
        <f>_xlfn.XLOOKUP(B5783,'[2]固定资产明细表17-杰 (2)'!$Z$3:$Z$7000,'[2]固定资产明细表17-杰 (2)'!$O$3:$O$7000)</f>
        <v>0</v>
      </c>
      <c r="N5783" s="29">
        <f>_xlfn.XLOOKUP(B5783,'[2]固定资产明细表17-杰 (2)'!$Z$3:$Z$7000,'[2]固定资产明细表17-杰 (2)'!$R$3:$R$7000)</f>
        <v>0</v>
      </c>
      <c r="O5783" s="29">
        <f>_xlfn.XLOOKUP(B5783,'[2]固定资产明细表17-杰 (2)'!$Z$3:$Z$7000,'[2]固定资产明细表17-杰 (2)'!$X$3:$X$7000)</f>
        <v>0</v>
      </c>
      <c r="P5783" s="14"/>
      <c r="Q5783" s="14"/>
      <c r="R5783" s="14"/>
      <c r="S5783" s="14"/>
      <c r="T5783" s="14"/>
      <c r="U5783" s="14"/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4"/>
      <c r="AF5783" s="14"/>
      <c r="AG5783" s="14"/>
      <c r="AH5783" s="14"/>
    </row>
    <row r="5784" s="1" customFormat="1" ht="15" spans="1:34">
      <c r="A5784" s="9">
        <f t="shared" si="177"/>
        <v>5780</v>
      </c>
      <c r="B5784" s="14"/>
      <c r="C5784" s="14"/>
      <c r="D5784" s="44">
        <f>_xlfn.XLOOKUP(B5784,'[2]固定资产明细表17-杰 (2)'!$Z$3:$Z$7000,'[2]固定资产明细表17-杰 (2)'!$D$3:$D$7000)</f>
        <v>0</v>
      </c>
      <c r="E5784" s="14"/>
      <c r="F5784" s="14">
        <f>_xlfn.XLOOKUP(B5784,'[2]固定资产明细表17-杰 (2)'!$Z$3:$Z$7000,'[2]固定资产明细表17-杰 (2)'!$E$3:$E$7000)</f>
        <v>0</v>
      </c>
      <c r="G5784" s="14"/>
      <c r="H5784" s="14"/>
      <c r="I5784" s="18">
        <f>_xlfn.XLOOKUP(B5784,'[2]固定资产明细表17-杰 (2)'!$Z$3:$Z$7000,'[2]固定资产明细表17-杰 (2)'!$K$3:$K$7000)</f>
        <v>0</v>
      </c>
      <c r="J5784" s="28">
        <f>ROUND(_xlfn.XLOOKUP(B5784,'[2]固定资产明细表17-杰 (2)'!$Z$3:$Z$7000,'[2]固定资产明细表17-杰 (2)'!$J$3:$J$7000),0)</f>
        <v>0</v>
      </c>
      <c r="K5784" s="14"/>
      <c r="L5784" s="14"/>
      <c r="M5784" s="29">
        <f>_xlfn.XLOOKUP(B5784,'[2]固定资产明细表17-杰 (2)'!$Z$3:$Z$7000,'[2]固定资产明细表17-杰 (2)'!$O$3:$O$7000)</f>
        <v>0</v>
      </c>
      <c r="N5784" s="29">
        <f>_xlfn.XLOOKUP(B5784,'[2]固定资产明细表17-杰 (2)'!$Z$3:$Z$7000,'[2]固定资产明细表17-杰 (2)'!$R$3:$R$7000)</f>
        <v>0</v>
      </c>
      <c r="O5784" s="29">
        <f>_xlfn.XLOOKUP(B5784,'[2]固定资产明细表17-杰 (2)'!$Z$3:$Z$7000,'[2]固定资产明细表17-杰 (2)'!$X$3:$X$7000)</f>
        <v>0</v>
      </c>
      <c r="P5784" s="14"/>
      <c r="Q5784" s="14"/>
      <c r="R5784" s="14"/>
      <c r="S5784" s="14"/>
      <c r="T5784" s="14"/>
      <c r="U5784" s="14"/>
      <c r="V5784" s="14"/>
      <c r="W5784" s="14"/>
      <c r="X5784" s="14"/>
      <c r="Y5784" s="14"/>
      <c r="Z5784" s="14"/>
      <c r="AA5784" s="14"/>
      <c r="AB5784" s="14"/>
      <c r="AC5784" s="14"/>
      <c r="AD5784" s="14"/>
      <c r="AE5784" s="14"/>
      <c r="AF5784" s="14"/>
      <c r="AG5784" s="14"/>
      <c r="AH5784" s="14"/>
    </row>
    <row r="5785" s="1" customFormat="1" ht="15" spans="1:34">
      <c r="A5785" s="9">
        <f t="shared" si="177"/>
        <v>5781</v>
      </c>
      <c r="B5785" s="14"/>
      <c r="C5785" s="14"/>
      <c r="D5785" s="44">
        <f>_xlfn.XLOOKUP(B5785,'[2]固定资产明细表17-杰 (2)'!$Z$3:$Z$7000,'[2]固定资产明细表17-杰 (2)'!$D$3:$D$7000)</f>
        <v>0</v>
      </c>
      <c r="E5785" s="14"/>
      <c r="F5785" s="14">
        <f>_xlfn.XLOOKUP(B5785,'[2]固定资产明细表17-杰 (2)'!$Z$3:$Z$7000,'[2]固定资产明细表17-杰 (2)'!$E$3:$E$7000)</f>
        <v>0</v>
      </c>
      <c r="G5785" s="14"/>
      <c r="H5785" s="14"/>
      <c r="I5785" s="18">
        <f>_xlfn.XLOOKUP(B5785,'[2]固定资产明细表17-杰 (2)'!$Z$3:$Z$7000,'[2]固定资产明细表17-杰 (2)'!$K$3:$K$7000)</f>
        <v>0</v>
      </c>
      <c r="J5785" s="28">
        <f>ROUND(_xlfn.XLOOKUP(B5785,'[2]固定资产明细表17-杰 (2)'!$Z$3:$Z$7000,'[2]固定资产明细表17-杰 (2)'!$J$3:$J$7000),0)</f>
        <v>0</v>
      </c>
      <c r="K5785" s="14"/>
      <c r="L5785" s="14"/>
      <c r="M5785" s="29">
        <f>_xlfn.XLOOKUP(B5785,'[2]固定资产明细表17-杰 (2)'!$Z$3:$Z$7000,'[2]固定资产明细表17-杰 (2)'!$O$3:$O$7000)</f>
        <v>0</v>
      </c>
      <c r="N5785" s="29">
        <f>_xlfn.XLOOKUP(B5785,'[2]固定资产明细表17-杰 (2)'!$Z$3:$Z$7000,'[2]固定资产明细表17-杰 (2)'!$R$3:$R$7000)</f>
        <v>0</v>
      </c>
      <c r="O5785" s="29">
        <f>_xlfn.XLOOKUP(B5785,'[2]固定资产明细表17-杰 (2)'!$Z$3:$Z$7000,'[2]固定资产明细表17-杰 (2)'!$X$3:$X$7000)</f>
        <v>0</v>
      </c>
      <c r="P5785" s="14"/>
      <c r="Q5785" s="14"/>
      <c r="R5785" s="14"/>
      <c r="S5785" s="14"/>
      <c r="T5785" s="14"/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F5785" s="14"/>
      <c r="AG5785" s="14"/>
      <c r="AH5785" s="14"/>
    </row>
    <row r="5786" s="1" customFormat="1" ht="15" spans="1:34">
      <c r="A5786" s="9">
        <f t="shared" si="177"/>
        <v>5782</v>
      </c>
      <c r="B5786" s="14"/>
      <c r="C5786" s="14"/>
      <c r="D5786" s="44">
        <f>_xlfn.XLOOKUP(B5786,'[2]固定资产明细表17-杰 (2)'!$Z$3:$Z$7000,'[2]固定资产明细表17-杰 (2)'!$D$3:$D$7000)</f>
        <v>0</v>
      </c>
      <c r="E5786" s="14"/>
      <c r="F5786" s="14">
        <f>_xlfn.XLOOKUP(B5786,'[2]固定资产明细表17-杰 (2)'!$Z$3:$Z$7000,'[2]固定资产明细表17-杰 (2)'!$E$3:$E$7000)</f>
        <v>0</v>
      </c>
      <c r="G5786" s="14"/>
      <c r="H5786" s="14"/>
      <c r="I5786" s="18">
        <f>_xlfn.XLOOKUP(B5786,'[2]固定资产明细表17-杰 (2)'!$Z$3:$Z$7000,'[2]固定资产明细表17-杰 (2)'!$K$3:$K$7000)</f>
        <v>0</v>
      </c>
      <c r="J5786" s="28">
        <f>ROUND(_xlfn.XLOOKUP(B5786,'[2]固定资产明细表17-杰 (2)'!$Z$3:$Z$7000,'[2]固定资产明细表17-杰 (2)'!$J$3:$J$7000),0)</f>
        <v>0</v>
      </c>
      <c r="K5786" s="14"/>
      <c r="L5786" s="14"/>
      <c r="M5786" s="29">
        <f>_xlfn.XLOOKUP(B5786,'[2]固定资产明细表17-杰 (2)'!$Z$3:$Z$7000,'[2]固定资产明细表17-杰 (2)'!$O$3:$O$7000)</f>
        <v>0</v>
      </c>
      <c r="N5786" s="29">
        <f>_xlfn.XLOOKUP(B5786,'[2]固定资产明细表17-杰 (2)'!$Z$3:$Z$7000,'[2]固定资产明细表17-杰 (2)'!$R$3:$R$7000)</f>
        <v>0</v>
      </c>
      <c r="O5786" s="29">
        <f>_xlfn.XLOOKUP(B5786,'[2]固定资产明细表17-杰 (2)'!$Z$3:$Z$7000,'[2]固定资产明细表17-杰 (2)'!$X$3:$X$7000)</f>
        <v>0</v>
      </c>
      <c r="P5786" s="14"/>
      <c r="Q5786" s="14"/>
      <c r="R5786" s="14"/>
      <c r="S5786" s="14"/>
      <c r="T5786" s="14"/>
      <c r="U5786" s="14"/>
      <c r="V5786" s="14"/>
      <c r="W5786" s="14"/>
      <c r="X5786" s="14"/>
      <c r="Y5786" s="14"/>
      <c r="Z5786" s="14"/>
      <c r="AA5786" s="14"/>
      <c r="AB5786" s="14"/>
      <c r="AC5786" s="14"/>
      <c r="AD5786" s="14"/>
      <c r="AE5786" s="14"/>
      <c r="AF5786" s="14"/>
      <c r="AG5786" s="14"/>
      <c r="AH5786" s="14"/>
    </row>
    <row r="5787" s="1" customFormat="1" ht="15" spans="1:34">
      <c r="A5787" s="9">
        <f t="shared" si="177"/>
        <v>5783</v>
      </c>
      <c r="B5787" s="14"/>
      <c r="C5787" s="14"/>
      <c r="D5787" s="44">
        <f>_xlfn.XLOOKUP(B5787,'[2]固定资产明细表17-杰 (2)'!$Z$3:$Z$7000,'[2]固定资产明细表17-杰 (2)'!$D$3:$D$7000)</f>
        <v>0</v>
      </c>
      <c r="E5787" s="14"/>
      <c r="F5787" s="14">
        <f>_xlfn.XLOOKUP(B5787,'[2]固定资产明细表17-杰 (2)'!$Z$3:$Z$7000,'[2]固定资产明细表17-杰 (2)'!$E$3:$E$7000)</f>
        <v>0</v>
      </c>
      <c r="G5787" s="14"/>
      <c r="H5787" s="14"/>
      <c r="I5787" s="18">
        <f>_xlfn.XLOOKUP(B5787,'[2]固定资产明细表17-杰 (2)'!$Z$3:$Z$7000,'[2]固定资产明细表17-杰 (2)'!$K$3:$K$7000)</f>
        <v>0</v>
      </c>
      <c r="J5787" s="28">
        <f>ROUND(_xlfn.XLOOKUP(B5787,'[2]固定资产明细表17-杰 (2)'!$Z$3:$Z$7000,'[2]固定资产明细表17-杰 (2)'!$J$3:$J$7000),0)</f>
        <v>0</v>
      </c>
      <c r="K5787" s="14"/>
      <c r="L5787" s="14"/>
      <c r="M5787" s="29">
        <f>_xlfn.XLOOKUP(B5787,'[2]固定资产明细表17-杰 (2)'!$Z$3:$Z$7000,'[2]固定资产明细表17-杰 (2)'!$O$3:$O$7000)</f>
        <v>0</v>
      </c>
      <c r="N5787" s="29">
        <f>_xlfn.XLOOKUP(B5787,'[2]固定资产明细表17-杰 (2)'!$Z$3:$Z$7000,'[2]固定资产明细表17-杰 (2)'!$R$3:$R$7000)</f>
        <v>0</v>
      </c>
      <c r="O5787" s="29">
        <f>_xlfn.XLOOKUP(B5787,'[2]固定资产明细表17-杰 (2)'!$Z$3:$Z$7000,'[2]固定资产明细表17-杰 (2)'!$X$3:$X$7000)</f>
        <v>0</v>
      </c>
      <c r="P5787" s="14"/>
      <c r="Q5787" s="14"/>
      <c r="R5787" s="14"/>
      <c r="S5787" s="14"/>
      <c r="T5787" s="14"/>
      <c r="U5787" s="14"/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4"/>
      <c r="AF5787" s="14"/>
      <c r="AG5787" s="14"/>
      <c r="AH5787" s="14"/>
    </row>
    <row r="5788" s="1" customFormat="1" ht="15" spans="1:34">
      <c r="A5788" s="9">
        <f t="shared" si="177"/>
        <v>5784</v>
      </c>
      <c r="B5788" s="14"/>
      <c r="C5788" s="14"/>
      <c r="D5788" s="44">
        <f>_xlfn.XLOOKUP(B5788,'[2]固定资产明细表17-杰 (2)'!$Z$3:$Z$7000,'[2]固定资产明细表17-杰 (2)'!$D$3:$D$7000)</f>
        <v>0</v>
      </c>
      <c r="E5788" s="14"/>
      <c r="F5788" s="14">
        <f>_xlfn.XLOOKUP(B5788,'[2]固定资产明细表17-杰 (2)'!$Z$3:$Z$7000,'[2]固定资产明细表17-杰 (2)'!$E$3:$E$7000)</f>
        <v>0</v>
      </c>
      <c r="G5788" s="14"/>
      <c r="H5788" s="14"/>
      <c r="I5788" s="18">
        <f>_xlfn.XLOOKUP(B5788,'[2]固定资产明细表17-杰 (2)'!$Z$3:$Z$7000,'[2]固定资产明细表17-杰 (2)'!$K$3:$K$7000)</f>
        <v>0</v>
      </c>
      <c r="J5788" s="28">
        <f>ROUND(_xlfn.XLOOKUP(B5788,'[2]固定资产明细表17-杰 (2)'!$Z$3:$Z$7000,'[2]固定资产明细表17-杰 (2)'!$J$3:$J$7000),0)</f>
        <v>0</v>
      </c>
      <c r="K5788" s="14"/>
      <c r="L5788" s="14"/>
      <c r="M5788" s="29">
        <f>_xlfn.XLOOKUP(B5788,'[2]固定资产明细表17-杰 (2)'!$Z$3:$Z$7000,'[2]固定资产明细表17-杰 (2)'!$O$3:$O$7000)</f>
        <v>0</v>
      </c>
      <c r="N5788" s="29">
        <f>_xlfn.XLOOKUP(B5788,'[2]固定资产明细表17-杰 (2)'!$Z$3:$Z$7000,'[2]固定资产明细表17-杰 (2)'!$R$3:$R$7000)</f>
        <v>0</v>
      </c>
      <c r="O5788" s="29">
        <f>_xlfn.XLOOKUP(B5788,'[2]固定资产明细表17-杰 (2)'!$Z$3:$Z$7000,'[2]固定资产明细表17-杰 (2)'!$X$3:$X$7000)</f>
        <v>0</v>
      </c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4"/>
      <c r="AG5788" s="14"/>
      <c r="AH5788" s="14"/>
    </row>
    <row r="5789" s="1" customFormat="1" ht="15" spans="1:34">
      <c r="A5789" s="9">
        <f t="shared" si="177"/>
        <v>5785</v>
      </c>
      <c r="B5789" s="14"/>
      <c r="C5789" s="14"/>
      <c r="D5789" s="44">
        <f>_xlfn.XLOOKUP(B5789,'[2]固定资产明细表17-杰 (2)'!$Z$3:$Z$7000,'[2]固定资产明细表17-杰 (2)'!$D$3:$D$7000)</f>
        <v>0</v>
      </c>
      <c r="E5789" s="14"/>
      <c r="F5789" s="14">
        <f>_xlfn.XLOOKUP(B5789,'[2]固定资产明细表17-杰 (2)'!$Z$3:$Z$7000,'[2]固定资产明细表17-杰 (2)'!$E$3:$E$7000)</f>
        <v>0</v>
      </c>
      <c r="G5789" s="14"/>
      <c r="H5789" s="14"/>
      <c r="I5789" s="18">
        <f>_xlfn.XLOOKUP(B5789,'[2]固定资产明细表17-杰 (2)'!$Z$3:$Z$7000,'[2]固定资产明细表17-杰 (2)'!$K$3:$K$7000)</f>
        <v>0</v>
      </c>
      <c r="J5789" s="28">
        <f>ROUND(_xlfn.XLOOKUP(B5789,'[2]固定资产明细表17-杰 (2)'!$Z$3:$Z$7000,'[2]固定资产明细表17-杰 (2)'!$J$3:$J$7000),0)</f>
        <v>0</v>
      </c>
      <c r="K5789" s="14"/>
      <c r="L5789" s="14"/>
      <c r="M5789" s="29">
        <f>_xlfn.XLOOKUP(B5789,'[2]固定资产明细表17-杰 (2)'!$Z$3:$Z$7000,'[2]固定资产明细表17-杰 (2)'!$O$3:$O$7000)</f>
        <v>0</v>
      </c>
      <c r="N5789" s="29">
        <f>_xlfn.XLOOKUP(B5789,'[2]固定资产明细表17-杰 (2)'!$Z$3:$Z$7000,'[2]固定资产明细表17-杰 (2)'!$R$3:$R$7000)</f>
        <v>0</v>
      </c>
      <c r="O5789" s="29">
        <f>_xlfn.XLOOKUP(B5789,'[2]固定资产明细表17-杰 (2)'!$Z$3:$Z$7000,'[2]固定资产明细表17-杰 (2)'!$X$3:$X$7000)</f>
        <v>0</v>
      </c>
      <c r="P5789" s="14"/>
      <c r="Q5789" s="14"/>
      <c r="R5789" s="14"/>
      <c r="S5789" s="14"/>
      <c r="T5789" s="14"/>
      <c r="U5789" s="14"/>
      <c r="V5789" s="14"/>
      <c r="W5789" s="14"/>
      <c r="X5789" s="14"/>
      <c r="Y5789" s="14"/>
      <c r="Z5789" s="14"/>
      <c r="AA5789" s="14"/>
      <c r="AB5789" s="14"/>
      <c r="AC5789" s="14"/>
      <c r="AD5789" s="14"/>
      <c r="AE5789" s="14"/>
      <c r="AF5789" s="14"/>
      <c r="AG5789" s="14"/>
      <c r="AH5789" s="14"/>
    </row>
    <row r="5790" s="1" customFormat="1" ht="15" spans="1:34">
      <c r="A5790" s="9">
        <f t="shared" si="177"/>
        <v>5786</v>
      </c>
      <c r="B5790" s="14"/>
      <c r="C5790" s="14"/>
      <c r="D5790" s="44">
        <f>_xlfn.XLOOKUP(B5790,'[2]固定资产明细表17-杰 (2)'!$Z$3:$Z$7000,'[2]固定资产明细表17-杰 (2)'!$D$3:$D$7000)</f>
        <v>0</v>
      </c>
      <c r="E5790" s="14"/>
      <c r="F5790" s="14">
        <f>_xlfn.XLOOKUP(B5790,'[2]固定资产明细表17-杰 (2)'!$Z$3:$Z$7000,'[2]固定资产明细表17-杰 (2)'!$E$3:$E$7000)</f>
        <v>0</v>
      </c>
      <c r="G5790" s="14"/>
      <c r="H5790" s="14"/>
      <c r="I5790" s="18">
        <f>_xlfn.XLOOKUP(B5790,'[2]固定资产明细表17-杰 (2)'!$Z$3:$Z$7000,'[2]固定资产明细表17-杰 (2)'!$K$3:$K$7000)</f>
        <v>0</v>
      </c>
      <c r="J5790" s="28">
        <f>ROUND(_xlfn.XLOOKUP(B5790,'[2]固定资产明细表17-杰 (2)'!$Z$3:$Z$7000,'[2]固定资产明细表17-杰 (2)'!$J$3:$J$7000),0)</f>
        <v>0</v>
      </c>
      <c r="K5790" s="14"/>
      <c r="L5790" s="14"/>
      <c r="M5790" s="29">
        <f>_xlfn.XLOOKUP(B5790,'[2]固定资产明细表17-杰 (2)'!$Z$3:$Z$7000,'[2]固定资产明细表17-杰 (2)'!$O$3:$O$7000)</f>
        <v>0</v>
      </c>
      <c r="N5790" s="29">
        <f>_xlfn.XLOOKUP(B5790,'[2]固定资产明细表17-杰 (2)'!$Z$3:$Z$7000,'[2]固定资产明细表17-杰 (2)'!$R$3:$R$7000)</f>
        <v>0</v>
      </c>
      <c r="O5790" s="29">
        <f>_xlfn.XLOOKUP(B5790,'[2]固定资产明细表17-杰 (2)'!$Z$3:$Z$7000,'[2]固定资产明细表17-杰 (2)'!$X$3:$X$7000)</f>
        <v>0</v>
      </c>
      <c r="P5790" s="14"/>
      <c r="Q5790" s="14"/>
      <c r="R5790" s="14"/>
      <c r="S5790" s="14"/>
      <c r="T5790" s="14"/>
      <c r="U5790" s="14"/>
      <c r="V5790" s="14"/>
      <c r="W5790" s="14"/>
      <c r="X5790" s="14"/>
      <c r="Y5790" s="14"/>
      <c r="Z5790" s="14"/>
      <c r="AA5790" s="14"/>
      <c r="AB5790" s="14"/>
      <c r="AC5790" s="14"/>
      <c r="AD5790" s="14"/>
      <c r="AE5790" s="14"/>
      <c r="AF5790" s="14"/>
      <c r="AG5790" s="14"/>
      <c r="AH5790" s="14"/>
    </row>
    <row r="5791" s="1" customFormat="1" ht="15" spans="1:34">
      <c r="A5791" s="9">
        <f t="shared" si="177"/>
        <v>5787</v>
      </c>
      <c r="B5791" s="14"/>
      <c r="C5791" s="14"/>
      <c r="D5791" s="44">
        <f>_xlfn.XLOOKUP(B5791,'[2]固定资产明细表17-杰 (2)'!$Z$3:$Z$7000,'[2]固定资产明细表17-杰 (2)'!$D$3:$D$7000)</f>
        <v>0</v>
      </c>
      <c r="E5791" s="14"/>
      <c r="F5791" s="14">
        <f>_xlfn.XLOOKUP(B5791,'[2]固定资产明细表17-杰 (2)'!$Z$3:$Z$7000,'[2]固定资产明细表17-杰 (2)'!$E$3:$E$7000)</f>
        <v>0</v>
      </c>
      <c r="G5791" s="14"/>
      <c r="H5791" s="14"/>
      <c r="I5791" s="18">
        <f>_xlfn.XLOOKUP(B5791,'[2]固定资产明细表17-杰 (2)'!$Z$3:$Z$7000,'[2]固定资产明细表17-杰 (2)'!$K$3:$K$7000)</f>
        <v>0</v>
      </c>
      <c r="J5791" s="28">
        <f>ROUND(_xlfn.XLOOKUP(B5791,'[2]固定资产明细表17-杰 (2)'!$Z$3:$Z$7000,'[2]固定资产明细表17-杰 (2)'!$J$3:$J$7000),0)</f>
        <v>0</v>
      </c>
      <c r="K5791" s="14"/>
      <c r="L5791" s="14"/>
      <c r="M5791" s="29">
        <f>_xlfn.XLOOKUP(B5791,'[2]固定资产明细表17-杰 (2)'!$Z$3:$Z$7000,'[2]固定资产明细表17-杰 (2)'!$O$3:$O$7000)</f>
        <v>0</v>
      </c>
      <c r="N5791" s="29">
        <f>_xlfn.XLOOKUP(B5791,'[2]固定资产明细表17-杰 (2)'!$Z$3:$Z$7000,'[2]固定资产明细表17-杰 (2)'!$R$3:$R$7000)</f>
        <v>0</v>
      </c>
      <c r="O5791" s="29">
        <f>_xlfn.XLOOKUP(B5791,'[2]固定资产明细表17-杰 (2)'!$Z$3:$Z$7000,'[2]固定资产明细表17-杰 (2)'!$X$3:$X$7000)</f>
        <v>0</v>
      </c>
      <c r="P5791" s="14"/>
      <c r="Q5791" s="14"/>
      <c r="R5791" s="14"/>
      <c r="S5791" s="14"/>
      <c r="T5791" s="14"/>
      <c r="U5791" s="14"/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4"/>
      <c r="AF5791" s="14"/>
      <c r="AG5791" s="14"/>
      <c r="AH5791" s="14"/>
    </row>
    <row r="5792" s="1" customFormat="1" ht="15" spans="1:34">
      <c r="A5792" s="9">
        <f t="shared" si="177"/>
        <v>5788</v>
      </c>
      <c r="B5792" s="14"/>
      <c r="C5792" s="14"/>
      <c r="D5792" s="44">
        <f>_xlfn.XLOOKUP(B5792,'[2]固定资产明细表17-杰 (2)'!$Z$3:$Z$7000,'[2]固定资产明细表17-杰 (2)'!$D$3:$D$7000)</f>
        <v>0</v>
      </c>
      <c r="E5792" s="14"/>
      <c r="F5792" s="14">
        <f>_xlfn.XLOOKUP(B5792,'[2]固定资产明细表17-杰 (2)'!$Z$3:$Z$7000,'[2]固定资产明细表17-杰 (2)'!$E$3:$E$7000)</f>
        <v>0</v>
      </c>
      <c r="G5792" s="14"/>
      <c r="H5792" s="14"/>
      <c r="I5792" s="18">
        <f>_xlfn.XLOOKUP(B5792,'[2]固定资产明细表17-杰 (2)'!$Z$3:$Z$7000,'[2]固定资产明细表17-杰 (2)'!$K$3:$K$7000)</f>
        <v>0</v>
      </c>
      <c r="J5792" s="28">
        <f>ROUND(_xlfn.XLOOKUP(B5792,'[2]固定资产明细表17-杰 (2)'!$Z$3:$Z$7000,'[2]固定资产明细表17-杰 (2)'!$J$3:$J$7000),0)</f>
        <v>0</v>
      </c>
      <c r="K5792" s="14"/>
      <c r="L5792" s="14"/>
      <c r="M5792" s="29">
        <f>_xlfn.XLOOKUP(B5792,'[2]固定资产明细表17-杰 (2)'!$Z$3:$Z$7000,'[2]固定资产明细表17-杰 (2)'!$O$3:$O$7000)</f>
        <v>0</v>
      </c>
      <c r="N5792" s="29">
        <f>_xlfn.XLOOKUP(B5792,'[2]固定资产明细表17-杰 (2)'!$Z$3:$Z$7000,'[2]固定资产明细表17-杰 (2)'!$R$3:$R$7000)</f>
        <v>0</v>
      </c>
      <c r="O5792" s="29">
        <f>_xlfn.XLOOKUP(B5792,'[2]固定资产明细表17-杰 (2)'!$Z$3:$Z$7000,'[2]固定资产明细表17-杰 (2)'!$X$3:$X$7000)</f>
        <v>0</v>
      </c>
      <c r="P5792" s="14"/>
      <c r="Q5792" s="14"/>
      <c r="R5792" s="14"/>
      <c r="S5792" s="14"/>
      <c r="T5792" s="14"/>
      <c r="U5792" s="14"/>
      <c r="V5792" s="14"/>
      <c r="W5792" s="14"/>
      <c r="X5792" s="14"/>
      <c r="Y5792" s="14"/>
      <c r="Z5792" s="14"/>
      <c r="AA5792" s="14"/>
      <c r="AB5792" s="14"/>
      <c r="AC5792" s="14"/>
      <c r="AD5792" s="14"/>
      <c r="AE5792" s="14"/>
      <c r="AF5792" s="14"/>
      <c r="AG5792" s="14"/>
      <c r="AH5792" s="14"/>
    </row>
    <row r="5793" s="1" customFormat="1" ht="15" spans="1:34">
      <c r="A5793" s="9">
        <f t="shared" si="177"/>
        <v>5789</v>
      </c>
      <c r="B5793" s="14"/>
      <c r="C5793" s="14"/>
      <c r="D5793" s="44">
        <f>_xlfn.XLOOKUP(B5793,'[2]固定资产明细表17-杰 (2)'!$Z$3:$Z$7000,'[2]固定资产明细表17-杰 (2)'!$D$3:$D$7000)</f>
        <v>0</v>
      </c>
      <c r="E5793" s="14"/>
      <c r="F5793" s="14">
        <f>_xlfn.XLOOKUP(B5793,'[2]固定资产明细表17-杰 (2)'!$Z$3:$Z$7000,'[2]固定资产明细表17-杰 (2)'!$E$3:$E$7000)</f>
        <v>0</v>
      </c>
      <c r="G5793" s="14"/>
      <c r="H5793" s="14"/>
      <c r="I5793" s="18">
        <f>_xlfn.XLOOKUP(B5793,'[2]固定资产明细表17-杰 (2)'!$Z$3:$Z$7000,'[2]固定资产明细表17-杰 (2)'!$K$3:$K$7000)</f>
        <v>0</v>
      </c>
      <c r="J5793" s="28">
        <f>ROUND(_xlfn.XLOOKUP(B5793,'[2]固定资产明细表17-杰 (2)'!$Z$3:$Z$7000,'[2]固定资产明细表17-杰 (2)'!$J$3:$J$7000),0)</f>
        <v>0</v>
      </c>
      <c r="K5793" s="14"/>
      <c r="L5793" s="14"/>
      <c r="M5793" s="29">
        <f>_xlfn.XLOOKUP(B5793,'[2]固定资产明细表17-杰 (2)'!$Z$3:$Z$7000,'[2]固定资产明细表17-杰 (2)'!$O$3:$O$7000)</f>
        <v>0</v>
      </c>
      <c r="N5793" s="29">
        <f>_xlfn.XLOOKUP(B5793,'[2]固定资产明细表17-杰 (2)'!$Z$3:$Z$7000,'[2]固定资产明细表17-杰 (2)'!$R$3:$R$7000)</f>
        <v>0</v>
      </c>
      <c r="O5793" s="29">
        <f>_xlfn.XLOOKUP(B5793,'[2]固定资产明细表17-杰 (2)'!$Z$3:$Z$7000,'[2]固定资产明细表17-杰 (2)'!$X$3:$X$7000)</f>
        <v>0</v>
      </c>
      <c r="P5793" s="14"/>
      <c r="Q5793" s="14"/>
      <c r="R5793" s="14"/>
      <c r="S5793" s="14"/>
      <c r="T5793" s="14"/>
      <c r="U5793" s="14"/>
      <c r="V5793" s="14"/>
      <c r="W5793" s="14"/>
      <c r="X5793" s="14"/>
      <c r="Y5793" s="14"/>
      <c r="Z5793" s="14"/>
      <c r="AA5793" s="14"/>
      <c r="AB5793" s="14"/>
      <c r="AC5793" s="14"/>
      <c r="AD5793" s="14"/>
      <c r="AE5793" s="14"/>
      <c r="AF5793" s="14"/>
      <c r="AG5793" s="14"/>
      <c r="AH5793" s="14"/>
    </row>
    <row r="5794" s="1" customFormat="1" ht="15" spans="1:34">
      <c r="A5794" s="9">
        <f t="shared" si="177"/>
        <v>5790</v>
      </c>
      <c r="B5794" s="14"/>
      <c r="C5794" s="14"/>
      <c r="D5794" s="44">
        <f>_xlfn.XLOOKUP(B5794,'[2]固定资产明细表17-杰 (2)'!$Z$3:$Z$7000,'[2]固定资产明细表17-杰 (2)'!$D$3:$D$7000)</f>
        <v>0</v>
      </c>
      <c r="E5794" s="14"/>
      <c r="F5794" s="14">
        <f>_xlfn.XLOOKUP(B5794,'[2]固定资产明细表17-杰 (2)'!$Z$3:$Z$7000,'[2]固定资产明细表17-杰 (2)'!$E$3:$E$7000)</f>
        <v>0</v>
      </c>
      <c r="G5794" s="14"/>
      <c r="H5794" s="14"/>
      <c r="I5794" s="18">
        <f>_xlfn.XLOOKUP(B5794,'[2]固定资产明细表17-杰 (2)'!$Z$3:$Z$7000,'[2]固定资产明细表17-杰 (2)'!$K$3:$K$7000)</f>
        <v>0</v>
      </c>
      <c r="J5794" s="28">
        <f>ROUND(_xlfn.XLOOKUP(B5794,'[2]固定资产明细表17-杰 (2)'!$Z$3:$Z$7000,'[2]固定资产明细表17-杰 (2)'!$J$3:$J$7000),0)</f>
        <v>0</v>
      </c>
      <c r="K5794" s="14"/>
      <c r="L5794" s="14"/>
      <c r="M5794" s="29">
        <f>_xlfn.XLOOKUP(B5794,'[2]固定资产明细表17-杰 (2)'!$Z$3:$Z$7000,'[2]固定资产明细表17-杰 (2)'!$O$3:$O$7000)</f>
        <v>0</v>
      </c>
      <c r="N5794" s="29">
        <f>_xlfn.XLOOKUP(B5794,'[2]固定资产明细表17-杰 (2)'!$Z$3:$Z$7000,'[2]固定资产明细表17-杰 (2)'!$R$3:$R$7000)</f>
        <v>0</v>
      </c>
      <c r="O5794" s="29">
        <f>_xlfn.XLOOKUP(B5794,'[2]固定资产明细表17-杰 (2)'!$Z$3:$Z$7000,'[2]固定资产明细表17-杰 (2)'!$X$3:$X$7000)</f>
        <v>0</v>
      </c>
      <c r="P5794" s="14"/>
      <c r="Q5794" s="14"/>
      <c r="R5794" s="14"/>
      <c r="S5794" s="14"/>
      <c r="T5794" s="14"/>
      <c r="U5794" s="14"/>
      <c r="V5794" s="14"/>
      <c r="W5794" s="14"/>
      <c r="X5794" s="14"/>
      <c r="Y5794" s="14"/>
      <c r="Z5794" s="14"/>
      <c r="AA5794" s="14"/>
      <c r="AB5794" s="14"/>
      <c r="AC5794" s="14"/>
      <c r="AD5794" s="14"/>
      <c r="AE5794" s="14"/>
      <c r="AF5794" s="14"/>
      <c r="AG5794" s="14"/>
      <c r="AH5794" s="14"/>
    </row>
    <row r="5795" s="1" customFormat="1" ht="15" spans="1:34">
      <c r="A5795" s="9">
        <f t="shared" si="177"/>
        <v>5791</v>
      </c>
      <c r="B5795" s="14"/>
      <c r="C5795" s="14"/>
      <c r="D5795" s="44">
        <f>_xlfn.XLOOKUP(B5795,'[2]固定资产明细表17-杰 (2)'!$Z$3:$Z$7000,'[2]固定资产明细表17-杰 (2)'!$D$3:$D$7000)</f>
        <v>0</v>
      </c>
      <c r="E5795" s="14"/>
      <c r="F5795" s="14">
        <f>_xlfn.XLOOKUP(B5795,'[2]固定资产明细表17-杰 (2)'!$Z$3:$Z$7000,'[2]固定资产明细表17-杰 (2)'!$E$3:$E$7000)</f>
        <v>0</v>
      </c>
      <c r="G5795" s="14"/>
      <c r="H5795" s="14"/>
      <c r="I5795" s="18">
        <f>_xlfn.XLOOKUP(B5795,'[2]固定资产明细表17-杰 (2)'!$Z$3:$Z$7000,'[2]固定资产明细表17-杰 (2)'!$K$3:$K$7000)</f>
        <v>0</v>
      </c>
      <c r="J5795" s="28">
        <f>ROUND(_xlfn.XLOOKUP(B5795,'[2]固定资产明细表17-杰 (2)'!$Z$3:$Z$7000,'[2]固定资产明细表17-杰 (2)'!$J$3:$J$7000),0)</f>
        <v>0</v>
      </c>
      <c r="K5795" s="14"/>
      <c r="L5795" s="14"/>
      <c r="M5795" s="29">
        <f>_xlfn.XLOOKUP(B5795,'[2]固定资产明细表17-杰 (2)'!$Z$3:$Z$7000,'[2]固定资产明细表17-杰 (2)'!$O$3:$O$7000)</f>
        <v>0</v>
      </c>
      <c r="N5795" s="29">
        <f>_xlfn.XLOOKUP(B5795,'[2]固定资产明细表17-杰 (2)'!$Z$3:$Z$7000,'[2]固定资产明细表17-杰 (2)'!$R$3:$R$7000)</f>
        <v>0</v>
      </c>
      <c r="O5795" s="29">
        <f>_xlfn.XLOOKUP(B5795,'[2]固定资产明细表17-杰 (2)'!$Z$3:$Z$7000,'[2]固定资产明细表17-杰 (2)'!$X$3:$X$7000)</f>
        <v>0</v>
      </c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4"/>
      <c r="AG5795" s="14"/>
      <c r="AH5795" s="14"/>
    </row>
    <row r="5796" s="1" customFormat="1" ht="15" spans="1:34">
      <c r="A5796" s="9">
        <f t="shared" si="177"/>
        <v>5792</v>
      </c>
      <c r="B5796" s="14"/>
      <c r="C5796" s="14"/>
      <c r="D5796" s="44">
        <f>_xlfn.XLOOKUP(B5796,'[2]固定资产明细表17-杰 (2)'!$Z$3:$Z$7000,'[2]固定资产明细表17-杰 (2)'!$D$3:$D$7000)</f>
        <v>0</v>
      </c>
      <c r="E5796" s="14"/>
      <c r="F5796" s="14">
        <f>_xlfn.XLOOKUP(B5796,'[2]固定资产明细表17-杰 (2)'!$Z$3:$Z$7000,'[2]固定资产明细表17-杰 (2)'!$E$3:$E$7000)</f>
        <v>0</v>
      </c>
      <c r="G5796" s="14"/>
      <c r="H5796" s="14"/>
      <c r="I5796" s="18">
        <f>_xlfn.XLOOKUP(B5796,'[2]固定资产明细表17-杰 (2)'!$Z$3:$Z$7000,'[2]固定资产明细表17-杰 (2)'!$K$3:$K$7000)</f>
        <v>0</v>
      </c>
      <c r="J5796" s="28">
        <f>ROUND(_xlfn.XLOOKUP(B5796,'[2]固定资产明细表17-杰 (2)'!$Z$3:$Z$7000,'[2]固定资产明细表17-杰 (2)'!$J$3:$J$7000),0)</f>
        <v>0</v>
      </c>
      <c r="K5796" s="14"/>
      <c r="L5796" s="14"/>
      <c r="M5796" s="29">
        <f>_xlfn.XLOOKUP(B5796,'[2]固定资产明细表17-杰 (2)'!$Z$3:$Z$7000,'[2]固定资产明细表17-杰 (2)'!$O$3:$O$7000)</f>
        <v>0</v>
      </c>
      <c r="N5796" s="29">
        <f>_xlfn.XLOOKUP(B5796,'[2]固定资产明细表17-杰 (2)'!$Z$3:$Z$7000,'[2]固定资产明细表17-杰 (2)'!$R$3:$R$7000)</f>
        <v>0</v>
      </c>
      <c r="O5796" s="29">
        <f>_xlfn.XLOOKUP(B5796,'[2]固定资产明细表17-杰 (2)'!$Z$3:$Z$7000,'[2]固定资产明细表17-杰 (2)'!$X$3:$X$7000)</f>
        <v>0</v>
      </c>
      <c r="P5796" s="14"/>
      <c r="Q5796" s="14"/>
      <c r="R5796" s="14"/>
      <c r="S5796" s="14"/>
      <c r="T5796" s="14"/>
      <c r="U5796" s="14"/>
      <c r="V5796" s="14"/>
      <c r="W5796" s="14"/>
      <c r="X5796" s="14"/>
      <c r="Y5796" s="14"/>
      <c r="Z5796" s="14"/>
      <c r="AA5796" s="14"/>
      <c r="AB5796" s="14"/>
      <c r="AC5796" s="14"/>
      <c r="AD5796" s="14"/>
      <c r="AE5796" s="14"/>
      <c r="AF5796" s="14"/>
      <c r="AG5796" s="14"/>
      <c r="AH5796" s="14"/>
    </row>
    <row r="5797" s="1" customFormat="1" ht="15" spans="1:34">
      <c r="A5797" s="9">
        <f t="shared" si="177"/>
        <v>5793</v>
      </c>
      <c r="B5797" s="14"/>
      <c r="C5797" s="14"/>
      <c r="D5797" s="44">
        <f>_xlfn.XLOOKUP(B5797,'[2]固定资产明细表17-杰 (2)'!$Z$3:$Z$7000,'[2]固定资产明细表17-杰 (2)'!$D$3:$D$7000)</f>
        <v>0</v>
      </c>
      <c r="E5797" s="14"/>
      <c r="F5797" s="14">
        <f>_xlfn.XLOOKUP(B5797,'[2]固定资产明细表17-杰 (2)'!$Z$3:$Z$7000,'[2]固定资产明细表17-杰 (2)'!$E$3:$E$7000)</f>
        <v>0</v>
      </c>
      <c r="G5797" s="14"/>
      <c r="H5797" s="14"/>
      <c r="I5797" s="18">
        <f>_xlfn.XLOOKUP(B5797,'[2]固定资产明细表17-杰 (2)'!$Z$3:$Z$7000,'[2]固定资产明细表17-杰 (2)'!$K$3:$K$7000)</f>
        <v>0</v>
      </c>
      <c r="J5797" s="28">
        <f>ROUND(_xlfn.XLOOKUP(B5797,'[2]固定资产明细表17-杰 (2)'!$Z$3:$Z$7000,'[2]固定资产明细表17-杰 (2)'!$J$3:$J$7000),0)</f>
        <v>0</v>
      </c>
      <c r="K5797" s="14"/>
      <c r="L5797" s="14"/>
      <c r="M5797" s="29">
        <f>_xlfn.XLOOKUP(B5797,'[2]固定资产明细表17-杰 (2)'!$Z$3:$Z$7000,'[2]固定资产明细表17-杰 (2)'!$O$3:$O$7000)</f>
        <v>0</v>
      </c>
      <c r="N5797" s="29">
        <f>_xlfn.XLOOKUP(B5797,'[2]固定资产明细表17-杰 (2)'!$Z$3:$Z$7000,'[2]固定资产明细表17-杰 (2)'!$R$3:$R$7000)</f>
        <v>0</v>
      </c>
      <c r="O5797" s="29">
        <f>_xlfn.XLOOKUP(B5797,'[2]固定资产明细表17-杰 (2)'!$Z$3:$Z$7000,'[2]固定资产明细表17-杰 (2)'!$X$3:$X$7000)</f>
        <v>0</v>
      </c>
      <c r="P5797" s="14"/>
      <c r="Q5797" s="14"/>
      <c r="R5797" s="14"/>
      <c r="S5797" s="14"/>
      <c r="T5797" s="14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F5797" s="14"/>
      <c r="AG5797" s="14"/>
      <c r="AH5797" s="14"/>
    </row>
    <row r="5798" s="1" customFormat="1" ht="15" spans="1:34">
      <c r="A5798" s="9">
        <f t="shared" si="177"/>
        <v>5794</v>
      </c>
      <c r="B5798" s="14"/>
      <c r="C5798" s="14"/>
      <c r="D5798" s="44">
        <f>_xlfn.XLOOKUP(B5798,'[2]固定资产明细表17-杰 (2)'!$Z$3:$Z$7000,'[2]固定资产明细表17-杰 (2)'!$D$3:$D$7000)</f>
        <v>0</v>
      </c>
      <c r="E5798" s="14"/>
      <c r="F5798" s="14">
        <f>_xlfn.XLOOKUP(B5798,'[2]固定资产明细表17-杰 (2)'!$Z$3:$Z$7000,'[2]固定资产明细表17-杰 (2)'!$E$3:$E$7000)</f>
        <v>0</v>
      </c>
      <c r="G5798" s="14"/>
      <c r="H5798" s="14"/>
      <c r="I5798" s="18">
        <f>_xlfn.XLOOKUP(B5798,'[2]固定资产明细表17-杰 (2)'!$Z$3:$Z$7000,'[2]固定资产明细表17-杰 (2)'!$K$3:$K$7000)</f>
        <v>0</v>
      </c>
      <c r="J5798" s="28">
        <f>ROUND(_xlfn.XLOOKUP(B5798,'[2]固定资产明细表17-杰 (2)'!$Z$3:$Z$7000,'[2]固定资产明细表17-杰 (2)'!$J$3:$J$7000),0)</f>
        <v>0</v>
      </c>
      <c r="K5798" s="14"/>
      <c r="L5798" s="14"/>
      <c r="M5798" s="29">
        <f>_xlfn.XLOOKUP(B5798,'[2]固定资产明细表17-杰 (2)'!$Z$3:$Z$7000,'[2]固定资产明细表17-杰 (2)'!$O$3:$O$7000)</f>
        <v>0</v>
      </c>
      <c r="N5798" s="29">
        <f>_xlfn.XLOOKUP(B5798,'[2]固定资产明细表17-杰 (2)'!$Z$3:$Z$7000,'[2]固定资产明细表17-杰 (2)'!$R$3:$R$7000)</f>
        <v>0</v>
      </c>
      <c r="O5798" s="29">
        <f>_xlfn.XLOOKUP(B5798,'[2]固定资产明细表17-杰 (2)'!$Z$3:$Z$7000,'[2]固定资产明细表17-杰 (2)'!$X$3:$X$7000)</f>
        <v>0</v>
      </c>
      <c r="P5798" s="14"/>
      <c r="Q5798" s="14"/>
      <c r="R5798" s="14"/>
      <c r="S5798" s="14"/>
      <c r="T5798" s="14"/>
      <c r="U5798" s="14"/>
      <c r="V5798" s="14"/>
      <c r="W5798" s="14"/>
      <c r="X5798" s="14"/>
      <c r="Y5798" s="14"/>
      <c r="Z5798" s="14"/>
      <c r="AA5798" s="14"/>
      <c r="AB5798" s="14"/>
      <c r="AC5798" s="14"/>
      <c r="AD5798" s="14"/>
      <c r="AE5798" s="14"/>
      <c r="AF5798" s="14"/>
      <c r="AG5798" s="14"/>
      <c r="AH5798" s="14"/>
    </row>
    <row r="5799" s="1" customFormat="1" ht="15" spans="1:34">
      <c r="A5799" s="9">
        <f t="shared" si="177"/>
        <v>5795</v>
      </c>
      <c r="B5799" s="14"/>
      <c r="C5799" s="14"/>
      <c r="D5799" s="44">
        <f>_xlfn.XLOOKUP(B5799,'[2]固定资产明细表17-杰 (2)'!$Z$3:$Z$7000,'[2]固定资产明细表17-杰 (2)'!$D$3:$D$7000)</f>
        <v>0</v>
      </c>
      <c r="E5799" s="14"/>
      <c r="F5799" s="14">
        <f>_xlfn.XLOOKUP(B5799,'[2]固定资产明细表17-杰 (2)'!$Z$3:$Z$7000,'[2]固定资产明细表17-杰 (2)'!$E$3:$E$7000)</f>
        <v>0</v>
      </c>
      <c r="G5799" s="14"/>
      <c r="H5799" s="14"/>
      <c r="I5799" s="18">
        <f>_xlfn.XLOOKUP(B5799,'[2]固定资产明细表17-杰 (2)'!$Z$3:$Z$7000,'[2]固定资产明细表17-杰 (2)'!$K$3:$K$7000)</f>
        <v>0</v>
      </c>
      <c r="J5799" s="28">
        <f>ROUND(_xlfn.XLOOKUP(B5799,'[2]固定资产明细表17-杰 (2)'!$Z$3:$Z$7000,'[2]固定资产明细表17-杰 (2)'!$J$3:$J$7000),0)</f>
        <v>0</v>
      </c>
      <c r="K5799" s="14"/>
      <c r="L5799" s="14"/>
      <c r="M5799" s="29">
        <f>_xlfn.XLOOKUP(B5799,'[2]固定资产明细表17-杰 (2)'!$Z$3:$Z$7000,'[2]固定资产明细表17-杰 (2)'!$O$3:$O$7000)</f>
        <v>0</v>
      </c>
      <c r="N5799" s="29">
        <f>_xlfn.XLOOKUP(B5799,'[2]固定资产明细表17-杰 (2)'!$Z$3:$Z$7000,'[2]固定资产明细表17-杰 (2)'!$R$3:$R$7000)</f>
        <v>0</v>
      </c>
      <c r="O5799" s="29">
        <f>_xlfn.XLOOKUP(B5799,'[2]固定资产明细表17-杰 (2)'!$Z$3:$Z$7000,'[2]固定资产明细表17-杰 (2)'!$X$3:$X$7000)</f>
        <v>0</v>
      </c>
      <c r="P5799" s="14"/>
      <c r="Q5799" s="14"/>
      <c r="R5799" s="14"/>
      <c r="S5799" s="14"/>
      <c r="T5799" s="14"/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F5799" s="14"/>
      <c r="AG5799" s="14"/>
      <c r="AH5799" s="14"/>
    </row>
    <row r="5800" s="1" customFormat="1" ht="15" spans="1:34">
      <c r="A5800" s="9">
        <f t="shared" si="177"/>
        <v>5796</v>
      </c>
      <c r="B5800" s="14"/>
      <c r="C5800" s="14"/>
      <c r="D5800" s="44">
        <f>_xlfn.XLOOKUP(B5800,'[2]固定资产明细表17-杰 (2)'!$Z$3:$Z$7000,'[2]固定资产明细表17-杰 (2)'!$D$3:$D$7000)</f>
        <v>0</v>
      </c>
      <c r="E5800" s="14"/>
      <c r="F5800" s="14">
        <f>_xlfn.XLOOKUP(B5800,'[2]固定资产明细表17-杰 (2)'!$Z$3:$Z$7000,'[2]固定资产明细表17-杰 (2)'!$E$3:$E$7000)</f>
        <v>0</v>
      </c>
      <c r="G5800" s="14"/>
      <c r="H5800" s="14"/>
      <c r="I5800" s="18">
        <f>_xlfn.XLOOKUP(B5800,'[2]固定资产明细表17-杰 (2)'!$Z$3:$Z$7000,'[2]固定资产明细表17-杰 (2)'!$K$3:$K$7000)</f>
        <v>0</v>
      </c>
      <c r="J5800" s="28">
        <f>ROUND(_xlfn.XLOOKUP(B5800,'[2]固定资产明细表17-杰 (2)'!$Z$3:$Z$7000,'[2]固定资产明细表17-杰 (2)'!$J$3:$J$7000),0)</f>
        <v>0</v>
      </c>
      <c r="K5800" s="14"/>
      <c r="L5800" s="14"/>
      <c r="M5800" s="29">
        <f>_xlfn.XLOOKUP(B5800,'[2]固定资产明细表17-杰 (2)'!$Z$3:$Z$7000,'[2]固定资产明细表17-杰 (2)'!$O$3:$O$7000)</f>
        <v>0</v>
      </c>
      <c r="N5800" s="29">
        <f>_xlfn.XLOOKUP(B5800,'[2]固定资产明细表17-杰 (2)'!$Z$3:$Z$7000,'[2]固定资产明细表17-杰 (2)'!$R$3:$R$7000)</f>
        <v>0</v>
      </c>
      <c r="O5800" s="29">
        <f>_xlfn.XLOOKUP(B5800,'[2]固定资产明细表17-杰 (2)'!$Z$3:$Z$7000,'[2]固定资产明细表17-杰 (2)'!$X$3:$X$7000)</f>
        <v>0</v>
      </c>
      <c r="P5800" s="14"/>
      <c r="Q5800" s="14"/>
      <c r="R5800" s="14"/>
      <c r="S5800" s="14"/>
      <c r="T5800" s="14"/>
      <c r="U5800" s="14"/>
      <c r="V5800" s="14"/>
      <c r="W5800" s="14"/>
      <c r="X5800" s="14"/>
      <c r="Y5800" s="14"/>
      <c r="Z5800" s="14"/>
      <c r="AA5800" s="14"/>
      <c r="AB5800" s="14"/>
      <c r="AC5800" s="14"/>
      <c r="AD5800" s="14"/>
      <c r="AE5800" s="14"/>
      <c r="AF5800" s="14"/>
      <c r="AG5800" s="14"/>
      <c r="AH5800" s="14"/>
    </row>
    <row r="5801" s="1" customFormat="1" ht="15" spans="1:34">
      <c r="A5801" s="9">
        <f t="shared" si="177"/>
        <v>5797</v>
      </c>
      <c r="B5801" s="14"/>
      <c r="C5801" s="14"/>
      <c r="D5801" s="44">
        <f>_xlfn.XLOOKUP(B5801,'[2]固定资产明细表17-杰 (2)'!$Z$3:$Z$7000,'[2]固定资产明细表17-杰 (2)'!$D$3:$D$7000)</f>
        <v>0</v>
      </c>
      <c r="E5801" s="14"/>
      <c r="F5801" s="14">
        <f>_xlfn.XLOOKUP(B5801,'[2]固定资产明细表17-杰 (2)'!$Z$3:$Z$7000,'[2]固定资产明细表17-杰 (2)'!$E$3:$E$7000)</f>
        <v>0</v>
      </c>
      <c r="G5801" s="14"/>
      <c r="H5801" s="14"/>
      <c r="I5801" s="18">
        <f>_xlfn.XLOOKUP(B5801,'[2]固定资产明细表17-杰 (2)'!$Z$3:$Z$7000,'[2]固定资产明细表17-杰 (2)'!$K$3:$K$7000)</f>
        <v>0</v>
      </c>
      <c r="J5801" s="28">
        <f>ROUND(_xlfn.XLOOKUP(B5801,'[2]固定资产明细表17-杰 (2)'!$Z$3:$Z$7000,'[2]固定资产明细表17-杰 (2)'!$J$3:$J$7000),0)</f>
        <v>0</v>
      </c>
      <c r="K5801" s="14"/>
      <c r="L5801" s="14"/>
      <c r="M5801" s="29">
        <f>_xlfn.XLOOKUP(B5801,'[2]固定资产明细表17-杰 (2)'!$Z$3:$Z$7000,'[2]固定资产明细表17-杰 (2)'!$O$3:$O$7000)</f>
        <v>0</v>
      </c>
      <c r="N5801" s="29">
        <f>_xlfn.XLOOKUP(B5801,'[2]固定资产明细表17-杰 (2)'!$Z$3:$Z$7000,'[2]固定资产明细表17-杰 (2)'!$R$3:$R$7000)</f>
        <v>0</v>
      </c>
      <c r="O5801" s="29">
        <f>_xlfn.XLOOKUP(B5801,'[2]固定资产明细表17-杰 (2)'!$Z$3:$Z$7000,'[2]固定资产明细表17-杰 (2)'!$X$3:$X$7000)</f>
        <v>0</v>
      </c>
      <c r="P5801" s="14"/>
      <c r="Q5801" s="14"/>
      <c r="R5801" s="14"/>
      <c r="S5801" s="14"/>
      <c r="T5801" s="14"/>
      <c r="U5801" s="14"/>
      <c r="V5801" s="14"/>
      <c r="W5801" s="14"/>
      <c r="X5801" s="14"/>
      <c r="Y5801" s="14"/>
      <c r="Z5801" s="14"/>
      <c r="AA5801" s="14"/>
      <c r="AB5801" s="14"/>
      <c r="AC5801" s="14"/>
      <c r="AD5801" s="14"/>
      <c r="AE5801" s="14"/>
      <c r="AF5801" s="14"/>
      <c r="AG5801" s="14"/>
      <c r="AH5801" s="14"/>
    </row>
    <row r="5802" s="1" customFormat="1" ht="15" spans="1:34">
      <c r="A5802" s="9">
        <f t="shared" si="177"/>
        <v>5798</v>
      </c>
      <c r="B5802" s="14"/>
      <c r="C5802" s="14"/>
      <c r="D5802" s="44">
        <f>_xlfn.XLOOKUP(B5802,'[2]固定资产明细表17-杰 (2)'!$Z$3:$Z$7000,'[2]固定资产明细表17-杰 (2)'!$D$3:$D$7000)</f>
        <v>0</v>
      </c>
      <c r="E5802" s="14"/>
      <c r="F5802" s="14">
        <f>_xlfn.XLOOKUP(B5802,'[2]固定资产明细表17-杰 (2)'!$Z$3:$Z$7000,'[2]固定资产明细表17-杰 (2)'!$E$3:$E$7000)</f>
        <v>0</v>
      </c>
      <c r="G5802" s="14"/>
      <c r="H5802" s="14"/>
      <c r="I5802" s="18">
        <f>_xlfn.XLOOKUP(B5802,'[2]固定资产明细表17-杰 (2)'!$Z$3:$Z$7000,'[2]固定资产明细表17-杰 (2)'!$K$3:$K$7000)</f>
        <v>0</v>
      </c>
      <c r="J5802" s="28">
        <f>ROUND(_xlfn.XLOOKUP(B5802,'[2]固定资产明细表17-杰 (2)'!$Z$3:$Z$7000,'[2]固定资产明细表17-杰 (2)'!$J$3:$J$7000),0)</f>
        <v>0</v>
      </c>
      <c r="K5802" s="14"/>
      <c r="L5802" s="14"/>
      <c r="M5802" s="29">
        <f>_xlfn.XLOOKUP(B5802,'[2]固定资产明细表17-杰 (2)'!$Z$3:$Z$7000,'[2]固定资产明细表17-杰 (2)'!$O$3:$O$7000)</f>
        <v>0</v>
      </c>
      <c r="N5802" s="29">
        <f>_xlfn.XLOOKUP(B5802,'[2]固定资产明细表17-杰 (2)'!$Z$3:$Z$7000,'[2]固定资产明细表17-杰 (2)'!$R$3:$R$7000)</f>
        <v>0</v>
      </c>
      <c r="O5802" s="29">
        <f>_xlfn.XLOOKUP(B5802,'[2]固定资产明细表17-杰 (2)'!$Z$3:$Z$7000,'[2]固定资产明细表17-杰 (2)'!$X$3:$X$7000)</f>
        <v>0</v>
      </c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4"/>
      <c r="AG5802" s="14"/>
      <c r="AH5802" s="14"/>
    </row>
    <row r="5803" s="1" customFormat="1" ht="15" spans="1:34">
      <c r="A5803" s="9">
        <f t="shared" si="177"/>
        <v>5799</v>
      </c>
      <c r="B5803" s="14"/>
      <c r="C5803" s="14"/>
      <c r="D5803" s="44">
        <f>_xlfn.XLOOKUP(B5803,'[2]固定资产明细表17-杰 (2)'!$Z$3:$Z$7000,'[2]固定资产明细表17-杰 (2)'!$D$3:$D$7000)</f>
        <v>0</v>
      </c>
      <c r="E5803" s="14"/>
      <c r="F5803" s="14">
        <f>_xlfn.XLOOKUP(B5803,'[2]固定资产明细表17-杰 (2)'!$Z$3:$Z$7000,'[2]固定资产明细表17-杰 (2)'!$E$3:$E$7000)</f>
        <v>0</v>
      </c>
      <c r="G5803" s="14"/>
      <c r="H5803" s="14"/>
      <c r="I5803" s="18">
        <f>_xlfn.XLOOKUP(B5803,'[2]固定资产明细表17-杰 (2)'!$Z$3:$Z$7000,'[2]固定资产明细表17-杰 (2)'!$K$3:$K$7000)</f>
        <v>0</v>
      </c>
      <c r="J5803" s="28">
        <f>ROUND(_xlfn.XLOOKUP(B5803,'[2]固定资产明细表17-杰 (2)'!$Z$3:$Z$7000,'[2]固定资产明细表17-杰 (2)'!$J$3:$J$7000),0)</f>
        <v>0</v>
      </c>
      <c r="K5803" s="14"/>
      <c r="L5803" s="14"/>
      <c r="M5803" s="29">
        <f>_xlfn.XLOOKUP(B5803,'[2]固定资产明细表17-杰 (2)'!$Z$3:$Z$7000,'[2]固定资产明细表17-杰 (2)'!$O$3:$O$7000)</f>
        <v>0</v>
      </c>
      <c r="N5803" s="29">
        <f>_xlfn.XLOOKUP(B5803,'[2]固定资产明细表17-杰 (2)'!$Z$3:$Z$7000,'[2]固定资产明细表17-杰 (2)'!$R$3:$R$7000)</f>
        <v>0</v>
      </c>
      <c r="O5803" s="29">
        <f>_xlfn.XLOOKUP(B5803,'[2]固定资产明细表17-杰 (2)'!$Z$3:$Z$7000,'[2]固定资产明细表17-杰 (2)'!$X$3:$X$7000)</f>
        <v>0</v>
      </c>
      <c r="P5803" s="14"/>
      <c r="Q5803" s="14"/>
      <c r="R5803" s="14"/>
      <c r="S5803" s="14"/>
      <c r="T5803" s="14"/>
      <c r="U5803" s="14"/>
      <c r="V5803" s="14"/>
      <c r="W5803" s="14"/>
      <c r="X5803" s="14"/>
      <c r="Y5803" s="14"/>
      <c r="Z5803" s="14"/>
      <c r="AA5803" s="14"/>
      <c r="AB5803" s="14"/>
      <c r="AC5803" s="14"/>
      <c r="AD5803" s="14"/>
      <c r="AE5803" s="14"/>
      <c r="AF5803" s="14"/>
      <c r="AG5803" s="14"/>
      <c r="AH5803" s="14"/>
    </row>
    <row r="5804" s="1" customFormat="1" ht="15" spans="1:34">
      <c r="A5804" s="9">
        <f t="shared" si="177"/>
        <v>5800</v>
      </c>
      <c r="B5804" s="14"/>
      <c r="C5804" s="14"/>
      <c r="D5804" s="44">
        <f>_xlfn.XLOOKUP(B5804,'[2]固定资产明细表17-杰 (2)'!$Z$3:$Z$7000,'[2]固定资产明细表17-杰 (2)'!$D$3:$D$7000)</f>
        <v>0</v>
      </c>
      <c r="E5804" s="14"/>
      <c r="F5804" s="14">
        <f>_xlfn.XLOOKUP(B5804,'[2]固定资产明细表17-杰 (2)'!$Z$3:$Z$7000,'[2]固定资产明细表17-杰 (2)'!$E$3:$E$7000)</f>
        <v>0</v>
      </c>
      <c r="G5804" s="14"/>
      <c r="H5804" s="14"/>
      <c r="I5804" s="18">
        <f>_xlfn.XLOOKUP(B5804,'[2]固定资产明细表17-杰 (2)'!$Z$3:$Z$7000,'[2]固定资产明细表17-杰 (2)'!$K$3:$K$7000)</f>
        <v>0</v>
      </c>
      <c r="J5804" s="28">
        <f>ROUND(_xlfn.XLOOKUP(B5804,'[2]固定资产明细表17-杰 (2)'!$Z$3:$Z$7000,'[2]固定资产明细表17-杰 (2)'!$J$3:$J$7000),0)</f>
        <v>0</v>
      </c>
      <c r="K5804" s="14"/>
      <c r="L5804" s="14"/>
      <c r="M5804" s="29">
        <f>_xlfn.XLOOKUP(B5804,'[2]固定资产明细表17-杰 (2)'!$Z$3:$Z$7000,'[2]固定资产明细表17-杰 (2)'!$O$3:$O$7000)</f>
        <v>0</v>
      </c>
      <c r="N5804" s="29">
        <f>_xlfn.XLOOKUP(B5804,'[2]固定资产明细表17-杰 (2)'!$Z$3:$Z$7000,'[2]固定资产明细表17-杰 (2)'!$R$3:$R$7000)</f>
        <v>0</v>
      </c>
      <c r="O5804" s="29">
        <f>_xlfn.XLOOKUP(B5804,'[2]固定资产明细表17-杰 (2)'!$Z$3:$Z$7000,'[2]固定资产明细表17-杰 (2)'!$X$3:$X$7000)</f>
        <v>0</v>
      </c>
      <c r="P5804" s="14"/>
      <c r="Q5804" s="14"/>
      <c r="R5804" s="14"/>
      <c r="S5804" s="14"/>
      <c r="T5804" s="14"/>
      <c r="U5804" s="14"/>
      <c r="V5804" s="14"/>
      <c r="W5804" s="14"/>
      <c r="X5804" s="14"/>
      <c r="Y5804" s="14"/>
      <c r="Z5804" s="14"/>
      <c r="AA5804" s="14"/>
      <c r="AB5804" s="14"/>
      <c r="AC5804" s="14"/>
      <c r="AD5804" s="14"/>
      <c r="AE5804" s="14"/>
      <c r="AF5804" s="14"/>
      <c r="AG5804" s="14"/>
      <c r="AH5804" s="14"/>
    </row>
    <row r="5805" s="1" customFormat="1" ht="15" spans="1:34">
      <c r="A5805" s="9">
        <f t="shared" si="177"/>
        <v>5801</v>
      </c>
      <c r="B5805" s="14"/>
      <c r="C5805" s="14"/>
      <c r="D5805" s="44">
        <f>_xlfn.XLOOKUP(B5805,'[2]固定资产明细表17-杰 (2)'!$Z$3:$Z$7000,'[2]固定资产明细表17-杰 (2)'!$D$3:$D$7000)</f>
        <v>0</v>
      </c>
      <c r="E5805" s="14"/>
      <c r="F5805" s="14">
        <f>_xlfn.XLOOKUP(B5805,'[2]固定资产明细表17-杰 (2)'!$Z$3:$Z$7000,'[2]固定资产明细表17-杰 (2)'!$E$3:$E$7000)</f>
        <v>0</v>
      </c>
      <c r="G5805" s="14"/>
      <c r="H5805" s="14"/>
      <c r="I5805" s="18">
        <f>_xlfn.XLOOKUP(B5805,'[2]固定资产明细表17-杰 (2)'!$Z$3:$Z$7000,'[2]固定资产明细表17-杰 (2)'!$K$3:$K$7000)</f>
        <v>0</v>
      </c>
      <c r="J5805" s="28">
        <f>ROUND(_xlfn.XLOOKUP(B5805,'[2]固定资产明细表17-杰 (2)'!$Z$3:$Z$7000,'[2]固定资产明细表17-杰 (2)'!$J$3:$J$7000),0)</f>
        <v>0</v>
      </c>
      <c r="K5805" s="14"/>
      <c r="L5805" s="14"/>
      <c r="M5805" s="29">
        <f>_xlfn.XLOOKUP(B5805,'[2]固定资产明细表17-杰 (2)'!$Z$3:$Z$7000,'[2]固定资产明细表17-杰 (2)'!$O$3:$O$7000)</f>
        <v>0</v>
      </c>
      <c r="N5805" s="29">
        <f>_xlfn.XLOOKUP(B5805,'[2]固定资产明细表17-杰 (2)'!$Z$3:$Z$7000,'[2]固定资产明细表17-杰 (2)'!$R$3:$R$7000)</f>
        <v>0</v>
      </c>
      <c r="O5805" s="29">
        <f>_xlfn.XLOOKUP(B5805,'[2]固定资产明细表17-杰 (2)'!$Z$3:$Z$7000,'[2]固定资产明细表17-杰 (2)'!$X$3:$X$7000)</f>
        <v>0</v>
      </c>
      <c r="P5805" s="14"/>
      <c r="Q5805" s="14"/>
      <c r="R5805" s="14"/>
      <c r="S5805" s="14"/>
      <c r="T5805" s="14"/>
      <c r="U5805" s="14"/>
      <c r="V5805" s="14"/>
      <c r="W5805" s="14"/>
      <c r="X5805" s="14"/>
      <c r="Y5805" s="14"/>
      <c r="Z5805" s="14"/>
      <c r="AA5805" s="14"/>
      <c r="AB5805" s="14"/>
      <c r="AC5805" s="14"/>
      <c r="AD5805" s="14"/>
      <c r="AE5805" s="14"/>
      <c r="AF5805" s="14"/>
      <c r="AG5805" s="14"/>
      <c r="AH5805" s="14"/>
    </row>
    <row r="5806" s="1" customFormat="1" ht="15" spans="1:34">
      <c r="A5806" s="9">
        <f t="shared" si="177"/>
        <v>5802</v>
      </c>
      <c r="B5806" s="14"/>
      <c r="C5806" s="14"/>
      <c r="D5806" s="44">
        <f>_xlfn.XLOOKUP(B5806,'[2]固定资产明细表17-杰 (2)'!$Z$3:$Z$7000,'[2]固定资产明细表17-杰 (2)'!$D$3:$D$7000)</f>
        <v>0</v>
      </c>
      <c r="E5806" s="14"/>
      <c r="F5806" s="14">
        <f>_xlfn.XLOOKUP(B5806,'[2]固定资产明细表17-杰 (2)'!$Z$3:$Z$7000,'[2]固定资产明细表17-杰 (2)'!$E$3:$E$7000)</f>
        <v>0</v>
      </c>
      <c r="G5806" s="14"/>
      <c r="H5806" s="14"/>
      <c r="I5806" s="18">
        <f>_xlfn.XLOOKUP(B5806,'[2]固定资产明细表17-杰 (2)'!$Z$3:$Z$7000,'[2]固定资产明细表17-杰 (2)'!$K$3:$K$7000)</f>
        <v>0</v>
      </c>
      <c r="J5806" s="28">
        <f>ROUND(_xlfn.XLOOKUP(B5806,'[2]固定资产明细表17-杰 (2)'!$Z$3:$Z$7000,'[2]固定资产明细表17-杰 (2)'!$J$3:$J$7000),0)</f>
        <v>0</v>
      </c>
      <c r="K5806" s="14"/>
      <c r="L5806" s="14"/>
      <c r="M5806" s="29">
        <f>_xlfn.XLOOKUP(B5806,'[2]固定资产明细表17-杰 (2)'!$Z$3:$Z$7000,'[2]固定资产明细表17-杰 (2)'!$O$3:$O$7000)</f>
        <v>0</v>
      </c>
      <c r="N5806" s="29">
        <f>_xlfn.XLOOKUP(B5806,'[2]固定资产明细表17-杰 (2)'!$Z$3:$Z$7000,'[2]固定资产明细表17-杰 (2)'!$R$3:$R$7000)</f>
        <v>0</v>
      </c>
      <c r="O5806" s="29">
        <f>_xlfn.XLOOKUP(B5806,'[2]固定资产明细表17-杰 (2)'!$Z$3:$Z$7000,'[2]固定资产明细表17-杰 (2)'!$X$3:$X$7000)</f>
        <v>0</v>
      </c>
      <c r="P5806" s="14"/>
      <c r="Q5806" s="14"/>
      <c r="R5806" s="14"/>
      <c r="S5806" s="14"/>
      <c r="T5806" s="14"/>
      <c r="U5806" s="14"/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4"/>
      <c r="AF5806" s="14"/>
      <c r="AG5806" s="14"/>
      <c r="AH5806" s="14"/>
    </row>
    <row r="5807" s="1" customFormat="1" ht="15" spans="1:34">
      <c r="A5807" s="9">
        <f t="shared" si="177"/>
        <v>5803</v>
      </c>
      <c r="B5807" s="14"/>
      <c r="C5807" s="14"/>
      <c r="D5807" s="44">
        <f>_xlfn.XLOOKUP(B5807,'[2]固定资产明细表17-杰 (2)'!$Z$3:$Z$7000,'[2]固定资产明细表17-杰 (2)'!$D$3:$D$7000)</f>
        <v>0</v>
      </c>
      <c r="E5807" s="14"/>
      <c r="F5807" s="14">
        <f>_xlfn.XLOOKUP(B5807,'[2]固定资产明细表17-杰 (2)'!$Z$3:$Z$7000,'[2]固定资产明细表17-杰 (2)'!$E$3:$E$7000)</f>
        <v>0</v>
      </c>
      <c r="G5807" s="14"/>
      <c r="H5807" s="14"/>
      <c r="I5807" s="18">
        <f>_xlfn.XLOOKUP(B5807,'[2]固定资产明细表17-杰 (2)'!$Z$3:$Z$7000,'[2]固定资产明细表17-杰 (2)'!$K$3:$K$7000)</f>
        <v>0</v>
      </c>
      <c r="J5807" s="28">
        <f>ROUND(_xlfn.XLOOKUP(B5807,'[2]固定资产明细表17-杰 (2)'!$Z$3:$Z$7000,'[2]固定资产明细表17-杰 (2)'!$J$3:$J$7000),0)</f>
        <v>0</v>
      </c>
      <c r="K5807" s="14"/>
      <c r="L5807" s="14"/>
      <c r="M5807" s="29">
        <f>_xlfn.XLOOKUP(B5807,'[2]固定资产明细表17-杰 (2)'!$Z$3:$Z$7000,'[2]固定资产明细表17-杰 (2)'!$O$3:$O$7000)</f>
        <v>0</v>
      </c>
      <c r="N5807" s="29">
        <f>_xlfn.XLOOKUP(B5807,'[2]固定资产明细表17-杰 (2)'!$Z$3:$Z$7000,'[2]固定资产明细表17-杰 (2)'!$R$3:$R$7000)</f>
        <v>0</v>
      </c>
      <c r="O5807" s="29">
        <f>_xlfn.XLOOKUP(B5807,'[2]固定资产明细表17-杰 (2)'!$Z$3:$Z$7000,'[2]固定资产明细表17-杰 (2)'!$X$3:$X$7000)</f>
        <v>0</v>
      </c>
      <c r="P5807" s="14"/>
      <c r="Q5807" s="14"/>
      <c r="R5807" s="14"/>
      <c r="S5807" s="14"/>
      <c r="T5807" s="14"/>
      <c r="U5807" s="14"/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4"/>
      <c r="AF5807" s="14"/>
      <c r="AG5807" s="14"/>
      <c r="AH5807" s="14"/>
    </row>
    <row r="5808" s="1" customFormat="1" ht="15" spans="1:34">
      <c r="A5808" s="9">
        <f t="shared" si="177"/>
        <v>5804</v>
      </c>
      <c r="B5808" s="14"/>
      <c r="C5808" s="14"/>
      <c r="D5808" s="44">
        <f>_xlfn.XLOOKUP(B5808,'[2]固定资产明细表17-杰 (2)'!$Z$3:$Z$7000,'[2]固定资产明细表17-杰 (2)'!$D$3:$D$7000)</f>
        <v>0</v>
      </c>
      <c r="E5808" s="14"/>
      <c r="F5808" s="14">
        <f>_xlfn.XLOOKUP(B5808,'[2]固定资产明细表17-杰 (2)'!$Z$3:$Z$7000,'[2]固定资产明细表17-杰 (2)'!$E$3:$E$7000)</f>
        <v>0</v>
      </c>
      <c r="G5808" s="14"/>
      <c r="H5808" s="14"/>
      <c r="I5808" s="18">
        <f>_xlfn.XLOOKUP(B5808,'[2]固定资产明细表17-杰 (2)'!$Z$3:$Z$7000,'[2]固定资产明细表17-杰 (2)'!$K$3:$K$7000)</f>
        <v>0</v>
      </c>
      <c r="J5808" s="28">
        <f>ROUND(_xlfn.XLOOKUP(B5808,'[2]固定资产明细表17-杰 (2)'!$Z$3:$Z$7000,'[2]固定资产明细表17-杰 (2)'!$J$3:$J$7000),0)</f>
        <v>0</v>
      </c>
      <c r="K5808" s="14"/>
      <c r="L5808" s="14"/>
      <c r="M5808" s="29">
        <f>_xlfn.XLOOKUP(B5808,'[2]固定资产明细表17-杰 (2)'!$Z$3:$Z$7000,'[2]固定资产明细表17-杰 (2)'!$O$3:$O$7000)</f>
        <v>0</v>
      </c>
      <c r="N5808" s="29">
        <f>_xlfn.XLOOKUP(B5808,'[2]固定资产明细表17-杰 (2)'!$Z$3:$Z$7000,'[2]固定资产明细表17-杰 (2)'!$R$3:$R$7000)</f>
        <v>0</v>
      </c>
      <c r="O5808" s="29">
        <f>_xlfn.XLOOKUP(B5808,'[2]固定资产明细表17-杰 (2)'!$Z$3:$Z$7000,'[2]固定资产明细表17-杰 (2)'!$X$3:$X$7000)</f>
        <v>0</v>
      </c>
      <c r="P5808" s="14"/>
      <c r="Q5808" s="14"/>
      <c r="R5808" s="14"/>
      <c r="S5808" s="14"/>
      <c r="T5808" s="14"/>
      <c r="U5808" s="14"/>
      <c r="V5808" s="14"/>
      <c r="W5808" s="14"/>
      <c r="X5808" s="14"/>
      <c r="Y5808" s="14"/>
      <c r="Z5808" s="14"/>
      <c r="AA5808" s="14"/>
      <c r="AB5808" s="14"/>
      <c r="AC5808" s="14"/>
      <c r="AD5808" s="14"/>
      <c r="AE5808" s="14"/>
      <c r="AF5808" s="14"/>
      <c r="AG5808" s="14"/>
      <c r="AH5808" s="14"/>
    </row>
    <row r="5809" s="1" customFormat="1" ht="15" spans="1:34">
      <c r="A5809" s="9">
        <f t="shared" si="177"/>
        <v>5805</v>
      </c>
      <c r="B5809" s="14"/>
      <c r="C5809" s="14"/>
      <c r="D5809" s="44">
        <f>_xlfn.XLOOKUP(B5809,'[2]固定资产明细表17-杰 (2)'!$Z$3:$Z$7000,'[2]固定资产明细表17-杰 (2)'!$D$3:$D$7000)</f>
        <v>0</v>
      </c>
      <c r="E5809" s="14"/>
      <c r="F5809" s="14">
        <f>_xlfn.XLOOKUP(B5809,'[2]固定资产明细表17-杰 (2)'!$Z$3:$Z$7000,'[2]固定资产明细表17-杰 (2)'!$E$3:$E$7000)</f>
        <v>0</v>
      </c>
      <c r="G5809" s="14"/>
      <c r="H5809" s="14"/>
      <c r="I5809" s="18">
        <f>_xlfn.XLOOKUP(B5809,'[2]固定资产明细表17-杰 (2)'!$Z$3:$Z$7000,'[2]固定资产明细表17-杰 (2)'!$K$3:$K$7000)</f>
        <v>0</v>
      </c>
      <c r="J5809" s="28">
        <f>ROUND(_xlfn.XLOOKUP(B5809,'[2]固定资产明细表17-杰 (2)'!$Z$3:$Z$7000,'[2]固定资产明细表17-杰 (2)'!$J$3:$J$7000),0)</f>
        <v>0</v>
      </c>
      <c r="K5809" s="14"/>
      <c r="L5809" s="14"/>
      <c r="M5809" s="29">
        <f>_xlfn.XLOOKUP(B5809,'[2]固定资产明细表17-杰 (2)'!$Z$3:$Z$7000,'[2]固定资产明细表17-杰 (2)'!$O$3:$O$7000)</f>
        <v>0</v>
      </c>
      <c r="N5809" s="29">
        <f>_xlfn.XLOOKUP(B5809,'[2]固定资产明细表17-杰 (2)'!$Z$3:$Z$7000,'[2]固定资产明细表17-杰 (2)'!$R$3:$R$7000)</f>
        <v>0</v>
      </c>
      <c r="O5809" s="29">
        <f>_xlfn.XLOOKUP(B5809,'[2]固定资产明细表17-杰 (2)'!$Z$3:$Z$7000,'[2]固定资产明细表17-杰 (2)'!$X$3:$X$7000)</f>
        <v>0</v>
      </c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4"/>
      <c r="AG5809" s="14"/>
      <c r="AH5809" s="14"/>
    </row>
    <row r="5810" s="1" customFormat="1" ht="15" spans="1:34">
      <c r="A5810" s="9">
        <f t="shared" si="177"/>
        <v>5806</v>
      </c>
      <c r="B5810" s="14"/>
      <c r="C5810" s="14"/>
      <c r="D5810" s="44">
        <f>_xlfn.XLOOKUP(B5810,'[2]固定资产明细表17-杰 (2)'!$Z$3:$Z$7000,'[2]固定资产明细表17-杰 (2)'!$D$3:$D$7000)</f>
        <v>0</v>
      </c>
      <c r="E5810" s="14"/>
      <c r="F5810" s="14">
        <f>_xlfn.XLOOKUP(B5810,'[2]固定资产明细表17-杰 (2)'!$Z$3:$Z$7000,'[2]固定资产明细表17-杰 (2)'!$E$3:$E$7000)</f>
        <v>0</v>
      </c>
      <c r="G5810" s="14"/>
      <c r="H5810" s="14"/>
      <c r="I5810" s="18">
        <f>_xlfn.XLOOKUP(B5810,'[2]固定资产明细表17-杰 (2)'!$Z$3:$Z$7000,'[2]固定资产明细表17-杰 (2)'!$K$3:$K$7000)</f>
        <v>0</v>
      </c>
      <c r="J5810" s="28">
        <f>ROUND(_xlfn.XLOOKUP(B5810,'[2]固定资产明细表17-杰 (2)'!$Z$3:$Z$7000,'[2]固定资产明细表17-杰 (2)'!$J$3:$J$7000),0)</f>
        <v>0</v>
      </c>
      <c r="K5810" s="14"/>
      <c r="L5810" s="14"/>
      <c r="M5810" s="29">
        <f>_xlfn.XLOOKUP(B5810,'[2]固定资产明细表17-杰 (2)'!$Z$3:$Z$7000,'[2]固定资产明细表17-杰 (2)'!$O$3:$O$7000)</f>
        <v>0</v>
      </c>
      <c r="N5810" s="29">
        <f>_xlfn.XLOOKUP(B5810,'[2]固定资产明细表17-杰 (2)'!$Z$3:$Z$7000,'[2]固定资产明细表17-杰 (2)'!$R$3:$R$7000)</f>
        <v>0</v>
      </c>
      <c r="O5810" s="29">
        <f>_xlfn.XLOOKUP(B5810,'[2]固定资产明细表17-杰 (2)'!$Z$3:$Z$7000,'[2]固定资产明细表17-杰 (2)'!$X$3:$X$7000)</f>
        <v>0</v>
      </c>
      <c r="P5810" s="14"/>
      <c r="Q5810" s="14"/>
      <c r="R5810" s="14"/>
      <c r="S5810" s="14"/>
      <c r="T5810" s="14"/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F5810" s="14"/>
      <c r="AG5810" s="14"/>
      <c r="AH5810" s="14"/>
    </row>
    <row r="5811" s="1" customFormat="1" ht="15" spans="1:34">
      <c r="A5811" s="9">
        <f t="shared" si="177"/>
        <v>5807</v>
      </c>
      <c r="B5811" s="14"/>
      <c r="C5811" s="14"/>
      <c r="D5811" s="44">
        <f>_xlfn.XLOOKUP(B5811,'[2]固定资产明细表17-杰 (2)'!$Z$3:$Z$7000,'[2]固定资产明细表17-杰 (2)'!$D$3:$D$7000)</f>
        <v>0</v>
      </c>
      <c r="E5811" s="14"/>
      <c r="F5811" s="14">
        <f>_xlfn.XLOOKUP(B5811,'[2]固定资产明细表17-杰 (2)'!$Z$3:$Z$7000,'[2]固定资产明细表17-杰 (2)'!$E$3:$E$7000)</f>
        <v>0</v>
      </c>
      <c r="G5811" s="14"/>
      <c r="H5811" s="14"/>
      <c r="I5811" s="18">
        <f>_xlfn.XLOOKUP(B5811,'[2]固定资产明细表17-杰 (2)'!$Z$3:$Z$7000,'[2]固定资产明细表17-杰 (2)'!$K$3:$K$7000)</f>
        <v>0</v>
      </c>
      <c r="J5811" s="28">
        <f>ROUND(_xlfn.XLOOKUP(B5811,'[2]固定资产明细表17-杰 (2)'!$Z$3:$Z$7000,'[2]固定资产明细表17-杰 (2)'!$J$3:$J$7000),0)</f>
        <v>0</v>
      </c>
      <c r="K5811" s="14"/>
      <c r="L5811" s="14"/>
      <c r="M5811" s="29">
        <f>_xlfn.XLOOKUP(B5811,'[2]固定资产明细表17-杰 (2)'!$Z$3:$Z$7000,'[2]固定资产明细表17-杰 (2)'!$O$3:$O$7000)</f>
        <v>0</v>
      </c>
      <c r="N5811" s="29">
        <f>_xlfn.XLOOKUP(B5811,'[2]固定资产明细表17-杰 (2)'!$Z$3:$Z$7000,'[2]固定资产明细表17-杰 (2)'!$R$3:$R$7000)</f>
        <v>0</v>
      </c>
      <c r="O5811" s="29">
        <f>_xlfn.XLOOKUP(B5811,'[2]固定资产明细表17-杰 (2)'!$Z$3:$Z$7000,'[2]固定资产明细表17-杰 (2)'!$X$3:$X$7000)</f>
        <v>0</v>
      </c>
      <c r="P5811" s="14"/>
      <c r="Q5811" s="14"/>
      <c r="R5811" s="14"/>
      <c r="S5811" s="14"/>
      <c r="T5811" s="14"/>
      <c r="U5811" s="14"/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4"/>
      <c r="AF5811" s="14"/>
      <c r="AG5811" s="14"/>
      <c r="AH5811" s="14"/>
    </row>
    <row r="5812" s="1" customFormat="1" ht="15" spans="1:34">
      <c r="A5812" s="9">
        <f t="shared" si="177"/>
        <v>5808</v>
      </c>
      <c r="B5812" s="14"/>
      <c r="C5812" s="14"/>
      <c r="D5812" s="44">
        <f>_xlfn.XLOOKUP(B5812,'[2]固定资产明细表17-杰 (2)'!$Z$3:$Z$7000,'[2]固定资产明细表17-杰 (2)'!$D$3:$D$7000)</f>
        <v>0</v>
      </c>
      <c r="E5812" s="14"/>
      <c r="F5812" s="14">
        <f>_xlfn.XLOOKUP(B5812,'[2]固定资产明细表17-杰 (2)'!$Z$3:$Z$7000,'[2]固定资产明细表17-杰 (2)'!$E$3:$E$7000)</f>
        <v>0</v>
      </c>
      <c r="G5812" s="14"/>
      <c r="H5812" s="14"/>
      <c r="I5812" s="18">
        <f>_xlfn.XLOOKUP(B5812,'[2]固定资产明细表17-杰 (2)'!$Z$3:$Z$7000,'[2]固定资产明细表17-杰 (2)'!$K$3:$K$7000)</f>
        <v>0</v>
      </c>
      <c r="J5812" s="28">
        <f>ROUND(_xlfn.XLOOKUP(B5812,'[2]固定资产明细表17-杰 (2)'!$Z$3:$Z$7000,'[2]固定资产明细表17-杰 (2)'!$J$3:$J$7000),0)</f>
        <v>0</v>
      </c>
      <c r="K5812" s="14"/>
      <c r="L5812" s="14"/>
      <c r="M5812" s="29">
        <f>_xlfn.XLOOKUP(B5812,'[2]固定资产明细表17-杰 (2)'!$Z$3:$Z$7000,'[2]固定资产明细表17-杰 (2)'!$O$3:$O$7000)</f>
        <v>0</v>
      </c>
      <c r="N5812" s="29">
        <f>_xlfn.XLOOKUP(B5812,'[2]固定资产明细表17-杰 (2)'!$Z$3:$Z$7000,'[2]固定资产明细表17-杰 (2)'!$R$3:$R$7000)</f>
        <v>0</v>
      </c>
      <c r="O5812" s="29">
        <f>_xlfn.XLOOKUP(B5812,'[2]固定资产明细表17-杰 (2)'!$Z$3:$Z$7000,'[2]固定资产明细表17-杰 (2)'!$X$3:$X$7000)</f>
        <v>0</v>
      </c>
      <c r="P5812" s="14"/>
      <c r="Q5812" s="14"/>
      <c r="R5812" s="14"/>
      <c r="S5812" s="14"/>
      <c r="T5812" s="14"/>
      <c r="U5812" s="14"/>
      <c r="V5812" s="14"/>
      <c r="W5812" s="14"/>
      <c r="X5812" s="14"/>
      <c r="Y5812" s="14"/>
      <c r="Z5812" s="14"/>
      <c r="AA5812" s="14"/>
      <c r="AB5812" s="14"/>
      <c r="AC5812" s="14"/>
      <c r="AD5812" s="14"/>
      <c r="AE5812" s="14"/>
      <c r="AF5812" s="14"/>
      <c r="AG5812" s="14"/>
      <c r="AH5812" s="14"/>
    </row>
    <row r="5813" s="1" customFormat="1" ht="15" spans="1:34">
      <c r="A5813" s="9">
        <f t="shared" si="177"/>
        <v>5809</v>
      </c>
      <c r="B5813" s="14"/>
      <c r="C5813" s="14"/>
      <c r="D5813" s="44">
        <f>_xlfn.XLOOKUP(B5813,'[2]固定资产明细表17-杰 (2)'!$Z$3:$Z$7000,'[2]固定资产明细表17-杰 (2)'!$D$3:$D$7000)</f>
        <v>0</v>
      </c>
      <c r="E5813" s="14"/>
      <c r="F5813" s="14">
        <f>_xlfn.XLOOKUP(B5813,'[2]固定资产明细表17-杰 (2)'!$Z$3:$Z$7000,'[2]固定资产明细表17-杰 (2)'!$E$3:$E$7000)</f>
        <v>0</v>
      </c>
      <c r="G5813" s="14"/>
      <c r="H5813" s="14"/>
      <c r="I5813" s="18">
        <f>_xlfn.XLOOKUP(B5813,'[2]固定资产明细表17-杰 (2)'!$Z$3:$Z$7000,'[2]固定资产明细表17-杰 (2)'!$K$3:$K$7000)</f>
        <v>0</v>
      </c>
      <c r="J5813" s="28">
        <f>ROUND(_xlfn.XLOOKUP(B5813,'[2]固定资产明细表17-杰 (2)'!$Z$3:$Z$7000,'[2]固定资产明细表17-杰 (2)'!$J$3:$J$7000),0)</f>
        <v>0</v>
      </c>
      <c r="K5813" s="14"/>
      <c r="L5813" s="14"/>
      <c r="M5813" s="29">
        <f>_xlfn.XLOOKUP(B5813,'[2]固定资产明细表17-杰 (2)'!$Z$3:$Z$7000,'[2]固定资产明细表17-杰 (2)'!$O$3:$O$7000)</f>
        <v>0</v>
      </c>
      <c r="N5813" s="29">
        <f>_xlfn.XLOOKUP(B5813,'[2]固定资产明细表17-杰 (2)'!$Z$3:$Z$7000,'[2]固定资产明细表17-杰 (2)'!$R$3:$R$7000)</f>
        <v>0</v>
      </c>
      <c r="O5813" s="29">
        <f>_xlfn.XLOOKUP(B5813,'[2]固定资产明细表17-杰 (2)'!$Z$3:$Z$7000,'[2]固定资产明细表17-杰 (2)'!$X$3:$X$7000)</f>
        <v>0</v>
      </c>
      <c r="P5813" s="14"/>
      <c r="Q5813" s="14"/>
      <c r="R5813" s="14"/>
      <c r="S5813" s="14"/>
      <c r="T5813" s="14"/>
      <c r="U5813" s="14"/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4"/>
      <c r="AF5813" s="14"/>
      <c r="AG5813" s="14"/>
      <c r="AH5813" s="14"/>
    </row>
    <row r="5814" s="1" customFormat="1" ht="15" spans="1:34">
      <c r="A5814" s="9">
        <f t="shared" si="177"/>
        <v>5810</v>
      </c>
      <c r="B5814" s="14"/>
      <c r="C5814" s="14"/>
      <c r="D5814" s="44">
        <f>_xlfn.XLOOKUP(B5814,'[2]固定资产明细表17-杰 (2)'!$Z$3:$Z$7000,'[2]固定资产明细表17-杰 (2)'!$D$3:$D$7000)</f>
        <v>0</v>
      </c>
      <c r="E5814" s="14"/>
      <c r="F5814" s="14">
        <f>_xlfn.XLOOKUP(B5814,'[2]固定资产明细表17-杰 (2)'!$Z$3:$Z$7000,'[2]固定资产明细表17-杰 (2)'!$E$3:$E$7000)</f>
        <v>0</v>
      </c>
      <c r="G5814" s="14"/>
      <c r="H5814" s="14"/>
      <c r="I5814" s="18">
        <f>_xlfn.XLOOKUP(B5814,'[2]固定资产明细表17-杰 (2)'!$Z$3:$Z$7000,'[2]固定资产明细表17-杰 (2)'!$K$3:$K$7000)</f>
        <v>0</v>
      </c>
      <c r="J5814" s="28">
        <f>ROUND(_xlfn.XLOOKUP(B5814,'[2]固定资产明细表17-杰 (2)'!$Z$3:$Z$7000,'[2]固定资产明细表17-杰 (2)'!$J$3:$J$7000),0)</f>
        <v>0</v>
      </c>
      <c r="K5814" s="14"/>
      <c r="L5814" s="14"/>
      <c r="M5814" s="29">
        <f>_xlfn.XLOOKUP(B5814,'[2]固定资产明细表17-杰 (2)'!$Z$3:$Z$7000,'[2]固定资产明细表17-杰 (2)'!$O$3:$O$7000)</f>
        <v>0</v>
      </c>
      <c r="N5814" s="29">
        <f>_xlfn.XLOOKUP(B5814,'[2]固定资产明细表17-杰 (2)'!$Z$3:$Z$7000,'[2]固定资产明细表17-杰 (2)'!$R$3:$R$7000)</f>
        <v>0</v>
      </c>
      <c r="O5814" s="29">
        <f>_xlfn.XLOOKUP(B5814,'[2]固定资产明细表17-杰 (2)'!$Z$3:$Z$7000,'[2]固定资产明细表17-杰 (2)'!$X$3:$X$7000)</f>
        <v>0</v>
      </c>
      <c r="P5814" s="14"/>
      <c r="Q5814" s="14"/>
      <c r="R5814" s="14"/>
      <c r="S5814" s="14"/>
      <c r="T5814" s="14"/>
      <c r="U5814" s="14"/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4"/>
      <c r="AF5814" s="14"/>
      <c r="AG5814" s="14"/>
      <c r="AH5814" s="14"/>
    </row>
    <row r="5815" s="1" customFormat="1" ht="15" spans="1:34">
      <c r="A5815" s="9">
        <f t="shared" si="177"/>
        <v>5811</v>
      </c>
      <c r="B5815" s="14"/>
      <c r="C5815" s="14"/>
      <c r="D5815" s="44">
        <f>_xlfn.XLOOKUP(B5815,'[2]固定资产明细表17-杰 (2)'!$Z$3:$Z$7000,'[2]固定资产明细表17-杰 (2)'!$D$3:$D$7000)</f>
        <v>0</v>
      </c>
      <c r="E5815" s="14"/>
      <c r="F5815" s="14">
        <f>_xlfn.XLOOKUP(B5815,'[2]固定资产明细表17-杰 (2)'!$Z$3:$Z$7000,'[2]固定资产明细表17-杰 (2)'!$E$3:$E$7000)</f>
        <v>0</v>
      </c>
      <c r="G5815" s="14"/>
      <c r="H5815" s="14"/>
      <c r="I5815" s="18">
        <f>_xlfn.XLOOKUP(B5815,'[2]固定资产明细表17-杰 (2)'!$Z$3:$Z$7000,'[2]固定资产明细表17-杰 (2)'!$K$3:$K$7000)</f>
        <v>0</v>
      </c>
      <c r="J5815" s="28">
        <f>ROUND(_xlfn.XLOOKUP(B5815,'[2]固定资产明细表17-杰 (2)'!$Z$3:$Z$7000,'[2]固定资产明细表17-杰 (2)'!$J$3:$J$7000),0)</f>
        <v>0</v>
      </c>
      <c r="K5815" s="14"/>
      <c r="L5815" s="14"/>
      <c r="M5815" s="29">
        <f>_xlfn.XLOOKUP(B5815,'[2]固定资产明细表17-杰 (2)'!$Z$3:$Z$7000,'[2]固定资产明细表17-杰 (2)'!$O$3:$O$7000)</f>
        <v>0</v>
      </c>
      <c r="N5815" s="29">
        <f>_xlfn.XLOOKUP(B5815,'[2]固定资产明细表17-杰 (2)'!$Z$3:$Z$7000,'[2]固定资产明细表17-杰 (2)'!$R$3:$R$7000)</f>
        <v>0</v>
      </c>
      <c r="O5815" s="29">
        <f>_xlfn.XLOOKUP(B5815,'[2]固定资产明细表17-杰 (2)'!$Z$3:$Z$7000,'[2]固定资产明细表17-杰 (2)'!$X$3:$X$7000)</f>
        <v>0</v>
      </c>
      <c r="P5815" s="14"/>
      <c r="Q5815" s="14"/>
      <c r="R5815" s="14"/>
      <c r="S5815" s="14"/>
      <c r="T5815" s="14"/>
      <c r="U5815" s="14"/>
      <c r="V5815" s="14"/>
      <c r="W5815" s="14"/>
      <c r="X5815" s="14"/>
      <c r="Y5815" s="14"/>
      <c r="Z5815" s="14"/>
      <c r="AA5815" s="14"/>
      <c r="AB5815" s="14"/>
      <c r="AC5815" s="14"/>
      <c r="AD5815" s="14"/>
      <c r="AE5815" s="14"/>
      <c r="AF5815" s="14"/>
      <c r="AG5815" s="14"/>
      <c r="AH5815" s="14"/>
    </row>
    <row r="5816" s="1" customFormat="1" ht="15" spans="1:34">
      <c r="A5816" s="9">
        <f t="shared" si="177"/>
        <v>5812</v>
      </c>
      <c r="B5816" s="14"/>
      <c r="C5816" s="14"/>
      <c r="D5816" s="44">
        <f>_xlfn.XLOOKUP(B5816,'[2]固定资产明细表17-杰 (2)'!$Z$3:$Z$7000,'[2]固定资产明细表17-杰 (2)'!$D$3:$D$7000)</f>
        <v>0</v>
      </c>
      <c r="E5816" s="14"/>
      <c r="F5816" s="14">
        <f>_xlfn.XLOOKUP(B5816,'[2]固定资产明细表17-杰 (2)'!$Z$3:$Z$7000,'[2]固定资产明细表17-杰 (2)'!$E$3:$E$7000)</f>
        <v>0</v>
      </c>
      <c r="G5816" s="14"/>
      <c r="H5816" s="14"/>
      <c r="I5816" s="18">
        <f>_xlfn.XLOOKUP(B5816,'[2]固定资产明细表17-杰 (2)'!$Z$3:$Z$7000,'[2]固定资产明细表17-杰 (2)'!$K$3:$K$7000)</f>
        <v>0</v>
      </c>
      <c r="J5816" s="28">
        <f>ROUND(_xlfn.XLOOKUP(B5816,'[2]固定资产明细表17-杰 (2)'!$Z$3:$Z$7000,'[2]固定资产明细表17-杰 (2)'!$J$3:$J$7000),0)</f>
        <v>0</v>
      </c>
      <c r="K5816" s="14"/>
      <c r="L5816" s="14"/>
      <c r="M5816" s="29">
        <f>_xlfn.XLOOKUP(B5816,'[2]固定资产明细表17-杰 (2)'!$Z$3:$Z$7000,'[2]固定资产明细表17-杰 (2)'!$O$3:$O$7000)</f>
        <v>0</v>
      </c>
      <c r="N5816" s="29">
        <f>_xlfn.XLOOKUP(B5816,'[2]固定资产明细表17-杰 (2)'!$Z$3:$Z$7000,'[2]固定资产明细表17-杰 (2)'!$R$3:$R$7000)</f>
        <v>0</v>
      </c>
      <c r="O5816" s="29">
        <f>_xlfn.XLOOKUP(B5816,'[2]固定资产明细表17-杰 (2)'!$Z$3:$Z$7000,'[2]固定资产明细表17-杰 (2)'!$X$3:$X$7000)</f>
        <v>0</v>
      </c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4"/>
      <c r="AG5816" s="14"/>
      <c r="AH5816" s="14"/>
    </row>
    <row r="5817" s="1" customFormat="1" ht="15" spans="1:34">
      <c r="A5817" s="9">
        <f t="shared" si="177"/>
        <v>5813</v>
      </c>
      <c r="B5817" s="14"/>
      <c r="C5817" s="14"/>
      <c r="D5817" s="44">
        <f>_xlfn.XLOOKUP(B5817,'[2]固定资产明细表17-杰 (2)'!$Z$3:$Z$7000,'[2]固定资产明细表17-杰 (2)'!$D$3:$D$7000)</f>
        <v>0</v>
      </c>
      <c r="E5817" s="14"/>
      <c r="F5817" s="14">
        <f>_xlfn.XLOOKUP(B5817,'[2]固定资产明细表17-杰 (2)'!$Z$3:$Z$7000,'[2]固定资产明细表17-杰 (2)'!$E$3:$E$7000)</f>
        <v>0</v>
      </c>
      <c r="G5817" s="14"/>
      <c r="H5817" s="14"/>
      <c r="I5817" s="18">
        <f>_xlfn.XLOOKUP(B5817,'[2]固定资产明细表17-杰 (2)'!$Z$3:$Z$7000,'[2]固定资产明细表17-杰 (2)'!$K$3:$K$7000)</f>
        <v>0</v>
      </c>
      <c r="J5817" s="28">
        <f>ROUND(_xlfn.XLOOKUP(B5817,'[2]固定资产明细表17-杰 (2)'!$Z$3:$Z$7000,'[2]固定资产明细表17-杰 (2)'!$J$3:$J$7000),0)</f>
        <v>0</v>
      </c>
      <c r="K5817" s="14"/>
      <c r="L5817" s="14"/>
      <c r="M5817" s="29">
        <f>_xlfn.XLOOKUP(B5817,'[2]固定资产明细表17-杰 (2)'!$Z$3:$Z$7000,'[2]固定资产明细表17-杰 (2)'!$O$3:$O$7000)</f>
        <v>0</v>
      </c>
      <c r="N5817" s="29">
        <f>_xlfn.XLOOKUP(B5817,'[2]固定资产明细表17-杰 (2)'!$Z$3:$Z$7000,'[2]固定资产明细表17-杰 (2)'!$R$3:$R$7000)</f>
        <v>0</v>
      </c>
      <c r="O5817" s="29">
        <f>_xlfn.XLOOKUP(B5817,'[2]固定资产明细表17-杰 (2)'!$Z$3:$Z$7000,'[2]固定资产明细表17-杰 (2)'!$X$3:$X$7000)</f>
        <v>0</v>
      </c>
      <c r="P5817" s="14"/>
      <c r="Q5817" s="14"/>
      <c r="R5817" s="14"/>
      <c r="S5817" s="14"/>
      <c r="T5817" s="14"/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F5817" s="14"/>
      <c r="AG5817" s="14"/>
      <c r="AH5817" s="14"/>
    </row>
    <row r="5818" s="1" customFormat="1" ht="15" spans="1:34">
      <c r="A5818" s="9">
        <f t="shared" si="177"/>
        <v>5814</v>
      </c>
      <c r="B5818" s="14"/>
      <c r="C5818" s="14"/>
      <c r="D5818" s="44">
        <f>_xlfn.XLOOKUP(B5818,'[2]固定资产明细表17-杰 (2)'!$Z$3:$Z$7000,'[2]固定资产明细表17-杰 (2)'!$D$3:$D$7000)</f>
        <v>0</v>
      </c>
      <c r="E5818" s="14"/>
      <c r="F5818" s="14">
        <f>_xlfn.XLOOKUP(B5818,'[2]固定资产明细表17-杰 (2)'!$Z$3:$Z$7000,'[2]固定资产明细表17-杰 (2)'!$E$3:$E$7000)</f>
        <v>0</v>
      </c>
      <c r="G5818" s="14"/>
      <c r="H5818" s="14"/>
      <c r="I5818" s="18">
        <f>_xlfn.XLOOKUP(B5818,'[2]固定资产明细表17-杰 (2)'!$Z$3:$Z$7000,'[2]固定资产明细表17-杰 (2)'!$K$3:$K$7000)</f>
        <v>0</v>
      </c>
      <c r="J5818" s="28">
        <f>ROUND(_xlfn.XLOOKUP(B5818,'[2]固定资产明细表17-杰 (2)'!$Z$3:$Z$7000,'[2]固定资产明细表17-杰 (2)'!$J$3:$J$7000),0)</f>
        <v>0</v>
      </c>
      <c r="K5818" s="14"/>
      <c r="L5818" s="14"/>
      <c r="M5818" s="29">
        <f>_xlfn.XLOOKUP(B5818,'[2]固定资产明细表17-杰 (2)'!$Z$3:$Z$7000,'[2]固定资产明细表17-杰 (2)'!$O$3:$O$7000)</f>
        <v>0</v>
      </c>
      <c r="N5818" s="29">
        <f>_xlfn.XLOOKUP(B5818,'[2]固定资产明细表17-杰 (2)'!$Z$3:$Z$7000,'[2]固定资产明细表17-杰 (2)'!$R$3:$R$7000)</f>
        <v>0</v>
      </c>
      <c r="O5818" s="29">
        <f>_xlfn.XLOOKUP(B5818,'[2]固定资产明细表17-杰 (2)'!$Z$3:$Z$7000,'[2]固定资产明细表17-杰 (2)'!$X$3:$X$7000)</f>
        <v>0</v>
      </c>
      <c r="P5818" s="14"/>
      <c r="Q5818" s="14"/>
      <c r="R5818" s="14"/>
      <c r="S5818" s="14"/>
      <c r="T5818" s="14"/>
      <c r="U5818" s="14"/>
      <c r="V5818" s="14"/>
      <c r="W5818" s="14"/>
      <c r="X5818" s="14"/>
      <c r="Y5818" s="14"/>
      <c r="Z5818" s="14"/>
      <c r="AA5818" s="14"/>
      <c r="AB5818" s="14"/>
      <c r="AC5818" s="14"/>
      <c r="AD5818" s="14"/>
      <c r="AE5818" s="14"/>
      <c r="AF5818" s="14"/>
      <c r="AG5818" s="14"/>
      <c r="AH5818" s="14"/>
    </row>
    <row r="5819" s="1" customFormat="1" ht="15" spans="1:34">
      <c r="A5819" s="9">
        <f t="shared" si="177"/>
        <v>5815</v>
      </c>
      <c r="B5819" s="14"/>
      <c r="C5819" s="14"/>
      <c r="D5819" s="44">
        <f>_xlfn.XLOOKUP(B5819,'[2]固定资产明细表17-杰 (2)'!$Z$3:$Z$7000,'[2]固定资产明细表17-杰 (2)'!$D$3:$D$7000)</f>
        <v>0</v>
      </c>
      <c r="E5819" s="14"/>
      <c r="F5819" s="14">
        <f>_xlfn.XLOOKUP(B5819,'[2]固定资产明细表17-杰 (2)'!$Z$3:$Z$7000,'[2]固定资产明细表17-杰 (2)'!$E$3:$E$7000)</f>
        <v>0</v>
      </c>
      <c r="G5819" s="14"/>
      <c r="H5819" s="14"/>
      <c r="I5819" s="18">
        <f>_xlfn.XLOOKUP(B5819,'[2]固定资产明细表17-杰 (2)'!$Z$3:$Z$7000,'[2]固定资产明细表17-杰 (2)'!$K$3:$K$7000)</f>
        <v>0</v>
      </c>
      <c r="J5819" s="28">
        <f>ROUND(_xlfn.XLOOKUP(B5819,'[2]固定资产明细表17-杰 (2)'!$Z$3:$Z$7000,'[2]固定资产明细表17-杰 (2)'!$J$3:$J$7000),0)</f>
        <v>0</v>
      </c>
      <c r="K5819" s="14"/>
      <c r="L5819" s="14"/>
      <c r="M5819" s="29">
        <f>_xlfn.XLOOKUP(B5819,'[2]固定资产明细表17-杰 (2)'!$Z$3:$Z$7000,'[2]固定资产明细表17-杰 (2)'!$O$3:$O$7000)</f>
        <v>0</v>
      </c>
      <c r="N5819" s="29">
        <f>_xlfn.XLOOKUP(B5819,'[2]固定资产明细表17-杰 (2)'!$Z$3:$Z$7000,'[2]固定资产明细表17-杰 (2)'!$R$3:$R$7000)</f>
        <v>0</v>
      </c>
      <c r="O5819" s="29">
        <f>_xlfn.XLOOKUP(B5819,'[2]固定资产明细表17-杰 (2)'!$Z$3:$Z$7000,'[2]固定资产明细表17-杰 (2)'!$X$3:$X$7000)</f>
        <v>0</v>
      </c>
      <c r="P5819" s="14"/>
      <c r="Q5819" s="14"/>
      <c r="R5819" s="14"/>
      <c r="S5819" s="14"/>
      <c r="T5819" s="14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F5819" s="14"/>
      <c r="AG5819" s="14"/>
      <c r="AH5819" s="14"/>
    </row>
    <row r="5820" s="1" customFormat="1" ht="15" spans="1:34">
      <c r="A5820" s="9">
        <f t="shared" si="177"/>
        <v>5816</v>
      </c>
      <c r="B5820" s="14"/>
      <c r="C5820" s="14"/>
      <c r="D5820" s="44">
        <f>_xlfn.XLOOKUP(B5820,'[2]固定资产明细表17-杰 (2)'!$Z$3:$Z$7000,'[2]固定资产明细表17-杰 (2)'!$D$3:$D$7000)</f>
        <v>0</v>
      </c>
      <c r="E5820" s="14"/>
      <c r="F5820" s="14">
        <f>_xlfn.XLOOKUP(B5820,'[2]固定资产明细表17-杰 (2)'!$Z$3:$Z$7000,'[2]固定资产明细表17-杰 (2)'!$E$3:$E$7000)</f>
        <v>0</v>
      </c>
      <c r="G5820" s="14"/>
      <c r="H5820" s="14"/>
      <c r="I5820" s="18">
        <f>_xlfn.XLOOKUP(B5820,'[2]固定资产明细表17-杰 (2)'!$Z$3:$Z$7000,'[2]固定资产明细表17-杰 (2)'!$K$3:$K$7000)</f>
        <v>0</v>
      </c>
      <c r="J5820" s="28">
        <f>ROUND(_xlfn.XLOOKUP(B5820,'[2]固定资产明细表17-杰 (2)'!$Z$3:$Z$7000,'[2]固定资产明细表17-杰 (2)'!$J$3:$J$7000),0)</f>
        <v>0</v>
      </c>
      <c r="K5820" s="14"/>
      <c r="L5820" s="14"/>
      <c r="M5820" s="29">
        <f>_xlfn.XLOOKUP(B5820,'[2]固定资产明细表17-杰 (2)'!$Z$3:$Z$7000,'[2]固定资产明细表17-杰 (2)'!$O$3:$O$7000)</f>
        <v>0</v>
      </c>
      <c r="N5820" s="29">
        <f>_xlfn.XLOOKUP(B5820,'[2]固定资产明细表17-杰 (2)'!$Z$3:$Z$7000,'[2]固定资产明细表17-杰 (2)'!$R$3:$R$7000)</f>
        <v>0</v>
      </c>
      <c r="O5820" s="29">
        <f>_xlfn.XLOOKUP(B5820,'[2]固定资产明细表17-杰 (2)'!$Z$3:$Z$7000,'[2]固定资产明细表17-杰 (2)'!$X$3:$X$7000)</f>
        <v>0</v>
      </c>
      <c r="P5820" s="14"/>
      <c r="Q5820" s="14"/>
      <c r="R5820" s="14"/>
      <c r="S5820" s="14"/>
      <c r="T5820" s="14"/>
      <c r="U5820" s="14"/>
      <c r="V5820" s="14"/>
      <c r="W5820" s="14"/>
      <c r="X5820" s="14"/>
      <c r="Y5820" s="14"/>
      <c r="Z5820" s="14"/>
      <c r="AA5820" s="14"/>
      <c r="AB5820" s="14"/>
      <c r="AC5820" s="14"/>
      <c r="AD5820" s="14"/>
      <c r="AE5820" s="14"/>
      <c r="AF5820" s="14"/>
      <c r="AG5820" s="14"/>
      <c r="AH5820" s="14"/>
    </row>
    <row r="5821" s="1" customFormat="1" ht="15" spans="1:34">
      <c r="A5821" s="9">
        <f t="shared" si="177"/>
        <v>5817</v>
      </c>
      <c r="B5821" s="14"/>
      <c r="C5821" s="14"/>
      <c r="D5821" s="44">
        <f>_xlfn.XLOOKUP(B5821,'[2]固定资产明细表17-杰 (2)'!$Z$3:$Z$7000,'[2]固定资产明细表17-杰 (2)'!$D$3:$D$7000)</f>
        <v>0</v>
      </c>
      <c r="E5821" s="14"/>
      <c r="F5821" s="14">
        <f>_xlfn.XLOOKUP(B5821,'[2]固定资产明细表17-杰 (2)'!$Z$3:$Z$7000,'[2]固定资产明细表17-杰 (2)'!$E$3:$E$7000)</f>
        <v>0</v>
      </c>
      <c r="G5821" s="14"/>
      <c r="H5821" s="14"/>
      <c r="I5821" s="18">
        <f>_xlfn.XLOOKUP(B5821,'[2]固定资产明细表17-杰 (2)'!$Z$3:$Z$7000,'[2]固定资产明细表17-杰 (2)'!$K$3:$K$7000)</f>
        <v>0</v>
      </c>
      <c r="J5821" s="28">
        <f>ROUND(_xlfn.XLOOKUP(B5821,'[2]固定资产明细表17-杰 (2)'!$Z$3:$Z$7000,'[2]固定资产明细表17-杰 (2)'!$J$3:$J$7000),0)</f>
        <v>0</v>
      </c>
      <c r="K5821" s="14"/>
      <c r="L5821" s="14"/>
      <c r="M5821" s="29">
        <f>_xlfn.XLOOKUP(B5821,'[2]固定资产明细表17-杰 (2)'!$Z$3:$Z$7000,'[2]固定资产明细表17-杰 (2)'!$O$3:$O$7000)</f>
        <v>0</v>
      </c>
      <c r="N5821" s="29">
        <f>_xlfn.XLOOKUP(B5821,'[2]固定资产明细表17-杰 (2)'!$Z$3:$Z$7000,'[2]固定资产明细表17-杰 (2)'!$R$3:$R$7000)</f>
        <v>0</v>
      </c>
      <c r="O5821" s="29">
        <f>_xlfn.XLOOKUP(B5821,'[2]固定资产明细表17-杰 (2)'!$Z$3:$Z$7000,'[2]固定资产明细表17-杰 (2)'!$X$3:$X$7000)</f>
        <v>0</v>
      </c>
      <c r="P5821" s="14"/>
      <c r="Q5821" s="14"/>
      <c r="R5821" s="14"/>
      <c r="S5821" s="14"/>
      <c r="T5821" s="14"/>
      <c r="U5821" s="14"/>
      <c r="V5821" s="14"/>
      <c r="W5821" s="14"/>
      <c r="X5821" s="14"/>
      <c r="Y5821" s="14"/>
      <c r="Z5821" s="14"/>
      <c r="AA5821" s="14"/>
      <c r="AB5821" s="14"/>
      <c r="AC5821" s="14"/>
      <c r="AD5821" s="14"/>
      <c r="AE5821" s="14"/>
      <c r="AF5821" s="14"/>
      <c r="AG5821" s="14"/>
      <c r="AH5821" s="14"/>
    </row>
    <row r="5822" s="1" customFormat="1" ht="15" spans="1:34">
      <c r="A5822" s="9">
        <f t="shared" si="177"/>
        <v>5818</v>
      </c>
      <c r="B5822" s="14"/>
      <c r="C5822" s="14"/>
      <c r="D5822" s="44">
        <f>_xlfn.XLOOKUP(B5822,'[2]固定资产明细表17-杰 (2)'!$Z$3:$Z$7000,'[2]固定资产明细表17-杰 (2)'!$D$3:$D$7000)</f>
        <v>0</v>
      </c>
      <c r="E5822" s="14"/>
      <c r="F5822" s="14">
        <f>_xlfn.XLOOKUP(B5822,'[2]固定资产明细表17-杰 (2)'!$Z$3:$Z$7000,'[2]固定资产明细表17-杰 (2)'!$E$3:$E$7000)</f>
        <v>0</v>
      </c>
      <c r="G5822" s="14"/>
      <c r="H5822" s="14"/>
      <c r="I5822" s="18">
        <f>_xlfn.XLOOKUP(B5822,'[2]固定资产明细表17-杰 (2)'!$Z$3:$Z$7000,'[2]固定资产明细表17-杰 (2)'!$K$3:$K$7000)</f>
        <v>0</v>
      </c>
      <c r="J5822" s="28">
        <f>ROUND(_xlfn.XLOOKUP(B5822,'[2]固定资产明细表17-杰 (2)'!$Z$3:$Z$7000,'[2]固定资产明细表17-杰 (2)'!$J$3:$J$7000),0)</f>
        <v>0</v>
      </c>
      <c r="K5822" s="14"/>
      <c r="L5822" s="14"/>
      <c r="M5822" s="29">
        <f>_xlfn.XLOOKUP(B5822,'[2]固定资产明细表17-杰 (2)'!$Z$3:$Z$7000,'[2]固定资产明细表17-杰 (2)'!$O$3:$O$7000)</f>
        <v>0</v>
      </c>
      <c r="N5822" s="29">
        <f>_xlfn.XLOOKUP(B5822,'[2]固定资产明细表17-杰 (2)'!$Z$3:$Z$7000,'[2]固定资产明细表17-杰 (2)'!$R$3:$R$7000)</f>
        <v>0</v>
      </c>
      <c r="O5822" s="29">
        <f>_xlfn.XLOOKUP(B5822,'[2]固定资产明细表17-杰 (2)'!$Z$3:$Z$7000,'[2]固定资产明细表17-杰 (2)'!$X$3:$X$7000)</f>
        <v>0</v>
      </c>
      <c r="P5822" s="14"/>
      <c r="Q5822" s="14"/>
      <c r="R5822" s="14"/>
      <c r="S5822" s="14"/>
      <c r="T5822" s="14"/>
      <c r="U5822" s="14"/>
      <c r="V5822" s="14"/>
      <c r="W5822" s="14"/>
      <c r="X5822" s="14"/>
      <c r="Y5822" s="14"/>
      <c r="Z5822" s="14"/>
      <c r="AA5822" s="14"/>
      <c r="AB5822" s="14"/>
      <c r="AC5822" s="14"/>
      <c r="AD5822" s="14"/>
      <c r="AE5822" s="14"/>
      <c r="AF5822" s="14"/>
      <c r="AG5822" s="14"/>
      <c r="AH5822" s="14"/>
    </row>
    <row r="5823" s="1" customFormat="1" ht="15" spans="1:34">
      <c r="A5823" s="9">
        <f t="shared" si="177"/>
        <v>5819</v>
      </c>
      <c r="B5823" s="14"/>
      <c r="C5823" s="14"/>
      <c r="D5823" s="44">
        <f>_xlfn.XLOOKUP(B5823,'[2]固定资产明细表17-杰 (2)'!$Z$3:$Z$7000,'[2]固定资产明细表17-杰 (2)'!$D$3:$D$7000)</f>
        <v>0</v>
      </c>
      <c r="E5823" s="14"/>
      <c r="F5823" s="14">
        <f>_xlfn.XLOOKUP(B5823,'[2]固定资产明细表17-杰 (2)'!$Z$3:$Z$7000,'[2]固定资产明细表17-杰 (2)'!$E$3:$E$7000)</f>
        <v>0</v>
      </c>
      <c r="G5823" s="14"/>
      <c r="H5823" s="14"/>
      <c r="I5823" s="18">
        <f>_xlfn.XLOOKUP(B5823,'[2]固定资产明细表17-杰 (2)'!$Z$3:$Z$7000,'[2]固定资产明细表17-杰 (2)'!$K$3:$K$7000)</f>
        <v>0</v>
      </c>
      <c r="J5823" s="28">
        <f>ROUND(_xlfn.XLOOKUP(B5823,'[2]固定资产明细表17-杰 (2)'!$Z$3:$Z$7000,'[2]固定资产明细表17-杰 (2)'!$J$3:$J$7000),0)</f>
        <v>0</v>
      </c>
      <c r="K5823" s="14"/>
      <c r="L5823" s="14"/>
      <c r="M5823" s="29">
        <f>_xlfn.XLOOKUP(B5823,'[2]固定资产明细表17-杰 (2)'!$Z$3:$Z$7000,'[2]固定资产明细表17-杰 (2)'!$O$3:$O$7000)</f>
        <v>0</v>
      </c>
      <c r="N5823" s="29">
        <f>_xlfn.XLOOKUP(B5823,'[2]固定资产明细表17-杰 (2)'!$Z$3:$Z$7000,'[2]固定资产明细表17-杰 (2)'!$R$3:$R$7000)</f>
        <v>0</v>
      </c>
      <c r="O5823" s="29">
        <f>_xlfn.XLOOKUP(B5823,'[2]固定资产明细表17-杰 (2)'!$Z$3:$Z$7000,'[2]固定资产明细表17-杰 (2)'!$X$3:$X$7000)</f>
        <v>0</v>
      </c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4"/>
      <c r="AG5823" s="14"/>
      <c r="AH5823" s="14"/>
    </row>
    <row r="5824" s="1" customFormat="1" ht="15" spans="1:34">
      <c r="A5824" s="9">
        <f t="shared" si="177"/>
        <v>5820</v>
      </c>
      <c r="B5824" s="14"/>
      <c r="C5824" s="14"/>
      <c r="D5824" s="44">
        <f>_xlfn.XLOOKUP(B5824,'[2]固定资产明细表17-杰 (2)'!$Z$3:$Z$7000,'[2]固定资产明细表17-杰 (2)'!$D$3:$D$7000)</f>
        <v>0</v>
      </c>
      <c r="E5824" s="14"/>
      <c r="F5824" s="14">
        <f>_xlfn.XLOOKUP(B5824,'[2]固定资产明细表17-杰 (2)'!$Z$3:$Z$7000,'[2]固定资产明细表17-杰 (2)'!$E$3:$E$7000)</f>
        <v>0</v>
      </c>
      <c r="G5824" s="14"/>
      <c r="H5824" s="14"/>
      <c r="I5824" s="18">
        <f>_xlfn.XLOOKUP(B5824,'[2]固定资产明细表17-杰 (2)'!$Z$3:$Z$7000,'[2]固定资产明细表17-杰 (2)'!$K$3:$K$7000)</f>
        <v>0</v>
      </c>
      <c r="J5824" s="28">
        <f>ROUND(_xlfn.XLOOKUP(B5824,'[2]固定资产明细表17-杰 (2)'!$Z$3:$Z$7000,'[2]固定资产明细表17-杰 (2)'!$J$3:$J$7000),0)</f>
        <v>0</v>
      </c>
      <c r="K5824" s="14"/>
      <c r="L5824" s="14"/>
      <c r="M5824" s="29">
        <f>_xlfn.XLOOKUP(B5824,'[2]固定资产明细表17-杰 (2)'!$Z$3:$Z$7000,'[2]固定资产明细表17-杰 (2)'!$O$3:$O$7000)</f>
        <v>0</v>
      </c>
      <c r="N5824" s="29">
        <f>_xlfn.XLOOKUP(B5824,'[2]固定资产明细表17-杰 (2)'!$Z$3:$Z$7000,'[2]固定资产明细表17-杰 (2)'!$R$3:$R$7000)</f>
        <v>0</v>
      </c>
      <c r="O5824" s="29">
        <f>_xlfn.XLOOKUP(B5824,'[2]固定资产明细表17-杰 (2)'!$Z$3:$Z$7000,'[2]固定资产明细表17-杰 (2)'!$X$3:$X$7000)</f>
        <v>0</v>
      </c>
      <c r="P5824" s="14"/>
      <c r="Q5824" s="14"/>
      <c r="R5824" s="14"/>
      <c r="S5824" s="14"/>
      <c r="T5824" s="14"/>
      <c r="U5824" s="14"/>
      <c r="V5824" s="14"/>
      <c r="W5824" s="14"/>
      <c r="X5824" s="14"/>
      <c r="Y5824" s="14"/>
      <c r="Z5824" s="14"/>
      <c r="AA5824" s="14"/>
      <c r="AB5824" s="14"/>
      <c r="AC5824" s="14"/>
      <c r="AD5824" s="14"/>
      <c r="AE5824" s="14"/>
      <c r="AF5824" s="14"/>
      <c r="AG5824" s="14"/>
      <c r="AH5824" s="14"/>
    </row>
    <row r="5825" s="1" customFormat="1" ht="15" spans="1:34">
      <c r="A5825" s="9">
        <f t="shared" si="177"/>
        <v>5821</v>
      </c>
      <c r="B5825" s="14"/>
      <c r="C5825" s="14"/>
      <c r="D5825" s="44">
        <f>_xlfn.XLOOKUP(B5825,'[2]固定资产明细表17-杰 (2)'!$Z$3:$Z$7000,'[2]固定资产明细表17-杰 (2)'!$D$3:$D$7000)</f>
        <v>0</v>
      </c>
      <c r="E5825" s="14"/>
      <c r="F5825" s="14">
        <f>_xlfn.XLOOKUP(B5825,'[2]固定资产明细表17-杰 (2)'!$Z$3:$Z$7000,'[2]固定资产明细表17-杰 (2)'!$E$3:$E$7000)</f>
        <v>0</v>
      </c>
      <c r="G5825" s="14"/>
      <c r="H5825" s="14"/>
      <c r="I5825" s="18">
        <f>_xlfn.XLOOKUP(B5825,'[2]固定资产明细表17-杰 (2)'!$Z$3:$Z$7000,'[2]固定资产明细表17-杰 (2)'!$K$3:$K$7000)</f>
        <v>0</v>
      </c>
      <c r="J5825" s="28">
        <f>ROUND(_xlfn.XLOOKUP(B5825,'[2]固定资产明细表17-杰 (2)'!$Z$3:$Z$7000,'[2]固定资产明细表17-杰 (2)'!$J$3:$J$7000),0)</f>
        <v>0</v>
      </c>
      <c r="K5825" s="14"/>
      <c r="L5825" s="14"/>
      <c r="M5825" s="29">
        <f>_xlfn.XLOOKUP(B5825,'[2]固定资产明细表17-杰 (2)'!$Z$3:$Z$7000,'[2]固定资产明细表17-杰 (2)'!$O$3:$O$7000)</f>
        <v>0</v>
      </c>
      <c r="N5825" s="29">
        <f>_xlfn.XLOOKUP(B5825,'[2]固定资产明细表17-杰 (2)'!$Z$3:$Z$7000,'[2]固定资产明细表17-杰 (2)'!$R$3:$R$7000)</f>
        <v>0</v>
      </c>
      <c r="O5825" s="29">
        <f>_xlfn.XLOOKUP(B5825,'[2]固定资产明细表17-杰 (2)'!$Z$3:$Z$7000,'[2]固定资产明细表17-杰 (2)'!$X$3:$X$7000)</f>
        <v>0</v>
      </c>
      <c r="P5825" s="14"/>
      <c r="Q5825" s="14"/>
      <c r="R5825" s="14"/>
      <c r="S5825" s="14"/>
      <c r="T5825" s="14"/>
      <c r="U5825" s="14"/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4"/>
      <c r="AF5825" s="14"/>
      <c r="AG5825" s="14"/>
      <c r="AH5825" s="14"/>
    </row>
    <row r="5826" s="1" customFormat="1" ht="15" spans="1:34">
      <c r="A5826" s="9">
        <f t="shared" si="177"/>
        <v>5822</v>
      </c>
      <c r="B5826" s="14"/>
      <c r="C5826" s="14"/>
      <c r="D5826" s="44">
        <f>_xlfn.XLOOKUP(B5826,'[2]固定资产明细表17-杰 (2)'!$Z$3:$Z$7000,'[2]固定资产明细表17-杰 (2)'!$D$3:$D$7000)</f>
        <v>0</v>
      </c>
      <c r="E5826" s="14"/>
      <c r="F5826" s="14">
        <f>_xlfn.XLOOKUP(B5826,'[2]固定资产明细表17-杰 (2)'!$Z$3:$Z$7000,'[2]固定资产明细表17-杰 (2)'!$E$3:$E$7000)</f>
        <v>0</v>
      </c>
      <c r="G5826" s="14"/>
      <c r="H5826" s="14"/>
      <c r="I5826" s="18">
        <f>_xlfn.XLOOKUP(B5826,'[2]固定资产明细表17-杰 (2)'!$Z$3:$Z$7000,'[2]固定资产明细表17-杰 (2)'!$K$3:$K$7000)</f>
        <v>0</v>
      </c>
      <c r="J5826" s="28">
        <f>ROUND(_xlfn.XLOOKUP(B5826,'[2]固定资产明细表17-杰 (2)'!$Z$3:$Z$7000,'[2]固定资产明细表17-杰 (2)'!$J$3:$J$7000),0)</f>
        <v>0</v>
      </c>
      <c r="K5826" s="14"/>
      <c r="L5826" s="14"/>
      <c r="M5826" s="29">
        <f>_xlfn.XLOOKUP(B5826,'[2]固定资产明细表17-杰 (2)'!$Z$3:$Z$7000,'[2]固定资产明细表17-杰 (2)'!$O$3:$O$7000)</f>
        <v>0</v>
      </c>
      <c r="N5826" s="29">
        <f>_xlfn.XLOOKUP(B5826,'[2]固定资产明细表17-杰 (2)'!$Z$3:$Z$7000,'[2]固定资产明细表17-杰 (2)'!$R$3:$R$7000)</f>
        <v>0</v>
      </c>
      <c r="O5826" s="29">
        <f>_xlfn.XLOOKUP(B5826,'[2]固定资产明细表17-杰 (2)'!$Z$3:$Z$7000,'[2]固定资产明细表17-杰 (2)'!$X$3:$X$7000)</f>
        <v>0</v>
      </c>
      <c r="P5826" s="14"/>
      <c r="Q5826" s="14"/>
      <c r="R5826" s="14"/>
      <c r="S5826" s="14"/>
      <c r="T5826" s="14"/>
      <c r="U5826" s="14"/>
      <c r="V5826" s="14"/>
      <c r="W5826" s="14"/>
      <c r="X5826" s="14"/>
      <c r="Y5826" s="14"/>
      <c r="Z5826" s="14"/>
      <c r="AA5826" s="14"/>
      <c r="AB5826" s="14"/>
      <c r="AC5826" s="14"/>
      <c r="AD5826" s="14"/>
      <c r="AE5826" s="14"/>
      <c r="AF5826" s="14"/>
      <c r="AG5826" s="14"/>
      <c r="AH5826" s="14"/>
    </row>
    <row r="5827" s="1" customFormat="1" ht="15" spans="1:34">
      <c r="A5827" s="9">
        <f t="shared" si="177"/>
        <v>5823</v>
      </c>
      <c r="B5827" s="14"/>
      <c r="C5827" s="14"/>
      <c r="D5827" s="44">
        <f>_xlfn.XLOOKUP(B5827,'[2]固定资产明细表17-杰 (2)'!$Z$3:$Z$7000,'[2]固定资产明细表17-杰 (2)'!$D$3:$D$7000)</f>
        <v>0</v>
      </c>
      <c r="E5827" s="14"/>
      <c r="F5827" s="14">
        <f>_xlfn.XLOOKUP(B5827,'[2]固定资产明细表17-杰 (2)'!$Z$3:$Z$7000,'[2]固定资产明细表17-杰 (2)'!$E$3:$E$7000)</f>
        <v>0</v>
      </c>
      <c r="G5827" s="14"/>
      <c r="H5827" s="14"/>
      <c r="I5827" s="18">
        <f>_xlfn.XLOOKUP(B5827,'[2]固定资产明细表17-杰 (2)'!$Z$3:$Z$7000,'[2]固定资产明细表17-杰 (2)'!$K$3:$K$7000)</f>
        <v>0</v>
      </c>
      <c r="J5827" s="28">
        <f>ROUND(_xlfn.XLOOKUP(B5827,'[2]固定资产明细表17-杰 (2)'!$Z$3:$Z$7000,'[2]固定资产明细表17-杰 (2)'!$J$3:$J$7000),0)</f>
        <v>0</v>
      </c>
      <c r="K5827" s="14"/>
      <c r="L5827" s="14"/>
      <c r="M5827" s="29">
        <f>_xlfn.XLOOKUP(B5827,'[2]固定资产明细表17-杰 (2)'!$Z$3:$Z$7000,'[2]固定资产明细表17-杰 (2)'!$O$3:$O$7000)</f>
        <v>0</v>
      </c>
      <c r="N5827" s="29">
        <f>_xlfn.XLOOKUP(B5827,'[2]固定资产明细表17-杰 (2)'!$Z$3:$Z$7000,'[2]固定资产明细表17-杰 (2)'!$R$3:$R$7000)</f>
        <v>0</v>
      </c>
      <c r="O5827" s="29">
        <f>_xlfn.XLOOKUP(B5827,'[2]固定资产明细表17-杰 (2)'!$Z$3:$Z$7000,'[2]固定资产明细表17-杰 (2)'!$X$3:$X$7000)</f>
        <v>0</v>
      </c>
      <c r="P5827" s="14"/>
      <c r="Q5827" s="14"/>
      <c r="R5827" s="14"/>
      <c r="S5827" s="14"/>
      <c r="T5827" s="14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F5827" s="14"/>
      <c r="AG5827" s="14"/>
      <c r="AH5827" s="14"/>
    </row>
    <row r="5828" s="1" customFormat="1" ht="15" spans="1:34">
      <c r="A5828" s="9">
        <f t="shared" si="177"/>
        <v>5824</v>
      </c>
      <c r="B5828" s="14"/>
      <c r="C5828" s="14"/>
      <c r="D5828" s="44">
        <f>_xlfn.XLOOKUP(B5828,'[2]固定资产明细表17-杰 (2)'!$Z$3:$Z$7000,'[2]固定资产明细表17-杰 (2)'!$D$3:$D$7000)</f>
        <v>0</v>
      </c>
      <c r="E5828" s="14"/>
      <c r="F5828" s="14">
        <f>_xlfn.XLOOKUP(B5828,'[2]固定资产明细表17-杰 (2)'!$Z$3:$Z$7000,'[2]固定资产明细表17-杰 (2)'!$E$3:$E$7000)</f>
        <v>0</v>
      </c>
      <c r="G5828" s="14"/>
      <c r="H5828" s="14"/>
      <c r="I5828" s="18">
        <f>_xlfn.XLOOKUP(B5828,'[2]固定资产明细表17-杰 (2)'!$Z$3:$Z$7000,'[2]固定资产明细表17-杰 (2)'!$K$3:$K$7000)</f>
        <v>0</v>
      </c>
      <c r="J5828" s="28">
        <f>ROUND(_xlfn.XLOOKUP(B5828,'[2]固定资产明细表17-杰 (2)'!$Z$3:$Z$7000,'[2]固定资产明细表17-杰 (2)'!$J$3:$J$7000),0)</f>
        <v>0</v>
      </c>
      <c r="K5828" s="14"/>
      <c r="L5828" s="14"/>
      <c r="M5828" s="29">
        <f>_xlfn.XLOOKUP(B5828,'[2]固定资产明细表17-杰 (2)'!$Z$3:$Z$7000,'[2]固定资产明细表17-杰 (2)'!$O$3:$O$7000)</f>
        <v>0</v>
      </c>
      <c r="N5828" s="29">
        <f>_xlfn.XLOOKUP(B5828,'[2]固定资产明细表17-杰 (2)'!$Z$3:$Z$7000,'[2]固定资产明细表17-杰 (2)'!$R$3:$R$7000)</f>
        <v>0</v>
      </c>
      <c r="O5828" s="29">
        <f>_xlfn.XLOOKUP(B5828,'[2]固定资产明细表17-杰 (2)'!$Z$3:$Z$7000,'[2]固定资产明细表17-杰 (2)'!$X$3:$X$7000)</f>
        <v>0</v>
      </c>
      <c r="P5828" s="14"/>
      <c r="Q5828" s="14"/>
      <c r="R5828" s="14"/>
      <c r="S5828" s="14"/>
      <c r="T5828" s="14"/>
      <c r="U5828" s="14"/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4"/>
      <c r="AF5828" s="14"/>
      <c r="AG5828" s="14"/>
      <c r="AH5828" s="14"/>
    </row>
    <row r="5829" s="1" customFormat="1" ht="15" spans="1:34">
      <c r="A5829" s="9">
        <f t="shared" si="177"/>
        <v>5825</v>
      </c>
      <c r="B5829" s="14"/>
      <c r="C5829" s="14"/>
      <c r="D5829" s="44">
        <f>_xlfn.XLOOKUP(B5829,'[2]固定资产明细表17-杰 (2)'!$Z$3:$Z$7000,'[2]固定资产明细表17-杰 (2)'!$D$3:$D$7000)</f>
        <v>0</v>
      </c>
      <c r="E5829" s="14"/>
      <c r="F5829" s="14">
        <f>_xlfn.XLOOKUP(B5829,'[2]固定资产明细表17-杰 (2)'!$Z$3:$Z$7000,'[2]固定资产明细表17-杰 (2)'!$E$3:$E$7000)</f>
        <v>0</v>
      </c>
      <c r="G5829" s="14"/>
      <c r="H5829" s="14"/>
      <c r="I5829" s="18">
        <f>_xlfn.XLOOKUP(B5829,'[2]固定资产明细表17-杰 (2)'!$Z$3:$Z$7000,'[2]固定资产明细表17-杰 (2)'!$K$3:$K$7000)</f>
        <v>0</v>
      </c>
      <c r="J5829" s="28">
        <f>ROUND(_xlfn.XLOOKUP(B5829,'[2]固定资产明细表17-杰 (2)'!$Z$3:$Z$7000,'[2]固定资产明细表17-杰 (2)'!$J$3:$J$7000),0)</f>
        <v>0</v>
      </c>
      <c r="K5829" s="14"/>
      <c r="L5829" s="14"/>
      <c r="M5829" s="29">
        <f>_xlfn.XLOOKUP(B5829,'[2]固定资产明细表17-杰 (2)'!$Z$3:$Z$7000,'[2]固定资产明细表17-杰 (2)'!$O$3:$O$7000)</f>
        <v>0</v>
      </c>
      <c r="N5829" s="29">
        <f>_xlfn.XLOOKUP(B5829,'[2]固定资产明细表17-杰 (2)'!$Z$3:$Z$7000,'[2]固定资产明细表17-杰 (2)'!$R$3:$R$7000)</f>
        <v>0</v>
      </c>
      <c r="O5829" s="29">
        <f>_xlfn.XLOOKUP(B5829,'[2]固定资产明细表17-杰 (2)'!$Z$3:$Z$7000,'[2]固定资产明细表17-杰 (2)'!$X$3:$X$7000)</f>
        <v>0</v>
      </c>
      <c r="P5829" s="14"/>
      <c r="Q5829" s="14"/>
      <c r="R5829" s="14"/>
      <c r="S5829" s="14"/>
      <c r="T5829" s="14"/>
      <c r="U5829" s="14"/>
      <c r="V5829" s="14"/>
      <c r="W5829" s="14"/>
      <c r="X5829" s="14"/>
      <c r="Y5829" s="14"/>
      <c r="Z5829" s="14"/>
      <c r="AA5829" s="14"/>
      <c r="AB5829" s="14"/>
      <c r="AC5829" s="14"/>
      <c r="AD5829" s="14"/>
      <c r="AE5829" s="14"/>
      <c r="AF5829" s="14"/>
      <c r="AG5829" s="14"/>
      <c r="AH5829" s="14"/>
    </row>
    <row r="5830" s="1" customFormat="1" ht="15" spans="1:34">
      <c r="A5830" s="9">
        <f t="shared" si="177"/>
        <v>5826</v>
      </c>
      <c r="B5830" s="14"/>
      <c r="C5830" s="14"/>
      <c r="D5830" s="44">
        <f>_xlfn.XLOOKUP(B5830,'[2]固定资产明细表17-杰 (2)'!$Z$3:$Z$7000,'[2]固定资产明细表17-杰 (2)'!$D$3:$D$7000)</f>
        <v>0</v>
      </c>
      <c r="E5830" s="14"/>
      <c r="F5830" s="14">
        <f>_xlfn.XLOOKUP(B5830,'[2]固定资产明细表17-杰 (2)'!$Z$3:$Z$7000,'[2]固定资产明细表17-杰 (2)'!$E$3:$E$7000)</f>
        <v>0</v>
      </c>
      <c r="G5830" s="14"/>
      <c r="H5830" s="14"/>
      <c r="I5830" s="18">
        <f>_xlfn.XLOOKUP(B5830,'[2]固定资产明细表17-杰 (2)'!$Z$3:$Z$7000,'[2]固定资产明细表17-杰 (2)'!$K$3:$K$7000)</f>
        <v>0</v>
      </c>
      <c r="J5830" s="28">
        <f>ROUND(_xlfn.XLOOKUP(B5830,'[2]固定资产明细表17-杰 (2)'!$Z$3:$Z$7000,'[2]固定资产明细表17-杰 (2)'!$J$3:$J$7000),0)</f>
        <v>0</v>
      </c>
      <c r="K5830" s="14"/>
      <c r="L5830" s="14"/>
      <c r="M5830" s="29">
        <f>_xlfn.XLOOKUP(B5830,'[2]固定资产明细表17-杰 (2)'!$Z$3:$Z$7000,'[2]固定资产明细表17-杰 (2)'!$O$3:$O$7000)</f>
        <v>0</v>
      </c>
      <c r="N5830" s="29">
        <f>_xlfn.XLOOKUP(B5830,'[2]固定资产明细表17-杰 (2)'!$Z$3:$Z$7000,'[2]固定资产明细表17-杰 (2)'!$R$3:$R$7000)</f>
        <v>0</v>
      </c>
      <c r="O5830" s="29">
        <f>_xlfn.XLOOKUP(B5830,'[2]固定资产明细表17-杰 (2)'!$Z$3:$Z$7000,'[2]固定资产明细表17-杰 (2)'!$X$3:$X$7000)</f>
        <v>0</v>
      </c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4"/>
      <c r="AG5830" s="14"/>
      <c r="AH5830" s="14"/>
    </row>
    <row r="5831" s="1" customFormat="1" ht="15" spans="1:34">
      <c r="A5831" s="9">
        <f t="shared" si="177"/>
        <v>5827</v>
      </c>
      <c r="B5831" s="14"/>
      <c r="C5831" s="14"/>
      <c r="D5831" s="44">
        <f>_xlfn.XLOOKUP(B5831,'[2]固定资产明细表17-杰 (2)'!$Z$3:$Z$7000,'[2]固定资产明细表17-杰 (2)'!$D$3:$D$7000)</f>
        <v>0</v>
      </c>
      <c r="E5831" s="14"/>
      <c r="F5831" s="14">
        <f>_xlfn.XLOOKUP(B5831,'[2]固定资产明细表17-杰 (2)'!$Z$3:$Z$7000,'[2]固定资产明细表17-杰 (2)'!$E$3:$E$7000)</f>
        <v>0</v>
      </c>
      <c r="G5831" s="14"/>
      <c r="H5831" s="14"/>
      <c r="I5831" s="18">
        <f>_xlfn.XLOOKUP(B5831,'[2]固定资产明细表17-杰 (2)'!$Z$3:$Z$7000,'[2]固定资产明细表17-杰 (2)'!$K$3:$K$7000)</f>
        <v>0</v>
      </c>
      <c r="J5831" s="28">
        <f>ROUND(_xlfn.XLOOKUP(B5831,'[2]固定资产明细表17-杰 (2)'!$Z$3:$Z$7000,'[2]固定资产明细表17-杰 (2)'!$J$3:$J$7000),0)</f>
        <v>0</v>
      </c>
      <c r="K5831" s="14"/>
      <c r="L5831" s="14"/>
      <c r="M5831" s="29">
        <f>_xlfn.XLOOKUP(B5831,'[2]固定资产明细表17-杰 (2)'!$Z$3:$Z$7000,'[2]固定资产明细表17-杰 (2)'!$O$3:$O$7000)</f>
        <v>0</v>
      </c>
      <c r="N5831" s="29">
        <f>_xlfn.XLOOKUP(B5831,'[2]固定资产明细表17-杰 (2)'!$Z$3:$Z$7000,'[2]固定资产明细表17-杰 (2)'!$R$3:$R$7000)</f>
        <v>0</v>
      </c>
      <c r="O5831" s="29">
        <f>_xlfn.XLOOKUP(B5831,'[2]固定资产明细表17-杰 (2)'!$Z$3:$Z$7000,'[2]固定资产明细表17-杰 (2)'!$X$3:$X$7000)</f>
        <v>0</v>
      </c>
      <c r="P5831" s="14"/>
      <c r="Q5831" s="14"/>
      <c r="R5831" s="14"/>
      <c r="S5831" s="14"/>
      <c r="T5831" s="14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F5831" s="14"/>
      <c r="AG5831" s="14"/>
      <c r="AH5831" s="14"/>
    </row>
    <row r="5832" s="1" customFormat="1" ht="15" spans="1:34">
      <c r="A5832" s="9">
        <f t="shared" si="177"/>
        <v>5828</v>
      </c>
      <c r="B5832" s="14"/>
      <c r="C5832" s="14"/>
      <c r="D5832" s="44">
        <f>_xlfn.XLOOKUP(B5832,'[2]固定资产明细表17-杰 (2)'!$Z$3:$Z$7000,'[2]固定资产明细表17-杰 (2)'!$D$3:$D$7000)</f>
        <v>0</v>
      </c>
      <c r="E5832" s="14"/>
      <c r="F5832" s="14">
        <f>_xlfn.XLOOKUP(B5832,'[2]固定资产明细表17-杰 (2)'!$Z$3:$Z$7000,'[2]固定资产明细表17-杰 (2)'!$E$3:$E$7000)</f>
        <v>0</v>
      </c>
      <c r="G5832" s="14"/>
      <c r="H5832" s="14"/>
      <c r="I5832" s="18">
        <f>_xlfn.XLOOKUP(B5832,'[2]固定资产明细表17-杰 (2)'!$Z$3:$Z$7000,'[2]固定资产明细表17-杰 (2)'!$K$3:$K$7000)</f>
        <v>0</v>
      </c>
      <c r="J5832" s="28">
        <f>ROUND(_xlfn.XLOOKUP(B5832,'[2]固定资产明细表17-杰 (2)'!$Z$3:$Z$7000,'[2]固定资产明细表17-杰 (2)'!$J$3:$J$7000),0)</f>
        <v>0</v>
      </c>
      <c r="K5832" s="14"/>
      <c r="L5832" s="14"/>
      <c r="M5832" s="29">
        <f>_xlfn.XLOOKUP(B5832,'[2]固定资产明细表17-杰 (2)'!$Z$3:$Z$7000,'[2]固定资产明细表17-杰 (2)'!$O$3:$O$7000)</f>
        <v>0</v>
      </c>
      <c r="N5832" s="29">
        <f>_xlfn.XLOOKUP(B5832,'[2]固定资产明细表17-杰 (2)'!$Z$3:$Z$7000,'[2]固定资产明细表17-杰 (2)'!$R$3:$R$7000)</f>
        <v>0</v>
      </c>
      <c r="O5832" s="29">
        <f>_xlfn.XLOOKUP(B5832,'[2]固定资产明细表17-杰 (2)'!$Z$3:$Z$7000,'[2]固定资产明细表17-杰 (2)'!$X$3:$X$7000)</f>
        <v>0</v>
      </c>
      <c r="P5832" s="14"/>
      <c r="Q5832" s="14"/>
      <c r="R5832" s="14"/>
      <c r="S5832" s="14"/>
      <c r="T5832" s="14"/>
      <c r="U5832" s="14"/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4"/>
      <c r="AF5832" s="14"/>
      <c r="AG5832" s="14"/>
      <c r="AH5832" s="14"/>
    </row>
    <row r="5833" s="1" customFormat="1" ht="15" spans="1:34">
      <c r="A5833" s="9">
        <f t="shared" si="177"/>
        <v>5829</v>
      </c>
      <c r="B5833" s="14"/>
      <c r="C5833" s="14"/>
      <c r="D5833" s="44">
        <f>_xlfn.XLOOKUP(B5833,'[2]固定资产明细表17-杰 (2)'!$Z$3:$Z$7000,'[2]固定资产明细表17-杰 (2)'!$D$3:$D$7000)</f>
        <v>0</v>
      </c>
      <c r="E5833" s="14"/>
      <c r="F5833" s="14">
        <f>_xlfn.XLOOKUP(B5833,'[2]固定资产明细表17-杰 (2)'!$Z$3:$Z$7000,'[2]固定资产明细表17-杰 (2)'!$E$3:$E$7000)</f>
        <v>0</v>
      </c>
      <c r="G5833" s="14"/>
      <c r="H5833" s="14"/>
      <c r="I5833" s="18">
        <f>_xlfn.XLOOKUP(B5833,'[2]固定资产明细表17-杰 (2)'!$Z$3:$Z$7000,'[2]固定资产明细表17-杰 (2)'!$K$3:$K$7000)</f>
        <v>0</v>
      </c>
      <c r="J5833" s="28">
        <f>ROUND(_xlfn.XLOOKUP(B5833,'[2]固定资产明细表17-杰 (2)'!$Z$3:$Z$7000,'[2]固定资产明细表17-杰 (2)'!$J$3:$J$7000),0)</f>
        <v>0</v>
      </c>
      <c r="K5833" s="14"/>
      <c r="L5833" s="14"/>
      <c r="M5833" s="29">
        <f>_xlfn.XLOOKUP(B5833,'[2]固定资产明细表17-杰 (2)'!$Z$3:$Z$7000,'[2]固定资产明细表17-杰 (2)'!$O$3:$O$7000)</f>
        <v>0</v>
      </c>
      <c r="N5833" s="29">
        <f>_xlfn.XLOOKUP(B5833,'[2]固定资产明细表17-杰 (2)'!$Z$3:$Z$7000,'[2]固定资产明细表17-杰 (2)'!$R$3:$R$7000)</f>
        <v>0</v>
      </c>
      <c r="O5833" s="29">
        <f>_xlfn.XLOOKUP(B5833,'[2]固定资产明细表17-杰 (2)'!$Z$3:$Z$7000,'[2]固定资产明细表17-杰 (2)'!$X$3:$X$7000)</f>
        <v>0</v>
      </c>
      <c r="P5833" s="14"/>
      <c r="Q5833" s="14"/>
      <c r="R5833" s="14"/>
      <c r="S5833" s="14"/>
      <c r="T5833" s="14"/>
      <c r="U5833" s="14"/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4"/>
      <c r="AF5833" s="14"/>
      <c r="AG5833" s="14"/>
      <c r="AH5833" s="14"/>
    </row>
    <row r="5834" s="1" customFormat="1" ht="15" spans="1:34">
      <c r="A5834" s="9">
        <f t="shared" si="177"/>
        <v>5830</v>
      </c>
      <c r="B5834" s="14"/>
      <c r="C5834" s="14"/>
      <c r="D5834" s="44">
        <f>_xlfn.XLOOKUP(B5834,'[2]固定资产明细表17-杰 (2)'!$Z$3:$Z$7000,'[2]固定资产明细表17-杰 (2)'!$D$3:$D$7000)</f>
        <v>0</v>
      </c>
      <c r="E5834" s="14"/>
      <c r="F5834" s="14">
        <f>_xlfn.XLOOKUP(B5834,'[2]固定资产明细表17-杰 (2)'!$Z$3:$Z$7000,'[2]固定资产明细表17-杰 (2)'!$E$3:$E$7000)</f>
        <v>0</v>
      </c>
      <c r="G5834" s="14"/>
      <c r="H5834" s="14"/>
      <c r="I5834" s="18">
        <f>_xlfn.XLOOKUP(B5834,'[2]固定资产明细表17-杰 (2)'!$Z$3:$Z$7000,'[2]固定资产明细表17-杰 (2)'!$K$3:$K$7000)</f>
        <v>0</v>
      </c>
      <c r="J5834" s="28">
        <f>ROUND(_xlfn.XLOOKUP(B5834,'[2]固定资产明细表17-杰 (2)'!$Z$3:$Z$7000,'[2]固定资产明细表17-杰 (2)'!$J$3:$J$7000),0)</f>
        <v>0</v>
      </c>
      <c r="K5834" s="14"/>
      <c r="L5834" s="14"/>
      <c r="M5834" s="29">
        <f>_xlfn.XLOOKUP(B5834,'[2]固定资产明细表17-杰 (2)'!$Z$3:$Z$7000,'[2]固定资产明细表17-杰 (2)'!$O$3:$O$7000)</f>
        <v>0</v>
      </c>
      <c r="N5834" s="29">
        <f>_xlfn.XLOOKUP(B5834,'[2]固定资产明细表17-杰 (2)'!$Z$3:$Z$7000,'[2]固定资产明细表17-杰 (2)'!$R$3:$R$7000)</f>
        <v>0</v>
      </c>
      <c r="O5834" s="29">
        <f>_xlfn.XLOOKUP(B5834,'[2]固定资产明细表17-杰 (2)'!$Z$3:$Z$7000,'[2]固定资产明细表17-杰 (2)'!$X$3:$X$7000)</f>
        <v>0</v>
      </c>
      <c r="P5834" s="14"/>
      <c r="Q5834" s="14"/>
      <c r="R5834" s="14"/>
      <c r="S5834" s="14"/>
      <c r="T5834" s="14"/>
      <c r="U5834" s="14"/>
      <c r="V5834" s="14"/>
      <c r="W5834" s="14"/>
      <c r="X5834" s="14"/>
      <c r="Y5834" s="14"/>
      <c r="Z5834" s="14"/>
      <c r="AA5834" s="14"/>
      <c r="AB5834" s="14"/>
      <c r="AC5834" s="14"/>
      <c r="AD5834" s="14"/>
      <c r="AE5834" s="14"/>
      <c r="AF5834" s="14"/>
      <c r="AG5834" s="14"/>
      <c r="AH5834" s="14"/>
    </row>
    <row r="5835" s="1" customFormat="1" ht="15" spans="1:34">
      <c r="A5835" s="9">
        <f t="shared" si="177"/>
        <v>5831</v>
      </c>
      <c r="B5835" s="14"/>
      <c r="C5835" s="14"/>
      <c r="D5835" s="44">
        <f>_xlfn.XLOOKUP(B5835,'[2]固定资产明细表17-杰 (2)'!$Z$3:$Z$7000,'[2]固定资产明细表17-杰 (2)'!$D$3:$D$7000)</f>
        <v>0</v>
      </c>
      <c r="E5835" s="14"/>
      <c r="F5835" s="14">
        <f>_xlfn.XLOOKUP(B5835,'[2]固定资产明细表17-杰 (2)'!$Z$3:$Z$7000,'[2]固定资产明细表17-杰 (2)'!$E$3:$E$7000)</f>
        <v>0</v>
      </c>
      <c r="G5835" s="14"/>
      <c r="H5835" s="14"/>
      <c r="I5835" s="18">
        <f>_xlfn.XLOOKUP(B5835,'[2]固定资产明细表17-杰 (2)'!$Z$3:$Z$7000,'[2]固定资产明细表17-杰 (2)'!$K$3:$K$7000)</f>
        <v>0</v>
      </c>
      <c r="J5835" s="28">
        <f>ROUND(_xlfn.XLOOKUP(B5835,'[2]固定资产明细表17-杰 (2)'!$Z$3:$Z$7000,'[2]固定资产明细表17-杰 (2)'!$J$3:$J$7000),0)</f>
        <v>0</v>
      </c>
      <c r="K5835" s="14"/>
      <c r="L5835" s="14"/>
      <c r="M5835" s="29">
        <f>_xlfn.XLOOKUP(B5835,'[2]固定资产明细表17-杰 (2)'!$Z$3:$Z$7000,'[2]固定资产明细表17-杰 (2)'!$O$3:$O$7000)</f>
        <v>0</v>
      </c>
      <c r="N5835" s="29">
        <f>_xlfn.XLOOKUP(B5835,'[2]固定资产明细表17-杰 (2)'!$Z$3:$Z$7000,'[2]固定资产明细表17-杰 (2)'!$R$3:$R$7000)</f>
        <v>0</v>
      </c>
      <c r="O5835" s="29">
        <f>_xlfn.XLOOKUP(B5835,'[2]固定资产明细表17-杰 (2)'!$Z$3:$Z$7000,'[2]固定资产明细表17-杰 (2)'!$X$3:$X$7000)</f>
        <v>0</v>
      </c>
      <c r="P5835" s="14"/>
      <c r="Q5835" s="14"/>
      <c r="R5835" s="14"/>
      <c r="S5835" s="14"/>
      <c r="T5835" s="14"/>
      <c r="U5835" s="14"/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4"/>
      <c r="AF5835" s="14"/>
      <c r="AG5835" s="14"/>
      <c r="AH5835" s="14"/>
    </row>
    <row r="5836" s="1" customFormat="1" ht="15" spans="1:34">
      <c r="A5836" s="9">
        <f t="shared" si="177"/>
        <v>5832</v>
      </c>
      <c r="B5836" s="14"/>
      <c r="C5836" s="14"/>
      <c r="D5836" s="44">
        <f>_xlfn.XLOOKUP(B5836,'[2]固定资产明细表17-杰 (2)'!$Z$3:$Z$7000,'[2]固定资产明细表17-杰 (2)'!$D$3:$D$7000)</f>
        <v>0</v>
      </c>
      <c r="E5836" s="14"/>
      <c r="F5836" s="14">
        <f>_xlfn.XLOOKUP(B5836,'[2]固定资产明细表17-杰 (2)'!$Z$3:$Z$7000,'[2]固定资产明细表17-杰 (2)'!$E$3:$E$7000)</f>
        <v>0</v>
      </c>
      <c r="G5836" s="14"/>
      <c r="H5836" s="14"/>
      <c r="I5836" s="18">
        <f>_xlfn.XLOOKUP(B5836,'[2]固定资产明细表17-杰 (2)'!$Z$3:$Z$7000,'[2]固定资产明细表17-杰 (2)'!$K$3:$K$7000)</f>
        <v>0</v>
      </c>
      <c r="J5836" s="28">
        <f>ROUND(_xlfn.XLOOKUP(B5836,'[2]固定资产明细表17-杰 (2)'!$Z$3:$Z$7000,'[2]固定资产明细表17-杰 (2)'!$J$3:$J$7000),0)</f>
        <v>0</v>
      </c>
      <c r="K5836" s="14"/>
      <c r="L5836" s="14"/>
      <c r="M5836" s="29">
        <f>_xlfn.XLOOKUP(B5836,'[2]固定资产明细表17-杰 (2)'!$Z$3:$Z$7000,'[2]固定资产明细表17-杰 (2)'!$O$3:$O$7000)</f>
        <v>0</v>
      </c>
      <c r="N5836" s="29">
        <f>_xlfn.XLOOKUP(B5836,'[2]固定资产明细表17-杰 (2)'!$Z$3:$Z$7000,'[2]固定资产明细表17-杰 (2)'!$R$3:$R$7000)</f>
        <v>0</v>
      </c>
      <c r="O5836" s="29">
        <f>_xlfn.XLOOKUP(B5836,'[2]固定资产明细表17-杰 (2)'!$Z$3:$Z$7000,'[2]固定资产明细表17-杰 (2)'!$X$3:$X$7000)</f>
        <v>0</v>
      </c>
      <c r="P5836" s="14"/>
      <c r="Q5836" s="14"/>
      <c r="R5836" s="14"/>
      <c r="S5836" s="14"/>
      <c r="T5836" s="14"/>
      <c r="U5836" s="14"/>
      <c r="V5836" s="14"/>
      <c r="W5836" s="14"/>
      <c r="X5836" s="14"/>
      <c r="Y5836" s="14"/>
      <c r="Z5836" s="14"/>
      <c r="AA5836" s="14"/>
      <c r="AB5836" s="14"/>
      <c r="AC5836" s="14"/>
      <c r="AD5836" s="14"/>
      <c r="AE5836" s="14"/>
      <c r="AF5836" s="14"/>
      <c r="AG5836" s="14"/>
      <c r="AH5836" s="14"/>
    </row>
    <row r="5837" s="1" customFormat="1" ht="15" spans="1:34">
      <c r="A5837" s="9">
        <f t="shared" si="177"/>
        <v>5833</v>
      </c>
      <c r="B5837" s="14"/>
      <c r="C5837" s="14"/>
      <c r="D5837" s="44">
        <f>_xlfn.XLOOKUP(B5837,'[2]固定资产明细表17-杰 (2)'!$Z$3:$Z$7000,'[2]固定资产明细表17-杰 (2)'!$D$3:$D$7000)</f>
        <v>0</v>
      </c>
      <c r="E5837" s="14"/>
      <c r="F5837" s="14">
        <f>_xlfn.XLOOKUP(B5837,'[2]固定资产明细表17-杰 (2)'!$Z$3:$Z$7000,'[2]固定资产明细表17-杰 (2)'!$E$3:$E$7000)</f>
        <v>0</v>
      </c>
      <c r="G5837" s="14"/>
      <c r="H5837" s="14"/>
      <c r="I5837" s="18">
        <f>_xlfn.XLOOKUP(B5837,'[2]固定资产明细表17-杰 (2)'!$Z$3:$Z$7000,'[2]固定资产明细表17-杰 (2)'!$K$3:$K$7000)</f>
        <v>0</v>
      </c>
      <c r="J5837" s="28">
        <f>ROUND(_xlfn.XLOOKUP(B5837,'[2]固定资产明细表17-杰 (2)'!$Z$3:$Z$7000,'[2]固定资产明细表17-杰 (2)'!$J$3:$J$7000),0)</f>
        <v>0</v>
      </c>
      <c r="K5837" s="14"/>
      <c r="L5837" s="14"/>
      <c r="M5837" s="29">
        <f>_xlfn.XLOOKUP(B5837,'[2]固定资产明细表17-杰 (2)'!$Z$3:$Z$7000,'[2]固定资产明细表17-杰 (2)'!$O$3:$O$7000)</f>
        <v>0</v>
      </c>
      <c r="N5837" s="29">
        <f>_xlfn.XLOOKUP(B5837,'[2]固定资产明细表17-杰 (2)'!$Z$3:$Z$7000,'[2]固定资产明细表17-杰 (2)'!$R$3:$R$7000)</f>
        <v>0</v>
      </c>
      <c r="O5837" s="29">
        <f>_xlfn.XLOOKUP(B5837,'[2]固定资产明细表17-杰 (2)'!$Z$3:$Z$7000,'[2]固定资产明细表17-杰 (2)'!$X$3:$X$7000)</f>
        <v>0</v>
      </c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4"/>
      <c r="AG5837" s="14"/>
      <c r="AH5837" s="14"/>
    </row>
    <row r="5838" s="1" customFormat="1" ht="15" spans="1:34">
      <c r="A5838" s="9">
        <f t="shared" si="177"/>
        <v>5834</v>
      </c>
      <c r="B5838" s="14"/>
      <c r="C5838" s="14"/>
      <c r="D5838" s="44">
        <f>_xlfn.XLOOKUP(B5838,'[2]固定资产明细表17-杰 (2)'!$Z$3:$Z$7000,'[2]固定资产明细表17-杰 (2)'!$D$3:$D$7000)</f>
        <v>0</v>
      </c>
      <c r="E5838" s="14"/>
      <c r="F5838" s="14">
        <f>_xlfn.XLOOKUP(B5838,'[2]固定资产明细表17-杰 (2)'!$Z$3:$Z$7000,'[2]固定资产明细表17-杰 (2)'!$E$3:$E$7000)</f>
        <v>0</v>
      </c>
      <c r="G5838" s="14"/>
      <c r="H5838" s="14"/>
      <c r="I5838" s="18">
        <f>_xlfn.XLOOKUP(B5838,'[2]固定资产明细表17-杰 (2)'!$Z$3:$Z$7000,'[2]固定资产明细表17-杰 (2)'!$K$3:$K$7000)</f>
        <v>0</v>
      </c>
      <c r="J5838" s="28">
        <f>ROUND(_xlfn.XLOOKUP(B5838,'[2]固定资产明细表17-杰 (2)'!$Z$3:$Z$7000,'[2]固定资产明细表17-杰 (2)'!$J$3:$J$7000),0)</f>
        <v>0</v>
      </c>
      <c r="K5838" s="14"/>
      <c r="L5838" s="14"/>
      <c r="M5838" s="29">
        <f>_xlfn.XLOOKUP(B5838,'[2]固定资产明细表17-杰 (2)'!$Z$3:$Z$7000,'[2]固定资产明细表17-杰 (2)'!$O$3:$O$7000)</f>
        <v>0</v>
      </c>
      <c r="N5838" s="29">
        <f>_xlfn.XLOOKUP(B5838,'[2]固定资产明细表17-杰 (2)'!$Z$3:$Z$7000,'[2]固定资产明细表17-杰 (2)'!$R$3:$R$7000)</f>
        <v>0</v>
      </c>
      <c r="O5838" s="29">
        <f>_xlfn.XLOOKUP(B5838,'[2]固定资产明细表17-杰 (2)'!$Z$3:$Z$7000,'[2]固定资产明细表17-杰 (2)'!$X$3:$X$7000)</f>
        <v>0</v>
      </c>
      <c r="P5838" s="14"/>
      <c r="Q5838" s="14"/>
      <c r="R5838" s="14"/>
      <c r="S5838" s="14"/>
      <c r="T5838" s="14"/>
      <c r="U5838" s="14"/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4"/>
      <c r="AF5838" s="14"/>
      <c r="AG5838" s="14"/>
      <c r="AH5838" s="14"/>
    </row>
    <row r="5839" s="1" customFormat="1" ht="15" spans="1:34">
      <c r="A5839" s="9">
        <f t="shared" si="177"/>
        <v>5835</v>
      </c>
      <c r="B5839" s="14"/>
      <c r="C5839" s="14"/>
      <c r="D5839" s="44">
        <f>_xlfn.XLOOKUP(B5839,'[2]固定资产明细表17-杰 (2)'!$Z$3:$Z$7000,'[2]固定资产明细表17-杰 (2)'!$D$3:$D$7000)</f>
        <v>0</v>
      </c>
      <c r="E5839" s="14"/>
      <c r="F5839" s="14">
        <f>_xlfn.XLOOKUP(B5839,'[2]固定资产明细表17-杰 (2)'!$Z$3:$Z$7000,'[2]固定资产明细表17-杰 (2)'!$E$3:$E$7000)</f>
        <v>0</v>
      </c>
      <c r="G5839" s="14"/>
      <c r="H5839" s="14"/>
      <c r="I5839" s="18">
        <f>_xlfn.XLOOKUP(B5839,'[2]固定资产明细表17-杰 (2)'!$Z$3:$Z$7000,'[2]固定资产明细表17-杰 (2)'!$K$3:$K$7000)</f>
        <v>0</v>
      </c>
      <c r="J5839" s="28">
        <f>ROUND(_xlfn.XLOOKUP(B5839,'[2]固定资产明细表17-杰 (2)'!$Z$3:$Z$7000,'[2]固定资产明细表17-杰 (2)'!$J$3:$J$7000),0)</f>
        <v>0</v>
      </c>
      <c r="K5839" s="14"/>
      <c r="L5839" s="14"/>
      <c r="M5839" s="29">
        <f>_xlfn.XLOOKUP(B5839,'[2]固定资产明细表17-杰 (2)'!$Z$3:$Z$7000,'[2]固定资产明细表17-杰 (2)'!$O$3:$O$7000)</f>
        <v>0</v>
      </c>
      <c r="N5839" s="29">
        <f>_xlfn.XLOOKUP(B5839,'[2]固定资产明细表17-杰 (2)'!$Z$3:$Z$7000,'[2]固定资产明细表17-杰 (2)'!$R$3:$R$7000)</f>
        <v>0</v>
      </c>
      <c r="O5839" s="29">
        <f>_xlfn.XLOOKUP(B5839,'[2]固定资产明细表17-杰 (2)'!$Z$3:$Z$7000,'[2]固定资产明细表17-杰 (2)'!$X$3:$X$7000)</f>
        <v>0</v>
      </c>
      <c r="P5839" s="14"/>
      <c r="Q5839" s="14"/>
      <c r="R5839" s="14"/>
      <c r="S5839" s="14"/>
      <c r="T5839" s="14"/>
      <c r="U5839" s="14"/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4"/>
      <c r="AF5839" s="14"/>
      <c r="AG5839" s="14"/>
      <c r="AH5839" s="14"/>
    </row>
    <row r="5840" s="1" customFormat="1" ht="15" spans="1:34">
      <c r="A5840" s="9">
        <f t="shared" si="177"/>
        <v>5836</v>
      </c>
      <c r="B5840" s="14"/>
      <c r="C5840" s="14"/>
      <c r="D5840" s="44">
        <f>_xlfn.XLOOKUP(B5840,'[2]固定资产明细表17-杰 (2)'!$Z$3:$Z$7000,'[2]固定资产明细表17-杰 (2)'!$D$3:$D$7000)</f>
        <v>0</v>
      </c>
      <c r="E5840" s="14"/>
      <c r="F5840" s="14">
        <f>_xlfn.XLOOKUP(B5840,'[2]固定资产明细表17-杰 (2)'!$Z$3:$Z$7000,'[2]固定资产明细表17-杰 (2)'!$E$3:$E$7000)</f>
        <v>0</v>
      </c>
      <c r="G5840" s="14"/>
      <c r="H5840" s="14"/>
      <c r="I5840" s="18">
        <f>_xlfn.XLOOKUP(B5840,'[2]固定资产明细表17-杰 (2)'!$Z$3:$Z$7000,'[2]固定资产明细表17-杰 (2)'!$K$3:$K$7000)</f>
        <v>0</v>
      </c>
      <c r="J5840" s="28">
        <f>ROUND(_xlfn.XLOOKUP(B5840,'[2]固定资产明细表17-杰 (2)'!$Z$3:$Z$7000,'[2]固定资产明细表17-杰 (2)'!$J$3:$J$7000),0)</f>
        <v>0</v>
      </c>
      <c r="K5840" s="14"/>
      <c r="L5840" s="14"/>
      <c r="M5840" s="29">
        <f>_xlfn.XLOOKUP(B5840,'[2]固定资产明细表17-杰 (2)'!$Z$3:$Z$7000,'[2]固定资产明细表17-杰 (2)'!$O$3:$O$7000)</f>
        <v>0</v>
      </c>
      <c r="N5840" s="29">
        <f>_xlfn.XLOOKUP(B5840,'[2]固定资产明细表17-杰 (2)'!$Z$3:$Z$7000,'[2]固定资产明细表17-杰 (2)'!$R$3:$R$7000)</f>
        <v>0</v>
      </c>
      <c r="O5840" s="29">
        <f>_xlfn.XLOOKUP(B5840,'[2]固定资产明细表17-杰 (2)'!$Z$3:$Z$7000,'[2]固定资产明细表17-杰 (2)'!$X$3:$X$7000)</f>
        <v>0</v>
      </c>
      <c r="P5840" s="14"/>
      <c r="Q5840" s="14"/>
      <c r="R5840" s="14"/>
      <c r="S5840" s="14"/>
      <c r="T5840" s="14"/>
      <c r="U5840" s="14"/>
      <c r="V5840" s="14"/>
      <c r="W5840" s="14"/>
      <c r="X5840" s="14"/>
      <c r="Y5840" s="14"/>
      <c r="Z5840" s="14"/>
      <c r="AA5840" s="14"/>
      <c r="AB5840" s="14"/>
      <c r="AC5840" s="14"/>
      <c r="AD5840" s="14"/>
      <c r="AE5840" s="14"/>
      <c r="AF5840" s="14"/>
      <c r="AG5840" s="14"/>
      <c r="AH5840" s="14"/>
    </row>
    <row r="5841" s="1" customFormat="1" ht="15" spans="1:34">
      <c r="A5841" s="9">
        <f t="shared" si="177"/>
        <v>5837</v>
      </c>
      <c r="B5841" s="14"/>
      <c r="C5841" s="14"/>
      <c r="D5841" s="44">
        <f>_xlfn.XLOOKUP(B5841,'[2]固定资产明细表17-杰 (2)'!$Z$3:$Z$7000,'[2]固定资产明细表17-杰 (2)'!$D$3:$D$7000)</f>
        <v>0</v>
      </c>
      <c r="E5841" s="14"/>
      <c r="F5841" s="14">
        <f>_xlfn.XLOOKUP(B5841,'[2]固定资产明细表17-杰 (2)'!$Z$3:$Z$7000,'[2]固定资产明细表17-杰 (2)'!$E$3:$E$7000)</f>
        <v>0</v>
      </c>
      <c r="G5841" s="14"/>
      <c r="H5841" s="14"/>
      <c r="I5841" s="18">
        <f>_xlfn.XLOOKUP(B5841,'[2]固定资产明细表17-杰 (2)'!$Z$3:$Z$7000,'[2]固定资产明细表17-杰 (2)'!$K$3:$K$7000)</f>
        <v>0</v>
      </c>
      <c r="J5841" s="28">
        <f>ROUND(_xlfn.XLOOKUP(B5841,'[2]固定资产明细表17-杰 (2)'!$Z$3:$Z$7000,'[2]固定资产明细表17-杰 (2)'!$J$3:$J$7000),0)</f>
        <v>0</v>
      </c>
      <c r="K5841" s="14"/>
      <c r="L5841" s="14"/>
      <c r="M5841" s="29">
        <f>_xlfn.XLOOKUP(B5841,'[2]固定资产明细表17-杰 (2)'!$Z$3:$Z$7000,'[2]固定资产明细表17-杰 (2)'!$O$3:$O$7000)</f>
        <v>0</v>
      </c>
      <c r="N5841" s="29">
        <f>_xlfn.XLOOKUP(B5841,'[2]固定资产明细表17-杰 (2)'!$Z$3:$Z$7000,'[2]固定资产明细表17-杰 (2)'!$R$3:$R$7000)</f>
        <v>0</v>
      </c>
      <c r="O5841" s="29">
        <f>_xlfn.XLOOKUP(B5841,'[2]固定资产明细表17-杰 (2)'!$Z$3:$Z$7000,'[2]固定资产明细表17-杰 (2)'!$X$3:$X$7000)</f>
        <v>0</v>
      </c>
      <c r="P5841" s="14"/>
      <c r="Q5841" s="14"/>
      <c r="R5841" s="14"/>
      <c r="S5841" s="14"/>
      <c r="T5841" s="14"/>
      <c r="U5841" s="14"/>
      <c r="V5841" s="14"/>
      <c r="W5841" s="14"/>
      <c r="X5841" s="14"/>
      <c r="Y5841" s="14"/>
      <c r="Z5841" s="14"/>
      <c r="AA5841" s="14"/>
      <c r="AB5841" s="14"/>
      <c r="AC5841" s="14"/>
      <c r="AD5841" s="14"/>
      <c r="AE5841" s="14"/>
      <c r="AF5841" s="14"/>
      <c r="AG5841" s="14"/>
      <c r="AH5841" s="14"/>
    </row>
    <row r="5842" s="1" customFormat="1" ht="15" spans="1:34">
      <c r="A5842" s="9">
        <f t="shared" si="177"/>
        <v>5838</v>
      </c>
      <c r="B5842" s="14"/>
      <c r="C5842" s="14"/>
      <c r="D5842" s="44">
        <f>_xlfn.XLOOKUP(B5842,'[2]固定资产明细表17-杰 (2)'!$Z$3:$Z$7000,'[2]固定资产明细表17-杰 (2)'!$D$3:$D$7000)</f>
        <v>0</v>
      </c>
      <c r="E5842" s="14"/>
      <c r="F5842" s="14">
        <f>_xlfn.XLOOKUP(B5842,'[2]固定资产明细表17-杰 (2)'!$Z$3:$Z$7000,'[2]固定资产明细表17-杰 (2)'!$E$3:$E$7000)</f>
        <v>0</v>
      </c>
      <c r="G5842" s="14"/>
      <c r="H5842" s="14"/>
      <c r="I5842" s="18">
        <f>_xlfn.XLOOKUP(B5842,'[2]固定资产明细表17-杰 (2)'!$Z$3:$Z$7000,'[2]固定资产明细表17-杰 (2)'!$K$3:$K$7000)</f>
        <v>0</v>
      </c>
      <c r="J5842" s="28">
        <f>ROUND(_xlfn.XLOOKUP(B5842,'[2]固定资产明细表17-杰 (2)'!$Z$3:$Z$7000,'[2]固定资产明细表17-杰 (2)'!$J$3:$J$7000),0)</f>
        <v>0</v>
      </c>
      <c r="K5842" s="14"/>
      <c r="L5842" s="14"/>
      <c r="M5842" s="29">
        <f>_xlfn.XLOOKUP(B5842,'[2]固定资产明细表17-杰 (2)'!$Z$3:$Z$7000,'[2]固定资产明细表17-杰 (2)'!$O$3:$O$7000)</f>
        <v>0</v>
      </c>
      <c r="N5842" s="29">
        <f>_xlfn.XLOOKUP(B5842,'[2]固定资产明细表17-杰 (2)'!$Z$3:$Z$7000,'[2]固定资产明细表17-杰 (2)'!$R$3:$R$7000)</f>
        <v>0</v>
      </c>
      <c r="O5842" s="29">
        <f>_xlfn.XLOOKUP(B5842,'[2]固定资产明细表17-杰 (2)'!$Z$3:$Z$7000,'[2]固定资产明细表17-杰 (2)'!$X$3:$X$7000)</f>
        <v>0</v>
      </c>
      <c r="P5842" s="14"/>
      <c r="Q5842" s="14"/>
      <c r="R5842" s="14"/>
      <c r="S5842" s="14"/>
      <c r="T5842" s="14"/>
      <c r="U5842" s="14"/>
      <c r="V5842" s="14"/>
      <c r="W5842" s="14"/>
      <c r="X5842" s="14"/>
      <c r="Y5842" s="14"/>
      <c r="Z5842" s="14"/>
      <c r="AA5842" s="14"/>
      <c r="AB5842" s="14"/>
      <c r="AC5842" s="14"/>
      <c r="AD5842" s="14"/>
      <c r="AE5842" s="14"/>
      <c r="AF5842" s="14"/>
      <c r="AG5842" s="14"/>
      <c r="AH5842" s="14"/>
    </row>
    <row r="5843" s="1" customFormat="1" ht="15" spans="1:34">
      <c r="A5843" s="9">
        <f t="shared" si="177"/>
        <v>5839</v>
      </c>
      <c r="B5843" s="14"/>
      <c r="C5843" s="14"/>
      <c r="D5843" s="44">
        <f>_xlfn.XLOOKUP(B5843,'[2]固定资产明细表17-杰 (2)'!$Z$3:$Z$7000,'[2]固定资产明细表17-杰 (2)'!$D$3:$D$7000)</f>
        <v>0</v>
      </c>
      <c r="E5843" s="14"/>
      <c r="F5843" s="14">
        <f>_xlfn.XLOOKUP(B5843,'[2]固定资产明细表17-杰 (2)'!$Z$3:$Z$7000,'[2]固定资产明细表17-杰 (2)'!$E$3:$E$7000)</f>
        <v>0</v>
      </c>
      <c r="G5843" s="14"/>
      <c r="H5843" s="14"/>
      <c r="I5843" s="18">
        <f>_xlfn.XLOOKUP(B5843,'[2]固定资产明细表17-杰 (2)'!$Z$3:$Z$7000,'[2]固定资产明细表17-杰 (2)'!$K$3:$K$7000)</f>
        <v>0</v>
      </c>
      <c r="J5843" s="28">
        <f>ROUND(_xlfn.XLOOKUP(B5843,'[2]固定资产明细表17-杰 (2)'!$Z$3:$Z$7000,'[2]固定资产明细表17-杰 (2)'!$J$3:$J$7000),0)</f>
        <v>0</v>
      </c>
      <c r="K5843" s="14"/>
      <c r="L5843" s="14"/>
      <c r="M5843" s="29">
        <f>_xlfn.XLOOKUP(B5843,'[2]固定资产明细表17-杰 (2)'!$Z$3:$Z$7000,'[2]固定资产明细表17-杰 (2)'!$O$3:$O$7000)</f>
        <v>0</v>
      </c>
      <c r="N5843" s="29">
        <f>_xlfn.XLOOKUP(B5843,'[2]固定资产明细表17-杰 (2)'!$Z$3:$Z$7000,'[2]固定资产明细表17-杰 (2)'!$R$3:$R$7000)</f>
        <v>0</v>
      </c>
      <c r="O5843" s="29">
        <f>_xlfn.XLOOKUP(B5843,'[2]固定资产明细表17-杰 (2)'!$Z$3:$Z$7000,'[2]固定资产明细表17-杰 (2)'!$X$3:$X$7000)</f>
        <v>0</v>
      </c>
      <c r="P5843" s="14"/>
      <c r="Q5843" s="14"/>
      <c r="R5843" s="14"/>
      <c r="S5843" s="14"/>
      <c r="T5843" s="14"/>
      <c r="U5843" s="14"/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4"/>
      <c r="AF5843" s="14"/>
      <c r="AG5843" s="14"/>
      <c r="AH5843" s="14"/>
    </row>
    <row r="5844" s="1" customFormat="1" ht="15" spans="1:34">
      <c r="A5844" s="9">
        <f t="shared" si="177"/>
        <v>5840</v>
      </c>
      <c r="B5844" s="14"/>
      <c r="C5844" s="14"/>
      <c r="D5844" s="44">
        <f>_xlfn.XLOOKUP(B5844,'[2]固定资产明细表17-杰 (2)'!$Z$3:$Z$7000,'[2]固定资产明细表17-杰 (2)'!$D$3:$D$7000)</f>
        <v>0</v>
      </c>
      <c r="E5844" s="14"/>
      <c r="F5844" s="14">
        <f>_xlfn.XLOOKUP(B5844,'[2]固定资产明细表17-杰 (2)'!$Z$3:$Z$7000,'[2]固定资产明细表17-杰 (2)'!$E$3:$E$7000)</f>
        <v>0</v>
      </c>
      <c r="G5844" s="14"/>
      <c r="H5844" s="14"/>
      <c r="I5844" s="18">
        <f>_xlfn.XLOOKUP(B5844,'[2]固定资产明细表17-杰 (2)'!$Z$3:$Z$7000,'[2]固定资产明细表17-杰 (2)'!$K$3:$K$7000)</f>
        <v>0</v>
      </c>
      <c r="J5844" s="28">
        <f>ROUND(_xlfn.XLOOKUP(B5844,'[2]固定资产明细表17-杰 (2)'!$Z$3:$Z$7000,'[2]固定资产明细表17-杰 (2)'!$J$3:$J$7000),0)</f>
        <v>0</v>
      </c>
      <c r="K5844" s="14"/>
      <c r="L5844" s="14"/>
      <c r="M5844" s="29">
        <f>_xlfn.XLOOKUP(B5844,'[2]固定资产明细表17-杰 (2)'!$Z$3:$Z$7000,'[2]固定资产明细表17-杰 (2)'!$O$3:$O$7000)</f>
        <v>0</v>
      </c>
      <c r="N5844" s="29">
        <f>_xlfn.XLOOKUP(B5844,'[2]固定资产明细表17-杰 (2)'!$Z$3:$Z$7000,'[2]固定资产明细表17-杰 (2)'!$R$3:$R$7000)</f>
        <v>0</v>
      </c>
      <c r="O5844" s="29">
        <f>_xlfn.XLOOKUP(B5844,'[2]固定资产明细表17-杰 (2)'!$Z$3:$Z$7000,'[2]固定资产明细表17-杰 (2)'!$X$3:$X$7000)</f>
        <v>0</v>
      </c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4"/>
      <c r="AG5844" s="14"/>
      <c r="AH5844" s="14"/>
    </row>
    <row r="5845" s="1" customFormat="1" ht="15" spans="1:34">
      <c r="A5845" s="9">
        <f t="shared" ref="A5845:A5908" si="178">ROW(B5845)-4</f>
        <v>5841</v>
      </c>
      <c r="B5845" s="14"/>
      <c r="C5845" s="14"/>
      <c r="D5845" s="44">
        <f>_xlfn.XLOOKUP(B5845,'[2]固定资产明细表17-杰 (2)'!$Z$3:$Z$7000,'[2]固定资产明细表17-杰 (2)'!$D$3:$D$7000)</f>
        <v>0</v>
      </c>
      <c r="E5845" s="14"/>
      <c r="F5845" s="14">
        <f>_xlfn.XLOOKUP(B5845,'[2]固定资产明细表17-杰 (2)'!$Z$3:$Z$7000,'[2]固定资产明细表17-杰 (2)'!$E$3:$E$7000)</f>
        <v>0</v>
      </c>
      <c r="G5845" s="14"/>
      <c r="H5845" s="14"/>
      <c r="I5845" s="18">
        <f>_xlfn.XLOOKUP(B5845,'[2]固定资产明细表17-杰 (2)'!$Z$3:$Z$7000,'[2]固定资产明细表17-杰 (2)'!$K$3:$K$7000)</f>
        <v>0</v>
      </c>
      <c r="J5845" s="28">
        <f>ROUND(_xlfn.XLOOKUP(B5845,'[2]固定资产明细表17-杰 (2)'!$Z$3:$Z$7000,'[2]固定资产明细表17-杰 (2)'!$J$3:$J$7000),0)</f>
        <v>0</v>
      </c>
      <c r="K5845" s="14"/>
      <c r="L5845" s="14"/>
      <c r="M5845" s="29">
        <f>_xlfn.XLOOKUP(B5845,'[2]固定资产明细表17-杰 (2)'!$Z$3:$Z$7000,'[2]固定资产明细表17-杰 (2)'!$O$3:$O$7000)</f>
        <v>0</v>
      </c>
      <c r="N5845" s="29">
        <f>_xlfn.XLOOKUP(B5845,'[2]固定资产明细表17-杰 (2)'!$Z$3:$Z$7000,'[2]固定资产明细表17-杰 (2)'!$R$3:$R$7000)</f>
        <v>0</v>
      </c>
      <c r="O5845" s="29">
        <f>_xlfn.XLOOKUP(B5845,'[2]固定资产明细表17-杰 (2)'!$Z$3:$Z$7000,'[2]固定资产明细表17-杰 (2)'!$X$3:$X$7000)</f>
        <v>0</v>
      </c>
      <c r="P5845" s="14"/>
      <c r="Q5845" s="14"/>
      <c r="R5845" s="14"/>
      <c r="S5845" s="14"/>
      <c r="T5845" s="14"/>
      <c r="U5845" s="14"/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4"/>
      <c r="AF5845" s="14"/>
      <c r="AG5845" s="14"/>
      <c r="AH5845" s="14"/>
    </row>
    <row r="5846" s="1" customFormat="1" ht="15" spans="1:34">
      <c r="A5846" s="9">
        <f t="shared" si="178"/>
        <v>5842</v>
      </c>
      <c r="B5846" s="14"/>
      <c r="C5846" s="14"/>
      <c r="D5846" s="44">
        <f>_xlfn.XLOOKUP(B5846,'[2]固定资产明细表17-杰 (2)'!$Z$3:$Z$7000,'[2]固定资产明细表17-杰 (2)'!$D$3:$D$7000)</f>
        <v>0</v>
      </c>
      <c r="E5846" s="14"/>
      <c r="F5846" s="14">
        <f>_xlfn.XLOOKUP(B5846,'[2]固定资产明细表17-杰 (2)'!$Z$3:$Z$7000,'[2]固定资产明细表17-杰 (2)'!$E$3:$E$7000)</f>
        <v>0</v>
      </c>
      <c r="G5846" s="14"/>
      <c r="H5846" s="14"/>
      <c r="I5846" s="18">
        <f>_xlfn.XLOOKUP(B5846,'[2]固定资产明细表17-杰 (2)'!$Z$3:$Z$7000,'[2]固定资产明细表17-杰 (2)'!$K$3:$K$7000)</f>
        <v>0</v>
      </c>
      <c r="J5846" s="28">
        <f>ROUND(_xlfn.XLOOKUP(B5846,'[2]固定资产明细表17-杰 (2)'!$Z$3:$Z$7000,'[2]固定资产明细表17-杰 (2)'!$J$3:$J$7000),0)</f>
        <v>0</v>
      </c>
      <c r="K5846" s="14"/>
      <c r="L5846" s="14"/>
      <c r="M5846" s="29">
        <f>_xlfn.XLOOKUP(B5846,'[2]固定资产明细表17-杰 (2)'!$Z$3:$Z$7000,'[2]固定资产明细表17-杰 (2)'!$O$3:$O$7000)</f>
        <v>0</v>
      </c>
      <c r="N5846" s="29">
        <f>_xlfn.XLOOKUP(B5846,'[2]固定资产明细表17-杰 (2)'!$Z$3:$Z$7000,'[2]固定资产明细表17-杰 (2)'!$R$3:$R$7000)</f>
        <v>0</v>
      </c>
      <c r="O5846" s="29">
        <f>_xlfn.XLOOKUP(B5846,'[2]固定资产明细表17-杰 (2)'!$Z$3:$Z$7000,'[2]固定资产明细表17-杰 (2)'!$X$3:$X$7000)</f>
        <v>0</v>
      </c>
      <c r="P5846" s="14"/>
      <c r="Q5846" s="14"/>
      <c r="R5846" s="14"/>
      <c r="S5846" s="14"/>
      <c r="T5846" s="14"/>
      <c r="U5846" s="14"/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4"/>
      <c r="AF5846" s="14"/>
      <c r="AG5846" s="14"/>
      <c r="AH5846" s="14"/>
    </row>
    <row r="5847" s="1" customFormat="1" ht="15" spans="1:34">
      <c r="A5847" s="9">
        <f t="shared" si="178"/>
        <v>5843</v>
      </c>
      <c r="B5847" s="14"/>
      <c r="C5847" s="14"/>
      <c r="D5847" s="44">
        <f>_xlfn.XLOOKUP(B5847,'[2]固定资产明细表17-杰 (2)'!$Z$3:$Z$7000,'[2]固定资产明细表17-杰 (2)'!$D$3:$D$7000)</f>
        <v>0</v>
      </c>
      <c r="E5847" s="14"/>
      <c r="F5847" s="14">
        <f>_xlfn.XLOOKUP(B5847,'[2]固定资产明细表17-杰 (2)'!$Z$3:$Z$7000,'[2]固定资产明细表17-杰 (2)'!$E$3:$E$7000)</f>
        <v>0</v>
      </c>
      <c r="G5847" s="14"/>
      <c r="H5847" s="14"/>
      <c r="I5847" s="18">
        <f>_xlfn.XLOOKUP(B5847,'[2]固定资产明细表17-杰 (2)'!$Z$3:$Z$7000,'[2]固定资产明细表17-杰 (2)'!$K$3:$K$7000)</f>
        <v>0</v>
      </c>
      <c r="J5847" s="28">
        <f>ROUND(_xlfn.XLOOKUP(B5847,'[2]固定资产明细表17-杰 (2)'!$Z$3:$Z$7000,'[2]固定资产明细表17-杰 (2)'!$J$3:$J$7000),0)</f>
        <v>0</v>
      </c>
      <c r="K5847" s="14"/>
      <c r="L5847" s="14"/>
      <c r="M5847" s="29">
        <f>_xlfn.XLOOKUP(B5847,'[2]固定资产明细表17-杰 (2)'!$Z$3:$Z$7000,'[2]固定资产明细表17-杰 (2)'!$O$3:$O$7000)</f>
        <v>0</v>
      </c>
      <c r="N5847" s="29">
        <f>_xlfn.XLOOKUP(B5847,'[2]固定资产明细表17-杰 (2)'!$Z$3:$Z$7000,'[2]固定资产明细表17-杰 (2)'!$R$3:$R$7000)</f>
        <v>0</v>
      </c>
      <c r="O5847" s="29">
        <f>_xlfn.XLOOKUP(B5847,'[2]固定资产明细表17-杰 (2)'!$Z$3:$Z$7000,'[2]固定资产明细表17-杰 (2)'!$X$3:$X$7000)</f>
        <v>0</v>
      </c>
      <c r="P5847" s="14"/>
      <c r="Q5847" s="14"/>
      <c r="R5847" s="14"/>
      <c r="S5847" s="14"/>
      <c r="T5847" s="14"/>
      <c r="U5847" s="14"/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4"/>
      <c r="AF5847" s="14"/>
      <c r="AG5847" s="14"/>
      <c r="AH5847" s="14"/>
    </row>
    <row r="5848" s="1" customFormat="1" ht="15" spans="1:34">
      <c r="A5848" s="9">
        <f t="shared" si="178"/>
        <v>5844</v>
      </c>
      <c r="B5848" s="14"/>
      <c r="C5848" s="14"/>
      <c r="D5848" s="44">
        <f>_xlfn.XLOOKUP(B5848,'[2]固定资产明细表17-杰 (2)'!$Z$3:$Z$7000,'[2]固定资产明细表17-杰 (2)'!$D$3:$D$7000)</f>
        <v>0</v>
      </c>
      <c r="E5848" s="14"/>
      <c r="F5848" s="14">
        <f>_xlfn.XLOOKUP(B5848,'[2]固定资产明细表17-杰 (2)'!$Z$3:$Z$7000,'[2]固定资产明细表17-杰 (2)'!$E$3:$E$7000)</f>
        <v>0</v>
      </c>
      <c r="G5848" s="14"/>
      <c r="H5848" s="14"/>
      <c r="I5848" s="18">
        <f>_xlfn.XLOOKUP(B5848,'[2]固定资产明细表17-杰 (2)'!$Z$3:$Z$7000,'[2]固定资产明细表17-杰 (2)'!$K$3:$K$7000)</f>
        <v>0</v>
      </c>
      <c r="J5848" s="28">
        <f>ROUND(_xlfn.XLOOKUP(B5848,'[2]固定资产明细表17-杰 (2)'!$Z$3:$Z$7000,'[2]固定资产明细表17-杰 (2)'!$J$3:$J$7000),0)</f>
        <v>0</v>
      </c>
      <c r="K5848" s="14"/>
      <c r="L5848" s="14"/>
      <c r="M5848" s="29">
        <f>_xlfn.XLOOKUP(B5848,'[2]固定资产明细表17-杰 (2)'!$Z$3:$Z$7000,'[2]固定资产明细表17-杰 (2)'!$O$3:$O$7000)</f>
        <v>0</v>
      </c>
      <c r="N5848" s="29">
        <f>_xlfn.XLOOKUP(B5848,'[2]固定资产明细表17-杰 (2)'!$Z$3:$Z$7000,'[2]固定资产明细表17-杰 (2)'!$R$3:$R$7000)</f>
        <v>0</v>
      </c>
      <c r="O5848" s="29">
        <f>_xlfn.XLOOKUP(B5848,'[2]固定资产明细表17-杰 (2)'!$Z$3:$Z$7000,'[2]固定资产明细表17-杰 (2)'!$X$3:$X$7000)</f>
        <v>0</v>
      </c>
      <c r="P5848" s="14"/>
      <c r="Q5848" s="14"/>
      <c r="R5848" s="14"/>
      <c r="S5848" s="14"/>
      <c r="T5848" s="14"/>
      <c r="U5848" s="14"/>
      <c r="V5848" s="14"/>
      <c r="W5848" s="14"/>
      <c r="X5848" s="14"/>
      <c r="Y5848" s="14"/>
      <c r="Z5848" s="14"/>
      <c r="AA5848" s="14"/>
      <c r="AB5848" s="14"/>
      <c r="AC5848" s="14"/>
      <c r="AD5848" s="14"/>
      <c r="AE5848" s="14"/>
      <c r="AF5848" s="14"/>
      <c r="AG5848" s="14"/>
      <c r="AH5848" s="14"/>
    </row>
    <row r="5849" s="1" customFormat="1" ht="15" spans="1:34">
      <c r="A5849" s="9">
        <f t="shared" si="178"/>
        <v>5845</v>
      </c>
      <c r="B5849" s="14"/>
      <c r="C5849" s="14"/>
      <c r="D5849" s="44">
        <f>_xlfn.XLOOKUP(B5849,'[2]固定资产明细表17-杰 (2)'!$Z$3:$Z$7000,'[2]固定资产明细表17-杰 (2)'!$D$3:$D$7000)</f>
        <v>0</v>
      </c>
      <c r="E5849" s="14"/>
      <c r="F5849" s="14">
        <f>_xlfn.XLOOKUP(B5849,'[2]固定资产明细表17-杰 (2)'!$Z$3:$Z$7000,'[2]固定资产明细表17-杰 (2)'!$E$3:$E$7000)</f>
        <v>0</v>
      </c>
      <c r="G5849" s="14"/>
      <c r="H5849" s="14"/>
      <c r="I5849" s="18">
        <f>_xlfn.XLOOKUP(B5849,'[2]固定资产明细表17-杰 (2)'!$Z$3:$Z$7000,'[2]固定资产明细表17-杰 (2)'!$K$3:$K$7000)</f>
        <v>0</v>
      </c>
      <c r="J5849" s="28">
        <f>ROUND(_xlfn.XLOOKUP(B5849,'[2]固定资产明细表17-杰 (2)'!$Z$3:$Z$7000,'[2]固定资产明细表17-杰 (2)'!$J$3:$J$7000),0)</f>
        <v>0</v>
      </c>
      <c r="K5849" s="14"/>
      <c r="L5849" s="14"/>
      <c r="M5849" s="29">
        <f>_xlfn.XLOOKUP(B5849,'[2]固定资产明细表17-杰 (2)'!$Z$3:$Z$7000,'[2]固定资产明细表17-杰 (2)'!$O$3:$O$7000)</f>
        <v>0</v>
      </c>
      <c r="N5849" s="29">
        <f>_xlfn.XLOOKUP(B5849,'[2]固定资产明细表17-杰 (2)'!$Z$3:$Z$7000,'[2]固定资产明细表17-杰 (2)'!$R$3:$R$7000)</f>
        <v>0</v>
      </c>
      <c r="O5849" s="29">
        <f>_xlfn.XLOOKUP(B5849,'[2]固定资产明细表17-杰 (2)'!$Z$3:$Z$7000,'[2]固定资产明细表17-杰 (2)'!$X$3:$X$7000)</f>
        <v>0</v>
      </c>
      <c r="P5849" s="14"/>
      <c r="Q5849" s="14"/>
      <c r="R5849" s="14"/>
      <c r="S5849" s="14"/>
      <c r="T5849" s="14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F5849" s="14"/>
      <c r="AG5849" s="14"/>
      <c r="AH5849" s="14"/>
    </row>
    <row r="5850" s="1" customFormat="1" ht="15" spans="1:34">
      <c r="A5850" s="9">
        <f t="shared" si="178"/>
        <v>5846</v>
      </c>
      <c r="B5850" s="14"/>
      <c r="C5850" s="14"/>
      <c r="D5850" s="44">
        <f>_xlfn.XLOOKUP(B5850,'[2]固定资产明细表17-杰 (2)'!$Z$3:$Z$7000,'[2]固定资产明细表17-杰 (2)'!$D$3:$D$7000)</f>
        <v>0</v>
      </c>
      <c r="E5850" s="14"/>
      <c r="F5850" s="14">
        <f>_xlfn.XLOOKUP(B5850,'[2]固定资产明细表17-杰 (2)'!$Z$3:$Z$7000,'[2]固定资产明细表17-杰 (2)'!$E$3:$E$7000)</f>
        <v>0</v>
      </c>
      <c r="G5850" s="14"/>
      <c r="H5850" s="14"/>
      <c r="I5850" s="18">
        <f>_xlfn.XLOOKUP(B5850,'[2]固定资产明细表17-杰 (2)'!$Z$3:$Z$7000,'[2]固定资产明细表17-杰 (2)'!$K$3:$K$7000)</f>
        <v>0</v>
      </c>
      <c r="J5850" s="28">
        <f>ROUND(_xlfn.XLOOKUP(B5850,'[2]固定资产明细表17-杰 (2)'!$Z$3:$Z$7000,'[2]固定资产明细表17-杰 (2)'!$J$3:$J$7000),0)</f>
        <v>0</v>
      </c>
      <c r="K5850" s="14"/>
      <c r="L5850" s="14"/>
      <c r="M5850" s="29">
        <f>_xlfn.XLOOKUP(B5850,'[2]固定资产明细表17-杰 (2)'!$Z$3:$Z$7000,'[2]固定资产明细表17-杰 (2)'!$O$3:$O$7000)</f>
        <v>0</v>
      </c>
      <c r="N5850" s="29">
        <f>_xlfn.XLOOKUP(B5850,'[2]固定资产明细表17-杰 (2)'!$Z$3:$Z$7000,'[2]固定资产明细表17-杰 (2)'!$R$3:$R$7000)</f>
        <v>0</v>
      </c>
      <c r="O5850" s="29">
        <f>_xlfn.XLOOKUP(B5850,'[2]固定资产明细表17-杰 (2)'!$Z$3:$Z$7000,'[2]固定资产明细表17-杰 (2)'!$X$3:$X$7000)</f>
        <v>0</v>
      </c>
      <c r="P5850" s="14"/>
      <c r="Q5850" s="14"/>
      <c r="R5850" s="14"/>
      <c r="S5850" s="14"/>
      <c r="T5850" s="14"/>
      <c r="U5850" s="14"/>
      <c r="V5850" s="14"/>
      <c r="W5850" s="14"/>
      <c r="X5850" s="14"/>
      <c r="Y5850" s="14"/>
      <c r="Z5850" s="14"/>
      <c r="AA5850" s="14"/>
      <c r="AB5850" s="14"/>
      <c r="AC5850" s="14"/>
      <c r="AD5850" s="14"/>
      <c r="AE5850" s="14"/>
      <c r="AF5850" s="14"/>
      <c r="AG5850" s="14"/>
      <c r="AH5850" s="14"/>
    </row>
    <row r="5851" s="1" customFormat="1" ht="15" spans="1:34">
      <c r="A5851" s="9">
        <f t="shared" si="178"/>
        <v>5847</v>
      </c>
      <c r="B5851" s="14"/>
      <c r="C5851" s="14"/>
      <c r="D5851" s="44">
        <f>_xlfn.XLOOKUP(B5851,'[2]固定资产明细表17-杰 (2)'!$Z$3:$Z$7000,'[2]固定资产明细表17-杰 (2)'!$D$3:$D$7000)</f>
        <v>0</v>
      </c>
      <c r="E5851" s="14"/>
      <c r="F5851" s="14">
        <f>_xlfn.XLOOKUP(B5851,'[2]固定资产明细表17-杰 (2)'!$Z$3:$Z$7000,'[2]固定资产明细表17-杰 (2)'!$E$3:$E$7000)</f>
        <v>0</v>
      </c>
      <c r="G5851" s="14"/>
      <c r="H5851" s="14"/>
      <c r="I5851" s="18">
        <f>_xlfn.XLOOKUP(B5851,'[2]固定资产明细表17-杰 (2)'!$Z$3:$Z$7000,'[2]固定资产明细表17-杰 (2)'!$K$3:$K$7000)</f>
        <v>0</v>
      </c>
      <c r="J5851" s="28">
        <f>ROUND(_xlfn.XLOOKUP(B5851,'[2]固定资产明细表17-杰 (2)'!$Z$3:$Z$7000,'[2]固定资产明细表17-杰 (2)'!$J$3:$J$7000),0)</f>
        <v>0</v>
      </c>
      <c r="K5851" s="14"/>
      <c r="L5851" s="14"/>
      <c r="M5851" s="29">
        <f>_xlfn.XLOOKUP(B5851,'[2]固定资产明细表17-杰 (2)'!$Z$3:$Z$7000,'[2]固定资产明细表17-杰 (2)'!$O$3:$O$7000)</f>
        <v>0</v>
      </c>
      <c r="N5851" s="29">
        <f>_xlfn.XLOOKUP(B5851,'[2]固定资产明细表17-杰 (2)'!$Z$3:$Z$7000,'[2]固定资产明细表17-杰 (2)'!$R$3:$R$7000)</f>
        <v>0</v>
      </c>
      <c r="O5851" s="29">
        <f>_xlfn.XLOOKUP(B5851,'[2]固定资产明细表17-杰 (2)'!$Z$3:$Z$7000,'[2]固定资产明细表17-杰 (2)'!$X$3:$X$7000)</f>
        <v>0</v>
      </c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4"/>
      <c r="AG5851" s="14"/>
      <c r="AH5851" s="14"/>
    </row>
    <row r="5852" s="1" customFormat="1" ht="15" spans="1:34">
      <c r="A5852" s="9">
        <f t="shared" si="178"/>
        <v>5848</v>
      </c>
      <c r="B5852" s="14"/>
      <c r="C5852" s="14"/>
      <c r="D5852" s="44">
        <f>_xlfn.XLOOKUP(B5852,'[2]固定资产明细表17-杰 (2)'!$Z$3:$Z$7000,'[2]固定资产明细表17-杰 (2)'!$D$3:$D$7000)</f>
        <v>0</v>
      </c>
      <c r="E5852" s="14"/>
      <c r="F5852" s="14">
        <f>_xlfn.XLOOKUP(B5852,'[2]固定资产明细表17-杰 (2)'!$Z$3:$Z$7000,'[2]固定资产明细表17-杰 (2)'!$E$3:$E$7000)</f>
        <v>0</v>
      </c>
      <c r="G5852" s="14"/>
      <c r="H5852" s="14"/>
      <c r="I5852" s="18">
        <f>_xlfn.XLOOKUP(B5852,'[2]固定资产明细表17-杰 (2)'!$Z$3:$Z$7000,'[2]固定资产明细表17-杰 (2)'!$K$3:$K$7000)</f>
        <v>0</v>
      </c>
      <c r="J5852" s="28">
        <f>ROUND(_xlfn.XLOOKUP(B5852,'[2]固定资产明细表17-杰 (2)'!$Z$3:$Z$7000,'[2]固定资产明细表17-杰 (2)'!$J$3:$J$7000),0)</f>
        <v>0</v>
      </c>
      <c r="K5852" s="14"/>
      <c r="L5852" s="14"/>
      <c r="M5852" s="29">
        <f>_xlfn.XLOOKUP(B5852,'[2]固定资产明细表17-杰 (2)'!$Z$3:$Z$7000,'[2]固定资产明细表17-杰 (2)'!$O$3:$O$7000)</f>
        <v>0</v>
      </c>
      <c r="N5852" s="29">
        <f>_xlfn.XLOOKUP(B5852,'[2]固定资产明细表17-杰 (2)'!$Z$3:$Z$7000,'[2]固定资产明细表17-杰 (2)'!$R$3:$R$7000)</f>
        <v>0</v>
      </c>
      <c r="O5852" s="29">
        <f>_xlfn.XLOOKUP(B5852,'[2]固定资产明细表17-杰 (2)'!$Z$3:$Z$7000,'[2]固定资产明细表17-杰 (2)'!$X$3:$X$7000)</f>
        <v>0</v>
      </c>
      <c r="P5852" s="14"/>
      <c r="Q5852" s="14"/>
      <c r="R5852" s="14"/>
      <c r="S5852" s="14"/>
      <c r="T5852" s="14"/>
      <c r="U5852" s="14"/>
      <c r="V5852" s="14"/>
      <c r="W5852" s="14"/>
      <c r="X5852" s="14"/>
      <c r="Y5852" s="14"/>
      <c r="Z5852" s="14"/>
      <c r="AA5852" s="14"/>
      <c r="AB5852" s="14"/>
      <c r="AC5852" s="14"/>
      <c r="AD5852" s="14"/>
      <c r="AE5852" s="14"/>
      <c r="AF5852" s="14"/>
      <c r="AG5852" s="14"/>
      <c r="AH5852" s="14"/>
    </row>
    <row r="5853" s="1" customFormat="1" ht="15" spans="1:34">
      <c r="A5853" s="9">
        <f t="shared" si="178"/>
        <v>5849</v>
      </c>
      <c r="B5853" s="14"/>
      <c r="C5853" s="14"/>
      <c r="D5853" s="44">
        <f>_xlfn.XLOOKUP(B5853,'[2]固定资产明细表17-杰 (2)'!$Z$3:$Z$7000,'[2]固定资产明细表17-杰 (2)'!$D$3:$D$7000)</f>
        <v>0</v>
      </c>
      <c r="E5853" s="14"/>
      <c r="F5853" s="14">
        <f>_xlfn.XLOOKUP(B5853,'[2]固定资产明细表17-杰 (2)'!$Z$3:$Z$7000,'[2]固定资产明细表17-杰 (2)'!$E$3:$E$7000)</f>
        <v>0</v>
      </c>
      <c r="G5853" s="14"/>
      <c r="H5853" s="14"/>
      <c r="I5853" s="18">
        <f>_xlfn.XLOOKUP(B5853,'[2]固定资产明细表17-杰 (2)'!$Z$3:$Z$7000,'[2]固定资产明细表17-杰 (2)'!$K$3:$K$7000)</f>
        <v>0</v>
      </c>
      <c r="J5853" s="28">
        <f>ROUND(_xlfn.XLOOKUP(B5853,'[2]固定资产明细表17-杰 (2)'!$Z$3:$Z$7000,'[2]固定资产明细表17-杰 (2)'!$J$3:$J$7000),0)</f>
        <v>0</v>
      </c>
      <c r="K5853" s="14"/>
      <c r="L5853" s="14"/>
      <c r="M5853" s="29">
        <f>_xlfn.XLOOKUP(B5853,'[2]固定资产明细表17-杰 (2)'!$Z$3:$Z$7000,'[2]固定资产明细表17-杰 (2)'!$O$3:$O$7000)</f>
        <v>0</v>
      </c>
      <c r="N5853" s="29">
        <f>_xlfn.XLOOKUP(B5853,'[2]固定资产明细表17-杰 (2)'!$Z$3:$Z$7000,'[2]固定资产明细表17-杰 (2)'!$R$3:$R$7000)</f>
        <v>0</v>
      </c>
      <c r="O5853" s="29">
        <f>_xlfn.XLOOKUP(B5853,'[2]固定资产明细表17-杰 (2)'!$Z$3:$Z$7000,'[2]固定资产明细表17-杰 (2)'!$X$3:$X$7000)</f>
        <v>0</v>
      </c>
      <c r="P5853" s="14"/>
      <c r="Q5853" s="14"/>
      <c r="R5853" s="14"/>
      <c r="S5853" s="14"/>
      <c r="T5853" s="14"/>
      <c r="U5853" s="14"/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4"/>
      <c r="AF5853" s="14"/>
      <c r="AG5853" s="14"/>
      <c r="AH5853" s="14"/>
    </row>
    <row r="5854" s="1" customFormat="1" ht="15" spans="1:34">
      <c r="A5854" s="9">
        <f t="shared" si="178"/>
        <v>5850</v>
      </c>
      <c r="B5854" s="14"/>
      <c r="C5854" s="14"/>
      <c r="D5854" s="44">
        <f>_xlfn.XLOOKUP(B5854,'[2]固定资产明细表17-杰 (2)'!$Z$3:$Z$7000,'[2]固定资产明细表17-杰 (2)'!$D$3:$D$7000)</f>
        <v>0</v>
      </c>
      <c r="E5854" s="14"/>
      <c r="F5854" s="14">
        <f>_xlfn.XLOOKUP(B5854,'[2]固定资产明细表17-杰 (2)'!$Z$3:$Z$7000,'[2]固定资产明细表17-杰 (2)'!$E$3:$E$7000)</f>
        <v>0</v>
      </c>
      <c r="G5854" s="14"/>
      <c r="H5854" s="14"/>
      <c r="I5854" s="18">
        <f>_xlfn.XLOOKUP(B5854,'[2]固定资产明细表17-杰 (2)'!$Z$3:$Z$7000,'[2]固定资产明细表17-杰 (2)'!$K$3:$K$7000)</f>
        <v>0</v>
      </c>
      <c r="J5854" s="28">
        <f>ROUND(_xlfn.XLOOKUP(B5854,'[2]固定资产明细表17-杰 (2)'!$Z$3:$Z$7000,'[2]固定资产明细表17-杰 (2)'!$J$3:$J$7000),0)</f>
        <v>0</v>
      </c>
      <c r="K5854" s="14"/>
      <c r="L5854" s="14"/>
      <c r="M5854" s="29">
        <f>_xlfn.XLOOKUP(B5854,'[2]固定资产明细表17-杰 (2)'!$Z$3:$Z$7000,'[2]固定资产明细表17-杰 (2)'!$O$3:$O$7000)</f>
        <v>0</v>
      </c>
      <c r="N5854" s="29">
        <f>_xlfn.XLOOKUP(B5854,'[2]固定资产明细表17-杰 (2)'!$Z$3:$Z$7000,'[2]固定资产明细表17-杰 (2)'!$R$3:$R$7000)</f>
        <v>0</v>
      </c>
      <c r="O5854" s="29">
        <f>_xlfn.XLOOKUP(B5854,'[2]固定资产明细表17-杰 (2)'!$Z$3:$Z$7000,'[2]固定资产明细表17-杰 (2)'!$X$3:$X$7000)</f>
        <v>0</v>
      </c>
      <c r="P5854" s="14"/>
      <c r="Q5854" s="14"/>
      <c r="R5854" s="14"/>
      <c r="S5854" s="14"/>
      <c r="T5854" s="14"/>
      <c r="U5854" s="14"/>
      <c r="V5854" s="14"/>
      <c r="W5854" s="14"/>
      <c r="X5854" s="14"/>
      <c r="Y5854" s="14"/>
      <c r="Z5854" s="14"/>
      <c r="AA5854" s="14"/>
      <c r="AB5854" s="14"/>
      <c r="AC5854" s="14"/>
      <c r="AD5854" s="14"/>
      <c r="AE5854" s="14"/>
      <c r="AF5854" s="14"/>
      <c r="AG5854" s="14"/>
      <c r="AH5854" s="14"/>
    </row>
    <row r="5855" s="1" customFormat="1" ht="15" spans="1:34">
      <c r="A5855" s="9">
        <f t="shared" si="178"/>
        <v>5851</v>
      </c>
      <c r="B5855" s="14"/>
      <c r="C5855" s="14"/>
      <c r="D5855" s="44">
        <f>_xlfn.XLOOKUP(B5855,'[2]固定资产明细表17-杰 (2)'!$Z$3:$Z$7000,'[2]固定资产明细表17-杰 (2)'!$D$3:$D$7000)</f>
        <v>0</v>
      </c>
      <c r="E5855" s="14"/>
      <c r="F5855" s="14">
        <f>_xlfn.XLOOKUP(B5855,'[2]固定资产明细表17-杰 (2)'!$Z$3:$Z$7000,'[2]固定资产明细表17-杰 (2)'!$E$3:$E$7000)</f>
        <v>0</v>
      </c>
      <c r="G5855" s="14"/>
      <c r="H5855" s="14"/>
      <c r="I5855" s="18">
        <f>_xlfn.XLOOKUP(B5855,'[2]固定资产明细表17-杰 (2)'!$Z$3:$Z$7000,'[2]固定资产明细表17-杰 (2)'!$K$3:$K$7000)</f>
        <v>0</v>
      </c>
      <c r="J5855" s="28">
        <f>ROUND(_xlfn.XLOOKUP(B5855,'[2]固定资产明细表17-杰 (2)'!$Z$3:$Z$7000,'[2]固定资产明细表17-杰 (2)'!$J$3:$J$7000),0)</f>
        <v>0</v>
      </c>
      <c r="K5855" s="14"/>
      <c r="L5855" s="14"/>
      <c r="M5855" s="29">
        <f>_xlfn.XLOOKUP(B5855,'[2]固定资产明细表17-杰 (2)'!$Z$3:$Z$7000,'[2]固定资产明细表17-杰 (2)'!$O$3:$O$7000)</f>
        <v>0</v>
      </c>
      <c r="N5855" s="29">
        <f>_xlfn.XLOOKUP(B5855,'[2]固定资产明细表17-杰 (2)'!$Z$3:$Z$7000,'[2]固定资产明细表17-杰 (2)'!$R$3:$R$7000)</f>
        <v>0</v>
      </c>
      <c r="O5855" s="29">
        <f>_xlfn.XLOOKUP(B5855,'[2]固定资产明细表17-杰 (2)'!$Z$3:$Z$7000,'[2]固定资产明细表17-杰 (2)'!$X$3:$X$7000)</f>
        <v>0</v>
      </c>
      <c r="P5855" s="14"/>
      <c r="Q5855" s="14"/>
      <c r="R5855" s="14"/>
      <c r="S5855" s="14"/>
      <c r="T5855" s="14"/>
      <c r="U5855" s="14"/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4"/>
      <c r="AF5855" s="14"/>
      <c r="AG5855" s="14"/>
      <c r="AH5855" s="14"/>
    </row>
    <row r="5856" s="1" customFormat="1" ht="15" spans="1:34">
      <c r="A5856" s="9">
        <f t="shared" si="178"/>
        <v>5852</v>
      </c>
      <c r="B5856" s="14"/>
      <c r="C5856" s="14"/>
      <c r="D5856" s="44">
        <f>_xlfn.XLOOKUP(B5856,'[2]固定资产明细表17-杰 (2)'!$Z$3:$Z$7000,'[2]固定资产明细表17-杰 (2)'!$D$3:$D$7000)</f>
        <v>0</v>
      </c>
      <c r="E5856" s="14"/>
      <c r="F5856" s="14">
        <f>_xlfn.XLOOKUP(B5856,'[2]固定资产明细表17-杰 (2)'!$Z$3:$Z$7000,'[2]固定资产明细表17-杰 (2)'!$E$3:$E$7000)</f>
        <v>0</v>
      </c>
      <c r="G5856" s="14"/>
      <c r="H5856" s="14"/>
      <c r="I5856" s="18">
        <f>_xlfn.XLOOKUP(B5856,'[2]固定资产明细表17-杰 (2)'!$Z$3:$Z$7000,'[2]固定资产明细表17-杰 (2)'!$K$3:$K$7000)</f>
        <v>0</v>
      </c>
      <c r="J5856" s="28">
        <f>ROUND(_xlfn.XLOOKUP(B5856,'[2]固定资产明细表17-杰 (2)'!$Z$3:$Z$7000,'[2]固定资产明细表17-杰 (2)'!$J$3:$J$7000),0)</f>
        <v>0</v>
      </c>
      <c r="K5856" s="14"/>
      <c r="L5856" s="14"/>
      <c r="M5856" s="29">
        <f>_xlfn.XLOOKUP(B5856,'[2]固定资产明细表17-杰 (2)'!$Z$3:$Z$7000,'[2]固定资产明细表17-杰 (2)'!$O$3:$O$7000)</f>
        <v>0</v>
      </c>
      <c r="N5856" s="29">
        <f>_xlfn.XLOOKUP(B5856,'[2]固定资产明细表17-杰 (2)'!$Z$3:$Z$7000,'[2]固定资产明细表17-杰 (2)'!$R$3:$R$7000)</f>
        <v>0</v>
      </c>
      <c r="O5856" s="29">
        <f>_xlfn.XLOOKUP(B5856,'[2]固定资产明细表17-杰 (2)'!$Z$3:$Z$7000,'[2]固定资产明细表17-杰 (2)'!$X$3:$X$7000)</f>
        <v>0</v>
      </c>
      <c r="P5856" s="14"/>
      <c r="Q5856" s="14"/>
      <c r="R5856" s="14"/>
      <c r="S5856" s="14"/>
      <c r="T5856" s="14"/>
      <c r="U5856" s="14"/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4"/>
      <c r="AF5856" s="14"/>
      <c r="AG5856" s="14"/>
      <c r="AH5856" s="14"/>
    </row>
    <row r="5857" s="1" customFormat="1" ht="15" spans="1:34">
      <c r="A5857" s="9">
        <f t="shared" si="178"/>
        <v>5853</v>
      </c>
      <c r="B5857" s="14"/>
      <c r="C5857" s="14"/>
      <c r="D5857" s="44">
        <f>_xlfn.XLOOKUP(B5857,'[2]固定资产明细表17-杰 (2)'!$Z$3:$Z$7000,'[2]固定资产明细表17-杰 (2)'!$D$3:$D$7000)</f>
        <v>0</v>
      </c>
      <c r="E5857" s="14"/>
      <c r="F5857" s="14">
        <f>_xlfn.XLOOKUP(B5857,'[2]固定资产明细表17-杰 (2)'!$Z$3:$Z$7000,'[2]固定资产明细表17-杰 (2)'!$E$3:$E$7000)</f>
        <v>0</v>
      </c>
      <c r="G5857" s="14"/>
      <c r="H5857" s="14"/>
      <c r="I5857" s="18">
        <f>_xlfn.XLOOKUP(B5857,'[2]固定资产明细表17-杰 (2)'!$Z$3:$Z$7000,'[2]固定资产明细表17-杰 (2)'!$K$3:$K$7000)</f>
        <v>0</v>
      </c>
      <c r="J5857" s="28">
        <f>ROUND(_xlfn.XLOOKUP(B5857,'[2]固定资产明细表17-杰 (2)'!$Z$3:$Z$7000,'[2]固定资产明细表17-杰 (2)'!$J$3:$J$7000),0)</f>
        <v>0</v>
      </c>
      <c r="K5857" s="14"/>
      <c r="L5857" s="14"/>
      <c r="M5857" s="29">
        <f>_xlfn.XLOOKUP(B5857,'[2]固定资产明细表17-杰 (2)'!$Z$3:$Z$7000,'[2]固定资产明细表17-杰 (2)'!$O$3:$O$7000)</f>
        <v>0</v>
      </c>
      <c r="N5857" s="29">
        <f>_xlfn.XLOOKUP(B5857,'[2]固定资产明细表17-杰 (2)'!$Z$3:$Z$7000,'[2]固定资产明细表17-杰 (2)'!$R$3:$R$7000)</f>
        <v>0</v>
      </c>
      <c r="O5857" s="29">
        <f>_xlfn.XLOOKUP(B5857,'[2]固定资产明细表17-杰 (2)'!$Z$3:$Z$7000,'[2]固定资产明细表17-杰 (2)'!$X$3:$X$7000)</f>
        <v>0</v>
      </c>
      <c r="P5857" s="14"/>
      <c r="Q5857" s="14"/>
      <c r="R5857" s="14"/>
      <c r="S5857" s="14"/>
      <c r="T5857" s="14"/>
      <c r="U5857" s="14"/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4"/>
      <c r="AF5857" s="14"/>
      <c r="AG5857" s="14"/>
      <c r="AH5857" s="14"/>
    </row>
    <row r="5858" s="1" customFormat="1" ht="15" spans="1:34">
      <c r="A5858" s="9">
        <f t="shared" si="178"/>
        <v>5854</v>
      </c>
      <c r="B5858" s="14"/>
      <c r="C5858" s="14"/>
      <c r="D5858" s="44">
        <f>_xlfn.XLOOKUP(B5858,'[2]固定资产明细表17-杰 (2)'!$Z$3:$Z$7000,'[2]固定资产明细表17-杰 (2)'!$D$3:$D$7000)</f>
        <v>0</v>
      </c>
      <c r="E5858" s="14"/>
      <c r="F5858" s="14">
        <f>_xlfn.XLOOKUP(B5858,'[2]固定资产明细表17-杰 (2)'!$Z$3:$Z$7000,'[2]固定资产明细表17-杰 (2)'!$E$3:$E$7000)</f>
        <v>0</v>
      </c>
      <c r="G5858" s="14"/>
      <c r="H5858" s="14"/>
      <c r="I5858" s="18">
        <f>_xlfn.XLOOKUP(B5858,'[2]固定资产明细表17-杰 (2)'!$Z$3:$Z$7000,'[2]固定资产明细表17-杰 (2)'!$K$3:$K$7000)</f>
        <v>0</v>
      </c>
      <c r="J5858" s="28">
        <f>ROUND(_xlfn.XLOOKUP(B5858,'[2]固定资产明细表17-杰 (2)'!$Z$3:$Z$7000,'[2]固定资产明细表17-杰 (2)'!$J$3:$J$7000),0)</f>
        <v>0</v>
      </c>
      <c r="K5858" s="14"/>
      <c r="L5858" s="14"/>
      <c r="M5858" s="29">
        <f>_xlfn.XLOOKUP(B5858,'[2]固定资产明细表17-杰 (2)'!$Z$3:$Z$7000,'[2]固定资产明细表17-杰 (2)'!$O$3:$O$7000)</f>
        <v>0</v>
      </c>
      <c r="N5858" s="29">
        <f>_xlfn.XLOOKUP(B5858,'[2]固定资产明细表17-杰 (2)'!$Z$3:$Z$7000,'[2]固定资产明细表17-杰 (2)'!$R$3:$R$7000)</f>
        <v>0</v>
      </c>
      <c r="O5858" s="29">
        <f>_xlfn.XLOOKUP(B5858,'[2]固定资产明细表17-杰 (2)'!$Z$3:$Z$7000,'[2]固定资产明细表17-杰 (2)'!$X$3:$X$7000)</f>
        <v>0</v>
      </c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4"/>
      <c r="AG5858" s="14"/>
      <c r="AH5858" s="14"/>
    </row>
    <row r="5859" s="1" customFormat="1" ht="15" spans="1:34">
      <c r="A5859" s="9">
        <f t="shared" si="178"/>
        <v>5855</v>
      </c>
      <c r="B5859" s="14"/>
      <c r="C5859" s="14"/>
      <c r="D5859" s="44">
        <f>_xlfn.XLOOKUP(B5859,'[2]固定资产明细表17-杰 (2)'!$Z$3:$Z$7000,'[2]固定资产明细表17-杰 (2)'!$D$3:$D$7000)</f>
        <v>0</v>
      </c>
      <c r="E5859" s="14"/>
      <c r="F5859" s="14">
        <f>_xlfn.XLOOKUP(B5859,'[2]固定资产明细表17-杰 (2)'!$Z$3:$Z$7000,'[2]固定资产明细表17-杰 (2)'!$E$3:$E$7000)</f>
        <v>0</v>
      </c>
      <c r="G5859" s="14"/>
      <c r="H5859" s="14"/>
      <c r="I5859" s="18">
        <f>_xlfn.XLOOKUP(B5859,'[2]固定资产明细表17-杰 (2)'!$Z$3:$Z$7000,'[2]固定资产明细表17-杰 (2)'!$K$3:$K$7000)</f>
        <v>0</v>
      </c>
      <c r="J5859" s="28">
        <f>ROUND(_xlfn.XLOOKUP(B5859,'[2]固定资产明细表17-杰 (2)'!$Z$3:$Z$7000,'[2]固定资产明细表17-杰 (2)'!$J$3:$J$7000),0)</f>
        <v>0</v>
      </c>
      <c r="K5859" s="14"/>
      <c r="L5859" s="14"/>
      <c r="M5859" s="29">
        <f>_xlfn.XLOOKUP(B5859,'[2]固定资产明细表17-杰 (2)'!$Z$3:$Z$7000,'[2]固定资产明细表17-杰 (2)'!$O$3:$O$7000)</f>
        <v>0</v>
      </c>
      <c r="N5859" s="29">
        <f>_xlfn.XLOOKUP(B5859,'[2]固定资产明细表17-杰 (2)'!$Z$3:$Z$7000,'[2]固定资产明细表17-杰 (2)'!$R$3:$R$7000)</f>
        <v>0</v>
      </c>
      <c r="O5859" s="29">
        <f>_xlfn.XLOOKUP(B5859,'[2]固定资产明细表17-杰 (2)'!$Z$3:$Z$7000,'[2]固定资产明细表17-杰 (2)'!$X$3:$X$7000)</f>
        <v>0</v>
      </c>
      <c r="P5859" s="14"/>
      <c r="Q5859" s="14"/>
      <c r="R5859" s="14"/>
      <c r="S5859" s="14"/>
      <c r="T5859" s="14"/>
      <c r="U5859" s="14"/>
      <c r="V5859" s="14"/>
      <c r="W5859" s="14"/>
      <c r="X5859" s="14"/>
      <c r="Y5859" s="14"/>
      <c r="Z5859" s="14"/>
      <c r="AA5859" s="14"/>
      <c r="AB5859" s="14"/>
      <c r="AC5859" s="14"/>
      <c r="AD5859" s="14"/>
      <c r="AE5859" s="14"/>
      <c r="AF5859" s="14"/>
      <c r="AG5859" s="14"/>
      <c r="AH5859" s="14"/>
    </row>
    <row r="5860" s="1" customFormat="1" ht="15" spans="1:34">
      <c r="A5860" s="9">
        <f t="shared" si="178"/>
        <v>5856</v>
      </c>
      <c r="B5860" s="14"/>
      <c r="C5860" s="14"/>
      <c r="D5860" s="44">
        <f>_xlfn.XLOOKUP(B5860,'[2]固定资产明细表17-杰 (2)'!$Z$3:$Z$7000,'[2]固定资产明细表17-杰 (2)'!$D$3:$D$7000)</f>
        <v>0</v>
      </c>
      <c r="E5860" s="14"/>
      <c r="F5860" s="14">
        <f>_xlfn.XLOOKUP(B5860,'[2]固定资产明细表17-杰 (2)'!$Z$3:$Z$7000,'[2]固定资产明细表17-杰 (2)'!$E$3:$E$7000)</f>
        <v>0</v>
      </c>
      <c r="G5860" s="14"/>
      <c r="H5860" s="14"/>
      <c r="I5860" s="18">
        <f>_xlfn.XLOOKUP(B5860,'[2]固定资产明细表17-杰 (2)'!$Z$3:$Z$7000,'[2]固定资产明细表17-杰 (2)'!$K$3:$K$7000)</f>
        <v>0</v>
      </c>
      <c r="J5860" s="28">
        <f>ROUND(_xlfn.XLOOKUP(B5860,'[2]固定资产明细表17-杰 (2)'!$Z$3:$Z$7000,'[2]固定资产明细表17-杰 (2)'!$J$3:$J$7000),0)</f>
        <v>0</v>
      </c>
      <c r="K5860" s="14"/>
      <c r="L5860" s="14"/>
      <c r="M5860" s="29">
        <f>_xlfn.XLOOKUP(B5860,'[2]固定资产明细表17-杰 (2)'!$Z$3:$Z$7000,'[2]固定资产明细表17-杰 (2)'!$O$3:$O$7000)</f>
        <v>0</v>
      </c>
      <c r="N5860" s="29">
        <f>_xlfn.XLOOKUP(B5860,'[2]固定资产明细表17-杰 (2)'!$Z$3:$Z$7000,'[2]固定资产明细表17-杰 (2)'!$R$3:$R$7000)</f>
        <v>0</v>
      </c>
      <c r="O5860" s="29">
        <f>_xlfn.XLOOKUP(B5860,'[2]固定资产明细表17-杰 (2)'!$Z$3:$Z$7000,'[2]固定资产明细表17-杰 (2)'!$X$3:$X$7000)</f>
        <v>0</v>
      </c>
      <c r="P5860" s="14"/>
      <c r="Q5860" s="14"/>
      <c r="R5860" s="14"/>
      <c r="S5860" s="14"/>
      <c r="T5860" s="14"/>
      <c r="U5860" s="14"/>
      <c r="V5860" s="14"/>
      <c r="W5860" s="14"/>
      <c r="X5860" s="14"/>
      <c r="Y5860" s="14"/>
      <c r="Z5860" s="14"/>
      <c r="AA5860" s="14"/>
      <c r="AB5860" s="14"/>
      <c r="AC5860" s="14"/>
      <c r="AD5860" s="14"/>
      <c r="AE5860" s="14"/>
      <c r="AF5860" s="14"/>
      <c r="AG5860" s="14"/>
      <c r="AH5860" s="14"/>
    </row>
    <row r="5861" s="1" customFormat="1" ht="15" spans="1:34">
      <c r="A5861" s="9">
        <f t="shared" si="178"/>
        <v>5857</v>
      </c>
      <c r="B5861" s="14"/>
      <c r="C5861" s="14"/>
      <c r="D5861" s="44">
        <f>_xlfn.XLOOKUP(B5861,'[2]固定资产明细表17-杰 (2)'!$Z$3:$Z$7000,'[2]固定资产明细表17-杰 (2)'!$D$3:$D$7000)</f>
        <v>0</v>
      </c>
      <c r="E5861" s="14"/>
      <c r="F5861" s="14">
        <f>_xlfn.XLOOKUP(B5861,'[2]固定资产明细表17-杰 (2)'!$Z$3:$Z$7000,'[2]固定资产明细表17-杰 (2)'!$E$3:$E$7000)</f>
        <v>0</v>
      </c>
      <c r="G5861" s="14"/>
      <c r="H5861" s="14"/>
      <c r="I5861" s="18">
        <f>_xlfn.XLOOKUP(B5861,'[2]固定资产明细表17-杰 (2)'!$Z$3:$Z$7000,'[2]固定资产明细表17-杰 (2)'!$K$3:$K$7000)</f>
        <v>0</v>
      </c>
      <c r="J5861" s="28">
        <f>ROUND(_xlfn.XLOOKUP(B5861,'[2]固定资产明细表17-杰 (2)'!$Z$3:$Z$7000,'[2]固定资产明细表17-杰 (2)'!$J$3:$J$7000),0)</f>
        <v>0</v>
      </c>
      <c r="K5861" s="14"/>
      <c r="L5861" s="14"/>
      <c r="M5861" s="29">
        <f>_xlfn.XLOOKUP(B5861,'[2]固定资产明细表17-杰 (2)'!$Z$3:$Z$7000,'[2]固定资产明细表17-杰 (2)'!$O$3:$O$7000)</f>
        <v>0</v>
      </c>
      <c r="N5861" s="29">
        <f>_xlfn.XLOOKUP(B5861,'[2]固定资产明细表17-杰 (2)'!$Z$3:$Z$7000,'[2]固定资产明细表17-杰 (2)'!$R$3:$R$7000)</f>
        <v>0</v>
      </c>
      <c r="O5861" s="29">
        <f>_xlfn.XLOOKUP(B5861,'[2]固定资产明细表17-杰 (2)'!$Z$3:$Z$7000,'[2]固定资产明细表17-杰 (2)'!$X$3:$X$7000)</f>
        <v>0</v>
      </c>
      <c r="P5861" s="14"/>
      <c r="Q5861" s="14"/>
      <c r="R5861" s="14"/>
      <c r="S5861" s="14"/>
      <c r="T5861" s="14"/>
      <c r="U5861" s="14"/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4"/>
      <c r="AF5861" s="14"/>
      <c r="AG5861" s="14"/>
      <c r="AH5861" s="14"/>
    </row>
    <row r="5862" s="1" customFormat="1" ht="15" spans="1:34">
      <c r="A5862" s="9">
        <f t="shared" si="178"/>
        <v>5858</v>
      </c>
      <c r="B5862" s="14"/>
      <c r="C5862" s="14"/>
      <c r="D5862" s="44">
        <f>_xlfn.XLOOKUP(B5862,'[2]固定资产明细表17-杰 (2)'!$Z$3:$Z$7000,'[2]固定资产明细表17-杰 (2)'!$D$3:$D$7000)</f>
        <v>0</v>
      </c>
      <c r="E5862" s="14"/>
      <c r="F5862" s="14">
        <f>_xlfn.XLOOKUP(B5862,'[2]固定资产明细表17-杰 (2)'!$Z$3:$Z$7000,'[2]固定资产明细表17-杰 (2)'!$E$3:$E$7000)</f>
        <v>0</v>
      </c>
      <c r="G5862" s="14"/>
      <c r="H5862" s="14"/>
      <c r="I5862" s="18">
        <f>_xlfn.XLOOKUP(B5862,'[2]固定资产明细表17-杰 (2)'!$Z$3:$Z$7000,'[2]固定资产明细表17-杰 (2)'!$K$3:$K$7000)</f>
        <v>0</v>
      </c>
      <c r="J5862" s="28">
        <f>ROUND(_xlfn.XLOOKUP(B5862,'[2]固定资产明细表17-杰 (2)'!$Z$3:$Z$7000,'[2]固定资产明细表17-杰 (2)'!$J$3:$J$7000),0)</f>
        <v>0</v>
      </c>
      <c r="K5862" s="14"/>
      <c r="L5862" s="14"/>
      <c r="M5862" s="29">
        <f>_xlfn.XLOOKUP(B5862,'[2]固定资产明细表17-杰 (2)'!$Z$3:$Z$7000,'[2]固定资产明细表17-杰 (2)'!$O$3:$O$7000)</f>
        <v>0</v>
      </c>
      <c r="N5862" s="29">
        <f>_xlfn.XLOOKUP(B5862,'[2]固定资产明细表17-杰 (2)'!$Z$3:$Z$7000,'[2]固定资产明细表17-杰 (2)'!$R$3:$R$7000)</f>
        <v>0</v>
      </c>
      <c r="O5862" s="29">
        <f>_xlfn.XLOOKUP(B5862,'[2]固定资产明细表17-杰 (2)'!$Z$3:$Z$7000,'[2]固定资产明细表17-杰 (2)'!$X$3:$X$7000)</f>
        <v>0</v>
      </c>
      <c r="P5862" s="14"/>
      <c r="Q5862" s="14"/>
      <c r="R5862" s="14"/>
      <c r="S5862" s="14"/>
      <c r="T5862" s="14"/>
      <c r="U5862" s="14"/>
      <c r="V5862" s="14"/>
      <c r="W5862" s="14"/>
      <c r="X5862" s="14"/>
      <c r="Y5862" s="14"/>
      <c r="Z5862" s="14"/>
      <c r="AA5862" s="14"/>
      <c r="AB5862" s="14"/>
      <c r="AC5862" s="14"/>
      <c r="AD5862" s="14"/>
      <c r="AE5862" s="14"/>
      <c r="AF5862" s="14"/>
      <c r="AG5862" s="14"/>
      <c r="AH5862" s="14"/>
    </row>
    <row r="5863" s="1" customFormat="1" ht="15" spans="1:34">
      <c r="A5863" s="9">
        <f t="shared" si="178"/>
        <v>5859</v>
      </c>
      <c r="B5863" s="14"/>
      <c r="C5863" s="14"/>
      <c r="D5863" s="44">
        <f>_xlfn.XLOOKUP(B5863,'[2]固定资产明细表17-杰 (2)'!$Z$3:$Z$7000,'[2]固定资产明细表17-杰 (2)'!$D$3:$D$7000)</f>
        <v>0</v>
      </c>
      <c r="E5863" s="14"/>
      <c r="F5863" s="14">
        <f>_xlfn.XLOOKUP(B5863,'[2]固定资产明细表17-杰 (2)'!$Z$3:$Z$7000,'[2]固定资产明细表17-杰 (2)'!$E$3:$E$7000)</f>
        <v>0</v>
      </c>
      <c r="G5863" s="14"/>
      <c r="H5863" s="14"/>
      <c r="I5863" s="18">
        <f>_xlfn.XLOOKUP(B5863,'[2]固定资产明细表17-杰 (2)'!$Z$3:$Z$7000,'[2]固定资产明细表17-杰 (2)'!$K$3:$K$7000)</f>
        <v>0</v>
      </c>
      <c r="J5863" s="28">
        <f>ROUND(_xlfn.XLOOKUP(B5863,'[2]固定资产明细表17-杰 (2)'!$Z$3:$Z$7000,'[2]固定资产明细表17-杰 (2)'!$J$3:$J$7000),0)</f>
        <v>0</v>
      </c>
      <c r="K5863" s="14"/>
      <c r="L5863" s="14"/>
      <c r="M5863" s="29">
        <f>_xlfn.XLOOKUP(B5863,'[2]固定资产明细表17-杰 (2)'!$Z$3:$Z$7000,'[2]固定资产明细表17-杰 (2)'!$O$3:$O$7000)</f>
        <v>0</v>
      </c>
      <c r="N5863" s="29">
        <f>_xlfn.XLOOKUP(B5863,'[2]固定资产明细表17-杰 (2)'!$Z$3:$Z$7000,'[2]固定资产明细表17-杰 (2)'!$R$3:$R$7000)</f>
        <v>0</v>
      </c>
      <c r="O5863" s="29">
        <f>_xlfn.XLOOKUP(B5863,'[2]固定资产明细表17-杰 (2)'!$Z$3:$Z$7000,'[2]固定资产明细表17-杰 (2)'!$X$3:$X$7000)</f>
        <v>0</v>
      </c>
      <c r="P5863" s="14"/>
      <c r="Q5863" s="14"/>
      <c r="R5863" s="14"/>
      <c r="S5863" s="14"/>
      <c r="T5863" s="14"/>
      <c r="U5863" s="14"/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4"/>
      <c r="AF5863" s="14"/>
      <c r="AG5863" s="14"/>
      <c r="AH5863" s="14"/>
    </row>
    <row r="5864" s="1" customFormat="1" ht="15" spans="1:34">
      <c r="A5864" s="9">
        <f t="shared" si="178"/>
        <v>5860</v>
      </c>
      <c r="B5864" s="14"/>
      <c r="C5864" s="14"/>
      <c r="D5864" s="44">
        <f>_xlfn.XLOOKUP(B5864,'[2]固定资产明细表17-杰 (2)'!$Z$3:$Z$7000,'[2]固定资产明细表17-杰 (2)'!$D$3:$D$7000)</f>
        <v>0</v>
      </c>
      <c r="E5864" s="14"/>
      <c r="F5864" s="14">
        <f>_xlfn.XLOOKUP(B5864,'[2]固定资产明细表17-杰 (2)'!$Z$3:$Z$7000,'[2]固定资产明细表17-杰 (2)'!$E$3:$E$7000)</f>
        <v>0</v>
      </c>
      <c r="G5864" s="14"/>
      <c r="H5864" s="14"/>
      <c r="I5864" s="18">
        <f>_xlfn.XLOOKUP(B5864,'[2]固定资产明细表17-杰 (2)'!$Z$3:$Z$7000,'[2]固定资产明细表17-杰 (2)'!$K$3:$K$7000)</f>
        <v>0</v>
      </c>
      <c r="J5864" s="28">
        <f>ROUND(_xlfn.XLOOKUP(B5864,'[2]固定资产明细表17-杰 (2)'!$Z$3:$Z$7000,'[2]固定资产明细表17-杰 (2)'!$J$3:$J$7000),0)</f>
        <v>0</v>
      </c>
      <c r="K5864" s="14"/>
      <c r="L5864" s="14"/>
      <c r="M5864" s="29">
        <f>_xlfn.XLOOKUP(B5864,'[2]固定资产明细表17-杰 (2)'!$Z$3:$Z$7000,'[2]固定资产明细表17-杰 (2)'!$O$3:$O$7000)</f>
        <v>0</v>
      </c>
      <c r="N5864" s="29">
        <f>_xlfn.XLOOKUP(B5864,'[2]固定资产明细表17-杰 (2)'!$Z$3:$Z$7000,'[2]固定资产明细表17-杰 (2)'!$R$3:$R$7000)</f>
        <v>0</v>
      </c>
      <c r="O5864" s="29">
        <f>_xlfn.XLOOKUP(B5864,'[2]固定资产明细表17-杰 (2)'!$Z$3:$Z$7000,'[2]固定资产明细表17-杰 (2)'!$X$3:$X$7000)</f>
        <v>0</v>
      </c>
      <c r="P5864" s="14"/>
      <c r="Q5864" s="14"/>
      <c r="R5864" s="14"/>
      <c r="S5864" s="14"/>
      <c r="T5864" s="14"/>
      <c r="U5864" s="14"/>
      <c r="V5864" s="14"/>
      <c r="W5864" s="14"/>
      <c r="X5864" s="14"/>
      <c r="Y5864" s="14"/>
      <c r="Z5864" s="14"/>
      <c r="AA5864" s="14"/>
      <c r="AB5864" s="14"/>
      <c r="AC5864" s="14"/>
      <c r="AD5864" s="14"/>
      <c r="AE5864" s="14"/>
      <c r="AF5864" s="14"/>
      <c r="AG5864" s="14"/>
      <c r="AH5864" s="14"/>
    </row>
    <row r="5865" s="1" customFormat="1" ht="15" spans="1:34">
      <c r="A5865" s="9">
        <f t="shared" si="178"/>
        <v>5861</v>
      </c>
      <c r="B5865" s="14"/>
      <c r="C5865" s="14"/>
      <c r="D5865" s="44">
        <f>_xlfn.XLOOKUP(B5865,'[2]固定资产明细表17-杰 (2)'!$Z$3:$Z$7000,'[2]固定资产明细表17-杰 (2)'!$D$3:$D$7000)</f>
        <v>0</v>
      </c>
      <c r="E5865" s="14"/>
      <c r="F5865" s="14">
        <f>_xlfn.XLOOKUP(B5865,'[2]固定资产明细表17-杰 (2)'!$Z$3:$Z$7000,'[2]固定资产明细表17-杰 (2)'!$E$3:$E$7000)</f>
        <v>0</v>
      </c>
      <c r="G5865" s="14"/>
      <c r="H5865" s="14"/>
      <c r="I5865" s="18">
        <f>_xlfn.XLOOKUP(B5865,'[2]固定资产明细表17-杰 (2)'!$Z$3:$Z$7000,'[2]固定资产明细表17-杰 (2)'!$K$3:$K$7000)</f>
        <v>0</v>
      </c>
      <c r="J5865" s="28">
        <f>ROUND(_xlfn.XLOOKUP(B5865,'[2]固定资产明细表17-杰 (2)'!$Z$3:$Z$7000,'[2]固定资产明细表17-杰 (2)'!$J$3:$J$7000),0)</f>
        <v>0</v>
      </c>
      <c r="K5865" s="14"/>
      <c r="L5865" s="14"/>
      <c r="M5865" s="29">
        <f>_xlfn.XLOOKUP(B5865,'[2]固定资产明细表17-杰 (2)'!$Z$3:$Z$7000,'[2]固定资产明细表17-杰 (2)'!$O$3:$O$7000)</f>
        <v>0</v>
      </c>
      <c r="N5865" s="29">
        <f>_xlfn.XLOOKUP(B5865,'[2]固定资产明细表17-杰 (2)'!$Z$3:$Z$7000,'[2]固定资产明细表17-杰 (2)'!$R$3:$R$7000)</f>
        <v>0</v>
      </c>
      <c r="O5865" s="29">
        <f>_xlfn.XLOOKUP(B5865,'[2]固定资产明细表17-杰 (2)'!$Z$3:$Z$7000,'[2]固定资产明细表17-杰 (2)'!$X$3:$X$7000)</f>
        <v>0</v>
      </c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4"/>
      <c r="AG5865" s="14"/>
      <c r="AH5865" s="14"/>
    </row>
    <row r="5866" s="1" customFormat="1" ht="15" spans="1:34">
      <c r="A5866" s="9">
        <f t="shared" si="178"/>
        <v>5862</v>
      </c>
      <c r="B5866" s="14"/>
      <c r="C5866" s="14"/>
      <c r="D5866" s="44">
        <f>_xlfn.XLOOKUP(B5866,'[2]固定资产明细表17-杰 (2)'!$Z$3:$Z$7000,'[2]固定资产明细表17-杰 (2)'!$D$3:$D$7000)</f>
        <v>0</v>
      </c>
      <c r="E5866" s="14"/>
      <c r="F5866" s="14">
        <f>_xlfn.XLOOKUP(B5866,'[2]固定资产明细表17-杰 (2)'!$Z$3:$Z$7000,'[2]固定资产明细表17-杰 (2)'!$E$3:$E$7000)</f>
        <v>0</v>
      </c>
      <c r="G5866" s="14"/>
      <c r="H5866" s="14"/>
      <c r="I5866" s="18">
        <f>_xlfn.XLOOKUP(B5866,'[2]固定资产明细表17-杰 (2)'!$Z$3:$Z$7000,'[2]固定资产明细表17-杰 (2)'!$K$3:$K$7000)</f>
        <v>0</v>
      </c>
      <c r="J5866" s="28">
        <f>ROUND(_xlfn.XLOOKUP(B5866,'[2]固定资产明细表17-杰 (2)'!$Z$3:$Z$7000,'[2]固定资产明细表17-杰 (2)'!$J$3:$J$7000),0)</f>
        <v>0</v>
      </c>
      <c r="K5866" s="14"/>
      <c r="L5866" s="14"/>
      <c r="M5866" s="29">
        <f>_xlfn.XLOOKUP(B5866,'[2]固定资产明细表17-杰 (2)'!$Z$3:$Z$7000,'[2]固定资产明细表17-杰 (2)'!$O$3:$O$7000)</f>
        <v>0</v>
      </c>
      <c r="N5866" s="29">
        <f>_xlfn.XLOOKUP(B5866,'[2]固定资产明细表17-杰 (2)'!$Z$3:$Z$7000,'[2]固定资产明细表17-杰 (2)'!$R$3:$R$7000)</f>
        <v>0</v>
      </c>
      <c r="O5866" s="29">
        <f>_xlfn.XLOOKUP(B5866,'[2]固定资产明细表17-杰 (2)'!$Z$3:$Z$7000,'[2]固定资产明细表17-杰 (2)'!$X$3:$X$7000)</f>
        <v>0</v>
      </c>
      <c r="P5866" s="14"/>
      <c r="Q5866" s="14"/>
      <c r="R5866" s="14"/>
      <c r="S5866" s="14"/>
      <c r="T5866" s="14"/>
      <c r="U5866" s="14"/>
      <c r="V5866" s="14"/>
      <c r="W5866" s="14"/>
      <c r="X5866" s="14"/>
      <c r="Y5866" s="14"/>
      <c r="Z5866" s="14"/>
      <c r="AA5866" s="14"/>
      <c r="AB5866" s="14"/>
      <c r="AC5866" s="14"/>
      <c r="AD5866" s="14"/>
      <c r="AE5866" s="14"/>
      <c r="AF5866" s="14"/>
      <c r="AG5866" s="14"/>
      <c r="AH5866" s="14"/>
    </row>
    <row r="5867" s="1" customFormat="1" ht="15" spans="1:34">
      <c r="A5867" s="9">
        <f t="shared" si="178"/>
        <v>5863</v>
      </c>
      <c r="B5867" s="14"/>
      <c r="C5867" s="14"/>
      <c r="D5867" s="44">
        <f>_xlfn.XLOOKUP(B5867,'[2]固定资产明细表17-杰 (2)'!$Z$3:$Z$7000,'[2]固定资产明细表17-杰 (2)'!$D$3:$D$7000)</f>
        <v>0</v>
      </c>
      <c r="E5867" s="14"/>
      <c r="F5867" s="14">
        <f>_xlfn.XLOOKUP(B5867,'[2]固定资产明细表17-杰 (2)'!$Z$3:$Z$7000,'[2]固定资产明细表17-杰 (2)'!$E$3:$E$7000)</f>
        <v>0</v>
      </c>
      <c r="G5867" s="14"/>
      <c r="H5867" s="14"/>
      <c r="I5867" s="18">
        <f>_xlfn.XLOOKUP(B5867,'[2]固定资产明细表17-杰 (2)'!$Z$3:$Z$7000,'[2]固定资产明细表17-杰 (2)'!$K$3:$K$7000)</f>
        <v>0</v>
      </c>
      <c r="J5867" s="28">
        <f>ROUND(_xlfn.XLOOKUP(B5867,'[2]固定资产明细表17-杰 (2)'!$Z$3:$Z$7000,'[2]固定资产明细表17-杰 (2)'!$J$3:$J$7000),0)</f>
        <v>0</v>
      </c>
      <c r="K5867" s="14"/>
      <c r="L5867" s="14"/>
      <c r="M5867" s="29">
        <f>_xlfn.XLOOKUP(B5867,'[2]固定资产明细表17-杰 (2)'!$Z$3:$Z$7000,'[2]固定资产明细表17-杰 (2)'!$O$3:$O$7000)</f>
        <v>0</v>
      </c>
      <c r="N5867" s="29">
        <f>_xlfn.XLOOKUP(B5867,'[2]固定资产明细表17-杰 (2)'!$Z$3:$Z$7000,'[2]固定资产明细表17-杰 (2)'!$R$3:$R$7000)</f>
        <v>0</v>
      </c>
      <c r="O5867" s="29">
        <f>_xlfn.XLOOKUP(B5867,'[2]固定资产明细表17-杰 (2)'!$Z$3:$Z$7000,'[2]固定资产明细表17-杰 (2)'!$X$3:$X$7000)</f>
        <v>0</v>
      </c>
      <c r="P5867" s="14"/>
      <c r="Q5867" s="14"/>
      <c r="R5867" s="14"/>
      <c r="S5867" s="14"/>
      <c r="T5867" s="14"/>
      <c r="U5867" s="14"/>
      <c r="V5867" s="14"/>
      <c r="W5867" s="14"/>
      <c r="X5867" s="14"/>
      <c r="Y5867" s="14"/>
      <c r="Z5867" s="14"/>
      <c r="AA5867" s="14"/>
      <c r="AB5867" s="14"/>
      <c r="AC5867" s="14"/>
      <c r="AD5867" s="14"/>
      <c r="AE5867" s="14"/>
      <c r="AF5867" s="14"/>
      <c r="AG5867" s="14"/>
      <c r="AH5867" s="14"/>
    </row>
    <row r="5868" s="1" customFormat="1" ht="15" spans="1:34">
      <c r="A5868" s="9">
        <f t="shared" si="178"/>
        <v>5864</v>
      </c>
      <c r="B5868" s="14"/>
      <c r="C5868" s="14"/>
      <c r="D5868" s="44">
        <f>_xlfn.XLOOKUP(B5868,'[2]固定资产明细表17-杰 (2)'!$Z$3:$Z$7000,'[2]固定资产明细表17-杰 (2)'!$D$3:$D$7000)</f>
        <v>0</v>
      </c>
      <c r="E5868" s="14"/>
      <c r="F5868" s="14">
        <f>_xlfn.XLOOKUP(B5868,'[2]固定资产明细表17-杰 (2)'!$Z$3:$Z$7000,'[2]固定资产明细表17-杰 (2)'!$E$3:$E$7000)</f>
        <v>0</v>
      </c>
      <c r="G5868" s="14"/>
      <c r="H5868" s="14"/>
      <c r="I5868" s="18">
        <f>_xlfn.XLOOKUP(B5868,'[2]固定资产明细表17-杰 (2)'!$Z$3:$Z$7000,'[2]固定资产明细表17-杰 (2)'!$K$3:$K$7000)</f>
        <v>0</v>
      </c>
      <c r="J5868" s="28">
        <f>ROUND(_xlfn.XLOOKUP(B5868,'[2]固定资产明细表17-杰 (2)'!$Z$3:$Z$7000,'[2]固定资产明细表17-杰 (2)'!$J$3:$J$7000),0)</f>
        <v>0</v>
      </c>
      <c r="K5868" s="14"/>
      <c r="L5868" s="14"/>
      <c r="M5868" s="29">
        <f>_xlfn.XLOOKUP(B5868,'[2]固定资产明细表17-杰 (2)'!$Z$3:$Z$7000,'[2]固定资产明细表17-杰 (2)'!$O$3:$O$7000)</f>
        <v>0</v>
      </c>
      <c r="N5868" s="29">
        <f>_xlfn.XLOOKUP(B5868,'[2]固定资产明细表17-杰 (2)'!$Z$3:$Z$7000,'[2]固定资产明细表17-杰 (2)'!$R$3:$R$7000)</f>
        <v>0</v>
      </c>
      <c r="O5868" s="29">
        <f>_xlfn.XLOOKUP(B5868,'[2]固定资产明细表17-杰 (2)'!$Z$3:$Z$7000,'[2]固定资产明细表17-杰 (2)'!$X$3:$X$7000)</f>
        <v>0</v>
      </c>
      <c r="P5868" s="14"/>
      <c r="Q5868" s="14"/>
      <c r="R5868" s="14"/>
      <c r="S5868" s="14"/>
      <c r="T5868" s="14"/>
      <c r="U5868" s="14"/>
      <c r="V5868" s="14"/>
      <c r="W5868" s="14"/>
      <c r="X5868" s="14"/>
      <c r="Y5868" s="14"/>
      <c r="Z5868" s="14"/>
      <c r="AA5868" s="14"/>
      <c r="AB5868" s="14"/>
      <c r="AC5868" s="14"/>
      <c r="AD5868" s="14"/>
      <c r="AE5868" s="14"/>
      <c r="AF5868" s="14"/>
      <c r="AG5868" s="14"/>
      <c r="AH5868" s="14"/>
    </row>
    <row r="5869" s="1" customFormat="1" ht="15" spans="1:34">
      <c r="A5869" s="9">
        <f t="shared" si="178"/>
        <v>5865</v>
      </c>
      <c r="B5869" s="14"/>
      <c r="C5869" s="14"/>
      <c r="D5869" s="44">
        <f>_xlfn.XLOOKUP(B5869,'[2]固定资产明细表17-杰 (2)'!$Z$3:$Z$7000,'[2]固定资产明细表17-杰 (2)'!$D$3:$D$7000)</f>
        <v>0</v>
      </c>
      <c r="E5869" s="14"/>
      <c r="F5869" s="14">
        <f>_xlfn.XLOOKUP(B5869,'[2]固定资产明细表17-杰 (2)'!$Z$3:$Z$7000,'[2]固定资产明细表17-杰 (2)'!$E$3:$E$7000)</f>
        <v>0</v>
      </c>
      <c r="G5869" s="14"/>
      <c r="H5869" s="14"/>
      <c r="I5869" s="18">
        <f>_xlfn.XLOOKUP(B5869,'[2]固定资产明细表17-杰 (2)'!$Z$3:$Z$7000,'[2]固定资产明细表17-杰 (2)'!$K$3:$K$7000)</f>
        <v>0</v>
      </c>
      <c r="J5869" s="28">
        <f>ROUND(_xlfn.XLOOKUP(B5869,'[2]固定资产明细表17-杰 (2)'!$Z$3:$Z$7000,'[2]固定资产明细表17-杰 (2)'!$J$3:$J$7000),0)</f>
        <v>0</v>
      </c>
      <c r="K5869" s="14"/>
      <c r="L5869" s="14"/>
      <c r="M5869" s="29">
        <f>_xlfn.XLOOKUP(B5869,'[2]固定资产明细表17-杰 (2)'!$Z$3:$Z$7000,'[2]固定资产明细表17-杰 (2)'!$O$3:$O$7000)</f>
        <v>0</v>
      </c>
      <c r="N5869" s="29">
        <f>_xlfn.XLOOKUP(B5869,'[2]固定资产明细表17-杰 (2)'!$Z$3:$Z$7000,'[2]固定资产明细表17-杰 (2)'!$R$3:$R$7000)</f>
        <v>0</v>
      </c>
      <c r="O5869" s="29">
        <f>_xlfn.XLOOKUP(B5869,'[2]固定资产明细表17-杰 (2)'!$Z$3:$Z$7000,'[2]固定资产明细表17-杰 (2)'!$X$3:$X$7000)</f>
        <v>0</v>
      </c>
      <c r="P5869" s="14"/>
      <c r="Q5869" s="14"/>
      <c r="R5869" s="14"/>
      <c r="S5869" s="14"/>
      <c r="T5869" s="14"/>
      <c r="U5869" s="14"/>
      <c r="V5869" s="14"/>
      <c r="W5869" s="14"/>
      <c r="X5869" s="14"/>
      <c r="Y5869" s="14"/>
      <c r="Z5869" s="14"/>
      <c r="AA5869" s="14"/>
      <c r="AB5869" s="14"/>
      <c r="AC5869" s="14"/>
      <c r="AD5869" s="14"/>
      <c r="AE5869" s="14"/>
      <c r="AF5869" s="14"/>
      <c r="AG5869" s="14"/>
      <c r="AH5869" s="14"/>
    </row>
    <row r="5870" s="1" customFormat="1" ht="15" spans="1:34">
      <c r="A5870" s="9">
        <f t="shared" si="178"/>
        <v>5866</v>
      </c>
      <c r="B5870" s="14"/>
      <c r="C5870" s="14"/>
      <c r="D5870" s="44">
        <f>_xlfn.XLOOKUP(B5870,'[2]固定资产明细表17-杰 (2)'!$Z$3:$Z$7000,'[2]固定资产明细表17-杰 (2)'!$D$3:$D$7000)</f>
        <v>0</v>
      </c>
      <c r="E5870" s="14"/>
      <c r="F5870" s="14">
        <f>_xlfn.XLOOKUP(B5870,'[2]固定资产明细表17-杰 (2)'!$Z$3:$Z$7000,'[2]固定资产明细表17-杰 (2)'!$E$3:$E$7000)</f>
        <v>0</v>
      </c>
      <c r="G5870" s="14"/>
      <c r="H5870" s="14"/>
      <c r="I5870" s="18">
        <f>_xlfn.XLOOKUP(B5870,'[2]固定资产明细表17-杰 (2)'!$Z$3:$Z$7000,'[2]固定资产明细表17-杰 (2)'!$K$3:$K$7000)</f>
        <v>0</v>
      </c>
      <c r="J5870" s="28">
        <f>ROUND(_xlfn.XLOOKUP(B5870,'[2]固定资产明细表17-杰 (2)'!$Z$3:$Z$7000,'[2]固定资产明细表17-杰 (2)'!$J$3:$J$7000),0)</f>
        <v>0</v>
      </c>
      <c r="K5870" s="14"/>
      <c r="L5870" s="14"/>
      <c r="M5870" s="29">
        <f>_xlfn.XLOOKUP(B5870,'[2]固定资产明细表17-杰 (2)'!$Z$3:$Z$7000,'[2]固定资产明细表17-杰 (2)'!$O$3:$O$7000)</f>
        <v>0</v>
      </c>
      <c r="N5870" s="29">
        <f>_xlfn.XLOOKUP(B5870,'[2]固定资产明细表17-杰 (2)'!$Z$3:$Z$7000,'[2]固定资产明细表17-杰 (2)'!$R$3:$R$7000)</f>
        <v>0</v>
      </c>
      <c r="O5870" s="29">
        <f>_xlfn.XLOOKUP(B5870,'[2]固定资产明细表17-杰 (2)'!$Z$3:$Z$7000,'[2]固定资产明细表17-杰 (2)'!$X$3:$X$7000)</f>
        <v>0</v>
      </c>
      <c r="P5870" s="14"/>
      <c r="Q5870" s="14"/>
      <c r="R5870" s="14"/>
      <c r="S5870" s="14"/>
      <c r="T5870" s="14"/>
      <c r="U5870" s="14"/>
      <c r="V5870" s="14"/>
      <c r="W5870" s="14"/>
      <c r="X5870" s="14"/>
      <c r="Y5870" s="14"/>
      <c r="Z5870" s="14"/>
      <c r="AA5870" s="14"/>
      <c r="AB5870" s="14"/>
      <c r="AC5870" s="14"/>
      <c r="AD5870" s="14"/>
      <c r="AE5870" s="14"/>
      <c r="AF5870" s="14"/>
      <c r="AG5870" s="14"/>
      <c r="AH5870" s="14"/>
    </row>
    <row r="5871" s="1" customFormat="1" ht="15" spans="1:34">
      <c r="A5871" s="9">
        <f t="shared" si="178"/>
        <v>5867</v>
      </c>
      <c r="B5871" s="14"/>
      <c r="C5871" s="14"/>
      <c r="D5871" s="44">
        <f>_xlfn.XLOOKUP(B5871,'[2]固定资产明细表17-杰 (2)'!$Z$3:$Z$7000,'[2]固定资产明细表17-杰 (2)'!$D$3:$D$7000)</f>
        <v>0</v>
      </c>
      <c r="E5871" s="14"/>
      <c r="F5871" s="14">
        <f>_xlfn.XLOOKUP(B5871,'[2]固定资产明细表17-杰 (2)'!$Z$3:$Z$7000,'[2]固定资产明细表17-杰 (2)'!$E$3:$E$7000)</f>
        <v>0</v>
      </c>
      <c r="G5871" s="14"/>
      <c r="H5871" s="14"/>
      <c r="I5871" s="18">
        <f>_xlfn.XLOOKUP(B5871,'[2]固定资产明细表17-杰 (2)'!$Z$3:$Z$7000,'[2]固定资产明细表17-杰 (2)'!$K$3:$K$7000)</f>
        <v>0</v>
      </c>
      <c r="J5871" s="28">
        <f>ROUND(_xlfn.XLOOKUP(B5871,'[2]固定资产明细表17-杰 (2)'!$Z$3:$Z$7000,'[2]固定资产明细表17-杰 (2)'!$J$3:$J$7000),0)</f>
        <v>0</v>
      </c>
      <c r="K5871" s="14"/>
      <c r="L5871" s="14"/>
      <c r="M5871" s="29">
        <f>_xlfn.XLOOKUP(B5871,'[2]固定资产明细表17-杰 (2)'!$Z$3:$Z$7000,'[2]固定资产明细表17-杰 (2)'!$O$3:$O$7000)</f>
        <v>0</v>
      </c>
      <c r="N5871" s="29">
        <f>_xlfn.XLOOKUP(B5871,'[2]固定资产明细表17-杰 (2)'!$Z$3:$Z$7000,'[2]固定资产明细表17-杰 (2)'!$R$3:$R$7000)</f>
        <v>0</v>
      </c>
      <c r="O5871" s="29">
        <f>_xlfn.XLOOKUP(B5871,'[2]固定资产明细表17-杰 (2)'!$Z$3:$Z$7000,'[2]固定资产明细表17-杰 (2)'!$X$3:$X$7000)</f>
        <v>0</v>
      </c>
      <c r="P5871" s="14"/>
      <c r="Q5871" s="14"/>
      <c r="R5871" s="14"/>
      <c r="S5871" s="14"/>
      <c r="T5871" s="14"/>
      <c r="U5871" s="14"/>
      <c r="V5871" s="14"/>
      <c r="W5871" s="14"/>
      <c r="X5871" s="14"/>
      <c r="Y5871" s="14"/>
      <c r="Z5871" s="14"/>
      <c r="AA5871" s="14"/>
      <c r="AB5871" s="14"/>
      <c r="AC5871" s="14"/>
      <c r="AD5871" s="14"/>
      <c r="AE5871" s="14"/>
      <c r="AF5871" s="14"/>
      <c r="AG5871" s="14"/>
      <c r="AH5871" s="14"/>
    </row>
    <row r="5872" s="1" customFormat="1" ht="15" spans="1:34">
      <c r="A5872" s="9">
        <f t="shared" si="178"/>
        <v>5868</v>
      </c>
      <c r="B5872" s="14"/>
      <c r="C5872" s="14"/>
      <c r="D5872" s="44">
        <f>_xlfn.XLOOKUP(B5872,'[2]固定资产明细表17-杰 (2)'!$Z$3:$Z$7000,'[2]固定资产明细表17-杰 (2)'!$D$3:$D$7000)</f>
        <v>0</v>
      </c>
      <c r="E5872" s="14"/>
      <c r="F5872" s="14">
        <f>_xlfn.XLOOKUP(B5872,'[2]固定资产明细表17-杰 (2)'!$Z$3:$Z$7000,'[2]固定资产明细表17-杰 (2)'!$E$3:$E$7000)</f>
        <v>0</v>
      </c>
      <c r="G5872" s="14"/>
      <c r="H5872" s="14"/>
      <c r="I5872" s="18">
        <f>_xlfn.XLOOKUP(B5872,'[2]固定资产明细表17-杰 (2)'!$Z$3:$Z$7000,'[2]固定资产明细表17-杰 (2)'!$K$3:$K$7000)</f>
        <v>0</v>
      </c>
      <c r="J5872" s="28">
        <f>ROUND(_xlfn.XLOOKUP(B5872,'[2]固定资产明细表17-杰 (2)'!$Z$3:$Z$7000,'[2]固定资产明细表17-杰 (2)'!$J$3:$J$7000),0)</f>
        <v>0</v>
      </c>
      <c r="K5872" s="14"/>
      <c r="L5872" s="14"/>
      <c r="M5872" s="29">
        <f>_xlfn.XLOOKUP(B5872,'[2]固定资产明细表17-杰 (2)'!$Z$3:$Z$7000,'[2]固定资产明细表17-杰 (2)'!$O$3:$O$7000)</f>
        <v>0</v>
      </c>
      <c r="N5872" s="29">
        <f>_xlfn.XLOOKUP(B5872,'[2]固定资产明细表17-杰 (2)'!$Z$3:$Z$7000,'[2]固定资产明细表17-杰 (2)'!$R$3:$R$7000)</f>
        <v>0</v>
      </c>
      <c r="O5872" s="29">
        <f>_xlfn.XLOOKUP(B5872,'[2]固定资产明细表17-杰 (2)'!$Z$3:$Z$7000,'[2]固定资产明细表17-杰 (2)'!$X$3:$X$7000)</f>
        <v>0</v>
      </c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4"/>
      <c r="AG5872" s="14"/>
      <c r="AH5872" s="14"/>
    </row>
    <row r="5873" s="1" customFormat="1" ht="15" spans="1:34">
      <c r="A5873" s="9">
        <f t="shared" si="178"/>
        <v>5869</v>
      </c>
      <c r="B5873" s="14"/>
      <c r="C5873" s="14"/>
      <c r="D5873" s="44">
        <f>_xlfn.XLOOKUP(B5873,'[2]固定资产明细表17-杰 (2)'!$Z$3:$Z$7000,'[2]固定资产明细表17-杰 (2)'!$D$3:$D$7000)</f>
        <v>0</v>
      </c>
      <c r="E5873" s="14"/>
      <c r="F5873" s="14">
        <f>_xlfn.XLOOKUP(B5873,'[2]固定资产明细表17-杰 (2)'!$Z$3:$Z$7000,'[2]固定资产明细表17-杰 (2)'!$E$3:$E$7000)</f>
        <v>0</v>
      </c>
      <c r="G5873" s="14"/>
      <c r="H5873" s="14"/>
      <c r="I5873" s="18">
        <f>_xlfn.XLOOKUP(B5873,'[2]固定资产明细表17-杰 (2)'!$Z$3:$Z$7000,'[2]固定资产明细表17-杰 (2)'!$K$3:$K$7000)</f>
        <v>0</v>
      </c>
      <c r="J5873" s="28">
        <f>ROUND(_xlfn.XLOOKUP(B5873,'[2]固定资产明细表17-杰 (2)'!$Z$3:$Z$7000,'[2]固定资产明细表17-杰 (2)'!$J$3:$J$7000),0)</f>
        <v>0</v>
      </c>
      <c r="K5873" s="14"/>
      <c r="L5873" s="14"/>
      <c r="M5873" s="29">
        <f>_xlfn.XLOOKUP(B5873,'[2]固定资产明细表17-杰 (2)'!$Z$3:$Z$7000,'[2]固定资产明细表17-杰 (2)'!$O$3:$O$7000)</f>
        <v>0</v>
      </c>
      <c r="N5873" s="29">
        <f>_xlfn.XLOOKUP(B5873,'[2]固定资产明细表17-杰 (2)'!$Z$3:$Z$7000,'[2]固定资产明细表17-杰 (2)'!$R$3:$R$7000)</f>
        <v>0</v>
      </c>
      <c r="O5873" s="29">
        <f>_xlfn.XLOOKUP(B5873,'[2]固定资产明细表17-杰 (2)'!$Z$3:$Z$7000,'[2]固定资产明细表17-杰 (2)'!$X$3:$X$7000)</f>
        <v>0</v>
      </c>
      <c r="P5873" s="14"/>
      <c r="Q5873" s="14"/>
      <c r="R5873" s="14"/>
      <c r="S5873" s="14"/>
      <c r="T5873" s="14"/>
      <c r="U5873" s="14"/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4"/>
      <c r="AF5873" s="14"/>
      <c r="AG5873" s="14"/>
      <c r="AH5873" s="14"/>
    </row>
    <row r="5874" s="1" customFormat="1" ht="15" spans="1:34">
      <c r="A5874" s="9">
        <f t="shared" si="178"/>
        <v>5870</v>
      </c>
      <c r="B5874" s="14"/>
      <c r="C5874" s="14"/>
      <c r="D5874" s="44">
        <f>_xlfn.XLOOKUP(B5874,'[2]固定资产明细表17-杰 (2)'!$Z$3:$Z$7000,'[2]固定资产明细表17-杰 (2)'!$D$3:$D$7000)</f>
        <v>0</v>
      </c>
      <c r="E5874" s="14"/>
      <c r="F5874" s="14">
        <f>_xlfn.XLOOKUP(B5874,'[2]固定资产明细表17-杰 (2)'!$Z$3:$Z$7000,'[2]固定资产明细表17-杰 (2)'!$E$3:$E$7000)</f>
        <v>0</v>
      </c>
      <c r="G5874" s="14"/>
      <c r="H5874" s="14"/>
      <c r="I5874" s="18">
        <f>_xlfn.XLOOKUP(B5874,'[2]固定资产明细表17-杰 (2)'!$Z$3:$Z$7000,'[2]固定资产明细表17-杰 (2)'!$K$3:$K$7000)</f>
        <v>0</v>
      </c>
      <c r="J5874" s="28">
        <f>ROUND(_xlfn.XLOOKUP(B5874,'[2]固定资产明细表17-杰 (2)'!$Z$3:$Z$7000,'[2]固定资产明细表17-杰 (2)'!$J$3:$J$7000),0)</f>
        <v>0</v>
      </c>
      <c r="K5874" s="14"/>
      <c r="L5874" s="14"/>
      <c r="M5874" s="29">
        <f>_xlfn.XLOOKUP(B5874,'[2]固定资产明细表17-杰 (2)'!$Z$3:$Z$7000,'[2]固定资产明细表17-杰 (2)'!$O$3:$O$7000)</f>
        <v>0</v>
      </c>
      <c r="N5874" s="29">
        <f>_xlfn.XLOOKUP(B5874,'[2]固定资产明细表17-杰 (2)'!$Z$3:$Z$7000,'[2]固定资产明细表17-杰 (2)'!$R$3:$R$7000)</f>
        <v>0</v>
      </c>
      <c r="O5874" s="29">
        <f>_xlfn.XLOOKUP(B5874,'[2]固定资产明细表17-杰 (2)'!$Z$3:$Z$7000,'[2]固定资产明细表17-杰 (2)'!$X$3:$X$7000)</f>
        <v>0</v>
      </c>
      <c r="P5874" s="14"/>
      <c r="Q5874" s="14"/>
      <c r="R5874" s="14"/>
      <c r="S5874" s="14"/>
      <c r="T5874" s="14"/>
      <c r="U5874" s="14"/>
      <c r="V5874" s="14"/>
      <c r="W5874" s="14"/>
      <c r="X5874" s="14"/>
      <c r="Y5874" s="14"/>
      <c r="Z5874" s="14"/>
      <c r="AA5874" s="14"/>
      <c r="AB5874" s="14"/>
      <c r="AC5874" s="14"/>
      <c r="AD5874" s="14"/>
      <c r="AE5874" s="14"/>
      <c r="AF5874" s="14"/>
      <c r="AG5874" s="14"/>
      <c r="AH5874" s="14"/>
    </row>
    <row r="5875" s="1" customFormat="1" ht="15" spans="1:34">
      <c r="A5875" s="9">
        <f t="shared" si="178"/>
        <v>5871</v>
      </c>
      <c r="B5875" s="14"/>
      <c r="C5875" s="14"/>
      <c r="D5875" s="44">
        <f>_xlfn.XLOOKUP(B5875,'[2]固定资产明细表17-杰 (2)'!$Z$3:$Z$7000,'[2]固定资产明细表17-杰 (2)'!$D$3:$D$7000)</f>
        <v>0</v>
      </c>
      <c r="E5875" s="14"/>
      <c r="F5875" s="14">
        <f>_xlfn.XLOOKUP(B5875,'[2]固定资产明细表17-杰 (2)'!$Z$3:$Z$7000,'[2]固定资产明细表17-杰 (2)'!$E$3:$E$7000)</f>
        <v>0</v>
      </c>
      <c r="G5875" s="14"/>
      <c r="H5875" s="14"/>
      <c r="I5875" s="18">
        <f>_xlfn.XLOOKUP(B5875,'[2]固定资产明细表17-杰 (2)'!$Z$3:$Z$7000,'[2]固定资产明细表17-杰 (2)'!$K$3:$K$7000)</f>
        <v>0</v>
      </c>
      <c r="J5875" s="28">
        <f>ROUND(_xlfn.XLOOKUP(B5875,'[2]固定资产明细表17-杰 (2)'!$Z$3:$Z$7000,'[2]固定资产明细表17-杰 (2)'!$J$3:$J$7000),0)</f>
        <v>0</v>
      </c>
      <c r="K5875" s="14"/>
      <c r="L5875" s="14"/>
      <c r="M5875" s="29">
        <f>_xlfn.XLOOKUP(B5875,'[2]固定资产明细表17-杰 (2)'!$Z$3:$Z$7000,'[2]固定资产明细表17-杰 (2)'!$O$3:$O$7000)</f>
        <v>0</v>
      </c>
      <c r="N5875" s="29">
        <f>_xlfn.XLOOKUP(B5875,'[2]固定资产明细表17-杰 (2)'!$Z$3:$Z$7000,'[2]固定资产明细表17-杰 (2)'!$R$3:$R$7000)</f>
        <v>0</v>
      </c>
      <c r="O5875" s="29">
        <f>_xlfn.XLOOKUP(B5875,'[2]固定资产明细表17-杰 (2)'!$Z$3:$Z$7000,'[2]固定资产明细表17-杰 (2)'!$X$3:$X$7000)</f>
        <v>0</v>
      </c>
      <c r="P5875" s="14"/>
      <c r="Q5875" s="14"/>
      <c r="R5875" s="14"/>
      <c r="S5875" s="14"/>
      <c r="T5875" s="14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F5875" s="14"/>
      <c r="AG5875" s="14"/>
      <c r="AH5875" s="14"/>
    </row>
    <row r="5876" s="1" customFormat="1" ht="15" spans="1:34">
      <c r="A5876" s="9">
        <f t="shared" si="178"/>
        <v>5872</v>
      </c>
      <c r="B5876" s="14"/>
      <c r="C5876" s="14"/>
      <c r="D5876" s="44">
        <f>_xlfn.XLOOKUP(B5876,'[2]固定资产明细表17-杰 (2)'!$Z$3:$Z$7000,'[2]固定资产明细表17-杰 (2)'!$D$3:$D$7000)</f>
        <v>0</v>
      </c>
      <c r="E5876" s="14"/>
      <c r="F5876" s="14">
        <f>_xlfn.XLOOKUP(B5876,'[2]固定资产明细表17-杰 (2)'!$Z$3:$Z$7000,'[2]固定资产明细表17-杰 (2)'!$E$3:$E$7000)</f>
        <v>0</v>
      </c>
      <c r="G5876" s="14"/>
      <c r="H5876" s="14"/>
      <c r="I5876" s="18">
        <f>_xlfn.XLOOKUP(B5876,'[2]固定资产明细表17-杰 (2)'!$Z$3:$Z$7000,'[2]固定资产明细表17-杰 (2)'!$K$3:$K$7000)</f>
        <v>0</v>
      </c>
      <c r="J5876" s="28">
        <f>ROUND(_xlfn.XLOOKUP(B5876,'[2]固定资产明细表17-杰 (2)'!$Z$3:$Z$7000,'[2]固定资产明细表17-杰 (2)'!$J$3:$J$7000),0)</f>
        <v>0</v>
      </c>
      <c r="K5876" s="14"/>
      <c r="L5876" s="14"/>
      <c r="M5876" s="29">
        <f>_xlfn.XLOOKUP(B5876,'[2]固定资产明细表17-杰 (2)'!$Z$3:$Z$7000,'[2]固定资产明细表17-杰 (2)'!$O$3:$O$7000)</f>
        <v>0</v>
      </c>
      <c r="N5876" s="29">
        <f>_xlfn.XLOOKUP(B5876,'[2]固定资产明细表17-杰 (2)'!$Z$3:$Z$7000,'[2]固定资产明细表17-杰 (2)'!$R$3:$R$7000)</f>
        <v>0</v>
      </c>
      <c r="O5876" s="29">
        <f>_xlfn.XLOOKUP(B5876,'[2]固定资产明细表17-杰 (2)'!$Z$3:$Z$7000,'[2]固定资产明细表17-杰 (2)'!$X$3:$X$7000)</f>
        <v>0</v>
      </c>
      <c r="P5876" s="14"/>
      <c r="Q5876" s="14"/>
      <c r="R5876" s="14"/>
      <c r="S5876" s="14"/>
      <c r="T5876" s="14"/>
      <c r="U5876" s="14"/>
      <c r="V5876" s="14"/>
      <c r="W5876" s="14"/>
      <c r="X5876" s="14"/>
      <c r="Y5876" s="14"/>
      <c r="Z5876" s="14"/>
      <c r="AA5876" s="14"/>
      <c r="AB5876" s="14"/>
      <c r="AC5876" s="14"/>
      <c r="AD5876" s="14"/>
      <c r="AE5876" s="14"/>
      <c r="AF5876" s="14"/>
      <c r="AG5876" s="14"/>
      <c r="AH5876" s="14"/>
    </row>
    <row r="5877" s="1" customFormat="1" ht="15" spans="1:34">
      <c r="A5877" s="9">
        <f t="shared" si="178"/>
        <v>5873</v>
      </c>
      <c r="B5877" s="14"/>
      <c r="C5877" s="14"/>
      <c r="D5877" s="44">
        <f>_xlfn.XLOOKUP(B5877,'[2]固定资产明细表17-杰 (2)'!$Z$3:$Z$7000,'[2]固定资产明细表17-杰 (2)'!$D$3:$D$7000)</f>
        <v>0</v>
      </c>
      <c r="E5877" s="14"/>
      <c r="F5877" s="14">
        <f>_xlfn.XLOOKUP(B5877,'[2]固定资产明细表17-杰 (2)'!$Z$3:$Z$7000,'[2]固定资产明细表17-杰 (2)'!$E$3:$E$7000)</f>
        <v>0</v>
      </c>
      <c r="G5877" s="14"/>
      <c r="H5877" s="14"/>
      <c r="I5877" s="18">
        <f>_xlfn.XLOOKUP(B5877,'[2]固定资产明细表17-杰 (2)'!$Z$3:$Z$7000,'[2]固定资产明细表17-杰 (2)'!$K$3:$K$7000)</f>
        <v>0</v>
      </c>
      <c r="J5877" s="28">
        <f>ROUND(_xlfn.XLOOKUP(B5877,'[2]固定资产明细表17-杰 (2)'!$Z$3:$Z$7000,'[2]固定资产明细表17-杰 (2)'!$J$3:$J$7000),0)</f>
        <v>0</v>
      </c>
      <c r="K5877" s="14"/>
      <c r="L5877" s="14"/>
      <c r="M5877" s="29">
        <f>_xlfn.XLOOKUP(B5877,'[2]固定资产明细表17-杰 (2)'!$Z$3:$Z$7000,'[2]固定资产明细表17-杰 (2)'!$O$3:$O$7000)</f>
        <v>0</v>
      </c>
      <c r="N5877" s="29">
        <f>_xlfn.XLOOKUP(B5877,'[2]固定资产明细表17-杰 (2)'!$Z$3:$Z$7000,'[2]固定资产明细表17-杰 (2)'!$R$3:$R$7000)</f>
        <v>0</v>
      </c>
      <c r="O5877" s="29">
        <f>_xlfn.XLOOKUP(B5877,'[2]固定资产明细表17-杰 (2)'!$Z$3:$Z$7000,'[2]固定资产明细表17-杰 (2)'!$X$3:$X$7000)</f>
        <v>0</v>
      </c>
      <c r="P5877" s="14"/>
      <c r="Q5877" s="14"/>
      <c r="R5877" s="14"/>
      <c r="S5877" s="14"/>
      <c r="T5877" s="14"/>
      <c r="U5877" s="14"/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4"/>
      <c r="AF5877" s="14"/>
      <c r="AG5877" s="14"/>
      <c r="AH5877" s="14"/>
    </row>
    <row r="5878" s="1" customFormat="1" ht="15" spans="1:34">
      <c r="A5878" s="9">
        <f t="shared" si="178"/>
        <v>5874</v>
      </c>
      <c r="B5878" s="14"/>
      <c r="C5878" s="14"/>
      <c r="D5878" s="44">
        <f>_xlfn.XLOOKUP(B5878,'[2]固定资产明细表17-杰 (2)'!$Z$3:$Z$7000,'[2]固定资产明细表17-杰 (2)'!$D$3:$D$7000)</f>
        <v>0</v>
      </c>
      <c r="E5878" s="14"/>
      <c r="F5878" s="14">
        <f>_xlfn.XLOOKUP(B5878,'[2]固定资产明细表17-杰 (2)'!$Z$3:$Z$7000,'[2]固定资产明细表17-杰 (2)'!$E$3:$E$7000)</f>
        <v>0</v>
      </c>
      <c r="G5878" s="14"/>
      <c r="H5878" s="14"/>
      <c r="I5878" s="18">
        <f>_xlfn.XLOOKUP(B5878,'[2]固定资产明细表17-杰 (2)'!$Z$3:$Z$7000,'[2]固定资产明细表17-杰 (2)'!$K$3:$K$7000)</f>
        <v>0</v>
      </c>
      <c r="J5878" s="28">
        <f>ROUND(_xlfn.XLOOKUP(B5878,'[2]固定资产明细表17-杰 (2)'!$Z$3:$Z$7000,'[2]固定资产明细表17-杰 (2)'!$J$3:$J$7000),0)</f>
        <v>0</v>
      </c>
      <c r="K5878" s="14"/>
      <c r="L5878" s="14"/>
      <c r="M5878" s="29">
        <f>_xlfn.XLOOKUP(B5878,'[2]固定资产明细表17-杰 (2)'!$Z$3:$Z$7000,'[2]固定资产明细表17-杰 (2)'!$O$3:$O$7000)</f>
        <v>0</v>
      </c>
      <c r="N5878" s="29">
        <f>_xlfn.XLOOKUP(B5878,'[2]固定资产明细表17-杰 (2)'!$Z$3:$Z$7000,'[2]固定资产明细表17-杰 (2)'!$R$3:$R$7000)</f>
        <v>0</v>
      </c>
      <c r="O5878" s="29">
        <f>_xlfn.XLOOKUP(B5878,'[2]固定资产明细表17-杰 (2)'!$Z$3:$Z$7000,'[2]固定资产明细表17-杰 (2)'!$X$3:$X$7000)</f>
        <v>0</v>
      </c>
      <c r="P5878" s="14"/>
      <c r="Q5878" s="14"/>
      <c r="R5878" s="14"/>
      <c r="S5878" s="14"/>
      <c r="T5878" s="14"/>
      <c r="U5878" s="14"/>
      <c r="V5878" s="14"/>
      <c r="W5878" s="14"/>
      <c r="X5878" s="14"/>
      <c r="Y5878" s="14"/>
      <c r="Z5878" s="14"/>
      <c r="AA5878" s="14"/>
      <c r="AB5878" s="14"/>
      <c r="AC5878" s="14"/>
      <c r="AD5878" s="14"/>
      <c r="AE5878" s="14"/>
      <c r="AF5878" s="14"/>
      <c r="AG5878" s="14"/>
      <c r="AH5878" s="14"/>
    </row>
    <row r="5879" s="1" customFormat="1" ht="15" spans="1:34">
      <c r="A5879" s="9">
        <f t="shared" si="178"/>
        <v>5875</v>
      </c>
      <c r="B5879" s="14"/>
      <c r="C5879" s="14"/>
      <c r="D5879" s="44">
        <f>_xlfn.XLOOKUP(B5879,'[2]固定资产明细表17-杰 (2)'!$Z$3:$Z$7000,'[2]固定资产明细表17-杰 (2)'!$D$3:$D$7000)</f>
        <v>0</v>
      </c>
      <c r="E5879" s="14"/>
      <c r="F5879" s="14">
        <f>_xlfn.XLOOKUP(B5879,'[2]固定资产明细表17-杰 (2)'!$Z$3:$Z$7000,'[2]固定资产明细表17-杰 (2)'!$E$3:$E$7000)</f>
        <v>0</v>
      </c>
      <c r="G5879" s="14"/>
      <c r="H5879" s="14"/>
      <c r="I5879" s="18">
        <f>_xlfn.XLOOKUP(B5879,'[2]固定资产明细表17-杰 (2)'!$Z$3:$Z$7000,'[2]固定资产明细表17-杰 (2)'!$K$3:$K$7000)</f>
        <v>0</v>
      </c>
      <c r="J5879" s="28">
        <f>ROUND(_xlfn.XLOOKUP(B5879,'[2]固定资产明细表17-杰 (2)'!$Z$3:$Z$7000,'[2]固定资产明细表17-杰 (2)'!$J$3:$J$7000),0)</f>
        <v>0</v>
      </c>
      <c r="K5879" s="14"/>
      <c r="L5879" s="14"/>
      <c r="M5879" s="29">
        <f>_xlfn.XLOOKUP(B5879,'[2]固定资产明细表17-杰 (2)'!$Z$3:$Z$7000,'[2]固定资产明细表17-杰 (2)'!$O$3:$O$7000)</f>
        <v>0</v>
      </c>
      <c r="N5879" s="29">
        <f>_xlfn.XLOOKUP(B5879,'[2]固定资产明细表17-杰 (2)'!$Z$3:$Z$7000,'[2]固定资产明细表17-杰 (2)'!$R$3:$R$7000)</f>
        <v>0</v>
      </c>
      <c r="O5879" s="29">
        <f>_xlfn.XLOOKUP(B5879,'[2]固定资产明细表17-杰 (2)'!$Z$3:$Z$7000,'[2]固定资产明细表17-杰 (2)'!$X$3:$X$7000)</f>
        <v>0</v>
      </c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4"/>
      <c r="AG5879" s="14"/>
      <c r="AH5879" s="14"/>
    </row>
    <row r="5880" s="1" customFormat="1" ht="15" spans="1:34">
      <c r="A5880" s="9">
        <f t="shared" si="178"/>
        <v>5876</v>
      </c>
      <c r="B5880" s="14"/>
      <c r="C5880" s="14"/>
      <c r="D5880" s="44">
        <f>_xlfn.XLOOKUP(B5880,'[2]固定资产明细表17-杰 (2)'!$Z$3:$Z$7000,'[2]固定资产明细表17-杰 (2)'!$D$3:$D$7000)</f>
        <v>0</v>
      </c>
      <c r="E5880" s="14"/>
      <c r="F5880" s="14">
        <f>_xlfn.XLOOKUP(B5880,'[2]固定资产明细表17-杰 (2)'!$Z$3:$Z$7000,'[2]固定资产明细表17-杰 (2)'!$E$3:$E$7000)</f>
        <v>0</v>
      </c>
      <c r="G5880" s="14"/>
      <c r="H5880" s="14"/>
      <c r="I5880" s="18">
        <f>_xlfn.XLOOKUP(B5880,'[2]固定资产明细表17-杰 (2)'!$Z$3:$Z$7000,'[2]固定资产明细表17-杰 (2)'!$K$3:$K$7000)</f>
        <v>0</v>
      </c>
      <c r="J5880" s="28">
        <f>ROUND(_xlfn.XLOOKUP(B5880,'[2]固定资产明细表17-杰 (2)'!$Z$3:$Z$7000,'[2]固定资产明细表17-杰 (2)'!$J$3:$J$7000),0)</f>
        <v>0</v>
      </c>
      <c r="K5880" s="14"/>
      <c r="L5880" s="14"/>
      <c r="M5880" s="29">
        <f>_xlfn.XLOOKUP(B5880,'[2]固定资产明细表17-杰 (2)'!$Z$3:$Z$7000,'[2]固定资产明细表17-杰 (2)'!$O$3:$O$7000)</f>
        <v>0</v>
      </c>
      <c r="N5880" s="29">
        <f>_xlfn.XLOOKUP(B5880,'[2]固定资产明细表17-杰 (2)'!$Z$3:$Z$7000,'[2]固定资产明细表17-杰 (2)'!$R$3:$R$7000)</f>
        <v>0</v>
      </c>
      <c r="O5880" s="29">
        <f>_xlfn.XLOOKUP(B5880,'[2]固定资产明细表17-杰 (2)'!$Z$3:$Z$7000,'[2]固定资产明细表17-杰 (2)'!$X$3:$X$7000)</f>
        <v>0</v>
      </c>
      <c r="P5880" s="14"/>
      <c r="Q5880" s="14"/>
      <c r="R5880" s="14"/>
      <c r="S5880" s="14"/>
      <c r="T5880" s="14"/>
      <c r="U5880" s="14"/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4"/>
      <c r="AF5880" s="14"/>
      <c r="AG5880" s="14"/>
      <c r="AH5880" s="14"/>
    </row>
    <row r="5881" s="1" customFormat="1" ht="15" spans="1:34">
      <c r="A5881" s="9">
        <f t="shared" si="178"/>
        <v>5877</v>
      </c>
      <c r="B5881" s="14"/>
      <c r="C5881" s="14"/>
      <c r="D5881" s="44">
        <f>_xlfn.XLOOKUP(B5881,'[2]固定资产明细表17-杰 (2)'!$Z$3:$Z$7000,'[2]固定资产明细表17-杰 (2)'!$D$3:$D$7000)</f>
        <v>0</v>
      </c>
      <c r="E5881" s="14"/>
      <c r="F5881" s="14">
        <f>_xlfn.XLOOKUP(B5881,'[2]固定资产明细表17-杰 (2)'!$Z$3:$Z$7000,'[2]固定资产明细表17-杰 (2)'!$E$3:$E$7000)</f>
        <v>0</v>
      </c>
      <c r="G5881" s="14"/>
      <c r="H5881" s="14"/>
      <c r="I5881" s="18">
        <f>_xlfn.XLOOKUP(B5881,'[2]固定资产明细表17-杰 (2)'!$Z$3:$Z$7000,'[2]固定资产明细表17-杰 (2)'!$K$3:$K$7000)</f>
        <v>0</v>
      </c>
      <c r="J5881" s="28">
        <f>ROUND(_xlfn.XLOOKUP(B5881,'[2]固定资产明细表17-杰 (2)'!$Z$3:$Z$7000,'[2]固定资产明细表17-杰 (2)'!$J$3:$J$7000),0)</f>
        <v>0</v>
      </c>
      <c r="K5881" s="14"/>
      <c r="L5881" s="14"/>
      <c r="M5881" s="29">
        <f>_xlfn.XLOOKUP(B5881,'[2]固定资产明细表17-杰 (2)'!$Z$3:$Z$7000,'[2]固定资产明细表17-杰 (2)'!$O$3:$O$7000)</f>
        <v>0</v>
      </c>
      <c r="N5881" s="29">
        <f>_xlfn.XLOOKUP(B5881,'[2]固定资产明细表17-杰 (2)'!$Z$3:$Z$7000,'[2]固定资产明细表17-杰 (2)'!$R$3:$R$7000)</f>
        <v>0</v>
      </c>
      <c r="O5881" s="29">
        <f>_xlfn.XLOOKUP(B5881,'[2]固定资产明细表17-杰 (2)'!$Z$3:$Z$7000,'[2]固定资产明细表17-杰 (2)'!$X$3:$X$7000)</f>
        <v>0</v>
      </c>
      <c r="P5881" s="14"/>
      <c r="Q5881" s="14"/>
      <c r="R5881" s="14"/>
      <c r="S5881" s="14"/>
      <c r="T5881" s="14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F5881" s="14"/>
      <c r="AG5881" s="14"/>
      <c r="AH5881" s="14"/>
    </row>
    <row r="5882" s="1" customFormat="1" ht="15" spans="1:34">
      <c r="A5882" s="9">
        <f t="shared" si="178"/>
        <v>5878</v>
      </c>
      <c r="B5882" s="14"/>
      <c r="C5882" s="14"/>
      <c r="D5882" s="44">
        <f>_xlfn.XLOOKUP(B5882,'[2]固定资产明细表17-杰 (2)'!$Z$3:$Z$7000,'[2]固定资产明细表17-杰 (2)'!$D$3:$D$7000)</f>
        <v>0</v>
      </c>
      <c r="E5882" s="14"/>
      <c r="F5882" s="14">
        <f>_xlfn.XLOOKUP(B5882,'[2]固定资产明细表17-杰 (2)'!$Z$3:$Z$7000,'[2]固定资产明细表17-杰 (2)'!$E$3:$E$7000)</f>
        <v>0</v>
      </c>
      <c r="G5882" s="14"/>
      <c r="H5882" s="14"/>
      <c r="I5882" s="18">
        <f>_xlfn.XLOOKUP(B5882,'[2]固定资产明细表17-杰 (2)'!$Z$3:$Z$7000,'[2]固定资产明细表17-杰 (2)'!$K$3:$K$7000)</f>
        <v>0</v>
      </c>
      <c r="J5882" s="28">
        <f>ROUND(_xlfn.XLOOKUP(B5882,'[2]固定资产明细表17-杰 (2)'!$Z$3:$Z$7000,'[2]固定资产明细表17-杰 (2)'!$J$3:$J$7000),0)</f>
        <v>0</v>
      </c>
      <c r="K5882" s="14"/>
      <c r="L5882" s="14"/>
      <c r="M5882" s="29">
        <f>_xlfn.XLOOKUP(B5882,'[2]固定资产明细表17-杰 (2)'!$Z$3:$Z$7000,'[2]固定资产明细表17-杰 (2)'!$O$3:$O$7000)</f>
        <v>0</v>
      </c>
      <c r="N5882" s="29">
        <f>_xlfn.XLOOKUP(B5882,'[2]固定资产明细表17-杰 (2)'!$Z$3:$Z$7000,'[2]固定资产明细表17-杰 (2)'!$R$3:$R$7000)</f>
        <v>0</v>
      </c>
      <c r="O5882" s="29">
        <f>_xlfn.XLOOKUP(B5882,'[2]固定资产明细表17-杰 (2)'!$Z$3:$Z$7000,'[2]固定资产明细表17-杰 (2)'!$X$3:$X$7000)</f>
        <v>0</v>
      </c>
      <c r="P5882" s="14"/>
      <c r="Q5882" s="14"/>
      <c r="R5882" s="14"/>
      <c r="S5882" s="14"/>
      <c r="T5882" s="14"/>
      <c r="U5882" s="14"/>
      <c r="V5882" s="14"/>
      <c r="W5882" s="14"/>
      <c r="X5882" s="14"/>
      <c r="Y5882" s="14"/>
      <c r="Z5882" s="14"/>
      <c r="AA5882" s="14"/>
      <c r="AB5882" s="14"/>
      <c r="AC5882" s="14"/>
      <c r="AD5882" s="14"/>
      <c r="AE5882" s="14"/>
      <c r="AF5882" s="14"/>
      <c r="AG5882" s="14"/>
      <c r="AH5882" s="14"/>
    </row>
    <row r="5883" s="1" customFormat="1" ht="15" spans="1:34">
      <c r="A5883" s="9">
        <f t="shared" si="178"/>
        <v>5879</v>
      </c>
      <c r="B5883" s="14"/>
      <c r="C5883" s="14"/>
      <c r="D5883" s="44">
        <f>_xlfn.XLOOKUP(B5883,'[2]固定资产明细表17-杰 (2)'!$Z$3:$Z$7000,'[2]固定资产明细表17-杰 (2)'!$D$3:$D$7000)</f>
        <v>0</v>
      </c>
      <c r="E5883" s="14"/>
      <c r="F5883" s="14">
        <f>_xlfn.XLOOKUP(B5883,'[2]固定资产明细表17-杰 (2)'!$Z$3:$Z$7000,'[2]固定资产明细表17-杰 (2)'!$E$3:$E$7000)</f>
        <v>0</v>
      </c>
      <c r="G5883" s="14"/>
      <c r="H5883" s="14"/>
      <c r="I5883" s="18">
        <f>_xlfn.XLOOKUP(B5883,'[2]固定资产明细表17-杰 (2)'!$Z$3:$Z$7000,'[2]固定资产明细表17-杰 (2)'!$K$3:$K$7000)</f>
        <v>0</v>
      </c>
      <c r="J5883" s="28">
        <f>ROUND(_xlfn.XLOOKUP(B5883,'[2]固定资产明细表17-杰 (2)'!$Z$3:$Z$7000,'[2]固定资产明细表17-杰 (2)'!$J$3:$J$7000),0)</f>
        <v>0</v>
      </c>
      <c r="K5883" s="14"/>
      <c r="L5883" s="14"/>
      <c r="M5883" s="29">
        <f>_xlfn.XLOOKUP(B5883,'[2]固定资产明细表17-杰 (2)'!$Z$3:$Z$7000,'[2]固定资产明细表17-杰 (2)'!$O$3:$O$7000)</f>
        <v>0</v>
      </c>
      <c r="N5883" s="29">
        <f>_xlfn.XLOOKUP(B5883,'[2]固定资产明细表17-杰 (2)'!$Z$3:$Z$7000,'[2]固定资产明细表17-杰 (2)'!$R$3:$R$7000)</f>
        <v>0</v>
      </c>
      <c r="O5883" s="29">
        <f>_xlfn.XLOOKUP(B5883,'[2]固定资产明细表17-杰 (2)'!$Z$3:$Z$7000,'[2]固定资产明细表17-杰 (2)'!$X$3:$X$7000)</f>
        <v>0</v>
      </c>
      <c r="P5883" s="14"/>
      <c r="Q5883" s="14"/>
      <c r="R5883" s="14"/>
      <c r="S5883" s="14"/>
      <c r="T5883" s="14"/>
      <c r="U5883" s="14"/>
      <c r="V5883" s="14"/>
      <c r="W5883" s="14"/>
      <c r="X5883" s="14"/>
      <c r="Y5883" s="14"/>
      <c r="Z5883" s="14"/>
      <c r="AA5883" s="14"/>
      <c r="AB5883" s="14"/>
      <c r="AC5883" s="14"/>
      <c r="AD5883" s="14"/>
      <c r="AE5883" s="14"/>
      <c r="AF5883" s="14"/>
      <c r="AG5883" s="14"/>
      <c r="AH5883" s="14"/>
    </row>
    <row r="5884" s="1" customFormat="1" ht="15" spans="1:34">
      <c r="A5884" s="9">
        <f t="shared" si="178"/>
        <v>5880</v>
      </c>
      <c r="B5884" s="14"/>
      <c r="C5884" s="14"/>
      <c r="D5884" s="44">
        <f>_xlfn.XLOOKUP(B5884,'[2]固定资产明细表17-杰 (2)'!$Z$3:$Z$7000,'[2]固定资产明细表17-杰 (2)'!$D$3:$D$7000)</f>
        <v>0</v>
      </c>
      <c r="E5884" s="14"/>
      <c r="F5884" s="14">
        <f>_xlfn.XLOOKUP(B5884,'[2]固定资产明细表17-杰 (2)'!$Z$3:$Z$7000,'[2]固定资产明细表17-杰 (2)'!$E$3:$E$7000)</f>
        <v>0</v>
      </c>
      <c r="G5884" s="14"/>
      <c r="H5884" s="14"/>
      <c r="I5884" s="18">
        <f>_xlfn.XLOOKUP(B5884,'[2]固定资产明细表17-杰 (2)'!$Z$3:$Z$7000,'[2]固定资产明细表17-杰 (2)'!$K$3:$K$7000)</f>
        <v>0</v>
      </c>
      <c r="J5884" s="28">
        <f>ROUND(_xlfn.XLOOKUP(B5884,'[2]固定资产明细表17-杰 (2)'!$Z$3:$Z$7000,'[2]固定资产明细表17-杰 (2)'!$J$3:$J$7000),0)</f>
        <v>0</v>
      </c>
      <c r="K5884" s="14"/>
      <c r="L5884" s="14"/>
      <c r="M5884" s="29">
        <f>_xlfn.XLOOKUP(B5884,'[2]固定资产明细表17-杰 (2)'!$Z$3:$Z$7000,'[2]固定资产明细表17-杰 (2)'!$O$3:$O$7000)</f>
        <v>0</v>
      </c>
      <c r="N5884" s="29">
        <f>_xlfn.XLOOKUP(B5884,'[2]固定资产明细表17-杰 (2)'!$Z$3:$Z$7000,'[2]固定资产明细表17-杰 (2)'!$R$3:$R$7000)</f>
        <v>0</v>
      </c>
      <c r="O5884" s="29">
        <f>_xlfn.XLOOKUP(B5884,'[2]固定资产明细表17-杰 (2)'!$Z$3:$Z$7000,'[2]固定资产明细表17-杰 (2)'!$X$3:$X$7000)</f>
        <v>0</v>
      </c>
      <c r="P5884" s="14"/>
      <c r="Q5884" s="14"/>
      <c r="R5884" s="14"/>
      <c r="S5884" s="14"/>
      <c r="T5884" s="14"/>
      <c r="U5884" s="14"/>
      <c r="V5884" s="14"/>
      <c r="W5884" s="14"/>
      <c r="X5884" s="14"/>
      <c r="Y5884" s="14"/>
      <c r="Z5884" s="14"/>
      <c r="AA5884" s="14"/>
      <c r="AB5884" s="14"/>
      <c r="AC5884" s="14"/>
      <c r="AD5884" s="14"/>
      <c r="AE5884" s="14"/>
      <c r="AF5884" s="14"/>
      <c r="AG5884" s="14"/>
      <c r="AH5884" s="14"/>
    </row>
    <row r="5885" s="1" customFormat="1" ht="15" spans="1:34">
      <c r="A5885" s="9">
        <f t="shared" si="178"/>
        <v>5881</v>
      </c>
      <c r="B5885" s="14"/>
      <c r="C5885" s="14"/>
      <c r="D5885" s="44">
        <f>_xlfn.XLOOKUP(B5885,'[2]固定资产明细表17-杰 (2)'!$Z$3:$Z$7000,'[2]固定资产明细表17-杰 (2)'!$D$3:$D$7000)</f>
        <v>0</v>
      </c>
      <c r="E5885" s="14"/>
      <c r="F5885" s="14">
        <f>_xlfn.XLOOKUP(B5885,'[2]固定资产明细表17-杰 (2)'!$Z$3:$Z$7000,'[2]固定资产明细表17-杰 (2)'!$E$3:$E$7000)</f>
        <v>0</v>
      </c>
      <c r="G5885" s="14"/>
      <c r="H5885" s="14"/>
      <c r="I5885" s="18">
        <f>_xlfn.XLOOKUP(B5885,'[2]固定资产明细表17-杰 (2)'!$Z$3:$Z$7000,'[2]固定资产明细表17-杰 (2)'!$K$3:$K$7000)</f>
        <v>0</v>
      </c>
      <c r="J5885" s="28">
        <f>ROUND(_xlfn.XLOOKUP(B5885,'[2]固定资产明细表17-杰 (2)'!$Z$3:$Z$7000,'[2]固定资产明细表17-杰 (2)'!$J$3:$J$7000),0)</f>
        <v>0</v>
      </c>
      <c r="K5885" s="14"/>
      <c r="L5885" s="14"/>
      <c r="M5885" s="29">
        <f>_xlfn.XLOOKUP(B5885,'[2]固定资产明细表17-杰 (2)'!$Z$3:$Z$7000,'[2]固定资产明细表17-杰 (2)'!$O$3:$O$7000)</f>
        <v>0</v>
      </c>
      <c r="N5885" s="29">
        <f>_xlfn.XLOOKUP(B5885,'[2]固定资产明细表17-杰 (2)'!$Z$3:$Z$7000,'[2]固定资产明细表17-杰 (2)'!$R$3:$R$7000)</f>
        <v>0</v>
      </c>
      <c r="O5885" s="29">
        <f>_xlfn.XLOOKUP(B5885,'[2]固定资产明细表17-杰 (2)'!$Z$3:$Z$7000,'[2]固定资产明细表17-杰 (2)'!$X$3:$X$7000)</f>
        <v>0</v>
      </c>
      <c r="P5885" s="14"/>
      <c r="Q5885" s="14"/>
      <c r="R5885" s="14"/>
      <c r="S5885" s="14"/>
      <c r="T5885" s="14"/>
      <c r="U5885" s="14"/>
      <c r="V5885" s="14"/>
      <c r="W5885" s="14"/>
      <c r="X5885" s="14"/>
      <c r="Y5885" s="14"/>
      <c r="Z5885" s="14"/>
      <c r="AA5885" s="14"/>
      <c r="AB5885" s="14"/>
      <c r="AC5885" s="14"/>
      <c r="AD5885" s="14"/>
      <c r="AE5885" s="14"/>
      <c r="AF5885" s="14"/>
      <c r="AG5885" s="14"/>
      <c r="AH5885" s="14"/>
    </row>
    <row r="5886" s="1" customFormat="1" ht="15" spans="1:34">
      <c r="A5886" s="9">
        <f t="shared" si="178"/>
        <v>5882</v>
      </c>
      <c r="B5886" s="14"/>
      <c r="C5886" s="14"/>
      <c r="D5886" s="44">
        <f>_xlfn.XLOOKUP(B5886,'[2]固定资产明细表17-杰 (2)'!$Z$3:$Z$7000,'[2]固定资产明细表17-杰 (2)'!$D$3:$D$7000)</f>
        <v>0</v>
      </c>
      <c r="E5886" s="14"/>
      <c r="F5886" s="14">
        <f>_xlfn.XLOOKUP(B5886,'[2]固定资产明细表17-杰 (2)'!$Z$3:$Z$7000,'[2]固定资产明细表17-杰 (2)'!$E$3:$E$7000)</f>
        <v>0</v>
      </c>
      <c r="G5886" s="14"/>
      <c r="H5886" s="14"/>
      <c r="I5886" s="18">
        <f>_xlfn.XLOOKUP(B5886,'[2]固定资产明细表17-杰 (2)'!$Z$3:$Z$7000,'[2]固定资产明细表17-杰 (2)'!$K$3:$K$7000)</f>
        <v>0</v>
      </c>
      <c r="J5886" s="28">
        <f>ROUND(_xlfn.XLOOKUP(B5886,'[2]固定资产明细表17-杰 (2)'!$Z$3:$Z$7000,'[2]固定资产明细表17-杰 (2)'!$J$3:$J$7000),0)</f>
        <v>0</v>
      </c>
      <c r="K5886" s="14"/>
      <c r="L5886" s="14"/>
      <c r="M5886" s="29">
        <f>_xlfn.XLOOKUP(B5886,'[2]固定资产明细表17-杰 (2)'!$Z$3:$Z$7000,'[2]固定资产明细表17-杰 (2)'!$O$3:$O$7000)</f>
        <v>0</v>
      </c>
      <c r="N5886" s="29">
        <f>_xlfn.XLOOKUP(B5886,'[2]固定资产明细表17-杰 (2)'!$Z$3:$Z$7000,'[2]固定资产明细表17-杰 (2)'!$R$3:$R$7000)</f>
        <v>0</v>
      </c>
      <c r="O5886" s="29">
        <f>_xlfn.XLOOKUP(B5886,'[2]固定资产明细表17-杰 (2)'!$Z$3:$Z$7000,'[2]固定资产明细表17-杰 (2)'!$X$3:$X$7000)</f>
        <v>0</v>
      </c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4"/>
      <c r="AG5886" s="14"/>
      <c r="AH5886" s="14"/>
    </row>
    <row r="5887" s="1" customFormat="1" ht="15" spans="1:34">
      <c r="A5887" s="9">
        <f t="shared" si="178"/>
        <v>5883</v>
      </c>
      <c r="B5887" s="14"/>
      <c r="C5887" s="14"/>
      <c r="D5887" s="44">
        <f>_xlfn.XLOOKUP(B5887,'[2]固定资产明细表17-杰 (2)'!$Z$3:$Z$7000,'[2]固定资产明细表17-杰 (2)'!$D$3:$D$7000)</f>
        <v>0</v>
      </c>
      <c r="E5887" s="14"/>
      <c r="F5887" s="14">
        <f>_xlfn.XLOOKUP(B5887,'[2]固定资产明细表17-杰 (2)'!$Z$3:$Z$7000,'[2]固定资产明细表17-杰 (2)'!$E$3:$E$7000)</f>
        <v>0</v>
      </c>
      <c r="G5887" s="14"/>
      <c r="H5887" s="14"/>
      <c r="I5887" s="18">
        <f>_xlfn.XLOOKUP(B5887,'[2]固定资产明细表17-杰 (2)'!$Z$3:$Z$7000,'[2]固定资产明细表17-杰 (2)'!$K$3:$K$7000)</f>
        <v>0</v>
      </c>
      <c r="J5887" s="28">
        <f>ROUND(_xlfn.XLOOKUP(B5887,'[2]固定资产明细表17-杰 (2)'!$Z$3:$Z$7000,'[2]固定资产明细表17-杰 (2)'!$J$3:$J$7000),0)</f>
        <v>0</v>
      </c>
      <c r="K5887" s="14"/>
      <c r="L5887" s="14"/>
      <c r="M5887" s="29">
        <f>_xlfn.XLOOKUP(B5887,'[2]固定资产明细表17-杰 (2)'!$Z$3:$Z$7000,'[2]固定资产明细表17-杰 (2)'!$O$3:$O$7000)</f>
        <v>0</v>
      </c>
      <c r="N5887" s="29">
        <f>_xlfn.XLOOKUP(B5887,'[2]固定资产明细表17-杰 (2)'!$Z$3:$Z$7000,'[2]固定资产明细表17-杰 (2)'!$R$3:$R$7000)</f>
        <v>0</v>
      </c>
      <c r="O5887" s="29">
        <f>_xlfn.XLOOKUP(B5887,'[2]固定资产明细表17-杰 (2)'!$Z$3:$Z$7000,'[2]固定资产明细表17-杰 (2)'!$X$3:$X$7000)</f>
        <v>0</v>
      </c>
      <c r="P5887" s="14"/>
      <c r="Q5887" s="14"/>
      <c r="R5887" s="14"/>
      <c r="S5887" s="14"/>
      <c r="T5887" s="14"/>
      <c r="U5887" s="14"/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4"/>
      <c r="AF5887" s="14"/>
      <c r="AG5887" s="14"/>
      <c r="AH5887" s="14"/>
    </row>
    <row r="5888" s="1" customFormat="1" ht="15" spans="1:34">
      <c r="A5888" s="9">
        <f t="shared" si="178"/>
        <v>5884</v>
      </c>
      <c r="B5888" s="14"/>
      <c r="C5888" s="14"/>
      <c r="D5888" s="44">
        <f>_xlfn.XLOOKUP(B5888,'[2]固定资产明细表17-杰 (2)'!$Z$3:$Z$7000,'[2]固定资产明细表17-杰 (2)'!$D$3:$D$7000)</f>
        <v>0</v>
      </c>
      <c r="E5888" s="14"/>
      <c r="F5888" s="14">
        <f>_xlfn.XLOOKUP(B5888,'[2]固定资产明细表17-杰 (2)'!$Z$3:$Z$7000,'[2]固定资产明细表17-杰 (2)'!$E$3:$E$7000)</f>
        <v>0</v>
      </c>
      <c r="G5888" s="14"/>
      <c r="H5888" s="14"/>
      <c r="I5888" s="18">
        <f>_xlfn.XLOOKUP(B5888,'[2]固定资产明细表17-杰 (2)'!$Z$3:$Z$7000,'[2]固定资产明细表17-杰 (2)'!$K$3:$K$7000)</f>
        <v>0</v>
      </c>
      <c r="J5888" s="28">
        <f>ROUND(_xlfn.XLOOKUP(B5888,'[2]固定资产明细表17-杰 (2)'!$Z$3:$Z$7000,'[2]固定资产明细表17-杰 (2)'!$J$3:$J$7000),0)</f>
        <v>0</v>
      </c>
      <c r="K5888" s="14"/>
      <c r="L5888" s="14"/>
      <c r="M5888" s="29">
        <f>_xlfn.XLOOKUP(B5888,'[2]固定资产明细表17-杰 (2)'!$Z$3:$Z$7000,'[2]固定资产明细表17-杰 (2)'!$O$3:$O$7000)</f>
        <v>0</v>
      </c>
      <c r="N5888" s="29">
        <f>_xlfn.XLOOKUP(B5888,'[2]固定资产明细表17-杰 (2)'!$Z$3:$Z$7000,'[2]固定资产明细表17-杰 (2)'!$R$3:$R$7000)</f>
        <v>0</v>
      </c>
      <c r="O5888" s="29">
        <f>_xlfn.XLOOKUP(B5888,'[2]固定资产明细表17-杰 (2)'!$Z$3:$Z$7000,'[2]固定资产明细表17-杰 (2)'!$X$3:$X$7000)</f>
        <v>0</v>
      </c>
      <c r="P5888" s="14"/>
      <c r="Q5888" s="14"/>
      <c r="R5888" s="14"/>
      <c r="S5888" s="14"/>
      <c r="T5888" s="14"/>
      <c r="U5888" s="14"/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4"/>
      <c r="AF5888" s="14"/>
      <c r="AG5888" s="14"/>
      <c r="AH5888" s="14"/>
    </row>
    <row r="5889" s="1" customFormat="1" ht="15" spans="1:34">
      <c r="A5889" s="9">
        <f t="shared" si="178"/>
        <v>5885</v>
      </c>
      <c r="B5889" s="14"/>
      <c r="C5889" s="14"/>
      <c r="D5889" s="44">
        <f>_xlfn.XLOOKUP(B5889,'[2]固定资产明细表17-杰 (2)'!$Z$3:$Z$7000,'[2]固定资产明细表17-杰 (2)'!$D$3:$D$7000)</f>
        <v>0</v>
      </c>
      <c r="E5889" s="14"/>
      <c r="F5889" s="14">
        <f>_xlfn.XLOOKUP(B5889,'[2]固定资产明细表17-杰 (2)'!$Z$3:$Z$7000,'[2]固定资产明细表17-杰 (2)'!$E$3:$E$7000)</f>
        <v>0</v>
      </c>
      <c r="G5889" s="14"/>
      <c r="H5889" s="14"/>
      <c r="I5889" s="18">
        <f>_xlfn.XLOOKUP(B5889,'[2]固定资产明细表17-杰 (2)'!$Z$3:$Z$7000,'[2]固定资产明细表17-杰 (2)'!$K$3:$K$7000)</f>
        <v>0</v>
      </c>
      <c r="J5889" s="28">
        <f>ROUND(_xlfn.XLOOKUP(B5889,'[2]固定资产明细表17-杰 (2)'!$Z$3:$Z$7000,'[2]固定资产明细表17-杰 (2)'!$J$3:$J$7000),0)</f>
        <v>0</v>
      </c>
      <c r="K5889" s="14"/>
      <c r="L5889" s="14"/>
      <c r="M5889" s="29">
        <f>_xlfn.XLOOKUP(B5889,'[2]固定资产明细表17-杰 (2)'!$Z$3:$Z$7000,'[2]固定资产明细表17-杰 (2)'!$O$3:$O$7000)</f>
        <v>0</v>
      </c>
      <c r="N5889" s="29">
        <f>_xlfn.XLOOKUP(B5889,'[2]固定资产明细表17-杰 (2)'!$Z$3:$Z$7000,'[2]固定资产明细表17-杰 (2)'!$R$3:$R$7000)</f>
        <v>0</v>
      </c>
      <c r="O5889" s="29">
        <f>_xlfn.XLOOKUP(B5889,'[2]固定资产明细表17-杰 (2)'!$Z$3:$Z$7000,'[2]固定资产明细表17-杰 (2)'!$X$3:$X$7000)</f>
        <v>0</v>
      </c>
      <c r="P5889" s="14"/>
      <c r="Q5889" s="14"/>
      <c r="R5889" s="14"/>
      <c r="S5889" s="14"/>
      <c r="T5889" s="14"/>
      <c r="U5889" s="14"/>
      <c r="V5889" s="14"/>
      <c r="W5889" s="14"/>
      <c r="X5889" s="14"/>
      <c r="Y5889" s="14"/>
      <c r="Z5889" s="14"/>
      <c r="AA5889" s="14"/>
      <c r="AB5889" s="14"/>
      <c r="AC5889" s="14"/>
      <c r="AD5889" s="14"/>
      <c r="AE5889" s="14"/>
      <c r="AF5889" s="14"/>
      <c r="AG5889" s="14"/>
      <c r="AH5889" s="14"/>
    </row>
    <row r="5890" s="1" customFormat="1" ht="15" spans="1:34">
      <c r="A5890" s="9">
        <f t="shared" si="178"/>
        <v>5886</v>
      </c>
      <c r="B5890" s="14"/>
      <c r="C5890" s="14"/>
      <c r="D5890" s="44">
        <f>_xlfn.XLOOKUP(B5890,'[2]固定资产明细表17-杰 (2)'!$Z$3:$Z$7000,'[2]固定资产明细表17-杰 (2)'!$D$3:$D$7000)</f>
        <v>0</v>
      </c>
      <c r="E5890" s="14"/>
      <c r="F5890" s="14">
        <f>_xlfn.XLOOKUP(B5890,'[2]固定资产明细表17-杰 (2)'!$Z$3:$Z$7000,'[2]固定资产明细表17-杰 (2)'!$E$3:$E$7000)</f>
        <v>0</v>
      </c>
      <c r="G5890" s="14"/>
      <c r="H5890" s="14"/>
      <c r="I5890" s="18">
        <f>_xlfn.XLOOKUP(B5890,'[2]固定资产明细表17-杰 (2)'!$Z$3:$Z$7000,'[2]固定资产明细表17-杰 (2)'!$K$3:$K$7000)</f>
        <v>0</v>
      </c>
      <c r="J5890" s="28">
        <f>ROUND(_xlfn.XLOOKUP(B5890,'[2]固定资产明细表17-杰 (2)'!$Z$3:$Z$7000,'[2]固定资产明细表17-杰 (2)'!$J$3:$J$7000),0)</f>
        <v>0</v>
      </c>
      <c r="K5890" s="14"/>
      <c r="L5890" s="14"/>
      <c r="M5890" s="29">
        <f>_xlfn.XLOOKUP(B5890,'[2]固定资产明细表17-杰 (2)'!$Z$3:$Z$7000,'[2]固定资产明细表17-杰 (2)'!$O$3:$O$7000)</f>
        <v>0</v>
      </c>
      <c r="N5890" s="29">
        <f>_xlfn.XLOOKUP(B5890,'[2]固定资产明细表17-杰 (2)'!$Z$3:$Z$7000,'[2]固定资产明细表17-杰 (2)'!$R$3:$R$7000)</f>
        <v>0</v>
      </c>
      <c r="O5890" s="29">
        <f>_xlfn.XLOOKUP(B5890,'[2]固定资产明细表17-杰 (2)'!$Z$3:$Z$7000,'[2]固定资产明细表17-杰 (2)'!$X$3:$X$7000)</f>
        <v>0</v>
      </c>
      <c r="P5890" s="14"/>
      <c r="Q5890" s="14"/>
      <c r="R5890" s="14"/>
      <c r="S5890" s="14"/>
      <c r="T5890" s="14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F5890" s="14"/>
      <c r="AG5890" s="14"/>
      <c r="AH5890" s="14"/>
    </row>
    <row r="5891" s="1" customFormat="1" ht="15" spans="1:34">
      <c r="A5891" s="9">
        <f t="shared" si="178"/>
        <v>5887</v>
      </c>
      <c r="B5891" s="14"/>
      <c r="C5891" s="14"/>
      <c r="D5891" s="44">
        <f>_xlfn.XLOOKUP(B5891,'[2]固定资产明细表17-杰 (2)'!$Z$3:$Z$7000,'[2]固定资产明细表17-杰 (2)'!$D$3:$D$7000)</f>
        <v>0</v>
      </c>
      <c r="E5891" s="14"/>
      <c r="F5891" s="14">
        <f>_xlfn.XLOOKUP(B5891,'[2]固定资产明细表17-杰 (2)'!$Z$3:$Z$7000,'[2]固定资产明细表17-杰 (2)'!$E$3:$E$7000)</f>
        <v>0</v>
      </c>
      <c r="G5891" s="14"/>
      <c r="H5891" s="14"/>
      <c r="I5891" s="18">
        <f>_xlfn.XLOOKUP(B5891,'[2]固定资产明细表17-杰 (2)'!$Z$3:$Z$7000,'[2]固定资产明细表17-杰 (2)'!$K$3:$K$7000)</f>
        <v>0</v>
      </c>
      <c r="J5891" s="28">
        <f>ROUND(_xlfn.XLOOKUP(B5891,'[2]固定资产明细表17-杰 (2)'!$Z$3:$Z$7000,'[2]固定资产明细表17-杰 (2)'!$J$3:$J$7000),0)</f>
        <v>0</v>
      </c>
      <c r="K5891" s="14"/>
      <c r="L5891" s="14"/>
      <c r="M5891" s="29">
        <f>_xlfn.XLOOKUP(B5891,'[2]固定资产明细表17-杰 (2)'!$Z$3:$Z$7000,'[2]固定资产明细表17-杰 (2)'!$O$3:$O$7000)</f>
        <v>0</v>
      </c>
      <c r="N5891" s="29">
        <f>_xlfn.XLOOKUP(B5891,'[2]固定资产明细表17-杰 (2)'!$Z$3:$Z$7000,'[2]固定资产明细表17-杰 (2)'!$R$3:$R$7000)</f>
        <v>0</v>
      </c>
      <c r="O5891" s="29">
        <f>_xlfn.XLOOKUP(B5891,'[2]固定资产明细表17-杰 (2)'!$Z$3:$Z$7000,'[2]固定资产明细表17-杰 (2)'!$X$3:$X$7000)</f>
        <v>0</v>
      </c>
      <c r="P5891" s="14"/>
      <c r="Q5891" s="14"/>
      <c r="R5891" s="14"/>
      <c r="S5891" s="14"/>
      <c r="T5891" s="14"/>
      <c r="U5891" s="14"/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4"/>
      <c r="AF5891" s="14"/>
      <c r="AG5891" s="14"/>
      <c r="AH5891" s="14"/>
    </row>
    <row r="5892" s="1" customFormat="1" ht="15" spans="1:34">
      <c r="A5892" s="9">
        <f t="shared" si="178"/>
        <v>5888</v>
      </c>
      <c r="B5892" s="14"/>
      <c r="C5892" s="14"/>
      <c r="D5892" s="44">
        <f>_xlfn.XLOOKUP(B5892,'[2]固定资产明细表17-杰 (2)'!$Z$3:$Z$7000,'[2]固定资产明细表17-杰 (2)'!$D$3:$D$7000)</f>
        <v>0</v>
      </c>
      <c r="E5892" s="14"/>
      <c r="F5892" s="14">
        <f>_xlfn.XLOOKUP(B5892,'[2]固定资产明细表17-杰 (2)'!$Z$3:$Z$7000,'[2]固定资产明细表17-杰 (2)'!$E$3:$E$7000)</f>
        <v>0</v>
      </c>
      <c r="G5892" s="14"/>
      <c r="H5892" s="14"/>
      <c r="I5892" s="18">
        <f>_xlfn.XLOOKUP(B5892,'[2]固定资产明细表17-杰 (2)'!$Z$3:$Z$7000,'[2]固定资产明细表17-杰 (2)'!$K$3:$K$7000)</f>
        <v>0</v>
      </c>
      <c r="J5892" s="28">
        <f>ROUND(_xlfn.XLOOKUP(B5892,'[2]固定资产明细表17-杰 (2)'!$Z$3:$Z$7000,'[2]固定资产明细表17-杰 (2)'!$J$3:$J$7000),0)</f>
        <v>0</v>
      </c>
      <c r="K5892" s="14"/>
      <c r="L5892" s="14"/>
      <c r="M5892" s="29">
        <f>_xlfn.XLOOKUP(B5892,'[2]固定资产明细表17-杰 (2)'!$Z$3:$Z$7000,'[2]固定资产明细表17-杰 (2)'!$O$3:$O$7000)</f>
        <v>0</v>
      </c>
      <c r="N5892" s="29">
        <f>_xlfn.XLOOKUP(B5892,'[2]固定资产明细表17-杰 (2)'!$Z$3:$Z$7000,'[2]固定资产明细表17-杰 (2)'!$R$3:$R$7000)</f>
        <v>0</v>
      </c>
      <c r="O5892" s="29">
        <f>_xlfn.XLOOKUP(B5892,'[2]固定资产明细表17-杰 (2)'!$Z$3:$Z$7000,'[2]固定资产明细表17-杰 (2)'!$X$3:$X$7000)</f>
        <v>0</v>
      </c>
      <c r="P5892" s="14"/>
      <c r="Q5892" s="14"/>
      <c r="R5892" s="14"/>
      <c r="S5892" s="14"/>
      <c r="T5892" s="14"/>
      <c r="U5892" s="14"/>
      <c r="V5892" s="14"/>
      <c r="W5892" s="14"/>
      <c r="X5892" s="14"/>
      <c r="Y5892" s="14"/>
      <c r="Z5892" s="14"/>
      <c r="AA5892" s="14"/>
      <c r="AB5892" s="14"/>
      <c r="AC5892" s="14"/>
      <c r="AD5892" s="14"/>
      <c r="AE5892" s="14"/>
      <c r="AF5892" s="14"/>
      <c r="AG5892" s="14"/>
      <c r="AH5892" s="14"/>
    </row>
    <row r="5893" s="1" customFormat="1" ht="15" spans="1:34">
      <c r="A5893" s="9">
        <f t="shared" si="178"/>
        <v>5889</v>
      </c>
      <c r="B5893" s="14"/>
      <c r="C5893" s="14"/>
      <c r="D5893" s="44">
        <f>_xlfn.XLOOKUP(B5893,'[2]固定资产明细表17-杰 (2)'!$Z$3:$Z$7000,'[2]固定资产明细表17-杰 (2)'!$D$3:$D$7000)</f>
        <v>0</v>
      </c>
      <c r="E5893" s="14"/>
      <c r="F5893" s="14">
        <f>_xlfn.XLOOKUP(B5893,'[2]固定资产明细表17-杰 (2)'!$Z$3:$Z$7000,'[2]固定资产明细表17-杰 (2)'!$E$3:$E$7000)</f>
        <v>0</v>
      </c>
      <c r="G5893" s="14"/>
      <c r="H5893" s="14"/>
      <c r="I5893" s="18">
        <f>_xlfn.XLOOKUP(B5893,'[2]固定资产明细表17-杰 (2)'!$Z$3:$Z$7000,'[2]固定资产明细表17-杰 (2)'!$K$3:$K$7000)</f>
        <v>0</v>
      </c>
      <c r="J5893" s="28">
        <f>ROUND(_xlfn.XLOOKUP(B5893,'[2]固定资产明细表17-杰 (2)'!$Z$3:$Z$7000,'[2]固定资产明细表17-杰 (2)'!$J$3:$J$7000),0)</f>
        <v>0</v>
      </c>
      <c r="K5893" s="14"/>
      <c r="L5893" s="14"/>
      <c r="M5893" s="29">
        <f>_xlfn.XLOOKUP(B5893,'[2]固定资产明细表17-杰 (2)'!$Z$3:$Z$7000,'[2]固定资产明细表17-杰 (2)'!$O$3:$O$7000)</f>
        <v>0</v>
      </c>
      <c r="N5893" s="29">
        <f>_xlfn.XLOOKUP(B5893,'[2]固定资产明细表17-杰 (2)'!$Z$3:$Z$7000,'[2]固定资产明细表17-杰 (2)'!$R$3:$R$7000)</f>
        <v>0</v>
      </c>
      <c r="O5893" s="29">
        <f>_xlfn.XLOOKUP(B5893,'[2]固定资产明细表17-杰 (2)'!$Z$3:$Z$7000,'[2]固定资产明细表17-杰 (2)'!$X$3:$X$7000)</f>
        <v>0</v>
      </c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4"/>
      <c r="AG5893" s="14"/>
      <c r="AH5893" s="14"/>
    </row>
    <row r="5894" s="1" customFormat="1" ht="15" spans="1:34">
      <c r="A5894" s="9">
        <f t="shared" si="178"/>
        <v>5890</v>
      </c>
      <c r="B5894" s="14"/>
      <c r="C5894" s="14"/>
      <c r="D5894" s="44">
        <f>_xlfn.XLOOKUP(B5894,'[2]固定资产明细表17-杰 (2)'!$Z$3:$Z$7000,'[2]固定资产明细表17-杰 (2)'!$D$3:$D$7000)</f>
        <v>0</v>
      </c>
      <c r="E5894" s="14"/>
      <c r="F5894" s="14">
        <f>_xlfn.XLOOKUP(B5894,'[2]固定资产明细表17-杰 (2)'!$Z$3:$Z$7000,'[2]固定资产明细表17-杰 (2)'!$E$3:$E$7000)</f>
        <v>0</v>
      </c>
      <c r="G5894" s="14"/>
      <c r="H5894" s="14"/>
      <c r="I5894" s="18">
        <f>_xlfn.XLOOKUP(B5894,'[2]固定资产明细表17-杰 (2)'!$Z$3:$Z$7000,'[2]固定资产明细表17-杰 (2)'!$K$3:$K$7000)</f>
        <v>0</v>
      </c>
      <c r="J5894" s="28">
        <f>ROUND(_xlfn.XLOOKUP(B5894,'[2]固定资产明细表17-杰 (2)'!$Z$3:$Z$7000,'[2]固定资产明细表17-杰 (2)'!$J$3:$J$7000),0)</f>
        <v>0</v>
      </c>
      <c r="K5894" s="14"/>
      <c r="L5894" s="14"/>
      <c r="M5894" s="29">
        <f>_xlfn.XLOOKUP(B5894,'[2]固定资产明细表17-杰 (2)'!$Z$3:$Z$7000,'[2]固定资产明细表17-杰 (2)'!$O$3:$O$7000)</f>
        <v>0</v>
      </c>
      <c r="N5894" s="29">
        <f>_xlfn.XLOOKUP(B5894,'[2]固定资产明细表17-杰 (2)'!$Z$3:$Z$7000,'[2]固定资产明细表17-杰 (2)'!$R$3:$R$7000)</f>
        <v>0</v>
      </c>
      <c r="O5894" s="29">
        <f>_xlfn.XLOOKUP(B5894,'[2]固定资产明细表17-杰 (2)'!$Z$3:$Z$7000,'[2]固定资产明细表17-杰 (2)'!$X$3:$X$7000)</f>
        <v>0</v>
      </c>
      <c r="P5894" s="14"/>
      <c r="Q5894" s="14"/>
      <c r="R5894" s="14"/>
      <c r="S5894" s="14"/>
      <c r="T5894" s="14"/>
      <c r="U5894" s="14"/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4"/>
      <c r="AF5894" s="14"/>
      <c r="AG5894" s="14"/>
      <c r="AH5894" s="14"/>
    </row>
    <row r="5895" s="1" customFormat="1" ht="15" spans="1:34">
      <c r="A5895" s="9">
        <f t="shared" si="178"/>
        <v>5891</v>
      </c>
      <c r="B5895" s="14"/>
      <c r="C5895" s="14"/>
      <c r="D5895" s="44">
        <f>_xlfn.XLOOKUP(B5895,'[2]固定资产明细表17-杰 (2)'!$Z$3:$Z$7000,'[2]固定资产明细表17-杰 (2)'!$D$3:$D$7000)</f>
        <v>0</v>
      </c>
      <c r="E5895" s="14"/>
      <c r="F5895" s="14">
        <f>_xlfn.XLOOKUP(B5895,'[2]固定资产明细表17-杰 (2)'!$Z$3:$Z$7000,'[2]固定资产明细表17-杰 (2)'!$E$3:$E$7000)</f>
        <v>0</v>
      </c>
      <c r="G5895" s="14"/>
      <c r="H5895" s="14"/>
      <c r="I5895" s="18">
        <f>_xlfn.XLOOKUP(B5895,'[2]固定资产明细表17-杰 (2)'!$Z$3:$Z$7000,'[2]固定资产明细表17-杰 (2)'!$K$3:$K$7000)</f>
        <v>0</v>
      </c>
      <c r="J5895" s="28">
        <f>ROUND(_xlfn.XLOOKUP(B5895,'[2]固定资产明细表17-杰 (2)'!$Z$3:$Z$7000,'[2]固定资产明细表17-杰 (2)'!$J$3:$J$7000),0)</f>
        <v>0</v>
      </c>
      <c r="K5895" s="14"/>
      <c r="L5895" s="14"/>
      <c r="M5895" s="29">
        <f>_xlfn.XLOOKUP(B5895,'[2]固定资产明细表17-杰 (2)'!$Z$3:$Z$7000,'[2]固定资产明细表17-杰 (2)'!$O$3:$O$7000)</f>
        <v>0</v>
      </c>
      <c r="N5895" s="29">
        <f>_xlfn.XLOOKUP(B5895,'[2]固定资产明细表17-杰 (2)'!$Z$3:$Z$7000,'[2]固定资产明细表17-杰 (2)'!$R$3:$R$7000)</f>
        <v>0</v>
      </c>
      <c r="O5895" s="29">
        <f>_xlfn.XLOOKUP(B5895,'[2]固定资产明细表17-杰 (2)'!$Z$3:$Z$7000,'[2]固定资产明细表17-杰 (2)'!$X$3:$X$7000)</f>
        <v>0</v>
      </c>
      <c r="P5895" s="14"/>
      <c r="Q5895" s="14"/>
      <c r="R5895" s="14"/>
      <c r="S5895" s="14"/>
      <c r="T5895" s="14"/>
      <c r="U5895" s="14"/>
      <c r="V5895" s="14"/>
      <c r="W5895" s="14"/>
      <c r="X5895" s="14"/>
      <c r="Y5895" s="14"/>
      <c r="Z5895" s="14"/>
      <c r="AA5895" s="14"/>
      <c r="AB5895" s="14"/>
      <c r="AC5895" s="14"/>
      <c r="AD5895" s="14"/>
      <c r="AE5895" s="14"/>
      <c r="AF5895" s="14"/>
      <c r="AG5895" s="14"/>
      <c r="AH5895" s="14"/>
    </row>
    <row r="5896" s="1" customFormat="1" ht="15" spans="1:34">
      <c r="A5896" s="9">
        <f t="shared" si="178"/>
        <v>5892</v>
      </c>
      <c r="B5896" s="14"/>
      <c r="C5896" s="14"/>
      <c r="D5896" s="44">
        <f>_xlfn.XLOOKUP(B5896,'[2]固定资产明细表17-杰 (2)'!$Z$3:$Z$7000,'[2]固定资产明细表17-杰 (2)'!$D$3:$D$7000)</f>
        <v>0</v>
      </c>
      <c r="E5896" s="14"/>
      <c r="F5896" s="14">
        <f>_xlfn.XLOOKUP(B5896,'[2]固定资产明细表17-杰 (2)'!$Z$3:$Z$7000,'[2]固定资产明细表17-杰 (2)'!$E$3:$E$7000)</f>
        <v>0</v>
      </c>
      <c r="G5896" s="14"/>
      <c r="H5896" s="14"/>
      <c r="I5896" s="18">
        <f>_xlfn.XLOOKUP(B5896,'[2]固定资产明细表17-杰 (2)'!$Z$3:$Z$7000,'[2]固定资产明细表17-杰 (2)'!$K$3:$K$7000)</f>
        <v>0</v>
      </c>
      <c r="J5896" s="28">
        <f>ROUND(_xlfn.XLOOKUP(B5896,'[2]固定资产明细表17-杰 (2)'!$Z$3:$Z$7000,'[2]固定资产明细表17-杰 (2)'!$J$3:$J$7000),0)</f>
        <v>0</v>
      </c>
      <c r="K5896" s="14"/>
      <c r="L5896" s="14"/>
      <c r="M5896" s="29">
        <f>_xlfn.XLOOKUP(B5896,'[2]固定资产明细表17-杰 (2)'!$Z$3:$Z$7000,'[2]固定资产明细表17-杰 (2)'!$O$3:$O$7000)</f>
        <v>0</v>
      </c>
      <c r="N5896" s="29">
        <f>_xlfn.XLOOKUP(B5896,'[2]固定资产明细表17-杰 (2)'!$Z$3:$Z$7000,'[2]固定资产明细表17-杰 (2)'!$R$3:$R$7000)</f>
        <v>0</v>
      </c>
      <c r="O5896" s="29">
        <f>_xlfn.XLOOKUP(B5896,'[2]固定资产明细表17-杰 (2)'!$Z$3:$Z$7000,'[2]固定资产明细表17-杰 (2)'!$X$3:$X$7000)</f>
        <v>0</v>
      </c>
      <c r="P5896" s="14"/>
      <c r="Q5896" s="14"/>
      <c r="R5896" s="14"/>
      <c r="S5896" s="14"/>
      <c r="T5896" s="14"/>
      <c r="U5896" s="14"/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4"/>
      <c r="AF5896" s="14"/>
      <c r="AG5896" s="14"/>
      <c r="AH5896" s="14"/>
    </row>
    <row r="5897" s="1" customFormat="1" ht="15" spans="1:34">
      <c r="A5897" s="9">
        <f t="shared" si="178"/>
        <v>5893</v>
      </c>
      <c r="B5897" s="14"/>
      <c r="C5897" s="14"/>
      <c r="D5897" s="44">
        <f>_xlfn.XLOOKUP(B5897,'[2]固定资产明细表17-杰 (2)'!$Z$3:$Z$7000,'[2]固定资产明细表17-杰 (2)'!$D$3:$D$7000)</f>
        <v>0</v>
      </c>
      <c r="E5897" s="14"/>
      <c r="F5897" s="14">
        <f>_xlfn.XLOOKUP(B5897,'[2]固定资产明细表17-杰 (2)'!$Z$3:$Z$7000,'[2]固定资产明细表17-杰 (2)'!$E$3:$E$7000)</f>
        <v>0</v>
      </c>
      <c r="G5897" s="14"/>
      <c r="H5897" s="14"/>
      <c r="I5897" s="18">
        <f>_xlfn.XLOOKUP(B5897,'[2]固定资产明细表17-杰 (2)'!$Z$3:$Z$7000,'[2]固定资产明细表17-杰 (2)'!$K$3:$K$7000)</f>
        <v>0</v>
      </c>
      <c r="J5897" s="28">
        <f>ROUND(_xlfn.XLOOKUP(B5897,'[2]固定资产明细表17-杰 (2)'!$Z$3:$Z$7000,'[2]固定资产明细表17-杰 (2)'!$J$3:$J$7000),0)</f>
        <v>0</v>
      </c>
      <c r="K5897" s="14"/>
      <c r="L5897" s="14"/>
      <c r="M5897" s="29">
        <f>_xlfn.XLOOKUP(B5897,'[2]固定资产明细表17-杰 (2)'!$Z$3:$Z$7000,'[2]固定资产明细表17-杰 (2)'!$O$3:$O$7000)</f>
        <v>0</v>
      </c>
      <c r="N5897" s="29">
        <f>_xlfn.XLOOKUP(B5897,'[2]固定资产明细表17-杰 (2)'!$Z$3:$Z$7000,'[2]固定资产明细表17-杰 (2)'!$R$3:$R$7000)</f>
        <v>0</v>
      </c>
      <c r="O5897" s="29">
        <f>_xlfn.XLOOKUP(B5897,'[2]固定资产明细表17-杰 (2)'!$Z$3:$Z$7000,'[2]固定资产明细表17-杰 (2)'!$X$3:$X$7000)</f>
        <v>0</v>
      </c>
      <c r="P5897" s="14"/>
      <c r="Q5897" s="14"/>
      <c r="R5897" s="14"/>
      <c r="S5897" s="14"/>
      <c r="T5897" s="14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F5897" s="14"/>
      <c r="AG5897" s="14"/>
      <c r="AH5897" s="14"/>
    </row>
    <row r="5898" s="1" customFormat="1" ht="15" spans="1:34">
      <c r="A5898" s="9">
        <f t="shared" si="178"/>
        <v>5894</v>
      </c>
      <c r="B5898" s="14"/>
      <c r="C5898" s="14"/>
      <c r="D5898" s="44">
        <f>_xlfn.XLOOKUP(B5898,'[2]固定资产明细表17-杰 (2)'!$Z$3:$Z$7000,'[2]固定资产明细表17-杰 (2)'!$D$3:$D$7000)</f>
        <v>0</v>
      </c>
      <c r="E5898" s="14"/>
      <c r="F5898" s="14">
        <f>_xlfn.XLOOKUP(B5898,'[2]固定资产明细表17-杰 (2)'!$Z$3:$Z$7000,'[2]固定资产明细表17-杰 (2)'!$E$3:$E$7000)</f>
        <v>0</v>
      </c>
      <c r="G5898" s="14"/>
      <c r="H5898" s="14"/>
      <c r="I5898" s="18">
        <f>_xlfn.XLOOKUP(B5898,'[2]固定资产明细表17-杰 (2)'!$Z$3:$Z$7000,'[2]固定资产明细表17-杰 (2)'!$K$3:$K$7000)</f>
        <v>0</v>
      </c>
      <c r="J5898" s="28">
        <f>ROUND(_xlfn.XLOOKUP(B5898,'[2]固定资产明细表17-杰 (2)'!$Z$3:$Z$7000,'[2]固定资产明细表17-杰 (2)'!$J$3:$J$7000),0)</f>
        <v>0</v>
      </c>
      <c r="K5898" s="14"/>
      <c r="L5898" s="14"/>
      <c r="M5898" s="29">
        <f>_xlfn.XLOOKUP(B5898,'[2]固定资产明细表17-杰 (2)'!$Z$3:$Z$7000,'[2]固定资产明细表17-杰 (2)'!$O$3:$O$7000)</f>
        <v>0</v>
      </c>
      <c r="N5898" s="29">
        <f>_xlfn.XLOOKUP(B5898,'[2]固定资产明细表17-杰 (2)'!$Z$3:$Z$7000,'[2]固定资产明细表17-杰 (2)'!$R$3:$R$7000)</f>
        <v>0</v>
      </c>
      <c r="O5898" s="29">
        <f>_xlfn.XLOOKUP(B5898,'[2]固定资产明细表17-杰 (2)'!$Z$3:$Z$7000,'[2]固定资产明细表17-杰 (2)'!$X$3:$X$7000)</f>
        <v>0</v>
      </c>
      <c r="P5898" s="14"/>
      <c r="Q5898" s="14"/>
      <c r="R5898" s="14"/>
      <c r="S5898" s="14"/>
      <c r="T5898" s="14"/>
      <c r="U5898" s="14"/>
      <c r="V5898" s="14"/>
      <c r="W5898" s="14"/>
      <c r="X5898" s="14"/>
      <c r="Y5898" s="14"/>
      <c r="Z5898" s="14"/>
      <c r="AA5898" s="14"/>
      <c r="AB5898" s="14"/>
      <c r="AC5898" s="14"/>
      <c r="AD5898" s="14"/>
      <c r="AE5898" s="14"/>
      <c r="AF5898" s="14"/>
      <c r="AG5898" s="14"/>
      <c r="AH5898" s="14"/>
    </row>
    <row r="5899" s="1" customFormat="1" ht="15" spans="1:34">
      <c r="A5899" s="9">
        <f t="shared" si="178"/>
        <v>5895</v>
      </c>
      <c r="B5899" s="14"/>
      <c r="C5899" s="14"/>
      <c r="D5899" s="44">
        <f>_xlfn.XLOOKUP(B5899,'[2]固定资产明细表17-杰 (2)'!$Z$3:$Z$7000,'[2]固定资产明细表17-杰 (2)'!$D$3:$D$7000)</f>
        <v>0</v>
      </c>
      <c r="E5899" s="14"/>
      <c r="F5899" s="14">
        <f>_xlfn.XLOOKUP(B5899,'[2]固定资产明细表17-杰 (2)'!$Z$3:$Z$7000,'[2]固定资产明细表17-杰 (2)'!$E$3:$E$7000)</f>
        <v>0</v>
      </c>
      <c r="G5899" s="14"/>
      <c r="H5899" s="14"/>
      <c r="I5899" s="18">
        <f>_xlfn.XLOOKUP(B5899,'[2]固定资产明细表17-杰 (2)'!$Z$3:$Z$7000,'[2]固定资产明细表17-杰 (2)'!$K$3:$K$7000)</f>
        <v>0</v>
      </c>
      <c r="J5899" s="28">
        <f>ROUND(_xlfn.XLOOKUP(B5899,'[2]固定资产明细表17-杰 (2)'!$Z$3:$Z$7000,'[2]固定资产明细表17-杰 (2)'!$J$3:$J$7000),0)</f>
        <v>0</v>
      </c>
      <c r="K5899" s="14"/>
      <c r="L5899" s="14"/>
      <c r="M5899" s="29">
        <f>_xlfn.XLOOKUP(B5899,'[2]固定资产明细表17-杰 (2)'!$Z$3:$Z$7000,'[2]固定资产明细表17-杰 (2)'!$O$3:$O$7000)</f>
        <v>0</v>
      </c>
      <c r="N5899" s="29">
        <f>_xlfn.XLOOKUP(B5899,'[2]固定资产明细表17-杰 (2)'!$Z$3:$Z$7000,'[2]固定资产明细表17-杰 (2)'!$R$3:$R$7000)</f>
        <v>0</v>
      </c>
      <c r="O5899" s="29">
        <f>_xlfn.XLOOKUP(B5899,'[2]固定资产明细表17-杰 (2)'!$Z$3:$Z$7000,'[2]固定资产明细表17-杰 (2)'!$X$3:$X$7000)</f>
        <v>0</v>
      </c>
      <c r="P5899" s="14"/>
      <c r="Q5899" s="14"/>
      <c r="R5899" s="14"/>
      <c r="S5899" s="14"/>
      <c r="T5899" s="14"/>
      <c r="U5899" s="14"/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4"/>
      <c r="AF5899" s="14"/>
      <c r="AG5899" s="14"/>
      <c r="AH5899" s="14"/>
    </row>
    <row r="5900" s="1" customFormat="1" ht="15" spans="1:34">
      <c r="A5900" s="9">
        <f t="shared" si="178"/>
        <v>5896</v>
      </c>
      <c r="B5900" s="14"/>
      <c r="C5900" s="14"/>
      <c r="D5900" s="44">
        <f>_xlfn.XLOOKUP(B5900,'[2]固定资产明细表17-杰 (2)'!$Z$3:$Z$7000,'[2]固定资产明细表17-杰 (2)'!$D$3:$D$7000)</f>
        <v>0</v>
      </c>
      <c r="E5900" s="14"/>
      <c r="F5900" s="14">
        <f>_xlfn.XLOOKUP(B5900,'[2]固定资产明细表17-杰 (2)'!$Z$3:$Z$7000,'[2]固定资产明细表17-杰 (2)'!$E$3:$E$7000)</f>
        <v>0</v>
      </c>
      <c r="G5900" s="14"/>
      <c r="H5900" s="14"/>
      <c r="I5900" s="18">
        <f>_xlfn.XLOOKUP(B5900,'[2]固定资产明细表17-杰 (2)'!$Z$3:$Z$7000,'[2]固定资产明细表17-杰 (2)'!$K$3:$K$7000)</f>
        <v>0</v>
      </c>
      <c r="J5900" s="28">
        <f>ROUND(_xlfn.XLOOKUP(B5900,'[2]固定资产明细表17-杰 (2)'!$Z$3:$Z$7000,'[2]固定资产明细表17-杰 (2)'!$J$3:$J$7000),0)</f>
        <v>0</v>
      </c>
      <c r="K5900" s="14"/>
      <c r="L5900" s="14"/>
      <c r="M5900" s="29">
        <f>_xlfn.XLOOKUP(B5900,'[2]固定资产明细表17-杰 (2)'!$Z$3:$Z$7000,'[2]固定资产明细表17-杰 (2)'!$O$3:$O$7000)</f>
        <v>0</v>
      </c>
      <c r="N5900" s="29">
        <f>_xlfn.XLOOKUP(B5900,'[2]固定资产明细表17-杰 (2)'!$Z$3:$Z$7000,'[2]固定资产明细表17-杰 (2)'!$R$3:$R$7000)</f>
        <v>0</v>
      </c>
      <c r="O5900" s="29">
        <f>_xlfn.XLOOKUP(B5900,'[2]固定资产明细表17-杰 (2)'!$Z$3:$Z$7000,'[2]固定资产明细表17-杰 (2)'!$X$3:$X$7000)</f>
        <v>0</v>
      </c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4"/>
      <c r="AG5900" s="14"/>
      <c r="AH5900" s="14"/>
    </row>
    <row r="5901" s="1" customFormat="1" ht="15" spans="1:34">
      <c r="A5901" s="9">
        <f t="shared" si="178"/>
        <v>5897</v>
      </c>
      <c r="B5901" s="14"/>
      <c r="C5901" s="14"/>
      <c r="D5901" s="44">
        <f>_xlfn.XLOOKUP(B5901,'[2]固定资产明细表17-杰 (2)'!$Z$3:$Z$7000,'[2]固定资产明细表17-杰 (2)'!$D$3:$D$7000)</f>
        <v>0</v>
      </c>
      <c r="E5901" s="14"/>
      <c r="F5901" s="14">
        <f>_xlfn.XLOOKUP(B5901,'[2]固定资产明细表17-杰 (2)'!$Z$3:$Z$7000,'[2]固定资产明细表17-杰 (2)'!$E$3:$E$7000)</f>
        <v>0</v>
      </c>
      <c r="G5901" s="14"/>
      <c r="H5901" s="14"/>
      <c r="I5901" s="18">
        <f>_xlfn.XLOOKUP(B5901,'[2]固定资产明细表17-杰 (2)'!$Z$3:$Z$7000,'[2]固定资产明细表17-杰 (2)'!$K$3:$K$7000)</f>
        <v>0</v>
      </c>
      <c r="J5901" s="28">
        <f>ROUND(_xlfn.XLOOKUP(B5901,'[2]固定资产明细表17-杰 (2)'!$Z$3:$Z$7000,'[2]固定资产明细表17-杰 (2)'!$J$3:$J$7000),0)</f>
        <v>0</v>
      </c>
      <c r="K5901" s="14"/>
      <c r="L5901" s="14"/>
      <c r="M5901" s="29">
        <f>_xlfn.XLOOKUP(B5901,'[2]固定资产明细表17-杰 (2)'!$Z$3:$Z$7000,'[2]固定资产明细表17-杰 (2)'!$O$3:$O$7000)</f>
        <v>0</v>
      </c>
      <c r="N5901" s="29">
        <f>_xlfn.XLOOKUP(B5901,'[2]固定资产明细表17-杰 (2)'!$Z$3:$Z$7000,'[2]固定资产明细表17-杰 (2)'!$R$3:$R$7000)</f>
        <v>0</v>
      </c>
      <c r="O5901" s="29">
        <f>_xlfn.XLOOKUP(B5901,'[2]固定资产明细表17-杰 (2)'!$Z$3:$Z$7000,'[2]固定资产明细表17-杰 (2)'!$X$3:$X$7000)</f>
        <v>0</v>
      </c>
      <c r="P5901" s="14"/>
      <c r="Q5901" s="14"/>
      <c r="R5901" s="14"/>
      <c r="S5901" s="14"/>
      <c r="T5901" s="14"/>
      <c r="U5901" s="14"/>
      <c r="V5901" s="14"/>
      <c r="W5901" s="14"/>
      <c r="X5901" s="14"/>
      <c r="Y5901" s="14"/>
      <c r="Z5901" s="14"/>
      <c r="AA5901" s="14"/>
      <c r="AB5901" s="14"/>
      <c r="AC5901" s="14"/>
      <c r="AD5901" s="14"/>
      <c r="AE5901" s="14"/>
      <c r="AF5901" s="14"/>
      <c r="AG5901" s="14"/>
      <c r="AH5901" s="14"/>
    </row>
    <row r="5902" s="1" customFormat="1" ht="15" spans="1:34">
      <c r="A5902" s="9">
        <f t="shared" si="178"/>
        <v>5898</v>
      </c>
      <c r="B5902" s="14"/>
      <c r="C5902" s="14"/>
      <c r="D5902" s="44">
        <f>_xlfn.XLOOKUP(B5902,'[2]固定资产明细表17-杰 (2)'!$Z$3:$Z$7000,'[2]固定资产明细表17-杰 (2)'!$D$3:$D$7000)</f>
        <v>0</v>
      </c>
      <c r="E5902" s="14"/>
      <c r="F5902" s="14">
        <f>_xlfn.XLOOKUP(B5902,'[2]固定资产明细表17-杰 (2)'!$Z$3:$Z$7000,'[2]固定资产明细表17-杰 (2)'!$E$3:$E$7000)</f>
        <v>0</v>
      </c>
      <c r="G5902" s="14"/>
      <c r="H5902" s="14"/>
      <c r="I5902" s="18">
        <f>_xlfn.XLOOKUP(B5902,'[2]固定资产明细表17-杰 (2)'!$Z$3:$Z$7000,'[2]固定资产明细表17-杰 (2)'!$K$3:$K$7000)</f>
        <v>0</v>
      </c>
      <c r="J5902" s="28">
        <f>ROUND(_xlfn.XLOOKUP(B5902,'[2]固定资产明细表17-杰 (2)'!$Z$3:$Z$7000,'[2]固定资产明细表17-杰 (2)'!$J$3:$J$7000),0)</f>
        <v>0</v>
      </c>
      <c r="K5902" s="14"/>
      <c r="L5902" s="14"/>
      <c r="M5902" s="29">
        <f>_xlfn.XLOOKUP(B5902,'[2]固定资产明细表17-杰 (2)'!$Z$3:$Z$7000,'[2]固定资产明细表17-杰 (2)'!$O$3:$O$7000)</f>
        <v>0</v>
      </c>
      <c r="N5902" s="29">
        <f>_xlfn.XLOOKUP(B5902,'[2]固定资产明细表17-杰 (2)'!$Z$3:$Z$7000,'[2]固定资产明细表17-杰 (2)'!$R$3:$R$7000)</f>
        <v>0</v>
      </c>
      <c r="O5902" s="29">
        <f>_xlfn.XLOOKUP(B5902,'[2]固定资产明细表17-杰 (2)'!$Z$3:$Z$7000,'[2]固定资产明细表17-杰 (2)'!$X$3:$X$7000)</f>
        <v>0</v>
      </c>
      <c r="P5902" s="14"/>
      <c r="Q5902" s="14"/>
      <c r="R5902" s="14"/>
      <c r="S5902" s="14"/>
      <c r="T5902" s="14"/>
      <c r="U5902" s="14"/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4"/>
      <c r="AF5902" s="14"/>
      <c r="AG5902" s="14"/>
      <c r="AH5902" s="14"/>
    </row>
    <row r="5903" s="1" customFormat="1" ht="15" spans="1:34">
      <c r="A5903" s="9">
        <f t="shared" si="178"/>
        <v>5899</v>
      </c>
      <c r="B5903" s="14"/>
      <c r="C5903" s="14"/>
      <c r="D5903" s="44">
        <f>_xlfn.XLOOKUP(B5903,'[2]固定资产明细表17-杰 (2)'!$Z$3:$Z$7000,'[2]固定资产明细表17-杰 (2)'!$D$3:$D$7000)</f>
        <v>0</v>
      </c>
      <c r="E5903" s="14"/>
      <c r="F5903" s="14">
        <f>_xlfn.XLOOKUP(B5903,'[2]固定资产明细表17-杰 (2)'!$Z$3:$Z$7000,'[2]固定资产明细表17-杰 (2)'!$E$3:$E$7000)</f>
        <v>0</v>
      </c>
      <c r="G5903" s="14"/>
      <c r="H5903" s="14"/>
      <c r="I5903" s="18">
        <f>_xlfn.XLOOKUP(B5903,'[2]固定资产明细表17-杰 (2)'!$Z$3:$Z$7000,'[2]固定资产明细表17-杰 (2)'!$K$3:$K$7000)</f>
        <v>0</v>
      </c>
      <c r="J5903" s="28">
        <f>ROUND(_xlfn.XLOOKUP(B5903,'[2]固定资产明细表17-杰 (2)'!$Z$3:$Z$7000,'[2]固定资产明细表17-杰 (2)'!$J$3:$J$7000),0)</f>
        <v>0</v>
      </c>
      <c r="K5903" s="14"/>
      <c r="L5903" s="14"/>
      <c r="M5903" s="29">
        <f>_xlfn.XLOOKUP(B5903,'[2]固定资产明细表17-杰 (2)'!$Z$3:$Z$7000,'[2]固定资产明细表17-杰 (2)'!$O$3:$O$7000)</f>
        <v>0</v>
      </c>
      <c r="N5903" s="29">
        <f>_xlfn.XLOOKUP(B5903,'[2]固定资产明细表17-杰 (2)'!$Z$3:$Z$7000,'[2]固定资产明细表17-杰 (2)'!$R$3:$R$7000)</f>
        <v>0</v>
      </c>
      <c r="O5903" s="29">
        <f>_xlfn.XLOOKUP(B5903,'[2]固定资产明细表17-杰 (2)'!$Z$3:$Z$7000,'[2]固定资产明细表17-杰 (2)'!$X$3:$X$7000)</f>
        <v>0</v>
      </c>
      <c r="P5903" s="14"/>
      <c r="Q5903" s="14"/>
      <c r="R5903" s="14"/>
      <c r="S5903" s="14"/>
      <c r="T5903" s="14"/>
      <c r="U5903" s="14"/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4"/>
      <c r="AF5903" s="14"/>
      <c r="AG5903" s="14"/>
      <c r="AH5903" s="14"/>
    </row>
    <row r="5904" s="1" customFormat="1" ht="15" spans="1:34">
      <c r="A5904" s="9">
        <f t="shared" si="178"/>
        <v>5900</v>
      </c>
      <c r="B5904" s="14"/>
      <c r="C5904" s="14"/>
      <c r="D5904" s="44">
        <f>_xlfn.XLOOKUP(B5904,'[2]固定资产明细表17-杰 (2)'!$Z$3:$Z$7000,'[2]固定资产明细表17-杰 (2)'!$D$3:$D$7000)</f>
        <v>0</v>
      </c>
      <c r="E5904" s="14"/>
      <c r="F5904" s="14">
        <f>_xlfn.XLOOKUP(B5904,'[2]固定资产明细表17-杰 (2)'!$Z$3:$Z$7000,'[2]固定资产明细表17-杰 (2)'!$E$3:$E$7000)</f>
        <v>0</v>
      </c>
      <c r="G5904" s="14"/>
      <c r="H5904" s="14"/>
      <c r="I5904" s="18">
        <f>_xlfn.XLOOKUP(B5904,'[2]固定资产明细表17-杰 (2)'!$Z$3:$Z$7000,'[2]固定资产明细表17-杰 (2)'!$K$3:$K$7000)</f>
        <v>0</v>
      </c>
      <c r="J5904" s="28">
        <f>ROUND(_xlfn.XLOOKUP(B5904,'[2]固定资产明细表17-杰 (2)'!$Z$3:$Z$7000,'[2]固定资产明细表17-杰 (2)'!$J$3:$J$7000),0)</f>
        <v>0</v>
      </c>
      <c r="K5904" s="14"/>
      <c r="L5904" s="14"/>
      <c r="M5904" s="29">
        <f>_xlfn.XLOOKUP(B5904,'[2]固定资产明细表17-杰 (2)'!$Z$3:$Z$7000,'[2]固定资产明细表17-杰 (2)'!$O$3:$O$7000)</f>
        <v>0</v>
      </c>
      <c r="N5904" s="29">
        <f>_xlfn.XLOOKUP(B5904,'[2]固定资产明细表17-杰 (2)'!$Z$3:$Z$7000,'[2]固定资产明细表17-杰 (2)'!$R$3:$R$7000)</f>
        <v>0</v>
      </c>
      <c r="O5904" s="29">
        <f>_xlfn.XLOOKUP(B5904,'[2]固定资产明细表17-杰 (2)'!$Z$3:$Z$7000,'[2]固定资产明细表17-杰 (2)'!$X$3:$X$7000)</f>
        <v>0</v>
      </c>
      <c r="P5904" s="14"/>
      <c r="Q5904" s="14"/>
      <c r="R5904" s="14"/>
      <c r="S5904" s="14"/>
      <c r="T5904" s="14"/>
      <c r="U5904" s="14"/>
      <c r="V5904" s="14"/>
      <c r="W5904" s="14"/>
      <c r="X5904" s="14"/>
      <c r="Y5904" s="14"/>
      <c r="Z5904" s="14"/>
      <c r="AA5904" s="14"/>
      <c r="AB5904" s="14"/>
      <c r="AC5904" s="14"/>
      <c r="AD5904" s="14"/>
      <c r="AE5904" s="14"/>
      <c r="AF5904" s="14"/>
      <c r="AG5904" s="14"/>
      <c r="AH5904" s="14"/>
    </row>
    <row r="5905" s="1" customFormat="1" ht="15" spans="1:34">
      <c r="A5905" s="9">
        <f t="shared" si="178"/>
        <v>5901</v>
      </c>
      <c r="B5905" s="14"/>
      <c r="C5905" s="14"/>
      <c r="D5905" s="44">
        <f>_xlfn.XLOOKUP(B5905,'[2]固定资产明细表17-杰 (2)'!$Z$3:$Z$7000,'[2]固定资产明细表17-杰 (2)'!$D$3:$D$7000)</f>
        <v>0</v>
      </c>
      <c r="E5905" s="14"/>
      <c r="F5905" s="14">
        <f>_xlfn.XLOOKUP(B5905,'[2]固定资产明细表17-杰 (2)'!$Z$3:$Z$7000,'[2]固定资产明细表17-杰 (2)'!$E$3:$E$7000)</f>
        <v>0</v>
      </c>
      <c r="G5905" s="14"/>
      <c r="H5905" s="14"/>
      <c r="I5905" s="18">
        <f>_xlfn.XLOOKUP(B5905,'[2]固定资产明细表17-杰 (2)'!$Z$3:$Z$7000,'[2]固定资产明细表17-杰 (2)'!$K$3:$K$7000)</f>
        <v>0</v>
      </c>
      <c r="J5905" s="28">
        <f>ROUND(_xlfn.XLOOKUP(B5905,'[2]固定资产明细表17-杰 (2)'!$Z$3:$Z$7000,'[2]固定资产明细表17-杰 (2)'!$J$3:$J$7000),0)</f>
        <v>0</v>
      </c>
      <c r="K5905" s="14"/>
      <c r="L5905" s="14"/>
      <c r="M5905" s="29">
        <f>_xlfn.XLOOKUP(B5905,'[2]固定资产明细表17-杰 (2)'!$Z$3:$Z$7000,'[2]固定资产明细表17-杰 (2)'!$O$3:$O$7000)</f>
        <v>0</v>
      </c>
      <c r="N5905" s="29">
        <f>_xlfn.XLOOKUP(B5905,'[2]固定资产明细表17-杰 (2)'!$Z$3:$Z$7000,'[2]固定资产明细表17-杰 (2)'!$R$3:$R$7000)</f>
        <v>0</v>
      </c>
      <c r="O5905" s="29">
        <f>_xlfn.XLOOKUP(B5905,'[2]固定资产明细表17-杰 (2)'!$Z$3:$Z$7000,'[2]固定资产明细表17-杰 (2)'!$X$3:$X$7000)</f>
        <v>0</v>
      </c>
      <c r="P5905" s="14"/>
      <c r="Q5905" s="14"/>
      <c r="R5905" s="14"/>
      <c r="S5905" s="14"/>
      <c r="T5905" s="14"/>
      <c r="U5905" s="14"/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4"/>
      <c r="AF5905" s="14"/>
      <c r="AG5905" s="14"/>
      <c r="AH5905" s="14"/>
    </row>
    <row r="5906" s="1" customFormat="1" ht="15" spans="1:34">
      <c r="A5906" s="9">
        <f t="shared" si="178"/>
        <v>5902</v>
      </c>
      <c r="B5906" s="14"/>
      <c r="C5906" s="14"/>
      <c r="D5906" s="44">
        <f>_xlfn.XLOOKUP(B5906,'[2]固定资产明细表17-杰 (2)'!$Z$3:$Z$7000,'[2]固定资产明细表17-杰 (2)'!$D$3:$D$7000)</f>
        <v>0</v>
      </c>
      <c r="E5906" s="14"/>
      <c r="F5906" s="14">
        <f>_xlfn.XLOOKUP(B5906,'[2]固定资产明细表17-杰 (2)'!$Z$3:$Z$7000,'[2]固定资产明细表17-杰 (2)'!$E$3:$E$7000)</f>
        <v>0</v>
      </c>
      <c r="G5906" s="14"/>
      <c r="H5906" s="14"/>
      <c r="I5906" s="18">
        <f>_xlfn.XLOOKUP(B5906,'[2]固定资产明细表17-杰 (2)'!$Z$3:$Z$7000,'[2]固定资产明细表17-杰 (2)'!$K$3:$K$7000)</f>
        <v>0</v>
      </c>
      <c r="J5906" s="28">
        <f>ROUND(_xlfn.XLOOKUP(B5906,'[2]固定资产明细表17-杰 (2)'!$Z$3:$Z$7000,'[2]固定资产明细表17-杰 (2)'!$J$3:$J$7000),0)</f>
        <v>0</v>
      </c>
      <c r="K5906" s="14"/>
      <c r="L5906" s="14"/>
      <c r="M5906" s="29">
        <f>_xlfn.XLOOKUP(B5906,'[2]固定资产明细表17-杰 (2)'!$Z$3:$Z$7000,'[2]固定资产明细表17-杰 (2)'!$O$3:$O$7000)</f>
        <v>0</v>
      </c>
      <c r="N5906" s="29">
        <f>_xlfn.XLOOKUP(B5906,'[2]固定资产明细表17-杰 (2)'!$Z$3:$Z$7000,'[2]固定资产明细表17-杰 (2)'!$R$3:$R$7000)</f>
        <v>0</v>
      </c>
      <c r="O5906" s="29">
        <f>_xlfn.XLOOKUP(B5906,'[2]固定资产明细表17-杰 (2)'!$Z$3:$Z$7000,'[2]固定资产明细表17-杰 (2)'!$X$3:$X$7000)</f>
        <v>0</v>
      </c>
      <c r="P5906" s="14"/>
      <c r="Q5906" s="14"/>
      <c r="R5906" s="14"/>
      <c r="S5906" s="14"/>
      <c r="T5906" s="14"/>
      <c r="U5906" s="14"/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4"/>
      <c r="AF5906" s="14"/>
      <c r="AG5906" s="14"/>
      <c r="AH5906" s="14"/>
    </row>
    <row r="5907" s="1" customFormat="1" ht="15" spans="1:34">
      <c r="A5907" s="9">
        <f t="shared" si="178"/>
        <v>5903</v>
      </c>
      <c r="B5907" s="14"/>
      <c r="C5907" s="14"/>
      <c r="D5907" s="44">
        <f>_xlfn.XLOOKUP(B5907,'[2]固定资产明细表17-杰 (2)'!$Z$3:$Z$7000,'[2]固定资产明细表17-杰 (2)'!$D$3:$D$7000)</f>
        <v>0</v>
      </c>
      <c r="E5907" s="14"/>
      <c r="F5907" s="14">
        <f>_xlfn.XLOOKUP(B5907,'[2]固定资产明细表17-杰 (2)'!$Z$3:$Z$7000,'[2]固定资产明细表17-杰 (2)'!$E$3:$E$7000)</f>
        <v>0</v>
      </c>
      <c r="G5907" s="14"/>
      <c r="H5907" s="14"/>
      <c r="I5907" s="18">
        <f>_xlfn.XLOOKUP(B5907,'[2]固定资产明细表17-杰 (2)'!$Z$3:$Z$7000,'[2]固定资产明细表17-杰 (2)'!$K$3:$K$7000)</f>
        <v>0</v>
      </c>
      <c r="J5907" s="28">
        <f>ROUND(_xlfn.XLOOKUP(B5907,'[2]固定资产明细表17-杰 (2)'!$Z$3:$Z$7000,'[2]固定资产明细表17-杰 (2)'!$J$3:$J$7000),0)</f>
        <v>0</v>
      </c>
      <c r="K5907" s="14"/>
      <c r="L5907" s="14"/>
      <c r="M5907" s="29">
        <f>_xlfn.XLOOKUP(B5907,'[2]固定资产明细表17-杰 (2)'!$Z$3:$Z$7000,'[2]固定资产明细表17-杰 (2)'!$O$3:$O$7000)</f>
        <v>0</v>
      </c>
      <c r="N5907" s="29">
        <f>_xlfn.XLOOKUP(B5907,'[2]固定资产明细表17-杰 (2)'!$Z$3:$Z$7000,'[2]固定资产明细表17-杰 (2)'!$R$3:$R$7000)</f>
        <v>0</v>
      </c>
      <c r="O5907" s="29">
        <f>_xlfn.XLOOKUP(B5907,'[2]固定资产明细表17-杰 (2)'!$Z$3:$Z$7000,'[2]固定资产明细表17-杰 (2)'!$X$3:$X$7000)</f>
        <v>0</v>
      </c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4"/>
      <c r="AG5907" s="14"/>
      <c r="AH5907" s="14"/>
    </row>
    <row r="5908" s="1" customFormat="1" ht="15" spans="1:34">
      <c r="A5908" s="9">
        <f t="shared" si="178"/>
        <v>5904</v>
      </c>
      <c r="B5908" s="14"/>
      <c r="C5908" s="14"/>
      <c r="D5908" s="44">
        <f>_xlfn.XLOOKUP(B5908,'[2]固定资产明细表17-杰 (2)'!$Z$3:$Z$7000,'[2]固定资产明细表17-杰 (2)'!$D$3:$D$7000)</f>
        <v>0</v>
      </c>
      <c r="E5908" s="14"/>
      <c r="F5908" s="14">
        <f>_xlfn.XLOOKUP(B5908,'[2]固定资产明细表17-杰 (2)'!$Z$3:$Z$7000,'[2]固定资产明细表17-杰 (2)'!$E$3:$E$7000)</f>
        <v>0</v>
      </c>
      <c r="G5908" s="14"/>
      <c r="H5908" s="14"/>
      <c r="I5908" s="18">
        <f>_xlfn.XLOOKUP(B5908,'[2]固定资产明细表17-杰 (2)'!$Z$3:$Z$7000,'[2]固定资产明细表17-杰 (2)'!$K$3:$K$7000)</f>
        <v>0</v>
      </c>
      <c r="J5908" s="28">
        <f>ROUND(_xlfn.XLOOKUP(B5908,'[2]固定资产明细表17-杰 (2)'!$Z$3:$Z$7000,'[2]固定资产明细表17-杰 (2)'!$J$3:$J$7000),0)</f>
        <v>0</v>
      </c>
      <c r="K5908" s="14"/>
      <c r="L5908" s="14"/>
      <c r="M5908" s="29">
        <f>_xlfn.XLOOKUP(B5908,'[2]固定资产明细表17-杰 (2)'!$Z$3:$Z$7000,'[2]固定资产明细表17-杰 (2)'!$O$3:$O$7000)</f>
        <v>0</v>
      </c>
      <c r="N5908" s="29">
        <f>_xlfn.XLOOKUP(B5908,'[2]固定资产明细表17-杰 (2)'!$Z$3:$Z$7000,'[2]固定资产明细表17-杰 (2)'!$R$3:$R$7000)</f>
        <v>0</v>
      </c>
      <c r="O5908" s="29">
        <f>_xlfn.XLOOKUP(B5908,'[2]固定资产明细表17-杰 (2)'!$Z$3:$Z$7000,'[2]固定资产明细表17-杰 (2)'!$X$3:$X$7000)</f>
        <v>0</v>
      </c>
      <c r="P5908" s="14"/>
      <c r="Q5908" s="14"/>
      <c r="R5908" s="14"/>
      <c r="S5908" s="14"/>
      <c r="T5908" s="14"/>
      <c r="U5908" s="14"/>
      <c r="V5908" s="14"/>
      <c r="W5908" s="14"/>
      <c r="X5908" s="14"/>
      <c r="Y5908" s="14"/>
      <c r="Z5908" s="14"/>
      <c r="AA5908" s="14"/>
      <c r="AB5908" s="14"/>
      <c r="AC5908" s="14"/>
      <c r="AD5908" s="14"/>
      <c r="AE5908" s="14"/>
      <c r="AF5908" s="14"/>
      <c r="AG5908" s="14"/>
      <c r="AH5908" s="14"/>
    </row>
    <row r="5909" s="1" customFormat="1" ht="15" spans="1:34">
      <c r="A5909" s="9">
        <f t="shared" ref="A5909:A5972" si="179">ROW(B5909)-4</f>
        <v>5905</v>
      </c>
      <c r="B5909" s="14"/>
      <c r="C5909" s="14"/>
      <c r="D5909" s="44">
        <f>_xlfn.XLOOKUP(B5909,'[2]固定资产明细表17-杰 (2)'!$Z$3:$Z$7000,'[2]固定资产明细表17-杰 (2)'!$D$3:$D$7000)</f>
        <v>0</v>
      </c>
      <c r="E5909" s="14"/>
      <c r="F5909" s="14">
        <f>_xlfn.XLOOKUP(B5909,'[2]固定资产明细表17-杰 (2)'!$Z$3:$Z$7000,'[2]固定资产明细表17-杰 (2)'!$E$3:$E$7000)</f>
        <v>0</v>
      </c>
      <c r="G5909" s="14"/>
      <c r="H5909" s="14"/>
      <c r="I5909" s="18">
        <f>_xlfn.XLOOKUP(B5909,'[2]固定资产明细表17-杰 (2)'!$Z$3:$Z$7000,'[2]固定资产明细表17-杰 (2)'!$K$3:$K$7000)</f>
        <v>0</v>
      </c>
      <c r="J5909" s="28">
        <f>ROUND(_xlfn.XLOOKUP(B5909,'[2]固定资产明细表17-杰 (2)'!$Z$3:$Z$7000,'[2]固定资产明细表17-杰 (2)'!$J$3:$J$7000),0)</f>
        <v>0</v>
      </c>
      <c r="K5909" s="14"/>
      <c r="L5909" s="14"/>
      <c r="M5909" s="29">
        <f>_xlfn.XLOOKUP(B5909,'[2]固定资产明细表17-杰 (2)'!$Z$3:$Z$7000,'[2]固定资产明细表17-杰 (2)'!$O$3:$O$7000)</f>
        <v>0</v>
      </c>
      <c r="N5909" s="29">
        <f>_xlfn.XLOOKUP(B5909,'[2]固定资产明细表17-杰 (2)'!$Z$3:$Z$7000,'[2]固定资产明细表17-杰 (2)'!$R$3:$R$7000)</f>
        <v>0</v>
      </c>
      <c r="O5909" s="29">
        <f>_xlfn.XLOOKUP(B5909,'[2]固定资产明细表17-杰 (2)'!$Z$3:$Z$7000,'[2]固定资产明细表17-杰 (2)'!$X$3:$X$7000)</f>
        <v>0</v>
      </c>
      <c r="P5909" s="14"/>
      <c r="Q5909" s="14"/>
      <c r="R5909" s="14"/>
      <c r="S5909" s="14"/>
      <c r="T5909" s="14"/>
      <c r="U5909" s="14"/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4"/>
      <c r="AF5909" s="14"/>
      <c r="AG5909" s="14"/>
      <c r="AH5909" s="14"/>
    </row>
    <row r="5910" s="1" customFormat="1" ht="15" spans="1:34">
      <c r="A5910" s="9">
        <f t="shared" si="179"/>
        <v>5906</v>
      </c>
      <c r="B5910" s="14"/>
      <c r="C5910" s="14"/>
      <c r="D5910" s="44">
        <f>_xlfn.XLOOKUP(B5910,'[2]固定资产明细表17-杰 (2)'!$Z$3:$Z$7000,'[2]固定资产明细表17-杰 (2)'!$D$3:$D$7000)</f>
        <v>0</v>
      </c>
      <c r="E5910" s="14"/>
      <c r="F5910" s="14">
        <f>_xlfn.XLOOKUP(B5910,'[2]固定资产明细表17-杰 (2)'!$Z$3:$Z$7000,'[2]固定资产明细表17-杰 (2)'!$E$3:$E$7000)</f>
        <v>0</v>
      </c>
      <c r="G5910" s="14"/>
      <c r="H5910" s="14"/>
      <c r="I5910" s="18">
        <f>_xlfn.XLOOKUP(B5910,'[2]固定资产明细表17-杰 (2)'!$Z$3:$Z$7000,'[2]固定资产明细表17-杰 (2)'!$K$3:$K$7000)</f>
        <v>0</v>
      </c>
      <c r="J5910" s="28">
        <f>ROUND(_xlfn.XLOOKUP(B5910,'[2]固定资产明细表17-杰 (2)'!$Z$3:$Z$7000,'[2]固定资产明细表17-杰 (2)'!$J$3:$J$7000),0)</f>
        <v>0</v>
      </c>
      <c r="K5910" s="14"/>
      <c r="L5910" s="14"/>
      <c r="M5910" s="29">
        <f>_xlfn.XLOOKUP(B5910,'[2]固定资产明细表17-杰 (2)'!$Z$3:$Z$7000,'[2]固定资产明细表17-杰 (2)'!$O$3:$O$7000)</f>
        <v>0</v>
      </c>
      <c r="N5910" s="29">
        <f>_xlfn.XLOOKUP(B5910,'[2]固定资产明细表17-杰 (2)'!$Z$3:$Z$7000,'[2]固定资产明细表17-杰 (2)'!$R$3:$R$7000)</f>
        <v>0</v>
      </c>
      <c r="O5910" s="29">
        <f>_xlfn.XLOOKUP(B5910,'[2]固定资产明细表17-杰 (2)'!$Z$3:$Z$7000,'[2]固定资产明细表17-杰 (2)'!$X$3:$X$7000)</f>
        <v>0</v>
      </c>
      <c r="P5910" s="14"/>
      <c r="Q5910" s="14"/>
      <c r="R5910" s="14"/>
      <c r="S5910" s="14"/>
      <c r="T5910" s="14"/>
      <c r="U5910" s="14"/>
      <c r="V5910" s="14"/>
      <c r="W5910" s="14"/>
      <c r="X5910" s="14"/>
      <c r="Y5910" s="14"/>
      <c r="Z5910" s="14"/>
      <c r="AA5910" s="14"/>
      <c r="AB5910" s="14"/>
      <c r="AC5910" s="14"/>
      <c r="AD5910" s="14"/>
      <c r="AE5910" s="14"/>
      <c r="AF5910" s="14"/>
      <c r="AG5910" s="14"/>
      <c r="AH5910" s="14"/>
    </row>
    <row r="5911" s="1" customFormat="1" ht="15" spans="1:34">
      <c r="A5911" s="9">
        <f t="shared" si="179"/>
        <v>5907</v>
      </c>
      <c r="B5911" s="14"/>
      <c r="C5911" s="14"/>
      <c r="D5911" s="44">
        <f>_xlfn.XLOOKUP(B5911,'[2]固定资产明细表17-杰 (2)'!$Z$3:$Z$7000,'[2]固定资产明细表17-杰 (2)'!$D$3:$D$7000)</f>
        <v>0</v>
      </c>
      <c r="E5911" s="14"/>
      <c r="F5911" s="14">
        <f>_xlfn.XLOOKUP(B5911,'[2]固定资产明细表17-杰 (2)'!$Z$3:$Z$7000,'[2]固定资产明细表17-杰 (2)'!$E$3:$E$7000)</f>
        <v>0</v>
      </c>
      <c r="G5911" s="14"/>
      <c r="H5911" s="14"/>
      <c r="I5911" s="18">
        <f>_xlfn.XLOOKUP(B5911,'[2]固定资产明细表17-杰 (2)'!$Z$3:$Z$7000,'[2]固定资产明细表17-杰 (2)'!$K$3:$K$7000)</f>
        <v>0</v>
      </c>
      <c r="J5911" s="28">
        <f>ROUND(_xlfn.XLOOKUP(B5911,'[2]固定资产明细表17-杰 (2)'!$Z$3:$Z$7000,'[2]固定资产明细表17-杰 (2)'!$J$3:$J$7000),0)</f>
        <v>0</v>
      </c>
      <c r="K5911" s="14"/>
      <c r="L5911" s="14"/>
      <c r="M5911" s="29">
        <f>_xlfn.XLOOKUP(B5911,'[2]固定资产明细表17-杰 (2)'!$Z$3:$Z$7000,'[2]固定资产明细表17-杰 (2)'!$O$3:$O$7000)</f>
        <v>0</v>
      </c>
      <c r="N5911" s="29">
        <f>_xlfn.XLOOKUP(B5911,'[2]固定资产明细表17-杰 (2)'!$Z$3:$Z$7000,'[2]固定资产明细表17-杰 (2)'!$R$3:$R$7000)</f>
        <v>0</v>
      </c>
      <c r="O5911" s="29">
        <f>_xlfn.XLOOKUP(B5911,'[2]固定资产明细表17-杰 (2)'!$Z$3:$Z$7000,'[2]固定资产明细表17-杰 (2)'!$X$3:$X$7000)</f>
        <v>0</v>
      </c>
      <c r="P5911" s="14"/>
      <c r="Q5911" s="14"/>
      <c r="R5911" s="14"/>
      <c r="S5911" s="14"/>
      <c r="T5911" s="14"/>
      <c r="U5911" s="14"/>
      <c r="V5911" s="14"/>
      <c r="W5911" s="14"/>
      <c r="X5911" s="14"/>
      <c r="Y5911" s="14"/>
      <c r="Z5911" s="14"/>
      <c r="AA5911" s="14"/>
      <c r="AB5911" s="14"/>
      <c r="AC5911" s="14"/>
      <c r="AD5911" s="14"/>
      <c r="AE5911" s="14"/>
      <c r="AF5911" s="14"/>
      <c r="AG5911" s="14"/>
      <c r="AH5911" s="14"/>
    </row>
    <row r="5912" s="1" customFormat="1" ht="15" spans="1:34">
      <c r="A5912" s="9">
        <f t="shared" si="179"/>
        <v>5908</v>
      </c>
      <c r="B5912" s="14"/>
      <c r="C5912" s="14"/>
      <c r="D5912" s="44">
        <f>_xlfn.XLOOKUP(B5912,'[2]固定资产明细表17-杰 (2)'!$Z$3:$Z$7000,'[2]固定资产明细表17-杰 (2)'!$D$3:$D$7000)</f>
        <v>0</v>
      </c>
      <c r="E5912" s="14"/>
      <c r="F5912" s="14">
        <f>_xlfn.XLOOKUP(B5912,'[2]固定资产明细表17-杰 (2)'!$Z$3:$Z$7000,'[2]固定资产明细表17-杰 (2)'!$E$3:$E$7000)</f>
        <v>0</v>
      </c>
      <c r="G5912" s="14"/>
      <c r="H5912" s="14"/>
      <c r="I5912" s="18">
        <f>_xlfn.XLOOKUP(B5912,'[2]固定资产明细表17-杰 (2)'!$Z$3:$Z$7000,'[2]固定资产明细表17-杰 (2)'!$K$3:$K$7000)</f>
        <v>0</v>
      </c>
      <c r="J5912" s="28">
        <f>ROUND(_xlfn.XLOOKUP(B5912,'[2]固定资产明细表17-杰 (2)'!$Z$3:$Z$7000,'[2]固定资产明细表17-杰 (2)'!$J$3:$J$7000),0)</f>
        <v>0</v>
      </c>
      <c r="K5912" s="14"/>
      <c r="L5912" s="14"/>
      <c r="M5912" s="29">
        <f>_xlfn.XLOOKUP(B5912,'[2]固定资产明细表17-杰 (2)'!$Z$3:$Z$7000,'[2]固定资产明细表17-杰 (2)'!$O$3:$O$7000)</f>
        <v>0</v>
      </c>
      <c r="N5912" s="29">
        <f>_xlfn.XLOOKUP(B5912,'[2]固定资产明细表17-杰 (2)'!$Z$3:$Z$7000,'[2]固定资产明细表17-杰 (2)'!$R$3:$R$7000)</f>
        <v>0</v>
      </c>
      <c r="O5912" s="29">
        <f>_xlfn.XLOOKUP(B5912,'[2]固定资产明细表17-杰 (2)'!$Z$3:$Z$7000,'[2]固定资产明细表17-杰 (2)'!$X$3:$X$7000)</f>
        <v>0</v>
      </c>
      <c r="P5912" s="14"/>
      <c r="Q5912" s="14"/>
      <c r="R5912" s="14"/>
      <c r="S5912" s="14"/>
      <c r="T5912" s="14"/>
      <c r="U5912" s="14"/>
      <c r="V5912" s="14"/>
      <c r="W5912" s="14"/>
      <c r="X5912" s="14"/>
      <c r="Y5912" s="14"/>
      <c r="Z5912" s="14"/>
      <c r="AA5912" s="14"/>
      <c r="AB5912" s="14"/>
      <c r="AC5912" s="14"/>
      <c r="AD5912" s="14"/>
      <c r="AE5912" s="14"/>
      <c r="AF5912" s="14"/>
      <c r="AG5912" s="14"/>
      <c r="AH5912" s="14"/>
    </row>
    <row r="5913" s="1" customFormat="1" ht="15" spans="1:34">
      <c r="A5913" s="9">
        <f t="shared" si="179"/>
        <v>5909</v>
      </c>
      <c r="B5913" s="14"/>
      <c r="C5913" s="14"/>
      <c r="D5913" s="44">
        <f>_xlfn.XLOOKUP(B5913,'[2]固定资产明细表17-杰 (2)'!$Z$3:$Z$7000,'[2]固定资产明细表17-杰 (2)'!$D$3:$D$7000)</f>
        <v>0</v>
      </c>
      <c r="E5913" s="14"/>
      <c r="F5913" s="14">
        <f>_xlfn.XLOOKUP(B5913,'[2]固定资产明细表17-杰 (2)'!$Z$3:$Z$7000,'[2]固定资产明细表17-杰 (2)'!$E$3:$E$7000)</f>
        <v>0</v>
      </c>
      <c r="G5913" s="14"/>
      <c r="H5913" s="14"/>
      <c r="I5913" s="18">
        <f>_xlfn.XLOOKUP(B5913,'[2]固定资产明细表17-杰 (2)'!$Z$3:$Z$7000,'[2]固定资产明细表17-杰 (2)'!$K$3:$K$7000)</f>
        <v>0</v>
      </c>
      <c r="J5913" s="28">
        <f>ROUND(_xlfn.XLOOKUP(B5913,'[2]固定资产明细表17-杰 (2)'!$Z$3:$Z$7000,'[2]固定资产明细表17-杰 (2)'!$J$3:$J$7000),0)</f>
        <v>0</v>
      </c>
      <c r="K5913" s="14"/>
      <c r="L5913" s="14"/>
      <c r="M5913" s="29">
        <f>_xlfn.XLOOKUP(B5913,'[2]固定资产明细表17-杰 (2)'!$Z$3:$Z$7000,'[2]固定资产明细表17-杰 (2)'!$O$3:$O$7000)</f>
        <v>0</v>
      </c>
      <c r="N5913" s="29">
        <f>_xlfn.XLOOKUP(B5913,'[2]固定资产明细表17-杰 (2)'!$Z$3:$Z$7000,'[2]固定资产明细表17-杰 (2)'!$R$3:$R$7000)</f>
        <v>0</v>
      </c>
      <c r="O5913" s="29">
        <f>_xlfn.XLOOKUP(B5913,'[2]固定资产明细表17-杰 (2)'!$Z$3:$Z$7000,'[2]固定资产明细表17-杰 (2)'!$X$3:$X$7000)</f>
        <v>0</v>
      </c>
      <c r="P5913" s="14"/>
      <c r="Q5913" s="14"/>
      <c r="R5913" s="14"/>
      <c r="S5913" s="14"/>
      <c r="T5913" s="14"/>
      <c r="U5913" s="14"/>
      <c r="V5913" s="14"/>
      <c r="W5913" s="14"/>
      <c r="X5913" s="14"/>
      <c r="Y5913" s="14"/>
      <c r="Z5913" s="14"/>
      <c r="AA5913" s="14"/>
      <c r="AB5913" s="14"/>
      <c r="AC5913" s="14"/>
      <c r="AD5913" s="14"/>
      <c r="AE5913" s="14"/>
      <c r="AF5913" s="14"/>
      <c r="AG5913" s="14"/>
      <c r="AH5913" s="14"/>
    </row>
    <row r="5914" s="1" customFormat="1" ht="15" spans="1:34">
      <c r="A5914" s="9">
        <f t="shared" si="179"/>
        <v>5910</v>
      </c>
      <c r="B5914" s="14"/>
      <c r="C5914" s="14"/>
      <c r="D5914" s="44">
        <f>_xlfn.XLOOKUP(B5914,'[2]固定资产明细表17-杰 (2)'!$Z$3:$Z$7000,'[2]固定资产明细表17-杰 (2)'!$D$3:$D$7000)</f>
        <v>0</v>
      </c>
      <c r="E5914" s="14"/>
      <c r="F5914" s="14">
        <f>_xlfn.XLOOKUP(B5914,'[2]固定资产明细表17-杰 (2)'!$Z$3:$Z$7000,'[2]固定资产明细表17-杰 (2)'!$E$3:$E$7000)</f>
        <v>0</v>
      </c>
      <c r="G5914" s="14"/>
      <c r="H5914" s="14"/>
      <c r="I5914" s="18">
        <f>_xlfn.XLOOKUP(B5914,'[2]固定资产明细表17-杰 (2)'!$Z$3:$Z$7000,'[2]固定资产明细表17-杰 (2)'!$K$3:$K$7000)</f>
        <v>0</v>
      </c>
      <c r="J5914" s="28">
        <f>ROUND(_xlfn.XLOOKUP(B5914,'[2]固定资产明细表17-杰 (2)'!$Z$3:$Z$7000,'[2]固定资产明细表17-杰 (2)'!$J$3:$J$7000),0)</f>
        <v>0</v>
      </c>
      <c r="K5914" s="14"/>
      <c r="L5914" s="14"/>
      <c r="M5914" s="29">
        <f>_xlfn.XLOOKUP(B5914,'[2]固定资产明细表17-杰 (2)'!$Z$3:$Z$7000,'[2]固定资产明细表17-杰 (2)'!$O$3:$O$7000)</f>
        <v>0</v>
      </c>
      <c r="N5914" s="29">
        <f>_xlfn.XLOOKUP(B5914,'[2]固定资产明细表17-杰 (2)'!$Z$3:$Z$7000,'[2]固定资产明细表17-杰 (2)'!$R$3:$R$7000)</f>
        <v>0</v>
      </c>
      <c r="O5914" s="29">
        <f>_xlfn.XLOOKUP(B5914,'[2]固定资产明细表17-杰 (2)'!$Z$3:$Z$7000,'[2]固定资产明细表17-杰 (2)'!$X$3:$X$7000)</f>
        <v>0</v>
      </c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4"/>
      <c r="AG5914" s="14"/>
      <c r="AH5914" s="14"/>
    </row>
    <row r="5915" s="1" customFormat="1" ht="15" spans="1:34">
      <c r="A5915" s="9">
        <f t="shared" si="179"/>
        <v>5911</v>
      </c>
      <c r="B5915" s="14"/>
      <c r="C5915" s="14"/>
      <c r="D5915" s="44">
        <f>_xlfn.XLOOKUP(B5915,'[2]固定资产明细表17-杰 (2)'!$Z$3:$Z$7000,'[2]固定资产明细表17-杰 (2)'!$D$3:$D$7000)</f>
        <v>0</v>
      </c>
      <c r="E5915" s="14"/>
      <c r="F5915" s="14">
        <f>_xlfn.XLOOKUP(B5915,'[2]固定资产明细表17-杰 (2)'!$Z$3:$Z$7000,'[2]固定资产明细表17-杰 (2)'!$E$3:$E$7000)</f>
        <v>0</v>
      </c>
      <c r="G5915" s="14"/>
      <c r="H5915" s="14"/>
      <c r="I5915" s="18">
        <f>_xlfn.XLOOKUP(B5915,'[2]固定资产明细表17-杰 (2)'!$Z$3:$Z$7000,'[2]固定资产明细表17-杰 (2)'!$K$3:$K$7000)</f>
        <v>0</v>
      </c>
      <c r="J5915" s="28">
        <f>ROUND(_xlfn.XLOOKUP(B5915,'[2]固定资产明细表17-杰 (2)'!$Z$3:$Z$7000,'[2]固定资产明细表17-杰 (2)'!$J$3:$J$7000),0)</f>
        <v>0</v>
      </c>
      <c r="K5915" s="14"/>
      <c r="L5915" s="14"/>
      <c r="M5915" s="29">
        <f>_xlfn.XLOOKUP(B5915,'[2]固定资产明细表17-杰 (2)'!$Z$3:$Z$7000,'[2]固定资产明细表17-杰 (2)'!$O$3:$O$7000)</f>
        <v>0</v>
      </c>
      <c r="N5915" s="29">
        <f>_xlfn.XLOOKUP(B5915,'[2]固定资产明细表17-杰 (2)'!$Z$3:$Z$7000,'[2]固定资产明细表17-杰 (2)'!$R$3:$R$7000)</f>
        <v>0</v>
      </c>
      <c r="O5915" s="29">
        <f>_xlfn.XLOOKUP(B5915,'[2]固定资产明细表17-杰 (2)'!$Z$3:$Z$7000,'[2]固定资产明细表17-杰 (2)'!$X$3:$X$7000)</f>
        <v>0</v>
      </c>
      <c r="P5915" s="14"/>
      <c r="Q5915" s="14"/>
      <c r="R5915" s="14"/>
      <c r="S5915" s="14"/>
      <c r="T5915" s="14"/>
      <c r="U5915" s="14"/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4"/>
      <c r="AF5915" s="14"/>
      <c r="AG5915" s="14"/>
      <c r="AH5915" s="14"/>
    </row>
    <row r="5916" s="1" customFormat="1" ht="15" spans="1:34">
      <c r="A5916" s="9">
        <f t="shared" si="179"/>
        <v>5912</v>
      </c>
      <c r="B5916" s="14"/>
      <c r="C5916" s="14"/>
      <c r="D5916" s="44">
        <f>_xlfn.XLOOKUP(B5916,'[2]固定资产明细表17-杰 (2)'!$Z$3:$Z$7000,'[2]固定资产明细表17-杰 (2)'!$D$3:$D$7000)</f>
        <v>0</v>
      </c>
      <c r="E5916" s="14"/>
      <c r="F5916" s="14">
        <f>_xlfn.XLOOKUP(B5916,'[2]固定资产明细表17-杰 (2)'!$Z$3:$Z$7000,'[2]固定资产明细表17-杰 (2)'!$E$3:$E$7000)</f>
        <v>0</v>
      </c>
      <c r="G5916" s="14"/>
      <c r="H5916" s="14"/>
      <c r="I5916" s="18">
        <f>_xlfn.XLOOKUP(B5916,'[2]固定资产明细表17-杰 (2)'!$Z$3:$Z$7000,'[2]固定资产明细表17-杰 (2)'!$K$3:$K$7000)</f>
        <v>0</v>
      </c>
      <c r="J5916" s="28">
        <f>ROUND(_xlfn.XLOOKUP(B5916,'[2]固定资产明细表17-杰 (2)'!$Z$3:$Z$7000,'[2]固定资产明细表17-杰 (2)'!$J$3:$J$7000),0)</f>
        <v>0</v>
      </c>
      <c r="K5916" s="14"/>
      <c r="L5916" s="14"/>
      <c r="M5916" s="29">
        <f>_xlfn.XLOOKUP(B5916,'[2]固定资产明细表17-杰 (2)'!$Z$3:$Z$7000,'[2]固定资产明细表17-杰 (2)'!$O$3:$O$7000)</f>
        <v>0</v>
      </c>
      <c r="N5916" s="29">
        <f>_xlfn.XLOOKUP(B5916,'[2]固定资产明细表17-杰 (2)'!$Z$3:$Z$7000,'[2]固定资产明细表17-杰 (2)'!$R$3:$R$7000)</f>
        <v>0</v>
      </c>
      <c r="O5916" s="29">
        <f>_xlfn.XLOOKUP(B5916,'[2]固定资产明细表17-杰 (2)'!$Z$3:$Z$7000,'[2]固定资产明细表17-杰 (2)'!$X$3:$X$7000)</f>
        <v>0</v>
      </c>
      <c r="P5916" s="14"/>
      <c r="Q5916" s="14"/>
      <c r="R5916" s="14"/>
      <c r="S5916" s="14"/>
      <c r="T5916" s="14"/>
      <c r="U5916" s="14"/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4"/>
      <c r="AF5916" s="14"/>
      <c r="AG5916" s="14"/>
      <c r="AH5916" s="14"/>
    </row>
    <row r="5917" s="1" customFormat="1" ht="15" spans="1:34">
      <c r="A5917" s="9">
        <f t="shared" si="179"/>
        <v>5913</v>
      </c>
      <c r="B5917" s="14"/>
      <c r="C5917" s="14"/>
      <c r="D5917" s="44">
        <f>_xlfn.XLOOKUP(B5917,'[2]固定资产明细表17-杰 (2)'!$Z$3:$Z$7000,'[2]固定资产明细表17-杰 (2)'!$D$3:$D$7000)</f>
        <v>0</v>
      </c>
      <c r="E5917" s="14"/>
      <c r="F5917" s="14">
        <f>_xlfn.XLOOKUP(B5917,'[2]固定资产明细表17-杰 (2)'!$Z$3:$Z$7000,'[2]固定资产明细表17-杰 (2)'!$E$3:$E$7000)</f>
        <v>0</v>
      </c>
      <c r="G5917" s="14"/>
      <c r="H5917" s="14"/>
      <c r="I5917" s="18">
        <f>_xlfn.XLOOKUP(B5917,'[2]固定资产明细表17-杰 (2)'!$Z$3:$Z$7000,'[2]固定资产明细表17-杰 (2)'!$K$3:$K$7000)</f>
        <v>0</v>
      </c>
      <c r="J5917" s="28">
        <f>ROUND(_xlfn.XLOOKUP(B5917,'[2]固定资产明细表17-杰 (2)'!$Z$3:$Z$7000,'[2]固定资产明细表17-杰 (2)'!$J$3:$J$7000),0)</f>
        <v>0</v>
      </c>
      <c r="K5917" s="14"/>
      <c r="L5917" s="14"/>
      <c r="M5917" s="29">
        <f>_xlfn.XLOOKUP(B5917,'[2]固定资产明细表17-杰 (2)'!$Z$3:$Z$7000,'[2]固定资产明细表17-杰 (2)'!$O$3:$O$7000)</f>
        <v>0</v>
      </c>
      <c r="N5917" s="29">
        <f>_xlfn.XLOOKUP(B5917,'[2]固定资产明细表17-杰 (2)'!$Z$3:$Z$7000,'[2]固定资产明细表17-杰 (2)'!$R$3:$R$7000)</f>
        <v>0</v>
      </c>
      <c r="O5917" s="29">
        <f>_xlfn.XLOOKUP(B5917,'[2]固定资产明细表17-杰 (2)'!$Z$3:$Z$7000,'[2]固定资产明细表17-杰 (2)'!$X$3:$X$7000)</f>
        <v>0</v>
      </c>
      <c r="P5917" s="14"/>
      <c r="Q5917" s="14"/>
      <c r="R5917" s="14"/>
      <c r="S5917" s="14"/>
      <c r="T5917" s="14"/>
      <c r="U5917" s="14"/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4"/>
      <c r="AF5917" s="14"/>
      <c r="AG5917" s="14"/>
      <c r="AH5917" s="14"/>
    </row>
    <row r="5918" s="1" customFormat="1" ht="15" spans="1:34">
      <c r="A5918" s="9">
        <f t="shared" si="179"/>
        <v>5914</v>
      </c>
      <c r="B5918" s="14"/>
      <c r="C5918" s="14"/>
      <c r="D5918" s="44">
        <f>_xlfn.XLOOKUP(B5918,'[2]固定资产明细表17-杰 (2)'!$Z$3:$Z$7000,'[2]固定资产明细表17-杰 (2)'!$D$3:$D$7000)</f>
        <v>0</v>
      </c>
      <c r="E5918" s="14"/>
      <c r="F5918" s="14">
        <f>_xlfn.XLOOKUP(B5918,'[2]固定资产明细表17-杰 (2)'!$Z$3:$Z$7000,'[2]固定资产明细表17-杰 (2)'!$E$3:$E$7000)</f>
        <v>0</v>
      </c>
      <c r="G5918" s="14"/>
      <c r="H5918" s="14"/>
      <c r="I5918" s="18">
        <f>_xlfn.XLOOKUP(B5918,'[2]固定资产明细表17-杰 (2)'!$Z$3:$Z$7000,'[2]固定资产明细表17-杰 (2)'!$K$3:$K$7000)</f>
        <v>0</v>
      </c>
      <c r="J5918" s="28">
        <f>ROUND(_xlfn.XLOOKUP(B5918,'[2]固定资产明细表17-杰 (2)'!$Z$3:$Z$7000,'[2]固定资产明细表17-杰 (2)'!$J$3:$J$7000),0)</f>
        <v>0</v>
      </c>
      <c r="K5918" s="14"/>
      <c r="L5918" s="14"/>
      <c r="M5918" s="29">
        <f>_xlfn.XLOOKUP(B5918,'[2]固定资产明细表17-杰 (2)'!$Z$3:$Z$7000,'[2]固定资产明细表17-杰 (2)'!$O$3:$O$7000)</f>
        <v>0</v>
      </c>
      <c r="N5918" s="29">
        <f>_xlfn.XLOOKUP(B5918,'[2]固定资产明细表17-杰 (2)'!$Z$3:$Z$7000,'[2]固定资产明细表17-杰 (2)'!$R$3:$R$7000)</f>
        <v>0</v>
      </c>
      <c r="O5918" s="29">
        <f>_xlfn.XLOOKUP(B5918,'[2]固定资产明细表17-杰 (2)'!$Z$3:$Z$7000,'[2]固定资产明细表17-杰 (2)'!$X$3:$X$7000)</f>
        <v>0</v>
      </c>
      <c r="P5918" s="14"/>
      <c r="Q5918" s="14"/>
      <c r="R5918" s="14"/>
      <c r="S5918" s="14"/>
      <c r="T5918" s="14"/>
      <c r="U5918" s="14"/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4"/>
      <c r="AF5918" s="14"/>
      <c r="AG5918" s="14"/>
      <c r="AH5918" s="14"/>
    </row>
    <row r="5919" s="1" customFormat="1" ht="15" spans="1:34">
      <c r="A5919" s="9">
        <f t="shared" si="179"/>
        <v>5915</v>
      </c>
      <c r="B5919" s="14"/>
      <c r="C5919" s="14"/>
      <c r="D5919" s="44">
        <f>_xlfn.XLOOKUP(B5919,'[2]固定资产明细表17-杰 (2)'!$Z$3:$Z$7000,'[2]固定资产明细表17-杰 (2)'!$D$3:$D$7000)</f>
        <v>0</v>
      </c>
      <c r="E5919" s="14"/>
      <c r="F5919" s="14">
        <f>_xlfn.XLOOKUP(B5919,'[2]固定资产明细表17-杰 (2)'!$Z$3:$Z$7000,'[2]固定资产明细表17-杰 (2)'!$E$3:$E$7000)</f>
        <v>0</v>
      </c>
      <c r="G5919" s="14"/>
      <c r="H5919" s="14"/>
      <c r="I5919" s="18">
        <f>_xlfn.XLOOKUP(B5919,'[2]固定资产明细表17-杰 (2)'!$Z$3:$Z$7000,'[2]固定资产明细表17-杰 (2)'!$K$3:$K$7000)</f>
        <v>0</v>
      </c>
      <c r="J5919" s="28">
        <f>ROUND(_xlfn.XLOOKUP(B5919,'[2]固定资产明细表17-杰 (2)'!$Z$3:$Z$7000,'[2]固定资产明细表17-杰 (2)'!$J$3:$J$7000),0)</f>
        <v>0</v>
      </c>
      <c r="K5919" s="14"/>
      <c r="L5919" s="14"/>
      <c r="M5919" s="29">
        <f>_xlfn.XLOOKUP(B5919,'[2]固定资产明细表17-杰 (2)'!$Z$3:$Z$7000,'[2]固定资产明细表17-杰 (2)'!$O$3:$O$7000)</f>
        <v>0</v>
      </c>
      <c r="N5919" s="29">
        <f>_xlfn.XLOOKUP(B5919,'[2]固定资产明细表17-杰 (2)'!$Z$3:$Z$7000,'[2]固定资产明细表17-杰 (2)'!$R$3:$R$7000)</f>
        <v>0</v>
      </c>
      <c r="O5919" s="29">
        <f>_xlfn.XLOOKUP(B5919,'[2]固定资产明细表17-杰 (2)'!$Z$3:$Z$7000,'[2]固定资产明细表17-杰 (2)'!$X$3:$X$7000)</f>
        <v>0</v>
      </c>
      <c r="P5919" s="14"/>
      <c r="Q5919" s="14"/>
      <c r="R5919" s="14"/>
      <c r="S5919" s="14"/>
      <c r="T5919" s="14"/>
      <c r="U5919" s="14"/>
      <c r="V5919" s="14"/>
      <c r="W5919" s="14"/>
      <c r="X5919" s="14"/>
      <c r="Y5919" s="14"/>
      <c r="Z5919" s="14"/>
      <c r="AA5919" s="14"/>
      <c r="AB5919" s="14"/>
      <c r="AC5919" s="14"/>
      <c r="AD5919" s="14"/>
      <c r="AE5919" s="14"/>
      <c r="AF5919" s="14"/>
      <c r="AG5919" s="14"/>
      <c r="AH5919" s="14"/>
    </row>
    <row r="5920" s="1" customFormat="1" ht="15" spans="1:34">
      <c r="A5920" s="9">
        <f t="shared" si="179"/>
        <v>5916</v>
      </c>
      <c r="B5920" s="14"/>
      <c r="C5920" s="14"/>
      <c r="D5920" s="44">
        <f>_xlfn.XLOOKUP(B5920,'[2]固定资产明细表17-杰 (2)'!$Z$3:$Z$7000,'[2]固定资产明细表17-杰 (2)'!$D$3:$D$7000)</f>
        <v>0</v>
      </c>
      <c r="E5920" s="14"/>
      <c r="F5920" s="14">
        <f>_xlfn.XLOOKUP(B5920,'[2]固定资产明细表17-杰 (2)'!$Z$3:$Z$7000,'[2]固定资产明细表17-杰 (2)'!$E$3:$E$7000)</f>
        <v>0</v>
      </c>
      <c r="G5920" s="14"/>
      <c r="H5920" s="14"/>
      <c r="I5920" s="18">
        <f>_xlfn.XLOOKUP(B5920,'[2]固定资产明细表17-杰 (2)'!$Z$3:$Z$7000,'[2]固定资产明细表17-杰 (2)'!$K$3:$K$7000)</f>
        <v>0</v>
      </c>
      <c r="J5920" s="28">
        <f>ROUND(_xlfn.XLOOKUP(B5920,'[2]固定资产明细表17-杰 (2)'!$Z$3:$Z$7000,'[2]固定资产明细表17-杰 (2)'!$J$3:$J$7000),0)</f>
        <v>0</v>
      </c>
      <c r="K5920" s="14"/>
      <c r="L5920" s="14"/>
      <c r="M5920" s="29">
        <f>_xlfn.XLOOKUP(B5920,'[2]固定资产明细表17-杰 (2)'!$Z$3:$Z$7000,'[2]固定资产明细表17-杰 (2)'!$O$3:$O$7000)</f>
        <v>0</v>
      </c>
      <c r="N5920" s="29">
        <f>_xlfn.XLOOKUP(B5920,'[2]固定资产明细表17-杰 (2)'!$Z$3:$Z$7000,'[2]固定资产明细表17-杰 (2)'!$R$3:$R$7000)</f>
        <v>0</v>
      </c>
      <c r="O5920" s="29">
        <f>_xlfn.XLOOKUP(B5920,'[2]固定资产明细表17-杰 (2)'!$Z$3:$Z$7000,'[2]固定资产明细表17-杰 (2)'!$X$3:$X$7000)</f>
        <v>0</v>
      </c>
      <c r="P5920" s="14"/>
      <c r="Q5920" s="14"/>
      <c r="R5920" s="14"/>
      <c r="S5920" s="14"/>
      <c r="T5920" s="14"/>
      <c r="U5920" s="14"/>
      <c r="V5920" s="14"/>
      <c r="W5920" s="14"/>
      <c r="X5920" s="14"/>
      <c r="Y5920" s="14"/>
      <c r="Z5920" s="14"/>
      <c r="AA5920" s="14"/>
      <c r="AB5920" s="14"/>
      <c r="AC5920" s="14"/>
      <c r="AD5920" s="14"/>
      <c r="AE5920" s="14"/>
      <c r="AF5920" s="14"/>
      <c r="AG5920" s="14"/>
      <c r="AH5920" s="14"/>
    </row>
    <row r="5921" s="1" customFormat="1" ht="15" spans="1:34">
      <c r="A5921" s="9">
        <f t="shared" si="179"/>
        <v>5917</v>
      </c>
      <c r="B5921" s="14"/>
      <c r="C5921" s="14"/>
      <c r="D5921" s="44">
        <f>_xlfn.XLOOKUP(B5921,'[2]固定资产明细表17-杰 (2)'!$Z$3:$Z$7000,'[2]固定资产明细表17-杰 (2)'!$D$3:$D$7000)</f>
        <v>0</v>
      </c>
      <c r="E5921" s="14"/>
      <c r="F5921" s="14">
        <f>_xlfn.XLOOKUP(B5921,'[2]固定资产明细表17-杰 (2)'!$Z$3:$Z$7000,'[2]固定资产明细表17-杰 (2)'!$E$3:$E$7000)</f>
        <v>0</v>
      </c>
      <c r="G5921" s="14"/>
      <c r="H5921" s="14"/>
      <c r="I5921" s="18">
        <f>_xlfn.XLOOKUP(B5921,'[2]固定资产明细表17-杰 (2)'!$Z$3:$Z$7000,'[2]固定资产明细表17-杰 (2)'!$K$3:$K$7000)</f>
        <v>0</v>
      </c>
      <c r="J5921" s="28">
        <f>ROUND(_xlfn.XLOOKUP(B5921,'[2]固定资产明细表17-杰 (2)'!$Z$3:$Z$7000,'[2]固定资产明细表17-杰 (2)'!$J$3:$J$7000),0)</f>
        <v>0</v>
      </c>
      <c r="K5921" s="14"/>
      <c r="L5921" s="14"/>
      <c r="M5921" s="29">
        <f>_xlfn.XLOOKUP(B5921,'[2]固定资产明细表17-杰 (2)'!$Z$3:$Z$7000,'[2]固定资产明细表17-杰 (2)'!$O$3:$O$7000)</f>
        <v>0</v>
      </c>
      <c r="N5921" s="29">
        <f>_xlfn.XLOOKUP(B5921,'[2]固定资产明细表17-杰 (2)'!$Z$3:$Z$7000,'[2]固定资产明细表17-杰 (2)'!$R$3:$R$7000)</f>
        <v>0</v>
      </c>
      <c r="O5921" s="29">
        <f>_xlfn.XLOOKUP(B5921,'[2]固定资产明细表17-杰 (2)'!$Z$3:$Z$7000,'[2]固定资产明细表17-杰 (2)'!$X$3:$X$7000)</f>
        <v>0</v>
      </c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4"/>
      <c r="AG5921" s="14"/>
      <c r="AH5921" s="14"/>
    </row>
    <row r="5922" s="1" customFormat="1" ht="15" spans="1:34">
      <c r="A5922" s="9">
        <f t="shared" si="179"/>
        <v>5918</v>
      </c>
      <c r="B5922" s="14"/>
      <c r="C5922" s="14"/>
      <c r="D5922" s="44">
        <f>_xlfn.XLOOKUP(B5922,'[2]固定资产明细表17-杰 (2)'!$Z$3:$Z$7000,'[2]固定资产明细表17-杰 (2)'!$D$3:$D$7000)</f>
        <v>0</v>
      </c>
      <c r="E5922" s="14"/>
      <c r="F5922" s="14">
        <f>_xlfn.XLOOKUP(B5922,'[2]固定资产明细表17-杰 (2)'!$Z$3:$Z$7000,'[2]固定资产明细表17-杰 (2)'!$E$3:$E$7000)</f>
        <v>0</v>
      </c>
      <c r="G5922" s="14"/>
      <c r="H5922" s="14"/>
      <c r="I5922" s="18">
        <f>_xlfn.XLOOKUP(B5922,'[2]固定资产明细表17-杰 (2)'!$Z$3:$Z$7000,'[2]固定资产明细表17-杰 (2)'!$K$3:$K$7000)</f>
        <v>0</v>
      </c>
      <c r="J5922" s="28">
        <f>ROUND(_xlfn.XLOOKUP(B5922,'[2]固定资产明细表17-杰 (2)'!$Z$3:$Z$7000,'[2]固定资产明细表17-杰 (2)'!$J$3:$J$7000),0)</f>
        <v>0</v>
      </c>
      <c r="K5922" s="14"/>
      <c r="L5922" s="14"/>
      <c r="M5922" s="29">
        <f>_xlfn.XLOOKUP(B5922,'[2]固定资产明细表17-杰 (2)'!$Z$3:$Z$7000,'[2]固定资产明细表17-杰 (2)'!$O$3:$O$7000)</f>
        <v>0</v>
      </c>
      <c r="N5922" s="29">
        <f>_xlfn.XLOOKUP(B5922,'[2]固定资产明细表17-杰 (2)'!$Z$3:$Z$7000,'[2]固定资产明细表17-杰 (2)'!$R$3:$R$7000)</f>
        <v>0</v>
      </c>
      <c r="O5922" s="29">
        <f>_xlfn.XLOOKUP(B5922,'[2]固定资产明细表17-杰 (2)'!$Z$3:$Z$7000,'[2]固定资产明细表17-杰 (2)'!$X$3:$X$7000)</f>
        <v>0</v>
      </c>
      <c r="P5922" s="14"/>
      <c r="Q5922" s="14"/>
      <c r="R5922" s="14"/>
      <c r="S5922" s="14"/>
      <c r="T5922" s="14"/>
      <c r="U5922" s="14"/>
      <c r="V5922" s="14"/>
      <c r="W5922" s="14"/>
      <c r="X5922" s="14"/>
      <c r="Y5922" s="14"/>
      <c r="Z5922" s="14"/>
      <c r="AA5922" s="14"/>
      <c r="AB5922" s="14"/>
      <c r="AC5922" s="14"/>
      <c r="AD5922" s="14"/>
      <c r="AE5922" s="14"/>
      <c r="AF5922" s="14"/>
      <c r="AG5922" s="14"/>
      <c r="AH5922" s="14"/>
    </row>
    <row r="5923" s="1" customFormat="1" ht="15" spans="1:34">
      <c r="A5923" s="9">
        <f t="shared" si="179"/>
        <v>5919</v>
      </c>
      <c r="B5923" s="14"/>
      <c r="C5923" s="14"/>
      <c r="D5923" s="44">
        <f>_xlfn.XLOOKUP(B5923,'[2]固定资产明细表17-杰 (2)'!$Z$3:$Z$7000,'[2]固定资产明细表17-杰 (2)'!$D$3:$D$7000)</f>
        <v>0</v>
      </c>
      <c r="E5923" s="14"/>
      <c r="F5923" s="14">
        <f>_xlfn.XLOOKUP(B5923,'[2]固定资产明细表17-杰 (2)'!$Z$3:$Z$7000,'[2]固定资产明细表17-杰 (2)'!$E$3:$E$7000)</f>
        <v>0</v>
      </c>
      <c r="G5923" s="14"/>
      <c r="H5923" s="14"/>
      <c r="I5923" s="18">
        <f>_xlfn.XLOOKUP(B5923,'[2]固定资产明细表17-杰 (2)'!$Z$3:$Z$7000,'[2]固定资产明细表17-杰 (2)'!$K$3:$K$7000)</f>
        <v>0</v>
      </c>
      <c r="J5923" s="28">
        <f>ROUND(_xlfn.XLOOKUP(B5923,'[2]固定资产明细表17-杰 (2)'!$Z$3:$Z$7000,'[2]固定资产明细表17-杰 (2)'!$J$3:$J$7000),0)</f>
        <v>0</v>
      </c>
      <c r="K5923" s="14"/>
      <c r="L5923" s="14"/>
      <c r="M5923" s="29">
        <f>_xlfn.XLOOKUP(B5923,'[2]固定资产明细表17-杰 (2)'!$Z$3:$Z$7000,'[2]固定资产明细表17-杰 (2)'!$O$3:$O$7000)</f>
        <v>0</v>
      </c>
      <c r="N5923" s="29">
        <f>_xlfn.XLOOKUP(B5923,'[2]固定资产明细表17-杰 (2)'!$Z$3:$Z$7000,'[2]固定资产明细表17-杰 (2)'!$R$3:$R$7000)</f>
        <v>0</v>
      </c>
      <c r="O5923" s="29">
        <f>_xlfn.XLOOKUP(B5923,'[2]固定资产明细表17-杰 (2)'!$Z$3:$Z$7000,'[2]固定资产明细表17-杰 (2)'!$X$3:$X$7000)</f>
        <v>0</v>
      </c>
      <c r="P5923" s="14"/>
      <c r="Q5923" s="14"/>
      <c r="R5923" s="14"/>
      <c r="S5923" s="14"/>
      <c r="T5923" s="14"/>
      <c r="U5923" s="14"/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4"/>
      <c r="AF5923" s="14"/>
      <c r="AG5923" s="14"/>
      <c r="AH5923" s="14"/>
    </row>
    <row r="5924" s="1" customFormat="1" ht="15" spans="1:34">
      <c r="A5924" s="9">
        <f t="shared" si="179"/>
        <v>5920</v>
      </c>
      <c r="B5924" s="14"/>
      <c r="C5924" s="14"/>
      <c r="D5924" s="44">
        <f>_xlfn.XLOOKUP(B5924,'[2]固定资产明细表17-杰 (2)'!$Z$3:$Z$7000,'[2]固定资产明细表17-杰 (2)'!$D$3:$D$7000)</f>
        <v>0</v>
      </c>
      <c r="E5924" s="14"/>
      <c r="F5924" s="14">
        <f>_xlfn.XLOOKUP(B5924,'[2]固定资产明细表17-杰 (2)'!$Z$3:$Z$7000,'[2]固定资产明细表17-杰 (2)'!$E$3:$E$7000)</f>
        <v>0</v>
      </c>
      <c r="G5924" s="14"/>
      <c r="H5924" s="14"/>
      <c r="I5924" s="18">
        <f>_xlfn.XLOOKUP(B5924,'[2]固定资产明细表17-杰 (2)'!$Z$3:$Z$7000,'[2]固定资产明细表17-杰 (2)'!$K$3:$K$7000)</f>
        <v>0</v>
      </c>
      <c r="J5924" s="28">
        <f>ROUND(_xlfn.XLOOKUP(B5924,'[2]固定资产明细表17-杰 (2)'!$Z$3:$Z$7000,'[2]固定资产明细表17-杰 (2)'!$J$3:$J$7000),0)</f>
        <v>0</v>
      </c>
      <c r="K5924" s="14"/>
      <c r="L5924" s="14"/>
      <c r="M5924" s="29">
        <f>_xlfn.XLOOKUP(B5924,'[2]固定资产明细表17-杰 (2)'!$Z$3:$Z$7000,'[2]固定资产明细表17-杰 (2)'!$O$3:$O$7000)</f>
        <v>0</v>
      </c>
      <c r="N5924" s="29">
        <f>_xlfn.XLOOKUP(B5924,'[2]固定资产明细表17-杰 (2)'!$Z$3:$Z$7000,'[2]固定资产明细表17-杰 (2)'!$R$3:$R$7000)</f>
        <v>0</v>
      </c>
      <c r="O5924" s="29">
        <f>_xlfn.XLOOKUP(B5924,'[2]固定资产明细表17-杰 (2)'!$Z$3:$Z$7000,'[2]固定资产明细表17-杰 (2)'!$X$3:$X$7000)</f>
        <v>0</v>
      </c>
      <c r="P5924" s="14"/>
      <c r="Q5924" s="14"/>
      <c r="R5924" s="14"/>
      <c r="S5924" s="14"/>
      <c r="T5924" s="14"/>
      <c r="U5924" s="14"/>
      <c r="V5924" s="14"/>
      <c r="W5924" s="14"/>
      <c r="X5924" s="14"/>
      <c r="Y5924" s="14"/>
      <c r="Z5924" s="14"/>
      <c r="AA5924" s="14"/>
      <c r="AB5924" s="14"/>
      <c r="AC5924" s="14"/>
      <c r="AD5924" s="14"/>
      <c r="AE5924" s="14"/>
      <c r="AF5924" s="14"/>
      <c r="AG5924" s="14"/>
      <c r="AH5924" s="14"/>
    </row>
    <row r="5925" s="1" customFormat="1" ht="15" spans="1:34">
      <c r="A5925" s="9">
        <f t="shared" si="179"/>
        <v>5921</v>
      </c>
      <c r="B5925" s="14"/>
      <c r="C5925" s="14"/>
      <c r="D5925" s="44">
        <f>_xlfn.XLOOKUP(B5925,'[2]固定资产明细表17-杰 (2)'!$Z$3:$Z$7000,'[2]固定资产明细表17-杰 (2)'!$D$3:$D$7000)</f>
        <v>0</v>
      </c>
      <c r="E5925" s="14"/>
      <c r="F5925" s="14">
        <f>_xlfn.XLOOKUP(B5925,'[2]固定资产明细表17-杰 (2)'!$Z$3:$Z$7000,'[2]固定资产明细表17-杰 (2)'!$E$3:$E$7000)</f>
        <v>0</v>
      </c>
      <c r="G5925" s="14"/>
      <c r="H5925" s="14"/>
      <c r="I5925" s="18">
        <f>_xlfn.XLOOKUP(B5925,'[2]固定资产明细表17-杰 (2)'!$Z$3:$Z$7000,'[2]固定资产明细表17-杰 (2)'!$K$3:$K$7000)</f>
        <v>0</v>
      </c>
      <c r="J5925" s="28">
        <f>ROUND(_xlfn.XLOOKUP(B5925,'[2]固定资产明细表17-杰 (2)'!$Z$3:$Z$7000,'[2]固定资产明细表17-杰 (2)'!$J$3:$J$7000),0)</f>
        <v>0</v>
      </c>
      <c r="K5925" s="14"/>
      <c r="L5925" s="14"/>
      <c r="M5925" s="29">
        <f>_xlfn.XLOOKUP(B5925,'[2]固定资产明细表17-杰 (2)'!$Z$3:$Z$7000,'[2]固定资产明细表17-杰 (2)'!$O$3:$O$7000)</f>
        <v>0</v>
      </c>
      <c r="N5925" s="29">
        <f>_xlfn.XLOOKUP(B5925,'[2]固定资产明细表17-杰 (2)'!$Z$3:$Z$7000,'[2]固定资产明细表17-杰 (2)'!$R$3:$R$7000)</f>
        <v>0</v>
      </c>
      <c r="O5925" s="29">
        <f>_xlfn.XLOOKUP(B5925,'[2]固定资产明细表17-杰 (2)'!$Z$3:$Z$7000,'[2]固定资产明细表17-杰 (2)'!$X$3:$X$7000)</f>
        <v>0</v>
      </c>
      <c r="P5925" s="14"/>
      <c r="Q5925" s="14"/>
      <c r="R5925" s="14"/>
      <c r="S5925" s="14"/>
      <c r="T5925" s="14"/>
      <c r="U5925" s="14"/>
      <c r="V5925" s="14"/>
      <c r="W5925" s="14"/>
      <c r="X5925" s="14"/>
      <c r="Y5925" s="14"/>
      <c r="Z5925" s="14"/>
      <c r="AA5925" s="14"/>
      <c r="AB5925" s="14"/>
      <c r="AC5925" s="14"/>
      <c r="AD5925" s="14"/>
      <c r="AE5925" s="14"/>
      <c r="AF5925" s="14"/>
      <c r="AG5925" s="14"/>
      <c r="AH5925" s="14"/>
    </row>
    <row r="5926" s="1" customFormat="1" ht="15" spans="1:34">
      <c r="A5926" s="9">
        <f t="shared" si="179"/>
        <v>5922</v>
      </c>
      <c r="B5926" s="14"/>
      <c r="C5926" s="14"/>
      <c r="D5926" s="44">
        <f>_xlfn.XLOOKUP(B5926,'[2]固定资产明细表17-杰 (2)'!$Z$3:$Z$7000,'[2]固定资产明细表17-杰 (2)'!$D$3:$D$7000)</f>
        <v>0</v>
      </c>
      <c r="E5926" s="14"/>
      <c r="F5926" s="14">
        <f>_xlfn.XLOOKUP(B5926,'[2]固定资产明细表17-杰 (2)'!$Z$3:$Z$7000,'[2]固定资产明细表17-杰 (2)'!$E$3:$E$7000)</f>
        <v>0</v>
      </c>
      <c r="G5926" s="14"/>
      <c r="H5926" s="14"/>
      <c r="I5926" s="18">
        <f>_xlfn.XLOOKUP(B5926,'[2]固定资产明细表17-杰 (2)'!$Z$3:$Z$7000,'[2]固定资产明细表17-杰 (2)'!$K$3:$K$7000)</f>
        <v>0</v>
      </c>
      <c r="J5926" s="28">
        <f>ROUND(_xlfn.XLOOKUP(B5926,'[2]固定资产明细表17-杰 (2)'!$Z$3:$Z$7000,'[2]固定资产明细表17-杰 (2)'!$J$3:$J$7000),0)</f>
        <v>0</v>
      </c>
      <c r="K5926" s="14"/>
      <c r="L5926" s="14"/>
      <c r="M5926" s="29">
        <f>_xlfn.XLOOKUP(B5926,'[2]固定资产明细表17-杰 (2)'!$Z$3:$Z$7000,'[2]固定资产明细表17-杰 (2)'!$O$3:$O$7000)</f>
        <v>0</v>
      </c>
      <c r="N5926" s="29">
        <f>_xlfn.XLOOKUP(B5926,'[2]固定资产明细表17-杰 (2)'!$Z$3:$Z$7000,'[2]固定资产明细表17-杰 (2)'!$R$3:$R$7000)</f>
        <v>0</v>
      </c>
      <c r="O5926" s="29">
        <f>_xlfn.XLOOKUP(B5926,'[2]固定资产明细表17-杰 (2)'!$Z$3:$Z$7000,'[2]固定资产明细表17-杰 (2)'!$X$3:$X$7000)</f>
        <v>0</v>
      </c>
      <c r="P5926" s="14"/>
      <c r="Q5926" s="14"/>
      <c r="R5926" s="14"/>
      <c r="S5926" s="14"/>
      <c r="T5926" s="14"/>
      <c r="U5926" s="14"/>
      <c r="V5926" s="14"/>
      <c r="W5926" s="14"/>
      <c r="X5926" s="14"/>
      <c r="Y5926" s="14"/>
      <c r="Z5926" s="14"/>
      <c r="AA5926" s="14"/>
      <c r="AB5926" s="14"/>
      <c r="AC5926" s="14"/>
      <c r="AD5926" s="14"/>
      <c r="AE5926" s="14"/>
      <c r="AF5926" s="14"/>
      <c r="AG5926" s="14"/>
      <c r="AH5926" s="14"/>
    </row>
    <row r="5927" s="1" customFormat="1" ht="15" spans="1:34">
      <c r="A5927" s="9">
        <f t="shared" si="179"/>
        <v>5923</v>
      </c>
      <c r="B5927" s="14"/>
      <c r="C5927" s="14"/>
      <c r="D5927" s="44">
        <f>_xlfn.XLOOKUP(B5927,'[2]固定资产明细表17-杰 (2)'!$Z$3:$Z$7000,'[2]固定资产明细表17-杰 (2)'!$D$3:$D$7000)</f>
        <v>0</v>
      </c>
      <c r="E5927" s="14"/>
      <c r="F5927" s="14">
        <f>_xlfn.XLOOKUP(B5927,'[2]固定资产明细表17-杰 (2)'!$Z$3:$Z$7000,'[2]固定资产明细表17-杰 (2)'!$E$3:$E$7000)</f>
        <v>0</v>
      </c>
      <c r="G5927" s="14"/>
      <c r="H5927" s="14"/>
      <c r="I5927" s="18">
        <f>_xlfn.XLOOKUP(B5927,'[2]固定资产明细表17-杰 (2)'!$Z$3:$Z$7000,'[2]固定资产明细表17-杰 (2)'!$K$3:$K$7000)</f>
        <v>0</v>
      </c>
      <c r="J5927" s="28">
        <f>ROUND(_xlfn.XLOOKUP(B5927,'[2]固定资产明细表17-杰 (2)'!$Z$3:$Z$7000,'[2]固定资产明细表17-杰 (2)'!$J$3:$J$7000),0)</f>
        <v>0</v>
      </c>
      <c r="K5927" s="14"/>
      <c r="L5927" s="14"/>
      <c r="M5927" s="29">
        <f>_xlfn.XLOOKUP(B5927,'[2]固定资产明细表17-杰 (2)'!$Z$3:$Z$7000,'[2]固定资产明细表17-杰 (2)'!$O$3:$O$7000)</f>
        <v>0</v>
      </c>
      <c r="N5927" s="29">
        <f>_xlfn.XLOOKUP(B5927,'[2]固定资产明细表17-杰 (2)'!$Z$3:$Z$7000,'[2]固定资产明细表17-杰 (2)'!$R$3:$R$7000)</f>
        <v>0</v>
      </c>
      <c r="O5927" s="29">
        <f>_xlfn.XLOOKUP(B5927,'[2]固定资产明细表17-杰 (2)'!$Z$3:$Z$7000,'[2]固定资产明细表17-杰 (2)'!$X$3:$X$7000)</f>
        <v>0</v>
      </c>
      <c r="P5927" s="14"/>
      <c r="Q5927" s="14"/>
      <c r="R5927" s="14"/>
      <c r="S5927" s="14"/>
      <c r="T5927" s="14"/>
      <c r="U5927" s="14"/>
      <c r="V5927" s="14"/>
      <c r="W5927" s="14"/>
      <c r="X5927" s="14"/>
      <c r="Y5927" s="14"/>
      <c r="Z5927" s="14"/>
      <c r="AA5927" s="14"/>
      <c r="AB5927" s="14"/>
      <c r="AC5927" s="14"/>
      <c r="AD5927" s="14"/>
      <c r="AE5927" s="14"/>
      <c r="AF5927" s="14"/>
      <c r="AG5927" s="14"/>
      <c r="AH5927" s="14"/>
    </row>
    <row r="5928" s="1" customFormat="1" ht="15" spans="1:34">
      <c r="A5928" s="9">
        <f t="shared" si="179"/>
        <v>5924</v>
      </c>
      <c r="B5928" s="14"/>
      <c r="C5928" s="14"/>
      <c r="D5928" s="44">
        <f>_xlfn.XLOOKUP(B5928,'[2]固定资产明细表17-杰 (2)'!$Z$3:$Z$7000,'[2]固定资产明细表17-杰 (2)'!$D$3:$D$7000)</f>
        <v>0</v>
      </c>
      <c r="E5928" s="14"/>
      <c r="F5928" s="14">
        <f>_xlfn.XLOOKUP(B5928,'[2]固定资产明细表17-杰 (2)'!$Z$3:$Z$7000,'[2]固定资产明细表17-杰 (2)'!$E$3:$E$7000)</f>
        <v>0</v>
      </c>
      <c r="G5928" s="14"/>
      <c r="H5928" s="14"/>
      <c r="I5928" s="18">
        <f>_xlfn.XLOOKUP(B5928,'[2]固定资产明细表17-杰 (2)'!$Z$3:$Z$7000,'[2]固定资产明细表17-杰 (2)'!$K$3:$K$7000)</f>
        <v>0</v>
      </c>
      <c r="J5928" s="28">
        <f>ROUND(_xlfn.XLOOKUP(B5928,'[2]固定资产明细表17-杰 (2)'!$Z$3:$Z$7000,'[2]固定资产明细表17-杰 (2)'!$J$3:$J$7000),0)</f>
        <v>0</v>
      </c>
      <c r="K5928" s="14"/>
      <c r="L5928" s="14"/>
      <c r="M5928" s="29">
        <f>_xlfn.XLOOKUP(B5928,'[2]固定资产明细表17-杰 (2)'!$Z$3:$Z$7000,'[2]固定资产明细表17-杰 (2)'!$O$3:$O$7000)</f>
        <v>0</v>
      </c>
      <c r="N5928" s="29">
        <f>_xlfn.XLOOKUP(B5928,'[2]固定资产明细表17-杰 (2)'!$Z$3:$Z$7000,'[2]固定资产明细表17-杰 (2)'!$R$3:$R$7000)</f>
        <v>0</v>
      </c>
      <c r="O5928" s="29">
        <f>_xlfn.XLOOKUP(B5928,'[2]固定资产明细表17-杰 (2)'!$Z$3:$Z$7000,'[2]固定资产明细表17-杰 (2)'!$X$3:$X$7000)</f>
        <v>0</v>
      </c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4"/>
      <c r="AG5928" s="14"/>
      <c r="AH5928" s="14"/>
    </row>
    <row r="5929" s="1" customFormat="1" ht="15" spans="1:34">
      <c r="A5929" s="9">
        <f t="shared" si="179"/>
        <v>5925</v>
      </c>
      <c r="B5929" s="14"/>
      <c r="C5929" s="14"/>
      <c r="D5929" s="44">
        <f>_xlfn.XLOOKUP(B5929,'[2]固定资产明细表17-杰 (2)'!$Z$3:$Z$7000,'[2]固定资产明细表17-杰 (2)'!$D$3:$D$7000)</f>
        <v>0</v>
      </c>
      <c r="E5929" s="14"/>
      <c r="F5929" s="14">
        <f>_xlfn.XLOOKUP(B5929,'[2]固定资产明细表17-杰 (2)'!$Z$3:$Z$7000,'[2]固定资产明细表17-杰 (2)'!$E$3:$E$7000)</f>
        <v>0</v>
      </c>
      <c r="G5929" s="14"/>
      <c r="H5929" s="14"/>
      <c r="I5929" s="18">
        <f>_xlfn.XLOOKUP(B5929,'[2]固定资产明细表17-杰 (2)'!$Z$3:$Z$7000,'[2]固定资产明细表17-杰 (2)'!$K$3:$K$7000)</f>
        <v>0</v>
      </c>
      <c r="J5929" s="28">
        <f>ROUND(_xlfn.XLOOKUP(B5929,'[2]固定资产明细表17-杰 (2)'!$Z$3:$Z$7000,'[2]固定资产明细表17-杰 (2)'!$J$3:$J$7000),0)</f>
        <v>0</v>
      </c>
      <c r="K5929" s="14"/>
      <c r="L5929" s="14"/>
      <c r="M5929" s="29">
        <f>_xlfn.XLOOKUP(B5929,'[2]固定资产明细表17-杰 (2)'!$Z$3:$Z$7000,'[2]固定资产明细表17-杰 (2)'!$O$3:$O$7000)</f>
        <v>0</v>
      </c>
      <c r="N5929" s="29">
        <f>_xlfn.XLOOKUP(B5929,'[2]固定资产明细表17-杰 (2)'!$Z$3:$Z$7000,'[2]固定资产明细表17-杰 (2)'!$R$3:$R$7000)</f>
        <v>0</v>
      </c>
      <c r="O5929" s="29">
        <f>_xlfn.XLOOKUP(B5929,'[2]固定资产明细表17-杰 (2)'!$Z$3:$Z$7000,'[2]固定资产明细表17-杰 (2)'!$X$3:$X$7000)</f>
        <v>0</v>
      </c>
      <c r="P5929" s="14"/>
      <c r="Q5929" s="14"/>
      <c r="R5929" s="14"/>
      <c r="S5929" s="14"/>
      <c r="T5929" s="14"/>
      <c r="U5929" s="14"/>
      <c r="V5929" s="14"/>
      <c r="W5929" s="14"/>
      <c r="X5929" s="14"/>
      <c r="Y5929" s="14"/>
      <c r="Z5929" s="14"/>
      <c r="AA5929" s="14"/>
      <c r="AB5929" s="14"/>
      <c r="AC5929" s="14"/>
      <c r="AD5929" s="14"/>
      <c r="AE5929" s="14"/>
      <c r="AF5929" s="14"/>
      <c r="AG5929" s="14"/>
      <c r="AH5929" s="14"/>
    </row>
    <row r="5930" s="1" customFormat="1" ht="15" spans="1:34">
      <c r="A5930" s="9">
        <f t="shared" si="179"/>
        <v>5926</v>
      </c>
      <c r="B5930" s="14"/>
      <c r="C5930" s="14"/>
      <c r="D5930" s="44">
        <f>_xlfn.XLOOKUP(B5930,'[2]固定资产明细表17-杰 (2)'!$Z$3:$Z$7000,'[2]固定资产明细表17-杰 (2)'!$D$3:$D$7000)</f>
        <v>0</v>
      </c>
      <c r="E5930" s="14"/>
      <c r="F5930" s="14">
        <f>_xlfn.XLOOKUP(B5930,'[2]固定资产明细表17-杰 (2)'!$Z$3:$Z$7000,'[2]固定资产明细表17-杰 (2)'!$E$3:$E$7000)</f>
        <v>0</v>
      </c>
      <c r="G5930" s="14"/>
      <c r="H5930" s="14"/>
      <c r="I5930" s="18">
        <f>_xlfn.XLOOKUP(B5930,'[2]固定资产明细表17-杰 (2)'!$Z$3:$Z$7000,'[2]固定资产明细表17-杰 (2)'!$K$3:$K$7000)</f>
        <v>0</v>
      </c>
      <c r="J5930" s="28">
        <f>ROUND(_xlfn.XLOOKUP(B5930,'[2]固定资产明细表17-杰 (2)'!$Z$3:$Z$7000,'[2]固定资产明细表17-杰 (2)'!$J$3:$J$7000),0)</f>
        <v>0</v>
      </c>
      <c r="K5930" s="14"/>
      <c r="L5930" s="14"/>
      <c r="M5930" s="29">
        <f>_xlfn.XLOOKUP(B5930,'[2]固定资产明细表17-杰 (2)'!$Z$3:$Z$7000,'[2]固定资产明细表17-杰 (2)'!$O$3:$O$7000)</f>
        <v>0</v>
      </c>
      <c r="N5930" s="29">
        <f>_xlfn.XLOOKUP(B5930,'[2]固定资产明细表17-杰 (2)'!$Z$3:$Z$7000,'[2]固定资产明细表17-杰 (2)'!$R$3:$R$7000)</f>
        <v>0</v>
      </c>
      <c r="O5930" s="29">
        <f>_xlfn.XLOOKUP(B5930,'[2]固定资产明细表17-杰 (2)'!$Z$3:$Z$7000,'[2]固定资产明细表17-杰 (2)'!$X$3:$X$7000)</f>
        <v>0</v>
      </c>
      <c r="P5930" s="14"/>
      <c r="Q5930" s="14"/>
      <c r="R5930" s="14"/>
      <c r="S5930" s="14"/>
      <c r="T5930" s="14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F5930" s="14"/>
      <c r="AG5930" s="14"/>
      <c r="AH5930" s="14"/>
    </row>
    <row r="5931" s="1" customFormat="1" ht="15" spans="1:34">
      <c r="A5931" s="9">
        <f t="shared" si="179"/>
        <v>5927</v>
      </c>
      <c r="B5931" s="14"/>
      <c r="C5931" s="14"/>
      <c r="D5931" s="44">
        <f>_xlfn.XLOOKUP(B5931,'[2]固定资产明细表17-杰 (2)'!$Z$3:$Z$7000,'[2]固定资产明细表17-杰 (2)'!$D$3:$D$7000)</f>
        <v>0</v>
      </c>
      <c r="E5931" s="14"/>
      <c r="F5931" s="14">
        <f>_xlfn.XLOOKUP(B5931,'[2]固定资产明细表17-杰 (2)'!$Z$3:$Z$7000,'[2]固定资产明细表17-杰 (2)'!$E$3:$E$7000)</f>
        <v>0</v>
      </c>
      <c r="G5931" s="14"/>
      <c r="H5931" s="14"/>
      <c r="I5931" s="18">
        <f>_xlfn.XLOOKUP(B5931,'[2]固定资产明细表17-杰 (2)'!$Z$3:$Z$7000,'[2]固定资产明细表17-杰 (2)'!$K$3:$K$7000)</f>
        <v>0</v>
      </c>
      <c r="J5931" s="28">
        <f>ROUND(_xlfn.XLOOKUP(B5931,'[2]固定资产明细表17-杰 (2)'!$Z$3:$Z$7000,'[2]固定资产明细表17-杰 (2)'!$J$3:$J$7000),0)</f>
        <v>0</v>
      </c>
      <c r="K5931" s="14"/>
      <c r="L5931" s="14"/>
      <c r="M5931" s="29">
        <f>_xlfn.XLOOKUP(B5931,'[2]固定资产明细表17-杰 (2)'!$Z$3:$Z$7000,'[2]固定资产明细表17-杰 (2)'!$O$3:$O$7000)</f>
        <v>0</v>
      </c>
      <c r="N5931" s="29">
        <f>_xlfn.XLOOKUP(B5931,'[2]固定资产明细表17-杰 (2)'!$Z$3:$Z$7000,'[2]固定资产明细表17-杰 (2)'!$R$3:$R$7000)</f>
        <v>0</v>
      </c>
      <c r="O5931" s="29">
        <f>_xlfn.XLOOKUP(B5931,'[2]固定资产明细表17-杰 (2)'!$Z$3:$Z$7000,'[2]固定资产明细表17-杰 (2)'!$X$3:$X$7000)</f>
        <v>0</v>
      </c>
      <c r="P5931" s="14"/>
      <c r="Q5931" s="14"/>
      <c r="R5931" s="14"/>
      <c r="S5931" s="14"/>
      <c r="T5931" s="14"/>
      <c r="U5931" s="14"/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4"/>
      <c r="AF5931" s="14"/>
      <c r="AG5931" s="14"/>
      <c r="AH5931" s="14"/>
    </row>
    <row r="5932" s="1" customFormat="1" ht="15" spans="1:34">
      <c r="A5932" s="9">
        <f t="shared" si="179"/>
        <v>5928</v>
      </c>
      <c r="B5932" s="14"/>
      <c r="C5932" s="14"/>
      <c r="D5932" s="44">
        <f>_xlfn.XLOOKUP(B5932,'[2]固定资产明细表17-杰 (2)'!$Z$3:$Z$7000,'[2]固定资产明细表17-杰 (2)'!$D$3:$D$7000)</f>
        <v>0</v>
      </c>
      <c r="E5932" s="14"/>
      <c r="F5932" s="14">
        <f>_xlfn.XLOOKUP(B5932,'[2]固定资产明细表17-杰 (2)'!$Z$3:$Z$7000,'[2]固定资产明细表17-杰 (2)'!$E$3:$E$7000)</f>
        <v>0</v>
      </c>
      <c r="G5932" s="14"/>
      <c r="H5932" s="14"/>
      <c r="I5932" s="18">
        <f>_xlfn.XLOOKUP(B5932,'[2]固定资产明细表17-杰 (2)'!$Z$3:$Z$7000,'[2]固定资产明细表17-杰 (2)'!$K$3:$K$7000)</f>
        <v>0</v>
      </c>
      <c r="J5932" s="28">
        <f>ROUND(_xlfn.XLOOKUP(B5932,'[2]固定资产明细表17-杰 (2)'!$Z$3:$Z$7000,'[2]固定资产明细表17-杰 (2)'!$J$3:$J$7000),0)</f>
        <v>0</v>
      </c>
      <c r="K5932" s="14"/>
      <c r="L5932" s="14"/>
      <c r="M5932" s="29">
        <f>_xlfn.XLOOKUP(B5932,'[2]固定资产明细表17-杰 (2)'!$Z$3:$Z$7000,'[2]固定资产明细表17-杰 (2)'!$O$3:$O$7000)</f>
        <v>0</v>
      </c>
      <c r="N5932" s="29">
        <f>_xlfn.XLOOKUP(B5932,'[2]固定资产明细表17-杰 (2)'!$Z$3:$Z$7000,'[2]固定资产明细表17-杰 (2)'!$R$3:$R$7000)</f>
        <v>0</v>
      </c>
      <c r="O5932" s="29">
        <f>_xlfn.XLOOKUP(B5932,'[2]固定资产明细表17-杰 (2)'!$Z$3:$Z$7000,'[2]固定资产明细表17-杰 (2)'!$X$3:$X$7000)</f>
        <v>0</v>
      </c>
      <c r="P5932" s="14"/>
      <c r="Q5932" s="14"/>
      <c r="R5932" s="14"/>
      <c r="S5932" s="14"/>
      <c r="T5932" s="14"/>
      <c r="U5932" s="14"/>
      <c r="V5932" s="14"/>
      <c r="W5932" s="14"/>
      <c r="X5932" s="14"/>
      <c r="Y5932" s="14"/>
      <c r="Z5932" s="14"/>
      <c r="AA5932" s="14"/>
      <c r="AB5932" s="14"/>
      <c r="AC5932" s="14"/>
      <c r="AD5932" s="14"/>
      <c r="AE5932" s="14"/>
      <c r="AF5932" s="14"/>
      <c r="AG5932" s="14"/>
      <c r="AH5932" s="14"/>
    </row>
    <row r="5933" s="1" customFormat="1" ht="15" spans="1:34">
      <c r="A5933" s="9">
        <f t="shared" si="179"/>
        <v>5929</v>
      </c>
      <c r="B5933" s="14"/>
      <c r="C5933" s="14"/>
      <c r="D5933" s="44">
        <f>_xlfn.XLOOKUP(B5933,'[2]固定资产明细表17-杰 (2)'!$Z$3:$Z$7000,'[2]固定资产明细表17-杰 (2)'!$D$3:$D$7000)</f>
        <v>0</v>
      </c>
      <c r="E5933" s="14"/>
      <c r="F5933" s="14">
        <f>_xlfn.XLOOKUP(B5933,'[2]固定资产明细表17-杰 (2)'!$Z$3:$Z$7000,'[2]固定资产明细表17-杰 (2)'!$E$3:$E$7000)</f>
        <v>0</v>
      </c>
      <c r="G5933" s="14"/>
      <c r="H5933" s="14"/>
      <c r="I5933" s="18">
        <f>_xlfn.XLOOKUP(B5933,'[2]固定资产明细表17-杰 (2)'!$Z$3:$Z$7000,'[2]固定资产明细表17-杰 (2)'!$K$3:$K$7000)</f>
        <v>0</v>
      </c>
      <c r="J5933" s="28">
        <f>ROUND(_xlfn.XLOOKUP(B5933,'[2]固定资产明细表17-杰 (2)'!$Z$3:$Z$7000,'[2]固定资产明细表17-杰 (2)'!$J$3:$J$7000),0)</f>
        <v>0</v>
      </c>
      <c r="K5933" s="14"/>
      <c r="L5933" s="14"/>
      <c r="M5933" s="29">
        <f>_xlfn.XLOOKUP(B5933,'[2]固定资产明细表17-杰 (2)'!$Z$3:$Z$7000,'[2]固定资产明细表17-杰 (2)'!$O$3:$O$7000)</f>
        <v>0</v>
      </c>
      <c r="N5933" s="29">
        <f>_xlfn.XLOOKUP(B5933,'[2]固定资产明细表17-杰 (2)'!$Z$3:$Z$7000,'[2]固定资产明细表17-杰 (2)'!$R$3:$R$7000)</f>
        <v>0</v>
      </c>
      <c r="O5933" s="29">
        <f>_xlfn.XLOOKUP(B5933,'[2]固定资产明细表17-杰 (2)'!$Z$3:$Z$7000,'[2]固定资产明细表17-杰 (2)'!$X$3:$X$7000)</f>
        <v>0</v>
      </c>
      <c r="P5933" s="14"/>
      <c r="Q5933" s="14"/>
      <c r="R5933" s="14"/>
      <c r="S5933" s="14"/>
      <c r="T5933" s="14"/>
      <c r="U5933" s="14"/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4"/>
      <c r="AF5933" s="14"/>
      <c r="AG5933" s="14"/>
      <c r="AH5933" s="14"/>
    </row>
    <row r="5934" s="1" customFormat="1" ht="15" spans="1:34">
      <c r="A5934" s="9">
        <f t="shared" si="179"/>
        <v>5930</v>
      </c>
      <c r="B5934" s="14"/>
      <c r="C5934" s="14"/>
      <c r="D5934" s="44">
        <f>_xlfn.XLOOKUP(B5934,'[2]固定资产明细表17-杰 (2)'!$Z$3:$Z$7000,'[2]固定资产明细表17-杰 (2)'!$D$3:$D$7000)</f>
        <v>0</v>
      </c>
      <c r="E5934" s="14"/>
      <c r="F5934" s="14">
        <f>_xlfn.XLOOKUP(B5934,'[2]固定资产明细表17-杰 (2)'!$Z$3:$Z$7000,'[2]固定资产明细表17-杰 (2)'!$E$3:$E$7000)</f>
        <v>0</v>
      </c>
      <c r="G5934" s="14"/>
      <c r="H5934" s="14"/>
      <c r="I5934" s="18">
        <f>_xlfn.XLOOKUP(B5934,'[2]固定资产明细表17-杰 (2)'!$Z$3:$Z$7000,'[2]固定资产明细表17-杰 (2)'!$K$3:$K$7000)</f>
        <v>0</v>
      </c>
      <c r="J5934" s="28">
        <f>ROUND(_xlfn.XLOOKUP(B5934,'[2]固定资产明细表17-杰 (2)'!$Z$3:$Z$7000,'[2]固定资产明细表17-杰 (2)'!$J$3:$J$7000),0)</f>
        <v>0</v>
      </c>
      <c r="K5934" s="14"/>
      <c r="L5934" s="14"/>
      <c r="M5934" s="29">
        <f>_xlfn.XLOOKUP(B5934,'[2]固定资产明细表17-杰 (2)'!$Z$3:$Z$7000,'[2]固定资产明细表17-杰 (2)'!$O$3:$O$7000)</f>
        <v>0</v>
      </c>
      <c r="N5934" s="29">
        <f>_xlfn.XLOOKUP(B5934,'[2]固定资产明细表17-杰 (2)'!$Z$3:$Z$7000,'[2]固定资产明细表17-杰 (2)'!$R$3:$R$7000)</f>
        <v>0</v>
      </c>
      <c r="O5934" s="29">
        <f>_xlfn.XLOOKUP(B5934,'[2]固定资产明细表17-杰 (2)'!$Z$3:$Z$7000,'[2]固定资产明细表17-杰 (2)'!$X$3:$X$7000)</f>
        <v>0</v>
      </c>
      <c r="P5934" s="14"/>
      <c r="Q5934" s="14"/>
      <c r="R5934" s="14"/>
      <c r="S5934" s="14"/>
      <c r="T5934" s="14"/>
      <c r="U5934" s="14"/>
      <c r="V5934" s="14"/>
      <c r="W5934" s="14"/>
      <c r="X5934" s="14"/>
      <c r="Y5934" s="14"/>
      <c r="Z5934" s="14"/>
      <c r="AA5934" s="14"/>
      <c r="AB5934" s="14"/>
      <c r="AC5934" s="14"/>
      <c r="AD5934" s="14"/>
      <c r="AE5934" s="14"/>
      <c r="AF5934" s="14"/>
      <c r="AG5934" s="14"/>
      <c r="AH5934" s="14"/>
    </row>
    <row r="5935" s="1" customFormat="1" ht="15" spans="1:34">
      <c r="A5935" s="9">
        <f t="shared" si="179"/>
        <v>5931</v>
      </c>
      <c r="B5935" s="14"/>
      <c r="C5935" s="14"/>
      <c r="D5935" s="44">
        <f>_xlfn.XLOOKUP(B5935,'[2]固定资产明细表17-杰 (2)'!$Z$3:$Z$7000,'[2]固定资产明细表17-杰 (2)'!$D$3:$D$7000)</f>
        <v>0</v>
      </c>
      <c r="E5935" s="14"/>
      <c r="F5935" s="14">
        <f>_xlfn.XLOOKUP(B5935,'[2]固定资产明细表17-杰 (2)'!$Z$3:$Z$7000,'[2]固定资产明细表17-杰 (2)'!$E$3:$E$7000)</f>
        <v>0</v>
      </c>
      <c r="G5935" s="14"/>
      <c r="H5935" s="14"/>
      <c r="I5935" s="18">
        <f>_xlfn.XLOOKUP(B5935,'[2]固定资产明细表17-杰 (2)'!$Z$3:$Z$7000,'[2]固定资产明细表17-杰 (2)'!$K$3:$K$7000)</f>
        <v>0</v>
      </c>
      <c r="J5935" s="28">
        <f>ROUND(_xlfn.XLOOKUP(B5935,'[2]固定资产明细表17-杰 (2)'!$Z$3:$Z$7000,'[2]固定资产明细表17-杰 (2)'!$J$3:$J$7000),0)</f>
        <v>0</v>
      </c>
      <c r="K5935" s="14"/>
      <c r="L5935" s="14"/>
      <c r="M5935" s="29">
        <f>_xlfn.XLOOKUP(B5935,'[2]固定资产明细表17-杰 (2)'!$Z$3:$Z$7000,'[2]固定资产明细表17-杰 (2)'!$O$3:$O$7000)</f>
        <v>0</v>
      </c>
      <c r="N5935" s="29">
        <f>_xlfn.XLOOKUP(B5935,'[2]固定资产明细表17-杰 (2)'!$Z$3:$Z$7000,'[2]固定资产明细表17-杰 (2)'!$R$3:$R$7000)</f>
        <v>0</v>
      </c>
      <c r="O5935" s="29">
        <f>_xlfn.XLOOKUP(B5935,'[2]固定资产明细表17-杰 (2)'!$Z$3:$Z$7000,'[2]固定资产明细表17-杰 (2)'!$X$3:$X$7000)</f>
        <v>0</v>
      </c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4"/>
      <c r="AG5935" s="14"/>
      <c r="AH5935" s="14"/>
    </row>
    <row r="5936" s="1" customFormat="1" ht="15" spans="1:34">
      <c r="A5936" s="9">
        <f t="shared" si="179"/>
        <v>5932</v>
      </c>
      <c r="B5936" s="14"/>
      <c r="C5936" s="14"/>
      <c r="D5936" s="44">
        <f>_xlfn.XLOOKUP(B5936,'[2]固定资产明细表17-杰 (2)'!$Z$3:$Z$7000,'[2]固定资产明细表17-杰 (2)'!$D$3:$D$7000)</f>
        <v>0</v>
      </c>
      <c r="E5936" s="14"/>
      <c r="F5936" s="14">
        <f>_xlfn.XLOOKUP(B5936,'[2]固定资产明细表17-杰 (2)'!$Z$3:$Z$7000,'[2]固定资产明细表17-杰 (2)'!$E$3:$E$7000)</f>
        <v>0</v>
      </c>
      <c r="G5936" s="14"/>
      <c r="H5936" s="14"/>
      <c r="I5936" s="18">
        <f>_xlfn.XLOOKUP(B5936,'[2]固定资产明细表17-杰 (2)'!$Z$3:$Z$7000,'[2]固定资产明细表17-杰 (2)'!$K$3:$K$7000)</f>
        <v>0</v>
      </c>
      <c r="J5936" s="28">
        <f>ROUND(_xlfn.XLOOKUP(B5936,'[2]固定资产明细表17-杰 (2)'!$Z$3:$Z$7000,'[2]固定资产明细表17-杰 (2)'!$J$3:$J$7000),0)</f>
        <v>0</v>
      </c>
      <c r="K5936" s="14"/>
      <c r="L5936" s="14"/>
      <c r="M5936" s="29">
        <f>_xlfn.XLOOKUP(B5936,'[2]固定资产明细表17-杰 (2)'!$Z$3:$Z$7000,'[2]固定资产明细表17-杰 (2)'!$O$3:$O$7000)</f>
        <v>0</v>
      </c>
      <c r="N5936" s="29">
        <f>_xlfn.XLOOKUP(B5936,'[2]固定资产明细表17-杰 (2)'!$Z$3:$Z$7000,'[2]固定资产明细表17-杰 (2)'!$R$3:$R$7000)</f>
        <v>0</v>
      </c>
      <c r="O5936" s="29">
        <f>_xlfn.XLOOKUP(B5936,'[2]固定资产明细表17-杰 (2)'!$Z$3:$Z$7000,'[2]固定资产明细表17-杰 (2)'!$X$3:$X$7000)</f>
        <v>0</v>
      </c>
      <c r="P5936" s="14"/>
      <c r="Q5936" s="14"/>
      <c r="R5936" s="14"/>
      <c r="S5936" s="14"/>
      <c r="T5936" s="14"/>
      <c r="U5936" s="14"/>
      <c r="V5936" s="14"/>
      <c r="W5936" s="14"/>
      <c r="X5936" s="14"/>
      <c r="Y5936" s="14"/>
      <c r="Z5936" s="14"/>
      <c r="AA5936" s="14"/>
      <c r="AB5936" s="14"/>
      <c r="AC5936" s="14"/>
      <c r="AD5936" s="14"/>
      <c r="AE5936" s="14"/>
      <c r="AF5936" s="14"/>
      <c r="AG5936" s="14"/>
      <c r="AH5936" s="14"/>
    </row>
    <row r="5937" s="1" customFormat="1" ht="15" spans="1:34">
      <c r="A5937" s="9">
        <f t="shared" si="179"/>
        <v>5933</v>
      </c>
      <c r="B5937" s="14"/>
      <c r="C5937" s="14"/>
      <c r="D5937" s="44">
        <f>_xlfn.XLOOKUP(B5937,'[2]固定资产明细表17-杰 (2)'!$Z$3:$Z$7000,'[2]固定资产明细表17-杰 (2)'!$D$3:$D$7000)</f>
        <v>0</v>
      </c>
      <c r="E5937" s="14"/>
      <c r="F5937" s="14">
        <f>_xlfn.XLOOKUP(B5937,'[2]固定资产明细表17-杰 (2)'!$Z$3:$Z$7000,'[2]固定资产明细表17-杰 (2)'!$E$3:$E$7000)</f>
        <v>0</v>
      </c>
      <c r="G5937" s="14"/>
      <c r="H5937" s="14"/>
      <c r="I5937" s="18">
        <f>_xlfn.XLOOKUP(B5937,'[2]固定资产明细表17-杰 (2)'!$Z$3:$Z$7000,'[2]固定资产明细表17-杰 (2)'!$K$3:$K$7000)</f>
        <v>0</v>
      </c>
      <c r="J5937" s="28">
        <f>ROUND(_xlfn.XLOOKUP(B5937,'[2]固定资产明细表17-杰 (2)'!$Z$3:$Z$7000,'[2]固定资产明细表17-杰 (2)'!$J$3:$J$7000),0)</f>
        <v>0</v>
      </c>
      <c r="K5937" s="14"/>
      <c r="L5937" s="14"/>
      <c r="M5937" s="29">
        <f>_xlfn.XLOOKUP(B5937,'[2]固定资产明细表17-杰 (2)'!$Z$3:$Z$7000,'[2]固定资产明细表17-杰 (2)'!$O$3:$O$7000)</f>
        <v>0</v>
      </c>
      <c r="N5937" s="29">
        <f>_xlfn.XLOOKUP(B5937,'[2]固定资产明细表17-杰 (2)'!$Z$3:$Z$7000,'[2]固定资产明细表17-杰 (2)'!$R$3:$R$7000)</f>
        <v>0</v>
      </c>
      <c r="O5937" s="29">
        <f>_xlfn.XLOOKUP(B5937,'[2]固定资产明细表17-杰 (2)'!$Z$3:$Z$7000,'[2]固定资产明细表17-杰 (2)'!$X$3:$X$7000)</f>
        <v>0</v>
      </c>
      <c r="P5937" s="14"/>
      <c r="Q5937" s="14"/>
      <c r="R5937" s="14"/>
      <c r="S5937" s="14"/>
      <c r="T5937" s="14"/>
      <c r="U5937" s="14"/>
      <c r="V5937" s="14"/>
      <c r="W5937" s="14"/>
      <c r="X5937" s="14"/>
      <c r="Y5937" s="14"/>
      <c r="Z5937" s="14"/>
      <c r="AA5937" s="14"/>
      <c r="AB5937" s="14"/>
      <c r="AC5937" s="14"/>
      <c r="AD5937" s="14"/>
      <c r="AE5937" s="14"/>
      <c r="AF5937" s="14"/>
      <c r="AG5937" s="14"/>
      <c r="AH5937" s="14"/>
    </row>
    <row r="5938" s="1" customFormat="1" ht="15" spans="1:34">
      <c r="A5938" s="9">
        <f t="shared" si="179"/>
        <v>5934</v>
      </c>
      <c r="B5938" s="14"/>
      <c r="C5938" s="14"/>
      <c r="D5938" s="44">
        <f>_xlfn.XLOOKUP(B5938,'[2]固定资产明细表17-杰 (2)'!$Z$3:$Z$7000,'[2]固定资产明细表17-杰 (2)'!$D$3:$D$7000)</f>
        <v>0</v>
      </c>
      <c r="E5938" s="14"/>
      <c r="F5938" s="14">
        <f>_xlfn.XLOOKUP(B5938,'[2]固定资产明细表17-杰 (2)'!$Z$3:$Z$7000,'[2]固定资产明细表17-杰 (2)'!$E$3:$E$7000)</f>
        <v>0</v>
      </c>
      <c r="G5938" s="14"/>
      <c r="H5938" s="14"/>
      <c r="I5938" s="18">
        <f>_xlfn.XLOOKUP(B5938,'[2]固定资产明细表17-杰 (2)'!$Z$3:$Z$7000,'[2]固定资产明细表17-杰 (2)'!$K$3:$K$7000)</f>
        <v>0</v>
      </c>
      <c r="J5938" s="28">
        <f>ROUND(_xlfn.XLOOKUP(B5938,'[2]固定资产明细表17-杰 (2)'!$Z$3:$Z$7000,'[2]固定资产明细表17-杰 (2)'!$J$3:$J$7000),0)</f>
        <v>0</v>
      </c>
      <c r="K5938" s="14"/>
      <c r="L5938" s="14"/>
      <c r="M5938" s="29">
        <f>_xlfn.XLOOKUP(B5938,'[2]固定资产明细表17-杰 (2)'!$Z$3:$Z$7000,'[2]固定资产明细表17-杰 (2)'!$O$3:$O$7000)</f>
        <v>0</v>
      </c>
      <c r="N5938" s="29">
        <f>_xlfn.XLOOKUP(B5938,'[2]固定资产明细表17-杰 (2)'!$Z$3:$Z$7000,'[2]固定资产明细表17-杰 (2)'!$R$3:$R$7000)</f>
        <v>0</v>
      </c>
      <c r="O5938" s="29">
        <f>_xlfn.XLOOKUP(B5938,'[2]固定资产明细表17-杰 (2)'!$Z$3:$Z$7000,'[2]固定资产明细表17-杰 (2)'!$X$3:$X$7000)</f>
        <v>0</v>
      </c>
      <c r="P5938" s="14"/>
      <c r="Q5938" s="14"/>
      <c r="R5938" s="14"/>
      <c r="S5938" s="14"/>
      <c r="T5938" s="14"/>
      <c r="U5938" s="14"/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4"/>
      <c r="AF5938" s="14"/>
      <c r="AG5938" s="14"/>
      <c r="AH5938" s="14"/>
    </row>
    <row r="5939" s="1" customFormat="1" ht="15" spans="1:34">
      <c r="A5939" s="9">
        <f t="shared" si="179"/>
        <v>5935</v>
      </c>
      <c r="B5939" s="14"/>
      <c r="C5939" s="14"/>
      <c r="D5939" s="44">
        <f>_xlfn.XLOOKUP(B5939,'[2]固定资产明细表17-杰 (2)'!$Z$3:$Z$7000,'[2]固定资产明细表17-杰 (2)'!$D$3:$D$7000)</f>
        <v>0</v>
      </c>
      <c r="E5939" s="14"/>
      <c r="F5939" s="14">
        <f>_xlfn.XLOOKUP(B5939,'[2]固定资产明细表17-杰 (2)'!$Z$3:$Z$7000,'[2]固定资产明细表17-杰 (2)'!$E$3:$E$7000)</f>
        <v>0</v>
      </c>
      <c r="G5939" s="14"/>
      <c r="H5939" s="14"/>
      <c r="I5939" s="18">
        <f>_xlfn.XLOOKUP(B5939,'[2]固定资产明细表17-杰 (2)'!$Z$3:$Z$7000,'[2]固定资产明细表17-杰 (2)'!$K$3:$K$7000)</f>
        <v>0</v>
      </c>
      <c r="J5939" s="28">
        <f>ROUND(_xlfn.XLOOKUP(B5939,'[2]固定资产明细表17-杰 (2)'!$Z$3:$Z$7000,'[2]固定资产明细表17-杰 (2)'!$J$3:$J$7000),0)</f>
        <v>0</v>
      </c>
      <c r="K5939" s="14"/>
      <c r="L5939" s="14"/>
      <c r="M5939" s="29">
        <f>_xlfn.XLOOKUP(B5939,'[2]固定资产明细表17-杰 (2)'!$Z$3:$Z$7000,'[2]固定资产明细表17-杰 (2)'!$O$3:$O$7000)</f>
        <v>0</v>
      </c>
      <c r="N5939" s="29">
        <f>_xlfn.XLOOKUP(B5939,'[2]固定资产明细表17-杰 (2)'!$Z$3:$Z$7000,'[2]固定资产明细表17-杰 (2)'!$R$3:$R$7000)</f>
        <v>0</v>
      </c>
      <c r="O5939" s="29">
        <f>_xlfn.XLOOKUP(B5939,'[2]固定资产明细表17-杰 (2)'!$Z$3:$Z$7000,'[2]固定资产明细表17-杰 (2)'!$X$3:$X$7000)</f>
        <v>0</v>
      </c>
      <c r="P5939" s="14"/>
      <c r="Q5939" s="14"/>
      <c r="R5939" s="14"/>
      <c r="S5939" s="14"/>
      <c r="T5939" s="14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F5939" s="14"/>
      <c r="AG5939" s="14"/>
      <c r="AH5939" s="14"/>
    </row>
    <row r="5940" s="1" customFormat="1" ht="15" spans="1:34">
      <c r="A5940" s="9">
        <f t="shared" si="179"/>
        <v>5936</v>
      </c>
      <c r="B5940" s="14"/>
      <c r="C5940" s="14"/>
      <c r="D5940" s="44">
        <f>_xlfn.XLOOKUP(B5940,'[2]固定资产明细表17-杰 (2)'!$Z$3:$Z$7000,'[2]固定资产明细表17-杰 (2)'!$D$3:$D$7000)</f>
        <v>0</v>
      </c>
      <c r="E5940" s="14"/>
      <c r="F5940" s="14">
        <f>_xlfn.XLOOKUP(B5940,'[2]固定资产明细表17-杰 (2)'!$Z$3:$Z$7000,'[2]固定资产明细表17-杰 (2)'!$E$3:$E$7000)</f>
        <v>0</v>
      </c>
      <c r="G5940" s="14"/>
      <c r="H5940" s="14"/>
      <c r="I5940" s="18">
        <f>_xlfn.XLOOKUP(B5940,'[2]固定资产明细表17-杰 (2)'!$Z$3:$Z$7000,'[2]固定资产明细表17-杰 (2)'!$K$3:$K$7000)</f>
        <v>0</v>
      </c>
      <c r="J5940" s="28">
        <f>ROUND(_xlfn.XLOOKUP(B5940,'[2]固定资产明细表17-杰 (2)'!$Z$3:$Z$7000,'[2]固定资产明细表17-杰 (2)'!$J$3:$J$7000),0)</f>
        <v>0</v>
      </c>
      <c r="K5940" s="14"/>
      <c r="L5940" s="14"/>
      <c r="M5940" s="29">
        <f>_xlfn.XLOOKUP(B5940,'[2]固定资产明细表17-杰 (2)'!$Z$3:$Z$7000,'[2]固定资产明细表17-杰 (2)'!$O$3:$O$7000)</f>
        <v>0</v>
      </c>
      <c r="N5940" s="29">
        <f>_xlfn.XLOOKUP(B5940,'[2]固定资产明细表17-杰 (2)'!$Z$3:$Z$7000,'[2]固定资产明细表17-杰 (2)'!$R$3:$R$7000)</f>
        <v>0</v>
      </c>
      <c r="O5940" s="29">
        <f>_xlfn.XLOOKUP(B5940,'[2]固定资产明细表17-杰 (2)'!$Z$3:$Z$7000,'[2]固定资产明细表17-杰 (2)'!$X$3:$X$7000)</f>
        <v>0</v>
      </c>
      <c r="P5940" s="14"/>
      <c r="Q5940" s="14"/>
      <c r="R5940" s="14"/>
      <c r="S5940" s="14"/>
      <c r="T5940" s="14"/>
      <c r="U5940" s="14"/>
      <c r="V5940" s="14"/>
      <c r="W5940" s="14"/>
      <c r="X5940" s="14"/>
      <c r="Y5940" s="14"/>
      <c r="Z5940" s="14"/>
      <c r="AA5940" s="14"/>
      <c r="AB5940" s="14"/>
      <c r="AC5940" s="14"/>
      <c r="AD5940" s="14"/>
      <c r="AE5940" s="14"/>
      <c r="AF5940" s="14"/>
      <c r="AG5940" s="14"/>
      <c r="AH5940" s="14"/>
    </row>
    <row r="5941" s="1" customFormat="1" ht="15" spans="1:34">
      <c r="A5941" s="9">
        <f t="shared" si="179"/>
        <v>5937</v>
      </c>
      <c r="B5941" s="14"/>
      <c r="C5941" s="14"/>
      <c r="D5941" s="44">
        <f>_xlfn.XLOOKUP(B5941,'[2]固定资产明细表17-杰 (2)'!$Z$3:$Z$7000,'[2]固定资产明细表17-杰 (2)'!$D$3:$D$7000)</f>
        <v>0</v>
      </c>
      <c r="E5941" s="14"/>
      <c r="F5941" s="14">
        <f>_xlfn.XLOOKUP(B5941,'[2]固定资产明细表17-杰 (2)'!$Z$3:$Z$7000,'[2]固定资产明细表17-杰 (2)'!$E$3:$E$7000)</f>
        <v>0</v>
      </c>
      <c r="G5941" s="14"/>
      <c r="H5941" s="14"/>
      <c r="I5941" s="18">
        <f>_xlfn.XLOOKUP(B5941,'[2]固定资产明细表17-杰 (2)'!$Z$3:$Z$7000,'[2]固定资产明细表17-杰 (2)'!$K$3:$K$7000)</f>
        <v>0</v>
      </c>
      <c r="J5941" s="28">
        <f>ROUND(_xlfn.XLOOKUP(B5941,'[2]固定资产明细表17-杰 (2)'!$Z$3:$Z$7000,'[2]固定资产明细表17-杰 (2)'!$J$3:$J$7000),0)</f>
        <v>0</v>
      </c>
      <c r="K5941" s="14"/>
      <c r="L5941" s="14"/>
      <c r="M5941" s="29">
        <f>_xlfn.XLOOKUP(B5941,'[2]固定资产明细表17-杰 (2)'!$Z$3:$Z$7000,'[2]固定资产明细表17-杰 (2)'!$O$3:$O$7000)</f>
        <v>0</v>
      </c>
      <c r="N5941" s="29">
        <f>_xlfn.XLOOKUP(B5941,'[2]固定资产明细表17-杰 (2)'!$Z$3:$Z$7000,'[2]固定资产明细表17-杰 (2)'!$R$3:$R$7000)</f>
        <v>0</v>
      </c>
      <c r="O5941" s="29">
        <f>_xlfn.XLOOKUP(B5941,'[2]固定资产明细表17-杰 (2)'!$Z$3:$Z$7000,'[2]固定资产明细表17-杰 (2)'!$X$3:$X$7000)</f>
        <v>0</v>
      </c>
      <c r="P5941" s="14"/>
      <c r="Q5941" s="14"/>
      <c r="R5941" s="14"/>
      <c r="S5941" s="14"/>
      <c r="T5941" s="14"/>
      <c r="U5941" s="14"/>
      <c r="V5941" s="14"/>
      <c r="W5941" s="14"/>
      <c r="X5941" s="14"/>
      <c r="Y5941" s="14"/>
      <c r="Z5941" s="14"/>
      <c r="AA5941" s="14"/>
      <c r="AB5941" s="14"/>
      <c r="AC5941" s="14"/>
      <c r="AD5941" s="14"/>
      <c r="AE5941" s="14"/>
      <c r="AF5941" s="14"/>
      <c r="AG5941" s="14"/>
      <c r="AH5941" s="14"/>
    </row>
    <row r="5942" s="1" customFormat="1" ht="15" spans="1:34">
      <c r="A5942" s="9">
        <f t="shared" si="179"/>
        <v>5938</v>
      </c>
      <c r="B5942" s="14"/>
      <c r="C5942" s="14"/>
      <c r="D5942" s="44">
        <f>_xlfn.XLOOKUP(B5942,'[2]固定资产明细表17-杰 (2)'!$Z$3:$Z$7000,'[2]固定资产明细表17-杰 (2)'!$D$3:$D$7000)</f>
        <v>0</v>
      </c>
      <c r="E5942" s="14"/>
      <c r="F5942" s="14">
        <f>_xlfn.XLOOKUP(B5942,'[2]固定资产明细表17-杰 (2)'!$Z$3:$Z$7000,'[2]固定资产明细表17-杰 (2)'!$E$3:$E$7000)</f>
        <v>0</v>
      </c>
      <c r="G5942" s="14"/>
      <c r="H5942" s="14"/>
      <c r="I5942" s="18">
        <f>_xlfn.XLOOKUP(B5942,'[2]固定资产明细表17-杰 (2)'!$Z$3:$Z$7000,'[2]固定资产明细表17-杰 (2)'!$K$3:$K$7000)</f>
        <v>0</v>
      </c>
      <c r="J5942" s="28">
        <f>ROUND(_xlfn.XLOOKUP(B5942,'[2]固定资产明细表17-杰 (2)'!$Z$3:$Z$7000,'[2]固定资产明细表17-杰 (2)'!$J$3:$J$7000),0)</f>
        <v>0</v>
      </c>
      <c r="K5942" s="14"/>
      <c r="L5942" s="14"/>
      <c r="M5942" s="29">
        <f>_xlfn.XLOOKUP(B5942,'[2]固定资产明细表17-杰 (2)'!$Z$3:$Z$7000,'[2]固定资产明细表17-杰 (2)'!$O$3:$O$7000)</f>
        <v>0</v>
      </c>
      <c r="N5942" s="29">
        <f>_xlfn.XLOOKUP(B5942,'[2]固定资产明细表17-杰 (2)'!$Z$3:$Z$7000,'[2]固定资产明细表17-杰 (2)'!$R$3:$R$7000)</f>
        <v>0</v>
      </c>
      <c r="O5942" s="29">
        <f>_xlfn.XLOOKUP(B5942,'[2]固定资产明细表17-杰 (2)'!$Z$3:$Z$7000,'[2]固定资产明细表17-杰 (2)'!$X$3:$X$7000)</f>
        <v>0</v>
      </c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4"/>
      <c r="AG5942" s="14"/>
      <c r="AH5942" s="14"/>
    </row>
    <row r="5943" s="1" customFormat="1" ht="15" spans="1:34">
      <c r="A5943" s="9">
        <f t="shared" si="179"/>
        <v>5939</v>
      </c>
      <c r="B5943" s="14"/>
      <c r="C5943" s="14"/>
      <c r="D5943" s="44">
        <f>_xlfn.XLOOKUP(B5943,'[2]固定资产明细表17-杰 (2)'!$Z$3:$Z$7000,'[2]固定资产明细表17-杰 (2)'!$D$3:$D$7000)</f>
        <v>0</v>
      </c>
      <c r="E5943" s="14"/>
      <c r="F5943" s="14">
        <f>_xlfn.XLOOKUP(B5943,'[2]固定资产明细表17-杰 (2)'!$Z$3:$Z$7000,'[2]固定资产明细表17-杰 (2)'!$E$3:$E$7000)</f>
        <v>0</v>
      </c>
      <c r="G5943" s="14"/>
      <c r="H5943" s="14"/>
      <c r="I5943" s="18">
        <f>_xlfn.XLOOKUP(B5943,'[2]固定资产明细表17-杰 (2)'!$Z$3:$Z$7000,'[2]固定资产明细表17-杰 (2)'!$K$3:$K$7000)</f>
        <v>0</v>
      </c>
      <c r="J5943" s="28">
        <f>ROUND(_xlfn.XLOOKUP(B5943,'[2]固定资产明细表17-杰 (2)'!$Z$3:$Z$7000,'[2]固定资产明细表17-杰 (2)'!$J$3:$J$7000),0)</f>
        <v>0</v>
      </c>
      <c r="K5943" s="14"/>
      <c r="L5943" s="14"/>
      <c r="M5943" s="29">
        <f>_xlfn.XLOOKUP(B5943,'[2]固定资产明细表17-杰 (2)'!$Z$3:$Z$7000,'[2]固定资产明细表17-杰 (2)'!$O$3:$O$7000)</f>
        <v>0</v>
      </c>
      <c r="N5943" s="29">
        <f>_xlfn.XLOOKUP(B5943,'[2]固定资产明细表17-杰 (2)'!$Z$3:$Z$7000,'[2]固定资产明细表17-杰 (2)'!$R$3:$R$7000)</f>
        <v>0</v>
      </c>
      <c r="O5943" s="29">
        <f>_xlfn.XLOOKUP(B5943,'[2]固定资产明细表17-杰 (2)'!$Z$3:$Z$7000,'[2]固定资产明细表17-杰 (2)'!$X$3:$X$7000)</f>
        <v>0</v>
      </c>
      <c r="P5943" s="14"/>
      <c r="Q5943" s="14"/>
      <c r="R5943" s="14"/>
      <c r="S5943" s="14"/>
      <c r="T5943" s="14"/>
      <c r="U5943" s="14"/>
      <c r="V5943" s="14"/>
      <c r="W5943" s="14"/>
      <c r="X5943" s="14"/>
      <c r="Y5943" s="14"/>
      <c r="Z5943" s="14"/>
      <c r="AA5943" s="14"/>
      <c r="AB5943" s="14"/>
      <c r="AC5943" s="14"/>
      <c r="AD5943" s="14"/>
      <c r="AE5943" s="14"/>
      <c r="AF5943" s="14"/>
      <c r="AG5943" s="14"/>
      <c r="AH5943" s="14"/>
    </row>
    <row r="5944" s="1" customFormat="1" ht="15" spans="1:34">
      <c r="A5944" s="9">
        <f t="shared" si="179"/>
        <v>5940</v>
      </c>
      <c r="B5944" s="14"/>
      <c r="C5944" s="14"/>
      <c r="D5944" s="44">
        <f>_xlfn.XLOOKUP(B5944,'[2]固定资产明细表17-杰 (2)'!$Z$3:$Z$7000,'[2]固定资产明细表17-杰 (2)'!$D$3:$D$7000)</f>
        <v>0</v>
      </c>
      <c r="E5944" s="14"/>
      <c r="F5944" s="14">
        <f>_xlfn.XLOOKUP(B5944,'[2]固定资产明细表17-杰 (2)'!$Z$3:$Z$7000,'[2]固定资产明细表17-杰 (2)'!$E$3:$E$7000)</f>
        <v>0</v>
      </c>
      <c r="G5944" s="14"/>
      <c r="H5944" s="14"/>
      <c r="I5944" s="18">
        <f>_xlfn.XLOOKUP(B5944,'[2]固定资产明细表17-杰 (2)'!$Z$3:$Z$7000,'[2]固定资产明细表17-杰 (2)'!$K$3:$K$7000)</f>
        <v>0</v>
      </c>
      <c r="J5944" s="28">
        <f>ROUND(_xlfn.XLOOKUP(B5944,'[2]固定资产明细表17-杰 (2)'!$Z$3:$Z$7000,'[2]固定资产明细表17-杰 (2)'!$J$3:$J$7000),0)</f>
        <v>0</v>
      </c>
      <c r="K5944" s="14"/>
      <c r="L5944" s="14"/>
      <c r="M5944" s="29">
        <f>_xlfn.XLOOKUP(B5944,'[2]固定资产明细表17-杰 (2)'!$Z$3:$Z$7000,'[2]固定资产明细表17-杰 (2)'!$O$3:$O$7000)</f>
        <v>0</v>
      </c>
      <c r="N5944" s="29">
        <f>_xlfn.XLOOKUP(B5944,'[2]固定资产明细表17-杰 (2)'!$Z$3:$Z$7000,'[2]固定资产明细表17-杰 (2)'!$R$3:$R$7000)</f>
        <v>0</v>
      </c>
      <c r="O5944" s="29">
        <f>_xlfn.XLOOKUP(B5944,'[2]固定资产明细表17-杰 (2)'!$Z$3:$Z$7000,'[2]固定资产明细表17-杰 (2)'!$X$3:$X$7000)</f>
        <v>0</v>
      </c>
      <c r="P5944" s="14"/>
      <c r="Q5944" s="14"/>
      <c r="R5944" s="14"/>
      <c r="S5944" s="14"/>
      <c r="T5944" s="14"/>
      <c r="U5944" s="14"/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4"/>
      <c r="AF5944" s="14"/>
      <c r="AG5944" s="14"/>
      <c r="AH5944" s="14"/>
    </row>
    <row r="5945" s="1" customFormat="1" ht="15" spans="1:34">
      <c r="A5945" s="9">
        <f t="shared" si="179"/>
        <v>5941</v>
      </c>
      <c r="B5945" s="14"/>
      <c r="C5945" s="14"/>
      <c r="D5945" s="44">
        <f>_xlfn.XLOOKUP(B5945,'[2]固定资产明细表17-杰 (2)'!$Z$3:$Z$7000,'[2]固定资产明细表17-杰 (2)'!$D$3:$D$7000)</f>
        <v>0</v>
      </c>
      <c r="E5945" s="14"/>
      <c r="F5945" s="14">
        <f>_xlfn.XLOOKUP(B5945,'[2]固定资产明细表17-杰 (2)'!$Z$3:$Z$7000,'[2]固定资产明细表17-杰 (2)'!$E$3:$E$7000)</f>
        <v>0</v>
      </c>
      <c r="G5945" s="14"/>
      <c r="H5945" s="14"/>
      <c r="I5945" s="18">
        <f>_xlfn.XLOOKUP(B5945,'[2]固定资产明细表17-杰 (2)'!$Z$3:$Z$7000,'[2]固定资产明细表17-杰 (2)'!$K$3:$K$7000)</f>
        <v>0</v>
      </c>
      <c r="J5945" s="28">
        <f>ROUND(_xlfn.XLOOKUP(B5945,'[2]固定资产明细表17-杰 (2)'!$Z$3:$Z$7000,'[2]固定资产明细表17-杰 (2)'!$J$3:$J$7000),0)</f>
        <v>0</v>
      </c>
      <c r="K5945" s="14"/>
      <c r="L5945" s="14"/>
      <c r="M5945" s="29">
        <f>_xlfn.XLOOKUP(B5945,'[2]固定资产明细表17-杰 (2)'!$Z$3:$Z$7000,'[2]固定资产明细表17-杰 (2)'!$O$3:$O$7000)</f>
        <v>0</v>
      </c>
      <c r="N5945" s="29">
        <f>_xlfn.XLOOKUP(B5945,'[2]固定资产明细表17-杰 (2)'!$Z$3:$Z$7000,'[2]固定资产明细表17-杰 (2)'!$R$3:$R$7000)</f>
        <v>0</v>
      </c>
      <c r="O5945" s="29">
        <f>_xlfn.XLOOKUP(B5945,'[2]固定资产明细表17-杰 (2)'!$Z$3:$Z$7000,'[2]固定资产明细表17-杰 (2)'!$X$3:$X$7000)</f>
        <v>0</v>
      </c>
      <c r="P5945" s="14"/>
      <c r="Q5945" s="14"/>
      <c r="R5945" s="14"/>
      <c r="S5945" s="14"/>
      <c r="T5945" s="14"/>
      <c r="U5945" s="14"/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4"/>
      <c r="AF5945" s="14"/>
      <c r="AG5945" s="14"/>
      <c r="AH5945" s="14"/>
    </row>
    <row r="5946" s="1" customFormat="1" ht="15" spans="1:34">
      <c r="A5946" s="9">
        <f t="shared" si="179"/>
        <v>5942</v>
      </c>
      <c r="B5946" s="14"/>
      <c r="C5946" s="14"/>
      <c r="D5946" s="44">
        <f>_xlfn.XLOOKUP(B5946,'[2]固定资产明细表17-杰 (2)'!$Z$3:$Z$7000,'[2]固定资产明细表17-杰 (2)'!$D$3:$D$7000)</f>
        <v>0</v>
      </c>
      <c r="E5946" s="14"/>
      <c r="F5946" s="14">
        <f>_xlfn.XLOOKUP(B5946,'[2]固定资产明细表17-杰 (2)'!$Z$3:$Z$7000,'[2]固定资产明细表17-杰 (2)'!$E$3:$E$7000)</f>
        <v>0</v>
      </c>
      <c r="G5946" s="14"/>
      <c r="H5946" s="14"/>
      <c r="I5946" s="18">
        <f>_xlfn.XLOOKUP(B5946,'[2]固定资产明细表17-杰 (2)'!$Z$3:$Z$7000,'[2]固定资产明细表17-杰 (2)'!$K$3:$K$7000)</f>
        <v>0</v>
      </c>
      <c r="J5946" s="28">
        <f>ROUND(_xlfn.XLOOKUP(B5946,'[2]固定资产明细表17-杰 (2)'!$Z$3:$Z$7000,'[2]固定资产明细表17-杰 (2)'!$J$3:$J$7000),0)</f>
        <v>0</v>
      </c>
      <c r="K5946" s="14"/>
      <c r="L5946" s="14"/>
      <c r="M5946" s="29">
        <f>_xlfn.XLOOKUP(B5946,'[2]固定资产明细表17-杰 (2)'!$Z$3:$Z$7000,'[2]固定资产明细表17-杰 (2)'!$O$3:$O$7000)</f>
        <v>0</v>
      </c>
      <c r="N5946" s="29">
        <f>_xlfn.XLOOKUP(B5946,'[2]固定资产明细表17-杰 (2)'!$Z$3:$Z$7000,'[2]固定资产明细表17-杰 (2)'!$R$3:$R$7000)</f>
        <v>0</v>
      </c>
      <c r="O5946" s="29">
        <f>_xlfn.XLOOKUP(B5946,'[2]固定资产明细表17-杰 (2)'!$Z$3:$Z$7000,'[2]固定资产明细表17-杰 (2)'!$X$3:$X$7000)</f>
        <v>0</v>
      </c>
      <c r="P5946" s="14"/>
      <c r="Q5946" s="14"/>
      <c r="R5946" s="14"/>
      <c r="S5946" s="14"/>
      <c r="T5946" s="14"/>
      <c r="U5946" s="14"/>
      <c r="V5946" s="14"/>
      <c r="W5946" s="14"/>
      <c r="X5946" s="14"/>
      <c r="Y5946" s="14"/>
      <c r="Z5946" s="14"/>
      <c r="AA5946" s="14"/>
      <c r="AB5946" s="14"/>
      <c r="AC5946" s="14"/>
      <c r="AD5946" s="14"/>
      <c r="AE5946" s="14"/>
      <c r="AF5946" s="14"/>
      <c r="AG5946" s="14"/>
      <c r="AH5946" s="14"/>
    </row>
    <row r="5947" s="1" customFormat="1" ht="15" spans="1:34">
      <c r="A5947" s="9">
        <f t="shared" si="179"/>
        <v>5943</v>
      </c>
      <c r="B5947" s="14"/>
      <c r="C5947" s="14"/>
      <c r="D5947" s="44">
        <f>_xlfn.XLOOKUP(B5947,'[2]固定资产明细表17-杰 (2)'!$Z$3:$Z$7000,'[2]固定资产明细表17-杰 (2)'!$D$3:$D$7000)</f>
        <v>0</v>
      </c>
      <c r="E5947" s="14"/>
      <c r="F5947" s="14">
        <f>_xlfn.XLOOKUP(B5947,'[2]固定资产明细表17-杰 (2)'!$Z$3:$Z$7000,'[2]固定资产明细表17-杰 (2)'!$E$3:$E$7000)</f>
        <v>0</v>
      </c>
      <c r="G5947" s="14"/>
      <c r="H5947" s="14"/>
      <c r="I5947" s="18">
        <f>_xlfn.XLOOKUP(B5947,'[2]固定资产明细表17-杰 (2)'!$Z$3:$Z$7000,'[2]固定资产明细表17-杰 (2)'!$K$3:$K$7000)</f>
        <v>0</v>
      </c>
      <c r="J5947" s="28">
        <f>ROUND(_xlfn.XLOOKUP(B5947,'[2]固定资产明细表17-杰 (2)'!$Z$3:$Z$7000,'[2]固定资产明细表17-杰 (2)'!$J$3:$J$7000),0)</f>
        <v>0</v>
      </c>
      <c r="K5947" s="14"/>
      <c r="L5947" s="14"/>
      <c r="M5947" s="29">
        <f>_xlfn.XLOOKUP(B5947,'[2]固定资产明细表17-杰 (2)'!$Z$3:$Z$7000,'[2]固定资产明细表17-杰 (2)'!$O$3:$O$7000)</f>
        <v>0</v>
      </c>
      <c r="N5947" s="29">
        <f>_xlfn.XLOOKUP(B5947,'[2]固定资产明细表17-杰 (2)'!$Z$3:$Z$7000,'[2]固定资产明细表17-杰 (2)'!$R$3:$R$7000)</f>
        <v>0</v>
      </c>
      <c r="O5947" s="29">
        <f>_xlfn.XLOOKUP(B5947,'[2]固定资产明细表17-杰 (2)'!$Z$3:$Z$7000,'[2]固定资产明细表17-杰 (2)'!$X$3:$X$7000)</f>
        <v>0</v>
      </c>
      <c r="P5947" s="14"/>
      <c r="Q5947" s="14"/>
      <c r="R5947" s="14"/>
      <c r="S5947" s="14"/>
      <c r="T5947" s="14"/>
      <c r="U5947" s="14"/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4"/>
      <c r="AF5947" s="14"/>
      <c r="AG5947" s="14"/>
      <c r="AH5947" s="14"/>
    </row>
    <row r="5948" s="1" customFormat="1" ht="15" spans="1:34">
      <c r="A5948" s="9">
        <f t="shared" si="179"/>
        <v>5944</v>
      </c>
      <c r="B5948" s="14"/>
      <c r="C5948" s="14"/>
      <c r="D5948" s="44">
        <f>_xlfn.XLOOKUP(B5948,'[2]固定资产明细表17-杰 (2)'!$Z$3:$Z$7000,'[2]固定资产明细表17-杰 (2)'!$D$3:$D$7000)</f>
        <v>0</v>
      </c>
      <c r="E5948" s="14"/>
      <c r="F5948" s="14">
        <f>_xlfn.XLOOKUP(B5948,'[2]固定资产明细表17-杰 (2)'!$Z$3:$Z$7000,'[2]固定资产明细表17-杰 (2)'!$E$3:$E$7000)</f>
        <v>0</v>
      </c>
      <c r="G5948" s="14"/>
      <c r="H5948" s="14"/>
      <c r="I5948" s="18">
        <f>_xlfn.XLOOKUP(B5948,'[2]固定资产明细表17-杰 (2)'!$Z$3:$Z$7000,'[2]固定资产明细表17-杰 (2)'!$K$3:$K$7000)</f>
        <v>0</v>
      </c>
      <c r="J5948" s="28">
        <f>ROUND(_xlfn.XLOOKUP(B5948,'[2]固定资产明细表17-杰 (2)'!$Z$3:$Z$7000,'[2]固定资产明细表17-杰 (2)'!$J$3:$J$7000),0)</f>
        <v>0</v>
      </c>
      <c r="K5948" s="14"/>
      <c r="L5948" s="14"/>
      <c r="M5948" s="29">
        <f>_xlfn.XLOOKUP(B5948,'[2]固定资产明细表17-杰 (2)'!$Z$3:$Z$7000,'[2]固定资产明细表17-杰 (2)'!$O$3:$O$7000)</f>
        <v>0</v>
      </c>
      <c r="N5948" s="29">
        <f>_xlfn.XLOOKUP(B5948,'[2]固定资产明细表17-杰 (2)'!$Z$3:$Z$7000,'[2]固定资产明细表17-杰 (2)'!$R$3:$R$7000)</f>
        <v>0</v>
      </c>
      <c r="O5948" s="29">
        <f>_xlfn.XLOOKUP(B5948,'[2]固定资产明细表17-杰 (2)'!$Z$3:$Z$7000,'[2]固定资产明细表17-杰 (2)'!$X$3:$X$7000)</f>
        <v>0</v>
      </c>
      <c r="P5948" s="14"/>
      <c r="Q5948" s="14"/>
      <c r="R5948" s="14"/>
      <c r="S5948" s="14"/>
      <c r="T5948" s="14"/>
      <c r="U5948" s="14"/>
      <c r="V5948" s="14"/>
      <c r="W5948" s="14"/>
      <c r="X5948" s="14"/>
      <c r="Y5948" s="14"/>
      <c r="Z5948" s="14"/>
      <c r="AA5948" s="14"/>
      <c r="AB5948" s="14"/>
      <c r="AC5948" s="14"/>
      <c r="AD5948" s="14"/>
      <c r="AE5948" s="14"/>
      <c r="AF5948" s="14"/>
      <c r="AG5948" s="14"/>
      <c r="AH5948" s="14"/>
    </row>
    <row r="5949" s="1" customFormat="1" ht="15" spans="1:34">
      <c r="A5949" s="9">
        <f t="shared" si="179"/>
        <v>5945</v>
      </c>
      <c r="B5949" s="14"/>
      <c r="C5949" s="14"/>
      <c r="D5949" s="44">
        <f>_xlfn.XLOOKUP(B5949,'[2]固定资产明细表17-杰 (2)'!$Z$3:$Z$7000,'[2]固定资产明细表17-杰 (2)'!$D$3:$D$7000)</f>
        <v>0</v>
      </c>
      <c r="E5949" s="14"/>
      <c r="F5949" s="14">
        <f>_xlfn.XLOOKUP(B5949,'[2]固定资产明细表17-杰 (2)'!$Z$3:$Z$7000,'[2]固定资产明细表17-杰 (2)'!$E$3:$E$7000)</f>
        <v>0</v>
      </c>
      <c r="G5949" s="14"/>
      <c r="H5949" s="14"/>
      <c r="I5949" s="18">
        <f>_xlfn.XLOOKUP(B5949,'[2]固定资产明细表17-杰 (2)'!$Z$3:$Z$7000,'[2]固定资产明细表17-杰 (2)'!$K$3:$K$7000)</f>
        <v>0</v>
      </c>
      <c r="J5949" s="28">
        <f>ROUND(_xlfn.XLOOKUP(B5949,'[2]固定资产明细表17-杰 (2)'!$Z$3:$Z$7000,'[2]固定资产明细表17-杰 (2)'!$J$3:$J$7000),0)</f>
        <v>0</v>
      </c>
      <c r="K5949" s="14"/>
      <c r="L5949" s="14"/>
      <c r="M5949" s="29">
        <f>_xlfn.XLOOKUP(B5949,'[2]固定资产明细表17-杰 (2)'!$Z$3:$Z$7000,'[2]固定资产明细表17-杰 (2)'!$O$3:$O$7000)</f>
        <v>0</v>
      </c>
      <c r="N5949" s="29">
        <f>_xlfn.XLOOKUP(B5949,'[2]固定资产明细表17-杰 (2)'!$Z$3:$Z$7000,'[2]固定资产明细表17-杰 (2)'!$R$3:$R$7000)</f>
        <v>0</v>
      </c>
      <c r="O5949" s="29">
        <f>_xlfn.XLOOKUP(B5949,'[2]固定资产明细表17-杰 (2)'!$Z$3:$Z$7000,'[2]固定资产明细表17-杰 (2)'!$X$3:$X$7000)</f>
        <v>0</v>
      </c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4"/>
      <c r="AG5949" s="14"/>
      <c r="AH5949" s="14"/>
    </row>
    <row r="5950" s="1" customFormat="1" ht="15" spans="1:34">
      <c r="A5950" s="9">
        <f t="shared" si="179"/>
        <v>5946</v>
      </c>
      <c r="B5950" s="14"/>
      <c r="C5950" s="14"/>
      <c r="D5950" s="44">
        <f>_xlfn.XLOOKUP(B5950,'[2]固定资产明细表17-杰 (2)'!$Z$3:$Z$7000,'[2]固定资产明细表17-杰 (2)'!$D$3:$D$7000)</f>
        <v>0</v>
      </c>
      <c r="E5950" s="14"/>
      <c r="F5950" s="14">
        <f>_xlfn.XLOOKUP(B5950,'[2]固定资产明细表17-杰 (2)'!$Z$3:$Z$7000,'[2]固定资产明细表17-杰 (2)'!$E$3:$E$7000)</f>
        <v>0</v>
      </c>
      <c r="G5950" s="14"/>
      <c r="H5950" s="14"/>
      <c r="I5950" s="18">
        <f>_xlfn.XLOOKUP(B5950,'[2]固定资产明细表17-杰 (2)'!$Z$3:$Z$7000,'[2]固定资产明细表17-杰 (2)'!$K$3:$K$7000)</f>
        <v>0</v>
      </c>
      <c r="J5950" s="28">
        <f>ROUND(_xlfn.XLOOKUP(B5950,'[2]固定资产明细表17-杰 (2)'!$Z$3:$Z$7000,'[2]固定资产明细表17-杰 (2)'!$J$3:$J$7000),0)</f>
        <v>0</v>
      </c>
      <c r="K5950" s="14"/>
      <c r="L5950" s="14"/>
      <c r="M5950" s="29">
        <f>_xlfn.XLOOKUP(B5950,'[2]固定资产明细表17-杰 (2)'!$Z$3:$Z$7000,'[2]固定资产明细表17-杰 (2)'!$O$3:$O$7000)</f>
        <v>0</v>
      </c>
      <c r="N5950" s="29">
        <f>_xlfn.XLOOKUP(B5950,'[2]固定资产明细表17-杰 (2)'!$Z$3:$Z$7000,'[2]固定资产明细表17-杰 (2)'!$R$3:$R$7000)</f>
        <v>0</v>
      </c>
      <c r="O5950" s="29">
        <f>_xlfn.XLOOKUP(B5950,'[2]固定资产明细表17-杰 (2)'!$Z$3:$Z$7000,'[2]固定资产明细表17-杰 (2)'!$X$3:$X$7000)</f>
        <v>0</v>
      </c>
      <c r="P5950" s="14"/>
      <c r="Q5950" s="14"/>
      <c r="R5950" s="14"/>
      <c r="S5950" s="14"/>
      <c r="T5950" s="14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F5950" s="14"/>
      <c r="AG5950" s="14"/>
      <c r="AH5950" s="14"/>
    </row>
    <row r="5951" s="1" customFormat="1" ht="15" spans="1:34">
      <c r="A5951" s="9">
        <f t="shared" si="179"/>
        <v>5947</v>
      </c>
      <c r="B5951" s="14"/>
      <c r="C5951" s="14"/>
      <c r="D5951" s="44">
        <f>_xlfn.XLOOKUP(B5951,'[2]固定资产明细表17-杰 (2)'!$Z$3:$Z$7000,'[2]固定资产明细表17-杰 (2)'!$D$3:$D$7000)</f>
        <v>0</v>
      </c>
      <c r="E5951" s="14"/>
      <c r="F5951" s="14">
        <f>_xlfn.XLOOKUP(B5951,'[2]固定资产明细表17-杰 (2)'!$Z$3:$Z$7000,'[2]固定资产明细表17-杰 (2)'!$E$3:$E$7000)</f>
        <v>0</v>
      </c>
      <c r="G5951" s="14"/>
      <c r="H5951" s="14"/>
      <c r="I5951" s="18">
        <f>_xlfn.XLOOKUP(B5951,'[2]固定资产明细表17-杰 (2)'!$Z$3:$Z$7000,'[2]固定资产明细表17-杰 (2)'!$K$3:$K$7000)</f>
        <v>0</v>
      </c>
      <c r="J5951" s="28">
        <f>ROUND(_xlfn.XLOOKUP(B5951,'[2]固定资产明细表17-杰 (2)'!$Z$3:$Z$7000,'[2]固定资产明细表17-杰 (2)'!$J$3:$J$7000),0)</f>
        <v>0</v>
      </c>
      <c r="K5951" s="14"/>
      <c r="L5951" s="14"/>
      <c r="M5951" s="29">
        <f>_xlfn.XLOOKUP(B5951,'[2]固定资产明细表17-杰 (2)'!$Z$3:$Z$7000,'[2]固定资产明细表17-杰 (2)'!$O$3:$O$7000)</f>
        <v>0</v>
      </c>
      <c r="N5951" s="29">
        <f>_xlfn.XLOOKUP(B5951,'[2]固定资产明细表17-杰 (2)'!$Z$3:$Z$7000,'[2]固定资产明细表17-杰 (2)'!$R$3:$R$7000)</f>
        <v>0</v>
      </c>
      <c r="O5951" s="29">
        <f>_xlfn.XLOOKUP(B5951,'[2]固定资产明细表17-杰 (2)'!$Z$3:$Z$7000,'[2]固定资产明细表17-杰 (2)'!$X$3:$X$7000)</f>
        <v>0</v>
      </c>
      <c r="P5951" s="14"/>
      <c r="Q5951" s="14"/>
      <c r="R5951" s="14"/>
      <c r="S5951" s="14"/>
      <c r="T5951" s="14"/>
      <c r="U5951" s="14"/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4"/>
      <c r="AF5951" s="14"/>
      <c r="AG5951" s="14"/>
      <c r="AH5951" s="14"/>
    </row>
    <row r="5952" s="1" customFormat="1" ht="15" spans="1:34">
      <c r="A5952" s="9">
        <f t="shared" si="179"/>
        <v>5948</v>
      </c>
      <c r="B5952" s="14"/>
      <c r="C5952" s="14"/>
      <c r="D5952" s="44">
        <f>_xlfn.XLOOKUP(B5952,'[2]固定资产明细表17-杰 (2)'!$Z$3:$Z$7000,'[2]固定资产明细表17-杰 (2)'!$D$3:$D$7000)</f>
        <v>0</v>
      </c>
      <c r="E5952" s="14"/>
      <c r="F5952" s="14">
        <f>_xlfn.XLOOKUP(B5952,'[2]固定资产明细表17-杰 (2)'!$Z$3:$Z$7000,'[2]固定资产明细表17-杰 (2)'!$E$3:$E$7000)</f>
        <v>0</v>
      </c>
      <c r="G5952" s="14"/>
      <c r="H5952" s="14"/>
      <c r="I5952" s="18">
        <f>_xlfn.XLOOKUP(B5952,'[2]固定资产明细表17-杰 (2)'!$Z$3:$Z$7000,'[2]固定资产明细表17-杰 (2)'!$K$3:$K$7000)</f>
        <v>0</v>
      </c>
      <c r="J5952" s="28">
        <f>ROUND(_xlfn.XLOOKUP(B5952,'[2]固定资产明细表17-杰 (2)'!$Z$3:$Z$7000,'[2]固定资产明细表17-杰 (2)'!$J$3:$J$7000),0)</f>
        <v>0</v>
      </c>
      <c r="K5952" s="14"/>
      <c r="L5952" s="14"/>
      <c r="M5952" s="29">
        <f>_xlfn.XLOOKUP(B5952,'[2]固定资产明细表17-杰 (2)'!$Z$3:$Z$7000,'[2]固定资产明细表17-杰 (2)'!$O$3:$O$7000)</f>
        <v>0</v>
      </c>
      <c r="N5952" s="29">
        <f>_xlfn.XLOOKUP(B5952,'[2]固定资产明细表17-杰 (2)'!$Z$3:$Z$7000,'[2]固定资产明细表17-杰 (2)'!$R$3:$R$7000)</f>
        <v>0</v>
      </c>
      <c r="O5952" s="29">
        <f>_xlfn.XLOOKUP(B5952,'[2]固定资产明细表17-杰 (2)'!$Z$3:$Z$7000,'[2]固定资产明细表17-杰 (2)'!$X$3:$X$7000)</f>
        <v>0</v>
      </c>
      <c r="P5952" s="14"/>
      <c r="Q5952" s="14"/>
      <c r="R5952" s="14"/>
      <c r="S5952" s="14"/>
      <c r="T5952" s="14"/>
      <c r="U5952" s="14"/>
      <c r="V5952" s="14"/>
      <c r="W5952" s="14"/>
      <c r="X5952" s="14"/>
      <c r="Y5952" s="14"/>
      <c r="Z5952" s="14"/>
      <c r="AA5952" s="14"/>
      <c r="AB5952" s="14"/>
      <c r="AC5952" s="14"/>
      <c r="AD5952" s="14"/>
      <c r="AE5952" s="14"/>
      <c r="AF5952" s="14"/>
      <c r="AG5952" s="14"/>
      <c r="AH5952" s="14"/>
    </row>
    <row r="5953" s="1" customFormat="1" ht="15" spans="1:34">
      <c r="A5953" s="9">
        <f t="shared" si="179"/>
        <v>5949</v>
      </c>
      <c r="B5953" s="14"/>
      <c r="C5953" s="14"/>
      <c r="D5953" s="44">
        <f>_xlfn.XLOOKUP(B5953,'[2]固定资产明细表17-杰 (2)'!$Z$3:$Z$7000,'[2]固定资产明细表17-杰 (2)'!$D$3:$D$7000)</f>
        <v>0</v>
      </c>
      <c r="E5953" s="14"/>
      <c r="F5953" s="14">
        <f>_xlfn.XLOOKUP(B5953,'[2]固定资产明细表17-杰 (2)'!$Z$3:$Z$7000,'[2]固定资产明细表17-杰 (2)'!$E$3:$E$7000)</f>
        <v>0</v>
      </c>
      <c r="G5953" s="14"/>
      <c r="H5953" s="14"/>
      <c r="I5953" s="18">
        <f>_xlfn.XLOOKUP(B5953,'[2]固定资产明细表17-杰 (2)'!$Z$3:$Z$7000,'[2]固定资产明细表17-杰 (2)'!$K$3:$K$7000)</f>
        <v>0</v>
      </c>
      <c r="J5953" s="28">
        <f>ROUND(_xlfn.XLOOKUP(B5953,'[2]固定资产明细表17-杰 (2)'!$Z$3:$Z$7000,'[2]固定资产明细表17-杰 (2)'!$J$3:$J$7000),0)</f>
        <v>0</v>
      </c>
      <c r="K5953" s="14"/>
      <c r="L5953" s="14"/>
      <c r="M5953" s="29">
        <f>_xlfn.XLOOKUP(B5953,'[2]固定资产明细表17-杰 (2)'!$Z$3:$Z$7000,'[2]固定资产明细表17-杰 (2)'!$O$3:$O$7000)</f>
        <v>0</v>
      </c>
      <c r="N5953" s="29">
        <f>_xlfn.XLOOKUP(B5953,'[2]固定资产明细表17-杰 (2)'!$Z$3:$Z$7000,'[2]固定资产明细表17-杰 (2)'!$R$3:$R$7000)</f>
        <v>0</v>
      </c>
      <c r="O5953" s="29">
        <f>_xlfn.XLOOKUP(B5953,'[2]固定资产明细表17-杰 (2)'!$Z$3:$Z$7000,'[2]固定资产明细表17-杰 (2)'!$X$3:$X$7000)</f>
        <v>0</v>
      </c>
      <c r="P5953" s="14"/>
      <c r="Q5953" s="14"/>
      <c r="R5953" s="14"/>
      <c r="S5953" s="14"/>
      <c r="T5953" s="14"/>
      <c r="U5953" s="14"/>
      <c r="V5953" s="14"/>
      <c r="W5953" s="14"/>
      <c r="X5953" s="14"/>
      <c r="Y5953" s="14"/>
      <c r="Z5953" s="14"/>
      <c r="AA5953" s="14"/>
      <c r="AB5953" s="14"/>
      <c r="AC5953" s="14"/>
      <c r="AD5953" s="14"/>
      <c r="AE5953" s="14"/>
      <c r="AF5953" s="14"/>
      <c r="AG5953" s="14"/>
      <c r="AH5953" s="14"/>
    </row>
    <row r="5954" s="1" customFormat="1" ht="15" spans="1:34">
      <c r="A5954" s="9">
        <f t="shared" si="179"/>
        <v>5950</v>
      </c>
      <c r="B5954" s="14"/>
      <c r="C5954" s="14"/>
      <c r="D5954" s="44">
        <f>_xlfn.XLOOKUP(B5954,'[2]固定资产明细表17-杰 (2)'!$Z$3:$Z$7000,'[2]固定资产明细表17-杰 (2)'!$D$3:$D$7000)</f>
        <v>0</v>
      </c>
      <c r="E5954" s="14"/>
      <c r="F5954" s="14">
        <f>_xlfn.XLOOKUP(B5954,'[2]固定资产明细表17-杰 (2)'!$Z$3:$Z$7000,'[2]固定资产明细表17-杰 (2)'!$E$3:$E$7000)</f>
        <v>0</v>
      </c>
      <c r="G5954" s="14"/>
      <c r="H5954" s="14"/>
      <c r="I5954" s="18">
        <f>_xlfn.XLOOKUP(B5954,'[2]固定资产明细表17-杰 (2)'!$Z$3:$Z$7000,'[2]固定资产明细表17-杰 (2)'!$K$3:$K$7000)</f>
        <v>0</v>
      </c>
      <c r="J5954" s="28">
        <f>ROUND(_xlfn.XLOOKUP(B5954,'[2]固定资产明细表17-杰 (2)'!$Z$3:$Z$7000,'[2]固定资产明细表17-杰 (2)'!$J$3:$J$7000),0)</f>
        <v>0</v>
      </c>
      <c r="K5954" s="14"/>
      <c r="L5954" s="14"/>
      <c r="M5954" s="29">
        <f>_xlfn.XLOOKUP(B5954,'[2]固定资产明细表17-杰 (2)'!$Z$3:$Z$7000,'[2]固定资产明细表17-杰 (2)'!$O$3:$O$7000)</f>
        <v>0</v>
      </c>
      <c r="N5954" s="29">
        <f>_xlfn.XLOOKUP(B5954,'[2]固定资产明细表17-杰 (2)'!$Z$3:$Z$7000,'[2]固定资产明细表17-杰 (2)'!$R$3:$R$7000)</f>
        <v>0</v>
      </c>
      <c r="O5954" s="29">
        <f>_xlfn.XLOOKUP(B5954,'[2]固定资产明细表17-杰 (2)'!$Z$3:$Z$7000,'[2]固定资产明细表17-杰 (2)'!$X$3:$X$7000)</f>
        <v>0</v>
      </c>
      <c r="P5954" s="14"/>
      <c r="Q5954" s="14"/>
      <c r="R5954" s="14"/>
      <c r="S5954" s="14"/>
      <c r="T5954" s="14"/>
      <c r="U5954" s="14"/>
      <c r="V5954" s="14"/>
      <c r="W5954" s="14"/>
      <c r="X5954" s="14"/>
      <c r="Y5954" s="14"/>
      <c r="Z5954" s="14"/>
      <c r="AA5954" s="14"/>
      <c r="AB5954" s="14"/>
      <c r="AC5954" s="14"/>
      <c r="AD5954" s="14"/>
      <c r="AE5954" s="14"/>
      <c r="AF5954" s="14"/>
      <c r="AG5954" s="14"/>
      <c r="AH5954" s="14"/>
    </row>
    <row r="5955" s="1" customFormat="1" ht="15" spans="1:34">
      <c r="A5955" s="9">
        <f t="shared" si="179"/>
        <v>5951</v>
      </c>
      <c r="B5955" s="14"/>
      <c r="C5955" s="14"/>
      <c r="D5955" s="44">
        <f>_xlfn.XLOOKUP(B5955,'[2]固定资产明细表17-杰 (2)'!$Z$3:$Z$7000,'[2]固定资产明细表17-杰 (2)'!$D$3:$D$7000)</f>
        <v>0</v>
      </c>
      <c r="E5955" s="14"/>
      <c r="F5955" s="14">
        <f>_xlfn.XLOOKUP(B5955,'[2]固定资产明细表17-杰 (2)'!$Z$3:$Z$7000,'[2]固定资产明细表17-杰 (2)'!$E$3:$E$7000)</f>
        <v>0</v>
      </c>
      <c r="G5955" s="14"/>
      <c r="H5955" s="14"/>
      <c r="I5955" s="18">
        <f>_xlfn.XLOOKUP(B5955,'[2]固定资产明细表17-杰 (2)'!$Z$3:$Z$7000,'[2]固定资产明细表17-杰 (2)'!$K$3:$K$7000)</f>
        <v>0</v>
      </c>
      <c r="J5955" s="28">
        <f>ROUND(_xlfn.XLOOKUP(B5955,'[2]固定资产明细表17-杰 (2)'!$Z$3:$Z$7000,'[2]固定资产明细表17-杰 (2)'!$J$3:$J$7000),0)</f>
        <v>0</v>
      </c>
      <c r="K5955" s="14"/>
      <c r="L5955" s="14"/>
      <c r="M5955" s="29">
        <f>_xlfn.XLOOKUP(B5955,'[2]固定资产明细表17-杰 (2)'!$Z$3:$Z$7000,'[2]固定资产明细表17-杰 (2)'!$O$3:$O$7000)</f>
        <v>0</v>
      </c>
      <c r="N5955" s="29">
        <f>_xlfn.XLOOKUP(B5955,'[2]固定资产明细表17-杰 (2)'!$Z$3:$Z$7000,'[2]固定资产明细表17-杰 (2)'!$R$3:$R$7000)</f>
        <v>0</v>
      </c>
      <c r="O5955" s="29">
        <f>_xlfn.XLOOKUP(B5955,'[2]固定资产明细表17-杰 (2)'!$Z$3:$Z$7000,'[2]固定资产明细表17-杰 (2)'!$X$3:$X$7000)</f>
        <v>0</v>
      </c>
      <c r="P5955" s="14"/>
      <c r="Q5955" s="14"/>
      <c r="R5955" s="14"/>
      <c r="S5955" s="14"/>
      <c r="T5955" s="14"/>
      <c r="U5955" s="14"/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4"/>
      <c r="AF5955" s="14"/>
      <c r="AG5955" s="14"/>
      <c r="AH5955" s="14"/>
    </row>
    <row r="5956" s="1" customFormat="1" ht="15" spans="1:34">
      <c r="A5956" s="9">
        <f t="shared" si="179"/>
        <v>5952</v>
      </c>
      <c r="B5956" s="14"/>
      <c r="C5956" s="14"/>
      <c r="D5956" s="44">
        <f>_xlfn.XLOOKUP(B5956,'[2]固定资产明细表17-杰 (2)'!$Z$3:$Z$7000,'[2]固定资产明细表17-杰 (2)'!$D$3:$D$7000)</f>
        <v>0</v>
      </c>
      <c r="E5956" s="14"/>
      <c r="F5956" s="14">
        <f>_xlfn.XLOOKUP(B5956,'[2]固定资产明细表17-杰 (2)'!$Z$3:$Z$7000,'[2]固定资产明细表17-杰 (2)'!$E$3:$E$7000)</f>
        <v>0</v>
      </c>
      <c r="G5956" s="14"/>
      <c r="H5956" s="14"/>
      <c r="I5956" s="18">
        <f>_xlfn.XLOOKUP(B5956,'[2]固定资产明细表17-杰 (2)'!$Z$3:$Z$7000,'[2]固定资产明细表17-杰 (2)'!$K$3:$K$7000)</f>
        <v>0</v>
      </c>
      <c r="J5956" s="28">
        <f>ROUND(_xlfn.XLOOKUP(B5956,'[2]固定资产明细表17-杰 (2)'!$Z$3:$Z$7000,'[2]固定资产明细表17-杰 (2)'!$J$3:$J$7000),0)</f>
        <v>0</v>
      </c>
      <c r="K5956" s="14"/>
      <c r="L5956" s="14"/>
      <c r="M5956" s="29">
        <f>_xlfn.XLOOKUP(B5956,'[2]固定资产明细表17-杰 (2)'!$Z$3:$Z$7000,'[2]固定资产明细表17-杰 (2)'!$O$3:$O$7000)</f>
        <v>0</v>
      </c>
      <c r="N5956" s="29">
        <f>_xlfn.XLOOKUP(B5956,'[2]固定资产明细表17-杰 (2)'!$Z$3:$Z$7000,'[2]固定资产明细表17-杰 (2)'!$R$3:$R$7000)</f>
        <v>0</v>
      </c>
      <c r="O5956" s="29">
        <f>_xlfn.XLOOKUP(B5956,'[2]固定资产明细表17-杰 (2)'!$Z$3:$Z$7000,'[2]固定资产明细表17-杰 (2)'!$X$3:$X$7000)</f>
        <v>0</v>
      </c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4"/>
      <c r="AG5956" s="14"/>
      <c r="AH5956" s="14"/>
    </row>
    <row r="5957" s="1" customFormat="1" ht="15" spans="1:34">
      <c r="A5957" s="9">
        <f t="shared" si="179"/>
        <v>5953</v>
      </c>
      <c r="B5957" s="14"/>
      <c r="C5957" s="14"/>
      <c r="D5957" s="44">
        <f>_xlfn.XLOOKUP(B5957,'[2]固定资产明细表17-杰 (2)'!$Z$3:$Z$7000,'[2]固定资产明细表17-杰 (2)'!$D$3:$D$7000)</f>
        <v>0</v>
      </c>
      <c r="E5957" s="14"/>
      <c r="F5957" s="14">
        <f>_xlfn.XLOOKUP(B5957,'[2]固定资产明细表17-杰 (2)'!$Z$3:$Z$7000,'[2]固定资产明细表17-杰 (2)'!$E$3:$E$7000)</f>
        <v>0</v>
      </c>
      <c r="G5957" s="14"/>
      <c r="H5957" s="14"/>
      <c r="I5957" s="18">
        <f>_xlfn.XLOOKUP(B5957,'[2]固定资产明细表17-杰 (2)'!$Z$3:$Z$7000,'[2]固定资产明细表17-杰 (2)'!$K$3:$K$7000)</f>
        <v>0</v>
      </c>
      <c r="J5957" s="28">
        <f>ROUND(_xlfn.XLOOKUP(B5957,'[2]固定资产明细表17-杰 (2)'!$Z$3:$Z$7000,'[2]固定资产明细表17-杰 (2)'!$J$3:$J$7000),0)</f>
        <v>0</v>
      </c>
      <c r="K5957" s="14"/>
      <c r="L5957" s="14"/>
      <c r="M5957" s="29">
        <f>_xlfn.XLOOKUP(B5957,'[2]固定资产明细表17-杰 (2)'!$Z$3:$Z$7000,'[2]固定资产明细表17-杰 (2)'!$O$3:$O$7000)</f>
        <v>0</v>
      </c>
      <c r="N5957" s="29">
        <f>_xlfn.XLOOKUP(B5957,'[2]固定资产明细表17-杰 (2)'!$Z$3:$Z$7000,'[2]固定资产明细表17-杰 (2)'!$R$3:$R$7000)</f>
        <v>0</v>
      </c>
      <c r="O5957" s="29">
        <f>_xlfn.XLOOKUP(B5957,'[2]固定资产明细表17-杰 (2)'!$Z$3:$Z$7000,'[2]固定资产明细表17-杰 (2)'!$X$3:$X$7000)</f>
        <v>0</v>
      </c>
      <c r="P5957" s="14"/>
      <c r="Q5957" s="14"/>
      <c r="R5957" s="14"/>
      <c r="S5957" s="14"/>
      <c r="T5957" s="14"/>
      <c r="U5957" s="14"/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4"/>
      <c r="AF5957" s="14"/>
      <c r="AG5957" s="14"/>
      <c r="AH5957" s="14"/>
    </row>
    <row r="5958" s="1" customFormat="1" ht="15" spans="1:34">
      <c r="A5958" s="9">
        <f t="shared" si="179"/>
        <v>5954</v>
      </c>
      <c r="B5958" s="14"/>
      <c r="C5958" s="14"/>
      <c r="D5958" s="44">
        <f>_xlfn.XLOOKUP(B5958,'[2]固定资产明细表17-杰 (2)'!$Z$3:$Z$7000,'[2]固定资产明细表17-杰 (2)'!$D$3:$D$7000)</f>
        <v>0</v>
      </c>
      <c r="E5958" s="14"/>
      <c r="F5958" s="14">
        <f>_xlfn.XLOOKUP(B5958,'[2]固定资产明细表17-杰 (2)'!$Z$3:$Z$7000,'[2]固定资产明细表17-杰 (2)'!$E$3:$E$7000)</f>
        <v>0</v>
      </c>
      <c r="G5958" s="14"/>
      <c r="H5958" s="14"/>
      <c r="I5958" s="18">
        <f>_xlfn.XLOOKUP(B5958,'[2]固定资产明细表17-杰 (2)'!$Z$3:$Z$7000,'[2]固定资产明细表17-杰 (2)'!$K$3:$K$7000)</f>
        <v>0</v>
      </c>
      <c r="J5958" s="28">
        <f>ROUND(_xlfn.XLOOKUP(B5958,'[2]固定资产明细表17-杰 (2)'!$Z$3:$Z$7000,'[2]固定资产明细表17-杰 (2)'!$J$3:$J$7000),0)</f>
        <v>0</v>
      </c>
      <c r="K5958" s="14"/>
      <c r="L5958" s="14"/>
      <c r="M5958" s="29">
        <f>_xlfn.XLOOKUP(B5958,'[2]固定资产明细表17-杰 (2)'!$Z$3:$Z$7000,'[2]固定资产明细表17-杰 (2)'!$O$3:$O$7000)</f>
        <v>0</v>
      </c>
      <c r="N5958" s="29">
        <f>_xlfn.XLOOKUP(B5958,'[2]固定资产明细表17-杰 (2)'!$Z$3:$Z$7000,'[2]固定资产明细表17-杰 (2)'!$R$3:$R$7000)</f>
        <v>0</v>
      </c>
      <c r="O5958" s="29">
        <f>_xlfn.XLOOKUP(B5958,'[2]固定资产明细表17-杰 (2)'!$Z$3:$Z$7000,'[2]固定资产明细表17-杰 (2)'!$X$3:$X$7000)</f>
        <v>0</v>
      </c>
      <c r="P5958" s="14"/>
      <c r="Q5958" s="14"/>
      <c r="R5958" s="14"/>
      <c r="S5958" s="14"/>
      <c r="T5958" s="14"/>
      <c r="U5958" s="14"/>
      <c r="V5958" s="14"/>
      <c r="W5958" s="14"/>
      <c r="X5958" s="14"/>
      <c r="Y5958" s="14"/>
      <c r="Z5958" s="14"/>
      <c r="AA5958" s="14"/>
      <c r="AB5958" s="14"/>
      <c r="AC5958" s="14"/>
      <c r="AD5958" s="14"/>
      <c r="AE5958" s="14"/>
      <c r="AF5958" s="14"/>
      <c r="AG5958" s="14"/>
      <c r="AH5958" s="14"/>
    </row>
    <row r="5959" s="1" customFormat="1" ht="15" spans="1:34">
      <c r="A5959" s="9">
        <f t="shared" si="179"/>
        <v>5955</v>
      </c>
      <c r="B5959" s="14"/>
      <c r="C5959" s="14"/>
      <c r="D5959" s="44">
        <f>_xlfn.XLOOKUP(B5959,'[2]固定资产明细表17-杰 (2)'!$Z$3:$Z$7000,'[2]固定资产明细表17-杰 (2)'!$D$3:$D$7000)</f>
        <v>0</v>
      </c>
      <c r="E5959" s="14"/>
      <c r="F5959" s="14">
        <f>_xlfn.XLOOKUP(B5959,'[2]固定资产明细表17-杰 (2)'!$Z$3:$Z$7000,'[2]固定资产明细表17-杰 (2)'!$E$3:$E$7000)</f>
        <v>0</v>
      </c>
      <c r="G5959" s="14"/>
      <c r="H5959" s="14"/>
      <c r="I5959" s="18">
        <f>_xlfn.XLOOKUP(B5959,'[2]固定资产明细表17-杰 (2)'!$Z$3:$Z$7000,'[2]固定资产明细表17-杰 (2)'!$K$3:$K$7000)</f>
        <v>0</v>
      </c>
      <c r="J5959" s="28">
        <f>ROUND(_xlfn.XLOOKUP(B5959,'[2]固定资产明细表17-杰 (2)'!$Z$3:$Z$7000,'[2]固定资产明细表17-杰 (2)'!$J$3:$J$7000),0)</f>
        <v>0</v>
      </c>
      <c r="K5959" s="14"/>
      <c r="L5959" s="14"/>
      <c r="M5959" s="29">
        <f>_xlfn.XLOOKUP(B5959,'[2]固定资产明细表17-杰 (2)'!$Z$3:$Z$7000,'[2]固定资产明细表17-杰 (2)'!$O$3:$O$7000)</f>
        <v>0</v>
      </c>
      <c r="N5959" s="29">
        <f>_xlfn.XLOOKUP(B5959,'[2]固定资产明细表17-杰 (2)'!$Z$3:$Z$7000,'[2]固定资产明细表17-杰 (2)'!$R$3:$R$7000)</f>
        <v>0</v>
      </c>
      <c r="O5959" s="29">
        <f>_xlfn.XLOOKUP(B5959,'[2]固定资产明细表17-杰 (2)'!$Z$3:$Z$7000,'[2]固定资产明细表17-杰 (2)'!$X$3:$X$7000)</f>
        <v>0</v>
      </c>
      <c r="P5959" s="14"/>
      <c r="Q5959" s="14"/>
      <c r="R5959" s="14"/>
      <c r="S5959" s="14"/>
      <c r="T5959" s="14"/>
      <c r="U5959" s="14"/>
      <c r="V5959" s="14"/>
      <c r="W5959" s="14"/>
      <c r="X5959" s="14"/>
      <c r="Y5959" s="14"/>
      <c r="Z5959" s="14"/>
      <c r="AA5959" s="14"/>
      <c r="AB5959" s="14"/>
      <c r="AC5959" s="14"/>
      <c r="AD5959" s="14"/>
      <c r="AE5959" s="14"/>
      <c r="AF5959" s="14"/>
      <c r="AG5959" s="14"/>
      <c r="AH5959" s="14"/>
    </row>
    <row r="5960" s="1" customFormat="1" ht="15" spans="1:34">
      <c r="A5960" s="9">
        <f t="shared" si="179"/>
        <v>5956</v>
      </c>
      <c r="B5960" s="14"/>
      <c r="C5960" s="14"/>
      <c r="D5960" s="44">
        <f>_xlfn.XLOOKUP(B5960,'[2]固定资产明细表17-杰 (2)'!$Z$3:$Z$7000,'[2]固定资产明细表17-杰 (2)'!$D$3:$D$7000)</f>
        <v>0</v>
      </c>
      <c r="E5960" s="14"/>
      <c r="F5960" s="14">
        <f>_xlfn.XLOOKUP(B5960,'[2]固定资产明细表17-杰 (2)'!$Z$3:$Z$7000,'[2]固定资产明细表17-杰 (2)'!$E$3:$E$7000)</f>
        <v>0</v>
      </c>
      <c r="G5960" s="14"/>
      <c r="H5960" s="14"/>
      <c r="I5960" s="18">
        <f>_xlfn.XLOOKUP(B5960,'[2]固定资产明细表17-杰 (2)'!$Z$3:$Z$7000,'[2]固定资产明细表17-杰 (2)'!$K$3:$K$7000)</f>
        <v>0</v>
      </c>
      <c r="J5960" s="28">
        <f>ROUND(_xlfn.XLOOKUP(B5960,'[2]固定资产明细表17-杰 (2)'!$Z$3:$Z$7000,'[2]固定资产明细表17-杰 (2)'!$J$3:$J$7000),0)</f>
        <v>0</v>
      </c>
      <c r="K5960" s="14"/>
      <c r="L5960" s="14"/>
      <c r="M5960" s="29">
        <f>_xlfn.XLOOKUP(B5960,'[2]固定资产明细表17-杰 (2)'!$Z$3:$Z$7000,'[2]固定资产明细表17-杰 (2)'!$O$3:$O$7000)</f>
        <v>0</v>
      </c>
      <c r="N5960" s="29">
        <f>_xlfn.XLOOKUP(B5960,'[2]固定资产明细表17-杰 (2)'!$Z$3:$Z$7000,'[2]固定资产明细表17-杰 (2)'!$R$3:$R$7000)</f>
        <v>0</v>
      </c>
      <c r="O5960" s="29">
        <f>_xlfn.XLOOKUP(B5960,'[2]固定资产明细表17-杰 (2)'!$Z$3:$Z$7000,'[2]固定资产明细表17-杰 (2)'!$X$3:$X$7000)</f>
        <v>0</v>
      </c>
      <c r="P5960" s="14"/>
      <c r="Q5960" s="14"/>
      <c r="R5960" s="14"/>
      <c r="S5960" s="14"/>
      <c r="T5960" s="14"/>
      <c r="U5960" s="14"/>
      <c r="V5960" s="14"/>
      <c r="W5960" s="14"/>
      <c r="X5960" s="14"/>
      <c r="Y5960" s="14"/>
      <c r="Z5960" s="14"/>
      <c r="AA5960" s="14"/>
      <c r="AB5960" s="14"/>
      <c r="AC5960" s="14"/>
      <c r="AD5960" s="14"/>
      <c r="AE5960" s="14"/>
      <c r="AF5960" s="14"/>
      <c r="AG5960" s="14"/>
      <c r="AH5960" s="14"/>
    </row>
    <row r="5961" s="1" customFormat="1" ht="15" spans="1:34">
      <c r="A5961" s="9">
        <f t="shared" si="179"/>
        <v>5957</v>
      </c>
      <c r="B5961" s="14"/>
      <c r="C5961" s="14"/>
      <c r="D5961" s="44">
        <f>_xlfn.XLOOKUP(B5961,'[2]固定资产明细表17-杰 (2)'!$Z$3:$Z$7000,'[2]固定资产明细表17-杰 (2)'!$D$3:$D$7000)</f>
        <v>0</v>
      </c>
      <c r="E5961" s="14"/>
      <c r="F5961" s="14">
        <f>_xlfn.XLOOKUP(B5961,'[2]固定资产明细表17-杰 (2)'!$Z$3:$Z$7000,'[2]固定资产明细表17-杰 (2)'!$E$3:$E$7000)</f>
        <v>0</v>
      </c>
      <c r="G5961" s="14"/>
      <c r="H5961" s="14"/>
      <c r="I5961" s="18">
        <f>_xlfn.XLOOKUP(B5961,'[2]固定资产明细表17-杰 (2)'!$Z$3:$Z$7000,'[2]固定资产明细表17-杰 (2)'!$K$3:$K$7000)</f>
        <v>0</v>
      </c>
      <c r="J5961" s="28">
        <f>ROUND(_xlfn.XLOOKUP(B5961,'[2]固定资产明细表17-杰 (2)'!$Z$3:$Z$7000,'[2]固定资产明细表17-杰 (2)'!$J$3:$J$7000),0)</f>
        <v>0</v>
      </c>
      <c r="K5961" s="14"/>
      <c r="L5961" s="14"/>
      <c r="M5961" s="29">
        <f>_xlfn.XLOOKUP(B5961,'[2]固定资产明细表17-杰 (2)'!$Z$3:$Z$7000,'[2]固定资产明细表17-杰 (2)'!$O$3:$O$7000)</f>
        <v>0</v>
      </c>
      <c r="N5961" s="29">
        <f>_xlfn.XLOOKUP(B5961,'[2]固定资产明细表17-杰 (2)'!$Z$3:$Z$7000,'[2]固定资产明细表17-杰 (2)'!$R$3:$R$7000)</f>
        <v>0</v>
      </c>
      <c r="O5961" s="29">
        <f>_xlfn.XLOOKUP(B5961,'[2]固定资产明细表17-杰 (2)'!$Z$3:$Z$7000,'[2]固定资产明细表17-杰 (2)'!$X$3:$X$7000)</f>
        <v>0</v>
      </c>
      <c r="P5961" s="14"/>
      <c r="Q5961" s="14"/>
      <c r="R5961" s="14"/>
      <c r="S5961" s="14"/>
      <c r="T5961" s="14"/>
      <c r="U5961" s="14"/>
      <c r="V5961" s="14"/>
      <c r="W5961" s="14"/>
      <c r="X5961" s="14"/>
      <c r="Y5961" s="14"/>
      <c r="Z5961" s="14"/>
      <c r="AA5961" s="14"/>
      <c r="AB5961" s="14"/>
      <c r="AC5961" s="14"/>
      <c r="AD5961" s="14"/>
      <c r="AE5961" s="14"/>
      <c r="AF5961" s="14"/>
      <c r="AG5961" s="14"/>
      <c r="AH5961" s="14"/>
    </row>
    <row r="5962" s="1" customFormat="1" ht="15" spans="1:34">
      <c r="A5962" s="9">
        <f t="shared" si="179"/>
        <v>5958</v>
      </c>
      <c r="B5962" s="14"/>
      <c r="C5962" s="14"/>
      <c r="D5962" s="44">
        <f>_xlfn.XLOOKUP(B5962,'[2]固定资产明细表17-杰 (2)'!$Z$3:$Z$7000,'[2]固定资产明细表17-杰 (2)'!$D$3:$D$7000)</f>
        <v>0</v>
      </c>
      <c r="E5962" s="14"/>
      <c r="F5962" s="14">
        <f>_xlfn.XLOOKUP(B5962,'[2]固定资产明细表17-杰 (2)'!$Z$3:$Z$7000,'[2]固定资产明细表17-杰 (2)'!$E$3:$E$7000)</f>
        <v>0</v>
      </c>
      <c r="G5962" s="14"/>
      <c r="H5962" s="14"/>
      <c r="I5962" s="18">
        <f>_xlfn.XLOOKUP(B5962,'[2]固定资产明细表17-杰 (2)'!$Z$3:$Z$7000,'[2]固定资产明细表17-杰 (2)'!$K$3:$K$7000)</f>
        <v>0</v>
      </c>
      <c r="J5962" s="28">
        <f>ROUND(_xlfn.XLOOKUP(B5962,'[2]固定资产明细表17-杰 (2)'!$Z$3:$Z$7000,'[2]固定资产明细表17-杰 (2)'!$J$3:$J$7000),0)</f>
        <v>0</v>
      </c>
      <c r="K5962" s="14"/>
      <c r="L5962" s="14"/>
      <c r="M5962" s="29">
        <f>_xlfn.XLOOKUP(B5962,'[2]固定资产明细表17-杰 (2)'!$Z$3:$Z$7000,'[2]固定资产明细表17-杰 (2)'!$O$3:$O$7000)</f>
        <v>0</v>
      </c>
      <c r="N5962" s="29">
        <f>_xlfn.XLOOKUP(B5962,'[2]固定资产明细表17-杰 (2)'!$Z$3:$Z$7000,'[2]固定资产明细表17-杰 (2)'!$R$3:$R$7000)</f>
        <v>0</v>
      </c>
      <c r="O5962" s="29">
        <f>_xlfn.XLOOKUP(B5962,'[2]固定资产明细表17-杰 (2)'!$Z$3:$Z$7000,'[2]固定资产明细表17-杰 (2)'!$X$3:$X$7000)</f>
        <v>0</v>
      </c>
      <c r="P5962" s="14"/>
      <c r="Q5962" s="14"/>
      <c r="R5962" s="14"/>
      <c r="S5962" s="14"/>
      <c r="T5962" s="14"/>
      <c r="U5962" s="14"/>
      <c r="V5962" s="14"/>
      <c r="W5962" s="14"/>
      <c r="X5962" s="14"/>
      <c r="Y5962" s="14"/>
      <c r="Z5962" s="14"/>
      <c r="AA5962" s="14"/>
      <c r="AB5962" s="14"/>
      <c r="AC5962" s="14"/>
      <c r="AD5962" s="14"/>
      <c r="AE5962" s="14"/>
      <c r="AF5962" s="14"/>
      <c r="AG5962" s="14"/>
      <c r="AH5962" s="14"/>
    </row>
    <row r="5963" s="1" customFormat="1" ht="15" spans="1:34">
      <c r="A5963" s="9">
        <f t="shared" si="179"/>
        <v>5959</v>
      </c>
      <c r="B5963" s="14"/>
      <c r="C5963" s="14"/>
      <c r="D5963" s="44">
        <f>_xlfn.XLOOKUP(B5963,'[2]固定资产明细表17-杰 (2)'!$Z$3:$Z$7000,'[2]固定资产明细表17-杰 (2)'!$D$3:$D$7000)</f>
        <v>0</v>
      </c>
      <c r="E5963" s="14"/>
      <c r="F5963" s="14">
        <f>_xlfn.XLOOKUP(B5963,'[2]固定资产明细表17-杰 (2)'!$Z$3:$Z$7000,'[2]固定资产明细表17-杰 (2)'!$E$3:$E$7000)</f>
        <v>0</v>
      </c>
      <c r="G5963" s="14"/>
      <c r="H5963" s="14"/>
      <c r="I5963" s="18">
        <f>_xlfn.XLOOKUP(B5963,'[2]固定资产明细表17-杰 (2)'!$Z$3:$Z$7000,'[2]固定资产明细表17-杰 (2)'!$K$3:$K$7000)</f>
        <v>0</v>
      </c>
      <c r="J5963" s="28">
        <f>ROUND(_xlfn.XLOOKUP(B5963,'[2]固定资产明细表17-杰 (2)'!$Z$3:$Z$7000,'[2]固定资产明细表17-杰 (2)'!$J$3:$J$7000),0)</f>
        <v>0</v>
      </c>
      <c r="K5963" s="14"/>
      <c r="L5963" s="14"/>
      <c r="M5963" s="29">
        <f>_xlfn.XLOOKUP(B5963,'[2]固定资产明细表17-杰 (2)'!$Z$3:$Z$7000,'[2]固定资产明细表17-杰 (2)'!$O$3:$O$7000)</f>
        <v>0</v>
      </c>
      <c r="N5963" s="29">
        <f>_xlfn.XLOOKUP(B5963,'[2]固定资产明细表17-杰 (2)'!$Z$3:$Z$7000,'[2]固定资产明细表17-杰 (2)'!$R$3:$R$7000)</f>
        <v>0</v>
      </c>
      <c r="O5963" s="29">
        <f>_xlfn.XLOOKUP(B5963,'[2]固定资产明细表17-杰 (2)'!$Z$3:$Z$7000,'[2]固定资产明细表17-杰 (2)'!$X$3:$X$7000)</f>
        <v>0</v>
      </c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4"/>
      <c r="AG5963" s="14"/>
      <c r="AH5963" s="14"/>
    </row>
    <row r="5964" s="1" customFormat="1" ht="15" spans="1:34">
      <c r="A5964" s="9">
        <f t="shared" si="179"/>
        <v>5960</v>
      </c>
      <c r="B5964" s="14"/>
      <c r="C5964" s="14"/>
      <c r="D5964" s="44">
        <f>_xlfn.XLOOKUP(B5964,'[2]固定资产明细表17-杰 (2)'!$Z$3:$Z$7000,'[2]固定资产明细表17-杰 (2)'!$D$3:$D$7000)</f>
        <v>0</v>
      </c>
      <c r="E5964" s="14"/>
      <c r="F5964" s="14">
        <f>_xlfn.XLOOKUP(B5964,'[2]固定资产明细表17-杰 (2)'!$Z$3:$Z$7000,'[2]固定资产明细表17-杰 (2)'!$E$3:$E$7000)</f>
        <v>0</v>
      </c>
      <c r="G5964" s="14"/>
      <c r="H5964" s="14"/>
      <c r="I5964" s="18">
        <f>_xlfn.XLOOKUP(B5964,'[2]固定资产明细表17-杰 (2)'!$Z$3:$Z$7000,'[2]固定资产明细表17-杰 (2)'!$K$3:$K$7000)</f>
        <v>0</v>
      </c>
      <c r="J5964" s="28">
        <f>ROUND(_xlfn.XLOOKUP(B5964,'[2]固定资产明细表17-杰 (2)'!$Z$3:$Z$7000,'[2]固定资产明细表17-杰 (2)'!$J$3:$J$7000),0)</f>
        <v>0</v>
      </c>
      <c r="K5964" s="14"/>
      <c r="L5964" s="14"/>
      <c r="M5964" s="29">
        <f>_xlfn.XLOOKUP(B5964,'[2]固定资产明细表17-杰 (2)'!$Z$3:$Z$7000,'[2]固定资产明细表17-杰 (2)'!$O$3:$O$7000)</f>
        <v>0</v>
      </c>
      <c r="N5964" s="29">
        <f>_xlfn.XLOOKUP(B5964,'[2]固定资产明细表17-杰 (2)'!$Z$3:$Z$7000,'[2]固定资产明细表17-杰 (2)'!$R$3:$R$7000)</f>
        <v>0</v>
      </c>
      <c r="O5964" s="29">
        <f>_xlfn.XLOOKUP(B5964,'[2]固定资产明细表17-杰 (2)'!$Z$3:$Z$7000,'[2]固定资产明细表17-杰 (2)'!$X$3:$X$7000)</f>
        <v>0</v>
      </c>
      <c r="P5964" s="14"/>
      <c r="Q5964" s="14"/>
      <c r="R5964" s="14"/>
      <c r="S5964" s="14"/>
      <c r="T5964" s="14"/>
      <c r="U5964" s="14"/>
      <c r="V5964" s="14"/>
      <c r="W5964" s="14"/>
      <c r="X5964" s="14"/>
      <c r="Y5964" s="14"/>
      <c r="Z5964" s="14"/>
      <c r="AA5964" s="14"/>
      <c r="AB5964" s="14"/>
      <c r="AC5964" s="14"/>
      <c r="AD5964" s="14"/>
      <c r="AE5964" s="14"/>
      <c r="AF5964" s="14"/>
      <c r="AG5964" s="14"/>
      <c r="AH5964" s="14"/>
    </row>
    <row r="5965" s="1" customFormat="1" ht="15" spans="1:34">
      <c r="A5965" s="9">
        <f t="shared" si="179"/>
        <v>5961</v>
      </c>
      <c r="B5965" s="14"/>
      <c r="C5965" s="14"/>
      <c r="D5965" s="44">
        <f>_xlfn.XLOOKUP(B5965,'[2]固定资产明细表17-杰 (2)'!$Z$3:$Z$7000,'[2]固定资产明细表17-杰 (2)'!$D$3:$D$7000)</f>
        <v>0</v>
      </c>
      <c r="E5965" s="14"/>
      <c r="F5965" s="14">
        <f>_xlfn.XLOOKUP(B5965,'[2]固定资产明细表17-杰 (2)'!$Z$3:$Z$7000,'[2]固定资产明细表17-杰 (2)'!$E$3:$E$7000)</f>
        <v>0</v>
      </c>
      <c r="G5965" s="14"/>
      <c r="H5965" s="14"/>
      <c r="I5965" s="18">
        <f>_xlfn.XLOOKUP(B5965,'[2]固定资产明细表17-杰 (2)'!$Z$3:$Z$7000,'[2]固定资产明细表17-杰 (2)'!$K$3:$K$7000)</f>
        <v>0</v>
      </c>
      <c r="J5965" s="28">
        <f>ROUND(_xlfn.XLOOKUP(B5965,'[2]固定资产明细表17-杰 (2)'!$Z$3:$Z$7000,'[2]固定资产明细表17-杰 (2)'!$J$3:$J$7000),0)</f>
        <v>0</v>
      </c>
      <c r="K5965" s="14"/>
      <c r="L5965" s="14"/>
      <c r="M5965" s="29">
        <f>_xlfn.XLOOKUP(B5965,'[2]固定资产明细表17-杰 (2)'!$Z$3:$Z$7000,'[2]固定资产明细表17-杰 (2)'!$O$3:$O$7000)</f>
        <v>0</v>
      </c>
      <c r="N5965" s="29">
        <f>_xlfn.XLOOKUP(B5965,'[2]固定资产明细表17-杰 (2)'!$Z$3:$Z$7000,'[2]固定资产明细表17-杰 (2)'!$R$3:$R$7000)</f>
        <v>0</v>
      </c>
      <c r="O5965" s="29">
        <f>_xlfn.XLOOKUP(B5965,'[2]固定资产明细表17-杰 (2)'!$Z$3:$Z$7000,'[2]固定资产明细表17-杰 (2)'!$X$3:$X$7000)</f>
        <v>0</v>
      </c>
      <c r="P5965" s="14"/>
      <c r="Q5965" s="14"/>
      <c r="R5965" s="14"/>
      <c r="S5965" s="14"/>
      <c r="T5965" s="14"/>
      <c r="U5965" s="14"/>
      <c r="V5965" s="14"/>
      <c r="W5965" s="14"/>
      <c r="X5965" s="14"/>
      <c r="Y5965" s="14"/>
      <c r="Z5965" s="14"/>
      <c r="AA5965" s="14"/>
      <c r="AB5965" s="14"/>
      <c r="AC5965" s="14"/>
      <c r="AD5965" s="14"/>
      <c r="AE5965" s="14"/>
      <c r="AF5965" s="14"/>
      <c r="AG5965" s="14"/>
      <c r="AH5965" s="14"/>
    </row>
    <row r="5966" s="1" customFormat="1" ht="15" spans="1:34">
      <c r="A5966" s="9">
        <f t="shared" si="179"/>
        <v>5962</v>
      </c>
      <c r="B5966" s="14"/>
      <c r="C5966" s="14"/>
      <c r="D5966" s="44">
        <f>_xlfn.XLOOKUP(B5966,'[2]固定资产明细表17-杰 (2)'!$Z$3:$Z$7000,'[2]固定资产明细表17-杰 (2)'!$D$3:$D$7000)</f>
        <v>0</v>
      </c>
      <c r="E5966" s="14"/>
      <c r="F5966" s="14">
        <f>_xlfn.XLOOKUP(B5966,'[2]固定资产明细表17-杰 (2)'!$Z$3:$Z$7000,'[2]固定资产明细表17-杰 (2)'!$E$3:$E$7000)</f>
        <v>0</v>
      </c>
      <c r="G5966" s="14"/>
      <c r="H5966" s="14"/>
      <c r="I5966" s="18">
        <f>_xlfn.XLOOKUP(B5966,'[2]固定资产明细表17-杰 (2)'!$Z$3:$Z$7000,'[2]固定资产明细表17-杰 (2)'!$K$3:$K$7000)</f>
        <v>0</v>
      </c>
      <c r="J5966" s="28">
        <f>ROUND(_xlfn.XLOOKUP(B5966,'[2]固定资产明细表17-杰 (2)'!$Z$3:$Z$7000,'[2]固定资产明细表17-杰 (2)'!$J$3:$J$7000),0)</f>
        <v>0</v>
      </c>
      <c r="K5966" s="14"/>
      <c r="L5966" s="14"/>
      <c r="M5966" s="29">
        <f>_xlfn.XLOOKUP(B5966,'[2]固定资产明细表17-杰 (2)'!$Z$3:$Z$7000,'[2]固定资产明细表17-杰 (2)'!$O$3:$O$7000)</f>
        <v>0</v>
      </c>
      <c r="N5966" s="29">
        <f>_xlfn.XLOOKUP(B5966,'[2]固定资产明细表17-杰 (2)'!$Z$3:$Z$7000,'[2]固定资产明细表17-杰 (2)'!$R$3:$R$7000)</f>
        <v>0</v>
      </c>
      <c r="O5966" s="29">
        <f>_xlfn.XLOOKUP(B5966,'[2]固定资产明细表17-杰 (2)'!$Z$3:$Z$7000,'[2]固定资产明细表17-杰 (2)'!$X$3:$X$7000)</f>
        <v>0</v>
      </c>
      <c r="P5966" s="14"/>
      <c r="Q5966" s="14"/>
      <c r="R5966" s="14"/>
      <c r="S5966" s="14"/>
      <c r="T5966" s="14"/>
      <c r="U5966" s="14"/>
      <c r="V5966" s="14"/>
      <c r="W5966" s="14"/>
      <c r="X5966" s="14"/>
      <c r="Y5966" s="14"/>
      <c r="Z5966" s="14"/>
      <c r="AA5966" s="14"/>
      <c r="AB5966" s="14"/>
      <c r="AC5966" s="14"/>
      <c r="AD5966" s="14"/>
      <c r="AE5966" s="14"/>
      <c r="AF5966" s="14"/>
      <c r="AG5966" s="14"/>
      <c r="AH5966" s="14"/>
    </row>
    <row r="5967" s="1" customFormat="1" ht="15" spans="1:34">
      <c r="A5967" s="9">
        <f t="shared" si="179"/>
        <v>5963</v>
      </c>
      <c r="B5967" s="14"/>
      <c r="C5967" s="14"/>
      <c r="D5967" s="44">
        <f>_xlfn.XLOOKUP(B5967,'[2]固定资产明细表17-杰 (2)'!$Z$3:$Z$7000,'[2]固定资产明细表17-杰 (2)'!$D$3:$D$7000)</f>
        <v>0</v>
      </c>
      <c r="E5967" s="14"/>
      <c r="F5967" s="14">
        <f>_xlfn.XLOOKUP(B5967,'[2]固定资产明细表17-杰 (2)'!$Z$3:$Z$7000,'[2]固定资产明细表17-杰 (2)'!$E$3:$E$7000)</f>
        <v>0</v>
      </c>
      <c r="G5967" s="14"/>
      <c r="H5967" s="14"/>
      <c r="I5967" s="18">
        <f>_xlfn.XLOOKUP(B5967,'[2]固定资产明细表17-杰 (2)'!$Z$3:$Z$7000,'[2]固定资产明细表17-杰 (2)'!$K$3:$K$7000)</f>
        <v>0</v>
      </c>
      <c r="J5967" s="28">
        <f>ROUND(_xlfn.XLOOKUP(B5967,'[2]固定资产明细表17-杰 (2)'!$Z$3:$Z$7000,'[2]固定资产明细表17-杰 (2)'!$J$3:$J$7000),0)</f>
        <v>0</v>
      </c>
      <c r="K5967" s="14"/>
      <c r="L5967" s="14"/>
      <c r="M5967" s="29">
        <f>_xlfn.XLOOKUP(B5967,'[2]固定资产明细表17-杰 (2)'!$Z$3:$Z$7000,'[2]固定资产明细表17-杰 (2)'!$O$3:$O$7000)</f>
        <v>0</v>
      </c>
      <c r="N5967" s="29">
        <f>_xlfn.XLOOKUP(B5967,'[2]固定资产明细表17-杰 (2)'!$Z$3:$Z$7000,'[2]固定资产明细表17-杰 (2)'!$R$3:$R$7000)</f>
        <v>0</v>
      </c>
      <c r="O5967" s="29">
        <f>_xlfn.XLOOKUP(B5967,'[2]固定资产明细表17-杰 (2)'!$Z$3:$Z$7000,'[2]固定资产明细表17-杰 (2)'!$X$3:$X$7000)</f>
        <v>0</v>
      </c>
      <c r="P5967" s="14"/>
      <c r="Q5967" s="14"/>
      <c r="R5967" s="14"/>
      <c r="S5967" s="14"/>
      <c r="T5967" s="14"/>
      <c r="U5967" s="14"/>
      <c r="V5967" s="14"/>
      <c r="W5967" s="14"/>
      <c r="X5967" s="14"/>
      <c r="Y5967" s="14"/>
      <c r="Z5967" s="14"/>
      <c r="AA5967" s="14"/>
      <c r="AB5967" s="14"/>
      <c r="AC5967" s="14"/>
      <c r="AD5967" s="14"/>
      <c r="AE5967" s="14"/>
      <c r="AF5967" s="14"/>
      <c r="AG5967" s="14"/>
      <c r="AH5967" s="14"/>
    </row>
    <row r="5968" s="1" customFormat="1" ht="15" spans="1:34">
      <c r="A5968" s="9">
        <f t="shared" si="179"/>
        <v>5964</v>
      </c>
      <c r="B5968" s="14"/>
      <c r="C5968" s="14"/>
      <c r="D5968" s="44">
        <f>_xlfn.XLOOKUP(B5968,'[2]固定资产明细表17-杰 (2)'!$Z$3:$Z$7000,'[2]固定资产明细表17-杰 (2)'!$D$3:$D$7000)</f>
        <v>0</v>
      </c>
      <c r="E5968" s="14"/>
      <c r="F5968" s="14">
        <f>_xlfn.XLOOKUP(B5968,'[2]固定资产明细表17-杰 (2)'!$Z$3:$Z$7000,'[2]固定资产明细表17-杰 (2)'!$E$3:$E$7000)</f>
        <v>0</v>
      </c>
      <c r="G5968" s="14"/>
      <c r="H5968" s="14"/>
      <c r="I5968" s="18">
        <f>_xlfn.XLOOKUP(B5968,'[2]固定资产明细表17-杰 (2)'!$Z$3:$Z$7000,'[2]固定资产明细表17-杰 (2)'!$K$3:$K$7000)</f>
        <v>0</v>
      </c>
      <c r="J5968" s="28">
        <f>ROUND(_xlfn.XLOOKUP(B5968,'[2]固定资产明细表17-杰 (2)'!$Z$3:$Z$7000,'[2]固定资产明细表17-杰 (2)'!$J$3:$J$7000),0)</f>
        <v>0</v>
      </c>
      <c r="K5968" s="14"/>
      <c r="L5968" s="14"/>
      <c r="M5968" s="29">
        <f>_xlfn.XLOOKUP(B5968,'[2]固定资产明细表17-杰 (2)'!$Z$3:$Z$7000,'[2]固定资产明细表17-杰 (2)'!$O$3:$O$7000)</f>
        <v>0</v>
      </c>
      <c r="N5968" s="29">
        <f>_xlfn.XLOOKUP(B5968,'[2]固定资产明细表17-杰 (2)'!$Z$3:$Z$7000,'[2]固定资产明细表17-杰 (2)'!$R$3:$R$7000)</f>
        <v>0</v>
      </c>
      <c r="O5968" s="29">
        <f>_xlfn.XLOOKUP(B5968,'[2]固定资产明细表17-杰 (2)'!$Z$3:$Z$7000,'[2]固定资产明细表17-杰 (2)'!$X$3:$X$7000)</f>
        <v>0</v>
      </c>
      <c r="P5968" s="14"/>
      <c r="Q5968" s="14"/>
      <c r="R5968" s="14"/>
      <c r="S5968" s="14"/>
      <c r="T5968" s="14"/>
      <c r="U5968" s="14"/>
      <c r="V5968" s="14"/>
      <c r="W5968" s="14"/>
      <c r="X5968" s="14"/>
      <c r="Y5968" s="14"/>
      <c r="Z5968" s="14"/>
      <c r="AA5968" s="14"/>
      <c r="AB5968" s="14"/>
      <c r="AC5968" s="14"/>
      <c r="AD5968" s="14"/>
      <c r="AE5968" s="14"/>
      <c r="AF5968" s="14"/>
      <c r="AG5968" s="14"/>
      <c r="AH5968" s="14"/>
    </row>
    <row r="5969" s="1" customFormat="1" ht="15" spans="1:34">
      <c r="A5969" s="9">
        <f t="shared" si="179"/>
        <v>5965</v>
      </c>
      <c r="B5969" s="14"/>
      <c r="C5969" s="14"/>
      <c r="D5969" s="44">
        <f>_xlfn.XLOOKUP(B5969,'[2]固定资产明细表17-杰 (2)'!$Z$3:$Z$7000,'[2]固定资产明细表17-杰 (2)'!$D$3:$D$7000)</f>
        <v>0</v>
      </c>
      <c r="E5969" s="14"/>
      <c r="F5969" s="14">
        <f>_xlfn.XLOOKUP(B5969,'[2]固定资产明细表17-杰 (2)'!$Z$3:$Z$7000,'[2]固定资产明细表17-杰 (2)'!$E$3:$E$7000)</f>
        <v>0</v>
      </c>
      <c r="G5969" s="14"/>
      <c r="H5969" s="14"/>
      <c r="I5969" s="18">
        <f>_xlfn.XLOOKUP(B5969,'[2]固定资产明细表17-杰 (2)'!$Z$3:$Z$7000,'[2]固定资产明细表17-杰 (2)'!$K$3:$K$7000)</f>
        <v>0</v>
      </c>
      <c r="J5969" s="28">
        <f>ROUND(_xlfn.XLOOKUP(B5969,'[2]固定资产明细表17-杰 (2)'!$Z$3:$Z$7000,'[2]固定资产明细表17-杰 (2)'!$J$3:$J$7000),0)</f>
        <v>0</v>
      </c>
      <c r="K5969" s="14"/>
      <c r="L5969" s="14"/>
      <c r="M5969" s="29">
        <f>_xlfn.XLOOKUP(B5969,'[2]固定资产明细表17-杰 (2)'!$Z$3:$Z$7000,'[2]固定资产明细表17-杰 (2)'!$O$3:$O$7000)</f>
        <v>0</v>
      </c>
      <c r="N5969" s="29">
        <f>_xlfn.XLOOKUP(B5969,'[2]固定资产明细表17-杰 (2)'!$Z$3:$Z$7000,'[2]固定资产明细表17-杰 (2)'!$R$3:$R$7000)</f>
        <v>0</v>
      </c>
      <c r="O5969" s="29">
        <f>_xlfn.XLOOKUP(B5969,'[2]固定资产明细表17-杰 (2)'!$Z$3:$Z$7000,'[2]固定资产明细表17-杰 (2)'!$X$3:$X$7000)</f>
        <v>0</v>
      </c>
      <c r="P5969" s="14"/>
      <c r="Q5969" s="14"/>
      <c r="R5969" s="14"/>
      <c r="S5969" s="14"/>
      <c r="T5969" s="14"/>
      <c r="U5969" s="14"/>
      <c r="V5969" s="14"/>
      <c r="W5969" s="14"/>
      <c r="X5969" s="14"/>
      <c r="Y5969" s="14"/>
      <c r="Z5969" s="14"/>
      <c r="AA5969" s="14"/>
      <c r="AB5969" s="14"/>
      <c r="AC5969" s="14"/>
      <c r="AD5969" s="14"/>
      <c r="AE5969" s="14"/>
      <c r="AF5969" s="14"/>
      <c r="AG5969" s="14"/>
      <c r="AH5969" s="14"/>
    </row>
    <row r="5970" s="1" customFormat="1" ht="15" spans="1:34">
      <c r="A5970" s="9">
        <f t="shared" si="179"/>
        <v>5966</v>
      </c>
      <c r="B5970" s="14"/>
      <c r="C5970" s="14"/>
      <c r="D5970" s="44">
        <f>_xlfn.XLOOKUP(B5970,'[2]固定资产明细表17-杰 (2)'!$Z$3:$Z$7000,'[2]固定资产明细表17-杰 (2)'!$D$3:$D$7000)</f>
        <v>0</v>
      </c>
      <c r="E5970" s="14"/>
      <c r="F5970" s="14">
        <f>_xlfn.XLOOKUP(B5970,'[2]固定资产明细表17-杰 (2)'!$Z$3:$Z$7000,'[2]固定资产明细表17-杰 (2)'!$E$3:$E$7000)</f>
        <v>0</v>
      </c>
      <c r="G5970" s="14"/>
      <c r="H5970" s="14"/>
      <c r="I5970" s="18">
        <f>_xlfn.XLOOKUP(B5970,'[2]固定资产明细表17-杰 (2)'!$Z$3:$Z$7000,'[2]固定资产明细表17-杰 (2)'!$K$3:$K$7000)</f>
        <v>0</v>
      </c>
      <c r="J5970" s="28">
        <f>ROUND(_xlfn.XLOOKUP(B5970,'[2]固定资产明细表17-杰 (2)'!$Z$3:$Z$7000,'[2]固定资产明细表17-杰 (2)'!$J$3:$J$7000),0)</f>
        <v>0</v>
      </c>
      <c r="K5970" s="14"/>
      <c r="L5970" s="14"/>
      <c r="M5970" s="29">
        <f>_xlfn.XLOOKUP(B5970,'[2]固定资产明细表17-杰 (2)'!$Z$3:$Z$7000,'[2]固定资产明细表17-杰 (2)'!$O$3:$O$7000)</f>
        <v>0</v>
      </c>
      <c r="N5970" s="29">
        <f>_xlfn.XLOOKUP(B5970,'[2]固定资产明细表17-杰 (2)'!$Z$3:$Z$7000,'[2]固定资产明细表17-杰 (2)'!$R$3:$R$7000)</f>
        <v>0</v>
      </c>
      <c r="O5970" s="29">
        <f>_xlfn.XLOOKUP(B5970,'[2]固定资产明细表17-杰 (2)'!$Z$3:$Z$7000,'[2]固定资产明细表17-杰 (2)'!$X$3:$X$7000)</f>
        <v>0</v>
      </c>
      <c r="P5970" s="14"/>
      <c r="Q5970" s="14"/>
      <c r="R5970" s="14"/>
      <c r="S5970" s="14"/>
      <c r="T5970" s="14"/>
      <c r="U5970" s="14"/>
      <c r="V5970" s="14"/>
      <c r="W5970" s="14"/>
      <c r="X5970" s="14"/>
      <c r="Y5970" s="14"/>
      <c r="Z5970" s="14"/>
      <c r="AA5970" s="14"/>
      <c r="AB5970" s="14"/>
      <c r="AC5970" s="14"/>
      <c r="AD5970" s="14"/>
      <c r="AE5970" s="14"/>
      <c r="AF5970" s="14"/>
      <c r="AG5970" s="14"/>
      <c r="AH5970" s="14"/>
    </row>
    <row r="5971" s="1" customFormat="1" ht="15" spans="1:34">
      <c r="A5971" s="9">
        <f t="shared" si="179"/>
        <v>5967</v>
      </c>
      <c r="B5971" s="14"/>
      <c r="C5971" s="14"/>
      <c r="D5971" s="44">
        <f>_xlfn.XLOOKUP(B5971,'[2]固定资产明细表17-杰 (2)'!$Z$3:$Z$7000,'[2]固定资产明细表17-杰 (2)'!$D$3:$D$7000)</f>
        <v>0</v>
      </c>
      <c r="E5971" s="14"/>
      <c r="F5971" s="14">
        <f>_xlfn.XLOOKUP(B5971,'[2]固定资产明细表17-杰 (2)'!$Z$3:$Z$7000,'[2]固定资产明细表17-杰 (2)'!$E$3:$E$7000)</f>
        <v>0</v>
      </c>
      <c r="G5971" s="14"/>
      <c r="H5971" s="14"/>
      <c r="I5971" s="18">
        <f>_xlfn.XLOOKUP(B5971,'[2]固定资产明细表17-杰 (2)'!$Z$3:$Z$7000,'[2]固定资产明细表17-杰 (2)'!$K$3:$K$7000)</f>
        <v>0</v>
      </c>
      <c r="J5971" s="28">
        <f>ROUND(_xlfn.XLOOKUP(B5971,'[2]固定资产明细表17-杰 (2)'!$Z$3:$Z$7000,'[2]固定资产明细表17-杰 (2)'!$J$3:$J$7000),0)</f>
        <v>0</v>
      </c>
      <c r="K5971" s="14"/>
      <c r="L5971" s="14"/>
      <c r="M5971" s="29">
        <f>_xlfn.XLOOKUP(B5971,'[2]固定资产明细表17-杰 (2)'!$Z$3:$Z$7000,'[2]固定资产明细表17-杰 (2)'!$O$3:$O$7000)</f>
        <v>0</v>
      </c>
      <c r="N5971" s="29">
        <f>_xlfn.XLOOKUP(B5971,'[2]固定资产明细表17-杰 (2)'!$Z$3:$Z$7000,'[2]固定资产明细表17-杰 (2)'!$R$3:$R$7000)</f>
        <v>0</v>
      </c>
      <c r="O5971" s="29">
        <f>_xlfn.XLOOKUP(B5971,'[2]固定资产明细表17-杰 (2)'!$Z$3:$Z$7000,'[2]固定资产明细表17-杰 (2)'!$X$3:$X$7000)</f>
        <v>0</v>
      </c>
      <c r="P5971" s="14"/>
      <c r="Q5971" s="14"/>
      <c r="R5971" s="14"/>
      <c r="S5971" s="14"/>
      <c r="T5971" s="14"/>
      <c r="U5971" s="14"/>
      <c r="V5971" s="14"/>
      <c r="W5971" s="14"/>
      <c r="X5971" s="14"/>
      <c r="Y5971" s="14"/>
      <c r="Z5971" s="14"/>
      <c r="AA5971" s="14"/>
      <c r="AB5971" s="14"/>
      <c r="AC5971" s="14"/>
      <c r="AD5971" s="14"/>
      <c r="AE5971" s="14"/>
      <c r="AF5971" s="14"/>
      <c r="AG5971" s="14"/>
      <c r="AH5971" s="14"/>
    </row>
    <row r="5972" s="1" customFormat="1" ht="15" spans="1:34">
      <c r="A5972" s="9">
        <f t="shared" si="179"/>
        <v>5968</v>
      </c>
      <c r="B5972" s="14"/>
      <c r="C5972" s="14"/>
      <c r="D5972" s="44">
        <f>_xlfn.XLOOKUP(B5972,'[2]固定资产明细表17-杰 (2)'!$Z$3:$Z$7000,'[2]固定资产明细表17-杰 (2)'!$D$3:$D$7000)</f>
        <v>0</v>
      </c>
      <c r="E5972" s="14"/>
      <c r="F5972" s="14">
        <f>_xlfn.XLOOKUP(B5972,'[2]固定资产明细表17-杰 (2)'!$Z$3:$Z$7000,'[2]固定资产明细表17-杰 (2)'!$E$3:$E$7000)</f>
        <v>0</v>
      </c>
      <c r="G5972" s="14"/>
      <c r="H5972" s="14"/>
      <c r="I5972" s="18">
        <f>_xlfn.XLOOKUP(B5972,'[2]固定资产明细表17-杰 (2)'!$Z$3:$Z$7000,'[2]固定资产明细表17-杰 (2)'!$K$3:$K$7000)</f>
        <v>0</v>
      </c>
      <c r="J5972" s="28">
        <f>ROUND(_xlfn.XLOOKUP(B5972,'[2]固定资产明细表17-杰 (2)'!$Z$3:$Z$7000,'[2]固定资产明细表17-杰 (2)'!$J$3:$J$7000),0)</f>
        <v>0</v>
      </c>
      <c r="K5972" s="14"/>
      <c r="L5972" s="14"/>
      <c r="M5972" s="29">
        <f>_xlfn.XLOOKUP(B5972,'[2]固定资产明细表17-杰 (2)'!$Z$3:$Z$7000,'[2]固定资产明细表17-杰 (2)'!$O$3:$O$7000)</f>
        <v>0</v>
      </c>
      <c r="N5972" s="29">
        <f>_xlfn.XLOOKUP(B5972,'[2]固定资产明细表17-杰 (2)'!$Z$3:$Z$7000,'[2]固定资产明细表17-杰 (2)'!$R$3:$R$7000)</f>
        <v>0</v>
      </c>
      <c r="O5972" s="29">
        <f>_xlfn.XLOOKUP(B5972,'[2]固定资产明细表17-杰 (2)'!$Z$3:$Z$7000,'[2]固定资产明细表17-杰 (2)'!$X$3:$X$7000)</f>
        <v>0</v>
      </c>
      <c r="P5972" s="14"/>
      <c r="Q5972" s="14"/>
      <c r="R5972" s="14"/>
      <c r="S5972" s="14"/>
      <c r="T5972" s="14"/>
      <c r="U5972" s="14"/>
      <c r="V5972" s="14"/>
      <c r="W5972" s="14"/>
      <c r="X5972" s="14"/>
      <c r="Y5972" s="14"/>
      <c r="Z5972" s="14"/>
      <c r="AA5972" s="14"/>
      <c r="AB5972" s="14"/>
      <c r="AC5972" s="14"/>
      <c r="AD5972" s="14"/>
      <c r="AE5972" s="14"/>
      <c r="AF5972" s="14"/>
      <c r="AG5972" s="14"/>
      <c r="AH5972" s="14"/>
    </row>
    <row r="5973" s="1" customFormat="1" ht="15" spans="1:34">
      <c r="A5973" s="9">
        <f t="shared" ref="A5973:A6036" si="180">ROW(B5973)-4</f>
        <v>5969</v>
      </c>
      <c r="B5973" s="14"/>
      <c r="C5973" s="14"/>
      <c r="D5973" s="44">
        <f>_xlfn.XLOOKUP(B5973,'[2]固定资产明细表17-杰 (2)'!$Z$3:$Z$7000,'[2]固定资产明细表17-杰 (2)'!$D$3:$D$7000)</f>
        <v>0</v>
      </c>
      <c r="E5973" s="14"/>
      <c r="F5973" s="14">
        <f>_xlfn.XLOOKUP(B5973,'[2]固定资产明细表17-杰 (2)'!$Z$3:$Z$7000,'[2]固定资产明细表17-杰 (2)'!$E$3:$E$7000)</f>
        <v>0</v>
      </c>
      <c r="G5973" s="14"/>
      <c r="H5973" s="14"/>
      <c r="I5973" s="18">
        <f>_xlfn.XLOOKUP(B5973,'[2]固定资产明细表17-杰 (2)'!$Z$3:$Z$7000,'[2]固定资产明细表17-杰 (2)'!$K$3:$K$7000)</f>
        <v>0</v>
      </c>
      <c r="J5973" s="28">
        <f>ROUND(_xlfn.XLOOKUP(B5973,'[2]固定资产明细表17-杰 (2)'!$Z$3:$Z$7000,'[2]固定资产明细表17-杰 (2)'!$J$3:$J$7000),0)</f>
        <v>0</v>
      </c>
      <c r="K5973" s="14"/>
      <c r="L5973" s="14"/>
      <c r="M5973" s="29">
        <f>_xlfn.XLOOKUP(B5973,'[2]固定资产明细表17-杰 (2)'!$Z$3:$Z$7000,'[2]固定资产明细表17-杰 (2)'!$O$3:$O$7000)</f>
        <v>0</v>
      </c>
      <c r="N5973" s="29">
        <f>_xlfn.XLOOKUP(B5973,'[2]固定资产明细表17-杰 (2)'!$Z$3:$Z$7000,'[2]固定资产明细表17-杰 (2)'!$R$3:$R$7000)</f>
        <v>0</v>
      </c>
      <c r="O5973" s="29">
        <f>_xlfn.XLOOKUP(B5973,'[2]固定资产明细表17-杰 (2)'!$Z$3:$Z$7000,'[2]固定资产明细表17-杰 (2)'!$X$3:$X$7000)</f>
        <v>0</v>
      </c>
      <c r="P5973" s="14"/>
      <c r="Q5973" s="14"/>
      <c r="R5973" s="14"/>
      <c r="S5973" s="14"/>
      <c r="T5973" s="14"/>
      <c r="U5973" s="14"/>
      <c r="V5973" s="14"/>
      <c r="W5973" s="14"/>
      <c r="X5973" s="14"/>
      <c r="Y5973" s="14"/>
      <c r="Z5973" s="14"/>
      <c r="AA5973" s="14"/>
      <c r="AB5973" s="14"/>
      <c r="AC5973" s="14"/>
      <c r="AD5973" s="14"/>
      <c r="AE5973" s="14"/>
      <c r="AF5973" s="14"/>
      <c r="AG5973" s="14"/>
      <c r="AH5973" s="14"/>
    </row>
    <row r="5974" s="1" customFormat="1" ht="15" spans="1:34">
      <c r="A5974" s="9">
        <f t="shared" si="180"/>
        <v>5970</v>
      </c>
      <c r="B5974" s="14"/>
      <c r="C5974" s="14"/>
      <c r="D5974" s="44">
        <f>_xlfn.XLOOKUP(B5974,'[2]固定资产明细表17-杰 (2)'!$Z$3:$Z$7000,'[2]固定资产明细表17-杰 (2)'!$D$3:$D$7000)</f>
        <v>0</v>
      </c>
      <c r="E5974" s="14"/>
      <c r="F5974" s="14">
        <f>_xlfn.XLOOKUP(B5974,'[2]固定资产明细表17-杰 (2)'!$Z$3:$Z$7000,'[2]固定资产明细表17-杰 (2)'!$E$3:$E$7000)</f>
        <v>0</v>
      </c>
      <c r="G5974" s="14"/>
      <c r="H5974" s="14"/>
      <c r="I5974" s="18">
        <f>_xlfn.XLOOKUP(B5974,'[2]固定资产明细表17-杰 (2)'!$Z$3:$Z$7000,'[2]固定资产明细表17-杰 (2)'!$K$3:$K$7000)</f>
        <v>0</v>
      </c>
      <c r="J5974" s="28">
        <f>ROUND(_xlfn.XLOOKUP(B5974,'[2]固定资产明细表17-杰 (2)'!$Z$3:$Z$7000,'[2]固定资产明细表17-杰 (2)'!$J$3:$J$7000),0)</f>
        <v>0</v>
      </c>
      <c r="K5974" s="14"/>
      <c r="L5974" s="14"/>
      <c r="M5974" s="29">
        <f>_xlfn.XLOOKUP(B5974,'[2]固定资产明细表17-杰 (2)'!$Z$3:$Z$7000,'[2]固定资产明细表17-杰 (2)'!$O$3:$O$7000)</f>
        <v>0</v>
      </c>
      <c r="N5974" s="29">
        <f>_xlfn.XLOOKUP(B5974,'[2]固定资产明细表17-杰 (2)'!$Z$3:$Z$7000,'[2]固定资产明细表17-杰 (2)'!$R$3:$R$7000)</f>
        <v>0</v>
      </c>
      <c r="O5974" s="29">
        <f>_xlfn.XLOOKUP(B5974,'[2]固定资产明细表17-杰 (2)'!$Z$3:$Z$7000,'[2]固定资产明细表17-杰 (2)'!$X$3:$X$7000)</f>
        <v>0</v>
      </c>
      <c r="P5974" s="14"/>
      <c r="Q5974" s="14"/>
      <c r="R5974" s="14"/>
      <c r="S5974" s="14"/>
      <c r="T5974" s="14"/>
      <c r="U5974" s="14"/>
      <c r="V5974" s="14"/>
      <c r="W5974" s="14"/>
      <c r="X5974" s="14"/>
      <c r="Y5974" s="14"/>
      <c r="Z5974" s="14"/>
      <c r="AA5974" s="14"/>
      <c r="AB5974" s="14"/>
      <c r="AC5974" s="14"/>
      <c r="AD5974" s="14"/>
      <c r="AE5974" s="14"/>
      <c r="AF5974" s="14"/>
      <c r="AG5974" s="14"/>
      <c r="AH5974" s="14"/>
    </row>
    <row r="5975" s="1" customFormat="1" ht="15" spans="1:34">
      <c r="A5975" s="9">
        <f t="shared" si="180"/>
        <v>5971</v>
      </c>
      <c r="B5975" s="14"/>
      <c r="C5975" s="14"/>
      <c r="D5975" s="44">
        <f>_xlfn.XLOOKUP(B5975,'[2]固定资产明细表17-杰 (2)'!$Z$3:$Z$7000,'[2]固定资产明细表17-杰 (2)'!$D$3:$D$7000)</f>
        <v>0</v>
      </c>
      <c r="E5975" s="14"/>
      <c r="F5975" s="14">
        <f>_xlfn.XLOOKUP(B5975,'[2]固定资产明细表17-杰 (2)'!$Z$3:$Z$7000,'[2]固定资产明细表17-杰 (2)'!$E$3:$E$7000)</f>
        <v>0</v>
      </c>
      <c r="G5975" s="14"/>
      <c r="H5975" s="14"/>
      <c r="I5975" s="18">
        <f>_xlfn.XLOOKUP(B5975,'[2]固定资产明细表17-杰 (2)'!$Z$3:$Z$7000,'[2]固定资产明细表17-杰 (2)'!$K$3:$K$7000)</f>
        <v>0</v>
      </c>
      <c r="J5975" s="28">
        <f>ROUND(_xlfn.XLOOKUP(B5975,'[2]固定资产明细表17-杰 (2)'!$Z$3:$Z$7000,'[2]固定资产明细表17-杰 (2)'!$J$3:$J$7000),0)</f>
        <v>0</v>
      </c>
      <c r="K5975" s="14"/>
      <c r="L5975" s="14"/>
      <c r="M5975" s="29">
        <f>_xlfn.XLOOKUP(B5975,'[2]固定资产明细表17-杰 (2)'!$Z$3:$Z$7000,'[2]固定资产明细表17-杰 (2)'!$O$3:$O$7000)</f>
        <v>0</v>
      </c>
      <c r="N5975" s="29">
        <f>_xlfn.XLOOKUP(B5975,'[2]固定资产明细表17-杰 (2)'!$Z$3:$Z$7000,'[2]固定资产明细表17-杰 (2)'!$R$3:$R$7000)</f>
        <v>0</v>
      </c>
      <c r="O5975" s="29">
        <f>_xlfn.XLOOKUP(B5975,'[2]固定资产明细表17-杰 (2)'!$Z$3:$Z$7000,'[2]固定资产明细表17-杰 (2)'!$X$3:$X$7000)</f>
        <v>0</v>
      </c>
      <c r="P5975" s="14"/>
      <c r="Q5975" s="14"/>
      <c r="R5975" s="14"/>
      <c r="S5975" s="14"/>
      <c r="T5975" s="14"/>
      <c r="U5975" s="14"/>
      <c r="V5975" s="14"/>
      <c r="W5975" s="14"/>
      <c r="X5975" s="14"/>
      <c r="Y5975" s="14"/>
      <c r="Z5975" s="14"/>
      <c r="AA5975" s="14"/>
      <c r="AB5975" s="14"/>
      <c r="AC5975" s="14"/>
      <c r="AD5975" s="14"/>
      <c r="AE5975" s="14"/>
      <c r="AF5975" s="14"/>
      <c r="AG5975" s="14"/>
      <c r="AH5975" s="14"/>
    </row>
    <row r="5976" s="1" customFormat="1" ht="15" spans="1:34">
      <c r="A5976" s="9">
        <f t="shared" si="180"/>
        <v>5972</v>
      </c>
      <c r="B5976" s="14"/>
      <c r="C5976" s="14"/>
      <c r="D5976" s="44">
        <f>_xlfn.XLOOKUP(B5976,'[2]固定资产明细表17-杰 (2)'!$Z$3:$Z$7000,'[2]固定资产明细表17-杰 (2)'!$D$3:$D$7000)</f>
        <v>0</v>
      </c>
      <c r="E5976" s="14"/>
      <c r="F5976" s="14">
        <f>_xlfn.XLOOKUP(B5976,'[2]固定资产明细表17-杰 (2)'!$Z$3:$Z$7000,'[2]固定资产明细表17-杰 (2)'!$E$3:$E$7000)</f>
        <v>0</v>
      </c>
      <c r="G5976" s="14"/>
      <c r="H5976" s="14"/>
      <c r="I5976" s="18">
        <f>_xlfn.XLOOKUP(B5976,'[2]固定资产明细表17-杰 (2)'!$Z$3:$Z$7000,'[2]固定资产明细表17-杰 (2)'!$K$3:$K$7000)</f>
        <v>0</v>
      </c>
      <c r="J5976" s="28">
        <f>ROUND(_xlfn.XLOOKUP(B5976,'[2]固定资产明细表17-杰 (2)'!$Z$3:$Z$7000,'[2]固定资产明细表17-杰 (2)'!$J$3:$J$7000),0)</f>
        <v>0</v>
      </c>
      <c r="K5976" s="14"/>
      <c r="L5976" s="14"/>
      <c r="M5976" s="29">
        <f>_xlfn.XLOOKUP(B5976,'[2]固定资产明细表17-杰 (2)'!$Z$3:$Z$7000,'[2]固定资产明细表17-杰 (2)'!$O$3:$O$7000)</f>
        <v>0</v>
      </c>
      <c r="N5976" s="29">
        <f>_xlfn.XLOOKUP(B5976,'[2]固定资产明细表17-杰 (2)'!$Z$3:$Z$7000,'[2]固定资产明细表17-杰 (2)'!$R$3:$R$7000)</f>
        <v>0</v>
      </c>
      <c r="O5976" s="29">
        <f>_xlfn.XLOOKUP(B5976,'[2]固定资产明细表17-杰 (2)'!$Z$3:$Z$7000,'[2]固定资产明细表17-杰 (2)'!$X$3:$X$7000)</f>
        <v>0</v>
      </c>
      <c r="P5976" s="14"/>
      <c r="Q5976" s="14"/>
      <c r="R5976" s="14"/>
      <c r="S5976" s="14"/>
      <c r="T5976" s="14"/>
      <c r="U5976" s="14"/>
      <c r="V5976" s="14"/>
      <c r="W5976" s="14"/>
      <c r="X5976" s="14"/>
      <c r="Y5976" s="14"/>
      <c r="Z5976" s="14"/>
      <c r="AA5976" s="14"/>
      <c r="AB5976" s="14"/>
      <c r="AC5976" s="14"/>
      <c r="AD5976" s="14"/>
      <c r="AE5976" s="14"/>
      <c r="AF5976" s="14"/>
      <c r="AG5976" s="14"/>
      <c r="AH5976" s="14"/>
    </row>
    <row r="5977" s="1" customFormat="1" ht="15" spans="1:34">
      <c r="A5977" s="9">
        <f t="shared" si="180"/>
        <v>5973</v>
      </c>
      <c r="B5977" s="14"/>
      <c r="C5977" s="14"/>
      <c r="D5977" s="44">
        <f>_xlfn.XLOOKUP(B5977,'[2]固定资产明细表17-杰 (2)'!$Z$3:$Z$7000,'[2]固定资产明细表17-杰 (2)'!$D$3:$D$7000)</f>
        <v>0</v>
      </c>
      <c r="E5977" s="14"/>
      <c r="F5977" s="14">
        <f>_xlfn.XLOOKUP(B5977,'[2]固定资产明细表17-杰 (2)'!$Z$3:$Z$7000,'[2]固定资产明细表17-杰 (2)'!$E$3:$E$7000)</f>
        <v>0</v>
      </c>
      <c r="G5977" s="14"/>
      <c r="H5977" s="14"/>
      <c r="I5977" s="18">
        <f>_xlfn.XLOOKUP(B5977,'[2]固定资产明细表17-杰 (2)'!$Z$3:$Z$7000,'[2]固定资产明细表17-杰 (2)'!$K$3:$K$7000)</f>
        <v>0</v>
      </c>
      <c r="J5977" s="28">
        <f>ROUND(_xlfn.XLOOKUP(B5977,'[2]固定资产明细表17-杰 (2)'!$Z$3:$Z$7000,'[2]固定资产明细表17-杰 (2)'!$J$3:$J$7000),0)</f>
        <v>0</v>
      </c>
      <c r="K5977" s="14"/>
      <c r="L5977" s="14"/>
      <c r="M5977" s="29">
        <f>_xlfn.XLOOKUP(B5977,'[2]固定资产明细表17-杰 (2)'!$Z$3:$Z$7000,'[2]固定资产明细表17-杰 (2)'!$O$3:$O$7000)</f>
        <v>0</v>
      </c>
      <c r="N5977" s="29">
        <f>_xlfn.XLOOKUP(B5977,'[2]固定资产明细表17-杰 (2)'!$Z$3:$Z$7000,'[2]固定资产明细表17-杰 (2)'!$R$3:$R$7000)</f>
        <v>0</v>
      </c>
      <c r="O5977" s="29">
        <f>_xlfn.XLOOKUP(B5977,'[2]固定资产明细表17-杰 (2)'!$Z$3:$Z$7000,'[2]固定资产明细表17-杰 (2)'!$X$3:$X$7000)</f>
        <v>0</v>
      </c>
      <c r="P5977" s="14"/>
      <c r="Q5977" s="14"/>
      <c r="R5977" s="14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F5977" s="14"/>
      <c r="AG5977" s="14"/>
      <c r="AH5977" s="14"/>
    </row>
    <row r="5978" s="1" customFormat="1" ht="15" spans="1:34">
      <c r="A5978" s="9">
        <f t="shared" si="180"/>
        <v>5974</v>
      </c>
      <c r="B5978" s="14"/>
      <c r="C5978" s="14"/>
      <c r="D5978" s="44">
        <f>_xlfn.XLOOKUP(B5978,'[2]固定资产明细表17-杰 (2)'!$Z$3:$Z$7000,'[2]固定资产明细表17-杰 (2)'!$D$3:$D$7000)</f>
        <v>0</v>
      </c>
      <c r="E5978" s="14"/>
      <c r="F5978" s="14">
        <f>_xlfn.XLOOKUP(B5978,'[2]固定资产明细表17-杰 (2)'!$Z$3:$Z$7000,'[2]固定资产明细表17-杰 (2)'!$E$3:$E$7000)</f>
        <v>0</v>
      </c>
      <c r="G5978" s="14"/>
      <c r="H5978" s="14"/>
      <c r="I5978" s="18">
        <f>_xlfn.XLOOKUP(B5978,'[2]固定资产明细表17-杰 (2)'!$Z$3:$Z$7000,'[2]固定资产明细表17-杰 (2)'!$K$3:$K$7000)</f>
        <v>0</v>
      </c>
      <c r="J5978" s="28">
        <f>ROUND(_xlfn.XLOOKUP(B5978,'[2]固定资产明细表17-杰 (2)'!$Z$3:$Z$7000,'[2]固定资产明细表17-杰 (2)'!$J$3:$J$7000),0)</f>
        <v>0</v>
      </c>
      <c r="K5978" s="14"/>
      <c r="L5978" s="14"/>
      <c r="M5978" s="29">
        <f>_xlfn.XLOOKUP(B5978,'[2]固定资产明细表17-杰 (2)'!$Z$3:$Z$7000,'[2]固定资产明细表17-杰 (2)'!$O$3:$O$7000)</f>
        <v>0</v>
      </c>
      <c r="N5978" s="29">
        <f>_xlfn.XLOOKUP(B5978,'[2]固定资产明细表17-杰 (2)'!$Z$3:$Z$7000,'[2]固定资产明细表17-杰 (2)'!$R$3:$R$7000)</f>
        <v>0</v>
      </c>
      <c r="O5978" s="29">
        <f>_xlfn.XLOOKUP(B5978,'[2]固定资产明细表17-杰 (2)'!$Z$3:$Z$7000,'[2]固定资产明细表17-杰 (2)'!$X$3:$X$7000)</f>
        <v>0</v>
      </c>
      <c r="P5978" s="14"/>
      <c r="Q5978" s="14"/>
      <c r="R5978" s="14"/>
      <c r="S5978" s="14"/>
      <c r="T5978" s="14"/>
      <c r="U5978" s="14"/>
      <c r="V5978" s="14"/>
      <c r="W5978" s="14"/>
      <c r="X5978" s="14"/>
      <c r="Y5978" s="14"/>
      <c r="Z5978" s="14"/>
      <c r="AA5978" s="14"/>
      <c r="AB5978" s="14"/>
      <c r="AC5978" s="14"/>
      <c r="AD5978" s="14"/>
      <c r="AE5978" s="14"/>
      <c r="AF5978" s="14"/>
      <c r="AG5978" s="14"/>
      <c r="AH5978" s="14"/>
    </row>
    <row r="5979" s="1" customFormat="1" ht="15" spans="1:34">
      <c r="A5979" s="9">
        <f t="shared" si="180"/>
        <v>5975</v>
      </c>
      <c r="B5979" s="14"/>
      <c r="C5979" s="14"/>
      <c r="D5979" s="44">
        <f>_xlfn.XLOOKUP(B5979,'[2]固定资产明细表17-杰 (2)'!$Z$3:$Z$7000,'[2]固定资产明细表17-杰 (2)'!$D$3:$D$7000)</f>
        <v>0</v>
      </c>
      <c r="E5979" s="14"/>
      <c r="F5979" s="14">
        <f>_xlfn.XLOOKUP(B5979,'[2]固定资产明细表17-杰 (2)'!$Z$3:$Z$7000,'[2]固定资产明细表17-杰 (2)'!$E$3:$E$7000)</f>
        <v>0</v>
      </c>
      <c r="G5979" s="14"/>
      <c r="H5979" s="14"/>
      <c r="I5979" s="18">
        <f>_xlfn.XLOOKUP(B5979,'[2]固定资产明细表17-杰 (2)'!$Z$3:$Z$7000,'[2]固定资产明细表17-杰 (2)'!$K$3:$K$7000)</f>
        <v>0</v>
      </c>
      <c r="J5979" s="28">
        <f>ROUND(_xlfn.XLOOKUP(B5979,'[2]固定资产明细表17-杰 (2)'!$Z$3:$Z$7000,'[2]固定资产明细表17-杰 (2)'!$J$3:$J$7000),0)</f>
        <v>0</v>
      </c>
      <c r="K5979" s="14"/>
      <c r="L5979" s="14"/>
      <c r="M5979" s="29">
        <f>_xlfn.XLOOKUP(B5979,'[2]固定资产明细表17-杰 (2)'!$Z$3:$Z$7000,'[2]固定资产明细表17-杰 (2)'!$O$3:$O$7000)</f>
        <v>0</v>
      </c>
      <c r="N5979" s="29">
        <f>_xlfn.XLOOKUP(B5979,'[2]固定资产明细表17-杰 (2)'!$Z$3:$Z$7000,'[2]固定资产明细表17-杰 (2)'!$R$3:$R$7000)</f>
        <v>0</v>
      </c>
      <c r="O5979" s="29">
        <f>_xlfn.XLOOKUP(B5979,'[2]固定资产明细表17-杰 (2)'!$Z$3:$Z$7000,'[2]固定资产明细表17-杰 (2)'!$X$3:$X$7000)</f>
        <v>0</v>
      </c>
      <c r="P5979" s="14"/>
      <c r="Q5979" s="14"/>
      <c r="R5979" s="14"/>
      <c r="S5979" s="14"/>
      <c r="T5979" s="14"/>
      <c r="U5979" s="14"/>
      <c r="V5979" s="14"/>
      <c r="W5979" s="14"/>
      <c r="X5979" s="14"/>
      <c r="Y5979" s="14"/>
      <c r="Z5979" s="14"/>
      <c r="AA5979" s="14"/>
      <c r="AB5979" s="14"/>
      <c r="AC5979" s="14"/>
      <c r="AD5979" s="14"/>
      <c r="AE5979" s="14"/>
      <c r="AF5979" s="14"/>
      <c r="AG5979" s="14"/>
      <c r="AH5979" s="14"/>
    </row>
    <row r="5980" s="1" customFormat="1" ht="15" spans="1:34">
      <c r="A5980" s="9">
        <f t="shared" si="180"/>
        <v>5976</v>
      </c>
      <c r="B5980" s="14"/>
      <c r="C5980" s="14"/>
      <c r="D5980" s="44">
        <f>_xlfn.XLOOKUP(B5980,'[2]固定资产明细表17-杰 (2)'!$Z$3:$Z$7000,'[2]固定资产明细表17-杰 (2)'!$D$3:$D$7000)</f>
        <v>0</v>
      </c>
      <c r="E5980" s="14"/>
      <c r="F5980" s="14">
        <f>_xlfn.XLOOKUP(B5980,'[2]固定资产明细表17-杰 (2)'!$Z$3:$Z$7000,'[2]固定资产明细表17-杰 (2)'!$E$3:$E$7000)</f>
        <v>0</v>
      </c>
      <c r="G5980" s="14"/>
      <c r="H5980" s="14"/>
      <c r="I5980" s="18">
        <f>_xlfn.XLOOKUP(B5980,'[2]固定资产明细表17-杰 (2)'!$Z$3:$Z$7000,'[2]固定资产明细表17-杰 (2)'!$K$3:$K$7000)</f>
        <v>0</v>
      </c>
      <c r="J5980" s="28">
        <f>ROUND(_xlfn.XLOOKUP(B5980,'[2]固定资产明细表17-杰 (2)'!$Z$3:$Z$7000,'[2]固定资产明细表17-杰 (2)'!$J$3:$J$7000),0)</f>
        <v>0</v>
      </c>
      <c r="K5980" s="14"/>
      <c r="L5980" s="14"/>
      <c r="M5980" s="29">
        <f>_xlfn.XLOOKUP(B5980,'[2]固定资产明细表17-杰 (2)'!$Z$3:$Z$7000,'[2]固定资产明细表17-杰 (2)'!$O$3:$O$7000)</f>
        <v>0</v>
      </c>
      <c r="N5980" s="29">
        <f>_xlfn.XLOOKUP(B5980,'[2]固定资产明细表17-杰 (2)'!$Z$3:$Z$7000,'[2]固定资产明细表17-杰 (2)'!$R$3:$R$7000)</f>
        <v>0</v>
      </c>
      <c r="O5980" s="29">
        <f>_xlfn.XLOOKUP(B5980,'[2]固定资产明细表17-杰 (2)'!$Z$3:$Z$7000,'[2]固定资产明细表17-杰 (2)'!$X$3:$X$7000)</f>
        <v>0</v>
      </c>
      <c r="P5980" s="14"/>
      <c r="Q5980" s="14"/>
      <c r="R5980" s="14"/>
      <c r="S5980" s="14"/>
      <c r="T5980" s="14"/>
      <c r="U5980" s="14"/>
      <c r="V5980" s="14"/>
      <c r="W5980" s="14"/>
      <c r="X5980" s="14"/>
      <c r="Y5980" s="14"/>
      <c r="Z5980" s="14"/>
      <c r="AA5980" s="14"/>
      <c r="AB5980" s="14"/>
      <c r="AC5980" s="14"/>
      <c r="AD5980" s="14"/>
      <c r="AE5980" s="14"/>
      <c r="AF5980" s="14"/>
      <c r="AG5980" s="14"/>
      <c r="AH5980" s="14"/>
    </row>
    <row r="5981" s="1" customFormat="1" ht="15" spans="1:34">
      <c r="A5981" s="9">
        <f t="shared" si="180"/>
        <v>5977</v>
      </c>
      <c r="B5981" s="14"/>
      <c r="C5981" s="14"/>
      <c r="D5981" s="44">
        <f>_xlfn.XLOOKUP(B5981,'[2]固定资产明细表17-杰 (2)'!$Z$3:$Z$7000,'[2]固定资产明细表17-杰 (2)'!$D$3:$D$7000)</f>
        <v>0</v>
      </c>
      <c r="E5981" s="14"/>
      <c r="F5981" s="14">
        <f>_xlfn.XLOOKUP(B5981,'[2]固定资产明细表17-杰 (2)'!$Z$3:$Z$7000,'[2]固定资产明细表17-杰 (2)'!$E$3:$E$7000)</f>
        <v>0</v>
      </c>
      <c r="G5981" s="14"/>
      <c r="H5981" s="14"/>
      <c r="I5981" s="18">
        <f>_xlfn.XLOOKUP(B5981,'[2]固定资产明细表17-杰 (2)'!$Z$3:$Z$7000,'[2]固定资产明细表17-杰 (2)'!$K$3:$K$7000)</f>
        <v>0</v>
      </c>
      <c r="J5981" s="28">
        <f>ROUND(_xlfn.XLOOKUP(B5981,'[2]固定资产明细表17-杰 (2)'!$Z$3:$Z$7000,'[2]固定资产明细表17-杰 (2)'!$J$3:$J$7000),0)</f>
        <v>0</v>
      </c>
      <c r="K5981" s="14"/>
      <c r="L5981" s="14"/>
      <c r="M5981" s="29">
        <f>_xlfn.XLOOKUP(B5981,'[2]固定资产明细表17-杰 (2)'!$Z$3:$Z$7000,'[2]固定资产明细表17-杰 (2)'!$O$3:$O$7000)</f>
        <v>0</v>
      </c>
      <c r="N5981" s="29">
        <f>_xlfn.XLOOKUP(B5981,'[2]固定资产明细表17-杰 (2)'!$Z$3:$Z$7000,'[2]固定资产明细表17-杰 (2)'!$R$3:$R$7000)</f>
        <v>0</v>
      </c>
      <c r="O5981" s="29">
        <f>_xlfn.XLOOKUP(B5981,'[2]固定资产明细表17-杰 (2)'!$Z$3:$Z$7000,'[2]固定资产明细表17-杰 (2)'!$X$3:$X$7000)</f>
        <v>0</v>
      </c>
      <c r="P5981" s="14"/>
      <c r="Q5981" s="14"/>
      <c r="R5981" s="14"/>
      <c r="S5981" s="14"/>
      <c r="T5981" s="14"/>
      <c r="U5981" s="14"/>
      <c r="V5981" s="14"/>
      <c r="W5981" s="14"/>
      <c r="X5981" s="14"/>
      <c r="Y5981" s="14"/>
      <c r="Z5981" s="14"/>
      <c r="AA5981" s="14"/>
      <c r="AB5981" s="14"/>
      <c r="AC5981" s="14"/>
      <c r="AD5981" s="14"/>
      <c r="AE5981" s="14"/>
      <c r="AF5981" s="14"/>
      <c r="AG5981" s="14"/>
      <c r="AH5981" s="14"/>
    </row>
    <row r="5982" s="1" customFormat="1" ht="15" spans="1:34">
      <c r="A5982" s="9">
        <f t="shared" si="180"/>
        <v>5978</v>
      </c>
      <c r="B5982" s="14"/>
      <c r="C5982" s="14"/>
      <c r="D5982" s="44">
        <f>_xlfn.XLOOKUP(B5982,'[2]固定资产明细表17-杰 (2)'!$Z$3:$Z$7000,'[2]固定资产明细表17-杰 (2)'!$D$3:$D$7000)</f>
        <v>0</v>
      </c>
      <c r="E5982" s="14"/>
      <c r="F5982" s="14">
        <f>_xlfn.XLOOKUP(B5982,'[2]固定资产明细表17-杰 (2)'!$Z$3:$Z$7000,'[2]固定资产明细表17-杰 (2)'!$E$3:$E$7000)</f>
        <v>0</v>
      </c>
      <c r="G5982" s="14"/>
      <c r="H5982" s="14"/>
      <c r="I5982" s="18">
        <f>_xlfn.XLOOKUP(B5982,'[2]固定资产明细表17-杰 (2)'!$Z$3:$Z$7000,'[2]固定资产明细表17-杰 (2)'!$K$3:$K$7000)</f>
        <v>0</v>
      </c>
      <c r="J5982" s="28">
        <f>ROUND(_xlfn.XLOOKUP(B5982,'[2]固定资产明细表17-杰 (2)'!$Z$3:$Z$7000,'[2]固定资产明细表17-杰 (2)'!$J$3:$J$7000),0)</f>
        <v>0</v>
      </c>
      <c r="K5982" s="14"/>
      <c r="L5982" s="14"/>
      <c r="M5982" s="29">
        <f>_xlfn.XLOOKUP(B5982,'[2]固定资产明细表17-杰 (2)'!$Z$3:$Z$7000,'[2]固定资产明细表17-杰 (2)'!$O$3:$O$7000)</f>
        <v>0</v>
      </c>
      <c r="N5982" s="29">
        <f>_xlfn.XLOOKUP(B5982,'[2]固定资产明细表17-杰 (2)'!$Z$3:$Z$7000,'[2]固定资产明细表17-杰 (2)'!$R$3:$R$7000)</f>
        <v>0</v>
      </c>
      <c r="O5982" s="29">
        <f>_xlfn.XLOOKUP(B5982,'[2]固定资产明细表17-杰 (2)'!$Z$3:$Z$7000,'[2]固定资产明细表17-杰 (2)'!$X$3:$X$7000)</f>
        <v>0</v>
      </c>
      <c r="P5982" s="14"/>
      <c r="Q5982" s="14"/>
      <c r="R5982" s="14"/>
      <c r="S5982" s="14"/>
      <c r="T5982" s="14"/>
      <c r="U5982" s="14"/>
      <c r="V5982" s="14"/>
      <c r="W5982" s="14"/>
      <c r="X5982" s="14"/>
      <c r="Y5982" s="14"/>
      <c r="Z5982" s="14"/>
      <c r="AA5982" s="14"/>
      <c r="AB5982" s="14"/>
      <c r="AC5982" s="14"/>
      <c r="AD5982" s="14"/>
      <c r="AE5982" s="14"/>
      <c r="AF5982" s="14"/>
      <c r="AG5982" s="14"/>
      <c r="AH5982" s="14"/>
    </row>
    <row r="5983" s="1" customFormat="1" ht="15" spans="1:34">
      <c r="A5983" s="9">
        <f t="shared" si="180"/>
        <v>5979</v>
      </c>
      <c r="B5983" s="14"/>
      <c r="C5983" s="14"/>
      <c r="D5983" s="44">
        <f>_xlfn.XLOOKUP(B5983,'[2]固定资产明细表17-杰 (2)'!$Z$3:$Z$7000,'[2]固定资产明细表17-杰 (2)'!$D$3:$D$7000)</f>
        <v>0</v>
      </c>
      <c r="E5983" s="14"/>
      <c r="F5983" s="14">
        <f>_xlfn.XLOOKUP(B5983,'[2]固定资产明细表17-杰 (2)'!$Z$3:$Z$7000,'[2]固定资产明细表17-杰 (2)'!$E$3:$E$7000)</f>
        <v>0</v>
      </c>
      <c r="G5983" s="14"/>
      <c r="H5983" s="14"/>
      <c r="I5983" s="18">
        <f>_xlfn.XLOOKUP(B5983,'[2]固定资产明细表17-杰 (2)'!$Z$3:$Z$7000,'[2]固定资产明细表17-杰 (2)'!$K$3:$K$7000)</f>
        <v>0</v>
      </c>
      <c r="J5983" s="28">
        <f>ROUND(_xlfn.XLOOKUP(B5983,'[2]固定资产明细表17-杰 (2)'!$Z$3:$Z$7000,'[2]固定资产明细表17-杰 (2)'!$J$3:$J$7000),0)</f>
        <v>0</v>
      </c>
      <c r="K5983" s="14"/>
      <c r="L5983" s="14"/>
      <c r="M5983" s="29">
        <f>_xlfn.XLOOKUP(B5983,'[2]固定资产明细表17-杰 (2)'!$Z$3:$Z$7000,'[2]固定资产明细表17-杰 (2)'!$O$3:$O$7000)</f>
        <v>0</v>
      </c>
      <c r="N5983" s="29">
        <f>_xlfn.XLOOKUP(B5983,'[2]固定资产明细表17-杰 (2)'!$Z$3:$Z$7000,'[2]固定资产明细表17-杰 (2)'!$R$3:$R$7000)</f>
        <v>0</v>
      </c>
      <c r="O5983" s="29">
        <f>_xlfn.XLOOKUP(B5983,'[2]固定资产明细表17-杰 (2)'!$Z$3:$Z$7000,'[2]固定资产明细表17-杰 (2)'!$X$3:$X$7000)</f>
        <v>0</v>
      </c>
      <c r="P5983" s="14"/>
      <c r="Q5983" s="14"/>
      <c r="R5983" s="14"/>
      <c r="S5983" s="14"/>
      <c r="T5983" s="14"/>
      <c r="U5983" s="14"/>
      <c r="V5983" s="14"/>
      <c r="W5983" s="14"/>
      <c r="X5983" s="14"/>
      <c r="Y5983" s="14"/>
      <c r="Z5983" s="14"/>
      <c r="AA5983" s="14"/>
      <c r="AB5983" s="14"/>
      <c r="AC5983" s="14"/>
      <c r="AD5983" s="14"/>
      <c r="AE5983" s="14"/>
      <c r="AF5983" s="14"/>
      <c r="AG5983" s="14"/>
      <c r="AH5983" s="14"/>
    </row>
    <row r="5984" s="1" customFormat="1" ht="15" spans="1:34">
      <c r="A5984" s="9">
        <f t="shared" si="180"/>
        <v>5980</v>
      </c>
      <c r="B5984" s="14"/>
      <c r="C5984" s="14"/>
      <c r="D5984" s="44">
        <f>_xlfn.XLOOKUP(B5984,'[2]固定资产明细表17-杰 (2)'!$Z$3:$Z$7000,'[2]固定资产明细表17-杰 (2)'!$D$3:$D$7000)</f>
        <v>0</v>
      </c>
      <c r="E5984" s="14"/>
      <c r="F5984" s="14">
        <f>_xlfn.XLOOKUP(B5984,'[2]固定资产明细表17-杰 (2)'!$Z$3:$Z$7000,'[2]固定资产明细表17-杰 (2)'!$E$3:$E$7000)</f>
        <v>0</v>
      </c>
      <c r="G5984" s="14"/>
      <c r="H5984" s="14"/>
      <c r="I5984" s="18">
        <f>_xlfn.XLOOKUP(B5984,'[2]固定资产明细表17-杰 (2)'!$Z$3:$Z$7000,'[2]固定资产明细表17-杰 (2)'!$K$3:$K$7000)</f>
        <v>0</v>
      </c>
      <c r="J5984" s="28">
        <f>ROUND(_xlfn.XLOOKUP(B5984,'[2]固定资产明细表17-杰 (2)'!$Z$3:$Z$7000,'[2]固定资产明细表17-杰 (2)'!$J$3:$J$7000),0)</f>
        <v>0</v>
      </c>
      <c r="K5984" s="14"/>
      <c r="L5984" s="14"/>
      <c r="M5984" s="29">
        <f>_xlfn.XLOOKUP(B5984,'[2]固定资产明细表17-杰 (2)'!$Z$3:$Z$7000,'[2]固定资产明细表17-杰 (2)'!$O$3:$O$7000)</f>
        <v>0</v>
      </c>
      <c r="N5984" s="29">
        <f>_xlfn.XLOOKUP(B5984,'[2]固定资产明细表17-杰 (2)'!$Z$3:$Z$7000,'[2]固定资产明细表17-杰 (2)'!$R$3:$R$7000)</f>
        <v>0</v>
      </c>
      <c r="O5984" s="29">
        <f>_xlfn.XLOOKUP(B5984,'[2]固定资产明细表17-杰 (2)'!$Z$3:$Z$7000,'[2]固定资产明细表17-杰 (2)'!$X$3:$X$7000)</f>
        <v>0</v>
      </c>
      <c r="P5984" s="14"/>
      <c r="Q5984" s="14"/>
      <c r="R5984" s="14"/>
      <c r="S5984" s="14"/>
      <c r="T5984" s="14"/>
      <c r="U5984" s="14"/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4"/>
      <c r="AF5984" s="14"/>
      <c r="AG5984" s="14"/>
      <c r="AH5984" s="14"/>
    </row>
    <row r="5985" s="1" customFormat="1" ht="15" spans="1:34">
      <c r="A5985" s="9">
        <f t="shared" si="180"/>
        <v>5981</v>
      </c>
      <c r="B5985" s="14"/>
      <c r="C5985" s="14"/>
      <c r="D5985" s="44">
        <f>_xlfn.XLOOKUP(B5985,'[2]固定资产明细表17-杰 (2)'!$Z$3:$Z$7000,'[2]固定资产明细表17-杰 (2)'!$D$3:$D$7000)</f>
        <v>0</v>
      </c>
      <c r="E5985" s="14"/>
      <c r="F5985" s="14">
        <f>_xlfn.XLOOKUP(B5985,'[2]固定资产明细表17-杰 (2)'!$Z$3:$Z$7000,'[2]固定资产明细表17-杰 (2)'!$E$3:$E$7000)</f>
        <v>0</v>
      </c>
      <c r="G5985" s="14"/>
      <c r="H5985" s="14"/>
      <c r="I5985" s="18">
        <f>_xlfn.XLOOKUP(B5985,'[2]固定资产明细表17-杰 (2)'!$Z$3:$Z$7000,'[2]固定资产明细表17-杰 (2)'!$K$3:$K$7000)</f>
        <v>0</v>
      </c>
      <c r="J5985" s="28">
        <f>ROUND(_xlfn.XLOOKUP(B5985,'[2]固定资产明细表17-杰 (2)'!$Z$3:$Z$7000,'[2]固定资产明细表17-杰 (2)'!$J$3:$J$7000),0)</f>
        <v>0</v>
      </c>
      <c r="K5985" s="14"/>
      <c r="L5985" s="14"/>
      <c r="M5985" s="29">
        <f>_xlfn.XLOOKUP(B5985,'[2]固定资产明细表17-杰 (2)'!$Z$3:$Z$7000,'[2]固定资产明细表17-杰 (2)'!$O$3:$O$7000)</f>
        <v>0</v>
      </c>
      <c r="N5985" s="29">
        <f>_xlfn.XLOOKUP(B5985,'[2]固定资产明细表17-杰 (2)'!$Z$3:$Z$7000,'[2]固定资产明细表17-杰 (2)'!$R$3:$R$7000)</f>
        <v>0</v>
      </c>
      <c r="O5985" s="29">
        <f>_xlfn.XLOOKUP(B5985,'[2]固定资产明细表17-杰 (2)'!$Z$3:$Z$7000,'[2]固定资产明细表17-杰 (2)'!$X$3:$X$7000)</f>
        <v>0</v>
      </c>
      <c r="P5985" s="14"/>
      <c r="Q5985" s="14"/>
      <c r="R5985" s="14"/>
      <c r="S5985" s="14"/>
      <c r="T5985" s="14"/>
      <c r="U5985" s="14"/>
      <c r="V5985" s="14"/>
      <c r="W5985" s="14"/>
      <c r="X5985" s="14"/>
      <c r="Y5985" s="14"/>
      <c r="Z5985" s="14"/>
      <c r="AA5985" s="14"/>
      <c r="AB5985" s="14"/>
      <c r="AC5985" s="14"/>
      <c r="AD5985" s="14"/>
      <c r="AE5985" s="14"/>
      <c r="AF5985" s="14"/>
      <c r="AG5985" s="14"/>
      <c r="AH5985" s="14"/>
    </row>
    <row r="5986" s="1" customFormat="1" ht="15" spans="1:34">
      <c r="A5986" s="9">
        <f t="shared" si="180"/>
        <v>5982</v>
      </c>
      <c r="B5986" s="14"/>
      <c r="C5986" s="14"/>
      <c r="D5986" s="44">
        <f>_xlfn.XLOOKUP(B5986,'[2]固定资产明细表17-杰 (2)'!$Z$3:$Z$7000,'[2]固定资产明细表17-杰 (2)'!$D$3:$D$7000)</f>
        <v>0</v>
      </c>
      <c r="E5986" s="14"/>
      <c r="F5986" s="14">
        <f>_xlfn.XLOOKUP(B5986,'[2]固定资产明细表17-杰 (2)'!$Z$3:$Z$7000,'[2]固定资产明细表17-杰 (2)'!$E$3:$E$7000)</f>
        <v>0</v>
      </c>
      <c r="G5986" s="14"/>
      <c r="H5986" s="14"/>
      <c r="I5986" s="18">
        <f>_xlfn.XLOOKUP(B5986,'[2]固定资产明细表17-杰 (2)'!$Z$3:$Z$7000,'[2]固定资产明细表17-杰 (2)'!$K$3:$K$7000)</f>
        <v>0</v>
      </c>
      <c r="J5986" s="28">
        <f>ROUND(_xlfn.XLOOKUP(B5986,'[2]固定资产明细表17-杰 (2)'!$Z$3:$Z$7000,'[2]固定资产明细表17-杰 (2)'!$J$3:$J$7000),0)</f>
        <v>0</v>
      </c>
      <c r="K5986" s="14"/>
      <c r="L5986" s="14"/>
      <c r="M5986" s="29">
        <f>_xlfn.XLOOKUP(B5986,'[2]固定资产明细表17-杰 (2)'!$Z$3:$Z$7000,'[2]固定资产明细表17-杰 (2)'!$O$3:$O$7000)</f>
        <v>0</v>
      </c>
      <c r="N5986" s="29">
        <f>_xlfn.XLOOKUP(B5986,'[2]固定资产明细表17-杰 (2)'!$Z$3:$Z$7000,'[2]固定资产明细表17-杰 (2)'!$R$3:$R$7000)</f>
        <v>0</v>
      </c>
      <c r="O5986" s="29">
        <f>_xlfn.XLOOKUP(B5986,'[2]固定资产明细表17-杰 (2)'!$Z$3:$Z$7000,'[2]固定资产明细表17-杰 (2)'!$X$3:$X$7000)</f>
        <v>0</v>
      </c>
      <c r="P5986" s="14"/>
      <c r="Q5986" s="14"/>
      <c r="R5986" s="14"/>
      <c r="S5986" s="14"/>
      <c r="T5986" s="14"/>
      <c r="U5986" s="14"/>
      <c r="V5986" s="14"/>
      <c r="W5986" s="14"/>
      <c r="X5986" s="14"/>
      <c r="Y5986" s="14"/>
      <c r="Z5986" s="14"/>
      <c r="AA5986" s="14"/>
      <c r="AB5986" s="14"/>
      <c r="AC5986" s="14"/>
      <c r="AD5986" s="14"/>
      <c r="AE5986" s="14"/>
      <c r="AF5986" s="14"/>
      <c r="AG5986" s="14"/>
      <c r="AH5986" s="14"/>
    </row>
    <row r="5987" s="1" customFormat="1" ht="15" spans="1:34">
      <c r="A5987" s="9">
        <f t="shared" si="180"/>
        <v>5983</v>
      </c>
      <c r="B5987" s="14"/>
      <c r="C5987" s="14"/>
      <c r="D5987" s="44">
        <f>_xlfn.XLOOKUP(B5987,'[2]固定资产明细表17-杰 (2)'!$Z$3:$Z$7000,'[2]固定资产明细表17-杰 (2)'!$D$3:$D$7000)</f>
        <v>0</v>
      </c>
      <c r="E5987" s="14"/>
      <c r="F5987" s="14">
        <f>_xlfn.XLOOKUP(B5987,'[2]固定资产明细表17-杰 (2)'!$Z$3:$Z$7000,'[2]固定资产明细表17-杰 (2)'!$E$3:$E$7000)</f>
        <v>0</v>
      </c>
      <c r="G5987" s="14"/>
      <c r="H5987" s="14"/>
      <c r="I5987" s="18">
        <f>_xlfn.XLOOKUP(B5987,'[2]固定资产明细表17-杰 (2)'!$Z$3:$Z$7000,'[2]固定资产明细表17-杰 (2)'!$K$3:$K$7000)</f>
        <v>0</v>
      </c>
      <c r="J5987" s="28">
        <f>ROUND(_xlfn.XLOOKUP(B5987,'[2]固定资产明细表17-杰 (2)'!$Z$3:$Z$7000,'[2]固定资产明细表17-杰 (2)'!$J$3:$J$7000),0)</f>
        <v>0</v>
      </c>
      <c r="K5987" s="14"/>
      <c r="L5987" s="14"/>
      <c r="M5987" s="29">
        <f>_xlfn.XLOOKUP(B5987,'[2]固定资产明细表17-杰 (2)'!$Z$3:$Z$7000,'[2]固定资产明细表17-杰 (2)'!$O$3:$O$7000)</f>
        <v>0</v>
      </c>
      <c r="N5987" s="29">
        <f>_xlfn.XLOOKUP(B5987,'[2]固定资产明细表17-杰 (2)'!$Z$3:$Z$7000,'[2]固定资产明细表17-杰 (2)'!$R$3:$R$7000)</f>
        <v>0</v>
      </c>
      <c r="O5987" s="29">
        <f>_xlfn.XLOOKUP(B5987,'[2]固定资产明细表17-杰 (2)'!$Z$3:$Z$7000,'[2]固定资产明细表17-杰 (2)'!$X$3:$X$7000)</f>
        <v>0</v>
      </c>
      <c r="P5987" s="14"/>
      <c r="Q5987" s="14"/>
      <c r="R5987" s="14"/>
      <c r="S5987" s="14"/>
      <c r="T5987" s="14"/>
      <c r="U5987" s="14"/>
      <c r="V5987" s="14"/>
      <c r="W5987" s="14"/>
      <c r="X5987" s="14"/>
      <c r="Y5987" s="14"/>
      <c r="Z5987" s="14"/>
      <c r="AA5987" s="14"/>
      <c r="AB5987" s="14"/>
      <c r="AC5987" s="14"/>
      <c r="AD5987" s="14"/>
      <c r="AE5987" s="14"/>
      <c r="AF5987" s="14"/>
      <c r="AG5987" s="14"/>
      <c r="AH5987" s="14"/>
    </row>
    <row r="5988" s="1" customFormat="1" ht="15" spans="1:34">
      <c r="A5988" s="9">
        <f t="shared" si="180"/>
        <v>5984</v>
      </c>
      <c r="B5988" s="14"/>
      <c r="C5988" s="14"/>
      <c r="D5988" s="44">
        <f>_xlfn.XLOOKUP(B5988,'[2]固定资产明细表17-杰 (2)'!$Z$3:$Z$7000,'[2]固定资产明细表17-杰 (2)'!$D$3:$D$7000)</f>
        <v>0</v>
      </c>
      <c r="E5988" s="14"/>
      <c r="F5988" s="14">
        <f>_xlfn.XLOOKUP(B5988,'[2]固定资产明细表17-杰 (2)'!$Z$3:$Z$7000,'[2]固定资产明细表17-杰 (2)'!$E$3:$E$7000)</f>
        <v>0</v>
      </c>
      <c r="G5988" s="14"/>
      <c r="H5988" s="14"/>
      <c r="I5988" s="18">
        <f>_xlfn.XLOOKUP(B5988,'[2]固定资产明细表17-杰 (2)'!$Z$3:$Z$7000,'[2]固定资产明细表17-杰 (2)'!$K$3:$K$7000)</f>
        <v>0</v>
      </c>
      <c r="J5988" s="28">
        <f>ROUND(_xlfn.XLOOKUP(B5988,'[2]固定资产明细表17-杰 (2)'!$Z$3:$Z$7000,'[2]固定资产明细表17-杰 (2)'!$J$3:$J$7000),0)</f>
        <v>0</v>
      </c>
      <c r="K5988" s="14"/>
      <c r="L5988" s="14"/>
      <c r="M5988" s="29">
        <f>_xlfn.XLOOKUP(B5988,'[2]固定资产明细表17-杰 (2)'!$Z$3:$Z$7000,'[2]固定资产明细表17-杰 (2)'!$O$3:$O$7000)</f>
        <v>0</v>
      </c>
      <c r="N5988" s="29">
        <f>_xlfn.XLOOKUP(B5988,'[2]固定资产明细表17-杰 (2)'!$Z$3:$Z$7000,'[2]固定资产明细表17-杰 (2)'!$R$3:$R$7000)</f>
        <v>0</v>
      </c>
      <c r="O5988" s="29">
        <f>_xlfn.XLOOKUP(B5988,'[2]固定资产明细表17-杰 (2)'!$Z$3:$Z$7000,'[2]固定资产明细表17-杰 (2)'!$X$3:$X$7000)</f>
        <v>0</v>
      </c>
      <c r="P5988" s="14"/>
      <c r="Q5988" s="14"/>
      <c r="R5988" s="14"/>
      <c r="S5988" s="14"/>
      <c r="T5988" s="14"/>
      <c r="U5988" s="14"/>
      <c r="V5988" s="14"/>
      <c r="W5988" s="14"/>
      <c r="X5988" s="14"/>
      <c r="Y5988" s="14"/>
      <c r="Z5988" s="14"/>
      <c r="AA5988" s="14"/>
      <c r="AB5988" s="14"/>
      <c r="AC5988" s="14"/>
      <c r="AD5988" s="14"/>
      <c r="AE5988" s="14"/>
      <c r="AF5988" s="14"/>
      <c r="AG5988" s="14"/>
      <c r="AH5988" s="14"/>
    </row>
    <row r="5989" s="1" customFormat="1" ht="15" spans="1:34">
      <c r="A5989" s="9">
        <f t="shared" si="180"/>
        <v>5985</v>
      </c>
      <c r="B5989" s="14"/>
      <c r="C5989" s="14"/>
      <c r="D5989" s="44">
        <f>_xlfn.XLOOKUP(B5989,'[2]固定资产明细表17-杰 (2)'!$Z$3:$Z$7000,'[2]固定资产明细表17-杰 (2)'!$D$3:$D$7000)</f>
        <v>0</v>
      </c>
      <c r="E5989" s="14"/>
      <c r="F5989" s="14">
        <f>_xlfn.XLOOKUP(B5989,'[2]固定资产明细表17-杰 (2)'!$Z$3:$Z$7000,'[2]固定资产明细表17-杰 (2)'!$E$3:$E$7000)</f>
        <v>0</v>
      </c>
      <c r="G5989" s="14"/>
      <c r="H5989" s="14"/>
      <c r="I5989" s="18">
        <f>_xlfn.XLOOKUP(B5989,'[2]固定资产明细表17-杰 (2)'!$Z$3:$Z$7000,'[2]固定资产明细表17-杰 (2)'!$K$3:$K$7000)</f>
        <v>0</v>
      </c>
      <c r="J5989" s="28">
        <f>ROUND(_xlfn.XLOOKUP(B5989,'[2]固定资产明细表17-杰 (2)'!$Z$3:$Z$7000,'[2]固定资产明细表17-杰 (2)'!$J$3:$J$7000),0)</f>
        <v>0</v>
      </c>
      <c r="K5989" s="14"/>
      <c r="L5989" s="14"/>
      <c r="M5989" s="29">
        <f>_xlfn.XLOOKUP(B5989,'[2]固定资产明细表17-杰 (2)'!$Z$3:$Z$7000,'[2]固定资产明细表17-杰 (2)'!$O$3:$O$7000)</f>
        <v>0</v>
      </c>
      <c r="N5989" s="29">
        <f>_xlfn.XLOOKUP(B5989,'[2]固定资产明细表17-杰 (2)'!$Z$3:$Z$7000,'[2]固定资产明细表17-杰 (2)'!$R$3:$R$7000)</f>
        <v>0</v>
      </c>
      <c r="O5989" s="29">
        <f>_xlfn.XLOOKUP(B5989,'[2]固定资产明细表17-杰 (2)'!$Z$3:$Z$7000,'[2]固定资产明细表17-杰 (2)'!$X$3:$X$7000)</f>
        <v>0</v>
      </c>
      <c r="P5989" s="14"/>
      <c r="Q5989" s="14"/>
      <c r="R5989" s="14"/>
      <c r="S5989" s="14"/>
      <c r="T5989" s="14"/>
      <c r="U5989" s="14"/>
      <c r="V5989" s="14"/>
      <c r="W5989" s="14"/>
      <c r="X5989" s="14"/>
      <c r="Y5989" s="14"/>
      <c r="Z5989" s="14"/>
      <c r="AA5989" s="14"/>
      <c r="AB5989" s="14"/>
      <c r="AC5989" s="14"/>
      <c r="AD5989" s="14"/>
      <c r="AE5989" s="14"/>
      <c r="AF5989" s="14"/>
      <c r="AG5989" s="14"/>
      <c r="AH5989" s="14"/>
    </row>
    <row r="5990" s="1" customFormat="1" ht="15" spans="1:34">
      <c r="A5990" s="9">
        <f t="shared" si="180"/>
        <v>5986</v>
      </c>
      <c r="B5990" s="14"/>
      <c r="C5990" s="14"/>
      <c r="D5990" s="44">
        <f>_xlfn.XLOOKUP(B5990,'[2]固定资产明细表17-杰 (2)'!$Z$3:$Z$7000,'[2]固定资产明细表17-杰 (2)'!$D$3:$D$7000)</f>
        <v>0</v>
      </c>
      <c r="E5990" s="14"/>
      <c r="F5990" s="14">
        <f>_xlfn.XLOOKUP(B5990,'[2]固定资产明细表17-杰 (2)'!$Z$3:$Z$7000,'[2]固定资产明细表17-杰 (2)'!$E$3:$E$7000)</f>
        <v>0</v>
      </c>
      <c r="G5990" s="14"/>
      <c r="H5990" s="14"/>
      <c r="I5990" s="18">
        <f>_xlfn.XLOOKUP(B5990,'[2]固定资产明细表17-杰 (2)'!$Z$3:$Z$7000,'[2]固定资产明细表17-杰 (2)'!$K$3:$K$7000)</f>
        <v>0</v>
      </c>
      <c r="J5990" s="28">
        <f>ROUND(_xlfn.XLOOKUP(B5990,'[2]固定资产明细表17-杰 (2)'!$Z$3:$Z$7000,'[2]固定资产明细表17-杰 (2)'!$J$3:$J$7000),0)</f>
        <v>0</v>
      </c>
      <c r="K5990" s="14"/>
      <c r="L5990" s="14"/>
      <c r="M5990" s="29">
        <f>_xlfn.XLOOKUP(B5990,'[2]固定资产明细表17-杰 (2)'!$Z$3:$Z$7000,'[2]固定资产明细表17-杰 (2)'!$O$3:$O$7000)</f>
        <v>0</v>
      </c>
      <c r="N5990" s="29">
        <f>_xlfn.XLOOKUP(B5990,'[2]固定资产明细表17-杰 (2)'!$Z$3:$Z$7000,'[2]固定资产明细表17-杰 (2)'!$R$3:$R$7000)</f>
        <v>0</v>
      </c>
      <c r="O5990" s="29">
        <f>_xlfn.XLOOKUP(B5990,'[2]固定资产明细表17-杰 (2)'!$Z$3:$Z$7000,'[2]固定资产明细表17-杰 (2)'!$X$3:$X$7000)</f>
        <v>0</v>
      </c>
      <c r="P5990" s="14"/>
      <c r="Q5990" s="14"/>
      <c r="R5990" s="14"/>
      <c r="S5990" s="14"/>
      <c r="T5990" s="14"/>
      <c r="U5990" s="14"/>
      <c r="V5990" s="14"/>
      <c r="W5990" s="14"/>
      <c r="X5990" s="14"/>
      <c r="Y5990" s="14"/>
      <c r="Z5990" s="14"/>
      <c r="AA5990" s="14"/>
      <c r="AB5990" s="14"/>
      <c r="AC5990" s="14"/>
      <c r="AD5990" s="14"/>
      <c r="AE5990" s="14"/>
      <c r="AF5990" s="14"/>
      <c r="AG5990" s="14"/>
      <c r="AH5990" s="14"/>
    </row>
    <row r="5991" s="1" customFormat="1" ht="15" spans="1:34">
      <c r="A5991" s="9">
        <f t="shared" si="180"/>
        <v>5987</v>
      </c>
      <c r="B5991" s="14"/>
      <c r="C5991" s="14"/>
      <c r="D5991" s="44">
        <f>_xlfn.XLOOKUP(B5991,'[2]固定资产明细表17-杰 (2)'!$Z$3:$Z$7000,'[2]固定资产明细表17-杰 (2)'!$D$3:$D$7000)</f>
        <v>0</v>
      </c>
      <c r="E5991" s="14"/>
      <c r="F5991" s="14">
        <f>_xlfn.XLOOKUP(B5991,'[2]固定资产明细表17-杰 (2)'!$Z$3:$Z$7000,'[2]固定资产明细表17-杰 (2)'!$E$3:$E$7000)</f>
        <v>0</v>
      </c>
      <c r="G5991" s="14"/>
      <c r="H5991" s="14"/>
      <c r="I5991" s="18">
        <f>_xlfn.XLOOKUP(B5991,'[2]固定资产明细表17-杰 (2)'!$Z$3:$Z$7000,'[2]固定资产明细表17-杰 (2)'!$K$3:$K$7000)</f>
        <v>0</v>
      </c>
      <c r="J5991" s="28">
        <f>ROUND(_xlfn.XLOOKUP(B5991,'[2]固定资产明细表17-杰 (2)'!$Z$3:$Z$7000,'[2]固定资产明细表17-杰 (2)'!$J$3:$J$7000),0)</f>
        <v>0</v>
      </c>
      <c r="K5991" s="14"/>
      <c r="L5991" s="14"/>
      <c r="M5991" s="29">
        <f>_xlfn.XLOOKUP(B5991,'[2]固定资产明细表17-杰 (2)'!$Z$3:$Z$7000,'[2]固定资产明细表17-杰 (2)'!$O$3:$O$7000)</f>
        <v>0</v>
      </c>
      <c r="N5991" s="29">
        <f>_xlfn.XLOOKUP(B5991,'[2]固定资产明细表17-杰 (2)'!$Z$3:$Z$7000,'[2]固定资产明细表17-杰 (2)'!$R$3:$R$7000)</f>
        <v>0</v>
      </c>
      <c r="O5991" s="29">
        <f>_xlfn.XLOOKUP(B5991,'[2]固定资产明细表17-杰 (2)'!$Z$3:$Z$7000,'[2]固定资产明细表17-杰 (2)'!$X$3:$X$7000)</f>
        <v>0</v>
      </c>
      <c r="P5991" s="14"/>
      <c r="Q5991" s="14"/>
      <c r="R5991" s="14"/>
      <c r="S5991" s="14"/>
      <c r="T5991" s="14"/>
      <c r="U5991" s="14"/>
      <c r="V5991" s="14"/>
      <c r="W5991" s="14"/>
      <c r="X5991" s="14"/>
      <c r="Y5991" s="14"/>
      <c r="Z5991" s="14"/>
      <c r="AA5991" s="14"/>
      <c r="AB5991" s="14"/>
      <c r="AC5991" s="14"/>
      <c r="AD5991" s="14"/>
      <c r="AE5991" s="14"/>
      <c r="AF5991" s="14"/>
      <c r="AG5991" s="14"/>
      <c r="AH5991" s="14"/>
    </row>
    <row r="5992" s="1" customFormat="1" ht="15" spans="1:34">
      <c r="A5992" s="9">
        <f t="shared" si="180"/>
        <v>5988</v>
      </c>
      <c r="B5992" s="14"/>
      <c r="C5992" s="14"/>
      <c r="D5992" s="44">
        <f>_xlfn.XLOOKUP(B5992,'[2]固定资产明细表17-杰 (2)'!$Z$3:$Z$7000,'[2]固定资产明细表17-杰 (2)'!$D$3:$D$7000)</f>
        <v>0</v>
      </c>
      <c r="E5992" s="14"/>
      <c r="F5992" s="14">
        <f>_xlfn.XLOOKUP(B5992,'[2]固定资产明细表17-杰 (2)'!$Z$3:$Z$7000,'[2]固定资产明细表17-杰 (2)'!$E$3:$E$7000)</f>
        <v>0</v>
      </c>
      <c r="G5992" s="14"/>
      <c r="H5992" s="14"/>
      <c r="I5992" s="18">
        <f>_xlfn.XLOOKUP(B5992,'[2]固定资产明细表17-杰 (2)'!$Z$3:$Z$7000,'[2]固定资产明细表17-杰 (2)'!$K$3:$K$7000)</f>
        <v>0</v>
      </c>
      <c r="J5992" s="28">
        <f>ROUND(_xlfn.XLOOKUP(B5992,'[2]固定资产明细表17-杰 (2)'!$Z$3:$Z$7000,'[2]固定资产明细表17-杰 (2)'!$J$3:$J$7000),0)</f>
        <v>0</v>
      </c>
      <c r="K5992" s="14"/>
      <c r="L5992" s="14"/>
      <c r="M5992" s="29">
        <f>_xlfn.XLOOKUP(B5992,'[2]固定资产明细表17-杰 (2)'!$Z$3:$Z$7000,'[2]固定资产明细表17-杰 (2)'!$O$3:$O$7000)</f>
        <v>0</v>
      </c>
      <c r="N5992" s="29">
        <f>_xlfn.XLOOKUP(B5992,'[2]固定资产明细表17-杰 (2)'!$Z$3:$Z$7000,'[2]固定资产明细表17-杰 (2)'!$R$3:$R$7000)</f>
        <v>0</v>
      </c>
      <c r="O5992" s="29">
        <f>_xlfn.XLOOKUP(B5992,'[2]固定资产明细表17-杰 (2)'!$Z$3:$Z$7000,'[2]固定资产明细表17-杰 (2)'!$X$3:$X$7000)</f>
        <v>0</v>
      </c>
      <c r="P5992" s="14"/>
      <c r="Q5992" s="14"/>
      <c r="R5992" s="14"/>
      <c r="S5992" s="14"/>
      <c r="T5992" s="14"/>
      <c r="U5992" s="14"/>
      <c r="V5992" s="14"/>
      <c r="W5992" s="14"/>
      <c r="X5992" s="14"/>
      <c r="Y5992" s="14"/>
      <c r="Z5992" s="14"/>
      <c r="AA5992" s="14"/>
      <c r="AB5992" s="14"/>
      <c r="AC5992" s="14"/>
      <c r="AD5992" s="14"/>
      <c r="AE5992" s="14"/>
      <c r="AF5992" s="14"/>
      <c r="AG5992" s="14"/>
      <c r="AH5992" s="14"/>
    </row>
    <row r="5993" s="1" customFormat="1" ht="15" spans="1:34">
      <c r="A5993" s="9">
        <f t="shared" si="180"/>
        <v>5989</v>
      </c>
      <c r="B5993" s="14"/>
      <c r="C5993" s="14"/>
      <c r="D5993" s="44">
        <f>_xlfn.XLOOKUP(B5993,'[2]固定资产明细表17-杰 (2)'!$Z$3:$Z$7000,'[2]固定资产明细表17-杰 (2)'!$D$3:$D$7000)</f>
        <v>0</v>
      </c>
      <c r="E5993" s="14"/>
      <c r="F5993" s="14">
        <f>_xlfn.XLOOKUP(B5993,'[2]固定资产明细表17-杰 (2)'!$Z$3:$Z$7000,'[2]固定资产明细表17-杰 (2)'!$E$3:$E$7000)</f>
        <v>0</v>
      </c>
      <c r="G5993" s="14"/>
      <c r="H5993" s="14"/>
      <c r="I5993" s="18">
        <f>_xlfn.XLOOKUP(B5993,'[2]固定资产明细表17-杰 (2)'!$Z$3:$Z$7000,'[2]固定资产明细表17-杰 (2)'!$K$3:$K$7000)</f>
        <v>0</v>
      </c>
      <c r="J5993" s="28">
        <f>ROUND(_xlfn.XLOOKUP(B5993,'[2]固定资产明细表17-杰 (2)'!$Z$3:$Z$7000,'[2]固定资产明细表17-杰 (2)'!$J$3:$J$7000),0)</f>
        <v>0</v>
      </c>
      <c r="K5993" s="14"/>
      <c r="L5993" s="14"/>
      <c r="M5993" s="29">
        <f>_xlfn.XLOOKUP(B5993,'[2]固定资产明细表17-杰 (2)'!$Z$3:$Z$7000,'[2]固定资产明细表17-杰 (2)'!$O$3:$O$7000)</f>
        <v>0</v>
      </c>
      <c r="N5993" s="29">
        <f>_xlfn.XLOOKUP(B5993,'[2]固定资产明细表17-杰 (2)'!$Z$3:$Z$7000,'[2]固定资产明细表17-杰 (2)'!$R$3:$R$7000)</f>
        <v>0</v>
      </c>
      <c r="O5993" s="29">
        <f>_xlfn.XLOOKUP(B5993,'[2]固定资产明细表17-杰 (2)'!$Z$3:$Z$7000,'[2]固定资产明细表17-杰 (2)'!$X$3:$X$7000)</f>
        <v>0</v>
      </c>
      <c r="P5993" s="14"/>
      <c r="Q5993" s="14"/>
      <c r="R5993" s="14"/>
      <c r="S5993" s="14"/>
      <c r="T5993" s="14"/>
      <c r="U5993" s="14"/>
      <c r="V5993" s="14"/>
      <c r="W5993" s="14"/>
      <c r="X5993" s="14"/>
      <c r="Y5993" s="14"/>
      <c r="Z5993" s="14"/>
      <c r="AA5993" s="14"/>
      <c r="AB5993" s="14"/>
      <c r="AC5993" s="14"/>
      <c r="AD5993" s="14"/>
      <c r="AE5993" s="14"/>
      <c r="AF5993" s="14"/>
      <c r="AG5993" s="14"/>
      <c r="AH5993" s="14"/>
    </row>
    <row r="5994" s="1" customFormat="1" ht="15" spans="1:34">
      <c r="A5994" s="9">
        <f t="shared" si="180"/>
        <v>5990</v>
      </c>
      <c r="B5994" s="14"/>
      <c r="C5994" s="14"/>
      <c r="D5994" s="44">
        <f>_xlfn.XLOOKUP(B5994,'[2]固定资产明细表17-杰 (2)'!$Z$3:$Z$7000,'[2]固定资产明细表17-杰 (2)'!$D$3:$D$7000)</f>
        <v>0</v>
      </c>
      <c r="E5994" s="14"/>
      <c r="F5994" s="14">
        <f>_xlfn.XLOOKUP(B5994,'[2]固定资产明细表17-杰 (2)'!$Z$3:$Z$7000,'[2]固定资产明细表17-杰 (2)'!$E$3:$E$7000)</f>
        <v>0</v>
      </c>
      <c r="G5994" s="14"/>
      <c r="H5994" s="14"/>
      <c r="I5994" s="18">
        <f>_xlfn.XLOOKUP(B5994,'[2]固定资产明细表17-杰 (2)'!$Z$3:$Z$7000,'[2]固定资产明细表17-杰 (2)'!$K$3:$K$7000)</f>
        <v>0</v>
      </c>
      <c r="J5994" s="28">
        <f>ROUND(_xlfn.XLOOKUP(B5994,'[2]固定资产明细表17-杰 (2)'!$Z$3:$Z$7000,'[2]固定资产明细表17-杰 (2)'!$J$3:$J$7000),0)</f>
        <v>0</v>
      </c>
      <c r="K5994" s="14"/>
      <c r="L5994" s="14"/>
      <c r="M5994" s="29">
        <f>_xlfn.XLOOKUP(B5994,'[2]固定资产明细表17-杰 (2)'!$Z$3:$Z$7000,'[2]固定资产明细表17-杰 (2)'!$O$3:$O$7000)</f>
        <v>0</v>
      </c>
      <c r="N5994" s="29">
        <f>_xlfn.XLOOKUP(B5994,'[2]固定资产明细表17-杰 (2)'!$Z$3:$Z$7000,'[2]固定资产明细表17-杰 (2)'!$R$3:$R$7000)</f>
        <v>0</v>
      </c>
      <c r="O5994" s="29">
        <f>_xlfn.XLOOKUP(B5994,'[2]固定资产明细表17-杰 (2)'!$Z$3:$Z$7000,'[2]固定资产明细表17-杰 (2)'!$X$3:$X$7000)</f>
        <v>0</v>
      </c>
      <c r="P5994" s="14"/>
      <c r="Q5994" s="14"/>
      <c r="R5994" s="14"/>
      <c r="S5994" s="14"/>
      <c r="T5994" s="14"/>
      <c r="U5994" s="14"/>
      <c r="V5994" s="14"/>
      <c r="W5994" s="14"/>
      <c r="X5994" s="14"/>
      <c r="Y5994" s="14"/>
      <c r="Z5994" s="14"/>
      <c r="AA5994" s="14"/>
      <c r="AB5994" s="14"/>
      <c r="AC5994" s="14"/>
      <c r="AD5994" s="14"/>
      <c r="AE5994" s="14"/>
      <c r="AF5994" s="14"/>
      <c r="AG5994" s="14"/>
      <c r="AH5994" s="14"/>
    </row>
    <row r="5995" s="1" customFormat="1" ht="15" spans="1:34">
      <c r="A5995" s="9">
        <f t="shared" si="180"/>
        <v>5991</v>
      </c>
      <c r="B5995" s="14"/>
      <c r="C5995" s="14"/>
      <c r="D5995" s="44">
        <f>_xlfn.XLOOKUP(B5995,'[2]固定资产明细表17-杰 (2)'!$Z$3:$Z$7000,'[2]固定资产明细表17-杰 (2)'!$D$3:$D$7000)</f>
        <v>0</v>
      </c>
      <c r="E5995" s="14"/>
      <c r="F5995" s="14">
        <f>_xlfn.XLOOKUP(B5995,'[2]固定资产明细表17-杰 (2)'!$Z$3:$Z$7000,'[2]固定资产明细表17-杰 (2)'!$E$3:$E$7000)</f>
        <v>0</v>
      </c>
      <c r="G5995" s="14"/>
      <c r="H5995" s="14"/>
      <c r="I5995" s="18">
        <f>_xlfn.XLOOKUP(B5995,'[2]固定资产明细表17-杰 (2)'!$Z$3:$Z$7000,'[2]固定资产明细表17-杰 (2)'!$K$3:$K$7000)</f>
        <v>0</v>
      </c>
      <c r="J5995" s="28">
        <f>ROUND(_xlfn.XLOOKUP(B5995,'[2]固定资产明细表17-杰 (2)'!$Z$3:$Z$7000,'[2]固定资产明细表17-杰 (2)'!$J$3:$J$7000),0)</f>
        <v>0</v>
      </c>
      <c r="K5995" s="14"/>
      <c r="L5995" s="14"/>
      <c r="M5995" s="29">
        <f>_xlfn.XLOOKUP(B5995,'[2]固定资产明细表17-杰 (2)'!$Z$3:$Z$7000,'[2]固定资产明细表17-杰 (2)'!$O$3:$O$7000)</f>
        <v>0</v>
      </c>
      <c r="N5995" s="29">
        <f>_xlfn.XLOOKUP(B5995,'[2]固定资产明细表17-杰 (2)'!$Z$3:$Z$7000,'[2]固定资产明细表17-杰 (2)'!$R$3:$R$7000)</f>
        <v>0</v>
      </c>
      <c r="O5995" s="29">
        <f>_xlfn.XLOOKUP(B5995,'[2]固定资产明细表17-杰 (2)'!$Z$3:$Z$7000,'[2]固定资产明细表17-杰 (2)'!$X$3:$X$7000)</f>
        <v>0</v>
      </c>
      <c r="P5995" s="14"/>
      <c r="Q5995" s="14"/>
      <c r="R5995" s="14"/>
      <c r="S5995" s="14"/>
      <c r="T5995" s="14"/>
      <c r="U5995" s="14"/>
      <c r="V5995" s="14"/>
      <c r="W5995" s="14"/>
      <c r="X5995" s="14"/>
      <c r="Y5995" s="14"/>
      <c r="Z5995" s="14"/>
      <c r="AA5995" s="14"/>
      <c r="AB5995" s="14"/>
      <c r="AC5995" s="14"/>
      <c r="AD5995" s="14"/>
      <c r="AE5995" s="14"/>
      <c r="AF5995" s="14"/>
      <c r="AG5995" s="14"/>
      <c r="AH5995" s="14"/>
    </row>
    <row r="5996" s="1" customFormat="1" ht="15" spans="1:34">
      <c r="A5996" s="9">
        <f t="shared" si="180"/>
        <v>5992</v>
      </c>
      <c r="B5996" s="14"/>
      <c r="C5996" s="14"/>
      <c r="D5996" s="44">
        <f>_xlfn.XLOOKUP(B5996,'[2]固定资产明细表17-杰 (2)'!$Z$3:$Z$7000,'[2]固定资产明细表17-杰 (2)'!$D$3:$D$7000)</f>
        <v>0</v>
      </c>
      <c r="E5996" s="14"/>
      <c r="F5996" s="14">
        <f>_xlfn.XLOOKUP(B5996,'[2]固定资产明细表17-杰 (2)'!$Z$3:$Z$7000,'[2]固定资产明细表17-杰 (2)'!$E$3:$E$7000)</f>
        <v>0</v>
      </c>
      <c r="G5996" s="14"/>
      <c r="H5996" s="14"/>
      <c r="I5996" s="18">
        <f>_xlfn.XLOOKUP(B5996,'[2]固定资产明细表17-杰 (2)'!$Z$3:$Z$7000,'[2]固定资产明细表17-杰 (2)'!$K$3:$K$7000)</f>
        <v>0</v>
      </c>
      <c r="J5996" s="28">
        <f>ROUND(_xlfn.XLOOKUP(B5996,'[2]固定资产明细表17-杰 (2)'!$Z$3:$Z$7000,'[2]固定资产明细表17-杰 (2)'!$J$3:$J$7000),0)</f>
        <v>0</v>
      </c>
      <c r="K5996" s="14"/>
      <c r="L5996" s="14"/>
      <c r="M5996" s="29">
        <f>_xlfn.XLOOKUP(B5996,'[2]固定资产明细表17-杰 (2)'!$Z$3:$Z$7000,'[2]固定资产明细表17-杰 (2)'!$O$3:$O$7000)</f>
        <v>0</v>
      </c>
      <c r="N5996" s="29">
        <f>_xlfn.XLOOKUP(B5996,'[2]固定资产明细表17-杰 (2)'!$Z$3:$Z$7000,'[2]固定资产明细表17-杰 (2)'!$R$3:$R$7000)</f>
        <v>0</v>
      </c>
      <c r="O5996" s="29">
        <f>_xlfn.XLOOKUP(B5996,'[2]固定资产明细表17-杰 (2)'!$Z$3:$Z$7000,'[2]固定资产明细表17-杰 (2)'!$X$3:$X$7000)</f>
        <v>0</v>
      </c>
      <c r="P5996" s="14"/>
      <c r="Q5996" s="14"/>
      <c r="R5996" s="14"/>
      <c r="S5996" s="14"/>
      <c r="T5996" s="14"/>
      <c r="U5996" s="14"/>
      <c r="V5996" s="14"/>
      <c r="W5996" s="14"/>
      <c r="X5996" s="14"/>
      <c r="Y5996" s="14"/>
      <c r="Z5996" s="14"/>
      <c r="AA5996" s="14"/>
      <c r="AB5996" s="14"/>
      <c r="AC5996" s="14"/>
      <c r="AD5996" s="14"/>
      <c r="AE5996" s="14"/>
      <c r="AF5996" s="14"/>
      <c r="AG5996" s="14"/>
      <c r="AH5996" s="14"/>
    </row>
    <row r="5997" s="1" customFormat="1" ht="15" spans="1:34">
      <c r="A5997" s="9">
        <f t="shared" si="180"/>
        <v>5993</v>
      </c>
      <c r="B5997" s="14"/>
      <c r="C5997" s="14"/>
      <c r="D5997" s="44">
        <f>_xlfn.XLOOKUP(B5997,'[2]固定资产明细表17-杰 (2)'!$Z$3:$Z$7000,'[2]固定资产明细表17-杰 (2)'!$D$3:$D$7000)</f>
        <v>0</v>
      </c>
      <c r="E5997" s="14"/>
      <c r="F5997" s="14">
        <f>_xlfn.XLOOKUP(B5997,'[2]固定资产明细表17-杰 (2)'!$Z$3:$Z$7000,'[2]固定资产明细表17-杰 (2)'!$E$3:$E$7000)</f>
        <v>0</v>
      </c>
      <c r="G5997" s="14"/>
      <c r="H5997" s="14"/>
      <c r="I5997" s="18">
        <f>_xlfn.XLOOKUP(B5997,'[2]固定资产明细表17-杰 (2)'!$Z$3:$Z$7000,'[2]固定资产明细表17-杰 (2)'!$K$3:$K$7000)</f>
        <v>0</v>
      </c>
      <c r="J5997" s="28">
        <f>ROUND(_xlfn.XLOOKUP(B5997,'[2]固定资产明细表17-杰 (2)'!$Z$3:$Z$7000,'[2]固定资产明细表17-杰 (2)'!$J$3:$J$7000),0)</f>
        <v>0</v>
      </c>
      <c r="K5997" s="14"/>
      <c r="L5997" s="14"/>
      <c r="M5997" s="29">
        <f>_xlfn.XLOOKUP(B5997,'[2]固定资产明细表17-杰 (2)'!$Z$3:$Z$7000,'[2]固定资产明细表17-杰 (2)'!$O$3:$O$7000)</f>
        <v>0</v>
      </c>
      <c r="N5997" s="29">
        <f>_xlfn.XLOOKUP(B5997,'[2]固定资产明细表17-杰 (2)'!$Z$3:$Z$7000,'[2]固定资产明细表17-杰 (2)'!$R$3:$R$7000)</f>
        <v>0</v>
      </c>
      <c r="O5997" s="29">
        <f>_xlfn.XLOOKUP(B5997,'[2]固定资产明细表17-杰 (2)'!$Z$3:$Z$7000,'[2]固定资产明细表17-杰 (2)'!$X$3:$X$7000)</f>
        <v>0</v>
      </c>
      <c r="P5997" s="14"/>
      <c r="Q5997" s="14"/>
      <c r="R5997" s="14"/>
      <c r="S5997" s="14"/>
      <c r="T5997" s="14"/>
      <c r="U5997" s="14"/>
      <c r="V5997" s="14"/>
      <c r="W5997" s="14"/>
      <c r="X5997" s="14"/>
      <c r="Y5997" s="14"/>
      <c r="Z5997" s="14"/>
      <c r="AA5997" s="14"/>
      <c r="AB5997" s="14"/>
      <c r="AC5997" s="14"/>
      <c r="AD5997" s="14"/>
      <c r="AE5997" s="14"/>
      <c r="AF5997" s="14"/>
      <c r="AG5997" s="14"/>
      <c r="AH5997" s="14"/>
    </row>
    <row r="5998" s="1" customFormat="1" ht="15" spans="1:34">
      <c r="A5998" s="9">
        <f t="shared" si="180"/>
        <v>5994</v>
      </c>
      <c r="B5998" s="14"/>
      <c r="C5998" s="14"/>
      <c r="D5998" s="44">
        <f>_xlfn.XLOOKUP(B5998,'[2]固定资产明细表17-杰 (2)'!$Z$3:$Z$7000,'[2]固定资产明细表17-杰 (2)'!$D$3:$D$7000)</f>
        <v>0</v>
      </c>
      <c r="E5998" s="14"/>
      <c r="F5998" s="14">
        <f>_xlfn.XLOOKUP(B5998,'[2]固定资产明细表17-杰 (2)'!$Z$3:$Z$7000,'[2]固定资产明细表17-杰 (2)'!$E$3:$E$7000)</f>
        <v>0</v>
      </c>
      <c r="G5998" s="14"/>
      <c r="H5998" s="14"/>
      <c r="I5998" s="18">
        <f>_xlfn.XLOOKUP(B5998,'[2]固定资产明细表17-杰 (2)'!$Z$3:$Z$7000,'[2]固定资产明细表17-杰 (2)'!$K$3:$K$7000)</f>
        <v>0</v>
      </c>
      <c r="J5998" s="28">
        <f>ROUND(_xlfn.XLOOKUP(B5998,'[2]固定资产明细表17-杰 (2)'!$Z$3:$Z$7000,'[2]固定资产明细表17-杰 (2)'!$J$3:$J$7000),0)</f>
        <v>0</v>
      </c>
      <c r="K5998" s="14"/>
      <c r="L5998" s="14"/>
      <c r="M5998" s="29">
        <f>_xlfn.XLOOKUP(B5998,'[2]固定资产明细表17-杰 (2)'!$Z$3:$Z$7000,'[2]固定资产明细表17-杰 (2)'!$O$3:$O$7000)</f>
        <v>0</v>
      </c>
      <c r="N5998" s="29">
        <f>_xlfn.XLOOKUP(B5998,'[2]固定资产明细表17-杰 (2)'!$Z$3:$Z$7000,'[2]固定资产明细表17-杰 (2)'!$R$3:$R$7000)</f>
        <v>0</v>
      </c>
      <c r="O5998" s="29">
        <f>_xlfn.XLOOKUP(B5998,'[2]固定资产明细表17-杰 (2)'!$Z$3:$Z$7000,'[2]固定资产明细表17-杰 (2)'!$X$3:$X$7000)</f>
        <v>0</v>
      </c>
      <c r="P5998" s="14"/>
      <c r="Q5998" s="14"/>
      <c r="R5998" s="14"/>
      <c r="S5998" s="14"/>
      <c r="T5998" s="14"/>
      <c r="U5998" s="14"/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4"/>
      <c r="AF5998" s="14"/>
      <c r="AG5998" s="14"/>
      <c r="AH5998" s="14"/>
    </row>
    <row r="5999" s="1" customFormat="1" ht="15" spans="1:34">
      <c r="A5999" s="9">
        <f t="shared" si="180"/>
        <v>5995</v>
      </c>
      <c r="B5999" s="14"/>
      <c r="C5999" s="14"/>
      <c r="D5999" s="44">
        <f>_xlfn.XLOOKUP(B5999,'[2]固定资产明细表17-杰 (2)'!$Z$3:$Z$7000,'[2]固定资产明细表17-杰 (2)'!$D$3:$D$7000)</f>
        <v>0</v>
      </c>
      <c r="E5999" s="14"/>
      <c r="F5999" s="14">
        <f>_xlfn.XLOOKUP(B5999,'[2]固定资产明细表17-杰 (2)'!$Z$3:$Z$7000,'[2]固定资产明细表17-杰 (2)'!$E$3:$E$7000)</f>
        <v>0</v>
      </c>
      <c r="G5999" s="14"/>
      <c r="H5999" s="14"/>
      <c r="I5999" s="18">
        <f>_xlfn.XLOOKUP(B5999,'[2]固定资产明细表17-杰 (2)'!$Z$3:$Z$7000,'[2]固定资产明细表17-杰 (2)'!$K$3:$K$7000)</f>
        <v>0</v>
      </c>
      <c r="J5999" s="28">
        <f>ROUND(_xlfn.XLOOKUP(B5999,'[2]固定资产明细表17-杰 (2)'!$Z$3:$Z$7000,'[2]固定资产明细表17-杰 (2)'!$J$3:$J$7000),0)</f>
        <v>0</v>
      </c>
      <c r="K5999" s="14"/>
      <c r="L5999" s="14"/>
      <c r="M5999" s="29">
        <f>_xlfn.XLOOKUP(B5999,'[2]固定资产明细表17-杰 (2)'!$Z$3:$Z$7000,'[2]固定资产明细表17-杰 (2)'!$O$3:$O$7000)</f>
        <v>0</v>
      </c>
      <c r="N5999" s="29">
        <f>_xlfn.XLOOKUP(B5999,'[2]固定资产明细表17-杰 (2)'!$Z$3:$Z$7000,'[2]固定资产明细表17-杰 (2)'!$R$3:$R$7000)</f>
        <v>0</v>
      </c>
      <c r="O5999" s="29">
        <f>_xlfn.XLOOKUP(B5999,'[2]固定资产明细表17-杰 (2)'!$Z$3:$Z$7000,'[2]固定资产明细表17-杰 (2)'!$X$3:$X$7000)</f>
        <v>0</v>
      </c>
      <c r="P5999" s="14"/>
      <c r="Q5999" s="14"/>
      <c r="R5999" s="14"/>
      <c r="S5999" s="14"/>
      <c r="T5999" s="14"/>
      <c r="U5999" s="14"/>
      <c r="V5999" s="14"/>
      <c r="W5999" s="14"/>
      <c r="X5999" s="14"/>
      <c r="Y5999" s="14"/>
      <c r="Z5999" s="14"/>
      <c r="AA5999" s="14"/>
      <c r="AB5999" s="14"/>
      <c r="AC5999" s="14"/>
      <c r="AD5999" s="14"/>
      <c r="AE5999" s="14"/>
      <c r="AF5999" s="14"/>
      <c r="AG5999" s="14"/>
      <c r="AH5999" s="14"/>
    </row>
    <row r="6000" s="1" customFormat="1" ht="15" spans="1:34">
      <c r="A6000" s="9">
        <f t="shared" si="180"/>
        <v>5996</v>
      </c>
      <c r="B6000" s="14"/>
      <c r="C6000" s="14"/>
      <c r="D6000" s="44">
        <f>_xlfn.XLOOKUP(B6000,'[2]固定资产明细表17-杰 (2)'!$Z$3:$Z$7000,'[2]固定资产明细表17-杰 (2)'!$D$3:$D$7000)</f>
        <v>0</v>
      </c>
      <c r="E6000" s="14"/>
      <c r="F6000" s="14">
        <f>_xlfn.XLOOKUP(B6000,'[2]固定资产明细表17-杰 (2)'!$Z$3:$Z$7000,'[2]固定资产明细表17-杰 (2)'!$E$3:$E$7000)</f>
        <v>0</v>
      </c>
      <c r="G6000" s="14"/>
      <c r="H6000" s="14"/>
      <c r="I6000" s="18">
        <f>_xlfn.XLOOKUP(B6000,'[2]固定资产明细表17-杰 (2)'!$Z$3:$Z$7000,'[2]固定资产明细表17-杰 (2)'!$K$3:$K$7000)</f>
        <v>0</v>
      </c>
      <c r="J6000" s="28">
        <f>ROUND(_xlfn.XLOOKUP(B6000,'[2]固定资产明细表17-杰 (2)'!$Z$3:$Z$7000,'[2]固定资产明细表17-杰 (2)'!$J$3:$J$7000),0)</f>
        <v>0</v>
      </c>
      <c r="K6000" s="14"/>
      <c r="L6000" s="14"/>
      <c r="M6000" s="29">
        <f>_xlfn.XLOOKUP(B6000,'[2]固定资产明细表17-杰 (2)'!$Z$3:$Z$7000,'[2]固定资产明细表17-杰 (2)'!$O$3:$O$7000)</f>
        <v>0</v>
      </c>
      <c r="N6000" s="29">
        <f>_xlfn.XLOOKUP(B6000,'[2]固定资产明细表17-杰 (2)'!$Z$3:$Z$7000,'[2]固定资产明细表17-杰 (2)'!$R$3:$R$7000)</f>
        <v>0</v>
      </c>
      <c r="O6000" s="29">
        <f>_xlfn.XLOOKUP(B6000,'[2]固定资产明细表17-杰 (2)'!$Z$3:$Z$7000,'[2]固定资产明细表17-杰 (2)'!$X$3:$X$7000)</f>
        <v>0</v>
      </c>
      <c r="P6000" s="14"/>
      <c r="Q6000" s="14"/>
      <c r="R6000" s="14"/>
      <c r="S6000" s="14"/>
      <c r="T6000" s="14"/>
      <c r="U6000" s="14"/>
      <c r="V6000" s="14"/>
      <c r="W6000" s="14"/>
      <c r="X6000" s="14"/>
      <c r="Y6000" s="14"/>
      <c r="Z6000" s="14"/>
      <c r="AA6000" s="14"/>
      <c r="AB6000" s="14"/>
      <c r="AC6000" s="14"/>
      <c r="AD6000" s="14"/>
      <c r="AE6000" s="14"/>
      <c r="AF6000" s="14"/>
      <c r="AG6000" s="14"/>
      <c r="AH6000" s="14"/>
    </row>
    <row r="6001" s="1" customFormat="1" ht="15" spans="1:34">
      <c r="A6001" s="9">
        <f t="shared" si="180"/>
        <v>5997</v>
      </c>
      <c r="B6001" s="14"/>
      <c r="C6001" s="14"/>
      <c r="D6001" s="44">
        <f>_xlfn.XLOOKUP(B6001,'[2]固定资产明细表17-杰 (2)'!$Z$3:$Z$7000,'[2]固定资产明细表17-杰 (2)'!$D$3:$D$7000)</f>
        <v>0</v>
      </c>
      <c r="E6001" s="14"/>
      <c r="F6001" s="14">
        <f>_xlfn.XLOOKUP(B6001,'[2]固定资产明细表17-杰 (2)'!$Z$3:$Z$7000,'[2]固定资产明细表17-杰 (2)'!$E$3:$E$7000)</f>
        <v>0</v>
      </c>
      <c r="G6001" s="14"/>
      <c r="H6001" s="14"/>
      <c r="I6001" s="18">
        <f>_xlfn.XLOOKUP(B6001,'[2]固定资产明细表17-杰 (2)'!$Z$3:$Z$7000,'[2]固定资产明细表17-杰 (2)'!$K$3:$K$7000)</f>
        <v>0</v>
      </c>
      <c r="J6001" s="28">
        <f>ROUND(_xlfn.XLOOKUP(B6001,'[2]固定资产明细表17-杰 (2)'!$Z$3:$Z$7000,'[2]固定资产明细表17-杰 (2)'!$J$3:$J$7000),0)</f>
        <v>0</v>
      </c>
      <c r="K6001" s="14"/>
      <c r="L6001" s="14"/>
      <c r="M6001" s="29">
        <f>_xlfn.XLOOKUP(B6001,'[2]固定资产明细表17-杰 (2)'!$Z$3:$Z$7000,'[2]固定资产明细表17-杰 (2)'!$O$3:$O$7000)</f>
        <v>0</v>
      </c>
      <c r="N6001" s="29">
        <f>_xlfn.XLOOKUP(B6001,'[2]固定资产明细表17-杰 (2)'!$Z$3:$Z$7000,'[2]固定资产明细表17-杰 (2)'!$R$3:$R$7000)</f>
        <v>0</v>
      </c>
      <c r="O6001" s="29">
        <f>_xlfn.XLOOKUP(B6001,'[2]固定资产明细表17-杰 (2)'!$Z$3:$Z$7000,'[2]固定资产明细表17-杰 (2)'!$X$3:$X$7000)</f>
        <v>0</v>
      </c>
      <c r="P6001" s="14"/>
      <c r="Q6001" s="14"/>
      <c r="R6001" s="14"/>
      <c r="S6001" s="14"/>
      <c r="T6001" s="14"/>
      <c r="U6001" s="14"/>
      <c r="V6001" s="14"/>
      <c r="W6001" s="14"/>
      <c r="X6001" s="14"/>
      <c r="Y6001" s="14"/>
      <c r="Z6001" s="14"/>
      <c r="AA6001" s="14"/>
      <c r="AB6001" s="14"/>
      <c r="AC6001" s="14"/>
      <c r="AD6001" s="14"/>
      <c r="AE6001" s="14"/>
      <c r="AF6001" s="14"/>
      <c r="AG6001" s="14"/>
      <c r="AH6001" s="14"/>
    </row>
    <row r="6002" s="1" customFormat="1" ht="15" spans="1:34">
      <c r="A6002" s="9">
        <f t="shared" si="180"/>
        <v>5998</v>
      </c>
      <c r="B6002" s="14"/>
      <c r="C6002" s="14"/>
      <c r="D6002" s="44">
        <f>_xlfn.XLOOKUP(B6002,'[2]固定资产明细表17-杰 (2)'!$Z$3:$Z$7000,'[2]固定资产明细表17-杰 (2)'!$D$3:$D$7000)</f>
        <v>0</v>
      </c>
      <c r="E6002" s="14"/>
      <c r="F6002" s="14">
        <f>_xlfn.XLOOKUP(B6002,'[2]固定资产明细表17-杰 (2)'!$Z$3:$Z$7000,'[2]固定资产明细表17-杰 (2)'!$E$3:$E$7000)</f>
        <v>0</v>
      </c>
      <c r="G6002" s="14"/>
      <c r="H6002" s="14"/>
      <c r="I6002" s="18">
        <f>_xlfn.XLOOKUP(B6002,'[2]固定资产明细表17-杰 (2)'!$Z$3:$Z$7000,'[2]固定资产明细表17-杰 (2)'!$K$3:$K$7000)</f>
        <v>0</v>
      </c>
      <c r="J6002" s="28">
        <f>ROUND(_xlfn.XLOOKUP(B6002,'[2]固定资产明细表17-杰 (2)'!$Z$3:$Z$7000,'[2]固定资产明细表17-杰 (2)'!$J$3:$J$7000),0)</f>
        <v>0</v>
      </c>
      <c r="K6002" s="14"/>
      <c r="L6002" s="14"/>
      <c r="M6002" s="29">
        <f>_xlfn.XLOOKUP(B6002,'[2]固定资产明细表17-杰 (2)'!$Z$3:$Z$7000,'[2]固定资产明细表17-杰 (2)'!$O$3:$O$7000)</f>
        <v>0</v>
      </c>
      <c r="N6002" s="29">
        <f>_xlfn.XLOOKUP(B6002,'[2]固定资产明细表17-杰 (2)'!$Z$3:$Z$7000,'[2]固定资产明细表17-杰 (2)'!$R$3:$R$7000)</f>
        <v>0</v>
      </c>
      <c r="O6002" s="29">
        <f>_xlfn.XLOOKUP(B6002,'[2]固定资产明细表17-杰 (2)'!$Z$3:$Z$7000,'[2]固定资产明细表17-杰 (2)'!$X$3:$X$7000)</f>
        <v>0</v>
      </c>
      <c r="P6002" s="14"/>
      <c r="Q6002" s="14"/>
      <c r="R6002" s="14"/>
      <c r="S6002" s="14"/>
      <c r="T6002" s="14"/>
      <c r="U6002" s="14"/>
      <c r="V6002" s="14"/>
      <c r="W6002" s="14"/>
      <c r="X6002" s="14"/>
      <c r="Y6002" s="14"/>
      <c r="Z6002" s="14"/>
      <c r="AA6002" s="14"/>
      <c r="AB6002" s="14"/>
      <c r="AC6002" s="14"/>
      <c r="AD6002" s="14"/>
      <c r="AE6002" s="14"/>
      <c r="AF6002" s="14"/>
      <c r="AG6002" s="14"/>
      <c r="AH6002" s="14"/>
    </row>
    <row r="6003" s="1" customFormat="1" ht="15" spans="1:34">
      <c r="A6003" s="9">
        <f t="shared" si="180"/>
        <v>5999</v>
      </c>
      <c r="B6003" s="14"/>
      <c r="C6003" s="14"/>
      <c r="D6003" s="44">
        <f>_xlfn.XLOOKUP(B6003,'[2]固定资产明细表17-杰 (2)'!$Z$3:$Z$7000,'[2]固定资产明细表17-杰 (2)'!$D$3:$D$7000)</f>
        <v>0</v>
      </c>
      <c r="E6003" s="14"/>
      <c r="F6003" s="14">
        <f>_xlfn.XLOOKUP(B6003,'[2]固定资产明细表17-杰 (2)'!$Z$3:$Z$7000,'[2]固定资产明细表17-杰 (2)'!$E$3:$E$7000)</f>
        <v>0</v>
      </c>
      <c r="G6003" s="14"/>
      <c r="H6003" s="14"/>
      <c r="I6003" s="18">
        <f>_xlfn.XLOOKUP(B6003,'[2]固定资产明细表17-杰 (2)'!$Z$3:$Z$7000,'[2]固定资产明细表17-杰 (2)'!$K$3:$K$7000)</f>
        <v>0</v>
      </c>
      <c r="J6003" s="28">
        <f>ROUND(_xlfn.XLOOKUP(B6003,'[2]固定资产明细表17-杰 (2)'!$Z$3:$Z$7000,'[2]固定资产明细表17-杰 (2)'!$J$3:$J$7000),0)</f>
        <v>0</v>
      </c>
      <c r="K6003" s="14"/>
      <c r="L6003" s="14"/>
      <c r="M6003" s="29">
        <f>_xlfn.XLOOKUP(B6003,'[2]固定资产明细表17-杰 (2)'!$Z$3:$Z$7000,'[2]固定资产明细表17-杰 (2)'!$O$3:$O$7000)</f>
        <v>0</v>
      </c>
      <c r="N6003" s="29">
        <f>_xlfn.XLOOKUP(B6003,'[2]固定资产明细表17-杰 (2)'!$Z$3:$Z$7000,'[2]固定资产明细表17-杰 (2)'!$R$3:$R$7000)</f>
        <v>0</v>
      </c>
      <c r="O6003" s="29">
        <f>_xlfn.XLOOKUP(B6003,'[2]固定资产明细表17-杰 (2)'!$Z$3:$Z$7000,'[2]固定资产明细表17-杰 (2)'!$X$3:$X$7000)</f>
        <v>0</v>
      </c>
      <c r="P6003" s="14"/>
      <c r="Q6003" s="14"/>
      <c r="R6003" s="14"/>
      <c r="S6003" s="14"/>
      <c r="T6003" s="14"/>
      <c r="U6003" s="14"/>
      <c r="V6003" s="14"/>
      <c r="W6003" s="14"/>
      <c r="X6003" s="14"/>
      <c r="Y6003" s="14"/>
      <c r="Z6003" s="14"/>
      <c r="AA6003" s="14"/>
      <c r="AB6003" s="14"/>
      <c r="AC6003" s="14"/>
      <c r="AD6003" s="14"/>
      <c r="AE6003" s="14"/>
      <c r="AF6003" s="14"/>
      <c r="AG6003" s="14"/>
      <c r="AH6003" s="14"/>
    </row>
    <row r="6004" s="1" customFormat="1" ht="15" spans="1:34">
      <c r="A6004" s="9">
        <f t="shared" si="180"/>
        <v>6000</v>
      </c>
      <c r="B6004" s="14"/>
      <c r="C6004" s="14"/>
      <c r="D6004" s="44">
        <f>_xlfn.XLOOKUP(B6004,'[2]固定资产明细表17-杰 (2)'!$Z$3:$Z$7000,'[2]固定资产明细表17-杰 (2)'!$D$3:$D$7000)</f>
        <v>0</v>
      </c>
      <c r="E6004" s="14"/>
      <c r="F6004" s="14">
        <f>_xlfn.XLOOKUP(B6004,'[2]固定资产明细表17-杰 (2)'!$Z$3:$Z$7000,'[2]固定资产明细表17-杰 (2)'!$E$3:$E$7000)</f>
        <v>0</v>
      </c>
      <c r="G6004" s="14"/>
      <c r="H6004" s="14"/>
      <c r="I6004" s="18">
        <f>_xlfn.XLOOKUP(B6004,'[2]固定资产明细表17-杰 (2)'!$Z$3:$Z$7000,'[2]固定资产明细表17-杰 (2)'!$K$3:$K$7000)</f>
        <v>0</v>
      </c>
      <c r="J6004" s="28">
        <f>ROUND(_xlfn.XLOOKUP(B6004,'[2]固定资产明细表17-杰 (2)'!$Z$3:$Z$7000,'[2]固定资产明细表17-杰 (2)'!$J$3:$J$7000),0)</f>
        <v>0</v>
      </c>
      <c r="K6004" s="14"/>
      <c r="L6004" s="14"/>
      <c r="M6004" s="29">
        <f>_xlfn.XLOOKUP(B6004,'[2]固定资产明细表17-杰 (2)'!$Z$3:$Z$7000,'[2]固定资产明细表17-杰 (2)'!$O$3:$O$7000)</f>
        <v>0</v>
      </c>
      <c r="N6004" s="29">
        <f>_xlfn.XLOOKUP(B6004,'[2]固定资产明细表17-杰 (2)'!$Z$3:$Z$7000,'[2]固定资产明细表17-杰 (2)'!$R$3:$R$7000)</f>
        <v>0</v>
      </c>
      <c r="O6004" s="29">
        <f>_xlfn.XLOOKUP(B6004,'[2]固定资产明细表17-杰 (2)'!$Z$3:$Z$7000,'[2]固定资产明细表17-杰 (2)'!$X$3:$X$7000)</f>
        <v>0</v>
      </c>
      <c r="P6004" s="14"/>
      <c r="Q6004" s="14"/>
      <c r="R6004" s="14"/>
      <c r="S6004" s="14"/>
      <c r="T6004" s="14"/>
      <c r="U6004" s="14"/>
      <c r="V6004" s="14"/>
      <c r="W6004" s="14"/>
      <c r="X6004" s="14"/>
      <c r="Y6004" s="14"/>
      <c r="Z6004" s="14"/>
      <c r="AA6004" s="14"/>
      <c r="AB6004" s="14"/>
      <c r="AC6004" s="14"/>
      <c r="AD6004" s="14"/>
      <c r="AE6004" s="14"/>
      <c r="AF6004" s="14"/>
      <c r="AG6004" s="14"/>
      <c r="AH6004" s="14"/>
    </row>
    <row r="6005" s="1" customFormat="1" ht="15" spans="1:34">
      <c r="A6005" s="9">
        <f t="shared" si="180"/>
        <v>6001</v>
      </c>
      <c r="B6005" s="14"/>
      <c r="C6005" s="14"/>
      <c r="D6005" s="44">
        <f>_xlfn.XLOOKUP(B6005,'[2]固定资产明细表17-杰 (2)'!$Z$3:$Z$7000,'[2]固定资产明细表17-杰 (2)'!$D$3:$D$7000)</f>
        <v>0</v>
      </c>
      <c r="E6005" s="14"/>
      <c r="F6005" s="14">
        <f>_xlfn.XLOOKUP(B6005,'[2]固定资产明细表17-杰 (2)'!$Z$3:$Z$7000,'[2]固定资产明细表17-杰 (2)'!$E$3:$E$7000)</f>
        <v>0</v>
      </c>
      <c r="G6005" s="14"/>
      <c r="H6005" s="14"/>
      <c r="I6005" s="18">
        <f>_xlfn.XLOOKUP(B6005,'[2]固定资产明细表17-杰 (2)'!$Z$3:$Z$7000,'[2]固定资产明细表17-杰 (2)'!$K$3:$K$7000)</f>
        <v>0</v>
      </c>
      <c r="J6005" s="28">
        <f>ROUND(_xlfn.XLOOKUP(B6005,'[2]固定资产明细表17-杰 (2)'!$Z$3:$Z$7000,'[2]固定资产明细表17-杰 (2)'!$J$3:$J$7000),0)</f>
        <v>0</v>
      </c>
      <c r="K6005" s="14"/>
      <c r="L6005" s="14"/>
      <c r="M6005" s="29">
        <f>_xlfn.XLOOKUP(B6005,'[2]固定资产明细表17-杰 (2)'!$Z$3:$Z$7000,'[2]固定资产明细表17-杰 (2)'!$O$3:$O$7000)</f>
        <v>0</v>
      </c>
      <c r="N6005" s="29">
        <f>_xlfn.XLOOKUP(B6005,'[2]固定资产明细表17-杰 (2)'!$Z$3:$Z$7000,'[2]固定资产明细表17-杰 (2)'!$R$3:$R$7000)</f>
        <v>0</v>
      </c>
      <c r="O6005" s="29">
        <f>_xlfn.XLOOKUP(B6005,'[2]固定资产明细表17-杰 (2)'!$Z$3:$Z$7000,'[2]固定资产明细表17-杰 (2)'!$X$3:$X$7000)</f>
        <v>0</v>
      </c>
      <c r="P6005" s="14"/>
      <c r="Q6005" s="14"/>
      <c r="R6005" s="14"/>
      <c r="S6005" s="14"/>
      <c r="T6005" s="14"/>
      <c r="U6005" s="14"/>
      <c r="V6005" s="14"/>
      <c r="W6005" s="14"/>
      <c r="X6005" s="14"/>
      <c r="Y6005" s="14"/>
      <c r="Z6005" s="14"/>
      <c r="AA6005" s="14"/>
      <c r="AB6005" s="14"/>
      <c r="AC6005" s="14"/>
      <c r="AD6005" s="14"/>
      <c r="AE6005" s="14"/>
      <c r="AF6005" s="14"/>
      <c r="AG6005" s="14"/>
      <c r="AH6005" s="14"/>
    </row>
    <row r="6006" s="1" customFormat="1" ht="15" spans="1:34">
      <c r="A6006" s="9">
        <f t="shared" si="180"/>
        <v>6002</v>
      </c>
      <c r="B6006" s="14"/>
      <c r="C6006" s="14"/>
      <c r="D6006" s="44">
        <f>_xlfn.XLOOKUP(B6006,'[2]固定资产明细表17-杰 (2)'!$Z$3:$Z$7000,'[2]固定资产明细表17-杰 (2)'!$D$3:$D$7000)</f>
        <v>0</v>
      </c>
      <c r="E6006" s="14"/>
      <c r="F6006" s="14">
        <f>_xlfn.XLOOKUP(B6006,'[2]固定资产明细表17-杰 (2)'!$Z$3:$Z$7000,'[2]固定资产明细表17-杰 (2)'!$E$3:$E$7000)</f>
        <v>0</v>
      </c>
      <c r="G6006" s="14"/>
      <c r="H6006" s="14"/>
      <c r="I6006" s="18">
        <f>_xlfn.XLOOKUP(B6006,'[2]固定资产明细表17-杰 (2)'!$Z$3:$Z$7000,'[2]固定资产明细表17-杰 (2)'!$K$3:$K$7000)</f>
        <v>0</v>
      </c>
      <c r="J6006" s="28">
        <f>ROUND(_xlfn.XLOOKUP(B6006,'[2]固定资产明细表17-杰 (2)'!$Z$3:$Z$7000,'[2]固定资产明细表17-杰 (2)'!$J$3:$J$7000),0)</f>
        <v>0</v>
      </c>
      <c r="K6006" s="14"/>
      <c r="L6006" s="14"/>
      <c r="M6006" s="29">
        <f>_xlfn.XLOOKUP(B6006,'[2]固定资产明细表17-杰 (2)'!$Z$3:$Z$7000,'[2]固定资产明细表17-杰 (2)'!$O$3:$O$7000)</f>
        <v>0</v>
      </c>
      <c r="N6006" s="29">
        <f>_xlfn.XLOOKUP(B6006,'[2]固定资产明细表17-杰 (2)'!$Z$3:$Z$7000,'[2]固定资产明细表17-杰 (2)'!$R$3:$R$7000)</f>
        <v>0</v>
      </c>
      <c r="O6006" s="29">
        <f>_xlfn.XLOOKUP(B6006,'[2]固定资产明细表17-杰 (2)'!$Z$3:$Z$7000,'[2]固定资产明细表17-杰 (2)'!$X$3:$X$7000)</f>
        <v>0</v>
      </c>
      <c r="P6006" s="14"/>
      <c r="Q6006" s="14"/>
      <c r="R6006" s="14"/>
      <c r="S6006" s="14"/>
      <c r="T6006" s="14"/>
      <c r="U6006" s="14"/>
      <c r="V6006" s="14"/>
      <c r="W6006" s="14"/>
      <c r="X6006" s="14"/>
      <c r="Y6006" s="14"/>
      <c r="Z6006" s="14"/>
      <c r="AA6006" s="14"/>
      <c r="AB6006" s="14"/>
      <c r="AC6006" s="14"/>
      <c r="AD6006" s="14"/>
      <c r="AE6006" s="14"/>
      <c r="AF6006" s="14"/>
      <c r="AG6006" s="14"/>
      <c r="AH6006" s="14"/>
    </row>
    <row r="6007" s="1" customFormat="1" ht="15" spans="1:34">
      <c r="A6007" s="9">
        <f t="shared" si="180"/>
        <v>6003</v>
      </c>
      <c r="B6007" s="14"/>
      <c r="C6007" s="14"/>
      <c r="D6007" s="44">
        <f>_xlfn.XLOOKUP(B6007,'[2]固定资产明细表17-杰 (2)'!$Z$3:$Z$7000,'[2]固定资产明细表17-杰 (2)'!$D$3:$D$7000)</f>
        <v>0</v>
      </c>
      <c r="E6007" s="14"/>
      <c r="F6007" s="14">
        <f>_xlfn.XLOOKUP(B6007,'[2]固定资产明细表17-杰 (2)'!$Z$3:$Z$7000,'[2]固定资产明细表17-杰 (2)'!$E$3:$E$7000)</f>
        <v>0</v>
      </c>
      <c r="G6007" s="14"/>
      <c r="H6007" s="14"/>
      <c r="I6007" s="18">
        <f>_xlfn.XLOOKUP(B6007,'[2]固定资产明细表17-杰 (2)'!$Z$3:$Z$7000,'[2]固定资产明细表17-杰 (2)'!$K$3:$K$7000)</f>
        <v>0</v>
      </c>
      <c r="J6007" s="28">
        <f>ROUND(_xlfn.XLOOKUP(B6007,'[2]固定资产明细表17-杰 (2)'!$Z$3:$Z$7000,'[2]固定资产明细表17-杰 (2)'!$J$3:$J$7000),0)</f>
        <v>0</v>
      </c>
      <c r="K6007" s="14"/>
      <c r="L6007" s="14"/>
      <c r="M6007" s="29">
        <f>_xlfn.XLOOKUP(B6007,'[2]固定资产明细表17-杰 (2)'!$Z$3:$Z$7000,'[2]固定资产明细表17-杰 (2)'!$O$3:$O$7000)</f>
        <v>0</v>
      </c>
      <c r="N6007" s="29">
        <f>_xlfn.XLOOKUP(B6007,'[2]固定资产明细表17-杰 (2)'!$Z$3:$Z$7000,'[2]固定资产明细表17-杰 (2)'!$R$3:$R$7000)</f>
        <v>0</v>
      </c>
      <c r="O6007" s="29">
        <f>_xlfn.XLOOKUP(B6007,'[2]固定资产明细表17-杰 (2)'!$Z$3:$Z$7000,'[2]固定资产明细表17-杰 (2)'!$X$3:$X$7000)</f>
        <v>0</v>
      </c>
      <c r="P6007" s="14"/>
      <c r="Q6007" s="14"/>
      <c r="R6007" s="14"/>
      <c r="S6007" s="14"/>
      <c r="T6007" s="14"/>
      <c r="U6007" s="14"/>
      <c r="V6007" s="14"/>
      <c r="W6007" s="14"/>
      <c r="X6007" s="14"/>
      <c r="Y6007" s="14"/>
      <c r="Z6007" s="14"/>
      <c r="AA6007" s="14"/>
      <c r="AB6007" s="14"/>
      <c r="AC6007" s="14"/>
      <c r="AD6007" s="14"/>
      <c r="AE6007" s="14"/>
      <c r="AF6007" s="14"/>
      <c r="AG6007" s="14"/>
      <c r="AH6007" s="14"/>
    </row>
    <row r="6008" s="1" customFormat="1" ht="15" spans="1:34">
      <c r="A6008" s="9">
        <f t="shared" si="180"/>
        <v>6004</v>
      </c>
      <c r="B6008" s="14"/>
      <c r="C6008" s="14"/>
      <c r="D6008" s="44">
        <f>_xlfn.XLOOKUP(B6008,'[2]固定资产明细表17-杰 (2)'!$Z$3:$Z$7000,'[2]固定资产明细表17-杰 (2)'!$D$3:$D$7000)</f>
        <v>0</v>
      </c>
      <c r="E6008" s="14"/>
      <c r="F6008" s="14">
        <f>_xlfn.XLOOKUP(B6008,'[2]固定资产明细表17-杰 (2)'!$Z$3:$Z$7000,'[2]固定资产明细表17-杰 (2)'!$E$3:$E$7000)</f>
        <v>0</v>
      </c>
      <c r="G6008" s="14"/>
      <c r="H6008" s="14"/>
      <c r="I6008" s="18">
        <f>_xlfn.XLOOKUP(B6008,'[2]固定资产明细表17-杰 (2)'!$Z$3:$Z$7000,'[2]固定资产明细表17-杰 (2)'!$K$3:$K$7000)</f>
        <v>0</v>
      </c>
      <c r="J6008" s="28">
        <f>ROUND(_xlfn.XLOOKUP(B6008,'[2]固定资产明细表17-杰 (2)'!$Z$3:$Z$7000,'[2]固定资产明细表17-杰 (2)'!$J$3:$J$7000),0)</f>
        <v>0</v>
      </c>
      <c r="K6008" s="14"/>
      <c r="L6008" s="14"/>
      <c r="M6008" s="29">
        <f>_xlfn.XLOOKUP(B6008,'[2]固定资产明细表17-杰 (2)'!$Z$3:$Z$7000,'[2]固定资产明细表17-杰 (2)'!$O$3:$O$7000)</f>
        <v>0</v>
      </c>
      <c r="N6008" s="29">
        <f>_xlfn.XLOOKUP(B6008,'[2]固定资产明细表17-杰 (2)'!$Z$3:$Z$7000,'[2]固定资产明细表17-杰 (2)'!$R$3:$R$7000)</f>
        <v>0</v>
      </c>
      <c r="O6008" s="29">
        <f>_xlfn.XLOOKUP(B6008,'[2]固定资产明细表17-杰 (2)'!$Z$3:$Z$7000,'[2]固定资产明细表17-杰 (2)'!$X$3:$X$7000)</f>
        <v>0</v>
      </c>
      <c r="P6008" s="14"/>
      <c r="Q6008" s="14"/>
      <c r="R6008" s="14"/>
      <c r="S6008" s="14"/>
      <c r="T6008" s="14"/>
      <c r="U6008" s="14"/>
      <c r="V6008" s="14"/>
      <c r="W6008" s="14"/>
      <c r="X6008" s="14"/>
      <c r="Y6008" s="14"/>
      <c r="Z6008" s="14"/>
      <c r="AA6008" s="14"/>
      <c r="AB6008" s="14"/>
      <c r="AC6008" s="14"/>
      <c r="AD6008" s="14"/>
      <c r="AE6008" s="14"/>
      <c r="AF6008" s="14"/>
      <c r="AG6008" s="14"/>
      <c r="AH6008" s="14"/>
    </row>
    <row r="6009" s="1" customFormat="1" ht="15" spans="1:34">
      <c r="A6009" s="9">
        <f t="shared" si="180"/>
        <v>6005</v>
      </c>
      <c r="B6009" s="14"/>
      <c r="C6009" s="14"/>
      <c r="D6009" s="44">
        <f>_xlfn.XLOOKUP(B6009,'[2]固定资产明细表17-杰 (2)'!$Z$3:$Z$7000,'[2]固定资产明细表17-杰 (2)'!$D$3:$D$7000)</f>
        <v>0</v>
      </c>
      <c r="E6009" s="14"/>
      <c r="F6009" s="14">
        <f>_xlfn.XLOOKUP(B6009,'[2]固定资产明细表17-杰 (2)'!$Z$3:$Z$7000,'[2]固定资产明细表17-杰 (2)'!$E$3:$E$7000)</f>
        <v>0</v>
      </c>
      <c r="G6009" s="14"/>
      <c r="H6009" s="14"/>
      <c r="I6009" s="18">
        <f>_xlfn.XLOOKUP(B6009,'[2]固定资产明细表17-杰 (2)'!$Z$3:$Z$7000,'[2]固定资产明细表17-杰 (2)'!$K$3:$K$7000)</f>
        <v>0</v>
      </c>
      <c r="J6009" s="28">
        <f>ROUND(_xlfn.XLOOKUP(B6009,'[2]固定资产明细表17-杰 (2)'!$Z$3:$Z$7000,'[2]固定资产明细表17-杰 (2)'!$J$3:$J$7000),0)</f>
        <v>0</v>
      </c>
      <c r="K6009" s="14"/>
      <c r="L6009" s="14"/>
      <c r="M6009" s="29">
        <f>_xlfn.XLOOKUP(B6009,'[2]固定资产明细表17-杰 (2)'!$Z$3:$Z$7000,'[2]固定资产明细表17-杰 (2)'!$O$3:$O$7000)</f>
        <v>0</v>
      </c>
      <c r="N6009" s="29">
        <f>_xlfn.XLOOKUP(B6009,'[2]固定资产明细表17-杰 (2)'!$Z$3:$Z$7000,'[2]固定资产明细表17-杰 (2)'!$R$3:$R$7000)</f>
        <v>0</v>
      </c>
      <c r="O6009" s="29">
        <f>_xlfn.XLOOKUP(B6009,'[2]固定资产明细表17-杰 (2)'!$Z$3:$Z$7000,'[2]固定资产明细表17-杰 (2)'!$X$3:$X$7000)</f>
        <v>0</v>
      </c>
      <c r="P6009" s="14"/>
      <c r="Q6009" s="14"/>
      <c r="R6009" s="14"/>
      <c r="S6009" s="14"/>
      <c r="T6009" s="14"/>
      <c r="U6009" s="14"/>
      <c r="V6009" s="14"/>
      <c r="W6009" s="14"/>
      <c r="X6009" s="14"/>
      <c r="Y6009" s="14"/>
      <c r="Z6009" s="14"/>
      <c r="AA6009" s="14"/>
      <c r="AB6009" s="14"/>
      <c r="AC6009" s="14"/>
      <c r="AD6009" s="14"/>
      <c r="AE6009" s="14"/>
      <c r="AF6009" s="14"/>
      <c r="AG6009" s="14"/>
      <c r="AH6009" s="14"/>
    </row>
    <row r="6010" s="1" customFormat="1" ht="15" spans="1:34">
      <c r="A6010" s="9">
        <f t="shared" si="180"/>
        <v>6006</v>
      </c>
      <c r="B6010" s="14"/>
      <c r="C6010" s="14"/>
      <c r="D6010" s="44">
        <f>_xlfn.XLOOKUP(B6010,'[2]固定资产明细表17-杰 (2)'!$Z$3:$Z$7000,'[2]固定资产明细表17-杰 (2)'!$D$3:$D$7000)</f>
        <v>0</v>
      </c>
      <c r="E6010" s="14"/>
      <c r="F6010" s="14">
        <f>_xlfn.XLOOKUP(B6010,'[2]固定资产明细表17-杰 (2)'!$Z$3:$Z$7000,'[2]固定资产明细表17-杰 (2)'!$E$3:$E$7000)</f>
        <v>0</v>
      </c>
      <c r="G6010" s="14"/>
      <c r="H6010" s="14"/>
      <c r="I6010" s="18">
        <f>_xlfn.XLOOKUP(B6010,'[2]固定资产明细表17-杰 (2)'!$Z$3:$Z$7000,'[2]固定资产明细表17-杰 (2)'!$K$3:$K$7000)</f>
        <v>0</v>
      </c>
      <c r="J6010" s="28">
        <f>ROUND(_xlfn.XLOOKUP(B6010,'[2]固定资产明细表17-杰 (2)'!$Z$3:$Z$7000,'[2]固定资产明细表17-杰 (2)'!$J$3:$J$7000),0)</f>
        <v>0</v>
      </c>
      <c r="K6010" s="14"/>
      <c r="L6010" s="14"/>
      <c r="M6010" s="29">
        <f>_xlfn.XLOOKUP(B6010,'[2]固定资产明细表17-杰 (2)'!$Z$3:$Z$7000,'[2]固定资产明细表17-杰 (2)'!$O$3:$O$7000)</f>
        <v>0</v>
      </c>
      <c r="N6010" s="29">
        <f>_xlfn.XLOOKUP(B6010,'[2]固定资产明细表17-杰 (2)'!$Z$3:$Z$7000,'[2]固定资产明细表17-杰 (2)'!$R$3:$R$7000)</f>
        <v>0</v>
      </c>
      <c r="O6010" s="29">
        <f>_xlfn.XLOOKUP(B6010,'[2]固定资产明细表17-杰 (2)'!$Z$3:$Z$7000,'[2]固定资产明细表17-杰 (2)'!$X$3:$X$7000)</f>
        <v>0</v>
      </c>
      <c r="P6010" s="14"/>
      <c r="Q6010" s="14"/>
      <c r="R6010" s="14"/>
      <c r="S6010" s="14"/>
      <c r="T6010" s="14"/>
      <c r="U6010" s="14"/>
      <c r="V6010" s="14"/>
      <c r="W6010" s="14"/>
      <c r="X6010" s="14"/>
      <c r="Y6010" s="14"/>
      <c r="Z6010" s="14"/>
      <c r="AA6010" s="14"/>
      <c r="AB6010" s="14"/>
      <c r="AC6010" s="14"/>
      <c r="AD6010" s="14"/>
      <c r="AE6010" s="14"/>
      <c r="AF6010" s="14"/>
      <c r="AG6010" s="14"/>
      <c r="AH6010" s="14"/>
    </row>
    <row r="6011" s="1" customFormat="1" ht="15" spans="1:34">
      <c r="A6011" s="9">
        <f t="shared" si="180"/>
        <v>6007</v>
      </c>
      <c r="B6011" s="14"/>
      <c r="C6011" s="14"/>
      <c r="D6011" s="44">
        <f>_xlfn.XLOOKUP(B6011,'[2]固定资产明细表17-杰 (2)'!$Z$3:$Z$7000,'[2]固定资产明细表17-杰 (2)'!$D$3:$D$7000)</f>
        <v>0</v>
      </c>
      <c r="E6011" s="14"/>
      <c r="F6011" s="14">
        <f>_xlfn.XLOOKUP(B6011,'[2]固定资产明细表17-杰 (2)'!$Z$3:$Z$7000,'[2]固定资产明细表17-杰 (2)'!$E$3:$E$7000)</f>
        <v>0</v>
      </c>
      <c r="G6011" s="14"/>
      <c r="H6011" s="14"/>
      <c r="I6011" s="18">
        <f>_xlfn.XLOOKUP(B6011,'[2]固定资产明细表17-杰 (2)'!$Z$3:$Z$7000,'[2]固定资产明细表17-杰 (2)'!$K$3:$K$7000)</f>
        <v>0</v>
      </c>
      <c r="J6011" s="28">
        <f>ROUND(_xlfn.XLOOKUP(B6011,'[2]固定资产明细表17-杰 (2)'!$Z$3:$Z$7000,'[2]固定资产明细表17-杰 (2)'!$J$3:$J$7000),0)</f>
        <v>0</v>
      </c>
      <c r="K6011" s="14"/>
      <c r="L6011" s="14"/>
      <c r="M6011" s="29">
        <f>_xlfn.XLOOKUP(B6011,'[2]固定资产明细表17-杰 (2)'!$Z$3:$Z$7000,'[2]固定资产明细表17-杰 (2)'!$O$3:$O$7000)</f>
        <v>0</v>
      </c>
      <c r="N6011" s="29">
        <f>_xlfn.XLOOKUP(B6011,'[2]固定资产明细表17-杰 (2)'!$Z$3:$Z$7000,'[2]固定资产明细表17-杰 (2)'!$R$3:$R$7000)</f>
        <v>0</v>
      </c>
      <c r="O6011" s="29">
        <f>_xlfn.XLOOKUP(B6011,'[2]固定资产明细表17-杰 (2)'!$Z$3:$Z$7000,'[2]固定资产明细表17-杰 (2)'!$X$3:$X$7000)</f>
        <v>0</v>
      </c>
      <c r="P6011" s="14"/>
      <c r="Q6011" s="14"/>
      <c r="R6011" s="14"/>
      <c r="S6011" s="14"/>
      <c r="T6011" s="14"/>
      <c r="U6011" s="14"/>
      <c r="V6011" s="14"/>
      <c r="W6011" s="14"/>
      <c r="X6011" s="14"/>
      <c r="Y6011" s="14"/>
      <c r="Z6011" s="14"/>
      <c r="AA6011" s="14"/>
      <c r="AB6011" s="14"/>
      <c r="AC6011" s="14"/>
      <c r="AD6011" s="14"/>
      <c r="AE6011" s="14"/>
      <c r="AF6011" s="14"/>
      <c r="AG6011" s="14"/>
      <c r="AH6011" s="14"/>
    </row>
    <row r="6012" s="1" customFormat="1" ht="15" spans="1:34">
      <c r="A6012" s="9">
        <f t="shared" si="180"/>
        <v>6008</v>
      </c>
      <c r="B6012" s="14"/>
      <c r="C6012" s="14"/>
      <c r="D6012" s="44">
        <f>_xlfn.XLOOKUP(B6012,'[2]固定资产明细表17-杰 (2)'!$Z$3:$Z$7000,'[2]固定资产明细表17-杰 (2)'!$D$3:$D$7000)</f>
        <v>0</v>
      </c>
      <c r="E6012" s="14"/>
      <c r="F6012" s="14">
        <f>_xlfn.XLOOKUP(B6012,'[2]固定资产明细表17-杰 (2)'!$Z$3:$Z$7000,'[2]固定资产明细表17-杰 (2)'!$E$3:$E$7000)</f>
        <v>0</v>
      </c>
      <c r="G6012" s="14"/>
      <c r="H6012" s="14"/>
      <c r="I6012" s="18">
        <f>_xlfn.XLOOKUP(B6012,'[2]固定资产明细表17-杰 (2)'!$Z$3:$Z$7000,'[2]固定资产明细表17-杰 (2)'!$K$3:$K$7000)</f>
        <v>0</v>
      </c>
      <c r="J6012" s="28">
        <f>ROUND(_xlfn.XLOOKUP(B6012,'[2]固定资产明细表17-杰 (2)'!$Z$3:$Z$7000,'[2]固定资产明细表17-杰 (2)'!$J$3:$J$7000),0)</f>
        <v>0</v>
      </c>
      <c r="K6012" s="14"/>
      <c r="L6012" s="14"/>
      <c r="M6012" s="29">
        <f>_xlfn.XLOOKUP(B6012,'[2]固定资产明细表17-杰 (2)'!$Z$3:$Z$7000,'[2]固定资产明细表17-杰 (2)'!$O$3:$O$7000)</f>
        <v>0</v>
      </c>
      <c r="N6012" s="29">
        <f>_xlfn.XLOOKUP(B6012,'[2]固定资产明细表17-杰 (2)'!$Z$3:$Z$7000,'[2]固定资产明细表17-杰 (2)'!$R$3:$R$7000)</f>
        <v>0</v>
      </c>
      <c r="O6012" s="29">
        <f>_xlfn.XLOOKUP(B6012,'[2]固定资产明细表17-杰 (2)'!$Z$3:$Z$7000,'[2]固定资产明细表17-杰 (2)'!$X$3:$X$7000)</f>
        <v>0</v>
      </c>
      <c r="P6012" s="14"/>
      <c r="Q6012" s="14"/>
      <c r="R6012" s="14"/>
      <c r="S6012" s="14"/>
      <c r="T6012" s="14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F6012" s="14"/>
      <c r="AG6012" s="14"/>
      <c r="AH6012" s="14"/>
    </row>
    <row r="6013" s="1" customFormat="1" ht="15" spans="1:34">
      <c r="A6013" s="9">
        <f t="shared" si="180"/>
        <v>6009</v>
      </c>
      <c r="B6013" s="14"/>
      <c r="C6013" s="14"/>
      <c r="D6013" s="44">
        <f>_xlfn.XLOOKUP(B6013,'[2]固定资产明细表17-杰 (2)'!$Z$3:$Z$7000,'[2]固定资产明细表17-杰 (2)'!$D$3:$D$7000)</f>
        <v>0</v>
      </c>
      <c r="E6013" s="14"/>
      <c r="F6013" s="14">
        <f>_xlfn.XLOOKUP(B6013,'[2]固定资产明细表17-杰 (2)'!$Z$3:$Z$7000,'[2]固定资产明细表17-杰 (2)'!$E$3:$E$7000)</f>
        <v>0</v>
      </c>
      <c r="G6013" s="14"/>
      <c r="H6013" s="14"/>
      <c r="I6013" s="18">
        <f>_xlfn.XLOOKUP(B6013,'[2]固定资产明细表17-杰 (2)'!$Z$3:$Z$7000,'[2]固定资产明细表17-杰 (2)'!$K$3:$K$7000)</f>
        <v>0</v>
      </c>
      <c r="J6013" s="28">
        <f>ROUND(_xlfn.XLOOKUP(B6013,'[2]固定资产明细表17-杰 (2)'!$Z$3:$Z$7000,'[2]固定资产明细表17-杰 (2)'!$J$3:$J$7000),0)</f>
        <v>0</v>
      </c>
      <c r="K6013" s="14"/>
      <c r="L6013" s="14"/>
      <c r="M6013" s="29">
        <f>_xlfn.XLOOKUP(B6013,'[2]固定资产明细表17-杰 (2)'!$Z$3:$Z$7000,'[2]固定资产明细表17-杰 (2)'!$O$3:$O$7000)</f>
        <v>0</v>
      </c>
      <c r="N6013" s="29">
        <f>_xlfn.XLOOKUP(B6013,'[2]固定资产明细表17-杰 (2)'!$Z$3:$Z$7000,'[2]固定资产明细表17-杰 (2)'!$R$3:$R$7000)</f>
        <v>0</v>
      </c>
      <c r="O6013" s="29">
        <f>_xlfn.XLOOKUP(B6013,'[2]固定资产明细表17-杰 (2)'!$Z$3:$Z$7000,'[2]固定资产明细表17-杰 (2)'!$X$3:$X$7000)</f>
        <v>0</v>
      </c>
      <c r="P6013" s="14"/>
      <c r="Q6013" s="14"/>
      <c r="R6013" s="14"/>
      <c r="S6013" s="14"/>
      <c r="T6013" s="14"/>
      <c r="U6013" s="14"/>
      <c r="V6013" s="14"/>
      <c r="W6013" s="14"/>
      <c r="X6013" s="14"/>
      <c r="Y6013" s="14"/>
      <c r="Z6013" s="14"/>
      <c r="AA6013" s="14"/>
      <c r="AB6013" s="14"/>
      <c r="AC6013" s="14"/>
      <c r="AD6013" s="14"/>
      <c r="AE6013" s="14"/>
      <c r="AF6013" s="14"/>
      <c r="AG6013" s="14"/>
      <c r="AH6013" s="14"/>
    </row>
    <row r="6014" s="1" customFormat="1" ht="15" spans="1:34">
      <c r="A6014" s="9">
        <f t="shared" si="180"/>
        <v>6010</v>
      </c>
      <c r="B6014" s="14"/>
      <c r="C6014" s="14"/>
      <c r="D6014" s="44">
        <f>_xlfn.XLOOKUP(B6014,'[2]固定资产明细表17-杰 (2)'!$Z$3:$Z$7000,'[2]固定资产明细表17-杰 (2)'!$D$3:$D$7000)</f>
        <v>0</v>
      </c>
      <c r="E6014" s="14"/>
      <c r="F6014" s="14">
        <f>_xlfn.XLOOKUP(B6014,'[2]固定资产明细表17-杰 (2)'!$Z$3:$Z$7000,'[2]固定资产明细表17-杰 (2)'!$E$3:$E$7000)</f>
        <v>0</v>
      </c>
      <c r="G6014" s="14"/>
      <c r="H6014" s="14"/>
      <c r="I6014" s="18">
        <f>_xlfn.XLOOKUP(B6014,'[2]固定资产明细表17-杰 (2)'!$Z$3:$Z$7000,'[2]固定资产明细表17-杰 (2)'!$K$3:$K$7000)</f>
        <v>0</v>
      </c>
      <c r="J6014" s="28">
        <f>ROUND(_xlfn.XLOOKUP(B6014,'[2]固定资产明细表17-杰 (2)'!$Z$3:$Z$7000,'[2]固定资产明细表17-杰 (2)'!$J$3:$J$7000),0)</f>
        <v>0</v>
      </c>
      <c r="K6014" s="14"/>
      <c r="L6014" s="14"/>
      <c r="M6014" s="29">
        <f>_xlfn.XLOOKUP(B6014,'[2]固定资产明细表17-杰 (2)'!$Z$3:$Z$7000,'[2]固定资产明细表17-杰 (2)'!$O$3:$O$7000)</f>
        <v>0</v>
      </c>
      <c r="N6014" s="29">
        <f>_xlfn.XLOOKUP(B6014,'[2]固定资产明细表17-杰 (2)'!$Z$3:$Z$7000,'[2]固定资产明细表17-杰 (2)'!$R$3:$R$7000)</f>
        <v>0</v>
      </c>
      <c r="O6014" s="29">
        <f>_xlfn.XLOOKUP(B6014,'[2]固定资产明细表17-杰 (2)'!$Z$3:$Z$7000,'[2]固定资产明细表17-杰 (2)'!$X$3:$X$7000)</f>
        <v>0</v>
      </c>
      <c r="P6014" s="14"/>
      <c r="Q6014" s="14"/>
      <c r="R6014" s="14"/>
      <c r="S6014" s="14"/>
      <c r="T6014" s="14"/>
      <c r="U6014" s="14"/>
      <c r="V6014" s="14"/>
      <c r="W6014" s="14"/>
      <c r="X6014" s="14"/>
      <c r="Y6014" s="14"/>
      <c r="Z6014" s="14"/>
      <c r="AA6014" s="14"/>
      <c r="AB6014" s="14"/>
      <c r="AC6014" s="14"/>
      <c r="AD6014" s="14"/>
      <c r="AE6014" s="14"/>
      <c r="AF6014" s="14"/>
      <c r="AG6014" s="14"/>
      <c r="AH6014" s="14"/>
    </row>
    <row r="6015" s="1" customFormat="1" ht="15" spans="1:34">
      <c r="A6015" s="9">
        <f t="shared" si="180"/>
        <v>6011</v>
      </c>
      <c r="B6015" s="14"/>
      <c r="C6015" s="14"/>
      <c r="D6015" s="44">
        <f>_xlfn.XLOOKUP(B6015,'[2]固定资产明细表17-杰 (2)'!$Z$3:$Z$7000,'[2]固定资产明细表17-杰 (2)'!$D$3:$D$7000)</f>
        <v>0</v>
      </c>
      <c r="E6015" s="14"/>
      <c r="F6015" s="14">
        <f>_xlfn.XLOOKUP(B6015,'[2]固定资产明细表17-杰 (2)'!$Z$3:$Z$7000,'[2]固定资产明细表17-杰 (2)'!$E$3:$E$7000)</f>
        <v>0</v>
      </c>
      <c r="G6015" s="14"/>
      <c r="H6015" s="14"/>
      <c r="I6015" s="18">
        <f>_xlfn.XLOOKUP(B6015,'[2]固定资产明细表17-杰 (2)'!$Z$3:$Z$7000,'[2]固定资产明细表17-杰 (2)'!$K$3:$K$7000)</f>
        <v>0</v>
      </c>
      <c r="J6015" s="28">
        <f>ROUND(_xlfn.XLOOKUP(B6015,'[2]固定资产明细表17-杰 (2)'!$Z$3:$Z$7000,'[2]固定资产明细表17-杰 (2)'!$J$3:$J$7000),0)</f>
        <v>0</v>
      </c>
      <c r="K6015" s="14"/>
      <c r="L6015" s="14"/>
      <c r="M6015" s="29">
        <f>_xlfn.XLOOKUP(B6015,'[2]固定资产明细表17-杰 (2)'!$Z$3:$Z$7000,'[2]固定资产明细表17-杰 (2)'!$O$3:$O$7000)</f>
        <v>0</v>
      </c>
      <c r="N6015" s="29">
        <f>_xlfn.XLOOKUP(B6015,'[2]固定资产明细表17-杰 (2)'!$Z$3:$Z$7000,'[2]固定资产明细表17-杰 (2)'!$R$3:$R$7000)</f>
        <v>0</v>
      </c>
      <c r="O6015" s="29">
        <f>_xlfn.XLOOKUP(B6015,'[2]固定资产明细表17-杰 (2)'!$Z$3:$Z$7000,'[2]固定资产明细表17-杰 (2)'!$X$3:$X$7000)</f>
        <v>0</v>
      </c>
      <c r="P6015" s="14"/>
      <c r="Q6015" s="14"/>
      <c r="R6015" s="14"/>
      <c r="S6015" s="14"/>
      <c r="T6015" s="14"/>
      <c r="U6015" s="14"/>
      <c r="V6015" s="14"/>
      <c r="W6015" s="14"/>
      <c r="X6015" s="14"/>
      <c r="Y6015" s="14"/>
      <c r="Z6015" s="14"/>
      <c r="AA6015" s="14"/>
      <c r="AB6015" s="14"/>
      <c r="AC6015" s="14"/>
      <c r="AD6015" s="14"/>
      <c r="AE6015" s="14"/>
      <c r="AF6015" s="14"/>
      <c r="AG6015" s="14"/>
      <c r="AH6015" s="14"/>
    </row>
    <row r="6016" s="1" customFormat="1" ht="15" spans="1:34">
      <c r="A6016" s="9">
        <f t="shared" si="180"/>
        <v>6012</v>
      </c>
      <c r="B6016" s="14"/>
      <c r="C6016" s="14"/>
      <c r="D6016" s="44">
        <f>_xlfn.XLOOKUP(B6016,'[2]固定资产明细表17-杰 (2)'!$Z$3:$Z$7000,'[2]固定资产明细表17-杰 (2)'!$D$3:$D$7000)</f>
        <v>0</v>
      </c>
      <c r="E6016" s="14"/>
      <c r="F6016" s="14">
        <f>_xlfn.XLOOKUP(B6016,'[2]固定资产明细表17-杰 (2)'!$Z$3:$Z$7000,'[2]固定资产明细表17-杰 (2)'!$E$3:$E$7000)</f>
        <v>0</v>
      </c>
      <c r="G6016" s="14"/>
      <c r="H6016" s="14"/>
      <c r="I6016" s="18">
        <f>_xlfn.XLOOKUP(B6016,'[2]固定资产明细表17-杰 (2)'!$Z$3:$Z$7000,'[2]固定资产明细表17-杰 (2)'!$K$3:$K$7000)</f>
        <v>0</v>
      </c>
      <c r="J6016" s="28">
        <f>ROUND(_xlfn.XLOOKUP(B6016,'[2]固定资产明细表17-杰 (2)'!$Z$3:$Z$7000,'[2]固定资产明细表17-杰 (2)'!$J$3:$J$7000),0)</f>
        <v>0</v>
      </c>
      <c r="K6016" s="14"/>
      <c r="L6016" s="14"/>
      <c r="M6016" s="29">
        <f>_xlfn.XLOOKUP(B6016,'[2]固定资产明细表17-杰 (2)'!$Z$3:$Z$7000,'[2]固定资产明细表17-杰 (2)'!$O$3:$O$7000)</f>
        <v>0</v>
      </c>
      <c r="N6016" s="29">
        <f>_xlfn.XLOOKUP(B6016,'[2]固定资产明细表17-杰 (2)'!$Z$3:$Z$7000,'[2]固定资产明细表17-杰 (2)'!$R$3:$R$7000)</f>
        <v>0</v>
      </c>
      <c r="O6016" s="29">
        <f>_xlfn.XLOOKUP(B6016,'[2]固定资产明细表17-杰 (2)'!$Z$3:$Z$7000,'[2]固定资产明细表17-杰 (2)'!$X$3:$X$7000)</f>
        <v>0</v>
      </c>
      <c r="P6016" s="14"/>
      <c r="Q6016" s="14"/>
      <c r="R6016" s="14"/>
      <c r="S6016" s="14"/>
      <c r="T6016" s="14"/>
      <c r="U6016" s="14"/>
      <c r="V6016" s="14"/>
      <c r="W6016" s="14"/>
      <c r="X6016" s="14"/>
      <c r="Y6016" s="14"/>
      <c r="Z6016" s="14"/>
      <c r="AA6016" s="14"/>
      <c r="AB6016" s="14"/>
      <c r="AC6016" s="14"/>
      <c r="AD6016" s="14"/>
      <c r="AE6016" s="14"/>
      <c r="AF6016" s="14"/>
      <c r="AG6016" s="14"/>
      <c r="AH6016" s="14"/>
    </row>
    <row r="6017" s="1" customFormat="1" ht="15" spans="1:34">
      <c r="A6017" s="9">
        <f t="shared" si="180"/>
        <v>6013</v>
      </c>
      <c r="B6017" s="14"/>
      <c r="C6017" s="14"/>
      <c r="D6017" s="44">
        <f>_xlfn.XLOOKUP(B6017,'[2]固定资产明细表17-杰 (2)'!$Z$3:$Z$7000,'[2]固定资产明细表17-杰 (2)'!$D$3:$D$7000)</f>
        <v>0</v>
      </c>
      <c r="E6017" s="14"/>
      <c r="F6017" s="14">
        <f>_xlfn.XLOOKUP(B6017,'[2]固定资产明细表17-杰 (2)'!$Z$3:$Z$7000,'[2]固定资产明细表17-杰 (2)'!$E$3:$E$7000)</f>
        <v>0</v>
      </c>
      <c r="G6017" s="14"/>
      <c r="H6017" s="14"/>
      <c r="I6017" s="18">
        <f>_xlfn.XLOOKUP(B6017,'[2]固定资产明细表17-杰 (2)'!$Z$3:$Z$7000,'[2]固定资产明细表17-杰 (2)'!$K$3:$K$7000)</f>
        <v>0</v>
      </c>
      <c r="J6017" s="28">
        <f>ROUND(_xlfn.XLOOKUP(B6017,'[2]固定资产明细表17-杰 (2)'!$Z$3:$Z$7000,'[2]固定资产明细表17-杰 (2)'!$J$3:$J$7000),0)</f>
        <v>0</v>
      </c>
      <c r="K6017" s="14"/>
      <c r="L6017" s="14"/>
      <c r="M6017" s="29">
        <f>_xlfn.XLOOKUP(B6017,'[2]固定资产明细表17-杰 (2)'!$Z$3:$Z$7000,'[2]固定资产明细表17-杰 (2)'!$O$3:$O$7000)</f>
        <v>0</v>
      </c>
      <c r="N6017" s="29">
        <f>_xlfn.XLOOKUP(B6017,'[2]固定资产明细表17-杰 (2)'!$Z$3:$Z$7000,'[2]固定资产明细表17-杰 (2)'!$R$3:$R$7000)</f>
        <v>0</v>
      </c>
      <c r="O6017" s="29">
        <f>_xlfn.XLOOKUP(B6017,'[2]固定资产明细表17-杰 (2)'!$Z$3:$Z$7000,'[2]固定资产明细表17-杰 (2)'!$X$3:$X$7000)</f>
        <v>0</v>
      </c>
      <c r="P6017" s="14"/>
      <c r="Q6017" s="14"/>
      <c r="R6017" s="14"/>
      <c r="S6017" s="14"/>
      <c r="T6017" s="14"/>
      <c r="U6017" s="14"/>
      <c r="V6017" s="14"/>
      <c r="W6017" s="14"/>
      <c r="X6017" s="14"/>
      <c r="Y6017" s="14"/>
      <c r="Z6017" s="14"/>
      <c r="AA6017" s="14"/>
      <c r="AB6017" s="14"/>
      <c r="AC6017" s="14"/>
      <c r="AD6017" s="14"/>
      <c r="AE6017" s="14"/>
      <c r="AF6017" s="14"/>
      <c r="AG6017" s="14"/>
      <c r="AH6017" s="14"/>
    </row>
    <row r="6018" s="1" customFormat="1" ht="15" spans="1:34">
      <c r="A6018" s="9">
        <f t="shared" si="180"/>
        <v>6014</v>
      </c>
      <c r="B6018" s="14"/>
      <c r="C6018" s="14"/>
      <c r="D6018" s="44">
        <f>_xlfn.XLOOKUP(B6018,'[2]固定资产明细表17-杰 (2)'!$Z$3:$Z$7000,'[2]固定资产明细表17-杰 (2)'!$D$3:$D$7000)</f>
        <v>0</v>
      </c>
      <c r="E6018" s="14"/>
      <c r="F6018" s="14">
        <f>_xlfn.XLOOKUP(B6018,'[2]固定资产明细表17-杰 (2)'!$Z$3:$Z$7000,'[2]固定资产明细表17-杰 (2)'!$E$3:$E$7000)</f>
        <v>0</v>
      </c>
      <c r="G6018" s="14"/>
      <c r="H6018" s="14"/>
      <c r="I6018" s="18">
        <f>_xlfn.XLOOKUP(B6018,'[2]固定资产明细表17-杰 (2)'!$Z$3:$Z$7000,'[2]固定资产明细表17-杰 (2)'!$K$3:$K$7000)</f>
        <v>0</v>
      </c>
      <c r="J6018" s="28">
        <f>ROUND(_xlfn.XLOOKUP(B6018,'[2]固定资产明细表17-杰 (2)'!$Z$3:$Z$7000,'[2]固定资产明细表17-杰 (2)'!$J$3:$J$7000),0)</f>
        <v>0</v>
      </c>
      <c r="K6018" s="14"/>
      <c r="L6018" s="14"/>
      <c r="M6018" s="29">
        <f>_xlfn.XLOOKUP(B6018,'[2]固定资产明细表17-杰 (2)'!$Z$3:$Z$7000,'[2]固定资产明细表17-杰 (2)'!$O$3:$O$7000)</f>
        <v>0</v>
      </c>
      <c r="N6018" s="29">
        <f>_xlfn.XLOOKUP(B6018,'[2]固定资产明细表17-杰 (2)'!$Z$3:$Z$7000,'[2]固定资产明细表17-杰 (2)'!$R$3:$R$7000)</f>
        <v>0</v>
      </c>
      <c r="O6018" s="29">
        <f>_xlfn.XLOOKUP(B6018,'[2]固定资产明细表17-杰 (2)'!$Z$3:$Z$7000,'[2]固定资产明细表17-杰 (2)'!$X$3:$X$7000)</f>
        <v>0</v>
      </c>
      <c r="P6018" s="14"/>
      <c r="Q6018" s="14"/>
      <c r="R6018" s="14"/>
      <c r="S6018" s="14"/>
      <c r="T6018" s="14"/>
      <c r="U6018" s="14"/>
      <c r="V6018" s="14"/>
      <c r="W6018" s="14"/>
      <c r="X6018" s="14"/>
      <c r="Y6018" s="14"/>
      <c r="Z6018" s="14"/>
      <c r="AA6018" s="14"/>
      <c r="AB6018" s="14"/>
      <c r="AC6018" s="14"/>
      <c r="AD6018" s="14"/>
      <c r="AE6018" s="14"/>
      <c r="AF6018" s="14"/>
      <c r="AG6018" s="14"/>
      <c r="AH6018" s="14"/>
    </row>
    <row r="6019" s="1" customFormat="1" ht="15" spans="1:34">
      <c r="A6019" s="9">
        <f t="shared" si="180"/>
        <v>6015</v>
      </c>
      <c r="B6019" s="14"/>
      <c r="C6019" s="14"/>
      <c r="D6019" s="44">
        <f>_xlfn.XLOOKUP(B6019,'[2]固定资产明细表17-杰 (2)'!$Z$3:$Z$7000,'[2]固定资产明细表17-杰 (2)'!$D$3:$D$7000)</f>
        <v>0</v>
      </c>
      <c r="E6019" s="14"/>
      <c r="F6019" s="14">
        <f>_xlfn.XLOOKUP(B6019,'[2]固定资产明细表17-杰 (2)'!$Z$3:$Z$7000,'[2]固定资产明细表17-杰 (2)'!$E$3:$E$7000)</f>
        <v>0</v>
      </c>
      <c r="G6019" s="14"/>
      <c r="H6019" s="14"/>
      <c r="I6019" s="18">
        <f>_xlfn.XLOOKUP(B6019,'[2]固定资产明细表17-杰 (2)'!$Z$3:$Z$7000,'[2]固定资产明细表17-杰 (2)'!$K$3:$K$7000)</f>
        <v>0</v>
      </c>
      <c r="J6019" s="28">
        <f>ROUND(_xlfn.XLOOKUP(B6019,'[2]固定资产明细表17-杰 (2)'!$Z$3:$Z$7000,'[2]固定资产明细表17-杰 (2)'!$J$3:$J$7000),0)</f>
        <v>0</v>
      </c>
      <c r="K6019" s="14"/>
      <c r="L6019" s="14"/>
      <c r="M6019" s="29">
        <f>_xlfn.XLOOKUP(B6019,'[2]固定资产明细表17-杰 (2)'!$Z$3:$Z$7000,'[2]固定资产明细表17-杰 (2)'!$O$3:$O$7000)</f>
        <v>0</v>
      </c>
      <c r="N6019" s="29">
        <f>_xlfn.XLOOKUP(B6019,'[2]固定资产明细表17-杰 (2)'!$Z$3:$Z$7000,'[2]固定资产明细表17-杰 (2)'!$R$3:$R$7000)</f>
        <v>0</v>
      </c>
      <c r="O6019" s="29">
        <f>_xlfn.XLOOKUP(B6019,'[2]固定资产明细表17-杰 (2)'!$Z$3:$Z$7000,'[2]固定资产明细表17-杰 (2)'!$X$3:$X$7000)</f>
        <v>0</v>
      </c>
      <c r="P6019" s="14"/>
      <c r="Q6019" s="14"/>
      <c r="R6019" s="14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4"/>
      <c r="AF6019" s="14"/>
      <c r="AG6019" s="14"/>
      <c r="AH6019" s="14"/>
    </row>
    <row r="6020" s="1" customFormat="1" ht="15" spans="1:34">
      <c r="A6020" s="9">
        <f t="shared" si="180"/>
        <v>6016</v>
      </c>
      <c r="B6020" s="14"/>
      <c r="C6020" s="14"/>
      <c r="D6020" s="44">
        <f>_xlfn.XLOOKUP(B6020,'[2]固定资产明细表17-杰 (2)'!$Z$3:$Z$7000,'[2]固定资产明细表17-杰 (2)'!$D$3:$D$7000)</f>
        <v>0</v>
      </c>
      <c r="E6020" s="14"/>
      <c r="F6020" s="14">
        <f>_xlfn.XLOOKUP(B6020,'[2]固定资产明细表17-杰 (2)'!$Z$3:$Z$7000,'[2]固定资产明细表17-杰 (2)'!$E$3:$E$7000)</f>
        <v>0</v>
      </c>
      <c r="G6020" s="14"/>
      <c r="H6020" s="14"/>
      <c r="I6020" s="18">
        <f>_xlfn.XLOOKUP(B6020,'[2]固定资产明细表17-杰 (2)'!$Z$3:$Z$7000,'[2]固定资产明细表17-杰 (2)'!$K$3:$K$7000)</f>
        <v>0</v>
      </c>
      <c r="J6020" s="28">
        <f>ROUND(_xlfn.XLOOKUP(B6020,'[2]固定资产明细表17-杰 (2)'!$Z$3:$Z$7000,'[2]固定资产明细表17-杰 (2)'!$J$3:$J$7000),0)</f>
        <v>0</v>
      </c>
      <c r="K6020" s="14"/>
      <c r="L6020" s="14"/>
      <c r="M6020" s="29">
        <f>_xlfn.XLOOKUP(B6020,'[2]固定资产明细表17-杰 (2)'!$Z$3:$Z$7000,'[2]固定资产明细表17-杰 (2)'!$O$3:$O$7000)</f>
        <v>0</v>
      </c>
      <c r="N6020" s="29">
        <f>_xlfn.XLOOKUP(B6020,'[2]固定资产明细表17-杰 (2)'!$Z$3:$Z$7000,'[2]固定资产明细表17-杰 (2)'!$R$3:$R$7000)</f>
        <v>0</v>
      </c>
      <c r="O6020" s="29">
        <f>_xlfn.XLOOKUP(B6020,'[2]固定资产明细表17-杰 (2)'!$Z$3:$Z$7000,'[2]固定资产明细表17-杰 (2)'!$X$3:$X$7000)</f>
        <v>0</v>
      </c>
      <c r="P6020" s="14"/>
      <c r="Q6020" s="14"/>
      <c r="R6020" s="14"/>
      <c r="S6020" s="14"/>
      <c r="T6020" s="14"/>
      <c r="U6020" s="14"/>
      <c r="V6020" s="14"/>
      <c r="W6020" s="14"/>
      <c r="X6020" s="14"/>
      <c r="Y6020" s="14"/>
      <c r="Z6020" s="14"/>
      <c r="AA6020" s="14"/>
      <c r="AB6020" s="14"/>
      <c r="AC6020" s="14"/>
      <c r="AD6020" s="14"/>
      <c r="AE6020" s="14"/>
      <c r="AF6020" s="14"/>
      <c r="AG6020" s="14"/>
      <c r="AH6020" s="14"/>
    </row>
    <row r="6021" s="1" customFormat="1" ht="15" spans="1:34">
      <c r="A6021" s="9">
        <f t="shared" si="180"/>
        <v>6017</v>
      </c>
      <c r="B6021" s="14"/>
      <c r="C6021" s="14"/>
      <c r="D6021" s="44">
        <f>_xlfn.XLOOKUP(B6021,'[2]固定资产明细表17-杰 (2)'!$Z$3:$Z$7000,'[2]固定资产明细表17-杰 (2)'!$D$3:$D$7000)</f>
        <v>0</v>
      </c>
      <c r="E6021" s="14"/>
      <c r="F6021" s="14">
        <f>_xlfn.XLOOKUP(B6021,'[2]固定资产明细表17-杰 (2)'!$Z$3:$Z$7000,'[2]固定资产明细表17-杰 (2)'!$E$3:$E$7000)</f>
        <v>0</v>
      </c>
      <c r="G6021" s="14"/>
      <c r="H6021" s="14"/>
      <c r="I6021" s="18">
        <f>_xlfn.XLOOKUP(B6021,'[2]固定资产明细表17-杰 (2)'!$Z$3:$Z$7000,'[2]固定资产明细表17-杰 (2)'!$K$3:$K$7000)</f>
        <v>0</v>
      </c>
      <c r="J6021" s="28">
        <f>ROUND(_xlfn.XLOOKUP(B6021,'[2]固定资产明细表17-杰 (2)'!$Z$3:$Z$7000,'[2]固定资产明细表17-杰 (2)'!$J$3:$J$7000),0)</f>
        <v>0</v>
      </c>
      <c r="K6021" s="14"/>
      <c r="L6021" s="14"/>
      <c r="M6021" s="29">
        <f>_xlfn.XLOOKUP(B6021,'[2]固定资产明细表17-杰 (2)'!$Z$3:$Z$7000,'[2]固定资产明细表17-杰 (2)'!$O$3:$O$7000)</f>
        <v>0</v>
      </c>
      <c r="N6021" s="29">
        <f>_xlfn.XLOOKUP(B6021,'[2]固定资产明细表17-杰 (2)'!$Z$3:$Z$7000,'[2]固定资产明细表17-杰 (2)'!$R$3:$R$7000)</f>
        <v>0</v>
      </c>
      <c r="O6021" s="29">
        <f>_xlfn.XLOOKUP(B6021,'[2]固定资产明细表17-杰 (2)'!$Z$3:$Z$7000,'[2]固定资产明细表17-杰 (2)'!$X$3:$X$7000)</f>
        <v>0</v>
      </c>
      <c r="P6021" s="14"/>
      <c r="Q6021" s="14"/>
      <c r="R6021" s="14"/>
      <c r="S6021" s="14"/>
      <c r="T6021" s="14"/>
      <c r="U6021" s="14"/>
      <c r="V6021" s="14"/>
      <c r="W6021" s="14"/>
      <c r="X6021" s="14"/>
      <c r="Y6021" s="14"/>
      <c r="Z6021" s="14"/>
      <c r="AA6021" s="14"/>
      <c r="AB6021" s="14"/>
      <c r="AC6021" s="14"/>
      <c r="AD6021" s="14"/>
      <c r="AE6021" s="14"/>
      <c r="AF6021" s="14"/>
      <c r="AG6021" s="14"/>
      <c r="AH6021" s="14"/>
    </row>
    <row r="6022" s="1" customFormat="1" ht="15" spans="1:34">
      <c r="A6022" s="9">
        <f t="shared" si="180"/>
        <v>6018</v>
      </c>
      <c r="B6022" s="14"/>
      <c r="C6022" s="14"/>
      <c r="D6022" s="44">
        <f>_xlfn.XLOOKUP(B6022,'[2]固定资产明细表17-杰 (2)'!$Z$3:$Z$7000,'[2]固定资产明细表17-杰 (2)'!$D$3:$D$7000)</f>
        <v>0</v>
      </c>
      <c r="E6022" s="14"/>
      <c r="F6022" s="14">
        <f>_xlfn.XLOOKUP(B6022,'[2]固定资产明细表17-杰 (2)'!$Z$3:$Z$7000,'[2]固定资产明细表17-杰 (2)'!$E$3:$E$7000)</f>
        <v>0</v>
      </c>
      <c r="G6022" s="14"/>
      <c r="H6022" s="14"/>
      <c r="I6022" s="18">
        <f>_xlfn.XLOOKUP(B6022,'[2]固定资产明细表17-杰 (2)'!$Z$3:$Z$7000,'[2]固定资产明细表17-杰 (2)'!$K$3:$K$7000)</f>
        <v>0</v>
      </c>
      <c r="J6022" s="28">
        <f>ROUND(_xlfn.XLOOKUP(B6022,'[2]固定资产明细表17-杰 (2)'!$Z$3:$Z$7000,'[2]固定资产明细表17-杰 (2)'!$J$3:$J$7000),0)</f>
        <v>0</v>
      </c>
      <c r="K6022" s="14"/>
      <c r="L6022" s="14"/>
      <c r="M6022" s="29">
        <f>_xlfn.XLOOKUP(B6022,'[2]固定资产明细表17-杰 (2)'!$Z$3:$Z$7000,'[2]固定资产明细表17-杰 (2)'!$O$3:$O$7000)</f>
        <v>0</v>
      </c>
      <c r="N6022" s="29">
        <f>_xlfn.XLOOKUP(B6022,'[2]固定资产明细表17-杰 (2)'!$Z$3:$Z$7000,'[2]固定资产明细表17-杰 (2)'!$R$3:$R$7000)</f>
        <v>0</v>
      </c>
      <c r="O6022" s="29">
        <f>_xlfn.XLOOKUP(B6022,'[2]固定资产明细表17-杰 (2)'!$Z$3:$Z$7000,'[2]固定资产明细表17-杰 (2)'!$X$3:$X$7000)</f>
        <v>0</v>
      </c>
      <c r="P6022" s="14"/>
      <c r="Q6022" s="14"/>
      <c r="R6022" s="14"/>
      <c r="S6022" s="14"/>
      <c r="T6022" s="14"/>
      <c r="U6022" s="14"/>
      <c r="V6022" s="14"/>
      <c r="W6022" s="14"/>
      <c r="X6022" s="14"/>
      <c r="Y6022" s="14"/>
      <c r="Z6022" s="14"/>
      <c r="AA6022" s="14"/>
      <c r="AB6022" s="14"/>
      <c r="AC6022" s="14"/>
      <c r="AD6022" s="14"/>
      <c r="AE6022" s="14"/>
      <c r="AF6022" s="14"/>
      <c r="AG6022" s="14"/>
      <c r="AH6022" s="14"/>
    </row>
    <row r="6023" s="1" customFormat="1" ht="15" spans="1:34">
      <c r="A6023" s="9">
        <f t="shared" si="180"/>
        <v>6019</v>
      </c>
      <c r="B6023" s="14"/>
      <c r="C6023" s="14"/>
      <c r="D6023" s="44">
        <f>_xlfn.XLOOKUP(B6023,'[2]固定资产明细表17-杰 (2)'!$Z$3:$Z$7000,'[2]固定资产明细表17-杰 (2)'!$D$3:$D$7000)</f>
        <v>0</v>
      </c>
      <c r="E6023" s="14"/>
      <c r="F6023" s="14">
        <f>_xlfn.XLOOKUP(B6023,'[2]固定资产明细表17-杰 (2)'!$Z$3:$Z$7000,'[2]固定资产明细表17-杰 (2)'!$E$3:$E$7000)</f>
        <v>0</v>
      </c>
      <c r="G6023" s="14"/>
      <c r="H6023" s="14"/>
      <c r="I6023" s="18">
        <f>_xlfn.XLOOKUP(B6023,'[2]固定资产明细表17-杰 (2)'!$Z$3:$Z$7000,'[2]固定资产明细表17-杰 (2)'!$K$3:$K$7000)</f>
        <v>0</v>
      </c>
      <c r="J6023" s="28">
        <f>ROUND(_xlfn.XLOOKUP(B6023,'[2]固定资产明细表17-杰 (2)'!$Z$3:$Z$7000,'[2]固定资产明细表17-杰 (2)'!$J$3:$J$7000),0)</f>
        <v>0</v>
      </c>
      <c r="K6023" s="14"/>
      <c r="L6023" s="14"/>
      <c r="M6023" s="29">
        <f>_xlfn.XLOOKUP(B6023,'[2]固定资产明细表17-杰 (2)'!$Z$3:$Z$7000,'[2]固定资产明细表17-杰 (2)'!$O$3:$O$7000)</f>
        <v>0</v>
      </c>
      <c r="N6023" s="29">
        <f>_xlfn.XLOOKUP(B6023,'[2]固定资产明细表17-杰 (2)'!$Z$3:$Z$7000,'[2]固定资产明细表17-杰 (2)'!$R$3:$R$7000)</f>
        <v>0</v>
      </c>
      <c r="O6023" s="29">
        <f>_xlfn.XLOOKUP(B6023,'[2]固定资产明细表17-杰 (2)'!$Z$3:$Z$7000,'[2]固定资产明细表17-杰 (2)'!$X$3:$X$7000)</f>
        <v>0</v>
      </c>
      <c r="P6023" s="14"/>
      <c r="Q6023" s="14"/>
      <c r="R6023" s="14"/>
      <c r="S6023" s="14"/>
      <c r="T6023" s="14"/>
      <c r="U6023" s="14"/>
      <c r="V6023" s="14"/>
      <c r="W6023" s="14"/>
      <c r="X6023" s="14"/>
      <c r="Y6023" s="14"/>
      <c r="Z6023" s="14"/>
      <c r="AA6023" s="14"/>
      <c r="AB6023" s="14"/>
      <c r="AC6023" s="14"/>
      <c r="AD6023" s="14"/>
      <c r="AE6023" s="14"/>
      <c r="AF6023" s="14"/>
      <c r="AG6023" s="14"/>
      <c r="AH6023" s="14"/>
    </row>
    <row r="6024" s="1" customFormat="1" ht="15" spans="1:34">
      <c r="A6024" s="9">
        <f t="shared" si="180"/>
        <v>6020</v>
      </c>
      <c r="B6024" s="14"/>
      <c r="C6024" s="14"/>
      <c r="D6024" s="44">
        <f>_xlfn.XLOOKUP(B6024,'[2]固定资产明细表17-杰 (2)'!$Z$3:$Z$7000,'[2]固定资产明细表17-杰 (2)'!$D$3:$D$7000)</f>
        <v>0</v>
      </c>
      <c r="E6024" s="14"/>
      <c r="F6024" s="14">
        <f>_xlfn.XLOOKUP(B6024,'[2]固定资产明细表17-杰 (2)'!$Z$3:$Z$7000,'[2]固定资产明细表17-杰 (2)'!$E$3:$E$7000)</f>
        <v>0</v>
      </c>
      <c r="G6024" s="14"/>
      <c r="H6024" s="14"/>
      <c r="I6024" s="18">
        <f>_xlfn.XLOOKUP(B6024,'[2]固定资产明细表17-杰 (2)'!$Z$3:$Z$7000,'[2]固定资产明细表17-杰 (2)'!$K$3:$K$7000)</f>
        <v>0</v>
      </c>
      <c r="J6024" s="28">
        <f>ROUND(_xlfn.XLOOKUP(B6024,'[2]固定资产明细表17-杰 (2)'!$Z$3:$Z$7000,'[2]固定资产明细表17-杰 (2)'!$J$3:$J$7000),0)</f>
        <v>0</v>
      </c>
      <c r="K6024" s="14"/>
      <c r="L6024" s="14"/>
      <c r="M6024" s="29">
        <f>_xlfn.XLOOKUP(B6024,'[2]固定资产明细表17-杰 (2)'!$Z$3:$Z$7000,'[2]固定资产明细表17-杰 (2)'!$O$3:$O$7000)</f>
        <v>0</v>
      </c>
      <c r="N6024" s="29">
        <f>_xlfn.XLOOKUP(B6024,'[2]固定资产明细表17-杰 (2)'!$Z$3:$Z$7000,'[2]固定资产明细表17-杰 (2)'!$R$3:$R$7000)</f>
        <v>0</v>
      </c>
      <c r="O6024" s="29">
        <f>_xlfn.XLOOKUP(B6024,'[2]固定资产明细表17-杰 (2)'!$Z$3:$Z$7000,'[2]固定资产明细表17-杰 (2)'!$X$3:$X$7000)</f>
        <v>0</v>
      </c>
      <c r="P6024" s="14"/>
      <c r="Q6024" s="14"/>
      <c r="R6024" s="14"/>
      <c r="S6024" s="14"/>
      <c r="T6024" s="14"/>
      <c r="U6024" s="14"/>
      <c r="V6024" s="14"/>
      <c r="W6024" s="14"/>
      <c r="X6024" s="14"/>
      <c r="Y6024" s="14"/>
      <c r="Z6024" s="14"/>
      <c r="AA6024" s="14"/>
      <c r="AB6024" s="14"/>
      <c r="AC6024" s="14"/>
      <c r="AD6024" s="14"/>
      <c r="AE6024" s="14"/>
      <c r="AF6024" s="14"/>
      <c r="AG6024" s="14"/>
      <c r="AH6024" s="14"/>
    </row>
    <row r="6025" s="1" customFormat="1" ht="15" spans="1:34">
      <c r="A6025" s="9">
        <f t="shared" si="180"/>
        <v>6021</v>
      </c>
      <c r="B6025" s="14"/>
      <c r="C6025" s="14"/>
      <c r="D6025" s="44">
        <f>_xlfn.XLOOKUP(B6025,'[2]固定资产明细表17-杰 (2)'!$Z$3:$Z$7000,'[2]固定资产明细表17-杰 (2)'!$D$3:$D$7000)</f>
        <v>0</v>
      </c>
      <c r="E6025" s="14"/>
      <c r="F6025" s="14">
        <f>_xlfn.XLOOKUP(B6025,'[2]固定资产明细表17-杰 (2)'!$Z$3:$Z$7000,'[2]固定资产明细表17-杰 (2)'!$E$3:$E$7000)</f>
        <v>0</v>
      </c>
      <c r="G6025" s="14"/>
      <c r="H6025" s="14"/>
      <c r="I6025" s="18">
        <f>_xlfn.XLOOKUP(B6025,'[2]固定资产明细表17-杰 (2)'!$Z$3:$Z$7000,'[2]固定资产明细表17-杰 (2)'!$K$3:$K$7000)</f>
        <v>0</v>
      </c>
      <c r="J6025" s="28">
        <f>ROUND(_xlfn.XLOOKUP(B6025,'[2]固定资产明细表17-杰 (2)'!$Z$3:$Z$7000,'[2]固定资产明细表17-杰 (2)'!$J$3:$J$7000),0)</f>
        <v>0</v>
      </c>
      <c r="K6025" s="14"/>
      <c r="L6025" s="14"/>
      <c r="M6025" s="29">
        <f>_xlfn.XLOOKUP(B6025,'[2]固定资产明细表17-杰 (2)'!$Z$3:$Z$7000,'[2]固定资产明细表17-杰 (2)'!$O$3:$O$7000)</f>
        <v>0</v>
      </c>
      <c r="N6025" s="29">
        <f>_xlfn.XLOOKUP(B6025,'[2]固定资产明细表17-杰 (2)'!$Z$3:$Z$7000,'[2]固定资产明细表17-杰 (2)'!$R$3:$R$7000)</f>
        <v>0</v>
      </c>
      <c r="O6025" s="29">
        <f>_xlfn.XLOOKUP(B6025,'[2]固定资产明细表17-杰 (2)'!$Z$3:$Z$7000,'[2]固定资产明细表17-杰 (2)'!$X$3:$X$7000)</f>
        <v>0</v>
      </c>
      <c r="P6025" s="14"/>
      <c r="Q6025" s="14"/>
      <c r="R6025" s="14"/>
      <c r="S6025" s="14"/>
      <c r="T6025" s="14"/>
      <c r="U6025" s="14"/>
      <c r="V6025" s="14"/>
      <c r="W6025" s="14"/>
      <c r="X6025" s="14"/>
      <c r="Y6025" s="14"/>
      <c r="Z6025" s="14"/>
      <c r="AA6025" s="14"/>
      <c r="AB6025" s="14"/>
      <c r="AC6025" s="14"/>
      <c r="AD6025" s="14"/>
      <c r="AE6025" s="14"/>
      <c r="AF6025" s="14"/>
      <c r="AG6025" s="14"/>
      <c r="AH6025" s="14"/>
    </row>
    <row r="6026" s="1" customFormat="1" ht="15" spans="1:34">
      <c r="A6026" s="9">
        <f t="shared" si="180"/>
        <v>6022</v>
      </c>
      <c r="B6026" s="14"/>
      <c r="C6026" s="14"/>
      <c r="D6026" s="44">
        <f>_xlfn.XLOOKUP(B6026,'[2]固定资产明细表17-杰 (2)'!$Z$3:$Z$7000,'[2]固定资产明细表17-杰 (2)'!$D$3:$D$7000)</f>
        <v>0</v>
      </c>
      <c r="E6026" s="14"/>
      <c r="F6026" s="14">
        <f>_xlfn.XLOOKUP(B6026,'[2]固定资产明细表17-杰 (2)'!$Z$3:$Z$7000,'[2]固定资产明细表17-杰 (2)'!$E$3:$E$7000)</f>
        <v>0</v>
      </c>
      <c r="G6026" s="14"/>
      <c r="H6026" s="14"/>
      <c r="I6026" s="18">
        <f>_xlfn.XLOOKUP(B6026,'[2]固定资产明细表17-杰 (2)'!$Z$3:$Z$7000,'[2]固定资产明细表17-杰 (2)'!$K$3:$K$7000)</f>
        <v>0</v>
      </c>
      <c r="J6026" s="28">
        <f>ROUND(_xlfn.XLOOKUP(B6026,'[2]固定资产明细表17-杰 (2)'!$Z$3:$Z$7000,'[2]固定资产明细表17-杰 (2)'!$J$3:$J$7000),0)</f>
        <v>0</v>
      </c>
      <c r="K6026" s="14"/>
      <c r="L6026" s="14"/>
      <c r="M6026" s="29">
        <f>_xlfn.XLOOKUP(B6026,'[2]固定资产明细表17-杰 (2)'!$Z$3:$Z$7000,'[2]固定资产明细表17-杰 (2)'!$O$3:$O$7000)</f>
        <v>0</v>
      </c>
      <c r="N6026" s="29">
        <f>_xlfn.XLOOKUP(B6026,'[2]固定资产明细表17-杰 (2)'!$Z$3:$Z$7000,'[2]固定资产明细表17-杰 (2)'!$R$3:$R$7000)</f>
        <v>0</v>
      </c>
      <c r="O6026" s="29">
        <f>_xlfn.XLOOKUP(B6026,'[2]固定资产明细表17-杰 (2)'!$Z$3:$Z$7000,'[2]固定资产明细表17-杰 (2)'!$X$3:$X$7000)</f>
        <v>0</v>
      </c>
      <c r="P6026" s="14"/>
      <c r="Q6026" s="14"/>
      <c r="R6026" s="14"/>
      <c r="S6026" s="14"/>
      <c r="T6026" s="14"/>
      <c r="U6026" s="14"/>
      <c r="V6026" s="14"/>
      <c r="W6026" s="14"/>
      <c r="X6026" s="14"/>
      <c r="Y6026" s="14"/>
      <c r="Z6026" s="14"/>
      <c r="AA6026" s="14"/>
      <c r="AB6026" s="14"/>
      <c r="AC6026" s="14"/>
      <c r="AD6026" s="14"/>
      <c r="AE6026" s="14"/>
      <c r="AF6026" s="14"/>
      <c r="AG6026" s="14"/>
      <c r="AH6026" s="14"/>
    </row>
    <row r="6027" s="1" customFormat="1" ht="15" spans="1:34">
      <c r="A6027" s="9">
        <f t="shared" si="180"/>
        <v>6023</v>
      </c>
      <c r="B6027" s="14"/>
      <c r="C6027" s="14"/>
      <c r="D6027" s="44">
        <f>_xlfn.XLOOKUP(B6027,'[2]固定资产明细表17-杰 (2)'!$Z$3:$Z$7000,'[2]固定资产明细表17-杰 (2)'!$D$3:$D$7000)</f>
        <v>0</v>
      </c>
      <c r="E6027" s="14"/>
      <c r="F6027" s="14">
        <f>_xlfn.XLOOKUP(B6027,'[2]固定资产明细表17-杰 (2)'!$Z$3:$Z$7000,'[2]固定资产明细表17-杰 (2)'!$E$3:$E$7000)</f>
        <v>0</v>
      </c>
      <c r="G6027" s="14"/>
      <c r="H6027" s="14"/>
      <c r="I6027" s="18">
        <f>_xlfn.XLOOKUP(B6027,'[2]固定资产明细表17-杰 (2)'!$Z$3:$Z$7000,'[2]固定资产明细表17-杰 (2)'!$K$3:$K$7000)</f>
        <v>0</v>
      </c>
      <c r="J6027" s="28">
        <f>ROUND(_xlfn.XLOOKUP(B6027,'[2]固定资产明细表17-杰 (2)'!$Z$3:$Z$7000,'[2]固定资产明细表17-杰 (2)'!$J$3:$J$7000),0)</f>
        <v>0</v>
      </c>
      <c r="K6027" s="14"/>
      <c r="L6027" s="14"/>
      <c r="M6027" s="29">
        <f>_xlfn.XLOOKUP(B6027,'[2]固定资产明细表17-杰 (2)'!$Z$3:$Z$7000,'[2]固定资产明细表17-杰 (2)'!$O$3:$O$7000)</f>
        <v>0</v>
      </c>
      <c r="N6027" s="29">
        <f>_xlfn.XLOOKUP(B6027,'[2]固定资产明细表17-杰 (2)'!$Z$3:$Z$7000,'[2]固定资产明细表17-杰 (2)'!$R$3:$R$7000)</f>
        <v>0</v>
      </c>
      <c r="O6027" s="29">
        <f>_xlfn.XLOOKUP(B6027,'[2]固定资产明细表17-杰 (2)'!$Z$3:$Z$7000,'[2]固定资产明细表17-杰 (2)'!$X$3:$X$7000)</f>
        <v>0</v>
      </c>
      <c r="P6027" s="14"/>
      <c r="Q6027" s="14"/>
      <c r="R6027" s="14"/>
      <c r="S6027" s="14"/>
      <c r="T6027" s="14"/>
      <c r="U6027" s="14"/>
      <c r="V6027" s="14"/>
      <c r="W6027" s="14"/>
      <c r="X6027" s="14"/>
      <c r="Y6027" s="14"/>
      <c r="Z6027" s="14"/>
      <c r="AA6027" s="14"/>
      <c r="AB6027" s="14"/>
      <c r="AC6027" s="14"/>
      <c r="AD6027" s="14"/>
      <c r="AE6027" s="14"/>
      <c r="AF6027" s="14"/>
      <c r="AG6027" s="14"/>
      <c r="AH6027" s="14"/>
    </row>
    <row r="6028" s="1" customFormat="1" ht="15" spans="1:34">
      <c r="A6028" s="9">
        <f t="shared" si="180"/>
        <v>6024</v>
      </c>
      <c r="B6028" s="14"/>
      <c r="C6028" s="14"/>
      <c r="D6028" s="44">
        <f>_xlfn.XLOOKUP(B6028,'[2]固定资产明细表17-杰 (2)'!$Z$3:$Z$7000,'[2]固定资产明细表17-杰 (2)'!$D$3:$D$7000)</f>
        <v>0</v>
      </c>
      <c r="E6028" s="14"/>
      <c r="F6028" s="14">
        <f>_xlfn.XLOOKUP(B6028,'[2]固定资产明细表17-杰 (2)'!$Z$3:$Z$7000,'[2]固定资产明细表17-杰 (2)'!$E$3:$E$7000)</f>
        <v>0</v>
      </c>
      <c r="G6028" s="14"/>
      <c r="H6028" s="14"/>
      <c r="I6028" s="18">
        <f>_xlfn.XLOOKUP(B6028,'[2]固定资产明细表17-杰 (2)'!$Z$3:$Z$7000,'[2]固定资产明细表17-杰 (2)'!$K$3:$K$7000)</f>
        <v>0</v>
      </c>
      <c r="J6028" s="28">
        <f>ROUND(_xlfn.XLOOKUP(B6028,'[2]固定资产明细表17-杰 (2)'!$Z$3:$Z$7000,'[2]固定资产明细表17-杰 (2)'!$J$3:$J$7000),0)</f>
        <v>0</v>
      </c>
      <c r="K6028" s="14"/>
      <c r="L6028" s="14"/>
      <c r="M6028" s="29">
        <f>_xlfn.XLOOKUP(B6028,'[2]固定资产明细表17-杰 (2)'!$Z$3:$Z$7000,'[2]固定资产明细表17-杰 (2)'!$O$3:$O$7000)</f>
        <v>0</v>
      </c>
      <c r="N6028" s="29">
        <f>_xlfn.XLOOKUP(B6028,'[2]固定资产明细表17-杰 (2)'!$Z$3:$Z$7000,'[2]固定资产明细表17-杰 (2)'!$R$3:$R$7000)</f>
        <v>0</v>
      </c>
      <c r="O6028" s="29">
        <f>_xlfn.XLOOKUP(B6028,'[2]固定资产明细表17-杰 (2)'!$Z$3:$Z$7000,'[2]固定资产明细表17-杰 (2)'!$X$3:$X$7000)</f>
        <v>0</v>
      </c>
      <c r="P6028" s="14"/>
      <c r="Q6028" s="14"/>
      <c r="R6028" s="14"/>
      <c r="S6028" s="14"/>
      <c r="T6028" s="14"/>
      <c r="U6028" s="14"/>
      <c r="V6028" s="14"/>
      <c r="W6028" s="14"/>
      <c r="X6028" s="14"/>
      <c r="Y6028" s="14"/>
      <c r="Z6028" s="14"/>
      <c r="AA6028" s="14"/>
      <c r="AB6028" s="14"/>
      <c r="AC6028" s="14"/>
      <c r="AD6028" s="14"/>
      <c r="AE6028" s="14"/>
      <c r="AF6028" s="14"/>
      <c r="AG6028" s="14"/>
      <c r="AH6028" s="14"/>
    </row>
    <row r="6029" s="1" customFormat="1" ht="15" spans="1:34">
      <c r="A6029" s="9">
        <f t="shared" si="180"/>
        <v>6025</v>
      </c>
      <c r="B6029" s="14"/>
      <c r="C6029" s="14"/>
      <c r="D6029" s="44">
        <f>_xlfn.XLOOKUP(B6029,'[2]固定资产明细表17-杰 (2)'!$Z$3:$Z$7000,'[2]固定资产明细表17-杰 (2)'!$D$3:$D$7000)</f>
        <v>0</v>
      </c>
      <c r="E6029" s="14"/>
      <c r="F6029" s="14">
        <f>_xlfn.XLOOKUP(B6029,'[2]固定资产明细表17-杰 (2)'!$Z$3:$Z$7000,'[2]固定资产明细表17-杰 (2)'!$E$3:$E$7000)</f>
        <v>0</v>
      </c>
      <c r="G6029" s="14"/>
      <c r="H6029" s="14"/>
      <c r="I6029" s="18">
        <f>_xlfn.XLOOKUP(B6029,'[2]固定资产明细表17-杰 (2)'!$Z$3:$Z$7000,'[2]固定资产明细表17-杰 (2)'!$K$3:$K$7000)</f>
        <v>0</v>
      </c>
      <c r="J6029" s="28">
        <f>ROUND(_xlfn.XLOOKUP(B6029,'[2]固定资产明细表17-杰 (2)'!$Z$3:$Z$7000,'[2]固定资产明细表17-杰 (2)'!$J$3:$J$7000),0)</f>
        <v>0</v>
      </c>
      <c r="K6029" s="14"/>
      <c r="L6029" s="14"/>
      <c r="M6029" s="29">
        <f>_xlfn.XLOOKUP(B6029,'[2]固定资产明细表17-杰 (2)'!$Z$3:$Z$7000,'[2]固定资产明细表17-杰 (2)'!$O$3:$O$7000)</f>
        <v>0</v>
      </c>
      <c r="N6029" s="29">
        <f>_xlfn.XLOOKUP(B6029,'[2]固定资产明细表17-杰 (2)'!$Z$3:$Z$7000,'[2]固定资产明细表17-杰 (2)'!$R$3:$R$7000)</f>
        <v>0</v>
      </c>
      <c r="O6029" s="29">
        <f>_xlfn.XLOOKUP(B6029,'[2]固定资产明细表17-杰 (2)'!$Z$3:$Z$7000,'[2]固定资产明细表17-杰 (2)'!$X$3:$X$7000)</f>
        <v>0</v>
      </c>
      <c r="P6029" s="14"/>
      <c r="Q6029" s="14"/>
      <c r="R6029" s="14"/>
      <c r="S6029" s="14"/>
      <c r="T6029" s="14"/>
      <c r="U6029" s="14"/>
      <c r="V6029" s="14"/>
      <c r="W6029" s="14"/>
      <c r="X6029" s="14"/>
      <c r="Y6029" s="14"/>
      <c r="Z6029" s="14"/>
      <c r="AA6029" s="14"/>
      <c r="AB6029" s="14"/>
      <c r="AC6029" s="14"/>
      <c r="AD6029" s="14"/>
      <c r="AE6029" s="14"/>
      <c r="AF6029" s="14"/>
      <c r="AG6029" s="14"/>
      <c r="AH6029" s="14"/>
    </row>
    <row r="6030" s="1" customFormat="1" ht="15" spans="1:34">
      <c r="A6030" s="9">
        <f t="shared" si="180"/>
        <v>6026</v>
      </c>
      <c r="B6030" s="14"/>
      <c r="C6030" s="14"/>
      <c r="D6030" s="44">
        <f>_xlfn.XLOOKUP(B6030,'[2]固定资产明细表17-杰 (2)'!$Z$3:$Z$7000,'[2]固定资产明细表17-杰 (2)'!$D$3:$D$7000)</f>
        <v>0</v>
      </c>
      <c r="E6030" s="14"/>
      <c r="F6030" s="14">
        <f>_xlfn.XLOOKUP(B6030,'[2]固定资产明细表17-杰 (2)'!$Z$3:$Z$7000,'[2]固定资产明细表17-杰 (2)'!$E$3:$E$7000)</f>
        <v>0</v>
      </c>
      <c r="G6030" s="14"/>
      <c r="H6030" s="14"/>
      <c r="I6030" s="18">
        <f>_xlfn.XLOOKUP(B6030,'[2]固定资产明细表17-杰 (2)'!$Z$3:$Z$7000,'[2]固定资产明细表17-杰 (2)'!$K$3:$K$7000)</f>
        <v>0</v>
      </c>
      <c r="J6030" s="28">
        <f>ROUND(_xlfn.XLOOKUP(B6030,'[2]固定资产明细表17-杰 (2)'!$Z$3:$Z$7000,'[2]固定资产明细表17-杰 (2)'!$J$3:$J$7000),0)</f>
        <v>0</v>
      </c>
      <c r="K6030" s="14"/>
      <c r="L6030" s="14"/>
      <c r="M6030" s="29">
        <f>_xlfn.XLOOKUP(B6030,'[2]固定资产明细表17-杰 (2)'!$Z$3:$Z$7000,'[2]固定资产明细表17-杰 (2)'!$O$3:$O$7000)</f>
        <v>0</v>
      </c>
      <c r="N6030" s="29">
        <f>_xlfn.XLOOKUP(B6030,'[2]固定资产明细表17-杰 (2)'!$Z$3:$Z$7000,'[2]固定资产明细表17-杰 (2)'!$R$3:$R$7000)</f>
        <v>0</v>
      </c>
      <c r="O6030" s="29">
        <f>_xlfn.XLOOKUP(B6030,'[2]固定资产明细表17-杰 (2)'!$Z$3:$Z$7000,'[2]固定资产明细表17-杰 (2)'!$X$3:$X$7000)</f>
        <v>0</v>
      </c>
      <c r="P6030" s="14"/>
      <c r="Q6030" s="14"/>
      <c r="R6030" s="14"/>
      <c r="S6030" s="14"/>
      <c r="T6030" s="14"/>
      <c r="U6030" s="14"/>
      <c r="V6030" s="14"/>
      <c r="W6030" s="14"/>
      <c r="X6030" s="14"/>
      <c r="Y6030" s="14"/>
      <c r="Z6030" s="14"/>
      <c r="AA6030" s="14"/>
      <c r="AB6030" s="14"/>
      <c r="AC6030" s="14"/>
      <c r="AD6030" s="14"/>
      <c r="AE6030" s="14"/>
      <c r="AF6030" s="14"/>
      <c r="AG6030" s="14"/>
      <c r="AH6030" s="14"/>
    </row>
    <row r="6031" s="1" customFormat="1" ht="15" spans="1:34">
      <c r="A6031" s="9">
        <f t="shared" si="180"/>
        <v>6027</v>
      </c>
      <c r="B6031" s="14"/>
      <c r="C6031" s="14"/>
      <c r="D6031" s="44">
        <f>_xlfn.XLOOKUP(B6031,'[2]固定资产明细表17-杰 (2)'!$Z$3:$Z$7000,'[2]固定资产明细表17-杰 (2)'!$D$3:$D$7000)</f>
        <v>0</v>
      </c>
      <c r="E6031" s="14"/>
      <c r="F6031" s="14">
        <f>_xlfn.XLOOKUP(B6031,'[2]固定资产明细表17-杰 (2)'!$Z$3:$Z$7000,'[2]固定资产明细表17-杰 (2)'!$E$3:$E$7000)</f>
        <v>0</v>
      </c>
      <c r="G6031" s="14"/>
      <c r="H6031" s="14"/>
      <c r="I6031" s="18">
        <f>_xlfn.XLOOKUP(B6031,'[2]固定资产明细表17-杰 (2)'!$Z$3:$Z$7000,'[2]固定资产明细表17-杰 (2)'!$K$3:$K$7000)</f>
        <v>0</v>
      </c>
      <c r="J6031" s="28">
        <f>ROUND(_xlfn.XLOOKUP(B6031,'[2]固定资产明细表17-杰 (2)'!$Z$3:$Z$7000,'[2]固定资产明细表17-杰 (2)'!$J$3:$J$7000),0)</f>
        <v>0</v>
      </c>
      <c r="K6031" s="14"/>
      <c r="L6031" s="14"/>
      <c r="M6031" s="29">
        <f>_xlfn.XLOOKUP(B6031,'[2]固定资产明细表17-杰 (2)'!$Z$3:$Z$7000,'[2]固定资产明细表17-杰 (2)'!$O$3:$O$7000)</f>
        <v>0</v>
      </c>
      <c r="N6031" s="29">
        <f>_xlfn.XLOOKUP(B6031,'[2]固定资产明细表17-杰 (2)'!$Z$3:$Z$7000,'[2]固定资产明细表17-杰 (2)'!$R$3:$R$7000)</f>
        <v>0</v>
      </c>
      <c r="O6031" s="29">
        <f>_xlfn.XLOOKUP(B6031,'[2]固定资产明细表17-杰 (2)'!$Z$3:$Z$7000,'[2]固定资产明细表17-杰 (2)'!$X$3:$X$7000)</f>
        <v>0</v>
      </c>
      <c r="P6031" s="14"/>
      <c r="Q6031" s="14"/>
      <c r="R6031" s="14"/>
      <c r="S6031" s="14"/>
      <c r="T6031" s="14"/>
      <c r="U6031" s="14"/>
      <c r="V6031" s="14"/>
      <c r="W6031" s="14"/>
      <c r="X6031" s="14"/>
      <c r="Y6031" s="14"/>
      <c r="Z6031" s="14"/>
      <c r="AA6031" s="14"/>
      <c r="AB6031" s="14"/>
      <c r="AC6031" s="14"/>
      <c r="AD6031" s="14"/>
      <c r="AE6031" s="14"/>
      <c r="AF6031" s="14"/>
      <c r="AG6031" s="14"/>
      <c r="AH6031" s="14"/>
    </row>
    <row r="6032" s="1" customFormat="1" ht="15" spans="1:34">
      <c r="A6032" s="9">
        <f t="shared" si="180"/>
        <v>6028</v>
      </c>
      <c r="B6032" s="14"/>
      <c r="C6032" s="14"/>
      <c r="D6032" s="44">
        <f>_xlfn.XLOOKUP(B6032,'[2]固定资产明细表17-杰 (2)'!$Z$3:$Z$7000,'[2]固定资产明细表17-杰 (2)'!$D$3:$D$7000)</f>
        <v>0</v>
      </c>
      <c r="E6032" s="14"/>
      <c r="F6032" s="14">
        <f>_xlfn.XLOOKUP(B6032,'[2]固定资产明细表17-杰 (2)'!$Z$3:$Z$7000,'[2]固定资产明细表17-杰 (2)'!$E$3:$E$7000)</f>
        <v>0</v>
      </c>
      <c r="G6032" s="14"/>
      <c r="H6032" s="14"/>
      <c r="I6032" s="18">
        <f>_xlfn.XLOOKUP(B6032,'[2]固定资产明细表17-杰 (2)'!$Z$3:$Z$7000,'[2]固定资产明细表17-杰 (2)'!$K$3:$K$7000)</f>
        <v>0</v>
      </c>
      <c r="J6032" s="28">
        <f>ROUND(_xlfn.XLOOKUP(B6032,'[2]固定资产明细表17-杰 (2)'!$Z$3:$Z$7000,'[2]固定资产明细表17-杰 (2)'!$J$3:$J$7000),0)</f>
        <v>0</v>
      </c>
      <c r="K6032" s="14"/>
      <c r="L6032" s="14"/>
      <c r="M6032" s="29">
        <f>_xlfn.XLOOKUP(B6032,'[2]固定资产明细表17-杰 (2)'!$Z$3:$Z$7000,'[2]固定资产明细表17-杰 (2)'!$O$3:$O$7000)</f>
        <v>0</v>
      </c>
      <c r="N6032" s="29">
        <f>_xlfn.XLOOKUP(B6032,'[2]固定资产明细表17-杰 (2)'!$Z$3:$Z$7000,'[2]固定资产明细表17-杰 (2)'!$R$3:$R$7000)</f>
        <v>0</v>
      </c>
      <c r="O6032" s="29">
        <f>_xlfn.XLOOKUP(B6032,'[2]固定资产明细表17-杰 (2)'!$Z$3:$Z$7000,'[2]固定资产明细表17-杰 (2)'!$X$3:$X$7000)</f>
        <v>0</v>
      </c>
      <c r="P6032" s="14"/>
      <c r="Q6032" s="14"/>
      <c r="R6032" s="14"/>
      <c r="S6032" s="14"/>
      <c r="T6032" s="14"/>
      <c r="U6032" s="14"/>
      <c r="V6032" s="14"/>
      <c r="W6032" s="14"/>
      <c r="X6032" s="14"/>
      <c r="Y6032" s="14"/>
      <c r="Z6032" s="14"/>
      <c r="AA6032" s="14"/>
      <c r="AB6032" s="14"/>
      <c r="AC6032" s="14"/>
      <c r="AD6032" s="14"/>
      <c r="AE6032" s="14"/>
      <c r="AF6032" s="14"/>
      <c r="AG6032" s="14"/>
      <c r="AH6032" s="14"/>
    </row>
    <row r="6033" s="1" customFormat="1" ht="15" spans="1:34">
      <c r="A6033" s="9">
        <f t="shared" si="180"/>
        <v>6029</v>
      </c>
      <c r="B6033" s="14"/>
      <c r="C6033" s="14"/>
      <c r="D6033" s="44">
        <f>_xlfn.XLOOKUP(B6033,'[2]固定资产明细表17-杰 (2)'!$Z$3:$Z$7000,'[2]固定资产明细表17-杰 (2)'!$D$3:$D$7000)</f>
        <v>0</v>
      </c>
      <c r="E6033" s="14"/>
      <c r="F6033" s="14">
        <f>_xlfn.XLOOKUP(B6033,'[2]固定资产明细表17-杰 (2)'!$Z$3:$Z$7000,'[2]固定资产明细表17-杰 (2)'!$E$3:$E$7000)</f>
        <v>0</v>
      </c>
      <c r="G6033" s="14"/>
      <c r="H6033" s="14"/>
      <c r="I6033" s="18">
        <f>_xlfn.XLOOKUP(B6033,'[2]固定资产明细表17-杰 (2)'!$Z$3:$Z$7000,'[2]固定资产明细表17-杰 (2)'!$K$3:$K$7000)</f>
        <v>0</v>
      </c>
      <c r="J6033" s="28">
        <f>ROUND(_xlfn.XLOOKUP(B6033,'[2]固定资产明细表17-杰 (2)'!$Z$3:$Z$7000,'[2]固定资产明细表17-杰 (2)'!$J$3:$J$7000),0)</f>
        <v>0</v>
      </c>
      <c r="K6033" s="14"/>
      <c r="L6033" s="14"/>
      <c r="M6033" s="29">
        <f>_xlfn.XLOOKUP(B6033,'[2]固定资产明细表17-杰 (2)'!$Z$3:$Z$7000,'[2]固定资产明细表17-杰 (2)'!$O$3:$O$7000)</f>
        <v>0</v>
      </c>
      <c r="N6033" s="29">
        <f>_xlfn.XLOOKUP(B6033,'[2]固定资产明细表17-杰 (2)'!$Z$3:$Z$7000,'[2]固定资产明细表17-杰 (2)'!$R$3:$R$7000)</f>
        <v>0</v>
      </c>
      <c r="O6033" s="29">
        <f>_xlfn.XLOOKUP(B6033,'[2]固定资产明细表17-杰 (2)'!$Z$3:$Z$7000,'[2]固定资产明细表17-杰 (2)'!$X$3:$X$7000)</f>
        <v>0</v>
      </c>
      <c r="P6033" s="14"/>
      <c r="Q6033" s="14"/>
      <c r="R6033" s="14"/>
      <c r="S6033" s="14"/>
      <c r="T6033" s="14"/>
      <c r="U6033" s="14"/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4"/>
      <c r="AF6033" s="14"/>
      <c r="AG6033" s="14"/>
      <c r="AH6033" s="14"/>
    </row>
    <row r="6034" s="1" customFormat="1" ht="15" spans="1:34">
      <c r="A6034" s="9">
        <f t="shared" si="180"/>
        <v>6030</v>
      </c>
      <c r="B6034" s="14"/>
      <c r="C6034" s="14"/>
      <c r="D6034" s="44">
        <f>_xlfn.XLOOKUP(B6034,'[2]固定资产明细表17-杰 (2)'!$Z$3:$Z$7000,'[2]固定资产明细表17-杰 (2)'!$D$3:$D$7000)</f>
        <v>0</v>
      </c>
      <c r="E6034" s="14"/>
      <c r="F6034" s="14">
        <f>_xlfn.XLOOKUP(B6034,'[2]固定资产明细表17-杰 (2)'!$Z$3:$Z$7000,'[2]固定资产明细表17-杰 (2)'!$E$3:$E$7000)</f>
        <v>0</v>
      </c>
      <c r="G6034" s="14"/>
      <c r="H6034" s="14"/>
      <c r="I6034" s="18">
        <f>_xlfn.XLOOKUP(B6034,'[2]固定资产明细表17-杰 (2)'!$Z$3:$Z$7000,'[2]固定资产明细表17-杰 (2)'!$K$3:$K$7000)</f>
        <v>0</v>
      </c>
      <c r="J6034" s="28">
        <f>ROUND(_xlfn.XLOOKUP(B6034,'[2]固定资产明细表17-杰 (2)'!$Z$3:$Z$7000,'[2]固定资产明细表17-杰 (2)'!$J$3:$J$7000),0)</f>
        <v>0</v>
      </c>
      <c r="K6034" s="14"/>
      <c r="L6034" s="14"/>
      <c r="M6034" s="29">
        <f>_xlfn.XLOOKUP(B6034,'[2]固定资产明细表17-杰 (2)'!$Z$3:$Z$7000,'[2]固定资产明细表17-杰 (2)'!$O$3:$O$7000)</f>
        <v>0</v>
      </c>
      <c r="N6034" s="29">
        <f>_xlfn.XLOOKUP(B6034,'[2]固定资产明细表17-杰 (2)'!$Z$3:$Z$7000,'[2]固定资产明细表17-杰 (2)'!$R$3:$R$7000)</f>
        <v>0</v>
      </c>
      <c r="O6034" s="29">
        <f>_xlfn.XLOOKUP(B6034,'[2]固定资产明细表17-杰 (2)'!$Z$3:$Z$7000,'[2]固定资产明细表17-杰 (2)'!$X$3:$X$7000)</f>
        <v>0</v>
      </c>
      <c r="P6034" s="14"/>
      <c r="Q6034" s="14"/>
      <c r="R6034" s="14"/>
      <c r="S6034" s="14"/>
      <c r="T6034" s="14"/>
      <c r="U6034" s="14"/>
      <c r="V6034" s="14"/>
      <c r="W6034" s="14"/>
      <c r="X6034" s="14"/>
      <c r="Y6034" s="14"/>
      <c r="Z6034" s="14"/>
      <c r="AA6034" s="14"/>
      <c r="AB6034" s="14"/>
      <c r="AC6034" s="14"/>
      <c r="AD6034" s="14"/>
      <c r="AE6034" s="14"/>
      <c r="AF6034" s="14"/>
      <c r="AG6034" s="14"/>
      <c r="AH6034" s="14"/>
    </row>
    <row r="6035" s="1" customFormat="1" ht="15" spans="1:34">
      <c r="A6035" s="9">
        <f t="shared" si="180"/>
        <v>6031</v>
      </c>
      <c r="B6035" s="14"/>
      <c r="C6035" s="14"/>
      <c r="D6035" s="44">
        <f>_xlfn.XLOOKUP(B6035,'[2]固定资产明细表17-杰 (2)'!$Z$3:$Z$7000,'[2]固定资产明细表17-杰 (2)'!$D$3:$D$7000)</f>
        <v>0</v>
      </c>
      <c r="E6035" s="14"/>
      <c r="F6035" s="14">
        <f>_xlfn.XLOOKUP(B6035,'[2]固定资产明细表17-杰 (2)'!$Z$3:$Z$7000,'[2]固定资产明细表17-杰 (2)'!$E$3:$E$7000)</f>
        <v>0</v>
      </c>
      <c r="G6035" s="14"/>
      <c r="H6035" s="14"/>
      <c r="I6035" s="18">
        <f>_xlfn.XLOOKUP(B6035,'[2]固定资产明细表17-杰 (2)'!$Z$3:$Z$7000,'[2]固定资产明细表17-杰 (2)'!$K$3:$K$7000)</f>
        <v>0</v>
      </c>
      <c r="J6035" s="28">
        <f>ROUND(_xlfn.XLOOKUP(B6035,'[2]固定资产明细表17-杰 (2)'!$Z$3:$Z$7000,'[2]固定资产明细表17-杰 (2)'!$J$3:$J$7000),0)</f>
        <v>0</v>
      </c>
      <c r="K6035" s="14"/>
      <c r="L6035" s="14"/>
      <c r="M6035" s="29">
        <f>_xlfn.XLOOKUP(B6035,'[2]固定资产明细表17-杰 (2)'!$Z$3:$Z$7000,'[2]固定资产明细表17-杰 (2)'!$O$3:$O$7000)</f>
        <v>0</v>
      </c>
      <c r="N6035" s="29">
        <f>_xlfn.XLOOKUP(B6035,'[2]固定资产明细表17-杰 (2)'!$Z$3:$Z$7000,'[2]固定资产明细表17-杰 (2)'!$R$3:$R$7000)</f>
        <v>0</v>
      </c>
      <c r="O6035" s="29">
        <f>_xlfn.XLOOKUP(B6035,'[2]固定资产明细表17-杰 (2)'!$Z$3:$Z$7000,'[2]固定资产明细表17-杰 (2)'!$X$3:$X$7000)</f>
        <v>0</v>
      </c>
      <c r="P6035" s="14"/>
      <c r="Q6035" s="14"/>
      <c r="R6035" s="14"/>
      <c r="S6035" s="14"/>
      <c r="T6035" s="14"/>
      <c r="U6035" s="14"/>
      <c r="V6035" s="14"/>
      <c r="W6035" s="14"/>
      <c r="X6035" s="14"/>
      <c r="Y6035" s="14"/>
      <c r="Z6035" s="14"/>
      <c r="AA6035" s="14"/>
      <c r="AB6035" s="14"/>
      <c r="AC6035" s="14"/>
      <c r="AD6035" s="14"/>
      <c r="AE6035" s="14"/>
      <c r="AF6035" s="14"/>
      <c r="AG6035" s="14"/>
      <c r="AH6035" s="14"/>
    </row>
    <row r="6036" s="1" customFormat="1" ht="15" spans="1:34">
      <c r="A6036" s="9">
        <f t="shared" si="180"/>
        <v>6032</v>
      </c>
      <c r="B6036" s="14"/>
      <c r="C6036" s="14"/>
      <c r="D6036" s="44">
        <f>_xlfn.XLOOKUP(B6036,'[2]固定资产明细表17-杰 (2)'!$Z$3:$Z$7000,'[2]固定资产明细表17-杰 (2)'!$D$3:$D$7000)</f>
        <v>0</v>
      </c>
      <c r="E6036" s="14"/>
      <c r="F6036" s="14">
        <f>_xlfn.XLOOKUP(B6036,'[2]固定资产明细表17-杰 (2)'!$Z$3:$Z$7000,'[2]固定资产明细表17-杰 (2)'!$E$3:$E$7000)</f>
        <v>0</v>
      </c>
      <c r="G6036" s="14"/>
      <c r="H6036" s="14"/>
      <c r="I6036" s="18">
        <f>_xlfn.XLOOKUP(B6036,'[2]固定资产明细表17-杰 (2)'!$Z$3:$Z$7000,'[2]固定资产明细表17-杰 (2)'!$K$3:$K$7000)</f>
        <v>0</v>
      </c>
      <c r="J6036" s="28">
        <f>ROUND(_xlfn.XLOOKUP(B6036,'[2]固定资产明细表17-杰 (2)'!$Z$3:$Z$7000,'[2]固定资产明细表17-杰 (2)'!$J$3:$J$7000),0)</f>
        <v>0</v>
      </c>
      <c r="K6036" s="14"/>
      <c r="L6036" s="14"/>
      <c r="M6036" s="29">
        <f>_xlfn.XLOOKUP(B6036,'[2]固定资产明细表17-杰 (2)'!$Z$3:$Z$7000,'[2]固定资产明细表17-杰 (2)'!$O$3:$O$7000)</f>
        <v>0</v>
      </c>
      <c r="N6036" s="29">
        <f>_xlfn.XLOOKUP(B6036,'[2]固定资产明细表17-杰 (2)'!$Z$3:$Z$7000,'[2]固定资产明细表17-杰 (2)'!$R$3:$R$7000)</f>
        <v>0</v>
      </c>
      <c r="O6036" s="29">
        <f>_xlfn.XLOOKUP(B6036,'[2]固定资产明细表17-杰 (2)'!$Z$3:$Z$7000,'[2]固定资产明细表17-杰 (2)'!$X$3:$X$7000)</f>
        <v>0</v>
      </c>
      <c r="P6036" s="14"/>
      <c r="Q6036" s="14"/>
      <c r="R6036" s="14"/>
      <c r="S6036" s="14"/>
      <c r="T6036" s="14"/>
      <c r="U6036" s="14"/>
      <c r="V6036" s="14"/>
      <c r="W6036" s="14"/>
      <c r="X6036" s="14"/>
      <c r="Y6036" s="14"/>
      <c r="Z6036" s="14"/>
      <c r="AA6036" s="14"/>
      <c r="AB6036" s="14"/>
      <c r="AC6036" s="14"/>
      <c r="AD6036" s="14"/>
      <c r="AE6036" s="14"/>
      <c r="AF6036" s="14"/>
      <c r="AG6036" s="14"/>
      <c r="AH6036" s="14"/>
    </row>
    <row r="6037" s="1" customFormat="1" ht="15" spans="1:34">
      <c r="A6037" s="9">
        <f t="shared" ref="A6037:A6100" si="181">ROW(B6037)-4</f>
        <v>6033</v>
      </c>
      <c r="B6037" s="14"/>
      <c r="C6037" s="14"/>
      <c r="D6037" s="44">
        <f>_xlfn.XLOOKUP(B6037,'[2]固定资产明细表17-杰 (2)'!$Z$3:$Z$7000,'[2]固定资产明细表17-杰 (2)'!$D$3:$D$7000)</f>
        <v>0</v>
      </c>
      <c r="E6037" s="14"/>
      <c r="F6037" s="14">
        <f>_xlfn.XLOOKUP(B6037,'[2]固定资产明细表17-杰 (2)'!$Z$3:$Z$7000,'[2]固定资产明细表17-杰 (2)'!$E$3:$E$7000)</f>
        <v>0</v>
      </c>
      <c r="G6037" s="14"/>
      <c r="H6037" s="14"/>
      <c r="I6037" s="18">
        <f>_xlfn.XLOOKUP(B6037,'[2]固定资产明细表17-杰 (2)'!$Z$3:$Z$7000,'[2]固定资产明细表17-杰 (2)'!$K$3:$K$7000)</f>
        <v>0</v>
      </c>
      <c r="J6037" s="28">
        <f>ROUND(_xlfn.XLOOKUP(B6037,'[2]固定资产明细表17-杰 (2)'!$Z$3:$Z$7000,'[2]固定资产明细表17-杰 (2)'!$J$3:$J$7000),0)</f>
        <v>0</v>
      </c>
      <c r="K6037" s="14"/>
      <c r="L6037" s="14"/>
      <c r="M6037" s="29">
        <f>_xlfn.XLOOKUP(B6037,'[2]固定资产明细表17-杰 (2)'!$Z$3:$Z$7000,'[2]固定资产明细表17-杰 (2)'!$O$3:$O$7000)</f>
        <v>0</v>
      </c>
      <c r="N6037" s="29">
        <f>_xlfn.XLOOKUP(B6037,'[2]固定资产明细表17-杰 (2)'!$Z$3:$Z$7000,'[2]固定资产明细表17-杰 (2)'!$R$3:$R$7000)</f>
        <v>0</v>
      </c>
      <c r="O6037" s="29">
        <f>_xlfn.XLOOKUP(B6037,'[2]固定资产明细表17-杰 (2)'!$Z$3:$Z$7000,'[2]固定资产明细表17-杰 (2)'!$X$3:$X$7000)</f>
        <v>0</v>
      </c>
      <c r="P6037" s="14"/>
      <c r="Q6037" s="14"/>
      <c r="R6037" s="14"/>
      <c r="S6037" s="14"/>
      <c r="T6037" s="14"/>
      <c r="U6037" s="14"/>
      <c r="V6037" s="14"/>
      <c r="W6037" s="14"/>
      <c r="X6037" s="14"/>
      <c r="Y6037" s="14"/>
      <c r="Z6037" s="14"/>
      <c r="AA6037" s="14"/>
      <c r="AB6037" s="14"/>
      <c r="AC6037" s="14"/>
      <c r="AD6037" s="14"/>
      <c r="AE6037" s="14"/>
      <c r="AF6037" s="14"/>
      <c r="AG6037" s="14"/>
      <c r="AH6037" s="14"/>
    </row>
    <row r="6038" s="1" customFormat="1" ht="15" spans="1:34">
      <c r="A6038" s="9">
        <f t="shared" si="181"/>
        <v>6034</v>
      </c>
      <c r="B6038" s="14"/>
      <c r="C6038" s="14"/>
      <c r="D6038" s="44">
        <f>_xlfn.XLOOKUP(B6038,'[2]固定资产明细表17-杰 (2)'!$Z$3:$Z$7000,'[2]固定资产明细表17-杰 (2)'!$D$3:$D$7000)</f>
        <v>0</v>
      </c>
      <c r="E6038" s="14"/>
      <c r="F6038" s="14">
        <f>_xlfn.XLOOKUP(B6038,'[2]固定资产明细表17-杰 (2)'!$Z$3:$Z$7000,'[2]固定资产明细表17-杰 (2)'!$E$3:$E$7000)</f>
        <v>0</v>
      </c>
      <c r="G6038" s="14"/>
      <c r="H6038" s="14"/>
      <c r="I6038" s="18">
        <f>_xlfn.XLOOKUP(B6038,'[2]固定资产明细表17-杰 (2)'!$Z$3:$Z$7000,'[2]固定资产明细表17-杰 (2)'!$K$3:$K$7000)</f>
        <v>0</v>
      </c>
      <c r="J6038" s="28">
        <f>ROUND(_xlfn.XLOOKUP(B6038,'[2]固定资产明细表17-杰 (2)'!$Z$3:$Z$7000,'[2]固定资产明细表17-杰 (2)'!$J$3:$J$7000),0)</f>
        <v>0</v>
      </c>
      <c r="K6038" s="14"/>
      <c r="L6038" s="14"/>
      <c r="M6038" s="29">
        <f>_xlfn.XLOOKUP(B6038,'[2]固定资产明细表17-杰 (2)'!$Z$3:$Z$7000,'[2]固定资产明细表17-杰 (2)'!$O$3:$O$7000)</f>
        <v>0</v>
      </c>
      <c r="N6038" s="29">
        <f>_xlfn.XLOOKUP(B6038,'[2]固定资产明细表17-杰 (2)'!$Z$3:$Z$7000,'[2]固定资产明细表17-杰 (2)'!$R$3:$R$7000)</f>
        <v>0</v>
      </c>
      <c r="O6038" s="29">
        <f>_xlfn.XLOOKUP(B6038,'[2]固定资产明细表17-杰 (2)'!$Z$3:$Z$7000,'[2]固定资产明细表17-杰 (2)'!$X$3:$X$7000)</f>
        <v>0</v>
      </c>
      <c r="P6038" s="14"/>
      <c r="Q6038" s="14"/>
      <c r="R6038" s="14"/>
      <c r="S6038" s="14"/>
      <c r="T6038" s="14"/>
      <c r="U6038" s="14"/>
      <c r="V6038" s="14"/>
      <c r="W6038" s="14"/>
      <c r="X6038" s="14"/>
      <c r="Y6038" s="14"/>
      <c r="Z6038" s="14"/>
      <c r="AA6038" s="14"/>
      <c r="AB6038" s="14"/>
      <c r="AC6038" s="14"/>
      <c r="AD6038" s="14"/>
      <c r="AE6038" s="14"/>
      <c r="AF6038" s="14"/>
      <c r="AG6038" s="14"/>
      <c r="AH6038" s="14"/>
    </row>
    <row r="6039" s="1" customFormat="1" ht="15" spans="1:34">
      <c r="A6039" s="9">
        <f t="shared" si="181"/>
        <v>6035</v>
      </c>
      <c r="B6039" s="14"/>
      <c r="C6039" s="14"/>
      <c r="D6039" s="44">
        <f>_xlfn.XLOOKUP(B6039,'[2]固定资产明细表17-杰 (2)'!$Z$3:$Z$7000,'[2]固定资产明细表17-杰 (2)'!$D$3:$D$7000)</f>
        <v>0</v>
      </c>
      <c r="E6039" s="14"/>
      <c r="F6039" s="14">
        <f>_xlfn.XLOOKUP(B6039,'[2]固定资产明细表17-杰 (2)'!$Z$3:$Z$7000,'[2]固定资产明细表17-杰 (2)'!$E$3:$E$7000)</f>
        <v>0</v>
      </c>
      <c r="G6039" s="14"/>
      <c r="H6039" s="14"/>
      <c r="I6039" s="18">
        <f>_xlfn.XLOOKUP(B6039,'[2]固定资产明细表17-杰 (2)'!$Z$3:$Z$7000,'[2]固定资产明细表17-杰 (2)'!$K$3:$K$7000)</f>
        <v>0</v>
      </c>
      <c r="J6039" s="28">
        <f>ROUND(_xlfn.XLOOKUP(B6039,'[2]固定资产明细表17-杰 (2)'!$Z$3:$Z$7000,'[2]固定资产明细表17-杰 (2)'!$J$3:$J$7000),0)</f>
        <v>0</v>
      </c>
      <c r="K6039" s="14"/>
      <c r="L6039" s="14"/>
      <c r="M6039" s="29">
        <f>_xlfn.XLOOKUP(B6039,'[2]固定资产明细表17-杰 (2)'!$Z$3:$Z$7000,'[2]固定资产明细表17-杰 (2)'!$O$3:$O$7000)</f>
        <v>0</v>
      </c>
      <c r="N6039" s="29">
        <f>_xlfn.XLOOKUP(B6039,'[2]固定资产明细表17-杰 (2)'!$Z$3:$Z$7000,'[2]固定资产明细表17-杰 (2)'!$R$3:$R$7000)</f>
        <v>0</v>
      </c>
      <c r="O6039" s="29">
        <f>_xlfn.XLOOKUP(B6039,'[2]固定资产明细表17-杰 (2)'!$Z$3:$Z$7000,'[2]固定资产明细表17-杰 (2)'!$X$3:$X$7000)</f>
        <v>0</v>
      </c>
      <c r="P6039" s="14"/>
      <c r="Q6039" s="14"/>
      <c r="R6039" s="14"/>
      <c r="S6039" s="14"/>
      <c r="T6039" s="14"/>
      <c r="U6039" s="14"/>
      <c r="V6039" s="14"/>
      <c r="W6039" s="14"/>
      <c r="X6039" s="14"/>
      <c r="Y6039" s="14"/>
      <c r="Z6039" s="14"/>
      <c r="AA6039" s="14"/>
      <c r="AB6039" s="14"/>
      <c r="AC6039" s="14"/>
      <c r="AD6039" s="14"/>
      <c r="AE6039" s="14"/>
      <c r="AF6039" s="14"/>
      <c r="AG6039" s="14"/>
      <c r="AH6039" s="14"/>
    </row>
    <row r="6040" s="1" customFormat="1" ht="15" spans="1:34">
      <c r="A6040" s="9">
        <f t="shared" si="181"/>
        <v>6036</v>
      </c>
      <c r="B6040" s="14"/>
      <c r="C6040" s="14"/>
      <c r="D6040" s="44">
        <f>_xlfn.XLOOKUP(B6040,'[2]固定资产明细表17-杰 (2)'!$Z$3:$Z$7000,'[2]固定资产明细表17-杰 (2)'!$D$3:$D$7000)</f>
        <v>0</v>
      </c>
      <c r="E6040" s="14"/>
      <c r="F6040" s="14">
        <f>_xlfn.XLOOKUP(B6040,'[2]固定资产明细表17-杰 (2)'!$Z$3:$Z$7000,'[2]固定资产明细表17-杰 (2)'!$E$3:$E$7000)</f>
        <v>0</v>
      </c>
      <c r="G6040" s="14"/>
      <c r="H6040" s="14"/>
      <c r="I6040" s="18">
        <f>_xlfn.XLOOKUP(B6040,'[2]固定资产明细表17-杰 (2)'!$Z$3:$Z$7000,'[2]固定资产明细表17-杰 (2)'!$K$3:$K$7000)</f>
        <v>0</v>
      </c>
      <c r="J6040" s="28">
        <f>ROUND(_xlfn.XLOOKUP(B6040,'[2]固定资产明细表17-杰 (2)'!$Z$3:$Z$7000,'[2]固定资产明细表17-杰 (2)'!$J$3:$J$7000),0)</f>
        <v>0</v>
      </c>
      <c r="K6040" s="14"/>
      <c r="L6040" s="14"/>
      <c r="M6040" s="29">
        <f>_xlfn.XLOOKUP(B6040,'[2]固定资产明细表17-杰 (2)'!$Z$3:$Z$7000,'[2]固定资产明细表17-杰 (2)'!$O$3:$O$7000)</f>
        <v>0</v>
      </c>
      <c r="N6040" s="29">
        <f>_xlfn.XLOOKUP(B6040,'[2]固定资产明细表17-杰 (2)'!$Z$3:$Z$7000,'[2]固定资产明细表17-杰 (2)'!$R$3:$R$7000)</f>
        <v>0</v>
      </c>
      <c r="O6040" s="29">
        <f>_xlfn.XLOOKUP(B6040,'[2]固定资产明细表17-杰 (2)'!$Z$3:$Z$7000,'[2]固定资产明细表17-杰 (2)'!$X$3:$X$7000)</f>
        <v>0</v>
      </c>
      <c r="P6040" s="14"/>
      <c r="Q6040" s="14"/>
      <c r="R6040" s="14"/>
      <c r="S6040" s="14"/>
      <c r="T6040" s="14"/>
      <c r="U6040" s="14"/>
      <c r="V6040" s="14"/>
      <c r="W6040" s="14"/>
      <c r="X6040" s="14"/>
      <c r="Y6040" s="14"/>
      <c r="Z6040" s="14"/>
      <c r="AA6040" s="14"/>
      <c r="AB6040" s="14"/>
      <c r="AC6040" s="14"/>
      <c r="AD6040" s="14"/>
      <c r="AE6040" s="14"/>
      <c r="AF6040" s="14"/>
      <c r="AG6040" s="14"/>
      <c r="AH6040" s="14"/>
    </row>
    <row r="6041" s="1" customFormat="1" ht="15" spans="1:34">
      <c r="A6041" s="9">
        <f t="shared" si="181"/>
        <v>6037</v>
      </c>
      <c r="B6041" s="14"/>
      <c r="C6041" s="14"/>
      <c r="D6041" s="44">
        <f>_xlfn.XLOOKUP(B6041,'[2]固定资产明细表17-杰 (2)'!$Z$3:$Z$7000,'[2]固定资产明细表17-杰 (2)'!$D$3:$D$7000)</f>
        <v>0</v>
      </c>
      <c r="E6041" s="14"/>
      <c r="F6041" s="14">
        <f>_xlfn.XLOOKUP(B6041,'[2]固定资产明细表17-杰 (2)'!$Z$3:$Z$7000,'[2]固定资产明细表17-杰 (2)'!$E$3:$E$7000)</f>
        <v>0</v>
      </c>
      <c r="G6041" s="14"/>
      <c r="H6041" s="14"/>
      <c r="I6041" s="18">
        <f>_xlfn.XLOOKUP(B6041,'[2]固定资产明细表17-杰 (2)'!$Z$3:$Z$7000,'[2]固定资产明细表17-杰 (2)'!$K$3:$K$7000)</f>
        <v>0</v>
      </c>
      <c r="J6041" s="28">
        <f>ROUND(_xlfn.XLOOKUP(B6041,'[2]固定资产明细表17-杰 (2)'!$Z$3:$Z$7000,'[2]固定资产明细表17-杰 (2)'!$J$3:$J$7000),0)</f>
        <v>0</v>
      </c>
      <c r="K6041" s="14"/>
      <c r="L6041" s="14"/>
      <c r="M6041" s="29">
        <f>_xlfn.XLOOKUP(B6041,'[2]固定资产明细表17-杰 (2)'!$Z$3:$Z$7000,'[2]固定资产明细表17-杰 (2)'!$O$3:$O$7000)</f>
        <v>0</v>
      </c>
      <c r="N6041" s="29">
        <f>_xlfn.XLOOKUP(B6041,'[2]固定资产明细表17-杰 (2)'!$Z$3:$Z$7000,'[2]固定资产明细表17-杰 (2)'!$R$3:$R$7000)</f>
        <v>0</v>
      </c>
      <c r="O6041" s="29">
        <f>_xlfn.XLOOKUP(B6041,'[2]固定资产明细表17-杰 (2)'!$Z$3:$Z$7000,'[2]固定资产明细表17-杰 (2)'!$X$3:$X$7000)</f>
        <v>0</v>
      </c>
      <c r="P6041" s="14"/>
      <c r="Q6041" s="14"/>
      <c r="R6041" s="14"/>
      <c r="S6041" s="14"/>
      <c r="T6041" s="14"/>
      <c r="U6041" s="14"/>
      <c r="V6041" s="14"/>
      <c r="W6041" s="14"/>
      <c r="X6041" s="14"/>
      <c r="Y6041" s="14"/>
      <c r="Z6041" s="14"/>
      <c r="AA6041" s="14"/>
      <c r="AB6041" s="14"/>
      <c r="AC6041" s="14"/>
      <c r="AD6041" s="14"/>
      <c r="AE6041" s="14"/>
      <c r="AF6041" s="14"/>
      <c r="AG6041" s="14"/>
      <c r="AH6041" s="14"/>
    </row>
    <row r="6042" s="1" customFormat="1" ht="15" spans="1:34">
      <c r="A6042" s="9">
        <f t="shared" si="181"/>
        <v>6038</v>
      </c>
      <c r="B6042" s="14"/>
      <c r="C6042" s="14"/>
      <c r="D6042" s="44">
        <f>_xlfn.XLOOKUP(B6042,'[2]固定资产明细表17-杰 (2)'!$Z$3:$Z$7000,'[2]固定资产明细表17-杰 (2)'!$D$3:$D$7000)</f>
        <v>0</v>
      </c>
      <c r="E6042" s="14"/>
      <c r="F6042" s="14">
        <f>_xlfn.XLOOKUP(B6042,'[2]固定资产明细表17-杰 (2)'!$Z$3:$Z$7000,'[2]固定资产明细表17-杰 (2)'!$E$3:$E$7000)</f>
        <v>0</v>
      </c>
      <c r="G6042" s="14"/>
      <c r="H6042" s="14"/>
      <c r="I6042" s="18">
        <f>_xlfn.XLOOKUP(B6042,'[2]固定资产明细表17-杰 (2)'!$Z$3:$Z$7000,'[2]固定资产明细表17-杰 (2)'!$K$3:$K$7000)</f>
        <v>0</v>
      </c>
      <c r="J6042" s="28">
        <f>ROUND(_xlfn.XLOOKUP(B6042,'[2]固定资产明细表17-杰 (2)'!$Z$3:$Z$7000,'[2]固定资产明细表17-杰 (2)'!$J$3:$J$7000),0)</f>
        <v>0</v>
      </c>
      <c r="K6042" s="14"/>
      <c r="L6042" s="14"/>
      <c r="M6042" s="29">
        <f>_xlfn.XLOOKUP(B6042,'[2]固定资产明细表17-杰 (2)'!$Z$3:$Z$7000,'[2]固定资产明细表17-杰 (2)'!$O$3:$O$7000)</f>
        <v>0</v>
      </c>
      <c r="N6042" s="29">
        <f>_xlfn.XLOOKUP(B6042,'[2]固定资产明细表17-杰 (2)'!$Z$3:$Z$7000,'[2]固定资产明细表17-杰 (2)'!$R$3:$R$7000)</f>
        <v>0</v>
      </c>
      <c r="O6042" s="29">
        <f>_xlfn.XLOOKUP(B6042,'[2]固定资产明细表17-杰 (2)'!$Z$3:$Z$7000,'[2]固定资产明细表17-杰 (2)'!$X$3:$X$7000)</f>
        <v>0</v>
      </c>
      <c r="P6042" s="14"/>
      <c r="Q6042" s="14"/>
      <c r="R6042" s="14"/>
      <c r="S6042" s="14"/>
      <c r="T6042" s="14"/>
      <c r="U6042" s="14"/>
      <c r="V6042" s="14"/>
      <c r="W6042" s="14"/>
      <c r="X6042" s="14"/>
      <c r="Y6042" s="14"/>
      <c r="Z6042" s="14"/>
      <c r="AA6042" s="14"/>
      <c r="AB6042" s="14"/>
      <c r="AC6042" s="14"/>
      <c r="AD6042" s="14"/>
      <c r="AE6042" s="14"/>
      <c r="AF6042" s="14"/>
      <c r="AG6042" s="14"/>
      <c r="AH6042" s="14"/>
    </row>
    <row r="6043" s="1" customFormat="1" ht="15" spans="1:34">
      <c r="A6043" s="9">
        <f t="shared" si="181"/>
        <v>6039</v>
      </c>
      <c r="B6043" s="14"/>
      <c r="C6043" s="14"/>
      <c r="D6043" s="44">
        <f>_xlfn.XLOOKUP(B6043,'[2]固定资产明细表17-杰 (2)'!$Z$3:$Z$7000,'[2]固定资产明细表17-杰 (2)'!$D$3:$D$7000)</f>
        <v>0</v>
      </c>
      <c r="E6043" s="14"/>
      <c r="F6043" s="14">
        <f>_xlfn.XLOOKUP(B6043,'[2]固定资产明细表17-杰 (2)'!$Z$3:$Z$7000,'[2]固定资产明细表17-杰 (2)'!$E$3:$E$7000)</f>
        <v>0</v>
      </c>
      <c r="G6043" s="14"/>
      <c r="H6043" s="14"/>
      <c r="I6043" s="18">
        <f>_xlfn.XLOOKUP(B6043,'[2]固定资产明细表17-杰 (2)'!$Z$3:$Z$7000,'[2]固定资产明细表17-杰 (2)'!$K$3:$K$7000)</f>
        <v>0</v>
      </c>
      <c r="J6043" s="28">
        <f>ROUND(_xlfn.XLOOKUP(B6043,'[2]固定资产明细表17-杰 (2)'!$Z$3:$Z$7000,'[2]固定资产明细表17-杰 (2)'!$J$3:$J$7000),0)</f>
        <v>0</v>
      </c>
      <c r="K6043" s="14"/>
      <c r="L6043" s="14"/>
      <c r="M6043" s="29">
        <f>_xlfn.XLOOKUP(B6043,'[2]固定资产明细表17-杰 (2)'!$Z$3:$Z$7000,'[2]固定资产明细表17-杰 (2)'!$O$3:$O$7000)</f>
        <v>0</v>
      </c>
      <c r="N6043" s="29">
        <f>_xlfn.XLOOKUP(B6043,'[2]固定资产明细表17-杰 (2)'!$Z$3:$Z$7000,'[2]固定资产明细表17-杰 (2)'!$R$3:$R$7000)</f>
        <v>0</v>
      </c>
      <c r="O6043" s="29">
        <f>_xlfn.XLOOKUP(B6043,'[2]固定资产明细表17-杰 (2)'!$Z$3:$Z$7000,'[2]固定资产明细表17-杰 (2)'!$X$3:$X$7000)</f>
        <v>0</v>
      </c>
      <c r="P6043" s="14"/>
      <c r="Q6043" s="14"/>
      <c r="R6043" s="14"/>
      <c r="S6043" s="14"/>
      <c r="T6043" s="14"/>
      <c r="U6043" s="14"/>
      <c r="V6043" s="14"/>
      <c r="W6043" s="14"/>
      <c r="X6043" s="14"/>
      <c r="Y6043" s="14"/>
      <c r="Z6043" s="14"/>
      <c r="AA6043" s="14"/>
      <c r="AB6043" s="14"/>
      <c r="AC6043" s="14"/>
      <c r="AD6043" s="14"/>
      <c r="AE6043" s="14"/>
      <c r="AF6043" s="14"/>
      <c r="AG6043" s="14"/>
      <c r="AH6043" s="14"/>
    </row>
    <row r="6044" s="1" customFormat="1" ht="15" spans="1:34">
      <c r="A6044" s="9">
        <f t="shared" si="181"/>
        <v>6040</v>
      </c>
      <c r="B6044" s="14"/>
      <c r="C6044" s="14"/>
      <c r="D6044" s="44">
        <f>_xlfn.XLOOKUP(B6044,'[2]固定资产明细表17-杰 (2)'!$Z$3:$Z$7000,'[2]固定资产明细表17-杰 (2)'!$D$3:$D$7000)</f>
        <v>0</v>
      </c>
      <c r="E6044" s="14"/>
      <c r="F6044" s="14">
        <f>_xlfn.XLOOKUP(B6044,'[2]固定资产明细表17-杰 (2)'!$Z$3:$Z$7000,'[2]固定资产明细表17-杰 (2)'!$E$3:$E$7000)</f>
        <v>0</v>
      </c>
      <c r="G6044" s="14"/>
      <c r="H6044" s="14"/>
      <c r="I6044" s="18">
        <f>_xlfn.XLOOKUP(B6044,'[2]固定资产明细表17-杰 (2)'!$Z$3:$Z$7000,'[2]固定资产明细表17-杰 (2)'!$K$3:$K$7000)</f>
        <v>0</v>
      </c>
      <c r="J6044" s="28">
        <f>ROUND(_xlfn.XLOOKUP(B6044,'[2]固定资产明细表17-杰 (2)'!$Z$3:$Z$7000,'[2]固定资产明细表17-杰 (2)'!$J$3:$J$7000),0)</f>
        <v>0</v>
      </c>
      <c r="K6044" s="14"/>
      <c r="L6044" s="14"/>
      <c r="M6044" s="29">
        <f>_xlfn.XLOOKUP(B6044,'[2]固定资产明细表17-杰 (2)'!$Z$3:$Z$7000,'[2]固定资产明细表17-杰 (2)'!$O$3:$O$7000)</f>
        <v>0</v>
      </c>
      <c r="N6044" s="29">
        <f>_xlfn.XLOOKUP(B6044,'[2]固定资产明细表17-杰 (2)'!$Z$3:$Z$7000,'[2]固定资产明细表17-杰 (2)'!$R$3:$R$7000)</f>
        <v>0</v>
      </c>
      <c r="O6044" s="29">
        <f>_xlfn.XLOOKUP(B6044,'[2]固定资产明细表17-杰 (2)'!$Z$3:$Z$7000,'[2]固定资产明细表17-杰 (2)'!$X$3:$X$7000)</f>
        <v>0</v>
      </c>
      <c r="P6044" s="14"/>
      <c r="Q6044" s="14"/>
      <c r="R6044" s="14"/>
      <c r="S6044" s="14"/>
      <c r="T6044" s="14"/>
      <c r="U6044" s="14"/>
      <c r="V6044" s="14"/>
      <c r="W6044" s="14"/>
      <c r="X6044" s="14"/>
      <c r="Y6044" s="14"/>
      <c r="Z6044" s="14"/>
      <c r="AA6044" s="14"/>
      <c r="AB6044" s="14"/>
      <c r="AC6044" s="14"/>
      <c r="AD6044" s="14"/>
      <c r="AE6044" s="14"/>
      <c r="AF6044" s="14"/>
      <c r="AG6044" s="14"/>
      <c r="AH6044" s="14"/>
    </row>
    <row r="6045" s="1" customFormat="1" ht="15" spans="1:34">
      <c r="A6045" s="9">
        <f t="shared" si="181"/>
        <v>6041</v>
      </c>
      <c r="B6045" s="14"/>
      <c r="C6045" s="14"/>
      <c r="D6045" s="44">
        <f>_xlfn.XLOOKUP(B6045,'[2]固定资产明细表17-杰 (2)'!$Z$3:$Z$7000,'[2]固定资产明细表17-杰 (2)'!$D$3:$D$7000)</f>
        <v>0</v>
      </c>
      <c r="E6045" s="14"/>
      <c r="F6045" s="14">
        <f>_xlfn.XLOOKUP(B6045,'[2]固定资产明细表17-杰 (2)'!$Z$3:$Z$7000,'[2]固定资产明细表17-杰 (2)'!$E$3:$E$7000)</f>
        <v>0</v>
      </c>
      <c r="G6045" s="14"/>
      <c r="H6045" s="14"/>
      <c r="I6045" s="18">
        <f>_xlfn.XLOOKUP(B6045,'[2]固定资产明细表17-杰 (2)'!$Z$3:$Z$7000,'[2]固定资产明细表17-杰 (2)'!$K$3:$K$7000)</f>
        <v>0</v>
      </c>
      <c r="J6045" s="28">
        <f>ROUND(_xlfn.XLOOKUP(B6045,'[2]固定资产明细表17-杰 (2)'!$Z$3:$Z$7000,'[2]固定资产明细表17-杰 (2)'!$J$3:$J$7000),0)</f>
        <v>0</v>
      </c>
      <c r="K6045" s="14"/>
      <c r="L6045" s="14"/>
      <c r="M6045" s="29">
        <f>_xlfn.XLOOKUP(B6045,'[2]固定资产明细表17-杰 (2)'!$Z$3:$Z$7000,'[2]固定资产明细表17-杰 (2)'!$O$3:$O$7000)</f>
        <v>0</v>
      </c>
      <c r="N6045" s="29">
        <f>_xlfn.XLOOKUP(B6045,'[2]固定资产明细表17-杰 (2)'!$Z$3:$Z$7000,'[2]固定资产明细表17-杰 (2)'!$R$3:$R$7000)</f>
        <v>0</v>
      </c>
      <c r="O6045" s="29">
        <f>_xlfn.XLOOKUP(B6045,'[2]固定资产明细表17-杰 (2)'!$Z$3:$Z$7000,'[2]固定资产明细表17-杰 (2)'!$X$3:$X$7000)</f>
        <v>0</v>
      </c>
      <c r="P6045" s="14"/>
      <c r="Q6045" s="14"/>
      <c r="R6045" s="14"/>
      <c r="S6045" s="14"/>
      <c r="T6045" s="14"/>
      <c r="U6045" s="14"/>
      <c r="V6045" s="14"/>
      <c r="W6045" s="14"/>
      <c r="X6045" s="14"/>
      <c r="Y6045" s="14"/>
      <c r="Z6045" s="14"/>
      <c r="AA6045" s="14"/>
      <c r="AB6045" s="14"/>
      <c r="AC6045" s="14"/>
      <c r="AD6045" s="14"/>
      <c r="AE6045" s="14"/>
      <c r="AF6045" s="14"/>
      <c r="AG6045" s="14"/>
      <c r="AH6045" s="14"/>
    </row>
    <row r="6046" s="1" customFormat="1" ht="15" spans="1:34">
      <c r="A6046" s="9">
        <f t="shared" si="181"/>
        <v>6042</v>
      </c>
      <c r="B6046" s="14"/>
      <c r="C6046" s="14"/>
      <c r="D6046" s="44">
        <f>_xlfn.XLOOKUP(B6046,'[2]固定资产明细表17-杰 (2)'!$Z$3:$Z$7000,'[2]固定资产明细表17-杰 (2)'!$D$3:$D$7000)</f>
        <v>0</v>
      </c>
      <c r="E6046" s="14"/>
      <c r="F6046" s="14">
        <f>_xlfn.XLOOKUP(B6046,'[2]固定资产明细表17-杰 (2)'!$Z$3:$Z$7000,'[2]固定资产明细表17-杰 (2)'!$E$3:$E$7000)</f>
        <v>0</v>
      </c>
      <c r="G6046" s="14"/>
      <c r="H6046" s="14"/>
      <c r="I6046" s="18">
        <f>_xlfn.XLOOKUP(B6046,'[2]固定资产明细表17-杰 (2)'!$Z$3:$Z$7000,'[2]固定资产明细表17-杰 (2)'!$K$3:$K$7000)</f>
        <v>0</v>
      </c>
      <c r="J6046" s="28">
        <f>ROUND(_xlfn.XLOOKUP(B6046,'[2]固定资产明细表17-杰 (2)'!$Z$3:$Z$7000,'[2]固定资产明细表17-杰 (2)'!$J$3:$J$7000),0)</f>
        <v>0</v>
      </c>
      <c r="K6046" s="14"/>
      <c r="L6046" s="14"/>
      <c r="M6046" s="29">
        <f>_xlfn.XLOOKUP(B6046,'[2]固定资产明细表17-杰 (2)'!$Z$3:$Z$7000,'[2]固定资产明细表17-杰 (2)'!$O$3:$O$7000)</f>
        <v>0</v>
      </c>
      <c r="N6046" s="29">
        <f>_xlfn.XLOOKUP(B6046,'[2]固定资产明细表17-杰 (2)'!$Z$3:$Z$7000,'[2]固定资产明细表17-杰 (2)'!$R$3:$R$7000)</f>
        <v>0</v>
      </c>
      <c r="O6046" s="29">
        <f>_xlfn.XLOOKUP(B6046,'[2]固定资产明细表17-杰 (2)'!$Z$3:$Z$7000,'[2]固定资产明细表17-杰 (2)'!$X$3:$X$7000)</f>
        <v>0</v>
      </c>
      <c r="P6046" s="14"/>
      <c r="Q6046" s="14"/>
      <c r="R6046" s="14"/>
      <c r="S6046" s="14"/>
      <c r="T6046" s="14"/>
      <c r="U6046" s="14"/>
      <c r="V6046" s="14"/>
      <c r="W6046" s="14"/>
      <c r="X6046" s="14"/>
      <c r="Y6046" s="14"/>
      <c r="Z6046" s="14"/>
      <c r="AA6046" s="14"/>
      <c r="AB6046" s="14"/>
      <c r="AC6046" s="14"/>
      <c r="AD6046" s="14"/>
      <c r="AE6046" s="14"/>
      <c r="AF6046" s="14"/>
      <c r="AG6046" s="14"/>
      <c r="AH6046" s="14"/>
    </row>
    <row r="6047" s="1" customFormat="1" ht="15" spans="1:34">
      <c r="A6047" s="9">
        <f t="shared" si="181"/>
        <v>6043</v>
      </c>
      <c r="B6047" s="14"/>
      <c r="C6047" s="14"/>
      <c r="D6047" s="44">
        <f>_xlfn.XLOOKUP(B6047,'[2]固定资产明细表17-杰 (2)'!$Z$3:$Z$7000,'[2]固定资产明细表17-杰 (2)'!$D$3:$D$7000)</f>
        <v>0</v>
      </c>
      <c r="E6047" s="14"/>
      <c r="F6047" s="14">
        <f>_xlfn.XLOOKUP(B6047,'[2]固定资产明细表17-杰 (2)'!$Z$3:$Z$7000,'[2]固定资产明细表17-杰 (2)'!$E$3:$E$7000)</f>
        <v>0</v>
      </c>
      <c r="G6047" s="14"/>
      <c r="H6047" s="14"/>
      <c r="I6047" s="18">
        <f>_xlfn.XLOOKUP(B6047,'[2]固定资产明细表17-杰 (2)'!$Z$3:$Z$7000,'[2]固定资产明细表17-杰 (2)'!$K$3:$K$7000)</f>
        <v>0</v>
      </c>
      <c r="J6047" s="28">
        <f>ROUND(_xlfn.XLOOKUP(B6047,'[2]固定资产明细表17-杰 (2)'!$Z$3:$Z$7000,'[2]固定资产明细表17-杰 (2)'!$J$3:$J$7000),0)</f>
        <v>0</v>
      </c>
      <c r="K6047" s="14"/>
      <c r="L6047" s="14"/>
      <c r="M6047" s="29">
        <f>_xlfn.XLOOKUP(B6047,'[2]固定资产明细表17-杰 (2)'!$Z$3:$Z$7000,'[2]固定资产明细表17-杰 (2)'!$O$3:$O$7000)</f>
        <v>0</v>
      </c>
      <c r="N6047" s="29">
        <f>_xlfn.XLOOKUP(B6047,'[2]固定资产明细表17-杰 (2)'!$Z$3:$Z$7000,'[2]固定资产明细表17-杰 (2)'!$R$3:$R$7000)</f>
        <v>0</v>
      </c>
      <c r="O6047" s="29">
        <f>_xlfn.XLOOKUP(B6047,'[2]固定资产明细表17-杰 (2)'!$Z$3:$Z$7000,'[2]固定资产明细表17-杰 (2)'!$X$3:$X$7000)</f>
        <v>0</v>
      </c>
      <c r="P6047" s="14"/>
      <c r="Q6047" s="14"/>
      <c r="R6047" s="14"/>
      <c r="S6047" s="14"/>
      <c r="T6047" s="14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F6047" s="14"/>
      <c r="AG6047" s="14"/>
      <c r="AH6047" s="14"/>
    </row>
    <row r="6048" s="1" customFormat="1" ht="15" spans="1:34">
      <c r="A6048" s="9">
        <f t="shared" si="181"/>
        <v>6044</v>
      </c>
      <c r="B6048" s="14"/>
      <c r="C6048" s="14"/>
      <c r="D6048" s="44">
        <f>_xlfn.XLOOKUP(B6048,'[2]固定资产明细表17-杰 (2)'!$Z$3:$Z$7000,'[2]固定资产明细表17-杰 (2)'!$D$3:$D$7000)</f>
        <v>0</v>
      </c>
      <c r="E6048" s="14"/>
      <c r="F6048" s="14">
        <f>_xlfn.XLOOKUP(B6048,'[2]固定资产明细表17-杰 (2)'!$Z$3:$Z$7000,'[2]固定资产明细表17-杰 (2)'!$E$3:$E$7000)</f>
        <v>0</v>
      </c>
      <c r="G6048" s="14"/>
      <c r="H6048" s="14"/>
      <c r="I6048" s="18">
        <f>_xlfn.XLOOKUP(B6048,'[2]固定资产明细表17-杰 (2)'!$Z$3:$Z$7000,'[2]固定资产明细表17-杰 (2)'!$K$3:$K$7000)</f>
        <v>0</v>
      </c>
      <c r="J6048" s="28">
        <f>ROUND(_xlfn.XLOOKUP(B6048,'[2]固定资产明细表17-杰 (2)'!$Z$3:$Z$7000,'[2]固定资产明细表17-杰 (2)'!$J$3:$J$7000),0)</f>
        <v>0</v>
      </c>
      <c r="K6048" s="14"/>
      <c r="L6048" s="14"/>
      <c r="M6048" s="29">
        <f>_xlfn.XLOOKUP(B6048,'[2]固定资产明细表17-杰 (2)'!$Z$3:$Z$7000,'[2]固定资产明细表17-杰 (2)'!$O$3:$O$7000)</f>
        <v>0</v>
      </c>
      <c r="N6048" s="29">
        <f>_xlfn.XLOOKUP(B6048,'[2]固定资产明细表17-杰 (2)'!$Z$3:$Z$7000,'[2]固定资产明细表17-杰 (2)'!$R$3:$R$7000)</f>
        <v>0</v>
      </c>
      <c r="O6048" s="29">
        <f>_xlfn.XLOOKUP(B6048,'[2]固定资产明细表17-杰 (2)'!$Z$3:$Z$7000,'[2]固定资产明细表17-杰 (2)'!$X$3:$X$7000)</f>
        <v>0</v>
      </c>
      <c r="P6048" s="14"/>
      <c r="Q6048" s="14"/>
      <c r="R6048" s="14"/>
      <c r="S6048" s="14"/>
      <c r="T6048" s="14"/>
      <c r="U6048" s="14"/>
      <c r="V6048" s="14"/>
      <c r="W6048" s="14"/>
      <c r="X6048" s="14"/>
      <c r="Y6048" s="14"/>
      <c r="Z6048" s="14"/>
      <c r="AA6048" s="14"/>
      <c r="AB6048" s="14"/>
      <c r="AC6048" s="14"/>
      <c r="AD6048" s="14"/>
      <c r="AE6048" s="14"/>
      <c r="AF6048" s="14"/>
      <c r="AG6048" s="14"/>
      <c r="AH6048" s="14"/>
    </row>
    <row r="6049" s="1" customFormat="1" ht="15" spans="1:34">
      <c r="A6049" s="9">
        <f t="shared" si="181"/>
        <v>6045</v>
      </c>
      <c r="B6049" s="14"/>
      <c r="C6049" s="14"/>
      <c r="D6049" s="44">
        <f>_xlfn.XLOOKUP(B6049,'[2]固定资产明细表17-杰 (2)'!$Z$3:$Z$7000,'[2]固定资产明细表17-杰 (2)'!$D$3:$D$7000)</f>
        <v>0</v>
      </c>
      <c r="E6049" s="14"/>
      <c r="F6049" s="14">
        <f>_xlfn.XLOOKUP(B6049,'[2]固定资产明细表17-杰 (2)'!$Z$3:$Z$7000,'[2]固定资产明细表17-杰 (2)'!$E$3:$E$7000)</f>
        <v>0</v>
      </c>
      <c r="G6049" s="14"/>
      <c r="H6049" s="14"/>
      <c r="I6049" s="18">
        <f>_xlfn.XLOOKUP(B6049,'[2]固定资产明细表17-杰 (2)'!$Z$3:$Z$7000,'[2]固定资产明细表17-杰 (2)'!$K$3:$K$7000)</f>
        <v>0</v>
      </c>
      <c r="J6049" s="28">
        <f>ROUND(_xlfn.XLOOKUP(B6049,'[2]固定资产明细表17-杰 (2)'!$Z$3:$Z$7000,'[2]固定资产明细表17-杰 (2)'!$J$3:$J$7000),0)</f>
        <v>0</v>
      </c>
      <c r="K6049" s="14"/>
      <c r="L6049" s="14"/>
      <c r="M6049" s="29">
        <f>_xlfn.XLOOKUP(B6049,'[2]固定资产明细表17-杰 (2)'!$Z$3:$Z$7000,'[2]固定资产明细表17-杰 (2)'!$O$3:$O$7000)</f>
        <v>0</v>
      </c>
      <c r="N6049" s="29">
        <f>_xlfn.XLOOKUP(B6049,'[2]固定资产明细表17-杰 (2)'!$Z$3:$Z$7000,'[2]固定资产明细表17-杰 (2)'!$R$3:$R$7000)</f>
        <v>0</v>
      </c>
      <c r="O6049" s="29">
        <f>_xlfn.XLOOKUP(B6049,'[2]固定资产明细表17-杰 (2)'!$Z$3:$Z$7000,'[2]固定资产明细表17-杰 (2)'!$X$3:$X$7000)</f>
        <v>0</v>
      </c>
      <c r="P6049" s="14"/>
      <c r="Q6049" s="14"/>
      <c r="R6049" s="14"/>
      <c r="S6049" s="14"/>
      <c r="T6049" s="14"/>
      <c r="U6049" s="14"/>
      <c r="V6049" s="14"/>
      <c r="W6049" s="14"/>
      <c r="X6049" s="14"/>
      <c r="Y6049" s="14"/>
      <c r="Z6049" s="14"/>
      <c r="AA6049" s="14"/>
      <c r="AB6049" s="14"/>
      <c r="AC6049" s="14"/>
      <c r="AD6049" s="14"/>
      <c r="AE6049" s="14"/>
      <c r="AF6049" s="14"/>
      <c r="AG6049" s="14"/>
      <c r="AH6049" s="14"/>
    </row>
    <row r="6050" s="1" customFormat="1" ht="15" spans="1:34">
      <c r="A6050" s="9">
        <f t="shared" si="181"/>
        <v>6046</v>
      </c>
      <c r="B6050" s="14"/>
      <c r="C6050" s="14"/>
      <c r="D6050" s="44">
        <f>_xlfn.XLOOKUP(B6050,'[2]固定资产明细表17-杰 (2)'!$Z$3:$Z$7000,'[2]固定资产明细表17-杰 (2)'!$D$3:$D$7000)</f>
        <v>0</v>
      </c>
      <c r="E6050" s="14"/>
      <c r="F6050" s="14">
        <f>_xlfn.XLOOKUP(B6050,'[2]固定资产明细表17-杰 (2)'!$Z$3:$Z$7000,'[2]固定资产明细表17-杰 (2)'!$E$3:$E$7000)</f>
        <v>0</v>
      </c>
      <c r="G6050" s="14"/>
      <c r="H6050" s="14"/>
      <c r="I6050" s="18">
        <f>_xlfn.XLOOKUP(B6050,'[2]固定资产明细表17-杰 (2)'!$Z$3:$Z$7000,'[2]固定资产明细表17-杰 (2)'!$K$3:$K$7000)</f>
        <v>0</v>
      </c>
      <c r="J6050" s="28">
        <f>ROUND(_xlfn.XLOOKUP(B6050,'[2]固定资产明细表17-杰 (2)'!$Z$3:$Z$7000,'[2]固定资产明细表17-杰 (2)'!$J$3:$J$7000),0)</f>
        <v>0</v>
      </c>
      <c r="K6050" s="14"/>
      <c r="L6050" s="14"/>
      <c r="M6050" s="29">
        <f>_xlfn.XLOOKUP(B6050,'[2]固定资产明细表17-杰 (2)'!$Z$3:$Z$7000,'[2]固定资产明细表17-杰 (2)'!$O$3:$O$7000)</f>
        <v>0</v>
      </c>
      <c r="N6050" s="29">
        <f>_xlfn.XLOOKUP(B6050,'[2]固定资产明细表17-杰 (2)'!$Z$3:$Z$7000,'[2]固定资产明细表17-杰 (2)'!$R$3:$R$7000)</f>
        <v>0</v>
      </c>
      <c r="O6050" s="29">
        <f>_xlfn.XLOOKUP(B6050,'[2]固定资产明细表17-杰 (2)'!$Z$3:$Z$7000,'[2]固定资产明细表17-杰 (2)'!$X$3:$X$7000)</f>
        <v>0</v>
      </c>
      <c r="P6050" s="14"/>
      <c r="Q6050" s="14"/>
      <c r="R6050" s="14"/>
      <c r="S6050" s="14"/>
      <c r="T6050" s="14"/>
      <c r="U6050" s="14"/>
      <c r="V6050" s="14"/>
      <c r="W6050" s="14"/>
      <c r="X6050" s="14"/>
      <c r="Y6050" s="14"/>
      <c r="Z6050" s="14"/>
      <c r="AA6050" s="14"/>
      <c r="AB6050" s="14"/>
      <c r="AC6050" s="14"/>
      <c r="AD6050" s="14"/>
      <c r="AE6050" s="14"/>
      <c r="AF6050" s="14"/>
      <c r="AG6050" s="14"/>
      <c r="AH6050" s="14"/>
    </row>
    <row r="6051" s="1" customFormat="1" ht="15" spans="1:34">
      <c r="A6051" s="9">
        <f t="shared" si="181"/>
        <v>6047</v>
      </c>
      <c r="B6051" s="14"/>
      <c r="C6051" s="14"/>
      <c r="D6051" s="44">
        <f>_xlfn.XLOOKUP(B6051,'[2]固定资产明细表17-杰 (2)'!$Z$3:$Z$7000,'[2]固定资产明细表17-杰 (2)'!$D$3:$D$7000)</f>
        <v>0</v>
      </c>
      <c r="E6051" s="14"/>
      <c r="F6051" s="14">
        <f>_xlfn.XLOOKUP(B6051,'[2]固定资产明细表17-杰 (2)'!$Z$3:$Z$7000,'[2]固定资产明细表17-杰 (2)'!$E$3:$E$7000)</f>
        <v>0</v>
      </c>
      <c r="G6051" s="14"/>
      <c r="H6051" s="14"/>
      <c r="I6051" s="18">
        <f>_xlfn.XLOOKUP(B6051,'[2]固定资产明细表17-杰 (2)'!$Z$3:$Z$7000,'[2]固定资产明细表17-杰 (2)'!$K$3:$K$7000)</f>
        <v>0</v>
      </c>
      <c r="J6051" s="28">
        <f>ROUND(_xlfn.XLOOKUP(B6051,'[2]固定资产明细表17-杰 (2)'!$Z$3:$Z$7000,'[2]固定资产明细表17-杰 (2)'!$J$3:$J$7000),0)</f>
        <v>0</v>
      </c>
      <c r="K6051" s="14"/>
      <c r="L6051" s="14"/>
      <c r="M6051" s="29">
        <f>_xlfn.XLOOKUP(B6051,'[2]固定资产明细表17-杰 (2)'!$Z$3:$Z$7000,'[2]固定资产明细表17-杰 (2)'!$O$3:$O$7000)</f>
        <v>0</v>
      </c>
      <c r="N6051" s="29">
        <f>_xlfn.XLOOKUP(B6051,'[2]固定资产明细表17-杰 (2)'!$Z$3:$Z$7000,'[2]固定资产明细表17-杰 (2)'!$R$3:$R$7000)</f>
        <v>0</v>
      </c>
      <c r="O6051" s="29">
        <f>_xlfn.XLOOKUP(B6051,'[2]固定资产明细表17-杰 (2)'!$Z$3:$Z$7000,'[2]固定资产明细表17-杰 (2)'!$X$3:$X$7000)</f>
        <v>0</v>
      </c>
      <c r="P6051" s="14"/>
      <c r="Q6051" s="14"/>
      <c r="R6051" s="14"/>
      <c r="S6051" s="14"/>
      <c r="T6051" s="14"/>
      <c r="U6051" s="14"/>
      <c r="V6051" s="14"/>
      <c r="W6051" s="14"/>
      <c r="X6051" s="14"/>
      <c r="Y6051" s="14"/>
      <c r="Z6051" s="14"/>
      <c r="AA6051" s="14"/>
      <c r="AB6051" s="14"/>
      <c r="AC6051" s="14"/>
      <c r="AD6051" s="14"/>
      <c r="AE6051" s="14"/>
      <c r="AF6051" s="14"/>
      <c r="AG6051" s="14"/>
      <c r="AH6051" s="14"/>
    </row>
    <row r="6052" s="1" customFormat="1" ht="15" spans="1:34">
      <c r="A6052" s="9">
        <f t="shared" si="181"/>
        <v>6048</v>
      </c>
      <c r="B6052" s="14"/>
      <c r="C6052" s="14"/>
      <c r="D6052" s="44">
        <f>_xlfn.XLOOKUP(B6052,'[2]固定资产明细表17-杰 (2)'!$Z$3:$Z$7000,'[2]固定资产明细表17-杰 (2)'!$D$3:$D$7000)</f>
        <v>0</v>
      </c>
      <c r="E6052" s="14"/>
      <c r="F6052" s="14">
        <f>_xlfn.XLOOKUP(B6052,'[2]固定资产明细表17-杰 (2)'!$Z$3:$Z$7000,'[2]固定资产明细表17-杰 (2)'!$E$3:$E$7000)</f>
        <v>0</v>
      </c>
      <c r="G6052" s="14"/>
      <c r="H6052" s="14"/>
      <c r="I6052" s="18">
        <f>_xlfn.XLOOKUP(B6052,'[2]固定资产明细表17-杰 (2)'!$Z$3:$Z$7000,'[2]固定资产明细表17-杰 (2)'!$K$3:$K$7000)</f>
        <v>0</v>
      </c>
      <c r="J6052" s="28">
        <f>ROUND(_xlfn.XLOOKUP(B6052,'[2]固定资产明细表17-杰 (2)'!$Z$3:$Z$7000,'[2]固定资产明细表17-杰 (2)'!$J$3:$J$7000),0)</f>
        <v>0</v>
      </c>
      <c r="K6052" s="14"/>
      <c r="L6052" s="14"/>
      <c r="M6052" s="29">
        <f>_xlfn.XLOOKUP(B6052,'[2]固定资产明细表17-杰 (2)'!$Z$3:$Z$7000,'[2]固定资产明细表17-杰 (2)'!$O$3:$O$7000)</f>
        <v>0</v>
      </c>
      <c r="N6052" s="29">
        <f>_xlfn.XLOOKUP(B6052,'[2]固定资产明细表17-杰 (2)'!$Z$3:$Z$7000,'[2]固定资产明细表17-杰 (2)'!$R$3:$R$7000)</f>
        <v>0</v>
      </c>
      <c r="O6052" s="29">
        <f>_xlfn.XLOOKUP(B6052,'[2]固定资产明细表17-杰 (2)'!$Z$3:$Z$7000,'[2]固定资产明细表17-杰 (2)'!$X$3:$X$7000)</f>
        <v>0</v>
      </c>
      <c r="P6052" s="14"/>
      <c r="Q6052" s="14"/>
      <c r="R6052" s="14"/>
      <c r="S6052" s="14"/>
      <c r="T6052" s="14"/>
      <c r="U6052" s="14"/>
      <c r="V6052" s="14"/>
      <c r="W6052" s="14"/>
      <c r="X6052" s="14"/>
      <c r="Y6052" s="14"/>
      <c r="Z6052" s="14"/>
      <c r="AA6052" s="14"/>
      <c r="AB6052" s="14"/>
      <c r="AC6052" s="14"/>
      <c r="AD6052" s="14"/>
      <c r="AE6052" s="14"/>
      <c r="AF6052" s="14"/>
      <c r="AG6052" s="14"/>
      <c r="AH6052" s="14"/>
    </row>
    <row r="6053" s="1" customFormat="1" ht="15" spans="1:34">
      <c r="A6053" s="9">
        <f t="shared" si="181"/>
        <v>6049</v>
      </c>
      <c r="B6053" s="14"/>
      <c r="C6053" s="14"/>
      <c r="D6053" s="44">
        <f>_xlfn.XLOOKUP(B6053,'[2]固定资产明细表17-杰 (2)'!$Z$3:$Z$7000,'[2]固定资产明细表17-杰 (2)'!$D$3:$D$7000)</f>
        <v>0</v>
      </c>
      <c r="E6053" s="14"/>
      <c r="F6053" s="14">
        <f>_xlfn.XLOOKUP(B6053,'[2]固定资产明细表17-杰 (2)'!$Z$3:$Z$7000,'[2]固定资产明细表17-杰 (2)'!$E$3:$E$7000)</f>
        <v>0</v>
      </c>
      <c r="G6053" s="14"/>
      <c r="H6053" s="14"/>
      <c r="I6053" s="18">
        <f>_xlfn.XLOOKUP(B6053,'[2]固定资产明细表17-杰 (2)'!$Z$3:$Z$7000,'[2]固定资产明细表17-杰 (2)'!$K$3:$K$7000)</f>
        <v>0</v>
      </c>
      <c r="J6053" s="28">
        <f>ROUND(_xlfn.XLOOKUP(B6053,'[2]固定资产明细表17-杰 (2)'!$Z$3:$Z$7000,'[2]固定资产明细表17-杰 (2)'!$J$3:$J$7000),0)</f>
        <v>0</v>
      </c>
      <c r="K6053" s="14"/>
      <c r="L6053" s="14"/>
      <c r="M6053" s="29">
        <f>_xlfn.XLOOKUP(B6053,'[2]固定资产明细表17-杰 (2)'!$Z$3:$Z$7000,'[2]固定资产明细表17-杰 (2)'!$O$3:$O$7000)</f>
        <v>0</v>
      </c>
      <c r="N6053" s="29">
        <f>_xlfn.XLOOKUP(B6053,'[2]固定资产明细表17-杰 (2)'!$Z$3:$Z$7000,'[2]固定资产明细表17-杰 (2)'!$R$3:$R$7000)</f>
        <v>0</v>
      </c>
      <c r="O6053" s="29">
        <f>_xlfn.XLOOKUP(B6053,'[2]固定资产明细表17-杰 (2)'!$Z$3:$Z$7000,'[2]固定资产明细表17-杰 (2)'!$X$3:$X$7000)</f>
        <v>0</v>
      </c>
      <c r="P6053" s="14"/>
      <c r="Q6053" s="14"/>
      <c r="R6053" s="14"/>
      <c r="S6053" s="14"/>
      <c r="T6053" s="14"/>
      <c r="U6053" s="14"/>
      <c r="V6053" s="14"/>
      <c r="W6053" s="14"/>
      <c r="X6053" s="14"/>
      <c r="Y6053" s="14"/>
      <c r="Z6053" s="14"/>
      <c r="AA6053" s="14"/>
      <c r="AB6053" s="14"/>
      <c r="AC6053" s="14"/>
      <c r="AD6053" s="14"/>
      <c r="AE6053" s="14"/>
      <c r="AF6053" s="14"/>
      <c r="AG6053" s="14"/>
      <c r="AH6053" s="14"/>
    </row>
    <row r="6054" s="1" customFormat="1" ht="15" spans="1:34">
      <c r="A6054" s="9">
        <f t="shared" si="181"/>
        <v>6050</v>
      </c>
      <c r="B6054" s="14"/>
      <c r="C6054" s="14"/>
      <c r="D6054" s="44">
        <f>_xlfn.XLOOKUP(B6054,'[2]固定资产明细表17-杰 (2)'!$Z$3:$Z$7000,'[2]固定资产明细表17-杰 (2)'!$D$3:$D$7000)</f>
        <v>0</v>
      </c>
      <c r="E6054" s="14"/>
      <c r="F6054" s="14">
        <f>_xlfn.XLOOKUP(B6054,'[2]固定资产明细表17-杰 (2)'!$Z$3:$Z$7000,'[2]固定资产明细表17-杰 (2)'!$E$3:$E$7000)</f>
        <v>0</v>
      </c>
      <c r="G6054" s="14"/>
      <c r="H6054" s="14"/>
      <c r="I6054" s="18">
        <f>_xlfn.XLOOKUP(B6054,'[2]固定资产明细表17-杰 (2)'!$Z$3:$Z$7000,'[2]固定资产明细表17-杰 (2)'!$K$3:$K$7000)</f>
        <v>0</v>
      </c>
      <c r="J6054" s="28">
        <f>ROUND(_xlfn.XLOOKUP(B6054,'[2]固定资产明细表17-杰 (2)'!$Z$3:$Z$7000,'[2]固定资产明细表17-杰 (2)'!$J$3:$J$7000),0)</f>
        <v>0</v>
      </c>
      <c r="K6054" s="14"/>
      <c r="L6054" s="14"/>
      <c r="M6054" s="29">
        <f>_xlfn.XLOOKUP(B6054,'[2]固定资产明细表17-杰 (2)'!$Z$3:$Z$7000,'[2]固定资产明细表17-杰 (2)'!$O$3:$O$7000)</f>
        <v>0</v>
      </c>
      <c r="N6054" s="29">
        <f>_xlfn.XLOOKUP(B6054,'[2]固定资产明细表17-杰 (2)'!$Z$3:$Z$7000,'[2]固定资产明细表17-杰 (2)'!$R$3:$R$7000)</f>
        <v>0</v>
      </c>
      <c r="O6054" s="29">
        <f>_xlfn.XLOOKUP(B6054,'[2]固定资产明细表17-杰 (2)'!$Z$3:$Z$7000,'[2]固定资产明细表17-杰 (2)'!$X$3:$X$7000)</f>
        <v>0</v>
      </c>
      <c r="P6054" s="14"/>
      <c r="Q6054" s="14"/>
      <c r="R6054" s="14"/>
      <c r="S6054" s="14"/>
      <c r="T6054" s="14"/>
      <c r="U6054" s="14"/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4"/>
      <c r="AF6054" s="14"/>
      <c r="AG6054" s="14"/>
      <c r="AH6054" s="14"/>
    </row>
    <row r="6055" s="1" customFormat="1" ht="15" spans="1:34">
      <c r="A6055" s="9">
        <f t="shared" si="181"/>
        <v>6051</v>
      </c>
      <c r="B6055" s="14"/>
      <c r="C6055" s="14"/>
      <c r="D6055" s="44">
        <f>_xlfn.XLOOKUP(B6055,'[2]固定资产明细表17-杰 (2)'!$Z$3:$Z$7000,'[2]固定资产明细表17-杰 (2)'!$D$3:$D$7000)</f>
        <v>0</v>
      </c>
      <c r="E6055" s="14"/>
      <c r="F6055" s="14">
        <f>_xlfn.XLOOKUP(B6055,'[2]固定资产明细表17-杰 (2)'!$Z$3:$Z$7000,'[2]固定资产明细表17-杰 (2)'!$E$3:$E$7000)</f>
        <v>0</v>
      </c>
      <c r="G6055" s="14"/>
      <c r="H6055" s="14"/>
      <c r="I6055" s="18">
        <f>_xlfn.XLOOKUP(B6055,'[2]固定资产明细表17-杰 (2)'!$Z$3:$Z$7000,'[2]固定资产明细表17-杰 (2)'!$K$3:$K$7000)</f>
        <v>0</v>
      </c>
      <c r="J6055" s="28">
        <f>ROUND(_xlfn.XLOOKUP(B6055,'[2]固定资产明细表17-杰 (2)'!$Z$3:$Z$7000,'[2]固定资产明细表17-杰 (2)'!$J$3:$J$7000),0)</f>
        <v>0</v>
      </c>
      <c r="K6055" s="14"/>
      <c r="L6055" s="14"/>
      <c r="M6055" s="29">
        <f>_xlfn.XLOOKUP(B6055,'[2]固定资产明细表17-杰 (2)'!$Z$3:$Z$7000,'[2]固定资产明细表17-杰 (2)'!$O$3:$O$7000)</f>
        <v>0</v>
      </c>
      <c r="N6055" s="29">
        <f>_xlfn.XLOOKUP(B6055,'[2]固定资产明细表17-杰 (2)'!$Z$3:$Z$7000,'[2]固定资产明细表17-杰 (2)'!$R$3:$R$7000)</f>
        <v>0</v>
      </c>
      <c r="O6055" s="29">
        <f>_xlfn.XLOOKUP(B6055,'[2]固定资产明细表17-杰 (2)'!$Z$3:$Z$7000,'[2]固定资产明细表17-杰 (2)'!$X$3:$X$7000)</f>
        <v>0</v>
      </c>
      <c r="P6055" s="14"/>
      <c r="Q6055" s="14"/>
      <c r="R6055" s="14"/>
      <c r="S6055" s="14"/>
      <c r="T6055" s="14"/>
      <c r="U6055" s="14"/>
      <c r="V6055" s="14"/>
      <c r="W6055" s="14"/>
      <c r="X6055" s="14"/>
      <c r="Y6055" s="14"/>
      <c r="Z6055" s="14"/>
      <c r="AA6055" s="14"/>
      <c r="AB6055" s="14"/>
      <c r="AC6055" s="14"/>
      <c r="AD6055" s="14"/>
      <c r="AE6055" s="14"/>
      <c r="AF6055" s="14"/>
      <c r="AG6055" s="14"/>
      <c r="AH6055" s="14"/>
    </row>
    <row r="6056" s="1" customFormat="1" ht="15" spans="1:34">
      <c r="A6056" s="9">
        <f t="shared" si="181"/>
        <v>6052</v>
      </c>
      <c r="B6056" s="14"/>
      <c r="C6056" s="14"/>
      <c r="D6056" s="44">
        <f>_xlfn.XLOOKUP(B6056,'[2]固定资产明细表17-杰 (2)'!$Z$3:$Z$7000,'[2]固定资产明细表17-杰 (2)'!$D$3:$D$7000)</f>
        <v>0</v>
      </c>
      <c r="E6056" s="14"/>
      <c r="F6056" s="14">
        <f>_xlfn.XLOOKUP(B6056,'[2]固定资产明细表17-杰 (2)'!$Z$3:$Z$7000,'[2]固定资产明细表17-杰 (2)'!$E$3:$E$7000)</f>
        <v>0</v>
      </c>
      <c r="G6056" s="14"/>
      <c r="H6056" s="14"/>
      <c r="I6056" s="18">
        <f>_xlfn.XLOOKUP(B6056,'[2]固定资产明细表17-杰 (2)'!$Z$3:$Z$7000,'[2]固定资产明细表17-杰 (2)'!$K$3:$K$7000)</f>
        <v>0</v>
      </c>
      <c r="J6056" s="28">
        <f>ROUND(_xlfn.XLOOKUP(B6056,'[2]固定资产明细表17-杰 (2)'!$Z$3:$Z$7000,'[2]固定资产明细表17-杰 (2)'!$J$3:$J$7000),0)</f>
        <v>0</v>
      </c>
      <c r="K6056" s="14"/>
      <c r="L6056" s="14"/>
      <c r="M6056" s="29">
        <f>_xlfn.XLOOKUP(B6056,'[2]固定资产明细表17-杰 (2)'!$Z$3:$Z$7000,'[2]固定资产明细表17-杰 (2)'!$O$3:$O$7000)</f>
        <v>0</v>
      </c>
      <c r="N6056" s="29">
        <f>_xlfn.XLOOKUP(B6056,'[2]固定资产明细表17-杰 (2)'!$Z$3:$Z$7000,'[2]固定资产明细表17-杰 (2)'!$R$3:$R$7000)</f>
        <v>0</v>
      </c>
      <c r="O6056" s="29">
        <f>_xlfn.XLOOKUP(B6056,'[2]固定资产明细表17-杰 (2)'!$Z$3:$Z$7000,'[2]固定资产明细表17-杰 (2)'!$X$3:$X$7000)</f>
        <v>0</v>
      </c>
      <c r="P6056" s="14"/>
      <c r="Q6056" s="14"/>
      <c r="R6056" s="14"/>
      <c r="S6056" s="14"/>
      <c r="T6056" s="14"/>
      <c r="U6056" s="14"/>
      <c r="V6056" s="14"/>
      <c r="W6056" s="14"/>
      <c r="X6056" s="14"/>
      <c r="Y6056" s="14"/>
      <c r="Z6056" s="14"/>
      <c r="AA6056" s="14"/>
      <c r="AB6056" s="14"/>
      <c r="AC6056" s="14"/>
      <c r="AD6056" s="14"/>
      <c r="AE6056" s="14"/>
      <c r="AF6056" s="14"/>
      <c r="AG6056" s="14"/>
      <c r="AH6056" s="14"/>
    </row>
    <row r="6057" s="1" customFormat="1" ht="15" spans="1:34">
      <c r="A6057" s="9">
        <f t="shared" si="181"/>
        <v>6053</v>
      </c>
      <c r="B6057" s="14"/>
      <c r="C6057" s="14"/>
      <c r="D6057" s="44">
        <f>_xlfn.XLOOKUP(B6057,'[2]固定资产明细表17-杰 (2)'!$Z$3:$Z$7000,'[2]固定资产明细表17-杰 (2)'!$D$3:$D$7000)</f>
        <v>0</v>
      </c>
      <c r="E6057" s="14"/>
      <c r="F6057" s="14">
        <f>_xlfn.XLOOKUP(B6057,'[2]固定资产明细表17-杰 (2)'!$Z$3:$Z$7000,'[2]固定资产明细表17-杰 (2)'!$E$3:$E$7000)</f>
        <v>0</v>
      </c>
      <c r="G6057" s="14"/>
      <c r="H6057" s="14"/>
      <c r="I6057" s="18">
        <f>_xlfn.XLOOKUP(B6057,'[2]固定资产明细表17-杰 (2)'!$Z$3:$Z$7000,'[2]固定资产明细表17-杰 (2)'!$K$3:$K$7000)</f>
        <v>0</v>
      </c>
      <c r="J6057" s="28">
        <f>ROUND(_xlfn.XLOOKUP(B6057,'[2]固定资产明细表17-杰 (2)'!$Z$3:$Z$7000,'[2]固定资产明细表17-杰 (2)'!$J$3:$J$7000),0)</f>
        <v>0</v>
      </c>
      <c r="K6057" s="14"/>
      <c r="L6057" s="14"/>
      <c r="M6057" s="29">
        <f>_xlfn.XLOOKUP(B6057,'[2]固定资产明细表17-杰 (2)'!$Z$3:$Z$7000,'[2]固定资产明细表17-杰 (2)'!$O$3:$O$7000)</f>
        <v>0</v>
      </c>
      <c r="N6057" s="29">
        <f>_xlfn.XLOOKUP(B6057,'[2]固定资产明细表17-杰 (2)'!$Z$3:$Z$7000,'[2]固定资产明细表17-杰 (2)'!$R$3:$R$7000)</f>
        <v>0</v>
      </c>
      <c r="O6057" s="29">
        <f>_xlfn.XLOOKUP(B6057,'[2]固定资产明细表17-杰 (2)'!$Z$3:$Z$7000,'[2]固定资产明细表17-杰 (2)'!$X$3:$X$7000)</f>
        <v>0</v>
      </c>
      <c r="P6057" s="14"/>
      <c r="Q6057" s="14"/>
      <c r="R6057" s="14"/>
      <c r="S6057" s="14"/>
      <c r="T6057" s="14"/>
      <c r="U6057" s="14"/>
      <c r="V6057" s="14"/>
      <c r="W6057" s="14"/>
      <c r="X6057" s="14"/>
      <c r="Y6057" s="14"/>
      <c r="Z6057" s="14"/>
      <c r="AA6057" s="14"/>
      <c r="AB6057" s="14"/>
      <c r="AC6057" s="14"/>
      <c r="AD6057" s="14"/>
      <c r="AE6057" s="14"/>
      <c r="AF6057" s="14"/>
      <c r="AG6057" s="14"/>
      <c r="AH6057" s="14"/>
    </row>
    <row r="6058" s="1" customFormat="1" ht="15" spans="1:34">
      <c r="A6058" s="9">
        <f t="shared" si="181"/>
        <v>6054</v>
      </c>
      <c r="B6058" s="14"/>
      <c r="C6058" s="14"/>
      <c r="D6058" s="44">
        <f>_xlfn.XLOOKUP(B6058,'[2]固定资产明细表17-杰 (2)'!$Z$3:$Z$7000,'[2]固定资产明细表17-杰 (2)'!$D$3:$D$7000)</f>
        <v>0</v>
      </c>
      <c r="E6058" s="14"/>
      <c r="F6058" s="14">
        <f>_xlfn.XLOOKUP(B6058,'[2]固定资产明细表17-杰 (2)'!$Z$3:$Z$7000,'[2]固定资产明细表17-杰 (2)'!$E$3:$E$7000)</f>
        <v>0</v>
      </c>
      <c r="G6058" s="14"/>
      <c r="H6058" s="14"/>
      <c r="I6058" s="18">
        <f>_xlfn.XLOOKUP(B6058,'[2]固定资产明细表17-杰 (2)'!$Z$3:$Z$7000,'[2]固定资产明细表17-杰 (2)'!$K$3:$K$7000)</f>
        <v>0</v>
      </c>
      <c r="J6058" s="28">
        <f>ROUND(_xlfn.XLOOKUP(B6058,'[2]固定资产明细表17-杰 (2)'!$Z$3:$Z$7000,'[2]固定资产明细表17-杰 (2)'!$J$3:$J$7000),0)</f>
        <v>0</v>
      </c>
      <c r="K6058" s="14"/>
      <c r="L6058" s="14"/>
      <c r="M6058" s="29">
        <f>_xlfn.XLOOKUP(B6058,'[2]固定资产明细表17-杰 (2)'!$Z$3:$Z$7000,'[2]固定资产明细表17-杰 (2)'!$O$3:$O$7000)</f>
        <v>0</v>
      </c>
      <c r="N6058" s="29">
        <f>_xlfn.XLOOKUP(B6058,'[2]固定资产明细表17-杰 (2)'!$Z$3:$Z$7000,'[2]固定资产明细表17-杰 (2)'!$R$3:$R$7000)</f>
        <v>0</v>
      </c>
      <c r="O6058" s="29">
        <f>_xlfn.XLOOKUP(B6058,'[2]固定资产明细表17-杰 (2)'!$Z$3:$Z$7000,'[2]固定资产明细表17-杰 (2)'!$X$3:$X$7000)</f>
        <v>0</v>
      </c>
      <c r="P6058" s="14"/>
      <c r="Q6058" s="14"/>
      <c r="R6058" s="14"/>
      <c r="S6058" s="14"/>
      <c r="T6058" s="14"/>
      <c r="U6058" s="14"/>
      <c r="V6058" s="14"/>
      <c r="W6058" s="14"/>
      <c r="X6058" s="14"/>
      <c r="Y6058" s="14"/>
      <c r="Z6058" s="14"/>
      <c r="AA6058" s="14"/>
      <c r="AB6058" s="14"/>
      <c r="AC6058" s="14"/>
      <c r="AD6058" s="14"/>
      <c r="AE6058" s="14"/>
      <c r="AF6058" s="14"/>
      <c r="AG6058" s="14"/>
      <c r="AH6058" s="14"/>
    </row>
    <row r="6059" s="1" customFormat="1" ht="15" spans="1:34">
      <c r="A6059" s="9">
        <f t="shared" si="181"/>
        <v>6055</v>
      </c>
      <c r="B6059" s="14"/>
      <c r="C6059" s="14"/>
      <c r="D6059" s="44">
        <f>_xlfn.XLOOKUP(B6059,'[2]固定资产明细表17-杰 (2)'!$Z$3:$Z$7000,'[2]固定资产明细表17-杰 (2)'!$D$3:$D$7000)</f>
        <v>0</v>
      </c>
      <c r="E6059" s="14"/>
      <c r="F6059" s="14">
        <f>_xlfn.XLOOKUP(B6059,'[2]固定资产明细表17-杰 (2)'!$Z$3:$Z$7000,'[2]固定资产明细表17-杰 (2)'!$E$3:$E$7000)</f>
        <v>0</v>
      </c>
      <c r="G6059" s="14"/>
      <c r="H6059" s="14"/>
      <c r="I6059" s="18">
        <f>_xlfn.XLOOKUP(B6059,'[2]固定资产明细表17-杰 (2)'!$Z$3:$Z$7000,'[2]固定资产明细表17-杰 (2)'!$K$3:$K$7000)</f>
        <v>0</v>
      </c>
      <c r="J6059" s="28">
        <f>ROUND(_xlfn.XLOOKUP(B6059,'[2]固定资产明细表17-杰 (2)'!$Z$3:$Z$7000,'[2]固定资产明细表17-杰 (2)'!$J$3:$J$7000),0)</f>
        <v>0</v>
      </c>
      <c r="K6059" s="14"/>
      <c r="L6059" s="14"/>
      <c r="M6059" s="29">
        <f>_xlfn.XLOOKUP(B6059,'[2]固定资产明细表17-杰 (2)'!$Z$3:$Z$7000,'[2]固定资产明细表17-杰 (2)'!$O$3:$O$7000)</f>
        <v>0</v>
      </c>
      <c r="N6059" s="29">
        <f>_xlfn.XLOOKUP(B6059,'[2]固定资产明细表17-杰 (2)'!$Z$3:$Z$7000,'[2]固定资产明细表17-杰 (2)'!$R$3:$R$7000)</f>
        <v>0</v>
      </c>
      <c r="O6059" s="29">
        <f>_xlfn.XLOOKUP(B6059,'[2]固定资产明细表17-杰 (2)'!$Z$3:$Z$7000,'[2]固定资产明细表17-杰 (2)'!$X$3:$X$7000)</f>
        <v>0</v>
      </c>
      <c r="P6059" s="14"/>
      <c r="Q6059" s="14"/>
      <c r="R6059" s="14"/>
      <c r="S6059" s="14"/>
      <c r="T6059" s="14"/>
      <c r="U6059" s="14"/>
      <c r="V6059" s="14"/>
      <c r="W6059" s="14"/>
      <c r="X6059" s="14"/>
      <c r="Y6059" s="14"/>
      <c r="Z6059" s="14"/>
      <c r="AA6059" s="14"/>
      <c r="AB6059" s="14"/>
      <c r="AC6059" s="14"/>
      <c r="AD6059" s="14"/>
      <c r="AE6059" s="14"/>
      <c r="AF6059" s="14"/>
      <c r="AG6059" s="14"/>
      <c r="AH6059" s="14"/>
    </row>
    <row r="6060" s="1" customFormat="1" ht="15" spans="1:34">
      <c r="A6060" s="9">
        <f t="shared" si="181"/>
        <v>6056</v>
      </c>
      <c r="B6060" s="14"/>
      <c r="C6060" s="14"/>
      <c r="D6060" s="44">
        <f>_xlfn.XLOOKUP(B6060,'[2]固定资产明细表17-杰 (2)'!$Z$3:$Z$7000,'[2]固定资产明细表17-杰 (2)'!$D$3:$D$7000)</f>
        <v>0</v>
      </c>
      <c r="E6060" s="14"/>
      <c r="F6060" s="14">
        <f>_xlfn.XLOOKUP(B6060,'[2]固定资产明细表17-杰 (2)'!$Z$3:$Z$7000,'[2]固定资产明细表17-杰 (2)'!$E$3:$E$7000)</f>
        <v>0</v>
      </c>
      <c r="G6060" s="14"/>
      <c r="H6060" s="14"/>
      <c r="I6060" s="18">
        <f>_xlfn.XLOOKUP(B6060,'[2]固定资产明细表17-杰 (2)'!$Z$3:$Z$7000,'[2]固定资产明细表17-杰 (2)'!$K$3:$K$7000)</f>
        <v>0</v>
      </c>
      <c r="J6060" s="28">
        <f>ROUND(_xlfn.XLOOKUP(B6060,'[2]固定资产明细表17-杰 (2)'!$Z$3:$Z$7000,'[2]固定资产明细表17-杰 (2)'!$J$3:$J$7000),0)</f>
        <v>0</v>
      </c>
      <c r="K6060" s="14"/>
      <c r="L6060" s="14"/>
      <c r="M6060" s="29">
        <f>_xlfn.XLOOKUP(B6060,'[2]固定资产明细表17-杰 (2)'!$Z$3:$Z$7000,'[2]固定资产明细表17-杰 (2)'!$O$3:$O$7000)</f>
        <v>0</v>
      </c>
      <c r="N6060" s="29">
        <f>_xlfn.XLOOKUP(B6060,'[2]固定资产明细表17-杰 (2)'!$Z$3:$Z$7000,'[2]固定资产明细表17-杰 (2)'!$R$3:$R$7000)</f>
        <v>0</v>
      </c>
      <c r="O6060" s="29">
        <f>_xlfn.XLOOKUP(B6060,'[2]固定资产明细表17-杰 (2)'!$Z$3:$Z$7000,'[2]固定资产明细表17-杰 (2)'!$X$3:$X$7000)</f>
        <v>0</v>
      </c>
      <c r="P6060" s="14"/>
      <c r="Q6060" s="14"/>
      <c r="R6060" s="14"/>
      <c r="S6060" s="14"/>
      <c r="T6060" s="14"/>
      <c r="U6060" s="14"/>
      <c r="V6060" s="14"/>
      <c r="W6060" s="14"/>
      <c r="X6060" s="14"/>
      <c r="Y6060" s="14"/>
      <c r="Z6060" s="14"/>
      <c r="AA6060" s="14"/>
      <c r="AB6060" s="14"/>
      <c r="AC6060" s="14"/>
      <c r="AD6060" s="14"/>
      <c r="AE6060" s="14"/>
      <c r="AF6060" s="14"/>
      <c r="AG6060" s="14"/>
      <c r="AH6060" s="14"/>
    </row>
    <row r="6061" s="1" customFormat="1" ht="15" spans="1:34">
      <c r="A6061" s="9">
        <f t="shared" si="181"/>
        <v>6057</v>
      </c>
      <c r="B6061" s="14"/>
      <c r="C6061" s="14"/>
      <c r="D6061" s="44">
        <f>_xlfn.XLOOKUP(B6061,'[2]固定资产明细表17-杰 (2)'!$Z$3:$Z$7000,'[2]固定资产明细表17-杰 (2)'!$D$3:$D$7000)</f>
        <v>0</v>
      </c>
      <c r="E6061" s="14"/>
      <c r="F6061" s="14">
        <f>_xlfn.XLOOKUP(B6061,'[2]固定资产明细表17-杰 (2)'!$Z$3:$Z$7000,'[2]固定资产明细表17-杰 (2)'!$E$3:$E$7000)</f>
        <v>0</v>
      </c>
      <c r="G6061" s="14"/>
      <c r="H6061" s="14"/>
      <c r="I6061" s="18">
        <f>_xlfn.XLOOKUP(B6061,'[2]固定资产明细表17-杰 (2)'!$Z$3:$Z$7000,'[2]固定资产明细表17-杰 (2)'!$K$3:$K$7000)</f>
        <v>0</v>
      </c>
      <c r="J6061" s="28">
        <f>ROUND(_xlfn.XLOOKUP(B6061,'[2]固定资产明细表17-杰 (2)'!$Z$3:$Z$7000,'[2]固定资产明细表17-杰 (2)'!$J$3:$J$7000),0)</f>
        <v>0</v>
      </c>
      <c r="K6061" s="14"/>
      <c r="L6061" s="14"/>
      <c r="M6061" s="29">
        <f>_xlfn.XLOOKUP(B6061,'[2]固定资产明细表17-杰 (2)'!$Z$3:$Z$7000,'[2]固定资产明细表17-杰 (2)'!$O$3:$O$7000)</f>
        <v>0</v>
      </c>
      <c r="N6061" s="29">
        <f>_xlfn.XLOOKUP(B6061,'[2]固定资产明细表17-杰 (2)'!$Z$3:$Z$7000,'[2]固定资产明细表17-杰 (2)'!$R$3:$R$7000)</f>
        <v>0</v>
      </c>
      <c r="O6061" s="29">
        <f>_xlfn.XLOOKUP(B6061,'[2]固定资产明细表17-杰 (2)'!$Z$3:$Z$7000,'[2]固定资产明细表17-杰 (2)'!$X$3:$X$7000)</f>
        <v>0</v>
      </c>
      <c r="P6061" s="14"/>
      <c r="Q6061" s="14"/>
      <c r="R6061" s="14"/>
      <c r="S6061" s="14"/>
      <c r="T6061" s="14"/>
      <c r="U6061" s="14"/>
      <c r="V6061" s="14"/>
      <c r="W6061" s="14"/>
      <c r="X6061" s="14"/>
      <c r="Y6061" s="14"/>
      <c r="Z6061" s="14"/>
      <c r="AA6061" s="14"/>
      <c r="AB6061" s="14"/>
      <c r="AC6061" s="14"/>
      <c r="AD6061" s="14"/>
      <c r="AE6061" s="14"/>
      <c r="AF6061" s="14"/>
      <c r="AG6061" s="14"/>
      <c r="AH6061" s="14"/>
    </row>
    <row r="6062" s="1" customFormat="1" ht="15" spans="1:34">
      <c r="A6062" s="9">
        <f t="shared" si="181"/>
        <v>6058</v>
      </c>
      <c r="B6062" s="14"/>
      <c r="C6062" s="14"/>
      <c r="D6062" s="44">
        <f>_xlfn.XLOOKUP(B6062,'[2]固定资产明细表17-杰 (2)'!$Z$3:$Z$7000,'[2]固定资产明细表17-杰 (2)'!$D$3:$D$7000)</f>
        <v>0</v>
      </c>
      <c r="E6062" s="14"/>
      <c r="F6062" s="14">
        <f>_xlfn.XLOOKUP(B6062,'[2]固定资产明细表17-杰 (2)'!$Z$3:$Z$7000,'[2]固定资产明细表17-杰 (2)'!$E$3:$E$7000)</f>
        <v>0</v>
      </c>
      <c r="G6062" s="14"/>
      <c r="H6062" s="14"/>
      <c r="I6062" s="18">
        <f>_xlfn.XLOOKUP(B6062,'[2]固定资产明细表17-杰 (2)'!$Z$3:$Z$7000,'[2]固定资产明细表17-杰 (2)'!$K$3:$K$7000)</f>
        <v>0</v>
      </c>
      <c r="J6062" s="28">
        <f>ROUND(_xlfn.XLOOKUP(B6062,'[2]固定资产明细表17-杰 (2)'!$Z$3:$Z$7000,'[2]固定资产明细表17-杰 (2)'!$J$3:$J$7000),0)</f>
        <v>0</v>
      </c>
      <c r="K6062" s="14"/>
      <c r="L6062" s="14"/>
      <c r="M6062" s="29">
        <f>_xlfn.XLOOKUP(B6062,'[2]固定资产明细表17-杰 (2)'!$Z$3:$Z$7000,'[2]固定资产明细表17-杰 (2)'!$O$3:$O$7000)</f>
        <v>0</v>
      </c>
      <c r="N6062" s="29">
        <f>_xlfn.XLOOKUP(B6062,'[2]固定资产明细表17-杰 (2)'!$Z$3:$Z$7000,'[2]固定资产明细表17-杰 (2)'!$R$3:$R$7000)</f>
        <v>0</v>
      </c>
      <c r="O6062" s="29">
        <f>_xlfn.XLOOKUP(B6062,'[2]固定资产明细表17-杰 (2)'!$Z$3:$Z$7000,'[2]固定资产明细表17-杰 (2)'!$X$3:$X$7000)</f>
        <v>0</v>
      </c>
      <c r="P6062" s="14"/>
      <c r="Q6062" s="14"/>
      <c r="R6062" s="14"/>
      <c r="S6062" s="14"/>
      <c r="T6062" s="14"/>
      <c r="U6062" s="14"/>
      <c r="V6062" s="14"/>
      <c r="W6062" s="14"/>
      <c r="X6062" s="14"/>
      <c r="Y6062" s="14"/>
      <c r="Z6062" s="14"/>
      <c r="AA6062" s="14"/>
      <c r="AB6062" s="14"/>
      <c r="AC6062" s="14"/>
      <c r="AD6062" s="14"/>
      <c r="AE6062" s="14"/>
      <c r="AF6062" s="14"/>
      <c r="AG6062" s="14"/>
      <c r="AH6062" s="14"/>
    </row>
    <row r="6063" s="1" customFormat="1" ht="15" spans="1:34">
      <c r="A6063" s="9">
        <f t="shared" si="181"/>
        <v>6059</v>
      </c>
      <c r="B6063" s="14"/>
      <c r="C6063" s="14"/>
      <c r="D6063" s="44">
        <f>_xlfn.XLOOKUP(B6063,'[2]固定资产明细表17-杰 (2)'!$Z$3:$Z$7000,'[2]固定资产明细表17-杰 (2)'!$D$3:$D$7000)</f>
        <v>0</v>
      </c>
      <c r="E6063" s="14"/>
      <c r="F6063" s="14">
        <f>_xlfn.XLOOKUP(B6063,'[2]固定资产明细表17-杰 (2)'!$Z$3:$Z$7000,'[2]固定资产明细表17-杰 (2)'!$E$3:$E$7000)</f>
        <v>0</v>
      </c>
      <c r="G6063" s="14"/>
      <c r="H6063" s="14"/>
      <c r="I6063" s="18">
        <f>_xlfn.XLOOKUP(B6063,'[2]固定资产明细表17-杰 (2)'!$Z$3:$Z$7000,'[2]固定资产明细表17-杰 (2)'!$K$3:$K$7000)</f>
        <v>0</v>
      </c>
      <c r="J6063" s="28">
        <f>ROUND(_xlfn.XLOOKUP(B6063,'[2]固定资产明细表17-杰 (2)'!$Z$3:$Z$7000,'[2]固定资产明细表17-杰 (2)'!$J$3:$J$7000),0)</f>
        <v>0</v>
      </c>
      <c r="K6063" s="14"/>
      <c r="L6063" s="14"/>
      <c r="M6063" s="29">
        <f>_xlfn.XLOOKUP(B6063,'[2]固定资产明细表17-杰 (2)'!$Z$3:$Z$7000,'[2]固定资产明细表17-杰 (2)'!$O$3:$O$7000)</f>
        <v>0</v>
      </c>
      <c r="N6063" s="29">
        <f>_xlfn.XLOOKUP(B6063,'[2]固定资产明细表17-杰 (2)'!$Z$3:$Z$7000,'[2]固定资产明细表17-杰 (2)'!$R$3:$R$7000)</f>
        <v>0</v>
      </c>
      <c r="O6063" s="29">
        <f>_xlfn.XLOOKUP(B6063,'[2]固定资产明细表17-杰 (2)'!$Z$3:$Z$7000,'[2]固定资产明细表17-杰 (2)'!$X$3:$X$7000)</f>
        <v>0</v>
      </c>
      <c r="P6063" s="14"/>
      <c r="Q6063" s="14"/>
      <c r="R6063" s="14"/>
      <c r="S6063" s="14"/>
      <c r="T6063" s="14"/>
      <c r="U6063" s="14"/>
      <c r="V6063" s="14"/>
      <c r="W6063" s="14"/>
      <c r="X6063" s="14"/>
      <c r="Y6063" s="14"/>
      <c r="Z6063" s="14"/>
      <c r="AA6063" s="14"/>
      <c r="AB6063" s="14"/>
      <c r="AC6063" s="14"/>
      <c r="AD6063" s="14"/>
      <c r="AE6063" s="14"/>
      <c r="AF6063" s="14"/>
      <c r="AG6063" s="14"/>
      <c r="AH6063" s="14"/>
    </row>
    <row r="6064" s="1" customFormat="1" ht="15" spans="1:34">
      <c r="A6064" s="9">
        <f t="shared" si="181"/>
        <v>6060</v>
      </c>
      <c r="B6064" s="14"/>
      <c r="C6064" s="14"/>
      <c r="D6064" s="44">
        <f>_xlfn.XLOOKUP(B6064,'[2]固定资产明细表17-杰 (2)'!$Z$3:$Z$7000,'[2]固定资产明细表17-杰 (2)'!$D$3:$D$7000)</f>
        <v>0</v>
      </c>
      <c r="E6064" s="14"/>
      <c r="F6064" s="14">
        <f>_xlfn.XLOOKUP(B6064,'[2]固定资产明细表17-杰 (2)'!$Z$3:$Z$7000,'[2]固定资产明细表17-杰 (2)'!$E$3:$E$7000)</f>
        <v>0</v>
      </c>
      <c r="G6064" s="14"/>
      <c r="H6064" s="14"/>
      <c r="I6064" s="18">
        <f>_xlfn.XLOOKUP(B6064,'[2]固定资产明细表17-杰 (2)'!$Z$3:$Z$7000,'[2]固定资产明细表17-杰 (2)'!$K$3:$K$7000)</f>
        <v>0</v>
      </c>
      <c r="J6064" s="28">
        <f>ROUND(_xlfn.XLOOKUP(B6064,'[2]固定资产明细表17-杰 (2)'!$Z$3:$Z$7000,'[2]固定资产明细表17-杰 (2)'!$J$3:$J$7000),0)</f>
        <v>0</v>
      </c>
      <c r="K6064" s="14"/>
      <c r="L6064" s="14"/>
      <c r="M6064" s="29">
        <f>_xlfn.XLOOKUP(B6064,'[2]固定资产明细表17-杰 (2)'!$Z$3:$Z$7000,'[2]固定资产明细表17-杰 (2)'!$O$3:$O$7000)</f>
        <v>0</v>
      </c>
      <c r="N6064" s="29">
        <f>_xlfn.XLOOKUP(B6064,'[2]固定资产明细表17-杰 (2)'!$Z$3:$Z$7000,'[2]固定资产明细表17-杰 (2)'!$R$3:$R$7000)</f>
        <v>0</v>
      </c>
      <c r="O6064" s="29">
        <f>_xlfn.XLOOKUP(B6064,'[2]固定资产明细表17-杰 (2)'!$Z$3:$Z$7000,'[2]固定资产明细表17-杰 (2)'!$X$3:$X$7000)</f>
        <v>0</v>
      </c>
      <c r="P6064" s="14"/>
      <c r="Q6064" s="14"/>
      <c r="R6064" s="14"/>
      <c r="S6064" s="14"/>
      <c r="T6064" s="14"/>
      <c r="U6064" s="14"/>
      <c r="V6064" s="14"/>
      <c r="W6064" s="14"/>
      <c r="X6064" s="14"/>
      <c r="Y6064" s="14"/>
      <c r="Z6064" s="14"/>
      <c r="AA6064" s="14"/>
      <c r="AB6064" s="14"/>
      <c r="AC6064" s="14"/>
      <c r="AD6064" s="14"/>
      <c r="AE6064" s="14"/>
      <c r="AF6064" s="14"/>
      <c r="AG6064" s="14"/>
      <c r="AH6064" s="14"/>
    </row>
    <row r="6065" s="1" customFormat="1" ht="15" spans="1:34">
      <c r="A6065" s="9">
        <f t="shared" si="181"/>
        <v>6061</v>
      </c>
      <c r="B6065" s="14"/>
      <c r="C6065" s="14"/>
      <c r="D6065" s="44">
        <f>_xlfn.XLOOKUP(B6065,'[2]固定资产明细表17-杰 (2)'!$Z$3:$Z$7000,'[2]固定资产明细表17-杰 (2)'!$D$3:$D$7000)</f>
        <v>0</v>
      </c>
      <c r="E6065" s="14"/>
      <c r="F6065" s="14">
        <f>_xlfn.XLOOKUP(B6065,'[2]固定资产明细表17-杰 (2)'!$Z$3:$Z$7000,'[2]固定资产明细表17-杰 (2)'!$E$3:$E$7000)</f>
        <v>0</v>
      </c>
      <c r="G6065" s="14"/>
      <c r="H6065" s="14"/>
      <c r="I6065" s="18">
        <f>_xlfn.XLOOKUP(B6065,'[2]固定资产明细表17-杰 (2)'!$Z$3:$Z$7000,'[2]固定资产明细表17-杰 (2)'!$K$3:$K$7000)</f>
        <v>0</v>
      </c>
      <c r="J6065" s="28">
        <f>ROUND(_xlfn.XLOOKUP(B6065,'[2]固定资产明细表17-杰 (2)'!$Z$3:$Z$7000,'[2]固定资产明细表17-杰 (2)'!$J$3:$J$7000),0)</f>
        <v>0</v>
      </c>
      <c r="K6065" s="14"/>
      <c r="L6065" s="14"/>
      <c r="M6065" s="29">
        <f>_xlfn.XLOOKUP(B6065,'[2]固定资产明细表17-杰 (2)'!$Z$3:$Z$7000,'[2]固定资产明细表17-杰 (2)'!$O$3:$O$7000)</f>
        <v>0</v>
      </c>
      <c r="N6065" s="29">
        <f>_xlfn.XLOOKUP(B6065,'[2]固定资产明细表17-杰 (2)'!$Z$3:$Z$7000,'[2]固定资产明细表17-杰 (2)'!$R$3:$R$7000)</f>
        <v>0</v>
      </c>
      <c r="O6065" s="29">
        <f>_xlfn.XLOOKUP(B6065,'[2]固定资产明细表17-杰 (2)'!$Z$3:$Z$7000,'[2]固定资产明细表17-杰 (2)'!$X$3:$X$7000)</f>
        <v>0</v>
      </c>
      <c r="P6065" s="14"/>
      <c r="Q6065" s="14"/>
      <c r="R6065" s="14"/>
      <c r="S6065" s="14"/>
      <c r="T6065" s="14"/>
      <c r="U6065" s="14"/>
      <c r="V6065" s="14"/>
      <c r="W6065" s="14"/>
      <c r="X6065" s="14"/>
      <c r="Y6065" s="14"/>
      <c r="Z6065" s="14"/>
      <c r="AA6065" s="14"/>
      <c r="AB6065" s="14"/>
      <c r="AC6065" s="14"/>
      <c r="AD6065" s="14"/>
      <c r="AE6065" s="14"/>
      <c r="AF6065" s="14"/>
      <c r="AG6065" s="14"/>
      <c r="AH6065" s="14"/>
    </row>
    <row r="6066" s="1" customFormat="1" ht="15" spans="1:34">
      <c r="A6066" s="9">
        <f t="shared" si="181"/>
        <v>6062</v>
      </c>
      <c r="B6066" s="14"/>
      <c r="C6066" s="14"/>
      <c r="D6066" s="44">
        <f>_xlfn.XLOOKUP(B6066,'[2]固定资产明细表17-杰 (2)'!$Z$3:$Z$7000,'[2]固定资产明细表17-杰 (2)'!$D$3:$D$7000)</f>
        <v>0</v>
      </c>
      <c r="E6066" s="14"/>
      <c r="F6066" s="14">
        <f>_xlfn.XLOOKUP(B6066,'[2]固定资产明细表17-杰 (2)'!$Z$3:$Z$7000,'[2]固定资产明细表17-杰 (2)'!$E$3:$E$7000)</f>
        <v>0</v>
      </c>
      <c r="G6066" s="14"/>
      <c r="H6066" s="14"/>
      <c r="I6066" s="18">
        <f>_xlfn.XLOOKUP(B6066,'[2]固定资产明细表17-杰 (2)'!$Z$3:$Z$7000,'[2]固定资产明细表17-杰 (2)'!$K$3:$K$7000)</f>
        <v>0</v>
      </c>
      <c r="J6066" s="28">
        <f>ROUND(_xlfn.XLOOKUP(B6066,'[2]固定资产明细表17-杰 (2)'!$Z$3:$Z$7000,'[2]固定资产明细表17-杰 (2)'!$J$3:$J$7000),0)</f>
        <v>0</v>
      </c>
      <c r="K6066" s="14"/>
      <c r="L6066" s="14"/>
      <c r="M6066" s="29">
        <f>_xlfn.XLOOKUP(B6066,'[2]固定资产明细表17-杰 (2)'!$Z$3:$Z$7000,'[2]固定资产明细表17-杰 (2)'!$O$3:$O$7000)</f>
        <v>0</v>
      </c>
      <c r="N6066" s="29">
        <f>_xlfn.XLOOKUP(B6066,'[2]固定资产明细表17-杰 (2)'!$Z$3:$Z$7000,'[2]固定资产明细表17-杰 (2)'!$R$3:$R$7000)</f>
        <v>0</v>
      </c>
      <c r="O6066" s="29">
        <f>_xlfn.XLOOKUP(B6066,'[2]固定资产明细表17-杰 (2)'!$Z$3:$Z$7000,'[2]固定资产明细表17-杰 (2)'!$X$3:$X$7000)</f>
        <v>0</v>
      </c>
      <c r="P6066" s="14"/>
      <c r="Q6066" s="14"/>
      <c r="R6066" s="14"/>
      <c r="S6066" s="14"/>
      <c r="T6066" s="14"/>
      <c r="U6066" s="14"/>
      <c r="V6066" s="14"/>
      <c r="W6066" s="14"/>
      <c r="X6066" s="14"/>
      <c r="Y6066" s="14"/>
      <c r="Z6066" s="14"/>
      <c r="AA6066" s="14"/>
      <c r="AB6066" s="14"/>
      <c r="AC6066" s="14"/>
      <c r="AD6066" s="14"/>
      <c r="AE6066" s="14"/>
      <c r="AF6066" s="14"/>
      <c r="AG6066" s="14"/>
      <c r="AH6066" s="14"/>
    </row>
    <row r="6067" s="1" customFormat="1" ht="15" spans="1:34">
      <c r="A6067" s="9">
        <f t="shared" si="181"/>
        <v>6063</v>
      </c>
      <c r="B6067" s="14"/>
      <c r="C6067" s="14"/>
      <c r="D6067" s="44">
        <f>_xlfn.XLOOKUP(B6067,'[2]固定资产明细表17-杰 (2)'!$Z$3:$Z$7000,'[2]固定资产明细表17-杰 (2)'!$D$3:$D$7000)</f>
        <v>0</v>
      </c>
      <c r="E6067" s="14"/>
      <c r="F6067" s="14">
        <f>_xlfn.XLOOKUP(B6067,'[2]固定资产明细表17-杰 (2)'!$Z$3:$Z$7000,'[2]固定资产明细表17-杰 (2)'!$E$3:$E$7000)</f>
        <v>0</v>
      </c>
      <c r="G6067" s="14"/>
      <c r="H6067" s="14"/>
      <c r="I6067" s="18">
        <f>_xlfn.XLOOKUP(B6067,'[2]固定资产明细表17-杰 (2)'!$Z$3:$Z$7000,'[2]固定资产明细表17-杰 (2)'!$K$3:$K$7000)</f>
        <v>0</v>
      </c>
      <c r="J6067" s="28">
        <f>ROUND(_xlfn.XLOOKUP(B6067,'[2]固定资产明细表17-杰 (2)'!$Z$3:$Z$7000,'[2]固定资产明细表17-杰 (2)'!$J$3:$J$7000),0)</f>
        <v>0</v>
      </c>
      <c r="K6067" s="14"/>
      <c r="L6067" s="14"/>
      <c r="M6067" s="29">
        <f>_xlfn.XLOOKUP(B6067,'[2]固定资产明细表17-杰 (2)'!$Z$3:$Z$7000,'[2]固定资产明细表17-杰 (2)'!$O$3:$O$7000)</f>
        <v>0</v>
      </c>
      <c r="N6067" s="29">
        <f>_xlfn.XLOOKUP(B6067,'[2]固定资产明细表17-杰 (2)'!$Z$3:$Z$7000,'[2]固定资产明细表17-杰 (2)'!$R$3:$R$7000)</f>
        <v>0</v>
      </c>
      <c r="O6067" s="29">
        <f>_xlfn.XLOOKUP(B6067,'[2]固定资产明细表17-杰 (2)'!$Z$3:$Z$7000,'[2]固定资产明细表17-杰 (2)'!$X$3:$X$7000)</f>
        <v>0</v>
      </c>
      <c r="P6067" s="14"/>
      <c r="Q6067" s="14"/>
      <c r="R6067" s="14"/>
      <c r="S6067" s="14"/>
      <c r="T6067" s="14"/>
      <c r="U6067" s="14"/>
      <c r="V6067" s="14"/>
      <c r="W6067" s="14"/>
      <c r="X6067" s="14"/>
      <c r="Y6067" s="14"/>
      <c r="Z6067" s="14"/>
      <c r="AA6067" s="14"/>
      <c r="AB6067" s="14"/>
      <c r="AC6067" s="14"/>
      <c r="AD6067" s="14"/>
      <c r="AE6067" s="14"/>
      <c r="AF6067" s="14"/>
      <c r="AG6067" s="14"/>
      <c r="AH6067" s="14"/>
    </row>
    <row r="6068" s="1" customFormat="1" ht="15" spans="1:34">
      <c r="A6068" s="9">
        <f t="shared" si="181"/>
        <v>6064</v>
      </c>
      <c r="B6068" s="14"/>
      <c r="C6068" s="14"/>
      <c r="D6068" s="44">
        <f>_xlfn.XLOOKUP(B6068,'[2]固定资产明细表17-杰 (2)'!$Z$3:$Z$7000,'[2]固定资产明细表17-杰 (2)'!$D$3:$D$7000)</f>
        <v>0</v>
      </c>
      <c r="E6068" s="14"/>
      <c r="F6068" s="14">
        <f>_xlfn.XLOOKUP(B6068,'[2]固定资产明细表17-杰 (2)'!$Z$3:$Z$7000,'[2]固定资产明细表17-杰 (2)'!$E$3:$E$7000)</f>
        <v>0</v>
      </c>
      <c r="G6068" s="14"/>
      <c r="H6068" s="14"/>
      <c r="I6068" s="18">
        <f>_xlfn.XLOOKUP(B6068,'[2]固定资产明细表17-杰 (2)'!$Z$3:$Z$7000,'[2]固定资产明细表17-杰 (2)'!$K$3:$K$7000)</f>
        <v>0</v>
      </c>
      <c r="J6068" s="28">
        <f>ROUND(_xlfn.XLOOKUP(B6068,'[2]固定资产明细表17-杰 (2)'!$Z$3:$Z$7000,'[2]固定资产明细表17-杰 (2)'!$J$3:$J$7000),0)</f>
        <v>0</v>
      </c>
      <c r="K6068" s="14"/>
      <c r="L6068" s="14"/>
      <c r="M6068" s="29">
        <f>_xlfn.XLOOKUP(B6068,'[2]固定资产明细表17-杰 (2)'!$Z$3:$Z$7000,'[2]固定资产明细表17-杰 (2)'!$O$3:$O$7000)</f>
        <v>0</v>
      </c>
      <c r="N6068" s="29">
        <f>_xlfn.XLOOKUP(B6068,'[2]固定资产明细表17-杰 (2)'!$Z$3:$Z$7000,'[2]固定资产明细表17-杰 (2)'!$R$3:$R$7000)</f>
        <v>0</v>
      </c>
      <c r="O6068" s="29">
        <f>_xlfn.XLOOKUP(B6068,'[2]固定资产明细表17-杰 (2)'!$Z$3:$Z$7000,'[2]固定资产明细表17-杰 (2)'!$X$3:$X$7000)</f>
        <v>0</v>
      </c>
      <c r="P6068" s="14"/>
      <c r="Q6068" s="14"/>
      <c r="R6068" s="14"/>
      <c r="S6068" s="14"/>
      <c r="T6068" s="14"/>
      <c r="U6068" s="14"/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4"/>
      <c r="AF6068" s="14"/>
      <c r="AG6068" s="14"/>
      <c r="AH6068" s="14"/>
    </row>
    <row r="6069" s="1" customFormat="1" ht="15" spans="1:34">
      <c r="A6069" s="9">
        <f t="shared" si="181"/>
        <v>6065</v>
      </c>
      <c r="B6069" s="14"/>
      <c r="C6069" s="14"/>
      <c r="D6069" s="44">
        <f>_xlfn.XLOOKUP(B6069,'[2]固定资产明细表17-杰 (2)'!$Z$3:$Z$7000,'[2]固定资产明细表17-杰 (2)'!$D$3:$D$7000)</f>
        <v>0</v>
      </c>
      <c r="E6069" s="14"/>
      <c r="F6069" s="14">
        <f>_xlfn.XLOOKUP(B6069,'[2]固定资产明细表17-杰 (2)'!$Z$3:$Z$7000,'[2]固定资产明细表17-杰 (2)'!$E$3:$E$7000)</f>
        <v>0</v>
      </c>
      <c r="G6069" s="14"/>
      <c r="H6069" s="14"/>
      <c r="I6069" s="18">
        <f>_xlfn.XLOOKUP(B6069,'[2]固定资产明细表17-杰 (2)'!$Z$3:$Z$7000,'[2]固定资产明细表17-杰 (2)'!$K$3:$K$7000)</f>
        <v>0</v>
      </c>
      <c r="J6069" s="28">
        <f>ROUND(_xlfn.XLOOKUP(B6069,'[2]固定资产明细表17-杰 (2)'!$Z$3:$Z$7000,'[2]固定资产明细表17-杰 (2)'!$J$3:$J$7000),0)</f>
        <v>0</v>
      </c>
      <c r="K6069" s="14"/>
      <c r="L6069" s="14"/>
      <c r="M6069" s="29">
        <f>_xlfn.XLOOKUP(B6069,'[2]固定资产明细表17-杰 (2)'!$Z$3:$Z$7000,'[2]固定资产明细表17-杰 (2)'!$O$3:$O$7000)</f>
        <v>0</v>
      </c>
      <c r="N6069" s="29">
        <f>_xlfn.XLOOKUP(B6069,'[2]固定资产明细表17-杰 (2)'!$Z$3:$Z$7000,'[2]固定资产明细表17-杰 (2)'!$R$3:$R$7000)</f>
        <v>0</v>
      </c>
      <c r="O6069" s="29">
        <f>_xlfn.XLOOKUP(B6069,'[2]固定资产明细表17-杰 (2)'!$Z$3:$Z$7000,'[2]固定资产明细表17-杰 (2)'!$X$3:$X$7000)</f>
        <v>0</v>
      </c>
      <c r="P6069" s="14"/>
      <c r="Q6069" s="14"/>
      <c r="R6069" s="14"/>
      <c r="S6069" s="14"/>
      <c r="T6069" s="14"/>
      <c r="U6069" s="14"/>
      <c r="V6069" s="14"/>
      <c r="W6069" s="14"/>
      <c r="X6069" s="14"/>
      <c r="Y6069" s="14"/>
      <c r="Z6069" s="14"/>
      <c r="AA6069" s="14"/>
      <c r="AB6069" s="14"/>
      <c r="AC6069" s="14"/>
      <c r="AD6069" s="14"/>
      <c r="AE6069" s="14"/>
      <c r="AF6069" s="14"/>
      <c r="AG6069" s="14"/>
      <c r="AH6069" s="14"/>
    </row>
    <row r="6070" s="1" customFormat="1" ht="15" spans="1:34">
      <c r="A6070" s="9">
        <f t="shared" si="181"/>
        <v>6066</v>
      </c>
      <c r="B6070" s="14"/>
      <c r="C6070" s="14"/>
      <c r="D6070" s="44">
        <f>_xlfn.XLOOKUP(B6070,'[2]固定资产明细表17-杰 (2)'!$Z$3:$Z$7000,'[2]固定资产明细表17-杰 (2)'!$D$3:$D$7000)</f>
        <v>0</v>
      </c>
      <c r="E6070" s="14"/>
      <c r="F6070" s="14">
        <f>_xlfn.XLOOKUP(B6070,'[2]固定资产明细表17-杰 (2)'!$Z$3:$Z$7000,'[2]固定资产明细表17-杰 (2)'!$E$3:$E$7000)</f>
        <v>0</v>
      </c>
      <c r="G6070" s="14"/>
      <c r="H6070" s="14"/>
      <c r="I6070" s="18">
        <f>_xlfn.XLOOKUP(B6070,'[2]固定资产明细表17-杰 (2)'!$Z$3:$Z$7000,'[2]固定资产明细表17-杰 (2)'!$K$3:$K$7000)</f>
        <v>0</v>
      </c>
      <c r="J6070" s="28">
        <f>ROUND(_xlfn.XLOOKUP(B6070,'[2]固定资产明细表17-杰 (2)'!$Z$3:$Z$7000,'[2]固定资产明细表17-杰 (2)'!$J$3:$J$7000),0)</f>
        <v>0</v>
      </c>
      <c r="K6070" s="14"/>
      <c r="L6070" s="14"/>
      <c r="M6070" s="29">
        <f>_xlfn.XLOOKUP(B6070,'[2]固定资产明细表17-杰 (2)'!$Z$3:$Z$7000,'[2]固定资产明细表17-杰 (2)'!$O$3:$O$7000)</f>
        <v>0</v>
      </c>
      <c r="N6070" s="29">
        <f>_xlfn.XLOOKUP(B6070,'[2]固定资产明细表17-杰 (2)'!$Z$3:$Z$7000,'[2]固定资产明细表17-杰 (2)'!$R$3:$R$7000)</f>
        <v>0</v>
      </c>
      <c r="O6070" s="29">
        <f>_xlfn.XLOOKUP(B6070,'[2]固定资产明细表17-杰 (2)'!$Z$3:$Z$7000,'[2]固定资产明细表17-杰 (2)'!$X$3:$X$7000)</f>
        <v>0</v>
      </c>
      <c r="P6070" s="14"/>
      <c r="Q6070" s="14"/>
      <c r="R6070" s="14"/>
      <c r="S6070" s="14"/>
      <c r="T6070" s="14"/>
      <c r="U6070" s="14"/>
      <c r="V6070" s="14"/>
      <c r="W6070" s="14"/>
      <c r="X6070" s="14"/>
      <c r="Y6070" s="14"/>
      <c r="Z6070" s="14"/>
      <c r="AA6070" s="14"/>
      <c r="AB6070" s="14"/>
      <c r="AC6070" s="14"/>
      <c r="AD6070" s="14"/>
      <c r="AE6070" s="14"/>
      <c r="AF6070" s="14"/>
      <c r="AG6070" s="14"/>
      <c r="AH6070" s="14"/>
    </row>
    <row r="6071" s="1" customFormat="1" ht="15" spans="1:34">
      <c r="A6071" s="9">
        <f t="shared" si="181"/>
        <v>6067</v>
      </c>
      <c r="B6071" s="14"/>
      <c r="C6071" s="14"/>
      <c r="D6071" s="44">
        <f>_xlfn.XLOOKUP(B6071,'[2]固定资产明细表17-杰 (2)'!$Z$3:$Z$7000,'[2]固定资产明细表17-杰 (2)'!$D$3:$D$7000)</f>
        <v>0</v>
      </c>
      <c r="E6071" s="14"/>
      <c r="F6071" s="14">
        <f>_xlfn.XLOOKUP(B6071,'[2]固定资产明细表17-杰 (2)'!$Z$3:$Z$7000,'[2]固定资产明细表17-杰 (2)'!$E$3:$E$7000)</f>
        <v>0</v>
      </c>
      <c r="G6071" s="14"/>
      <c r="H6071" s="14"/>
      <c r="I6071" s="18">
        <f>_xlfn.XLOOKUP(B6071,'[2]固定资产明细表17-杰 (2)'!$Z$3:$Z$7000,'[2]固定资产明细表17-杰 (2)'!$K$3:$K$7000)</f>
        <v>0</v>
      </c>
      <c r="J6071" s="28">
        <f>ROUND(_xlfn.XLOOKUP(B6071,'[2]固定资产明细表17-杰 (2)'!$Z$3:$Z$7000,'[2]固定资产明细表17-杰 (2)'!$J$3:$J$7000),0)</f>
        <v>0</v>
      </c>
      <c r="K6071" s="14"/>
      <c r="L6071" s="14"/>
      <c r="M6071" s="29">
        <f>_xlfn.XLOOKUP(B6071,'[2]固定资产明细表17-杰 (2)'!$Z$3:$Z$7000,'[2]固定资产明细表17-杰 (2)'!$O$3:$O$7000)</f>
        <v>0</v>
      </c>
      <c r="N6071" s="29">
        <f>_xlfn.XLOOKUP(B6071,'[2]固定资产明细表17-杰 (2)'!$Z$3:$Z$7000,'[2]固定资产明细表17-杰 (2)'!$R$3:$R$7000)</f>
        <v>0</v>
      </c>
      <c r="O6071" s="29">
        <f>_xlfn.XLOOKUP(B6071,'[2]固定资产明细表17-杰 (2)'!$Z$3:$Z$7000,'[2]固定资产明细表17-杰 (2)'!$X$3:$X$7000)</f>
        <v>0</v>
      </c>
      <c r="P6071" s="14"/>
      <c r="Q6071" s="14"/>
      <c r="R6071" s="14"/>
      <c r="S6071" s="14"/>
      <c r="T6071" s="14"/>
      <c r="U6071" s="14"/>
      <c r="V6071" s="14"/>
      <c r="W6071" s="14"/>
      <c r="X6071" s="14"/>
      <c r="Y6071" s="14"/>
      <c r="Z6071" s="14"/>
      <c r="AA6071" s="14"/>
      <c r="AB6071" s="14"/>
      <c r="AC6071" s="14"/>
      <c r="AD6071" s="14"/>
      <c r="AE6071" s="14"/>
      <c r="AF6071" s="14"/>
      <c r="AG6071" s="14"/>
      <c r="AH6071" s="14"/>
    </row>
    <row r="6072" s="1" customFormat="1" ht="15" spans="1:34">
      <c r="A6072" s="9">
        <f t="shared" si="181"/>
        <v>6068</v>
      </c>
      <c r="B6072" s="14"/>
      <c r="C6072" s="14"/>
      <c r="D6072" s="44">
        <f>_xlfn.XLOOKUP(B6072,'[2]固定资产明细表17-杰 (2)'!$Z$3:$Z$7000,'[2]固定资产明细表17-杰 (2)'!$D$3:$D$7000)</f>
        <v>0</v>
      </c>
      <c r="E6072" s="14"/>
      <c r="F6072" s="14">
        <f>_xlfn.XLOOKUP(B6072,'[2]固定资产明细表17-杰 (2)'!$Z$3:$Z$7000,'[2]固定资产明细表17-杰 (2)'!$E$3:$E$7000)</f>
        <v>0</v>
      </c>
      <c r="G6072" s="14"/>
      <c r="H6072" s="14"/>
      <c r="I6072" s="18">
        <f>_xlfn.XLOOKUP(B6072,'[2]固定资产明细表17-杰 (2)'!$Z$3:$Z$7000,'[2]固定资产明细表17-杰 (2)'!$K$3:$K$7000)</f>
        <v>0</v>
      </c>
      <c r="J6072" s="28">
        <f>ROUND(_xlfn.XLOOKUP(B6072,'[2]固定资产明细表17-杰 (2)'!$Z$3:$Z$7000,'[2]固定资产明细表17-杰 (2)'!$J$3:$J$7000),0)</f>
        <v>0</v>
      </c>
      <c r="K6072" s="14"/>
      <c r="L6072" s="14"/>
      <c r="M6072" s="29">
        <f>_xlfn.XLOOKUP(B6072,'[2]固定资产明细表17-杰 (2)'!$Z$3:$Z$7000,'[2]固定资产明细表17-杰 (2)'!$O$3:$O$7000)</f>
        <v>0</v>
      </c>
      <c r="N6072" s="29">
        <f>_xlfn.XLOOKUP(B6072,'[2]固定资产明细表17-杰 (2)'!$Z$3:$Z$7000,'[2]固定资产明细表17-杰 (2)'!$R$3:$R$7000)</f>
        <v>0</v>
      </c>
      <c r="O6072" s="29">
        <f>_xlfn.XLOOKUP(B6072,'[2]固定资产明细表17-杰 (2)'!$Z$3:$Z$7000,'[2]固定资产明细表17-杰 (2)'!$X$3:$X$7000)</f>
        <v>0</v>
      </c>
      <c r="P6072" s="14"/>
      <c r="Q6072" s="14"/>
      <c r="R6072" s="14"/>
      <c r="S6072" s="14"/>
      <c r="T6072" s="14"/>
      <c r="U6072" s="14"/>
      <c r="V6072" s="14"/>
      <c r="W6072" s="14"/>
      <c r="X6072" s="14"/>
      <c r="Y6072" s="14"/>
      <c r="Z6072" s="14"/>
      <c r="AA6072" s="14"/>
      <c r="AB6072" s="14"/>
      <c r="AC6072" s="14"/>
      <c r="AD6072" s="14"/>
      <c r="AE6072" s="14"/>
      <c r="AF6072" s="14"/>
      <c r="AG6072" s="14"/>
      <c r="AH6072" s="14"/>
    </row>
    <row r="6073" s="1" customFormat="1" ht="15" spans="1:34">
      <c r="A6073" s="9">
        <f t="shared" si="181"/>
        <v>6069</v>
      </c>
      <c r="B6073" s="14"/>
      <c r="C6073" s="14"/>
      <c r="D6073" s="44">
        <f>_xlfn.XLOOKUP(B6073,'[2]固定资产明细表17-杰 (2)'!$Z$3:$Z$7000,'[2]固定资产明细表17-杰 (2)'!$D$3:$D$7000)</f>
        <v>0</v>
      </c>
      <c r="E6073" s="14"/>
      <c r="F6073" s="14">
        <f>_xlfn.XLOOKUP(B6073,'[2]固定资产明细表17-杰 (2)'!$Z$3:$Z$7000,'[2]固定资产明细表17-杰 (2)'!$E$3:$E$7000)</f>
        <v>0</v>
      </c>
      <c r="G6073" s="14"/>
      <c r="H6073" s="14"/>
      <c r="I6073" s="18">
        <f>_xlfn.XLOOKUP(B6073,'[2]固定资产明细表17-杰 (2)'!$Z$3:$Z$7000,'[2]固定资产明细表17-杰 (2)'!$K$3:$K$7000)</f>
        <v>0</v>
      </c>
      <c r="J6073" s="28">
        <f>ROUND(_xlfn.XLOOKUP(B6073,'[2]固定资产明细表17-杰 (2)'!$Z$3:$Z$7000,'[2]固定资产明细表17-杰 (2)'!$J$3:$J$7000),0)</f>
        <v>0</v>
      </c>
      <c r="K6073" s="14"/>
      <c r="L6073" s="14"/>
      <c r="M6073" s="29">
        <f>_xlfn.XLOOKUP(B6073,'[2]固定资产明细表17-杰 (2)'!$Z$3:$Z$7000,'[2]固定资产明细表17-杰 (2)'!$O$3:$O$7000)</f>
        <v>0</v>
      </c>
      <c r="N6073" s="29">
        <f>_xlfn.XLOOKUP(B6073,'[2]固定资产明细表17-杰 (2)'!$Z$3:$Z$7000,'[2]固定资产明细表17-杰 (2)'!$R$3:$R$7000)</f>
        <v>0</v>
      </c>
      <c r="O6073" s="29">
        <f>_xlfn.XLOOKUP(B6073,'[2]固定资产明细表17-杰 (2)'!$Z$3:$Z$7000,'[2]固定资产明细表17-杰 (2)'!$X$3:$X$7000)</f>
        <v>0</v>
      </c>
      <c r="P6073" s="14"/>
      <c r="Q6073" s="14"/>
      <c r="R6073" s="14"/>
      <c r="S6073" s="14"/>
      <c r="T6073" s="14"/>
      <c r="U6073" s="14"/>
      <c r="V6073" s="14"/>
      <c r="W6073" s="14"/>
      <c r="X6073" s="14"/>
      <c r="Y6073" s="14"/>
      <c r="Z6073" s="14"/>
      <c r="AA6073" s="14"/>
      <c r="AB6073" s="14"/>
      <c r="AC6073" s="14"/>
      <c r="AD6073" s="14"/>
      <c r="AE6073" s="14"/>
      <c r="AF6073" s="14"/>
      <c r="AG6073" s="14"/>
      <c r="AH6073" s="14"/>
    </row>
    <row r="6074" s="1" customFormat="1" ht="15" spans="1:34">
      <c r="A6074" s="9">
        <f t="shared" si="181"/>
        <v>6070</v>
      </c>
      <c r="B6074" s="14"/>
      <c r="C6074" s="14"/>
      <c r="D6074" s="44">
        <f>_xlfn.XLOOKUP(B6074,'[2]固定资产明细表17-杰 (2)'!$Z$3:$Z$7000,'[2]固定资产明细表17-杰 (2)'!$D$3:$D$7000)</f>
        <v>0</v>
      </c>
      <c r="E6074" s="14"/>
      <c r="F6074" s="14">
        <f>_xlfn.XLOOKUP(B6074,'[2]固定资产明细表17-杰 (2)'!$Z$3:$Z$7000,'[2]固定资产明细表17-杰 (2)'!$E$3:$E$7000)</f>
        <v>0</v>
      </c>
      <c r="G6074" s="14"/>
      <c r="H6074" s="14"/>
      <c r="I6074" s="18">
        <f>_xlfn.XLOOKUP(B6074,'[2]固定资产明细表17-杰 (2)'!$Z$3:$Z$7000,'[2]固定资产明细表17-杰 (2)'!$K$3:$K$7000)</f>
        <v>0</v>
      </c>
      <c r="J6074" s="28">
        <f>ROUND(_xlfn.XLOOKUP(B6074,'[2]固定资产明细表17-杰 (2)'!$Z$3:$Z$7000,'[2]固定资产明细表17-杰 (2)'!$J$3:$J$7000),0)</f>
        <v>0</v>
      </c>
      <c r="K6074" s="14"/>
      <c r="L6074" s="14"/>
      <c r="M6074" s="29">
        <f>_xlfn.XLOOKUP(B6074,'[2]固定资产明细表17-杰 (2)'!$Z$3:$Z$7000,'[2]固定资产明细表17-杰 (2)'!$O$3:$O$7000)</f>
        <v>0</v>
      </c>
      <c r="N6074" s="29">
        <f>_xlfn.XLOOKUP(B6074,'[2]固定资产明细表17-杰 (2)'!$Z$3:$Z$7000,'[2]固定资产明细表17-杰 (2)'!$R$3:$R$7000)</f>
        <v>0</v>
      </c>
      <c r="O6074" s="29">
        <f>_xlfn.XLOOKUP(B6074,'[2]固定资产明细表17-杰 (2)'!$Z$3:$Z$7000,'[2]固定资产明细表17-杰 (2)'!$X$3:$X$7000)</f>
        <v>0</v>
      </c>
      <c r="P6074" s="14"/>
      <c r="Q6074" s="14"/>
      <c r="R6074" s="14"/>
      <c r="S6074" s="14"/>
      <c r="T6074" s="14"/>
      <c r="U6074" s="14"/>
      <c r="V6074" s="14"/>
      <c r="W6074" s="14"/>
      <c r="X6074" s="14"/>
      <c r="Y6074" s="14"/>
      <c r="Z6074" s="14"/>
      <c r="AA6074" s="14"/>
      <c r="AB6074" s="14"/>
      <c r="AC6074" s="14"/>
      <c r="AD6074" s="14"/>
      <c r="AE6074" s="14"/>
      <c r="AF6074" s="14"/>
      <c r="AG6074" s="14"/>
      <c r="AH6074" s="14"/>
    </row>
    <row r="6075" s="1" customFormat="1" ht="15" spans="1:34">
      <c r="A6075" s="9">
        <f t="shared" si="181"/>
        <v>6071</v>
      </c>
      <c r="B6075" s="14"/>
      <c r="C6075" s="14"/>
      <c r="D6075" s="44">
        <f>_xlfn.XLOOKUP(B6075,'[2]固定资产明细表17-杰 (2)'!$Z$3:$Z$7000,'[2]固定资产明细表17-杰 (2)'!$D$3:$D$7000)</f>
        <v>0</v>
      </c>
      <c r="E6075" s="14"/>
      <c r="F6075" s="14">
        <f>_xlfn.XLOOKUP(B6075,'[2]固定资产明细表17-杰 (2)'!$Z$3:$Z$7000,'[2]固定资产明细表17-杰 (2)'!$E$3:$E$7000)</f>
        <v>0</v>
      </c>
      <c r="G6075" s="14"/>
      <c r="H6075" s="14"/>
      <c r="I6075" s="18">
        <f>_xlfn.XLOOKUP(B6075,'[2]固定资产明细表17-杰 (2)'!$Z$3:$Z$7000,'[2]固定资产明细表17-杰 (2)'!$K$3:$K$7000)</f>
        <v>0</v>
      </c>
      <c r="J6075" s="28">
        <f>ROUND(_xlfn.XLOOKUP(B6075,'[2]固定资产明细表17-杰 (2)'!$Z$3:$Z$7000,'[2]固定资产明细表17-杰 (2)'!$J$3:$J$7000),0)</f>
        <v>0</v>
      </c>
      <c r="K6075" s="14"/>
      <c r="L6075" s="14"/>
      <c r="M6075" s="29">
        <f>_xlfn.XLOOKUP(B6075,'[2]固定资产明细表17-杰 (2)'!$Z$3:$Z$7000,'[2]固定资产明细表17-杰 (2)'!$O$3:$O$7000)</f>
        <v>0</v>
      </c>
      <c r="N6075" s="29">
        <f>_xlfn.XLOOKUP(B6075,'[2]固定资产明细表17-杰 (2)'!$Z$3:$Z$7000,'[2]固定资产明细表17-杰 (2)'!$R$3:$R$7000)</f>
        <v>0</v>
      </c>
      <c r="O6075" s="29">
        <f>_xlfn.XLOOKUP(B6075,'[2]固定资产明细表17-杰 (2)'!$Z$3:$Z$7000,'[2]固定资产明细表17-杰 (2)'!$X$3:$X$7000)</f>
        <v>0</v>
      </c>
      <c r="P6075" s="14"/>
      <c r="Q6075" s="14"/>
      <c r="R6075" s="14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F6075" s="14"/>
      <c r="AG6075" s="14"/>
      <c r="AH6075" s="14"/>
    </row>
    <row r="6076" s="1" customFormat="1" ht="15" spans="1:34">
      <c r="A6076" s="9">
        <f t="shared" si="181"/>
        <v>6072</v>
      </c>
      <c r="B6076" s="14"/>
      <c r="C6076" s="14"/>
      <c r="D6076" s="44">
        <f>_xlfn.XLOOKUP(B6076,'[2]固定资产明细表17-杰 (2)'!$Z$3:$Z$7000,'[2]固定资产明细表17-杰 (2)'!$D$3:$D$7000)</f>
        <v>0</v>
      </c>
      <c r="E6076" s="14"/>
      <c r="F6076" s="14">
        <f>_xlfn.XLOOKUP(B6076,'[2]固定资产明细表17-杰 (2)'!$Z$3:$Z$7000,'[2]固定资产明细表17-杰 (2)'!$E$3:$E$7000)</f>
        <v>0</v>
      </c>
      <c r="G6076" s="14"/>
      <c r="H6076" s="14"/>
      <c r="I6076" s="18">
        <f>_xlfn.XLOOKUP(B6076,'[2]固定资产明细表17-杰 (2)'!$Z$3:$Z$7000,'[2]固定资产明细表17-杰 (2)'!$K$3:$K$7000)</f>
        <v>0</v>
      </c>
      <c r="J6076" s="28">
        <f>ROUND(_xlfn.XLOOKUP(B6076,'[2]固定资产明细表17-杰 (2)'!$Z$3:$Z$7000,'[2]固定资产明细表17-杰 (2)'!$J$3:$J$7000),0)</f>
        <v>0</v>
      </c>
      <c r="K6076" s="14"/>
      <c r="L6076" s="14"/>
      <c r="M6076" s="29">
        <f>_xlfn.XLOOKUP(B6076,'[2]固定资产明细表17-杰 (2)'!$Z$3:$Z$7000,'[2]固定资产明细表17-杰 (2)'!$O$3:$O$7000)</f>
        <v>0</v>
      </c>
      <c r="N6076" s="29">
        <f>_xlfn.XLOOKUP(B6076,'[2]固定资产明细表17-杰 (2)'!$Z$3:$Z$7000,'[2]固定资产明细表17-杰 (2)'!$R$3:$R$7000)</f>
        <v>0</v>
      </c>
      <c r="O6076" s="29">
        <f>_xlfn.XLOOKUP(B6076,'[2]固定资产明细表17-杰 (2)'!$Z$3:$Z$7000,'[2]固定资产明细表17-杰 (2)'!$X$3:$X$7000)</f>
        <v>0</v>
      </c>
      <c r="P6076" s="14"/>
      <c r="Q6076" s="14"/>
      <c r="R6076" s="14"/>
      <c r="S6076" s="14"/>
      <c r="T6076" s="14"/>
      <c r="U6076" s="14"/>
      <c r="V6076" s="14"/>
      <c r="W6076" s="14"/>
      <c r="X6076" s="14"/>
      <c r="Y6076" s="14"/>
      <c r="Z6076" s="14"/>
      <c r="AA6076" s="14"/>
      <c r="AB6076" s="14"/>
      <c r="AC6076" s="14"/>
      <c r="AD6076" s="14"/>
      <c r="AE6076" s="14"/>
      <c r="AF6076" s="14"/>
      <c r="AG6076" s="14"/>
      <c r="AH6076" s="14"/>
    </row>
    <row r="6077" s="1" customFormat="1" ht="15" spans="1:34">
      <c r="A6077" s="9">
        <f t="shared" si="181"/>
        <v>6073</v>
      </c>
      <c r="B6077" s="14"/>
      <c r="C6077" s="14"/>
      <c r="D6077" s="44">
        <f>_xlfn.XLOOKUP(B6077,'[2]固定资产明细表17-杰 (2)'!$Z$3:$Z$7000,'[2]固定资产明细表17-杰 (2)'!$D$3:$D$7000)</f>
        <v>0</v>
      </c>
      <c r="E6077" s="14"/>
      <c r="F6077" s="14">
        <f>_xlfn.XLOOKUP(B6077,'[2]固定资产明细表17-杰 (2)'!$Z$3:$Z$7000,'[2]固定资产明细表17-杰 (2)'!$E$3:$E$7000)</f>
        <v>0</v>
      </c>
      <c r="G6077" s="14"/>
      <c r="H6077" s="14"/>
      <c r="I6077" s="18">
        <f>_xlfn.XLOOKUP(B6077,'[2]固定资产明细表17-杰 (2)'!$Z$3:$Z$7000,'[2]固定资产明细表17-杰 (2)'!$K$3:$K$7000)</f>
        <v>0</v>
      </c>
      <c r="J6077" s="28">
        <f>ROUND(_xlfn.XLOOKUP(B6077,'[2]固定资产明细表17-杰 (2)'!$Z$3:$Z$7000,'[2]固定资产明细表17-杰 (2)'!$J$3:$J$7000),0)</f>
        <v>0</v>
      </c>
      <c r="K6077" s="14"/>
      <c r="L6077" s="14"/>
      <c r="M6077" s="29">
        <f>_xlfn.XLOOKUP(B6077,'[2]固定资产明细表17-杰 (2)'!$Z$3:$Z$7000,'[2]固定资产明细表17-杰 (2)'!$O$3:$O$7000)</f>
        <v>0</v>
      </c>
      <c r="N6077" s="29">
        <f>_xlfn.XLOOKUP(B6077,'[2]固定资产明细表17-杰 (2)'!$Z$3:$Z$7000,'[2]固定资产明细表17-杰 (2)'!$R$3:$R$7000)</f>
        <v>0</v>
      </c>
      <c r="O6077" s="29">
        <f>_xlfn.XLOOKUP(B6077,'[2]固定资产明细表17-杰 (2)'!$Z$3:$Z$7000,'[2]固定资产明细表17-杰 (2)'!$X$3:$X$7000)</f>
        <v>0</v>
      </c>
      <c r="P6077" s="14"/>
      <c r="Q6077" s="14"/>
      <c r="R6077" s="14"/>
      <c r="S6077" s="14"/>
      <c r="T6077" s="14"/>
      <c r="U6077" s="14"/>
      <c r="V6077" s="14"/>
      <c r="W6077" s="14"/>
      <c r="X6077" s="14"/>
      <c r="Y6077" s="14"/>
      <c r="Z6077" s="14"/>
      <c r="AA6077" s="14"/>
      <c r="AB6077" s="14"/>
      <c r="AC6077" s="14"/>
      <c r="AD6077" s="14"/>
      <c r="AE6077" s="14"/>
      <c r="AF6077" s="14"/>
      <c r="AG6077" s="14"/>
      <c r="AH6077" s="14"/>
    </row>
    <row r="6078" s="1" customFormat="1" ht="15" spans="1:34">
      <c r="A6078" s="9">
        <f t="shared" si="181"/>
        <v>6074</v>
      </c>
      <c r="B6078" s="14"/>
      <c r="C6078" s="14"/>
      <c r="D6078" s="44">
        <f>_xlfn.XLOOKUP(B6078,'[2]固定资产明细表17-杰 (2)'!$Z$3:$Z$7000,'[2]固定资产明细表17-杰 (2)'!$D$3:$D$7000)</f>
        <v>0</v>
      </c>
      <c r="E6078" s="14"/>
      <c r="F6078" s="14">
        <f>_xlfn.XLOOKUP(B6078,'[2]固定资产明细表17-杰 (2)'!$Z$3:$Z$7000,'[2]固定资产明细表17-杰 (2)'!$E$3:$E$7000)</f>
        <v>0</v>
      </c>
      <c r="G6078" s="14"/>
      <c r="H6078" s="14"/>
      <c r="I6078" s="18">
        <f>_xlfn.XLOOKUP(B6078,'[2]固定资产明细表17-杰 (2)'!$Z$3:$Z$7000,'[2]固定资产明细表17-杰 (2)'!$K$3:$K$7000)</f>
        <v>0</v>
      </c>
      <c r="J6078" s="28">
        <f>ROUND(_xlfn.XLOOKUP(B6078,'[2]固定资产明细表17-杰 (2)'!$Z$3:$Z$7000,'[2]固定资产明细表17-杰 (2)'!$J$3:$J$7000),0)</f>
        <v>0</v>
      </c>
      <c r="K6078" s="14"/>
      <c r="L6078" s="14"/>
      <c r="M6078" s="29">
        <f>_xlfn.XLOOKUP(B6078,'[2]固定资产明细表17-杰 (2)'!$Z$3:$Z$7000,'[2]固定资产明细表17-杰 (2)'!$O$3:$O$7000)</f>
        <v>0</v>
      </c>
      <c r="N6078" s="29">
        <f>_xlfn.XLOOKUP(B6078,'[2]固定资产明细表17-杰 (2)'!$Z$3:$Z$7000,'[2]固定资产明细表17-杰 (2)'!$R$3:$R$7000)</f>
        <v>0</v>
      </c>
      <c r="O6078" s="29">
        <f>_xlfn.XLOOKUP(B6078,'[2]固定资产明细表17-杰 (2)'!$Z$3:$Z$7000,'[2]固定资产明细表17-杰 (2)'!$X$3:$X$7000)</f>
        <v>0</v>
      </c>
      <c r="P6078" s="14"/>
      <c r="Q6078" s="14"/>
      <c r="R6078" s="14"/>
      <c r="S6078" s="14"/>
      <c r="T6078" s="14"/>
      <c r="U6078" s="14"/>
      <c r="V6078" s="14"/>
      <c r="W6078" s="14"/>
      <c r="X6078" s="14"/>
      <c r="Y6078" s="14"/>
      <c r="Z6078" s="14"/>
      <c r="AA6078" s="14"/>
      <c r="AB6078" s="14"/>
      <c r="AC6078" s="14"/>
      <c r="AD6078" s="14"/>
      <c r="AE6078" s="14"/>
      <c r="AF6078" s="14"/>
      <c r="AG6078" s="14"/>
      <c r="AH6078" s="14"/>
    </row>
    <row r="6079" s="1" customFormat="1" ht="15" spans="1:34">
      <c r="A6079" s="9">
        <f t="shared" si="181"/>
        <v>6075</v>
      </c>
      <c r="B6079" s="14"/>
      <c r="C6079" s="14"/>
      <c r="D6079" s="44">
        <f>_xlfn.XLOOKUP(B6079,'[2]固定资产明细表17-杰 (2)'!$Z$3:$Z$7000,'[2]固定资产明细表17-杰 (2)'!$D$3:$D$7000)</f>
        <v>0</v>
      </c>
      <c r="E6079" s="14"/>
      <c r="F6079" s="14">
        <f>_xlfn.XLOOKUP(B6079,'[2]固定资产明细表17-杰 (2)'!$Z$3:$Z$7000,'[2]固定资产明细表17-杰 (2)'!$E$3:$E$7000)</f>
        <v>0</v>
      </c>
      <c r="G6079" s="14"/>
      <c r="H6079" s="14"/>
      <c r="I6079" s="18">
        <f>_xlfn.XLOOKUP(B6079,'[2]固定资产明细表17-杰 (2)'!$Z$3:$Z$7000,'[2]固定资产明细表17-杰 (2)'!$K$3:$K$7000)</f>
        <v>0</v>
      </c>
      <c r="J6079" s="28">
        <f>ROUND(_xlfn.XLOOKUP(B6079,'[2]固定资产明细表17-杰 (2)'!$Z$3:$Z$7000,'[2]固定资产明细表17-杰 (2)'!$J$3:$J$7000),0)</f>
        <v>0</v>
      </c>
      <c r="K6079" s="14"/>
      <c r="L6079" s="14"/>
      <c r="M6079" s="29">
        <f>_xlfn.XLOOKUP(B6079,'[2]固定资产明细表17-杰 (2)'!$Z$3:$Z$7000,'[2]固定资产明细表17-杰 (2)'!$O$3:$O$7000)</f>
        <v>0</v>
      </c>
      <c r="N6079" s="29">
        <f>_xlfn.XLOOKUP(B6079,'[2]固定资产明细表17-杰 (2)'!$Z$3:$Z$7000,'[2]固定资产明细表17-杰 (2)'!$R$3:$R$7000)</f>
        <v>0</v>
      </c>
      <c r="O6079" s="29">
        <f>_xlfn.XLOOKUP(B6079,'[2]固定资产明细表17-杰 (2)'!$Z$3:$Z$7000,'[2]固定资产明细表17-杰 (2)'!$X$3:$X$7000)</f>
        <v>0</v>
      </c>
      <c r="P6079" s="14"/>
      <c r="Q6079" s="14"/>
      <c r="R6079" s="14"/>
      <c r="S6079" s="14"/>
      <c r="T6079" s="14"/>
      <c r="U6079" s="14"/>
      <c r="V6079" s="14"/>
      <c r="W6079" s="14"/>
      <c r="X6079" s="14"/>
      <c r="Y6079" s="14"/>
      <c r="Z6079" s="14"/>
      <c r="AA6079" s="14"/>
      <c r="AB6079" s="14"/>
      <c r="AC6079" s="14"/>
      <c r="AD6079" s="14"/>
      <c r="AE6079" s="14"/>
      <c r="AF6079" s="14"/>
      <c r="AG6079" s="14"/>
      <c r="AH6079" s="14"/>
    </row>
    <row r="6080" s="1" customFormat="1" ht="15" spans="1:34">
      <c r="A6080" s="9">
        <f t="shared" si="181"/>
        <v>6076</v>
      </c>
      <c r="B6080" s="14"/>
      <c r="C6080" s="14"/>
      <c r="D6080" s="44">
        <f>_xlfn.XLOOKUP(B6080,'[2]固定资产明细表17-杰 (2)'!$Z$3:$Z$7000,'[2]固定资产明细表17-杰 (2)'!$D$3:$D$7000)</f>
        <v>0</v>
      </c>
      <c r="E6080" s="14"/>
      <c r="F6080" s="14">
        <f>_xlfn.XLOOKUP(B6080,'[2]固定资产明细表17-杰 (2)'!$Z$3:$Z$7000,'[2]固定资产明细表17-杰 (2)'!$E$3:$E$7000)</f>
        <v>0</v>
      </c>
      <c r="G6080" s="14"/>
      <c r="H6080" s="14"/>
      <c r="I6080" s="18">
        <f>_xlfn.XLOOKUP(B6080,'[2]固定资产明细表17-杰 (2)'!$Z$3:$Z$7000,'[2]固定资产明细表17-杰 (2)'!$K$3:$K$7000)</f>
        <v>0</v>
      </c>
      <c r="J6080" s="28">
        <f>ROUND(_xlfn.XLOOKUP(B6080,'[2]固定资产明细表17-杰 (2)'!$Z$3:$Z$7000,'[2]固定资产明细表17-杰 (2)'!$J$3:$J$7000),0)</f>
        <v>0</v>
      </c>
      <c r="K6080" s="14"/>
      <c r="L6080" s="14"/>
      <c r="M6080" s="29">
        <f>_xlfn.XLOOKUP(B6080,'[2]固定资产明细表17-杰 (2)'!$Z$3:$Z$7000,'[2]固定资产明细表17-杰 (2)'!$O$3:$O$7000)</f>
        <v>0</v>
      </c>
      <c r="N6080" s="29">
        <f>_xlfn.XLOOKUP(B6080,'[2]固定资产明细表17-杰 (2)'!$Z$3:$Z$7000,'[2]固定资产明细表17-杰 (2)'!$R$3:$R$7000)</f>
        <v>0</v>
      </c>
      <c r="O6080" s="29">
        <f>_xlfn.XLOOKUP(B6080,'[2]固定资产明细表17-杰 (2)'!$Z$3:$Z$7000,'[2]固定资产明细表17-杰 (2)'!$X$3:$X$7000)</f>
        <v>0</v>
      </c>
      <c r="P6080" s="14"/>
      <c r="Q6080" s="14"/>
      <c r="R6080" s="14"/>
      <c r="S6080" s="14"/>
      <c r="T6080" s="14"/>
      <c r="U6080" s="14"/>
      <c r="V6080" s="14"/>
      <c r="W6080" s="14"/>
      <c r="X6080" s="14"/>
      <c r="Y6080" s="14"/>
      <c r="Z6080" s="14"/>
      <c r="AA6080" s="14"/>
      <c r="AB6080" s="14"/>
      <c r="AC6080" s="14"/>
      <c r="AD6080" s="14"/>
      <c r="AE6080" s="14"/>
      <c r="AF6080" s="14"/>
      <c r="AG6080" s="14"/>
      <c r="AH6080" s="14"/>
    </row>
    <row r="6081" s="1" customFormat="1" ht="15" spans="1:34">
      <c r="A6081" s="9">
        <f t="shared" si="181"/>
        <v>6077</v>
      </c>
      <c r="B6081" s="14"/>
      <c r="C6081" s="14"/>
      <c r="D6081" s="44">
        <f>_xlfn.XLOOKUP(B6081,'[2]固定资产明细表17-杰 (2)'!$Z$3:$Z$7000,'[2]固定资产明细表17-杰 (2)'!$D$3:$D$7000)</f>
        <v>0</v>
      </c>
      <c r="E6081" s="14"/>
      <c r="F6081" s="14">
        <f>_xlfn.XLOOKUP(B6081,'[2]固定资产明细表17-杰 (2)'!$Z$3:$Z$7000,'[2]固定资产明细表17-杰 (2)'!$E$3:$E$7000)</f>
        <v>0</v>
      </c>
      <c r="G6081" s="14"/>
      <c r="H6081" s="14"/>
      <c r="I6081" s="18">
        <f>_xlfn.XLOOKUP(B6081,'[2]固定资产明细表17-杰 (2)'!$Z$3:$Z$7000,'[2]固定资产明细表17-杰 (2)'!$K$3:$K$7000)</f>
        <v>0</v>
      </c>
      <c r="J6081" s="28">
        <f>ROUND(_xlfn.XLOOKUP(B6081,'[2]固定资产明细表17-杰 (2)'!$Z$3:$Z$7000,'[2]固定资产明细表17-杰 (2)'!$J$3:$J$7000),0)</f>
        <v>0</v>
      </c>
      <c r="K6081" s="14"/>
      <c r="L6081" s="14"/>
      <c r="M6081" s="29">
        <f>_xlfn.XLOOKUP(B6081,'[2]固定资产明细表17-杰 (2)'!$Z$3:$Z$7000,'[2]固定资产明细表17-杰 (2)'!$O$3:$O$7000)</f>
        <v>0</v>
      </c>
      <c r="N6081" s="29">
        <f>_xlfn.XLOOKUP(B6081,'[2]固定资产明细表17-杰 (2)'!$Z$3:$Z$7000,'[2]固定资产明细表17-杰 (2)'!$R$3:$R$7000)</f>
        <v>0</v>
      </c>
      <c r="O6081" s="29">
        <f>_xlfn.XLOOKUP(B6081,'[2]固定资产明细表17-杰 (2)'!$Z$3:$Z$7000,'[2]固定资产明细表17-杰 (2)'!$X$3:$X$7000)</f>
        <v>0</v>
      </c>
      <c r="P6081" s="14"/>
      <c r="Q6081" s="14"/>
      <c r="R6081" s="14"/>
      <c r="S6081" s="14"/>
      <c r="T6081" s="14"/>
      <c r="U6081" s="14"/>
      <c r="V6081" s="14"/>
      <c r="W6081" s="14"/>
      <c r="X6081" s="14"/>
      <c r="Y6081" s="14"/>
      <c r="Z6081" s="14"/>
      <c r="AA6081" s="14"/>
      <c r="AB6081" s="14"/>
      <c r="AC6081" s="14"/>
      <c r="AD6081" s="14"/>
      <c r="AE6081" s="14"/>
      <c r="AF6081" s="14"/>
      <c r="AG6081" s="14"/>
      <c r="AH6081" s="14"/>
    </row>
    <row r="6082" s="1" customFormat="1" ht="15" spans="1:34">
      <c r="A6082" s="9">
        <f t="shared" si="181"/>
        <v>6078</v>
      </c>
      <c r="B6082" s="14"/>
      <c r="C6082" s="14"/>
      <c r="D6082" s="44">
        <f>_xlfn.XLOOKUP(B6082,'[2]固定资产明细表17-杰 (2)'!$Z$3:$Z$7000,'[2]固定资产明细表17-杰 (2)'!$D$3:$D$7000)</f>
        <v>0</v>
      </c>
      <c r="E6082" s="14"/>
      <c r="F6082" s="14">
        <f>_xlfn.XLOOKUP(B6082,'[2]固定资产明细表17-杰 (2)'!$Z$3:$Z$7000,'[2]固定资产明细表17-杰 (2)'!$E$3:$E$7000)</f>
        <v>0</v>
      </c>
      <c r="G6082" s="14"/>
      <c r="H6082" s="14"/>
      <c r="I6082" s="18">
        <f>_xlfn.XLOOKUP(B6082,'[2]固定资产明细表17-杰 (2)'!$Z$3:$Z$7000,'[2]固定资产明细表17-杰 (2)'!$K$3:$K$7000)</f>
        <v>0</v>
      </c>
      <c r="J6082" s="28">
        <f>ROUND(_xlfn.XLOOKUP(B6082,'[2]固定资产明细表17-杰 (2)'!$Z$3:$Z$7000,'[2]固定资产明细表17-杰 (2)'!$J$3:$J$7000),0)</f>
        <v>0</v>
      </c>
      <c r="K6082" s="14"/>
      <c r="L6082" s="14"/>
      <c r="M6082" s="29">
        <f>_xlfn.XLOOKUP(B6082,'[2]固定资产明细表17-杰 (2)'!$Z$3:$Z$7000,'[2]固定资产明细表17-杰 (2)'!$O$3:$O$7000)</f>
        <v>0</v>
      </c>
      <c r="N6082" s="29">
        <f>_xlfn.XLOOKUP(B6082,'[2]固定资产明细表17-杰 (2)'!$Z$3:$Z$7000,'[2]固定资产明细表17-杰 (2)'!$R$3:$R$7000)</f>
        <v>0</v>
      </c>
      <c r="O6082" s="29">
        <f>_xlfn.XLOOKUP(B6082,'[2]固定资产明细表17-杰 (2)'!$Z$3:$Z$7000,'[2]固定资产明细表17-杰 (2)'!$X$3:$X$7000)</f>
        <v>0</v>
      </c>
      <c r="P6082" s="14"/>
      <c r="Q6082" s="14"/>
      <c r="R6082" s="14"/>
      <c r="S6082" s="14"/>
      <c r="T6082" s="14"/>
      <c r="U6082" s="14"/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4"/>
      <c r="AF6082" s="14"/>
      <c r="AG6082" s="14"/>
      <c r="AH6082" s="14"/>
    </row>
    <row r="6083" s="1" customFormat="1" ht="15" spans="1:34">
      <c r="A6083" s="9">
        <f t="shared" si="181"/>
        <v>6079</v>
      </c>
      <c r="B6083" s="14"/>
      <c r="C6083" s="14"/>
      <c r="D6083" s="44">
        <f>_xlfn.XLOOKUP(B6083,'[2]固定资产明细表17-杰 (2)'!$Z$3:$Z$7000,'[2]固定资产明细表17-杰 (2)'!$D$3:$D$7000)</f>
        <v>0</v>
      </c>
      <c r="E6083" s="14"/>
      <c r="F6083" s="14">
        <f>_xlfn.XLOOKUP(B6083,'[2]固定资产明细表17-杰 (2)'!$Z$3:$Z$7000,'[2]固定资产明细表17-杰 (2)'!$E$3:$E$7000)</f>
        <v>0</v>
      </c>
      <c r="G6083" s="14"/>
      <c r="H6083" s="14"/>
      <c r="I6083" s="18">
        <f>_xlfn.XLOOKUP(B6083,'[2]固定资产明细表17-杰 (2)'!$Z$3:$Z$7000,'[2]固定资产明细表17-杰 (2)'!$K$3:$K$7000)</f>
        <v>0</v>
      </c>
      <c r="J6083" s="28">
        <f>ROUND(_xlfn.XLOOKUP(B6083,'[2]固定资产明细表17-杰 (2)'!$Z$3:$Z$7000,'[2]固定资产明细表17-杰 (2)'!$J$3:$J$7000),0)</f>
        <v>0</v>
      </c>
      <c r="K6083" s="14"/>
      <c r="L6083" s="14"/>
      <c r="M6083" s="29">
        <f>_xlfn.XLOOKUP(B6083,'[2]固定资产明细表17-杰 (2)'!$Z$3:$Z$7000,'[2]固定资产明细表17-杰 (2)'!$O$3:$O$7000)</f>
        <v>0</v>
      </c>
      <c r="N6083" s="29">
        <f>_xlfn.XLOOKUP(B6083,'[2]固定资产明细表17-杰 (2)'!$Z$3:$Z$7000,'[2]固定资产明细表17-杰 (2)'!$R$3:$R$7000)</f>
        <v>0</v>
      </c>
      <c r="O6083" s="29">
        <f>_xlfn.XLOOKUP(B6083,'[2]固定资产明细表17-杰 (2)'!$Z$3:$Z$7000,'[2]固定资产明细表17-杰 (2)'!$X$3:$X$7000)</f>
        <v>0</v>
      </c>
      <c r="P6083" s="14"/>
      <c r="Q6083" s="14"/>
      <c r="R6083" s="14"/>
      <c r="S6083" s="14"/>
      <c r="T6083" s="14"/>
      <c r="U6083" s="14"/>
      <c r="V6083" s="14"/>
      <c r="W6083" s="14"/>
      <c r="X6083" s="14"/>
      <c r="Y6083" s="14"/>
      <c r="Z6083" s="14"/>
      <c r="AA6083" s="14"/>
      <c r="AB6083" s="14"/>
      <c r="AC6083" s="14"/>
      <c r="AD6083" s="14"/>
      <c r="AE6083" s="14"/>
      <c r="AF6083" s="14"/>
      <c r="AG6083" s="14"/>
      <c r="AH6083" s="14"/>
    </row>
    <row r="6084" s="1" customFormat="1" ht="15" spans="1:34">
      <c r="A6084" s="9">
        <f t="shared" si="181"/>
        <v>6080</v>
      </c>
      <c r="B6084" s="14"/>
      <c r="C6084" s="14"/>
      <c r="D6084" s="44">
        <f>_xlfn.XLOOKUP(B6084,'[2]固定资产明细表17-杰 (2)'!$Z$3:$Z$7000,'[2]固定资产明细表17-杰 (2)'!$D$3:$D$7000)</f>
        <v>0</v>
      </c>
      <c r="E6084" s="14"/>
      <c r="F6084" s="14">
        <f>_xlfn.XLOOKUP(B6084,'[2]固定资产明细表17-杰 (2)'!$Z$3:$Z$7000,'[2]固定资产明细表17-杰 (2)'!$E$3:$E$7000)</f>
        <v>0</v>
      </c>
      <c r="G6084" s="14"/>
      <c r="H6084" s="14"/>
      <c r="I6084" s="18">
        <f>_xlfn.XLOOKUP(B6084,'[2]固定资产明细表17-杰 (2)'!$Z$3:$Z$7000,'[2]固定资产明细表17-杰 (2)'!$K$3:$K$7000)</f>
        <v>0</v>
      </c>
      <c r="J6084" s="28">
        <f>ROUND(_xlfn.XLOOKUP(B6084,'[2]固定资产明细表17-杰 (2)'!$Z$3:$Z$7000,'[2]固定资产明细表17-杰 (2)'!$J$3:$J$7000),0)</f>
        <v>0</v>
      </c>
      <c r="K6084" s="14"/>
      <c r="L6084" s="14"/>
      <c r="M6084" s="29">
        <f>_xlfn.XLOOKUP(B6084,'[2]固定资产明细表17-杰 (2)'!$Z$3:$Z$7000,'[2]固定资产明细表17-杰 (2)'!$O$3:$O$7000)</f>
        <v>0</v>
      </c>
      <c r="N6084" s="29">
        <f>_xlfn.XLOOKUP(B6084,'[2]固定资产明细表17-杰 (2)'!$Z$3:$Z$7000,'[2]固定资产明细表17-杰 (2)'!$R$3:$R$7000)</f>
        <v>0</v>
      </c>
      <c r="O6084" s="29">
        <f>_xlfn.XLOOKUP(B6084,'[2]固定资产明细表17-杰 (2)'!$Z$3:$Z$7000,'[2]固定资产明细表17-杰 (2)'!$X$3:$X$7000)</f>
        <v>0</v>
      </c>
      <c r="P6084" s="14"/>
      <c r="Q6084" s="14"/>
      <c r="R6084" s="14"/>
      <c r="S6084" s="14"/>
      <c r="T6084" s="14"/>
      <c r="U6084" s="14"/>
      <c r="V6084" s="14"/>
      <c r="W6084" s="14"/>
      <c r="X6084" s="14"/>
      <c r="Y6084" s="14"/>
      <c r="Z6084" s="14"/>
      <c r="AA6084" s="14"/>
      <c r="AB6084" s="14"/>
      <c r="AC6084" s="14"/>
      <c r="AD6084" s="14"/>
      <c r="AE6084" s="14"/>
      <c r="AF6084" s="14"/>
      <c r="AG6084" s="14"/>
      <c r="AH6084" s="14"/>
    </row>
    <row r="6085" s="1" customFormat="1" ht="15" spans="1:34">
      <c r="A6085" s="9">
        <f t="shared" si="181"/>
        <v>6081</v>
      </c>
      <c r="B6085" s="14"/>
      <c r="C6085" s="14"/>
      <c r="D6085" s="44">
        <f>_xlfn.XLOOKUP(B6085,'[2]固定资产明细表17-杰 (2)'!$Z$3:$Z$7000,'[2]固定资产明细表17-杰 (2)'!$D$3:$D$7000)</f>
        <v>0</v>
      </c>
      <c r="E6085" s="14"/>
      <c r="F6085" s="14">
        <f>_xlfn.XLOOKUP(B6085,'[2]固定资产明细表17-杰 (2)'!$Z$3:$Z$7000,'[2]固定资产明细表17-杰 (2)'!$E$3:$E$7000)</f>
        <v>0</v>
      </c>
      <c r="G6085" s="14"/>
      <c r="H6085" s="14"/>
      <c r="I6085" s="18">
        <f>_xlfn.XLOOKUP(B6085,'[2]固定资产明细表17-杰 (2)'!$Z$3:$Z$7000,'[2]固定资产明细表17-杰 (2)'!$K$3:$K$7000)</f>
        <v>0</v>
      </c>
      <c r="J6085" s="28">
        <f>ROUND(_xlfn.XLOOKUP(B6085,'[2]固定资产明细表17-杰 (2)'!$Z$3:$Z$7000,'[2]固定资产明细表17-杰 (2)'!$J$3:$J$7000),0)</f>
        <v>0</v>
      </c>
      <c r="K6085" s="14"/>
      <c r="L6085" s="14"/>
      <c r="M6085" s="29">
        <f>_xlfn.XLOOKUP(B6085,'[2]固定资产明细表17-杰 (2)'!$Z$3:$Z$7000,'[2]固定资产明细表17-杰 (2)'!$O$3:$O$7000)</f>
        <v>0</v>
      </c>
      <c r="N6085" s="29">
        <f>_xlfn.XLOOKUP(B6085,'[2]固定资产明细表17-杰 (2)'!$Z$3:$Z$7000,'[2]固定资产明细表17-杰 (2)'!$R$3:$R$7000)</f>
        <v>0</v>
      </c>
      <c r="O6085" s="29">
        <f>_xlfn.XLOOKUP(B6085,'[2]固定资产明细表17-杰 (2)'!$Z$3:$Z$7000,'[2]固定资产明细表17-杰 (2)'!$X$3:$X$7000)</f>
        <v>0</v>
      </c>
      <c r="P6085" s="14"/>
      <c r="Q6085" s="14"/>
      <c r="R6085" s="14"/>
      <c r="S6085" s="14"/>
      <c r="T6085" s="14"/>
      <c r="U6085" s="14"/>
      <c r="V6085" s="14"/>
      <c r="W6085" s="14"/>
      <c r="X6085" s="14"/>
      <c r="Y6085" s="14"/>
      <c r="Z6085" s="14"/>
      <c r="AA6085" s="14"/>
      <c r="AB6085" s="14"/>
      <c r="AC6085" s="14"/>
      <c r="AD6085" s="14"/>
      <c r="AE6085" s="14"/>
      <c r="AF6085" s="14"/>
      <c r="AG6085" s="14"/>
      <c r="AH6085" s="14"/>
    </row>
    <row r="6086" s="1" customFormat="1" ht="15" spans="1:34">
      <c r="A6086" s="9">
        <f t="shared" si="181"/>
        <v>6082</v>
      </c>
      <c r="B6086" s="14"/>
      <c r="C6086" s="14"/>
      <c r="D6086" s="44">
        <f>_xlfn.XLOOKUP(B6086,'[2]固定资产明细表17-杰 (2)'!$Z$3:$Z$7000,'[2]固定资产明细表17-杰 (2)'!$D$3:$D$7000)</f>
        <v>0</v>
      </c>
      <c r="E6086" s="14"/>
      <c r="F6086" s="14">
        <f>_xlfn.XLOOKUP(B6086,'[2]固定资产明细表17-杰 (2)'!$Z$3:$Z$7000,'[2]固定资产明细表17-杰 (2)'!$E$3:$E$7000)</f>
        <v>0</v>
      </c>
      <c r="G6086" s="14"/>
      <c r="H6086" s="14"/>
      <c r="I6086" s="18">
        <f>_xlfn.XLOOKUP(B6086,'[2]固定资产明细表17-杰 (2)'!$Z$3:$Z$7000,'[2]固定资产明细表17-杰 (2)'!$K$3:$K$7000)</f>
        <v>0</v>
      </c>
      <c r="J6086" s="28">
        <f>ROUND(_xlfn.XLOOKUP(B6086,'[2]固定资产明细表17-杰 (2)'!$Z$3:$Z$7000,'[2]固定资产明细表17-杰 (2)'!$J$3:$J$7000),0)</f>
        <v>0</v>
      </c>
      <c r="K6086" s="14"/>
      <c r="L6086" s="14"/>
      <c r="M6086" s="29">
        <f>_xlfn.XLOOKUP(B6086,'[2]固定资产明细表17-杰 (2)'!$Z$3:$Z$7000,'[2]固定资产明细表17-杰 (2)'!$O$3:$O$7000)</f>
        <v>0</v>
      </c>
      <c r="N6086" s="29">
        <f>_xlfn.XLOOKUP(B6086,'[2]固定资产明细表17-杰 (2)'!$Z$3:$Z$7000,'[2]固定资产明细表17-杰 (2)'!$R$3:$R$7000)</f>
        <v>0</v>
      </c>
      <c r="O6086" s="29">
        <f>_xlfn.XLOOKUP(B6086,'[2]固定资产明细表17-杰 (2)'!$Z$3:$Z$7000,'[2]固定资产明细表17-杰 (2)'!$X$3:$X$7000)</f>
        <v>0</v>
      </c>
      <c r="P6086" s="14"/>
      <c r="Q6086" s="14"/>
      <c r="R6086" s="14"/>
      <c r="S6086" s="14"/>
      <c r="T6086" s="14"/>
      <c r="U6086" s="14"/>
      <c r="V6086" s="14"/>
      <c r="W6086" s="14"/>
      <c r="X6086" s="14"/>
      <c r="Y6086" s="14"/>
      <c r="Z6086" s="14"/>
      <c r="AA6086" s="14"/>
      <c r="AB6086" s="14"/>
      <c r="AC6086" s="14"/>
      <c r="AD6086" s="14"/>
      <c r="AE6086" s="14"/>
      <c r="AF6086" s="14"/>
      <c r="AG6086" s="14"/>
      <c r="AH6086" s="14"/>
    </row>
    <row r="6087" s="1" customFormat="1" ht="15" spans="1:34">
      <c r="A6087" s="9">
        <f t="shared" si="181"/>
        <v>6083</v>
      </c>
      <c r="B6087" s="14"/>
      <c r="C6087" s="14"/>
      <c r="D6087" s="44">
        <f>_xlfn.XLOOKUP(B6087,'[2]固定资产明细表17-杰 (2)'!$Z$3:$Z$7000,'[2]固定资产明细表17-杰 (2)'!$D$3:$D$7000)</f>
        <v>0</v>
      </c>
      <c r="E6087" s="14"/>
      <c r="F6087" s="14">
        <f>_xlfn.XLOOKUP(B6087,'[2]固定资产明细表17-杰 (2)'!$Z$3:$Z$7000,'[2]固定资产明细表17-杰 (2)'!$E$3:$E$7000)</f>
        <v>0</v>
      </c>
      <c r="G6087" s="14"/>
      <c r="H6087" s="14"/>
      <c r="I6087" s="18">
        <f>_xlfn.XLOOKUP(B6087,'[2]固定资产明细表17-杰 (2)'!$Z$3:$Z$7000,'[2]固定资产明细表17-杰 (2)'!$K$3:$K$7000)</f>
        <v>0</v>
      </c>
      <c r="J6087" s="28">
        <f>ROUND(_xlfn.XLOOKUP(B6087,'[2]固定资产明细表17-杰 (2)'!$Z$3:$Z$7000,'[2]固定资产明细表17-杰 (2)'!$J$3:$J$7000),0)</f>
        <v>0</v>
      </c>
      <c r="K6087" s="14"/>
      <c r="L6087" s="14"/>
      <c r="M6087" s="29">
        <f>_xlfn.XLOOKUP(B6087,'[2]固定资产明细表17-杰 (2)'!$Z$3:$Z$7000,'[2]固定资产明细表17-杰 (2)'!$O$3:$O$7000)</f>
        <v>0</v>
      </c>
      <c r="N6087" s="29">
        <f>_xlfn.XLOOKUP(B6087,'[2]固定资产明细表17-杰 (2)'!$Z$3:$Z$7000,'[2]固定资产明细表17-杰 (2)'!$R$3:$R$7000)</f>
        <v>0</v>
      </c>
      <c r="O6087" s="29">
        <f>_xlfn.XLOOKUP(B6087,'[2]固定资产明细表17-杰 (2)'!$Z$3:$Z$7000,'[2]固定资产明细表17-杰 (2)'!$X$3:$X$7000)</f>
        <v>0</v>
      </c>
      <c r="P6087" s="14"/>
      <c r="Q6087" s="14"/>
      <c r="R6087" s="14"/>
      <c r="S6087" s="14"/>
      <c r="T6087" s="14"/>
      <c r="U6087" s="14"/>
      <c r="V6087" s="14"/>
      <c r="W6087" s="14"/>
      <c r="X6087" s="14"/>
      <c r="Y6087" s="14"/>
      <c r="Z6087" s="14"/>
      <c r="AA6087" s="14"/>
      <c r="AB6087" s="14"/>
      <c r="AC6087" s="14"/>
      <c r="AD6087" s="14"/>
      <c r="AE6087" s="14"/>
      <c r="AF6087" s="14"/>
      <c r="AG6087" s="14"/>
      <c r="AH6087" s="14"/>
    </row>
    <row r="6088" s="1" customFormat="1" ht="15" spans="1:34">
      <c r="A6088" s="9">
        <f t="shared" si="181"/>
        <v>6084</v>
      </c>
      <c r="B6088" s="14"/>
      <c r="C6088" s="14"/>
      <c r="D6088" s="44">
        <f>_xlfn.XLOOKUP(B6088,'[2]固定资产明细表17-杰 (2)'!$Z$3:$Z$7000,'[2]固定资产明细表17-杰 (2)'!$D$3:$D$7000)</f>
        <v>0</v>
      </c>
      <c r="E6088" s="14"/>
      <c r="F6088" s="14">
        <f>_xlfn.XLOOKUP(B6088,'[2]固定资产明细表17-杰 (2)'!$Z$3:$Z$7000,'[2]固定资产明细表17-杰 (2)'!$E$3:$E$7000)</f>
        <v>0</v>
      </c>
      <c r="G6088" s="14"/>
      <c r="H6088" s="14"/>
      <c r="I6088" s="18">
        <f>_xlfn.XLOOKUP(B6088,'[2]固定资产明细表17-杰 (2)'!$Z$3:$Z$7000,'[2]固定资产明细表17-杰 (2)'!$K$3:$K$7000)</f>
        <v>0</v>
      </c>
      <c r="J6088" s="28">
        <f>ROUND(_xlfn.XLOOKUP(B6088,'[2]固定资产明细表17-杰 (2)'!$Z$3:$Z$7000,'[2]固定资产明细表17-杰 (2)'!$J$3:$J$7000),0)</f>
        <v>0</v>
      </c>
      <c r="K6088" s="14"/>
      <c r="L6088" s="14"/>
      <c r="M6088" s="29">
        <f>_xlfn.XLOOKUP(B6088,'[2]固定资产明细表17-杰 (2)'!$Z$3:$Z$7000,'[2]固定资产明细表17-杰 (2)'!$O$3:$O$7000)</f>
        <v>0</v>
      </c>
      <c r="N6088" s="29">
        <f>_xlfn.XLOOKUP(B6088,'[2]固定资产明细表17-杰 (2)'!$Z$3:$Z$7000,'[2]固定资产明细表17-杰 (2)'!$R$3:$R$7000)</f>
        <v>0</v>
      </c>
      <c r="O6088" s="29">
        <f>_xlfn.XLOOKUP(B6088,'[2]固定资产明细表17-杰 (2)'!$Z$3:$Z$7000,'[2]固定资产明细表17-杰 (2)'!$X$3:$X$7000)</f>
        <v>0</v>
      </c>
      <c r="P6088" s="14"/>
      <c r="Q6088" s="14"/>
      <c r="R6088" s="14"/>
      <c r="S6088" s="14"/>
      <c r="T6088" s="14"/>
      <c r="U6088" s="14"/>
      <c r="V6088" s="14"/>
      <c r="W6088" s="14"/>
      <c r="X6088" s="14"/>
      <c r="Y6088" s="14"/>
      <c r="Z6088" s="14"/>
      <c r="AA6088" s="14"/>
      <c r="AB6088" s="14"/>
      <c r="AC6088" s="14"/>
      <c r="AD6088" s="14"/>
      <c r="AE6088" s="14"/>
      <c r="AF6088" s="14"/>
      <c r="AG6088" s="14"/>
      <c r="AH6088" s="14"/>
    </row>
    <row r="6089" s="1" customFormat="1" ht="15" spans="1:34">
      <c r="A6089" s="9">
        <f t="shared" si="181"/>
        <v>6085</v>
      </c>
      <c r="B6089" s="14"/>
      <c r="C6089" s="14"/>
      <c r="D6089" s="44">
        <f>_xlfn.XLOOKUP(B6089,'[2]固定资产明细表17-杰 (2)'!$Z$3:$Z$7000,'[2]固定资产明细表17-杰 (2)'!$D$3:$D$7000)</f>
        <v>0</v>
      </c>
      <c r="E6089" s="14"/>
      <c r="F6089" s="14">
        <f>_xlfn.XLOOKUP(B6089,'[2]固定资产明细表17-杰 (2)'!$Z$3:$Z$7000,'[2]固定资产明细表17-杰 (2)'!$E$3:$E$7000)</f>
        <v>0</v>
      </c>
      <c r="G6089" s="14"/>
      <c r="H6089" s="14"/>
      <c r="I6089" s="18">
        <f>_xlfn.XLOOKUP(B6089,'[2]固定资产明细表17-杰 (2)'!$Z$3:$Z$7000,'[2]固定资产明细表17-杰 (2)'!$K$3:$K$7000)</f>
        <v>0</v>
      </c>
      <c r="J6089" s="28">
        <f>ROUND(_xlfn.XLOOKUP(B6089,'[2]固定资产明细表17-杰 (2)'!$Z$3:$Z$7000,'[2]固定资产明细表17-杰 (2)'!$J$3:$J$7000),0)</f>
        <v>0</v>
      </c>
      <c r="K6089" s="14"/>
      <c r="L6089" s="14"/>
      <c r="M6089" s="29">
        <f>_xlfn.XLOOKUP(B6089,'[2]固定资产明细表17-杰 (2)'!$Z$3:$Z$7000,'[2]固定资产明细表17-杰 (2)'!$O$3:$O$7000)</f>
        <v>0</v>
      </c>
      <c r="N6089" s="29">
        <f>_xlfn.XLOOKUP(B6089,'[2]固定资产明细表17-杰 (2)'!$Z$3:$Z$7000,'[2]固定资产明细表17-杰 (2)'!$R$3:$R$7000)</f>
        <v>0</v>
      </c>
      <c r="O6089" s="29">
        <f>_xlfn.XLOOKUP(B6089,'[2]固定资产明细表17-杰 (2)'!$Z$3:$Z$7000,'[2]固定资产明细表17-杰 (2)'!$X$3:$X$7000)</f>
        <v>0</v>
      </c>
      <c r="P6089" s="14"/>
      <c r="Q6089" s="14"/>
      <c r="R6089" s="14"/>
      <c r="S6089" s="14"/>
      <c r="T6089" s="14"/>
      <c r="U6089" s="14"/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4"/>
      <c r="AF6089" s="14"/>
      <c r="AG6089" s="14"/>
      <c r="AH6089" s="14"/>
    </row>
    <row r="6090" s="1" customFormat="1" ht="15" spans="1:34">
      <c r="A6090" s="9">
        <f t="shared" si="181"/>
        <v>6086</v>
      </c>
      <c r="B6090" s="14"/>
      <c r="C6090" s="14"/>
      <c r="D6090" s="44">
        <f>_xlfn.XLOOKUP(B6090,'[2]固定资产明细表17-杰 (2)'!$Z$3:$Z$7000,'[2]固定资产明细表17-杰 (2)'!$D$3:$D$7000)</f>
        <v>0</v>
      </c>
      <c r="E6090" s="14"/>
      <c r="F6090" s="14">
        <f>_xlfn.XLOOKUP(B6090,'[2]固定资产明细表17-杰 (2)'!$Z$3:$Z$7000,'[2]固定资产明细表17-杰 (2)'!$E$3:$E$7000)</f>
        <v>0</v>
      </c>
      <c r="G6090" s="14"/>
      <c r="H6090" s="14"/>
      <c r="I6090" s="18">
        <f>_xlfn.XLOOKUP(B6090,'[2]固定资产明细表17-杰 (2)'!$Z$3:$Z$7000,'[2]固定资产明细表17-杰 (2)'!$K$3:$K$7000)</f>
        <v>0</v>
      </c>
      <c r="J6090" s="28">
        <f>ROUND(_xlfn.XLOOKUP(B6090,'[2]固定资产明细表17-杰 (2)'!$Z$3:$Z$7000,'[2]固定资产明细表17-杰 (2)'!$J$3:$J$7000),0)</f>
        <v>0</v>
      </c>
      <c r="K6090" s="14"/>
      <c r="L6090" s="14"/>
      <c r="M6090" s="29">
        <f>_xlfn.XLOOKUP(B6090,'[2]固定资产明细表17-杰 (2)'!$Z$3:$Z$7000,'[2]固定资产明细表17-杰 (2)'!$O$3:$O$7000)</f>
        <v>0</v>
      </c>
      <c r="N6090" s="29">
        <f>_xlfn.XLOOKUP(B6090,'[2]固定资产明细表17-杰 (2)'!$Z$3:$Z$7000,'[2]固定资产明细表17-杰 (2)'!$R$3:$R$7000)</f>
        <v>0</v>
      </c>
      <c r="O6090" s="29">
        <f>_xlfn.XLOOKUP(B6090,'[2]固定资产明细表17-杰 (2)'!$Z$3:$Z$7000,'[2]固定资产明细表17-杰 (2)'!$X$3:$X$7000)</f>
        <v>0</v>
      </c>
      <c r="P6090" s="14"/>
      <c r="Q6090" s="14"/>
      <c r="R6090" s="14"/>
      <c r="S6090" s="14"/>
      <c r="T6090" s="14"/>
      <c r="U6090" s="14"/>
      <c r="V6090" s="14"/>
      <c r="W6090" s="14"/>
      <c r="X6090" s="14"/>
      <c r="Y6090" s="14"/>
      <c r="Z6090" s="14"/>
      <c r="AA6090" s="14"/>
      <c r="AB6090" s="14"/>
      <c r="AC6090" s="14"/>
      <c r="AD6090" s="14"/>
      <c r="AE6090" s="14"/>
      <c r="AF6090" s="14"/>
      <c r="AG6090" s="14"/>
      <c r="AH6090" s="14"/>
    </row>
    <row r="6091" s="1" customFormat="1" ht="15" spans="1:34">
      <c r="A6091" s="9">
        <f t="shared" si="181"/>
        <v>6087</v>
      </c>
      <c r="B6091" s="14"/>
      <c r="C6091" s="14"/>
      <c r="D6091" s="44">
        <f>_xlfn.XLOOKUP(B6091,'[2]固定资产明细表17-杰 (2)'!$Z$3:$Z$7000,'[2]固定资产明细表17-杰 (2)'!$D$3:$D$7000)</f>
        <v>0</v>
      </c>
      <c r="E6091" s="14"/>
      <c r="F6091" s="14">
        <f>_xlfn.XLOOKUP(B6091,'[2]固定资产明细表17-杰 (2)'!$Z$3:$Z$7000,'[2]固定资产明细表17-杰 (2)'!$E$3:$E$7000)</f>
        <v>0</v>
      </c>
      <c r="G6091" s="14"/>
      <c r="H6091" s="14"/>
      <c r="I6091" s="18">
        <f>_xlfn.XLOOKUP(B6091,'[2]固定资产明细表17-杰 (2)'!$Z$3:$Z$7000,'[2]固定资产明细表17-杰 (2)'!$K$3:$K$7000)</f>
        <v>0</v>
      </c>
      <c r="J6091" s="28">
        <f>ROUND(_xlfn.XLOOKUP(B6091,'[2]固定资产明细表17-杰 (2)'!$Z$3:$Z$7000,'[2]固定资产明细表17-杰 (2)'!$J$3:$J$7000),0)</f>
        <v>0</v>
      </c>
      <c r="K6091" s="14"/>
      <c r="L6091" s="14"/>
      <c r="M6091" s="29">
        <f>_xlfn.XLOOKUP(B6091,'[2]固定资产明细表17-杰 (2)'!$Z$3:$Z$7000,'[2]固定资产明细表17-杰 (2)'!$O$3:$O$7000)</f>
        <v>0</v>
      </c>
      <c r="N6091" s="29">
        <f>_xlfn.XLOOKUP(B6091,'[2]固定资产明细表17-杰 (2)'!$Z$3:$Z$7000,'[2]固定资产明细表17-杰 (2)'!$R$3:$R$7000)</f>
        <v>0</v>
      </c>
      <c r="O6091" s="29">
        <f>_xlfn.XLOOKUP(B6091,'[2]固定资产明细表17-杰 (2)'!$Z$3:$Z$7000,'[2]固定资产明细表17-杰 (2)'!$X$3:$X$7000)</f>
        <v>0</v>
      </c>
      <c r="P6091" s="14"/>
      <c r="Q6091" s="14"/>
      <c r="R6091" s="14"/>
      <c r="S6091" s="14"/>
      <c r="T6091" s="14"/>
      <c r="U6091" s="14"/>
      <c r="V6091" s="14"/>
      <c r="W6091" s="14"/>
      <c r="X6091" s="14"/>
      <c r="Y6091" s="14"/>
      <c r="Z6091" s="14"/>
      <c r="AA6091" s="14"/>
      <c r="AB6091" s="14"/>
      <c r="AC6091" s="14"/>
      <c r="AD6091" s="14"/>
      <c r="AE6091" s="14"/>
      <c r="AF6091" s="14"/>
      <c r="AG6091" s="14"/>
      <c r="AH6091" s="14"/>
    </row>
    <row r="6092" s="1" customFormat="1" ht="15" spans="1:34">
      <c r="A6092" s="9">
        <f t="shared" si="181"/>
        <v>6088</v>
      </c>
      <c r="B6092" s="14"/>
      <c r="C6092" s="14"/>
      <c r="D6092" s="44">
        <f>_xlfn.XLOOKUP(B6092,'[2]固定资产明细表17-杰 (2)'!$Z$3:$Z$7000,'[2]固定资产明细表17-杰 (2)'!$D$3:$D$7000)</f>
        <v>0</v>
      </c>
      <c r="E6092" s="14"/>
      <c r="F6092" s="14">
        <f>_xlfn.XLOOKUP(B6092,'[2]固定资产明细表17-杰 (2)'!$Z$3:$Z$7000,'[2]固定资产明细表17-杰 (2)'!$E$3:$E$7000)</f>
        <v>0</v>
      </c>
      <c r="G6092" s="14"/>
      <c r="H6092" s="14"/>
      <c r="I6092" s="18">
        <f>_xlfn.XLOOKUP(B6092,'[2]固定资产明细表17-杰 (2)'!$Z$3:$Z$7000,'[2]固定资产明细表17-杰 (2)'!$K$3:$K$7000)</f>
        <v>0</v>
      </c>
      <c r="J6092" s="28">
        <f>ROUND(_xlfn.XLOOKUP(B6092,'[2]固定资产明细表17-杰 (2)'!$Z$3:$Z$7000,'[2]固定资产明细表17-杰 (2)'!$J$3:$J$7000),0)</f>
        <v>0</v>
      </c>
      <c r="K6092" s="14"/>
      <c r="L6092" s="14"/>
      <c r="M6092" s="29">
        <f>_xlfn.XLOOKUP(B6092,'[2]固定资产明细表17-杰 (2)'!$Z$3:$Z$7000,'[2]固定资产明细表17-杰 (2)'!$O$3:$O$7000)</f>
        <v>0</v>
      </c>
      <c r="N6092" s="29">
        <f>_xlfn.XLOOKUP(B6092,'[2]固定资产明细表17-杰 (2)'!$Z$3:$Z$7000,'[2]固定资产明细表17-杰 (2)'!$R$3:$R$7000)</f>
        <v>0</v>
      </c>
      <c r="O6092" s="29">
        <f>_xlfn.XLOOKUP(B6092,'[2]固定资产明细表17-杰 (2)'!$Z$3:$Z$7000,'[2]固定资产明细表17-杰 (2)'!$X$3:$X$7000)</f>
        <v>0</v>
      </c>
      <c r="P6092" s="14"/>
      <c r="Q6092" s="14"/>
      <c r="R6092" s="14"/>
      <c r="S6092" s="14"/>
      <c r="T6092" s="14"/>
      <c r="U6092" s="14"/>
      <c r="V6092" s="14"/>
      <c r="W6092" s="14"/>
      <c r="X6092" s="14"/>
      <c r="Y6092" s="14"/>
      <c r="Z6092" s="14"/>
      <c r="AA6092" s="14"/>
      <c r="AB6092" s="14"/>
      <c r="AC6092" s="14"/>
      <c r="AD6092" s="14"/>
      <c r="AE6092" s="14"/>
      <c r="AF6092" s="14"/>
      <c r="AG6092" s="14"/>
      <c r="AH6092" s="14"/>
    </row>
    <row r="6093" s="1" customFormat="1" ht="15" spans="1:34">
      <c r="A6093" s="9">
        <f t="shared" si="181"/>
        <v>6089</v>
      </c>
      <c r="B6093" s="14"/>
      <c r="C6093" s="14"/>
      <c r="D6093" s="44">
        <f>_xlfn.XLOOKUP(B6093,'[2]固定资产明细表17-杰 (2)'!$Z$3:$Z$7000,'[2]固定资产明细表17-杰 (2)'!$D$3:$D$7000)</f>
        <v>0</v>
      </c>
      <c r="E6093" s="14"/>
      <c r="F6093" s="14">
        <f>_xlfn.XLOOKUP(B6093,'[2]固定资产明细表17-杰 (2)'!$Z$3:$Z$7000,'[2]固定资产明细表17-杰 (2)'!$E$3:$E$7000)</f>
        <v>0</v>
      </c>
      <c r="G6093" s="14"/>
      <c r="H6093" s="14"/>
      <c r="I6093" s="18">
        <f>_xlfn.XLOOKUP(B6093,'[2]固定资产明细表17-杰 (2)'!$Z$3:$Z$7000,'[2]固定资产明细表17-杰 (2)'!$K$3:$K$7000)</f>
        <v>0</v>
      </c>
      <c r="J6093" s="28">
        <f>ROUND(_xlfn.XLOOKUP(B6093,'[2]固定资产明细表17-杰 (2)'!$Z$3:$Z$7000,'[2]固定资产明细表17-杰 (2)'!$J$3:$J$7000),0)</f>
        <v>0</v>
      </c>
      <c r="K6093" s="14"/>
      <c r="L6093" s="14"/>
      <c r="M6093" s="29">
        <f>_xlfn.XLOOKUP(B6093,'[2]固定资产明细表17-杰 (2)'!$Z$3:$Z$7000,'[2]固定资产明细表17-杰 (2)'!$O$3:$O$7000)</f>
        <v>0</v>
      </c>
      <c r="N6093" s="29">
        <f>_xlfn.XLOOKUP(B6093,'[2]固定资产明细表17-杰 (2)'!$Z$3:$Z$7000,'[2]固定资产明细表17-杰 (2)'!$R$3:$R$7000)</f>
        <v>0</v>
      </c>
      <c r="O6093" s="29">
        <f>_xlfn.XLOOKUP(B6093,'[2]固定资产明细表17-杰 (2)'!$Z$3:$Z$7000,'[2]固定资产明细表17-杰 (2)'!$X$3:$X$7000)</f>
        <v>0</v>
      </c>
      <c r="P6093" s="14"/>
      <c r="Q6093" s="14"/>
      <c r="R6093" s="14"/>
      <c r="S6093" s="14"/>
      <c r="T6093" s="14"/>
      <c r="U6093" s="14"/>
      <c r="V6093" s="14"/>
      <c r="W6093" s="14"/>
      <c r="X6093" s="14"/>
      <c r="Y6093" s="14"/>
      <c r="Z6093" s="14"/>
      <c r="AA6093" s="14"/>
      <c r="AB6093" s="14"/>
      <c r="AC6093" s="14"/>
      <c r="AD6093" s="14"/>
      <c r="AE6093" s="14"/>
      <c r="AF6093" s="14"/>
      <c r="AG6093" s="14"/>
      <c r="AH6093" s="14"/>
    </row>
    <row r="6094" s="1" customFormat="1" ht="15" spans="1:34">
      <c r="A6094" s="9">
        <f t="shared" si="181"/>
        <v>6090</v>
      </c>
      <c r="B6094" s="14"/>
      <c r="C6094" s="14"/>
      <c r="D6094" s="44">
        <f>_xlfn.XLOOKUP(B6094,'[2]固定资产明细表17-杰 (2)'!$Z$3:$Z$7000,'[2]固定资产明细表17-杰 (2)'!$D$3:$D$7000)</f>
        <v>0</v>
      </c>
      <c r="E6094" s="14"/>
      <c r="F6094" s="14">
        <f>_xlfn.XLOOKUP(B6094,'[2]固定资产明细表17-杰 (2)'!$Z$3:$Z$7000,'[2]固定资产明细表17-杰 (2)'!$E$3:$E$7000)</f>
        <v>0</v>
      </c>
      <c r="G6094" s="14"/>
      <c r="H6094" s="14"/>
      <c r="I6094" s="18">
        <f>_xlfn.XLOOKUP(B6094,'[2]固定资产明细表17-杰 (2)'!$Z$3:$Z$7000,'[2]固定资产明细表17-杰 (2)'!$K$3:$K$7000)</f>
        <v>0</v>
      </c>
      <c r="J6094" s="28">
        <f>ROUND(_xlfn.XLOOKUP(B6094,'[2]固定资产明细表17-杰 (2)'!$Z$3:$Z$7000,'[2]固定资产明细表17-杰 (2)'!$J$3:$J$7000),0)</f>
        <v>0</v>
      </c>
      <c r="K6094" s="14"/>
      <c r="L6094" s="14"/>
      <c r="M6094" s="29">
        <f>_xlfn.XLOOKUP(B6094,'[2]固定资产明细表17-杰 (2)'!$Z$3:$Z$7000,'[2]固定资产明细表17-杰 (2)'!$O$3:$O$7000)</f>
        <v>0</v>
      </c>
      <c r="N6094" s="29">
        <f>_xlfn.XLOOKUP(B6094,'[2]固定资产明细表17-杰 (2)'!$Z$3:$Z$7000,'[2]固定资产明细表17-杰 (2)'!$R$3:$R$7000)</f>
        <v>0</v>
      </c>
      <c r="O6094" s="29">
        <f>_xlfn.XLOOKUP(B6094,'[2]固定资产明细表17-杰 (2)'!$Z$3:$Z$7000,'[2]固定资产明细表17-杰 (2)'!$X$3:$X$7000)</f>
        <v>0</v>
      </c>
      <c r="P6094" s="14"/>
      <c r="Q6094" s="14"/>
      <c r="R6094" s="14"/>
      <c r="S6094" s="14"/>
      <c r="T6094" s="14"/>
      <c r="U6094" s="14"/>
      <c r="V6094" s="14"/>
      <c r="W6094" s="14"/>
      <c r="X6094" s="14"/>
      <c r="Y6094" s="14"/>
      <c r="Z6094" s="14"/>
      <c r="AA6094" s="14"/>
      <c r="AB6094" s="14"/>
      <c r="AC6094" s="14"/>
      <c r="AD6094" s="14"/>
      <c r="AE6094" s="14"/>
      <c r="AF6094" s="14"/>
      <c r="AG6094" s="14"/>
      <c r="AH6094" s="14"/>
    </row>
    <row r="6095" s="1" customFormat="1" ht="15" spans="1:34">
      <c r="A6095" s="9">
        <f t="shared" si="181"/>
        <v>6091</v>
      </c>
      <c r="B6095" s="14"/>
      <c r="C6095" s="14"/>
      <c r="D6095" s="44">
        <f>_xlfn.XLOOKUP(B6095,'[2]固定资产明细表17-杰 (2)'!$Z$3:$Z$7000,'[2]固定资产明细表17-杰 (2)'!$D$3:$D$7000)</f>
        <v>0</v>
      </c>
      <c r="E6095" s="14"/>
      <c r="F6095" s="14">
        <f>_xlfn.XLOOKUP(B6095,'[2]固定资产明细表17-杰 (2)'!$Z$3:$Z$7000,'[2]固定资产明细表17-杰 (2)'!$E$3:$E$7000)</f>
        <v>0</v>
      </c>
      <c r="G6095" s="14"/>
      <c r="H6095" s="14"/>
      <c r="I6095" s="18">
        <f>_xlfn.XLOOKUP(B6095,'[2]固定资产明细表17-杰 (2)'!$Z$3:$Z$7000,'[2]固定资产明细表17-杰 (2)'!$K$3:$K$7000)</f>
        <v>0</v>
      </c>
      <c r="J6095" s="28">
        <f>ROUND(_xlfn.XLOOKUP(B6095,'[2]固定资产明细表17-杰 (2)'!$Z$3:$Z$7000,'[2]固定资产明细表17-杰 (2)'!$J$3:$J$7000),0)</f>
        <v>0</v>
      </c>
      <c r="K6095" s="14"/>
      <c r="L6095" s="14"/>
      <c r="M6095" s="29">
        <f>_xlfn.XLOOKUP(B6095,'[2]固定资产明细表17-杰 (2)'!$Z$3:$Z$7000,'[2]固定资产明细表17-杰 (2)'!$O$3:$O$7000)</f>
        <v>0</v>
      </c>
      <c r="N6095" s="29">
        <f>_xlfn.XLOOKUP(B6095,'[2]固定资产明细表17-杰 (2)'!$Z$3:$Z$7000,'[2]固定资产明细表17-杰 (2)'!$R$3:$R$7000)</f>
        <v>0</v>
      </c>
      <c r="O6095" s="29">
        <f>_xlfn.XLOOKUP(B6095,'[2]固定资产明细表17-杰 (2)'!$Z$3:$Z$7000,'[2]固定资产明细表17-杰 (2)'!$X$3:$X$7000)</f>
        <v>0</v>
      </c>
      <c r="P6095" s="14"/>
      <c r="Q6095" s="14"/>
      <c r="R6095" s="14"/>
      <c r="S6095" s="14"/>
      <c r="T6095" s="14"/>
      <c r="U6095" s="14"/>
      <c r="V6095" s="14"/>
      <c r="W6095" s="14"/>
      <c r="X6095" s="14"/>
      <c r="Y6095" s="14"/>
      <c r="Z6095" s="14"/>
      <c r="AA6095" s="14"/>
      <c r="AB6095" s="14"/>
      <c r="AC6095" s="14"/>
      <c r="AD6095" s="14"/>
      <c r="AE6095" s="14"/>
      <c r="AF6095" s="14"/>
      <c r="AG6095" s="14"/>
      <c r="AH6095" s="14"/>
    </row>
    <row r="6096" s="1" customFormat="1" ht="15" spans="1:34">
      <c r="A6096" s="9">
        <f t="shared" si="181"/>
        <v>6092</v>
      </c>
      <c r="B6096" s="14"/>
      <c r="C6096" s="14"/>
      <c r="D6096" s="44">
        <f>_xlfn.XLOOKUP(B6096,'[2]固定资产明细表17-杰 (2)'!$Z$3:$Z$7000,'[2]固定资产明细表17-杰 (2)'!$D$3:$D$7000)</f>
        <v>0</v>
      </c>
      <c r="E6096" s="14"/>
      <c r="F6096" s="14">
        <f>_xlfn.XLOOKUP(B6096,'[2]固定资产明细表17-杰 (2)'!$Z$3:$Z$7000,'[2]固定资产明细表17-杰 (2)'!$E$3:$E$7000)</f>
        <v>0</v>
      </c>
      <c r="G6096" s="14"/>
      <c r="H6096" s="14"/>
      <c r="I6096" s="18">
        <f>_xlfn.XLOOKUP(B6096,'[2]固定资产明细表17-杰 (2)'!$Z$3:$Z$7000,'[2]固定资产明细表17-杰 (2)'!$K$3:$K$7000)</f>
        <v>0</v>
      </c>
      <c r="J6096" s="28">
        <f>ROUND(_xlfn.XLOOKUP(B6096,'[2]固定资产明细表17-杰 (2)'!$Z$3:$Z$7000,'[2]固定资产明细表17-杰 (2)'!$J$3:$J$7000),0)</f>
        <v>0</v>
      </c>
      <c r="K6096" s="14"/>
      <c r="L6096" s="14"/>
      <c r="M6096" s="29">
        <f>_xlfn.XLOOKUP(B6096,'[2]固定资产明细表17-杰 (2)'!$Z$3:$Z$7000,'[2]固定资产明细表17-杰 (2)'!$O$3:$O$7000)</f>
        <v>0</v>
      </c>
      <c r="N6096" s="29">
        <f>_xlfn.XLOOKUP(B6096,'[2]固定资产明细表17-杰 (2)'!$Z$3:$Z$7000,'[2]固定资产明细表17-杰 (2)'!$R$3:$R$7000)</f>
        <v>0</v>
      </c>
      <c r="O6096" s="29">
        <f>_xlfn.XLOOKUP(B6096,'[2]固定资产明细表17-杰 (2)'!$Z$3:$Z$7000,'[2]固定资产明细表17-杰 (2)'!$X$3:$X$7000)</f>
        <v>0</v>
      </c>
      <c r="P6096" s="14"/>
      <c r="Q6096" s="14"/>
      <c r="R6096" s="14"/>
      <c r="S6096" s="14"/>
      <c r="T6096" s="14"/>
      <c r="U6096" s="14"/>
      <c r="V6096" s="14"/>
      <c r="W6096" s="14"/>
      <c r="X6096" s="14"/>
      <c r="Y6096" s="14"/>
      <c r="Z6096" s="14"/>
      <c r="AA6096" s="14"/>
      <c r="AB6096" s="14"/>
      <c r="AC6096" s="14"/>
      <c r="AD6096" s="14"/>
      <c r="AE6096" s="14"/>
      <c r="AF6096" s="14"/>
      <c r="AG6096" s="14"/>
      <c r="AH6096" s="14"/>
    </row>
    <row r="6097" s="1" customFormat="1" ht="15" spans="1:34">
      <c r="A6097" s="9">
        <f t="shared" si="181"/>
        <v>6093</v>
      </c>
      <c r="B6097" s="14"/>
      <c r="C6097" s="14"/>
      <c r="D6097" s="44">
        <f>_xlfn.XLOOKUP(B6097,'[2]固定资产明细表17-杰 (2)'!$Z$3:$Z$7000,'[2]固定资产明细表17-杰 (2)'!$D$3:$D$7000)</f>
        <v>0</v>
      </c>
      <c r="E6097" s="14"/>
      <c r="F6097" s="14">
        <f>_xlfn.XLOOKUP(B6097,'[2]固定资产明细表17-杰 (2)'!$Z$3:$Z$7000,'[2]固定资产明细表17-杰 (2)'!$E$3:$E$7000)</f>
        <v>0</v>
      </c>
      <c r="G6097" s="14"/>
      <c r="H6097" s="14"/>
      <c r="I6097" s="18">
        <f>_xlfn.XLOOKUP(B6097,'[2]固定资产明细表17-杰 (2)'!$Z$3:$Z$7000,'[2]固定资产明细表17-杰 (2)'!$K$3:$K$7000)</f>
        <v>0</v>
      </c>
      <c r="J6097" s="28">
        <f>ROUND(_xlfn.XLOOKUP(B6097,'[2]固定资产明细表17-杰 (2)'!$Z$3:$Z$7000,'[2]固定资产明细表17-杰 (2)'!$J$3:$J$7000),0)</f>
        <v>0</v>
      </c>
      <c r="K6097" s="14"/>
      <c r="L6097" s="14"/>
      <c r="M6097" s="29">
        <f>_xlfn.XLOOKUP(B6097,'[2]固定资产明细表17-杰 (2)'!$Z$3:$Z$7000,'[2]固定资产明细表17-杰 (2)'!$O$3:$O$7000)</f>
        <v>0</v>
      </c>
      <c r="N6097" s="29">
        <f>_xlfn.XLOOKUP(B6097,'[2]固定资产明细表17-杰 (2)'!$Z$3:$Z$7000,'[2]固定资产明细表17-杰 (2)'!$R$3:$R$7000)</f>
        <v>0</v>
      </c>
      <c r="O6097" s="29">
        <f>_xlfn.XLOOKUP(B6097,'[2]固定资产明细表17-杰 (2)'!$Z$3:$Z$7000,'[2]固定资产明细表17-杰 (2)'!$X$3:$X$7000)</f>
        <v>0</v>
      </c>
      <c r="P6097" s="14"/>
      <c r="Q6097" s="14"/>
      <c r="R6097" s="14"/>
      <c r="S6097" s="14"/>
      <c r="T6097" s="14"/>
      <c r="U6097" s="14"/>
      <c r="V6097" s="14"/>
      <c r="W6097" s="14"/>
      <c r="X6097" s="14"/>
      <c r="Y6097" s="14"/>
      <c r="Z6097" s="14"/>
      <c r="AA6097" s="14"/>
      <c r="AB6097" s="14"/>
      <c r="AC6097" s="14"/>
      <c r="AD6097" s="14"/>
      <c r="AE6097" s="14"/>
      <c r="AF6097" s="14"/>
      <c r="AG6097" s="14"/>
      <c r="AH6097" s="14"/>
    </row>
    <row r="6098" s="1" customFormat="1" ht="15" spans="1:34">
      <c r="A6098" s="9">
        <f t="shared" si="181"/>
        <v>6094</v>
      </c>
      <c r="B6098" s="14"/>
      <c r="C6098" s="14"/>
      <c r="D6098" s="44">
        <f>_xlfn.XLOOKUP(B6098,'[2]固定资产明细表17-杰 (2)'!$Z$3:$Z$7000,'[2]固定资产明细表17-杰 (2)'!$D$3:$D$7000)</f>
        <v>0</v>
      </c>
      <c r="E6098" s="14"/>
      <c r="F6098" s="14">
        <f>_xlfn.XLOOKUP(B6098,'[2]固定资产明细表17-杰 (2)'!$Z$3:$Z$7000,'[2]固定资产明细表17-杰 (2)'!$E$3:$E$7000)</f>
        <v>0</v>
      </c>
      <c r="G6098" s="14"/>
      <c r="H6098" s="14"/>
      <c r="I6098" s="18">
        <f>_xlfn.XLOOKUP(B6098,'[2]固定资产明细表17-杰 (2)'!$Z$3:$Z$7000,'[2]固定资产明细表17-杰 (2)'!$K$3:$K$7000)</f>
        <v>0</v>
      </c>
      <c r="J6098" s="28">
        <f>ROUND(_xlfn.XLOOKUP(B6098,'[2]固定资产明细表17-杰 (2)'!$Z$3:$Z$7000,'[2]固定资产明细表17-杰 (2)'!$J$3:$J$7000),0)</f>
        <v>0</v>
      </c>
      <c r="K6098" s="14"/>
      <c r="L6098" s="14"/>
      <c r="M6098" s="29">
        <f>_xlfn.XLOOKUP(B6098,'[2]固定资产明细表17-杰 (2)'!$Z$3:$Z$7000,'[2]固定资产明细表17-杰 (2)'!$O$3:$O$7000)</f>
        <v>0</v>
      </c>
      <c r="N6098" s="29">
        <f>_xlfn.XLOOKUP(B6098,'[2]固定资产明细表17-杰 (2)'!$Z$3:$Z$7000,'[2]固定资产明细表17-杰 (2)'!$R$3:$R$7000)</f>
        <v>0</v>
      </c>
      <c r="O6098" s="29">
        <f>_xlfn.XLOOKUP(B6098,'[2]固定资产明细表17-杰 (2)'!$Z$3:$Z$7000,'[2]固定资产明细表17-杰 (2)'!$X$3:$X$7000)</f>
        <v>0</v>
      </c>
      <c r="P6098" s="14"/>
      <c r="Q6098" s="14"/>
      <c r="R6098" s="14"/>
      <c r="S6098" s="14"/>
      <c r="T6098" s="14"/>
      <c r="U6098" s="14"/>
      <c r="V6098" s="14"/>
      <c r="W6098" s="14"/>
      <c r="X6098" s="14"/>
      <c r="Y6098" s="14"/>
      <c r="Z6098" s="14"/>
      <c r="AA6098" s="14"/>
      <c r="AB6098" s="14"/>
      <c r="AC6098" s="14"/>
      <c r="AD6098" s="14"/>
      <c r="AE6098" s="14"/>
      <c r="AF6098" s="14"/>
      <c r="AG6098" s="14"/>
      <c r="AH6098" s="14"/>
    </row>
    <row r="6099" s="1" customFormat="1" ht="15" spans="1:34">
      <c r="A6099" s="9">
        <f t="shared" si="181"/>
        <v>6095</v>
      </c>
      <c r="B6099" s="14"/>
      <c r="C6099" s="14"/>
      <c r="D6099" s="44">
        <f>_xlfn.XLOOKUP(B6099,'[2]固定资产明细表17-杰 (2)'!$Z$3:$Z$7000,'[2]固定资产明细表17-杰 (2)'!$D$3:$D$7000)</f>
        <v>0</v>
      </c>
      <c r="E6099" s="14"/>
      <c r="F6099" s="14">
        <f>_xlfn.XLOOKUP(B6099,'[2]固定资产明细表17-杰 (2)'!$Z$3:$Z$7000,'[2]固定资产明细表17-杰 (2)'!$E$3:$E$7000)</f>
        <v>0</v>
      </c>
      <c r="G6099" s="14"/>
      <c r="H6099" s="14"/>
      <c r="I6099" s="18">
        <f>_xlfn.XLOOKUP(B6099,'[2]固定资产明细表17-杰 (2)'!$Z$3:$Z$7000,'[2]固定资产明细表17-杰 (2)'!$K$3:$K$7000)</f>
        <v>0</v>
      </c>
      <c r="J6099" s="28">
        <f>ROUND(_xlfn.XLOOKUP(B6099,'[2]固定资产明细表17-杰 (2)'!$Z$3:$Z$7000,'[2]固定资产明细表17-杰 (2)'!$J$3:$J$7000),0)</f>
        <v>0</v>
      </c>
      <c r="K6099" s="14"/>
      <c r="L6099" s="14"/>
      <c r="M6099" s="29">
        <f>_xlfn.XLOOKUP(B6099,'[2]固定资产明细表17-杰 (2)'!$Z$3:$Z$7000,'[2]固定资产明细表17-杰 (2)'!$O$3:$O$7000)</f>
        <v>0</v>
      </c>
      <c r="N6099" s="29">
        <f>_xlfn.XLOOKUP(B6099,'[2]固定资产明细表17-杰 (2)'!$Z$3:$Z$7000,'[2]固定资产明细表17-杰 (2)'!$R$3:$R$7000)</f>
        <v>0</v>
      </c>
      <c r="O6099" s="29">
        <f>_xlfn.XLOOKUP(B6099,'[2]固定资产明细表17-杰 (2)'!$Z$3:$Z$7000,'[2]固定资产明细表17-杰 (2)'!$X$3:$X$7000)</f>
        <v>0</v>
      </c>
      <c r="P6099" s="14"/>
      <c r="Q6099" s="14"/>
      <c r="R6099" s="14"/>
      <c r="S6099" s="14"/>
      <c r="T6099" s="14"/>
      <c r="U6099" s="14"/>
      <c r="V6099" s="14"/>
      <c r="W6099" s="14"/>
      <c r="X6099" s="14"/>
      <c r="Y6099" s="14"/>
      <c r="Z6099" s="14"/>
      <c r="AA6099" s="14"/>
      <c r="AB6099" s="14"/>
      <c r="AC6099" s="14"/>
      <c r="AD6099" s="14"/>
      <c r="AE6099" s="14"/>
      <c r="AF6099" s="14"/>
      <c r="AG6099" s="14"/>
      <c r="AH6099" s="14"/>
    </row>
    <row r="6100" s="1" customFormat="1" ht="15" spans="1:34">
      <c r="A6100" s="9">
        <f t="shared" si="181"/>
        <v>6096</v>
      </c>
      <c r="B6100" s="14"/>
      <c r="C6100" s="14"/>
      <c r="D6100" s="44">
        <f>_xlfn.XLOOKUP(B6100,'[2]固定资产明细表17-杰 (2)'!$Z$3:$Z$7000,'[2]固定资产明细表17-杰 (2)'!$D$3:$D$7000)</f>
        <v>0</v>
      </c>
      <c r="E6100" s="14"/>
      <c r="F6100" s="14">
        <f>_xlfn.XLOOKUP(B6100,'[2]固定资产明细表17-杰 (2)'!$Z$3:$Z$7000,'[2]固定资产明细表17-杰 (2)'!$E$3:$E$7000)</f>
        <v>0</v>
      </c>
      <c r="G6100" s="14"/>
      <c r="H6100" s="14"/>
      <c r="I6100" s="18">
        <f>_xlfn.XLOOKUP(B6100,'[2]固定资产明细表17-杰 (2)'!$Z$3:$Z$7000,'[2]固定资产明细表17-杰 (2)'!$K$3:$K$7000)</f>
        <v>0</v>
      </c>
      <c r="J6100" s="28">
        <f>ROUND(_xlfn.XLOOKUP(B6100,'[2]固定资产明细表17-杰 (2)'!$Z$3:$Z$7000,'[2]固定资产明细表17-杰 (2)'!$J$3:$J$7000),0)</f>
        <v>0</v>
      </c>
      <c r="K6100" s="14"/>
      <c r="L6100" s="14"/>
      <c r="M6100" s="29">
        <f>_xlfn.XLOOKUP(B6100,'[2]固定资产明细表17-杰 (2)'!$Z$3:$Z$7000,'[2]固定资产明细表17-杰 (2)'!$O$3:$O$7000)</f>
        <v>0</v>
      </c>
      <c r="N6100" s="29">
        <f>_xlfn.XLOOKUP(B6100,'[2]固定资产明细表17-杰 (2)'!$Z$3:$Z$7000,'[2]固定资产明细表17-杰 (2)'!$R$3:$R$7000)</f>
        <v>0</v>
      </c>
      <c r="O6100" s="29">
        <f>_xlfn.XLOOKUP(B6100,'[2]固定资产明细表17-杰 (2)'!$Z$3:$Z$7000,'[2]固定资产明细表17-杰 (2)'!$X$3:$X$7000)</f>
        <v>0</v>
      </c>
      <c r="P6100" s="14"/>
      <c r="Q6100" s="14"/>
      <c r="R6100" s="14"/>
      <c r="S6100" s="14"/>
      <c r="T6100" s="14"/>
      <c r="U6100" s="14"/>
      <c r="V6100" s="14"/>
      <c r="W6100" s="14"/>
      <c r="X6100" s="14"/>
      <c r="Y6100" s="14"/>
      <c r="Z6100" s="14"/>
      <c r="AA6100" s="14"/>
      <c r="AB6100" s="14"/>
      <c r="AC6100" s="14"/>
      <c r="AD6100" s="14"/>
      <c r="AE6100" s="14"/>
      <c r="AF6100" s="14"/>
      <c r="AG6100" s="14"/>
      <c r="AH6100" s="14"/>
    </row>
    <row r="6101" s="1" customFormat="1" ht="15" spans="1:34">
      <c r="A6101" s="9">
        <f t="shared" ref="A6101:A6164" si="182">ROW(B6101)-4</f>
        <v>6097</v>
      </c>
      <c r="B6101" s="14"/>
      <c r="C6101" s="14"/>
      <c r="D6101" s="44">
        <f>_xlfn.XLOOKUP(B6101,'[2]固定资产明细表17-杰 (2)'!$Z$3:$Z$7000,'[2]固定资产明细表17-杰 (2)'!$D$3:$D$7000)</f>
        <v>0</v>
      </c>
      <c r="E6101" s="14"/>
      <c r="F6101" s="14">
        <f>_xlfn.XLOOKUP(B6101,'[2]固定资产明细表17-杰 (2)'!$Z$3:$Z$7000,'[2]固定资产明细表17-杰 (2)'!$E$3:$E$7000)</f>
        <v>0</v>
      </c>
      <c r="G6101" s="14"/>
      <c r="H6101" s="14"/>
      <c r="I6101" s="18">
        <f>_xlfn.XLOOKUP(B6101,'[2]固定资产明细表17-杰 (2)'!$Z$3:$Z$7000,'[2]固定资产明细表17-杰 (2)'!$K$3:$K$7000)</f>
        <v>0</v>
      </c>
      <c r="J6101" s="28">
        <f>ROUND(_xlfn.XLOOKUP(B6101,'[2]固定资产明细表17-杰 (2)'!$Z$3:$Z$7000,'[2]固定资产明细表17-杰 (2)'!$J$3:$J$7000),0)</f>
        <v>0</v>
      </c>
      <c r="K6101" s="14"/>
      <c r="L6101" s="14"/>
      <c r="M6101" s="29">
        <f>_xlfn.XLOOKUP(B6101,'[2]固定资产明细表17-杰 (2)'!$Z$3:$Z$7000,'[2]固定资产明细表17-杰 (2)'!$O$3:$O$7000)</f>
        <v>0</v>
      </c>
      <c r="N6101" s="29">
        <f>_xlfn.XLOOKUP(B6101,'[2]固定资产明细表17-杰 (2)'!$Z$3:$Z$7000,'[2]固定资产明细表17-杰 (2)'!$R$3:$R$7000)</f>
        <v>0</v>
      </c>
      <c r="O6101" s="29">
        <f>_xlfn.XLOOKUP(B6101,'[2]固定资产明细表17-杰 (2)'!$Z$3:$Z$7000,'[2]固定资产明细表17-杰 (2)'!$X$3:$X$7000)</f>
        <v>0</v>
      </c>
      <c r="P6101" s="14"/>
      <c r="Q6101" s="14"/>
      <c r="R6101" s="14"/>
      <c r="S6101" s="14"/>
      <c r="T6101" s="14"/>
      <c r="U6101" s="14"/>
      <c r="V6101" s="14"/>
      <c r="W6101" s="14"/>
      <c r="X6101" s="14"/>
      <c r="Y6101" s="14"/>
      <c r="Z6101" s="14"/>
      <c r="AA6101" s="14"/>
      <c r="AB6101" s="14"/>
      <c r="AC6101" s="14"/>
      <c r="AD6101" s="14"/>
      <c r="AE6101" s="14"/>
      <c r="AF6101" s="14"/>
      <c r="AG6101" s="14"/>
      <c r="AH6101" s="14"/>
    </row>
    <row r="6102" s="1" customFormat="1" ht="15" spans="1:34">
      <c r="A6102" s="9">
        <f t="shared" si="182"/>
        <v>6098</v>
      </c>
      <c r="B6102" s="14"/>
      <c r="C6102" s="14"/>
      <c r="D6102" s="44">
        <f>_xlfn.XLOOKUP(B6102,'[2]固定资产明细表17-杰 (2)'!$Z$3:$Z$7000,'[2]固定资产明细表17-杰 (2)'!$D$3:$D$7000)</f>
        <v>0</v>
      </c>
      <c r="E6102" s="14"/>
      <c r="F6102" s="14">
        <f>_xlfn.XLOOKUP(B6102,'[2]固定资产明细表17-杰 (2)'!$Z$3:$Z$7000,'[2]固定资产明细表17-杰 (2)'!$E$3:$E$7000)</f>
        <v>0</v>
      </c>
      <c r="G6102" s="14"/>
      <c r="H6102" s="14"/>
      <c r="I6102" s="18">
        <f>_xlfn.XLOOKUP(B6102,'[2]固定资产明细表17-杰 (2)'!$Z$3:$Z$7000,'[2]固定资产明细表17-杰 (2)'!$K$3:$K$7000)</f>
        <v>0</v>
      </c>
      <c r="J6102" s="28">
        <f>ROUND(_xlfn.XLOOKUP(B6102,'[2]固定资产明细表17-杰 (2)'!$Z$3:$Z$7000,'[2]固定资产明细表17-杰 (2)'!$J$3:$J$7000),0)</f>
        <v>0</v>
      </c>
      <c r="K6102" s="14"/>
      <c r="L6102" s="14"/>
      <c r="M6102" s="29">
        <f>_xlfn.XLOOKUP(B6102,'[2]固定资产明细表17-杰 (2)'!$Z$3:$Z$7000,'[2]固定资产明细表17-杰 (2)'!$O$3:$O$7000)</f>
        <v>0</v>
      </c>
      <c r="N6102" s="29">
        <f>_xlfn.XLOOKUP(B6102,'[2]固定资产明细表17-杰 (2)'!$Z$3:$Z$7000,'[2]固定资产明细表17-杰 (2)'!$R$3:$R$7000)</f>
        <v>0</v>
      </c>
      <c r="O6102" s="29">
        <f>_xlfn.XLOOKUP(B6102,'[2]固定资产明细表17-杰 (2)'!$Z$3:$Z$7000,'[2]固定资产明细表17-杰 (2)'!$X$3:$X$7000)</f>
        <v>0</v>
      </c>
      <c r="P6102" s="14"/>
      <c r="Q6102" s="14"/>
      <c r="R6102" s="14"/>
      <c r="S6102" s="14"/>
      <c r="T6102" s="14"/>
      <c r="U6102" s="14"/>
      <c r="V6102" s="14"/>
      <c r="W6102" s="14"/>
      <c r="X6102" s="14"/>
      <c r="Y6102" s="14"/>
      <c r="Z6102" s="14"/>
      <c r="AA6102" s="14"/>
      <c r="AB6102" s="14"/>
      <c r="AC6102" s="14"/>
      <c r="AD6102" s="14"/>
      <c r="AE6102" s="14"/>
      <c r="AF6102" s="14"/>
      <c r="AG6102" s="14"/>
      <c r="AH6102" s="14"/>
    </row>
    <row r="6103" s="1" customFormat="1" ht="15" spans="1:34">
      <c r="A6103" s="9">
        <f t="shared" si="182"/>
        <v>6099</v>
      </c>
      <c r="B6103" s="14"/>
      <c r="C6103" s="14"/>
      <c r="D6103" s="44">
        <f>_xlfn.XLOOKUP(B6103,'[2]固定资产明细表17-杰 (2)'!$Z$3:$Z$7000,'[2]固定资产明细表17-杰 (2)'!$D$3:$D$7000)</f>
        <v>0</v>
      </c>
      <c r="E6103" s="14"/>
      <c r="F6103" s="14">
        <f>_xlfn.XLOOKUP(B6103,'[2]固定资产明细表17-杰 (2)'!$Z$3:$Z$7000,'[2]固定资产明细表17-杰 (2)'!$E$3:$E$7000)</f>
        <v>0</v>
      </c>
      <c r="G6103" s="14"/>
      <c r="H6103" s="14"/>
      <c r="I6103" s="18">
        <f>_xlfn.XLOOKUP(B6103,'[2]固定资产明细表17-杰 (2)'!$Z$3:$Z$7000,'[2]固定资产明细表17-杰 (2)'!$K$3:$K$7000)</f>
        <v>0</v>
      </c>
      <c r="J6103" s="28">
        <f>ROUND(_xlfn.XLOOKUP(B6103,'[2]固定资产明细表17-杰 (2)'!$Z$3:$Z$7000,'[2]固定资产明细表17-杰 (2)'!$J$3:$J$7000),0)</f>
        <v>0</v>
      </c>
      <c r="K6103" s="14"/>
      <c r="L6103" s="14"/>
      <c r="M6103" s="29">
        <f>_xlfn.XLOOKUP(B6103,'[2]固定资产明细表17-杰 (2)'!$Z$3:$Z$7000,'[2]固定资产明细表17-杰 (2)'!$O$3:$O$7000)</f>
        <v>0</v>
      </c>
      <c r="N6103" s="29">
        <f>_xlfn.XLOOKUP(B6103,'[2]固定资产明细表17-杰 (2)'!$Z$3:$Z$7000,'[2]固定资产明细表17-杰 (2)'!$R$3:$R$7000)</f>
        <v>0</v>
      </c>
      <c r="O6103" s="29">
        <f>_xlfn.XLOOKUP(B6103,'[2]固定资产明细表17-杰 (2)'!$Z$3:$Z$7000,'[2]固定资产明细表17-杰 (2)'!$X$3:$X$7000)</f>
        <v>0</v>
      </c>
      <c r="P6103" s="14"/>
      <c r="Q6103" s="14"/>
      <c r="R6103" s="14"/>
      <c r="S6103" s="14"/>
      <c r="T6103" s="14"/>
      <c r="U6103" s="14"/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4"/>
      <c r="AF6103" s="14"/>
      <c r="AG6103" s="14"/>
      <c r="AH6103" s="14"/>
    </row>
    <row r="6104" s="1" customFormat="1" ht="15" spans="1:34">
      <c r="A6104" s="9">
        <f t="shared" si="182"/>
        <v>6100</v>
      </c>
      <c r="B6104" s="14"/>
      <c r="C6104" s="14"/>
      <c r="D6104" s="44">
        <f>_xlfn.XLOOKUP(B6104,'[2]固定资产明细表17-杰 (2)'!$Z$3:$Z$7000,'[2]固定资产明细表17-杰 (2)'!$D$3:$D$7000)</f>
        <v>0</v>
      </c>
      <c r="E6104" s="14"/>
      <c r="F6104" s="14">
        <f>_xlfn.XLOOKUP(B6104,'[2]固定资产明细表17-杰 (2)'!$Z$3:$Z$7000,'[2]固定资产明细表17-杰 (2)'!$E$3:$E$7000)</f>
        <v>0</v>
      </c>
      <c r="G6104" s="14"/>
      <c r="H6104" s="14"/>
      <c r="I6104" s="18">
        <f>_xlfn.XLOOKUP(B6104,'[2]固定资产明细表17-杰 (2)'!$Z$3:$Z$7000,'[2]固定资产明细表17-杰 (2)'!$K$3:$K$7000)</f>
        <v>0</v>
      </c>
      <c r="J6104" s="28">
        <f>ROUND(_xlfn.XLOOKUP(B6104,'[2]固定资产明细表17-杰 (2)'!$Z$3:$Z$7000,'[2]固定资产明细表17-杰 (2)'!$J$3:$J$7000),0)</f>
        <v>0</v>
      </c>
      <c r="K6104" s="14"/>
      <c r="L6104" s="14"/>
      <c r="M6104" s="29">
        <f>_xlfn.XLOOKUP(B6104,'[2]固定资产明细表17-杰 (2)'!$Z$3:$Z$7000,'[2]固定资产明细表17-杰 (2)'!$O$3:$O$7000)</f>
        <v>0</v>
      </c>
      <c r="N6104" s="29">
        <f>_xlfn.XLOOKUP(B6104,'[2]固定资产明细表17-杰 (2)'!$Z$3:$Z$7000,'[2]固定资产明细表17-杰 (2)'!$R$3:$R$7000)</f>
        <v>0</v>
      </c>
      <c r="O6104" s="29">
        <f>_xlfn.XLOOKUP(B6104,'[2]固定资产明细表17-杰 (2)'!$Z$3:$Z$7000,'[2]固定资产明细表17-杰 (2)'!$X$3:$X$7000)</f>
        <v>0</v>
      </c>
      <c r="P6104" s="14"/>
      <c r="Q6104" s="14"/>
      <c r="R6104" s="14"/>
      <c r="S6104" s="14"/>
      <c r="T6104" s="14"/>
      <c r="U6104" s="14"/>
      <c r="V6104" s="14"/>
      <c r="W6104" s="14"/>
      <c r="X6104" s="14"/>
      <c r="Y6104" s="14"/>
      <c r="Z6104" s="14"/>
      <c r="AA6104" s="14"/>
      <c r="AB6104" s="14"/>
      <c r="AC6104" s="14"/>
      <c r="AD6104" s="14"/>
      <c r="AE6104" s="14"/>
      <c r="AF6104" s="14"/>
      <c r="AG6104" s="14"/>
      <c r="AH6104" s="14"/>
    </row>
    <row r="6105" s="1" customFormat="1" ht="15" spans="1:34">
      <c r="A6105" s="9">
        <f t="shared" si="182"/>
        <v>6101</v>
      </c>
      <c r="B6105" s="14"/>
      <c r="C6105" s="14"/>
      <c r="D6105" s="44">
        <f>_xlfn.XLOOKUP(B6105,'[2]固定资产明细表17-杰 (2)'!$Z$3:$Z$7000,'[2]固定资产明细表17-杰 (2)'!$D$3:$D$7000)</f>
        <v>0</v>
      </c>
      <c r="E6105" s="14"/>
      <c r="F6105" s="14">
        <f>_xlfn.XLOOKUP(B6105,'[2]固定资产明细表17-杰 (2)'!$Z$3:$Z$7000,'[2]固定资产明细表17-杰 (2)'!$E$3:$E$7000)</f>
        <v>0</v>
      </c>
      <c r="G6105" s="14"/>
      <c r="H6105" s="14"/>
      <c r="I6105" s="18">
        <f>_xlfn.XLOOKUP(B6105,'[2]固定资产明细表17-杰 (2)'!$Z$3:$Z$7000,'[2]固定资产明细表17-杰 (2)'!$K$3:$K$7000)</f>
        <v>0</v>
      </c>
      <c r="J6105" s="28">
        <f>ROUND(_xlfn.XLOOKUP(B6105,'[2]固定资产明细表17-杰 (2)'!$Z$3:$Z$7000,'[2]固定资产明细表17-杰 (2)'!$J$3:$J$7000),0)</f>
        <v>0</v>
      </c>
      <c r="K6105" s="14"/>
      <c r="L6105" s="14"/>
      <c r="M6105" s="29">
        <f>_xlfn.XLOOKUP(B6105,'[2]固定资产明细表17-杰 (2)'!$Z$3:$Z$7000,'[2]固定资产明细表17-杰 (2)'!$O$3:$O$7000)</f>
        <v>0</v>
      </c>
      <c r="N6105" s="29">
        <f>_xlfn.XLOOKUP(B6105,'[2]固定资产明细表17-杰 (2)'!$Z$3:$Z$7000,'[2]固定资产明细表17-杰 (2)'!$R$3:$R$7000)</f>
        <v>0</v>
      </c>
      <c r="O6105" s="29">
        <f>_xlfn.XLOOKUP(B6105,'[2]固定资产明细表17-杰 (2)'!$Z$3:$Z$7000,'[2]固定资产明细表17-杰 (2)'!$X$3:$X$7000)</f>
        <v>0</v>
      </c>
      <c r="P6105" s="14"/>
      <c r="Q6105" s="14"/>
      <c r="R6105" s="14"/>
      <c r="S6105" s="14"/>
      <c r="T6105" s="14"/>
      <c r="U6105" s="14"/>
      <c r="V6105" s="14"/>
      <c r="W6105" s="14"/>
      <c r="X6105" s="14"/>
      <c r="Y6105" s="14"/>
      <c r="Z6105" s="14"/>
      <c r="AA6105" s="14"/>
      <c r="AB6105" s="14"/>
      <c r="AC6105" s="14"/>
      <c r="AD6105" s="14"/>
      <c r="AE6105" s="14"/>
      <c r="AF6105" s="14"/>
      <c r="AG6105" s="14"/>
      <c r="AH6105" s="14"/>
    </row>
    <row r="6106" s="1" customFormat="1" ht="15" spans="1:34">
      <c r="A6106" s="9">
        <f t="shared" si="182"/>
        <v>6102</v>
      </c>
      <c r="B6106" s="14"/>
      <c r="C6106" s="14"/>
      <c r="D6106" s="44">
        <f>_xlfn.XLOOKUP(B6106,'[2]固定资产明细表17-杰 (2)'!$Z$3:$Z$7000,'[2]固定资产明细表17-杰 (2)'!$D$3:$D$7000)</f>
        <v>0</v>
      </c>
      <c r="E6106" s="14"/>
      <c r="F6106" s="14">
        <f>_xlfn.XLOOKUP(B6106,'[2]固定资产明细表17-杰 (2)'!$Z$3:$Z$7000,'[2]固定资产明细表17-杰 (2)'!$E$3:$E$7000)</f>
        <v>0</v>
      </c>
      <c r="G6106" s="14"/>
      <c r="H6106" s="14"/>
      <c r="I6106" s="18">
        <f>_xlfn.XLOOKUP(B6106,'[2]固定资产明细表17-杰 (2)'!$Z$3:$Z$7000,'[2]固定资产明细表17-杰 (2)'!$K$3:$K$7000)</f>
        <v>0</v>
      </c>
      <c r="J6106" s="28">
        <f>ROUND(_xlfn.XLOOKUP(B6106,'[2]固定资产明细表17-杰 (2)'!$Z$3:$Z$7000,'[2]固定资产明细表17-杰 (2)'!$J$3:$J$7000),0)</f>
        <v>0</v>
      </c>
      <c r="K6106" s="14"/>
      <c r="L6106" s="14"/>
      <c r="M6106" s="29">
        <f>_xlfn.XLOOKUP(B6106,'[2]固定资产明细表17-杰 (2)'!$Z$3:$Z$7000,'[2]固定资产明细表17-杰 (2)'!$O$3:$O$7000)</f>
        <v>0</v>
      </c>
      <c r="N6106" s="29">
        <f>_xlfn.XLOOKUP(B6106,'[2]固定资产明细表17-杰 (2)'!$Z$3:$Z$7000,'[2]固定资产明细表17-杰 (2)'!$R$3:$R$7000)</f>
        <v>0</v>
      </c>
      <c r="O6106" s="29">
        <f>_xlfn.XLOOKUP(B6106,'[2]固定资产明细表17-杰 (2)'!$Z$3:$Z$7000,'[2]固定资产明细表17-杰 (2)'!$X$3:$X$7000)</f>
        <v>0</v>
      </c>
      <c r="P6106" s="14"/>
      <c r="Q6106" s="14"/>
      <c r="R6106" s="14"/>
      <c r="S6106" s="14"/>
      <c r="T6106" s="14"/>
      <c r="U6106" s="14"/>
      <c r="V6106" s="14"/>
      <c r="W6106" s="14"/>
      <c r="X6106" s="14"/>
      <c r="Y6106" s="14"/>
      <c r="Z6106" s="14"/>
      <c r="AA6106" s="14"/>
      <c r="AB6106" s="14"/>
      <c r="AC6106" s="14"/>
      <c r="AD6106" s="14"/>
      <c r="AE6106" s="14"/>
      <c r="AF6106" s="14"/>
      <c r="AG6106" s="14"/>
      <c r="AH6106" s="14"/>
    </row>
    <row r="6107" s="1" customFormat="1" ht="15" spans="1:34">
      <c r="A6107" s="9">
        <f t="shared" si="182"/>
        <v>6103</v>
      </c>
      <c r="B6107" s="14"/>
      <c r="C6107" s="14"/>
      <c r="D6107" s="44">
        <f>_xlfn.XLOOKUP(B6107,'[2]固定资产明细表17-杰 (2)'!$Z$3:$Z$7000,'[2]固定资产明细表17-杰 (2)'!$D$3:$D$7000)</f>
        <v>0</v>
      </c>
      <c r="E6107" s="14"/>
      <c r="F6107" s="14">
        <f>_xlfn.XLOOKUP(B6107,'[2]固定资产明细表17-杰 (2)'!$Z$3:$Z$7000,'[2]固定资产明细表17-杰 (2)'!$E$3:$E$7000)</f>
        <v>0</v>
      </c>
      <c r="G6107" s="14"/>
      <c r="H6107" s="14"/>
      <c r="I6107" s="18">
        <f>_xlfn.XLOOKUP(B6107,'[2]固定资产明细表17-杰 (2)'!$Z$3:$Z$7000,'[2]固定资产明细表17-杰 (2)'!$K$3:$K$7000)</f>
        <v>0</v>
      </c>
      <c r="J6107" s="28">
        <f>ROUND(_xlfn.XLOOKUP(B6107,'[2]固定资产明细表17-杰 (2)'!$Z$3:$Z$7000,'[2]固定资产明细表17-杰 (2)'!$J$3:$J$7000),0)</f>
        <v>0</v>
      </c>
      <c r="K6107" s="14"/>
      <c r="L6107" s="14"/>
      <c r="M6107" s="29">
        <f>_xlfn.XLOOKUP(B6107,'[2]固定资产明细表17-杰 (2)'!$Z$3:$Z$7000,'[2]固定资产明细表17-杰 (2)'!$O$3:$O$7000)</f>
        <v>0</v>
      </c>
      <c r="N6107" s="29">
        <f>_xlfn.XLOOKUP(B6107,'[2]固定资产明细表17-杰 (2)'!$Z$3:$Z$7000,'[2]固定资产明细表17-杰 (2)'!$R$3:$R$7000)</f>
        <v>0</v>
      </c>
      <c r="O6107" s="29">
        <f>_xlfn.XLOOKUP(B6107,'[2]固定资产明细表17-杰 (2)'!$Z$3:$Z$7000,'[2]固定资产明细表17-杰 (2)'!$X$3:$X$7000)</f>
        <v>0</v>
      </c>
      <c r="P6107" s="14"/>
      <c r="Q6107" s="14"/>
      <c r="R6107" s="14"/>
      <c r="S6107" s="14"/>
      <c r="T6107" s="14"/>
      <c r="U6107" s="14"/>
      <c r="V6107" s="14"/>
      <c r="W6107" s="14"/>
      <c r="X6107" s="14"/>
      <c r="Y6107" s="14"/>
      <c r="Z6107" s="14"/>
      <c r="AA6107" s="14"/>
      <c r="AB6107" s="14"/>
      <c r="AC6107" s="14"/>
      <c r="AD6107" s="14"/>
      <c r="AE6107" s="14"/>
      <c r="AF6107" s="14"/>
      <c r="AG6107" s="14"/>
      <c r="AH6107" s="14"/>
    </row>
    <row r="6108" s="1" customFormat="1" ht="15" spans="1:34">
      <c r="A6108" s="9">
        <f t="shared" si="182"/>
        <v>6104</v>
      </c>
      <c r="B6108" s="14"/>
      <c r="C6108" s="14"/>
      <c r="D6108" s="44">
        <f>_xlfn.XLOOKUP(B6108,'[2]固定资产明细表17-杰 (2)'!$Z$3:$Z$7000,'[2]固定资产明细表17-杰 (2)'!$D$3:$D$7000)</f>
        <v>0</v>
      </c>
      <c r="E6108" s="14"/>
      <c r="F6108" s="14">
        <f>_xlfn.XLOOKUP(B6108,'[2]固定资产明细表17-杰 (2)'!$Z$3:$Z$7000,'[2]固定资产明细表17-杰 (2)'!$E$3:$E$7000)</f>
        <v>0</v>
      </c>
      <c r="G6108" s="14"/>
      <c r="H6108" s="14"/>
      <c r="I6108" s="18">
        <f>_xlfn.XLOOKUP(B6108,'[2]固定资产明细表17-杰 (2)'!$Z$3:$Z$7000,'[2]固定资产明细表17-杰 (2)'!$K$3:$K$7000)</f>
        <v>0</v>
      </c>
      <c r="J6108" s="28">
        <f>ROUND(_xlfn.XLOOKUP(B6108,'[2]固定资产明细表17-杰 (2)'!$Z$3:$Z$7000,'[2]固定资产明细表17-杰 (2)'!$J$3:$J$7000),0)</f>
        <v>0</v>
      </c>
      <c r="K6108" s="14"/>
      <c r="L6108" s="14"/>
      <c r="M6108" s="29">
        <f>_xlfn.XLOOKUP(B6108,'[2]固定资产明细表17-杰 (2)'!$Z$3:$Z$7000,'[2]固定资产明细表17-杰 (2)'!$O$3:$O$7000)</f>
        <v>0</v>
      </c>
      <c r="N6108" s="29">
        <f>_xlfn.XLOOKUP(B6108,'[2]固定资产明细表17-杰 (2)'!$Z$3:$Z$7000,'[2]固定资产明细表17-杰 (2)'!$R$3:$R$7000)</f>
        <v>0</v>
      </c>
      <c r="O6108" s="29">
        <f>_xlfn.XLOOKUP(B6108,'[2]固定资产明细表17-杰 (2)'!$Z$3:$Z$7000,'[2]固定资产明细表17-杰 (2)'!$X$3:$X$7000)</f>
        <v>0</v>
      </c>
      <c r="P6108" s="14"/>
      <c r="Q6108" s="14"/>
      <c r="R6108" s="14"/>
      <c r="S6108" s="14"/>
      <c r="T6108" s="14"/>
      <c r="U6108" s="14"/>
      <c r="V6108" s="14"/>
      <c r="W6108" s="14"/>
      <c r="X6108" s="14"/>
      <c r="Y6108" s="14"/>
      <c r="Z6108" s="14"/>
      <c r="AA6108" s="14"/>
      <c r="AB6108" s="14"/>
      <c r="AC6108" s="14"/>
      <c r="AD6108" s="14"/>
      <c r="AE6108" s="14"/>
      <c r="AF6108" s="14"/>
      <c r="AG6108" s="14"/>
      <c r="AH6108" s="14"/>
    </row>
    <row r="6109" s="1" customFormat="1" ht="15" spans="1:34">
      <c r="A6109" s="9">
        <f t="shared" si="182"/>
        <v>6105</v>
      </c>
      <c r="B6109" s="14"/>
      <c r="C6109" s="14"/>
      <c r="D6109" s="44">
        <f>_xlfn.XLOOKUP(B6109,'[2]固定资产明细表17-杰 (2)'!$Z$3:$Z$7000,'[2]固定资产明细表17-杰 (2)'!$D$3:$D$7000)</f>
        <v>0</v>
      </c>
      <c r="E6109" s="14"/>
      <c r="F6109" s="14">
        <f>_xlfn.XLOOKUP(B6109,'[2]固定资产明细表17-杰 (2)'!$Z$3:$Z$7000,'[2]固定资产明细表17-杰 (2)'!$E$3:$E$7000)</f>
        <v>0</v>
      </c>
      <c r="G6109" s="14"/>
      <c r="H6109" s="14"/>
      <c r="I6109" s="18">
        <f>_xlfn.XLOOKUP(B6109,'[2]固定资产明细表17-杰 (2)'!$Z$3:$Z$7000,'[2]固定资产明细表17-杰 (2)'!$K$3:$K$7000)</f>
        <v>0</v>
      </c>
      <c r="J6109" s="28">
        <f>ROUND(_xlfn.XLOOKUP(B6109,'[2]固定资产明细表17-杰 (2)'!$Z$3:$Z$7000,'[2]固定资产明细表17-杰 (2)'!$J$3:$J$7000),0)</f>
        <v>0</v>
      </c>
      <c r="K6109" s="14"/>
      <c r="L6109" s="14"/>
      <c r="M6109" s="29">
        <f>_xlfn.XLOOKUP(B6109,'[2]固定资产明细表17-杰 (2)'!$Z$3:$Z$7000,'[2]固定资产明细表17-杰 (2)'!$O$3:$O$7000)</f>
        <v>0</v>
      </c>
      <c r="N6109" s="29">
        <f>_xlfn.XLOOKUP(B6109,'[2]固定资产明细表17-杰 (2)'!$Z$3:$Z$7000,'[2]固定资产明细表17-杰 (2)'!$R$3:$R$7000)</f>
        <v>0</v>
      </c>
      <c r="O6109" s="29">
        <f>_xlfn.XLOOKUP(B6109,'[2]固定资产明细表17-杰 (2)'!$Z$3:$Z$7000,'[2]固定资产明细表17-杰 (2)'!$X$3:$X$7000)</f>
        <v>0</v>
      </c>
      <c r="P6109" s="14"/>
      <c r="Q6109" s="14"/>
      <c r="R6109" s="14"/>
      <c r="S6109" s="14"/>
      <c r="T6109" s="14"/>
      <c r="U6109" s="14"/>
      <c r="V6109" s="14"/>
      <c r="W6109" s="14"/>
      <c r="X6109" s="14"/>
      <c r="Y6109" s="14"/>
      <c r="Z6109" s="14"/>
      <c r="AA6109" s="14"/>
      <c r="AB6109" s="14"/>
      <c r="AC6109" s="14"/>
      <c r="AD6109" s="14"/>
      <c r="AE6109" s="14"/>
      <c r="AF6109" s="14"/>
      <c r="AG6109" s="14"/>
      <c r="AH6109" s="14"/>
    </row>
    <row r="6110" s="1" customFormat="1" ht="15" spans="1:34">
      <c r="A6110" s="9">
        <f t="shared" si="182"/>
        <v>6106</v>
      </c>
      <c r="B6110" s="14"/>
      <c r="C6110" s="14"/>
      <c r="D6110" s="44">
        <f>_xlfn.XLOOKUP(B6110,'[2]固定资产明细表17-杰 (2)'!$Z$3:$Z$7000,'[2]固定资产明细表17-杰 (2)'!$D$3:$D$7000)</f>
        <v>0</v>
      </c>
      <c r="E6110" s="14"/>
      <c r="F6110" s="14">
        <f>_xlfn.XLOOKUP(B6110,'[2]固定资产明细表17-杰 (2)'!$Z$3:$Z$7000,'[2]固定资产明细表17-杰 (2)'!$E$3:$E$7000)</f>
        <v>0</v>
      </c>
      <c r="G6110" s="14"/>
      <c r="H6110" s="14"/>
      <c r="I6110" s="18">
        <f>_xlfn.XLOOKUP(B6110,'[2]固定资产明细表17-杰 (2)'!$Z$3:$Z$7000,'[2]固定资产明细表17-杰 (2)'!$K$3:$K$7000)</f>
        <v>0</v>
      </c>
      <c r="J6110" s="28">
        <f>ROUND(_xlfn.XLOOKUP(B6110,'[2]固定资产明细表17-杰 (2)'!$Z$3:$Z$7000,'[2]固定资产明细表17-杰 (2)'!$J$3:$J$7000),0)</f>
        <v>0</v>
      </c>
      <c r="K6110" s="14"/>
      <c r="L6110" s="14"/>
      <c r="M6110" s="29">
        <f>_xlfn.XLOOKUP(B6110,'[2]固定资产明细表17-杰 (2)'!$Z$3:$Z$7000,'[2]固定资产明细表17-杰 (2)'!$O$3:$O$7000)</f>
        <v>0</v>
      </c>
      <c r="N6110" s="29">
        <f>_xlfn.XLOOKUP(B6110,'[2]固定资产明细表17-杰 (2)'!$Z$3:$Z$7000,'[2]固定资产明细表17-杰 (2)'!$R$3:$R$7000)</f>
        <v>0</v>
      </c>
      <c r="O6110" s="29">
        <f>_xlfn.XLOOKUP(B6110,'[2]固定资产明细表17-杰 (2)'!$Z$3:$Z$7000,'[2]固定资产明细表17-杰 (2)'!$X$3:$X$7000)</f>
        <v>0</v>
      </c>
      <c r="P6110" s="14"/>
      <c r="Q6110" s="14"/>
      <c r="R6110" s="14"/>
      <c r="S6110" s="14"/>
      <c r="T6110" s="14"/>
      <c r="U6110" s="14"/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4"/>
      <c r="AF6110" s="14"/>
      <c r="AG6110" s="14"/>
      <c r="AH6110" s="14"/>
    </row>
    <row r="6111" s="1" customFormat="1" ht="15" spans="1:34">
      <c r="A6111" s="9">
        <f t="shared" si="182"/>
        <v>6107</v>
      </c>
      <c r="B6111" s="14"/>
      <c r="C6111" s="14"/>
      <c r="D6111" s="44">
        <f>_xlfn.XLOOKUP(B6111,'[2]固定资产明细表17-杰 (2)'!$Z$3:$Z$7000,'[2]固定资产明细表17-杰 (2)'!$D$3:$D$7000)</f>
        <v>0</v>
      </c>
      <c r="E6111" s="14"/>
      <c r="F6111" s="14">
        <f>_xlfn.XLOOKUP(B6111,'[2]固定资产明细表17-杰 (2)'!$Z$3:$Z$7000,'[2]固定资产明细表17-杰 (2)'!$E$3:$E$7000)</f>
        <v>0</v>
      </c>
      <c r="G6111" s="14"/>
      <c r="H6111" s="14"/>
      <c r="I6111" s="18">
        <f>_xlfn.XLOOKUP(B6111,'[2]固定资产明细表17-杰 (2)'!$Z$3:$Z$7000,'[2]固定资产明细表17-杰 (2)'!$K$3:$K$7000)</f>
        <v>0</v>
      </c>
      <c r="J6111" s="28">
        <f>ROUND(_xlfn.XLOOKUP(B6111,'[2]固定资产明细表17-杰 (2)'!$Z$3:$Z$7000,'[2]固定资产明细表17-杰 (2)'!$J$3:$J$7000),0)</f>
        <v>0</v>
      </c>
      <c r="K6111" s="14"/>
      <c r="L6111" s="14"/>
      <c r="M6111" s="29">
        <f>_xlfn.XLOOKUP(B6111,'[2]固定资产明细表17-杰 (2)'!$Z$3:$Z$7000,'[2]固定资产明细表17-杰 (2)'!$O$3:$O$7000)</f>
        <v>0</v>
      </c>
      <c r="N6111" s="29">
        <f>_xlfn.XLOOKUP(B6111,'[2]固定资产明细表17-杰 (2)'!$Z$3:$Z$7000,'[2]固定资产明细表17-杰 (2)'!$R$3:$R$7000)</f>
        <v>0</v>
      </c>
      <c r="O6111" s="29">
        <f>_xlfn.XLOOKUP(B6111,'[2]固定资产明细表17-杰 (2)'!$Z$3:$Z$7000,'[2]固定资产明细表17-杰 (2)'!$X$3:$X$7000)</f>
        <v>0</v>
      </c>
      <c r="P6111" s="14"/>
      <c r="Q6111" s="14"/>
      <c r="R6111" s="14"/>
      <c r="S6111" s="14"/>
      <c r="T6111" s="14"/>
      <c r="U6111" s="14"/>
      <c r="V6111" s="14"/>
      <c r="W6111" s="14"/>
      <c r="X6111" s="14"/>
      <c r="Y6111" s="14"/>
      <c r="Z6111" s="14"/>
      <c r="AA6111" s="14"/>
      <c r="AB6111" s="14"/>
      <c r="AC6111" s="14"/>
      <c r="AD6111" s="14"/>
      <c r="AE6111" s="14"/>
      <c r="AF6111" s="14"/>
      <c r="AG6111" s="14"/>
      <c r="AH6111" s="14"/>
    </row>
    <row r="6112" s="1" customFormat="1" ht="15" spans="1:34">
      <c r="A6112" s="9">
        <f t="shared" si="182"/>
        <v>6108</v>
      </c>
      <c r="B6112" s="14"/>
      <c r="C6112" s="14"/>
      <c r="D6112" s="44">
        <f>_xlfn.XLOOKUP(B6112,'[2]固定资产明细表17-杰 (2)'!$Z$3:$Z$7000,'[2]固定资产明细表17-杰 (2)'!$D$3:$D$7000)</f>
        <v>0</v>
      </c>
      <c r="E6112" s="14"/>
      <c r="F6112" s="14">
        <f>_xlfn.XLOOKUP(B6112,'[2]固定资产明细表17-杰 (2)'!$Z$3:$Z$7000,'[2]固定资产明细表17-杰 (2)'!$E$3:$E$7000)</f>
        <v>0</v>
      </c>
      <c r="G6112" s="14"/>
      <c r="H6112" s="14"/>
      <c r="I6112" s="18">
        <f>_xlfn.XLOOKUP(B6112,'[2]固定资产明细表17-杰 (2)'!$Z$3:$Z$7000,'[2]固定资产明细表17-杰 (2)'!$K$3:$K$7000)</f>
        <v>0</v>
      </c>
      <c r="J6112" s="28">
        <f>ROUND(_xlfn.XLOOKUP(B6112,'[2]固定资产明细表17-杰 (2)'!$Z$3:$Z$7000,'[2]固定资产明细表17-杰 (2)'!$J$3:$J$7000),0)</f>
        <v>0</v>
      </c>
      <c r="K6112" s="14"/>
      <c r="L6112" s="14"/>
      <c r="M6112" s="29">
        <f>_xlfn.XLOOKUP(B6112,'[2]固定资产明细表17-杰 (2)'!$Z$3:$Z$7000,'[2]固定资产明细表17-杰 (2)'!$O$3:$O$7000)</f>
        <v>0</v>
      </c>
      <c r="N6112" s="29">
        <f>_xlfn.XLOOKUP(B6112,'[2]固定资产明细表17-杰 (2)'!$Z$3:$Z$7000,'[2]固定资产明细表17-杰 (2)'!$R$3:$R$7000)</f>
        <v>0</v>
      </c>
      <c r="O6112" s="29">
        <f>_xlfn.XLOOKUP(B6112,'[2]固定资产明细表17-杰 (2)'!$Z$3:$Z$7000,'[2]固定资产明细表17-杰 (2)'!$X$3:$X$7000)</f>
        <v>0</v>
      </c>
      <c r="P6112" s="14"/>
      <c r="Q6112" s="14"/>
      <c r="R6112" s="14"/>
      <c r="S6112" s="14"/>
      <c r="T6112" s="14"/>
      <c r="U6112" s="14"/>
      <c r="V6112" s="14"/>
      <c r="W6112" s="14"/>
      <c r="X6112" s="14"/>
      <c r="Y6112" s="14"/>
      <c r="Z6112" s="14"/>
      <c r="AA6112" s="14"/>
      <c r="AB6112" s="14"/>
      <c r="AC6112" s="14"/>
      <c r="AD6112" s="14"/>
      <c r="AE6112" s="14"/>
      <c r="AF6112" s="14"/>
      <c r="AG6112" s="14"/>
      <c r="AH6112" s="14"/>
    </row>
    <row r="6113" s="1" customFormat="1" ht="15" spans="1:34">
      <c r="A6113" s="9">
        <f t="shared" si="182"/>
        <v>6109</v>
      </c>
      <c r="B6113" s="14"/>
      <c r="C6113" s="14"/>
      <c r="D6113" s="44">
        <f>_xlfn.XLOOKUP(B6113,'[2]固定资产明细表17-杰 (2)'!$Z$3:$Z$7000,'[2]固定资产明细表17-杰 (2)'!$D$3:$D$7000)</f>
        <v>0</v>
      </c>
      <c r="E6113" s="14"/>
      <c r="F6113" s="14">
        <f>_xlfn.XLOOKUP(B6113,'[2]固定资产明细表17-杰 (2)'!$Z$3:$Z$7000,'[2]固定资产明细表17-杰 (2)'!$E$3:$E$7000)</f>
        <v>0</v>
      </c>
      <c r="G6113" s="14"/>
      <c r="H6113" s="14"/>
      <c r="I6113" s="18">
        <f>_xlfn.XLOOKUP(B6113,'[2]固定资产明细表17-杰 (2)'!$Z$3:$Z$7000,'[2]固定资产明细表17-杰 (2)'!$K$3:$K$7000)</f>
        <v>0</v>
      </c>
      <c r="J6113" s="28">
        <f>ROUND(_xlfn.XLOOKUP(B6113,'[2]固定资产明细表17-杰 (2)'!$Z$3:$Z$7000,'[2]固定资产明细表17-杰 (2)'!$J$3:$J$7000),0)</f>
        <v>0</v>
      </c>
      <c r="K6113" s="14"/>
      <c r="L6113" s="14"/>
      <c r="M6113" s="29">
        <f>_xlfn.XLOOKUP(B6113,'[2]固定资产明细表17-杰 (2)'!$Z$3:$Z$7000,'[2]固定资产明细表17-杰 (2)'!$O$3:$O$7000)</f>
        <v>0</v>
      </c>
      <c r="N6113" s="29">
        <f>_xlfn.XLOOKUP(B6113,'[2]固定资产明细表17-杰 (2)'!$Z$3:$Z$7000,'[2]固定资产明细表17-杰 (2)'!$R$3:$R$7000)</f>
        <v>0</v>
      </c>
      <c r="O6113" s="29">
        <f>_xlfn.XLOOKUP(B6113,'[2]固定资产明细表17-杰 (2)'!$Z$3:$Z$7000,'[2]固定资产明细表17-杰 (2)'!$X$3:$X$7000)</f>
        <v>0</v>
      </c>
      <c r="P6113" s="14"/>
      <c r="Q6113" s="14"/>
      <c r="R6113" s="14"/>
      <c r="S6113" s="14"/>
      <c r="T6113" s="14"/>
      <c r="U6113" s="14"/>
      <c r="V6113" s="14"/>
      <c r="W6113" s="14"/>
      <c r="X6113" s="14"/>
      <c r="Y6113" s="14"/>
      <c r="Z6113" s="14"/>
      <c r="AA6113" s="14"/>
      <c r="AB6113" s="14"/>
      <c r="AC6113" s="14"/>
      <c r="AD6113" s="14"/>
      <c r="AE6113" s="14"/>
      <c r="AF6113" s="14"/>
      <c r="AG6113" s="14"/>
      <c r="AH6113" s="14"/>
    </row>
    <row r="6114" s="1" customFormat="1" ht="15" spans="1:34">
      <c r="A6114" s="9">
        <f t="shared" si="182"/>
        <v>6110</v>
      </c>
      <c r="B6114" s="14"/>
      <c r="C6114" s="14"/>
      <c r="D6114" s="44">
        <f>_xlfn.XLOOKUP(B6114,'[2]固定资产明细表17-杰 (2)'!$Z$3:$Z$7000,'[2]固定资产明细表17-杰 (2)'!$D$3:$D$7000)</f>
        <v>0</v>
      </c>
      <c r="E6114" s="14"/>
      <c r="F6114" s="14">
        <f>_xlfn.XLOOKUP(B6114,'[2]固定资产明细表17-杰 (2)'!$Z$3:$Z$7000,'[2]固定资产明细表17-杰 (2)'!$E$3:$E$7000)</f>
        <v>0</v>
      </c>
      <c r="G6114" s="14"/>
      <c r="H6114" s="14"/>
      <c r="I6114" s="18">
        <f>_xlfn.XLOOKUP(B6114,'[2]固定资产明细表17-杰 (2)'!$Z$3:$Z$7000,'[2]固定资产明细表17-杰 (2)'!$K$3:$K$7000)</f>
        <v>0</v>
      </c>
      <c r="J6114" s="28">
        <f>ROUND(_xlfn.XLOOKUP(B6114,'[2]固定资产明细表17-杰 (2)'!$Z$3:$Z$7000,'[2]固定资产明细表17-杰 (2)'!$J$3:$J$7000),0)</f>
        <v>0</v>
      </c>
      <c r="K6114" s="14"/>
      <c r="L6114" s="14"/>
      <c r="M6114" s="29">
        <f>_xlfn.XLOOKUP(B6114,'[2]固定资产明细表17-杰 (2)'!$Z$3:$Z$7000,'[2]固定资产明细表17-杰 (2)'!$O$3:$O$7000)</f>
        <v>0</v>
      </c>
      <c r="N6114" s="29">
        <f>_xlfn.XLOOKUP(B6114,'[2]固定资产明细表17-杰 (2)'!$Z$3:$Z$7000,'[2]固定资产明细表17-杰 (2)'!$R$3:$R$7000)</f>
        <v>0</v>
      </c>
      <c r="O6114" s="29">
        <f>_xlfn.XLOOKUP(B6114,'[2]固定资产明细表17-杰 (2)'!$Z$3:$Z$7000,'[2]固定资产明细表17-杰 (2)'!$X$3:$X$7000)</f>
        <v>0</v>
      </c>
      <c r="P6114" s="14"/>
      <c r="Q6114" s="14"/>
      <c r="R6114" s="14"/>
      <c r="S6114" s="14"/>
      <c r="T6114" s="14"/>
      <c r="U6114" s="14"/>
      <c r="V6114" s="14"/>
      <c r="W6114" s="14"/>
      <c r="X6114" s="14"/>
      <c r="Y6114" s="14"/>
      <c r="Z6114" s="14"/>
      <c r="AA6114" s="14"/>
      <c r="AB6114" s="14"/>
      <c r="AC6114" s="14"/>
      <c r="AD6114" s="14"/>
      <c r="AE6114" s="14"/>
      <c r="AF6114" s="14"/>
      <c r="AG6114" s="14"/>
      <c r="AH6114" s="14"/>
    </row>
    <row r="6115" s="1" customFormat="1" ht="15" spans="1:34">
      <c r="A6115" s="9">
        <f t="shared" si="182"/>
        <v>6111</v>
      </c>
      <c r="B6115" s="14"/>
      <c r="C6115" s="14"/>
      <c r="D6115" s="44">
        <f>_xlfn.XLOOKUP(B6115,'[2]固定资产明细表17-杰 (2)'!$Z$3:$Z$7000,'[2]固定资产明细表17-杰 (2)'!$D$3:$D$7000)</f>
        <v>0</v>
      </c>
      <c r="E6115" s="14"/>
      <c r="F6115" s="14">
        <f>_xlfn.XLOOKUP(B6115,'[2]固定资产明细表17-杰 (2)'!$Z$3:$Z$7000,'[2]固定资产明细表17-杰 (2)'!$E$3:$E$7000)</f>
        <v>0</v>
      </c>
      <c r="G6115" s="14"/>
      <c r="H6115" s="14"/>
      <c r="I6115" s="18">
        <f>_xlfn.XLOOKUP(B6115,'[2]固定资产明细表17-杰 (2)'!$Z$3:$Z$7000,'[2]固定资产明细表17-杰 (2)'!$K$3:$K$7000)</f>
        <v>0</v>
      </c>
      <c r="J6115" s="28">
        <f>ROUND(_xlfn.XLOOKUP(B6115,'[2]固定资产明细表17-杰 (2)'!$Z$3:$Z$7000,'[2]固定资产明细表17-杰 (2)'!$J$3:$J$7000),0)</f>
        <v>0</v>
      </c>
      <c r="K6115" s="14"/>
      <c r="L6115" s="14"/>
      <c r="M6115" s="29">
        <f>_xlfn.XLOOKUP(B6115,'[2]固定资产明细表17-杰 (2)'!$Z$3:$Z$7000,'[2]固定资产明细表17-杰 (2)'!$O$3:$O$7000)</f>
        <v>0</v>
      </c>
      <c r="N6115" s="29">
        <f>_xlfn.XLOOKUP(B6115,'[2]固定资产明细表17-杰 (2)'!$Z$3:$Z$7000,'[2]固定资产明细表17-杰 (2)'!$R$3:$R$7000)</f>
        <v>0</v>
      </c>
      <c r="O6115" s="29">
        <f>_xlfn.XLOOKUP(B6115,'[2]固定资产明细表17-杰 (2)'!$Z$3:$Z$7000,'[2]固定资产明细表17-杰 (2)'!$X$3:$X$7000)</f>
        <v>0</v>
      </c>
      <c r="P6115" s="14"/>
      <c r="Q6115" s="14"/>
      <c r="R6115" s="14"/>
      <c r="S6115" s="14"/>
      <c r="T6115" s="14"/>
      <c r="U6115" s="14"/>
      <c r="V6115" s="14"/>
      <c r="W6115" s="14"/>
      <c r="X6115" s="14"/>
      <c r="Y6115" s="14"/>
      <c r="Z6115" s="14"/>
      <c r="AA6115" s="14"/>
      <c r="AB6115" s="14"/>
      <c r="AC6115" s="14"/>
      <c r="AD6115" s="14"/>
      <c r="AE6115" s="14"/>
      <c r="AF6115" s="14"/>
      <c r="AG6115" s="14"/>
      <c r="AH6115" s="14"/>
    </row>
    <row r="6116" s="1" customFormat="1" ht="15" spans="1:34">
      <c r="A6116" s="9">
        <f t="shared" si="182"/>
        <v>6112</v>
      </c>
      <c r="B6116" s="14"/>
      <c r="C6116" s="14"/>
      <c r="D6116" s="44">
        <f>_xlfn.XLOOKUP(B6116,'[2]固定资产明细表17-杰 (2)'!$Z$3:$Z$7000,'[2]固定资产明细表17-杰 (2)'!$D$3:$D$7000)</f>
        <v>0</v>
      </c>
      <c r="E6116" s="14"/>
      <c r="F6116" s="14">
        <f>_xlfn.XLOOKUP(B6116,'[2]固定资产明细表17-杰 (2)'!$Z$3:$Z$7000,'[2]固定资产明细表17-杰 (2)'!$E$3:$E$7000)</f>
        <v>0</v>
      </c>
      <c r="G6116" s="14"/>
      <c r="H6116" s="14"/>
      <c r="I6116" s="18">
        <f>_xlfn.XLOOKUP(B6116,'[2]固定资产明细表17-杰 (2)'!$Z$3:$Z$7000,'[2]固定资产明细表17-杰 (2)'!$K$3:$K$7000)</f>
        <v>0</v>
      </c>
      <c r="J6116" s="28">
        <f>ROUND(_xlfn.XLOOKUP(B6116,'[2]固定资产明细表17-杰 (2)'!$Z$3:$Z$7000,'[2]固定资产明细表17-杰 (2)'!$J$3:$J$7000),0)</f>
        <v>0</v>
      </c>
      <c r="K6116" s="14"/>
      <c r="L6116" s="14"/>
      <c r="M6116" s="29">
        <f>_xlfn.XLOOKUP(B6116,'[2]固定资产明细表17-杰 (2)'!$Z$3:$Z$7000,'[2]固定资产明细表17-杰 (2)'!$O$3:$O$7000)</f>
        <v>0</v>
      </c>
      <c r="N6116" s="29">
        <f>_xlfn.XLOOKUP(B6116,'[2]固定资产明细表17-杰 (2)'!$Z$3:$Z$7000,'[2]固定资产明细表17-杰 (2)'!$R$3:$R$7000)</f>
        <v>0</v>
      </c>
      <c r="O6116" s="29">
        <f>_xlfn.XLOOKUP(B6116,'[2]固定资产明细表17-杰 (2)'!$Z$3:$Z$7000,'[2]固定资产明细表17-杰 (2)'!$X$3:$X$7000)</f>
        <v>0</v>
      </c>
      <c r="P6116" s="14"/>
      <c r="Q6116" s="14"/>
      <c r="R6116" s="14"/>
      <c r="S6116" s="14"/>
      <c r="T6116" s="14"/>
      <c r="U6116" s="14"/>
      <c r="V6116" s="14"/>
      <c r="W6116" s="14"/>
      <c r="X6116" s="14"/>
      <c r="Y6116" s="14"/>
      <c r="Z6116" s="14"/>
      <c r="AA6116" s="14"/>
      <c r="AB6116" s="14"/>
      <c r="AC6116" s="14"/>
      <c r="AD6116" s="14"/>
      <c r="AE6116" s="14"/>
      <c r="AF6116" s="14"/>
      <c r="AG6116" s="14"/>
      <c r="AH6116" s="14"/>
    </row>
    <row r="6117" s="1" customFormat="1" ht="15" spans="1:34">
      <c r="A6117" s="9">
        <f t="shared" si="182"/>
        <v>6113</v>
      </c>
      <c r="B6117" s="14"/>
      <c r="C6117" s="14"/>
      <c r="D6117" s="44">
        <f>_xlfn.XLOOKUP(B6117,'[2]固定资产明细表17-杰 (2)'!$Z$3:$Z$7000,'[2]固定资产明细表17-杰 (2)'!$D$3:$D$7000)</f>
        <v>0</v>
      </c>
      <c r="E6117" s="14"/>
      <c r="F6117" s="14">
        <f>_xlfn.XLOOKUP(B6117,'[2]固定资产明细表17-杰 (2)'!$Z$3:$Z$7000,'[2]固定资产明细表17-杰 (2)'!$E$3:$E$7000)</f>
        <v>0</v>
      </c>
      <c r="G6117" s="14"/>
      <c r="H6117" s="14"/>
      <c r="I6117" s="18">
        <f>_xlfn.XLOOKUP(B6117,'[2]固定资产明细表17-杰 (2)'!$Z$3:$Z$7000,'[2]固定资产明细表17-杰 (2)'!$K$3:$K$7000)</f>
        <v>0</v>
      </c>
      <c r="J6117" s="28">
        <f>ROUND(_xlfn.XLOOKUP(B6117,'[2]固定资产明细表17-杰 (2)'!$Z$3:$Z$7000,'[2]固定资产明细表17-杰 (2)'!$J$3:$J$7000),0)</f>
        <v>0</v>
      </c>
      <c r="K6117" s="14"/>
      <c r="L6117" s="14"/>
      <c r="M6117" s="29">
        <f>_xlfn.XLOOKUP(B6117,'[2]固定资产明细表17-杰 (2)'!$Z$3:$Z$7000,'[2]固定资产明细表17-杰 (2)'!$O$3:$O$7000)</f>
        <v>0</v>
      </c>
      <c r="N6117" s="29">
        <f>_xlfn.XLOOKUP(B6117,'[2]固定资产明细表17-杰 (2)'!$Z$3:$Z$7000,'[2]固定资产明细表17-杰 (2)'!$R$3:$R$7000)</f>
        <v>0</v>
      </c>
      <c r="O6117" s="29">
        <f>_xlfn.XLOOKUP(B6117,'[2]固定资产明细表17-杰 (2)'!$Z$3:$Z$7000,'[2]固定资产明细表17-杰 (2)'!$X$3:$X$7000)</f>
        <v>0</v>
      </c>
      <c r="P6117" s="14"/>
      <c r="Q6117" s="14"/>
      <c r="R6117" s="14"/>
      <c r="S6117" s="14"/>
      <c r="T6117" s="14"/>
      <c r="U6117" s="14"/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4"/>
      <c r="AF6117" s="14"/>
      <c r="AG6117" s="14"/>
      <c r="AH6117" s="14"/>
    </row>
    <row r="6118" s="1" customFormat="1" ht="15" spans="1:34">
      <c r="A6118" s="9">
        <f t="shared" si="182"/>
        <v>6114</v>
      </c>
      <c r="B6118" s="14"/>
      <c r="C6118" s="14"/>
      <c r="D6118" s="44">
        <f>_xlfn.XLOOKUP(B6118,'[2]固定资产明细表17-杰 (2)'!$Z$3:$Z$7000,'[2]固定资产明细表17-杰 (2)'!$D$3:$D$7000)</f>
        <v>0</v>
      </c>
      <c r="E6118" s="14"/>
      <c r="F6118" s="14">
        <f>_xlfn.XLOOKUP(B6118,'[2]固定资产明细表17-杰 (2)'!$Z$3:$Z$7000,'[2]固定资产明细表17-杰 (2)'!$E$3:$E$7000)</f>
        <v>0</v>
      </c>
      <c r="G6118" s="14"/>
      <c r="H6118" s="14"/>
      <c r="I6118" s="18">
        <f>_xlfn.XLOOKUP(B6118,'[2]固定资产明细表17-杰 (2)'!$Z$3:$Z$7000,'[2]固定资产明细表17-杰 (2)'!$K$3:$K$7000)</f>
        <v>0</v>
      </c>
      <c r="J6118" s="28">
        <f>ROUND(_xlfn.XLOOKUP(B6118,'[2]固定资产明细表17-杰 (2)'!$Z$3:$Z$7000,'[2]固定资产明细表17-杰 (2)'!$J$3:$J$7000),0)</f>
        <v>0</v>
      </c>
      <c r="K6118" s="14"/>
      <c r="L6118" s="14"/>
      <c r="M6118" s="29">
        <f>_xlfn.XLOOKUP(B6118,'[2]固定资产明细表17-杰 (2)'!$Z$3:$Z$7000,'[2]固定资产明细表17-杰 (2)'!$O$3:$O$7000)</f>
        <v>0</v>
      </c>
      <c r="N6118" s="29">
        <f>_xlfn.XLOOKUP(B6118,'[2]固定资产明细表17-杰 (2)'!$Z$3:$Z$7000,'[2]固定资产明细表17-杰 (2)'!$R$3:$R$7000)</f>
        <v>0</v>
      </c>
      <c r="O6118" s="29">
        <f>_xlfn.XLOOKUP(B6118,'[2]固定资产明细表17-杰 (2)'!$Z$3:$Z$7000,'[2]固定资产明细表17-杰 (2)'!$X$3:$X$7000)</f>
        <v>0</v>
      </c>
      <c r="P6118" s="14"/>
      <c r="Q6118" s="14"/>
      <c r="R6118" s="14"/>
      <c r="S6118" s="14"/>
      <c r="T6118" s="14"/>
      <c r="U6118" s="14"/>
      <c r="V6118" s="14"/>
      <c r="W6118" s="14"/>
      <c r="X6118" s="14"/>
      <c r="Y6118" s="14"/>
      <c r="Z6118" s="14"/>
      <c r="AA6118" s="14"/>
      <c r="AB6118" s="14"/>
      <c r="AC6118" s="14"/>
      <c r="AD6118" s="14"/>
      <c r="AE6118" s="14"/>
      <c r="AF6118" s="14"/>
      <c r="AG6118" s="14"/>
      <c r="AH6118" s="14"/>
    </row>
    <row r="6119" s="1" customFormat="1" ht="15" spans="1:34">
      <c r="A6119" s="9">
        <f t="shared" si="182"/>
        <v>6115</v>
      </c>
      <c r="B6119" s="14"/>
      <c r="C6119" s="14"/>
      <c r="D6119" s="44">
        <f>_xlfn.XLOOKUP(B6119,'[2]固定资产明细表17-杰 (2)'!$Z$3:$Z$7000,'[2]固定资产明细表17-杰 (2)'!$D$3:$D$7000)</f>
        <v>0</v>
      </c>
      <c r="E6119" s="14"/>
      <c r="F6119" s="14">
        <f>_xlfn.XLOOKUP(B6119,'[2]固定资产明细表17-杰 (2)'!$Z$3:$Z$7000,'[2]固定资产明细表17-杰 (2)'!$E$3:$E$7000)</f>
        <v>0</v>
      </c>
      <c r="G6119" s="14"/>
      <c r="H6119" s="14"/>
      <c r="I6119" s="18">
        <f>_xlfn.XLOOKUP(B6119,'[2]固定资产明细表17-杰 (2)'!$Z$3:$Z$7000,'[2]固定资产明细表17-杰 (2)'!$K$3:$K$7000)</f>
        <v>0</v>
      </c>
      <c r="J6119" s="28">
        <f>ROUND(_xlfn.XLOOKUP(B6119,'[2]固定资产明细表17-杰 (2)'!$Z$3:$Z$7000,'[2]固定资产明细表17-杰 (2)'!$J$3:$J$7000),0)</f>
        <v>0</v>
      </c>
      <c r="K6119" s="14"/>
      <c r="L6119" s="14"/>
      <c r="M6119" s="29">
        <f>_xlfn.XLOOKUP(B6119,'[2]固定资产明细表17-杰 (2)'!$Z$3:$Z$7000,'[2]固定资产明细表17-杰 (2)'!$O$3:$O$7000)</f>
        <v>0</v>
      </c>
      <c r="N6119" s="29">
        <f>_xlfn.XLOOKUP(B6119,'[2]固定资产明细表17-杰 (2)'!$Z$3:$Z$7000,'[2]固定资产明细表17-杰 (2)'!$R$3:$R$7000)</f>
        <v>0</v>
      </c>
      <c r="O6119" s="29">
        <f>_xlfn.XLOOKUP(B6119,'[2]固定资产明细表17-杰 (2)'!$Z$3:$Z$7000,'[2]固定资产明细表17-杰 (2)'!$X$3:$X$7000)</f>
        <v>0</v>
      </c>
      <c r="P6119" s="14"/>
      <c r="Q6119" s="14"/>
      <c r="R6119" s="14"/>
      <c r="S6119" s="14"/>
      <c r="T6119" s="14"/>
      <c r="U6119" s="14"/>
      <c r="V6119" s="14"/>
      <c r="W6119" s="14"/>
      <c r="X6119" s="14"/>
      <c r="Y6119" s="14"/>
      <c r="Z6119" s="14"/>
      <c r="AA6119" s="14"/>
      <c r="AB6119" s="14"/>
      <c r="AC6119" s="14"/>
      <c r="AD6119" s="14"/>
      <c r="AE6119" s="14"/>
      <c r="AF6119" s="14"/>
      <c r="AG6119" s="14"/>
      <c r="AH6119" s="14"/>
    </row>
    <row r="6120" s="1" customFormat="1" ht="15" spans="1:34">
      <c r="A6120" s="9">
        <f t="shared" si="182"/>
        <v>6116</v>
      </c>
      <c r="B6120" s="14"/>
      <c r="C6120" s="14"/>
      <c r="D6120" s="44">
        <f>_xlfn.XLOOKUP(B6120,'[2]固定资产明细表17-杰 (2)'!$Z$3:$Z$7000,'[2]固定资产明细表17-杰 (2)'!$D$3:$D$7000)</f>
        <v>0</v>
      </c>
      <c r="E6120" s="14"/>
      <c r="F6120" s="14">
        <f>_xlfn.XLOOKUP(B6120,'[2]固定资产明细表17-杰 (2)'!$Z$3:$Z$7000,'[2]固定资产明细表17-杰 (2)'!$E$3:$E$7000)</f>
        <v>0</v>
      </c>
      <c r="G6120" s="14"/>
      <c r="H6120" s="14"/>
      <c r="I6120" s="18">
        <f>_xlfn.XLOOKUP(B6120,'[2]固定资产明细表17-杰 (2)'!$Z$3:$Z$7000,'[2]固定资产明细表17-杰 (2)'!$K$3:$K$7000)</f>
        <v>0</v>
      </c>
      <c r="J6120" s="28">
        <f>ROUND(_xlfn.XLOOKUP(B6120,'[2]固定资产明细表17-杰 (2)'!$Z$3:$Z$7000,'[2]固定资产明细表17-杰 (2)'!$J$3:$J$7000),0)</f>
        <v>0</v>
      </c>
      <c r="K6120" s="14"/>
      <c r="L6120" s="14"/>
      <c r="M6120" s="29">
        <f>_xlfn.XLOOKUP(B6120,'[2]固定资产明细表17-杰 (2)'!$Z$3:$Z$7000,'[2]固定资产明细表17-杰 (2)'!$O$3:$O$7000)</f>
        <v>0</v>
      </c>
      <c r="N6120" s="29">
        <f>_xlfn.XLOOKUP(B6120,'[2]固定资产明细表17-杰 (2)'!$Z$3:$Z$7000,'[2]固定资产明细表17-杰 (2)'!$R$3:$R$7000)</f>
        <v>0</v>
      </c>
      <c r="O6120" s="29">
        <f>_xlfn.XLOOKUP(B6120,'[2]固定资产明细表17-杰 (2)'!$Z$3:$Z$7000,'[2]固定资产明细表17-杰 (2)'!$X$3:$X$7000)</f>
        <v>0</v>
      </c>
      <c r="P6120" s="14"/>
      <c r="Q6120" s="14"/>
      <c r="R6120" s="14"/>
      <c r="S6120" s="14"/>
      <c r="T6120" s="14"/>
      <c r="U6120" s="14"/>
      <c r="V6120" s="14"/>
      <c r="W6120" s="14"/>
      <c r="X6120" s="14"/>
      <c r="Y6120" s="14"/>
      <c r="Z6120" s="14"/>
      <c r="AA6120" s="14"/>
      <c r="AB6120" s="14"/>
      <c r="AC6120" s="14"/>
      <c r="AD6120" s="14"/>
      <c r="AE6120" s="14"/>
      <c r="AF6120" s="14"/>
      <c r="AG6120" s="14"/>
      <c r="AH6120" s="14"/>
    </row>
    <row r="6121" s="1" customFormat="1" ht="15" spans="1:34">
      <c r="A6121" s="9">
        <f t="shared" si="182"/>
        <v>6117</v>
      </c>
      <c r="B6121" s="14"/>
      <c r="C6121" s="14"/>
      <c r="D6121" s="44">
        <f>_xlfn.XLOOKUP(B6121,'[2]固定资产明细表17-杰 (2)'!$Z$3:$Z$7000,'[2]固定资产明细表17-杰 (2)'!$D$3:$D$7000)</f>
        <v>0</v>
      </c>
      <c r="E6121" s="14"/>
      <c r="F6121" s="14">
        <f>_xlfn.XLOOKUP(B6121,'[2]固定资产明细表17-杰 (2)'!$Z$3:$Z$7000,'[2]固定资产明细表17-杰 (2)'!$E$3:$E$7000)</f>
        <v>0</v>
      </c>
      <c r="G6121" s="14"/>
      <c r="H6121" s="14"/>
      <c r="I6121" s="18">
        <f>_xlfn.XLOOKUP(B6121,'[2]固定资产明细表17-杰 (2)'!$Z$3:$Z$7000,'[2]固定资产明细表17-杰 (2)'!$K$3:$K$7000)</f>
        <v>0</v>
      </c>
      <c r="J6121" s="28">
        <f>ROUND(_xlfn.XLOOKUP(B6121,'[2]固定资产明细表17-杰 (2)'!$Z$3:$Z$7000,'[2]固定资产明细表17-杰 (2)'!$J$3:$J$7000),0)</f>
        <v>0</v>
      </c>
      <c r="K6121" s="14"/>
      <c r="L6121" s="14"/>
      <c r="M6121" s="29">
        <f>_xlfn.XLOOKUP(B6121,'[2]固定资产明细表17-杰 (2)'!$Z$3:$Z$7000,'[2]固定资产明细表17-杰 (2)'!$O$3:$O$7000)</f>
        <v>0</v>
      </c>
      <c r="N6121" s="29">
        <f>_xlfn.XLOOKUP(B6121,'[2]固定资产明细表17-杰 (2)'!$Z$3:$Z$7000,'[2]固定资产明细表17-杰 (2)'!$R$3:$R$7000)</f>
        <v>0</v>
      </c>
      <c r="O6121" s="29">
        <f>_xlfn.XLOOKUP(B6121,'[2]固定资产明细表17-杰 (2)'!$Z$3:$Z$7000,'[2]固定资产明细表17-杰 (2)'!$X$3:$X$7000)</f>
        <v>0</v>
      </c>
      <c r="P6121" s="14"/>
      <c r="Q6121" s="14"/>
      <c r="R6121" s="14"/>
      <c r="S6121" s="14"/>
      <c r="T6121" s="14"/>
      <c r="U6121" s="14"/>
      <c r="V6121" s="14"/>
      <c r="W6121" s="14"/>
      <c r="X6121" s="14"/>
      <c r="Y6121" s="14"/>
      <c r="Z6121" s="14"/>
      <c r="AA6121" s="14"/>
      <c r="AB6121" s="14"/>
      <c r="AC6121" s="14"/>
      <c r="AD6121" s="14"/>
      <c r="AE6121" s="14"/>
      <c r="AF6121" s="14"/>
      <c r="AG6121" s="14"/>
      <c r="AH6121" s="14"/>
    </row>
    <row r="6122" s="1" customFormat="1" ht="15" spans="1:34">
      <c r="A6122" s="9">
        <f t="shared" si="182"/>
        <v>6118</v>
      </c>
      <c r="B6122" s="14"/>
      <c r="C6122" s="14"/>
      <c r="D6122" s="44">
        <f>_xlfn.XLOOKUP(B6122,'[2]固定资产明细表17-杰 (2)'!$Z$3:$Z$7000,'[2]固定资产明细表17-杰 (2)'!$D$3:$D$7000)</f>
        <v>0</v>
      </c>
      <c r="E6122" s="14"/>
      <c r="F6122" s="14">
        <f>_xlfn.XLOOKUP(B6122,'[2]固定资产明细表17-杰 (2)'!$Z$3:$Z$7000,'[2]固定资产明细表17-杰 (2)'!$E$3:$E$7000)</f>
        <v>0</v>
      </c>
      <c r="G6122" s="14"/>
      <c r="H6122" s="14"/>
      <c r="I6122" s="18">
        <f>_xlfn.XLOOKUP(B6122,'[2]固定资产明细表17-杰 (2)'!$Z$3:$Z$7000,'[2]固定资产明细表17-杰 (2)'!$K$3:$K$7000)</f>
        <v>0</v>
      </c>
      <c r="J6122" s="28">
        <f>ROUND(_xlfn.XLOOKUP(B6122,'[2]固定资产明细表17-杰 (2)'!$Z$3:$Z$7000,'[2]固定资产明细表17-杰 (2)'!$J$3:$J$7000),0)</f>
        <v>0</v>
      </c>
      <c r="K6122" s="14"/>
      <c r="L6122" s="14"/>
      <c r="M6122" s="29">
        <f>_xlfn.XLOOKUP(B6122,'[2]固定资产明细表17-杰 (2)'!$Z$3:$Z$7000,'[2]固定资产明细表17-杰 (2)'!$O$3:$O$7000)</f>
        <v>0</v>
      </c>
      <c r="N6122" s="29">
        <f>_xlfn.XLOOKUP(B6122,'[2]固定资产明细表17-杰 (2)'!$Z$3:$Z$7000,'[2]固定资产明细表17-杰 (2)'!$R$3:$R$7000)</f>
        <v>0</v>
      </c>
      <c r="O6122" s="29">
        <f>_xlfn.XLOOKUP(B6122,'[2]固定资产明细表17-杰 (2)'!$Z$3:$Z$7000,'[2]固定资产明细表17-杰 (2)'!$X$3:$X$7000)</f>
        <v>0</v>
      </c>
      <c r="P6122" s="14"/>
      <c r="Q6122" s="14"/>
      <c r="R6122" s="14"/>
      <c r="S6122" s="14"/>
      <c r="T6122" s="14"/>
      <c r="U6122" s="14"/>
      <c r="V6122" s="14"/>
      <c r="W6122" s="14"/>
      <c r="X6122" s="14"/>
      <c r="Y6122" s="14"/>
      <c r="Z6122" s="14"/>
      <c r="AA6122" s="14"/>
      <c r="AB6122" s="14"/>
      <c r="AC6122" s="14"/>
      <c r="AD6122" s="14"/>
      <c r="AE6122" s="14"/>
      <c r="AF6122" s="14"/>
      <c r="AG6122" s="14"/>
      <c r="AH6122" s="14"/>
    </row>
    <row r="6123" s="1" customFormat="1" ht="15" spans="1:34">
      <c r="A6123" s="9">
        <f t="shared" si="182"/>
        <v>6119</v>
      </c>
      <c r="B6123" s="14"/>
      <c r="C6123" s="14"/>
      <c r="D6123" s="44">
        <f>_xlfn.XLOOKUP(B6123,'[2]固定资产明细表17-杰 (2)'!$Z$3:$Z$7000,'[2]固定资产明细表17-杰 (2)'!$D$3:$D$7000)</f>
        <v>0</v>
      </c>
      <c r="E6123" s="14"/>
      <c r="F6123" s="14">
        <f>_xlfn.XLOOKUP(B6123,'[2]固定资产明细表17-杰 (2)'!$Z$3:$Z$7000,'[2]固定资产明细表17-杰 (2)'!$E$3:$E$7000)</f>
        <v>0</v>
      </c>
      <c r="G6123" s="14"/>
      <c r="H6123" s="14"/>
      <c r="I6123" s="18">
        <f>_xlfn.XLOOKUP(B6123,'[2]固定资产明细表17-杰 (2)'!$Z$3:$Z$7000,'[2]固定资产明细表17-杰 (2)'!$K$3:$K$7000)</f>
        <v>0</v>
      </c>
      <c r="J6123" s="28">
        <f>ROUND(_xlfn.XLOOKUP(B6123,'[2]固定资产明细表17-杰 (2)'!$Z$3:$Z$7000,'[2]固定资产明细表17-杰 (2)'!$J$3:$J$7000),0)</f>
        <v>0</v>
      </c>
      <c r="K6123" s="14"/>
      <c r="L6123" s="14"/>
      <c r="M6123" s="29">
        <f>_xlfn.XLOOKUP(B6123,'[2]固定资产明细表17-杰 (2)'!$Z$3:$Z$7000,'[2]固定资产明细表17-杰 (2)'!$O$3:$O$7000)</f>
        <v>0</v>
      </c>
      <c r="N6123" s="29">
        <f>_xlfn.XLOOKUP(B6123,'[2]固定资产明细表17-杰 (2)'!$Z$3:$Z$7000,'[2]固定资产明细表17-杰 (2)'!$R$3:$R$7000)</f>
        <v>0</v>
      </c>
      <c r="O6123" s="29">
        <f>_xlfn.XLOOKUP(B6123,'[2]固定资产明细表17-杰 (2)'!$Z$3:$Z$7000,'[2]固定资产明细表17-杰 (2)'!$X$3:$X$7000)</f>
        <v>0</v>
      </c>
      <c r="P6123" s="14"/>
      <c r="Q6123" s="14"/>
      <c r="R6123" s="14"/>
      <c r="S6123" s="14"/>
      <c r="T6123" s="14"/>
      <c r="U6123" s="14"/>
      <c r="V6123" s="14"/>
      <c r="W6123" s="14"/>
      <c r="X6123" s="14"/>
      <c r="Y6123" s="14"/>
      <c r="Z6123" s="14"/>
      <c r="AA6123" s="14"/>
      <c r="AB6123" s="14"/>
      <c r="AC6123" s="14"/>
      <c r="AD6123" s="14"/>
      <c r="AE6123" s="14"/>
      <c r="AF6123" s="14"/>
      <c r="AG6123" s="14"/>
      <c r="AH6123" s="14"/>
    </row>
    <row r="6124" s="1" customFormat="1" ht="15" spans="1:34">
      <c r="A6124" s="9">
        <f t="shared" si="182"/>
        <v>6120</v>
      </c>
      <c r="B6124" s="14"/>
      <c r="C6124" s="14"/>
      <c r="D6124" s="44">
        <f>_xlfn.XLOOKUP(B6124,'[2]固定资产明细表17-杰 (2)'!$Z$3:$Z$7000,'[2]固定资产明细表17-杰 (2)'!$D$3:$D$7000)</f>
        <v>0</v>
      </c>
      <c r="E6124" s="14"/>
      <c r="F6124" s="14">
        <f>_xlfn.XLOOKUP(B6124,'[2]固定资产明细表17-杰 (2)'!$Z$3:$Z$7000,'[2]固定资产明细表17-杰 (2)'!$E$3:$E$7000)</f>
        <v>0</v>
      </c>
      <c r="G6124" s="14"/>
      <c r="H6124" s="14"/>
      <c r="I6124" s="18">
        <f>_xlfn.XLOOKUP(B6124,'[2]固定资产明细表17-杰 (2)'!$Z$3:$Z$7000,'[2]固定资产明细表17-杰 (2)'!$K$3:$K$7000)</f>
        <v>0</v>
      </c>
      <c r="J6124" s="28">
        <f>ROUND(_xlfn.XLOOKUP(B6124,'[2]固定资产明细表17-杰 (2)'!$Z$3:$Z$7000,'[2]固定资产明细表17-杰 (2)'!$J$3:$J$7000),0)</f>
        <v>0</v>
      </c>
      <c r="K6124" s="14"/>
      <c r="L6124" s="14"/>
      <c r="M6124" s="29">
        <f>_xlfn.XLOOKUP(B6124,'[2]固定资产明细表17-杰 (2)'!$Z$3:$Z$7000,'[2]固定资产明细表17-杰 (2)'!$O$3:$O$7000)</f>
        <v>0</v>
      </c>
      <c r="N6124" s="29">
        <f>_xlfn.XLOOKUP(B6124,'[2]固定资产明细表17-杰 (2)'!$Z$3:$Z$7000,'[2]固定资产明细表17-杰 (2)'!$R$3:$R$7000)</f>
        <v>0</v>
      </c>
      <c r="O6124" s="29">
        <f>_xlfn.XLOOKUP(B6124,'[2]固定资产明细表17-杰 (2)'!$Z$3:$Z$7000,'[2]固定资产明细表17-杰 (2)'!$X$3:$X$7000)</f>
        <v>0</v>
      </c>
      <c r="P6124" s="14"/>
      <c r="Q6124" s="14"/>
      <c r="R6124" s="14"/>
      <c r="S6124" s="14"/>
      <c r="T6124" s="14"/>
      <c r="U6124" s="14"/>
      <c r="V6124" s="14"/>
      <c r="W6124" s="14"/>
      <c r="X6124" s="14"/>
      <c r="Y6124" s="14"/>
      <c r="Z6124" s="14"/>
      <c r="AA6124" s="14"/>
      <c r="AB6124" s="14"/>
      <c r="AC6124" s="14"/>
      <c r="AD6124" s="14"/>
      <c r="AE6124" s="14"/>
      <c r="AF6124" s="14"/>
      <c r="AG6124" s="14"/>
      <c r="AH6124" s="14"/>
    </row>
    <row r="6125" s="1" customFormat="1" ht="15" spans="1:34">
      <c r="A6125" s="9">
        <f t="shared" si="182"/>
        <v>6121</v>
      </c>
      <c r="B6125" s="14"/>
      <c r="C6125" s="14"/>
      <c r="D6125" s="44">
        <f>_xlfn.XLOOKUP(B6125,'[2]固定资产明细表17-杰 (2)'!$Z$3:$Z$7000,'[2]固定资产明细表17-杰 (2)'!$D$3:$D$7000)</f>
        <v>0</v>
      </c>
      <c r="E6125" s="14"/>
      <c r="F6125" s="14">
        <f>_xlfn.XLOOKUP(B6125,'[2]固定资产明细表17-杰 (2)'!$Z$3:$Z$7000,'[2]固定资产明细表17-杰 (2)'!$E$3:$E$7000)</f>
        <v>0</v>
      </c>
      <c r="G6125" s="14"/>
      <c r="H6125" s="14"/>
      <c r="I6125" s="18">
        <f>_xlfn.XLOOKUP(B6125,'[2]固定资产明细表17-杰 (2)'!$Z$3:$Z$7000,'[2]固定资产明细表17-杰 (2)'!$K$3:$K$7000)</f>
        <v>0</v>
      </c>
      <c r="J6125" s="28">
        <f>ROUND(_xlfn.XLOOKUP(B6125,'[2]固定资产明细表17-杰 (2)'!$Z$3:$Z$7000,'[2]固定资产明细表17-杰 (2)'!$J$3:$J$7000),0)</f>
        <v>0</v>
      </c>
      <c r="K6125" s="14"/>
      <c r="L6125" s="14"/>
      <c r="M6125" s="29">
        <f>_xlfn.XLOOKUP(B6125,'[2]固定资产明细表17-杰 (2)'!$Z$3:$Z$7000,'[2]固定资产明细表17-杰 (2)'!$O$3:$O$7000)</f>
        <v>0</v>
      </c>
      <c r="N6125" s="29">
        <f>_xlfn.XLOOKUP(B6125,'[2]固定资产明细表17-杰 (2)'!$Z$3:$Z$7000,'[2]固定资产明细表17-杰 (2)'!$R$3:$R$7000)</f>
        <v>0</v>
      </c>
      <c r="O6125" s="29">
        <f>_xlfn.XLOOKUP(B6125,'[2]固定资产明细表17-杰 (2)'!$Z$3:$Z$7000,'[2]固定资产明细表17-杰 (2)'!$X$3:$X$7000)</f>
        <v>0</v>
      </c>
      <c r="P6125" s="14"/>
      <c r="Q6125" s="14"/>
      <c r="R6125" s="14"/>
      <c r="S6125" s="14"/>
      <c r="T6125" s="14"/>
      <c r="U6125" s="14"/>
      <c r="V6125" s="14"/>
      <c r="W6125" s="14"/>
      <c r="X6125" s="14"/>
      <c r="Y6125" s="14"/>
      <c r="Z6125" s="14"/>
      <c r="AA6125" s="14"/>
      <c r="AB6125" s="14"/>
      <c r="AC6125" s="14"/>
      <c r="AD6125" s="14"/>
      <c r="AE6125" s="14"/>
      <c r="AF6125" s="14"/>
      <c r="AG6125" s="14"/>
      <c r="AH6125" s="14"/>
    </row>
    <row r="6126" s="1" customFormat="1" ht="15" spans="1:34">
      <c r="A6126" s="9">
        <f t="shared" si="182"/>
        <v>6122</v>
      </c>
      <c r="B6126" s="14"/>
      <c r="C6126" s="14"/>
      <c r="D6126" s="44">
        <f>_xlfn.XLOOKUP(B6126,'[2]固定资产明细表17-杰 (2)'!$Z$3:$Z$7000,'[2]固定资产明细表17-杰 (2)'!$D$3:$D$7000)</f>
        <v>0</v>
      </c>
      <c r="E6126" s="14"/>
      <c r="F6126" s="14">
        <f>_xlfn.XLOOKUP(B6126,'[2]固定资产明细表17-杰 (2)'!$Z$3:$Z$7000,'[2]固定资产明细表17-杰 (2)'!$E$3:$E$7000)</f>
        <v>0</v>
      </c>
      <c r="G6126" s="14"/>
      <c r="H6126" s="14"/>
      <c r="I6126" s="18">
        <f>_xlfn.XLOOKUP(B6126,'[2]固定资产明细表17-杰 (2)'!$Z$3:$Z$7000,'[2]固定资产明细表17-杰 (2)'!$K$3:$K$7000)</f>
        <v>0</v>
      </c>
      <c r="J6126" s="28">
        <f>ROUND(_xlfn.XLOOKUP(B6126,'[2]固定资产明细表17-杰 (2)'!$Z$3:$Z$7000,'[2]固定资产明细表17-杰 (2)'!$J$3:$J$7000),0)</f>
        <v>0</v>
      </c>
      <c r="K6126" s="14"/>
      <c r="L6126" s="14"/>
      <c r="M6126" s="29">
        <f>_xlfn.XLOOKUP(B6126,'[2]固定资产明细表17-杰 (2)'!$Z$3:$Z$7000,'[2]固定资产明细表17-杰 (2)'!$O$3:$O$7000)</f>
        <v>0</v>
      </c>
      <c r="N6126" s="29">
        <f>_xlfn.XLOOKUP(B6126,'[2]固定资产明细表17-杰 (2)'!$Z$3:$Z$7000,'[2]固定资产明细表17-杰 (2)'!$R$3:$R$7000)</f>
        <v>0</v>
      </c>
      <c r="O6126" s="29">
        <f>_xlfn.XLOOKUP(B6126,'[2]固定资产明细表17-杰 (2)'!$Z$3:$Z$7000,'[2]固定资产明细表17-杰 (2)'!$X$3:$X$7000)</f>
        <v>0</v>
      </c>
      <c r="P6126" s="14"/>
      <c r="Q6126" s="14"/>
      <c r="R6126" s="14"/>
      <c r="S6126" s="14"/>
      <c r="T6126" s="14"/>
      <c r="U6126" s="14"/>
      <c r="V6126" s="14"/>
      <c r="W6126" s="14"/>
      <c r="X6126" s="14"/>
      <c r="Y6126" s="14"/>
      <c r="Z6126" s="14"/>
      <c r="AA6126" s="14"/>
      <c r="AB6126" s="14"/>
      <c r="AC6126" s="14"/>
      <c r="AD6126" s="14"/>
      <c r="AE6126" s="14"/>
      <c r="AF6126" s="14"/>
      <c r="AG6126" s="14"/>
      <c r="AH6126" s="14"/>
    </row>
    <row r="6127" s="1" customFormat="1" ht="15" spans="1:34">
      <c r="A6127" s="9">
        <f t="shared" si="182"/>
        <v>6123</v>
      </c>
      <c r="B6127" s="14"/>
      <c r="C6127" s="14"/>
      <c r="D6127" s="44">
        <f>_xlfn.XLOOKUP(B6127,'[2]固定资产明细表17-杰 (2)'!$Z$3:$Z$7000,'[2]固定资产明细表17-杰 (2)'!$D$3:$D$7000)</f>
        <v>0</v>
      </c>
      <c r="E6127" s="14"/>
      <c r="F6127" s="14">
        <f>_xlfn.XLOOKUP(B6127,'[2]固定资产明细表17-杰 (2)'!$Z$3:$Z$7000,'[2]固定资产明细表17-杰 (2)'!$E$3:$E$7000)</f>
        <v>0</v>
      </c>
      <c r="G6127" s="14"/>
      <c r="H6127" s="14"/>
      <c r="I6127" s="18">
        <f>_xlfn.XLOOKUP(B6127,'[2]固定资产明细表17-杰 (2)'!$Z$3:$Z$7000,'[2]固定资产明细表17-杰 (2)'!$K$3:$K$7000)</f>
        <v>0</v>
      </c>
      <c r="J6127" s="28">
        <f>ROUND(_xlfn.XLOOKUP(B6127,'[2]固定资产明细表17-杰 (2)'!$Z$3:$Z$7000,'[2]固定资产明细表17-杰 (2)'!$J$3:$J$7000),0)</f>
        <v>0</v>
      </c>
      <c r="K6127" s="14"/>
      <c r="L6127" s="14"/>
      <c r="M6127" s="29">
        <f>_xlfn.XLOOKUP(B6127,'[2]固定资产明细表17-杰 (2)'!$Z$3:$Z$7000,'[2]固定资产明细表17-杰 (2)'!$O$3:$O$7000)</f>
        <v>0</v>
      </c>
      <c r="N6127" s="29">
        <f>_xlfn.XLOOKUP(B6127,'[2]固定资产明细表17-杰 (2)'!$Z$3:$Z$7000,'[2]固定资产明细表17-杰 (2)'!$R$3:$R$7000)</f>
        <v>0</v>
      </c>
      <c r="O6127" s="29">
        <f>_xlfn.XLOOKUP(B6127,'[2]固定资产明细表17-杰 (2)'!$Z$3:$Z$7000,'[2]固定资产明细表17-杰 (2)'!$X$3:$X$7000)</f>
        <v>0</v>
      </c>
      <c r="P6127" s="14"/>
      <c r="Q6127" s="14"/>
      <c r="R6127" s="14"/>
      <c r="S6127" s="14"/>
      <c r="T6127" s="14"/>
      <c r="U6127" s="14"/>
      <c r="V6127" s="14"/>
      <c r="W6127" s="14"/>
      <c r="X6127" s="14"/>
      <c r="Y6127" s="14"/>
      <c r="Z6127" s="14"/>
      <c r="AA6127" s="14"/>
      <c r="AB6127" s="14"/>
      <c r="AC6127" s="14"/>
      <c r="AD6127" s="14"/>
      <c r="AE6127" s="14"/>
      <c r="AF6127" s="14"/>
      <c r="AG6127" s="14"/>
      <c r="AH6127" s="14"/>
    </row>
    <row r="6128" s="1" customFormat="1" ht="15" spans="1:34">
      <c r="A6128" s="9">
        <f t="shared" si="182"/>
        <v>6124</v>
      </c>
      <c r="B6128" s="14"/>
      <c r="C6128" s="14"/>
      <c r="D6128" s="44">
        <f>_xlfn.XLOOKUP(B6128,'[2]固定资产明细表17-杰 (2)'!$Z$3:$Z$7000,'[2]固定资产明细表17-杰 (2)'!$D$3:$D$7000)</f>
        <v>0</v>
      </c>
      <c r="E6128" s="14"/>
      <c r="F6128" s="14">
        <f>_xlfn.XLOOKUP(B6128,'[2]固定资产明细表17-杰 (2)'!$Z$3:$Z$7000,'[2]固定资产明细表17-杰 (2)'!$E$3:$E$7000)</f>
        <v>0</v>
      </c>
      <c r="G6128" s="14"/>
      <c r="H6128" s="14"/>
      <c r="I6128" s="18">
        <f>_xlfn.XLOOKUP(B6128,'[2]固定资产明细表17-杰 (2)'!$Z$3:$Z$7000,'[2]固定资产明细表17-杰 (2)'!$K$3:$K$7000)</f>
        <v>0</v>
      </c>
      <c r="J6128" s="28">
        <f>ROUND(_xlfn.XLOOKUP(B6128,'[2]固定资产明细表17-杰 (2)'!$Z$3:$Z$7000,'[2]固定资产明细表17-杰 (2)'!$J$3:$J$7000),0)</f>
        <v>0</v>
      </c>
      <c r="K6128" s="14"/>
      <c r="L6128" s="14"/>
      <c r="M6128" s="29">
        <f>_xlfn.XLOOKUP(B6128,'[2]固定资产明细表17-杰 (2)'!$Z$3:$Z$7000,'[2]固定资产明细表17-杰 (2)'!$O$3:$O$7000)</f>
        <v>0</v>
      </c>
      <c r="N6128" s="29">
        <f>_xlfn.XLOOKUP(B6128,'[2]固定资产明细表17-杰 (2)'!$Z$3:$Z$7000,'[2]固定资产明细表17-杰 (2)'!$R$3:$R$7000)</f>
        <v>0</v>
      </c>
      <c r="O6128" s="29">
        <f>_xlfn.XLOOKUP(B6128,'[2]固定资产明细表17-杰 (2)'!$Z$3:$Z$7000,'[2]固定资产明细表17-杰 (2)'!$X$3:$X$7000)</f>
        <v>0</v>
      </c>
      <c r="P6128" s="14"/>
      <c r="Q6128" s="14"/>
      <c r="R6128" s="14"/>
      <c r="S6128" s="14"/>
      <c r="T6128" s="14"/>
      <c r="U6128" s="14"/>
      <c r="V6128" s="14"/>
      <c r="W6128" s="14"/>
      <c r="X6128" s="14"/>
      <c r="Y6128" s="14"/>
      <c r="Z6128" s="14"/>
      <c r="AA6128" s="14"/>
      <c r="AB6128" s="14"/>
      <c r="AC6128" s="14"/>
      <c r="AD6128" s="14"/>
      <c r="AE6128" s="14"/>
      <c r="AF6128" s="14"/>
      <c r="AG6128" s="14"/>
      <c r="AH6128" s="14"/>
    </row>
    <row r="6129" s="1" customFormat="1" ht="15" spans="1:34">
      <c r="A6129" s="9">
        <f t="shared" si="182"/>
        <v>6125</v>
      </c>
      <c r="B6129" s="14"/>
      <c r="C6129" s="14"/>
      <c r="D6129" s="44">
        <f>_xlfn.XLOOKUP(B6129,'[2]固定资产明细表17-杰 (2)'!$Z$3:$Z$7000,'[2]固定资产明细表17-杰 (2)'!$D$3:$D$7000)</f>
        <v>0</v>
      </c>
      <c r="E6129" s="14"/>
      <c r="F6129" s="14">
        <f>_xlfn.XLOOKUP(B6129,'[2]固定资产明细表17-杰 (2)'!$Z$3:$Z$7000,'[2]固定资产明细表17-杰 (2)'!$E$3:$E$7000)</f>
        <v>0</v>
      </c>
      <c r="G6129" s="14"/>
      <c r="H6129" s="14"/>
      <c r="I6129" s="18">
        <f>_xlfn.XLOOKUP(B6129,'[2]固定资产明细表17-杰 (2)'!$Z$3:$Z$7000,'[2]固定资产明细表17-杰 (2)'!$K$3:$K$7000)</f>
        <v>0</v>
      </c>
      <c r="J6129" s="28">
        <f>ROUND(_xlfn.XLOOKUP(B6129,'[2]固定资产明细表17-杰 (2)'!$Z$3:$Z$7000,'[2]固定资产明细表17-杰 (2)'!$J$3:$J$7000),0)</f>
        <v>0</v>
      </c>
      <c r="K6129" s="14"/>
      <c r="L6129" s="14"/>
      <c r="M6129" s="29">
        <f>_xlfn.XLOOKUP(B6129,'[2]固定资产明细表17-杰 (2)'!$Z$3:$Z$7000,'[2]固定资产明细表17-杰 (2)'!$O$3:$O$7000)</f>
        <v>0</v>
      </c>
      <c r="N6129" s="29">
        <f>_xlfn.XLOOKUP(B6129,'[2]固定资产明细表17-杰 (2)'!$Z$3:$Z$7000,'[2]固定资产明细表17-杰 (2)'!$R$3:$R$7000)</f>
        <v>0</v>
      </c>
      <c r="O6129" s="29">
        <f>_xlfn.XLOOKUP(B6129,'[2]固定资产明细表17-杰 (2)'!$Z$3:$Z$7000,'[2]固定资产明细表17-杰 (2)'!$X$3:$X$7000)</f>
        <v>0</v>
      </c>
      <c r="P6129" s="14"/>
      <c r="Q6129" s="14"/>
      <c r="R6129" s="14"/>
      <c r="S6129" s="14"/>
      <c r="T6129" s="14"/>
      <c r="U6129" s="14"/>
      <c r="V6129" s="14"/>
      <c r="W6129" s="14"/>
      <c r="X6129" s="14"/>
      <c r="Y6129" s="14"/>
      <c r="Z6129" s="14"/>
      <c r="AA6129" s="14"/>
      <c r="AB6129" s="14"/>
      <c r="AC6129" s="14"/>
      <c r="AD6129" s="14"/>
      <c r="AE6129" s="14"/>
      <c r="AF6129" s="14"/>
      <c r="AG6129" s="14"/>
      <c r="AH6129" s="14"/>
    </row>
    <row r="6130" s="1" customFormat="1" ht="15" spans="1:34">
      <c r="A6130" s="9">
        <f t="shared" si="182"/>
        <v>6126</v>
      </c>
      <c r="B6130" s="14"/>
      <c r="C6130" s="14"/>
      <c r="D6130" s="44">
        <f>_xlfn.XLOOKUP(B6130,'[2]固定资产明细表17-杰 (2)'!$Z$3:$Z$7000,'[2]固定资产明细表17-杰 (2)'!$D$3:$D$7000)</f>
        <v>0</v>
      </c>
      <c r="E6130" s="14"/>
      <c r="F6130" s="14">
        <f>_xlfn.XLOOKUP(B6130,'[2]固定资产明细表17-杰 (2)'!$Z$3:$Z$7000,'[2]固定资产明细表17-杰 (2)'!$E$3:$E$7000)</f>
        <v>0</v>
      </c>
      <c r="G6130" s="14"/>
      <c r="H6130" s="14"/>
      <c r="I6130" s="18">
        <f>_xlfn.XLOOKUP(B6130,'[2]固定资产明细表17-杰 (2)'!$Z$3:$Z$7000,'[2]固定资产明细表17-杰 (2)'!$K$3:$K$7000)</f>
        <v>0</v>
      </c>
      <c r="J6130" s="28">
        <f>ROUND(_xlfn.XLOOKUP(B6130,'[2]固定资产明细表17-杰 (2)'!$Z$3:$Z$7000,'[2]固定资产明细表17-杰 (2)'!$J$3:$J$7000),0)</f>
        <v>0</v>
      </c>
      <c r="K6130" s="14"/>
      <c r="L6130" s="14"/>
      <c r="M6130" s="29">
        <f>_xlfn.XLOOKUP(B6130,'[2]固定资产明细表17-杰 (2)'!$Z$3:$Z$7000,'[2]固定资产明细表17-杰 (2)'!$O$3:$O$7000)</f>
        <v>0</v>
      </c>
      <c r="N6130" s="29">
        <f>_xlfn.XLOOKUP(B6130,'[2]固定资产明细表17-杰 (2)'!$Z$3:$Z$7000,'[2]固定资产明细表17-杰 (2)'!$R$3:$R$7000)</f>
        <v>0</v>
      </c>
      <c r="O6130" s="29">
        <f>_xlfn.XLOOKUP(B6130,'[2]固定资产明细表17-杰 (2)'!$Z$3:$Z$7000,'[2]固定资产明细表17-杰 (2)'!$X$3:$X$7000)</f>
        <v>0</v>
      </c>
      <c r="P6130" s="14"/>
      <c r="Q6130" s="14"/>
      <c r="R6130" s="14"/>
      <c r="S6130" s="14"/>
      <c r="T6130" s="14"/>
      <c r="U6130" s="14"/>
      <c r="V6130" s="14"/>
      <c r="W6130" s="14"/>
      <c r="X6130" s="14"/>
      <c r="Y6130" s="14"/>
      <c r="Z6130" s="14"/>
      <c r="AA6130" s="14"/>
      <c r="AB6130" s="14"/>
      <c r="AC6130" s="14"/>
      <c r="AD6130" s="14"/>
      <c r="AE6130" s="14"/>
      <c r="AF6130" s="14"/>
      <c r="AG6130" s="14"/>
      <c r="AH6130" s="14"/>
    </row>
    <row r="6131" s="1" customFormat="1" ht="15" spans="1:34">
      <c r="A6131" s="9">
        <f t="shared" si="182"/>
        <v>6127</v>
      </c>
      <c r="B6131" s="14"/>
      <c r="C6131" s="14"/>
      <c r="D6131" s="44">
        <f>_xlfn.XLOOKUP(B6131,'[2]固定资产明细表17-杰 (2)'!$Z$3:$Z$7000,'[2]固定资产明细表17-杰 (2)'!$D$3:$D$7000)</f>
        <v>0</v>
      </c>
      <c r="E6131" s="14"/>
      <c r="F6131" s="14">
        <f>_xlfn.XLOOKUP(B6131,'[2]固定资产明细表17-杰 (2)'!$Z$3:$Z$7000,'[2]固定资产明细表17-杰 (2)'!$E$3:$E$7000)</f>
        <v>0</v>
      </c>
      <c r="G6131" s="14"/>
      <c r="H6131" s="14"/>
      <c r="I6131" s="18">
        <f>_xlfn.XLOOKUP(B6131,'[2]固定资产明细表17-杰 (2)'!$Z$3:$Z$7000,'[2]固定资产明细表17-杰 (2)'!$K$3:$K$7000)</f>
        <v>0</v>
      </c>
      <c r="J6131" s="28">
        <f>ROUND(_xlfn.XLOOKUP(B6131,'[2]固定资产明细表17-杰 (2)'!$Z$3:$Z$7000,'[2]固定资产明细表17-杰 (2)'!$J$3:$J$7000),0)</f>
        <v>0</v>
      </c>
      <c r="K6131" s="14"/>
      <c r="L6131" s="14"/>
      <c r="M6131" s="29">
        <f>_xlfn.XLOOKUP(B6131,'[2]固定资产明细表17-杰 (2)'!$Z$3:$Z$7000,'[2]固定资产明细表17-杰 (2)'!$O$3:$O$7000)</f>
        <v>0</v>
      </c>
      <c r="N6131" s="29">
        <f>_xlfn.XLOOKUP(B6131,'[2]固定资产明细表17-杰 (2)'!$Z$3:$Z$7000,'[2]固定资产明细表17-杰 (2)'!$R$3:$R$7000)</f>
        <v>0</v>
      </c>
      <c r="O6131" s="29">
        <f>_xlfn.XLOOKUP(B6131,'[2]固定资产明细表17-杰 (2)'!$Z$3:$Z$7000,'[2]固定资产明细表17-杰 (2)'!$X$3:$X$7000)</f>
        <v>0</v>
      </c>
      <c r="P6131" s="14"/>
      <c r="Q6131" s="14"/>
      <c r="R6131" s="14"/>
      <c r="S6131" s="14"/>
      <c r="T6131" s="14"/>
      <c r="U6131" s="14"/>
      <c r="V6131" s="14"/>
      <c r="W6131" s="14"/>
      <c r="X6131" s="14"/>
      <c r="Y6131" s="14"/>
      <c r="Z6131" s="14"/>
      <c r="AA6131" s="14"/>
      <c r="AB6131" s="14"/>
      <c r="AC6131" s="14"/>
      <c r="AD6131" s="14"/>
      <c r="AE6131" s="14"/>
      <c r="AF6131" s="14"/>
      <c r="AG6131" s="14"/>
      <c r="AH6131" s="14"/>
    </row>
    <row r="6132" s="1" customFormat="1" ht="15" spans="1:34">
      <c r="A6132" s="9">
        <f t="shared" si="182"/>
        <v>6128</v>
      </c>
      <c r="B6132" s="14"/>
      <c r="C6132" s="14"/>
      <c r="D6132" s="44">
        <f>_xlfn.XLOOKUP(B6132,'[2]固定资产明细表17-杰 (2)'!$Z$3:$Z$7000,'[2]固定资产明细表17-杰 (2)'!$D$3:$D$7000)</f>
        <v>0</v>
      </c>
      <c r="E6132" s="14"/>
      <c r="F6132" s="14">
        <f>_xlfn.XLOOKUP(B6132,'[2]固定资产明细表17-杰 (2)'!$Z$3:$Z$7000,'[2]固定资产明细表17-杰 (2)'!$E$3:$E$7000)</f>
        <v>0</v>
      </c>
      <c r="G6132" s="14"/>
      <c r="H6132" s="14"/>
      <c r="I6132" s="18">
        <f>_xlfn.XLOOKUP(B6132,'[2]固定资产明细表17-杰 (2)'!$Z$3:$Z$7000,'[2]固定资产明细表17-杰 (2)'!$K$3:$K$7000)</f>
        <v>0</v>
      </c>
      <c r="J6132" s="28">
        <f>ROUND(_xlfn.XLOOKUP(B6132,'[2]固定资产明细表17-杰 (2)'!$Z$3:$Z$7000,'[2]固定资产明细表17-杰 (2)'!$J$3:$J$7000),0)</f>
        <v>0</v>
      </c>
      <c r="K6132" s="14"/>
      <c r="L6132" s="14"/>
      <c r="M6132" s="29">
        <f>_xlfn.XLOOKUP(B6132,'[2]固定资产明细表17-杰 (2)'!$Z$3:$Z$7000,'[2]固定资产明细表17-杰 (2)'!$O$3:$O$7000)</f>
        <v>0</v>
      </c>
      <c r="N6132" s="29">
        <f>_xlfn.XLOOKUP(B6132,'[2]固定资产明细表17-杰 (2)'!$Z$3:$Z$7000,'[2]固定资产明细表17-杰 (2)'!$R$3:$R$7000)</f>
        <v>0</v>
      </c>
      <c r="O6132" s="29">
        <f>_xlfn.XLOOKUP(B6132,'[2]固定资产明细表17-杰 (2)'!$Z$3:$Z$7000,'[2]固定资产明细表17-杰 (2)'!$X$3:$X$7000)</f>
        <v>0</v>
      </c>
      <c r="P6132" s="14"/>
      <c r="Q6132" s="14"/>
      <c r="R6132" s="14"/>
      <c r="S6132" s="14"/>
      <c r="T6132" s="14"/>
      <c r="U6132" s="14"/>
      <c r="V6132" s="14"/>
      <c r="W6132" s="14"/>
      <c r="X6132" s="14"/>
      <c r="Y6132" s="14"/>
      <c r="Z6132" s="14"/>
      <c r="AA6132" s="14"/>
      <c r="AB6132" s="14"/>
      <c r="AC6132" s="14"/>
      <c r="AD6132" s="14"/>
      <c r="AE6132" s="14"/>
      <c r="AF6132" s="14"/>
      <c r="AG6132" s="14"/>
      <c r="AH6132" s="14"/>
    </row>
    <row r="6133" s="1" customFormat="1" ht="15" spans="1:34">
      <c r="A6133" s="9">
        <f t="shared" si="182"/>
        <v>6129</v>
      </c>
      <c r="B6133" s="14"/>
      <c r="C6133" s="14"/>
      <c r="D6133" s="44">
        <f>_xlfn.XLOOKUP(B6133,'[2]固定资产明细表17-杰 (2)'!$Z$3:$Z$7000,'[2]固定资产明细表17-杰 (2)'!$D$3:$D$7000)</f>
        <v>0</v>
      </c>
      <c r="E6133" s="14"/>
      <c r="F6133" s="14">
        <f>_xlfn.XLOOKUP(B6133,'[2]固定资产明细表17-杰 (2)'!$Z$3:$Z$7000,'[2]固定资产明细表17-杰 (2)'!$E$3:$E$7000)</f>
        <v>0</v>
      </c>
      <c r="G6133" s="14"/>
      <c r="H6133" s="14"/>
      <c r="I6133" s="18">
        <f>_xlfn.XLOOKUP(B6133,'[2]固定资产明细表17-杰 (2)'!$Z$3:$Z$7000,'[2]固定资产明细表17-杰 (2)'!$K$3:$K$7000)</f>
        <v>0</v>
      </c>
      <c r="J6133" s="28">
        <f>ROUND(_xlfn.XLOOKUP(B6133,'[2]固定资产明细表17-杰 (2)'!$Z$3:$Z$7000,'[2]固定资产明细表17-杰 (2)'!$J$3:$J$7000),0)</f>
        <v>0</v>
      </c>
      <c r="K6133" s="14"/>
      <c r="L6133" s="14"/>
      <c r="M6133" s="29">
        <f>_xlfn.XLOOKUP(B6133,'[2]固定资产明细表17-杰 (2)'!$Z$3:$Z$7000,'[2]固定资产明细表17-杰 (2)'!$O$3:$O$7000)</f>
        <v>0</v>
      </c>
      <c r="N6133" s="29">
        <f>_xlfn.XLOOKUP(B6133,'[2]固定资产明细表17-杰 (2)'!$Z$3:$Z$7000,'[2]固定资产明细表17-杰 (2)'!$R$3:$R$7000)</f>
        <v>0</v>
      </c>
      <c r="O6133" s="29">
        <f>_xlfn.XLOOKUP(B6133,'[2]固定资产明细表17-杰 (2)'!$Z$3:$Z$7000,'[2]固定资产明细表17-杰 (2)'!$X$3:$X$7000)</f>
        <v>0</v>
      </c>
      <c r="P6133" s="14"/>
      <c r="Q6133" s="14"/>
      <c r="R6133" s="14"/>
      <c r="S6133" s="14"/>
      <c r="T6133" s="14"/>
      <c r="U6133" s="14"/>
      <c r="V6133" s="14"/>
      <c r="W6133" s="14"/>
      <c r="X6133" s="14"/>
      <c r="Y6133" s="14"/>
      <c r="Z6133" s="14"/>
      <c r="AA6133" s="14"/>
      <c r="AB6133" s="14"/>
      <c r="AC6133" s="14"/>
      <c r="AD6133" s="14"/>
      <c r="AE6133" s="14"/>
      <c r="AF6133" s="14"/>
      <c r="AG6133" s="14"/>
      <c r="AH6133" s="14"/>
    </row>
    <row r="6134" s="1" customFormat="1" ht="15" spans="1:34">
      <c r="A6134" s="9">
        <f t="shared" si="182"/>
        <v>6130</v>
      </c>
      <c r="B6134" s="14"/>
      <c r="C6134" s="14"/>
      <c r="D6134" s="44">
        <f>_xlfn.XLOOKUP(B6134,'[2]固定资产明细表17-杰 (2)'!$Z$3:$Z$7000,'[2]固定资产明细表17-杰 (2)'!$D$3:$D$7000)</f>
        <v>0</v>
      </c>
      <c r="E6134" s="14"/>
      <c r="F6134" s="14">
        <f>_xlfn.XLOOKUP(B6134,'[2]固定资产明细表17-杰 (2)'!$Z$3:$Z$7000,'[2]固定资产明细表17-杰 (2)'!$E$3:$E$7000)</f>
        <v>0</v>
      </c>
      <c r="G6134" s="14"/>
      <c r="H6134" s="14"/>
      <c r="I6134" s="18">
        <f>_xlfn.XLOOKUP(B6134,'[2]固定资产明细表17-杰 (2)'!$Z$3:$Z$7000,'[2]固定资产明细表17-杰 (2)'!$K$3:$K$7000)</f>
        <v>0</v>
      </c>
      <c r="J6134" s="28">
        <f>ROUND(_xlfn.XLOOKUP(B6134,'[2]固定资产明细表17-杰 (2)'!$Z$3:$Z$7000,'[2]固定资产明细表17-杰 (2)'!$J$3:$J$7000),0)</f>
        <v>0</v>
      </c>
      <c r="K6134" s="14"/>
      <c r="L6134" s="14"/>
      <c r="M6134" s="29">
        <f>_xlfn.XLOOKUP(B6134,'[2]固定资产明细表17-杰 (2)'!$Z$3:$Z$7000,'[2]固定资产明细表17-杰 (2)'!$O$3:$O$7000)</f>
        <v>0</v>
      </c>
      <c r="N6134" s="29">
        <f>_xlfn.XLOOKUP(B6134,'[2]固定资产明细表17-杰 (2)'!$Z$3:$Z$7000,'[2]固定资产明细表17-杰 (2)'!$R$3:$R$7000)</f>
        <v>0</v>
      </c>
      <c r="O6134" s="29">
        <f>_xlfn.XLOOKUP(B6134,'[2]固定资产明细表17-杰 (2)'!$Z$3:$Z$7000,'[2]固定资产明细表17-杰 (2)'!$X$3:$X$7000)</f>
        <v>0</v>
      </c>
      <c r="P6134" s="14"/>
      <c r="Q6134" s="14"/>
      <c r="R6134" s="14"/>
      <c r="S6134" s="14"/>
      <c r="T6134" s="14"/>
      <c r="U6134" s="14"/>
      <c r="V6134" s="14"/>
      <c r="W6134" s="14"/>
      <c r="X6134" s="14"/>
      <c r="Y6134" s="14"/>
      <c r="Z6134" s="14"/>
      <c r="AA6134" s="14"/>
      <c r="AB6134" s="14"/>
      <c r="AC6134" s="14"/>
      <c r="AD6134" s="14"/>
      <c r="AE6134" s="14"/>
      <c r="AF6134" s="14"/>
      <c r="AG6134" s="14"/>
      <c r="AH6134" s="14"/>
    </row>
    <row r="6135" s="1" customFormat="1" ht="15" spans="1:34">
      <c r="A6135" s="9">
        <f t="shared" si="182"/>
        <v>6131</v>
      </c>
      <c r="B6135" s="14"/>
      <c r="C6135" s="14"/>
      <c r="D6135" s="44">
        <f>_xlfn.XLOOKUP(B6135,'[2]固定资产明细表17-杰 (2)'!$Z$3:$Z$7000,'[2]固定资产明细表17-杰 (2)'!$D$3:$D$7000)</f>
        <v>0</v>
      </c>
      <c r="E6135" s="14"/>
      <c r="F6135" s="14">
        <f>_xlfn.XLOOKUP(B6135,'[2]固定资产明细表17-杰 (2)'!$Z$3:$Z$7000,'[2]固定资产明细表17-杰 (2)'!$E$3:$E$7000)</f>
        <v>0</v>
      </c>
      <c r="G6135" s="14"/>
      <c r="H6135" s="14"/>
      <c r="I6135" s="18">
        <f>_xlfn.XLOOKUP(B6135,'[2]固定资产明细表17-杰 (2)'!$Z$3:$Z$7000,'[2]固定资产明细表17-杰 (2)'!$K$3:$K$7000)</f>
        <v>0</v>
      </c>
      <c r="J6135" s="28">
        <f>ROUND(_xlfn.XLOOKUP(B6135,'[2]固定资产明细表17-杰 (2)'!$Z$3:$Z$7000,'[2]固定资产明细表17-杰 (2)'!$J$3:$J$7000),0)</f>
        <v>0</v>
      </c>
      <c r="K6135" s="14"/>
      <c r="L6135" s="14"/>
      <c r="M6135" s="29">
        <f>_xlfn.XLOOKUP(B6135,'[2]固定资产明细表17-杰 (2)'!$Z$3:$Z$7000,'[2]固定资产明细表17-杰 (2)'!$O$3:$O$7000)</f>
        <v>0</v>
      </c>
      <c r="N6135" s="29">
        <f>_xlfn.XLOOKUP(B6135,'[2]固定资产明细表17-杰 (2)'!$Z$3:$Z$7000,'[2]固定资产明细表17-杰 (2)'!$R$3:$R$7000)</f>
        <v>0</v>
      </c>
      <c r="O6135" s="29">
        <f>_xlfn.XLOOKUP(B6135,'[2]固定资产明细表17-杰 (2)'!$Z$3:$Z$7000,'[2]固定资产明细表17-杰 (2)'!$X$3:$X$7000)</f>
        <v>0</v>
      </c>
      <c r="P6135" s="14"/>
      <c r="Q6135" s="14"/>
      <c r="R6135" s="14"/>
      <c r="S6135" s="14"/>
      <c r="T6135" s="14"/>
      <c r="U6135" s="14"/>
      <c r="V6135" s="14"/>
      <c r="W6135" s="14"/>
      <c r="X6135" s="14"/>
      <c r="Y6135" s="14"/>
      <c r="Z6135" s="14"/>
      <c r="AA6135" s="14"/>
      <c r="AB6135" s="14"/>
      <c r="AC6135" s="14"/>
      <c r="AD6135" s="14"/>
      <c r="AE6135" s="14"/>
      <c r="AF6135" s="14"/>
      <c r="AG6135" s="14"/>
      <c r="AH6135" s="14"/>
    </row>
    <row r="6136" s="1" customFormat="1" ht="15" spans="1:34">
      <c r="A6136" s="9">
        <f t="shared" si="182"/>
        <v>6132</v>
      </c>
      <c r="B6136" s="14"/>
      <c r="C6136" s="14"/>
      <c r="D6136" s="44">
        <f>_xlfn.XLOOKUP(B6136,'[2]固定资产明细表17-杰 (2)'!$Z$3:$Z$7000,'[2]固定资产明细表17-杰 (2)'!$D$3:$D$7000)</f>
        <v>0</v>
      </c>
      <c r="E6136" s="14"/>
      <c r="F6136" s="14">
        <f>_xlfn.XLOOKUP(B6136,'[2]固定资产明细表17-杰 (2)'!$Z$3:$Z$7000,'[2]固定资产明细表17-杰 (2)'!$E$3:$E$7000)</f>
        <v>0</v>
      </c>
      <c r="G6136" s="14"/>
      <c r="H6136" s="14"/>
      <c r="I6136" s="18">
        <f>_xlfn.XLOOKUP(B6136,'[2]固定资产明细表17-杰 (2)'!$Z$3:$Z$7000,'[2]固定资产明细表17-杰 (2)'!$K$3:$K$7000)</f>
        <v>0</v>
      </c>
      <c r="J6136" s="28">
        <f>ROUND(_xlfn.XLOOKUP(B6136,'[2]固定资产明细表17-杰 (2)'!$Z$3:$Z$7000,'[2]固定资产明细表17-杰 (2)'!$J$3:$J$7000),0)</f>
        <v>0</v>
      </c>
      <c r="K6136" s="14"/>
      <c r="L6136" s="14"/>
      <c r="M6136" s="29">
        <f>_xlfn.XLOOKUP(B6136,'[2]固定资产明细表17-杰 (2)'!$Z$3:$Z$7000,'[2]固定资产明细表17-杰 (2)'!$O$3:$O$7000)</f>
        <v>0</v>
      </c>
      <c r="N6136" s="29">
        <f>_xlfn.XLOOKUP(B6136,'[2]固定资产明细表17-杰 (2)'!$Z$3:$Z$7000,'[2]固定资产明细表17-杰 (2)'!$R$3:$R$7000)</f>
        <v>0</v>
      </c>
      <c r="O6136" s="29">
        <f>_xlfn.XLOOKUP(B6136,'[2]固定资产明细表17-杰 (2)'!$Z$3:$Z$7000,'[2]固定资产明细表17-杰 (2)'!$X$3:$X$7000)</f>
        <v>0</v>
      </c>
      <c r="P6136" s="14"/>
      <c r="Q6136" s="14"/>
      <c r="R6136" s="14"/>
      <c r="S6136" s="14"/>
      <c r="T6136" s="14"/>
      <c r="U6136" s="14"/>
      <c r="V6136" s="14"/>
      <c r="W6136" s="14"/>
      <c r="X6136" s="14"/>
      <c r="Y6136" s="14"/>
      <c r="Z6136" s="14"/>
      <c r="AA6136" s="14"/>
      <c r="AB6136" s="14"/>
      <c r="AC6136" s="14"/>
      <c r="AD6136" s="14"/>
      <c r="AE6136" s="14"/>
      <c r="AF6136" s="14"/>
      <c r="AG6136" s="14"/>
      <c r="AH6136" s="14"/>
    </row>
    <row r="6137" s="1" customFormat="1" ht="15" spans="1:34">
      <c r="A6137" s="9">
        <f t="shared" si="182"/>
        <v>6133</v>
      </c>
      <c r="B6137" s="14"/>
      <c r="C6137" s="14"/>
      <c r="D6137" s="44">
        <f>_xlfn.XLOOKUP(B6137,'[2]固定资产明细表17-杰 (2)'!$Z$3:$Z$7000,'[2]固定资产明细表17-杰 (2)'!$D$3:$D$7000)</f>
        <v>0</v>
      </c>
      <c r="E6137" s="14"/>
      <c r="F6137" s="14">
        <f>_xlfn.XLOOKUP(B6137,'[2]固定资产明细表17-杰 (2)'!$Z$3:$Z$7000,'[2]固定资产明细表17-杰 (2)'!$E$3:$E$7000)</f>
        <v>0</v>
      </c>
      <c r="G6137" s="14"/>
      <c r="H6137" s="14"/>
      <c r="I6137" s="18">
        <f>_xlfn.XLOOKUP(B6137,'[2]固定资产明细表17-杰 (2)'!$Z$3:$Z$7000,'[2]固定资产明细表17-杰 (2)'!$K$3:$K$7000)</f>
        <v>0</v>
      </c>
      <c r="J6137" s="28">
        <f>ROUND(_xlfn.XLOOKUP(B6137,'[2]固定资产明细表17-杰 (2)'!$Z$3:$Z$7000,'[2]固定资产明细表17-杰 (2)'!$J$3:$J$7000),0)</f>
        <v>0</v>
      </c>
      <c r="K6137" s="14"/>
      <c r="L6137" s="14"/>
      <c r="M6137" s="29">
        <f>_xlfn.XLOOKUP(B6137,'[2]固定资产明细表17-杰 (2)'!$Z$3:$Z$7000,'[2]固定资产明细表17-杰 (2)'!$O$3:$O$7000)</f>
        <v>0</v>
      </c>
      <c r="N6137" s="29">
        <f>_xlfn.XLOOKUP(B6137,'[2]固定资产明细表17-杰 (2)'!$Z$3:$Z$7000,'[2]固定资产明细表17-杰 (2)'!$R$3:$R$7000)</f>
        <v>0</v>
      </c>
      <c r="O6137" s="29">
        <f>_xlfn.XLOOKUP(B6137,'[2]固定资产明细表17-杰 (2)'!$Z$3:$Z$7000,'[2]固定资产明细表17-杰 (2)'!$X$3:$X$7000)</f>
        <v>0</v>
      </c>
      <c r="P6137" s="14"/>
      <c r="Q6137" s="14"/>
      <c r="R6137" s="14"/>
      <c r="S6137" s="14"/>
      <c r="T6137" s="14"/>
      <c r="U6137" s="14"/>
      <c r="V6137" s="14"/>
      <c r="W6137" s="14"/>
      <c r="X6137" s="14"/>
      <c r="Y6137" s="14"/>
      <c r="Z6137" s="14"/>
      <c r="AA6137" s="14"/>
      <c r="AB6137" s="14"/>
      <c r="AC6137" s="14"/>
      <c r="AD6137" s="14"/>
      <c r="AE6137" s="14"/>
      <c r="AF6137" s="14"/>
      <c r="AG6137" s="14"/>
      <c r="AH6137" s="14"/>
    </row>
    <row r="6138" s="1" customFormat="1" ht="15" spans="1:34">
      <c r="A6138" s="9">
        <f t="shared" si="182"/>
        <v>6134</v>
      </c>
      <c r="B6138" s="14"/>
      <c r="C6138" s="14"/>
      <c r="D6138" s="44">
        <f>_xlfn.XLOOKUP(B6138,'[2]固定资产明细表17-杰 (2)'!$Z$3:$Z$7000,'[2]固定资产明细表17-杰 (2)'!$D$3:$D$7000)</f>
        <v>0</v>
      </c>
      <c r="E6138" s="14"/>
      <c r="F6138" s="14">
        <f>_xlfn.XLOOKUP(B6138,'[2]固定资产明细表17-杰 (2)'!$Z$3:$Z$7000,'[2]固定资产明细表17-杰 (2)'!$E$3:$E$7000)</f>
        <v>0</v>
      </c>
      <c r="G6138" s="14"/>
      <c r="H6138" s="14"/>
      <c r="I6138" s="18">
        <f>_xlfn.XLOOKUP(B6138,'[2]固定资产明细表17-杰 (2)'!$Z$3:$Z$7000,'[2]固定资产明细表17-杰 (2)'!$K$3:$K$7000)</f>
        <v>0</v>
      </c>
      <c r="J6138" s="28">
        <f>ROUND(_xlfn.XLOOKUP(B6138,'[2]固定资产明细表17-杰 (2)'!$Z$3:$Z$7000,'[2]固定资产明细表17-杰 (2)'!$J$3:$J$7000),0)</f>
        <v>0</v>
      </c>
      <c r="K6138" s="14"/>
      <c r="L6138" s="14"/>
      <c r="M6138" s="29">
        <f>_xlfn.XLOOKUP(B6138,'[2]固定资产明细表17-杰 (2)'!$Z$3:$Z$7000,'[2]固定资产明细表17-杰 (2)'!$O$3:$O$7000)</f>
        <v>0</v>
      </c>
      <c r="N6138" s="29">
        <f>_xlfn.XLOOKUP(B6138,'[2]固定资产明细表17-杰 (2)'!$Z$3:$Z$7000,'[2]固定资产明细表17-杰 (2)'!$R$3:$R$7000)</f>
        <v>0</v>
      </c>
      <c r="O6138" s="29">
        <f>_xlfn.XLOOKUP(B6138,'[2]固定资产明细表17-杰 (2)'!$Z$3:$Z$7000,'[2]固定资产明细表17-杰 (2)'!$X$3:$X$7000)</f>
        <v>0</v>
      </c>
      <c r="P6138" s="14"/>
      <c r="Q6138" s="14"/>
      <c r="R6138" s="14"/>
      <c r="S6138" s="14"/>
      <c r="T6138" s="14"/>
      <c r="U6138" s="14"/>
      <c r="V6138" s="14"/>
      <c r="W6138" s="14"/>
      <c r="X6138" s="14"/>
      <c r="Y6138" s="14"/>
      <c r="Z6138" s="14"/>
      <c r="AA6138" s="14"/>
      <c r="AB6138" s="14"/>
      <c r="AC6138" s="14"/>
      <c r="AD6138" s="14"/>
      <c r="AE6138" s="14"/>
      <c r="AF6138" s="14"/>
      <c r="AG6138" s="14"/>
      <c r="AH6138" s="14"/>
    </row>
    <row r="6139" s="1" customFormat="1" ht="15" spans="1:34">
      <c r="A6139" s="9">
        <f t="shared" si="182"/>
        <v>6135</v>
      </c>
      <c r="B6139" s="14"/>
      <c r="C6139" s="14"/>
      <c r="D6139" s="44">
        <f>_xlfn.XLOOKUP(B6139,'[2]固定资产明细表17-杰 (2)'!$Z$3:$Z$7000,'[2]固定资产明细表17-杰 (2)'!$D$3:$D$7000)</f>
        <v>0</v>
      </c>
      <c r="E6139" s="14"/>
      <c r="F6139" s="14">
        <f>_xlfn.XLOOKUP(B6139,'[2]固定资产明细表17-杰 (2)'!$Z$3:$Z$7000,'[2]固定资产明细表17-杰 (2)'!$E$3:$E$7000)</f>
        <v>0</v>
      </c>
      <c r="G6139" s="14"/>
      <c r="H6139" s="14"/>
      <c r="I6139" s="18">
        <f>_xlfn.XLOOKUP(B6139,'[2]固定资产明细表17-杰 (2)'!$Z$3:$Z$7000,'[2]固定资产明细表17-杰 (2)'!$K$3:$K$7000)</f>
        <v>0</v>
      </c>
      <c r="J6139" s="28">
        <f>ROUND(_xlfn.XLOOKUP(B6139,'[2]固定资产明细表17-杰 (2)'!$Z$3:$Z$7000,'[2]固定资产明细表17-杰 (2)'!$J$3:$J$7000),0)</f>
        <v>0</v>
      </c>
      <c r="K6139" s="14"/>
      <c r="L6139" s="14"/>
      <c r="M6139" s="29">
        <f>_xlfn.XLOOKUP(B6139,'[2]固定资产明细表17-杰 (2)'!$Z$3:$Z$7000,'[2]固定资产明细表17-杰 (2)'!$O$3:$O$7000)</f>
        <v>0</v>
      </c>
      <c r="N6139" s="29">
        <f>_xlfn.XLOOKUP(B6139,'[2]固定资产明细表17-杰 (2)'!$Z$3:$Z$7000,'[2]固定资产明细表17-杰 (2)'!$R$3:$R$7000)</f>
        <v>0</v>
      </c>
      <c r="O6139" s="29">
        <f>_xlfn.XLOOKUP(B6139,'[2]固定资产明细表17-杰 (2)'!$Z$3:$Z$7000,'[2]固定资产明细表17-杰 (2)'!$X$3:$X$7000)</f>
        <v>0</v>
      </c>
      <c r="P6139" s="14"/>
      <c r="Q6139" s="14"/>
      <c r="R6139" s="14"/>
      <c r="S6139" s="14"/>
      <c r="T6139" s="14"/>
      <c r="U6139" s="14"/>
      <c r="V6139" s="14"/>
      <c r="W6139" s="14"/>
      <c r="X6139" s="14"/>
      <c r="Y6139" s="14"/>
      <c r="Z6139" s="14"/>
      <c r="AA6139" s="14"/>
      <c r="AB6139" s="14"/>
      <c r="AC6139" s="14"/>
      <c r="AD6139" s="14"/>
      <c r="AE6139" s="14"/>
      <c r="AF6139" s="14"/>
      <c r="AG6139" s="14"/>
      <c r="AH6139" s="14"/>
    </row>
    <row r="6140" s="1" customFormat="1" ht="15" spans="1:34">
      <c r="A6140" s="9">
        <f t="shared" si="182"/>
        <v>6136</v>
      </c>
      <c r="B6140" s="14"/>
      <c r="C6140" s="14"/>
      <c r="D6140" s="44">
        <f>_xlfn.XLOOKUP(B6140,'[2]固定资产明细表17-杰 (2)'!$Z$3:$Z$7000,'[2]固定资产明细表17-杰 (2)'!$D$3:$D$7000)</f>
        <v>0</v>
      </c>
      <c r="E6140" s="14"/>
      <c r="F6140" s="14">
        <f>_xlfn.XLOOKUP(B6140,'[2]固定资产明细表17-杰 (2)'!$Z$3:$Z$7000,'[2]固定资产明细表17-杰 (2)'!$E$3:$E$7000)</f>
        <v>0</v>
      </c>
      <c r="G6140" s="14"/>
      <c r="H6140" s="14"/>
      <c r="I6140" s="18">
        <f>_xlfn.XLOOKUP(B6140,'[2]固定资产明细表17-杰 (2)'!$Z$3:$Z$7000,'[2]固定资产明细表17-杰 (2)'!$K$3:$K$7000)</f>
        <v>0</v>
      </c>
      <c r="J6140" s="28">
        <f>ROUND(_xlfn.XLOOKUP(B6140,'[2]固定资产明细表17-杰 (2)'!$Z$3:$Z$7000,'[2]固定资产明细表17-杰 (2)'!$J$3:$J$7000),0)</f>
        <v>0</v>
      </c>
      <c r="K6140" s="14"/>
      <c r="L6140" s="14"/>
      <c r="M6140" s="29">
        <f>_xlfn.XLOOKUP(B6140,'[2]固定资产明细表17-杰 (2)'!$Z$3:$Z$7000,'[2]固定资产明细表17-杰 (2)'!$O$3:$O$7000)</f>
        <v>0</v>
      </c>
      <c r="N6140" s="29">
        <f>_xlfn.XLOOKUP(B6140,'[2]固定资产明细表17-杰 (2)'!$Z$3:$Z$7000,'[2]固定资产明细表17-杰 (2)'!$R$3:$R$7000)</f>
        <v>0</v>
      </c>
      <c r="O6140" s="29">
        <f>_xlfn.XLOOKUP(B6140,'[2]固定资产明细表17-杰 (2)'!$Z$3:$Z$7000,'[2]固定资产明细表17-杰 (2)'!$X$3:$X$7000)</f>
        <v>0</v>
      </c>
      <c r="P6140" s="14"/>
      <c r="Q6140" s="14"/>
      <c r="R6140" s="14"/>
      <c r="S6140" s="14"/>
      <c r="T6140" s="14"/>
      <c r="U6140" s="14"/>
      <c r="V6140" s="14"/>
      <c r="W6140" s="14"/>
      <c r="X6140" s="14"/>
      <c r="Y6140" s="14"/>
      <c r="Z6140" s="14"/>
      <c r="AA6140" s="14"/>
      <c r="AB6140" s="14"/>
      <c r="AC6140" s="14"/>
      <c r="AD6140" s="14"/>
      <c r="AE6140" s="14"/>
      <c r="AF6140" s="14"/>
      <c r="AG6140" s="14"/>
      <c r="AH6140" s="14"/>
    </row>
    <row r="6141" s="1" customFormat="1" ht="15" spans="1:34">
      <c r="A6141" s="9">
        <f t="shared" si="182"/>
        <v>6137</v>
      </c>
      <c r="B6141" s="14"/>
      <c r="C6141" s="14"/>
      <c r="D6141" s="44">
        <f>_xlfn.XLOOKUP(B6141,'[2]固定资产明细表17-杰 (2)'!$Z$3:$Z$7000,'[2]固定资产明细表17-杰 (2)'!$D$3:$D$7000)</f>
        <v>0</v>
      </c>
      <c r="E6141" s="14"/>
      <c r="F6141" s="14">
        <f>_xlfn.XLOOKUP(B6141,'[2]固定资产明细表17-杰 (2)'!$Z$3:$Z$7000,'[2]固定资产明细表17-杰 (2)'!$E$3:$E$7000)</f>
        <v>0</v>
      </c>
      <c r="G6141" s="14"/>
      <c r="H6141" s="14"/>
      <c r="I6141" s="18">
        <f>_xlfn.XLOOKUP(B6141,'[2]固定资产明细表17-杰 (2)'!$Z$3:$Z$7000,'[2]固定资产明细表17-杰 (2)'!$K$3:$K$7000)</f>
        <v>0</v>
      </c>
      <c r="J6141" s="28">
        <f>ROUND(_xlfn.XLOOKUP(B6141,'[2]固定资产明细表17-杰 (2)'!$Z$3:$Z$7000,'[2]固定资产明细表17-杰 (2)'!$J$3:$J$7000),0)</f>
        <v>0</v>
      </c>
      <c r="K6141" s="14"/>
      <c r="L6141" s="14"/>
      <c r="M6141" s="29">
        <f>_xlfn.XLOOKUP(B6141,'[2]固定资产明细表17-杰 (2)'!$Z$3:$Z$7000,'[2]固定资产明细表17-杰 (2)'!$O$3:$O$7000)</f>
        <v>0</v>
      </c>
      <c r="N6141" s="29">
        <f>_xlfn.XLOOKUP(B6141,'[2]固定资产明细表17-杰 (2)'!$Z$3:$Z$7000,'[2]固定资产明细表17-杰 (2)'!$R$3:$R$7000)</f>
        <v>0</v>
      </c>
      <c r="O6141" s="29">
        <f>_xlfn.XLOOKUP(B6141,'[2]固定资产明细表17-杰 (2)'!$Z$3:$Z$7000,'[2]固定资产明细表17-杰 (2)'!$X$3:$X$7000)</f>
        <v>0</v>
      </c>
      <c r="P6141" s="14"/>
      <c r="Q6141" s="14"/>
      <c r="R6141" s="14"/>
      <c r="S6141" s="14"/>
      <c r="T6141" s="14"/>
      <c r="U6141" s="14"/>
      <c r="V6141" s="14"/>
      <c r="W6141" s="14"/>
      <c r="X6141" s="14"/>
      <c r="Y6141" s="14"/>
      <c r="Z6141" s="14"/>
      <c r="AA6141" s="14"/>
      <c r="AB6141" s="14"/>
      <c r="AC6141" s="14"/>
      <c r="AD6141" s="14"/>
      <c r="AE6141" s="14"/>
      <c r="AF6141" s="14"/>
      <c r="AG6141" s="14"/>
      <c r="AH6141" s="14"/>
    </row>
    <row r="6142" s="1" customFormat="1" ht="15" spans="1:34">
      <c r="A6142" s="9">
        <f t="shared" si="182"/>
        <v>6138</v>
      </c>
      <c r="B6142" s="14"/>
      <c r="C6142" s="14"/>
      <c r="D6142" s="44">
        <f>_xlfn.XLOOKUP(B6142,'[2]固定资产明细表17-杰 (2)'!$Z$3:$Z$7000,'[2]固定资产明细表17-杰 (2)'!$D$3:$D$7000)</f>
        <v>0</v>
      </c>
      <c r="E6142" s="14"/>
      <c r="F6142" s="14">
        <f>_xlfn.XLOOKUP(B6142,'[2]固定资产明细表17-杰 (2)'!$Z$3:$Z$7000,'[2]固定资产明细表17-杰 (2)'!$E$3:$E$7000)</f>
        <v>0</v>
      </c>
      <c r="G6142" s="14"/>
      <c r="H6142" s="14"/>
      <c r="I6142" s="18">
        <f>_xlfn.XLOOKUP(B6142,'[2]固定资产明细表17-杰 (2)'!$Z$3:$Z$7000,'[2]固定资产明细表17-杰 (2)'!$K$3:$K$7000)</f>
        <v>0</v>
      </c>
      <c r="J6142" s="28">
        <f>ROUND(_xlfn.XLOOKUP(B6142,'[2]固定资产明细表17-杰 (2)'!$Z$3:$Z$7000,'[2]固定资产明细表17-杰 (2)'!$J$3:$J$7000),0)</f>
        <v>0</v>
      </c>
      <c r="K6142" s="14"/>
      <c r="L6142" s="14"/>
      <c r="M6142" s="29">
        <f>_xlfn.XLOOKUP(B6142,'[2]固定资产明细表17-杰 (2)'!$Z$3:$Z$7000,'[2]固定资产明细表17-杰 (2)'!$O$3:$O$7000)</f>
        <v>0</v>
      </c>
      <c r="N6142" s="29">
        <f>_xlfn.XLOOKUP(B6142,'[2]固定资产明细表17-杰 (2)'!$Z$3:$Z$7000,'[2]固定资产明细表17-杰 (2)'!$R$3:$R$7000)</f>
        <v>0</v>
      </c>
      <c r="O6142" s="29">
        <f>_xlfn.XLOOKUP(B6142,'[2]固定资产明细表17-杰 (2)'!$Z$3:$Z$7000,'[2]固定资产明细表17-杰 (2)'!$X$3:$X$7000)</f>
        <v>0</v>
      </c>
      <c r="P6142" s="14"/>
      <c r="Q6142" s="14"/>
      <c r="R6142" s="14"/>
      <c r="S6142" s="14"/>
      <c r="T6142" s="14"/>
      <c r="U6142" s="14"/>
      <c r="V6142" s="14"/>
      <c r="W6142" s="14"/>
      <c r="X6142" s="14"/>
      <c r="Y6142" s="14"/>
      <c r="Z6142" s="14"/>
      <c r="AA6142" s="14"/>
      <c r="AB6142" s="14"/>
      <c r="AC6142" s="14"/>
      <c r="AD6142" s="14"/>
      <c r="AE6142" s="14"/>
      <c r="AF6142" s="14"/>
      <c r="AG6142" s="14"/>
      <c r="AH6142" s="14"/>
    </row>
    <row r="6143" s="1" customFormat="1" ht="15" spans="1:34">
      <c r="A6143" s="9">
        <f t="shared" si="182"/>
        <v>6139</v>
      </c>
      <c r="B6143" s="14"/>
      <c r="C6143" s="14"/>
      <c r="D6143" s="44">
        <f>_xlfn.XLOOKUP(B6143,'[2]固定资产明细表17-杰 (2)'!$Z$3:$Z$7000,'[2]固定资产明细表17-杰 (2)'!$D$3:$D$7000)</f>
        <v>0</v>
      </c>
      <c r="E6143" s="14"/>
      <c r="F6143" s="14">
        <f>_xlfn.XLOOKUP(B6143,'[2]固定资产明细表17-杰 (2)'!$Z$3:$Z$7000,'[2]固定资产明细表17-杰 (2)'!$E$3:$E$7000)</f>
        <v>0</v>
      </c>
      <c r="G6143" s="14"/>
      <c r="H6143" s="14"/>
      <c r="I6143" s="18">
        <f>_xlfn.XLOOKUP(B6143,'[2]固定资产明细表17-杰 (2)'!$Z$3:$Z$7000,'[2]固定资产明细表17-杰 (2)'!$K$3:$K$7000)</f>
        <v>0</v>
      </c>
      <c r="J6143" s="28">
        <f>ROUND(_xlfn.XLOOKUP(B6143,'[2]固定资产明细表17-杰 (2)'!$Z$3:$Z$7000,'[2]固定资产明细表17-杰 (2)'!$J$3:$J$7000),0)</f>
        <v>0</v>
      </c>
      <c r="K6143" s="14"/>
      <c r="L6143" s="14"/>
      <c r="M6143" s="29">
        <f>_xlfn.XLOOKUP(B6143,'[2]固定资产明细表17-杰 (2)'!$Z$3:$Z$7000,'[2]固定资产明细表17-杰 (2)'!$O$3:$O$7000)</f>
        <v>0</v>
      </c>
      <c r="N6143" s="29">
        <f>_xlfn.XLOOKUP(B6143,'[2]固定资产明细表17-杰 (2)'!$Z$3:$Z$7000,'[2]固定资产明细表17-杰 (2)'!$R$3:$R$7000)</f>
        <v>0</v>
      </c>
      <c r="O6143" s="29">
        <f>_xlfn.XLOOKUP(B6143,'[2]固定资产明细表17-杰 (2)'!$Z$3:$Z$7000,'[2]固定资产明细表17-杰 (2)'!$X$3:$X$7000)</f>
        <v>0</v>
      </c>
      <c r="P6143" s="14"/>
      <c r="Q6143" s="14"/>
      <c r="R6143" s="14"/>
      <c r="S6143" s="14"/>
      <c r="T6143" s="14"/>
      <c r="U6143" s="14"/>
      <c r="V6143" s="14"/>
      <c r="W6143" s="14"/>
      <c r="X6143" s="14"/>
      <c r="Y6143" s="14"/>
      <c r="Z6143" s="14"/>
      <c r="AA6143" s="14"/>
      <c r="AB6143" s="14"/>
      <c r="AC6143" s="14"/>
      <c r="AD6143" s="14"/>
      <c r="AE6143" s="14"/>
      <c r="AF6143" s="14"/>
      <c r="AG6143" s="14"/>
      <c r="AH6143" s="14"/>
    </row>
    <row r="6144" s="1" customFormat="1" ht="15" spans="1:34">
      <c r="A6144" s="9">
        <f t="shared" si="182"/>
        <v>6140</v>
      </c>
      <c r="B6144" s="14"/>
      <c r="C6144" s="14"/>
      <c r="D6144" s="44">
        <f>_xlfn.XLOOKUP(B6144,'[2]固定资产明细表17-杰 (2)'!$Z$3:$Z$7000,'[2]固定资产明细表17-杰 (2)'!$D$3:$D$7000)</f>
        <v>0</v>
      </c>
      <c r="E6144" s="14"/>
      <c r="F6144" s="14">
        <f>_xlfn.XLOOKUP(B6144,'[2]固定资产明细表17-杰 (2)'!$Z$3:$Z$7000,'[2]固定资产明细表17-杰 (2)'!$E$3:$E$7000)</f>
        <v>0</v>
      </c>
      <c r="G6144" s="14"/>
      <c r="H6144" s="14"/>
      <c r="I6144" s="18">
        <f>_xlfn.XLOOKUP(B6144,'[2]固定资产明细表17-杰 (2)'!$Z$3:$Z$7000,'[2]固定资产明细表17-杰 (2)'!$K$3:$K$7000)</f>
        <v>0</v>
      </c>
      <c r="J6144" s="28">
        <f>ROUND(_xlfn.XLOOKUP(B6144,'[2]固定资产明细表17-杰 (2)'!$Z$3:$Z$7000,'[2]固定资产明细表17-杰 (2)'!$J$3:$J$7000),0)</f>
        <v>0</v>
      </c>
      <c r="K6144" s="14"/>
      <c r="L6144" s="14"/>
      <c r="M6144" s="29">
        <f>_xlfn.XLOOKUP(B6144,'[2]固定资产明细表17-杰 (2)'!$Z$3:$Z$7000,'[2]固定资产明细表17-杰 (2)'!$O$3:$O$7000)</f>
        <v>0</v>
      </c>
      <c r="N6144" s="29">
        <f>_xlfn.XLOOKUP(B6144,'[2]固定资产明细表17-杰 (2)'!$Z$3:$Z$7000,'[2]固定资产明细表17-杰 (2)'!$R$3:$R$7000)</f>
        <v>0</v>
      </c>
      <c r="O6144" s="29">
        <f>_xlfn.XLOOKUP(B6144,'[2]固定资产明细表17-杰 (2)'!$Z$3:$Z$7000,'[2]固定资产明细表17-杰 (2)'!$X$3:$X$7000)</f>
        <v>0</v>
      </c>
      <c r="P6144" s="14"/>
      <c r="Q6144" s="14"/>
      <c r="R6144" s="14"/>
      <c r="S6144" s="14"/>
      <c r="T6144" s="14"/>
      <c r="U6144" s="14"/>
      <c r="V6144" s="14"/>
      <c r="W6144" s="14"/>
      <c r="X6144" s="14"/>
      <c r="Y6144" s="14"/>
      <c r="Z6144" s="14"/>
      <c r="AA6144" s="14"/>
      <c r="AB6144" s="14"/>
      <c r="AC6144" s="14"/>
      <c r="AD6144" s="14"/>
      <c r="AE6144" s="14"/>
      <c r="AF6144" s="14"/>
      <c r="AG6144" s="14"/>
      <c r="AH6144" s="14"/>
    </row>
    <row r="6145" s="1" customFormat="1" ht="15" spans="1:34">
      <c r="A6145" s="9">
        <f t="shared" si="182"/>
        <v>6141</v>
      </c>
      <c r="B6145" s="14"/>
      <c r="C6145" s="14"/>
      <c r="D6145" s="44">
        <f>_xlfn.XLOOKUP(B6145,'[2]固定资产明细表17-杰 (2)'!$Z$3:$Z$7000,'[2]固定资产明细表17-杰 (2)'!$D$3:$D$7000)</f>
        <v>0</v>
      </c>
      <c r="E6145" s="14"/>
      <c r="F6145" s="14">
        <f>_xlfn.XLOOKUP(B6145,'[2]固定资产明细表17-杰 (2)'!$Z$3:$Z$7000,'[2]固定资产明细表17-杰 (2)'!$E$3:$E$7000)</f>
        <v>0</v>
      </c>
      <c r="G6145" s="14"/>
      <c r="H6145" s="14"/>
      <c r="I6145" s="18">
        <f>_xlfn.XLOOKUP(B6145,'[2]固定资产明细表17-杰 (2)'!$Z$3:$Z$7000,'[2]固定资产明细表17-杰 (2)'!$K$3:$K$7000)</f>
        <v>0</v>
      </c>
      <c r="J6145" s="28">
        <f>ROUND(_xlfn.XLOOKUP(B6145,'[2]固定资产明细表17-杰 (2)'!$Z$3:$Z$7000,'[2]固定资产明细表17-杰 (2)'!$J$3:$J$7000),0)</f>
        <v>0</v>
      </c>
      <c r="K6145" s="14"/>
      <c r="L6145" s="14"/>
      <c r="M6145" s="29">
        <f>_xlfn.XLOOKUP(B6145,'[2]固定资产明细表17-杰 (2)'!$Z$3:$Z$7000,'[2]固定资产明细表17-杰 (2)'!$O$3:$O$7000)</f>
        <v>0</v>
      </c>
      <c r="N6145" s="29">
        <f>_xlfn.XLOOKUP(B6145,'[2]固定资产明细表17-杰 (2)'!$Z$3:$Z$7000,'[2]固定资产明细表17-杰 (2)'!$R$3:$R$7000)</f>
        <v>0</v>
      </c>
      <c r="O6145" s="29">
        <f>_xlfn.XLOOKUP(B6145,'[2]固定资产明细表17-杰 (2)'!$Z$3:$Z$7000,'[2]固定资产明细表17-杰 (2)'!$X$3:$X$7000)</f>
        <v>0</v>
      </c>
      <c r="P6145" s="14"/>
      <c r="Q6145" s="14"/>
      <c r="R6145" s="14"/>
      <c r="S6145" s="14"/>
      <c r="T6145" s="14"/>
      <c r="U6145" s="14"/>
      <c r="V6145" s="14"/>
      <c r="W6145" s="14"/>
      <c r="X6145" s="14"/>
      <c r="Y6145" s="14"/>
      <c r="Z6145" s="14"/>
      <c r="AA6145" s="14"/>
      <c r="AB6145" s="14"/>
      <c r="AC6145" s="14"/>
      <c r="AD6145" s="14"/>
      <c r="AE6145" s="14"/>
      <c r="AF6145" s="14"/>
      <c r="AG6145" s="14"/>
      <c r="AH6145" s="14"/>
    </row>
    <row r="6146" s="1" customFormat="1" ht="15" spans="1:34">
      <c r="A6146" s="9">
        <f t="shared" si="182"/>
        <v>6142</v>
      </c>
      <c r="B6146" s="14"/>
      <c r="C6146" s="14"/>
      <c r="D6146" s="44">
        <f>_xlfn.XLOOKUP(B6146,'[2]固定资产明细表17-杰 (2)'!$Z$3:$Z$7000,'[2]固定资产明细表17-杰 (2)'!$D$3:$D$7000)</f>
        <v>0</v>
      </c>
      <c r="E6146" s="14"/>
      <c r="F6146" s="14">
        <f>_xlfn.XLOOKUP(B6146,'[2]固定资产明细表17-杰 (2)'!$Z$3:$Z$7000,'[2]固定资产明细表17-杰 (2)'!$E$3:$E$7000)</f>
        <v>0</v>
      </c>
      <c r="G6146" s="14"/>
      <c r="H6146" s="14"/>
      <c r="I6146" s="18">
        <f>_xlfn.XLOOKUP(B6146,'[2]固定资产明细表17-杰 (2)'!$Z$3:$Z$7000,'[2]固定资产明细表17-杰 (2)'!$K$3:$K$7000)</f>
        <v>0</v>
      </c>
      <c r="J6146" s="28">
        <f>ROUND(_xlfn.XLOOKUP(B6146,'[2]固定资产明细表17-杰 (2)'!$Z$3:$Z$7000,'[2]固定资产明细表17-杰 (2)'!$J$3:$J$7000),0)</f>
        <v>0</v>
      </c>
      <c r="K6146" s="14"/>
      <c r="L6146" s="14"/>
      <c r="M6146" s="29">
        <f>_xlfn.XLOOKUP(B6146,'[2]固定资产明细表17-杰 (2)'!$Z$3:$Z$7000,'[2]固定资产明细表17-杰 (2)'!$O$3:$O$7000)</f>
        <v>0</v>
      </c>
      <c r="N6146" s="29">
        <f>_xlfn.XLOOKUP(B6146,'[2]固定资产明细表17-杰 (2)'!$Z$3:$Z$7000,'[2]固定资产明细表17-杰 (2)'!$R$3:$R$7000)</f>
        <v>0</v>
      </c>
      <c r="O6146" s="29">
        <f>_xlfn.XLOOKUP(B6146,'[2]固定资产明细表17-杰 (2)'!$Z$3:$Z$7000,'[2]固定资产明细表17-杰 (2)'!$X$3:$X$7000)</f>
        <v>0</v>
      </c>
      <c r="P6146" s="14"/>
      <c r="Q6146" s="14"/>
      <c r="R6146" s="14"/>
      <c r="S6146" s="14"/>
      <c r="T6146" s="14"/>
      <c r="U6146" s="14"/>
      <c r="V6146" s="14"/>
      <c r="W6146" s="14"/>
      <c r="X6146" s="14"/>
      <c r="Y6146" s="14"/>
      <c r="Z6146" s="14"/>
      <c r="AA6146" s="14"/>
      <c r="AB6146" s="14"/>
      <c r="AC6146" s="14"/>
      <c r="AD6146" s="14"/>
      <c r="AE6146" s="14"/>
      <c r="AF6146" s="14"/>
      <c r="AG6146" s="14"/>
      <c r="AH6146" s="14"/>
    </row>
    <row r="6147" s="1" customFormat="1" ht="15" spans="1:34">
      <c r="A6147" s="9">
        <f t="shared" si="182"/>
        <v>6143</v>
      </c>
      <c r="B6147" s="14"/>
      <c r="C6147" s="14"/>
      <c r="D6147" s="44">
        <f>_xlfn.XLOOKUP(B6147,'[2]固定资产明细表17-杰 (2)'!$Z$3:$Z$7000,'[2]固定资产明细表17-杰 (2)'!$D$3:$D$7000)</f>
        <v>0</v>
      </c>
      <c r="E6147" s="14"/>
      <c r="F6147" s="14">
        <f>_xlfn.XLOOKUP(B6147,'[2]固定资产明细表17-杰 (2)'!$Z$3:$Z$7000,'[2]固定资产明细表17-杰 (2)'!$E$3:$E$7000)</f>
        <v>0</v>
      </c>
      <c r="G6147" s="14"/>
      <c r="H6147" s="14"/>
      <c r="I6147" s="18">
        <f>_xlfn.XLOOKUP(B6147,'[2]固定资产明细表17-杰 (2)'!$Z$3:$Z$7000,'[2]固定资产明细表17-杰 (2)'!$K$3:$K$7000)</f>
        <v>0</v>
      </c>
      <c r="J6147" s="28">
        <f>ROUND(_xlfn.XLOOKUP(B6147,'[2]固定资产明细表17-杰 (2)'!$Z$3:$Z$7000,'[2]固定资产明细表17-杰 (2)'!$J$3:$J$7000),0)</f>
        <v>0</v>
      </c>
      <c r="K6147" s="14"/>
      <c r="L6147" s="14"/>
      <c r="M6147" s="29">
        <f>_xlfn.XLOOKUP(B6147,'[2]固定资产明细表17-杰 (2)'!$Z$3:$Z$7000,'[2]固定资产明细表17-杰 (2)'!$O$3:$O$7000)</f>
        <v>0</v>
      </c>
      <c r="N6147" s="29">
        <f>_xlfn.XLOOKUP(B6147,'[2]固定资产明细表17-杰 (2)'!$Z$3:$Z$7000,'[2]固定资产明细表17-杰 (2)'!$R$3:$R$7000)</f>
        <v>0</v>
      </c>
      <c r="O6147" s="29">
        <f>_xlfn.XLOOKUP(B6147,'[2]固定资产明细表17-杰 (2)'!$Z$3:$Z$7000,'[2]固定资产明细表17-杰 (2)'!$X$3:$X$7000)</f>
        <v>0</v>
      </c>
      <c r="P6147" s="14"/>
      <c r="Q6147" s="14"/>
      <c r="R6147" s="14"/>
      <c r="S6147" s="14"/>
      <c r="T6147" s="14"/>
      <c r="U6147" s="14"/>
      <c r="V6147" s="14"/>
      <c r="W6147" s="14"/>
      <c r="X6147" s="14"/>
      <c r="Y6147" s="14"/>
      <c r="Z6147" s="14"/>
      <c r="AA6147" s="14"/>
      <c r="AB6147" s="14"/>
      <c r="AC6147" s="14"/>
      <c r="AD6147" s="14"/>
      <c r="AE6147" s="14"/>
      <c r="AF6147" s="14"/>
      <c r="AG6147" s="14"/>
      <c r="AH6147" s="14"/>
    </row>
    <row r="6148" s="1" customFormat="1" ht="15" spans="1:34">
      <c r="A6148" s="9">
        <f t="shared" si="182"/>
        <v>6144</v>
      </c>
      <c r="B6148" s="14"/>
      <c r="C6148" s="14"/>
      <c r="D6148" s="44">
        <f>_xlfn.XLOOKUP(B6148,'[2]固定资产明细表17-杰 (2)'!$Z$3:$Z$7000,'[2]固定资产明细表17-杰 (2)'!$D$3:$D$7000)</f>
        <v>0</v>
      </c>
      <c r="E6148" s="14"/>
      <c r="F6148" s="14">
        <f>_xlfn.XLOOKUP(B6148,'[2]固定资产明细表17-杰 (2)'!$Z$3:$Z$7000,'[2]固定资产明细表17-杰 (2)'!$E$3:$E$7000)</f>
        <v>0</v>
      </c>
      <c r="G6148" s="14"/>
      <c r="H6148" s="14"/>
      <c r="I6148" s="18">
        <f>_xlfn.XLOOKUP(B6148,'[2]固定资产明细表17-杰 (2)'!$Z$3:$Z$7000,'[2]固定资产明细表17-杰 (2)'!$K$3:$K$7000)</f>
        <v>0</v>
      </c>
      <c r="J6148" s="28">
        <f>ROUND(_xlfn.XLOOKUP(B6148,'[2]固定资产明细表17-杰 (2)'!$Z$3:$Z$7000,'[2]固定资产明细表17-杰 (2)'!$J$3:$J$7000),0)</f>
        <v>0</v>
      </c>
      <c r="K6148" s="14"/>
      <c r="L6148" s="14"/>
      <c r="M6148" s="29">
        <f>_xlfn.XLOOKUP(B6148,'[2]固定资产明细表17-杰 (2)'!$Z$3:$Z$7000,'[2]固定资产明细表17-杰 (2)'!$O$3:$O$7000)</f>
        <v>0</v>
      </c>
      <c r="N6148" s="29">
        <f>_xlfn.XLOOKUP(B6148,'[2]固定资产明细表17-杰 (2)'!$Z$3:$Z$7000,'[2]固定资产明细表17-杰 (2)'!$R$3:$R$7000)</f>
        <v>0</v>
      </c>
      <c r="O6148" s="29">
        <f>_xlfn.XLOOKUP(B6148,'[2]固定资产明细表17-杰 (2)'!$Z$3:$Z$7000,'[2]固定资产明细表17-杰 (2)'!$X$3:$X$7000)</f>
        <v>0</v>
      </c>
      <c r="P6148" s="14"/>
      <c r="Q6148" s="14"/>
      <c r="R6148" s="14"/>
      <c r="S6148" s="14"/>
      <c r="T6148" s="14"/>
      <c r="U6148" s="14"/>
      <c r="V6148" s="14"/>
      <c r="W6148" s="14"/>
      <c r="X6148" s="14"/>
      <c r="Y6148" s="14"/>
      <c r="Z6148" s="14"/>
      <c r="AA6148" s="14"/>
      <c r="AB6148" s="14"/>
      <c r="AC6148" s="14"/>
      <c r="AD6148" s="14"/>
      <c r="AE6148" s="14"/>
      <c r="AF6148" s="14"/>
      <c r="AG6148" s="14"/>
      <c r="AH6148" s="14"/>
    </row>
    <row r="6149" s="1" customFormat="1" ht="15" spans="1:34">
      <c r="A6149" s="9">
        <f t="shared" si="182"/>
        <v>6145</v>
      </c>
      <c r="B6149" s="14"/>
      <c r="C6149" s="14"/>
      <c r="D6149" s="44">
        <f>_xlfn.XLOOKUP(B6149,'[2]固定资产明细表17-杰 (2)'!$Z$3:$Z$7000,'[2]固定资产明细表17-杰 (2)'!$D$3:$D$7000)</f>
        <v>0</v>
      </c>
      <c r="E6149" s="14"/>
      <c r="F6149" s="14">
        <f>_xlfn.XLOOKUP(B6149,'[2]固定资产明细表17-杰 (2)'!$Z$3:$Z$7000,'[2]固定资产明细表17-杰 (2)'!$E$3:$E$7000)</f>
        <v>0</v>
      </c>
      <c r="G6149" s="14"/>
      <c r="H6149" s="14"/>
      <c r="I6149" s="18">
        <f>_xlfn.XLOOKUP(B6149,'[2]固定资产明细表17-杰 (2)'!$Z$3:$Z$7000,'[2]固定资产明细表17-杰 (2)'!$K$3:$K$7000)</f>
        <v>0</v>
      </c>
      <c r="J6149" s="28">
        <f>ROUND(_xlfn.XLOOKUP(B6149,'[2]固定资产明细表17-杰 (2)'!$Z$3:$Z$7000,'[2]固定资产明细表17-杰 (2)'!$J$3:$J$7000),0)</f>
        <v>0</v>
      </c>
      <c r="K6149" s="14"/>
      <c r="L6149" s="14"/>
      <c r="M6149" s="29">
        <f>_xlfn.XLOOKUP(B6149,'[2]固定资产明细表17-杰 (2)'!$Z$3:$Z$7000,'[2]固定资产明细表17-杰 (2)'!$O$3:$O$7000)</f>
        <v>0</v>
      </c>
      <c r="N6149" s="29">
        <f>_xlfn.XLOOKUP(B6149,'[2]固定资产明细表17-杰 (2)'!$Z$3:$Z$7000,'[2]固定资产明细表17-杰 (2)'!$R$3:$R$7000)</f>
        <v>0</v>
      </c>
      <c r="O6149" s="29">
        <f>_xlfn.XLOOKUP(B6149,'[2]固定资产明细表17-杰 (2)'!$Z$3:$Z$7000,'[2]固定资产明细表17-杰 (2)'!$X$3:$X$7000)</f>
        <v>0</v>
      </c>
      <c r="P6149" s="14"/>
      <c r="Q6149" s="14"/>
      <c r="R6149" s="14"/>
      <c r="S6149" s="14"/>
      <c r="T6149" s="14"/>
      <c r="U6149" s="14"/>
      <c r="V6149" s="14"/>
      <c r="W6149" s="14"/>
      <c r="X6149" s="14"/>
      <c r="Y6149" s="14"/>
      <c r="Z6149" s="14"/>
      <c r="AA6149" s="14"/>
      <c r="AB6149" s="14"/>
      <c r="AC6149" s="14"/>
      <c r="AD6149" s="14"/>
      <c r="AE6149" s="14"/>
      <c r="AF6149" s="14"/>
      <c r="AG6149" s="14"/>
      <c r="AH6149" s="14"/>
    </row>
    <row r="6150" s="1" customFormat="1" ht="15" spans="1:34">
      <c r="A6150" s="9">
        <f t="shared" si="182"/>
        <v>6146</v>
      </c>
      <c r="B6150" s="14"/>
      <c r="C6150" s="14"/>
      <c r="D6150" s="44">
        <f>_xlfn.XLOOKUP(B6150,'[2]固定资产明细表17-杰 (2)'!$Z$3:$Z$7000,'[2]固定资产明细表17-杰 (2)'!$D$3:$D$7000)</f>
        <v>0</v>
      </c>
      <c r="E6150" s="14"/>
      <c r="F6150" s="14">
        <f>_xlfn.XLOOKUP(B6150,'[2]固定资产明细表17-杰 (2)'!$Z$3:$Z$7000,'[2]固定资产明细表17-杰 (2)'!$E$3:$E$7000)</f>
        <v>0</v>
      </c>
      <c r="G6150" s="14"/>
      <c r="H6150" s="14"/>
      <c r="I6150" s="18">
        <f>_xlfn.XLOOKUP(B6150,'[2]固定资产明细表17-杰 (2)'!$Z$3:$Z$7000,'[2]固定资产明细表17-杰 (2)'!$K$3:$K$7000)</f>
        <v>0</v>
      </c>
      <c r="J6150" s="28">
        <f>ROUND(_xlfn.XLOOKUP(B6150,'[2]固定资产明细表17-杰 (2)'!$Z$3:$Z$7000,'[2]固定资产明细表17-杰 (2)'!$J$3:$J$7000),0)</f>
        <v>0</v>
      </c>
      <c r="K6150" s="14"/>
      <c r="L6150" s="14"/>
      <c r="M6150" s="29">
        <f>_xlfn.XLOOKUP(B6150,'[2]固定资产明细表17-杰 (2)'!$Z$3:$Z$7000,'[2]固定资产明细表17-杰 (2)'!$O$3:$O$7000)</f>
        <v>0</v>
      </c>
      <c r="N6150" s="29">
        <f>_xlfn.XLOOKUP(B6150,'[2]固定资产明细表17-杰 (2)'!$Z$3:$Z$7000,'[2]固定资产明细表17-杰 (2)'!$R$3:$R$7000)</f>
        <v>0</v>
      </c>
      <c r="O6150" s="29">
        <f>_xlfn.XLOOKUP(B6150,'[2]固定资产明细表17-杰 (2)'!$Z$3:$Z$7000,'[2]固定资产明细表17-杰 (2)'!$X$3:$X$7000)</f>
        <v>0</v>
      </c>
      <c r="P6150" s="14"/>
      <c r="Q6150" s="14"/>
      <c r="R6150" s="14"/>
      <c r="S6150" s="14"/>
      <c r="T6150" s="14"/>
      <c r="U6150" s="14"/>
      <c r="V6150" s="14"/>
      <c r="W6150" s="14"/>
      <c r="X6150" s="14"/>
      <c r="Y6150" s="14"/>
      <c r="Z6150" s="14"/>
      <c r="AA6150" s="14"/>
      <c r="AB6150" s="14"/>
      <c r="AC6150" s="14"/>
      <c r="AD6150" s="14"/>
      <c r="AE6150" s="14"/>
      <c r="AF6150" s="14"/>
      <c r="AG6150" s="14"/>
      <c r="AH6150" s="14"/>
    </row>
    <row r="6151" s="1" customFormat="1" ht="15" spans="1:34">
      <c r="A6151" s="9">
        <f t="shared" si="182"/>
        <v>6147</v>
      </c>
      <c r="B6151" s="14"/>
      <c r="C6151" s="14"/>
      <c r="D6151" s="44">
        <f>_xlfn.XLOOKUP(B6151,'[2]固定资产明细表17-杰 (2)'!$Z$3:$Z$7000,'[2]固定资产明细表17-杰 (2)'!$D$3:$D$7000)</f>
        <v>0</v>
      </c>
      <c r="E6151" s="14"/>
      <c r="F6151" s="14">
        <f>_xlfn.XLOOKUP(B6151,'[2]固定资产明细表17-杰 (2)'!$Z$3:$Z$7000,'[2]固定资产明细表17-杰 (2)'!$E$3:$E$7000)</f>
        <v>0</v>
      </c>
      <c r="G6151" s="14"/>
      <c r="H6151" s="14"/>
      <c r="I6151" s="18">
        <f>_xlfn.XLOOKUP(B6151,'[2]固定资产明细表17-杰 (2)'!$Z$3:$Z$7000,'[2]固定资产明细表17-杰 (2)'!$K$3:$K$7000)</f>
        <v>0</v>
      </c>
      <c r="J6151" s="28">
        <f>ROUND(_xlfn.XLOOKUP(B6151,'[2]固定资产明细表17-杰 (2)'!$Z$3:$Z$7000,'[2]固定资产明细表17-杰 (2)'!$J$3:$J$7000),0)</f>
        <v>0</v>
      </c>
      <c r="K6151" s="14"/>
      <c r="L6151" s="14"/>
      <c r="M6151" s="29">
        <f>_xlfn.XLOOKUP(B6151,'[2]固定资产明细表17-杰 (2)'!$Z$3:$Z$7000,'[2]固定资产明细表17-杰 (2)'!$O$3:$O$7000)</f>
        <v>0</v>
      </c>
      <c r="N6151" s="29">
        <f>_xlfn.XLOOKUP(B6151,'[2]固定资产明细表17-杰 (2)'!$Z$3:$Z$7000,'[2]固定资产明细表17-杰 (2)'!$R$3:$R$7000)</f>
        <v>0</v>
      </c>
      <c r="O6151" s="29">
        <f>_xlfn.XLOOKUP(B6151,'[2]固定资产明细表17-杰 (2)'!$Z$3:$Z$7000,'[2]固定资产明细表17-杰 (2)'!$X$3:$X$7000)</f>
        <v>0</v>
      </c>
      <c r="P6151" s="14"/>
      <c r="Q6151" s="14"/>
      <c r="R6151" s="14"/>
      <c r="S6151" s="14"/>
      <c r="T6151" s="14"/>
      <c r="U6151" s="14"/>
      <c r="V6151" s="14"/>
      <c r="W6151" s="14"/>
      <c r="X6151" s="14"/>
      <c r="Y6151" s="14"/>
      <c r="Z6151" s="14"/>
      <c r="AA6151" s="14"/>
      <c r="AB6151" s="14"/>
      <c r="AC6151" s="14"/>
      <c r="AD6151" s="14"/>
      <c r="AE6151" s="14"/>
      <c r="AF6151" s="14"/>
      <c r="AG6151" s="14"/>
      <c r="AH6151" s="14"/>
    </row>
    <row r="6152" s="1" customFormat="1" ht="15" spans="1:34">
      <c r="A6152" s="9">
        <f t="shared" si="182"/>
        <v>6148</v>
      </c>
      <c r="B6152" s="14"/>
      <c r="C6152" s="14"/>
      <c r="D6152" s="44">
        <f>_xlfn.XLOOKUP(B6152,'[2]固定资产明细表17-杰 (2)'!$Z$3:$Z$7000,'[2]固定资产明细表17-杰 (2)'!$D$3:$D$7000)</f>
        <v>0</v>
      </c>
      <c r="E6152" s="14"/>
      <c r="F6152" s="14">
        <f>_xlfn.XLOOKUP(B6152,'[2]固定资产明细表17-杰 (2)'!$Z$3:$Z$7000,'[2]固定资产明细表17-杰 (2)'!$E$3:$E$7000)</f>
        <v>0</v>
      </c>
      <c r="G6152" s="14"/>
      <c r="H6152" s="14"/>
      <c r="I6152" s="18">
        <f>_xlfn.XLOOKUP(B6152,'[2]固定资产明细表17-杰 (2)'!$Z$3:$Z$7000,'[2]固定资产明细表17-杰 (2)'!$K$3:$K$7000)</f>
        <v>0</v>
      </c>
      <c r="J6152" s="28">
        <f>ROUND(_xlfn.XLOOKUP(B6152,'[2]固定资产明细表17-杰 (2)'!$Z$3:$Z$7000,'[2]固定资产明细表17-杰 (2)'!$J$3:$J$7000),0)</f>
        <v>0</v>
      </c>
      <c r="K6152" s="14"/>
      <c r="L6152" s="14"/>
      <c r="M6152" s="29">
        <f>_xlfn.XLOOKUP(B6152,'[2]固定资产明细表17-杰 (2)'!$Z$3:$Z$7000,'[2]固定资产明细表17-杰 (2)'!$O$3:$O$7000)</f>
        <v>0</v>
      </c>
      <c r="N6152" s="29">
        <f>_xlfn.XLOOKUP(B6152,'[2]固定资产明细表17-杰 (2)'!$Z$3:$Z$7000,'[2]固定资产明细表17-杰 (2)'!$R$3:$R$7000)</f>
        <v>0</v>
      </c>
      <c r="O6152" s="29">
        <f>_xlfn.XLOOKUP(B6152,'[2]固定资产明细表17-杰 (2)'!$Z$3:$Z$7000,'[2]固定资产明细表17-杰 (2)'!$X$3:$X$7000)</f>
        <v>0</v>
      </c>
      <c r="P6152" s="14"/>
      <c r="Q6152" s="14"/>
      <c r="R6152" s="14"/>
      <c r="S6152" s="14"/>
      <c r="T6152" s="14"/>
      <c r="U6152" s="14"/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4"/>
      <c r="AF6152" s="14"/>
      <c r="AG6152" s="14"/>
      <c r="AH6152" s="14"/>
    </row>
    <row r="6153" s="1" customFormat="1" ht="15" spans="1:34">
      <c r="A6153" s="9">
        <f t="shared" si="182"/>
        <v>6149</v>
      </c>
      <c r="B6153" s="14"/>
      <c r="C6153" s="14"/>
      <c r="D6153" s="44">
        <f>_xlfn.XLOOKUP(B6153,'[2]固定资产明细表17-杰 (2)'!$Z$3:$Z$7000,'[2]固定资产明细表17-杰 (2)'!$D$3:$D$7000)</f>
        <v>0</v>
      </c>
      <c r="E6153" s="14"/>
      <c r="F6153" s="14">
        <f>_xlfn.XLOOKUP(B6153,'[2]固定资产明细表17-杰 (2)'!$Z$3:$Z$7000,'[2]固定资产明细表17-杰 (2)'!$E$3:$E$7000)</f>
        <v>0</v>
      </c>
      <c r="G6153" s="14"/>
      <c r="H6153" s="14"/>
      <c r="I6153" s="18">
        <f>_xlfn.XLOOKUP(B6153,'[2]固定资产明细表17-杰 (2)'!$Z$3:$Z$7000,'[2]固定资产明细表17-杰 (2)'!$K$3:$K$7000)</f>
        <v>0</v>
      </c>
      <c r="J6153" s="28">
        <f>ROUND(_xlfn.XLOOKUP(B6153,'[2]固定资产明细表17-杰 (2)'!$Z$3:$Z$7000,'[2]固定资产明细表17-杰 (2)'!$J$3:$J$7000),0)</f>
        <v>0</v>
      </c>
      <c r="K6153" s="14"/>
      <c r="L6153" s="14"/>
      <c r="M6153" s="29">
        <f>_xlfn.XLOOKUP(B6153,'[2]固定资产明细表17-杰 (2)'!$Z$3:$Z$7000,'[2]固定资产明细表17-杰 (2)'!$O$3:$O$7000)</f>
        <v>0</v>
      </c>
      <c r="N6153" s="29">
        <f>_xlfn.XLOOKUP(B6153,'[2]固定资产明细表17-杰 (2)'!$Z$3:$Z$7000,'[2]固定资产明细表17-杰 (2)'!$R$3:$R$7000)</f>
        <v>0</v>
      </c>
      <c r="O6153" s="29">
        <f>_xlfn.XLOOKUP(B6153,'[2]固定资产明细表17-杰 (2)'!$Z$3:$Z$7000,'[2]固定资产明细表17-杰 (2)'!$X$3:$X$7000)</f>
        <v>0</v>
      </c>
      <c r="P6153" s="14"/>
      <c r="Q6153" s="14"/>
      <c r="R6153" s="14"/>
      <c r="S6153" s="14"/>
      <c r="T6153" s="14"/>
      <c r="U6153" s="14"/>
      <c r="V6153" s="14"/>
      <c r="W6153" s="14"/>
      <c r="X6153" s="14"/>
      <c r="Y6153" s="14"/>
      <c r="Z6153" s="14"/>
      <c r="AA6153" s="14"/>
      <c r="AB6153" s="14"/>
      <c r="AC6153" s="14"/>
      <c r="AD6153" s="14"/>
      <c r="AE6153" s="14"/>
      <c r="AF6153" s="14"/>
      <c r="AG6153" s="14"/>
      <c r="AH6153" s="14"/>
    </row>
    <row r="6154" s="1" customFormat="1" ht="15" spans="1:34">
      <c r="A6154" s="9">
        <f t="shared" si="182"/>
        <v>6150</v>
      </c>
      <c r="B6154" s="14"/>
      <c r="C6154" s="14"/>
      <c r="D6154" s="44">
        <f>_xlfn.XLOOKUP(B6154,'[2]固定资产明细表17-杰 (2)'!$Z$3:$Z$7000,'[2]固定资产明细表17-杰 (2)'!$D$3:$D$7000)</f>
        <v>0</v>
      </c>
      <c r="E6154" s="14"/>
      <c r="F6154" s="14">
        <f>_xlfn.XLOOKUP(B6154,'[2]固定资产明细表17-杰 (2)'!$Z$3:$Z$7000,'[2]固定资产明细表17-杰 (2)'!$E$3:$E$7000)</f>
        <v>0</v>
      </c>
      <c r="G6154" s="14"/>
      <c r="H6154" s="14"/>
      <c r="I6154" s="18">
        <f>_xlfn.XLOOKUP(B6154,'[2]固定资产明细表17-杰 (2)'!$Z$3:$Z$7000,'[2]固定资产明细表17-杰 (2)'!$K$3:$K$7000)</f>
        <v>0</v>
      </c>
      <c r="J6154" s="28">
        <f>ROUND(_xlfn.XLOOKUP(B6154,'[2]固定资产明细表17-杰 (2)'!$Z$3:$Z$7000,'[2]固定资产明细表17-杰 (2)'!$J$3:$J$7000),0)</f>
        <v>0</v>
      </c>
      <c r="K6154" s="14"/>
      <c r="L6154" s="14"/>
      <c r="M6154" s="29">
        <f>_xlfn.XLOOKUP(B6154,'[2]固定资产明细表17-杰 (2)'!$Z$3:$Z$7000,'[2]固定资产明细表17-杰 (2)'!$O$3:$O$7000)</f>
        <v>0</v>
      </c>
      <c r="N6154" s="29">
        <f>_xlfn.XLOOKUP(B6154,'[2]固定资产明细表17-杰 (2)'!$Z$3:$Z$7000,'[2]固定资产明细表17-杰 (2)'!$R$3:$R$7000)</f>
        <v>0</v>
      </c>
      <c r="O6154" s="29">
        <f>_xlfn.XLOOKUP(B6154,'[2]固定资产明细表17-杰 (2)'!$Z$3:$Z$7000,'[2]固定资产明细表17-杰 (2)'!$X$3:$X$7000)</f>
        <v>0</v>
      </c>
      <c r="P6154" s="14"/>
      <c r="Q6154" s="14"/>
      <c r="R6154" s="14"/>
      <c r="S6154" s="14"/>
      <c r="T6154" s="14"/>
      <c r="U6154" s="14"/>
      <c r="V6154" s="14"/>
      <c r="W6154" s="14"/>
      <c r="X6154" s="14"/>
      <c r="Y6154" s="14"/>
      <c r="Z6154" s="14"/>
      <c r="AA6154" s="14"/>
      <c r="AB6154" s="14"/>
      <c r="AC6154" s="14"/>
      <c r="AD6154" s="14"/>
      <c r="AE6154" s="14"/>
      <c r="AF6154" s="14"/>
      <c r="AG6154" s="14"/>
      <c r="AH6154" s="14"/>
    </row>
    <row r="6155" s="1" customFormat="1" ht="15" spans="1:34">
      <c r="A6155" s="9">
        <f t="shared" si="182"/>
        <v>6151</v>
      </c>
      <c r="B6155" s="14"/>
      <c r="C6155" s="14"/>
      <c r="D6155" s="44">
        <f>_xlfn.XLOOKUP(B6155,'[2]固定资产明细表17-杰 (2)'!$Z$3:$Z$7000,'[2]固定资产明细表17-杰 (2)'!$D$3:$D$7000)</f>
        <v>0</v>
      </c>
      <c r="E6155" s="14"/>
      <c r="F6155" s="14">
        <f>_xlfn.XLOOKUP(B6155,'[2]固定资产明细表17-杰 (2)'!$Z$3:$Z$7000,'[2]固定资产明细表17-杰 (2)'!$E$3:$E$7000)</f>
        <v>0</v>
      </c>
      <c r="G6155" s="14"/>
      <c r="H6155" s="14"/>
      <c r="I6155" s="18">
        <f>_xlfn.XLOOKUP(B6155,'[2]固定资产明细表17-杰 (2)'!$Z$3:$Z$7000,'[2]固定资产明细表17-杰 (2)'!$K$3:$K$7000)</f>
        <v>0</v>
      </c>
      <c r="J6155" s="28">
        <f>ROUND(_xlfn.XLOOKUP(B6155,'[2]固定资产明细表17-杰 (2)'!$Z$3:$Z$7000,'[2]固定资产明细表17-杰 (2)'!$J$3:$J$7000),0)</f>
        <v>0</v>
      </c>
      <c r="K6155" s="14"/>
      <c r="L6155" s="14"/>
      <c r="M6155" s="29">
        <f>_xlfn.XLOOKUP(B6155,'[2]固定资产明细表17-杰 (2)'!$Z$3:$Z$7000,'[2]固定资产明细表17-杰 (2)'!$O$3:$O$7000)</f>
        <v>0</v>
      </c>
      <c r="N6155" s="29">
        <f>_xlfn.XLOOKUP(B6155,'[2]固定资产明细表17-杰 (2)'!$Z$3:$Z$7000,'[2]固定资产明细表17-杰 (2)'!$R$3:$R$7000)</f>
        <v>0</v>
      </c>
      <c r="O6155" s="29">
        <f>_xlfn.XLOOKUP(B6155,'[2]固定资产明细表17-杰 (2)'!$Z$3:$Z$7000,'[2]固定资产明细表17-杰 (2)'!$X$3:$X$7000)</f>
        <v>0</v>
      </c>
      <c r="P6155" s="14"/>
      <c r="Q6155" s="14"/>
      <c r="R6155" s="14"/>
      <c r="S6155" s="14"/>
      <c r="T6155" s="14"/>
      <c r="U6155" s="14"/>
      <c r="V6155" s="14"/>
      <c r="W6155" s="14"/>
      <c r="X6155" s="14"/>
      <c r="Y6155" s="14"/>
      <c r="Z6155" s="14"/>
      <c r="AA6155" s="14"/>
      <c r="AB6155" s="14"/>
      <c r="AC6155" s="14"/>
      <c r="AD6155" s="14"/>
      <c r="AE6155" s="14"/>
      <c r="AF6155" s="14"/>
      <c r="AG6155" s="14"/>
      <c r="AH6155" s="14"/>
    </row>
    <row r="6156" s="1" customFormat="1" ht="15" spans="1:34">
      <c r="A6156" s="9">
        <f t="shared" si="182"/>
        <v>6152</v>
      </c>
      <c r="B6156" s="14"/>
      <c r="C6156" s="14"/>
      <c r="D6156" s="44">
        <f>_xlfn.XLOOKUP(B6156,'[2]固定资产明细表17-杰 (2)'!$Z$3:$Z$7000,'[2]固定资产明细表17-杰 (2)'!$D$3:$D$7000)</f>
        <v>0</v>
      </c>
      <c r="E6156" s="14"/>
      <c r="F6156" s="14">
        <f>_xlfn.XLOOKUP(B6156,'[2]固定资产明细表17-杰 (2)'!$Z$3:$Z$7000,'[2]固定资产明细表17-杰 (2)'!$E$3:$E$7000)</f>
        <v>0</v>
      </c>
      <c r="G6156" s="14"/>
      <c r="H6156" s="14"/>
      <c r="I6156" s="18">
        <f>_xlfn.XLOOKUP(B6156,'[2]固定资产明细表17-杰 (2)'!$Z$3:$Z$7000,'[2]固定资产明细表17-杰 (2)'!$K$3:$K$7000)</f>
        <v>0</v>
      </c>
      <c r="J6156" s="28">
        <f>ROUND(_xlfn.XLOOKUP(B6156,'[2]固定资产明细表17-杰 (2)'!$Z$3:$Z$7000,'[2]固定资产明细表17-杰 (2)'!$J$3:$J$7000),0)</f>
        <v>0</v>
      </c>
      <c r="K6156" s="14"/>
      <c r="L6156" s="14"/>
      <c r="M6156" s="29">
        <f>_xlfn.XLOOKUP(B6156,'[2]固定资产明细表17-杰 (2)'!$Z$3:$Z$7000,'[2]固定资产明细表17-杰 (2)'!$O$3:$O$7000)</f>
        <v>0</v>
      </c>
      <c r="N6156" s="29">
        <f>_xlfn.XLOOKUP(B6156,'[2]固定资产明细表17-杰 (2)'!$Z$3:$Z$7000,'[2]固定资产明细表17-杰 (2)'!$R$3:$R$7000)</f>
        <v>0</v>
      </c>
      <c r="O6156" s="29">
        <f>_xlfn.XLOOKUP(B6156,'[2]固定资产明细表17-杰 (2)'!$Z$3:$Z$7000,'[2]固定资产明细表17-杰 (2)'!$X$3:$X$7000)</f>
        <v>0</v>
      </c>
      <c r="P6156" s="14"/>
      <c r="Q6156" s="14"/>
      <c r="R6156" s="14"/>
      <c r="S6156" s="14"/>
      <c r="T6156" s="14"/>
      <c r="U6156" s="14"/>
      <c r="V6156" s="14"/>
      <c r="W6156" s="14"/>
      <c r="X6156" s="14"/>
      <c r="Y6156" s="14"/>
      <c r="Z6156" s="14"/>
      <c r="AA6156" s="14"/>
      <c r="AB6156" s="14"/>
      <c r="AC6156" s="14"/>
      <c r="AD6156" s="14"/>
      <c r="AE6156" s="14"/>
      <c r="AF6156" s="14"/>
      <c r="AG6156" s="14"/>
      <c r="AH6156" s="14"/>
    </row>
    <row r="6157" s="1" customFormat="1" ht="15" spans="1:34">
      <c r="A6157" s="9">
        <f t="shared" si="182"/>
        <v>6153</v>
      </c>
      <c r="B6157" s="14"/>
      <c r="C6157" s="14"/>
      <c r="D6157" s="44">
        <f>_xlfn.XLOOKUP(B6157,'[2]固定资产明细表17-杰 (2)'!$Z$3:$Z$7000,'[2]固定资产明细表17-杰 (2)'!$D$3:$D$7000)</f>
        <v>0</v>
      </c>
      <c r="E6157" s="14"/>
      <c r="F6157" s="14">
        <f>_xlfn.XLOOKUP(B6157,'[2]固定资产明细表17-杰 (2)'!$Z$3:$Z$7000,'[2]固定资产明细表17-杰 (2)'!$E$3:$E$7000)</f>
        <v>0</v>
      </c>
      <c r="G6157" s="14"/>
      <c r="H6157" s="14"/>
      <c r="I6157" s="18">
        <f>_xlfn.XLOOKUP(B6157,'[2]固定资产明细表17-杰 (2)'!$Z$3:$Z$7000,'[2]固定资产明细表17-杰 (2)'!$K$3:$K$7000)</f>
        <v>0</v>
      </c>
      <c r="J6157" s="28">
        <f>ROUND(_xlfn.XLOOKUP(B6157,'[2]固定资产明细表17-杰 (2)'!$Z$3:$Z$7000,'[2]固定资产明细表17-杰 (2)'!$J$3:$J$7000),0)</f>
        <v>0</v>
      </c>
      <c r="K6157" s="14"/>
      <c r="L6157" s="14"/>
      <c r="M6157" s="29">
        <f>_xlfn.XLOOKUP(B6157,'[2]固定资产明细表17-杰 (2)'!$Z$3:$Z$7000,'[2]固定资产明细表17-杰 (2)'!$O$3:$O$7000)</f>
        <v>0</v>
      </c>
      <c r="N6157" s="29">
        <f>_xlfn.XLOOKUP(B6157,'[2]固定资产明细表17-杰 (2)'!$Z$3:$Z$7000,'[2]固定资产明细表17-杰 (2)'!$R$3:$R$7000)</f>
        <v>0</v>
      </c>
      <c r="O6157" s="29">
        <f>_xlfn.XLOOKUP(B6157,'[2]固定资产明细表17-杰 (2)'!$Z$3:$Z$7000,'[2]固定资产明细表17-杰 (2)'!$X$3:$X$7000)</f>
        <v>0</v>
      </c>
      <c r="P6157" s="14"/>
      <c r="Q6157" s="14"/>
      <c r="R6157" s="14"/>
      <c r="S6157" s="14"/>
      <c r="T6157" s="14"/>
      <c r="U6157" s="14"/>
      <c r="V6157" s="14"/>
      <c r="W6157" s="14"/>
      <c r="X6157" s="14"/>
      <c r="Y6157" s="14"/>
      <c r="Z6157" s="14"/>
      <c r="AA6157" s="14"/>
      <c r="AB6157" s="14"/>
      <c r="AC6157" s="14"/>
      <c r="AD6157" s="14"/>
      <c r="AE6157" s="14"/>
      <c r="AF6157" s="14"/>
      <c r="AG6157" s="14"/>
      <c r="AH6157" s="14"/>
    </row>
    <row r="6158" s="1" customFormat="1" ht="15" spans="1:34">
      <c r="A6158" s="9">
        <f t="shared" si="182"/>
        <v>6154</v>
      </c>
      <c r="B6158" s="14"/>
      <c r="C6158" s="14"/>
      <c r="D6158" s="44">
        <f>_xlfn.XLOOKUP(B6158,'[2]固定资产明细表17-杰 (2)'!$Z$3:$Z$7000,'[2]固定资产明细表17-杰 (2)'!$D$3:$D$7000)</f>
        <v>0</v>
      </c>
      <c r="E6158" s="14"/>
      <c r="F6158" s="14">
        <f>_xlfn.XLOOKUP(B6158,'[2]固定资产明细表17-杰 (2)'!$Z$3:$Z$7000,'[2]固定资产明细表17-杰 (2)'!$E$3:$E$7000)</f>
        <v>0</v>
      </c>
      <c r="G6158" s="14"/>
      <c r="H6158" s="14"/>
      <c r="I6158" s="18">
        <f>_xlfn.XLOOKUP(B6158,'[2]固定资产明细表17-杰 (2)'!$Z$3:$Z$7000,'[2]固定资产明细表17-杰 (2)'!$K$3:$K$7000)</f>
        <v>0</v>
      </c>
      <c r="J6158" s="28">
        <f>ROUND(_xlfn.XLOOKUP(B6158,'[2]固定资产明细表17-杰 (2)'!$Z$3:$Z$7000,'[2]固定资产明细表17-杰 (2)'!$J$3:$J$7000),0)</f>
        <v>0</v>
      </c>
      <c r="K6158" s="14"/>
      <c r="L6158" s="14"/>
      <c r="M6158" s="29">
        <f>_xlfn.XLOOKUP(B6158,'[2]固定资产明细表17-杰 (2)'!$Z$3:$Z$7000,'[2]固定资产明细表17-杰 (2)'!$O$3:$O$7000)</f>
        <v>0</v>
      </c>
      <c r="N6158" s="29">
        <f>_xlfn.XLOOKUP(B6158,'[2]固定资产明细表17-杰 (2)'!$Z$3:$Z$7000,'[2]固定资产明细表17-杰 (2)'!$R$3:$R$7000)</f>
        <v>0</v>
      </c>
      <c r="O6158" s="29">
        <f>_xlfn.XLOOKUP(B6158,'[2]固定资产明细表17-杰 (2)'!$Z$3:$Z$7000,'[2]固定资产明细表17-杰 (2)'!$X$3:$X$7000)</f>
        <v>0</v>
      </c>
      <c r="P6158" s="14"/>
      <c r="Q6158" s="14"/>
      <c r="R6158" s="14"/>
      <c r="S6158" s="14"/>
      <c r="T6158" s="14"/>
      <c r="U6158" s="14"/>
      <c r="V6158" s="14"/>
      <c r="W6158" s="14"/>
      <c r="X6158" s="14"/>
      <c r="Y6158" s="14"/>
      <c r="Z6158" s="14"/>
      <c r="AA6158" s="14"/>
      <c r="AB6158" s="14"/>
      <c r="AC6158" s="14"/>
      <c r="AD6158" s="14"/>
      <c r="AE6158" s="14"/>
      <c r="AF6158" s="14"/>
      <c r="AG6158" s="14"/>
      <c r="AH6158" s="14"/>
    </row>
    <row r="6159" s="1" customFormat="1" ht="15" spans="1:34">
      <c r="A6159" s="9">
        <f t="shared" si="182"/>
        <v>6155</v>
      </c>
      <c r="B6159" s="14"/>
      <c r="C6159" s="14"/>
      <c r="D6159" s="44">
        <f>_xlfn.XLOOKUP(B6159,'[2]固定资产明细表17-杰 (2)'!$Z$3:$Z$7000,'[2]固定资产明细表17-杰 (2)'!$D$3:$D$7000)</f>
        <v>0</v>
      </c>
      <c r="E6159" s="14"/>
      <c r="F6159" s="14">
        <f>_xlfn.XLOOKUP(B6159,'[2]固定资产明细表17-杰 (2)'!$Z$3:$Z$7000,'[2]固定资产明细表17-杰 (2)'!$E$3:$E$7000)</f>
        <v>0</v>
      </c>
      <c r="G6159" s="14"/>
      <c r="H6159" s="14"/>
      <c r="I6159" s="18">
        <f>_xlfn.XLOOKUP(B6159,'[2]固定资产明细表17-杰 (2)'!$Z$3:$Z$7000,'[2]固定资产明细表17-杰 (2)'!$K$3:$K$7000)</f>
        <v>0</v>
      </c>
      <c r="J6159" s="28">
        <f>ROUND(_xlfn.XLOOKUP(B6159,'[2]固定资产明细表17-杰 (2)'!$Z$3:$Z$7000,'[2]固定资产明细表17-杰 (2)'!$J$3:$J$7000),0)</f>
        <v>0</v>
      </c>
      <c r="K6159" s="14"/>
      <c r="L6159" s="14"/>
      <c r="M6159" s="29">
        <f>_xlfn.XLOOKUP(B6159,'[2]固定资产明细表17-杰 (2)'!$Z$3:$Z$7000,'[2]固定资产明细表17-杰 (2)'!$O$3:$O$7000)</f>
        <v>0</v>
      </c>
      <c r="N6159" s="29">
        <f>_xlfn.XLOOKUP(B6159,'[2]固定资产明细表17-杰 (2)'!$Z$3:$Z$7000,'[2]固定资产明细表17-杰 (2)'!$R$3:$R$7000)</f>
        <v>0</v>
      </c>
      <c r="O6159" s="29">
        <f>_xlfn.XLOOKUP(B6159,'[2]固定资产明细表17-杰 (2)'!$Z$3:$Z$7000,'[2]固定资产明细表17-杰 (2)'!$X$3:$X$7000)</f>
        <v>0</v>
      </c>
      <c r="P6159" s="14"/>
      <c r="Q6159" s="14"/>
      <c r="R6159" s="14"/>
      <c r="S6159" s="14"/>
      <c r="T6159" s="14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F6159" s="14"/>
      <c r="AG6159" s="14"/>
      <c r="AH6159" s="14"/>
    </row>
    <row r="6160" s="1" customFormat="1" ht="15" spans="1:34">
      <c r="A6160" s="9">
        <f t="shared" si="182"/>
        <v>6156</v>
      </c>
      <c r="B6160" s="14"/>
      <c r="C6160" s="14"/>
      <c r="D6160" s="44">
        <f>_xlfn.XLOOKUP(B6160,'[2]固定资产明细表17-杰 (2)'!$Z$3:$Z$7000,'[2]固定资产明细表17-杰 (2)'!$D$3:$D$7000)</f>
        <v>0</v>
      </c>
      <c r="E6160" s="14"/>
      <c r="F6160" s="14">
        <f>_xlfn.XLOOKUP(B6160,'[2]固定资产明细表17-杰 (2)'!$Z$3:$Z$7000,'[2]固定资产明细表17-杰 (2)'!$E$3:$E$7000)</f>
        <v>0</v>
      </c>
      <c r="G6160" s="14"/>
      <c r="H6160" s="14"/>
      <c r="I6160" s="18">
        <f>_xlfn.XLOOKUP(B6160,'[2]固定资产明细表17-杰 (2)'!$Z$3:$Z$7000,'[2]固定资产明细表17-杰 (2)'!$K$3:$K$7000)</f>
        <v>0</v>
      </c>
      <c r="J6160" s="28">
        <f>ROUND(_xlfn.XLOOKUP(B6160,'[2]固定资产明细表17-杰 (2)'!$Z$3:$Z$7000,'[2]固定资产明细表17-杰 (2)'!$J$3:$J$7000),0)</f>
        <v>0</v>
      </c>
      <c r="K6160" s="14"/>
      <c r="L6160" s="14"/>
      <c r="M6160" s="29">
        <f>_xlfn.XLOOKUP(B6160,'[2]固定资产明细表17-杰 (2)'!$Z$3:$Z$7000,'[2]固定资产明细表17-杰 (2)'!$O$3:$O$7000)</f>
        <v>0</v>
      </c>
      <c r="N6160" s="29">
        <f>_xlfn.XLOOKUP(B6160,'[2]固定资产明细表17-杰 (2)'!$Z$3:$Z$7000,'[2]固定资产明细表17-杰 (2)'!$R$3:$R$7000)</f>
        <v>0</v>
      </c>
      <c r="O6160" s="29">
        <f>_xlfn.XLOOKUP(B6160,'[2]固定资产明细表17-杰 (2)'!$Z$3:$Z$7000,'[2]固定资产明细表17-杰 (2)'!$X$3:$X$7000)</f>
        <v>0</v>
      </c>
      <c r="P6160" s="14"/>
      <c r="Q6160" s="14"/>
      <c r="R6160" s="14"/>
      <c r="S6160" s="14"/>
      <c r="T6160" s="14"/>
      <c r="U6160" s="14"/>
      <c r="V6160" s="14"/>
      <c r="W6160" s="14"/>
      <c r="X6160" s="14"/>
      <c r="Y6160" s="14"/>
      <c r="Z6160" s="14"/>
      <c r="AA6160" s="14"/>
      <c r="AB6160" s="14"/>
      <c r="AC6160" s="14"/>
      <c r="AD6160" s="14"/>
      <c r="AE6160" s="14"/>
      <c r="AF6160" s="14"/>
      <c r="AG6160" s="14"/>
      <c r="AH6160" s="14"/>
    </row>
    <row r="6161" s="1" customFormat="1" ht="15" spans="1:34">
      <c r="A6161" s="9">
        <f t="shared" si="182"/>
        <v>6157</v>
      </c>
      <c r="B6161" s="14"/>
      <c r="C6161" s="14"/>
      <c r="D6161" s="44">
        <f>_xlfn.XLOOKUP(B6161,'[2]固定资产明细表17-杰 (2)'!$Z$3:$Z$7000,'[2]固定资产明细表17-杰 (2)'!$D$3:$D$7000)</f>
        <v>0</v>
      </c>
      <c r="E6161" s="14"/>
      <c r="F6161" s="14">
        <f>_xlfn.XLOOKUP(B6161,'[2]固定资产明细表17-杰 (2)'!$Z$3:$Z$7000,'[2]固定资产明细表17-杰 (2)'!$E$3:$E$7000)</f>
        <v>0</v>
      </c>
      <c r="G6161" s="14"/>
      <c r="H6161" s="14"/>
      <c r="I6161" s="18">
        <f>_xlfn.XLOOKUP(B6161,'[2]固定资产明细表17-杰 (2)'!$Z$3:$Z$7000,'[2]固定资产明细表17-杰 (2)'!$K$3:$K$7000)</f>
        <v>0</v>
      </c>
      <c r="J6161" s="28">
        <f>ROUND(_xlfn.XLOOKUP(B6161,'[2]固定资产明细表17-杰 (2)'!$Z$3:$Z$7000,'[2]固定资产明细表17-杰 (2)'!$J$3:$J$7000),0)</f>
        <v>0</v>
      </c>
      <c r="K6161" s="14"/>
      <c r="L6161" s="14"/>
      <c r="M6161" s="29">
        <f>_xlfn.XLOOKUP(B6161,'[2]固定资产明细表17-杰 (2)'!$Z$3:$Z$7000,'[2]固定资产明细表17-杰 (2)'!$O$3:$O$7000)</f>
        <v>0</v>
      </c>
      <c r="N6161" s="29">
        <f>_xlfn.XLOOKUP(B6161,'[2]固定资产明细表17-杰 (2)'!$Z$3:$Z$7000,'[2]固定资产明细表17-杰 (2)'!$R$3:$R$7000)</f>
        <v>0</v>
      </c>
      <c r="O6161" s="29">
        <f>_xlfn.XLOOKUP(B6161,'[2]固定资产明细表17-杰 (2)'!$Z$3:$Z$7000,'[2]固定资产明细表17-杰 (2)'!$X$3:$X$7000)</f>
        <v>0</v>
      </c>
      <c r="P6161" s="14"/>
      <c r="Q6161" s="14"/>
      <c r="R6161" s="14"/>
      <c r="S6161" s="14"/>
      <c r="T6161" s="14"/>
      <c r="U6161" s="14"/>
      <c r="V6161" s="14"/>
      <c r="W6161" s="14"/>
      <c r="X6161" s="14"/>
      <c r="Y6161" s="14"/>
      <c r="Z6161" s="14"/>
      <c r="AA6161" s="14"/>
      <c r="AB6161" s="14"/>
      <c r="AC6161" s="14"/>
      <c r="AD6161" s="14"/>
      <c r="AE6161" s="14"/>
      <c r="AF6161" s="14"/>
      <c r="AG6161" s="14"/>
      <c r="AH6161" s="14"/>
    </row>
    <row r="6162" s="1" customFormat="1" ht="15" spans="1:34">
      <c r="A6162" s="9">
        <f t="shared" si="182"/>
        <v>6158</v>
      </c>
      <c r="B6162" s="14"/>
      <c r="C6162" s="14"/>
      <c r="D6162" s="44">
        <f>_xlfn.XLOOKUP(B6162,'[2]固定资产明细表17-杰 (2)'!$Z$3:$Z$7000,'[2]固定资产明细表17-杰 (2)'!$D$3:$D$7000)</f>
        <v>0</v>
      </c>
      <c r="E6162" s="14"/>
      <c r="F6162" s="14">
        <f>_xlfn.XLOOKUP(B6162,'[2]固定资产明细表17-杰 (2)'!$Z$3:$Z$7000,'[2]固定资产明细表17-杰 (2)'!$E$3:$E$7000)</f>
        <v>0</v>
      </c>
      <c r="G6162" s="14"/>
      <c r="H6162" s="14"/>
      <c r="I6162" s="18">
        <f>_xlfn.XLOOKUP(B6162,'[2]固定资产明细表17-杰 (2)'!$Z$3:$Z$7000,'[2]固定资产明细表17-杰 (2)'!$K$3:$K$7000)</f>
        <v>0</v>
      </c>
      <c r="J6162" s="28">
        <f>ROUND(_xlfn.XLOOKUP(B6162,'[2]固定资产明细表17-杰 (2)'!$Z$3:$Z$7000,'[2]固定资产明细表17-杰 (2)'!$J$3:$J$7000),0)</f>
        <v>0</v>
      </c>
      <c r="K6162" s="14"/>
      <c r="L6162" s="14"/>
      <c r="M6162" s="29">
        <f>_xlfn.XLOOKUP(B6162,'[2]固定资产明细表17-杰 (2)'!$Z$3:$Z$7000,'[2]固定资产明细表17-杰 (2)'!$O$3:$O$7000)</f>
        <v>0</v>
      </c>
      <c r="N6162" s="29">
        <f>_xlfn.XLOOKUP(B6162,'[2]固定资产明细表17-杰 (2)'!$Z$3:$Z$7000,'[2]固定资产明细表17-杰 (2)'!$R$3:$R$7000)</f>
        <v>0</v>
      </c>
      <c r="O6162" s="29">
        <f>_xlfn.XLOOKUP(B6162,'[2]固定资产明细表17-杰 (2)'!$Z$3:$Z$7000,'[2]固定资产明细表17-杰 (2)'!$X$3:$X$7000)</f>
        <v>0</v>
      </c>
      <c r="P6162" s="14"/>
      <c r="Q6162" s="14"/>
      <c r="R6162" s="14"/>
      <c r="S6162" s="14"/>
      <c r="T6162" s="14"/>
      <c r="U6162" s="14"/>
      <c r="V6162" s="14"/>
      <c r="W6162" s="14"/>
      <c r="X6162" s="14"/>
      <c r="Y6162" s="14"/>
      <c r="Z6162" s="14"/>
      <c r="AA6162" s="14"/>
      <c r="AB6162" s="14"/>
      <c r="AC6162" s="14"/>
      <c r="AD6162" s="14"/>
      <c r="AE6162" s="14"/>
      <c r="AF6162" s="14"/>
      <c r="AG6162" s="14"/>
      <c r="AH6162" s="14"/>
    </row>
    <row r="6163" s="1" customFormat="1" ht="15" spans="1:34">
      <c r="A6163" s="9">
        <f t="shared" si="182"/>
        <v>6159</v>
      </c>
      <c r="B6163" s="14"/>
      <c r="C6163" s="14"/>
      <c r="D6163" s="44">
        <f>_xlfn.XLOOKUP(B6163,'[2]固定资产明细表17-杰 (2)'!$Z$3:$Z$7000,'[2]固定资产明细表17-杰 (2)'!$D$3:$D$7000)</f>
        <v>0</v>
      </c>
      <c r="E6163" s="14"/>
      <c r="F6163" s="14">
        <f>_xlfn.XLOOKUP(B6163,'[2]固定资产明细表17-杰 (2)'!$Z$3:$Z$7000,'[2]固定资产明细表17-杰 (2)'!$E$3:$E$7000)</f>
        <v>0</v>
      </c>
      <c r="G6163" s="14"/>
      <c r="H6163" s="14"/>
      <c r="I6163" s="18">
        <f>_xlfn.XLOOKUP(B6163,'[2]固定资产明细表17-杰 (2)'!$Z$3:$Z$7000,'[2]固定资产明细表17-杰 (2)'!$K$3:$K$7000)</f>
        <v>0</v>
      </c>
      <c r="J6163" s="28">
        <f>ROUND(_xlfn.XLOOKUP(B6163,'[2]固定资产明细表17-杰 (2)'!$Z$3:$Z$7000,'[2]固定资产明细表17-杰 (2)'!$J$3:$J$7000),0)</f>
        <v>0</v>
      </c>
      <c r="K6163" s="14"/>
      <c r="L6163" s="14"/>
      <c r="M6163" s="29">
        <f>_xlfn.XLOOKUP(B6163,'[2]固定资产明细表17-杰 (2)'!$Z$3:$Z$7000,'[2]固定资产明细表17-杰 (2)'!$O$3:$O$7000)</f>
        <v>0</v>
      </c>
      <c r="N6163" s="29">
        <f>_xlfn.XLOOKUP(B6163,'[2]固定资产明细表17-杰 (2)'!$Z$3:$Z$7000,'[2]固定资产明细表17-杰 (2)'!$R$3:$R$7000)</f>
        <v>0</v>
      </c>
      <c r="O6163" s="29">
        <f>_xlfn.XLOOKUP(B6163,'[2]固定资产明细表17-杰 (2)'!$Z$3:$Z$7000,'[2]固定资产明细表17-杰 (2)'!$X$3:$X$7000)</f>
        <v>0</v>
      </c>
      <c r="P6163" s="14"/>
      <c r="Q6163" s="14"/>
      <c r="R6163" s="14"/>
      <c r="S6163" s="14"/>
      <c r="T6163" s="14"/>
      <c r="U6163" s="14"/>
      <c r="V6163" s="14"/>
      <c r="W6163" s="14"/>
      <c r="X6163" s="14"/>
      <c r="Y6163" s="14"/>
      <c r="Z6163" s="14"/>
      <c r="AA6163" s="14"/>
      <c r="AB6163" s="14"/>
      <c r="AC6163" s="14"/>
      <c r="AD6163" s="14"/>
      <c r="AE6163" s="14"/>
      <c r="AF6163" s="14"/>
      <c r="AG6163" s="14"/>
      <c r="AH6163" s="14"/>
    </row>
    <row r="6164" s="1" customFormat="1" ht="15" spans="1:34">
      <c r="A6164" s="9">
        <f t="shared" si="182"/>
        <v>6160</v>
      </c>
      <c r="B6164" s="14"/>
      <c r="C6164" s="14"/>
      <c r="D6164" s="44">
        <f>_xlfn.XLOOKUP(B6164,'[2]固定资产明细表17-杰 (2)'!$Z$3:$Z$7000,'[2]固定资产明细表17-杰 (2)'!$D$3:$D$7000)</f>
        <v>0</v>
      </c>
      <c r="E6164" s="14"/>
      <c r="F6164" s="14">
        <f>_xlfn.XLOOKUP(B6164,'[2]固定资产明细表17-杰 (2)'!$Z$3:$Z$7000,'[2]固定资产明细表17-杰 (2)'!$E$3:$E$7000)</f>
        <v>0</v>
      </c>
      <c r="G6164" s="14"/>
      <c r="H6164" s="14"/>
      <c r="I6164" s="18">
        <f>_xlfn.XLOOKUP(B6164,'[2]固定资产明细表17-杰 (2)'!$Z$3:$Z$7000,'[2]固定资产明细表17-杰 (2)'!$K$3:$K$7000)</f>
        <v>0</v>
      </c>
      <c r="J6164" s="28">
        <f>ROUND(_xlfn.XLOOKUP(B6164,'[2]固定资产明细表17-杰 (2)'!$Z$3:$Z$7000,'[2]固定资产明细表17-杰 (2)'!$J$3:$J$7000),0)</f>
        <v>0</v>
      </c>
      <c r="K6164" s="14"/>
      <c r="L6164" s="14"/>
      <c r="M6164" s="29">
        <f>_xlfn.XLOOKUP(B6164,'[2]固定资产明细表17-杰 (2)'!$Z$3:$Z$7000,'[2]固定资产明细表17-杰 (2)'!$O$3:$O$7000)</f>
        <v>0</v>
      </c>
      <c r="N6164" s="29">
        <f>_xlfn.XLOOKUP(B6164,'[2]固定资产明细表17-杰 (2)'!$Z$3:$Z$7000,'[2]固定资产明细表17-杰 (2)'!$R$3:$R$7000)</f>
        <v>0</v>
      </c>
      <c r="O6164" s="29">
        <f>_xlfn.XLOOKUP(B6164,'[2]固定资产明细表17-杰 (2)'!$Z$3:$Z$7000,'[2]固定资产明细表17-杰 (2)'!$X$3:$X$7000)</f>
        <v>0</v>
      </c>
      <c r="P6164" s="14"/>
      <c r="Q6164" s="14"/>
      <c r="R6164" s="14"/>
      <c r="S6164" s="14"/>
      <c r="T6164" s="14"/>
      <c r="U6164" s="14"/>
      <c r="V6164" s="14"/>
      <c r="W6164" s="14"/>
      <c r="X6164" s="14"/>
      <c r="Y6164" s="14"/>
      <c r="Z6164" s="14"/>
      <c r="AA6164" s="14"/>
      <c r="AB6164" s="14"/>
      <c r="AC6164" s="14"/>
      <c r="AD6164" s="14"/>
      <c r="AE6164" s="14"/>
      <c r="AF6164" s="14"/>
      <c r="AG6164" s="14"/>
      <c r="AH6164" s="14"/>
    </row>
    <row r="6165" s="1" customFormat="1" ht="15" spans="1:34">
      <c r="A6165" s="9">
        <f t="shared" ref="A6165:A6228" si="183">ROW(B6165)-4</f>
        <v>6161</v>
      </c>
      <c r="B6165" s="14"/>
      <c r="C6165" s="14"/>
      <c r="D6165" s="44">
        <f>_xlfn.XLOOKUP(B6165,'[2]固定资产明细表17-杰 (2)'!$Z$3:$Z$7000,'[2]固定资产明细表17-杰 (2)'!$D$3:$D$7000)</f>
        <v>0</v>
      </c>
      <c r="E6165" s="14"/>
      <c r="F6165" s="14">
        <f>_xlfn.XLOOKUP(B6165,'[2]固定资产明细表17-杰 (2)'!$Z$3:$Z$7000,'[2]固定资产明细表17-杰 (2)'!$E$3:$E$7000)</f>
        <v>0</v>
      </c>
      <c r="G6165" s="14"/>
      <c r="H6165" s="14"/>
      <c r="I6165" s="18">
        <f>_xlfn.XLOOKUP(B6165,'[2]固定资产明细表17-杰 (2)'!$Z$3:$Z$7000,'[2]固定资产明细表17-杰 (2)'!$K$3:$K$7000)</f>
        <v>0</v>
      </c>
      <c r="J6165" s="28">
        <f>ROUND(_xlfn.XLOOKUP(B6165,'[2]固定资产明细表17-杰 (2)'!$Z$3:$Z$7000,'[2]固定资产明细表17-杰 (2)'!$J$3:$J$7000),0)</f>
        <v>0</v>
      </c>
      <c r="K6165" s="14"/>
      <c r="L6165" s="14"/>
      <c r="M6165" s="29">
        <f>_xlfn.XLOOKUP(B6165,'[2]固定资产明细表17-杰 (2)'!$Z$3:$Z$7000,'[2]固定资产明细表17-杰 (2)'!$O$3:$O$7000)</f>
        <v>0</v>
      </c>
      <c r="N6165" s="29">
        <f>_xlfn.XLOOKUP(B6165,'[2]固定资产明细表17-杰 (2)'!$Z$3:$Z$7000,'[2]固定资产明细表17-杰 (2)'!$R$3:$R$7000)</f>
        <v>0</v>
      </c>
      <c r="O6165" s="29">
        <f>_xlfn.XLOOKUP(B6165,'[2]固定资产明细表17-杰 (2)'!$Z$3:$Z$7000,'[2]固定资产明细表17-杰 (2)'!$X$3:$X$7000)</f>
        <v>0</v>
      </c>
      <c r="P6165" s="14"/>
      <c r="Q6165" s="14"/>
      <c r="R6165" s="14"/>
      <c r="S6165" s="14"/>
      <c r="T6165" s="14"/>
      <c r="U6165" s="14"/>
      <c r="V6165" s="14"/>
      <c r="W6165" s="14"/>
      <c r="X6165" s="14"/>
      <c r="Y6165" s="14"/>
      <c r="Z6165" s="14"/>
      <c r="AA6165" s="14"/>
      <c r="AB6165" s="14"/>
      <c r="AC6165" s="14"/>
      <c r="AD6165" s="14"/>
      <c r="AE6165" s="14"/>
      <c r="AF6165" s="14"/>
      <c r="AG6165" s="14"/>
      <c r="AH6165" s="14"/>
    </row>
    <row r="6166" s="1" customFormat="1" ht="15" spans="1:34">
      <c r="A6166" s="9">
        <f t="shared" si="183"/>
        <v>6162</v>
      </c>
      <c r="B6166" s="14"/>
      <c r="C6166" s="14"/>
      <c r="D6166" s="44">
        <f>_xlfn.XLOOKUP(B6166,'[2]固定资产明细表17-杰 (2)'!$Z$3:$Z$7000,'[2]固定资产明细表17-杰 (2)'!$D$3:$D$7000)</f>
        <v>0</v>
      </c>
      <c r="E6166" s="14"/>
      <c r="F6166" s="14">
        <f>_xlfn.XLOOKUP(B6166,'[2]固定资产明细表17-杰 (2)'!$Z$3:$Z$7000,'[2]固定资产明细表17-杰 (2)'!$E$3:$E$7000)</f>
        <v>0</v>
      </c>
      <c r="G6166" s="14"/>
      <c r="H6166" s="14"/>
      <c r="I6166" s="18">
        <f>_xlfn.XLOOKUP(B6166,'[2]固定资产明细表17-杰 (2)'!$Z$3:$Z$7000,'[2]固定资产明细表17-杰 (2)'!$K$3:$K$7000)</f>
        <v>0</v>
      </c>
      <c r="J6166" s="28">
        <f>ROUND(_xlfn.XLOOKUP(B6166,'[2]固定资产明细表17-杰 (2)'!$Z$3:$Z$7000,'[2]固定资产明细表17-杰 (2)'!$J$3:$J$7000),0)</f>
        <v>0</v>
      </c>
      <c r="K6166" s="14"/>
      <c r="L6166" s="14"/>
      <c r="M6166" s="29">
        <f>_xlfn.XLOOKUP(B6166,'[2]固定资产明细表17-杰 (2)'!$Z$3:$Z$7000,'[2]固定资产明细表17-杰 (2)'!$O$3:$O$7000)</f>
        <v>0</v>
      </c>
      <c r="N6166" s="29">
        <f>_xlfn.XLOOKUP(B6166,'[2]固定资产明细表17-杰 (2)'!$Z$3:$Z$7000,'[2]固定资产明细表17-杰 (2)'!$R$3:$R$7000)</f>
        <v>0</v>
      </c>
      <c r="O6166" s="29">
        <f>_xlfn.XLOOKUP(B6166,'[2]固定资产明细表17-杰 (2)'!$Z$3:$Z$7000,'[2]固定资产明细表17-杰 (2)'!$X$3:$X$7000)</f>
        <v>0</v>
      </c>
      <c r="P6166" s="14"/>
      <c r="Q6166" s="14"/>
      <c r="R6166" s="14"/>
      <c r="S6166" s="14"/>
      <c r="T6166" s="14"/>
      <c r="U6166" s="14"/>
      <c r="V6166" s="14"/>
      <c r="W6166" s="14"/>
      <c r="X6166" s="14"/>
      <c r="Y6166" s="14"/>
      <c r="Z6166" s="14"/>
      <c r="AA6166" s="14"/>
      <c r="AB6166" s="14"/>
      <c r="AC6166" s="14"/>
      <c r="AD6166" s="14"/>
      <c r="AE6166" s="14"/>
      <c r="AF6166" s="14"/>
      <c r="AG6166" s="14"/>
      <c r="AH6166" s="14"/>
    </row>
    <row r="6167" s="1" customFormat="1" ht="15" spans="1:34">
      <c r="A6167" s="9">
        <f t="shared" si="183"/>
        <v>6163</v>
      </c>
      <c r="B6167" s="14"/>
      <c r="C6167" s="14"/>
      <c r="D6167" s="44">
        <f>_xlfn.XLOOKUP(B6167,'[2]固定资产明细表17-杰 (2)'!$Z$3:$Z$7000,'[2]固定资产明细表17-杰 (2)'!$D$3:$D$7000)</f>
        <v>0</v>
      </c>
      <c r="E6167" s="14"/>
      <c r="F6167" s="14">
        <f>_xlfn.XLOOKUP(B6167,'[2]固定资产明细表17-杰 (2)'!$Z$3:$Z$7000,'[2]固定资产明细表17-杰 (2)'!$E$3:$E$7000)</f>
        <v>0</v>
      </c>
      <c r="G6167" s="14"/>
      <c r="H6167" s="14"/>
      <c r="I6167" s="18">
        <f>_xlfn.XLOOKUP(B6167,'[2]固定资产明细表17-杰 (2)'!$Z$3:$Z$7000,'[2]固定资产明细表17-杰 (2)'!$K$3:$K$7000)</f>
        <v>0</v>
      </c>
      <c r="J6167" s="28">
        <f>ROUND(_xlfn.XLOOKUP(B6167,'[2]固定资产明细表17-杰 (2)'!$Z$3:$Z$7000,'[2]固定资产明细表17-杰 (2)'!$J$3:$J$7000),0)</f>
        <v>0</v>
      </c>
      <c r="K6167" s="14"/>
      <c r="L6167" s="14"/>
      <c r="M6167" s="29">
        <f>_xlfn.XLOOKUP(B6167,'[2]固定资产明细表17-杰 (2)'!$Z$3:$Z$7000,'[2]固定资产明细表17-杰 (2)'!$O$3:$O$7000)</f>
        <v>0</v>
      </c>
      <c r="N6167" s="29">
        <f>_xlfn.XLOOKUP(B6167,'[2]固定资产明细表17-杰 (2)'!$Z$3:$Z$7000,'[2]固定资产明细表17-杰 (2)'!$R$3:$R$7000)</f>
        <v>0</v>
      </c>
      <c r="O6167" s="29">
        <f>_xlfn.XLOOKUP(B6167,'[2]固定资产明细表17-杰 (2)'!$Z$3:$Z$7000,'[2]固定资产明细表17-杰 (2)'!$X$3:$X$7000)</f>
        <v>0</v>
      </c>
      <c r="P6167" s="14"/>
      <c r="Q6167" s="14"/>
      <c r="R6167" s="14"/>
      <c r="S6167" s="14"/>
      <c r="T6167" s="14"/>
      <c r="U6167" s="14"/>
      <c r="V6167" s="14"/>
      <c r="W6167" s="14"/>
      <c r="X6167" s="14"/>
      <c r="Y6167" s="14"/>
      <c r="Z6167" s="14"/>
      <c r="AA6167" s="14"/>
      <c r="AB6167" s="14"/>
      <c r="AC6167" s="14"/>
      <c r="AD6167" s="14"/>
      <c r="AE6167" s="14"/>
      <c r="AF6167" s="14"/>
      <c r="AG6167" s="14"/>
      <c r="AH6167" s="14"/>
    </row>
    <row r="6168" s="1" customFormat="1" ht="15" spans="1:34">
      <c r="A6168" s="9">
        <f t="shared" si="183"/>
        <v>6164</v>
      </c>
      <c r="B6168" s="14"/>
      <c r="C6168" s="14"/>
      <c r="D6168" s="44">
        <f>_xlfn.XLOOKUP(B6168,'[2]固定资产明细表17-杰 (2)'!$Z$3:$Z$7000,'[2]固定资产明细表17-杰 (2)'!$D$3:$D$7000)</f>
        <v>0</v>
      </c>
      <c r="E6168" s="14"/>
      <c r="F6168" s="14">
        <f>_xlfn.XLOOKUP(B6168,'[2]固定资产明细表17-杰 (2)'!$Z$3:$Z$7000,'[2]固定资产明细表17-杰 (2)'!$E$3:$E$7000)</f>
        <v>0</v>
      </c>
      <c r="G6168" s="14"/>
      <c r="H6168" s="14"/>
      <c r="I6168" s="18">
        <f>_xlfn.XLOOKUP(B6168,'[2]固定资产明细表17-杰 (2)'!$Z$3:$Z$7000,'[2]固定资产明细表17-杰 (2)'!$K$3:$K$7000)</f>
        <v>0</v>
      </c>
      <c r="J6168" s="28">
        <f>ROUND(_xlfn.XLOOKUP(B6168,'[2]固定资产明细表17-杰 (2)'!$Z$3:$Z$7000,'[2]固定资产明细表17-杰 (2)'!$J$3:$J$7000),0)</f>
        <v>0</v>
      </c>
      <c r="K6168" s="14"/>
      <c r="L6168" s="14"/>
      <c r="M6168" s="29">
        <f>_xlfn.XLOOKUP(B6168,'[2]固定资产明细表17-杰 (2)'!$Z$3:$Z$7000,'[2]固定资产明细表17-杰 (2)'!$O$3:$O$7000)</f>
        <v>0</v>
      </c>
      <c r="N6168" s="29">
        <f>_xlfn.XLOOKUP(B6168,'[2]固定资产明细表17-杰 (2)'!$Z$3:$Z$7000,'[2]固定资产明细表17-杰 (2)'!$R$3:$R$7000)</f>
        <v>0</v>
      </c>
      <c r="O6168" s="29">
        <f>_xlfn.XLOOKUP(B6168,'[2]固定资产明细表17-杰 (2)'!$Z$3:$Z$7000,'[2]固定资产明细表17-杰 (2)'!$X$3:$X$7000)</f>
        <v>0</v>
      </c>
      <c r="P6168" s="14"/>
      <c r="Q6168" s="14"/>
      <c r="R6168" s="14"/>
      <c r="S6168" s="14"/>
      <c r="T6168" s="14"/>
      <c r="U6168" s="14"/>
      <c r="V6168" s="14"/>
      <c r="W6168" s="14"/>
      <c r="X6168" s="14"/>
      <c r="Y6168" s="14"/>
      <c r="Z6168" s="14"/>
      <c r="AA6168" s="14"/>
      <c r="AB6168" s="14"/>
      <c r="AC6168" s="14"/>
      <c r="AD6168" s="14"/>
      <c r="AE6168" s="14"/>
      <c r="AF6168" s="14"/>
      <c r="AG6168" s="14"/>
      <c r="AH6168" s="14"/>
    </row>
    <row r="6169" s="1" customFormat="1" ht="15" spans="1:34">
      <c r="A6169" s="9">
        <f t="shared" si="183"/>
        <v>6165</v>
      </c>
      <c r="B6169" s="14"/>
      <c r="C6169" s="14"/>
      <c r="D6169" s="44">
        <f>_xlfn.XLOOKUP(B6169,'[2]固定资产明细表17-杰 (2)'!$Z$3:$Z$7000,'[2]固定资产明细表17-杰 (2)'!$D$3:$D$7000)</f>
        <v>0</v>
      </c>
      <c r="E6169" s="14"/>
      <c r="F6169" s="14">
        <f>_xlfn.XLOOKUP(B6169,'[2]固定资产明细表17-杰 (2)'!$Z$3:$Z$7000,'[2]固定资产明细表17-杰 (2)'!$E$3:$E$7000)</f>
        <v>0</v>
      </c>
      <c r="G6169" s="14"/>
      <c r="H6169" s="14"/>
      <c r="I6169" s="18">
        <f>_xlfn.XLOOKUP(B6169,'[2]固定资产明细表17-杰 (2)'!$Z$3:$Z$7000,'[2]固定资产明细表17-杰 (2)'!$K$3:$K$7000)</f>
        <v>0</v>
      </c>
      <c r="J6169" s="28">
        <f>ROUND(_xlfn.XLOOKUP(B6169,'[2]固定资产明细表17-杰 (2)'!$Z$3:$Z$7000,'[2]固定资产明细表17-杰 (2)'!$J$3:$J$7000),0)</f>
        <v>0</v>
      </c>
      <c r="K6169" s="14"/>
      <c r="L6169" s="14"/>
      <c r="M6169" s="29">
        <f>_xlfn.XLOOKUP(B6169,'[2]固定资产明细表17-杰 (2)'!$Z$3:$Z$7000,'[2]固定资产明细表17-杰 (2)'!$O$3:$O$7000)</f>
        <v>0</v>
      </c>
      <c r="N6169" s="29">
        <f>_xlfn.XLOOKUP(B6169,'[2]固定资产明细表17-杰 (2)'!$Z$3:$Z$7000,'[2]固定资产明细表17-杰 (2)'!$R$3:$R$7000)</f>
        <v>0</v>
      </c>
      <c r="O6169" s="29">
        <f>_xlfn.XLOOKUP(B6169,'[2]固定资产明细表17-杰 (2)'!$Z$3:$Z$7000,'[2]固定资产明细表17-杰 (2)'!$X$3:$X$7000)</f>
        <v>0</v>
      </c>
      <c r="P6169" s="14"/>
      <c r="Q6169" s="14"/>
      <c r="R6169" s="14"/>
      <c r="S6169" s="14"/>
      <c r="T6169" s="14"/>
      <c r="U6169" s="14"/>
      <c r="V6169" s="14"/>
      <c r="W6169" s="14"/>
      <c r="X6169" s="14"/>
      <c r="Y6169" s="14"/>
      <c r="Z6169" s="14"/>
      <c r="AA6169" s="14"/>
      <c r="AB6169" s="14"/>
      <c r="AC6169" s="14"/>
      <c r="AD6169" s="14"/>
      <c r="AE6169" s="14"/>
      <c r="AF6169" s="14"/>
      <c r="AG6169" s="14"/>
      <c r="AH6169" s="14"/>
    </row>
    <row r="6170" s="1" customFormat="1" ht="15" spans="1:34">
      <c r="A6170" s="9">
        <f t="shared" si="183"/>
        <v>6166</v>
      </c>
      <c r="B6170" s="14"/>
      <c r="C6170" s="14"/>
      <c r="D6170" s="44">
        <f>_xlfn.XLOOKUP(B6170,'[2]固定资产明细表17-杰 (2)'!$Z$3:$Z$7000,'[2]固定资产明细表17-杰 (2)'!$D$3:$D$7000)</f>
        <v>0</v>
      </c>
      <c r="E6170" s="14"/>
      <c r="F6170" s="14">
        <f>_xlfn.XLOOKUP(B6170,'[2]固定资产明细表17-杰 (2)'!$Z$3:$Z$7000,'[2]固定资产明细表17-杰 (2)'!$E$3:$E$7000)</f>
        <v>0</v>
      </c>
      <c r="G6170" s="14"/>
      <c r="H6170" s="14"/>
      <c r="I6170" s="18">
        <f>_xlfn.XLOOKUP(B6170,'[2]固定资产明细表17-杰 (2)'!$Z$3:$Z$7000,'[2]固定资产明细表17-杰 (2)'!$K$3:$K$7000)</f>
        <v>0</v>
      </c>
      <c r="J6170" s="28">
        <f>ROUND(_xlfn.XLOOKUP(B6170,'[2]固定资产明细表17-杰 (2)'!$Z$3:$Z$7000,'[2]固定资产明细表17-杰 (2)'!$J$3:$J$7000),0)</f>
        <v>0</v>
      </c>
      <c r="K6170" s="14"/>
      <c r="L6170" s="14"/>
      <c r="M6170" s="29">
        <f>_xlfn.XLOOKUP(B6170,'[2]固定资产明细表17-杰 (2)'!$Z$3:$Z$7000,'[2]固定资产明细表17-杰 (2)'!$O$3:$O$7000)</f>
        <v>0</v>
      </c>
      <c r="N6170" s="29">
        <f>_xlfn.XLOOKUP(B6170,'[2]固定资产明细表17-杰 (2)'!$Z$3:$Z$7000,'[2]固定资产明细表17-杰 (2)'!$R$3:$R$7000)</f>
        <v>0</v>
      </c>
      <c r="O6170" s="29">
        <f>_xlfn.XLOOKUP(B6170,'[2]固定资产明细表17-杰 (2)'!$Z$3:$Z$7000,'[2]固定资产明细表17-杰 (2)'!$X$3:$X$7000)</f>
        <v>0</v>
      </c>
      <c r="P6170" s="14"/>
      <c r="Q6170" s="14"/>
      <c r="R6170" s="14"/>
      <c r="S6170" s="14"/>
      <c r="T6170" s="14"/>
      <c r="U6170" s="14"/>
      <c r="V6170" s="14"/>
      <c r="W6170" s="14"/>
      <c r="X6170" s="14"/>
      <c r="Y6170" s="14"/>
      <c r="Z6170" s="14"/>
      <c r="AA6170" s="14"/>
      <c r="AB6170" s="14"/>
      <c r="AC6170" s="14"/>
      <c r="AD6170" s="14"/>
      <c r="AE6170" s="14"/>
      <c r="AF6170" s="14"/>
      <c r="AG6170" s="14"/>
      <c r="AH6170" s="14"/>
    </row>
    <row r="6171" s="1" customFormat="1" ht="15" spans="1:34">
      <c r="A6171" s="9">
        <f t="shared" si="183"/>
        <v>6167</v>
      </c>
      <c r="B6171" s="14"/>
      <c r="C6171" s="14"/>
      <c r="D6171" s="44">
        <f>_xlfn.XLOOKUP(B6171,'[2]固定资产明细表17-杰 (2)'!$Z$3:$Z$7000,'[2]固定资产明细表17-杰 (2)'!$D$3:$D$7000)</f>
        <v>0</v>
      </c>
      <c r="E6171" s="14"/>
      <c r="F6171" s="14">
        <f>_xlfn.XLOOKUP(B6171,'[2]固定资产明细表17-杰 (2)'!$Z$3:$Z$7000,'[2]固定资产明细表17-杰 (2)'!$E$3:$E$7000)</f>
        <v>0</v>
      </c>
      <c r="G6171" s="14"/>
      <c r="H6171" s="14"/>
      <c r="I6171" s="18">
        <f>_xlfn.XLOOKUP(B6171,'[2]固定资产明细表17-杰 (2)'!$Z$3:$Z$7000,'[2]固定资产明细表17-杰 (2)'!$K$3:$K$7000)</f>
        <v>0</v>
      </c>
      <c r="J6171" s="28">
        <f>ROUND(_xlfn.XLOOKUP(B6171,'[2]固定资产明细表17-杰 (2)'!$Z$3:$Z$7000,'[2]固定资产明细表17-杰 (2)'!$J$3:$J$7000),0)</f>
        <v>0</v>
      </c>
      <c r="K6171" s="14"/>
      <c r="L6171" s="14"/>
      <c r="M6171" s="29">
        <f>_xlfn.XLOOKUP(B6171,'[2]固定资产明细表17-杰 (2)'!$Z$3:$Z$7000,'[2]固定资产明细表17-杰 (2)'!$O$3:$O$7000)</f>
        <v>0</v>
      </c>
      <c r="N6171" s="29">
        <f>_xlfn.XLOOKUP(B6171,'[2]固定资产明细表17-杰 (2)'!$Z$3:$Z$7000,'[2]固定资产明细表17-杰 (2)'!$R$3:$R$7000)</f>
        <v>0</v>
      </c>
      <c r="O6171" s="29">
        <f>_xlfn.XLOOKUP(B6171,'[2]固定资产明细表17-杰 (2)'!$Z$3:$Z$7000,'[2]固定资产明细表17-杰 (2)'!$X$3:$X$7000)</f>
        <v>0</v>
      </c>
      <c r="P6171" s="14"/>
      <c r="Q6171" s="14"/>
      <c r="R6171" s="14"/>
      <c r="S6171" s="14"/>
      <c r="T6171" s="14"/>
      <c r="U6171" s="14"/>
      <c r="V6171" s="14"/>
      <c r="W6171" s="14"/>
      <c r="X6171" s="14"/>
      <c r="Y6171" s="14"/>
      <c r="Z6171" s="14"/>
      <c r="AA6171" s="14"/>
      <c r="AB6171" s="14"/>
      <c r="AC6171" s="14"/>
      <c r="AD6171" s="14"/>
      <c r="AE6171" s="14"/>
      <c r="AF6171" s="14"/>
      <c r="AG6171" s="14"/>
      <c r="AH6171" s="14"/>
    </row>
    <row r="6172" s="1" customFormat="1" ht="15" spans="1:34">
      <c r="A6172" s="9">
        <f t="shared" si="183"/>
        <v>6168</v>
      </c>
      <c r="B6172" s="14"/>
      <c r="C6172" s="14"/>
      <c r="D6172" s="44">
        <f>_xlfn.XLOOKUP(B6172,'[2]固定资产明细表17-杰 (2)'!$Z$3:$Z$7000,'[2]固定资产明细表17-杰 (2)'!$D$3:$D$7000)</f>
        <v>0</v>
      </c>
      <c r="E6172" s="14"/>
      <c r="F6172" s="14">
        <f>_xlfn.XLOOKUP(B6172,'[2]固定资产明细表17-杰 (2)'!$Z$3:$Z$7000,'[2]固定资产明细表17-杰 (2)'!$E$3:$E$7000)</f>
        <v>0</v>
      </c>
      <c r="G6172" s="14"/>
      <c r="H6172" s="14"/>
      <c r="I6172" s="18">
        <f>_xlfn.XLOOKUP(B6172,'[2]固定资产明细表17-杰 (2)'!$Z$3:$Z$7000,'[2]固定资产明细表17-杰 (2)'!$K$3:$K$7000)</f>
        <v>0</v>
      </c>
      <c r="J6172" s="28">
        <f>ROUND(_xlfn.XLOOKUP(B6172,'[2]固定资产明细表17-杰 (2)'!$Z$3:$Z$7000,'[2]固定资产明细表17-杰 (2)'!$J$3:$J$7000),0)</f>
        <v>0</v>
      </c>
      <c r="K6172" s="14"/>
      <c r="L6172" s="14"/>
      <c r="M6172" s="29">
        <f>_xlfn.XLOOKUP(B6172,'[2]固定资产明细表17-杰 (2)'!$Z$3:$Z$7000,'[2]固定资产明细表17-杰 (2)'!$O$3:$O$7000)</f>
        <v>0</v>
      </c>
      <c r="N6172" s="29">
        <f>_xlfn.XLOOKUP(B6172,'[2]固定资产明细表17-杰 (2)'!$Z$3:$Z$7000,'[2]固定资产明细表17-杰 (2)'!$R$3:$R$7000)</f>
        <v>0</v>
      </c>
      <c r="O6172" s="29">
        <f>_xlfn.XLOOKUP(B6172,'[2]固定资产明细表17-杰 (2)'!$Z$3:$Z$7000,'[2]固定资产明细表17-杰 (2)'!$X$3:$X$7000)</f>
        <v>0</v>
      </c>
      <c r="P6172" s="14"/>
      <c r="Q6172" s="14"/>
      <c r="R6172" s="14"/>
      <c r="S6172" s="14"/>
      <c r="T6172" s="14"/>
      <c r="U6172" s="14"/>
      <c r="V6172" s="14"/>
      <c r="W6172" s="14"/>
      <c r="X6172" s="14"/>
      <c r="Y6172" s="14"/>
      <c r="Z6172" s="14"/>
      <c r="AA6172" s="14"/>
      <c r="AB6172" s="14"/>
      <c r="AC6172" s="14"/>
      <c r="AD6172" s="14"/>
      <c r="AE6172" s="14"/>
      <c r="AF6172" s="14"/>
      <c r="AG6172" s="14"/>
      <c r="AH6172" s="14"/>
    </row>
    <row r="6173" s="1" customFormat="1" ht="15" spans="1:34">
      <c r="A6173" s="9">
        <f t="shared" si="183"/>
        <v>6169</v>
      </c>
      <c r="B6173" s="14"/>
      <c r="C6173" s="14"/>
      <c r="D6173" s="44">
        <f>_xlfn.XLOOKUP(B6173,'[2]固定资产明细表17-杰 (2)'!$Z$3:$Z$7000,'[2]固定资产明细表17-杰 (2)'!$D$3:$D$7000)</f>
        <v>0</v>
      </c>
      <c r="E6173" s="14"/>
      <c r="F6173" s="14">
        <f>_xlfn.XLOOKUP(B6173,'[2]固定资产明细表17-杰 (2)'!$Z$3:$Z$7000,'[2]固定资产明细表17-杰 (2)'!$E$3:$E$7000)</f>
        <v>0</v>
      </c>
      <c r="G6173" s="14"/>
      <c r="H6173" s="14"/>
      <c r="I6173" s="18">
        <f>_xlfn.XLOOKUP(B6173,'[2]固定资产明细表17-杰 (2)'!$Z$3:$Z$7000,'[2]固定资产明细表17-杰 (2)'!$K$3:$K$7000)</f>
        <v>0</v>
      </c>
      <c r="J6173" s="28">
        <f>ROUND(_xlfn.XLOOKUP(B6173,'[2]固定资产明细表17-杰 (2)'!$Z$3:$Z$7000,'[2]固定资产明细表17-杰 (2)'!$J$3:$J$7000),0)</f>
        <v>0</v>
      </c>
      <c r="K6173" s="14"/>
      <c r="L6173" s="14"/>
      <c r="M6173" s="29">
        <f>_xlfn.XLOOKUP(B6173,'[2]固定资产明细表17-杰 (2)'!$Z$3:$Z$7000,'[2]固定资产明细表17-杰 (2)'!$O$3:$O$7000)</f>
        <v>0</v>
      </c>
      <c r="N6173" s="29">
        <f>_xlfn.XLOOKUP(B6173,'[2]固定资产明细表17-杰 (2)'!$Z$3:$Z$7000,'[2]固定资产明细表17-杰 (2)'!$R$3:$R$7000)</f>
        <v>0</v>
      </c>
      <c r="O6173" s="29">
        <f>_xlfn.XLOOKUP(B6173,'[2]固定资产明细表17-杰 (2)'!$Z$3:$Z$7000,'[2]固定资产明细表17-杰 (2)'!$X$3:$X$7000)</f>
        <v>0</v>
      </c>
      <c r="P6173" s="14"/>
      <c r="Q6173" s="14"/>
      <c r="R6173" s="14"/>
      <c r="S6173" s="14"/>
      <c r="T6173" s="14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F6173" s="14"/>
      <c r="AG6173" s="14"/>
      <c r="AH6173" s="14"/>
    </row>
    <row r="6174" s="1" customFormat="1" ht="15" spans="1:34">
      <c r="A6174" s="9">
        <f t="shared" si="183"/>
        <v>6170</v>
      </c>
      <c r="B6174" s="14"/>
      <c r="C6174" s="14"/>
      <c r="D6174" s="44">
        <f>_xlfn.XLOOKUP(B6174,'[2]固定资产明细表17-杰 (2)'!$Z$3:$Z$7000,'[2]固定资产明细表17-杰 (2)'!$D$3:$D$7000)</f>
        <v>0</v>
      </c>
      <c r="E6174" s="14"/>
      <c r="F6174" s="14">
        <f>_xlfn.XLOOKUP(B6174,'[2]固定资产明细表17-杰 (2)'!$Z$3:$Z$7000,'[2]固定资产明细表17-杰 (2)'!$E$3:$E$7000)</f>
        <v>0</v>
      </c>
      <c r="G6174" s="14"/>
      <c r="H6174" s="14"/>
      <c r="I6174" s="18">
        <f>_xlfn.XLOOKUP(B6174,'[2]固定资产明细表17-杰 (2)'!$Z$3:$Z$7000,'[2]固定资产明细表17-杰 (2)'!$K$3:$K$7000)</f>
        <v>0</v>
      </c>
      <c r="J6174" s="28">
        <f>ROUND(_xlfn.XLOOKUP(B6174,'[2]固定资产明细表17-杰 (2)'!$Z$3:$Z$7000,'[2]固定资产明细表17-杰 (2)'!$J$3:$J$7000),0)</f>
        <v>0</v>
      </c>
      <c r="K6174" s="14"/>
      <c r="L6174" s="14"/>
      <c r="M6174" s="29">
        <f>_xlfn.XLOOKUP(B6174,'[2]固定资产明细表17-杰 (2)'!$Z$3:$Z$7000,'[2]固定资产明细表17-杰 (2)'!$O$3:$O$7000)</f>
        <v>0</v>
      </c>
      <c r="N6174" s="29">
        <f>_xlfn.XLOOKUP(B6174,'[2]固定资产明细表17-杰 (2)'!$Z$3:$Z$7000,'[2]固定资产明细表17-杰 (2)'!$R$3:$R$7000)</f>
        <v>0</v>
      </c>
      <c r="O6174" s="29">
        <f>_xlfn.XLOOKUP(B6174,'[2]固定资产明细表17-杰 (2)'!$Z$3:$Z$7000,'[2]固定资产明细表17-杰 (2)'!$X$3:$X$7000)</f>
        <v>0</v>
      </c>
      <c r="P6174" s="14"/>
      <c r="Q6174" s="14"/>
      <c r="R6174" s="14"/>
      <c r="S6174" s="14"/>
      <c r="T6174" s="14"/>
      <c r="U6174" s="14"/>
      <c r="V6174" s="14"/>
      <c r="W6174" s="14"/>
      <c r="X6174" s="14"/>
      <c r="Y6174" s="14"/>
      <c r="Z6174" s="14"/>
      <c r="AA6174" s="14"/>
      <c r="AB6174" s="14"/>
      <c r="AC6174" s="14"/>
      <c r="AD6174" s="14"/>
      <c r="AE6174" s="14"/>
      <c r="AF6174" s="14"/>
      <c r="AG6174" s="14"/>
      <c r="AH6174" s="14"/>
    </row>
    <row r="6175" s="1" customFormat="1" ht="15" spans="1:34">
      <c r="A6175" s="9">
        <f t="shared" si="183"/>
        <v>6171</v>
      </c>
      <c r="B6175" s="14"/>
      <c r="C6175" s="14"/>
      <c r="D6175" s="44">
        <f>_xlfn.XLOOKUP(B6175,'[2]固定资产明细表17-杰 (2)'!$Z$3:$Z$7000,'[2]固定资产明细表17-杰 (2)'!$D$3:$D$7000)</f>
        <v>0</v>
      </c>
      <c r="E6175" s="14"/>
      <c r="F6175" s="14">
        <f>_xlfn.XLOOKUP(B6175,'[2]固定资产明细表17-杰 (2)'!$Z$3:$Z$7000,'[2]固定资产明细表17-杰 (2)'!$E$3:$E$7000)</f>
        <v>0</v>
      </c>
      <c r="G6175" s="14"/>
      <c r="H6175" s="14"/>
      <c r="I6175" s="18">
        <f>_xlfn.XLOOKUP(B6175,'[2]固定资产明细表17-杰 (2)'!$Z$3:$Z$7000,'[2]固定资产明细表17-杰 (2)'!$K$3:$K$7000)</f>
        <v>0</v>
      </c>
      <c r="J6175" s="28">
        <f>ROUND(_xlfn.XLOOKUP(B6175,'[2]固定资产明细表17-杰 (2)'!$Z$3:$Z$7000,'[2]固定资产明细表17-杰 (2)'!$J$3:$J$7000),0)</f>
        <v>0</v>
      </c>
      <c r="K6175" s="14"/>
      <c r="L6175" s="14"/>
      <c r="M6175" s="29">
        <f>_xlfn.XLOOKUP(B6175,'[2]固定资产明细表17-杰 (2)'!$Z$3:$Z$7000,'[2]固定资产明细表17-杰 (2)'!$O$3:$O$7000)</f>
        <v>0</v>
      </c>
      <c r="N6175" s="29">
        <f>_xlfn.XLOOKUP(B6175,'[2]固定资产明细表17-杰 (2)'!$Z$3:$Z$7000,'[2]固定资产明细表17-杰 (2)'!$R$3:$R$7000)</f>
        <v>0</v>
      </c>
      <c r="O6175" s="29">
        <f>_xlfn.XLOOKUP(B6175,'[2]固定资产明细表17-杰 (2)'!$Z$3:$Z$7000,'[2]固定资产明细表17-杰 (2)'!$X$3:$X$7000)</f>
        <v>0</v>
      </c>
      <c r="P6175" s="14"/>
      <c r="Q6175" s="14"/>
      <c r="R6175" s="14"/>
      <c r="S6175" s="14"/>
      <c r="T6175" s="14"/>
      <c r="U6175" s="14"/>
      <c r="V6175" s="14"/>
      <c r="W6175" s="14"/>
      <c r="X6175" s="14"/>
      <c r="Y6175" s="14"/>
      <c r="Z6175" s="14"/>
      <c r="AA6175" s="14"/>
      <c r="AB6175" s="14"/>
      <c r="AC6175" s="14"/>
      <c r="AD6175" s="14"/>
      <c r="AE6175" s="14"/>
      <c r="AF6175" s="14"/>
      <c r="AG6175" s="14"/>
      <c r="AH6175" s="14"/>
    </row>
    <row r="6176" s="1" customFormat="1" ht="15" spans="1:34">
      <c r="A6176" s="9">
        <f t="shared" si="183"/>
        <v>6172</v>
      </c>
      <c r="B6176" s="14"/>
      <c r="C6176" s="14"/>
      <c r="D6176" s="44">
        <f>_xlfn.XLOOKUP(B6176,'[2]固定资产明细表17-杰 (2)'!$Z$3:$Z$7000,'[2]固定资产明细表17-杰 (2)'!$D$3:$D$7000)</f>
        <v>0</v>
      </c>
      <c r="E6176" s="14"/>
      <c r="F6176" s="14">
        <f>_xlfn.XLOOKUP(B6176,'[2]固定资产明细表17-杰 (2)'!$Z$3:$Z$7000,'[2]固定资产明细表17-杰 (2)'!$E$3:$E$7000)</f>
        <v>0</v>
      </c>
      <c r="G6176" s="14"/>
      <c r="H6176" s="14"/>
      <c r="I6176" s="18">
        <f>_xlfn.XLOOKUP(B6176,'[2]固定资产明细表17-杰 (2)'!$Z$3:$Z$7000,'[2]固定资产明细表17-杰 (2)'!$K$3:$K$7000)</f>
        <v>0</v>
      </c>
      <c r="J6176" s="28">
        <f>ROUND(_xlfn.XLOOKUP(B6176,'[2]固定资产明细表17-杰 (2)'!$Z$3:$Z$7000,'[2]固定资产明细表17-杰 (2)'!$J$3:$J$7000),0)</f>
        <v>0</v>
      </c>
      <c r="K6176" s="14"/>
      <c r="L6176" s="14"/>
      <c r="M6176" s="29">
        <f>_xlfn.XLOOKUP(B6176,'[2]固定资产明细表17-杰 (2)'!$Z$3:$Z$7000,'[2]固定资产明细表17-杰 (2)'!$O$3:$O$7000)</f>
        <v>0</v>
      </c>
      <c r="N6176" s="29">
        <f>_xlfn.XLOOKUP(B6176,'[2]固定资产明细表17-杰 (2)'!$Z$3:$Z$7000,'[2]固定资产明细表17-杰 (2)'!$R$3:$R$7000)</f>
        <v>0</v>
      </c>
      <c r="O6176" s="29">
        <f>_xlfn.XLOOKUP(B6176,'[2]固定资产明细表17-杰 (2)'!$Z$3:$Z$7000,'[2]固定资产明细表17-杰 (2)'!$X$3:$X$7000)</f>
        <v>0</v>
      </c>
      <c r="P6176" s="14"/>
      <c r="Q6176" s="14"/>
      <c r="R6176" s="14"/>
      <c r="S6176" s="14"/>
      <c r="T6176" s="14"/>
      <c r="U6176" s="14"/>
      <c r="V6176" s="14"/>
      <c r="W6176" s="14"/>
      <c r="X6176" s="14"/>
      <c r="Y6176" s="14"/>
      <c r="Z6176" s="14"/>
      <c r="AA6176" s="14"/>
      <c r="AB6176" s="14"/>
      <c r="AC6176" s="14"/>
      <c r="AD6176" s="14"/>
      <c r="AE6176" s="14"/>
      <c r="AF6176" s="14"/>
      <c r="AG6176" s="14"/>
      <c r="AH6176" s="14"/>
    </row>
    <row r="6177" s="1" customFormat="1" ht="15" spans="1:34">
      <c r="A6177" s="9">
        <f t="shared" si="183"/>
        <v>6173</v>
      </c>
      <c r="B6177" s="14"/>
      <c r="C6177" s="14"/>
      <c r="D6177" s="44">
        <f>_xlfn.XLOOKUP(B6177,'[2]固定资产明细表17-杰 (2)'!$Z$3:$Z$7000,'[2]固定资产明细表17-杰 (2)'!$D$3:$D$7000)</f>
        <v>0</v>
      </c>
      <c r="E6177" s="14"/>
      <c r="F6177" s="14">
        <f>_xlfn.XLOOKUP(B6177,'[2]固定资产明细表17-杰 (2)'!$Z$3:$Z$7000,'[2]固定资产明细表17-杰 (2)'!$E$3:$E$7000)</f>
        <v>0</v>
      </c>
      <c r="G6177" s="14"/>
      <c r="H6177" s="14"/>
      <c r="I6177" s="18">
        <f>_xlfn.XLOOKUP(B6177,'[2]固定资产明细表17-杰 (2)'!$Z$3:$Z$7000,'[2]固定资产明细表17-杰 (2)'!$K$3:$K$7000)</f>
        <v>0</v>
      </c>
      <c r="J6177" s="28">
        <f>ROUND(_xlfn.XLOOKUP(B6177,'[2]固定资产明细表17-杰 (2)'!$Z$3:$Z$7000,'[2]固定资产明细表17-杰 (2)'!$J$3:$J$7000),0)</f>
        <v>0</v>
      </c>
      <c r="K6177" s="14"/>
      <c r="L6177" s="14"/>
      <c r="M6177" s="29">
        <f>_xlfn.XLOOKUP(B6177,'[2]固定资产明细表17-杰 (2)'!$Z$3:$Z$7000,'[2]固定资产明细表17-杰 (2)'!$O$3:$O$7000)</f>
        <v>0</v>
      </c>
      <c r="N6177" s="29">
        <f>_xlfn.XLOOKUP(B6177,'[2]固定资产明细表17-杰 (2)'!$Z$3:$Z$7000,'[2]固定资产明细表17-杰 (2)'!$R$3:$R$7000)</f>
        <v>0</v>
      </c>
      <c r="O6177" s="29">
        <f>_xlfn.XLOOKUP(B6177,'[2]固定资产明细表17-杰 (2)'!$Z$3:$Z$7000,'[2]固定资产明细表17-杰 (2)'!$X$3:$X$7000)</f>
        <v>0</v>
      </c>
      <c r="P6177" s="14"/>
      <c r="Q6177" s="14"/>
      <c r="R6177" s="14"/>
      <c r="S6177" s="14"/>
      <c r="T6177" s="14"/>
      <c r="U6177" s="14"/>
      <c r="V6177" s="14"/>
      <c r="W6177" s="14"/>
      <c r="X6177" s="14"/>
      <c r="Y6177" s="14"/>
      <c r="Z6177" s="14"/>
      <c r="AA6177" s="14"/>
      <c r="AB6177" s="14"/>
      <c r="AC6177" s="14"/>
      <c r="AD6177" s="14"/>
      <c r="AE6177" s="14"/>
      <c r="AF6177" s="14"/>
      <c r="AG6177" s="14"/>
      <c r="AH6177" s="14"/>
    </row>
    <row r="6178" s="1" customFormat="1" ht="15" spans="1:34">
      <c r="A6178" s="9">
        <f t="shared" si="183"/>
        <v>6174</v>
      </c>
      <c r="B6178" s="14"/>
      <c r="C6178" s="14"/>
      <c r="D6178" s="44">
        <f>_xlfn.XLOOKUP(B6178,'[2]固定资产明细表17-杰 (2)'!$Z$3:$Z$7000,'[2]固定资产明细表17-杰 (2)'!$D$3:$D$7000)</f>
        <v>0</v>
      </c>
      <c r="E6178" s="14"/>
      <c r="F6178" s="14">
        <f>_xlfn.XLOOKUP(B6178,'[2]固定资产明细表17-杰 (2)'!$Z$3:$Z$7000,'[2]固定资产明细表17-杰 (2)'!$E$3:$E$7000)</f>
        <v>0</v>
      </c>
      <c r="G6178" s="14"/>
      <c r="H6178" s="14"/>
      <c r="I6178" s="18">
        <f>_xlfn.XLOOKUP(B6178,'[2]固定资产明细表17-杰 (2)'!$Z$3:$Z$7000,'[2]固定资产明细表17-杰 (2)'!$K$3:$K$7000)</f>
        <v>0</v>
      </c>
      <c r="J6178" s="28">
        <f>ROUND(_xlfn.XLOOKUP(B6178,'[2]固定资产明细表17-杰 (2)'!$Z$3:$Z$7000,'[2]固定资产明细表17-杰 (2)'!$J$3:$J$7000),0)</f>
        <v>0</v>
      </c>
      <c r="K6178" s="14"/>
      <c r="L6178" s="14"/>
      <c r="M6178" s="29">
        <f>_xlfn.XLOOKUP(B6178,'[2]固定资产明细表17-杰 (2)'!$Z$3:$Z$7000,'[2]固定资产明细表17-杰 (2)'!$O$3:$O$7000)</f>
        <v>0</v>
      </c>
      <c r="N6178" s="29">
        <f>_xlfn.XLOOKUP(B6178,'[2]固定资产明细表17-杰 (2)'!$Z$3:$Z$7000,'[2]固定资产明细表17-杰 (2)'!$R$3:$R$7000)</f>
        <v>0</v>
      </c>
      <c r="O6178" s="29">
        <f>_xlfn.XLOOKUP(B6178,'[2]固定资产明细表17-杰 (2)'!$Z$3:$Z$7000,'[2]固定资产明细表17-杰 (2)'!$X$3:$X$7000)</f>
        <v>0</v>
      </c>
      <c r="P6178" s="14"/>
      <c r="Q6178" s="14"/>
      <c r="R6178" s="14"/>
      <c r="S6178" s="14"/>
      <c r="T6178" s="14"/>
      <c r="U6178" s="14"/>
      <c r="V6178" s="14"/>
      <c r="W6178" s="14"/>
      <c r="X6178" s="14"/>
      <c r="Y6178" s="14"/>
      <c r="Z6178" s="14"/>
      <c r="AA6178" s="14"/>
      <c r="AB6178" s="14"/>
      <c r="AC6178" s="14"/>
      <c r="AD6178" s="14"/>
      <c r="AE6178" s="14"/>
      <c r="AF6178" s="14"/>
      <c r="AG6178" s="14"/>
      <c r="AH6178" s="14"/>
    </row>
    <row r="6179" s="1" customFormat="1" ht="15" spans="1:34">
      <c r="A6179" s="9">
        <f t="shared" si="183"/>
        <v>6175</v>
      </c>
      <c r="B6179" s="14"/>
      <c r="C6179" s="14"/>
      <c r="D6179" s="44">
        <f>_xlfn.XLOOKUP(B6179,'[2]固定资产明细表17-杰 (2)'!$Z$3:$Z$7000,'[2]固定资产明细表17-杰 (2)'!$D$3:$D$7000)</f>
        <v>0</v>
      </c>
      <c r="E6179" s="14"/>
      <c r="F6179" s="14">
        <f>_xlfn.XLOOKUP(B6179,'[2]固定资产明细表17-杰 (2)'!$Z$3:$Z$7000,'[2]固定资产明细表17-杰 (2)'!$E$3:$E$7000)</f>
        <v>0</v>
      </c>
      <c r="G6179" s="14"/>
      <c r="H6179" s="14"/>
      <c r="I6179" s="18">
        <f>_xlfn.XLOOKUP(B6179,'[2]固定资产明细表17-杰 (2)'!$Z$3:$Z$7000,'[2]固定资产明细表17-杰 (2)'!$K$3:$K$7000)</f>
        <v>0</v>
      </c>
      <c r="J6179" s="28">
        <f>ROUND(_xlfn.XLOOKUP(B6179,'[2]固定资产明细表17-杰 (2)'!$Z$3:$Z$7000,'[2]固定资产明细表17-杰 (2)'!$J$3:$J$7000),0)</f>
        <v>0</v>
      </c>
      <c r="K6179" s="14"/>
      <c r="L6179" s="14"/>
      <c r="M6179" s="29">
        <f>_xlfn.XLOOKUP(B6179,'[2]固定资产明细表17-杰 (2)'!$Z$3:$Z$7000,'[2]固定资产明细表17-杰 (2)'!$O$3:$O$7000)</f>
        <v>0</v>
      </c>
      <c r="N6179" s="29">
        <f>_xlfn.XLOOKUP(B6179,'[2]固定资产明细表17-杰 (2)'!$Z$3:$Z$7000,'[2]固定资产明细表17-杰 (2)'!$R$3:$R$7000)</f>
        <v>0</v>
      </c>
      <c r="O6179" s="29">
        <f>_xlfn.XLOOKUP(B6179,'[2]固定资产明细表17-杰 (2)'!$Z$3:$Z$7000,'[2]固定资产明细表17-杰 (2)'!$X$3:$X$7000)</f>
        <v>0</v>
      </c>
      <c r="P6179" s="14"/>
      <c r="Q6179" s="14"/>
      <c r="R6179" s="14"/>
      <c r="S6179" s="14"/>
      <c r="T6179" s="14"/>
      <c r="U6179" s="14"/>
      <c r="V6179" s="14"/>
      <c r="W6179" s="14"/>
      <c r="X6179" s="14"/>
      <c r="Y6179" s="14"/>
      <c r="Z6179" s="14"/>
      <c r="AA6179" s="14"/>
      <c r="AB6179" s="14"/>
      <c r="AC6179" s="14"/>
      <c r="AD6179" s="14"/>
      <c r="AE6179" s="14"/>
      <c r="AF6179" s="14"/>
      <c r="AG6179" s="14"/>
      <c r="AH6179" s="14"/>
    </row>
    <row r="6180" s="1" customFormat="1" ht="15" spans="1:34">
      <c r="A6180" s="9">
        <f t="shared" si="183"/>
        <v>6176</v>
      </c>
      <c r="B6180" s="14"/>
      <c r="C6180" s="14"/>
      <c r="D6180" s="44">
        <f>_xlfn.XLOOKUP(B6180,'[2]固定资产明细表17-杰 (2)'!$Z$3:$Z$7000,'[2]固定资产明细表17-杰 (2)'!$D$3:$D$7000)</f>
        <v>0</v>
      </c>
      <c r="E6180" s="14"/>
      <c r="F6180" s="14">
        <f>_xlfn.XLOOKUP(B6180,'[2]固定资产明细表17-杰 (2)'!$Z$3:$Z$7000,'[2]固定资产明细表17-杰 (2)'!$E$3:$E$7000)</f>
        <v>0</v>
      </c>
      <c r="G6180" s="14"/>
      <c r="H6180" s="14"/>
      <c r="I6180" s="18">
        <f>_xlfn.XLOOKUP(B6180,'[2]固定资产明细表17-杰 (2)'!$Z$3:$Z$7000,'[2]固定资产明细表17-杰 (2)'!$K$3:$K$7000)</f>
        <v>0</v>
      </c>
      <c r="J6180" s="28">
        <f>ROUND(_xlfn.XLOOKUP(B6180,'[2]固定资产明细表17-杰 (2)'!$Z$3:$Z$7000,'[2]固定资产明细表17-杰 (2)'!$J$3:$J$7000),0)</f>
        <v>0</v>
      </c>
      <c r="K6180" s="14"/>
      <c r="L6180" s="14"/>
      <c r="M6180" s="29">
        <f>_xlfn.XLOOKUP(B6180,'[2]固定资产明细表17-杰 (2)'!$Z$3:$Z$7000,'[2]固定资产明细表17-杰 (2)'!$O$3:$O$7000)</f>
        <v>0</v>
      </c>
      <c r="N6180" s="29">
        <f>_xlfn.XLOOKUP(B6180,'[2]固定资产明细表17-杰 (2)'!$Z$3:$Z$7000,'[2]固定资产明细表17-杰 (2)'!$R$3:$R$7000)</f>
        <v>0</v>
      </c>
      <c r="O6180" s="29">
        <f>_xlfn.XLOOKUP(B6180,'[2]固定资产明细表17-杰 (2)'!$Z$3:$Z$7000,'[2]固定资产明细表17-杰 (2)'!$X$3:$X$7000)</f>
        <v>0</v>
      </c>
      <c r="P6180" s="14"/>
      <c r="Q6180" s="14"/>
      <c r="R6180" s="14"/>
      <c r="S6180" s="14"/>
      <c r="T6180" s="14"/>
      <c r="U6180" s="14"/>
      <c r="V6180" s="14"/>
      <c r="W6180" s="14"/>
      <c r="X6180" s="14"/>
      <c r="Y6180" s="14"/>
      <c r="Z6180" s="14"/>
      <c r="AA6180" s="14"/>
      <c r="AB6180" s="14"/>
      <c r="AC6180" s="14"/>
      <c r="AD6180" s="14"/>
      <c r="AE6180" s="14"/>
      <c r="AF6180" s="14"/>
      <c r="AG6180" s="14"/>
      <c r="AH6180" s="14"/>
    </row>
    <row r="6181" s="1" customFormat="1" ht="15" spans="1:34">
      <c r="A6181" s="9">
        <f t="shared" si="183"/>
        <v>6177</v>
      </c>
      <c r="B6181" s="14"/>
      <c r="C6181" s="14"/>
      <c r="D6181" s="44">
        <f>_xlfn.XLOOKUP(B6181,'[2]固定资产明细表17-杰 (2)'!$Z$3:$Z$7000,'[2]固定资产明细表17-杰 (2)'!$D$3:$D$7000)</f>
        <v>0</v>
      </c>
      <c r="E6181" s="14"/>
      <c r="F6181" s="14">
        <f>_xlfn.XLOOKUP(B6181,'[2]固定资产明细表17-杰 (2)'!$Z$3:$Z$7000,'[2]固定资产明细表17-杰 (2)'!$E$3:$E$7000)</f>
        <v>0</v>
      </c>
      <c r="G6181" s="14"/>
      <c r="H6181" s="14"/>
      <c r="I6181" s="18">
        <f>_xlfn.XLOOKUP(B6181,'[2]固定资产明细表17-杰 (2)'!$Z$3:$Z$7000,'[2]固定资产明细表17-杰 (2)'!$K$3:$K$7000)</f>
        <v>0</v>
      </c>
      <c r="J6181" s="28">
        <f>ROUND(_xlfn.XLOOKUP(B6181,'[2]固定资产明细表17-杰 (2)'!$Z$3:$Z$7000,'[2]固定资产明细表17-杰 (2)'!$J$3:$J$7000),0)</f>
        <v>0</v>
      </c>
      <c r="K6181" s="14"/>
      <c r="L6181" s="14"/>
      <c r="M6181" s="29">
        <f>_xlfn.XLOOKUP(B6181,'[2]固定资产明细表17-杰 (2)'!$Z$3:$Z$7000,'[2]固定资产明细表17-杰 (2)'!$O$3:$O$7000)</f>
        <v>0</v>
      </c>
      <c r="N6181" s="29">
        <f>_xlfn.XLOOKUP(B6181,'[2]固定资产明细表17-杰 (2)'!$Z$3:$Z$7000,'[2]固定资产明细表17-杰 (2)'!$R$3:$R$7000)</f>
        <v>0</v>
      </c>
      <c r="O6181" s="29">
        <f>_xlfn.XLOOKUP(B6181,'[2]固定资产明细表17-杰 (2)'!$Z$3:$Z$7000,'[2]固定资产明细表17-杰 (2)'!$X$3:$X$7000)</f>
        <v>0</v>
      </c>
      <c r="P6181" s="14"/>
      <c r="Q6181" s="14"/>
      <c r="R6181" s="14"/>
      <c r="S6181" s="14"/>
      <c r="T6181" s="14"/>
      <c r="U6181" s="14"/>
      <c r="V6181" s="14"/>
      <c r="W6181" s="14"/>
      <c r="X6181" s="14"/>
      <c r="Y6181" s="14"/>
      <c r="Z6181" s="14"/>
      <c r="AA6181" s="14"/>
      <c r="AB6181" s="14"/>
      <c r="AC6181" s="14"/>
      <c r="AD6181" s="14"/>
      <c r="AE6181" s="14"/>
      <c r="AF6181" s="14"/>
      <c r="AG6181" s="14"/>
      <c r="AH6181" s="14"/>
    </row>
    <row r="6182" s="1" customFormat="1" ht="15" spans="1:34">
      <c r="A6182" s="9">
        <f t="shared" si="183"/>
        <v>6178</v>
      </c>
      <c r="B6182" s="14"/>
      <c r="C6182" s="14"/>
      <c r="D6182" s="44">
        <f>_xlfn.XLOOKUP(B6182,'[2]固定资产明细表17-杰 (2)'!$Z$3:$Z$7000,'[2]固定资产明细表17-杰 (2)'!$D$3:$D$7000)</f>
        <v>0</v>
      </c>
      <c r="E6182" s="14"/>
      <c r="F6182" s="14">
        <f>_xlfn.XLOOKUP(B6182,'[2]固定资产明细表17-杰 (2)'!$Z$3:$Z$7000,'[2]固定资产明细表17-杰 (2)'!$E$3:$E$7000)</f>
        <v>0</v>
      </c>
      <c r="G6182" s="14"/>
      <c r="H6182" s="14"/>
      <c r="I6182" s="18">
        <f>_xlfn.XLOOKUP(B6182,'[2]固定资产明细表17-杰 (2)'!$Z$3:$Z$7000,'[2]固定资产明细表17-杰 (2)'!$K$3:$K$7000)</f>
        <v>0</v>
      </c>
      <c r="J6182" s="28">
        <f>ROUND(_xlfn.XLOOKUP(B6182,'[2]固定资产明细表17-杰 (2)'!$Z$3:$Z$7000,'[2]固定资产明细表17-杰 (2)'!$J$3:$J$7000),0)</f>
        <v>0</v>
      </c>
      <c r="K6182" s="14"/>
      <c r="L6182" s="14"/>
      <c r="M6182" s="29">
        <f>_xlfn.XLOOKUP(B6182,'[2]固定资产明细表17-杰 (2)'!$Z$3:$Z$7000,'[2]固定资产明细表17-杰 (2)'!$O$3:$O$7000)</f>
        <v>0</v>
      </c>
      <c r="N6182" s="29">
        <f>_xlfn.XLOOKUP(B6182,'[2]固定资产明细表17-杰 (2)'!$Z$3:$Z$7000,'[2]固定资产明细表17-杰 (2)'!$R$3:$R$7000)</f>
        <v>0</v>
      </c>
      <c r="O6182" s="29">
        <f>_xlfn.XLOOKUP(B6182,'[2]固定资产明细表17-杰 (2)'!$Z$3:$Z$7000,'[2]固定资产明细表17-杰 (2)'!$X$3:$X$7000)</f>
        <v>0</v>
      </c>
      <c r="P6182" s="14"/>
      <c r="Q6182" s="14"/>
      <c r="R6182" s="14"/>
      <c r="S6182" s="14"/>
      <c r="T6182" s="14"/>
      <c r="U6182" s="14"/>
      <c r="V6182" s="14"/>
      <c r="W6182" s="14"/>
      <c r="X6182" s="14"/>
      <c r="Y6182" s="14"/>
      <c r="Z6182" s="14"/>
      <c r="AA6182" s="14"/>
      <c r="AB6182" s="14"/>
      <c r="AC6182" s="14"/>
      <c r="AD6182" s="14"/>
      <c r="AE6182" s="14"/>
      <c r="AF6182" s="14"/>
      <c r="AG6182" s="14"/>
      <c r="AH6182" s="14"/>
    </row>
    <row r="6183" s="1" customFormat="1" ht="15" spans="1:34">
      <c r="A6183" s="9">
        <f t="shared" si="183"/>
        <v>6179</v>
      </c>
      <c r="B6183" s="14"/>
      <c r="C6183" s="14"/>
      <c r="D6183" s="44">
        <f>_xlfn.XLOOKUP(B6183,'[2]固定资产明细表17-杰 (2)'!$Z$3:$Z$7000,'[2]固定资产明细表17-杰 (2)'!$D$3:$D$7000)</f>
        <v>0</v>
      </c>
      <c r="E6183" s="14"/>
      <c r="F6183" s="14">
        <f>_xlfn.XLOOKUP(B6183,'[2]固定资产明细表17-杰 (2)'!$Z$3:$Z$7000,'[2]固定资产明细表17-杰 (2)'!$E$3:$E$7000)</f>
        <v>0</v>
      </c>
      <c r="G6183" s="14"/>
      <c r="H6183" s="14"/>
      <c r="I6183" s="18">
        <f>_xlfn.XLOOKUP(B6183,'[2]固定资产明细表17-杰 (2)'!$Z$3:$Z$7000,'[2]固定资产明细表17-杰 (2)'!$K$3:$K$7000)</f>
        <v>0</v>
      </c>
      <c r="J6183" s="28">
        <f>ROUND(_xlfn.XLOOKUP(B6183,'[2]固定资产明细表17-杰 (2)'!$Z$3:$Z$7000,'[2]固定资产明细表17-杰 (2)'!$J$3:$J$7000),0)</f>
        <v>0</v>
      </c>
      <c r="K6183" s="14"/>
      <c r="L6183" s="14"/>
      <c r="M6183" s="29">
        <f>_xlfn.XLOOKUP(B6183,'[2]固定资产明细表17-杰 (2)'!$Z$3:$Z$7000,'[2]固定资产明细表17-杰 (2)'!$O$3:$O$7000)</f>
        <v>0</v>
      </c>
      <c r="N6183" s="29">
        <f>_xlfn.XLOOKUP(B6183,'[2]固定资产明细表17-杰 (2)'!$Z$3:$Z$7000,'[2]固定资产明细表17-杰 (2)'!$R$3:$R$7000)</f>
        <v>0</v>
      </c>
      <c r="O6183" s="29">
        <f>_xlfn.XLOOKUP(B6183,'[2]固定资产明细表17-杰 (2)'!$Z$3:$Z$7000,'[2]固定资产明细表17-杰 (2)'!$X$3:$X$7000)</f>
        <v>0</v>
      </c>
      <c r="P6183" s="14"/>
      <c r="Q6183" s="14"/>
      <c r="R6183" s="14"/>
      <c r="S6183" s="14"/>
      <c r="T6183" s="14"/>
      <c r="U6183" s="14"/>
      <c r="V6183" s="14"/>
      <c r="W6183" s="14"/>
      <c r="X6183" s="14"/>
      <c r="Y6183" s="14"/>
      <c r="Z6183" s="14"/>
      <c r="AA6183" s="14"/>
      <c r="AB6183" s="14"/>
      <c r="AC6183" s="14"/>
      <c r="AD6183" s="14"/>
      <c r="AE6183" s="14"/>
      <c r="AF6183" s="14"/>
      <c r="AG6183" s="14"/>
      <c r="AH6183" s="14"/>
    </row>
    <row r="6184" s="1" customFormat="1" ht="15" spans="1:34">
      <c r="A6184" s="9">
        <f t="shared" si="183"/>
        <v>6180</v>
      </c>
      <c r="B6184" s="14"/>
      <c r="C6184" s="14"/>
      <c r="D6184" s="44">
        <f>_xlfn.XLOOKUP(B6184,'[2]固定资产明细表17-杰 (2)'!$Z$3:$Z$7000,'[2]固定资产明细表17-杰 (2)'!$D$3:$D$7000)</f>
        <v>0</v>
      </c>
      <c r="E6184" s="14"/>
      <c r="F6184" s="14">
        <f>_xlfn.XLOOKUP(B6184,'[2]固定资产明细表17-杰 (2)'!$Z$3:$Z$7000,'[2]固定资产明细表17-杰 (2)'!$E$3:$E$7000)</f>
        <v>0</v>
      </c>
      <c r="G6184" s="14"/>
      <c r="H6184" s="14"/>
      <c r="I6184" s="18">
        <f>_xlfn.XLOOKUP(B6184,'[2]固定资产明细表17-杰 (2)'!$Z$3:$Z$7000,'[2]固定资产明细表17-杰 (2)'!$K$3:$K$7000)</f>
        <v>0</v>
      </c>
      <c r="J6184" s="28">
        <f>ROUND(_xlfn.XLOOKUP(B6184,'[2]固定资产明细表17-杰 (2)'!$Z$3:$Z$7000,'[2]固定资产明细表17-杰 (2)'!$J$3:$J$7000),0)</f>
        <v>0</v>
      </c>
      <c r="K6184" s="14"/>
      <c r="L6184" s="14"/>
      <c r="M6184" s="29">
        <f>_xlfn.XLOOKUP(B6184,'[2]固定资产明细表17-杰 (2)'!$Z$3:$Z$7000,'[2]固定资产明细表17-杰 (2)'!$O$3:$O$7000)</f>
        <v>0</v>
      </c>
      <c r="N6184" s="29">
        <f>_xlfn.XLOOKUP(B6184,'[2]固定资产明细表17-杰 (2)'!$Z$3:$Z$7000,'[2]固定资产明细表17-杰 (2)'!$R$3:$R$7000)</f>
        <v>0</v>
      </c>
      <c r="O6184" s="29">
        <f>_xlfn.XLOOKUP(B6184,'[2]固定资产明细表17-杰 (2)'!$Z$3:$Z$7000,'[2]固定资产明细表17-杰 (2)'!$X$3:$X$7000)</f>
        <v>0</v>
      </c>
      <c r="P6184" s="14"/>
      <c r="Q6184" s="14"/>
      <c r="R6184" s="14"/>
      <c r="S6184" s="14"/>
      <c r="T6184" s="14"/>
      <c r="U6184" s="14"/>
      <c r="V6184" s="14"/>
      <c r="W6184" s="14"/>
      <c r="X6184" s="14"/>
      <c r="Y6184" s="14"/>
      <c r="Z6184" s="14"/>
      <c r="AA6184" s="14"/>
      <c r="AB6184" s="14"/>
      <c r="AC6184" s="14"/>
      <c r="AD6184" s="14"/>
      <c r="AE6184" s="14"/>
      <c r="AF6184" s="14"/>
      <c r="AG6184" s="14"/>
      <c r="AH6184" s="14"/>
    </row>
    <row r="6185" s="1" customFormat="1" ht="15" spans="1:34">
      <c r="A6185" s="9">
        <f t="shared" si="183"/>
        <v>6181</v>
      </c>
      <c r="B6185" s="14"/>
      <c r="C6185" s="14"/>
      <c r="D6185" s="44">
        <f>_xlfn.XLOOKUP(B6185,'[2]固定资产明细表17-杰 (2)'!$Z$3:$Z$7000,'[2]固定资产明细表17-杰 (2)'!$D$3:$D$7000)</f>
        <v>0</v>
      </c>
      <c r="E6185" s="14"/>
      <c r="F6185" s="14">
        <f>_xlfn.XLOOKUP(B6185,'[2]固定资产明细表17-杰 (2)'!$Z$3:$Z$7000,'[2]固定资产明细表17-杰 (2)'!$E$3:$E$7000)</f>
        <v>0</v>
      </c>
      <c r="G6185" s="14"/>
      <c r="H6185" s="14"/>
      <c r="I6185" s="18">
        <f>_xlfn.XLOOKUP(B6185,'[2]固定资产明细表17-杰 (2)'!$Z$3:$Z$7000,'[2]固定资产明细表17-杰 (2)'!$K$3:$K$7000)</f>
        <v>0</v>
      </c>
      <c r="J6185" s="28">
        <f>ROUND(_xlfn.XLOOKUP(B6185,'[2]固定资产明细表17-杰 (2)'!$Z$3:$Z$7000,'[2]固定资产明细表17-杰 (2)'!$J$3:$J$7000),0)</f>
        <v>0</v>
      </c>
      <c r="K6185" s="14"/>
      <c r="L6185" s="14"/>
      <c r="M6185" s="29">
        <f>_xlfn.XLOOKUP(B6185,'[2]固定资产明细表17-杰 (2)'!$Z$3:$Z$7000,'[2]固定资产明细表17-杰 (2)'!$O$3:$O$7000)</f>
        <v>0</v>
      </c>
      <c r="N6185" s="29">
        <f>_xlfn.XLOOKUP(B6185,'[2]固定资产明细表17-杰 (2)'!$Z$3:$Z$7000,'[2]固定资产明细表17-杰 (2)'!$R$3:$R$7000)</f>
        <v>0</v>
      </c>
      <c r="O6185" s="29">
        <f>_xlfn.XLOOKUP(B6185,'[2]固定资产明细表17-杰 (2)'!$Z$3:$Z$7000,'[2]固定资产明细表17-杰 (2)'!$X$3:$X$7000)</f>
        <v>0</v>
      </c>
      <c r="P6185" s="14"/>
      <c r="Q6185" s="14"/>
      <c r="R6185" s="14"/>
      <c r="S6185" s="14"/>
      <c r="T6185" s="14"/>
      <c r="U6185" s="14"/>
      <c r="V6185" s="14"/>
      <c r="W6185" s="14"/>
      <c r="X6185" s="14"/>
      <c r="Y6185" s="14"/>
      <c r="Z6185" s="14"/>
      <c r="AA6185" s="14"/>
      <c r="AB6185" s="14"/>
      <c r="AC6185" s="14"/>
      <c r="AD6185" s="14"/>
      <c r="AE6185" s="14"/>
      <c r="AF6185" s="14"/>
      <c r="AG6185" s="14"/>
      <c r="AH6185" s="14"/>
    </row>
    <row r="6186" s="1" customFormat="1" ht="15" spans="1:34">
      <c r="A6186" s="9">
        <f t="shared" si="183"/>
        <v>6182</v>
      </c>
      <c r="B6186" s="14"/>
      <c r="C6186" s="14"/>
      <c r="D6186" s="44">
        <f>_xlfn.XLOOKUP(B6186,'[2]固定资产明细表17-杰 (2)'!$Z$3:$Z$7000,'[2]固定资产明细表17-杰 (2)'!$D$3:$D$7000)</f>
        <v>0</v>
      </c>
      <c r="E6186" s="14"/>
      <c r="F6186" s="14">
        <f>_xlfn.XLOOKUP(B6186,'[2]固定资产明细表17-杰 (2)'!$Z$3:$Z$7000,'[2]固定资产明细表17-杰 (2)'!$E$3:$E$7000)</f>
        <v>0</v>
      </c>
      <c r="G6186" s="14"/>
      <c r="H6186" s="14"/>
      <c r="I6186" s="18">
        <f>_xlfn.XLOOKUP(B6186,'[2]固定资产明细表17-杰 (2)'!$Z$3:$Z$7000,'[2]固定资产明细表17-杰 (2)'!$K$3:$K$7000)</f>
        <v>0</v>
      </c>
      <c r="J6186" s="28">
        <f>ROUND(_xlfn.XLOOKUP(B6186,'[2]固定资产明细表17-杰 (2)'!$Z$3:$Z$7000,'[2]固定资产明细表17-杰 (2)'!$J$3:$J$7000),0)</f>
        <v>0</v>
      </c>
      <c r="K6186" s="14"/>
      <c r="L6186" s="14"/>
      <c r="M6186" s="29">
        <f>_xlfn.XLOOKUP(B6186,'[2]固定资产明细表17-杰 (2)'!$Z$3:$Z$7000,'[2]固定资产明细表17-杰 (2)'!$O$3:$O$7000)</f>
        <v>0</v>
      </c>
      <c r="N6186" s="29">
        <f>_xlfn.XLOOKUP(B6186,'[2]固定资产明细表17-杰 (2)'!$Z$3:$Z$7000,'[2]固定资产明细表17-杰 (2)'!$R$3:$R$7000)</f>
        <v>0</v>
      </c>
      <c r="O6186" s="29">
        <f>_xlfn.XLOOKUP(B6186,'[2]固定资产明细表17-杰 (2)'!$Z$3:$Z$7000,'[2]固定资产明细表17-杰 (2)'!$X$3:$X$7000)</f>
        <v>0</v>
      </c>
      <c r="P6186" s="14"/>
      <c r="Q6186" s="14"/>
      <c r="R6186" s="14"/>
      <c r="S6186" s="14"/>
      <c r="T6186" s="14"/>
      <c r="U6186" s="14"/>
      <c r="V6186" s="14"/>
      <c r="W6186" s="14"/>
      <c r="X6186" s="14"/>
      <c r="Y6186" s="14"/>
      <c r="Z6186" s="14"/>
      <c r="AA6186" s="14"/>
      <c r="AB6186" s="14"/>
      <c r="AC6186" s="14"/>
      <c r="AD6186" s="14"/>
      <c r="AE6186" s="14"/>
      <c r="AF6186" s="14"/>
      <c r="AG6186" s="14"/>
      <c r="AH6186" s="14"/>
    </row>
    <row r="6187" s="1" customFormat="1" ht="15" spans="1:34">
      <c r="A6187" s="9">
        <f t="shared" si="183"/>
        <v>6183</v>
      </c>
      <c r="B6187" s="14"/>
      <c r="C6187" s="14"/>
      <c r="D6187" s="44">
        <f>_xlfn.XLOOKUP(B6187,'[2]固定资产明细表17-杰 (2)'!$Z$3:$Z$7000,'[2]固定资产明细表17-杰 (2)'!$D$3:$D$7000)</f>
        <v>0</v>
      </c>
      <c r="E6187" s="14"/>
      <c r="F6187" s="14">
        <f>_xlfn.XLOOKUP(B6187,'[2]固定资产明细表17-杰 (2)'!$Z$3:$Z$7000,'[2]固定资产明细表17-杰 (2)'!$E$3:$E$7000)</f>
        <v>0</v>
      </c>
      <c r="G6187" s="14"/>
      <c r="H6187" s="14"/>
      <c r="I6187" s="18">
        <f>_xlfn.XLOOKUP(B6187,'[2]固定资产明细表17-杰 (2)'!$Z$3:$Z$7000,'[2]固定资产明细表17-杰 (2)'!$K$3:$K$7000)</f>
        <v>0</v>
      </c>
      <c r="J6187" s="28">
        <f>ROUND(_xlfn.XLOOKUP(B6187,'[2]固定资产明细表17-杰 (2)'!$Z$3:$Z$7000,'[2]固定资产明细表17-杰 (2)'!$J$3:$J$7000),0)</f>
        <v>0</v>
      </c>
      <c r="K6187" s="14"/>
      <c r="L6187" s="14"/>
      <c r="M6187" s="29">
        <f>_xlfn.XLOOKUP(B6187,'[2]固定资产明细表17-杰 (2)'!$Z$3:$Z$7000,'[2]固定资产明细表17-杰 (2)'!$O$3:$O$7000)</f>
        <v>0</v>
      </c>
      <c r="N6187" s="29">
        <f>_xlfn.XLOOKUP(B6187,'[2]固定资产明细表17-杰 (2)'!$Z$3:$Z$7000,'[2]固定资产明细表17-杰 (2)'!$R$3:$R$7000)</f>
        <v>0</v>
      </c>
      <c r="O6187" s="29">
        <f>_xlfn.XLOOKUP(B6187,'[2]固定资产明细表17-杰 (2)'!$Z$3:$Z$7000,'[2]固定资产明细表17-杰 (2)'!$X$3:$X$7000)</f>
        <v>0</v>
      </c>
      <c r="P6187" s="14"/>
      <c r="Q6187" s="14"/>
      <c r="R6187" s="14"/>
      <c r="S6187" s="14"/>
      <c r="T6187" s="14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F6187" s="14"/>
      <c r="AG6187" s="14"/>
      <c r="AH6187" s="14"/>
    </row>
    <row r="6188" s="1" customFormat="1" ht="15" spans="1:34">
      <c r="A6188" s="9">
        <f t="shared" si="183"/>
        <v>6184</v>
      </c>
      <c r="B6188" s="14"/>
      <c r="C6188" s="14"/>
      <c r="D6188" s="44">
        <f>_xlfn.XLOOKUP(B6188,'[2]固定资产明细表17-杰 (2)'!$Z$3:$Z$7000,'[2]固定资产明细表17-杰 (2)'!$D$3:$D$7000)</f>
        <v>0</v>
      </c>
      <c r="E6188" s="14"/>
      <c r="F6188" s="14">
        <f>_xlfn.XLOOKUP(B6188,'[2]固定资产明细表17-杰 (2)'!$Z$3:$Z$7000,'[2]固定资产明细表17-杰 (2)'!$E$3:$E$7000)</f>
        <v>0</v>
      </c>
      <c r="G6188" s="14"/>
      <c r="H6188" s="14"/>
      <c r="I6188" s="18">
        <f>_xlfn.XLOOKUP(B6188,'[2]固定资产明细表17-杰 (2)'!$Z$3:$Z$7000,'[2]固定资产明细表17-杰 (2)'!$K$3:$K$7000)</f>
        <v>0</v>
      </c>
      <c r="J6188" s="28">
        <f>ROUND(_xlfn.XLOOKUP(B6188,'[2]固定资产明细表17-杰 (2)'!$Z$3:$Z$7000,'[2]固定资产明细表17-杰 (2)'!$J$3:$J$7000),0)</f>
        <v>0</v>
      </c>
      <c r="K6188" s="14"/>
      <c r="L6188" s="14"/>
      <c r="M6188" s="29">
        <f>_xlfn.XLOOKUP(B6188,'[2]固定资产明细表17-杰 (2)'!$Z$3:$Z$7000,'[2]固定资产明细表17-杰 (2)'!$O$3:$O$7000)</f>
        <v>0</v>
      </c>
      <c r="N6188" s="29">
        <f>_xlfn.XLOOKUP(B6188,'[2]固定资产明细表17-杰 (2)'!$Z$3:$Z$7000,'[2]固定资产明细表17-杰 (2)'!$R$3:$R$7000)</f>
        <v>0</v>
      </c>
      <c r="O6188" s="29">
        <f>_xlfn.XLOOKUP(B6188,'[2]固定资产明细表17-杰 (2)'!$Z$3:$Z$7000,'[2]固定资产明细表17-杰 (2)'!$X$3:$X$7000)</f>
        <v>0</v>
      </c>
      <c r="P6188" s="14"/>
      <c r="Q6188" s="14"/>
      <c r="R6188" s="14"/>
      <c r="S6188" s="14"/>
      <c r="T6188" s="14"/>
      <c r="U6188" s="14"/>
      <c r="V6188" s="14"/>
      <c r="W6188" s="14"/>
      <c r="X6188" s="14"/>
      <c r="Y6188" s="14"/>
      <c r="Z6188" s="14"/>
      <c r="AA6188" s="14"/>
      <c r="AB6188" s="14"/>
      <c r="AC6188" s="14"/>
      <c r="AD6188" s="14"/>
      <c r="AE6188" s="14"/>
      <c r="AF6188" s="14"/>
      <c r="AG6188" s="14"/>
      <c r="AH6188" s="14"/>
    </row>
    <row r="6189" s="1" customFormat="1" ht="15" spans="1:34">
      <c r="A6189" s="9">
        <f t="shared" si="183"/>
        <v>6185</v>
      </c>
      <c r="B6189" s="14"/>
      <c r="C6189" s="14"/>
      <c r="D6189" s="44">
        <f>_xlfn.XLOOKUP(B6189,'[2]固定资产明细表17-杰 (2)'!$Z$3:$Z$7000,'[2]固定资产明细表17-杰 (2)'!$D$3:$D$7000)</f>
        <v>0</v>
      </c>
      <c r="E6189" s="14"/>
      <c r="F6189" s="14">
        <f>_xlfn.XLOOKUP(B6189,'[2]固定资产明细表17-杰 (2)'!$Z$3:$Z$7000,'[2]固定资产明细表17-杰 (2)'!$E$3:$E$7000)</f>
        <v>0</v>
      </c>
      <c r="G6189" s="14"/>
      <c r="H6189" s="14"/>
      <c r="I6189" s="18">
        <f>_xlfn.XLOOKUP(B6189,'[2]固定资产明细表17-杰 (2)'!$Z$3:$Z$7000,'[2]固定资产明细表17-杰 (2)'!$K$3:$K$7000)</f>
        <v>0</v>
      </c>
      <c r="J6189" s="28">
        <f>ROUND(_xlfn.XLOOKUP(B6189,'[2]固定资产明细表17-杰 (2)'!$Z$3:$Z$7000,'[2]固定资产明细表17-杰 (2)'!$J$3:$J$7000),0)</f>
        <v>0</v>
      </c>
      <c r="K6189" s="14"/>
      <c r="L6189" s="14"/>
      <c r="M6189" s="29">
        <f>_xlfn.XLOOKUP(B6189,'[2]固定资产明细表17-杰 (2)'!$Z$3:$Z$7000,'[2]固定资产明细表17-杰 (2)'!$O$3:$O$7000)</f>
        <v>0</v>
      </c>
      <c r="N6189" s="29">
        <f>_xlfn.XLOOKUP(B6189,'[2]固定资产明细表17-杰 (2)'!$Z$3:$Z$7000,'[2]固定资产明细表17-杰 (2)'!$R$3:$R$7000)</f>
        <v>0</v>
      </c>
      <c r="O6189" s="29">
        <f>_xlfn.XLOOKUP(B6189,'[2]固定资产明细表17-杰 (2)'!$Z$3:$Z$7000,'[2]固定资产明细表17-杰 (2)'!$X$3:$X$7000)</f>
        <v>0</v>
      </c>
      <c r="P6189" s="14"/>
      <c r="Q6189" s="14"/>
      <c r="R6189" s="14"/>
      <c r="S6189" s="14"/>
      <c r="T6189" s="14"/>
      <c r="U6189" s="14"/>
      <c r="V6189" s="14"/>
      <c r="W6189" s="14"/>
      <c r="X6189" s="14"/>
      <c r="Y6189" s="14"/>
      <c r="Z6189" s="14"/>
      <c r="AA6189" s="14"/>
      <c r="AB6189" s="14"/>
      <c r="AC6189" s="14"/>
      <c r="AD6189" s="14"/>
      <c r="AE6189" s="14"/>
      <c r="AF6189" s="14"/>
      <c r="AG6189" s="14"/>
      <c r="AH6189" s="14"/>
    </row>
    <row r="6190" s="1" customFormat="1" ht="15" spans="1:34">
      <c r="A6190" s="9">
        <f t="shared" si="183"/>
        <v>6186</v>
      </c>
      <c r="B6190" s="14"/>
      <c r="C6190" s="14"/>
      <c r="D6190" s="44">
        <f>_xlfn.XLOOKUP(B6190,'[2]固定资产明细表17-杰 (2)'!$Z$3:$Z$7000,'[2]固定资产明细表17-杰 (2)'!$D$3:$D$7000)</f>
        <v>0</v>
      </c>
      <c r="E6190" s="14"/>
      <c r="F6190" s="14">
        <f>_xlfn.XLOOKUP(B6190,'[2]固定资产明细表17-杰 (2)'!$Z$3:$Z$7000,'[2]固定资产明细表17-杰 (2)'!$E$3:$E$7000)</f>
        <v>0</v>
      </c>
      <c r="G6190" s="14"/>
      <c r="H6190" s="14"/>
      <c r="I6190" s="18">
        <f>_xlfn.XLOOKUP(B6190,'[2]固定资产明细表17-杰 (2)'!$Z$3:$Z$7000,'[2]固定资产明细表17-杰 (2)'!$K$3:$K$7000)</f>
        <v>0</v>
      </c>
      <c r="J6190" s="28">
        <f>ROUND(_xlfn.XLOOKUP(B6190,'[2]固定资产明细表17-杰 (2)'!$Z$3:$Z$7000,'[2]固定资产明细表17-杰 (2)'!$J$3:$J$7000),0)</f>
        <v>0</v>
      </c>
      <c r="K6190" s="14"/>
      <c r="L6190" s="14"/>
      <c r="M6190" s="29">
        <f>_xlfn.XLOOKUP(B6190,'[2]固定资产明细表17-杰 (2)'!$Z$3:$Z$7000,'[2]固定资产明细表17-杰 (2)'!$O$3:$O$7000)</f>
        <v>0</v>
      </c>
      <c r="N6190" s="29">
        <f>_xlfn.XLOOKUP(B6190,'[2]固定资产明细表17-杰 (2)'!$Z$3:$Z$7000,'[2]固定资产明细表17-杰 (2)'!$R$3:$R$7000)</f>
        <v>0</v>
      </c>
      <c r="O6190" s="29">
        <f>_xlfn.XLOOKUP(B6190,'[2]固定资产明细表17-杰 (2)'!$Z$3:$Z$7000,'[2]固定资产明细表17-杰 (2)'!$X$3:$X$7000)</f>
        <v>0</v>
      </c>
      <c r="P6190" s="14"/>
      <c r="Q6190" s="14"/>
      <c r="R6190" s="14"/>
      <c r="S6190" s="14"/>
      <c r="T6190" s="14"/>
      <c r="U6190" s="14"/>
      <c r="V6190" s="14"/>
      <c r="W6190" s="14"/>
      <c r="X6190" s="14"/>
      <c r="Y6190" s="14"/>
      <c r="Z6190" s="14"/>
      <c r="AA6190" s="14"/>
      <c r="AB6190" s="14"/>
      <c r="AC6190" s="14"/>
      <c r="AD6190" s="14"/>
      <c r="AE6190" s="14"/>
      <c r="AF6190" s="14"/>
      <c r="AG6190" s="14"/>
      <c r="AH6190" s="14"/>
    </row>
    <row r="6191" s="1" customFormat="1" ht="15" spans="1:34">
      <c r="A6191" s="9">
        <f t="shared" si="183"/>
        <v>6187</v>
      </c>
      <c r="B6191" s="14"/>
      <c r="C6191" s="14"/>
      <c r="D6191" s="44">
        <f>_xlfn.XLOOKUP(B6191,'[2]固定资产明细表17-杰 (2)'!$Z$3:$Z$7000,'[2]固定资产明细表17-杰 (2)'!$D$3:$D$7000)</f>
        <v>0</v>
      </c>
      <c r="E6191" s="14"/>
      <c r="F6191" s="14">
        <f>_xlfn.XLOOKUP(B6191,'[2]固定资产明细表17-杰 (2)'!$Z$3:$Z$7000,'[2]固定资产明细表17-杰 (2)'!$E$3:$E$7000)</f>
        <v>0</v>
      </c>
      <c r="G6191" s="14"/>
      <c r="H6191" s="14"/>
      <c r="I6191" s="18">
        <f>_xlfn.XLOOKUP(B6191,'[2]固定资产明细表17-杰 (2)'!$Z$3:$Z$7000,'[2]固定资产明细表17-杰 (2)'!$K$3:$K$7000)</f>
        <v>0</v>
      </c>
      <c r="J6191" s="28">
        <f>ROUND(_xlfn.XLOOKUP(B6191,'[2]固定资产明细表17-杰 (2)'!$Z$3:$Z$7000,'[2]固定资产明细表17-杰 (2)'!$J$3:$J$7000),0)</f>
        <v>0</v>
      </c>
      <c r="K6191" s="14"/>
      <c r="L6191" s="14"/>
      <c r="M6191" s="29">
        <f>_xlfn.XLOOKUP(B6191,'[2]固定资产明细表17-杰 (2)'!$Z$3:$Z$7000,'[2]固定资产明细表17-杰 (2)'!$O$3:$O$7000)</f>
        <v>0</v>
      </c>
      <c r="N6191" s="29">
        <f>_xlfn.XLOOKUP(B6191,'[2]固定资产明细表17-杰 (2)'!$Z$3:$Z$7000,'[2]固定资产明细表17-杰 (2)'!$R$3:$R$7000)</f>
        <v>0</v>
      </c>
      <c r="O6191" s="29">
        <f>_xlfn.XLOOKUP(B6191,'[2]固定资产明细表17-杰 (2)'!$Z$3:$Z$7000,'[2]固定资产明细表17-杰 (2)'!$X$3:$X$7000)</f>
        <v>0</v>
      </c>
      <c r="P6191" s="14"/>
      <c r="Q6191" s="14"/>
      <c r="R6191" s="14"/>
      <c r="S6191" s="14"/>
      <c r="T6191" s="14"/>
      <c r="U6191" s="14"/>
      <c r="V6191" s="14"/>
      <c r="W6191" s="14"/>
      <c r="X6191" s="14"/>
      <c r="Y6191" s="14"/>
      <c r="Z6191" s="14"/>
      <c r="AA6191" s="14"/>
      <c r="AB6191" s="14"/>
      <c r="AC6191" s="14"/>
      <c r="AD6191" s="14"/>
      <c r="AE6191" s="14"/>
      <c r="AF6191" s="14"/>
      <c r="AG6191" s="14"/>
      <c r="AH6191" s="14"/>
    </row>
    <row r="6192" s="1" customFormat="1" ht="15" spans="1:34">
      <c r="A6192" s="9">
        <f t="shared" si="183"/>
        <v>6188</v>
      </c>
      <c r="B6192" s="14"/>
      <c r="C6192" s="14"/>
      <c r="D6192" s="44">
        <f>_xlfn.XLOOKUP(B6192,'[2]固定资产明细表17-杰 (2)'!$Z$3:$Z$7000,'[2]固定资产明细表17-杰 (2)'!$D$3:$D$7000)</f>
        <v>0</v>
      </c>
      <c r="E6192" s="14"/>
      <c r="F6192" s="14">
        <f>_xlfn.XLOOKUP(B6192,'[2]固定资产明细表17-杰 (2)'!$Z$3:$Z$7000,'[2]固定资产明细表17-杰 (2)'!$E$3:$E$7000)</f>
        <v>0</v>
      </c>
      <c r="G6192" s="14"/>
      <c r="H6192" s="14"/>
      <c r="I6192" s="18">
        <f>_xlfn.XLOOKUP(B6192,'[2]固定资产明细表17-杰 (2)'!$Z$3:$Z$7000,'[2]固定资产明细表17-杰 (2)'!$K$3:$K$7000)</f>
        <v>0</v>
      </c>
      <c r="J6192" s="28">
        <f>ROUND(_xlfn.XLOOKUP(B6192,'[2]固定资产明细表17-杰 (2)'!$Z$3:$Z$7000,'[2]固定资产明细表17-杰 (2)'!$J$3:$J$7000),0)</f>
        <v>0</v>
      </c>
      <c r="K6192" s="14"/>
      <c r="L6192" s="14"/>
      <c r="M6192" s="29">
        <f>_xlfn.XLOOKUP(B6192,'[2]固定资产明细表17-杰 (2)'!$Z$3:$Z$7000,'[2]固定资产明细表17-杰 (2)'!$O$3:$O$7000)</f>
        <v>0</v>
      </c>
      <c r="N6192" s="29">
        <f>_xlfn.XLOOKUP(B6192,'[2]固定资产明细表17-杰 (2)'!$Z$3:$Z$7000,'[2]固定资产明细表17-杰 (2)'!$R$3:$R$7000)</f>
        <v>0</v>
      </c>
      <c r="O6192" s="29">
        <f>_xlfn.XLOOKUP(B6192,'[2]固定资产明细表17-杰 (2)'!$Z$3:$Z$7000,'[2]固定资产明细表17-杰 (2)'!$X$3:$X$7000)</f>
        <v>0</v>
      </c>
      <c r="P6192" s="14"/>
      <c r="Q6192" s="14"/>
      <c r="R6192" s="14"/>
      <c r="S6192" s="14"/>
      <c r="T6192" s="14"/>
      <c r="U6192" s="14"/>
      <c r="V6192" s="14"/>
      <c r="W6192" s="14"/>
      <c r="X6192" s="14"/>
      <c r="Y6192" s="14"/>
      <c r="Z6192" s="14"/>
      <c r="AA6192" s="14"/>
      <c r="AB6192" s="14"/>
      <c r="AC6192" s="14"/>
      <c r="AD6192" s="14"/>
      <c r="AE6192" s="14"/>
      <c r="AF6192" s="14"/>
      <c r="AG6192" s="14"/>
      <c r="AH6192" s="14"/>
    </row>
    <row r="6193" s="1" customFormat="1" ht="15" spans="1:34">
      <c r="A6193" s="9">
        <f t="shared" si="183"/>
        <v>6189</v>
      </c>
      <c r="B6193" s="14"/>
      <c r="C6193" s="14"/>
      <c r="D6193" s="44">
        <f>_xlfn.XLOOKUP(B6193,'[2]固定资产明细表17-杰 (2)'!$Z$3:$Z$7000,'[2]固定资产明细表17-杰 (2)'!$D$3:$D$7000)</f>
        <v>0</v>
      </c>
      <c r="E6193" s="14"/>
      <c r="F6193" s="14">
        <f>_xlfn.XLOOKUP(B6193,'[2]固定资产明细表17-杰 (2)'!$Z$3:$Z$7000,'[2]固定资产明细表17-杰 (2)'!$E$3:$E$7000)</f>
        <v>0</v>
      </c>
      <c r="G6193" s="14"/>
      <c r="H6193" s="14"/>
      <c r="I6193" s="18">
        <f>_xlfn.XLOOKUP(B6193,'[2]固定资产明细表17-杰 (2)'!$Z$3:$Z$7000,'[2]固定资产明细表17-杰 (2)'!$K$3:$K$7000)</f>
        <v>0</v>
      </c>
      <c r="J6193" s="28">
        <f>ROUND(_xlfn.XLOOKUP(B6193,'[2]固定资产明细表17-杰 (2)'!$Z$3:$Z$7000,'[2]固定资产明细表17-杰 (2)'!$J$3:$J$7000),0)</f>
        <v>0</v>
      </c>
      <c r="K6193" s="14"/>
      <c r="L6193" s="14"/>
      <c r="M6193" s="29">
        <f>_xlfn.XLOOKUP(B6193,'[2]固定资产明细表17-杰 (2)'!$Z$3:$Z$7000,'[2]固定资产明细表17-杰 (2)'!$O$3:$O$7000)</f>
        <v>0</v>
      </c>
      <c r="N6193" s="29">
        <f>_xlfn.XLOOKUP(B6193,'[2]固定资产明细表17-杰 (2)'!$Z$3:$Z$7000,'[2]固定资产明细表17-杰 (2)'!$R$3:$R$7000)</f>
        <v>0</v>
      </c>
      <c r="O6193" s="29">
        <f>_xlfn.XLOOKUP(B6193,'[2]固定资产明细表17-杰 (2)'!$Z$3:$Z$7000,'[2]固定资产明细表17-杰 (2)'!$X$3:$X$7000)</f>
        <v>0</v>
      </c>
      <c r="P6193" s="14"/>
      <c r="Q6193" s="14"/>
      <c r="R6193" s="14"/>
      <c r="S6193" s="14"/>
      <c r="T6193" s="14"/>
      <c r="U6193" s="14"/>
      <c r="V6193" s="14"/>
      <c r="W6193" s="14"/>
      <c r="X6193" s="14"/>
      <c r="Y6193" s="14"/>
      <c r="Z6193" s="14"/>
      <c r="AA6193" s="14"/>
      <c r="AB6193" s="14"/>
      <c r="AC6193" s="14"/>
      <c r="AD6193" s="14"/>
      <c r="AE6193" s="14"/>
      <c r="AF6193" s="14"/>
      <c r="AG6193" s="14"/>
      <c r="AH6193" s="14"/>
    </row>
    <row r="6194" s="1" customFormat="1" ht="15" spans="1:34">
      <c r="A6194" s="9">
        <f t="shared" si="183"/>
        <v>6190</v>
      </c>
      <c r="B6194" s="14"/>
      <c r="C6194" s="14"/>
      <c r="D6194" s="44">
        <f>_xlfn.XLOOKUP(B6194,'[2]固定资产明细表17-杰 (2)'!$Z$3:$Z$7000,'[2]固定资产明细表17-杰 (2)'!$D$3:$D$7000)</f>
        <v>0</v>
      </c>
      <c r="E6194" s="14"/>
      <c r="F6194" s="14">
        <f>_xlfn.XLOOKUP(B6194,'[2]固定资产明细表17-杰 (2)'!$Z$3:$Z$7000,'[2]固定资产明细表17-杰 (2)'!$E$3:$E$7000)</f>
        <v>0</v>
      </c>
      <c r="G6194" s="14"/>
      <c r="H6194" s="14"/>
      <c r="I6194" s="18">
        <f>_xlfn.XLOOKUP(B6194,'[2]固定资产明细表17-杰 (2)'!$Z$3:$Z$7000,'[2]固定资产明细表17-杰 (2)'!$K$3:$K$7000)</f>
        <v>0</v>
      </c>
      <c r="J6194" s="28">
        <f>ROUND(_xlfn.XLOOKUP(B6194,'[2]固定资产明细表17-杰 (2)'!$Z$3:$Z$7000,'[2]固定资产明细表17-杰 (2)'!$J$3:$J$7000),0)</f>
        <v>0</v>
      </c>
      <c r="K6194" s="14"/>
      <c r="L6194" s="14"/>
      <c r="M6194" s="29">
        <f>_xlfn.XLOOKUP(B6194,'[2]固定资产明细表17-杰 (2)'!$Z$3:$Z$7000,'[2]固定资产明细表17-杰 (2)'!$O$3:$O$7000)</f>
        <v>0</v>
      </c>
      <c r="N6194" s="29">
        <f>_xlfn.XLOOKUP(B6194,'[2]固定资产明细表17-杰 (2)'!$Z$3:$Z$7000,'[2]固定资产明细表17-杰 (2)'!$R$3:$R$7000)</f>
        <v>0</v>
      </c>
      <c r="O6194" s="29">
        <f>_xlfn.XLOOKUP(B6194,'[2]固定资产明细表17-杰 (2)'!$Z$3:$Z$7000,'[2]固定资产明细表17-杰 (2)'!$X$3:$X$7000)</f>
        <v>0</v>
      </c>
      <c r="P6194" s="14"/>
      <c r="Q6194" s="14"/>
      <c r="R6194" s="14"/>
      <c r="S6194" s="14"/>
      <c r="T6194" s="14"/>
      <c r="U6194" s="14"/>
      <c r="V6194" s="14"/>
      <c r="W6194" s="14"/>
      <c r="X6194" s="14"/>
      <c r="Y6194" s="14"/>
      <c r="Z6194" s="14"/>
      <c r="AA6194" s="14"/>
      <c r="AB6194" s="14"/>
      <c r="AC6194" s="14"/>
      <c r="AD6194" s="14"/>
      <c r="AE6194" s="14"/>
      <c r="AF6194" s="14"/>
      <c r="AG6194" s="14"/>
      <c r="AH6194" s="14"/>
    </row>
    <row r="6195" s="1" customFormat="1" ht="15" spans="1:34">
      <c r="A6195" s="9">
        <f t="shared" si="183"/>
        <v>6191</v>
      </c>
      <c r="B6195" s="14"/>
      <c r="C6195" s="14"/>
      <c r="D6195" s="44">
        <f>_xlfn.XLOOKUP(B6195,'[2]固定资产明细表17-杰 (2)'!$Z$3:$Z$7000,'[2]固定资产明细表17-杰 (2)'!$D$3:$D$7000)</f>
        <v>0</v>
      </c>
      <c r="E6195" s="14"/>
      <c r="F6195" s="14">
        <f>_xlfn.XLOOKUP(B6195,'[2]固定资产明细表17-杰 (2)'!$Z$3:$Z$7000,'[2]固定资产明细表17-杰 (2)'!$E$3:$E$7000)</f>
        <v>0</v>
      </c>
      <c r="G6195" s="14"/>
      <c r="H6195" s="14"/>
      <c r="I6195" s="18">
        <f>_xlfn.XLOOKUP(B6195,'[2]固定资产明细表17-杰 (2)'!$Z$3:$Z$7000,'[2]固定资产明细表17-杰 (2)'!$K$3:$K$7000)</f>
        <v>0</v>
      </c>
      <c r="J6195" s="28">
        <f>ROUND(_xlfn.XLOOKUP(B6195,'[2]固定资产明细表17-杰 (2)'!$Z$3:$Z$7000,'[2]固定资产明细表17-杰 (2)'!$J$3:$J$7000),0)</f>
        <v>0</v>
      </c>
      <c r="K6195" s="14"/>
      <c r="L6195" s="14"/>
      <c r="M6195" s="29">
        <f>_xlfn.XLOOKUP(B6195,'[2]固定资产明细表17-杰 (2)'!$Z$3:$Z$7000,'[2]固定资产明细表17-杰 (2)'!$O$3:$O$7000)</f>
        <v>0</v>
      </c>
      <c r="N6195" s="29">
        <f>_xlfn.XLOOKUP(B6195,'[2]固定资产明细表17-杰 (2)'!$Z$3:$Z$7000,'[2]固定资产明细表17-杰 (2)'!$R$3:$R$7000)</f>
        <v>0</v>
      </c>
      <c r="O6195" s="29">
        <f>_xlfn.XLOOKUP(B6195,'[2]固定资产明细表17-杰 (2)'!$Z$3:$Z$7000,'[2]固定资产明细表17-杰 (2)'!$X$3:$X$7000)</f>
        <v>0</v>
      </c>
      <c r="P6195" s="14"/>
      <c r="Q6195" s="14"/>
      <c r="R6195" s="14"/>
      <c r="S6195" s="14"/>
      <c r="T6195" s="14"/>
      <c r="U6195" s="14"/>
      <c r="V6195" s="14"/>
      <c r="W6195" s="14"/>
      <c r="X6195" s="14"/>
      <c r="Y6195" s="14"/>
      <c r="Z6195" s="14"/>
      <c r="AA6195" s="14"/>
      <c r="AB6195" s="14"/>
      <c r="AC6195" s="14"/>
      <c r="AD6195" s="14"/>
      <c r="AE6195" s="14"/>
      <c r="AF6195" s="14"/>
      <c r="AG6195" s="14"/>
      <c r="AH6195" s="14"/>
    </row>
    <row r="6196" s="1" customFormat="1" ht="15" spans="1:34">
      <c r="A6196" s="9">
        <f t="shared" si="183"/>
        <v>6192</v>
      </c>
      <c r="B6196" s="14"/>
      <c r="C6196" s="14"/>
      <c r="D6196" s="44">
        <f>_xlfn.XLOOKUP(B6196,'[2]固定资产明细表17-杰 (2)'!$Z$3:$Z$7000,'[2]固定资产明细表17-杰 (2)'!$D$3:$D$7000)</f>
        <v>0</v>
      </c>
      <c r="E6196" s="14"/>
      <c r="F6196" s="14">
        <f>_xlfn.XLOOKUP(B6196,'[2]固定资产明细表17-杰 (2)'!$Z$3:$Z$7000,'[2]固定资产明细表17-杰 (2)'!$E$3:$E$7000)</f>
        <v>0</v>
      </c>
      <c r="G6196" s="14"/>
      <c r="H6196" s="14"/>
      <c r="I6196" s="18">
        <f>_xlfn.XLOOKUP(B6196,'[2]固定资产明细表17-杰 (2)'!$Z$3:$Z$7000,'[2]固定资产明细表17-杰 (2)'!$K$3:$K$7000)</f>
        <v>0</v>
      </c>
      <c r="J6196" s="28">
        <f>ROUND(_xlfn.XLOOKUP(B6196,'[2]固定资产明细表17-杰 (2)'!$Z$3:$Z$7000,'[2]固定资产明细表17-杰 (2)'!$J$3:$J$7000),0)</f>
        <v>0</v>
      </c>
      <c r="K6196" s="14"/>
      <c r="L6196" s="14"/>
      <c r="M6196" s="29">
        <f>_xlfn.XLOOKUP(B6196,'[2]固定资产明细表17-杰 (2)'!$Z$3:$Z$7000,'[2]固定资产明细表17-杰 (2)'!$O$3:$O$7000)</f>
        <v>0</v>
      </c>
      <c r="N6196" s="29">
        <f>_xlfn.XLOOKUP(B6196,'[2]固定资产明细表17-杰 (2)'!$Z$3:$Z$7000,'[2]固定资产明细表17-杰 (2)'!$R$3:$R$7000)</f>
        <v>0</v>
      </c>
      <c r="O6196" s="29">
        <f>_xlfn.XLOOKUP(B6196,'[2]固定资产明细表17-杰 (2)'!$Z$3:$Z$7000,'[2]固定资产明细表17-杰 (2)'!$X$3:$X$7000)</f>
        <v>0</v>
      </c>
      <c r="P6196" s="14"/>
      <c r="Q6196" s="14"/>
      <c r="R6196" s="14"/>
      <c r="S6196" s="14"/>
      <c r="T6196" s="14"/>
      <c r="U6196" s="14"/>
      <c r="V6196" s="14"/>
      <c r="W6196" s="14"/>
      <c r="X6196" s="14"/>
      <c r="Y6196" s="14"/>
      <c r="Z6196" s="14"/>
      <c r="AA6196" s="14"/>
      <c r="AB6196" s="14"/>
      <c r="AC6196" s="14"/>
      <c r="AD6196" s="14"/>
      <c r="AE6196" s="14"/>
      <c r="AF6196" s="14"/>
      <c r="AG6196" s="14"/>
      <c r="AH6196" s="14"/>
    </row>
    <row r="6197" s="1" customFormat="1" ht="15" spans="1:34">
      <c r="A6197" s="9">
        <f t="shared" si="183"/>
        <v>6193</v>
      </c>
      <c r="B6197" s="14"/>
      <c r="C6197" s="14"/>
      <c r="D6197" s="44">
        <f>_xlfn.XLOOKUP(B6197,'[2]固定资产明细表17-杰 (2)'!$Z$3:$Z$7000,'[2]固定资产明细表17-杰 (2)'!$D$3:$D$7000)</f>
        <v>0</v>
      </c>
      <c r="E6197" s="14"/>
      <c r="F6197" s="14">
        <f>_xlfn.XLOOKUP(B6197,'[2]固定资产明细表17-杰 (2)'!$Z$3:$Z$7000,'[2]固定资产明细表17-杰 (2)'!$E$3:$E$7000)</f>
        <v>0</v>
      </c>
      <c r="G6197" s="14"/>
      <c r="H6197" s="14"/>
      <c r="I6197" s="18">
        <f>_xlfn.XLOOKUP(B6197,'[2]固定资产明细表17-杰 (2)'!$Z$3:$Z$7000,'[2]固定资产明细表17-杰 (2)'!$K$3:$K$7000)</f>
        <v>0</v>
      </c>
      <c r="J6197" s="28">
        <f>ROUND(_xlfn.XLOOKUP(B6197,'[2]固定资产明细表17-杰 (2)'!$Z$3:$Z$7000,'[2]固定资产明细表17-杰 (2)'!$J$3:$J$7000),0)</f>
        <v>0</v>
      </c>
      <c r="K6197" s="14"/>
      <c r="L6197" s="14"/>
      <c r="M6197" s="29">
        <f>_xlfn.XLOOKUP(B6197,'[2]固定资产明细表17-杰 (2)'!$Z$3:$Z$7000,'[2]固定资产明细表17-杰 (2)'!$O$3:$O$7000)</f>
        <v>0</v>
      </c>
      <c r="N6197" s="29">
        <f>_xlfn.XLOOKUP(B6197,'[2]固定资产明细表17-杰 (2)'!$Z$3:$Z$7000,'[2]固定资产明细表17-杰 (2)'!$R$3:$R$7000)</f>
        <v>0</v>
      </c>
      <c r="O6197" s="29">
        <f>_xlfn.XLOOKUP(B6197,'[2]固定资产明细表17-杰 (2)'!$Z$3:$Z$7000,'[2]固定资产明细表17-杰 (2)'!$X$3:$X$7000)</f>
        <v>0</v>
      </c>
      <c r="P6197" s="14"/>
      <c r="Q6197" s="14"/>
      <c r="R6197" s="14"/>
      <c r="S6197" s="14"/>
      <c r="T6197" s="14"/>
      <c r="U6197" s="14"/>
      <c r="V6197" s="14"/>
      <c r="W6197" s="14"/>
      <c r="X6197" s="14"/>
      <c r="Y6197" s="14"/>
      <c r="Z6197" s="14"/>
      <c r="AA6197" s="14"/>
      <c r="AB6197" s="14"/>
      <c r="AC6197" s="14"/>
      <c r="AD6197" s="14"/>
      <c r="AE6197" s="14"/>
      <c r="AF6197" s="14"/>
      <c r="AG6197" s="14"/>
      <c r="AH6197" s="14"/>
    </row>
    <row r="6198" s="1" customFormat="1" ht="15" spans="1:34">
      <c r="A6198" s="9">
        <f t="shared" si="183"/>
        <v>6194</v>
      </c>
      <c r="B6198" s="14"/>
      <c r="C6198" s="14"/>
      <c r="D6198" s="44">
        <f>_xlfn.XLOOKUP(B6198,'[2]固定资产明细表17-杰 (2)'!$Z$3:$Z$7000,'[2]固定资产明细表17-杰 (2)'!$D$3:$D$7000)</f>
        <v>0</v>
      </c>
      <c r="E6198" s="14"/>
      <c r="F6198" s="14">
        <f>_xlfn.XLOOKUP(B6198,'[2]固定资产明细表17-杰 (2)'!$Z$3:$Z$7000,'[2]固定资产明细表17-杰 (2)'!$E$3:$E$7000)</f>
        <v>0</v>
      </c>
      <c r="G6198" s="14"/>
      <c r="H6198" s="14"/>
      <c r="I6198" s="18">
        <f>_xlfn.XLOOKUP(B6198,'[2]固定资产明细表17-杰 (2)'!$Z$3:$Z$7000,'[2]固定资产明细表17-杰 (2)'!$K$3:$K$7000)</f>
        <v>0</v>
      </c>
      <c r="J6198" s="28">
        <f>ROUND(_xlfn.XLOOKUP(B6198,'[2]固定资产明细表17-杰 (2)'!$Z$3:$Z$7000,'[2]固定资产明细表17-杰 (2)'!$J$3:$J$7000),0)</f>
        <v>0</v>
      </c>
      <c r="K6198" s="14"/>
      <c r="L6198" s="14"/>
      <c r="M6198" s="29">
        <f>_xlfn.XLOOKUP(B6198,'[2]固定资产明细表17-杰 (2)'!$Z$3:$Z$7000,'[2]固定资产明细表17-杰 (2)'!$O$3:$O$7000)</f>
        <v>0</v>
      </c>
      <c r="N6198" s="29">
        <f>_xlfn.XLOOKUP(B6198,'[2]固定资产明细表17-杰 (2)'!$Z$3:$Z$7000,'[2]固定资产明细表17-杰 (2)'!$R$3:$R$7000)</f>
        <v>0</v>
      </c>
      <c r="O6198" s="29">
        <f>_xlfn.XLOOKUP(B6198,'[2]固定资产明细表17-杰 (2)'!$Z$3:$Z$7000,'[2]固定资产明细表17-杰 (2)'!$X$3:$X$7000)</f>
        <v>0</v>
      </c>
      <c r="P6198" s="14"/>
      <c r="Q6198" s="14"/>
      <c r="R6198" s="14"/>
      <c r="S6198" s="14"/>
      <c r="T6198" s="14"/>
      <c r="U6198" s="14"/>
      <c r="V6198" s="14"/>
      <c r="W6198" s="14"/>
      <c r="X6198" s="14"/>
      <c r="Y6198" s="14"/>
      <c r="Z6198" s="14"/>
      <c r="AA6198" s="14"/>
      <c r="AB6198" s="14"/>
      <c r="AC6198" s="14"/>
      <c r="AD6198" s="14"/>
      <c r="AE6198" s="14"/>
      <c r="AF6198" s="14"/>
      <c r="AG6198" s="14"/>
      <c r="AH6198" s="14"/>
    </row>
    <row r="6199" s="1" customFormat="1" ht="15" spans="1:34">
      <c r="A6199" s="9">
        <f t="shared" si="183"/>
        <v>6195</v>
      </c>
      <c r="B6199" s="14"/>
      <c r="C6199" s="14"/>
      <c r="D6199" s="44">
        <f>_xlfn.XLOOKUP(B6199,'[2]固定资产明细表17-杰 (2)'!$Z$3:$Z$7000,'[2]固定资产明细表17-杰 (2)'!$D$3:$D$7000)</f>
        <v>0</v>
      </c>
      <c r="E6199" s="14"/>
      <c r="F6199" s="14">
        <f>_xlfn.XLOOKUP(B6199,'[2]固定资产明细表17-杰 (2)'!$Z$3:$Z$7000,'[2]固定资产明细表17-杰 (2)'!$E$3:$E$7000)</f>
        <v>0</v>
      </c>
      <c r="G6199" s="14"/>
      <c r="H6199" s="14"/>
      <c r="I6199" s="18">
        <f>_xlfn.XLOOKUP(B6199,'[2]固定资产明细表17-杰 (2)'!$Z$3:$Z$7000,'[2]固定资产明细表17-杰 (2)'!$K$3:$K$7000)</f>
        <v>0</v>
      </c>
      <c r="J6199" s="28">
        <f>ROUND(_xlfn.XLOOKUP(B6199,'[2]固定资产明细表17-杰 (2)'!$Z$3:$Z$7000,'[2]固定资产明细表17-杰 (2)'!$J$3:$J$7000),0)</f>
        <v>0</v>
      </c>
      <c r="K6199" s="14"/>
      <c r="L6199" s="14"/>
      <c r="M6199" s="29">
        <f>_xlfn.XLOOKUP(B6199,'[2]固定资产明细表17-杰 (2)'!$Z$3:$Z$7000,'[2]固定资产明细表17-杰 (2)'!$O$3:$O$7000)</f>
        <v>0</v>
      </c>
      <c r="N6199" s="29">
        <f>_xlfn.XLOOKUP(B6199,'[2]固定资产明细表17-杰 (2)'!$Z$3:$Z$7000,'[2]固定资产明细表17-杰 (2)'!$R$3:$R$7000)</f>
        <v>0</v>
      </c>
      <c r="O6199" s="29">
        <f>_xlfn.XLOOKUP(B6199,'[2]固定资产明细表17-杰 (2)'!$Z$3:$Z$7000,'[2]固定资产明细表17-杰 (2)'!$X$3:$X$7000)</f>
        <v>0</v>
      </c>
      <c r="P6199" s="14"/>
      <c r="Q6199" s="14"/>
      <c r="R6199" s="14"/>
      <c r="S6199" s="14"/>
      <c r="T6199" s="14"/>
      <c r="U6199" s="14"/>
      <c r="V6199" s="14"/>
      <c r="W6199" s="14"/>
      <c r="X6199" s="14"/>
      <c r="Y6199" s="14"/>
      <c r="Z6199" s="14"/>
      <c r="AA6199" s="14"/>
      <c r="AB6199" s="14"/>
      <c r="AC6199" s="14"/>
      <c r="AD6199" s="14"/>
      <c r="AE6199" s="14"/>
      <c r="AF6199" s="14"/>
      <c r="AG6199" s="14"/>
      <c r="AH6199" s="14"/>
    </row>
    <row r="6200" s="1" customFormat="1" ht="15" spans="1:34">
      <c r="A6200" s="9">
        <f t="shared" si="183"/>
        <v>6196</v>
      </c>
      <c r="B6200" s="14"/>
      <c r="C6200" s="14"/>
      <c r="D6200" s="44">
        <f>_xlfn.XLOOKUP(B6200,'[2]固定资产明细表17-杰 (2)'!$Z$3:$Z$7000,'[2]固定资产明细表17-杰 (2)'!$D$3:$D$7000)</f>
        <v>0</v>
      </c>
      <c r="E6200" s="14"/>
      <c r="F6200" s="14">
        <f>_xlfn.XLOOKUP(B6200,'[2]固定资产明细表17-杰 (2)'!$Z$3:$Z$7000,'[2]固定资产明细表17-杰 (2)'!$E$3:$E$7000)</f>
        <v>0</v>
      </c>
      <c r="G6200" s="14"/>
      <c r="H6200" s="14"/>
      <c r="I6200" s="18">
        <f>_xlfn.XLOOKUP(B6200,'[2]固定资产明细表17-杰 (2)'!$Z$3:$Z$7000,'[2]固定资产明细表17-杰 (2)'!$K$3:$K$7000)</f>
        <v>0</v>
      </c>
      <c r="J6200" s="28">
        <f>ROUND(_xlfn.XLOOKUP(B6200,'[2]固定资产明细表17-杰 (2)'!$Z$3:$Z$7000,'[2]固定资产明细表17-杰 (2)'!$J$3:$J$7000),0)</f>
        <v>0</v>
      </c>
      <c r="K6200" s="14"/>
      <c r="L6200" s="14"/>
      <c r="M6200" s="29">
        <f>_xlfn.XLOOKUP(B6200,'[2]固定资产明细表17-杰 (2)'!$Z$3:$Z$7000,'[2]固定资产明细表17-杰 (2)'!$O$3:$O$7000)</f>
        <v>0</v>
      </c>
      <c r="N6200" s="29">
        <f>_xlfn.XLOOKUP(B6200,'[2]固定资产明细表17-杰 (2)'!$Z$3:$Z$7000,'[2]固定资产明细表17-杰 (2)'!$R$3:$R$7000)</f>
        <v>0</v>
      </c>
      <c r="O6200" s="29">
        <f>_xlfn.XLOOKUP(B6200,'[2]固定资产明细表17-杰 (2)'!$Z$3:$Z$7000,'[2]固定资产明细表17-杰 (2)'!$X$3:$X$7000)</f>
        <v>0</v>
      </c>
      <c r="P6200" s="14"/>
      <c r="Q6200" s="14"/>
      <c r="R6200" s="14"/>
      <c r="S6200" s="14"/>
      <c r="T6200" s="14"/>
      <c r="U6200" s="14"/>
      <c r="V6200" s="14"/>
      <c r="W6200" s="14"/>
      <c r="X6200" s="14"/>
      <c r="Y6200" s="14"/>
      <c r="Z6200" s="14"/>
      <c r="AA6200" s="14"/>
      <c r="AB6200" s="14"/>
      <c r="AC6200" s="14"/>
      <c r="AD6200" s="14"/>
      <c r="AE6200" s="14"/>
      <c r="AF6200" s="14"/>
      <c r="AG6200" s="14"/>
      <c r="AH6200" s="14"/>
    </row>
    <row r="6201" s="1" customFormat="1" ht="15" spans="1:34">
      <c r="A6201" s="9">
        <f t="shared" si="183"/>
        <v>6197</v>
      </c>
      <c r="B6201" s="14"/>
      <c r="C6201" s="14"/>
      <c r="D6201" s="44">
        <f>_xlfn.XLOOKUP(B6201,'[2]固定资产明细表17-杰 (2)'!$Z$3:$Z$7000,'[2]固定资产明细表17-杰 (2)'!$D$3:$D$7000)</f>
        <v>0</v>
      </c>
      <c r="E6201" s="14"/>
      <c r="F6201" s="14">
        <f>_xlfn.XLOOKUP(B6201,'[2]固定资产明细表17-杰 (2)'!$Z$3:$Z$7000,'[2]固定资产明细表17-杰 (2)'!$E$3:$E$7000)</f>
        <v>0</v>
      </c>
      <c r="G6201" s="14"/>
      <c r="H6201" s="14"/>
      <c r="I6201" s="18">
        <f>_xlfn.XLOOKUP(B6201,'[2]固定资产明细表17-杰 (2)'!$Z$3:$Z$7000,'[2]固定资产明细表17-杰 (2)'!$K$3:$K$7000)</f>
        <v>0</v>
      </c>
      <c r="J6201" s="28">
        <f>ROUND(_xlfn.XLOOKUP(B6201,'[2]固定资产明细表17-杰 (2)'!$Z$3:$Z$7000,'[2]固定资产明细表17-杰 (2)'!$J$3:$J$7000),0)</f>
        <v>0</v>
      </c>
      <c r="K6201" s="14"/>
      <c r="L6201" s="14"/>
      <c r="M6201" s="29">
        <f>_xlfn.XLOOKUP(B6201,'[2]固定资产明细表17-杰 (2)'!$Z$3:$Z$7000,'[2]固定资产明细表17-杰 (2)'!$O$3:$O$7000)</f>
        <v>0</v>
      </c>
      <c r="N6201" s="29">
        <f>_xlfn.XLOOKUP(B6201,'[2]固定资产明细表17-杰 (2)'!$Z$3:$Z$7000,'[2]固定资产明细表17-杰 (2)'!$R$3:$R$7000)</f>
        <v>0</v>
      </c>
      <c r="O6201" s="29">
        <f>_xlfn.XLOOKUP(B6201,'[2]固定资产明细表17-杰 (2)'!$Z$3:$Z$7000,'[2]固定资产明细表17-杰 (2)'!$X$3:$X$7000)</f>
        <v>0</v>
      </c>
      <c r="P6201" s="14"/>
      <c r="Q6201" s="14"/>
      <c r="R6201" s="14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F6201" s="14"/>
      <c r="AG6201" s="14"/>
      <c r="AH6201" s="14"/>
    </row>
    <row r="6202" s="1" customFormat="1" ht="15" spans="1:34">
      <c r="A6202" s="9">
        <f t="shared" si="183"/>
        <v>6198</v>
      </c>
      <c r="B6202" s="14"/>
      <c r="C6202" s="14"/>
      <c r="D6202" s="44">
        <f>_xlfn.XLOOKUP(B6202,'[2]固定资产明细表17-杰 (2)'!$Z$3:$Z$7000,'[2]固定资产明细表17-杰 (2)'!$D$3:$D$7000)</f>
        <v>0</v>
      </c>
      <c r="E6202" s="14"/>
      <c r="F6202" s="14">
        <f>_xlfn.XLOOKUP(B6202,'[2]固定资产明细表17-杰 (2)'!$Z$3:$Z$7000,'[2]固定资产明细表17-杰 (2)'!$E$3:$E$7000)</f>
        <v>0</v>
      </c>
      <c r="G6202" s="14"/>
      <c r="H6202" s="14"/>
      <c r="I6202" s="18">
        <f>_xlfn.XLOOKUP(B6202,'[2]固定资产明细表17-杰 (2)'!$Z$3:$Z$7000,'[2]固定资产明细表17-杰 (2)'!$K$3:$K$7000)</f>
        <v>0</v>
      </c>
      <c r="J6202" s="28">
        <f>ROUND(_xlfn.XLOOKUP(B6202,'[2]固定资产明细表17-杰 (2)'!$Z$3:$Z$7000,'[2]固定资产明细表17-杰 (2)'!$J$3:$J$7000),0)</f>
        <v>0</v>
      </c>
      <c r="K6202" s="14"/>
      <c r="L6202" s="14"/>
      <c r="M6202" s="29">
        <f>_xlfn.XLOOKUP(B6202,'[2]固定资产明细表17-杰 (2)'!$Z$3:$Z$7000,'[2]固定资产明细表17-杰 (2)'!$O$3:$O$7000)</f>
        <v>0</v>
      </c>
      <c r="N6202" s="29">
        <f>_xlfn.XLOOKUP(B6202,'[2]固定资产明细表17-杰 (2)'!$Z$3:$Z$7000,'[2]固定资产明细表17-杰 (2)'!$R$3:$R$7000)</f>
        <v>0</v>
      </c>
      <c r="O6202" s="29">
        <f>_xlfn.XLOOKUP(B6202,'[2]固定资产明细表17-杰 (2)'!$Z$3:$Z$7000,'[2]固定资产明细表17-杰 (2)'!$X$3:$X$7000)</f>
        <v>0</v>
      </c>
      <c r="P6202" s="14"/>
      <c r="Q6202" s="14"/>
      <c r="R6202" s="14"/>
      <c r="S6202" s="14"/>
      <c r="T6202" s="14"/>
      <c r="U6202" s="14"/>
      <c r="V6202" s="14"/>
      <c r="W6202" s="14"/>
      <c r="X6202" s="14"/>
      <c r="Y6202" s="14"/>
      <c r="Z6202" s="14"/>
      <c r="AA6202" s="14"/>
      <c r="AB6202" s="14"/>
      <c r="AC6202" s="14"/>
      <c r="AD6202" s="14"/>
      <c r="AE6202" s="14"/>
      <c r="AF6202" s="14"/>
      <c r="AG6202" s="14"/>
      <c r="AH6202" s="14"/>
    </row>
    <row r="6203" s="1" customFormat="1" ht="15" spans="1:34">
      <c r="A6203" s="9">
        <f t="shared" si="183"/>
        <v>6199</v>
      </c>
      <c r="B6203" s="14"/>
      <c r="C6203" s="14"/>
      <c r="D6203" s="44">
        <f>_xlfn.XLOOKUP(B6203,'[2]固定资产明细表17-杰 (2)'!$Z$3:$Z$7000,'[2]固定资产明细表17-杰 (2)'!$D$3:$D$7000)</f>
        <v>0</v>
      </c>
      <c r="E6203" s="14"/>
      <c r="F6203" s="14">
        <f>_xlfn.XLOOKUP(B6203,'[2]固定资产明细表17-杰 (2)'!$Z$3:$Z$7000,'[2]固定资产明细表17-杰 (2)'!$E$3:$E$7000)</f>
        <v>0</v>
      </c>
      <c r="G6203" s="14"/>
      <c r="H6203" s="14"/>
      <c r="I6203" s="18">
        <f>_xlfn.XLOOKUP(B6203,'[2]固定资产明细表17-杰 (2)'!$Z$3:$Z$7000,'[2]固定资产明细表17-杰 (2)'!$K$3:$K$7000)</f>
        <v>0</v>
      </c>
      <c r="J6203" s="28">
        <f>ROUND(_xlfn.XLOOKUP(B6203,'[2]固定资产明细表17-杰 (2)'!$Z$3:$Z$7000,'[2]固定资产明细表17-杰 (2)'!$J$3:$J$7000),0)</f>
        <v>0</v>
      </c>
      <c r="K6203" s="14"/>
      <c r="L6203" s="14"/>
      <c r="M6203" s="29">
        <f>_xlfn.XLOOKUP(B6203,'[2]固定资产明细表17-杰 (2)'!$Z$3:$Z$7000,'[2]固定资产明细表17-杰 (2)'!$O$3:$O$7000)</f>
        <v>0</v>
      </c>
      <c r="N6203" s="29">
        <f>_xlfn.XLOOKUP(B6203,'[2]固定资产明细表17-杰 (2)'!$Z$3:$Z$7000,'[2]固定资产明细表17-杰 (2)'!$R$3:$R$7000)</f>
        <v>0</v>
      </c>
      <c r="O6203" s="29">
        <f>_xlfn.XLOOKUP(B6203,'[2]固定资产明细表17-杰 (2)'!$Z$3:$Z$7000,'[2]固定资产明细表17-杰 (2)'!$X$3:$X$7000)</f>
        <v>0</v>
      </c>
      <c r="P6203" s="14"/>
      <c r="Q6203" s="14"/>
      <c r="R6203" s="14"/>
      <c r="S6203" s="14"/>
      <c r="T6203" s="14"/>
      <c r="U6203" s="14"/>
      <c r="V6203" s="14"/>
      <c r="W6203" s="14"/>
      <c r="X6203" s="14"/>
      <c r="Y6203" s="14"/>
      <c r="Z6203" s="14"/>
      <c r="AA6203" s="14"/>
      <c r="AB6203" s="14"/>
      <c r="AC6203" s="14"/>
      <c r="AD6203" s="14"/>
      <c r="AE6203" s="14"/>
      <c r="AF6203" s="14"/>
      <c r="AG6203" s="14"/>
      <c r="AH6203" s="14"/>
    </row>
    <row r="6204" s="1" customFormat="1" ht="15" spans="1:34">
      <c r="A6204" s="9">
        <f t="shared" si="183"/>
        <v>6200</v>
      </c>
      <c r="B6204" s="14"/>
      <c r="C6204" s="14"/>
      <c r="D6204" s="44">
        <f>_xlfn.XLOOKUP(B6204,'[2]固定资产明细表17-杰 (2)'!$Z$3:$Z$7000,'[2]固定资产明细表17-杰 (2)'!$D$3:$D$7000)</f>
        <v>0</v>
      </c>
      <c r="E6204" s="14"/>
      <c r="F6204" s="14">
        <f>_xlfn.XLOOKUP(B6204,'[2]固定资产明细表17-杰 (2)'!$Z$3:$Z$7000,'[2]固定资产明细表17-杰 (2)'!$E$3:$E$7000)</f>
        <v>0</v>
      </c>
      <c r="G6204" s="14"/>
      <c r="H6204" s="14"/>
      <c r="I6204" s="18">
        <f>_xlfn.XLOOKUP(B6204,'[2]固定资产明细表17-杰 (2)'!$Z$3:$Z$7000,'[2]固定资产明细表17-杰 (2)'!$K$3:$K$7000)</f>
        <v>0</v>
      </c>
      <c r="J6204" s="28">
        <f>ROUND(_xlfn.XLOOKUP(B6204,'[2]固定资产明细表17-杰 (2)'!$Z$3:$Z$7000,'[2]固定资产明细表17-杰 (2)'!$J$3:$J$7000),0)</f>
        <v>0</v>
      </c>
      <c r="K6204" s="14"/>
      <c r="L6204" s="14"/>
      <c r="M6204" s="29">
        <f>_xlfn.XLOOKUP(B6204,'[2]固定资产明细表17-杰 (2)'!$Z$3:$Z$7000,'[2]固定资产明细表17-杰 (2)'!$O$3:$O$7000)</f>
        <v>0</v>
      </c>
      <c r="N6204" s="29">
        <f>_xlfn.XLOOKUP(B6204,'[2]固定资产明细表17-杰 (2)'!$Z$3:$Z$7000,'[2]固定资产明细表17-杰 (2)'!$R$3:$R$7000)</f>
        <v>0</v>
      </c>
      <c r="O6204" s="29">
        <f>_xlfn.XLOOKUP(B6204,'[2]固定资产明细表17-杰 (2)'!$Z$3:$Z$7000,'[2]固定资产明细表17-杰 (2)'!$X$3:$X$7000)</f>
        <v>0</v>
      </c>
      <c r="P6204" s="14"/>
      <c r="Q6204" s="14"/>
      <c r="R6204" s="14"/>
      <c r="S6204" s="14"/>
      <c r="T6204" s="14"/>
      <c r="U6204" s="14"/>
      <c r="V6204" s="14"/>
      <c r="W6204" s="14"/>
      <c r="X6204" s="14"/>
      <c r="Y6204" s="14"/>
      <c r="Z6204" s="14"/>
      <c r="AA6204" s="14"/>
      <c r="AB6204" s="14"/>
      <c r="AC6204" s="14"/>
      <c r="AD6204" s="14"/>
      <c r="AE6204" s="14"/>
      <c r="AF6204" s="14"/>
      <c r="AG6204" s="14"/>
      <c r="AH6204" s="14"/>
    </row>
    <row r="6205" s="1" customFormat="1" ht="15" spans="1:34">
      <c r="A6205" s="9">
        <f t="shared" si="183"/>
        <v>6201</v>
      </c>
      <c r="B6205" s="14"/>
      <c r="C6205" s="14"/>
      <c r="D6205" s="44">
        <f>_xlfn.XLOOKUP(B6205,'[2]固定资产明细表17-杰 (2)'!$Z$3:$Z$7000,'[2]固定资产明细表17-杰 (2)'!$D$3:$D$7000)</f>
        <v>0</v>
      </c>
      <c r="E6205" s="14"/>
      <c r="F6205" s="14">
        <f>_xlfn.XLOOKUP(B6205,'[2]固定资产明细表17-杰 (2)'!$Z$3:$Z$7000,'[2]固定资产明细表17-杰 (2)'!$E$3:$E$7000)</f>
        <v>0</v>
      </c>
      <c r="G6205" s="14"/>
      <c r="H6205" s="14"/>
      <c r="I6205" s="18">
        <f>_xlfn.XLOOKUP(B6205,'[2]固定资产明细表17-杰 (2)'!$Z$3:$Z$7000,'[2]固定资产明细表17-杰 (2)'!$K$3:$K$7000)</f>
        <v>0</v>
      </c>
      <c r="J6205" s="28">
        <f>ROUND(_xlfn.XLOOKUP(B6205,'[2]固定资产明细表17-杰 (2)'!$Z$3:$Z$7000,'[2]固定资产明细表17-杰 (2)'!$J$3:$J$7000),0)</f>
        <v>0</v>
      </c>
      <c r="K6205" s="14"/>
      <c r="L6205" s="14"/>
      <c r="M6205" s="29">
        <f>_xlfn.XLOOKUP(B6205,'[2]固定资产明细表17-杰 (2)'!$Z$3:$Z$7000,'[2]固定资产明细表17-杰 (2)'!$O$3:$O$7000)</f>
        <v>0</v>
      </c>
      <c r="N6205" s="29">
        <f>_xlfn.XLOOKUP(B6205,'[2]固定资产明细表17-杰 (2)'!$Z$3:$Z$7000,'[2]固定资产明细表17-杰 (2)'!$R$3:$R$7000)</f>
        <v>0</v>
      </c>
      <c r="O6205" s="29">
        <f>_xlfn.XLOOKUP(B6205,'[2]固定资产明细表17-杰 (2)'!$Z$3:$Z$7000,'[2]固定资产明细表17-杰 (2)'!$X$3:$X$7000)</f>
        <v>0</v>
      </c>
      <c r="P6205" s="14"/>
      <c r="Q6205" s="14"/>
      <c r="R6205" s="14"/>
      <c r="S6205" s="14"/>
      <c r="T6205" s="14"/>
      <c r="U6205" s="14"/>
      <c r="V6205" s="14"/>
      <c r="W6205" s="14"/>
      <c r="X6205" s="14"/>
      <c r="Y6205" s="14"/>
      <c r="Z6205" s="14"/>
      <c r="AA6205" s="14"/>
      <c r="AB6205" s="14"/>
      <c r="AC6205" s="14"/>
      <c r="AD6205" s="14"/>
      <c r="AE6205" s="14"/>
      <c r="AF6205" s="14"/>
      <c r="AG6205" s="14"/>
      <c r="AH6205" s="14"/>
    </row>
    <row r="6206" s="1" customFormat="1" ht="15" spans="1:34">
      <c r="A6206" s="9">
        <f t="shared" si="183"/>
        <v>6202</v>
      </c>
      <c r="B6206" s="14"/>
      <c r="C6206" s="14"/>
      <c r="D6206" s="44">
        <f>_xlfn.XLOOKUP(B6206,'[2]固定资产明细表17-杰 (2)'!$Z$3:$Z$7000,'[2]固定资产明细表17-杰 (2)'!$D$3:$D$7000)</f>
        <v>0</v>
      </c>
      <c r="E6206" s="14"/>
      <c r="F6206" s="14">
        <f>_xlfn.XLOOKUP(B6206,'[2]固定资产明细表17-杰 (2)'!$Z$3:$Z$7000,'[2]固定资产明细表17-杰 (2)'!$E$3:$E$7000)</f>
        <v>0</v>
      </c>
      <c r="G6206" s="14"/>
      <c r="H6206" s="14"/>
      <c r="I6206" s="18">
        <f>_xlfn.XLOOKUP(B6206,'[2]固定资产明细表17-杰 (2)'!$Z$3:$Z$7000,'[2]固定资产明细表17-杰 (2)'!$K$3:$K$7000)</f>
        <v>0</v>
      </c>
      <c r="J6206" s="28">
        <f>ROUND(_xlfn.XLOOKUP(B6206,'[2]固定资产明细表17-杰 (2)'!$Z$3:$Z$7000,'[2]固定资产明细表17-杰 (2)'!$J$3:$J$7000),0)</f>
        <v>0</v>
      </c>
      <c r="K6206" s="14"/>
      <c r="L6206" s="14"/>
      <c r="M6206" s="29">
        <f>_xlfn.XLOOKUP(B6206,'[2]固定资产明细表17-杰 (2)'!$Z$3:$Z$7000,'[2]固定资产明细表17-杰 (2)'!$O$3:$O$7000)</f>
        <v>0</v>
      </c>
      <c r="N6206" s="29">
        <f>_xlfn.XLOOKUP(B6206,'[2]固定资产明细表17-杰 (2)'!$Z$3:$Z$7000,'[2]固定资产明细表17-杰 (2)'!$R$3:$R$7000)</f>
        <v>0</v>
      </c>
      <c r="O6206" s="29">
        <f>_xlfn.XLOOKUP(B6206,'[2]固定资产明细表17-杰 (2)'!$Z$3:$Z$7000,'[2]固定资产明细表17-杰 (2)'!$X$3:$X$7000)</f>
        <v>0</v>
      </c>
      <c r="P6206" s="14"/>
      <c r="Q6206" s="14"/>
      <c r="R6206" s="14"/>
      <c r="S6206" s="14"/>
      <c r="T6206" s="14"/>
      <c r="U6206" s="14"/>
      <c r="V6206" s="14"/>
      <c r="W6206" s="14"/>
      <c r="X6206" s="14"/>
      <c r="Y6206" s="14"/>
      <c r="Z6206" s="14"/>
      <c r="AA6206" s="14"/>
      <c r="AB6206" s="14"/>
      <c r="AC6206" s="14"/>
      <c r="AD6206" s="14"/>
      <c r="AE6206" s="14"/>
      <c r="AF6206" s="14"/>
      <c r="AG6206" s="14"/>
      <c r="AH6206" s="14"/>
    </row>
    <row r="6207" s="1" customFormat="1" ht="15" spans="1:34">
      <c r="A6207" s="9">
        <f t="shared" si="183"/>
        <v>6203</v>
      </c>
      <c r="B6207" s="14"/>
      <c r="C6207" s="14"/>
      <c r="D6207" s="44">
        <f>_xlfn.XLOOKUP(B6207,'[2]固定资产明细表17-杰 (2)'!$Z$3:$Z$7000,'[2]固定资产明细表17-杰 (2)'!$D$3:$D$7000)</f>
        <v>0</v>
      </c>
      <c r="E6207" s="14"/>
      <c r="F6207" s="14">
        <f>_xlfn.XLOOKUP(B6207,'[2]固定资产明细表17-杰 (2)'!$Z$3:$Z$7000,'[2]固定资产明细表17-杰 (2)'!$E$3:$E$7000)</f>
        <v>0</v>
      </c>
      <c r="G6207" s="14"/>
      <c r="H6207" s="14"/>
      <c r="I6207" s="18">
        <f>_xlfn.XLOOKUP(B6207,'[2]固定资产明细表17-杰 (2)'!$Z$3:$Z$7000,'[2]固定资产明细表17-杰 (2)'!$K$3:$K$7000)</f>
        <v>0</v>
      </c>
      <c r="J6207" s="28">
        <f>ROUND(_xlfn.XLOOKUP(B6207,'[2]固定资产明细表17-杰 (2)'!$Z$3:$Z$7000,'[2]固定资产明细表17-杰 (2)'!$J$3:$J$7000),0)</f>
        <v>0</v>
      </c>
      <c r="K6207" s="14"/>
      <c r="L6207" s="14"/>
      <c r="M6207" s="29">
        <f>_xlfn.XLOOKUP(B6207,'[2]固定资产明细表17-杰 (2)'!$Z$3:$Z$7000,'[2]固定资产明细表17-杰 (2)'!$O$3:$O$7000)</f>
        <v>0</v>
      </c>
      <c r="N6207" s="29">
        <f>_xlfn.XLOOKUP(B6207,'[2]固定资产明细表17-杰 (2)'!$Z$3:$Z$7000,'[2]固定资产明细表17-杰 (2)'!$R$3:$R$7000)</f>
        <v>0</v>
      </c>
      <c r="O6207" s="29">
        <f>_xlfn.XLOOKUP(B6207,'[2]固定资产明细表17-杰 (2)'!$Z$3:$Z$7000,'[2]固定资产明细表17-杰 (2)'!$X$3:$X$7000)</f>
        <v>0</v>
      </c>
      <c r="P6207" s="14"/>
      <c r="Q6207" s="14"/>
      <c r="R6207" s="14"/>
      <c r="S6207" s="14"/>
      <c r="T6207" s="14"/>
      <c r="U6207" s="14"/>
      <c r="V6207" s="14"/>
      <c r="W6207" s="14"/>
      <c r="X6207" s="14"/>
      <c r="Y6207" s="14"/>
      <c r="Z6207" s="14"/>
      <c r="AA6207" s="14"/>
      <c r="AB6207" s="14"/>
      <c r="AC6207" s="14"/>
      <c r="AD6207" s="14"/>
      <c r="AE6207" s="14"/>
      <c r="AF6207" s="14"/>
      <c r="AG6207" s="14"/>
      <c r="AH6207" s="14"/>
    </row>
    <row r="6208" s="1" customFormat="1" ht="15" spans="1:34">
      <c r="A6208" s="9">
        <f t="shared" si="183"/>
        <v>6204</v>
      </c>
      <c r="B6208" s="14"/>
      <c r="C6208" s="14"/>
      <c r="D6208" s="44">
        <f>_xlfn.XLOOKUP(B6208,'[2]固定资产明细表17-杰 (2)'!$Z$3:$Z$7000,'[2]固定资产明细表17-杰 (2)'!$D$3:$D$7000)</f>
        <v>0</v>
      </c>
      <c r="E6208" s="14"/>
      <c r="F6208" s="14">
        <f>_xlfn.XLOOKUP(B6208,'[2]固定资产明细表17-杰 (2)'!$Z$3:$Z$7000,'[2]固定资产明细表17-杰 (2)'!$E$3:$E$7000)</f>
        <v>0</v>
      </c>
      <c r="G6208" s="14"/>
      <c r="H6208" s="14"/>
      <c r="I6208" s="18">
        <f>_xlfn.XLOOKUP(B6208,'[2]固定资产明细表17-杰 (2)'!$Z$3:$Z$7000,'[2]固定资产明细表17-杰 (2)'!$K$3:$K$7000)</f>
        <v>0</v>
      </c>
      <c r="J6208" s="28">
        <f>ROUND(_xlfn.XLOOKUP(B6208,'[2]固定资产明细表17-杰 (2)'!$Z$3:$Z$7000,'[2]固定资产明细表17-杰 (2)'!$J$3:$J$7000),0)</f>
        <v>0</v>
      </c>
      <c r="K6208" s="14"/>
      <c r="L6208" s="14"/>
      <c r="M6208" s="29">
        <f>_xlfn.XLOOKUP(B6208,'[2]固定资产明细表17-杰 (2)'!$Z$3:$Z$7000,'[2]固定资产明细表17-杰 (2)'!$O$3:$O$7000)</f>
        <v>0</v>
      </c>
      <c r="N6208" s="29">
        <f>_xlfn.XLOOKUP(B6208,'[2]固定资产明细表17-杰 (2)'!$Z$3:$Z$7000,'[2]固定资产明细表17-杰 (2)'!$R$3:$R$7000)</f>
        <v>0</v>
      </c>
      <c r="O6208" s="29">
        <f>_xlfn.XLOOKUP(B6208,'[2]固定资产明细表17-杰 (2)'!$Z$3:$Z$7000,'[2]固定资产明细表17-杰 (2)'!$X$3:$X$7000)</f>
        <v>0</v>
      </c>
      <c r="P6208" s="14"/>
      <c r="Q6208" s="14"/>
      <c r="R6208" s="14"/>
      <c r="S6208" s="14"/>
      <c r="T6208" s="14"/>
      <c r="U6208" s="14"/>
      <c r="V6208" s="14"/>
      <c r="W6208" s="14"/>
      <c r="X6208" s="14"/>
      <c r="Y6208" s="14"/>
      <c r="Z6208" s="14"/>
      <c r="AA6208" s="14"/>
      <c r="AB6208" s="14"/>
      <c r="AC6208" s="14"/>
      <c r="AD6208" s="14"/>
      <c r="AE6208" s="14"/>
      <c r="AF6208" s="14"/>
      <c r="AG6208" s="14"/>
      <c r="AH6208" s="14"/>
    </row>
    <row r="6209" s="1" customFormat="1" ht="15" spans="1:34">
      <c r="A6209" s="9">
        <f t="shared" si="183"/>
        <v>6205</v>
      </c>
      <c r="B6209" s="14"/>
      <c r="C6209" s="14"/>
      <c r="D6209" s="44">
        <f>_xlfn.XLOOKUP(B6209,'[2]固定资产明细表17-杰 (2)'!$Z$3:$Z$7000,'[2]固定资产明细表17-杰 (2)'!$D$3:$D$7000)</f>
        <v>0</v>
      </c>
      <c r="E6209" s="14"/>
      <c r="F6209" s="14">
        <f>_xlfn.XLOOKUP(B6209,'[2]固定资产明细表17-杰 (2)'!$Z$3:$Z$7000,'[2]固定资产明细表17-杰 (2)'!$E$3:$E$7000)</f>
        <v>0</v>
      </c>
      <c r="G6209" s="14"/>
      <c r="H6209" s="14"/>
      <c r="I6209" s="18">
        <f>_xlfn.XLOOKUP(B6209,'[2]固定资产明细表17-杰 (2)'!$Z$3:$Z$7000,'[2]固定资产明细表17-杰 (2)'!$K$3:$K$7000)</f>
        <v>0</v>
      </c>
      <c r="J6209" s="28">
        <f>ROUND(_xlfn.XLOOKUP(B6209,'[2]固定资产明细表17-杰 (2)'!$Z$3:$Z$7000,'[2]固定资产明细表17-杰 (2)'!$J$3:$J$7000),0)</f>
        <v>0</v>
      </c>
      <c r="K6209" s="14"/>
      <c r="L6209" s="14"/>
      <c r="M6209" s="29">
        <f>_xlfn.XLOOKUP(B6209,'[2]固定资产明细表17-杰 (2)'!$Z$3:$Z$7000,'[2]固定资产明细表17-杰 (2)'!$O$3:$O$7000)</f>
        <v>0</v>
      </c>
      <c r="N6209" s="29">
        <f>_xlfn.XLOOKUP(B6209,'[2]固定资产明细表17-杰 (2)'!$Z$3:$Z$7000,'[2]固定资产明细表17-杰 (2)'!$R$3:$R$7000)</f>
        <v>0</v>
      </c>
      <c r="O6209" s="29">
        <f>_xlfn.XLOOKUP(B6209,'[2]固定资产明细表17-杰 (2)'!$Z$3:$Z$7000,'[2]固定资产明细表17-杰 (2)'!$X$3:$X$7000)</f>
        <v>0</v>
      </c>
      <c r="P6209" s="14"/>
      <c r="Q6209" s="14"/>
      <c r="R6209" s="14"/>
      <c r="S6209" s="14"/>
      <c r="T6209" s="14"/>
      <c r="U6209" s="14"/>
      <c r="V6209" s="14"/>
      <c r="W6209" s="14"/>
      <c r="X6209" s="14"/>
      <c r="Y6209" s="14"/>
      <c r="Z6209" s="14"/>
      <c r="AA6209" s="14"/>
      <c r="AB6209" s="14"/>
      <c r="AC6209" s="14"/>
      <c r="AD6209" s="14"/>
      <c r="AE6209" s="14"/>
      <c r="AF6209" s="14"/>
      <c r="AG6209" s="14"/>
      <c r="AH6209" s="14"/>
    </row>
    <row r="6210" s="1" customFormat="1" ht="15" spans="1:34">
      <c r="A6210" s="9">
        <f t="shared" si="183"/>
        <v>6206</v>
      </c>
      <c r="B6210" s="14"/>
      <c r="C6210" s="14"/>
      <c r="D6210" s="44">
        <f>_xlfn.XLOOKUP(B6210,'[2]固定资产明细表17-杰 (2)'!$Z$3:$Z$7000,'[2]固定资产明细表17-杰 (2)'!$D$3:$D$7000)</f>
        <v>0</v>
      </c>
      <c r="E6210" s="14"/>
      <c r="F6210" s="14">
        <f>_xlfn.XLOOKUP(B6210,'[2]固定资产明细表17-杰 (2)'!$Z$3:$Z$7000,'[2]固定资产明细表17-杰 (2)'!$E$3:$E$7000)</f>
        <v>0</v>
      </c>
      <c r="G6210" s="14"/>
      <c r="H6210" s="14"/>
      <c r="I6210" s="18">
        <f>_xlfn.XLOOKUP(B6210,'[2]固定资产明细表17-杰 (2)'!$Z$3:$Z$7000,'[2]固定资产明细表17-杰 (2)'!$K$3:$K$7000)</f>
        <v>0</v>
      </c>
      <c r="J6210" s="28">
        <f>ROUND(_xlfn.XLOOKUP(B6210,'[2]固定资产明细表17-杰 (2)'!$Z$3:$Z$7000,'[2]固定资产明细表17-杰 (2)'!$J$3:$J$7000),0)</f>
        <v>0</v>
      </c>
      <c r="K6210" s="14"/>
      <c r="L6210" s="14"/>
      <c r="M6210" s="29">
        <f>_xlfn.XLOOKUP(B6210,'[2]固定资产明细表17-杰 (2)'!$Z$3:$Z$7000,'[2]固定资产明细表17-杰 (2)'!$O$3:$O$7000)</f>
        <v>0</v>
      </c>
      <c r="N6210" s="29">
        <f>_xlfn.XLOOKUP(B6210,'[2]固定资产明细表17-杰 (2)'!$Z$3:$Z$7000,'[2]固定资产明细表17-杰 (2)'!$R$3:$R$7000)</f>
        <v>0</v>
      </c>
      <c r="O6210" s="29">
        <f>_xlfn.XLOOKUP(B6210,'[2]固定资产明细表17-杰 (2)'!$Z$3:$Z$7000,'[2]固定资产明细表17-杰 (2)'!$X$3:$X$7000)</f>
        <v>0</v>
      </c>
      <c r="P6210" s="14"/>
      <c r="Q6210" s="14"/>
      <c r="R6210" s="14"/>
      <c r="S6210" s="14"/>
      <c r="T6210" s="14"/>
      <c r="U6210" s="14"/>
      <c r="V6210" s="14"/>
      <c r="W6210" s="14"/>
      <c r="X6210" s="14"/>
      <c r="Y6210" s="14"/>
      <c r="Z6210" s="14"/>
      <c r="AA6210" s="14"/>
      <c r="AB6210" s="14"/>
      <c r="AC6210" s="14"/>
      <c r="AD6210" s="14"/>
      <c r="AE6210" s="14"/>
      <c r="AF6210" s="14"/>
      <c r="AG6210" s="14"/>
      <c r="AH6210" s="14"/>
    </row>
    <row r="6211" s="1" customFormat="1" ht="15" spans="1:34">
      <c r="A6211" s="9">
        <f t="shared" si="183"/>
        <v>6207</v>
      </c>
      <c r="B6211" s="14"/>
      <c r="C6211" s="14"/>
      <c r="D6211" s="44">
        <f>_xlfn.XLOOKUP(B6211,'[2]固定资产明细表17-杰 (2)'!$Z$3:$Z$7000,'[2]固定资产明细表17-杰 (2)'!$D$3:$D$7000)</f>
        <v>0</v>
      </c>
      <c r="E6211" s="14"/>
      <c r="F6211" s="14">
        <f>_xlfn.XLOOKUP(B6211,'[2]固定资产明细表17-杰 (2)'!$Z$3:$Z$7000,'[2]固定资产明细表17-杰 (2)'!$E$3:$E$7000)</f>
        <v>0</v>
      </c>
      <c r="G6211" s="14"/>
      <c r="H6211" s="14"/>
      <c r="I6211" s="18">
        <f>_xlfn.XLOOKUP(B6211,'[2]固定资产明细表17-杰 (2)'!$Z$3:$Z$7000,'[2]固定资产明细表17-杰 (2)'!$K$3:$K$7000)</f>
        <v>0</v>
      </c>
      <c r="J6211" s="28">
        <f>ROUND(_xlfn.XLOOKUP(B6211,'[2]固定资产明细表17-杰 (2)'!$Z$3:$Z$7000,'[2]固定资产明细表17-杰 (2)'!$J$3:$J$7000),0)</f>
        <v>0</v>
      </c>
      <c r="K6211" s="14"/>
      <c r="L6211" s="14"/>
      <c r="M6211" s="29">
        <f>_xlfn.XLOOKUP(B6211,'[2]固定资产明细表17-杰 (2)'!$Z$3:$Z$7000,'[2]固定资产明细表17-杰 (2)'!$O$3:$O$7000)</f>
        <v>0</v>
      </c>
      <c r="N6211" s="29">
        <f>_xlfn.XLOOKUP(B6211,'[2]固定资产明细表17-杰 (2)'!$Z$3:$Z$7000,'[2]固定资产明细表17-杰 (2)'!$R$3:$R$7000)</f>
        <v>0</v>
      </c>
      <c r="O6211" s="29">
        <f>_xlfn.XLOOKUP(B6211,'[2]固定资产明细表17-杰 (2)'!$Z$3:$Z$7000,'[2]固定资产明细表17-杰 (2)'!$X$3:$X$7000)</f>
        <v>0</v>
      </c>
      <c r="P6211" s="14"/>
      <c r="Q6211" s="14"/>
      <c r="R6211" s="14"/>
      <c r="S6211" s="14"/>
      <c r="T6211" s="14"/>
      <c r="U6211" s="14"/>
      <c r="V6211" s="14"/>
      <c r="W6211" s="14"/>
      <c r="X6211" s="14"/>
      <c r="Y6211" s="14"/>
      <c r="Z6211" s="14"/>
      <c r="AA6211" s="14"/>
      <c r="AB6211" s="14"/>
      <c r="AC6211" s="14"/>
      <c r="AD6211" s="14"/>
      <c r="AE6211" s="14"/>
      <c r="AF6211" s="14"/>
      <c r="AG6211" s="14"/>
      <c r="AH6211" s="14"/>
    </row>
    <row r="6212" s="1" customFormat="1" ht="15" spans="1:34">
      <c r="A6212" s="9">
        <f t="shared" si="183"/>
        <v>6208</v>
      </c>
      <c r="B6212" s="14"/>
      <c r="C6212" s="14"/>
      <c r="D6212" s="44">
        <f>_xlfn.XLOOKUP(B6212,'[2]固定资产明细表17-杰 (2)'!$Z$3:$Z$7000,'[2]固定资产明细表17-杰 (2)'!$D$3:$D$7000)</f>
        <v>0</v>
      </c>
      <c r="E6212" s="14"/>
      <c r="F6212" s="14">
        <f>_xlfn.XLOOKUP(B6212,'[2]固定资产明细表17-杰 (2)'!$Z$3:$Z$7000,'[2]固定资产明细表17-杰 (2)'!$E$3:$E$7000)</f>
        <v>0</v>
      </c>
      <c r="G6212" s="14"/>
      <c r="H6212" s="14"/>
      <c r="I6212" s="18">
        <f>_xlfn.XLOOKUP(B6212,'[2]固定资产明细表17-杰 (2)'!$Z$3:$Z$7000,'[2]固定资产明细表17-杰 (2)'!$K$3:$K$7000)</f>
        <v>0</v>
      </c>
      <c r="J6212" s="28">
        <f>ROUND(_xlfn.XLOOKUP(B6212,'[2]固定资产明细表17-杰 (2)'!$Z$3:$Z$7000,'[2]固定资产明细表17-杰 (2)'!$J$3:$J$7000),0)</f>
        <v>0</v>
      </c>
      <c r="K6212" s="14"/>
      <c r="L6212" s="14"/>
      <c r="M6212" s="29">
        <f>_xlfn.XLOOKUP(B6212,'[2]固定资产明细表17-杰 (2)'!$Z$3:$Z$7000,'[2]固定资产明细表17-杰 (2)'!$O$3:$O$7000)</f>
        <v>0</v>
      </c>
      <c r="N6212" s="29">
        <f>_xlfn.XLOOKUP(B6212,'[2]固定资产明细表17-杰 (2)'!$Z$3:$Z$7000,'[2]固定资产明细表17-杰 (2)'!$R$3:$R$7000)</f>
        <v>0</v>
      </c>
      <c r="O6212" s="29">
        <f>_xlfn.XLOOKUP(B6212,'[2]固定资产明细表17-杰 (2)'!$Z$3:$Z$7000,'[2]固定资产明细表17-杰 (2)'!$X$3:$X$7000)</f>
        <v>0</v>
      </c>
      <c r="P6212" s="14"/>
      <c r="Q6212" s="14"/>
      <c r="R6212" s="14"/>
      <c r="S6212" s="14"/>
      <c r="T6212" s="14"/>
      <c r="U6212" s="14"/>
      <c r="V6212" s="14"/>
      <c r="W6212" s="14"/>
      <c r="X6212" s="14"/>
      <c r="Y6212" s="14"/>
      <c r="Z6212" s="14"/>
      <c r="AA6212" s="14"/>
      <c r="AB6212" s="14"/>
      <c r="AC6212" s="14"/>
      <c r="AD6212" s="14"/>
      <c r="AE6212" s="14"/>
      <c r="AF6212" s="14"/>
      <c r="AG6212" s="14"/>
      <c r="AH6212" s="14"/>
    </row>
    <row r="6213" s="1" customFormat="1" ht="15" spans="1:34">
      <c r="A6213" s="9">
        <f t="shared" si="183"/>
        <v>6209</v>
      </c>
      <c r="B6213" s="14"/>
      <c r="C6213" s="14"/>
      <c r="D6213" s="44">
        <f>_xlfn.XLOOKUP(B6213,'[2]固定资产明细表17-杰 (2)'!$Z$3:$Z$7000,'[2]固定资产明细表17-杰 (2)'!$D$3:$D$7000)</f>
        <v>0</v>
      </c>
      <c r="E6213" s="14"/>
      <c r="F6213" s="14">
        <f>_xlfn.XLOOKUP(B6213,'[2]固定资产明细表17-杰 (2)'!$Z$3:$Z$7000,'[2]固定资产明细表17-杰 (2)'!$E$3:$E$7000)</f>
        <v>0</v>
      </c>
      <c r="G6213" s="14"/>
      <c r="H6213" s="14"/>
      <c r="I6213" s="18">
        <f>_xlfn.XLOOKUP(B6213,'[2]固定资产明细表17-杰 (2)'!$Z$3:$Z$7000,'[2]固定资产明细表17-杰 (2)'!$K$3:$K$7000)</f>
        <v>0</v>
      </c>
      <c r="J6213" s="28">
        <f>ROUND(_xlfn.XLOOKUP(B6213,'[2]固定资产明细表17-杰 (2)'!$Z$3:$Z$7000,'[2]固定资产明细表17-杰 (2)'!$J$3:$J$7000),0)</f>
        <v>0</v>
      </c>
      <c r="K6213" s="14"/>
      <c r="L6213" s="14"/>
      <c r="M6213" s="29">
        <f>_xlfn.XLOOKUP(B6213,'[2]固定资产明细表17-杰 (2)'!$Z$3:$Z$7000,'[2]固定资产明细表17-杰 (2)'!$O$3:$O$7000)</f>
        <v>0</v>
      </c>
      <c r="N6213" s="29">
        <f>_xlfn.XLOOKUP(B6213,'[2]固定资产明细表17-杰 (2)'!$Z$3:$Z$7000,'[2]固定资产明细表17-杰 (2)'!$R$3:$R$7000)</f>
        <v>0</v>
      </c>
      <c r="O6213" s="29">
        <f>_xlfn.XLOOKUP(B6213,'[2]固定资产明细表17-杰 (2)'!$Z$3:$Z$7000,'[2]固定资产明细表17-杰 (2)'!$X$3:$X$7000)</f>
        <v>0</v>
      </c>
      <c r="P6213" s="14"/>
      <c r="Q6213" s="14"/>
      <c r="R6213" s="14"/>
      <c r="S6213" s="14"/>
      <c r="T6213" s="14"/>
      <c r="U6213" s="14"/>
      <c r="V6213" s="14"/>
      <c r="W6213" s="14"/>
      <c r="X6213" s="14"/>
      <c r="Y6213" s="14"/>
      <c r="Z6213" s="14"/>
      <c r="AA6213" s="14"/>
      <c r="AB6213" s="14"/>
      <c r="AC6213" s="14"/>
      <c r="AD6213" s="14"/>
      <c r="AE6213" s="14"/>
      <c r="AF6213" s="14"/>
      <c r="AG6213" s="14"/>
      <c r="AH6213" s="14"/>
    </row>
    <row r="6214" s="1" customFormat="1" ht="15" spans="1:34">
      <c r="A6214" s="9">
        <f t="shared" si="183"/>
        <v>6210</v>
      </c>
      <c r="B6214" s="14"/>
      <c r="C6214" s="14"/>
      <c r="D6214" s="44">
        <f>_xlfn.XLOOKUP(B6214,'[2]固定资产明细表17-杰 (2)'!$Z$3:$Z$7000,'[2]固定资产明细表17-杰 (2)'!$D$3:$D$7000)</f>
        <v>0</v>
      </c>
      <c r="E6214" s="14"/>
      <c r="F6214" s="14">
        <f>_xlfn.XLOOKUP(B6214,'[2]固定资产明细表17-杰 (2)'!$Z$3:$Z$7000,'[2]固定资产明细表17-杰 (2)'!$E$3:$E$7000)</f>
        <v>0</v>
      </c>
      <c r="G6214" s="14"/>
      <c r="H6214" s="14"/>
      <c r="I6214" s="18">
        <f>_xlfn.XLOOKUP(B6214,'[2]固定资产明细表17-杰 (2)'!$Z$3:$Z$7000,'[2]固定资产明细表17-杰 (2)'!$K$3:$K$7000)</f>
        <v>0</v>
      </c>
      <c r="J6214" s="28">
        <f>ROUND(_xlfn.XLOOKUP(B6214,'[2]固定资产明细表17-杰 (2)'!$Z$3:$Z$7000,'[2]固定资产明细表17-杰 (2)'!$J$3:$J$7000),0)</f>
        <v>0</v>
      </c>
      <c r="K6214" s="14"/>
      <c r="L6214" s="14"/>
      <c r="M6214" s="29">
        <f>_xlfn.XLOOKUP(B6214,'[2]固定资产明细表17-杰 (2)'!$Z$3:$Z$7000,'[2]固定资产明细表17-杰 (2)'!$O$3:$O$7000)</f>
        <v>0</v>
      </c>
      <c r="N6214" s="29">
        <f>_xlfn.XLOOKUP(B6214,'[2]固定资产明细表17-杰 (2)'!$Z$3:$Z$7000,'[2]固定资产明细表17-杰 (2)'!$R$3:$R$7000)</f>
        <v>0</v>
      </c>
      <c r="O6214" s="29">
        <f>_xlfn.XLOOKUP(B6214,'[2]固定资产明细表17-杰 (2)'!$Z$3:$Z$7000,'[2]固定资产明细表17-杰 (2)'!$X$3:$X$7000)</f>
        <v>0</v>
      </c>
      <c r="P6214" s="14"/>
      <c r="Q6214" s="14"/>
      <c r="R6214" s="14"/>
      <c r="S6214" s="14"/>
      <c r="T6214" s="14"/>
      <c r="U6214" s="14"/>
      <c r="V6214" s="14"/>
      <c r="W6214" s="14"/>
      <c r="X6214" s="14"/>
      <c r="Y6214" s="14"/>
      <c r="Z6214" s="14"/>
      <c r="AA6214" s="14"/>
      <c r="AB6214" s="14"/>
      <c r="AC6214" s="14"/>
      <c r="AD6214" s="14"/>
      <c r="AE6214" s="14"/>
      <c r="AF6214" s="14"/>
      <c r="AG6214" s="14"/>
      <c r="AH6214" s="14"/>
    </row>
    <row r="6215" s="1" customFormat="1" ht="15" spans="1:34">
      <c r="A6215" s="9">
        <f t="shared" si="183"/>
        <v>6211</v>
      </c>
      <c r="B6215" s="14"/>
      <c r="C6215" s="14"/>
      <c r="D6215" s="44">
        <f>_xlfn.XLOOKUP(B6215,'[2]固定资产明细表17-杰 (2)'!$Z$3:$Z$7000,'[2]固定资产明细表17-杰 (2)'!$D$3:$D$7000)</f>
        <v>0</v>
      </c>
      <c r="E6215" s="14"/>
      <c r="F6215" s="14">
        <f>_xlfn.XLOOKUP(B6215,'[2]固定资产明细表17-杰 (2)'!$Z$3:$Z$7000,'[2]固定资产明细表17-杰 (2)'!$E$3:$E$7000)</f>
        <v>0</v>
      </c>
      <c r="G6215" s="14"/>
      <c r="H6215" s="14"/>
      <c r="I6215" s="18">
        <f>_xlfn.XLOOKUP(B6215,'[2]固定资产明细表17-杰 (2)'!$Z$3:$Z$7000,'[2]固定资产明细表17-杰 (2)'!$K$3:$K$7000)</f>
        <v>0</v>
      </c>
      <c r="J6215" s="28">
        <f>ROUND(_xlfn.XLOOKUP(B6215,'[2]固定资产明细表17-杰 (2)'!$Z$3:$Z$7000,'[2]固定资产明细表17-杰 (2)'!$J$3:$J$7000),0)</f>
        <v>0</v>
      </c>
      <c r="K6215" s="14"/>
      <c r="L6215" s="14"/>
      <c r="M6215" s="29">
        <f>_xlfn.XLOOKUP(B6215,'[2]固定资产明细表17-杰 (2)'!$Z$3:$Z$7000,'[2]固定资产明细表17-杰 (2)'!$O$3:$O$7000)</f>
        <v>0</v>
      </c>
      <c r="N6215" s="29">
        <f>_xlfn.XLOOKUP(B6215,'[2]固定资产明细表17-杰 (2)'!$Z$3:$Z$7000,'[2]固定资产明细表17-杰 (2)'!$R$3:$R$7000)</f>
        <v>0</v>
      </c>
      <c r="O6215" s="29">
        <f>_xlfn.XLOOKUP(B6215,'[2]固定资产明细表17-杰 (2)'!$Z$3:$Z$7000,'[2]固定资产明细表17-杰 (2)'!$X$3:$X$7000)</f>
        <v>0</v>
      </c>
      <c r="P6215" s="14"/>
      <c r="Q6215" s="14"/>
      <c r="R6215" s="14"/>
      <c r="S6215" s="14"/>
      <c r="T6215" s="14"/>
      <c r="U6215" s="14"/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4"/>
      <c r="AF6215" s="14"/>
      <c r="AG6215" s="14"/>
      <c r="AH6215" s="14"/>
    </row>
    <row r="6216" s="1" customFormat="1" ht="15" spans="1:34">
      <c r="A6216" s="9">
        <f t="shared" si="183"/>
        <v>6212</v>
      </c>
      <c r="B6216" s="14"/>
      <c r="C6216" s="14"/>
      <c r="D6216" s="44">
        <f>_xlfn.XLOOKUP(B6216,'[2]固定资产明细表17-杰 (2)'!$Z$3:$Z$7000,'[2]固定资产明细表17-杰 (2)'!$D$3:$D$7000)</f>
        <v>0</v>
      </c>
      <c r="E6216" s="14"/>
      <c r="F6216" s="14">
        <f>_xlfn.XLOOKUP(B6216,'[2]固定资产明细表17-杰 (2)'!$Z$3:$Z$7000,'[2]固定资产明细表17-杰 (2)'!$E$3:$E$7000)</f>
        <v>0</v>
      </c>
      <c r="G6216" s="14"/>
      <c r="H6216" s="14"/>
      <c r="I6216" s="18">
        <f>_xlfn.XLOOKUP(B6216,'[2]固定资产明细表17-杰 (2)'!$Z$3:$Z$7000,'[2]固定资产明细表17-杰 (2)'!$K$3:$K$7000)</f>
        <v>0</v>
      </c>
      <c r="J6216" s="28">
        <f>ROUND(_xlfn.XLOOKUP(B6216,'[2]固定资产明细表17-杰 (2)'!$Z$3:$Z$7000,'[2]固定资产明细表17-杰 (2)'!$J$3:$J$7000),0)</f>
        <v>0</v>
      </c>
      <c r="K6216" s="14"/>
      <c r="L6216" s="14"/>
      <c r="M6216" s="29">
        <f>_xlfn.XLOOKUP(B6216,'[2]固定资产明细表17-杰 (2)'!$Z$3:$Z$7000,'[2]固定资产明细表17-杰 (2)'!$O$3:$O$7000)</f>
        <v>0</v>
      </c>
      <c r="N6216" s="29">
        <f>_xlfn.XLOOKUP(B6216,'[2]固定资产明细表17-杰 (2)'!$Z$3:$Z$7000,'[2]固定资产明细表17-杰 (2)'!$R$3:$R$7000)</f>
        <v>0</v>
      </c>
      <c r="O6216" s="29">
        <f>_xlfn.XLOOKUP(B6216,'[2]固定资产明细表17-杰 (2)'!$Z$3:$Z$7000,'[2]固定资产明细表17-杰 (2)'!$X$3:$X$7000)</f>
        <v>0</v>
      </c>
      <c r="P6216" s="14"/>
      <c r="Q6216" s="14"/>
      <c r="R6216" s="14"/>
      <c r="S6216" s="14"/>
      <c r="T6216" s="14"/>
      <c r="U6216" s="14"/>
      <c r="V6216" s="14"/>
      <c r="W6216" s="14"/>
      <c r="X6216" s="14"/>
      <c r="Y6216" s="14"/>
      <c r="Z6216" s="14"/>
      <c r="AA6216" s="14"/>
      <c r="AB6216" s="14"/>
      <c r="AC6216" s="14"/>
      <c r="AD6216" s="14"/>
      <c r="AE6216" s="14"/>
      <c r="AF6216" s="14"/>
      <c r="AG6216" s="14"/>
      <c r="AH6216" s="14"/>
    </row>
    <row r="6217" s="1" customFormat="1" ht="15" spans="1:34">
      <c r="A6217" s="9">
        <f t="shared" si="183"/>
        <v>6213</v>
      </c>
      <c r="B6217" s="14"/>
      <c r="C6217" s="14"/>
      <c r="D6217" s="44">
        <f>_xlfn.XLOOKUP(B6217,'[2]固定资产明细表17-杰 (2)'!$Z$3:$Z$7000,'[2]固定资产明细表17-杰 (2)'!$D$3:$D$7000)</f>
        <v>0</v>
      </c>
      <c r="E6217" s="14"/>
      <c r="F6217" s="14">
        <f>_xlfn.XLOOKUP(B6217,'[2]固定资产明细表17-杰 (2)'!$Z$3:$Z$7000,'[2]固定资产明细表17-杰 (2)'!$E$3:$E$7000)</f>
        <v>0</v>
      </c>
      <c r="G6217" s="14"/>
      <c r="H6217" s="14"/>
      <c r="I6217" s="18">
        <f>_xlfn.XLOOKUP(B6217,'[2]固定资产明细表17-杰 (2)'!$Z$3:$Z$7000,'[2]固定资产明细表17-杰 (2)'!$K$3:$K$7000)</f>
        <v>0</v>
      </c>
      <c r="J6217" s="28">
        <f>ROUND(_xlfn.XLOOKUP(B6217,'[2]固定资产明细表17-杰 (2)'!$Z$3:$Z$7000,'[2]固定资产明细表17-杰 (2)'!$J$3:$J$7000),0)</f>
        <v>0</v>
      </c>
      <c r="K6217" s="14"/>
      <c r="L6217" s="14"/>
      <c r="M6217" s="29">
        <f>_xlfn.XLOOKUP(B6217,'[2]固定资产明细表17-杰 (2)'!$Z$3:$Z$7000,'[2]固定资产明细表17-杰 (2)'!$O$3:$O$7000)</f>
        <v>0</v>
      </c>
      <c r="N6217" s="29">
        <f>_xlfn.XLOOKUP(B6217,'[2]固定资产明细表17-杰 (2)'!$Z$3:$Z$7000,'[2]固定资产明细表17-杰 (2)'!$R$3:$R$7000)</f>
        <v>0</v>
      </c>
      <c r="O6217" s="29">
        <f>_xlfn.XLOOKUP(B6217,'[2]固定资产明细表17-杰 (2)'!$Z$3:$Z$7000,'[2]固定资产明细表17-杰 (2)'!$X$3:$X$7000)</f>
        <v>0</v>
      </c>
      <c r="P6217" s="14"/>
      <c r="Q6217" s="14"/>
      <c r="R6217" s="14"/>
      <c r="S6217" s="14"/>
      <c r="T6217" s="14"/>
      <c r="U6217" s="14"/>
      <c r="V6217" s="14"/>
      <c r="W6217" s="14"/>
      <c r="X6217" s="14"/>
      <c r="Y6217" s="14"/>
      <c r="Z6217" s="14"/>
      <c r="AA6217" s="14"/>
      <c r="AB6217" s="14"/>
      <c r="AC6217" s="14"/>
      <c r="AD6217" s="14"/>
      <c r="AE6217" s="14"/>
      <c r="AF6217" s="14"/>
      <c r="AG6217" s="14"/>
      <c r="AH6217" s="14"/>
    </row>
    <row r="6218" s="1" customFormat="1" ht="15" spans="1:34">
      <c r="A6218" s="9">
        <f t="shared" si="183"/>
        <v>6214</v>
      </c>
      <c r="B6218" s="14"/>
      <c r="C6218" s="14"/>
      <c r="D6218" s="44">
        <f>_xlfn.XLOOKUP(B6218,'[2]固定资产明细表17-杰 (2)'!$Z$3:$Z$7000,'[2]固定资产明细表17-杰 (2)'!$D$3:$D$7000)</f>
        <v>0</v>
      </c>
      <c r="E6218" s="14"/>
      <c r="F6218" s="14">
        <f>_xlfn.XLOOKUP(B6218,'[2]固定资产明细表17-杰 (2)'!$Z$3:$Z$7000,'[2]固定资产明细表17-杰 (2)'!$E$3:$E$7000)</f>
        <v>0</v>
      </c>
      <c r="G6218" s="14"/>
      <c r="H6218" s="14"/>
      <c r="I6218" s="18">
        <f>_xlfn.XLOOKUP(B6218,'[2]固定资产明细表17-杰 (2)'!$Z$3:$Z$7000,'[2]固定资产明细表17-杰 (2)'!$K$3:$K$7000)</f>
        <v>0</v>
      </c>
      <c r="J6218" s="28">
        <f>ROUND(_xlfn.XLOOKUP(B6218,'[2]固定资产明细表17-杰 (2)'!$Z$3:$Z$7000,'[2]固定资产明细表17-杰 (2)'!$J$3:$J$7000),0)</f>
        <v>0</v>
      </c>
      <c r="K6218" s="14"/>
      <c r="L6218" s="14"/>
      <c r="M6218" s="29">
        <f>_xlfn.XLOOKUP(B6218,'[2]固定资产明细表17-杰 (2)'!$Z$3:$Z$7000,'[2]固定资产明细表17-杰 (2)'!$O$3:$O$7000)</f>
        <v>0</v>
      </c>
      <c r="N6218" s="29">
        <f>_xlfn.XLOOKUP(B6218,'[2]固定资产明细表17-杰 (2)'!$Z$3:$Z$7000,'[2]固定资产明细表17-杰 (2)'!$R$3:$R$7000)</f>
        <v>0</v>
      </c>
      <c r="O6218" s="29">
        <f>_xlfn.XLOOKUP(B6218,'[2]固定资产明细表17-杰 (2)'!$Z$3:$Z$7000,'[2]固定资产明细表17-杰 (2)'!$X$3:$X$7000)</f>
        <v>0</v>
      </c>
      <c r="P6218" s="14"/>
      <c r="Q6218" s="14"/>
      <c r="R6218" s="14"/>
      <c r="S6218" s="14"/>
      <c r="T6218" s="14"/>
      <c r="U6218" s="14"/>
      <c r="V6218" s="14"/>
      <c r="W6218" s="14"/>
      <c r="X6218" s="14"/>
      <c r="Y6218" s="14"/>
      <c r="Z6218" s="14"/>
      <c r="AA6218" s="14"/>
      <c r="AB6218" s="14"/>
      <c r="AC6218" s="14"/>
      <c r="AD6218" s="14"/>
      <c r="AE6218" s="14"/>
      <c r="AF6218" s="14"/>
      <c r="AG6218" s="14"/>
      <c r="AH6218" s="14"/>
    </row>
    <row r="6219" s="1" customFormat="1" ht="15" spans="1:34">
      <c r="A6219" s="9">
        <f t="shared" si="183"/>
        <v>6215</v>
      </c>
      <c r="B6219" s="14"/>
      <c r="C6219" s="14"/>
      <c r="D6219" s="44">
        <f>_xlfn.XLOOKUP(B6219,'[2]固定资产明细表17-杰 (2)'!$Z$3:$Z$7000,'[2]固定资产明细表17-杰 (2)'!$D$3:$D$7000)</f>
        <v>0</v>
      </c>
      <c r="E6219" s="14"/>
      <c r="F6219" s="14">
        <f>_xlfn.XLOOKUP(B6219,'[2]固定资产明细表17-杰 (2)'!$Z$3:$Z$7000,'[2]固定资产明细表17-杰 (2)'!$E$3:$E$7000)</f>
        <v>0</v>
      </c>
      <c r="G6219" s="14"/>
      <c r="H6219" s="14"/>
      <c r="I6219" s="18">
        <f>_xlfn.XLOOKUP(B6219,'[2]固定资产明细表17-杰 (2)'!$Z$3:$Z$7000,'[2]固定资产明细表17-杰 (2)'!$K$3:$K$7000)</f>
        <v>0</v>
      </c>
      <c r="J6219" s="28">
        <f>ROUND(_xlfn.XLOOKUP(B6219,'[2]固定资产明细表17-杰 (2)'!$Z$3:$Z$7000,'[2]固定资产明细表17-杰 (2)'!$J$3:$J$7000),0)</f>
        <v>0</v>
      </c>
      <c r="K6219" s="14"/>
      <c r="L6219" s="14"/>
      <c r="M6219" s="29">
        <f>_xlfn.XLOOKUP(B6219,'[2]固定资产明细表17-杰 (2)'!$Z$3:$Z$7000,'[2]固定资产明细表17-杰 (2)'!$O$3:$O$7000)</f>
        <v>0</v>
      </c>
      <c r="N6219" s="29">
        <f>_xlfn.XLOOKUP(B6219,'[2]固定资产明细表17-杰 (2)'!$Z$3:$Z$7000,'[2]固定资产明细表17-杰 (2)'!$R$3:$R$7000)</f>
        <v>0</v>
      </c>
      <c r="O6219" s="29">
        <f>_xlfn.XLOOKUP(B6219,'[2]固定资产明细表17-杰 (2)'!$Z$3:$Z$7000,'[2]固定资产明细表17-杰 (2)'!$X$3:$X$7000)</f>
        <v>0</v>
      </c>
      <c r="P6219" s="14"/>
      <c r="Q6219" s="14"/>
      <c r="R6219" s="14"/>
      <c r="S6219" s="14"/>
      <c r="T6219" s="14"/>
      <c r="U6219" s="14"/>
      <c r="V6219" s="14"/>
      <c r="W6219" s="14"/>
      <c r="X6219" s="14"/>
      <c r="Y6219" s="14"/>
      <c r="Z6219" s="14"/>
      <c r="AA6219" s="14"/>
      <c r="AB6219" s="14"/>
      <c r="AC6219" s="14"/>
      <c r="AD6219" s="14"/>
      <c r="AE6219" s="14"/>
      <c r="AF6219" s="14"/>
      <c r="AG6219" s="14"/>
      <c r="AH6219" s="14"/>
    </row>
    <row r="6220" s="1" customFormat="1" ht="15" spans="1:34">
      <c r="A6220" s="9">
        <f t="shared" si="183"/>
        <v>6216</v>
      </c>
      <c r="B6220" s="14"/>
      <c r="C6220" s="14"/>
      <c r="D6220" s="44">
        <f>_xlfn.XLOOKUP(B6220,'[2]固定资产明细表17-杰 (2)'!$Z$3:$Z$7000,'[2]固定资产明细表17-杰 (2)'!$D$3:$D$7000)</f>
        <v>0</v>
      </c>
      <c r="E6220" s="14"/>
      <c r="F6220" s="14">
        <f>_xlfn.XLOOKUP(B6220,'[2]固定资产明细表17-杰 (2)'!$Z$3:$Z$7000,'[2]固定资产明细表17-杰 (2)'!$E$3:$E$7000)</f>
        <v>0</v>
      </c>
      <c r="G6220" s="14"/>
      <c r="H6220" s="14"/>
      <c r="I6220" s="18">
        <f>_xlfn.XLOOKUP(B6220,'[2]固定资产明细表17-杰 (2)'!$Z$3:$Z$7000,'[2]固定资产明细表17-杰 (2)'!$K$3:$K$7000)</f>
        <v>0</v>
      </c>
      <c r="J6220" s="28">
        <f>ROUND(_xlfn.XLOOKUP(B6220,'[2]固定资产明细表17-杰 (2)'!$Z$3:$Z$7000,'[2]固定资产明细表17-杰 (2)'!$J$3:$J$7000),0)</f>
        <v>0</v>
      </c>
      <c r="K6220" s="14"/>
      <c r="L6220" s="14"/>
      <c r="M6220" s="29">
        <f>_xlfn.XLOOKUP(B6220,'[2]固定资产明细表17-杰 (2)'!$Z$3:$Z$7000,'[2]固定资产明细表17-杰 (2)'!$O$3:$O$7000)</f>
        <v>0</v>
      </c>
      <c r="N6220" s="29">
        <f>_xlfn.XLOOKUP(B6220,'[2]固定资产明细表17-杰 (2)'!$Z$3:$Z$7000,'[2]固定资产明细表17-杰 (2)'!$R$3:$R$7000)</f>
        <v>0</v>
      </c>
      <c r="O6220" s="29">
        <f>_xlfn.XLOOKUP(B6220,'[2]固定资产明细表17-杰 (2)'!$Z$3:$Z$7000,'[2]固定资产明细表17-杰 (2)'!$X$3:$X$7000)</f>
        <v>0</v>
      </c>
      <c r="P6220" s="14"/>
      <c r="Q6220" s="14"/>
      <c r="R6220" s="14"/>
      <c r="S6220" s="14"/>
      <c r="T6220" s="14"/>
      <c r="U6220" s="14"/>
      <c r="V6220" s="14"/>
      <c r="W6220" s="14"/>
      <c r="X6220" s="14"/>
      <c r="Y6220" s="14"/>
      <c r="Z6220" s="14"/>
      <c r="AA6220" s="14"/>
      <c r="AB6220" s="14"/>
      <c r="AC6220" s="14"/>
      <c r="AD6220" s="14"/>
      <c r="AE6220" s="14"/>
      <c r="AF6220" s="14"/>
      <c r="AG6220" s="14"/>
      <c r="AH6220" s="14"/>
    </row>
    <row r="6221" s="1" customFormat="1" ht="15" spans="1:34">
      <c r="A6221" s="9">
        <f t="shared" si="183"/>
        <v>6217</v>
      </c>
      <c r="B6221" s="14"/>
      <c r="C6221" s="14"/>
      <c r="D6221" s="44">
        <f>_xlfn.XLOOKUP(B6221,'[2]固定资产明细表17-杰 (2)'!$Z$3:$Z$7000,'[2]固定资产明细表17-杰 (2)'!$D$3:$D$7000)</f>
        <v>0</v>
      </c>
      <c r="E6221" s="14"/>
      <c r="F6221" s="14">
        <f>_xlfn.XLOOKUP(B6221,'[2]固定资产明细表17-杰 (2)'!$Z$3:$Z$7000,'[2]固定资产明细表17-杰 (2)'!$E$3:$E$7000)</f>
        <v>0</v>
      </c>
      <c r="G6221" s="14"/>
      <c r="H6221" s="14"/>
      <c r="I6221" s="18">
        <f>_xlfn.XLOOKUP(B6221,'[2]固定资产明细表17-杰 (2)'!$Z$3:$Z$7000,'[2]固定资产明细表17-杰 (2)'!$K$3:$K$7000)</f>
        <v>0</v>
      </c>
      <c r="J6221" s="28">
        <f>ROUND(_xlfn.XLOOKUP(B6221,'[2]固定资产明细表17-杰 (2)'!$Z$3:$Z$7000,'[2]固定资产明细表17-杰 (2)'!$J$3:$J$7000),0)</f>
        <v>0</v>
      </c>
      <c r="K6221" s="14"/>
      <c r="L6221" s="14"/>
      <c r="M6221" s="29">
        <f>_xlfn.XLOOKUP(B6221,'[2]固定资产明细表17-杰 (2)'!$Z$3:$Z$7000,'[2]固定资产明细表17-杰 (2)'!$O$3:$O$7000)</f>
        <v>0</v>
      </c>
      <c r="N6221" s="29">
        <f>_xlfn.XLOOKUP(B6221,'[2]固定资产明细表17-杰 (2)'!$Z$3:$Z$7000,'[2]固定资产明细表17-杰 (2)'!$R$3:$R$7000)</f>
        <v>0</v>
      </c>
      <c r="O6221" s="29">
        <f>_xlfn.XLOOKUP(B6221,'[2]固定资产明细表17-杰 (2)'!$Z$3:$Z$7000,'[2]固定资产明细表17-杰 (2)'!$X$3:$X$7000)</f>
        <v>0</v>
      </c>
      <c r="P6221" s="14"/>
      <c r="Q6221" s="14"/>
      <c r="R6221" s="14"/>
      <c r="S6221" s="14"/>
      <c r="T6221" s="14"/>
      <c r="U6221" s="14"/>
      <c r="V6221" s="14"/>
      <c r="W6221" s="14"/>
      <c r="X6221" s="14"/>
      <c r="Y6221" s="14"/>
      <c r="Z6221" s="14"/>
      <c r="AA6221" s="14"/>
      <c r="AB6221" s="14"/>
      <c r="AC6221" s="14"/>
      <c r="AD6221" s="14"/>
      <c r="AE6221" s="14"/>
      <c r="AF6221" s="14"/>
      <c r="AG6221" s="14"/>
      <c r="AH6221" s="14"/>
    </row>
    <row r="6222" s="1" customFormat="1" ht="15" spans="1:34">
      <c r="A6222" s="9">
        <f t="shared" si="183"/>
        <v>6218</v>
      </c>
      <c r="B6222" s="14"/>
      <c r="C6222" s="14"/>
      <c r="D6222" s="44">
        <f>_xlfn.XLOOKUP(B6222,'[2]固定资产明细表17-杰 (2)'!$Z$3:$Z$7000,'[2]固定资产明细表17-杰 (2)'!$D$3:$D$7000)</f>
        <v>0</v>
      </c>
      <c r="E6222" s="14"/>
      <c r="F6222" s="14">
        <f>_xlfn.XLOOKUP(B6222,'[2]固定资产明细表17-杰 (2)'!$Z$3:$Z$7000,'[2]固定资产明细表17-杰 (2)'!$E$3:$E$7000)</f>
        <v>0</v>
      </c>
      <c r="G6222" s="14"/>
      <c r="H6222" s="14"/>
      <c r="I6222" s="18">
        <f>_xlfn.XLOOKUP(B6222,'[2]固定资产明细表17-杰 (2)'!$Z$3:$Z$7000,'[2]固定资产明细表17-杰 (2)'!$K$3:$K$7000)</f>
        <v>0</v>
      </c>
      <c r="J6222" s="28">
        <f>ROUND(_xlfn.XLOOKUP(B6222,'[2]固定资产明细表17-杰 (2)'!$Z$3:$Z$7000,'[2]固定资产明细表17-杰 (2)'!$J$3:$J$7000),0)</f>
        <v>0</v>
      </c>
      <c r="K6222" s="14"/>
      <c r="L6222" s="14"/>
      <c r="M6222" s="29">
        <f>_xlfn.XLOOKUP(B6222,'[2]固定资产明细表17-杰 (2)'!$Z$3:$Z$7000,'[2]固定资产明细表17-杰 (2)'!$O$3:$O$7000)</f>
        <v>0</v>
      </c>
      <c r="N6222" s="29">
        <f>_xlfn.XLOOKUP(B6222,'[2]固定资产明细表17-杰 (2)'!$Z$3:$Z$7000,'[2]固定资产明细表17-杰 (2)'!$R$3:$R$7000)</f>
        <v>0</v>
      </c>
      <c r="O6222" s="29">
        <f>_xlfn.XLOOKUP(B6222,'[2]固定资产明细表17-杰 (2)'!$Z$3:$Z$7000,'[2]固定资产明细表17-杰 (2)'!$X$3:$X$7000)</f>
        <v>0</v>
      </c>
      <c r="P6222" s="14"/>
      <c r="Q6222" s="14"/>
      <c r="R6222" s="14"/>
      <c r="S6222" s="14"/>
      <c r="T6222" s="14"/>
      <c r="U6222" s="14"/>
      <c r="V6222" s="14"/>
      <c r="W6222" s="14"/>
      <c r="X6222" s="14"/>
      <c r="Y6222" s="14"/>
      <c r="Z6222" s="14"/>
      <c r="AA6222" s="14"/>
      <c r="AB6222" s="14"/>
      <c r="AC6222" s="14"/>
      <c r="AD6222" s="14"/>
      <c r="AE6222" s="14"/>
      <c r="AF6222" s="14"/>
      <c r="AG6222" s="14"/>
      <c r="AH6222" s="14"/>
    </row>
    <row r="6223" s="1" customFormat="1" ht="15" spans="1:34">
      <c r="A6223" s="9">
        <f t="shared" si="183"/>
        <v>6219</v>
      </c>
      <c r="B6223" s="14"/>
      <c r="C6223" s="14"/>
      <c r="D6223" s="44">
        <f>_xlfn.XLOOKUP(B6223,'[2]固定资产明细表17-杰 (2)'!$Z$3:$Z$7000,'[2]固定资产明细表17-杰 (2)'!$D$3:$D$7000)</f>
        <v>0</v>
      </c>
      <c r="E6223" s="14"/>
      <c r="F6223" s="14">
        <f>_xlfn.XLOOKUP(B6223,'[2]固定资产明细表17-杰 (2)'!$Z$3:$Z$7000,'[2]固定资产明细表17-杰 (2)'!$E$3:$E$7000)</f>
        <v>0</v>
      </c>
      <c r="G6223" s="14"/>
      <c r="H6223" s="14"/>
      <c r="I6223" s="18">
        <f>_xlfn.XLOOKUP(B6223,'[2]固定资产明细表17-杰 (2)'!$Z$3:$Z$7000,'[2]固定资产明细表17-杰 (2)'!$K$3:$K$7000)</f>
        <v>0</v>
      </c>
      <c r="J6223" s="28">
        <f>ROUND(_xlfn.XLOOKUP(B6223,'[2]固定资产明细表17-杰 (2)'!$Z$3:$Z$7000,'[2]固定资产明细表17-杰 (2)'!$J$3:$J$7000),0)</f>
        <v>0</v>
      </c>
      <c r="K6223" s="14"/>
      <c r="L6223" s="14"/>
      <c r="M6223" s="29">
        <f>_xlfn.XLOOKUP(B6223,'[2]固定资产明细表17-杰 (2)'!$Z$3:$Z$7000,'[2]固定资产明细表17-杰 (2)'!$O$3:$O$7000)</f>
        <v>0</v>
      </c>
      <c r="N6223" s="29">
        <f>_xlfn.XLOOKUP(B6223,'[2]固定资产明细表17-杰 (2)'!$Z$3:$Z$7000,'[2]固定资产明细表17-杰 (2)'!$R$3:$R$7000)</f>
        <v>0</v>
      </c>
      <c r="O6223" s="29">
        <f>_xlfn.XLOOKUP(B6223,'[2]固定资产明细表17-杰 (2)'!$Z$3:$Z$7000,'[2]固定资产明细表17-杰 (2)'!$X$3:$X$7000)</f>
        <v>0</v>
      </c>
      <c r="P6223" s="14"/>
      <c r="Q6223" s="14"/>
      <c r="R6223" s="14"/>
      <c r="S6223" s="14"/>
      <c r="T6223" s="14"/>
      <c r="U6223" s="14"/>
      <c r="V6223" s="14"/>
      <c r="W6223" s="14"/>
      <c r="X6223" s="14"/>
      <c r="Y6223" s="14"/>
      <c r="Z6223" s="14"/>
      <c r="AA6223" s="14"/>
      <c r="AB6223" s="14"/>
      <c r="AC6223" s="14"/>
      <c r="AD6223" s="14"/>
      <c r="AE6223" s="14"/>
      <c r="AF6223" s="14"/>
      <c r="AG6223" s="14"/>
      <c r="AH6223" s="14"/>
    </row>
    <row r="6224" s="1" customFormat="1" ht="15" spans="1:34">
      <c r="A6224" s="9">
        <f t="shared" si="183"/>
        <v>6220</v>
      </c>
      <c r="B6224" s="14"/>
      <c r="C6224" s="14"/>
      <c r="D6224" s="44">
        <f>_xlfn.XLOOKUP(B6224,'[2]固定资产明细表17-杰 (2)'!$Z$3:$Z$7000,'[2]固定资产明细表17-杰 (2)'!$D$3:$D$7000)</f>
        <v>0</v>
      </c>
      <c r="E6224" s="14"/>
      <c r="F6224" s="14">
        <f>_xlfn.XLOOKUP(B6224,'[2]固定资产明细表17-杰 (2)'!$Z$3:$Z$7000,'[2]固定资产明细表17-杰 (2)'!$E$3:$E$7000)</f>
        <v>0</v>
      </c>
      <c r="G6224" s="14"/>
      <c r="H6224" s="14"/>
      <c r="I6224" s="18">
        <f>_xlfn.XLOOKUP(B6224,'[2]固定资产明细表17-杰 (2)'!$Z$3:$Z$7000,'[2]固定资产明细表17-杰 (2)'!$K$3:$K$7000)</f>
        <v>0</v>
      </c>
      <c r="J6224" s="28">
        <f>ROUND(_xlfn.XLOOKUP(B6224,'[2]固定资产明细表17-杰 (2)'!$Z$3:$Z$7000,'[2]固定资产明细表17-杰 (2)'!$J$3:$J$7000),0)</f>
        <v>0</v>
      </c>
      <c r="K6224" s="14"/>
      <c r="L6224" s="14"/>
      <c r="M6224" s="29">
        <f>_xlfn.XLOOKUP(B6224,'[2]固定资产明细表17-杰 (2)'!$Z$3:$Z$7000,'[2]固定资产明细表17-杰 (2)'!$O$3:$O$7000)</f>
        <v>0</v>
      </c>
      <c r="N6224" s="29">
        <f>_xlfn.XLOOKUP(B6224,'[2]固定资产明细表17-杰 (2)'!$Z$3:$Z$7000,'[2]固定资产明细表17-杰 (2)'!$R$3:$R$7000)</f>
        <v>0</v>
      </c>
      <c r="O6224" s="29">
        <f>_xlfn.XLOOKUP(B6224,'[2]固定资产明细表17-杰 (2)'!$Z$3:$Z$7000,'[2]固定资产明细表17-杰 (2)'!$X$3:$X$7000)</f>
        <v>0</v>
      </c>
      <c r="P6224" s="14"/>
      <c r="Q6224" s="14"/>
      <c r="R6224" s="14"/>
      <c r="S6224" s="14"/>
      <c r="T6224" s="14"/>
      <c r="U6224" s="14"/>
      <c r="V6224" s="14"/>
      <c r="W6224" s="14"/>
      <c r="X6224" s="14"/>
      <c r="Y6224" s="14"/>
      <c r="Z6224" s="14"/>
      <c r="AA6224" s="14"/>
      <c r="AB6224" s="14"/>
      <c r="AC6224" s="14"/>
      <c r="AD6224" s="14"/>
      <c r="AE6224" s="14"/>
      <c r="AF6224" s="14"/>
      <c r="AG6224" s="14"/>
      <c r="AH6224" s="14"/>
    </row>
    <row r="6225" s="1" customFormat="1" ht="15" spans="1:34">
      <c r="A6225" s="9">
        <f t="shared" si="183"/>
        <v>6221</v>
      </c>
      <c r="B6225" s="14"/>
      <c r="C6225" s="14"/>
      <c r="D6225" s="44">
        <f>_xlfn.XLOOKUP(B6225,'[2]固定资产明细表17-杰 (2)'!$Z$3:$Z$7000,'[2]固定资产明细表17-杰 (2)'!$D$3:$D$7000)</f>
        <v>0</v>
      </c>
      <c r="E6225" s="14"/>
      <c r="F6225" s="14">
        <f>_xlfn.XLOOKUP(B6225,'[2]固定资产明细表17-杰 (2)'!$Z$3:$Z$7000,'[2]固定资产明细表17-杰 (2)'!$E$3:$E$7000)</f>
        <v>0</v>
      </c>
      <c r="G6225" s="14"/>
      <c r="H6225" s="14"/>
      <c r="I6225" s="18">
        <f>_xlfn.XLOOKUP(B6225,'[2]固定资产明细表17-杰 (2)'!$Z$3:$Z$7000,'[2]固定资产明细表17-杰 (2)'!$K$3:$K$7000)</f>
        <v>0</v>
      </c>
      <c r="J6225" s="28">
        <f>ROUND(_xlfn.XLOOKUP(B6225,'[2]固定资产明细表17-杰 (2)'!$Z$3:$Z$7000,'[2]固定资产明细表17-杰 (2)'!$J$3:$J$7000),0)</f>
        <v>0</v>
      </c>
      <c r="K6225" s="14"/>
      <c r="L6225" s="14"/>
      <c r="M6225" s="29">
        <f>_xlfn.XLOOKUP(B6225,'[2]固定资产明细表17-杰 (2)'!$Z$3:$Z$7000,'[2]固定资产明细表17-杰 (2)'!$O$3:$O$7000)</f>
        <v>0</v>
      </c>
      <c r="N6225" s="29">
        <f>_xlfn.XLOOKUP(B6225,'[2]固定资产明细表17-杰 (2)'!$Z$3:$Z$7000,'[2]固定资产明细表17-杰 (2)'!$R$3:$R$7000)</f>
        <v>0</v>
      </c>
      <c r="O6225" s="29">
        <f>_xlfn.XLOOKUP(B6225,'[2]固定资产明细表17-杰 (2)'!$Z$3:$Z$7000,'[2]固定资产明细表17-杰 (2)'!$X$3:$X$7000)</f>
        <v>0</v>
      </c>
      <c r="P6225" s="14"/>
      <c r="Q6225" s="14"/>
      <c r="R6225" s="14"/>
      <c r="S6225" s="14"/>
      <c r="T6225" s="14"/>
      <c r="U6225" s="14"/>
      <c r="V6225" s="14"/>
      <c r="W6225" s="14"/>
      <c r="X6225" s="14"/>
      <c r="Y6225" s="14"/>
      <c r="Z6225" s="14"/>
      <c r="AA6225" s="14"/>
      <c r="AB6225" s="14"/>
      <c r="AC6225" s="14"/>
      <c r="AD6225" s="14"/>
      <c r="AE6225" s="14"/>
      <c r="AF6225" s="14"/>
      <c r="AG6225" s="14"/>
      <c r="AH6225" s="14"/>
    </row>
    <row r="6226" s="1" customFormat="1" ht="15" spans="1:34">
      <c r="A6226" s="9">
        <f t="shared" si="183"/>
        <v>6222</v>
      </c>
      <c r="B6226" s="14"/>
      <c r="C6226" s="14"/>
      <c r="D6226" s="44">
        <f>_xlfn.XLOOKUP(B6226,'[2]固定资产明细表17-杰 (2)'!$Z$3:$Z$7000,'[2]固定资产明细表17-杰 (2)'!$D$3:$D$7000)</f>
        <v>0</v>
      </c>
      <c r="E6226" s="14"/>
      <c r="F6226" s="14">
        <f>_xlfn.XLOOKUP(B6226,'[2]固定资产明细表17-杰 (2)'!$Z$3:$Z$7000,'[2]固定资产明细表17-杰 (2)'!$E$3:$E$7000)</f>
        <v>0</v>
      </c>
      <c r="G6226" s="14"/>
      <c r="H6226" s="14"/>
      <c r="I6226" s="18">
        <f>_xlfn.XLOOKUP(B6226,'[2]固定资产明细表17-杰 (2)'!$Z$3:$Z$7000,'[2]固定资产明细表17-杰 (2)'!$K$3:$K$7000)</f>
        <v>0</v>
      </c>
      <c r="J6226" s="28">
        <f>ROUND(_xlfn.XLOOKUP(B6226,'[2]固定资产明细表17-杰 (2)'!$Z$3:$Z$7000,'[2]固定资产明细表17-杰 (2)'!$J$3:$J$7000),0)</f>
        <v>0</v>
      </c>
      <c r="K6226" s="14"/>
      <c r="L6226" s="14"/>
      <c r="M6226" s="29">
        <f>_xlfn.XLOOKUP(B6226,'[2]固定资产明细表17-杰 (2)'!$Z$3:$Z$7000,'[2]固定资产明细表17-杰 (2)'!$O$3:$O$7000)</f>
        <v>0</v>
      </c>
      <c r="N6226" s="29">
        <f>_xlfn.XLOOKUP(B6226,'[2]固定资产明细表17-杰 (2)'!$Z$3:$Z$7000,'[2]固定资产明细表17-杰 (2)'!$R$3:$R$7000)</f>
        <v>0</v>
      </c>
      <c r="O6226" s="29">
        <f>_xlfn.XLOOKUP(B6226,'[2]固定资产明细表17-杰 (2)'!$Z$3:$Z$7000,'[2]固定资产明细表17-杰 (2)'!$X$3:$X$7000)</f>
        <v>0</v>
      </c>
      <c r="P6226" s="14"/>
      <c r="Q6226" s="14"/>
      <c r="R6226" s="14"/>
      <c r="S6226" s="14"/>
      <c r="T6226" s="14"/>
      <c r="U6226" s="14"/>
      <c r="V6226" s="14"/>
      <c r="W6226" s="14"/>
      <c r="X6226" s="14"/>
      <c r="Y6226" s="14"/>
      <c r="Z6226" s="14"/>
      <c r="AA6226" s="14"/>
      <c r="AB6226" s="14"/>
      <c r="AC6226" s="14"/>
      <c r="AD6226" s="14"/>
      <c r="AE6226" s="14"/>
      <c r="AF6226" s="14"/>
      <c r="AG6226" s="14"/>
      <c r="AH6226" s="14"/>
    </row>
    <row r="6227" s="1" customFormat="1" ht="15" spans="1:34">
      <c r="A6227" s="9">
        <f t="shared" si="183"/>
        <v>6223</v>
      </c>
      <c r="B6227" s="14"/>
      <c r="C6227" s="14"/>
      <c r="D6227" s="44">
        <f>_xlfn.XLOOKUP(B6227,'[2]固定资产明细表17-杰 (2)'!$Z$3:$Z$7000,'[2]固定资产明细表17-杰 (2)'!$D$3:$D$7000)</f>
        <v>0</v>
      </c>
      <c r="E6227" s="14"/>
      <c r="F6227" s="14">
        <f>_xlfn.XLOOKUP(B6227,'[2]固定资产明细表17-杰 (2)'!$Z$3:$Z$7000,'[2]固定资产明细表17-杰 (2)'!$E$3:$E$7000)</f>
        <v>0</v>
      </c>
      <c r="G6227" s="14"/>
      <c r="H6227" s="14"/>
      <c r="I6227" s="18">
        <f>_xlfn.XLOOKUP(B6227,'[2]固定资产明细表17-杰 (2)'!$Z$3:$Z$7000,'[2]固定资产明细表17-杰 (2)'!$K$3:$K$7000)</f>
        <v>0</v>
      </c>
      <c r="J6227" s="28">
        <f>ROUND(_xlfn.XLOOKUP(B6227,'[2]固定资产明细表17-杰 (2)'!$Z$3:$Z$7000,'[2]固定资产明细表17-杰 (2)'!$J$3:$J$7000),0)</f>
        <v>0</v>
      </c>
      <c r="K6227" s="14"/>
      <c r="L6227" s="14"/>
      <c r="M6227" s="29">
        <f>_xlfn.XLOOKUP(B6227,'[2]固定资产明细表17-杰 (2)'!$Z$3:$Z$7000,'[2]固定资产明细表17-杰 (2)'!$O$3:$O$7000)</f>
        <v>0</v>
      </c>
      <c r="N6227" s="29">
        <f>_xlfn.XLOOKUP(B6227,'[2]固定资产明细表17-杰 (2)'!$Z$3:$Z$7000,'[2]固定资产明细表17-杰 (2)'!$R$3:$R$7000)</f>
        <v>0</v>
      </c>
      <c r="O6227" s="29">
        <f>_xlfn.XLOOKUP(B6227,'[2]固定资产明细表17-杰 (2)'!$Z$3:$Z$7000,'[2]固定资产明细表17-杰 (2)'!$X$3:$X$7000)</f>
        <v>0</v>
      </c>
      <c r="P6227" s="14"/>
      <c r="Q6227" s="14"/>
      <c r="R6227" s="14"/>
      <c r="S6227" s="14"/>
      <c r="T6227" s="14"/>
      <c r="U6227" s="14"/>
      <c r="V6227" s="14"/>
      <c r="W6227" s="14"/>
      <c r="X6227" s="14"/>
      <c r="Y6227" s="14"/>
      <c r="Z6227" s="14"/>
      <c r="AA6227" s="14"/>
      <c r="AB6227" s="14"/>
      <c r="AC6227" s="14"/>
      <c r="AD6227" s="14"/>
      <c r="AE6227" s="14"/>
      <c r="AF6227" s="14"/>
      <c r="AG6227" s="14"/>
      <c r="AH6227" s="14"/>
    </row>
    <row r="6228" s="1" customFormat="1" ht="15" spans="1:34">
      <c r="A6228" s="9">
        <f t="shared" si="183"/>
        <v>6224</v>
      </c>
      <c r="B6228" s="14"/>
      <c r="C6228" s="14"/>
      <c r="D6228" s="44">
        <f>_xlfn.XLOOKUP(B6228,'[2]固定资产明细表17-杰 (2)'!$Z$3:$Z$7000,'[2]固定资产明细表17-杰 (2)'!$D$3:$D$7000)</f>
        <v>0</v>
      </c>
      <c r="E6228" s="14"/>
      <c r="F6228" s="14">
        <f>_xlfn.XLOOKUP(B6228,'[2]固定资产明细表17-杰 (2)'!$Z$3:$Z$7000,'[2]固定资产明细表17-杰 (2)'!$E$3:$E$7000)</f>
        <v>0</v>
      </c>
      <c r="G6228" s="14"/>
      <c r="H6228" s="14"/>
      <c r="I6228" s="18">
        <f>_xlfn.XLOOKUP(B6228,'[2]固定资产明细表17-杰 (2)'!$Z$3:$Z$7000,'[2]固定资产明细表17-杰 (2)'!$K$3:$K$7000)</f>
        <v>0</v>
      </c>
      <c r="J6228" s="28">
        <f>ROUND(_xlfn.XLOOKUP(B6228,'[2]固定资产明细表17-杰 (2)'!$Z$3:$Z$7000,'[2]固定资产明细表17-杰 (2)'!$J$3:$J$7000),0)</f>
        <v>0</v>
      </c>
      <c r="K6228" s="14"/>
      <c r="L6228" s="14"/>
      <c r="M6228" s="29">
        <f>_xlfn.XLOOKUP(B6228,'[2]固定资产明细表17-杰 (2)'!$Z$3:$Z$7000,'[2]固定资产明细表17-杰 (2)'!$O$3:$O$7000)</f>
        <v>0</v>
      </c>
      <c r="N6228" s="29">
        <f>_xlfn.XLOOKUP(B6228,'[2]固定资产明细表17-杰 (2)'!$Z$3:$Z$7000,'[2]固定资产明细表17-杰 (2)'!$R$3:$R$7000)</f>
        <v>0</v>
      </c>
      <c r="O6228" s="29">
        <f>_xlfn.XLOOKUP(B6228,'[2]固定资产明细表17-杰 (2)'!$Z$3:$Z$7000,'[2]固定资产明细表17-杰 (2)'!$X$3:$X$7000)</f>
        <v>0</v>
      </c>
      <c r="P6228" s="14"/>
      <c r="Q6228" s="14"/>
      <c r="R6228" s="14"/>
      <c r="S6228" s="14"/>
      <c r="T6228" s="14"/>
      <c r="U6228" s="14"/>
      <c r="V6228" s="14"/>
      <c r="W6228" s="14"/>
      <c r="X6228" s="14"/>
      <c r="Y6228" s="14"/>
      <c r="Z6228" s="14"/>
      <c r="AA6228" s="14"/>
      <c r="AB6228" s="14"/>
      <c r="AC6228" s="14"/>
      <c r="AD6228" s="14"/>
      <c r="AE6228" s="14"/>
      <c r="AF6228" s="14"/>
      <c r="AG6228" s="14"/>
      <c r="AH6228" s="14"/>
    </row>
    <row r="6229" s="1" customFormat="1" ht="15" spans="1:34">
      <c r="A6229" s="9">
        <f t="shared" ref="A6229:A6292" si="184">ROW(B6229)-4</f>
        <v>6225</v>
      </c>
      <c r="B6229" s="14"/>
      <c r="C6229" s="14"/>
      <c r="D6229" s="44">
        <f>_xlfn.XLOOKUP(B6229,'[2]固定资产明细表17-杰 (2)'!$Z$3:$Z$7000,'[2]固定资产明细表17-杰 (2)'!$D$3:$D$7000)</f>
        <v>0</v>
      </c>
      <c r="E6229" s="14"/>
      <c r="F6229" s="14">
        <f>_xlfn.XLOOKUP(B6229,'[2]固定资产明细表17-杰 (2)'!$Z$3:$Z$7000,'[2]固定资产明细表17-杰 (2)'!$E$3:$E$7000)</f>
        <v>0</v>
      </c>
      <c r="G6229" s="14"/>
      <c r="H6229" s="14"/>
      <c r="I6229" s="18">
        <f>_xlfn.XLOOKUP(B6229,'[2]固定资产明细表17-杰 (2)'!$Z$3:$Z$7000,'[2]固定资产明细表17-杰 (2)'!$K$3:$K$7000)</f>
        <v>0</v>
      </c>
      <c r="J6229" s="28">
        <f>ROUND(_xlfn.XLOOKUP(B6229,'[2]固定资产明细表17-杰 (2)'!$Z$3:$Z$7000,'[2]固定资产明细表17-杰 (2)'!$J$3:$J$7000),0)</f>
        <v>0</v>
      </c>
      <c r="K6229" s="14"/>
      <c r="L6229" s="14"/>
      <c r="M6229" s="29">
        <f>_xlfn.XLOOKUP(B6229,'[2]固定资产明细表17-杰 (2)'!$Z$3:$Z$7000,'[2]固定资产明细表17-杰 (2)'!$O$3:$O$7000)</f>
        <v>0</v>
      </c>
      <c r="N6229" s="29">
        <f>_xlfn.XLOOKUP(B6229,'[2]固定资产明细表17-杰 (2)'!$Z$3:$Z$7000,'[2]固定资产明细表17-杰 (2)'!$R$3:$R$7000)</f>
        <v>0</v>
      </c>
      <c r="O6229" s="29">
        <f>_xlfn.XLOOKUP(B6229,'[2]固定资产明细表17-杰 (2)'!$Z$3:$Z$7000,'[2]固定资产明细表17-杰 (2)'!$X$3:$X$7000)</f>
        <v>0</v>
      </c>
      <c r="P6229" s="14"/>
      <c r="Q6229" s="14"/>
      <c r="R6229" s="14"/>
      <c r="S6229" s="14"/>
      <c r="T6229" s="14"/>
      <c r="U6229" s="14"/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4"/>
      <c r="AF6229" s="14"/>
      <c r="AG6229" s="14"/>
      <c r="AH6229" s="14"/>
    </row>
    <row r="6230" s="1" customFormat="1" ht="15" spans="1:34">
      <c r="A6230" s="9">
        <f t="shared" si="184"/>
        <v>6226</v>
      </c>
      <c r="B6230" s="14"/>
      <c r="C6230" s="14"/>
      <c r="D6230" s="44">
        <f>_xlfn.XLOOKUP(B6230,'[2]固定资产明细表17-杰 (2)'!$Z$3:$Z$7000,'[2]固定资产明细表17-杰 (2)'!$D$3:$D$7000)</f>
        <v>0</v>
      </c>
      <c r="E6230" s="14"/>
      <c r="F6230" s="14">
        <f>_xlfn.XLOOKUP(B6230,'[2]固定资产明细表17-杰 (2)'!$Z$3:$Z$7000,'[2]固定资产明细表17-杰 (2)'!$E$3:$E$7000)</f>
        <v>0</v>
      </c>
      <c r="G6230" s="14"/>
      <c r="H6230" s="14"/>
      <c r="I6230" s="18">
        <f>_xlfn.XLOOKUP(B6230,'[2]固定资产明细表17-杰 (2)'!$Z$3:$Z$7000,'[2]固定资产明细表17-杰 (2)'!$K$3:$K$7000)</f>
        <v>0</v>
      </c>
      <c r="J6230" s="28">
        <f>ROUND(_xlfn.XLOOKUP(B6230,'[2]固定资产明细表17-杰 (2)'!$Z$3:$Z$7000,'[2]固定资产明细表17-杰 (2)'!$J$3:$J$7000),0)</f>
        <v>0</v>
      </c>
      <c r="K6230" s="14"/>
      <c r="L6230" s="14"/>
      <c r="M6230" s="29">
        <f>_xlfn.XLOOKUP(B6230,'[2]固定资产明细表17-杰 (2)'!$Z$3:$Z$7000,'[2]固定资产明细表17-杰 (2)'!$O$3:$O$7000)</f>
        <v>0</v>
      </c>
      <c r="N6230" s="29">
        <f>_xlfn.XLOOKUP(B6230,'[2]固定资产明细表17-杰 (2)'!$Z$3:$Z$7000,'[2]固定资产明细表17-杰 (2)'!$R$3:$R$7000)</f>
        <v>0</v>
      </c>
      <c r="O6230" s="29">
        <f>_xlfn.XLOOKUP(B6230,'[2]固定资产明细表17-杰 (2)'!$Z$3:$Z$7000,'[2]固定资产明细表17-杰 (2)'!$X$3:$X$7000)</f>
        <v>0</v>
      </c>
      <c r="P6230" s="14"/>
      <c r="Q6230" s="14"/>
      <c r="R6230" s="14"/>
      <c r="S6230" s="14"/>
      <c r="T6230" s="14"/>
      <c r="U6230" s="14"/>
      <c r="V6230" s="14"/>
      <c r="W6230" s="14"/>
      <c r="X6230" s="14"/>
      <c r="Y6230" s="14"/>
      <c r="Z6230" s="14"/>
      <c r="AA6230" s="14"/>
      <c r="AB6230" s="14"/>
      <c r="AC6230" s="14"/>
      <c r="AD6230" s="14"/>
      <c r="AE6230" s="14"/>
      <c r="AF6230" s="14"/>
      <c r="AG6230" s="14"/>
      <c r="AH6230" s="14"/>
    </row>
    <row r="6231" s="1" customFormat="1" ht="15" spans="1:34">
      <c r="A6231" s="9">
        <f t="shared" si="184"/>
        <v>6227</v>
      </c>
      <c r="B6231" s="14"/>
      <c r="C6231" s="14"/>
      <c r="D6231" s="44">
        <f>_xlfn.XLOOKUP(B6231,'[2]固定资产明细表17-杰 (2)'!$Z$3:$Z$7000,'[2]固定资产明细表17-杰 (2)'!$D$3:$D$7000)</f>
        <v>0</v>
      </c>
      <c r="E6231" s="14"/>
      <c r="F6231" s="14">
        <f>_xlfn.XLOOKUP(B6231,'[2]固定资产明细表17-杰 (2)'!$Z$3:$Z$7000,'[2]固定资产明细表17-杰 (2)'!$E$3:$E$7000)</f>
        <v>0</v>
      </c>
      <c r="G6231" s="14"/>
      <c r="H6231" s="14"/>
      <c r="I6231" s="18">
        <f>_xlfn.XLOOKUP(B6231,'[2]固定资产明细表17-杰 (2)'!$Z$3:$Z$7000,'[2]固定资产明细表17-杰 (2)'!$K$3:$K$7000)</f>
        <v>0</v>
      </c>
      <c r="J6231" s="28">
        <f>ROUND(_xlfn.XLOOKUP(B6231,'[2]固定资产明细表17-杰 (2)'!$Z$3:$Z$7000,'[2]固定资产明细表17-杰 (2)'!$J$3:$J$7000),0)</f>
        <v>0</v>
      </c>
      <c r="K6231" s="14"/>
      <c r="L6231" s="14"/>
      <c r="M6231" s="29">
        <f>_xlfn.XLOOKUP(B6231,'[2]固定资产明细表17-杰 (2)'!$Z$3:$Z$7000,'[2]固定资产明细表17-杰 (2)'!$O$3:$O$7000)</f>
        <v>0</v>
      </c>
      <c r="N6231" s="29">
        <f>_xlfn.XLOOKUP(B6231,'[2]固定资产明细表17-杰 (2)'!$Z$3:$Z$7000,'[2]固定资产明细表17-杰 (2)'!$R$3:$R$7000)</f>
        <v>0</v>
      </c>
      <c r="O6231" s="29">
        <f>_xlfn.XLOOKUP(B6231,'[2]固定资产明细表17-杰 (2)'!$Z$3:$Z$7000,'[2]固定资产明细表17-杰 (2)'!$X$3:$X$7000)</f>
        <v>0</v>
      </c>
      <c r="P6231" s="14"/>
      <c r="Q6231" s="14"/>
      <c r="R6231" s="14"/>
      <c r="S6231" s="14"/>
      <c r="T6231" s="14"/>
      <c r="U6231" s="14"/>
      <c r="V6231" s="14"/>
      <c r="W6231" s="14"/>
      <c r="X6231" s="14"/>
      <c r="Y6231" s="14"/>
      <c r="Z6231" s="14"/>
      <c r="AA6231" s="14"/>
      <c r="AB6231" s="14"/>
      <c r="AC6231" s="14"/>
      <c r="AD6231" s="14"/>
      <c r="AE6231" s="14"/>
      <c r="AF6231" s="14"/>
      <c r="AG6231" s="14"/>
      <c r="AH6231" s="14"/>
    </row>
    <row r="6232" s="1" customFormat="1" ht="15" spans="1:34">
      <c r="A6232" s="9">
        <f t="shared" si="184"/>
        <v>6228</v>
      </c>
      <c r="B6232" s="14"/>
      <c r="C6232" s="14"/>
      <c r="D6232" s="44">
        <f>_xlfn.XLOOKUP(B6232,'[2]固定资产明细表17-杰 (2)'!$Z$3:$Z$7000,'[2]固定资产明细表17-杰 (2)'!$D$3:$D$7000)</f>
        <v>0</v>
      </c>
      <c r="E6232" s="14"/>
      <c r="F6232" s="14">
        <f>_xlfn.XLOOKUP(B6232,'[2]固定资产明细表17-杰 (2)'!$Z$3:$Z$7000,'[2]固定资产明细表17-杰 (2)'!$E$3:$E$7000)</f>
        <v>0</v>
      </c>
      <c r="G6232" s="14"/>
      <c r="H6232" s="14"/>
      <c r="I6232" s="18">
        <f>_xlfn.XLOOKUP(B6232,'[2]固定资产明细表17-杰 (2)'!$Z$3:$Z$7000,'[2]固定资产明细表17-杰 (2)'!$K$3:$K$7000)</f>
        <v>0</v>
      </c>
      <c r="J6232" s="28">
        <f>ROUND(_xlfn.XLOOKUP(B6232,'[2]固定资产明细表17-杰 (2)'!$Z$3:$Z$7000,'[2]固定资产明细表17-杰 (2)'!$J$3:$J$7000),0)</f>
        <v>0</v>
      </c>
      <c r="K6232" s="14"/>
      <c r="L6232" s="14"/>
      <c r="M6232" s="29">
        <f>_xlfn.XLOOKUP(B6232,'[2]固定资产明细表17-杰 (2)'!$Z$3:$Z$7000,'[2]固定资产明细表17-杰 (2)'!$O$3:$O$7000)</f>
        <v>0</v>
      </c>
      <c r="N6232" s="29">
        <f>_xlfn.XLOOKUP(B6232,'[2]固定资产明细表17-杰 (2)'!$Z$3:$Z$7000,'[2]固定资产明细表17-杰 (2)'!$R$3:$R$7000)</f>
        <v>0</v>
      </c>
      <c r="O6232" s="29">
        <f>_xlfn.XLOOKUP(B6232,'[2]固定资产明细表17-杰 (2)'!$Z$3:$Z$7000,'[2]固定资产明细表17-杰 (2)'!$X$3:$X$7000)</f>
        <v>0</v>
      </c>
      <c r="P6232" s="14"/>
      <c r="Q6232" s="14"/>
      <c r="R6232" s="14"/>
      <c r="S6232" s="14"/>
      <c r="T6232" s="14"/>
      <c r="U6232" s="14"/>
      <c r="V6232" s="14"/>
      <c r="W6232" s="14"/>
      <c r="X6232" s="14"/>
      <c r="Y6232" s="14"/>
      <c r="Z6232" s="14"/>
      <c r="AA6232" s="14"/>
      <c r="AB6232" s="14"/>
      <c r="AC6232" s="14"/>
      <c r="AD6232" s="14"/>
      <c r="AE6232" s="14"/>
      <c r="AF6232" s="14"/>
      <c r="AG6232" s="14"/>
      <c r="AH6232" s="14"/>
    </row>
    <row r="6233" s="1" customFormat="1" ht="15" spans="1:34">
      <c r="A6233" s="9">
        <f t="shared" si="184"/>
        <v>6229</v>
      </c>
      <c r="B6233" s="14"/>
      <c r="C6233" s="14"/>
      <c r="D6233" s="44">
        <f>_xlfn.XLOOKUP(B6233,'[2]固定资产明细表17-杰 (2)'!$Z$3:$Z$7000,'[2]固定资产明细表17-杰 (2)'!$D$3:$D$7000)</f>
        <v>0</v>
      </c>
      <c r="E6233" s="14"/>
      <c r="F6233" s="14">
        <f>_xlfn.XLOOKUP(B6233,'[2]固定资产明细表17-杰 (2)'!$Z$3:$Z$7000,'[2]固定资产明细表17-杰 (2)'!$E$3:$E$7000)</f>
        <v>0</v>
      </c>
      <c r="G6233" s="14"/>
      <c r="H6233" s="14"/>
      <c r="I6233" s="18">
        <f>_xlfn.XLOOKUP(B6233,'[2]固定资产明细表17-杰 (2)'!$Z$3:$Z$7000,'[2]固定资产明细表17-杰 (2)'!$K$3:$K$7000)</f>
        <v>0</v>
      </c>
      <c r="J6233" s="28">
        <f>ROUND(_xlfn.XLOOKUP(B6233,'[2]固定资产明细表17-杰 (2)'!$Z$3:$Z$7000,'[2]固定资产明细表17-杰 (2)'!$J$3:$J$7000),0)</f>
        <v>0</v>
      </c>
      <c r="K6233" s="14"/>
      <c r="L6233" s="14"/>
      <c r="M6233" s="29">
        <f>_xlfn.XLOOKUP(B6233,'[2]固定资产明细表17-杰 (2)'!$Z$3:$Z$7000,'[2]固定资产明细表17-杰 (2)'!$O$3:$O$7000)</f>
        <v>0</v>
      </c>
      <c r="N6233" s="29">
        <f>_xlfn.XLOOKUP(B6233,'[2]固定资产明细表17-杰 (2)'!$Z$3:$Z$7000,'[2]固定资产明细表17-杰 (2)'!$R$3:$R$7000)</f>
        <v>0</v>
      </c>
      <c r="O6233" s="29">
        <f>_xlfn.XLOOKUP(B6233,'[2]固定资产明细表17-杰 (2)'!$Z$3:$Z$7000,'[2]固定资产明细表17-杰 (2)'!$X$3:$X$7000)</f>
        <v>0</v>
      </c>
      <c r="P6233" s="14"/>
      <c r="Q6233" s="14"/>
      <c r="R6233" s="14"/>
      <c r="S6233" s="14"/>
      <c r="T6233" s="14"/>
      <c r="U6233" s="14"/>
      <c r="V6233" s="14"/>
      <c r="W6233" s="14"/>
      <c r="X6233" s="14"/>
      <c r="Y6233" s="14"/>
      <c r="Z6233" s="14"/>
      <c r="AA6233" s="14"/>
      <c r="AB6233" s="14"/>
      <c r="AC6233" s="14"/>
      <c r="AD6233" s="14"/>
      <c r="AE6233" s="14"/>
      <c r="AF6233" s="14"/>
      <c r="AG6233" s="14"/>
      <c r="AH6233" s="14"/>
    </row>
    <row r="6234" s="1" customFormat="1" ht="15" spans="1:34">
      <c r="A6234" s="9">
        <f t="shared" si="184"/>
        <v>6230</v>
      </c>
      <c r="B6234" s="14"/>
      <c r="C6234" s="14"/>
      <c r="D6234" s="44">
        <f>_xlfn.XLOOKUP(B6234,'[2]固定资产明细表17-杰 (2)'!$Z$3:$Z$7000,'[2]固定资产明细表17-杰 (2)'!$D$3:$D$7000)</f>
        <v>0</v>
      </c>
      <c r="E6234" s="14"/>
      <c r="F6234" s="14">
        <f>_xlfn.XLOOKUP(B6234,'[2]固定资产明细表17-杰 (2)'!$Z$3:$Z$7000,'[2]固定资产明细表17-杰 (2)'!$E$3:$E$7000)</f>
        <v>0</v>
      </c>
      <c r="G6234" s="14"/>
      <c r="H6234" s="14"/>
      <c r="I6234" s="18">
        <f>_xlfn.XLOOKUP(B6234,'[2]固定资产明细表17-杰 (2)'!$Z$3:$Z$7000,'[2]固定资产明细表17-杰 (2)'!$K$3:$K$7000)</f>
        <v>0</v>
      </c>
      <c r="J6234" s="28">
        <f>ROUND(_xlfn.XLOOKUP(B6234,'[2]固定资产明细表17-杰 (2)'!$Z$3:$Z$7000,'[2]固定资产明细表17-杰 (2)'!$J$3:$J$7000),0)</f>
        <v>0</v>
      </c>
      <c r="K6234" s="14"/>
      <c r="L6234" s="14"/>
      <c r="M6234" s="29">
        <f>_xlfn.XLOOKUP(B6234,'[2]固定资产明细表17-杰 (2)'!$Z$3:$Z$7000,'[2]固定资产明细表17-杰 (2)'!$O$3:$O$7000)</f>
        <v>0</v>
      </c>
      <c r="N6234" s="29">
        <f>_xlfn.XLOOKUP(B6234,'[2]固定资产明细表17-杰 (2)'!$Z$3:$Z$7000,'[2]固定资产明细表17-杰 (2)'!$R$3:$R$7000)</f>
        <v>0</v>
      </c>
      <c r="O6234" s="29">
        <f>_xlfn.XLOOKUP(B6234,'[2]固定资产明细表17-杰 (2)'!$Z$3:$Z$7000,'[2]固定资产明细表17-杰 (2)'!$X$3:$X$7000)</f>
        <v>0</v>
      </c>
      <c r="P6234" s="14"/>
      <c r="Q6234" s="14"/>
      <c r="R6234" s="14"/>
      <c r="S6234" s="14"/>
      <c r="T6234" s="14"/>
      <c r="U6234" s="14"/>
      <c r="V6234" s="14"/>
      <c r="W6234" s="14"/>
      <c r="X6234" s="14"/>
      <c r="Y6234" s="14"/>
      <c r="Z6234" s="14"/>
      <c r="AA6234" s="14"/>
      <c r="AB6234" s="14"/>
      <c r="AC6234" s="14"/>
      <c r="AD6234" s="14"/>
      <c r="AE6234" s="14"/>
      <c r="AF6234" s="14"/>
      <c r="AG6234" s="14"/>
      <c r="AH6234" s="14"/>
    </row>
    <row r="6235" s="1" customFormat="1" ht="15" spans="1:34">
      <c r="A6235" s="9">
        <f t="shared" si="184"/>
        <v>6231</v>
      </c>
      <c r="B6235" s="14"/>
      <c r="C6235" s="14"/>
      <c r="D6235" s="44">
        <f>_xlfn.XLOOKUP(B6235,'[2]固定资产明细表17-杰 (2)'!$Z$3:$Z$7000,'[2]固定资产明细表17-杰 (2)'!$D$3:$D$7000)</f>
        <v>0</v>
      </c>
      <c r="E6235" s="14"/>
      <c r="F6235" s="14">
        <f>_xlfn.XLOOKUP(B6235,'[2]固定资产明细表17-杰 (2)'!$Z$3:$Z$7000,'[2]固定资产明细表17-杰 (2)'!$E$3:$E$7000)</f>
        <v>0</v>
      </c>
      <c r="G6235" s="14"/>
      <c r="H6235" s="14"/>
      <c r="I6235" s="18">
        <f>_xlfn.XLOOKUP(B6235,'[2]固定资产明细表17-杰 (2)'!$Z$3:$Z$7000,'[2]固定资产明细表17-杰 (2)'!$K$3:$K$7000)</f>
        <v>0</v>
      </c>
      <c r="J6235" s="28">
        <f>ROUND(_xlfn.XLOOKUP(B6235,'[2]固定资产明细表17-杰 (2)'!$Z$3:$Z$7000,'[2]固定资产明细表17-杰 (2)'!$J$3:$J$7000),0)</f>
        <v>0</v>
      </c>
      <c r="K6235" s="14"/>
      <c r="L6235" s="14"/>
      <c r="M6235" s="29">
        <f>_xlfn.XLOOKUP(B6235,'[2]固定资产明细表17-杰 (2)'!$Z$3:$Z$7000,'[2]固定资产明细表17-杰 (2)'!$O$3:$O$7000)</f>
        <v>0</v>
      </c>
      <c r="N6235" s="29">
        <f>_xlfn.XLOOKUP(B6235,'[2]固定资产明细表17-杰 (2)'!$Z$3:$Z$7000,'[2]固定资产明细表17-杰 (2)'!$R$3:$R$7000)</f>
        <v>0</v>
      </c>
      <c r="O6235" s="29">
        <f>_xlfn.XLOOKUP(B6235,'[2]固定资产明细表17-杰 (2)'!$Z$3:$Z$7000,'[2]固定资产明细表17-杰 (2)'!$X$3:$X$7000)</f>
        <v>0</v>
      </c>
      <c r="P6235" s="14"/>
      <c r="Q6235" s="14"/>
      <c r="R6235" s="14"/>
      <c r="S6235" s="14"/>
      <c r="T6235" s="14"/>
      <c r="U6235" s="14"/>
      <c r="V6235" s="14"/>
      <c r="W6235" s="14"/>
      <c r="X6235" s="14"/>
      <c r="Y6235" s="14"/>
      <c r="Z6235" s="14"/>
      <c r="AA6235" s="14"/>
      <c r="AB6235" s="14"/>
      <c r="AC6235" s="14"/>
      <c r="AD6235" s="14"/>
      <c r="AE6235" s="14"/>
      <c r="AF6235" s="14"/>
      <c r="AG6235" s="14"/>
      <c r="AH6235" s="14"/>
    </row>
    <row r="6236" s="1" customFormat="1" ht="15" spans="1:34">
      <c r="A6236" s="9">
        <f t="shared" si="184"/>
        <v>6232</v>
      </c>
      <c r="B6236" s="14"/>
      <c r="C6236" s="14"/>
      <c r="D6236" s="44">
        <f>_xlfn.XLOOKUP(B6236,'[2]固定资产明细表17-杰 (2)'!$Z$3:$Z$7000,'[2]固定资产明细表17-杰 (2)'!$D$3:$D$7000)</f>
        <v>0</v>
      </c>
      <c r="E6236" s="14"/>
      <c r="F6236" s="14">
        <f>_xlfn.XLOOKUP(B6236,'[2]固定资产明细表17-杰 (2)'!$Z$3:$Z$7000,'[2]固定资产明细表17-杰 (2)'!$E$3:$E$7000)</f>
        <v>0</v>
      </c>
      <c r="G6236" s="14"/>
      <c r="H6236" s="14"/>
      <c r="I6236" s="18">
        <f>_xlfn.XLOOKUP(B6236,'[2]固定资产明细表17-杰 (2)'!$Z$3:$Z$7000,'[2]固定资产明细表17-杰 (2)'!$K$3:$K$7000)</f>
        <v>0</v>
      </c>
      <c r="J6236" s="28">
        <f>ROUND(_xlfn.XLOOKUP(B6236,'[2]固定资产明细表17-杰 (2)'!$Z$3:$Z$7000,'[2]固定资产明细表17-杰 (2)'!$J$3:$J$7000),0)</f>
        <v>0</v>
      </c>
      <c r="K6236" s="14"/>
      <c r="L6236" s="14"/>
      <c r="M6236" s="29">
        <f>_xlfn.XLOOKUP(B6236,'[2]固定资产明细表17-杰 (2)'!$Z$3:$Z$7000,'[2]固定资产明细表17-杰 (2)'!$O$3:$O$7000)</f>
        <v>0</v>
      </c>
      <c r="N6236" s="29">
        <f>_xlfn.XLOOKUP(B6236,'[2]固定资产明细表17-杰 (2)'!$Z$3:$Z$7000,'[2]固定资产明细表17-杰 (2)'!$R$3:$R$7000)</f>
        <v>0</v>
      </c>
      <c r="O6236" s="29">
        <f>_xlfn.XLOOKUP(B6236,'[2]固定资产明细表17-杰 (2)'!$Z$3:$Z$7000,'[2]固定资产明细表17-杰 (2)'!$X$3:$X$7000)</f>
        <v>0</v>
      </c>
      <c r="P6236" s="14"/>
      <c r="Q6236" s="14"/>
      <c r="R6236" s="14"/>
      <c r="S6236" s="14"/>
      <c r="T6236" s="14"/>
      <c r="U6236" s="14"/>
      <c r="V6236" s="14"/>
      <c r="W6236" s="14"/>
      <c r="X6236" s="14"/>
      <c r="Y6236" s="14"/>
      <c r="Z6236" s="14"/>
      <c r="AA6236" s="14"/>
      <c r="AB6236" s="14"/>
      <c r="AC6236" s="14"/>
      <c r="AD6236" s="14"/>
      <c r="AE6236" s="14"/>
      <c r="AF6236" s="14"/>
      <c r="AG6236" s="14"/>
      <c r="AH6236" s="14"/>
    </row>
    <row r="6237" s="1" customFormat="1" ht="15" spans="1:34">
      <c r="A6237" s="9">
        <f t="shared" si="184"/>
        <v>6233</v>
      </c>
      <c r="B6237" s="14"/>
      <c r="C6237" s="14"/>
      <c r="D6237" s="44">
        <f>_xlfn.XLOOKUP(B6237,'[2]固定资产明细表17-杰 (2)'!$Z$3:$Z$7000,'[2]固定资产明细表17-杰 (2)'!$D$3:$D$7000)</f>
        <v>0</v>
      </c>
      <c r="E6237" s="14"/>
      <c r="F6237" s="14">
        <f>_xlfn.XLOOKUP(B6237,'[2]固定资产明细表17-杰 (2)'!$Z$3:$Z$7000,'[2]固定资产明细表17-杰 (2)'!$E$3:$E$7000)</f>
        <v>0</v>
      </c>
      <c r="G6237" s="14"/>
      <c r="H6237" s="14"/>
      <c r="I6237" s="18">
        <f>_xlfn.XLOOKUP(B6237,'[2]固定资产明细表17-杰 (2)'!$Z$3:$Z$7000,'[2]固定资产明细表17-杰 (2)'!$K$3:$K$7000)</f>
        <v>0</v>
      </c>
      <c r="J6237" s="28">
        <f>ROUND(_xlfn.XLOOKUP(B6237,'[2]固定资产明细表17-杰 (2)'!$Z$3:$Z$7000,'[2]固定资产明细表17-杰 (2)'!$J$3:$J$7000),0)</f>
        <v>0</v>
      </c>
      <c r="K6237" s="14"/>
      <c r="L6237" s="14"/>
      <c r="M6237" s="29">
        <f>_xlfn.XLOOKUP(B6237,'[2]固定资产明细表17-杰 (2)'!$Z$3:$Z$7000,'[2]固定资产明细表17-杰 (2)'!$O$3:$O$7000)</f>
        <v>0</v>
      </c>
      <c r="N6237" s="29">
        <f>_xlfn.XLOOKUP(B6237,'[2]固定资产明细表17-杰 (2)'!$Z$3:$Z$7000,'[2]固定资产明细表17-杰 (2)'!$R$3:$R$7000)</f>
        <v>0</v>
      </c>
      <c r="O6237" s="29">
        <f>_xlfn.XLOOKUP(B6237,'[2]固定资产明细表17-杰 (2)'!$Z$3:$Z$7000,'[2]固定资产明细表17-杰 (2)'!$X$3:$X$7000)</f>
        <v>0</v>
      </c>
      <c r="P6237" s="14"/>
      <c r="Q6237" s="14"/>
      <c r="R6237" s="14"/>
      <c r="S6237" s="14"/>
      <c r="T6237" s="14"/>
      <c r="U6237" s="14"/>
      <c r="V6237" s="14"/>
      <c r="W6237" s="14"/>
      <c r="X6237" s="14"/>
      <c r="Y6237" s="14"/>
      <c r="Z6237" s="14"/>
      <c r="AA6237" s="14"/>
      <c r="AB6237" s="14"/>
      <c r="AC6237" s="14"/>
      <c r="AD6237" s="14"/>
      <c r="AE6237" s="14"/>
      <c r="AF6237" s="14"/>
      <c r="AG6237" s="14"/>
      <c r="AH6237" s="14"/>
    </row>
    <row r="6238" s="1" customFormat="1" ht="15" spans="1:34">
      <c r="A6238" s="9">
        <f t="shared" si="184"/>
        <v>6234</v>
      </c>
      <c r="B6238" s="14"/>
      <c r="C6238" s="14"/>
      <c r="D6238" s="44">
        <f>_xlfn.XLOOKUP(B6238,'[2]固定资产明细表17-杰 (2)'!$Z$3:$Z$7000,'[2]固定资产明细表17-杰 (2)'!$D$3:$D$7000)</f>
        <v>0</v>
      </c>
      <c r="E6238" s="14"/>
      <c r="F6238" s="14">
        <f>_xlfn.XLOOKUP(B6238,'[2]固定资产明细表17-杰 (2)'!$Z$3:$Z$7000,'[2]固定资产明细表17-杰 (2)'!$E$3:$E$7000)</f>
        <v>0</v>
      </c>
      <c r="G6238" s="14"/>
      <c r="H6238" s="14"/>
      <c r="I6238" s="18">
        <f>_xlfn.XLOOKUP(B6238,'[2]固定资产明细表17-杰 (2)'!$Z$3:$Z$7000,'[2]固定资产明细表17-杰 (2)'!$K$3:$K$7000)</f>
        <v>0</v>
      </c>
      <c r="J6238" s="28">
        <f>ROUND(_xlfn.XLOOKUP(B6238,'[2]固定资产明细表17-杰 (2)'!$Z$3:$Z$7000,'[2]固定资产明细表17-杰 (2)'!$J$3:$J$7000),0)</f>
        <v>0</v>
      </c>
      <c r="K6238" s="14"/>
      <c r="L6238" s="14"/>
      <c r="M6238" s="29">
        <f>_xlfn.XLOOKUP(B6238,'[2]固定资产明细表17-杰 (2)'!$Z$3:$Z$7000,'[2]固定资产明细表17-杰 (2)'!$O$3:$O$7000)</f>
        <v>0</v>
      </c>
      <c r="N6238" s="29">
        <f>_xlfn.XLOOKUP(B6238,'[2]固定资产明细表17-杰 (2)'!$Z$3:$Z$7000,'[2]固定资产明细表17-杰 (2)'!$R$3:$R$7000)</f>
        <v>0</v>
      </c>
      <c r="O6238" s="29">
        <f>_xlfn.XLOOKUP(B6238,'[2]固定资产明细表17-杰 (2)'!$Z$3:$Z$7000,'[2]固定资产明细表17-杰 (2)'!$X$3:$X$7000)</f>
        <v>0</v>
      </c>
      <c r="P6238" s="14"/>
      <c r="Q6238" s="14"/>
      <c r="R6238" s="14"/>
      <c r="S6238" s="14"/>
      <c r="T6238" s="14"/>
      <c r="U6238" s="14"/>
      <c r="V6238" s="14"/>
      <c r="W6238" s="14"/>
      <c r="X6238" s="14"/>
      <c r="Y6238" s="14"/>
      <c r="Z6238" s="14"/>
      <c r="AA6238" s="14"/>
      <c r="AB6238" s="14"/>
      <c r="AC6238" s="14"/>
      <c r="AD6238" s="14"/>
      <c r="AE6238" s="14"/>
      <c r="AF6238" s="14"/>
      <c r="AG6238" s="14"/>
      <c r="AH6238" s="14"/>
    </row>
    <row r="6239" s="1" customFormat="1" ht="15" spans="1:34">
      <c r="A6239" s="9">
        <f t="shared" si="184"/>
        <v>6235</v>
      </c>
      <c r="B6239" s="14"/>
      <c r="C6239" s="14"/>
      <c r="D6239" s="44">
        <f>_xlfn.XLOOKUP(B6239,'[2]固定资产明细表17-杰 (2)'!$Z$3:$Z$7000,'[2]固定资产明细表17-杰 (2)'!$D$3:$D$7000)</f>
        <v>0</v>
      </c>
      <c r="E6239" s="14"/>
      <c r="F6239" s="14">
        <f>_xlfn.XLOOKUP(B6239,'[2]固定资产明细表17-杰 (2)'!$Z$3:$Z$7000,'[2]固定资产明细表17-杰 (2)'!$E$3:$E$7000)</f>
        <v>0</v>
      </c>
      <c r="G6239" s="14"/>
      <c r="H6239" s="14"/>
      <c r="I6239" s="18">
        <f>_xlfn.XLOOKUP(B6239,'[2]固定资产明细表17-杰 (2)'!$Z$3:$Z$7000,'[2]固定资产明细表17-杰 (2)'!$K$3:$K$7000)</f>
        <v>0</v>
      </c>
      <c r="J6239" s="28">
        <f>ROUND(_xlfn.XLOOKUP(B6239,'[2]固定资产明细表17-杰 (2)'!$Z$3:$Z$7000,'[2]固定资产明细表17-杰 (2)'!$J$3:$J$7000),0)</f>
        <v>0</v>
      </c>
      <c r="K6239" s="14"/>
      <c r="L6239" s="14"/>
      <c r="M6239" s="29">
        <f>_xlfn.XLOOKUP(B6239,'[2]固定资产明细表17-杰 (2)'!$Z$3:$Z$7000,'[2]固定资产明细表17-杰 (2)'!$O$3:$O$7000)</f>
        <v>0</v>
      </c>
      <c r="N6239" s="29">
        <f>_xlfn.XLOOKUP(B6239,'[2]固定资产明细表17-杰 (2)'!$Z$3:$Z$7000,'[2]固定资产明细表17-杰 (2)'!$R$3:$R$7000)</f>
        <v>0</v>
      </c>
      <c r="O6239" s="29">
        <f>_xlfn.XLOOKUP(B6239,'[2]固定资产明细表17-杰 (2)'!$Z$3:$Z$7000,'[2]固定资产明细表17-杰 (2)'!$X$3:$X$7000)</f>
        <v>0</v>
      </c>
      <c r="P6239" s="14"/>
      <c r="Q6239" s="14"/>
      <c r="R6239" s="14"/>
      <c r="S6239" s="14"/>
      <c r="T6239" s="14"/>
      <c r="U6239" s="14"/>
      <c r="V6239" s="14"/>
      <c r="W6239" s="14"/>
      <c r="X6239" s="14"/>
      <c r="Y6239" s="14"/>
      <c r="Z6239" s="14"/>
      <c r="AA6239" s="14"/>
      <c r="AB6239" s="14"/>
      <c r="AC6239" s="14"/>
      <c r="AD6239" s="14"/>
      <c r="AE6239" s="14"/>
      <c r="AF6239" s="14"/>
      <c r="AG6239" s="14"/>
      <c r="AH6239" s="14"/>
    </row>
    <row r="6240" s="1" customFormat="1" ht="15" spans="1:34">
      <c r="A6240" s="9">
        <f t="shared" si="184"/>
        <v>6236</v>
      </c>
      <c r="B6240" s="14"/>
      <c r="C6240" s="14"/>
      <c r="D6240" s="44">
        <f>_xlfn.XLOOKUP(B6240,'[2]固定资产明细表17-杰 (2)'!$Z$3:$Z$7000,'[2]固定资产明细表17-杰 (2)'!$D$3:$D$7000)</f>
        <v>0</v>
      </c>
      <c r="E6240" s="14"/>
      <c r="F6240" s="14">
        <f>_xlfn.XLOOKUP(B6240,'[2]固定资产明细表17-杰 (2)'!$Z$3:$Z$7000,'[2]固定资产明细表17-杰 (2)'!$E$3:$E$7000)</f>
        <v>0</v>
      </c>
      <c r="G6240" s="14"/>
      <c r="H6240" s="14"/>
      <c r="I6240" s="18">
        <f>_xlfn.XLOOKUP(B6240,'[2]固定资产明细表17-杰 (2)'!$Z$3:$Z$7000,'[2]固定资产明细表17-杰 (2)'!$K$3:$K$7000)</f>
        <v>0</v>
      </c>
      <c r="J6240" s="28">
        <f>ROUND(_xlfn.XLOOKUP(B6240,'[2]固定资产明细表17-杰 (2)'!$Z$3:$Z$7000,'[2]固定资产明细表17-杰 (2)'!$J$3:$J$7000),0)</f>
        <v>0</v>
      </c>
      <c r="K6240" s="14"/>
      <c r="L6240" s="14"/>
      <c r="M6240" s="29">
        <f>_xlfn.XLOOKUP(B6240,'[2]固定资产明细表17-杰 (2)'!$Z$3:$Z$7000,'[2]固定资产明细表17-杰 (2)'!$O$3:$O$7000)</f>
        <v>0</v>
      </c>
      <c r="N6240" s="29">
        <f>_xlfn.XLOOKUP(B6240,'[2]固定资产明细表17-杰 (2)'!$Z$3:$Z$7000,'[2]固定资产明细表17-杰 (2)'!$R$3:$R$7000)</f>
        <v>0</v>
      </c>
      <c r="O6240" s="29">
        <f>_xlfn.XLOOKUP(B6240,'[2]固定资产明细表17-杰 (2)'!$Z$3:$Z$7000,'[2]固定资产明细表17-杰 (2)'!$X$3:$X$7000)</f>
        <v>0</v>
      </c>
      <c r="P6240" s="14"/>
      <c r="Q6240" s="14"/>
      <c r="R6240" s="14"/>
      <c r="S6240" s="14"/>
      <c r="T6240" s="14"/>
      <c r="U6240" s="14"/>
      <c r="V6240" s="14"/>
      <c r="W6240" s="14"/>
      <c r="X6240" s="14"/>
      <c r="Y6240" s="14"/>
      <c r="Z6240" s="14"/>
      <c r="AA6240" s="14"/>
      <c r="AB6240" s="14"/>
      <c r="AC6240" s="14"/>
      <c r="AD6240" s="14"/>
      <c r="AE6240" s="14"/>
      <c r="AF6240" s="14"/>
      <c r="AG6240" s="14"/>
      <c r="AH6240" s="14"/>
    </row>
    <row r="6241" s="1" customFormat="1" ht="15" spans="1:34">
      <c r="A6241" s="9">
        <f t="shared" si="184"/>
        <v>6237</v>
      </c>
      <c r="B6241" s="14"/>
      <c r="C6241" s="14"/>
      <c r="D6241" s="44">
        <f>_xlfn.XLOOKUP(B6241,'[2]固定资产明细表17-杰 (2)'!$Z$3:$Z$7000,'[2]固定资产明细表17-杰 (2)'!$D$3:$D$7000)</f>
        <v>0</v>
      </c>
      <c r="E6241" s="14"/>
      <c r="F6241" s="14">
        <f>_xlfn.XLOOKUP(B6241,'[2]固定资产明细表17-杰 (2)'!$Z$3:$Z$7000,'[2]固定资产明细表17-杰 (2)'!$E$3:$E$7000)</f>
        <v>0</v>
      </c>
      <c r="G6241" s="14"/>
      <c r="H6241" s="14"/>
      <c r="I6241" s="18">
        <f>_xlfn.XLOOKUP(B6241,'[2]固定资产明细表17-杰 (2)'!$Z$3:$Z$7000,'[2]固定资产明细表17-杰 (2)'!$K$3:$K$7000)</f>
        <v>0</v>
      </c>
      <c r="J6241" s="28">
        <f>ROUND(_xlfn.XLOOKUP(B6241,'[2]固定资产明细表17-杰 (2)'!$Z$3:$Z$7000,'[2]固定资产明细表17-杰 (2)'!$J$3:$J$7000),0)</f>
        <v>0</v>
      </c>
      <c r="K6241" s="14"/>
      <c r="L6241" s="14"/>
      <c r="M6241" s="29">
        <f>_xlfn.XLOOKUP(B6241,'[2]固定资产明细表17-杰 (2)'!$Z$3:$Z$7000,'[2]固定资产明细表17-杰 (2)'!$O$3:$O$7000)</f>
        <v>0</v>
      </c>
      <c r="N6241" s="29">
        <f>_xlfn.XLOOKUP(B6241,'[2]固定资产明细表17-杰 (2)'!$Z$3:$Z$7000,'[2]固定资产明细表17-杰 (2)'!$R$3:$R$7000)</f>
        <v>0</v>
      </c>
      <c r="O6241" s="29">
        <f>_xlfn.XLOOKUP(B6241,'[2]固定资产明细表17-杰 (2)'!$Z$3:$Z$7000,'[2]固定资产明细表17-杰 (2)'!$X$3:$X$7000)</f>
        <v>0</v>
      </c>
      <c r="P6241" s="14"/>
      <c r="Q6241" s="14"/>
      <c r="R6241" s="14"/>
      <c r="S6241" s="14"/>
      <c r="T6241" s="14"/>
      <c r="U6241" s="14"/>
      <c r="V6241" s="14"/>
      <c r="W6241" s="14"/>
      <c r="X6241" s="14"/>
      <c r="Y6241" s="14"/>
      <c r="Z6241" s="14"/>
      <c r="AA6241" s="14"/>
      <c r="AB6241" s="14"/>
      <c r="AC6241" s="14"/>
      <c r="AD6241" s="14"/>
      <c r="AE6241" s="14"/>
      <c r="AF6241" s="14"/>
      <c r="AG6241" s="14"/>
      <c r="AH6241" s="14"/>
    </row>
    <row r="6242" s="1" customFormat="1" ht="15" spans="1:34">
      <c r="A6242" s="9">
        <f t="shared" si="184"/>
        <v>6238</v>
      </c>
      <c r="B6242" s="14"/>
      <c r="C6242" s="14"/>
      <c r="D6242" s="44">
        <f>_xlfn.XLOOKUP(B6242,'[2]固定资产明细表17-杰 (2)'!$Z$3:$Z$7000,'[2]固定资产明细表17-杰 (2)'!$D$3:$D$7000)</f>
        <v>0</v>
      </c>
      <c r="E6242" s="14"/>
      <c r="F6242" s="14">
        <f>_xlfn.XLOOKUP(B6242,'[2]固定资产明细表17-杰 (2)'!$Z$3:$Z$7000,'[2]固定资产明细表17-杰 (2)'!$E$3:$E$7000)</f>
        <v>0</v>
      </c>
      <c r="G6242" s="14"/>
      <c r="H6242" s="14"/>
      <c r="I6242" s="18">
        <f>_xlfn.XLOOKUP(B6242,'[2]固定资产明细表17-杰 (2)'!$Z$3:$Z$7000,'[2]固定资产明细表17-杰 (2)'!$K$3:$K$7000)</f>
        <v>0</v>
      </c>
      <c r="J6242" s="28">
        <f>ROUND(_xlfn.XLOOKUP(B6242,'[2]固定资产明细表17-杰 (2)'!$Z$3:$Z$7000,'[2]固定资产明细表17-杰 (2)'!$J$3:$J$7000),0)</f>
        <v>0</v>
      </c>
      <c r="K6242" s="14"/>
      <c r="L6242" s="14"/>
      <c r="M6242" s="29">
        <f>_xlfn.XLOOKUP(B6242,'[2]固定资产明细表17-杰 (2)'!$Z$3:$Z$7000,'[2]固定资产明细表17-杰 (2)'!$O$3:$O$7000)</f>
        <v>0</v>
      </c>
      <c r="N6242" s="29">
        <f>_xlfn.XLOOKUP(B6242,'[2]固定资产明细表17-杰 (2)'!$Z$3:$Z$7000,'[2]固定资产明细表17-杰 (2)'!$R$3:$R$7000)</f>
        <v>0</v>
      </c>
      <c r="O6242" s="29">
        <f>_xlfn.XLOOKUP(B6242,'[2]固定资产明细表17-杰 (2)'!$Z$3:$Z$7000,'[2]固定资产明细表17-杰 (2)'!$X$3:$X$7000)</f>
        <v>0</v>
      </c>
      <c r="P6242" s="14"/>
      <c r="Q6242" s="14"/>
      <c r="R6242" s="14"/>
      <c r="S6242" s="14"/>
      <c r="T6242" s="14"/>
      <c r="U6242" s="14"/>
      <c r="V6242" s="14"/>
      <c r="W6242" s="14"/>
      <c r="X6242" s="14"/>
      <c r="Y6242" s="14"/>
      <c r="Z6242" s="14"/>
      <c r="AA6242" s="14"/>
      <c r="AB6242" s="14"/>
      <c r="AC6242" s="14"/>
      <c r="AD6242" s="14"/>
      <c r="AE6242" s="14"/>
      <c r="AF6242" s="14"/>
      <c r="AG6242" s="14"/>
      <c r="AH6242" s="14"/>
    </row>
    <row r="6243" s="1" customFormat="1" ht="15" spans="1:34">
      <c r="A6243" s="9">
        <f t="shared" si="184"/>
        <v>6239</v>
      </c>
      <c r="B6243" s="14"/>
      <c r="C6243" s="14"/>
      <c r="D6243" s="44">
        <f>_xlfn.XLOOKUP(B6243,'[2]固定资产明细表17-杰 (2)'!$Z$3:$Z$7000,'[2]固定资产明细表17-杰 (2)'!$D$3:$D$7000)</f>
        <v>0</v>
      </c>
      <c r="E6243" s="14"/>
      <c r="F6243" s="14">
        <f>_xlfn.XLOOKUP(B6243,'[2]固定资产明细表17-杰 (2)'!$Z$3:$Z$7000,'[2]固定资产明细表17-杰 (2)'!$E$3:$E$7000)</f>
        <v>0</v>
      </c>
      <c r="G6243" s="14"/>
      <c r="H6243" s="14"/>
      <c r="I6243" s="18">
        <f>_xlfn.XLOOKUP(B6243,'[2]固定资产明细表17-杰 (2)'!$Z$3:$Z$7000,'[2]固定资产明细表17-杰 (2)'!$K$3:$K$7000)</f>
        <v>0</v>
      </c>
      <c r="J6243" s="28">
        <f>ROUND(_xlfn.XLOOKUP(B6243,'[2]固定资产明细表17-杰 (2)'!$Z$3:$Z$7000,'[2]固定资产明细表17-杰 (2)'!$J$3:$J$7000),0)</f>
        <v>0</v>
      </c>
      <c r="K6243" s="14"/>
      <c r="L6243" s="14"/>
      <c r="M6243" s="29">
        <f>_xlfn.XLOOKUP(B6243,'[2]固定资产明细表17-杰 (2)'!$Z$3:$Z$7000,'[2]固定资产明细表17-杰 (2)'!$O$3:$O$7000)</f>
        <v>0</v>
      </c>
      <c r="N6243" s="29">
        <f>_xlfn.XLOOKUP(B6243,'[2]固定资产明细表17-杰 (2)'!$Z$3:$Z$7000,'[2]固定资产明细表17-杰 (2)'!$R$3:$R$7000)</f>
        <v>0</v>
      </c>
      <c r="O6243" s="29">
        <f>_xlfn.XLOOKUP(B6243,'[2]固定资产明细表17-杰 (2)'!$Z$3:$Z$7000,'[2]固定资产明细表17-杰 (2)'!$X$3:$X$7000)</f>
        <v>0</v>
      </c>
      <c r="P6243" s="14"/>
      <c r="Q6243" s="14"/>
      <c r="R6243" s="14"/>
      <c r="S6243" s="14"/>
      <c r="T6243" s="14"/>
      <c r="U6243" s="14"/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4"/>
      <c r="AF6243" s="14"/>
      <c r="AG6243" s="14"/>
      <c r="AH6243" s="14"/>
    </row>
    <row r="6244" s="1" customFormat="1" ht="15" spans="1:34">
      <c r="A6244" s="9">
        <f t="shared" si="184"/>
        <v>6240</v>
      </c>
      <c r="B6244" s="14"/>
      <c r="C6244" s="14"/>
      <c r="D6244" s="44">
        <f>_xlfn.XLOOKUP(B6244,'[2]固定资产明细表17-杰 (2)'!$Z$3:$Z$7000,'[2]固定资产明细表17-杰 (2)'!$D$3:$D$7000)</f>
        <v>0</v>
      </c>
      <c r="E6244" s="14"/>
      <c r="F6244" s="14">
        <f>_xlfn.XLOOKUP(B6244,'[2]固定资产明细表17-杰 (2)'!$Z$3:$Z$7000,'[2]固定资产明细表17-杰 (2)'!$E$3:$E$7000)</f>
        <v>0</v>
      </c>
      <c r="G6244" s="14"/>
      <c r="H6244" s="14"/>
      <c r="I6244" s="18">
        <f>_xlfn.XLOOKUP(B6244,'[2]固定资产明细表17-杰 (2)'!$Z$3:$Z$7000,'[2]固定资产明细表17-杰 (2)'!$K$3:$K$7000)</f>
        <v>0</v>
      </c>
      <c r="J6244" s="28">
        <f>ROUND(_xlfn.XLOOKUP(B6244,'[2]固定资产明细表17-杰 (2)'!$Z$3:$Z$7000,'[2]固定资产明细表17-杰 (2)'!$J$3:$J$7000),0)</f>
        <v>0</v>
      </c>
      <c r="K6244" s="14"/>
      <c r="L6244" s="14"/>
      <c r="M6244" s="29">
        <f>_xlfn.XLOOKUP(B6244,'[2]固定资产明细表17-杰 (2)'!$Z$3:$Z$7000,'[2]固定资产明细表17-杰 (2)'!$O$3:$O$7000)</f>
        <v>0</v>
      </c>
      <c r="N6244" s="29">
        <f>_xlfn.XLOOKUP(B6244,'[2]固定资产明细表17-杰 (2)'!$Z$3:$Z$7000,'[2]固定资产明细表17-杰 (2)'!$R$3:$R$7000)</f>
        <v>0</v>
      </c>
      <c r="O6244" s="29">
        <f>_xlfn.XLOOKUP(B6244,'[2]固定资产明细表17-杰 (2)'!$Z$3:$Z$7000,'[2]固定资产明细表17-杰 (2)'!$X$3:$X$7000)</f>
        <v>0</v>
      </c>
      <c r="P6244" s="14"/>
      <c r="Q6244" s="14"/>
      <c r="R6244" s="14"/>
      <c r="S6244" s="14"/>
      <c r="T6244" s="14"/>
      <c r="U6244" s="14"/>
      <c r="V6244" s="14"/>
      <c r="W6244" s="14"/>
      <c r="X6244" s="14"/>
      <c r="Y6244" s="14"/>
      <c r="Z6244" s="14"/>
      <c r="AA6244" s="14"/>
      <c r="AB6244" s="14"/>
      <c r="AC6244" s="14"/>
      <c r="AD6244" s="14"/>
      <c r="AE6244" s="14"/>
      <c r="AF6244" s="14"/>
      <c r="AG6244" s="14"/>
      <c r="AH6244" s="14"/>
    </row>
    <row r="6245" s="1" customFormat="1" ht="15" spans="1:34">
      <c r="A6245" s="9">
        <f t="shared" si="184"/>
        <v>6241</v>
      </c>
      <c r="B6245" s="14"/>
      <c r="C6245" s="14"/>
      <c r="D6245" s="44">
        <f>_xlfn.XLOOKUP(B6245,'[2]固定资产明细表17-杰 (2)'!$Z$3:$Z$7000,'[2]固定资产明细表17-杰 (2)'!$D$3:$D$7000)</f>
        <v>0</v>
      </c>
      <c r="E6245" s="14"/>
      <c r="F6245" s="14">
        <f>_xlfn.XLOOKUP(B6245,'[2]固定资产明细表17-杰 (2)'!$Z$3:$Z$7000,'[2]固定资产明细表17-杰 (2)'!$E$3:$E$7000)</f>
        <v>0</v>
      </c>
      <c r="G6245" s="14"/>
      <c r="H6245" s="14"/>
      <c r="I6245" s="18">
        <f>_xlfn.XLOOKUP(B6245,'[2]固定资产明细表17-杰 (2)'!$Z$3:$Z$7000,'[2]固定资产明细表17-杰 (2)'!$K$3:$K$7000)</f>
        <v>0</v>
      </c>
      <c r="J6245" s="28">
        <f>ROUND(_xlfn.XLOOKUP(B6245,'[2]固定资产明细表17-杰 (2)'!$Z$3:$Z$7000,'[2]固定资产明细表17-杰 (2)'!$J$3:$J$7000),0)</f>
        <v>0</v>
      </c>
      <c r="K6245" s="14"/>
      <c r="L6245" s="14"/>
      <c r="M6245" s="29">
        <f>_xlfn.XLOOKUP(B6245,'[2]固定资产明细表17-杰 (2)'!$Z$3:$Z$7000,'[2]固定资产明细表17-杰 (2)'!$O$3:$O$7000)</f>
        <v>0</v>
      </c>
      <c r="N6245" s="29">
        <f>_xlfn.XLOOKUP(B6245,'[2]固定资产明细表17-杰 (2)'!$Z$3:$Z$7000,'[2]固定资产明细表17-杰 (2)'!$R$3:$R$7000)</f>
        <v>0</v>
      </c>
      <c r="O6245" s="29">
        <f>_xlfn.XLOOKUP(B6245,'[2]固定资产明细表17-杰 (2)'!$Z$3:$Z$7000,'[2]固定资产明细表17-杰 (2)'!$X$3:$X$7000)</f>
        <v>0</v>
      </c>
      <c r="P6245" s="14"/>
      <c r="Q6245" s="14"/>
      <c r="R6245" s="14"/>
      <c r="S6245" s="14"/>
      <c r="T6245" s="14"/>
      <c r="U6245" s="14"/>
      <c r="V6245" s="14"/>
      <c r="W6245" s="14"/>
      <c r="X6245" s="14"/>
      <c r="Y6245" s="14"/>
      <c r="Z6245" s="14"/>
      <c r="AA6245" s="14"/>
      <c r="AB6245" s="14"/>
      <c r="AC6245" s="14"/>
      <c r="AD6245" s="14"/>
      <c r="AE6245" s="14"/>
      <c r="AF6245" s="14"/>
      <c r="AG6245" s="14"/>
      <c r="AH6245" s="14"/>
    </row>
    <row r="6246" s="1" customFormat="1" ht="15" spans="1:34">
      <c r="A6246" s="9">
        <f t="shared" si="184"/>
        <v>6242</v>
      </c>
      <c r="B6246" s="14"/>
      <c r="C6246" s="14"/>
      <c r="D6246" s="44">
        <f>_xlfn.XLOOKUP(B6246,'[2]固定资产明细表17-杰 (2)'!$Z$3:$Z$7000,'[2]固定资产明细表17-杰 (2)'!$D$3:$D$7000)</f>
        <v>0</v>
      </c>
      <c r="E6246" s="14"/>
      <c r="F6246" s="14">
        <f>_xlfn.XLOOKUP(B6246,'[2]固定资产明细表17-杰 (2)'!$Z$3:$Z$7000,'[2]固定资产明细表17-杰 (2)'!$E$3:$E$7000)</f>
        <v>0</v>
      </c>
      <c r="G6246" s="14"/>
      <c r="H6246" s="14"/>
      <c r="I6246" s="18">
        <f>_xlfn.XLOOKUP(B6246,'[2]固定资产明细表17-杰 (2)'!$Z$3:$Z$7000,'[2]固定资产明细表17-杰 (2)'!$K$3:$K$7000)</f>
        <v>0</v>
      </c>
      <c r="J6246" s="28">
        <f>ROUND(_xlfn.XLOOKUP(B6246,'[2]固定资产明细表17-杰 (2)'!$Z$3:$Z$7000,'[2]固定资产明细表17-杰 (2)'!$J$3:$J$7000),0)</f>
        <v>0</v>
      </c>
      <c r="K6246" s="14"/>
      <c r="L6246" s="14"/>
      <c r="M6246" s="29">
        <f>_xlfn.XLOOKUP(B6246,'[2]固定资产明细表17-杰 (2)'!$Z$3:$Z$7000,'[2]固定资产明细表17-杰 (2)'!$O$3:$O$7000)</f>
        <v>0</v>
      </c>
      <c r="N6246" s="29">
        <f>_xlfn.XLOOKUP(B6246,'[2]固定资产明细表17-杰 (2)'!$Z$3:$Z$7000,'[2]固定资产明细表17-杰 (2)'!$R$3:$R$7000)</f>
        <v>0</v>
      </c>
      <c r="O6246" s="29">
        <f>_xlfn.XLOOKUP(B6246,'[2]固定资产明细表17-杰 (2)'!$Z$3:$Z$7000,'[2]固定资产明细表17-杰 (2)'!$X$3:$X$7000)</f>
        <v>0</v>
      </c>
      <c r="P6246" s="14"/>
      <c r="Q6246" s="14"/>
      <c r="R6246" s="14"/>
      <c r="S6246" s="14"/>
      <c r="T6246" s="14"/>
      <c r="U6246" s="14"/>
      <c r="V6246" s="14"/>
      <c r="W6246" s="14"/>
      <c r="X6246" s="14"/>
      <c r="Y6246" s="14"/>
      <c r="Z6246" s="14"/>
      <c r="AA6246" s="14"/>
      <c r="AB6246" s="14"/>
      <c r="AC6246" s="14"/>
      <c r="AD6246" s="14"/>
      <c r="AE6246" s="14"/>
      <c r="AF6246" s="14"/>
      <c r="AG6246" s="14"/>
      <c r="AH6246" s="14"/>
    </row>
    <row r="6247" s="1" customFormat="1" ht="15" spans="1:34">
      <c r="A6247" s="9">
        <f t="shared" si="184"/>
        <v>6243</v>
      </c>
      <c r="B6247" s="14"/>
      <c r="C6247" s="14"/>
      <c r="D6247" s="44">
        <f>_xlfn.XLOOKUP(B6247,'[2]固定资产明细表17-杰 (2)'!$Z$3:$Z$7000,'[2]固定资产明细表17-杰 (2)'!$D$3:$D$7000)</f>
        <v>0</v>
      </c>
      <c r="E6247" s="14"/>
      <c r="F6247" s="14">
        <f>_xlfn.XLOOKUP(B6247,'[2]固定资产明细表17-杰 (2)'!$Z$3:$Z$7000,'[2]固定资产明细表17-杰 (2)'!$E$3:$E$7000)</f>
        <v>0</v>
      </c>
      <c r="G6247" s="14"/>
      <c r="H6247" s="14"/>
      <c r="I6247" s="18">
        <f>_xlfn.XLOOKUP(B6247,'[2]固定资产明细表17-杰 (2)'!$Z$3:$Z$7000,'[2]固定资产明细表17-杰 (2)'!$K$3:$K$7000)</f>
        <v>0</v>
      </c>
      <c r="J6247" s="28">
        <f>ROUND(_xlfn.XLOOKUP(B6247,'[2]固定资产明细表17-杰 (2)'!$Z$3:$Z$7000,'[2]固定资产明细表17-杰 (2)'!$J$3:$J$7000),0)</f>
        <v>0</v>
      </c>
      <c r="K6247" s="14"/>
      <c r="L6247" s="14"/>
      <c r="M6247" s="29">
        <f>_xlfn.XLOOKUP(B6247,'[2]固定资产明细表17-杰 (2)'!$Z$3:$Z$7000,'[2]固定资产明细表17-杰 (2)'!$O$3:$O$7000)</f>
        <v>0</v>
      </c>
      <c r="N6247" s="29">
        <f>_xlfn.XLOOKUP(B6247,'[2]固定资产明细表17-杰 (2)'!$Z$3:$Z$7000,'[2]固定资产明细表17-杰 (2)'!$R$3:$R$7000)</f>
        <v>0</v>
      </c>
      <c r="O6247" s="29">
        <f>_xlfn.XLOOKUP(B6247,'[2]固定资产明细表17-杰 (2)'!$Z$3:$Z$7000,'[2]固定资产明细表17-杰 (2)'!$X$3:$X$7000)</f>
        <v>0</v>
      </c>
      <c r="P6247" s="14"/>
      <c r="Q6247" s="14"/>
      <c r="R6247" s="14"/>
      <c r="S6247" s="14"/>
      <c r="T6247" s="14"/>
      <c r="U6247" s="14"/>
      <c r="V6247" s="14"/>
      <c r="W6247" s="14"/>
      <c r="X6247" s="14"/>
      <c r="Y6247" s="14"/>
      <c r="Z6247" s="14"/>
      <c r="AA6247" s="14"/>
      <c r="AB6247" s="14"/>
      <c r="AC6247" s="14"/>
      <c r="AD6247" s="14"/>
      <c r="AE6247" s="14"/>
      <c r="AF6247" s="14"/>
      <c r="AG6247" s="14"/>
      <c r="AH6247" s="14"/>
    </row>
    <row r="6248" s="1" customFormat="1" ht="15" spans="1:34">
      <c r="A6248" s="9">
        <f t="shared" si="184"/>
        <v>6244</v>
      </c>
      <c r="B6248" s="14"/>
      <c r="C6248" s="14"/>
      <c r="D6248" s="44">
        <f>_xlfn.XLOOKUP(B6248,'[2]固定资产明细表17-杰 (2)'!$Z$3:$Z$7000,'[2]固定资产明细表17-杰 (2)'!$D$3:$D$7000)</f>
        <v>0</v>
      </c>
      <c r="E6248" s="14"/>
      <c r="F6248" s="14">
        <f>_xlfn.XLOOKUP(B6248,'[2]固定资产明细表17-杰 (2)'!$Z$3:$Z$7000,'[2]固定资产明细表17-杰 (2)'!$E$3:$E$7000)</f>
        <v>0</v>
      </c>
      <c r="G6248" s="14"/>
      <c r="H6248" s="14"/>
      <c r="I6248" s="18">
        <f>_xlfn.XLOOKUP(B6248,'[2]固定资产明细表17-杰 (2)'!$Z$3:$Z$7000,'[2]固定资产明细表17-杰 (2)'!$K$3:$K$7000)</f>
        <v>0</v>
      </c>
      <c r="J6248" s="28">
        <f>ROUND(_xlfn.XLOOKUP(B6248,'[2]固定资产明细表17-杰 (2)'!$Z$3:$Z$7000,'[2]固定资产明细表17-杰 (2)'!$J$3:$J$7000),0)</f>
        <v>0</v>
      </c>
      <c r="K6248" s="14"/>
      <c r="L6248" s="14"/>
      <c r="M6248" s="29">
        <f>_xlfn.XLOOKUP(B6248,'[2]固定资产明细表17-杰 (2)'!$Z$3:$Z$7000,'[2]固定资产明细表17-杰 (2)'!$O$3:$O$7000)</f>
        <v>0</v>
      </c>
      <c r="N6248" s="29">
        <f>_xlfn.XLOOKUP(B6248,'[2]固定资产明细表17-杰 (2)'!$Z$3:$Z$7000,'[2]固定资产明细表17-杰 (2)'!$R$3:$R$7000)</f>
        <v>0</v>
      </c>
      <c r="O6248" s="29">
        <f>_xlfn.XLOOKUP(B6248,'[2]固定资产明细表17-杰 (2)'!$Z$3:$Z$7000,'[2]固定资产明细表17-杰 (2)'!$X$3:$X$7000)</f>
        <v>0</v>
      </c>
      <c r="P6248" s="14"/>
      <c r="Q6248" s="14"/>
      <c r="R6248" s="14"/>
      <c r="S6248" s="14"/>
      <c r="T6248" s="14"/>
      <c r="U6248" s="14"/>
      <c r="V6248" s="14"/>
      <c r="W6248" s="14"/>
      <c r="X6248" s="14"/>
      <c r="Y6248" s="14"/>
      <c r="Z6248" s="14"/>
      <c r="AA6248" s="14"/>
      <c r="AB6248" s="14"/>
      <c r="AC6248" s="14"/>
      <c r="AD6248" s="14"/>
      <c r="AE6248" s="14"/>
      <c r="AF6248" s="14"/>
      <c r="AG6248" s="14"/>
      <c r="AH6248" s="14"/>
    </row>
    <row r="6249" s="1" customFormat="1" ht="15" spans="1:34">
      <c r="A6249" s="9">
        <f t="shared" si="184"/>
        <v>6245</v>
      </c>
      <c r="B6249" s="14"/>
      <c r="C6249" s="14"/>
      <c r="D6249" s="44">
        <f>_xlfn.XLOOKUP(B6249,'[2]固定资产明细表17-杰 (2)'!$Z$3:$Z$7000,'[2]固定资产明细表17-杰 (2)'!$D$3:$D$7000)</f>
        <v>0</v>
      </c>
      <c r="E6249" s="14"/>
      <c r="F6249" s="14">
        <f>_xlfn.XLOOKUP(B6249,'[2]固定资产明细表17-杰 (2)'!$Z$3:$Z$7000,'[2]固定资产明细表17-杰 (2)'!$E$3:$E$7000)</f>
        <v>0</v>
      </c>
      <c r="G6249" s="14"/>
      <c r="H6249" s="14"/>
      <c r="I6249" s="18">
        <f>_xlfn.XLOOKUP(B6249,'[2]固定资产明细表17-杰 (2)'!$Z$3:$Z$7000,'[2]固定资产明细表17-杰 (2)'!$K$3:$K$7000)</f>
        <v>0</v>
      </c>
      <c r="J6249" s="28">
        <f>ROUND(_xlfn.XLOOKUP(B6249,'[2]固定资产明细表17-杰 (2)'!$Z$3:$Z$7000,'[2]固定资产明细表17-杰 (2)'!$J$3:$J$7000),0)</f>
        <v>0</v>
      </c>
      <c r="K6249" s="14"/>
      <c r="L6249" s="14"/>
      <c r="M6249" s="29">
        <f>_xlfn.XLOOKUP(B6249,'[2]固定资产明细表17-杰 (2)'!$Z$3:$Z$7000,'[2]固定资产明细表17-杰 (2)'!$O$3:$O$7000)</f>
        <v>0</v>
      </c>
      <c r="N6249" s="29">
        <f>_xlfn.XLOOKUP(B6249,'[2]固定资产明细表17-杰 (2)'!$Z$3:$Z$7000,'[2]固定资产明细表17-杰 (2)'!$R$3:$R$7000)</f>
        <v>0</v>
      </c>
      <c r="O6249" s="29">
        <f>_xlfn.XLOOKUP(B6249,'[2]固定资产明细表17-杰 (2)'!$Z$3:$Z$7000,'[2]固定资产明细表17-杰 (2)'!$X$3:$X$7000)</f>
        <v>0</v>
      </c>
      <c r="P6249" s="14"/>
      <c r="Q6249" s="14"/>
      <c r="R6249" s="14"/>
      <c r="S6249" s="14"/>
      <c r="T6249" s="14"/>
      <c r="U6249" s="14"/>
      <c r="V6249" s="14"/>
      <c r="W6249" s="14"/>
      <c r="X6249" s="14"/>
      <c r="Y6249" s="14"/>
      <c r="Z6249" s="14"/>
      <c r="AA6249" s="14"/>
      <c r="AB6249" s="14"/>
      <c r="AC6249" s="14"/>
      <c r="AD6249" s="14"/>
      <c r="AE6249" s="14"/>
      <c r="AF6249" s="14"/>
      <c r="AG6249" s="14"/>
      <c r="AH6249" s="14"/>
    </row>
    <row r="6250" s="1" customFormat="1" ht="15" spans="1:34">
      <c r="A6250" s="9">
        <f t="shared" si="184"/>
        <v>6246</v>
      </c>
      <c r="B6250" s="14"/>
      <c r="C6250" s="14"/>
      <c r="D6250" s="44">
        <f>_xlfn.XLOOKUP(B6250,'[2]固定资产明细表17-杰 (2)'!$Z$3:$Z$7000,'[2]固定资产明细表17-杰 (2)'!$D$3:$D$7000)</f>
        <v>0</v>
      </c>
      <c r="E6250" s="14"/>
      <c r="F6250" s="14">
        <f>_xlfn.XLOOKUP(B6250,'[2]固定资产明细表17-杰 (2)'!$Z$3:$Z$7000,'[2]固定资产明细表17-杰 (2)'!$E$3:$E$7000)</f>
        <v>0</v>
      </c>
      <c r="G6250" s="14"/>
      <c r="H6250" s="14"/>
      <c r="I6250" s="18">
        <f>_xlfn.XLOOKUP(B6250,'[2]固定资产明细表17-杰 (2)'!$Z$3:$Z$7000,'[2]固定资产明细表17-杰 (2)'!$K$3:$K$7000)</f>
        <v>0</v>
      </c>
      <c r="J6250" s="28">
        <f>ROUND(_xlfn.XLOOKUP(B6250,'[2]固定资产明细表17-杰 (2)'!$Z$3:$Z$7000,'[2]固定资产明细表17-杰 (2)'!$J$3:$J$7000),0)</f>
        <v>0</v>
      </c>
      <c r="K6250" s="14"/>
      <c r="L6250" s="14"/>
      <c r="M6250" s="29">
        <f>_xlfn.XLOOKUP(B6250,'[2]固定资产明细表17-杰 (2)'!$Z$3:$Z$7000,'[2]固定资产明细表17-杰 (2)'!$O$3:$O$7000)</f>
        <v>0</v>
      </c>
      <c r="N6250" s="29">
        <f>_xlfn.XLOOKUP(B6250,'[2]固定资产明细表17-杰 (2)'!$Z$3:$Z$7000,'[2]固定资产明细表17-杰 (2)'!$R$3:$R$7000)</f>
        <v>0</v>
      </c>
      <c r="O6250" s="29">
        <f>_xlfn.XLOOKUP(B6250,'[2]固定资产明细表17-杰 (2)'!$Z$3:$Z$7000,'[2]固定资产明细表17-杰 (2)'!$X$3:$X$7000)</f>
        <v>0</v>
      </c>
      <c r="P6250" s="14"/>
      <c r="Q6250" s="14"/>
      <c r="R6250" s="14"/>
      <c r="S6250" s="14"/>
      <c r="T6250" s="14"/>
      <c r="U6250" s="14"/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4"/>
      <c r="AF6250" s="14"/>
      <c r="AG6250" s="14"/>
      <c r="AH6250" s="14"/>
    </row>
    <row r="6251" s="1" customFormat="1" ht="15" spans="1:34">
      <c r="A6251" s="9">
        <f t="shared" si="184"/>
        <v>6247</v>
      </c>
      <c r="B6251" s="14"/>
      <c r="C6251" s="14"/>
      <c r="D6251" s="44">
        <f>_xlfn.XLOOKUP(B6251,'[2]固定资产明细表17-杰 (2)'!$Z$3:$Z$7000,'[2]固定资产明细表17-杰 (2)'!$D$3:$D$7000)</f>
        <v>0</v>
      </c>
      <c r="E6251" s="14"/>
      <c r="F6251" s="14">
        <f>_xlfn.XLOOKUP(B6251,'[2]固定资产明细表17-杰 (2)'!$Z$3:$Z$7000,'[2]固定资产明细表17-杰 (2)'!$E$3:$E$7000)</f>
        <v>0</v>
      </c>
      <c r="G6251" s="14"/>
      <c r="H6251" s="14"/>
      <c r="I6251" s="18">
        <f>_xlfn.XLOOKUP(B6251,'[2]固定资产明细表17-杰 (2)'!$Z$3:$Z$7000,'[2]固定资产明细表17-杰 (2)'!$K$3:$K$7000)</f>
        <v>0</v>
      </c>
      <c r="J6251" s="28">
        <f>ROUND(_xlfn.XLOOKUP(B6251,'[2]固定资产明细表17-杰 (2)'!$Z$3:$Z$7000,'[2]固定资产明细表17-杰 (2)'!$J$3:$J$7000),0)</f>
        <v>0</v>
      </c>
      <c r="K6251" s="14"/>
      <c r="L6251" s="14"/>
      <c r="M6251" s="29">
        <f>_xlfn.XLOOKUP(B6251,'[2]固定资产明细表17-杰 (2)'!$Z$3:$Z$7000,'[2]固定资产明细表17-杰 (2)'!$O$3:$O$7000)</f>
        <v>0</v>
      </c>
      <c r="N6251" s="29">
        <f>_xlfn.XLOOKUP(B6251,'[2]固定资产明细表17-杰 (2)'!$Z$3:$Z$7000,'[2]固定资产明细表17-杰 (2)'!$R$3:$R$7000)</f>
        <v>0</v>
      </c>
      <c r="O6251" s="29">
        <f>_xlfn.XLOOKUP(B6251,'[2]固定资产明细表17-杰 (2)'!$Z$3:$Z$7000,'[2]固定资产明细表17-杰 (2)'!$X$3:$X$7000)</f>
        <v>0</v>
      </c>
      <c r="P6251" s="14"/>
      <c r="Q6251" s="14"/>
      <c r="R6251" s="14"/>
      <c r="S6251" s="14"/>
      <c r="T6251" s="14"/>
      <c r="U6251" s="14"/>
      <c r="V6251" s="14"/>
      <c r="W6251" s="14"/>
      <c r="X6251" s="14"/>
      <c r="Y6251" s="14"/>
      <c r="Z6251" s="14"/>
      <c r="AA6251" s="14"/>
      <c r="AB6251" s="14"/>
      <c r="AC6251" s="14"/>
      <c r="AD6251" s="14"/>
      <c r="AE6251" s="14"/>
      <c r="AF6251" s="14"/>
      <c r="AG6251" s="14"/>
      <c r="AH6251" s="14"/>
    </row>
    <row r="6252" s="1" customFormat="1" ht="15" spans="1:34">
      <c r="A6252" s="9">
        <f t="shared" si="184"/>
        <v>6248</v>
      </c>
      <c r="B6252" s="14"/>
      <c r="C6252" s="14"/>
      <c r="D6252" s="44">
        <f>_xlfn.XLOOKUP(B6252,'[2]固定资产明细表17-杰 (2)'!$Z$3:$Z$7000,'[2]固定资产明细表17-杰 (2)'!$D$3:$D$7000)</f>
        <v>0</v>
      </c>
      <c r="E6252" s="14"/>
      <c r="F6252" s="14">
        <f>_xlfn.XLOOKUP(B6252,'[2]固定资产明细表17-杰 (2)'!$Z$3:$Z$7000,'[2]固定资产明细表17-杰 (2)'!$E$3:$E$7000)</f>
        <v>0</v>
      </c>
      <c r="G6252" s="14"/>
      <c r="H6252" s="14"/>
      <c r="I6252" s="18">
        <f>_xlfn.XLOOKUP(B6252,'[2]固定资产明细表17-杰 (2)'!$Z$3:$Z$7000,'[2]固定资产明细表17-杰 (2)'!$K$3:$K$7000)</f>
        <v>0</v>
      </c>
      <c r="J6252" s="28">
        <f>ROUND(_xlfn.XLOOKUP(B6252,'[2]固定资产明细表17-杰 (2)'!$Z$3:$Z$7000,'[2]固定资产明细表17-杰 (2)'!$J$3:$J$7000),0)</f>
        <v>0</v>
      </c>
      <c r="K6252" s="14"/>
      <c r="L6252" s="14"/>
      <c r="M6252" s="29">
        <f>_xlfn.XLOOKUP(B6252,'[2]固定资产明细表17-杰 (2)'!$Z$3:$Z$7000,'[2]固定资产明细表17-杰 (2)'!$O$3:$O$7000)</f>
        <v>0</v>
      </c>
      <c r="N6252" s="29">
        <f>_xlfn.XLOOKUP(B6252,'[2]固定资产明细表17-杰 (2)'!$Z$3:$Z$7000,'[2]固定资产明细表17-杰 (2)'!$R$3:$R$7000)</f>
        <v>0</v>
      </c>
      <c r="O6252" s="29">
        <f>_xlfn.XLOOKUP(B6252,'[2]固定资产明细表17-杰 (2)'!$Z$3:$Z$7000,'[2]固定资产明细表17-杰 (2)'!$X$3:$X$7000)</f>
        <v>0</v>
      </c>
      <c r="P6252" s="14"/>
      <c r="Q6252" s="14"/>
      <c r="R6252" s="14"/>
      <c r="S6252" s="14"/>
      <c r="T6252" s="14"/>
      <c r="U6252" s="14"/>
      <c r="V6252" s="14"/>
      <c r="W6252" s="14"/>
      <c r="X6252" s="14"/>
      <c r="Y6252" s="14"/>
      <c r="Z6252" s="14"/>
      <c r="AA6252" s="14"/>
      <c r="AB6252" s="14"/>
      <c r="AC6252" s="14"/>
      <c r="AD6252" s="14"/>
      <c r="AE6252" s="14"/>
      <c r="AF6252" s="14"/>
      <c r="AG6252" s="14"/>
      <c r="AH6252" s="14"/>
    </row>
    <row r="6253" s="1" customFormat="1" ht="15" spans="1:34">
      <c r="A6253" s="9">
        <f t="shared" si="184"/>
        <v>6249</v>
      </c>
      <c r="B6253" s="14"/>
      <c r="C6253" s="14"/>
      <c r="D6253" s="44">
        <f>_xlfn.XLOOKUP(B6253,'[2]固定资产明细表17-杰 (2)'!$Z$3:$Z$7000,'[2]固定资产明细表17-杰 (2)'!$D$3:$D$7000)</f>
        <v>0</v>
      </c>
      <c r="E6253" s="14"/>
      <c r="F6253" s="14">
        <f>_xlfn.XLOOKUP(B6253,'[2]固定资产明细表17-杰 (2)'!$Z$3:$Z$7000,'[2]固定资产明细表17-杰 (2)'!$E$3:$E$7000)</f>
        <v>0</v>
      </c>
      <c r="G6253" s="14"/>
      <c r="H6253" s="14"/>
      <c r="I6253" s="18">
        <f>_xlfn.XLOOKUP(B6253,'[2]固定资产明细表17-杰 (2)'!$Z$3:$Z$7000,'[2]固定资产明细表17-杰 (2)'!$K$3:$K$7000)</f>
        <v>0</v>
      </c>
      <c r="J6253" s="28">
        <f>ROUND(_xlfn.XLOOKUP(B6253,'[2]固定资产明细表17-杰 (2)'!$Z$3:$Z$7000,'[2]固定资产明细表17-杰 (2)'!$J$3:$J$7000),0)</f>
        <v>0</v>
      </c>
      <c r="K6253" s="14"/>
      <c r="L6253" s="14"/>
      <c r="M6253" s="29">
        <f>_xlfn.XLOOKUP(B6253,'[2]固定资产明细表17-杰 (2)'!$Z$3:$Z$7000,'[2]固定资产明细表17-杰 (2)'!$O$3:$O$7000)</f>
        <v>0</v>
      </c>
      <c r="N6253" s="29">
        <f>_xlfn.XLOOKUP(B6253,'[2]固定资产明细表17-杰 (2)'!$Z$3:$Z$7000,'[2]固定资产明细表17-杰 (2)'!$R$3:$R$7000)</f>
        <v>0</v>
      </c>
      <c r="O6253" s="29">
        <f>_xlfn.XLOOKUP(B6253,'[2]固定资产明细表17-杰 (2)'!$Z$3:$Z$7000,'[2]固定资产明细表17-杰 (2)'!$X$3:$X$7000)</f>
        <v>0</v>
      </c>
      <c r="P6253" s="14"/>
      <c r="Q6253" s="14"/>
      <c r="R6253" s="14"/>
      <c r="S6253" s="14"/>
      <c r="T6253" s="14"/>
      <c r="U6253" s="14"/>
      <c r="V6253" s="14"/>
      <c r="W6253" s="14"/>
      <c r="X6253" s="14"/>
      <c r="Y6253" s="14"/>
      <c r="Z6253" s="14"/>
      <c r="AA6253" s="14"/>
      <c r="AB6253" s="14"/>
      <c r="AC6253" s="14"/>
      <c r="AD6253" s="14"/>
      <c r="AE6253" s="14"/>
      <c r="AF6253" s="14"/>
      <c r="AG6253" s="14"/>
      <c r="AH6253" s="14"/>
    </row>
    <row r="6254" s="1" customFormat="1" ht="15" spans="1:34">
      <c r="A6254" s="9">
        <f t="shared" si="184"/>
        <v>6250</v>
      </c>
      <c r="B6254" s="14"/>
      <c r="C6254" s="14"/>
      <c r="D6254" s="44">
        <f>_xlfn.XLOOKUP(B6254,'[2]固定资产明细表17-杰 (2)'!$Z$3:$Z$7000,'[2]固定资产明细表17-杰 (2)'!$D$3:$D$7000)</f>
        <v>0</v>
      </c>
      <c r="E6254" s="14"/>
      <c r="F6254" s="14">
        <f>_xlfn.XLOOKUP(B6254,'[2]固定资产明细表17-杰 (2)'!$Z$3:$Z$7000,'[2]固定资产明细表17-杰 (2)'!$E$3:$E$7000)</f>
        <v>0</v>
      </c>
      <c r="G6254" s="14"/>
      <c r="H6254" s="14"/>
      <c r="I6254" s="18">
        <f>_xlfn.XLOOKUP(B6254,'[2]固定资产明细表17-杰 (2)'!$Z$3:$Z$7000,'[2]固定资产明细表17-杰 (2)'!$K$3:$K$7000)</f>
        <v>0</v>
      </c>
      <c r="J6254" s="28">
        <f>ROUND(_xlfn.XLOOKUP(B6254,'[2]固定资产明细表17-杰 (2)'!$Z$3:$Z$7000,'[2]固定资产明细表17-杰 (2)'!$J$3:$J$7000),0)</f>
        <v>0</v>
      </c>
      <c r="K6254" s="14"/>
      <c r="L6254" s="14"/>
      <c r="M6254" s="29">
        <f>_xlfn.XLOOKUP(B6254,'[2]固定资产明细表17-杰 (2)'!$Z$3:$Z$7000,'[2]固定资产明细表17-杰 (2)'!$O$3:$O$7000)</f>
        <v>0</v>
      </c>
      <c r="N6254" s="29">
        <f>_xlfn.XLOOKUP(B6254,'[2]固定资产明细表17-杰 (2)'!$Z$3:$Z$7000,'[2]固定资产明细表17-杰 (2)'!$R$3:$R$7000)</f>
        <v>0</v>
      </c>
      <c r="O6254" s="29">
        <f>_xlfn.XLOOKUP(B6254,'[2]固定资产明细表17-杰 (2)'!$Z$3:$Z$7000,'[2]固定资产明细表17-杰 (2)'!$X$3:$X$7000)</f>
        <v>0</v>
      </c>
      <c r="P6254" s="14"/>
      <c r="Q6254" s="14"/>
      <c r="R6254" s="14"/>
      <c r="S6254" s="14"/>
      <c r="T6254" s="14"/>
      <c r="U6254" s="14"/>
      <c r="V6254" s="14"/>
      <c r="W6254" s="14"/>
      <c r="X6254" s="14"/>
      <c r="Y6254" s="14"/>
      <c r="Z6254" s="14"/>
      <c r="AA6254" s="14"/>
      <c r="AB6254" s="14"/>
      <c r="AC6254" s="14"/>
      <c r="AD6254" s="14"/>
      <c r="AE6254" s="14"/>
      <c r="AF6254" s="14"/>
      <c r="AG6254" s="14"/>
      <c r="AH6254" s="14"/>
    </row>
    <row r="6255" s="1" customFormat="1" ht="15" spans="1:34">
      <c r="A6255" s="9">
        <f t="shared" si="184"/>
        <v>6251</v>
      </c>
      <c r="B6255" s="14"/>
      <c r="C6255" s="14"/>
      <c r="D6255" s="44">
        <f>_xlfn.XLOOKUP(B6255,'[2]固定资产明细表17-杰 (2)'!$Z$3:$Z$7000,'[2]固定资产明细表17-杰 (2)'!$D$3:$D$7000)</f>
        <v>0</v>
      </c>
      <c r="E6255" s="14"/>
      <c r="F6255" s="14">
        <f>_xlfn.XLOOKUP(B6255,'[2]固定资产明细表17-杰 (2)'!$Z$3:$Z$7000,'[2]固定资产明细表17-杰 (2)'!$E$3:$E$7000)</f>
        <v>0</v>
      </c>
      <c r="G6255" s="14"/>
      <c r="H6255" s="14"/>
      <c r="I6255" s="18">
        <f>_xlfn.XLOOKUP(B6255,'[2]固定资产明细表17-杰 (2)'!$Z$3:$Z$7000,'[2]固定资产明细表17-杰 (2)'!$K$3:$K$7000)</f>
        <v>0</v>
      </c>
      <c r="J6255" s="28">
        <f>ROUND(_xlfn.XLOOKUP(B6255,'[2]固定资产明细表17-杰 (2)'!$Z$3:$Z$7000,'[2]固定资产明细表17-杰 (2)'!$J$3:$J$7000),0)</f>
        <v>0</v>
      </c>
      <c r="K6255" s="14"/>
      <c r="L6255" s="14"/>
      <c r="M6255" s="29">
        <f>_xlfn.XLOOKUP(B6255,'[2]固定资产明细表17-杰 (2)'!$Z$3:$Z$7000,'[2]固定资产明细表17-杰 (2)'!$O$3:$O$7000)</f>
        <v>0</v>
      </c>
      <c r="N6255" s="29">
        <f>_xlfn.XLOOKUP(B6255,'[2]固定资产明细表17-杰 (2)'!$Z$3:$Z$7000,'[2]固定资产明细表17-杰 (2)'!$R$3:$R$7000)</f>
        <v>0</v>
      </c>
      <c r="O6255" s="29">
        <f>_xlfn.XLOOKUP(B6255,'[2]固定资产明细表17-杰 (2)'!$Z$3:$Z$7000,'[2]固定资产明细表17-杰 (2)'!$X$3:$X$7000)</f>
        <v>0</v>
      </c>
      <c r="P6255" s="14"/>
      <c r="Q6255" s="14"/>
      <c r="R6255" s="14"/>
      <c r="S6255" s="14"/>
      <c r="T6255" s="14"/>
      <c r="U6255" s="14"/>
      <c r="V6255" s="14"/>
      <c r="W6255" s="14"/>
      <c r="X6255" s="14"/>
      <c r="Y6255" s="14"/>
      <c r="Z6255" s="14"/>
      <c r="AA6255" s="14"/>
      <c r="AB6255" s="14"/>
      <c r="AC6255" s="14"/>
      <c r="AD6255" s="14"/>
      <c r="AE6255" s="14"/>
      <c r="AF6255" s="14"/>
      <c r="AG6255" s="14"/>
      <c r="AH6255" s="14"/>
    </row>
    <row r="6256" s="1" customFormat="1" ht="15" spans="1:34">
      <c r="A6256" s="9">
        <f t="shared" si="184"/>
        <v>6252</v>
      </c>
      <c r="B6256" s="14"/>
      <c r="C6256" s="14"/>
      <c r="D6256" s="44">
        <f>_xlfn.XLOOKUP(B6256,'[2]固定资产明细表17-杰 (2)'!$Z$3:$Z$7000,'[2]固定资产明细表17-杰 (2)'!$D$3:$D$7000)</f>
        <v>0</v>
      </c>
      <c r="E6256" s="14"/>
      <c r="F6256" s="14">
        <f>_xlfn.XLOOKUP(B6256,'[2]固定资产明细表17-杰 (2)'!$Z$3:$Z$7000,'[2]固定资产明细表17-杰 (2)'!$E$3:$E$7000)</f>
        <v>0</v>
      </c>
      <c r="G6256" s="14"/>
      <c r="H6256" s="14"/>
      <c r="I6256" s="18">
        <f>_xlfn.XLOOKUP(B6256,'[2]固定资产明细表17-杰 (2)'!$Z$3:$Z$7000,'[2]固定资产明细表17-杰 (2)'!$K$3:$K$7000)</f>
        <v>0</v>
      </c>
      <c r="J6256" s="28">
        <f>ROUND(_xlfn.XLOOKUP(B6256,'[2]固定资产明细表17-杰 (2)'!$Z$3:$Z$7000,'[2]固定资产明细表17-杰 (2)'!$J$3:$J$7000),0)</f>
        <v>0</v>
      </c>
      <c r="K6256" s="14"/>
      <c r="L6256" s="14"/>
      <c r="M6256" s="29">
        <f>_xlfn.XLOOKUP(B6256,'[2]固定资产明细表17-杰 (2)'!$Z$3:$Z$7000,'[2]固定资产明细表17-杰 (2)'!$O$3:$O$7000)</f>
        <v>0</v>
      </c>
      <c r="N6256" s="29">
        <f>_xlfn.XLOOKUP(B6256,'[2]固定资产明细表17-杰 (2)'!$Z$3:$Z$7000,'[2]固定资产明细表17-杰 (2)'!$R$3:$R$7000)</f>
        <v>0</v>
      </c>
      <c r="O6256" s="29">
        <f>_xlfn.XLOOKUP(B6256,'[2]固定资产明细表17-杰 (2)'!$Z$3:$Z$7000,'[2]固定资产明细表17-杰 (2)'!$X$3:$X$7000)</f>
        <v>0</v>
      </c>
      <c r="P6256" s="14"/>
      <c r="Q6256" s="14"/>
      <c r="R6256" s="14"/>
      <c r="S6256" s="14"/>
      <c r="T6256" s="14"/>
      <c r="U6256" s="14"/>
      <c r="V6256" s="14"/>
      <c r="W6256" s="14"/>
      <c r="X6256" s="14"/>
      <c r="Y6256" s="14"/>
      <c r="Z6256" s="14"/>
      <c r="AA6256" s="14"/>
      <c r="AB6256" s="14"/>
      <c r="AC6256" s="14"/>
      <c r="AD6256" s="14"/>
      <c r="AE6256" s="14"/>
      <c r="AF6256" s="14"/>
      <c r="AG6256" s="14"/>
      <c r="AH6256" s="14"/>
    </row>
    <row r="6257" s="1" customFormat="1" ht="15" spans="1:34">
      <c r="A6257" s="9">
        <f t="shared" si="184"/>
        <v>6253</v>
      </c>
      <c r="B6257" s="14"/>
      <c r="C6257" s="14"/>
      <c r="D6257" s="44">
        <f>_xlfn.XLOOKUP(B6257,'[2]固定资产明细表17-杰 (2)'!$Z$3:$Z$7000,'[2]固定资产明细表17-杰 (2)'!$D$3:$D$7000)</f>
        <v>0</v>
      </c>
      <c r="E6257" s="14"/>
      <c r="F6257" s="14">
        <f>_xlfn.XLOOKUP(B6257,'[2]固定资产明细表17-杰 (2)'!$Z$3:$Z$7000,'[2]固定资产明细表17-杰 (2)'!$E$3:$E$7000)</f>
        <v>0</v>
      </c>
      <c r="G6257" s="14"/>
      <c r="H6257" s="14"/>
      <c r="I6257" s="18">
        <f>_xlfn.XLOOKUP(B6257,'[2]固定资产明细表17-杰 (2)'!$Z$3:$Z$7000,'[2]固定资产明细表17-杰 (2)'!$K$3:$K$7000)</f>
        <v>0</v>
      </c>
      <c r="J6257" s="28">
        <f>ROUND(_xlfn.XLOOKUP(B6257,'[2]固定资产明细表17-杰 (2)'!$Z$3:$Z$7000,'[2]固定资产明细表17-杰 (2)'!$J$3:$J$7000),0)</f>
        <v>0</v>
      </c>
      <c r="K6257" s="14"/>
      <c r="L6257" s="14"/>
      <c r="M6257" s="29">
        <f>_xlfn.XLOOKUP(B6257,'[2]固定资产明细表17-杰 (2)'!$Z$3:$Z$7000,'[2]固定资产明细表17-杰 (2)'!$O$3:$O$7000)</f>
        <v>0</v>
      </c>
      <c r="N6257" s="29">
        <f>_xlfn.XLOOKUP(B6257,'[2]固定资产明细表17-杰 (2)'!$Z$3:$Z$7000,'[2]固定资产明细表17-杰 (2)'!$R$3:$R$7000)</f>
        <v>0</v>
      </c>
      <c r="O6257" s="29">
        <f>_xlfn.XLOOKUP(B6257,'[2]固定资产明细表17-杰 (2)'!$Z$3:$Z$7000,'[2]固定资产明细表17-杰 (2)'!$X$3:$X$7000)</f>
        <v>0</v>
      </c>
      <c r="P6257" s="14"/>
      <c r="Q6257" s="14"/>
      <c r="R6257" s="14"/>
      <c r="S6257" s="14"/>
      <c r="T6257" s="14"/>
      <c r="U6257" s="14"/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4"/>
      <c r="AF6257" s="14"/>
      <c r="AG6257" s="14"/>
      <c r="AH6257" s="14"/>
    </row>
    <row r="6258" s="1" customFormat="1" ht="15" spans="1:34">
      <c r="A6258" s="9">
        <f t="shared" si="184"/>
        <v>6254</v>
      </c>
      <c r="B6258" s="14"/>
      <c r="C6258" s="14"/>
      <c r="D6258" s="44">
        <f>_xlfn.XLOOKUP(B6258,'[2]固定资产明细表17-杰 (2)'!$Z$3:$Z$7000,'[2]固定资产明细表17-杰 (2)'!$D$3:$D$7000)</f>
        <v>0</v>
      </c>
      <c r="E6258" s="14"/>
      <c r="F6258" s="14">
        <f>_xlfn.XLOOKUP(B6258,'[2]固定资产明细表17-杰 (2)'!$Z$3:$Z$7000,'[2]固定资产明细表17-杰 (2)'!$E$3:$E$7000)</f>
        <v>0</v>
      </c>
      <c r="G6258" s="14"/>
      <c r="H6258" s="14"/>
      <c r="I6258" s="18">
        <f>_xlfn.XLOOKUP(B6258,'[2]固定资产明细表17-杰 (2)'!$Z$3:$Z$7000,'[2]固定资产明细表17-杰 (2)'!$K$3:$K$7000)</f>
        <v>0</v>
      </c>
      <c r="J6258" s="28">
        <f>ROUND(_xlfn.XLOOKUP(B6258,'[2]固定资产明细表17-杰 (2)'!$Z$3:$Z$7000,'[2]固定资产明细表17-杰 (2)'!$J$3:$J$7000),0)</f>
        <v>0</v>
      </c>
      <c r="K6258" s="14"/>
      <c r="L6258" s="14"/>
      <c r="M6258" s="29">
        <f>_xlfn.XLOOKUP(B6258,'[2]固定资产明细表17-杰 (2)'!$Z$3:$Z$7000,'[2]固定资产明细表17-杰 (2)'!$O$3:$O$7000)</f>
        <v>0</v>
      </c>
      <c r="N6258" s="29">
        <f>_xlfn.XLOOKUP(B6258,'[2]固定资产明细表17-杰 (2)'!$Z$3:$Z$7000,'[2]固定资产明细表17-杰 (2)'!$R$3:$R$7000)</f>
        <v>0</v>
      </c>
      <c r="O6258" s="29">
        <f>_xlfn.XLOOKUP(B6258,'[2]固定资产明细表17-杰 (2)'!$Z$3:$Z$7000,'[2]固定资产明细表17-杰 (2)'!$X$3:$X$7000)</f>
        <v>0</v>
      </c>
      <c r="P6258" s="14"/>
      <c r="Q6258" s="14"/>
      <c r="R6258" s="14"/>
      <c r="S6258" s="14"/>
      <c r="T6258" s="14"/>
      <c r="U6258" s="14"/>
      <c r="V6258" s="14"/>
      <c r="W6258" s="14"/>
      <c r="X6258" s="14"/>
      <c r="Y6258" s="14"/>
      <c r="Z6258" s="14"/>
      <c r="AA6258" s="14"/>
      <c r="AB6258" s="14"/>
      <c r="AC6258" s="14"/>
      <c r="AD6258" s="14"/>
      <c r="AE6258" s="14"/>
      <c r="AF6258" s="14"/>
      <c r="AG6258" s="14"/>
      <c r="AH6258" s="14"/>
    </row>
    <row r="6259" s="1" customFormat="1" ht="15" spans="1:34">
      <c r="A6259" s="9">
        <f t="shared" si="184"/>
        <v>6255</v>
      </c>
      <c r="B6259" s="14"/>
      <c r="C6259" s="14"/>
      <c r="D6259" s="44">
        <f>_xlfn.XLOOKUP(B6259,'[2]固定资产明细表17-杰 (2)'!$Z$3:$Z$7000,'[2]固定资产明细表17-杰 (2)'!$D$3:$D$7000)</f>
        <v>0</v>
      </c>
      <c r="E6259" s="14"/>
      <c r="F6259" s="14">
        <f>_xlfn.XLOOKUP(B6259,'[2]固定资产明细表17-杰 (2)'!$Z$3:$Z$7000,'[2]固定资产明细表17-杰 (2)'!$E$3:$E$7000)</f>
        <v>0</v>
      </c>
      <c r="G6259" s="14"/>
      <c r="H6259" s="14"/>
      <c r="I6259" s="18">
        <f>_xlfn.XLOOKUP(B6259,'[2]固定资产明细表17-杰 (2)'!$Z$3:$Z$7000,'[2]固定资产明细表17-杰 (2)'!$K$3:$K$7000)</f>
        <v>0</v>
      </c>
      <c r="J6259" s="28">
        <f>ROUND(_xlfn.XLOOKUP(B6259,'[2]固定资产明细表17-杰 (2)'!$Z$3:$Z$7000,'[2]固定资产明细表17-杰 (2)'!$J$3:$J$7000),0)</f>
        <v>0</v>
      </c>
      <c r="K6259" s="14"/>
      <c r="L6259" s="14"/>
      <c r="M6259" s="29">
        <f>_xlfn.XLOOKUP(B6259,'[2]固定资产明细表17-杰 (2)'!$Z$3:$Z$7000,'[2]固定资产明细表17-杰 (2)'!$O$3:$O$7000)</f>
        <v>0</v>
      </c>
      <c r="N6259" s="29">
        <f>_xlfn.XLOOKUP(B6259,'[2]固定资产明细表17-杰 (2)'!$Z$3:$Z$7000,'[2]固定资产明细表17-杰 (2)'!$R$3:$R$7000)</f>
        <v>0</v>
      </c>
      <c r="O6259" s="29">
        <f>_xlfn.XLOOKUP(B6259,'[2]固定资产明细表17-杰 (2)'!$Z$3:$Z$7000,'[2]固定资产明细表17-杰 (2)'!$X$3:$X$7000)</f>
        <v>0</v>
      </c>
      <c r="P6259" s="14"/>
      <c r="Q6259" s="14"/>
      <c r="R6259" s="14"/>
      <c r="S6259" s="14"/>
      <c r="T6259" s="14"/>
      <c r="U6259" s="14"/>
      <c r="V6259" s="14"/>
      <c r="W6259" s="14"/>
      <c r="X6259" s="14"/>
      <c r="Y6259" s="14"/>
      <c r="Z6259" s="14"/>
      <c r="AA6259" s="14"/>
      <c r="AB6259" s="14"/>
      <c r="AC6259" s="14"/>
      <c r="AD6259" s="14"/>
      <c r="AE6259" s="14"/>
      <c r="AF6259" s="14"/>
      <c r="AG6259" s="14"/>
      <c r="AH6259" s="14"/>
    </row>
    <row r="6260" s="1" customFormat="1" ht="15" spans="1:34">
      <c r="A6260" s="9">
        <f t="shared" si="184"/>
        <v>6256</v>
      </c>
      <c r="B6260" s="14"/>
      <c r="C6260" s="14"/>
      <c r="D6260" s="44">
        <f>_xlfn.XLOOKUP(B6260,'[2]固定资产明细表17-杰 (2)'!$Z$3:$Z$7000,'[2]固定资产明细表17-杰 (2)'!$D$3:$D$7000)</f>
        <v>0</v>
      </c>
      <c r="E6260" s="14"/>
      <c r="F6260" s="14">
        <f>_xlfn.XLOOKUP(B6260,'[2]固定资产明细表17-杰 (2)'!$Z$3:$Z$7000,'[2]固定资产明细表17-杰 (2)'!$E$3:$E$7000)</f>
        <v>0</v>
      </c>
      <c r="G6260" s="14"/>
      <c r="H6260" s="14"/>
      <c r="I6260" s="18">
        <f>_xlfn.XLOOKUP(B6260,'[2]固定资产明细表17-杰 (2)'!$Z$3:$Z$7000,'[2]固定资产明细表17-杰 (2)'!$K$3:$K$7000)</f>
        <v>0</v>
      </c>
      <c r="J6260" s="28">
        <f>ROUND(_xlfn.XLOOKUP(B6260,'[2]固定资产明细表17-杰 (2)'!$Z$3:$Z$7000,'[2]固定资产明细表17-杰 (2)'!$J$3:$J$7000),0)</f>
        <v>0</v>
      </c>
      <c r="K6260" s="14"/>
      <c r="L6260" s="14"/>
      <c r="M6260" s="29">
        <f>_xlfn.XLOOKUP(B6260,'[2]固定资产明细表17-杰 (2)'!$Z$3:$Z$7000,'[2]固定资产明细表17-杰 (2)'!$O$3:$O$7000)</f>
        <v>0</v>
      </c>
      <c r="N6260" s="29">
        <f>_xlfn.XLOOKUP(B6260,'[2]固定资产明细表17-杰 (2)'!$Z$3:$Z$7000,'[2]固定资产明细表17-杰 (2)'!$R$3:$R$7000)</f>
        <v>0</v>
      </c>
      <c r="O6260" s="29">
        <f>_xlfn.XLOOKUP(B6260,'[2]固定资产明细表17-杰 (2)'!$Z$3:$Z$7000,'[2]固定资产明细表17-杰 (2)'!$X$3:$X$7000)</f>
        <v>0</v>
      </c>
      <c r="P6260" s="14"/>
      <c r="Q6260" s="14"/>
      <c r="R6260" s="14"/>
      <c r="S6260" s="14"/>
      <c r="T6260" s="14"/>
      <c r="U6260" s="14"/>
      <c r="V6260" s="14"/>
      <c r="W6260" s="14"/>
      <c r="X6260" s="14"/>
      <c r="Y6260" s="14"/>
      <c r="Z6260" s="14"/>
      <c r="AA6260" s="14"/>
      <c r="AB6260" s="14"/>
      <c r="AC6260" s="14"/>
      <c r="AD6260" s="14"/>
      <c r="AE6260" s="14"/>
      <c r="AF6260" s="14"/>
      <c r="AG6260" s="14"/>
      <c r="AH6260" s="14"/>
    </row>
    <row r="6261" s="1" customFormat="1" ht="15" spans="1:34">
      <c r="A6261" s="9">
        <f t="shared" si="184"/>
        <v>6257</v>
      </c>
      <c r="B6261" s="14"/>
      <c r="C6261" s="14"/>
      <c r="D6261" s="44">
        <f>_xlfn.XLOOKUP(B6261,'[2]固定资产明细表17-杰 (2)'!$Z$3:$Z$7000,'[2]固定资产明细表17-杰 (2)'!$D$3:$D$7000)</f>
        <v>0</v>
      </c>
      <c r="E6261" s="14"/>
      <c r="F6261" s="14">
        <f>_xlfn.XLOOKUP(B6261,'[2]固定资产明细表17-杰 (2)'!$Z$3:$Z$7000,'[2]固定资产明细表17-杰 (2)'!$E$3:$E$7000)</f>
        <v>0</v>
      </c>
      <c r="G6261" s="14"/>
      <c r="H6261" s="14"/>
      <c r="I6261" s="18">
        <f>_xlfn.XLOOKUP(B6261,'[2]固定资产明细表17-杰 (2)'!$Z$3:$Z$7000,'[2]固定资产明细表17-杰 (2)'!$K$3:$K$7000)</f>
        <v>0</v>
      </c>
      <c r="J6261" s="28">
        <f>ROUND(_xlfn.XLOOKUP(B6261,'[2]固定资产明细表17-杰 (2)'!$Z$3:$Z$7000,'[2]固定资产明细表17-杰 (2)'!$J$3:$J$7000),0)</f>
        <v>0</v>
      </c>
      <c r="K6261" s="14"/>
      <c r="L6261" s="14"/>
      <c r="M6261" s="29">
        <f>_xlfn.XLOOKUP(B6261,'[2]固定资产明细表17-杰 (2)'!$Z$3:$Z$7000,'[2]固定资产明细表17-杰 (2)'!$O$3:$O$7000)</f>
        <v>0</v>
      </c>
      <c r="N6261" s="29">
        <f>_xlfn.XLOOKUP(B6261,'[2]固定资产明细表17-杰 (2)'!$Z$3:$Z$7000,'[2]固定资产明细表17-杰 (2)'!$R$3:$R$7000)</f>
        <v>0</v>
      </c>
      <c r="O6261" s="29">
        <f>_xlfn.XLOOKUP(B6261,'[2]固定资产明细表17-杰 (2)'!$Z$3:$Z$7000,'[2]固定资产明细表17-杰 (2)'!$X$3:$X$7000)</f>
        <v>0</v>
      </c>
      <c r="P6261" s="14"/>
      <c r="Q6261" s="14"/>
      <c r="R6261" s="14"/>
      <c r="S6261" s="14"/>
      <c r="T6261" s="14"/>
      <c r="U6261" s="14"/>
      <c r="V6261" s="14"/>
      <c r="W6261" s="14"/>
      <c r="X6261" s="14"/>
      <c r="Y6261" s="14"/>
      <c r="Z6261" s="14"/>
      <c r="AA6261" s="14"/>
      <c r="AB6261" s="14"/>
      <c r="AC6261" s="14"/>
      <c r="AD6261" s="14"/>
      <c r="AE6261" s="14"/>
      <c r="AF6261" s="14"/>
      <c r="AG6261" s="14"/>
      <c r="AH6261" s="14"/>
    </row>
    <row r="6262" s="1" customFormat="1" ht="15" spans="1:34">
      <c r="A6262" s="9">
        <f t="shared" si="184"/>
        <v>6258</v>
      </c>
      <c r="B6262" s="14"/>
      <c r="C6262" s="14"/>
      <c r="D6262" s="44">
        <f>_xlfn.XLOOKUP(B6262,'[2]固定资产明细表17-杰 (2)'!$Z$3:$Z$7000,'[2]固定资产明细表17-杰 (2)'!$D$3:$D$7000)</f>
        <v>0</v>
      </c>
      <c r="E6262" s="14"/>
      <c r="F6262" s="14">
        <f>_xlfn.XLOOKUP(B6262,'[2]固定资产明细表17-杰 (2)'!$Z$3:$Z$7000,'[2]固定资产明细表17-杰 (2)'!$E$3:$E$7000)</f>
        <v>0</v>
      </c>
      <c r="G6262" s="14"/>
      <c r="H6262" s="14"/>
      <c r="I6262" s="18">
        <f>_xlfn.XLOOKUP(B6262,'[2]固定资产明细表17-杰 (2)'!$Z$3:$Z$7000,'[2]固定资产明细表17-杰 (2)'!$K$3:$K$7000)</f>
        <v>0</v>
      </c>
      <c r="J6262" s="28">
        <f>ROUND(_xlfn.XLOOKUP(B6262,'[2]固定资产明细表17-杰 (2)'!$Z$3:$Z$7000,'[2]固定资产明细表17-杰 (2)'!$J$3:$J$7000),0)</f>
        <v>0</v>
      </c>
      <c r="K6262" s="14"/>
      <c r="L6262" s="14"/>
      <c r="M6262" s="29">
        <f>_xlfn.XLOOKUP(B6262,'[2]固定资产明细表17-杰 (2)'!$Z$3:$Z$7000,'[2]固定资产明细表17-杰 (2)'!$O$3:$O$7000)</f>
        <v>0</v>
      </c>
      <c r="N6262" s="29">
        <f>_xlfn.XLOOKUP(B6262,'[2]固定资产明细表17-杰 (2)'!$Z$3:$Z$7000,'[2]固定资产明细表17-杰 (2)'!$R$3:$R$7000)</f>
        <v>0</v>
      </c>
      <c r="O6262" s="29">
        <f>_xlfn.XLOOKUP(B6262,'[2]固定资产明细表17-杰 (2)'!$Z$3:$Z$7000,'[2]固定资产明细表17-杰 (2)'!$X$3:$X$7000)</f>
        <v>0</v>
      </c>
      <c r="P6262" s="14"/>
      <c r="Q6262" s="14"/>
      <c r="R6262" s="14"/>
      <c r="S6262" s="14"/>
      <c r="T6262" s="14"/>
      <c r="U6262" s="14"/>
      <c r="V6262" s="14"/>
      <c r="W6262" s="14"/>
      <c r="X6262" s="14"/>
      <c r="Y6262" s="14"/>
      <c r="Z6262" s="14"/>
      <c r="AA6262" s="14"/>
      <c r="AB6262" s="14"/>
      <c r="AC6262" s="14"/>
      <c r="AD6262" s="14"/>
      <c r="AE6262" s="14"/>
      <c r="AF6262" s="14"/>
      <c r="AG6262" s="14"/>
      <c r="AH6262" s="14"/>
    </row>
    <row r="6263" s="1" customFormat="1" ht="15" spans="1:34">
      <c r="A6263" s="9">
        <f t="shared" si="184"/>
        <v>6259</v>
      </c>
      <c r="B6263" s="14"/>
      <c r="C6263" s="14"/>
      <c r="D6263" s="44">
        <f>_xlfn.XLOOKUP(B6263,'[2]固定资产明细表17-杰 (2)'!$Z$3:$Z$7000,'[2]固定资产明细表17-杰 (2)'!$D$3:$D$7000)</f>
        <v>0</v>
      </c>
      <c r="E6263" s="14"/>
      <c r="F6263" s="14">
        <f>_xlfn.XLOOKUP(B6263,'[2]固定资产明细表17-杰 (2)'!$Z$3:$Z$7000,'[2]固定资产明细表17-杰 (2)'!$E$3:$E$7000)</f>
        <v>0</v>
      </c>
      <c r="G6263" s="14"/>
      <c r="H6263" s="14"/>
      <c r="I6263" s="18">
        <f>_xlfn.XLOOKUP(B6263,'[2]固定资产明细表17-杰 (2)'!$Z$3:$Z$7000,'[2]固定资产明细表17-杰 (2)'!$K$3:$K$7000)</f>
        <v>0</v>
      </c>
      <c r="J6263" s="28">
        <f>ROUND(_xlfn.XLOOKUP(B6263,'[2]固定资产明细表17-杰 (2)'!$Z$3:$Z$7000,'[2]固定资产明细表17-杰 (2)'!$J$3:$J$7000),0)</f>
        <v>0</v>
      </c>
      <c r="K6263" s="14"/>
      <c r="L6263" s="14"/>
      <c r="M6263" s="29">
        <f>_xlfn.XLOOKUP(B6263,'[2]固定资产明细表17-杰 (2)'!$Z$3:$Z$7000,'[2]固定资产明细表17-杰 (2)'!$O$3:$O$7000)</f>
        <v>0</v>
      </c>
      <c r="N6263" s="29">
        <f>_xlfn.XLOOKUP(B6263,'[2]固定资产明细表17-杰 (2)'!$Z$3:$Z$7000,'[2]固定资产明细表17-杰 (2)'!$R$3:$R$7000)</f>
        <v>0</v>
      </c>
      <c r="O6263" s="29">
        <f>_xlfn.XLOOKUP(B6263,'[2]固定资产明细表17-杰 (2)'!$Z$3:$Z$7000,'[2]固定资产明细表17-杰 (2)'!$X$3:$X$7000)</f>
        <v>0</v>
      </c>
      <c r="P6263" s="14"/>
      <c r="Q6263" s="14"/>
      <c r="R6263" s="14"/>
      <c r="S6263" s="14"/>
      <c r="T6263" s="14"/>
      <c r="U6263" s="14"/>
      <c r="V6263" s="14"/>
      <c r="W6263" s="14"/>
      <c r="X6263" s="14"/>
      <c r="Y6263" s="14"/>
      <c r="Z6263" s="14"/>
      <c r="AA6263" s="14"/>
      <c r="AB6263" s="14"/>
      <c r="AC6263" s="14"/>
      <c r="AD6263" s="14"/>
      <c r="AE6263" s="14"/>
      <c r="AF6263" s="14"/>
      <c r="AG6263" s="14"/>
      <c r="AH6263" s="14"/>
    </row>
    <row r="6264" s="1" customFormat="1" ht="15" spans="1:34">
      <c r="A6264" s="9">
        <f t="shared" si="184"/>
        <v>6260</v>
      </c>
      <c r="B6264" s="14"/>
      <c r="C6264" s="14"/>
      <c r="D6264" s="44">
        <f>_xlfn.XLOOKUP(B6264,'[2]固定资产明细表17-杰 (2)'!$Z$3:$Z$7000,'[2]固定资产明细表17-杰 (2)'!$D$3:$D$7000)</f>
        <v>0</v>
      </c>
      <c r="E6264" s="14"/>
      <c r="F6264" s="14">
        <f>_xlfn.XLOOKUP(B6264,'[2]固定资产明细表17-杰 (2)'!$Z$3:$Z$7000,'[2]固定资产明细表17-杰 (2)'!$E$3:$E$7000)</f>
        <v>0</v>
      </c>
      <c r="G6264" s="14"/>
      <c r="H6264" s="14"/>
      <c r="I6264" s="18">
        <f>_xlfn.XLOOKUP(B6264,'[2]固定资产明细表17-杰 (2)'!$Z$3:$Z$7000,'[2]固定资产明细表17-杰 (2)'!$K$3:$K$7000)</f>
        <v>0</v>
      </c>
      <c r="J6264" s="28">
        <f>ROUND(_xlfn.XLOOKUP(B6264,'[2]固定资产明细表17-杰 (2)'!$Z$3:$Z$7000,'[2]固定资产明细表17-杰 (2)'!$J$3:$J$7000),0)</f>
        <v>0</v>
      </c>
      <c r="K6264" s="14"/>
      <c r="L6264" s="14"/>
      <c r="M6264" s="29">
        <f>_xlfn.XLOOKUP(B6264,'[2]固定资产明细表17-杰 (2)'!$Z$3:$Z$7000,'[2]固定资产明细表17-杰 (2)'!$O$3:$O$7000)</f>
        <v>0</v>
      </c>
      <c r="N6264" s="29">
        <f>_xlfn.XLOOKUP(B6264,'[2]固定资产明细表17-杰 (2)'!$Z$3:$Z$7000,'[2]固定资产明细表17-杰 (2)'!$R$3:$R$7000)</f>
        <v>0</v>
      </c>
      <c r="O6264" s="29">
        <f>_xlfn.XLOOKUP(B6264,'[2]固定资产明细表17-杰 (2)'!$Z$3:$Z$7000,'[2]固定资产明细表17-杰 (2)'!$X$3:$X$7000)</f>
        <v>0</v>
      </c>
      <c r="P6264" s="14"/>
      <c r="Q6264" s="14"/>
      <c r="R6264" s="14"/>
      <c r="S6264" s="14"/>
      <c r="T6264" s="14"/>
      <c r="U6264" s="14"/>
      <c r="V6264" s="14"/>
      <c r="W6264" s="14"/>
      <c r="X6264" s="14"/>
      <c r="Y6264" s="14"/>
      <c r="Z6264" s="14"/>
      <c r="AA6264" s="14"/>
      <c r="AB6264" s="14"/>
      <c r="AC6264" s="14"/>
      <c r="AD6264" s="14"/>
      <c r="AE6264" s="14"/>
      <c r="AF6264" s="14"/>
      <c r="AG6264" s="14"/>
      <c r="AH6264" s="14"/>
    </row>
    <row r="6265" s="1" customFormat="1" ht="15" spans="1:34">
      <c r="A6265" s="9">
        <f t="shared" si="184"/>
        <v>6261</v>
      </c>
      <c r="B6265" s="14"/>
      <c r="C6265" s="14"/>
      <c r="D6265" s="44">
        <f>_xlfn.XLOOKUP(B6265,'[2]固定资产明细表17-杰 (2)'!$Z$3:$Z$7000,'[2]固定资产明细表17-杰 (2)'!$D$3:$D$7000)</f>
        <v>0</v>
      </c>
      <c r="E6265" s="14"/>
      <c r="F6265" s="14">
        <f>_xlfn.XLOOKUP(B6265,'[2]固定资产明细表17-杰 (2)'!$Z$3:$Z$7000,'[2]固定资产明细表17-杰 (2)'!$E$3:$E$7000)</f>
        <v>0</v>
      </c>
      <c r="G6265" s="14"/>
      <c r="H6265" s="14"/>
      <c r="I6265" s="18">
        <f>_xlfn.XLOOKUP(B6265,'[2]固定资产明细表17-杰 (2)'!$Z$3:$Z$7000,'[2]固定资产明细表17-杰 (2)'!$K$3:$K$7000)</f>
        <v>0</v>
      </c>
      <c r="J6265" s="28">
        <f>ROUND(_xlfn.XLOOKUP(B6265,'[2]固定资产明细表17-杰 (2)'!$Z$3:$Z$7000,'[2]固定资产明细表17-杰 (2)'!$J$3:$J$7000),0)</f>
        <v>0</v>
      </c>
      <c r="K6265" s="14"/>
      <c r="L6265" s="14"/>
      <c r="M6265" s="29">
        <f>_xlfn.XLOOKUP(B6265,'[2]固定资产明细表17-杰 (2)'!$Z$3:$Z$7000,'[2]固定资产明细表17-杰 (2)'!$O$3:$O$7000)</f>
        <v>0</v>
      </c>
      <c r="N6265" s="29">
        <f>_xlfn.XLOOKUP(B6265,'[2]固定资产明细表17-杰 (2)'!$Z$3:$Z$7000,'[2]固定资产明细表17-杰 (2)'!$R$3:$R$7000)</f>
        <v>0</v>
      </c>
      <c r="O6265" s="29">
        <f>_xlfn.XLOOKUP(B6265,'[2]固定资产明细表17-杰 (2)'!$Z$3:$Z$7000,'[2]固定资产明细表17-杰 (2)'!$X$3:$X$7000)</f>
        <v>0</v>
      </c>
      <c r="P6265" s="14"/>
      <c r="Q6265" s="14"/>
      <c r="R6265" s="14"/>
      <c r="S6265" s="14"/>
      <c r="T6265" s="14"/>
      <c r="U6265" s="14"/>
      <c r="V6265" s="14"/>
      <c r="W6265" s="14"/>
      <c r="X6265" s="14"/>
      <c r="Y6265" s="14"/>
      <c r="Z6265" s="14"/>
      <c r="AA6265" s="14"/>
      <c r="AB6265" s="14"/>
      <c r="AC6265" s="14"/>
      <c r="AD6265" s="14"/>
      <c r="AE6265" s="14"/>
      <c r="AF6265" s="14"/>
      <c r="AG6265" s="14"/>
      <c r="AH6265" s="14"/>
    </row>
    <row r="6266" s="1" customFormat="1" ht="15" spans="1:34">
      <c r="A6266" s="9">
        <f t="shared" si="184"/>
        <v>6262</v>
      </c>
      <c r="B6266" s="14"/>
      <c r="C6266" s="14"/>
      <c r="D6266" s="44">
        <f>_xlfn.XLOOKUP(B6266,'[2]固定资产明细表17-杰 (2)'!$Z$3:$Z$7000,'[2]固定资产明细表17-杰 (2)'!$D$3:$D$7000)</f>
        <v>0</v>
      </c>
      <c r="E6266" s="14"/>
      <c r="F6266" s="14">
        <f>_xlfn.XLOOKUP(B6266,'[2]固定资产明细表17-杰 (2)'!$Z$3:$Z$7000,'[2]固定资产明细表17-杰 (2)'!$E$3:$E$7000)</f>
        <v>0</v>
      </c>
      <c r="G6266" s="14"/>
      <c r="H6266" s="14"/>
      <c r="I6266" s="18">
        <f>_xlfn.XLOOKUP(B6266,'[2]固定资产明细表17-杰 (2)'!$Z$3:$Z$7000,'[2]固定资产明细表17-杰 (2)'!$K$3:$K$7000)</f>
        <v>0</v>
      </c>
      <c r="J6266" s="28">
        <f>ROUND(_xlfn.XLOOKUP(B6266,'[2]固定资产明细表17-杰 (2)'!$Z$3:$Z$7000,'[2]固定资产明细表17-杰 (2)'!$J$3:$J$7000),0)</f>
        <v>0</v>
      </c>
      <c r="K6266" s="14"/>
      <c r="L6266" s="14"/>
      <c r="M6266" s="29">
        <f>_xlfn.XLOOKUP(B6266,'[2]固定资产明细表17-杰 (2)'!$Z$3:$Z$7000,'[2]固定资产明细表17-杰 (2)'!$O$3:$O$7000)</f>
        <v>0</v>
      </c>
      <c r="N6266" s="29">
        <f>_xlfn.XLOOKUP(B6266,'[2]固定资产明细表17-杰 (2)'!$Z$3:$Z$7000,'[2]固定资产明细表17-杰 (2)'!$R$3:$R$7000)</f>
        <v>0</v>
      </c>
      <c r="O6266" s="29">
        <f>_xlfn.XLOOKUP(B6266,'[2]固定资产明细表17-杰 (2)'!$Z$3:$Z$7000,'[2]固定资产明细表17-杰 (2)'!$X$3:$X$7000)</f>
        <v>0</v>
      </c>
      <c r="P6266" s="14"/>
      <c r="Q6266" s="14"/>
      <c r="R6266" s="14"/>
      <c r="S6266" s="14"/>
      <c r="T6266" s="14"/>
      <c r="U6266" s="14"/>
      <c r="V6266" s="14"/>
      <c r="W6266" s="14"/>
      <c r="X6266" s="14"/>
      <c r="Y6266" s="14"/>
      <c r="Z6266" s="14"/>
      <c r="AA6266" s="14"/>
      <c r="AB6266" s="14"/>
      <c r="AC6266" s="14"/>
      <c r="AD6266" s="14"/>
      <c r="AE6266" s="14"/>
      <c r="AF6266" s="14"/>
      <c r="AG6266" s="14"/>
      <c r="AH6266" s="14"/>
    </row>
    <row r="6267" s="1" customFormat="1" ht="15" spans="1:34">
      <c r="A6267" s="9">
        <f t="shared" si="184"/>
        <v>6263</v>
      </c>
      <c r="B6267" s="14"/>
      <c r="C6267" s="14"/>
      <c r="D6267" s="44">
        <f>_xlfn.XLOOKUP(B6267,'[2]固定资产明细表17-杰 (2)'!$Z$3:$Z$7000,'[2]固定资产明细表17-杰 (2)'!$D$3:$D$7000)</f>
        <v>0</v>
      </c>
      <c r="E6267" s="14"/>
      <c r="F6267" s="14">
        <f>_xlfn.XLOOKUP(B6267,'[2]固定资产明细表17-杰 (2)'!$Z$3:$Z$7000,'[2]固定资产明细表17-杰 (2)'!$E$3:$E$7000)</f>
        <v>0</v>
      </c>
      <c r="G6267" s="14"/>
      <c r="H6267" s="14"/>
      <c r="I6267" s="18">
        <f>_xlfn.XLOOKUP(B6267,'[2]固定资产明细表17-杰 (2)'!$Z$3:$Z$7000,'[2]固定资产明细表17-杰 (2)'!$K$3:$K$7000)</f>
        <v>0</v>
      </c>
      <c r="J6267" s="28">
        <f>ROUND(_xlfn.XLOOKUP(B6267,'[2]固定资产明细表17-杰 (2)'!$Z$3:$Z$7000,'[2]固定资产明细表17-杰 (2)'!$J$3:$J$7000),0)</f>
        <v>0</v>
      </c>
      <c r="K6267" s="14"/>
      <c r="L6267" s="14"/>
      <c r="M6267" s="29">
        <f>_xlfn.XLOOKUP(B6267,'[2]固定资产明细表17-杰 (2)'!$Z$3:$Z$7000,'[2]固定资产明细表17-杰 (2)'!$O$3:$O$7000)</f>
        <v>0</v>
      </c>
      <c r="N6267" s="29">
        <f>_xlfn.XLOOKUP(B6267,'[2]固定资产明细表17-杰 (2)'!$Z$3:$Z$7000,'[2]固定资产明细表17-杰 (2)'!$R$3:$R$7000)</f>
        <v>0</v>
      </c>
      <c r="O6267" s="29">
        <f>_xlfn.XLOOKUP(B6267,'[2]固定资产明细表17-杰 (2)'!$Z$3:$Z$7000,'[2]固定资产明细表17-杰 (2)'!$X$3:$X$7000)</f>
        <v>0</v>
      </c>
      <c r="P6267" s="14"/>
      <c r="Q6267" s="14"/>
      <c r="R6267" s="14"/>
      <c r="S6267" s="14"/>
      <c r="T6267" s="14"/>
      <c r="U6267" s="14"/>
      <c r="V6267" s="14"/>
      <c r="W6267" s="14"/>
      <c r="X6267" s="14"/>
      <c r="Y6267" s="14"/>
      <c r="Z6267" s="14"/>
      <c r="AA6267" s="14"/>
      <c r="AB6267" s="14"/>
      <c r="AC6267" s="14"/>
      <c r="AD6267" s="14"/>
      <c r="AE6267" s="14"/>
      <c r="AF6267" s="14"/>
      <c r="AG6267" s="14"/>
      <c r="AH6267" s="14"/>
    </row>
    <row r="6268" s="1" customFormat="1" ht="15" spans="1:34">
      <c r="A6268" s="9">
        <f t="shared" si="184"/>
        <v>6264</v>
      </c>
      <c r="B6268" s="14"/>
      <c r="C6268" s="14"/>
      <c r="D6268" s="44">
        <f>_xlfn.XLOOKUP(B6268,'[2]固定资产明细表17-杰 (2)'!$Z$3:$Z$7000,'[2]固定资产明细表17-杰 (2)'!$D$3:$D$7000)</f>
        <v>0</v>
      </c>
      <c r="E6268" s="14"/>
      <c r="F6268" s="14">
        <f>_xlfn.XLOOKUP(B6268,'[2]固定资产明细表17-杰 (2)'!$Z$3:$Z$7000,'[2]固定资产明细表17-杰 (2)'!$E$3:$E$7000)</f>
        <v>0</v>
      </c>
      <c r="G6268" s="14"/>
      <c r="H6268" s="14"/>
      <c r="I6268" s="18">
        <f>_xlfn.XLOOKUP(B6268,'[2]固定资产明细表17-杰 (2)'!$Z$3:$Z$7000,'[2]固定资产明细表17-杰 (2)'!$K$3:$K$7000)</f>
        <v>0</v>
      </c>
      <c r="J6268" s="28">
        <f>ROUND(_xlfn.XLOOKUP(B6268,'[2]固定资产明细表17-杰 (2)'!$Z$3:$Z$7000,'[2]固定资产明细表17-杰 (2)'!$J$3:$J$7000),0)</f>
        <v>0</v>
      </c>
      <c r="K6268" s="14"/>
      <c r="L6268" s="14"/>
      <c r="M6268" s="29">
        <f>_xlfn.XLOOKUP(B6268,'[2]固定资产明细表17-杰 (2)'!$Z$3:$Z$7000,'[2]固定资产明细表17-杰 (2)'!$O$3:$O$7000)</f>
        <v>0</v>
      </c>
      <c r="N6268" s="29">
        <f>_xlfn.XLOOKUP(B6268,'[2]固定资产明细表17-杰 (2)'!$Z$3:$Z$7000,'[2]固定资产明细表17-杰 (2)'!$R$3:$R$7000)</f>
        <v>0</v>
      </c>
      <c r="O6268" s="29">
        <f>_xlfn.XLOOKUP(B6268,'[2]固定资产明细表17-杰 (2)'!$Z$3:$Z$7000,'[2]固定资产明细表17-杰 (2)'!$X$3:$X$7000)</f>
        <v>0</v>
      </c>
      <c r="P6268" s="14"/>
      <c r="Q6268" s="14"/>
      <c r="R6268" s="14"/>
      <c r="S6268" s="14"/>
      <c r="T6268" s="14"/>
      <c r="U6268" s="14"/>
      <c r="V6268" s="14"/>
      <c r="W6268" s="14"/>
      <c r="X6268" s="14"/>
      <c r="Y6268" s="14"/>
      <c r="Z6268" s="14"/>
      <c r="AA6268" s="14"/>
      <c r="AB6268" s="14"/>
      <c r="AC6268" s="14"/>
      <c r="AD6268" s="14"/>
      <c r="AE6268" s="14"/>
      <c r="AF6268" s="14"/>
      <c r="AG6268" s="14"/>
      <c r="AH6268" s="14"/>
    </row>
    <row r="6269" s="1" customFormat="1" ht="15" spans="1:34">
      <c r="A6269" s="9">
        <f t="shared" si="184"/>
        <v>6265</v>
      </c>
      <c r="B6269" s="14"/>
      <c r="C6269" s="14"/>
      <c r="D6269" s="44">
        <f>_xlfn.XLOOKUP(B6269,'[2]固定资产明细表17-杰 (2)'!$Z$3:$Z$7000,'[2]固定资产明细表17-杰 (2)'!$D$3:$D$7000)</f>
        <v>0</v>
      </c>
      <c r="E6269" s="14"/>
      <c r="F6269" s="14">
        <f>_xlfn.XLOOKUP(B6269,'[2]固定资产明细表17-杰 (2)'!$Z$3:$Z$7000,'[2]固定资产明细表17-杰 (2)'!$E$3:$E$7000)</f>
        <v>0</v>
      </c>
      <c r="G6269" s="14"/>
      <c r="H6269" s="14"/>
      <c r="I6269" s="18">
        <f>_xlfn.XLOOKUP(B6269,'[2]固定资产明细表17-杰 (2)'!$Z$3:$Z$7000,'[2]固定资产明细表17-杰 (2)'!$K$3:$K$7000)</f>
        <v>0</v>
      </c>
      <c r="J6269" s="28">
        <f>ROUND(_xlfn.XLOOKUP(B6269,'[2]固定资产明细表17-杰 (2)'!$Z$3:$Z$7000,'[2]固定资产明细表17-杰 (2)'!$J$3:$J$7000),0)</f>
        <v>0</v>
      </c>
      <c r="K6269" s="14"/>
      <c r="L6269" s="14"/>
      <c r="M6269" s="29">
        <f>_xlfn.XLOOKUP(B6269,'[2]固定资产明细表17-杰 (2)'!$Z$3:$Z$7000,'[2]固定资产明细表17-杰 (2)'!$O$3:$O$7000)</f>
        <v>0</v>
      </c>
      <c r="N6269" s="29">
        <f>_xlfn.XLOOKUP(B6269,'[2]固定资产明细表17-杰 (2)'!$Z$3:$Z$7000,'[2]固定资产明细表17-杰 (2)'!$R$3:$R$7000)</f>
        <v>0</v>
      </c>
      <c r="O6269" s="29">
        <f>_xlfn.XLOOKUP(B6269,'[2]固定资产明细表17-杰 (2)'!$Z$3:$Z$7000,'[2]固定资产明细表17-杰 (2)'!$X$3:$X$7000)</f>
        <v>0</v>
      </c>
      <c r="P6269" s="14"/>
      <c r="Q6269" s="14"/>
      <c r="R6269" s="14"/>
      <c r="S6269" s="14"/>
      <c r="T6269" s="14"/>
      <c r="U6269" s="14"/>
      <c r="V6269" s="14"/>
      <c r="W6269" s="14"/>
      <c r="X6269" s="14"/>
      <c r="Y6269" s="14"/>
      <c r="Z6269" s="14"/>
      <c r="AA6269" s="14"/>
      <c r="AB6269" s="14"/>
      <c r="AC6269" s="14"/>
      <c r="AD6269" s="14"/>
      <c r="AE6269" s="14"/>
      <c r="AF6269" s="14"/>
      <c r="AG6269" s="14"/>
      <c r="AH6269" s="14"/>
    </row>
    <row r="6270" s="1" customFormat="1" ht="15" spans="1:34">
      <c r="A6270" s="9">
        <f t="shared" si="184"/>
        <v>6266</v>
      </c>
      <c r="B6270" s="14"/>
      <c r="C6270" s="14"/>
      <c r="D6270" s="44">
        <f>_xlfn.XLOOKUP(B6270,'[2]固定资产明细表17-杰 (2)'!$Z$3:$Z$7000,'[2]固定资产明细表17-杰 (2)'!$D$3:$D$7000)</f>
        <v>0</v>
      </c>
      <c r="E6270" s="14"/>
      <c r="F6270" s="14">
        <f>_xlfn.XLOOKUP(B6270,'[2]固定资产明细表17-杰 (2)'!$Z$3:$Z$7000,'[2]固定资产明细表17-杰 (2)'!$E$3:$E$7000)</f>
        <v>0</v>
      </c>
      <c r="G6270" s="14"/>
      <c r="H6270" s="14"/>
      <c r="I6270" s="18">
        <f>_xlfn.XLOOKUP(B6270,'[2]固定资产明细表17-杰 (2)'!$Z$3:$Z$7000,'[2]固定资产明细表17-杰 (2)'!$K$3:$K$7000)</f>
        <v>0</v>
      </c>
      <c r="J6270" s="28">
        <f>ROUND(_xlfn.XLOOKUP(B6270,'[2]固定资产明细表17-杰 (2)'!$Z$3:$Z$7000,'[2]固定资产明细表17-杰 (2)'!$J$3:$J$7000),0)</f>
        <v>0</v>
      </c>
      <c r="K6270" s="14"/>
      <c r="L6270" s="14"/>
      <c r="M6270" s="29">
        <f>_xlfn.XLOOKUP(B6270,'[2]固定资产明细表17-杰 (2)'!$Z$3:$Z$7000,'[2]固定资产明细表17-杰 (2)'!$O$3:$O$7000)</f>
        <v>0</v>
      </c>
      <c r="N6270" s="29">
        <f>_xlfn.XLOOKUP(B6270,'[2]固定资产明细表17-杰 (2)'!$Z$3:$Z$7000,'[2]固定资产明细表17-杰 (2)'!$R$3:$R$7000)</f>
        <v>0</v>
      </c>
      <c r="O6270" s="29">
        <f>_xlfn.XLOOKUP(B6270,'[2]固定资产明细表17-杰 (2)'!$Z$3:$Z$7000,'[2]固定资产明细表17-杰 (2)'!$X$3:$X$7000)</f>
        <v>0</v>
      </c>
      <c r="P6270" s="14"/>
      <c r="Q6270" s="14"/>
      <c r="R6270" s="14"/>
      <c r="S6270" s="14"/>
      <c r="T6270" s="14"/>
      <c r="U6270" s="14"/>
      <c r="V6270" s="14"/>
      <c r="W6270" s="14"/>
      <c r="X6270" s="14"/>
      <c r="Y6270" s="14"/>
      <c r="Z6270" s="14"/>
      <c r="AA6270" s="14"/>
      <c r="AB6270" s="14"/>
      <c r="AC6270" s="14"/>
      <c r="AD6270" s="14"/>
      <c r="AE6270" s="14"/>
      <c r="AF6270" s="14"/>
      <c r="AG6270" s="14"/>
      <c r="AH6270" s="14"/>
    </row>
    <row r="6271" s="1" customFormat="1" ht="15" spans="1:34">
      <c r="A6271" s="9">
        <f t="shared" si="184"/>
        <v>6267</v>
      </c>
      <c r="B6271" s="14"/>
      <c r="C6271" s="14"/>
      <c r="D6271" s="44">
        <f>_xlfn.XLOOKUP(B6271,'[2]固定资产明细表17-杰 (2)'!$Z$3:$Z$7000,'[2]固定资产明细表17-杰 (2)'!$D$3:$D$7000)</f>
        <v>0</v>
      </c>
      <c r="E6271" s="14"/>
      <c r="F6271" s="14">
        <f>_xlfn.XLOOKUP(B6271,'[2]固定资产明细表17-杰 (2)'!$Z$3:$Z$7000,'[2]固定资产明细表17-杰 (2)'!$E$3:$E$7000)</f>
        <v>0</v>
      </c>
      <c r="G6271" s="14"/>
      <c r="H6271" s="14"/>
      <c r="I6271" s="18">
        <f>_xlfn.XLOOKUP(B6271,'[2]固定资产明细表17-杰 (2)'!$Z$3:$Z$7000,'[2]固定资产明细表17-杰 (2)'!$K$3:$K$7000)</f>
        <v>0</v>
      </c>
      <c r="J6271" s="28">
        <f>ROUND(_xlfn.XLOOKUP(B6271,'[2]固定资产明细表17-杰 (2)'!$Z$3:$Z$7000,'[2]固定资产明细表17-杰 (2)'!$J$3:$J$7000),0)</f>
        <v>0</v>
      </c>
      <c r="K6271" s="14"/>
      <c r="L6271" s="14"/>
      <c r="M6271" s="29">
        <f>_xlfn.XLOOKUP(B6271,'[2]固定资产明细表17-杰 (2)'!$Z$3:$Z$7000,'[2]固定资产明细表17-杰 (2)'!$O$3:$O$7000)</f>
        <v>0</v>
      </c>
      <c r="N6271" s="29">
        <f>_xlfn.XLOOKUP(B6271,'[2]固定资产明细表17-杰 (2)'!$Z$3:$Z$7000,'[2]固定资产明细表17-杰 (2)'!$R$3:$R$7000)</f>
        <v>0</v>
      </c>
      <c r="O6271" s="29">
        <f>_xlfn.XLOOKUP(B6271,'[2]固定资产明细表17-杰 (2)'!$Z$3:$Z$7000,'[2]固定资产明细表17-杰 (2)'!$X$3:$X$7000)</f>
        <v>0</v>
      </c>
      <c r="P6271" s="14"/>
      <c r="Q6271" s="14"/>
      <c r="R6271" s="14"/>
      <c r="S6271" s="14"/>
      <c r="T6271" s="14"/>
      <c r="U6271" s="14"/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4"/>
      <c r="AF6271" s="14"/>
      <c r="AG6271" s="14"/>
      <c r="AH6271" s="14"/>
    </row>
    <row r="6272" s="1" customFormat="1" ht="15" spans="1:34">
      <c r="A6272" s="9">
        <f t="shared" si="184"/>
        <v>6268</v>
      </c>
      <c r="B6272" s="14"/>
      <c r="C6272" s="14"/>
      <c r="D6272" s="44">
        <f>_xlfn.XLOOKUP(B6272,'[2]固定资产明细表17-杰 (2)'!$Z$3:$Z$7000,'[2]固定资产明细表17-杰 (2)'!$D$3:$D$7000)</f>
        <v>0</v>
      </c>
      <c r="E6272" s="14"/>
      <c r="F6272" s="14">
        <f>_xlfn.XLOOKUP(B6272,'[2]固定资产明细表17-杰 (2)'!$Z$3:$Z$7000,'[2]固定资产明细表17-杰 (2)'!$E$3:$E$7000)</f>
        <v>0</v>
      </c>
      <c r="G6272" s="14"/>
      <c r="H6272" s="14"/>
      <c r="I6272" s="18">
        <f>_xlfn.XLOOKUP(B6272,'[2]固定资产明细表17-杰 (2)'!$Z$3:$Z$7000,'[2]固定资产明细表17-杰 (2)'!$K$3:$K$7000)</f>
        <v>0</v>
      </c>
      <c r="J6272" s="28">
        <f>ROUND(_xlfn.XLOOKUP(B6272,'[2]固定资产明细表17-杰 (2)'!$Z$3:$Z$7000,'[2]固定资产明细表17-杰 (2)'!$J$3:$J$7000),0)</f>
        <v>0</v>
      </c>
      <c r="K6272" s="14"/>
      <c r="L6272" s="14"/>
      <c r="M6272" s="29">
        <f>_xlfn.XLOOKUP(B6272,'[2]固定资产明细表17-杰 (2)'!$Z$3:$Z$7000,'[2]固定资产明细表17-杰 (2)'!$O$3:$O$7000)</f>
        <v>0</v>
      </c>
      <c r="N6272" s="29">
        <f>_xlfn.XLOOKUP(B6272,'[2]固定资产明细表17-杰 (2)'!$Z$3:$Z$7000,'[2]固定资产明细表17-杰 (2)'!$R$3:$R$7000)</f>
        <v>0</v>
      </c>
      <c r="O6272" s="29">
        <f>_xlfn.XLOOKUP(B6272,'[2]固定资产明细表17-杰 (2)'!$Z$3:$Z$7000,'[2]固定资产明细表17-杰 (2)'!$X$3:$X$7000)</f>
        <v>0</v>
      </c>
      <c r="P6272" s="14"/>
      <c r="Q6272" s="14"/>
      <c r="R6272" s="14"/>
      <c r="S6272" s="14"/>
      <c r="T6272" s="14"/>
      <c r="U6272" s="14"/>
      <c r="V6272" s="14"/>
      <c r="W6272" s="14"/>
      <c r="X6272" s="14"/>
      <c r="Y6272" s="14"/>
      <c r="Z6272" s="14"/>
      <c r="AA6272" s="14"/>
      <c r="AB6272" s="14"/>
      <c r="AC6272" s="14"/>
      <c r="AD6272" s="14"/>
      <c r="AE6272" s="14"/>
      <c r="AF6272" s="14"/>
      <c r="AG6272" s="14"/>
      <c r="AH6272" s="14"/>
    </row>
    <row r="6273" s="1" customFormat="1" ht="15" spans="1:34">
      <c r="A6273" s="9">
        <f t="shared" si="184"/>
        <v>6269</v>
      </c>
      <c r="B6273" s="14"/>
      <c r="C6273" s="14"/>
      <c r="D6273" s="44">
        <f>_xlfn.XLOOKUP(B6273,'[2]固定资产明细表17-杰 (2)'!$Z$3:$Z$7000,'[2]固定资产明细表17-杰 (2)'!$D$3:$D$7000)</f>
        <v>0</v>
      </c>
      <c r="E6273" s="14"/>
      <c r="F6273" s="14">
        <f>_xlfn.XLOOKUP(B6273,'[2]固定资产明细表17-杰 (2)'!$Z$3:$Z$7000,'[2]固定资产明细表17-杰 (2)'!$E$3:$E$7000)</f>
        <v>0</v>
      </c>
      <c r="G6273" s="14"/>
      <c r="H6273" s="14"/>
      <c r="I6273" s="18">
        <f>_xlfn.XLOOKUP(B6273,'[2]固定资产明细表17-杰 (2)'!$Z$3:$Z$7000,'[2]固定资产明细表17-杰 (2)'!$K$3:$K$7000)</f>
        <v>0</v>
      </c>
      <c r="J6273" s="28">
        <f>ROUND(_xlfn.XLOOKUP(B6273,'[2]固定资产明细表17-杰 (2)'!$Z$3:$Z$7000,'[2]固定资产明细表17-杰 (2)'!$J$3:$J$7000),0)</f>
        <v>0</v>
      </c>
      <c r="K6273" s="14"/>
      <c r="L6273" s="14"/>
      <c r="M6273" s="29">
        <f>_xlfn.XLOOKUP(B6273,'[2]固定资产明细表17-杰 (2)'!$Z$3:$Z$7000,'[2]固定资产明细表17-杰 (2)'!$O$3:$O$7000)</f>
        <v>0</v>
      </c>
      <c r="N6273" s="29">
        <f>_xlfn.XLOOKUP(B6273,'[2]固定资产明细表17-杰 (2)'!$Z$3:$Z$7000,'[2]固定资产明细表17-杰 (2)'!$R$3:$R$7000)</f>
        <v>0</v>
      </c>
      <c r="O6273" s="29">
        <f>_xlfn.XLOOKUP(B6273,'[2]固定资产明细表17-杰 (2)'!$Z$3:$Z$7000,'[2]固定资产明细表17-杰 (2)'!$X$3:$X$7000)</f>
        <v>0</v>
      </c>
      <c r="P6273" s="14"/>
      <c r="Q6273" s="14"/>
      <c r="R6273" s="14"/>
      <c r="S6273" s="14"/>
      <c r="T6273" s="14"/>
      <c r="U6273" s="14"/>
      <c r="V6273" s="14"/>
      <c r="W6273" s="14"/>
      <c r="X6273" s="14"/>
      <c r="Y6273" s="14"/>
      <c r="Z6273" s="14"/>
      <c r="AA6273" s="14"/>
      <c r="AB6273" s="14"/>
      <c r="AC6273" s="14"/>
      <c r="AD6273" s="14"/>
      <c r="AE6273" s="14"/>
      <c r="AF6273" s="14"/>
      <c r="AG6273" s="14"/>
      <c r="AH6273" s="14"/>
    </row>
    <row r="6274" s="1" customFormat="1" ht="15" spans="1:34">
      <c r="A6274" s="9">
        <f t="shared" si="184"/>
        <v>6270</v>
      </c>
      <c r="B6274" s="14"/>
      <c r="C6274" s="14"/>
      <c r="D6274" s="44">
        <f>_xlfn.XLOOKUP(B6274,'[2]固定资产明细表17-杰 (2)'!$Z$3:$Z$7000,'[2]固定资产明细表17-杰 (2)'!$D$3:$D$7000)</f>
        <v>0</v>
      </c>
      <c r="E6274" s="14"/>
      <c r="F6274" s="14">
        <f>_xlfn.XLOOKUP(B6274,'[2]固定资产明细表17-杰 (2)'!$Z$3:$Z$7000,'[2]固定资产明细表17-杰 (2)'!$E$3:$E$7000)</f>
        <v>0</v>
      </c>
      <c r="G6274" s="14"/>
      <c r="H6274" s="14"/>
      <c r="I6274" s="18">
        <f>_xlfn.XLOOKUP(B6274,'[2]固定资产明细表17-杰 (2)'!$Z$3:$Z$7000,'[2]固定资产明细表17-杰 (2)'!$K$3:$K$7000)</f>
        <v>0</v>
      </c>
      <c r="J6274" s="28">
        <f>ROUND(_xlfn.XLOOKUP(B6274,'[2]固定资产明细表17-杰 (2)'!$Z$3:$Z$7000,'[2]固定资产明细表17-杰 (2)'!$J$3:$J$7000),0)</f>
        <v>0</v>
      </c>
      <c r="K6274" s="14"/>
      <c r="L6274" s="14"/>
      <c r="M6274" s="29">
        <f>_xlfn.XLOOKUP(B6274,'[2]固定资产明细表17-杰 (2)'!$Z$3:$Z$7000,'[2]固定资产明细表17-杰 (2)'!$O$3:$O$7000)</f>
        <v>0</v>
      </c>
      <c r="N6274" s="29">
        <f>_xlfn.XLOOKUP(B6274,'[2]固定资产明细表17-杰 (2)'!$Z$3:$Z$7000,'[2]固定资产明细表17-杰 (2)'!$R$3:$R$7000)</f>
        <v>0</v>
      </c>
      <c r="O6274" s="29">
        <f>_xlfn.XLOOKUP(B6274,'[2]固定资产明细表17-杰 (2)'!$Z$3:$Z$7000,'[2]固定资产明细表17-杰 (2)'!$X$3:$X$7000)</f>
        <v>0</v>
      </c>
      <c r="P6274" s="14"/>
      <c r="Q6274" s="14"/>
      <c r="R6274" s="14"/>
      <c r="S6274" s="14"/>
      <c r="T6274" s="14"/>
      <c r="U6274" s="14"/>
      <c r="V6274" s="14"/>
      <c r="W6274" s="14"/>
      <c r="X6274" s="14"/>
      <c r="Y6274" s="14"/>
      <c r="Z6274" s="14"/>
      <c r="AA6274" s="14"/>
      <c r="AB6274" s="14"/>
      <c r="AC6274" s="14"/>
      <c r="AD6274" s="14"/>
      <c r="AE6274" s="14"/>
      <c r="AF6274" s="14"/>
      <c r="AG6274" s="14"/>
      <c r="AH6274" s="14"/>
    </row>
    <row r="6275" s="1" customFormat="1" ht="15" spans="1:34">
      <c r="A6275" s="9">
        <f t="shared" si="184"/>
        <v>6271</v>
      </c>
      <c r="B6275" s="14"/>
      <c r="C6275" s="14"/>
      <c r="D6275" s="44">
        <f>_xlfn.XLOOKUP(B6275,'[2]固定资产明细表17-杰 (2)'!$Z$3:$Z$7000,'[2]固定资产明细表17-杰 (2)'!$D$3:$D$7000)</f>
        <v>0</v>
      </c>
      <c r="E6275" s="14"/>
      <c r="F6275" s="14">
        <f>_xlfn.XLOOKUP(B6275,'[2]固定资产明细表17-杰 (2)'!$Z$3:$Z$7000,'[2]固定资产明细表17-杰 (2)'!$E$3:$E$7000)</f>
        <v>0</v>
      </c>
      <c r="G6275" s="14"/>
      <c r="H6275" s="14"/>
      <c r="I6275" s="18">
        <f>_xlfn.XLOOKUP(B6275,'[2]固定资产明细表17-杰 (2)'!$Z$3:$Z$7000,'[2]固定资产明细表17-杰 (2)'!$K$3:$K$7000)</f>
        <v>0</v>
      </c>
      <c r="J6275" s="28">
        <f>ROUND(_xlfn.XLOOKUP(B6275,'[2]固定资产明细表17-杰 (2)'!$Z$3:$Z$7000,'[2]固定资产明细表17-杰 (2)'!$J$3:$J$7000),0)</f>
        <v>0</v>
      </c>
      <c r="K6275" s="14"/>
      <c r="L6275" s="14"/>
      <c r="M6275" s="29">
        <f>_xlfn.XLOOKUP(B6275,'[2]固定资产明细表17-杰 (2)'!$Z$3:$Z$7000,'[2]固定资产明细表17-杰 (2)'!$O$3:$O$7000)</f>
        <v>0</v>
      </c>
      <c r="N6275" s="29">
        <f>_xlfn.XLOOKUP(B6275,'[2]固定资产明细表17-杰 (2)'!$Z$3:$Z$7000,'[2]固定资产明细表17-杰 (2)'!$R$3:$R$7000)</f>
        <v>0</v>
      </c>
      <c r="O6275" s="29">
        <f>_xlfn.XLOOKUP(B6275,'[2]固定资产明细表17-杰 (2)'!$Z$3:$Z$7000,'[2]固定资产明细表17-杰 (2)'!$X$3:$X$7000)</f>
        <v>0</v>
      </c>
      <c r="P6275" s="14"/>
      <c r="Q6275" s="14"/>
      <c r="R6275" s="14"/>
      <c r="S6275" s="14"/>
      <c r="T6275" s="14"/>
      <c r="U6275" s="14"/>
      <c r="V6275" s="14"/>
      <c r="W6275" s="14"/>
      <c r="X6275" s="14"/>
      <c r="Y6275" s="14"/>
      <c r="Z6275" s="14"/>
      <c r="AA6275" s="14"/>
      <c r="AB6275" s="14"/>
      <c r="AC6275" s="14"/>
      <c r="AD6275" s="14"/>
      <c r="AE6275" s="14"/>
      <c r="AF6275" s="14"/>
      <c r="AG6275" s="14"/>
      <c r="AH6275" s="14"/>
    </row>
    <row r="6276" s="1" customFormat="1" ht="15" spans="1:34">
      <c r="A6276" s="9">
        <f t="shared" si="184"/>
        <v>6272</v>
      </c>
      <c r="B6276" s="14"/>
      <c r="C6276" s="14"/>
      <c r="D6276" s="44">
        <f>_xlfn.XLOOKUP(B6276,'[2]固定资产明细表17-杰 (2)'!$Z$3:$Z$7000,'[2]固定资产明细表17-杰 (2)'!$D$3:$D$7000)</f>
        <v>0</v>
      </c>
      <c r="E6276" s="14"/>
      <c r="F6276" s="14">
        <f>_xlfn.XLOOKUP(B6276,'[2]固定资产明细表17-杰 (2)'!$Z$3:$Z$7000,'[2]固定资产明细表17-杰 (2)'!$E$3:$E$7000)</f>
        <v>0</v>
      </c>
      <c r="G6276" s="14"/>
      <c r="H6276" s="14"/>
      <c r="I6276" s="18">
        <f>_xlfn.XLOOKUP(B6276,'[2]固定资产明细表17-杰 (2)'!$Z$3:$Z$7000,'[2]固定资产明细表17-杰 (2)'!$K$3:$K$7000)</f>
        <v>0</v>
      </c>
      <c r="J6276" s="28">
        <f>ROUND(_xlfn.XLOOKUP(B6276,'[2]固定资产明细表17-杰 (2)'!$Z$3:$Z$7000,'[2]固定资产明细表17-杰 (2)'!$J$3:$J$7000),0)</f>
        <v>0</v>
      </c>
      <c r="K6276" s="14"/>
      <c r="L6276" s="14"/>
      <c r="M6276" s="29">
        <f>_xlfn.XLOOKUP(B6276,'[2]固定资产明细表17-杰 (2)'!$Z$3:$Z$7000,'[2]固定资产明细表17-杰 (2)'!$O$3:$O$7000)</f>
        <v>0</v>
      </c>
      <c r="N6276" s="29">
        <f>_xlfn.XLOOKUP(B6276,'[2]固定资产明细表17-杰 (2)'!$Z$3:$Z$7000,'[2]固定资产明细表17-杰 (2)'!$R$3:$R$7000)</f>
        <v>0</v>
      </c>
      <c r="O6276" s="29">
        <f>_xlfn.XLOOKUP(B6276,'[2]固定资产明细表17-杰 (2)'!$Z$3:$Z$7000,'[2]固定资产明细表17-杰 (2)'!$X$3:$X$7000)</f>
        <v>0</v>
      </c>
      <c r="P6276" s="14"/>
      <c r="Q6276" s="14"/>
      <c r="R6276" s="14"/>
      <c r="S6276" s="14"/>
      <c r="T6276" s="14"/>
      <c r="U6276" s="14"/>
      <c r="V6276" s="14"/>
      <c r="W6276" s="14"/>
      <c r="X6276" s="14"/>
      <c r="Y6276" s="14"/>
      <c r="Z6276" s="14"/>
      <c r="AA6276" s="14"/>
      <c r="AB6276" s="14"/>
      <c r="AC6276" s="14"/>
      <c r="AD6276" s="14"/>
      <c r="AE6276" s="14"/>
      <c r="AF6276" s="14"/>
      <c r="AG6276" s="14"/>
      <c r="AH6276" s="14"/>
    </row>
    <row r="6277" s="1" customFormat="1" ht="15" spans="1:34">
      <c r="A6277" s="9">
        <f t="shared" si="184"/>
        <v>6273</v>
      </c>
      <c r="B6277" s="14"/>
      <c r="C6277" s="14"/>
      <c r="D6277" s="44">
        <f>_xlfn.XLOOKUP(B6277,'[2]固定资产明细表17-杰 (2)'!$Z$3:$Z$7000,'[2]固定资产明细表17-杰 (2)'!$D$3:$D$7000)</f>
        <v>0</v>
      </c>
      <c r="E6277" s="14"/>
      <c r="F6277" s="14">
        <f>_xlfn.XLOOKUP(B6277,'[2]固定资产明细表17-杰 (2)'!$Z$3:$Z$7000,'[2]固定资产明细表17-杰 (2)'!$E$3:$E$7000)</f>
        <v>0</v>
      </c>
      <c r="G6277" s="14"/>
      <c r="H6277" s="14"/>
      <c r="I6277" s="18">
        <f>_xlfn.XLOOKUP(B6277,'[2]固定资产明细表17-杰 (2)'!$Z$3:$Z$7000,'[2]固定资产明细表17-杰 (2)'!$K$3:$K$7000)</f>
        <v>0</v>
      </c>
      <c r="J6277" s="28">
        <f>ROUND(_xlfn.XLOOKUP(B6277,'[2]固定资产明细表17-杰 (2)'!$Z$3:$Z$7000,'[2]固定资产明细表17-杰 (2)'!$J$3:$J$7000),0)</f>
        <v>0</v>
      </c>
      <c r="K6277" s="14"/>
      <c r="L6277" s="14"/>
      <c r="M6277" s="29">
        <f>_xlfn.XLOOKUP(B6277,'[2]固定资产明细表17-杰 (2)'!$Z$3:$Z$7000,'[2]固定资产明细表17-杰 (2)'!$O$3:$O$7000)</f>
        <v>0</v>
      </c>
      <c r="N6277" s="29">
        <f>_xlfn.XLOOKUP(B6277,'[2]固定资产明细表17-杰 (2)'!$Z$3:$Z$7000,'[2]固定资产明细表17-杰 (2)'!$R$3:$R$7000)</f>
        <v>0</v>
      </c>
      <c r="O6277" s="29">
        <f>_xlfn.XLOOKUP(B6277,'[2]固定资产明细表17-杰 (2)'!$Z$3:$Z$7000,'[2]固定资产明细表17-杰 (2)'!$X$3:$X$7000)</f>
        <v>0</v>
      </c>
      <c r="P6277" s="14"/>
      <c r="Q6277" s="14"/>
      <c r="R6277" s="14"/>
      <c r="S6277" s="14"/>
      <c r="T6277" s="14"/>
      <c r="U6277" s="14"/>
      <c r="V6277" s="14"/>
      <c r="W6277" s="14"/>
      <c r="X6277" s="14"/>
      <c r="Y6277" s="14"/>
      <c r="Z6277" s="14"/>
      <c r="AA6277" s="14"/>
      <c r="AB6277" s="14"/>
      <c r="AC6277" s="14"/>
      <c r="AD6277" s="14"/>
      <c r="AE6277" s="14"/>
      <c r="AF6277" s="14"/>
      <c r="AG6277" s="14"/>
      <c r="AH6277" s="14"/>
    </row>
    <row r="6278" s="1" customFormat="1" ht="15" spans="1:34">
      <c r="A6278" s="9">
        <f t="shared" si="184"/>
        <v>6274</v>
      </c>
      <c r="B6278" s="14"/>
      <c r="C6278" s="14"/>
      <c r="D6278" s="44">
        <f>_xlfn.XLOOKUP(B6278,'[2]固定资产明细表17-杰 (2)'!$Z$3:$Z$7000,'[2]固定资产明细表17-杰 (2)'!$D$3:$D$7000)</f>
        <v>0</v>
      </c>
      <c r="E6278" s="14"/>
      <c r="F6278" s="14">
        <f>_xlfn.XLOOKUP(B6278,'[2]固定资产明细表17-杰 (2)'!$Z$3:$Z$7000,'[2]固定资产明细表17-杰 (2)'!$E$3:$E$7000)</f>
        <v>0</v>
      </c>
      <c r="G6278" s="14"/>
      <c r="H6278" s="14"/>
      <c r="I6278" s="18">
        <f>_xlfn.XLOOKUP(B6278,'[2]固定资产明细表17-杰 (2)'!$Z$3:$Z$7000,'[2]固定资产明细表17-杰 (2)'!$K$3:$K$7000)</f>
        <v>0</v>
      </c>
      <c r="J6278" s="28">
        <f>ROUND(_xlfn.XLOOKUP(B6278,'[2]固定资产明细表17-杰 (2)'!$Z$3:$Z$7000,'[2]固定资产明细表17-杰 (2)'!$J$3:$J$7000),0)</f>
        <v>0</v>
      </c>
      <c r="K6278" s="14"/>
      <c r="L6278" s="14"/>
      <c r="M6278" s="29">
        <f>_xlfn.XLOOKUP(B6278,'[2]固定资产明细表17-杰 (2)'!$Z$3:$Z$7000,'[2]固定资产明细表17-杰 (2)'!$O$3:$O$7000)</f>
        <v>0</v>
      </c>
      <c r="N6278" s="29">
        <f>_xlfn.XLOOKUP(B6278,'[2]固定资产明细表17-杰 (2)'!$Z$3:$Z$7000,'[2]固定资产明细表17-杰 (2)'!$R$3:$R$7000)</f>
        <v>0</v>
      </c>
      <c r="O6278" s="29">
        <f>_xlfn.XLOOKUP(B6278,'[2]固定资产明细表17-杰 (2)'!$Z$3:$Z$7000,'[2]固定资产明细表17-杰 (2)'!$X$3:$X$7000)</f>
        <v>0</v>
      </c>
      <c r="P6278" s="14"/>
      <c r="Q6278" s="14"/>
      <c r="R6278" s="14"/>
      <c r="S6278" s="14"/>
      <c r="T6278" s="14"/>
      <c r="U6278" s="14"/>
      <c r="V6278" s="14"/>
      <c r="W6278" s="14"/>
      <c r="X6278" s="14"/>
      <c r="Y6278" s="14"/>
      <c r="Z6278" s="14"/>
      <c r="AA6278" s="14"/>
      <c r="AB6278" s="14"/>
      <c r="AC6278" s="14"/>
      <c r="AD6278" s="14"/>
      <c r="AE6278" s="14"/>
      <c r="AF6278" s="14"/>
      <c r="AG6278" s="14"/>
      <c r="AH6278" s="14"/>
    </row>
    <row r="6279" s="1" customFormat="1" ht="15" spans="1:34">
      <c r="A6279" s="9">
        <f t="shared" si="184"/>
        <v>6275</v>
      </c>
      <c r="B6279" s="14"/>
      <c r="C6279" s="14"/>
      <c r="D6279" s="44">
        <f>_xlfn.XLOOKUP(B6279,'[2]固定资产明细表17-杰 (2)'!$Z$3:$Z$7000,'[2]固定资产明细表17-杰 (2)'!$D$3:$D$7000)</f>
        <v>0</v>
      </c>
      <c r="E6279" s="14"/>
      <c r="F6279" s="14">
        <f>_xlfn.XLOOKUP(B6279,'[2]固定资产明细表17-杰 (2)'!$Z$3:$Z$7000,'[2]固定资产明细表17-杰 (2)'!$E$3:$E$7000)</f>
        <v>0</v>
      </c>
      <c r="G6279" s="14"/>
      <c r="H6279" s="14"/>
      <c r="I6279" s="18">
        <f>_xlfn.XLOOKUP(B6279,'[2]固定资产明细表17-杰 (2)'!$Z$3:$Z$7000,'[2]固定资产明细表17-杰 (2)'!$K$3:$K$7000)</f>
        <v>0</v>
      </c>
      <c r="J6279" s="28">
        <f>ROUND(_xlfn.XLOOKUP(B6279,'[2]固定资产明细表17-杰 (2)'!$Z$3:$Z$7000,'[2]固定资产明细表17-杰 (2)'!$J$3:$J$7000),0)</f>
        <v>0</v>
      </c>
      <c r="K6279" s="14"/>
      <c r="L6279" s="14"/>
      <c r="M6279" s="29">
        <f>_xlfn.XLOOKUP(B6279,'[2]固定资产明细表17-杰 (2)'!$Z$3:$Z$7000,'[2]固定资产明细表17-杰 (2)'!$O$3:$O$7000)</f>
        <v>0</v>
      </c>
      <c r="N6279" s="29">
        <f>_xlfn.XLOOKUP(B6279,'[2]固定资产明细表17-杰 (2)'!$Z$3:$Z$7000,'[2]固定资产明细表17-杰 (2)'!$R$3:$R$7000)</f>
        <v>0</v>
      </c>
      <c r="O6279" s="29">
        <f>_xlfn.XLOOKUP(B6279,'[2]固定资产明细表17-杰 (2)'!$Z$3:$Z$7000,'[2]固定资产明细表17-杰 (2)'!$X$3:$X$7000)</f>
        <v>0</v>
      </c>
      <c r="P6279" s="14"/>
      <c r="Q6279" s="14"/>
      <c r="R6279" s="14"/>
      <c r="S6279" s="14"/>
      <c r="T6279" s="14"/>
      <c r="U6279" s="14"/>
      <c r="V6279" s="14"/>
      <c r="W6279" s="14"/>
      <c r="X6279" s="14"/>
      <c r="Y6279" s="14"/>
      <c r="Z6279" s="14"/>
      <c r="AA6279" s="14"/>
      <c r="AB6279" s="14"/>
      <c r="AC6279" s="14"/>
      <c r="AD6279" s="14"/>
      <c r="AE6279" s="14"/>
      <c r="AF6279" s="14"/>
      <c r="AG6279" s="14"/>
      <c r="AH6279" s="14"/>
    </row>
    <row r="6280" s="1" customFormat="1" ht="15" spans="1:34">
      <c r="A6280" s="9">
        <f t="shared" si="184"/>
        <v>6276</v>
      </c>
      <c r="B6280" s="14"/>
      <c r="C6280" s="14"/>
      <c r="D6280" s="44">
        <f>_xlfn.XLOOKUP(B6280,'[2]固定资产明细表17-杰 (2)'!$Z$3:$Z$7000,'[2]固定资产明细表17-杰 (2)'!$D$3:$D$7000)</f>
        <v>0</v>
      </c>
      <c r="E6280" s="14"/>
      <c r="F6280" s="14">
        <f>_xlfn.XLOOKUP(B6280,'[2]固定资产明细表17-杰 (2)'!$Z$3:$Z$7000,'[2]固定资产明细表17-杰 (2)'!$E$3:$E$7000)</f>
        <v>0</v>
      </c>
      <c r="G6280" s="14"/>
      <c r="H6280" s="14"/>
      <c r="I6280" s="18">
        <f>_xlfn.XLOOKUP(B6280,'[2]固定资产明细表17-杰 (2)'!$Z$3:$Z$7000,'[2]固定资产明细表17-杰 (2)'!$K$3:$K$7000)</f>
        <v>0</v>
      </c>
      <c r="J6280" s="28">
        <f>ROUND(_xlfn.XLOOKUP(B6280,'[2]固定资产明细表17-杰 (2)'!$Z$3:$Z$7000,'[2]固定资产明细表17-杰 (2)'!$J$3:$J$7000),0)</f>
        <v>0</v>
      </c>
      <c r="K6280" s="14"/>
      <c r="L6280" s="14"/>
      <c r="M6280" s="29">
        <f>_xlfn.XLOOKUP(B6280,'[2]固定资产明细表17-杰 (2)'!$Z$3:$Z$7000,'[2]固定资产明细表17-杰 (2)'!$O$3:$O$7000)</f>
        <v>0</v>
      </c>
      <c r="N6280" s="29">
        <f>_xlfn.XLOOKUP(B6280,'[2]固定资产明细表17-杰 (2)'!$Z$3:$Z$7000,'[2]固定资产明细表17-杰 (2)'!$R$3:$R$7000)</f>
        <v>0</v>
      </c>
      <c r="O6280" s="29">
        <f>_xlfn.XLOOKUP(B6280,'[2]固定资产明细表17-杰 (2)'!$Z$3:$Z$7000,'[2]固定资产明细表17-杰 (2)'!$X$3:$X$7000)</f>
        <v>0</v>
      </c>
      <c r="P6280" s="14"/>
      <c r="Q6280" s="14"/>
      <c r="R6280" s="14"/>
      <c r="S6280" s="14"/>
      <c r="T6280" s="14"/>
      <c r="U6280" s="14"/>
      <c r="V6280" s="14"/>
      <c r="W6280" s="14"/>
      <c r="X6280" s="14"/>
      <c r="Y6280" s="14"/>
      <c r="Z6280" s="14"/>
      <c r="AA6280" s="14"/>
      <c r="AB6280" s="14"/>
      <c r="AC6280" s="14"/>
      <c r="AD6280" s="14"/>
      <c r="AE6280" s="14"/>
      <c r="AF6280" s="14"/>
      <c r="AG6280" s="14"/>
      <c r="AH6280" s="14"/>
    </row>
    <row r="6281" s="1" customFormat="1" ht="15" spans="1:34">
      <c r="A6281" s="9">
        <f t="shared" si="184"/>
        <v>6277</v>
      </c>
      <c r="B6281" s="14"/>
      <c r="C6281" s="14"/>
      <c r="D6281" s="44">
        <f>_xlfn.XLOOKUP(B6281,'[2]固定资产明细表17-杰 (2)'!$Z$3:$Z$7000,'[2]固定资产明细表17-杰 (2)'!$D$3:$D$7000)</f>
        <v>0</v>
      </c>
      <c r="E6281" s="14"/>
      <c r="F6281" s="14">
        <f>_xlfn.XLOOKUP(B6281,'[2]固定资产明细表17-杰 (2)'!$Z$3:$Z$7000,'[2]固定资产明细表17-杰 (2)'!$E$3:$E$7000)</f>
        <v>0</v>
      </c>
      <c r="G6281" s="14"/>
      <c r="H6281" s="14"/>
      <c r="I6281" s="18">
        <f>_xlfn.XLOOKUP(B6281,'[2]固定资产明细表17-杰 (2)'!$Z$3:$Z$7000,'[2]固定资产明细表17-杰 (2)'!$K$3:$K$7000)</f>
        <v>0</v>
      </c>
      <c r="J6281" s="28">
        <f>ROUND(_xlfn.XLOOKUP(B6281,'[2]固定资产明细表17-杰 (2)'!$Z$3:$Z$7000,'[2]固定资产明细表17-杰 (2)'!$J$3:$J$7000),0)</f>
        <v>0</v>
      </c>
      <c r="K6281" s="14"/>
      <c r="L6281" s="14"/>
      <c r="M6281" s="29">
        <f>_xlfn.XLOOKUP(B6281,'[2]固定资产明细表17-杰 (2)'!$Z$3:$Z$7000,'[2]固定资产明细表17-杰 (2)'!$O$3:$O$7000)</f>
        <v>0</v>
      </c>
      <c r="N6281" s="29">
        <f>_xlfn.XLOOKUP(B6281,'[2]固定资产明细表17-杰 (2)'!$Z$3:$Z$7000,'[2]固定资产明细表17-杰 (2)'!$R$3:$R$7000)</f>
        <v>0</v>
      </c>
      <c r="O6281" s="29">
        <f>_xlfn.XLOOKUP(B6281,'[2]固定资产明细表17-杰 (2)'!$Z$3:$Z$7000,'[2]固定资产明细表17-杰 (2)'!$X$3:$X$7000)</f>
        <v>0</v>
      </c>
      <c r="P6281" s="14"/>
      <c r="Q6281" s="14"/>
      <c r="R6281" s="14"/>
      <c r="S6281" s="14"/>
      <c r="T6281" s="14"/>
      <c r="U6281" s="14"/>
      <c r="V6281" s="14"/>
      <c r="W6281" s="14"/>
      <c r="X6281" s="14"/>
      <c r="Y6281" s="14"/>
      <c r="Z6281" s="14"/>
      <c r="AA6281" s="14"/>
      <c r="AB6281" s="14"/>
      <c r="AC6281" s="14"/>
      <c r="AD6281" s="14"/>
      <c r="AE6281" s="14"/>
      <c r="AF6281" s="14"/>
      <c r="AG6281" s="14"/>
      <c r="AH6281" s="14"/>
    </row>
    <row r="6282" s="1" customFormat="1" ht="15" spans="1:34">
      <c r="A6282" s="9">
        <f t="shared" si="184"/>
        <v>6278</v>
      </c>
      <c r="B6282" s="14"/>
      <c r="C6282" s="14"/>
      <c r="D6282" s="44">
        <f>_xlfn.XLOOKUP(B6282,'[2]固定资产明细表17-杰 (2)'!$Z$3:$Z$7000,'[2]固定资产明细表17-杰 (2)'!$D$3:$D$7000)</f>
        <v>0</v>
      </c>
      <c r="E6282" s="14"/>
      <c r="F6282" s="14">
        <f>_xlfn.XLOOKUP(B6282,'[2]固定资产明细表17-杰 (2)'!$Z$3:$Z$7000,'[2]固定资产明细表17-杰 (2)'!$E$3:$E$7000)</f>
        <v>0</v>
      </c>
      <c r="G6282" s="14"/>
      <c r="H6282" s="14"/>
      <c r="I6282" s="18">
        <f>_xlfn.XLOOKUP(B6282,'[2]固定资产明细表17-杰 (2)'!$Z$3:$Z$7000,'[2]固定资产明细表17-杰 (2)'!$K$3:$K$7000)</f>
        <v>0</v>
      </c>
      <c r="J6282" s="28">
        <f>ROUND(_xlfn.XLOOKUP(B6282,'[2]固定资产明细表17-杰 (2)'!$Z$3:$Z$7000,'[2]固定资产明细表17-杰 (2)'!$J$3:$J$7000),0)</f>
        <v>0</v>
      </c>
      <c r="K6282" s="14"/>
      <c r="L6282" s="14"/>
      <c r="M6282" s="29">
        <f>_xlfn.XLOOKUP(B6282,'[2]固定资产明细表17-杰 (2)'!$Z$3:$Z$7000,'[2]固定资产明细表17-杰 (2)'!$O$3:$O$7000)</f>
        <v>0</v>
      </c>
      <c r="N6282" s="29">
        <f>_xlfn.XLOOKUP(B6282,'[2]固定资产明细表17-杰 (2)'!$Z$3:$Z$7000,'[2]固定资产明细表17-杰 (2)'!$R$3:$R$7000)</f>
        <v>0</v>
      </c>
      <c r="O6282" s="29">
        <f>_xlfn.XLOOKUP(B6282,'[2]固定资产明细表17-杰 (2)'!$Z$3:$Z$7000,'[2]固定资产明细表17-杰 (2)'!$X$3:$X$7000)</f>
        <v>0</v>
      </c>
      <c r="P6282" s="14"/>
      <c r="Q6282" s="14"/>
      <c r="R6282" s="14"/>
      <c r="S6282" s="14"/>
      <c r="T6282" s="14"/>
      <c r="U6282" s="14"/>
      <c r="V6282" s="14"/>
      <c r="W6282" s="14"/>
      <c r="X6282" s="14"/>
      <c r="Y6282" s="14"/>
      <c r="Z6282" s="14"/>
      <c r="AA6282" s="14"/>
      <c r="AB6282" s="14"/>
      <c r="AC6282" s="14"/>
      <c r="AD6282" s="14"/>
      <c r="AE6282" s="14"/>
      <c r="AF6282" s="14"/>
      <c r="AG6282" s="14"/>
      <c r="AH6282" s="14"/>
    </row>
    <row r="6283" s="1" customFormat="1" ht="15" spans="1:34">
      <c r="A6283" s="9">
        <f t="shared" si="184"/>
        <v>6279</v>
      </c>
      <c r="B6283" s="14"/>
      <c r="C6283" s="14"/>
      <c r="D6283" s="44">
        <f>_xlfn.XLOOKUP(B6283,'[2]固定资产明细表17-杰 (2)'!$Z$3:$Z$7000,'[2]固定资产明细表17-杰 (2)'!$D$3:$D$7000)</f>
        <v>0</v>
      </c>
      <c r="E6283" s="14"/>
      <c r="F6283" s="14">
        <f>_xlfn.XLOOKUP(B6283,'[2]固定资产明细表17-杰 (2)'!$Z$3:$Z$7000,'[2]固定资产明细表17-杰 (2)'!$E$3:$E$7000)</f>
        <v>0</v>
      </c>
      <c r="G6283" s="14"/>
      <c r="H6283" s="14"/>
      <c r="I6283" s="18">
        <f>_xlfn.XLOOKUP(B6283,'[2]固定资产明细表17-杰 (2)'!$Z$3:$Z$7000,'[2]固定资产明细表17-杰 (2)'!$K$3:$K$7000)</f>
        <v>0</v>
      </c>
      <c r="J6283" s="28">
        <f>ROUND(_xlfn.XLOOKUP(B6283,'[2]固定资产明细表17-杰 (2)'!$Z$3:$Z$7000,'[2]固定资产明细表17-杰 (2)'!$J$3:$J$7000),0)</f>
        <v>0</v>
      </c>
      <c r="K6283" s="14"/>
      <c r="L6283" s="14"/>
      <c r="M6283" s="29">
        <f>_xlfn.XLOOKUP(B6283,'[2]固定资产明细表17-杰 (2)'!$Z$3:$Z$7000,'[2]固定资产明细表17-杰 (2)'!$O$3:$O$7000)</f>
        <v>0</v>
      </c>
      <c r="N6283" s="29">
        <f>_xlfn.XLOOKUP(B6283,'[2]固定资产明细表17-杰 (2)'!$Z$3:$Z$7000,'[2]固定资产明细表17-杰 (2)'!$R$3:$R$7000)</f>
        <v>0</v>
      </c>
      <c r="O6283" s="29">
        <f>_xlfn.XLOOKUP(B6283,'[2]固定资产明细表17-杰 (2)'!$Z$3:$Z$7000,'[2]固定资产明细表17-杰 (2)'!$X$3:$X$7000)</f>
        <v>0</v>
      </c>
      <c r="P6283" s="14"/>
      <c r="Q6283" s="14"/>
      <c r="R6283" s="14"/>
      <c r="S6283" s="14"/>
      <c r="T6283" s="14"/>
      <c r="U6283" s="14"/>
      <c r="V6283" s="14"/>
      <c r="W6283" s="14"/>
      <c r="X6283" s="14"/>
      <c r="Y6283" s="14"/>
      <c r="Z6283" s="14"/>
      <c r="AA6283" s="14"/>
      <c r="AB6283" s="14"/>
      <c r="AC6283" s="14"/>
      <c r="AD6283" s="14"/>
      <c r="AE6283" s="14"/>
      <c r="AF6283" s="14"/>
      <c r="AG6283" s="14"/>
      <c r="AH6283" s="14"/>
    </row>
    <row r="6284" s="1" customFormat="1" ht="15" spans="1:34">
      <c r="A6284" s="9">
        <f t="shared" si="184"/>
        <v>6280</v>
      </c>
      <c r="B6284" s="14"/>
      <c r="C6284" s="14"/>
      <c r="D6284" s="44">
        <f>_xlfn.XLOOKUP(B6284,'[2]固定资产明细表17-杰 (2)'!$Z$3:$Z$7000,'[2]固定资产明细表17-杰 (2)'!$D$3:$D$7000)</f>
        <v>0</v>
      </c>
      <c r="E6284" s="14"/>
      <c r="F6284" s="14">
        <f>_xlfn.XLOOKUP(B6284,'[2]固定资产明细表17-杰 (2)'!$Z$3:$Z$7000,'[2]固定资产明细表17-杰 (2)'!$E$3:$E$7000)</f>
        <v>0</v>
      </c>
      <c r="G6284" s="14"/>
      <c r="H6284" s="14"/>
      <c r="I6284" s="18">
        <f>_xlfn.XLOOKUP(B6284,'[2]固定资产明细表17-杰 (2)'!$Z$3:$Z$7000,'[2]固定资产明细表17-杰 (2)'!$K$3:$K$7000)</f>
        <v>0</v>
      </c>
      <c r="J6284" s="28">
        <f>ROUND(_xlfn.XLOOKUP(B6284,'[2]固定资产明细表17-杰 (2)'!$Z$3:$Z$7000,'[2]固定资产明细表17-杰 (2)'!$J$3:$J$7000),0)</f>
        <v>0</v>
      </c>
      <c r="K6284" s="14"/>
      <c r="L6284" s="14"/>
      <c r="M6284" s="29">
        <f>_xlfn.XLOOKUP(B6284,'[2]固定资产明细表17-杰 (2)'!$Z$3:$Z$7000,'[2]固定资产明细表17-杰 (2)'!$O$3:$O$7000)</f>
        <v>0</v>
      </c>
      <c r="N6284" s="29">
        <f>_xlfn.XLOOKUP(B6284,'[2]固定资产明细表17-杰 (2)'!$Z$3:$Z$7000,'[2]固定资产明细表17-杰 (2)'!$R$3:$R$7000)</f>
        <v>0</v>
      </c>
      <c r="O6284" s="29">
        <f>_xlfn.XLOOKUP(B6284,'[2]固定资产明细表17-杰 (2)'!$Z$3:$Z$7000,'[2]固定资产明细表17-杰 (2)'!$X$3:$X$7000)</f>
        <v>0</v>
      </c>
      <c r="P6284" s="14"/>
      <c r="Q6284" s="14"/>
      <c r="R6284" s="14"/>
      <c r="S6284" s="14"/>
      <c r="T6284" s="14"/>
      <c r="U6284" s="14"/>
      <c r="V6284" s="14"/>
      <c r="W6284" s="14"/>
      <c r="X6284" s="14"/>
      <c r="Y6284" s="14"/>
      <c r="Z6284" s="14"/>
      <c r="AA6284" s="14"/>
      <c r="AB6284" s="14"/>
      <c r="AC6284" s="14"/>
      <c r="AD6284" s="14"/>
      <c r="AE6284" s="14"/>
      <c r="AF6284" s="14"/>
      <c r="AG6284" s="14"/>
      <c r="AH6284" s="14"/>
    </row>
    <row r="6285" s="1" customFormat="1" ht="15" spans="1:34">
      <c r="A6285" s="9">
        <f t="shared" si="184"/>
        <v>6281</v>
      </c>
      <c r="B6285" s="14"/>
      <c r="C6285" s="14"/>
      <c r="D6285" s="44">
        <f>_xlfn.XLOOKUP(B6285,'[2]固定资产明细表17-杰 (2)'!$Z$3:$Z$7000,'[2]固定资产明细表17-杰 (2)'!$D$3:$D$7000)</f>
        <v>0</v>
      </c>
      <c r="E6285" s="14"/>
      <c r="F6285" s="14">
        <f>_xlfn.XLOOKUP(B6285,'[2]固定资产明细表17-杰 (2)'!$Z$3:$Z$7000,'[2]固定资产明细表17-杰 (2)'!$E$3:$E$7000)</f>
        <v>0</v>
      </c>
      <c r="G6285" s="14"/>
      <c r="H6285" s="14"/>
      <c r="I6285" s="18">
        <f>_xlfn.XLOOKUP(B6285,'[2]固定资产明细表17-杰 (2)'!$Z$3:$Z$7000,'[2]固定资产明细表17-杰 (2)'!$K$3:$K$7000)</f>
        <v>0</v>
      </c>
      <c r="J6285" s="28">
        <f>ROUND(_xlfn.XLOOKUP(B6285,'[2]固定资产明细表17-杰 (2)'!$Z$3:$Z$7000,'[2]固定资产明细表17-杰 (2)'!$J$3:$J$7000),0)</f>
        <v>0</v>
      </c>
      <c r="K6285" s="14"/>
      <c r="L6285" s="14"/>
      <c r="M6285" s="29">
        <f>_xlfn.XLOOKUP(B6285,'[2]固定资产明细表17-杰 (2)'!$Z$3:$Z$7000,'[2]固定资产明细表17-杰 (2)'!$O$3:$O$7000)</f>
        <v>0</v>
      </c>
      <c r="N6285" s="29">
        <f>_xlfn.XLOOKUP(B6285,'[2]固定资产明细表17-杰 (2)'!$Z$3:$Z$7000,'[2]固定资产明细表17-杰 (2)'!$R$3:$R$7000)</f>
        <v>0</v>
      </c>
      <c r="O6285" s="29">
        <f>_xlfn.XLOOKUP(B6285,'[2]固定资产明细表17-杰 (2)'!$Z$3:$Z$7000,'[2]固定资产明细表17-杰 (2)'!$X$3:$X$7000)</f>
        <v>0</v>
      </c>
      <c r="P6285" s="14"/>
      <c r="Q6285" s="14"/>
      <c r="R6285" s="14"/>
      <c r="S6285" s="14"/>
      <c r="T6285" s="14"/>
      <c r="U6285" s="14"/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4"/>
      <c r="AF6285" s="14"/>
      <c r="AG6285" s="14"/>
      <c r="AH6285" s="14"/>
    </row>
    <row r="6286" s="1" customFormat="1" ht="15" spans="1:34">
      <c r="A6286" s="9">
        <f t="shared" si="184"/>
        <v>6282</v>
      </c>
      <c r="B6286" s="14"/>
      <c r="C6286" s="14"/>
      <c r="D6286" s="44">
        <f>_xlfn.XLOOKUP(B6286,'[2]固定资产明细表17-杰 (2)'!$Z$3:$Z$7000,'[2]固定资产明细表17-杰 (2)'!$D$3:$D$7000)</f>
        <v>0</v>
      </c>
      <c r="E6286" s="14"/>
      <c r="F6286" s="14">
        <f>_xlfn.XLOOKUP(B6286,'[2]固定资产明细表17-杰 (2)'!$Z$3:$Z$7000,'[2]固定资产明细表17-杰 (2)'!$E$3:$E$7000)</f>
        <v>0</v>
      </c>
      <c r="G6286" s="14"/>
      <c r="H6286" s="14"/>
      <c r="I6286" s="18">
        <f>_xlfn.XLOOKUP(B6286,'[2]固定资产明细表17-杰 (2)'!$Z$3:$Z$7000,'[2]固定资产明细表17-杰 (2)'!$K$3:$K$7000)</f>
        <v>0</v>
      </c>
      <c r="J6286" s="28">
        <f>ROUND(_xlfn.XLOOKUP(B6286,'[2]固定资产明细表17-杰 (2)'!$Z$3:$Z$7000,'[2]固定资产明细表17-杰 (2)'!$J$3:$J$7000),0)</f>
        <v>0</v>
      </c>
      <c r="K6286" s="14"/>
      <c r="L6286" s="14"/>
      <c r="M6286" s="29">
        <f>_xlfn.XLOOKUP(B6286,'[2]固定资产明细表17-杰 (2)'!$Z$3:$Z$7000,'[2]固定资产明细表17-杰 (2)'!$O$3:$O$7000)</f>
        <v>0</v>
      </c>
      <c r="N6286" s="29">
        <f>_xlfn.XLOOKUP(B6286,'[2]固定资产明细表17-杰 (2)'!$Z$3:$Z$7000,'[2]固定资产明细表17-杰 (2)'!$R$3:$R$7000)</f>
        <v>0</v>
      </c>
      <c r="O6286" s="29">
        <f>_xlfn.XLOOKUP(B6286,'[2]固定资产明细表17-杰 (2)'!$Z$3:$Z$7000,'[2]固定资产明细表17-杰 (2)'!$X$3:$X$7000)</f>
        <v>0</v>
      </c>
      <c r="P6286" s="14"/>
      <c r="Q6286" s="14"/>
      <c r="R6286" s="14"/>
      <c r="S6286" s="14"/>
      <c r="T6286" s="14"/>
      <c r="U6286" s="14"/>
      <c r="V6286" s="14"/>
      <c r="W6286" s="14"/>
      <c r="X6286" s="14"/>
      <c r="Y6286" s="14"/>
      <c r="Z6286" s="14"/>
      <c r="AA6286" s="14"/>
      <c r="AB6286" s="14"/>
      <c r="AC6286" s="14"/>
      <c r="AD6286" s="14"/>
      <c r="AE6286" s="14"/>
      <c r="AF6286" s="14"/>
      <c r="AG6286" s="14"/>
      <c r="AH6286" s="14"/>
    </row>
    <row r="6287" s="1" customFormat="1" ht="15" spans="1:34">
      <c r="A6287" s="9">
        <f t="shared" si="184"/>
        <v>6283</v>
      </c>
      <c r="B6287" s="14"/>
      <c r="C6287" s="14"/>
      <c r="D6287" s="44">
        <f>_xlfn.XLOOKUP(B6287,'[2]固定资产明细表17-杰 (2)'!$Z$3:$Z$7000,'[2]固定资产明细表17-杰 (2)'!$D$3:$D$7000)</f>
        <v>0</v>
      </c>
      <c r="E6287" s="14"/>
      <c r="F6287" s="14">
        <f>_xlfn.XLOOKUP(B6287,'[2]固定资产明细表17-杰 (2)'!$Z$3:$Z$7000,'[2]固定资产明细表17-杰 (2)'!$E$3:$E$7000)</f>
        <v>0</v>
      </c>
      <c r="G6287" s="14"/>
      <c r="H6287" s="14"/>
      <c r="I6287" s="18">
        <f>_xlfn.XLOOKUP(B6287,'[2]固定资产明细表17-杰 (2)'!$Z$3:$Z$7000,'[2]固定资产明细表17-杰 (2)'!$K$3:$K$7000)</f>
        <v>0</v>
      </c>
      <c r="J6287" s="28">
        <f>ROUND(_xlfn.XLOOKUP(B6287,'[2]固定资产明细表17-杰 (2)'!$Z$3:$Z$7000,'[2]固定资产明细表17-杰 (2)'!$J$3:$J$7000),0)</f>
        <v>0</v>
      </c>
      <c r="K6287" s="14"/>
      <c r="L6287" s="14"/>
      <c r="M6287" s="29">
        <f>_xlfn.XLOOKUP(B6287,'[2]固定资产明细表17-杰 (2)'!$Z$3:$Z$7000,'[2]固定资产明细表17-杰 (2)'!$O$3:$O$7000)</f>
        <v>0</v>
      </c>
      <c r="N6287" s="29">
        <f>_xlfn.XLOOKUP(B6287,'[2]固定资产明细表17-杰 (2)'!$Z$3:$Z$7000,'[2]固定资产明细表17-杰 (2)'!$R$3:$R$7000)</f>
        <v>0</v>
      </c>
      <c r="O6287" s="29">
        <f>_xlfn.XLOOKUP(B6287,'[2]固定资产明细表17-杰 (2)'!$Z$3:$Z$7000,'[2]固定资产明细表17-杰 (2)'!$X$3:$X$7000)</f>
        <v>0</v>
      </c>
      <c r="P6287" s="14"/>
      <c r="Q6287" s="14"/>
      <c r="R6287" s="14"/>
      <c r="S6287" s="14"/>
      <c r="T6287" s="14"/>
      <c r="U6287" s="14"/>
      <c r="V6287" s="14"/>
      <c r="W6287" s="14"/>
      <c r="X6287" s="14"/>
      <c r="Y6287" s="14"/>
      <c r="Z6287" s="14"/>
      <c r="AA6287" s="14"/>
      <c r="AB6287" s="14"/>
      <c r="AC6287" s="14"/>
      <c r="AD6287" s="14"/>
      <c r="AE6287" s="14"/>
      <c r="AF6287" s="14"/>
      <c r="AG6287" s="14"/>
      <c r="AH6287" s="14"/>
    </row>
    <row r="6288" s="1" customFormat="1" ht="15" spans="1:34">
      <c r="A6288" s="9">
        <f t="shared" si="184"/>
        <v>6284</v>
      </c>
      <c r="B6288" s="14"/>
      <c r="C6288" s="14"/>
      <c r="D6288" s="44">
        <f>_xlfn.XLOOKUP(B6288,'[2]固定资产明细表17-杰 (2)'!$Z$3:$Z$7000,'[2]固定资产明细表17-杰 (2)'!$D$3:$D$7000)</f>
        <v>0</v>
      </c>
      <c r="E6288" s="14"/>
      <c r="F6288" s="14">
        <f>_xlfn.XLOOKUP(B6288,'[2]固定资产明细表17-杰 (2)'!$Z$3:$Z$7000,'[2]固定资产明细表17-杰 (2)'!$E$3:$E$7000)</f>
        <v>0</v>
      </c>
      <c r="G6288" s="14"/>
      <c r="H6288" s="14"/>
      <c r="I6288" s="18">
        <f>_xlfn.XLOOKUP(B6288,'[2]固定资产明细表17-杰 (2)'!$Z$3:$Z$7000,'[2]固定资产明细表17-杰 (2)'!$K$3:$K$7000)</f>
        <v>0</v>
      </c>
      <c r="J6288" s="28">
        <f>ROUND(_xlfn.XLOOKUP(B6288,'[2]固定资产明细表17-杰 (2)'!$Z$3:$Z$7000,'[2]固定资产明细表17-杰 (2)'!$J$3:$J$7000),0)</f>
        <v>0</v>
      </c>
      <c r="K6288" s="14"/>
      <c r="L6288" s="14"/>
      <c r="M6288" s="29">
        <f>_xlfn.XLOOKUP(B6288,'[2]固定资产明细表17-杰 (2)'!$Z$3:$Z$7000,'[2]固定资产明细表17-杰 (2)'!$O$3:$O$7000)</f>
        <v>0</v>
      </c>
      <c r="N6288" s="29">
        <f>_xlfn.XLOOKUP(B6288,'[2]固定资产明细表17-杰 (2)'!$Z$3:$Z$7000,'[2]固定资产明细表17-杰 (2)'!$R$3:$R$7000)</f>
        <v>0</v>
      </c>
      <c r="O6288" s="29">
        <f>_xlfn.XLOOKUP(B6288,'[2]固定资产明细表17-杰 (2)'!$Z$3:$Z$7000,'[2]固定资产明细表17-杰 (2)'!$X$3:$X$7000)</f>
        <v>0</v>
      </c>
      <c r="P6288" s="14"/>
      <c r="Q6288" s="14"/>
      <c r="R6288" s="14"/>
      <c r="S6288" s="14"/>
      <c r="T6288" s="14"/>
      <c r="U6288" s="14"/>
      <c r="V6288" s="14"/>
      <c r="W6288" s="14"/>
      <c r="X6288" s="14"/>
      <c r="Y6288" s="14"/>
      <c r="Z6288" s="14"/>
      <c r="AA6288" s="14"/>
      <c r="AB6288" s="14"/>
      <c r="AC6288" s="14"/>
      <c r="AD6288" s="14"/>
      <c r="AE6288" s="14"/>
      <c r="AF6288" s="14"/>
      <c r="AG6288" s="14"/>
      <c r="AH6288" s="14"/>
    </row>
    <row r="6289" s="1" customFormat="1" ht="15" spans="1:34">
      <c r="A6289" s="9">
        <f t="shared" si="184"/>
        <v>6285</v>
      </c>
      <c r="B6289" s="14"/>
      <c r="C6289" s="14"/>
      <c r="D6289" s="44">
        <f>_xlfn.XLOOKUP(B6289,'[2]固定资产明细表17-杰 (2)'!$Z$3:$Z$7000,'[2]固定资产明细表17-杰 (2)'!$D$3:$D$7000)</f>
        <v>0</v>
      </c>
      <c r="E6289" s="14"/>
      <c r="F6289" s="14">
        <f>_xlfn.XLOOKUP(B6289,'[2]固定资产明细表17-杰 (2)'!$Z$3:$Z$7000,'[2]固定资产明细表17-杰 (2)'!$E$3:$E$7000)</f>
        <v>0</v>
      </c>
      <c r="G6289" s="14"/>
      <c r="H6289" s="14"/>
      <c r="I6289" s="18">
        <f>_xlfn.XLOOKUP(B6289,'[2]固定资产明细表17-杰 (2)'!$Z$3:$Z$7000,'[2]固定资产明细表17-杰 (2)'!$K$3:$K$7000)</f>
        <v>0</v>
      </c>
      <c r="J6289" s="28">
        <f>ROUND(_xlfn.XLOOKUP(B6289,'[2]固定资产明细表17-杰 (2)'!$Z$3:$Z$7000,'[2]固定资产明细表17-杰 (2)'!$J$3:$J$7000),0)</f>
        <v>0</v>
      </c>
      <c r="K6289" s="14"/>
      <c r="L6289" s="14"/>
      <c r="M6289" s="29">
        <f>_xlfn.XLOOKUP(B6289,'[2]固定资产明细表17-杰 (2)'!$Z$3:$Z$7000,'[2]固定资产明细表17-杰 (2)'!$O$3:$O$7000)</f>
        <v>0</v>
      </c>
      <c r="N6289" s="29">
        <f>_xlfn.XLOOKUP(B6289,'[2]固定资产明细表17-杰 (2)'!$Z$3:$Z$7000,'[2]固定资产明细表17-杰 (2)'!$R$3:$R$7000)</f>
        <v>0</v>
      </c>
      <c r="O6289" s="29">
        <f>_xlfn.XLOOKUP(B6289,'[2]固定资产明细表17-杰 (2)'!$Z$3:$Z$7000,'[2]固定资产明细表17-杰 (2)'!$X$3:$X$7000)</f>
        <v>0</v>
      </c>
      <c r="P6289" s="14"/>
      <c r="Q6289" s="14"/>
      <c r="R6289" s="14"/>
      <c r="S6289" s="14"/>
      <c r="T6289" s="14"/>
      <c r="U6289" s="14"/>
      <c r="V6289" s="14"/>
      <c r="W6289" s="14"/>
      <c r="X6289" s="14"/>
      <c r="Y6289" s="14"/>
      <c r="Z6289" s="14"/>
      <c r="AA6289" s="14"/>
      <c r="AB6289" s="14"/>
      <c r="AC6289" s="14"/>
      <c r="AD6289" s="14"/>
      <c r="AE6289" s="14"/>
      <c r="AF6289" s="14"/>
      <c r="AG6289" s="14"/>
      <c r="AH6289" s="14"/>
    </row>
    <row r="6290" s="1" customFormat="1" ht="15" spans="1:34">
      <c r="A6290" s="9">
        <f t="shared" si="184"/>
        <v>6286</v>
      </c>
      <c r="B6290" s="14"/>
      <c r="C6290" s="14"/>
      <c r="D6290" s="44">
        <f>_xlfn.XLOOKUP(B6290,'[2]固定资产明细表17-杰 (2)'!$Z$3:$Z$7000,'[2]固定资产明细表17-杰 (2)'!$D$3:$D$7000)</f>
        <v>0</v>
      </c>
      <c r="E6290" s="14"/>
      <c r="F6290" s="14">
        <f>_xlfn.XLOOKUP(B6290,'[2]固定资产明细表17-杰 (2)'!$Z$3:$Z$7000,'[2]固定资产明细表17-杰 (2)'!$E$3:$E$7000)</f>
        <v>0</v>
      </c>
      <c r="G6290" s="14"/>
      <c r="H6290" s="14"/>
      <c r="I6290" s="18">
        <f>_xlfn.XLOOKUP(B6290,'[2]固定资产明细表17-杰 (2)'!$Z$3:$Z$7000,'[2]固定资产明细表17-杰 (2)'!$K$3:$K$7000)</f>
        <v>0</v>
      </c>
      <c r="J6290" s="28">
        <f>ROUND(_xlfn.XLOOKUP(B6290,'[2]固定资产明细表17-杰 (2)'!$Z$3:$Z$7000,'[2]固定资产明细表17-杰 (2)'!$J$3:$J$7000),0)</f>
        <v>0</v>
      </c>
      <c r="K6290" s="14"/>
      <c r="L6290" s="14"/>
      <c r="M6290" s="29">
        <f>_xlfn.XLOOKUP(B6290,'[2]固定资产明细表17-杰 (2)'!$Z$3:$Z$7000,'[2]固定资产明细表17-杰 (2)'!$O$3:$O$7000)</f>
        <v>0</v>
      </c>
      <c r="N6290" s="29">
        <f>_xlfn.XLOOKUP(B6290,'[2]固定资产明细表17-杰 (2)'!$Z$3:$Z$7000,'[2]固定资产明细表17-杰 (2)'!$R$3:$R$7000)</f>
        <v>0</v>
      </c>
      <c r="O6290" s="29">
        <f>_xlfn.XLOOKUP(B6290,'[2]固定资产明细表17-杰 (2)'!$Z$3:$Z$7000,'[2]固定资产明细表17-杰 (2)'!$X$3:$X$7000)</f>
        <v>0</v>
      </c>
      <c r="P6290" s="14"/>
      <c r="Q6290" s="14"/>
      <c r="R6290" s="14"/>
      <c r="S6290" s="14"/>
      <c r="T6290" s="14"/>
      <c r="U6290" s="14"/>
      <c r="V6290" s="14"/>
      <c r="W6290" s="14"/>
      <c r="X6290" s="14"/>
      <c r="Y6290" s="14"/>
      <c r="Z6290" s="14"/>
      <c r="AA6290" s="14"/>
      <c r="AB6290" s="14"/>
      <c r="AC6290" s="14"/>
      <c r="AD6290" s="14"/>
      <c r="AE6290" s="14"/>
      <c r="AF6290" s="14"/>
      <c r="AG6290" s="14"/>
      <c r="AH6290" s="14"/>
    </row>
    <row r="6291" s="1" customFormat="1" ht="15" spans="1:34">
      <c r="A6291" s="9">
        <f t="shared" si="184"/>
        <v>6287</v>
      </c>
      <c r="B6291" s="14"/>
      <c r="C6291" s="14"/>
      <c r="D6291" s="44">
        <f>_xlfn.XLOOKUP(B6291,'[2]固定资产明细表17-杰 (2)'!$Z$3:$Z$7000,'[2]固定资产明细表17-杰 (2)'!$D$3:$D$7000)</f>
        <v>0</v>
      </c>
      <c r="E6291" s="14"/>
      <c r="F6291" s="14">
        <f>_xlfn.XLOOKUP(B6291,'[2]固定资产明细表17-杰 (2)'!$Z$3:$Z$7000,'[2]固定资产明细表17-杰 (2)'!$E$3:$E$7000)</f>
        <v>0</v>
      </c>
      <c r="G6291" s="14"/>
      <c r="H6291" s="14"/>
      <c r="I6291" s="18">
        <f>_xlfn.XLOOKUP(B6291,'[2]固定资产明细表17-杰 (2)'!$Z$3:$Z$7000,'[2]固定资产明细表17-杰 (2)'!$K$3:$K$7000)</f>
        <v>0</v>
      </c>
      <c r="J6291" s="28">
        <f>ROUND(_xlfn.XLOOKUP(B6291,'[2]固定资产明细表17-杰 (2)'!$Z$3:$Z$7000,'[2]固定资产明细表17-杰 (2)'!$J$3:$J$7000),0)</f>
        <v>0</v>
      </c>
      <c r="K6291" s="14"/>
      <c r="L6291" s="14"/>
      <c r="M6291" s="29">
        <f>_xlfn.XLOOKUP(B6291,'[2]固定资产明细表17-杰 (2)'!$Z$3:$Z$7000,'[2]固定资产明细表17-杰 (2)'!$O$3:$O$7000)</f>
        <v>0</v>
      </c>
      <c r="N6291" s="29">
        <f>_xlfn.XLOOKUP(B6291,'[2]固定资产明细表17-杰 (2)'!$Z$3:$Z$7000,'[2]固定资产明细表17-杰 (2)'!$R$3:$R$7000)</f>
        <v>0</v>
      </c>
      <c r="O6291" s="29">
        <f>_xlfn.XLOOKUP(B6291,'[2]固定资产明细表17-杰 (2)'!$Z$3:$Z$7000,'[2]固定资产明细表17-杰 (2)'!$X$3:$X$7000)</f>
        <v>0</v>
      </c>
      <c r="P6291" s="14"/>
      <c r="Q6291" s="14"/>
      <c r="R6291" s="14"/>
      <c r="S6291" s="14"/>
      <c r="T6291" s="14"/>
      <c r="U6291" s="14"/>
      <c r="V6291" s="14"/>
      <c r="W6291" s="14"/>
      <c r="X6291" s="14"/>
      <c r="Y6291" s="14"/>
      <c r="Z6291" s="14"/>
      <c r="AA6291" s="14"/>
      <c r="AB6291" s="14"/>
      <c r="AC6291" s="14"/>
      <c r="AD6291" s="14"/>
      <c r="AE6291" s="14"/>
      <c r="AF6291" s="14"/>
      <c r="AG6291" s="14"/>
      <c r="AH6291" s="14"/>
    </row>
    <row r="6292" s="1" customFormat="1" ht="15" spans="1:34">
      <c r="A6292" s="9">
        <f t="shared" si="184"/>
        <v>6288</v>
      </c>
      <c r="B6292" s="14"/>
      <c r="C6292" s="14"/>
      <c r="D6292" s="44">
        <f>_xlfn.XLOOKUP(B6292,'[2]固定资产明细表17-杰 (2)'!$Z$3:$Z$7000,'[2]固定资产明细表17-杰 (2)'!$D$3:$D$7000)</f>
        <v>0</v>
      </c>
      <c r="E6292" s="14"/>
      <c r="F6292" s="14">
        <f>_xlfn.XLOOKUP(B6292,'[2]固定资产明细表17-杰 (2)'!$Z$3:$Z$7000,'[2]固定资产明细表17-杰 (2)'!$E$3:$E$7000)</f>
        <v>0</v>
      </c>
      <c r="G6292" s="14"/>
      <c r="H6292" s="14"/>
      <c r="I6292" s="18">
        <f>_xlfn.XLOOKUP(B6292,'[2]固定资产明细表17-杰 (2)'!$Z$3:$Z$7000,'[2]固定资产明细表17-杰 (2)'!$K$3:$K$7000)</f>
        <v>0</v>
      </c>
      <c r="J6292" s="28">
        <f>ROUND(_xlfn.XLOOKUP(B6292,'[2]固定资产明细表17-杰 (2)'!$Z$3:$Z$7000,'[2]固定资产明细表17-杰 (2)'!$J$3:$J$7000),0)</f>
        <v>0</v>
      </c>
      <c r="K6292" s="14"/>
      <c r="L6292" s="14"/>
      <c r="M6292" s="29">
        <f>_xlfn.XLOOKUP(B6292,'[2]固定资产明细表17-杰 (2)'!$Z$3:$Z$7000,'[2]固定资产明细表17-杰 (2)'!$O$3:$O$7000)</f>
        <v>0</v>
      </c>
      <c r="N6292" s="29">
        <f>_xlfn.XLOOKUP(B6292,'[2]固定资产明细表17-杰 (2)'!$Z$3:$Z$7000,'[2]固定资产明细表17-杰 (2)'!$R$3:$R$7000)</f>
        <v>0</v>
      </c>
      <c r="O6292" s="29">
        <f>_xlfn.XLOOKUP(B6292,'[2]固定资产明细表17-杰 (2)'!$Z$3:$Z$7000,'[2]固定资产明细表17-杰 (2)'!$X$3:$X$7000)</f>
        <v>0</v>
      </c>
      <c r="P6292" s="14"/>
      <c r="Q6292" s="14"/>
      <c r="R6292" s="14"/>
      <c r="S6292" s="14"/>
      <c r="T6292" s="14"/>
      <c r="U6292" s="14"/>
      <c r="V6292" s="14"/>
      <c r="W6292" s="14"/>
      <c r="X6292" s="14"/>
      <c r="Y6292" s="14"/>
      <c r="Z6292" s="14"/>
      <c r="AA6292" s="14"/>
      <c r="AB6292" s="14"/>
      <c r="AC6292" s="14"/>
      <c r="AD6292" s="14"/>
      <c r="AE6292" s="14"/>
      <c r="AF6292" s="14"/>
      <c r="AG6292" s="14"/>
      <c r="AH6292" s="14"/>
    </row>
    <row r="6293" s="1" customFormat="1" ht="15" spans="1:34">
      <c r="A6293" s="9">
        <f t="shared" ref="A6293:A6356" si="185">ROW(B6293)-4</f>
        <v>6289</v>
      </c>
      <c r="B6293" s="14"/>
      <c r="C6293" s="14"/>
      <c r="D6293" s="44">
        <f>_xlfn.XLOOKUP(B6293,'[2]固定资产明细表17-杰 (2)'!$Z$3:$Z$7000,'[2]固定资产明细表17-杰 (2)'!$D$3:$D$7000)</f>
        <v>0</v>
      </c>
      <c r="E6293" s="14"/>
      <c r="F6293" s="14">
        <f>_xlfn.XLOOKUP(B6293,'[2]固定资产明细表17-杰 (2)'!$Z$3:$Z$7000,'[2]固定资产明细表17-杰 (2)'!$E$3:$E$7000)</f>
        <v>0</v>
      </c>
      <c r="G6293" s="14"/>
      <c r="H6293" s="14"/>
      <c r="I6293" s="18">
        <f>_xlfn.XLOOKUP(B6293,'[2]固定资产明细表17-杰 (2)'!$Z$3:$Z$7000,'[2]固定资产明细表17-杰 (2)'!$K$3:$K$7000)</f>
        <v>0</v>
      </c>
      <c r="J6293" s="28">
        <f>ROUND(_xlfn.XLOOKUP(B6293,'[2]固定资产明细表17-杰 (2)'!$Z$3:$Z$7000,'[2]固定资产明细表17-杰 (2)'!$J$3:$J$7000),0)</f>
        <v>0</v>
      </c>
      <c r="K6293" s="14"/>
      <c r="L6293" s="14"/>
      <c r="M6293" s="29">
        <f>_xlfn.XLOOKUP(B6293,'[2]固定资产明细表17-杰 (2)'!$Z$3:$Z$7000,'[2]固定资产明细表17-杰 (2)'!$O$3:$O$7000)</f>
        <v>0</v>
      </c>
      <c r="N6293" s="29">
        <f>_xlfn.XLOOKUP(B6293,'[2]固定资产明细表17-杰 (2)'!$Z$3:$Z$7000,'[2]固定资产明细表17-杰 (2)'!$R$3:$R$7000)</f>
        <v>0</v>
      </c>
      <c r="O6293" s="29">
        <f>_xlfn.XLOOKUP(B6293,'[2]固定资产明细表17-杰 (2)'!$Z$3:$Z$7000,'[2]固定资产明细表17-杰 (2)'!$X$3:$X$7000)</f>
        <v>0</v>
      </c>
      <c r="P6293" s="14"/>
      <c r="Q6293" s="14"/>
      <c r="R6293" s="14"/>
      <c r="S6293" s="14"/>
      <c r="T6293" s="14"/>
      <c r="U6293" s="14"/>
      <c r="V6293" s="14"/>
      <c r="W6293" s="14"/>
      <c r="X6293" s="14"/>
      <c r="Y6293" s="14"/>
      <c r="Z6293" s="14"/>
      <c r="AA6293" s="14"/>
      <c r="AB6293" s="14"/>
      <c r="AC6293" s="14"/>
      <c r="AD6293" s="14"/>
      <c r="AE6293" s="14"/>
      <c r="AF6293" s="14"/>
      <c r="AG6293" s="14"/>
      <c r="AH6293" s="14"/>
    </row>
    <row r="6294" s="1" customFormat="1" ht="15" spans="1:34">
      <c r="A6294" s="9">
        <f t="shared" si="185"/>
        <v>6290</v>
      </c>
      <c r="B6294" s="14"/>
      <c r="C6294" s="14"/>
      <c r="D6294" s="44">
        <f>_xlfn.XLOOKUP(B6294,'[2]固定资产明细表17-杰 (2)'!$Z$3:$Z$7000,'[2]固定资产明细表17-杰 (2)'!$D$3:$D$7000)</f>
        <v>0</v>
      </c>
      <c r="E6294" s="14"/>
      <c r="F6294" s="14">
        <f>_xlfn.XLOOKUP(B6294,'[2]固定资产明细表17-杰 (2)'!$Z$3:$Z$7000,'[2]固定资产明细表17-杰 (2)'!$E$3:$E$7000)</f>
        <v>0</v>
      </c>
      <c r="G6294" s="14"/>
      <c r="H6294" s="14"/>
      <c r="I6294" s="18">
        <f>_xlfn.XLOOKUP(B6294,'[2]固定资产明细表17-杰 (2)'!$Z$3:$Z$7000,'[2]固定资产明细表17-杰 (2)'!$K$3:$K$7000)</f>
        <v>0</v>
      </c>
      <c r="J6294" s="28">
        <f>ROUND(_xlfn.XLOOKUP(B6294,'[2]固定资产明细表17-杰 (2)'!$Z$3:$Z$7000,'[2]固定资产明细表17-杰 (2)'!$J$3:$J$7000),0)</f>
        <v>0</v>
      </c>
      <c r="K6294" s="14"/>
      <c r="L6294" s="14"/>
      <c r="M6294" s="29">
        <f>_xlfn.XLOOKUP(B6294,'[2]固定资产明细表17-杰 (2)'!$Z$3:$Z$7000,'[2]固定资产明细表17-杰 (2)'!$O$3:$O$7000)</f>
        <v>0</v>
      </c>
      <c r="N6294" s="29">
        <f>_xlfn.XLOOKUP(B6294,'[2]固定资产明细表17-杰 (2)'!$Z$3:$Z$7000,'[2]固定资产明细表17-杰 (2)'!$R$3:$R$7000)</f>
        <v>0</v>
      </c>
      <c r="O6294" s="29">
        <f>_xlfn.XLOOKUP(B6294,'[2]固定资产明细表17-杰 (2)'!$Z$3:$Z$7000,'[2]固定资产明细表17-杰 (2)'!$X$3:$X$7000)</f>
        <v>0</v>
      </c>
      <c r="P6294" s="14"/>
      <c r="Q6294" s="14"/>
      <c r="R6294" s="14"/>
      <c r="S6294" s="14"/>
      <c r="T6294" s="14"/>
      <c r="U6294" s="14"/>
      <c r="V6294" s="14"/>
      <c r="W6294" s="14"/>
      <c r="X6294" s="14"/>
      <c r="Y6294" s="14"/>
      <c r="Z6294" s="14"/>
      <c r="AA6294" s="14"/>
      <c r="AB6294" s="14"/>
      <c r="AC6294" s="14"/>
      <c r="AD6294" s="14"/>
      <c r="AE6294" s="14"/>
      <c r="AF6294" s="14"/>
      <c r="AG6294" s="14"/>
      <c r="AH6294" s="14"/>
    </row>
    <row r="6295" s="1" customFormat="1" ht="15" spans="1:34">
      <c r="A6295" s="9">
        <f t="shared" si="185"/>
        <v>6291</v>
      </c>
      <c r="B6295" s="14"/>
      <c r="C6295" s="14"/>
      <c r="D6295" s="44">
        <f>_xlfn.XLOOKUP(B6295,'[2]固定资产明细表17-杰 (2)'!$Z$3:$Z$7000,'[2]固定资产明细表17-杰 (2)'!$D$3:$D$7000)</f>
        <v>0</v>
      </c>
      <c r="E6295" s="14"/>
      <c r="F6295" s="14">
        <f>_xlfn.XLOOKUP(B6295,'[2]固定资产明细表17-杰 (2)'!$Z$3:$Z$7000,'[2]固定资产明细表17-杰 (2)'!$E$3:$E$7000)</f>
        <v>0</v>
      </c>
      <c r="G6295" s="14"/>
      <c r="H6295" s="14"/>
      <c r="I6295" s="18">
        <f>_xlfn.XLOOKUP(B6295,'[2]固定资产明细表17-杰 (2)'!$Z$3:$Z$7000,'[2]固定资产明细表17-杰 (2)'!$K$3:$K$7000)</f>
        <v>0</v>
      </c>
      <c r="J6295" s="28">
        <f>ROUND(_xlfn.XLOOKUP(B6295,'[2]固定资产明细表17-杰 (2)'!$Z$3:$Z$7000,'[2]固定资产明细表17-杰 (2)'!$J$3:$J$7000),0)</f>
        <v>0</v>
      </c>
      <c r="K6295" s="14"/>
      <c r="L6295" s="14"/>
      <c r="M6295" s="29">
        <f>_xlfn.XLOOKUP(B6295,'[2]固定资产明细表17-杰 (2)'!$Z$3:$Z$7000,'[2]固定资产明细表17-杰 (2)'!$O$3:$O$7000)</f>
        <v>0</v>
      </c>
      <c r="N6295" s="29">
        <f>_xlfn.XLOOKUP(B6295,'[2]固定资产明细表17-杰 (2)'!$Z$3:$Z$7000,'[2]固定资产明细表17-杰 (2)'!$R$3:$R$7000)</f>
        <v>0</v>
      </c>
      <c r="O6295" s="29">
        <f>_xlfn.XLOOKUP(B6295,'[2]固定资产明细表17-杰 (2)'!$Z$3:$Z$7000,'[2]固定资产明细表17-杰 (2)'!$X$3:$X$7000)</f>
        <v>0</v>
      </c>
      <c r="P6295" s="14"/>
      <c r="Q6295" s="14"/>
      <c r="R6295" s="14"/>
      <c r="S6295" s="14"/>
      <c r="T6295" s="14"/>
      <c r="U6295" s="14"/>
      <c r="V6295" s="14"/>
      <c r="W6295" s="14"/>
      <c r="X6295" s="14"/>
      <c r="Y6295" s="14"/>
      <c r="Z6295" s="14"/>
      <c r="AA6295" s="14"/>
      <c r="AB6295" s="14"/>
      <c r="AC6295" s="14"/>
      <c r="AD6295" s="14"/>
      <c r="AE6295" s="14"/>
      <c r="AF6295" s="14"/>
      <c r="AG6295" s="14"/>
      <c r="AH6295" s="14"/>
    </row>
    <row r="6296" s="1" customFormat="1" ht="15" spans="1:34">
      <c r="A6296" s="9">
        <f t="shared" si="185"/>
        <v>6292</v>
      </c>
      <c r="B6296" s="14"/>
      <c r="C6296" s="14"/>
      <c r="D6296" s="44">
        <f>_xlfn.XLOOKUP(B6296,'[2]固定资产明细表17-杰 (2)'!$Z$3:$Z$7000,'[2]固定资产明细表17-杰 (2)'!$D$3:$D$7000)</f>
        <v>0</v>
      </c>
      <c r="E6296" s="14"/>
      <c r="F6296" s="14">
        <f>_xlfn.XLOOKUP(B6296,'[2]固定资产明细表17-杰 (2)'!$Z$3:$Z$7000,'[2]固定资产明细表17-杰 (2)'!$E$3:$E$7000)</f>
        <v>0</v>
      </c>
      <c r="G6296" s="14"/>
      <c r="H6296" s="14"/>
      <c r="I6296" s="18">
        <f>_xlfn.XLOOKUP(B6296,'[2]固定资产明细表17-杰 (2)'!$Z$3:$Z$7000,'[2]固定资产明细表17-杰 (2)'!$K$3:$K$7000)</f>
        <v>0</v>
      </c>
      <c r="J6296" s="28">
        <f>ROUND(_xlfn.XLOOKUP(B6296,'[2]固定资产明细表17-杰 (2)'!$Z$3:$Z$7000,'[2]固定资产明细表17-杰 (2)'!$J$3:$J$7000),0)</f>
        <v>0</v>
      </c>
      <c r="K6296" s="14"/>
      <c r="L6296" s="14"/>
      <c r="M6296" s="29">
        <f>_xlfn.XLOOKUP(B6296,'[2]固定资产明细表17-杰 (2)'!$Z$3:$Z$7000,'[2]固定资产明细表17-杰 (2)'!$O$3:$O$7000)</f>
        <v>0</v>
      </c>
      <c r="N6296" s="29">
        <f>_xlfn.XLOOKUP(B6296,'[2]固定资产明细表17-杰 (2)'!$Z$3:$Z$7000,'[2]固定资产明细表17-杰 (2)'!$R$3:$R$7000)</f>
        <v>0</v>
      </c>
      <c r="O6296" s="29">
        <f>_xlfn.XLOOKUP(B6296,'[2]固定资产明细表17-杰 (2)'!$Z$3:$Z$7000,'[2]固定资产明细表17-杰 (2)'!$X$3:$X$7000)</f>
        <v>0</v>
      </c>
      <c r="P6296" s="14"/>
      <c r="Q6296" s="14"/>
      <c r="R6296" s="14"/>
      <c r="S6296" s="14"/>
      <c r="T6296" s="14"/>
      <c r="U6296" s="14"/>
      <c r="V6296" s="14"/>
      <c r="W6296" s="14"/>
      <c r="X6296" s="14"/>
      <c r="Y6296" s="14"/>
      <c r="Z6296" s="14"/>
      <c r="AA6296" s="14"/>
      <c r="AB6296" s="14"/>
      <c r="AC6296" s="14"/>
      <c r="AD6296" s="14"/>
      <c r="AE6296" s="14"/>
      <c r="AF6296" s="14"/>
      <c r="AG6296" s="14"/>
      <c r="AH6296" s="14"/>
    </row>
    <row r="6297" s="1" customFormat="1" ht="15" spans="1:34">
      <c r="A6297" s="9">
        <f t="shared" si="185"/>
        <v>6293</v>
      </c>
      <c r="B6297" s="14"/>
      <c r="C6297" s="14"/>
      <c r="D6297" s="44">
        <f>_xlfn.XLOOKUP(B6297,'[2]固定资产明细表17-杰 (2)'!$Z$3:$Z$7000,'[2]固定资产明细表17-杰 (2)'!$D$3:$D$7000)</f>
        <v>0</v>
      </c>
      <c r="E6297" s="14"/>
      <c r="F6297" s="14">
        <f>_xlfn.XLOOKUP(B6297,'[2]固定资产明细表17-杰 (2)'!$Z$3:$Z$7000,'[2]固定资产明细表17-杰 (2)'!$E$3:$E$7000)</f>
        <v>0</v>
      </c>
      <c r="G6297" s="14"/>
      <c r="H6297" s="14"/>
      <c r="I6297" s="18">
        <f>_xlfn.XLOOKUP(B6297,'[2]固定资产明细表17-杰 (2)'!$Z$3:$Z$7000,'[2]固定资产明细表17-杰 (2)'!$K$3:$K$7000)</f>
        <v>0</v>
      </c>
      <c r="J6297" s="28">
        <f>ROUND(_xlfn.XLOOKUP(B6297,'[2]固定资产明细表17-杰 (2)'!$Z$3:$Z$7000,'[2]固定资产明细表17-杰 (2)'!$J$3:$J$7000),0)</f>
        <v>0</v>
      </c>
      <c r="K6297" s="14"/>
      <c r="L6297" s="14"/>
      <c r="M6297" s="29">
        <f>_xlfn.XLOOKUP(B6297,'[2]固定资产明细表17-杰 (2)'!$Z$3:$Z$7000,'[2]固定资产明细表17-杰 (2)'!$O$3:$O$7000)</f>
        <v>0</v>
      </c>
      <c r="N6297" s="29">
        <f>_xlfn.XLOOKUP(B6297,'[2]固定资产明细表17-杰 (2)'!$Z$3:$Z$7000,'[2]固定资产明细表17-杰 (2)'!$R$3:$R$7000)</f>
        <v>0</v>
      </c>
      <c r="O6297" s="29">
        <f>_xlfn.XLOOKUP(B6297,'[2]固定资产明细表17-杰 (2)'!$Z$3:$Z$7000,'[2]固定资产明细表17-杰 (2)'!$X$3:$X$7000)</f>
        <v>0</v>
      </c>
      <c r="P6297" s="14"/>
      <c r="Q6297" s="14"/>
      <c r="R6297" s="14"/>
      <c r="S6297" s="14"/>
      <c r="T6297" s="14"/>
      <c r="U6297" s="14"/>
      <c r="V6297" s="14"/>
      <c r="W6297" s="14"/>
      <c r="X6297" s="14"/>
      <c r="Y6297" s="14"/>
      <c r="Z6297" s="14"/>
      <c r="AA6297" s="14"/>
      <c r="AB6297" s="14"/>
      <c r="AC6297" s="14"/>
      <c r="AD6297" s="14"/>
      <c r="AE6297" s="14"/>
      <c r="AF6297" s="14"/>
      <c r="AG6297" s="14"/>
      <c r="AH6297" s="14"/>
    </row>
    <row r="6298" s="1" customFormat="1" ht="15" spans="1:34">
      <c r="A6298" s="9">
        <f t="shared" si="185"/>
        <v>6294</v>
      </c>
      <c r="B6298" s="14"/>
      <c r="C6298" s="14"/>
      <c r="D6298" s="44">
        <f>_xlfn.XLOOKUP(B6298,'[2]固定资产明细表17-杰 (2)'!$Z$3:$Z$7000,'[2]固定资产明细表17-杰 (2)'!$D$3:$D$7000)</f>
        <v>0</v>
      </c>
      <c r="E6298" s="14"/>
      <c r="F6298" s="14">
        <f>_xlfn.XLOOKUP(B6298,'[2]固定资产明细表17-杰 (2)'!$Z$3:$Z$7000,'[2]固定资产明细表17-杰 (2)'!$E$3:$E$7000)</f>
        <v>0</v>
      </c>
      <c r="G6298" s="14"/>
      <c r="H6298" s="14"/>
      <c r="I6298" s="18">
        <f>_xlfn.XLOOKUP(B6298,'[2]固定资产明细表17-杰 (2)'!$Z$3:$Z$7000,'[2]固定资产明细表17-杰 (2)'!$K$3:$K$7000)</f>
        <v>0</v>
      </c>
      <c r="J6298" s="28">
        <f>ROUND(_xlfn.XLOOKUP(B6298,'[2]固定资产明细表17-杰 (2)'!$Z$3:$Z$7000,'[2]固定资产明细表17-杰 (2)'!$J$3:$J$7000),0)</f>
        <v>0</v>
      </c>
      <c r="K6298" s="14"/>
      <c r="L6298" s="14"/>
      <c r="M6298" s="29">
        <f>_xlfn.XLOOKUP(B6298,'[2]固定资产明细表17-杰 (2)'!$Z$3:$Z$7000,'[2]固定资产明细表17-杰 (2)'!$O$3:$O$7000)</f>
        <v>0</v>
      </c>
      <c r="N6298" s="29">
        <f>_xlfn.XLOOKUP(B6298,'[2]固定资产明细表17-杰 (2)'!$Z$3:$Z$7000,'[2]固定资产明细表17-杰 (2)'!$R$3:$R$7000)</f>
        <v>0</v>
      </c>
      <c r="O6298" s="29">
        <f>_xlfn.XLOOKUP(B6298,'[2]固定资产明细表17-杰 (2)'!$Z$3:$Z$7000,'[2]固定资产明细表17-杰 (2)'!$X$3:$X$7000)</f>
        <v>0</v>
      </c>
      <c r="P6298" s="14"/>
      <c r="Q6298" s="14"/>
      <c r="R6298" s="14"/>
      <c r="S6298" s="14"/>
      <c r="T6298" s="14"/>
      <c r="U6298" s="14"/>
      <c r="V6298" s="14"/>
      <c r="W6298" s="14"/>
      <c r="X6298" s="14"/>
      <c r="Y6298" s="14"/>
      <c r="Z6298" s="14"/>
      <c r="AA6298" s="14"/>
      <c r="AB6298" s="14"/>
      <c r="AC6298" s="14"/>
      <c r="AD6298" s="14"/>
      <c r="AE6298" s="14"/>
      <c r="AF6298" s="14"/>
      <c r="AG6298" s="14"/>
      <c r="AH6298" s="14"/>
    </row>
    <row r="6299" s="1" customFormat="1" ht="15" spans="1:34">
      <c r="A6299" s="9">
        <f t="shared" si="185"/>
        <v>6295</v>
      </c>
      <c r="B6299" s="14"/>
      <c r="C6299" s="14"/>
      <c r="D6299" s="44">
        <f>_xlfn.XLOOKUP(B6299,'[2]固定资产明细表17-杰 (2)'!$Z$3:$Z$7000,'[2]固定资产明细表17-杰 (2)'!$D$3:$D$7000)</f>
        <v>0</v>
      </c>
      <c r="E6299" s="14"/>
      <c r="F6299" s="14">
        <f>_xlfn.XLOOKUP(B6299,'[2]固定资产明细表17-杰 (2)'!$Z$3:$Z$7000,'[2]固定资产明细表17-杰 (2)'!$E$3:$E$7000)</f>
        <v>0</v>
      </c>
      <c r="G6299" s="14"/>
      <c r="H6299" s="14"/>
      <c r="I6299" s="18">
        <f>_xlfn.XLOOKUP(B6299,'[2]固定资产明细表17-杰 (2)'!$Z$3:$Z$7000,'[2]固定资产明细表17-杰 (2)'!$K$3:$K$7000)</f>
        <v>0</v>
      </c>
      <c r="J6299" s="28">
        <f>ROUND(_xlfn.XLOOKUP(B6299,'[2]固定资产明细表17-杰 (2)'!$Z$3:$Z$7000,'[2]固定资产明细表17-杰 (2)'!$J$3:$J$7000),0)</f>
        <v>0</v>
      </c>
      <c r="K6299" s="14"/>
      <c r="L6299" s="14"/>
      <c r="M6299" s="29">
        <f>_xlfn.XLOOKUP(B6299,'[2]固定资产明细表17-杰 (2)'!$Z$3:$Z$7000,'[2]固定资产明细表17-杰 (2)'!$O$3:$O$7000)</f>
        <v>0</v>
      </c>
      <c r="N6299" s="29">
        <f>_xlfn.XLOOKUP(B6299,'[2]固定资产明细表17-杰 (2)'!$Z$3:$Z$7000,'[2]固定资产明细表17-杰 (2)'!$R$3:$R$7000)</f>
        <v>0</v>
      </c>
      <c r="O6299" s="29">
        <f>_xlfn.XLOOKUP(B6299,'[2]固定资产明细表17-杰 (2)'!$Z$3:$Z$7000,'[2]固定资产明细表17-杰 (2)'!$X$3:$X$7000)</f>
        <v>0</v>
      </c>
      <c r="P6299" s="14"/>
      <c r="Q6299" s="14"/>
      <c r="R6299" s="14"/>
      <c r="S6299" s="14"/>
      <c r="T6299" s="14"/>
      <c r="U6299" s="14"/>
      <c r="V6299" s="14"/>
      <c r="W6299" s="14"/>
      <c r="X6299" s="14"/>
      <c r="Y6299" s="14"/>
      <c r="Z6299" s="14"/>
      <c r="AA6299" s="14"/>
      <c r="AB6299" s="14"/>
      <c r="AC6299" s="14"/>
      <c r="AD6299" s="14"/>
      <c r="AE6299" s="14"/>
      <c r="AF6299" s="14"/>
      <c r="AG6299" s="14"/>
      <c r="AH6299" s="14"/>
    </row>
    <row r="6300" s="1" customFormat="1" ht="15" spans="1:34">
      <c r="A6300" s="9">
        <f t="shared" si="185"/>
        <v>6296</v>
      </c>
      <c r="B6300" s="14"/>
      <c r="C6300" s="14"/>
      <c r="D6300" s="44">
        <f>_xlfn.XLOOKUP(B6300,'[2]固定资产明细表17-杰 (2)'!$Z$3:$Z$7000,'[2]固定资产明细表17-杰 (2)'!$D$3:$D$7000)</f>
        <v>0</v>
      </c>
      <c r="E6300" s="14"/>
      <c r="F6300" s="14">
        <f>_xlfn.XLOOKUP(B6300,'[2]固定资产明细表17-杰 (2)'!$Z$3:$Z$7000,'[2]固定资产明细表17-杰 (2)'!$E$3:$E$7000)</f>
        <v>0</v>
      </c>
      <c r="G6300" s="14"/>
      <c r="H6300" s="14"/>
      <c r="I6300" s="18">
        <f>_xlfn.XLOOKUP(B6300,'[2]固定资产明细表17-杰 (2)'!$Z$3:$Z$7000,'[2]固定资产明细表17-杰 (2)'!$K$3:$K$7000)</f>
        <v>0</v>
      </c>
      <c r="J6300" s="28">
        <f>ROUND(_xlfn.XLOOKUP(B6300,'[2]固定资产明细表17-杰 (2)'!$Z$3:$Z$7000,'[2]固定资产明细表17-杰 (2)'!$J$3:$J$7000),0)</f>
        <v>0</v>
      </c>
      <c r="K6300" s="14"/>
      <c r="L6300" s="14"/>
      <c r="M6300" s="29">
        <f>_xlfn.XLOOKUP(B6300,'[2]固定资产明细表17-杰 (2)'!$Z$3:$Z$7000,'[2]固定资产明细表17-杰 (2)'!$O$3:$O$7000)</f>
        <v>0</v>
      </c>
      <c r="N6300" s="29">
        <f>_xlfn.XLOOKUP(B6300,'[2]固定资产明细表17-杰 (2)'!$Z$3:$Z$7000,'[2]固定资产明细表17-杰 (2)'!$R$3:$R$7000)</f>
        <v>0</v>
      </c>
      <c r="O6300" s="29">
        <f>_xlfn.XLOOKUP(B6300,'[2]固定资产明细表17-杰 (2)'!$Z$3:$Z$7000,'[2]固定资产明细表17-杰 (2)'!$X$3:$X$7000)</f>
        <v>0</v>
      </c>
      <c r="P6300" s="14"/>
      <c r="Q6300" s="14"/>
      <c r="R6300" s="14"/>
      <c r="S6300" s="14"/>
      <c r="T6300" s="14"/>
      <c r="U6300" s="14"/>
      <c r="V6300" s="14"/>
      <c r="W6300" s="14"/>
      <c r="X6300" s="14"/>
      <c r="Y6300" s="14"/>
      <c r="Z6300" s="14"/>
      <c r="AA6300" s="14"/>
      <c r="AB6300" s="14"/>
      <c r="AC6300" s="14"/>
      <c r="AD6300" s="14"/>
      <c r="AE6300" s="14"/>
      <c r="AF6300" s="14"/>
      <c r="AG6300" s="14"/>
      <c r="AH6300" s="14"/>
    </row>
    <row r="6301" s="1" customFormat="1" ht="15" spans="1:34">
      <c r="A6301" s="9">
        <f t="shared" si="185"/>
        <v>6297</v>
      </c>
      <c r="B6301" s="14"/>
      <c r="C6301" s="14"/>
      <c r="D6301" s="44">
        <f>_xlfn.XLOOKUP(B6301,'[2]固定资产明细表17-杰 (2)'!$Z$3:$Z$7000,'[2]固定资产明细表17-杰 (2)'!$D$3:$D$7000)</f>
        <v>0</v>
      </c>
      <c r="E6301" s="14"/>
      <c r="F6301" s="14">
        <f>_xlfn.XLOOKUP(B6301,'[2]固定资产明细表17-杰 (2)'!$Z$3:$Z$7000,'[2]固定资产明细表17-杰 (2)'!$E$3:$E$7000)</f>
        <v>0</v>
      </c>
      <c r="G6301" s="14"/>
      <c r="H6301" s="14"/>
      <c r="I6301" s="18">
        <f>_xlfn.XLOOKUP(B6301,'[2]固定资产明细表17-杰 (2)'!$Z$3:$Z$7000,'[2]固定资产明细表17-杰 (2)'!$K$3:$K$7000)</f>
        <v>0</v>
      </c>
      <c r="J6301" s="28">
        <f>ROUND(_xlfn.XLOOKUP(B6301,'[2]固定资产明细表17-杰 (2)'!$Z$3:$Z$7000,'[2]固定资产明细表17-杰 (2)'!$J$3:$J$7000),0)</f>
        <v>0</v>
      </c>
      <c r="K6301" s="14"/>
      <c r="L6301" s="14"/>
      <c r="M6301" s="29">
        <f>_xlfn.XLOOKUP(B6301,'[2]固定资产明细表17-杰 (2)'!$Z$3:$Z$7000,'[2]固定资产明细表17-杰 (2)'!$O$3:$O$7000)</f>
        <v>0</v>
      </c>
      <c r="N6301" s="29">
        <f>_xlfn.XLOOKUP(B6301,'[2]固定资产明细表17-杰 (2)'!$Z$3:$Z$7000,'[2]固定资产明细表17-杰 (2)'!$R$3:$R$7000)</f>
        <v>0</v>
      </c>
      <c r="O6301" s="29">
        <f>_xlfn.XLOOKUP(B6301,'[2]固定资产明细表17-杰 (2)'!$Z$3:$Z$7000,'[2]固定资产明细表17-杰 (2)'!$X$3:$X$7000)</f>
        <v>0</v>
      </c>
      <c r="P6301" s="14"/>
      <c r="Q6301" s="14"/>
      <c r="R6301" s="14"/>
      <c r="S6301" s="14"/>
      <c r="T6301" s="14"/>
      <c r="U6301" s="14"/>
      <c r="V6301" s="14"/>
      <c r="W6301" s="14"/>
      <c r="X6301" s="14"/>
      <c r="Y6301" s="14"/>
      <c r="Z6301" s="14"/>
      <c r="AA6301" s="14"/>
      <c r="AB6301" s="14"/>
      <c r="AC6301" s="14"/>
      <c r="AD6301" s="14"/>
      <c r="AE6301" s="14"/>
      <c r="AF6301" s="14"/>
      <c r="AG6301" s="14"/>
      <c r="AH6301" s="14"/>
    </row>
    <row r="6302" s="1" customFormat="1" ht="15" spans="1:34">
      <c r="A6302" s="9">
        <f t="shared" si="185"/>
        <v>6298</v>
      </c>
      <c r="B6302" s="14"/>
      <c r="C6302" s="14"/>
      <c r="D6302" s="44">
        <f>_xlfn.XLOOKUP(B6302,'[2]固定资产明细表17-杰 (2)'!$Z$3:$Z$7000,'[2]固定资产明细表17-杰 (2)'!$D$3:$D$7000)</f>
        <v>0</v>
      </c>
      <c r="E6302" s="14"/>
      <c r="F6302" s="14">
        <f>_xlfn.XLOOKUP(B6302,'[2]固定资产明细表17-杰 (2)'!$Z$3:$Z$7000,'[2]固定资产明细表17-杰 (2)'!$E$3:$E$7000)</f>
        <v>0</v>
      </c>
      <c r="G6302" s="14"/>
      <c r="H6302" s="14"/>
      <c r="I6302" s="18">
        <f>_xlfn.XLOOKUP(B6302,'[2]固定资产明细表17-杰 (2)'!$Z$3:$Z$7000,'[2]固定资产明细表17-杰 (2)'!$K$3:$K$7000)</f>
        <v>0</v>
      </c>
      <c r="J6302" s="28">
        <f>ROUND(_xlfn.XLOOKUP(B6302,'[2]固定资产明细表17-杰 (2)'!$Z$3:$Z$7000,'[2]固定资产明细表17-杰 (2)'!$J$3:$J$7000),0)</f>
        <v>0</v>
      </c>
      <c r="K6302" s="14"/>
      <c r="L6302" s="14"/>
      <c r="M6302" s="29">
        <f>_xlfn.XLOOKUP(B6302,'[2]固定资产明细表17-杰 (2)'!$Z$3:$Z$7000,'[2]固定资产明细表17-杰 (2)'!$O$3:$O$7000)</f>
        <v>0</v>
      </c>
      <c r="N6302" s="29">
        <f>_xlfn.XLOOKUP(B6302,'[2]固定资产明细表17-杰 (2)'!$Z$3:$Z$7000,'[2]固定资产明细表17-杰 (2)'!$R$3:$R$7000)</f>
        <v>0</v>
      </c>
      <c r="O6302" s="29">
        <f>_xlfn.XLOOKUP(B6302,'[2]固定资产明细表17-杰 (2)'!$Z$3:$Z$7000,'[2]固定资产明细表17-杰 (2)'!$X$3:$X$7000)</f>
        <v>0</v>
      </c>
      <c r="P6302" s="14"/>
      <c r="Q6302" s="14"/>
      <c r="R6302" s="14"/>
      <c r="S6302" s="14"/>
      <c r="T6302" s="14"/>
      <c r="U6302" s="14"/>
      <c r="V6302" s="14"/>
      <c r="W6302" s="14"/>
      <c r="X6302" s="14"/>
      <c r="Y6302" s="14"/>
      <c r="Z6302" s="14"/>
      <c r="AA6302" s="14"/>
      <c r="AB6302" s="14"/>
      <c r="AC6302" s="14"/>
      <c r="AD6302" s="14"/>
      <c r="AE6302" s="14"/>
      <c r="AF6302" s="14"/>
      <c r="AG6302" s="14"/>
      <c r="AH6302" s="14"/>
    </row>
    <row r="6303" s="1" customFormat="1" ht="15" spans="1:34">
      <c r="A6303" s="9">
        <f t="shared" si="185"/>
        <v>6299</v>
      </c>
      <c r="B6303" s="14"/>
      <c r="C6303" s="14"/>
      <c r="D6303" s="44">
        <f>_xlfn.XLOOKUP(B6303,'[2]固定资产明细表17-杰 (2)'!$Z$3:$Z$7000,'[2]固定资产明细表17-杰 (2)'!$D$3:$D$7000)</f>
        <v>0</v>
      </c>
      <c r="E6303" s="14"/>
      <c r="F6303" s="14">
        <f>_xlfn.XLOOKUP(B6303,'[2]固定资产明细表17-杰 (2)'!$Z$3:$Z$7000,'[2]固定资产明细表17-杰 (2)'!$E$3:$E$7000)</f>
        <v>0</v>
      </c>
      <c r="G6303" s="14"/>
      <c r="H6303" s="14"/>
      <c r="I6303" s="18">
        <f>_xlfn.XLOOKUP(B6303,'[2]固定资产明细表17-杰 (2)'!$Z$3:$Z$7000,'[2]固定资产明细表17-杰 (2)'!$K$3:$K$7000)</f>
        <v>0</v>
      </c>
      <c r="J6303" s="28">
        <f>ROUND(_xlfn.XLOOKUP(B6303,'[2]固定资产明细表17-杰 (2)'!$Z$3:$Z$7000,'[2]固定资产明细表17-杰 (2)'!$J$3:$J$7000),0)</f>
        <v>0</v>
      </c>
      <c r="K6303" s="14"/>
      <c r="L6303" s="14"/>
      <c r="M6303" s="29">
        <f>_xlfn.XLOOKUP(B6303,'[2]固定资产明细表17-杰 (2)'!$Z$3:$Z$7000,'[2]固定资产明细表17-杰 (2)'!$O$3:$O$7000)</f>
        <v>0</v>
      </c>
      <c r="N6303" s="29">
        <f>_xlfn.XLOOKUP(B6303,'[2]固定资产明细表17-杰 (2)'!$Z$3:$Z$7000,'[2]固定资产明细表17-杰 (2)'!$R$3:$R$7000)</f>
        <v>0</v>
      </c>
      <c r="O6303" s="29">
        <f>_xlfn.XLOOKUP(B6303,'[2]固定资产明细表17-杰 (2)'!$Z$3:$Z$7000,'[2]固定资产明细表17-杰 (2)'!$X$3:$X$7000)</f>
        <v>0</v>
      </c>
      <c r="P6303" s="14"/>
      <c r="Q6303" s="14"/>
      <c r="R6303" s="14"/>
      <c r="S6303" s="14"/>
      <c r="T6303" s="14"/>
      <c r="U6303" s="14"/>
      <c r="V6303" s="14"/>
      <c r="W6303" s="14"/>
      <c r="X6303" s="14"/>
      <c r="Y6303" s="14"/>
      <c r="Z6303" s="14"/>
      <c r="AA6303" s="14"/>
      <c r="AB6303" s="14"/>
      <c r="AC6303" s="14"/>
      <c r="AD6303" s="14"/>
      <c r="AE6303" s="14"/>
      <c r="AF6303" s="14"/>
      <c r="AG6303" s="14"/>
      <c r="AH6303" s="14"/>
    </row>
    <row r="6304" s="1" customFormat="1" ht="15" spans="1:34">
      <c r="A6304" s="9">
        <f t="shared" si="185"/>
        <v>6300</v>
      </c>
      <c r="B6304" s="14"/>
      <c r="C6304" s="14"/>
      <c r="D6304" s="44">
        <f>_xlfn.XLOOKUP(B6304,'[2]固定资产明细表17-杰 (2)'!$Z$3:$Z$7000,'[2]固定资产明细表17-杰 (2)'!$D$3:$D$7000)</f>
        <v>0</v>
      </c>
      <c r="E6304" s="14"/>
      <c r="F6304" s="14">
        <f>_xlfn.XLOOKUP(B6304,'[2]固定资产明细表17-杰 (2)'!$Z$3:$Z$7000,'[2]固定资产明细表17-杰 (2)'!$E$3:$E$7000)</f>
        <v>0</v>
      </c>
      <c r="G6304" s="14"/>
      <c r="H6304" s="14"/>
      <c r="I6304" s="18">
        <f>_xlfn.XLOOKUP(B6304,'[2]固定资产明细表17-杰 (2)'!$Z$3:$Z$7000,'[2]固定资产明细表17-杰 (2)'!$K$3:$K$7000)</f>
        <v>0</v>
      </c>
      <c r="J6304" s="28">
        <f>ROUND(_xlfn.XLOOKUP(B6304,'[2]固定资产明细表17-杰 (2)'!$Z$3:$Z$7000,'[2]固定资产明细表17-杰 (2)'!$J$3:$J$7000),0)</f>
        <v>0</v>
      </c>
      <c r="K6304" s="14"/>
      <c r="L6304" s="14"/>
      <c r="M6304" s="29">
        <f>_xlfn.XLOOKUP(B6304,'[2]固定资产明细表17-杰 (2)'!$Z$3:$Z$7000,'[2]固定资产明细表17-杰 (2)'!$O$3:$O$7000)</f>
        <v>0</v>
      </c>
      <c r="N6304" s="29">
        <f>_xlfn.XLOOKUP(B6304,'[2]固定资产明细表17-杰 (2)'!$Z$3:$Z$7000,'[2]固定资产明细表17-杰 (2)'!$R$3:$R$7000)</f>
        <v>0</v>
      </c>
      <c r="O6304" s="29">
        <f>_xlfn.XLOOKUP(B6304,'[2]固定资产明细表17-杰 (2)'!$Z$3:$Z$7000,'[2]固定资产明细表17-杰 (2)'!$X$3:$X$7000)</f>
        <v>0</v>
      </c>
      <c r="P6304" s="14"/>
      <c r="Q6304" s="14"/>
      <c r="R6304" s="14"/>
      <c r="S6304" s="14"/>
      <c r="T6304" s="14"/>
      <c r="U6304" s="14"/>
      <c r="V6304" s="14"/>
      <c r="W6304" s="14"/>
      <c r="X6304" s="14"/>
      <c r="Y6304" s="14"/>
      <c r="Z6304" s="14"/>
      <c r="AA6304" s="14"/>
      <c r="AB6304" s="14"/>
      <c r="AC6304" s="14"/>
      <c r="AD6304" s="14"/>
      <c r="AE6304" s="14"/>
      <c r="AF6304" s="14"/>
      <c r="AG6304" s="14"/>
      <c r="AH6304" s="14"/>
    </row>
    <row r="6305" s="1" customFormat="1" ht="15" spans="1:34">
      <c r="A6305" s="9">
        <f t="shared" si="185"/>
        <v>6301</v>
      </c>
      <c r="B6305" s="14"/>
      <c r="C6305" s="14"/>
      <c r="D6305" s="44">
        <f>_xlfn.XLOOKUP(B6305,'[2]固定资产明细表17-杰 (2)'!$Z$3:$Z$7000,'[2]固定资产明细表17-杰 (2)'!$D$3:$D$7000)</f>
        <v>0</v>
      </c>
      <c r="E6305" s="14"/>
      <c r="F6305" s="14">
        <f>_xlfn.XLOOKUP(B6305,'[2]固定资产明细表17-杰 (2)'!$Z$3:$Z$7000,'[2]固定资产明细表17-杰 (2)'!$E$3:$E$7000)</f>
        <v>0</v>
      </c>
      <c r="G6305" s="14"/>
      <c r="H6305" s="14"/>
      <c r="I6305" s="18">
        <f>_xlfn.XLOOKUP(B6305,'[2]固定资产明细表17-杰 (2)'!$Z$3:$Z$7000,'[2]固定资产明细表17-杰 (2)'!$K$3:$K$7000)</f>
        <v>0</v>
      </c>
      <c r="J6305" s="28">
        <f>ROUND(_xlfn.XLOOKUP(B6305,'[2]固定资产明细表17-杰 (2)'!$Z$3:$Z$7000,'[2]固定资产明细表17-杰 (2)'!$J$3:$J$7000),0)</f>
        <v>0</v>
      </c>
      <c r="K6305" s="14"/>
      <c r="L6305" s="14"/>
      <c r="M6305" s="29">
        <f>_xlfn.XLOOKUP(B6305,'[2]固定资产明细表17-杰 (2)'!$Z$3:$Z$7000,'[2]固定资产明细表17-杰 (2)'!$O$3:$O$7000)</f>
        <v>0</v>
      </c>
      <c r="N6305" s="29">
        <f>_xlfn.XLOOKUP(B6305,'[2]固定资产明细表17-杰 (2)'!$Z$3:$Z$7000,'[2]固定资产明细表17-杰 (2)'!$R$3:$R$7000)</f>
        <v>0</v>
      </c>
      <c r="O6305" s="29">
        <f>_xlfn.XLOOKUP(B6305,'[2]固定资产明细表17-杰 (2)'!$Z$3:$Z$7000,'[2]固定资产明细表17-杰 (2)'!$X$3:$X$7000)</f>
        <v>0</v>
      </c>
      <c r="P6305" s="14"/>
      <c r="Q6305" s="14"/>
      <c r="R6305" s="14"/>
      <c r="S6305" s="14"/>
      <c r="T6305" s="14"/>
      <c r="U6305" s="14"/>
      <c r="V6305" s="14"/>
      <c r="W6305" s="14"/>
      <c r="X6305" s="14"/>
      <c r="Y6305" s="14"/>
      <c r="Z6305" s="14"/>
      <c r="AA6305" s="14"/>
      <c r="AB6305" s="14"/>
      <c r="AC6305" s="14"/>
      <c r="AD6305" s="14"/>
      <c r="AE6305" s="14"/>
      <c r="AF6305" s="14"/>
      <c r="AG6305" s="14"/>
      <c r="AH6305" s="14"/>
    </row>
    <row r="6306" s="1" customFormat="1" ht="15" spans="1:34">
      <c r="A6306" s="9">
        <f t="shared" si="185"/>
        <v>6302</v>
      </c>
      <c r="B6306" s="14"/>
      <c r="C6306" s="14"/>
      <c r="D6306" s="44">
        <f>_xlfn.XLOOKUP(B6306,'[2]固定资产明细表17-杰 (2)'!$Z$3:$Z$7000,'[2]固定资产明细表17-杰 (2)'!$D$3:$D$7000)</f>
        <v>0</v>
      </c>
      <c r="E6306" s="14"/>
      <c r="F6306" s="14">
        <f>_xlfn.XLOOKUP(B6306,'[2]固定资产明细表17-杰 (2)'!$Z$3:$Z$7000,'[2]固定资产明细表17-杰 (2)'!$E$3:$E$7000)</f>
        <v>0</v>
      </c>
      <c r="G6306" s="14"/>
      <c r="H6306" s="14"/>
      <c r="I6306" s="18">
        <f>_xlfn.XLOOKUP(B6306,'[2]固定资产明细表17-杰 (2)'!$Z$3:$Z$7000,'[2]固定资产明细表17-杰 (2)'!$K$3:$K$7000)</f>
        <v>0</v>
      </c>
      <c r="J6306" s="28">
        <f>ROUND(_xlfn.XLOOKUP(B6306,'[2]固定资产明细表17-杰 (2)'!$Z$3:$Z$7000,'[2]固定资产明细表17-杰 (2)'!$J$3:$J$7000),0)</f>
        <v>0</v>
      </c>
      <c r="K6306" s="14"/>
      <c r="L6306" s="14"/>
      <c r="M6306" s="29">
        <f>_xlfn.XLOOKUP(B6306,'[2]固定资产明细表17-杰 (2)'!$Z$3:$Z$7000,'[2]固定资产明细表17-杰 (2)'!$O$3:$O$7000)</f>
        <v>0</v>
      </c>
      <c r="N6306" s="29">
        <f>_xlfn.XLOOKUP(B6306,'[2]固定资产明细表17-杰 (2)'!$Z$3:$Z$7000,'[2]固定资产明细表17-杰 (2)'!$R$3:$R$7000)</f>
        <v>0</v>
      </c>
      <c r="O6306" s="29">
        <f>_xlfn.XLOOKUP(B6306,'[2]固定资产明细表17-杰 (2)'!$Z$3:$Z$7000,'[2]固定资产明细表17-杰 (2)'!$X$3:$X$7000)</f>
        <v>0</v>
      </c>
      <c r="P6306" s="14"/>
      <c r="Q6306" s="14"/>
      <c r="R6306" s="14"/>
      <c r="S6306" s="14"/>
      <c r="T6306" s="14"/>
      <c r="U6306" s="14"/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4"/>
      <c r="AF6306" s="14"/>
      <c r="AG6306" s="14"/>
      <c r="AH6306" s="14"/>
    </row>
    <row r="6307" s="1" customFormat="1" ht="15" spans="1:34">
      <c r="A6307" s="9">
        <f t="shared" si="185"/>
        <v>6303</v>
      </c>
      <c r="B6307" s="14"/>
      <c r="C6307" s="14"/>
      <c r="D6307" s="44">
        <f>_xlfn.XLOOKUP(B6307,'[2]固定资产明细表17-杰 (2)'!$Z$3:$Z$7000,'[2]固定资产明细表17-杰 (2)'!$D$3:$D$7000)</f>
        <v>0</v>
      </c>
      <c r="E6307" s="14"/>
      <c r="F6307" s="14">
        <f>_xlfn.XLOOKUP(B6307,'[2]固定资产明细表17-杰 (2)'!$Z$3:$Z$7000,'[2]固定资产明细表17-杰 (2)'!$E$3:$E$7000)</f>
        <v>0</v>
      </c>
      <c r="G6307" s="14"/>
      <c r="H6307" s="14"/>
      <c r="I6307" s="18">
        <f>_xlfn.XLOOKUP(B6307,'[2]固定资产明细表17-杰 (2)'!$Z$3:$Z$7000,'[2]固定资产明细表17-杰 (2)'!$K$3:$K$7000)</f>
        <v>0</v>
      </c>
      <c r="J6307" s="28">
        <f>ROUND(_xlfn.XLOOKUP(B6307,'[2]固定资产明细表17-杰 (2)'!$Z$3:$Z$7000,'[2]固定资产明细表17-杰 (2)'!$J$3:$J$7000),0)</f>
        <v>0</v>
      </c>
      <c r="K6307" s="14"/>
      <c r="L6307" s="14"/>
      <c r="M6307" s="29">
        <f>_xlfn.XLOOKUP(B6307,'[2]固定资产明细表17-杰 (2)'!$Z$3:$Z$7000,'[2]固定资产明细表17-杰 (2)'!$O$3:$O$7000)</f>
        <v>0</v>
      </c>
      <c r="N6307" s="29">
        <f>_xlfn.XLOOKUP(B6307,'[2]固定资产明细表17-杰 (2)'!$Z$3:$Z$7000,'[2]固定资产明细表17-杰 (2)'!$R$3:$R$7000)</f>
        <v>0</v>
      </c>
      <c r="O6307" s="29">
        <f>_xlfn.XLOOKUP(B6307,'[2]固定资产明细表17-杰 (2)'!$Z$3:$Z$7000,'[2]固定资产明细表17-杰 (2)'!$X$3:$X$7000)</f>
        <v>0</v>
      </c>
      <c r="P6307" s="14"/>
      <c r="Q6307" s="14"/>
      <c r="R6307" s="14"/>
      <c r="S6307" s="14"/>
      <c r="T6307" s="14"/>
      <c r="U6307" s="14"/>
      <c r="V6307" s="14"/>
      <c r="W6307" s="14"/>
      <c r="X6307" s="14"/>
      <c r="Y6307" s="14"/>
      <c r="Z6307" s="14"/>
      <c r="AA6307" s="14"/>
      <c r="AB6307" s="14"/>
      <c r="AC6307" s="14"/>
      <c r="AD6307" s="14"/>
      <c r="AE6307" s="14"/>
      <c r="AF6307" s="14"/>
      <c r="AG6307" s="14"/>
      <c r="AH6307" s="14"/>
    </row>
    <row r="6308" s="1" customFormat="1" ht="15" spans="1:34">
      <c r="A6308" s="9">
        <f t="shared" si="185"/>
        <v>6304</v>
      </c>
      <c r="B6308" s="14"/>
      <c r="C6308" s="14"/>
      <c r="D6308" s="44">
        <f>_xlfn.XLOOKUP(B6308,'[2]固定资产明细表17-杰 (2)'!$Z$3:$Z$7000,'[2]固定资产明细表17-杰 (2)'!$D$3:$D$7000)</f>
        <v>0</v>
      </c>
      <c r="E6308" s="14"/>
      <c r="F6308" s="14">
        <f>_xlfn.XLOOKUP(B6308,'[2]固定资产明细表17-杰 (2)'!$Z$3:$Z$7000,'[2]固定资产明细表17-杰 (2)'!$E$3:$E$7000)</f>
        <v>0</v>
      </c>
      <c r="G6308" s="14"/>
      <c r="H6308" s="14"/>
      <c r="I6308" s="18">
        <f>_xlfn.XLOOKUP(B6308,'[2]固定资产明细表17-杰 (2)'!$Z$3:$Z$7000,'[2]固定资产明细表17-杰 (2)'!$K$3:$K$7000)</f>
        <v>0</v>
      </c>
      <c r="J6308" s="28">
        <f>ROUND(_xlfn.XLOOKUP(B6308,'[2]固定资产明细表17-杰 (2)'!$Z$3:$Z$7000,'[2]固定资产明细表17-杰 (2)'!$J$3:$J$7000),0)</f>
        <v>0</v>
      </c>
      <c r="K6308" s="14"/>
      <c r="L6308" s="14"/>
      <c r="M6308" s="29">
        <f>_xlfn.XLOOKUP(B6308,'[2]固定资产明细表17-杰 (2)'!$Z$3:$Z$7000,'[2]固定资产明细表17-杰 (2)'!$O$3:$O$7000)</f>
        <v>0</v>
      </c>
      <c r="N6308" s="29">
        <f>_xlfn.XLOOKUP(B6308,'[2]固定资产明细表17-杰 (2)'!$Z$3:$Z$7000,'[2]固定资产明细表17-杰 (2)'!$R$3:$R$7000)</f>
        <v>0</v>
      </c>
      <c r="O6308" s="29">
        <f>_xlfn.XLOOKUP(B6308,'[2]固定资产明细表17-杰 (2)'!$Z$3:$Z$7000,'[2]固定资产明细表17-杰 (2)'!$X$3:$X$7000)</f>
        <v>0</v>
      </c>
      <c r="P6308" s="14"/>
      <c r="Q6308" s="14"/>
      <c r="R6308" s="14"/>
      <c r="S6308" s="14"/>
      <c r="T6308" s="14"/>
      <c r="U6308" s="14"/>
      <c r="V6308" s="14"/>
      <c r="W6308" s="14"/>
      <c r="X6308" s="14"/>
      <c r="Y6308" s="14"/>
      <c r="Z6308" s="14"/>
      <c r="AA6308" s="14"/>
      <c r="AB6308" s="14"/>
      <c r="AC6308" s="14"/>
      <c r="AD6308" s="14"/>
      <c r="AE6308" s="14"/>
      <c r="AF6308" s="14"/>
      <c r="AG6308" s="14"/>
      <c r="AH6308" s="14"/>
    </row>
    <row r="6309" s="1" customFormat="1" ht="15" spans="1:34">
      <c r="A6309" s="9">
        <f t="shared" si="185"/>
        <v>6305</v>
      </c>
      <c r="B6309" s="14"/>
      <c r="C6309" s="14"/>
      <c r="D6309" s="44">
        <f>_xlfn.XLOOKUP(B6309,'[2]固定资产明细表17-杰 (2)'!$Z$3:$Z$7000,'[2]固定资产明细表17-杰 (2)'!$D$3:$D$7000)</f>
        <v>0</v>
      </c>
      <c r="E6309" s="14"/>
      <c r="F6309" s="14">
        <f>_xlfn.XLOOKUP(B6309,'[2]固定资产明细表17-杰 (2)'!$Z$3:$Z$7000,'[2]固定资产明细表17-杰 (2)'!$E$3:$E$7000)</f>
        <v>0</v>
      </c>
      <c r="G6309" s="14"/>
      <c r="H6309" s="14"/>
      <c r="I6309" s="18">
        <f>_xlfn.XLOOKUP(B6309,'[2]固定资产明细表17-杰 (2)'!$Z$3:$Z$7000,'[2]固定资产明细表17-杰 (2)'!$K$3:$K$7000)</f>
        <v>0</v>
      </c>
      <c r="J6309" s="28">
        <f>ROUND(_xlfn.XLOOKUP(B6309,'[2]固定资产明细表17-杰 (2)'!$Z$3:$Z$7000,'[2]固定资产明细表17-杰 (2)'!$J$3:$J$7000),0)</f>
        <v>0</v>
      </c>
      <c r="K6309" s="14"/>
      <c r="L6309" s="14"/>
      <c r="M6309" s="29">
        <f>_xlfn.XLOOKUP(B6309,'[2]固定资产明细表17-杰 (2)'!$Z$3:$Z$7000,'[2]固定资产明细表17-杰 (2)'!$O$3:$O$7000)</f>
        <v>0</v>
      </c>
      <c r="N6309" s="29">
        <f>_xlfn.XLOOKUP(B6309,'[2]固定资产明细表17-杰 (2)'!$Z$3:$Z$7000,'[2]固定资产明细表17-杰 (2)'!$R$3:$R$7000)</f>
        <v>0</v>
      </c>
      <c r="O6309" s="29">
        <f>_xlfn.XLOOKUP(B6309,'[2]固定资产明细表17-杰 (2)'!$Z$3:$Z$7000,'[2]固定资产明细表17-杰 (2)'!$X$3:$X$7000)</f>
        <v>0</v>
      </c>
      <c r="P6309" s="14"/>
      <c r="Q6309" s="14"/>
      <c r="R6309" s="14"/>
      <c r="S6309" s="14"/>
      <c r="T6309" s="14"/>
      <c r="U6309" s="14"/>
      <c r="V6309" s="14"/>
      <c r="W6309" s="14"/>
      <c r="X6309" s="14"/>
      <c r="Y6309" s="14"/>
      <c r="Z6309" s="14"/>
      <c r="AA6309" s="14"/>
      <c r="AB6309" s="14"/>
      <c r="AC6309" s="14"/>
      <c r="AD6309" s="14"/>
      <c r="AE6309" s="14"/>
      <c r="AF6309" s="14"/>
      <c r="AG6309" s="14"/>
      <c r="AH6309" s="14"/>
    </row>
    <row r="6310" s="1" customFormat="1" ht="15" spans="1:34">
      <c r="A6310" s="9">
        <f t="shared" si="185"/>
        <v>6306</v>
      </c>
      <c r="B6310" s="14"/>
      <c r="C6310" s="14"/>
      <c r="D6310" s="44">
        <f>_xlfn.XLOOKUP(B6310,'[2]固定资产明细表17-杰 (2)'!$Z$3:$Z$7000,'[2]固定资产明细表17-杰 (2)'!$D$3:$D$7000)</f>
        <v>0</v>
      </c>
      <c r="E6310" s="14"/>
      <c r="F6310" s="14">
        <f>_xlfn.XLOOKUP(B6310,'[2]固定资产明细表17-杰 (2)'!$Z$3:$Z$7000,'[2]固定资产明细表17-杰 (2)'!$E$3:$E$7000)</f>
        <v>0</v>
      </c>
      <c r="G6310" s="14"/>
      <c r="H6310" s="14"/>
      <c r="I6310" s="18">
        <f>_xlfn.XLOOKUP(B6310,'[2]固定资产明细表17-杰 (2)'!$Z$3:$Z$7000,'[2]固定资产明细表17-杰 (2)'!$K$3:$K$7000)</f>
        <v>0</v>
      </c>
      <c r="J6310" s="28">
        <f>ROUND(_xlfn.XLOOKUP(B6310,'[2]固定资产明细表17-杰 (2)'!$Z$3:$Z$7000,'[2]固定资产明细表17-杰 (2)'!$J$3:$J$7000),0)</f>
        <v>0</v>
      </c>
      <c r="K6310" s="14"/>
      <c r="L6310" s="14"/>
      <c r="M6310" s="29">
        <f>_xlfn.XLOOKUP(B6310,'[2]固定资产明细表17-杰 (2)'!$Z$3:$Z$7000,'[2]固定资产明细表17-杰 (2)'!$O$3:$O$7000)</f>
        <v>0</v>
      </c>
      <c r="N6310" s="29">
        <f>_xlfn.XLOOKUP(B6310,'[2]固定资产明细表17-杰 (2)'!$Z$3:$Z$7000,'[2]固定资产明细表17-杰 (2)'!$R$3:$R$7000)</f>
        <v>0</v>
      </c>
      <c r="O6310" s="29">
        <f>_xlfn.XLOOKUP(B6310,'[2]固定资产明细表17-杰 (2)'!$Z$3:$Z$7000,'[2]固定资产明细表17-杰 (2)'!$X$3:$X$7000)</f>
        <v>0</v>
      </c>
      <c r="P6310" s="14"/>
      <c r="Q6310" s="14"/>
      <c r="R6310" s="14"/>
      <c r="S6310" s="14"/>
      <c r="T6310" s="14"/>
      <c r="U6310" s="14"/>
      <c r="V6310" s="14"/>
      <c r="W6310" s="14"/>
      <c r="X6310" s="14"/>
      <c r="Y6310" s="14"/>
      <c r="Z6310" s="14"/>
      <c r="AA6310" s="14"/>
      <c r="AB6310" s="14"/>
      <c r="AC6310" s="14"/>
      <c r="AD6310" s="14"/>
      <c r="AE6310" s="14"/>
      <c r="AF6310" s="14"/>
      <c r="AG6310" s="14"/>
      <c r="AH6310" s="14"/>
    </row>
    <row r="6311" s="1" customFormat="1" ht="15" spans="1:34">
      <c r="A6311" s="9">
        <f t="shared" si="185"/>
        <v>6307</v>
      </c>
      <c r="B6311" s="14"/>
      <c r="C6311" s="14"/>
      <c r="D6311" s="44">
        <f>_xlfn.XLOOKUP(B6311,'[2]固定资产明细表17-杰 (2)'!$Z$3:$Z$7000,'[2]固定资产明细表17-杰 (2)'!$D$3:$D$7000)</f>
        <v>0</v>
      </c>
      <c r="E6311" s="14"/>
      <c r="F6311" s="14">
        <f>_xlfn.XLOOKUP(B6311,'[2]固定资产明细表17-杰 (2)'!$Z$3:$Z$7000,'[2]固定资产明细表17-杰 (2)'!$E$3:$E$7000)</f>
        <v>0</v>
      </c>
      <c r="G6311" s="14"/>
      <c r="H6311" s="14"/>
      <c r="I6311" s="18">
        <f>_xlfn.XLOOKUP(B6311,'[2]固定资产明细表17-杰 (2)'!$Z$3:$Z$7000,'[2]固定资产明细表17-杰 (2)'!$K$3:$K$7000)</f>
        <v>0</v>
      </c>
      <c r="J6311" s="28">
        <f>ROUND(_xlfn.XLOOKUP(B6311,'[2]固定资产明细表17-杰 (2)'!$Z$3:$Z$7000,'[2]固定资产明细表17-杰 (2)'!$J$3:$J$7000),0)</f>
        <v>0</v>
      </c>
      <c r="K6311" s="14"/>
      <c r="L6311" s="14"/>
      <c r="M6311" s="29">
        <f>_xlfn.XLOOKUP(B6311,'[2]固定资产明细表17-杰 (2)'!$Z$3:$Z$7000,'[2]固定资产明细表17-杰 (2)'!$O$3:$O$7000)</f>
        <v>0</v>
      </c>
      <c r="N6311" s="29">
        <f>_xlfn.XLOOKUP(B6311,'[2]固定资产明细表17-杰 (2)'!$Z$3:$Z$7000,'[2]固定资产明细表17-杰 (2)'!$R$3:$R$7000)</f>
        <v>0</v>
      </c>
      <c r="O6311" s="29">
        <f>_xlfn.XLOOKUP(B6311,'[2]固定资产明细表17-杰 (2)'!$Z$3:$Z$7000,'[2]固定资产明细表17-杰 (2)'!$X$3:$X$7000)</f>
        <v>0</v>
      </c>
      <c r="P6311" s="14"/>
      <c r="Q6311" s="14"/>
      <c r="R6311" s="14"/>
      <c r="S6311" s="14"/>
      <c r="T6311" s="14"/>
      <c r="U6311" s="14"/>
      <c r="V6311" s="14"/>
      <c r="W6311" s="14"/>
      <c r="X6311" s="14"/>
      <c r="Y6311" s="14"/>
      <c r="Z6311" s="14"/>
      <c r="AA6311" s="14"/>
      <c r="AB6311" s="14"/>
      <c r="AC6311" s="14"/>
      <c r="AD6311" s="14"/>
      <c r="AE6311" s="14"/>
      <c r="AF6311" s="14"/>
      <c r="AG6311" s="14"/>
      <c r="AH6311" s="14"/>
    </row>
    <row r="6312" s="1" customFormat="1" ht="15" spans="1:34">
      <c r="A6312" s="9">
        <f t="shared" si="185"/>
        <v>6308</v>
      </c>
      <c r="B6312" s="14"/>
      <c r="C6312" s="14"/>
      <c r="D6312" s="44">
        <f>_xlfn.XLOOKUP(B6312,'[2]固定资产明细表17-杰 (2)'!$Z$3:$Z$7000,'[2]固定资产明细表17-杰 (2)'!$D$3:$D$7000)</f>
        <v>0</v>
      </c>
      <c r="E6312" s="14"/>
      <c r="F6312" s="14">
        <f>_xlfn.XLOOKUP(B6312,'[2]固定资产明细表17-杰 (2)'!$Z$3:$Z$7000,'[2]固定资产明细表17-杰 (2)'!$E$3:$E$7000)</f>
        <v>0</v>
      </c>
      <c r="G6312" s="14"/>
      <c r="H6312" s="14"/>
      <c r="I6312" s="18">
        <f>_xlfn.XLOOKUP(B6312,'[2]固定资产明细表17-杰 (2)'!$Z$3:$Z$7000,'[2]固定资产明细表17-杰 (2)'!$K$3:$K$7000)</f>
        <v>0</v>
      </c>
      <c r="J6312" s="28">
        <f>ROUND(_xlfn.XLOOKUP(B6312,'[2]固定资产明细表17-杰 (2)'!$Z$3:$Z$7000,'[2]固定资产明细表17-杰 (2)'!$J$3:$J$7000),0)</f>
        <v>0</v>
      </c>
      <c r="K6312" s="14"/>
      <c r="L6312" s="14"/>
      <c r="M6312" s="29">
        <f>_xlfn.XLOOKUP(B6312,'[2]固定资产明细表17-杰 (2)'!$Z$3:$Z$7000,'[2]固定资产明细表17-杰 (2)'!$O$3:$O$7000)</f>
        <v>0</v>
      </c>
      <c r="N6312" s="29">
        <f>_xlfn.XLOOKUP(B6312,'[2]固定资产明细表17-杰 (2)'!$Z$3:$Z$7000,'[2]固定资产明细表17-杰 (2)'!$R$3:$R$7000)</f>
        <v>0</v>
      </c>
      <c r="O6312" s="29">
        <f>_xlfn.XLOOKUP(B6312,'[2]固定资产明细表17-杰 (2)'!$Z$3:$Z$7000,'[2]固定资产明细表17-杰 (2)'!$X$3:$X$7000)</f>
        <v>0</v>
      </c>
      <c r="P6312" s="14"/>
      <c r="Q6312" s="14"/>
      <c r="R6312" s="14"/>
      <c r="S6312" s="14"/>
      <c r="T6312" s="14"/>
      <c r="U6312" s="14"/>
      <c r="V6312" s="14"/>
      <c r="W6312" s="14"/>
      <c r="X6312" s="14"/>
      <c r="Y6312" s="14"/>
      <c r="Z6312" s="14"/>
      <c r="AA6312" s="14"/>
      <c r="AB6312" s="14"/>
      <c r="AC6312" s="14"/>
      <c r="AD6312" s="14"/>
      <c r="AE6312" s="14"/>
      <c r="AF6312" s="14"/>
      <c r="AG6312" s="14"/>
      <c r="AH6312" s="14"/>
    </row>
    <row r="6313" s="1" customFormat="1" ht="15" spans="1:34">
      <c r="A6313" s="9">
        <f t="shared" si="185"/>
        <v>6309</v>
      </c>
      <c r="B6313" s="14"/>
      <c r="C6313" s="14"/>
      <c r="D6313" s="44">
        <f>_xlfn.XLOOKUP(B6313,'[2]固定资产明细表17-杰 (2)'!$Z$3:$Z$7000,'[2]固定资产明细表17-杰 (2)'!$D$3:$D$7000)</f>
        <v>0</v>
      </c>
      <c r="E6313" s="14"/>
      <c r="F6313" s="14">
        <f>_xlfn.XLOOKUP(B6313,'[2]固定资产明细表17-杰 (2)'!$Z$3:$Z$7000,'[2]固定资产明细表17-杰 (2)'!$E$3:$E$7000)</f>
        <v>0</v>
      </c>
      <c r="G6313" s="14"/>
      <c r="H6313" s="14"/>
      <c r="I6313" s="18">
        <f>_xlfn.XLOOKUP(B6313,'[2]固定资产明细表17-杰 (2)'!$Z$3:$Z$7000,'[2]固定资产明细表17-杰 (2)'!$K$3:$K$7000)</f>
        <v>0</v>
      </c>
      <c r="J6313" s="28">
        <f>ROUND(_xlfn.XLOOKUP(B6313,'[2]固定资产明细表17-杰 (2)'!$Z$3:$Z$7000,'[2]固定资产明细表17-杰 (2)'!$J$3:$J$7000),0)</f>
        <v>0</v>
      </c>
      <c r="K6313" s="14"/>
      <c r="L6313" s="14"/>
      <c r="M6313" s="29">
        <f>_xlfn.XLOOKUP(B6313,'[2]固定资产明细表17-杰 (2)'!$Z$3:$Z$7000,'[2]固定资产明细表17-杰 (2)'!$O$3:$O$7000)</f>
        <v>0</v>
      </c>
      <c r="N6313" s="29">
        <f>_xlfn.XLOOKUP(B6313,'[2]固定资产明细表17-杰 (2)'!$Z$3:$Z$7000,'[2]固定资产明细表17-杰 (2)'!$R$3:$R$7000)</f>
        <v>0</v>
      </c>
      <c r="O6313" s="29">
        <f>_xlfn.XLOOKUP(B6313,'[2]固定资产明细表17-杰 (2)'!$Z$3:$Z$7000,'[2]固定资产明细表17-杰 (2)'!$X$3:$X$7000)</f>
        <v>0</v>
      </c>
      <c r="P6313" s="14"/>
      <c r="Q6313" s="14"/>
      <c r="R6313" s="14"/>
      <c r="S6313" s="14"/>
      <c r="T6313" s="14"/>
      <c r="U6313" s="14"/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4"/>
      <c r="AF6313" s="14"/>
      <c r="AG6313" s="14"/>
      <c r="AH6313" s="14"/>
    </row>
    <row r="6314" s="1" customFormat="1" ht="15" spans="1:34">
      <c r="A6314" s="9">
        <f t="shared" si="185"/>
        <v>6310</v>
      </c>
      <c r="B6314" s="14"/>
      <c r="C6314" s="14"/>
      <c r="D6314" s="44">
        <f>_xlfn.XLOOKUP(B6314,'[2]固定资产明细表17-杰 (2)'!$Z$3:$Z$7000,'[2]固定资产明细表17-杰 (2)'!$D$3:$D$7000)</f>
        <v>0</v>
      </c>
      <c r="E6314" s="14"/>
      <c r="F6314" s="14">
        <f>_xlfn.XLOOKUP(B6314,'[2]固定资产明细表17-杰 (2)'!$Z$3:$Z$7000,'[2]固定资产明细表17-杰 (2)'!$E$3:$E$7000)</f>
        <v>0</v>
      </c>
      <c r="G6314" s="14"/>
      <c r="H6314" s="14"/>
      <c r="I6314" s="18">
        <f>_xlfn.XLOOKUP(B6314,'[2]固定资产明细表17-杰 (2)'!$Z$3:$Z$7000,'[2]固定资产明细表17-杰 (2)'!$K$3:$K$7000)</f>
        <v>0</v>
      </c>
      <c r="J6314" s="28">
        <f>ROUND(_xlfn.XLOOKUP(B6314,'[2]固定资产明细表17-杰 (2)'!$Z$3:$Z$7000,'[2]固定资产明细表17-杰 (2)'!$J$3:$J$7000),0)</f>
        <v>0</v>
      </c>
      <c r="K6314" s="14"/>
      <c r="L6314" s="14"/>
      <c r="M6314" s="29">
        <f>_xlfn.XLOOKUP(B6314,'[2]固定资产明细表17-杰 (2)'!$Z$3:$Z$7000,'[2]固定资产明细表17-杰 (2)'!$O$3:$O$7000)</f>
        <v>0</v>
      </c>
      <c r="N6314" s="29">
        <f>_xlfn.XLOOKUP(B6314,'[2]固定资产明细表17-杰 (2)'!$Z$3:$Z$7000,'[2]固定资产明细表17-杰 (2)'!$R$3:$R$7000)</f>
        <v>0</v>
      </c>
      <c r="O6314" s="29">
        <f>_xlfn.XLOOKUP(B6314,'[2]固定资产明细表17-杰 (2)'!$Z$3:$Z$7000,'[2]固定资产明细表17-杰 (2)'!$X$3:$X$7000)</f>
        <v>0</v>
      </c>
      <c r="P6314" s="14"/>
      <c r="Q6314" s="14"/>
      <c r="R6314" s="14"/>
      <c r="S6314" s="14"/>
      <c r="T6314" s="14"/>
      <c r="U6314" s="14"/>
      <c r="V6314" s="14"/>
      <c r="W6314" s="14"/>
      <c r="X6314" s="14"/>
      <c r="Y6314" s="14"/>
      <c r="Z6314" s="14"/>
      <c r="AA6314" s="14"/>
      <c r="AB6314" s="14"/>
      <c r="AC6314" s="14"/>
      <c r="AD6314" s="14"/>
      <c r="AE6314" s="14"/>
      <c r="AF6314" s="14"/>
      <c r="AG6314" s="14"/>
      <c r="AH6314" s="14"/>
    </row>
    <row r="6315" s="1" customFormat="1" ht="15" spans="1:34">
      <c r="A6315" s="9">
        <f t="shared" si="185"/>
        <v>6311</v>
      </c>
      <c r="B6315" s="14"/>
      <c r="C6315" s="14"/>
      <c r="D6315" s="44">
        <f>_xlfn.XLOOKUP(B6315,'[2]固定资产明细表17-杰 (2)'!$Z$3:$Z$7000,'[2]固定资产明细表17-杰 (2)'!$D$3:$D$7000)</f>
        <v>0</v>
      </c>
      <c r="E6315" s="14"/>
      <c r="F6315" s="14">
        <f>_xlfn.XLOOKUP(B6315,'[2]固定资产明细表17-杰 (2)'!$Z$3:$Z$7000,'[2]固定资产明细表17-杰 (2)'!$E$3:$E$7000)</f>
        <v>0</v>
      </c>
      <c r="G6315" s="14"/>
      <c r="H6315" s="14"/>
      <c r="I6315" s="18">
        <f>_xlfn.XLOOKUP(B6315,'[2]固定资产明细表17-杰 (2)'!$Z$3:$Z$7000,'[2]固定资产明细表17-杰 (2)'!$K$3:$K$7000)</f>
        <v>0</v>
      </c>
      <c r="J6315" s="28">
        <f>ROUND(_xlfn.XLOOKUP(B6315,'[2]固定资产明细表17-杰 (2)'!$Z$3:$Z$7000,'[2]固定资产明细表17-杰 (2)'!$J$3:$J$7000),0)</f>
        <v>0</v>
      </c>
      <c r="K6315" s="14"/>
      <c r="L6315" s="14"/>
      <c r="M6315" s="29">
        <f>_xlfn.XLOOKUP(B6315,'[2]固定资产明细表17-杰 (2)'!$Z$3:$Z$7000,'[2]固定资产明细表17-杰 (2)'!$O$3:$O$7000)</f>
        <v>0</v>
      </c>
      <c r="N6315" s="29">
        <f>_xlfn.XLOOKUP(B6315,'[2]固定资产明细表17-杰 (2)'!$Z$3:$Z$7000,'[2]固定资产明细表17-杰 (2)'!$R$3:$R$7000)</f>
        <v>0</v>
      </c>
      <c r="O6315" s="29">
        <f>_xlfn.XLOOKUP(B6315,'[2]固定资产明细表17-杰 (2)'!$Z$3:$Z$7000,'[2]固定资产明细表17-杰 (2)'!$X$3:$X$7000)</f>
        <v>0</v>
      </c>
      <c r="P6315" s="14"/>
      <c r="Q6315" s="14"/>
      <c r="R6315" s="14"/>
      <c r="S6315" s="14"/>
      <c r="T6315" s="14"/>
      <c r="U6315" s="14"/>
      <c r="V6315" s="14"/>
      <c r="W6315" s="14"/>
      <c r="X6315" s="14"/>
      <c r="Y6315" s="14"/>
      <c r="Z6315" s="14"/>
      <c r="AA6315" s="14"/>
      <c r="AB6315" s="14"/>
      <c r="AC6315" s="14"/>
      <c r="AD6315" s="14"/>
      <c r="AE6315" s="14"/>
      <c r="AF6315" s="14"/>
      <c r="AG6315" s="14"/>
      <c r="AH6315" s="14"/>
    </row>
    <row r="6316" s="1" customFormat="1" ht="15" spans="1:34">
      <c r="A6316" s="9">
        <f t="shared" si="185"/>
        <v>6312</v>
      </c>
      <c r="B6316" s="14"/>
      <c r="C6316" s="14"/>
      <c r="D6316" s="44">
        <f>_xlfn.XLOOKUP(B6316,'[2]固定资产明细表17-杰 (2)'!$Z$3:$Z$7000,'[2]固定资产明细表17-杰 (2)'!$D$3:$D$7000)</f>
        <v>0</v>
      </c>
      <c r="E6316" s="14"/>
      <c r="F6316" s="14">
        <f>_xlfn.XLOOKUP(B6316,'[2]固定资产明细表17-杰 (2)'!$Z$3:$Z$7000,'[2]固定资产明细表17-杰 (2)'!$E$3:$E$7000)</f>
        <v>0</v>
      </c>
      <c r="G6316" s="14"/>
      <c r="H6316" s="14"/>
      <c r="I6316" s="18">
        <f>_xlfn.XLOOKUP(B6316,'[2]固定资产明细表17-杰 (2)'!$Z$3:$Z$7000,'[2]固定资产明细表17-杰 (2)'!$K$3:$K$7000)</f>
        <v>0</v>
      </c>
      <c r="J6316" s="28">
        <f>ROUND(_xlfn.XLOOKUP(B6316,'[2]固定资产明细表17-杰 (2)'!$Z$3:$Z$7000,'[2]固定资产明细表17-杰 (2)'!$J$3:$J$7000),0)</f>
        <v>0</v>
      </c>
      <c r="K6316" s="14"/>
      <c r="L6316" s="14"/>
      <c r="M6316" s="29">
        <f>_xlfn.XLOOKUP(B6316,'[2]固定资产明细表17-杰 (2)'!$Z$3:$Z$7000,'[2]固定资产明细表17-杰 (2)'!$O$3:$O$7000)</f>
        <v>0</v>
      </c>
      <c r="N6316" s="29">
        <f>_xlfn.XLOOKUP(B6316,'[2]固定资产明细表17-杰 (2)'!$Z$3:$Z$7000,'[2]固定资产明细表17-杰 (2)'!$R$3:$R$7000)</f>
        <v>0</v>
      </c>
      <c r="O6316" s="29">
        <f>_xlfn.XLOOKUP(B6316,'[2]固定资产明细表17-杰 (2)'!$Z$3:$Z$7000,'[2]固定资产明细表17-杰 (2)'!$X$3:$X$7000)</f>
        <v>0</v>
      </c>
      <c r="P6316" s="14"/>
      <c r="Q6316" s="14"/>
      <c r="R6316" s="14"/>
      <c r="S6316" s="14"/>
      <c r="T6316" s="14"/>
      <c r="U6316" s="14"/>
      <c r="V6316" s="14"/>
      <c r="W6316" s="14"/>
      <c r="X6316" s="14"/>
      <c r="Y6316" s="14"/>
      <c r="Z6316" s="14"/>
      <c r="AA6316" s="14"/>
      <c r="AB6316" s="14"/>
      <c r="AC6316" s="14"/>
      <c r="AD6316" s="14"/>
      <c r="AE6316" s="14"/>
      <c r="AF6316" s="14"/>
      <c r="AG6316" s="14"/>
      <c r="AH6316" s="14"/>
    </row>
    <row r="6317" s="1" customFormat="1" ht="15" spans="1:34">
      <c r="A6317" s="9">
        <f t="shared" si="185"/>
        <v>6313</v>
      </c>
      <c r="B6317" s="14"/>
      <c r="C6317" s="14"/>
      <c r="D6317" s="44">
        <f>_xlfn.XLOOKUP(B6317,'[2]固定资产明细表17-杰 (2)'!$Z$3:$Z$7000,'[2]固定资产明细表17-杰 (2)'!$D$3:$D$7000)</f>
        <v>0</v>
      </c>
      <c r="E6317" s="14"/>
      <c r="F6317" s="14">
        <f>_xlfn.XLOOKUP(B6317,'[2]固定资产明细表17-杰 (2)'!$Z$3:$Z$7000,'[2]固定资产明细表17-杰 (2)'!$E$3:$E$7000)</f>
        <v>0</v>
      </c>
      <c r="G6317" s="14"/>
      <c r="H6317" s="14"/>
      <c r="I6317" s="18">
        <f>_xlfn.XLOOKUP(B6317,'[2]固定资产明细表17-杰 (2)'!$Z$3:$Z$7000,'[2]固定资产明细表17-杰 (2)'!$K$3:$K$7000)</f>
        <v>0</v>
      </c>
      <c r="J6317" s="28">
        <f>ROUND(_xlfn.XLOOKUP(B6317,'[2]固定资产明细表17-杰 (2)'!$Z$3:$Z$7000,'[2]固定资产明细表17-杰 (2)'!$J$3:$J$7000),0)</f>
        <v>0</v>
      </c>
      <c r="K6317" s="14"/>
      <c r="L6317" s="14"/>
      <c r="M6317" s="29">
        <f>_xlfn.XLOOKUP(B6317,'[2]固定资产明细表17-杰 (2)'!$Z$3:$Z$7000,'[2]固定资产明细表17-杰 (2)'!$O$3:$O$7000)</f>
        <v>0</v>
      </c>
      <c r="N6317" s="29">
        <f>_xlfn.XLOOKUP(B6317,'[2]固定资产明细表17-杰 (2)'!$Z$3:$Z$7000,'[2]固定资产明细表17-杰 (2)'!$R$3:$R$7000)</f>
        <v>0</v>
      </c>
      <c r="O6317" s="29">
        <f>_xlfn.XLOOKUP(B6317,'[2]固定资产明细表17-杰 (2)'!$Z$3:$Z$7000,'[2]固定资产明细表17-杰 (2)'!$X$3:$X$7000)</f>
        <v>0</v>
      </c>
      <c r="P6317" s="14"/>
      <c r="Q6317" s="14"/>
      <c r="R6317" s="14"/>
      <c r="S6317" s="14"/>
      <c r="T6317" s="14"/>
      <c r="U6317" s="14"/>
      <c r="V6317" s="14"/>
      <c r="W6317" s="14"/>
      <c r="X6317" s="14"/>
      <c r="Y6317" s="14"/>
      <c r="Z6317" s="14"/>
      <c r="AA6317" s="14"/>
      <c r="AB6317" s="14"/>
      <c r="AC6317" s="14"/>
      <c r="AD6317" s="14"/>
      <c r="AE6317" s="14"/>
      <c r="AF6317" s="14"/>
      <c r="AG6317" s="14"/>
      <c r="AH6317" s="14"/>
    </row>
    <row r="6318" s="1" customFormat="1" ht="15" spans="1:34">
      <c r="A6318" s="9">
        <f t="shared" si="185"/>
        <v>6314</v>
      </c>
      <c r="B6318" s="14"/>
      <c r="C6318" s="14"/>
      <c r="D6318" s="44">
        <f>_xlfn.XLOOKUP(B6318,'[2]固定资产明细表17-杰 (2)'!$Z$3:$Z$7000,'[2]固定资产明细表17-杰 (2)'!$D$3:$D$7000)</f>
        <v>0</v>
      </c>
      <c r="E6318" s="14"/>
      <c r="F6318" s="14">
        <f>_xlfn.XLOOKUP(B6318,'[2]固定资产明细表17-杰 (2)'!$Z$3:$Z$7000,'[2]固定资产明细表17-杰 (2)'!$E$3:$E$7000)</f>
        <v>0</v>
      </c>
      <c r="G6318" s="14"/>
      <c r="H6318" s="14"/>
      <c r="I6318" s="18">
        <f>_xlfn.XLOOKUP(B6318,'[2]固定资产明细表17-杰 (2)'!$Z$3:$Z$7000,'[2]固定资产明细表17-杰 (2)'!$K$3:$K$7000)</f>
        <v>0</v>
      </c>
      <c r="J6318" s="28">
        <f>ROUND(_xlfn.XLOOKUP(B6318,'[2]固定资产明细表17-杰 (2)'!$Z$3:$Z$7000,'[2]固定资产明细表17-杰 (2)'!$J$3:$J$7000),0)</f>
        <v>0</v>
      </c>
      <c r="K6318" s="14"/>
      <c r="L6318" s="14"/>
      <c r="M6318" s="29">
        <f>_xlfn.XLOOKUP(B6318,'[2]固定资产明细表17-杰 (2)'!$Z$3:$Z$7000,'[2]固定资产明细表17-杰 (2)'!$O$3:$O$7000)</f>
        <v>0</v>
      </c>
      <c r="N6318" s="29">
        <f>_xlfn.XLOOKUP(B6318,'[2]固定资产明细表17-杰 (2)'!$Z$3:$Z$7000,'[2]固定资产明细表17-杰 (2)'!$R$3:$R$7000)</f>
        <v>0</v>
      </c>
      <c r="O6318" s="29">
        <f>_xlfn.XLOOKUP(B6318,'[2]固定资产明细表17-杰 (2)'!$Z$3:$Z$7000,'[2]固定资产明细表17-杰 (2)'!$X$3:$X$7000)</f>
        <v>0</v>
      </c>
      <c r="P6318" s="14"/>
      <c r="Q6318" s="14"/>
      <c r="R6318" s="14"/>
      <c r="S6318" s="14"/>
      <c r="T6318" s="14"/>
      <c r="U6318" s="14"/>
      <c r="V6318" s="14"/>
      <c r="W6318" s="14"/>
      <c r="X6318" s="14"/>
      <c r="Y6318" s="14"/>
      <c r="Z6318" s="14"/>
      <c r="AA6318" s="14"/>
      <c r="AB6318" s="14"/>
      <c r="AC6318" s="14"/>
      <c r="AD6318" s="14"/>
      <c r="AE6318" s="14"/>
      <c r="AF6318" s="14"/>
      <c r="AG6318" s="14"/>
      <c r="AH6318" s="14"/>
    </row>
    <row r="6319" s="1" customFormat="1" ht="15" spans="1:34">
      <c r="A6319" s="9">
        <f t="shared" si="185"/>
        <v>6315</v>
      </c>
      <c r="B6319" s="14"/>
      <c r="C6319" s="14"/>
      <c r="D6319" s="44">
        <f>_xlfn.XLOOKUP(B6319,'[2]固定资产明细表17-杰 (2)'!$Z$3:$Z$7000,'[2]固定资产明细表17-杰 (2)'!$D$3:$D$7000)</f>
        <v>0</v>
      </c>
      <c r="E6319" s="14"/>
      <c r="F6319" s="14">
        <f>_xlfn.XLOOKUP(B6319,'[2]固定资产明细表17-杰 (2)'!$Z$3:$Z$7000,'[2]固定资产明细表17-杰 (2)'!$E$3:$E$7000)</f>
        <v>0</v>
      </c>
      <c r="G6319" s="14"/>
      <c r="H6319" s="14"/>
      <c r="I6319" s="18">
        <f>_xlfn.XLOOKUP(B6319,'[2]固定资产明细表17-杰 (2)'!$Z$3:$Z$7000,'[2]固定资产明细表17-杰 (2)'!$K$3:$K$7000)</f>
        <v>0</v>
      </c>
      <c r="J6319" s="28">
        <f>ROUND(_xlfn.XLOOKUP(B6319,'[2]固定资产明细表17-杰 (2)'!$Z$3:$Z$7000,'[2]固定资产明细表17-杰 (2)'!$J$3:$J$7000),0)</f>
        <v>0</v>
      </c>
      <c r="K6319" s="14"/>
      <c r="L6319" s="14"/>
      <c r="M6319" s="29">
        <f>_xlfn.XLOOKUP(B6319,'[2]固定资产明细表17-杰 (2)'!$Z$3:$Z$7000,'[2]固定资产明细表17-杰 (2)'!$O$3:$O$7000)</f>
        <v>0</v>
      </c>
      <c r="N6319" s="29">
        <f>_xlfn.XLOOKUP(B6319,'[2]固定资产明细表17-杰 (2)'!$Z$3:$Z$7000,'[2]固定资产明细表17-杰 (2)'!$R$3:$R$7000)</f>
        <v>0</v>
      </c>
      <c r="O6319" s="29">
        <f>_xlfn.XLOOKUP(B6319,'[2]固定资产明细表17-杰 (2)'!$Z$3:$Z$7000,'[2]固定资产明细表17-杰 (2)'!$X$3:$X$7000)</f>
        <v>0</v>
      </c>
      <c r="P6319" s="14"/>
      <c r="Q6319" s="14"/>
      <c r="R6319" s="14"/>
      <c r="S6319" s="14"/>
      <c r="T6319" s="14"/>
      <c r="U6319" s="14"/>
      <c r="V6319" s="14"/>
      <c r="W6319" s="14"/>
      <c r="X6319" s="14"/>
      <c r="Y6319" s="14"/>
      <c r="Z6319" s="14"/>
      <c r="AA6319" s="14"/>
      <c r="AB6319" s="14"/>
      <c r="AC6319" s="14"/>
      <c r="AD6319" s="14"/>
      <c r="AE6319" s="14"/>
      <c r="AF6319" s="14"/>
      <c r="AG6319" s="14"/>
      <c r="AH6319" s="14"/>
    </row>
    <row r="6320" s="1" customFormat="1" ht="15" spans="1:34">
      <c r="A6320" s="9">
        <f t="shared" si="185"/>
        <v>6316</v>
      </c>
      <c r="B6320" s="14"/>
      <c r="C6320" s="14"/>
      <c r="D6320" s="44">
        <f>_xlfn.XLOOKUP(B6320,'[2]固定资产明细表17-杰 (2)'!$Z$3:$Z$7000,'[2]固定资产明细表17-杰 (2)'!$D$3:$D$7000)</f>
        <v>0</v>
      </c>
      <c r="E6320" s="14"/>
      <c r="F6320" s="14">
        <f>_xlfn.XLOOKUP(B6320,'[2]固定资产明细表17-杰 (2)'!$Z$3:$Z$7000,'[2]固定资产明细表17-杰 (2)'!$E$3:$E$7000)</f>
        <v>0</v>
      </c>
      <c r="G6320" s="14"/>
      <c r="H6320" s="14"/>
      <c r="I6320" s="18">
        <f>_xlfn.XLOOKUP(B6320,'[2]固定资产明细表17-杰 (2)'!$Z$3:$Z$7000,'[2]固定资产明细表17-杰 (2)'!$K$3:$K$7000)</f>
        <v>0</v>
      </c>
      <c r="J6320" s="28">
        <f>ROUND(_xlfn.XLOOKUP(B6320,'[2]固定资产明细表17-杰 (2)'!$Z$3:$Z$7000,'[2]固定资产明细表17-杰 (2)'!$J$3:$J$7000),0)</f>
        <v>0</v>
      </c>
      <c r="K6320" s="14"/>
      <c r="L6320" s="14"/>
      <c r="M6320" s="29">
        <f>_xlfn.XLOOKUP(B6320,'[2]固定资产明细表17-杰 (2)'!$Z$3:$Z$7000,'[2]固定资产明细表17-杰 (2)'!$O$3:$O$7000)</f>
        <v>0</v>
      </c>
      <c r="N6320" s="29">
        <f>_xlfn.XLOOKUP(B6320,'[2]固定资产明细表17-杰 (2)'!$Z$3:$Z$7000,'[2]固定资产明细表17-杰 (2)'!$R$3:$R$7000)</f>
        <v>0</v>
      </c>
      <c r="O6320" s="29">
        <f>_xlfn.XLOOKUP(B6320,'[2]固定资产明细表17-杰 (2)'!$Z$3:$Z$7000,'[2]固定资产明细表17-杰 (2)'!$X$3:$X$7000)</f>
        <v>0</v>
      </c>
      <c r="P6320" s="14"/>
      <c r="Q6320" s="14"/>
      <c r="R6320" s="14"/>
      <c r="S6320" s="14"/>
      <c r="T6320" s="14"/>
      <c r="U6320" s="14"/>
      <c r="V6320" s="14"/>
      <c r="W6320" s="14"/>
      <c r="X6320" s="14"/>
      <c r="Y6320" s="14"/>
      <c r="Z6320" s="14"/>
      <c r="AA6320" s="14"/>
      <c r="AB6320" s="14"/>
      <c r="AC6320" s="14"/>
      <c r="AD6320" s="14"/>
      <c r="AE6320" s="14"/>
      <c r="AF6320" s="14"/>
      <c r="AG6320" s="14"/>
      <c r="AH6320" s="14"/>
    </row>
    <row r="6321" s="1" customFormat="1" ht="15" spans="1:34">
      <c r="A6321" s="9">
        <f t="shared" si="185"/>
        <v>6317</v>
      </c>
      <c r="B6321" s="14"/>
      <c r="C6321" s="14"/>
      <c r="D6321" s="44">
        <f>_xlfn.XLOOKUP(B6321,'[2]固定资产明细表17-杰 (2)'!$Z$3:$Z$7000,'[2]固定资产明细表17-杰 (2)'!$D$3:$D$7000)</f>
        <v>0</v>
      </c>
      <c r="E6321" s="14"/>
      <c r="F6321" s="14">
        <f>_xlfn.XLOOKUP(B6321,'[2]固定资产明细表17-杰 (2)'!$Z$3:$Z$7000,'[2]固定资产明细表17-杰 (2)'!$E$3:$E$7000)</f>
        <v>0</v>
      </c>
      <c r="G6321" s="14"/>
      <c r="H6321" s="14"/>
      <c r="I6321" s="18">
        <f>_xlfn.XLOOKUP(B6321,'[2]固定资产明细表17-杰 (2)'!$Z$3:$Z$7000,'[2]固定资产明细表17-杰 (2)'!$K$3:$K$7000)</f>
        <v>0</v>
      </c>
      <c r="J6321" s="28">
        <f>ROUND(_xlfn.XLOOKUP(B6321,'[2]固定资产明细表17-杰 (2)'!$Z$3:$Z$7000,'[2]固定资产明细表17-杰 (2)'!$J$3:$J$7000),0)</f>
        <v>0</v>
      </c>
      <c r="K6321" s="14"/>
      <c r="L6321" s="14"/>
      <c r="M6321" s="29">
        <f>_xlfn.XLOOKUP(B6321,'[2]固定资产明细表17-杰 (2)'!$Z$3:$Z$7000,'[2]固定资产明细表17-杰 (2)'!$O$3:$O$7000)</f>
        <v>0</v>
      </c>
      <c r="N6321" s="29">
        <f>_xlfn.XLOOKUP(B6321,'[2]固定资产明细表17-杰 (2)'!$Z$3:$Z$7000,'[2]固定资产明细表17-杰 (2)'!$R$3:$R$7000)</f>
        <v>0</v>
      </c>
      <c r="O6321" s="29">
        <f>_xlfn.XLOOKUP(B6321,'[2]固定资产明细表17-杰 (2)'!$Z$3:$Z$7000,'[2]固定资产明细表17-杰 (2)'!$X$3:$X$7000)</f>
        <v>0</v>
      </c>
      <c r="P6321" s="14"/>
      <c r="Q6321" s="14"/>
      <c r="R6321" s="14"/>
      <c r="S6321" s="14"/>
      <c r="T6321" s="14"/>
      <c r="U6321" s="14"/>
      <c r="V6321" s="14"/>
      <c r="W6321" s="14"/>
      <c r="X6321" s="14"/>
      <c r="Y6321" s="14"/>
      <c r="Z6321" s="14"/>
      <c r="AA6321" s="14"/>
      <c r="AB6321" s="14"/>
      <c r="AC6321" s="14"/>
      <c r="AD6321" s="14"/>
      <c r="AE6321" s="14"/>
      <c r="AF6321" s="14"/>
      <c r="AG6321" s="14"/>
      <c r="AH6321" s="14"/>
    </row>
    <row r="6322" s="1" customFormat="1" ht="15" spans="1:34">
      <c r="A6322" s="9">
        <f t="shared" si="185"/>
        <v>6318</v>
      </c>
      <c r="B6322" s="14"/>
      <c r="C6322" s="14"/>
      <c r="D6322" s="44">
        <f>_xlfn.XLOOKUP(B6322,'[2]固定资产明细表17-杰 (2)'!$Z$3:$Z$7000,'[2]固定资产明细表17-杰 (2)'!$D$3:$D$7000)</f>
        <v>0</v>
      </c>
      <c r="E6322" s="14"/>
      <c r="F6322" s="14">
        <f>_xlfn.XLOOKUP(B6322,'[2]固定资产明细表17-杰 (2)'!$Z$3:$Z$7000,'[2]固定资产明细表17-杰 (2)'!$E$3:$E$7000)</f>
        <v>0</v>
      </c>
      <c r="G6322" s="14"/>
      <c r="H6322" s="14"/>
      <c r="I6322" s="18">
        <f>_xlfn.XLOOKUP(B6322,'[2]固定资产明细表17-杰 (2)'!$Z$3:$Z$7000,'[2]固定资产明细表17-杰 (2)'!$K$3:$K$7000)</f>
        <v>0</v>
      </c>
      <c r="J6322" s="28">
        <f>ROUND(_xlfn.XLOOKUP(B6322,'[2]固定资产明细表17-杰 (2)'!$Z$3:$Z$7000,'[2]固定资产明细表17-杰 (2)'!$J$3:$J$7000),0)</f>
        <v>0</v>
      </c>
      <c r="K6322" s="14"/>
      <c r="L6322" s="14"/>
      <c r="M6322" s="29">
        <f>_xlfn.XLOOKUP(B6322,'[2]固定资产明细表17-杰 (2)'!$Z$3:$Z$7000,'[2]固定资产明细表17-杰 (2)'!$O$3:$O$7000)</f>
        <v>0</v>
      </c>
      <c r="N6322" s="29">
        <f>_xlfn.XLOOKUP(B6322,'[2]固定资产明细表17-杰 (2)'!$Z$3:$Z$7000,'[2]固定资产明细表17-杰 (2)'!$R$3:$R$7000)</f>
        <v>0</v>
      </c>
      <c r="O6322" s="29">
        <f>_xlfn.XLOOKUP(B6322,'[2]固定资产明细表17-杰 (2)'!$Z$3:$Z$7000,'[2]固定资产明细表17-杰 (2)'!$X$3:$X$7000)</f>
        <v>0</v>
      </c>
      <c r="P6322" s="14"/>
      <c r="Q6322" s="14"/>
      <c r="R6322" s="14"/>
      <c r="S6322" s="14"/>
      <c r="T6322" s="14"/>
      <c r="U6322" s="14"/>
      <c r="V6322" s="14"/>
      <c r="W6322" s="14"/>
      <c r="X6322" s="14"/>
      <c r="Y6322" s="14"/>
      <c r="Z6322" s="14"/>
      <c r="AA6322" s="14"/>
      <c r="AB6322" s="14"/>
      <c r="AC6322" s="14"/>
      <c r="AD6322" s="14"/>
      <c r="AE6322" s="14"/>
      <c r="AF6322" s="14"/>
      <c r="AG6322" s="14"/>
      <c r="AH6322" s="14"/>
    </row>
    <row r="6323" s="1" customFormat="1" ht="15" spans="1:34">
      <c r="A6323" s="9">
        <f t="shared" si="185"/>
        <v>6319</v>
      </c>
      <c r="B6323" s="14"/>
      <c r="C6323" s="14"/>
      <c r="D6323" s="44">
        <f>_xlfn.XLOOKUP(B6323,'[2]固定资产明细表17-杰 (2)'!$Z$3:$Z$7000,'[2]固定资产明细表17-杰 (2)'!$D$3:$D$7000)</f>
        <v>0</v>
      </c>
      <c r="E6323" s="14"/>
      <c r="F6323" s="14">
        <f>_xlfn.XLOOKUP(B6323,'[2]固定资产明细表17-杰 (2)'!$Z$3:$Z$7000,'[2]固定资产明细表17-杰 (2)'!$E$3:$E$7000)</f>
        <v>0</v>
      </c>
      <c r="G6323" s="14"/>
      <c r="H6323" s="14"/>
      <c r="I6323" s="18">
        <f>_xlfn.XLOOKUP(B6323,'[2]固定资产明细表17-杰 (2)'!$Z$3:$Z$7000,'[2]固定资产明细表17-杰 (2)'!$K$3:$K$7000)</f>
        <v>0</v>
      </c>
      <c r="J6323" s="28">
        <f>ROUND(_xlfn.XLOOKUP(B6323,'[2]固定资产明细表17-杰 (2)'!$Z$3:$Z$7000,'[2]固定资产明细表17-杰 (2)'!$J$3:$J$7000),0)</f>
        <v>0</v>
      </c>
      <c r="K6323" s="14"/>
      <c r="L6323" s="14"/>
      <c r="M6323" s="29">
        <f>_xlfn.XLOOKUP(B6323,'[2]固定资产明细表17-杰 (2)'!$Z$3:$Z$7000,'[2]固定资产明细表17-杰 (2)'!$O$3:$O$7000)</f>
        <v>0</v>
      </c>
      <c r="N6323" s="29">
        <f>_xlfn.XLOOKUP(B6323,'[2]固定资产明细表17-杰 (2)'!$Z$3:$Z$7000,'[2]固定资产明细表17-杰 (2)'!$R$3:$R$7000)</f>
        <v>0</v>
      </c>
      <c r="O6323" s="29">
        <f>_xlfn.XLOOKUP(B6323,'[2]固定资产明细表17-杰 (2)'!$Z$3:$Z$7000,'[2]固定资产明细表17-杰 (2)'!$X$3:$X$7000)</f>
        <v>0</v>
      </c>
      <c r="P6323" s="14"/>
      <c r="Q6323" s="14"/>
      <c r="R6323" s="14"/>
      <c r="S6323" s="14"/>
      <c r="T6323" s="14"/>
      <c r="U6323" s="14"/>
      <c r="V6323" s="14"/>
      <c r="W6323" s="14"/>
      <c r="X6323" s="14"/>
      <c r="Y6323" s="14"/>
      <c r="Z6323" s="14"/>
      <c r="AA6323" s="14"/>
      <c r="AB6323" s="14"/>
      <c r="AC6323" s="14"/>
      <c r="AD6323" s="14"/>
      <c r="AE6323" s="14"/>
      <c r="AF6323" s="14"/>
      <c r="AG6323" s="14"/>
      <c r="AH6323" s="14"/>
    </row>
    <row r="6324" s="1" customFormat="1" ht="15" spans="1:34">
      <c r="A6324" s="9">
        <f t="shared" si="185"/>
        <v>6320</v>
      </c>
      <c r="B6324" s="14"/>
      <c r="C6324" s="14"/>
      <c r="D6324" s="44">
        <f>_xlfn.XLOOKUP(B6324,'[2]固定资产明细表17-杰 (2)'!$Z$3:$Z$7000,'[2]固定资产明细表17-杰 (2)'!$D$3:$D$7000)</f>
        <v>0</v>
      </c>
      <c r="E6324" s="14"/>
      <c r="F6324" s="14">
        <f>_xlfn.XLOOKUP(B6324,'[2]固定资产明细表17-杰 (2)'!$Z$3:$Z$7000,'[2]固定资产明细表17-杰 (2)'!$E$3:$E$7000)</f>
        <v>0</v>
      </c>
      <c r="G6324" s="14"/>
      <c r="H6324" s="14"/>
      <c r="I6324" s="18">
        <f>_xlfn.XLOOKUP(B6324,'[2]固定资产明细表17-杰 (2)'!$Z$3:$Z$7000,'[2]固定资产明细表17-杰 (2)'!$K$3:$K$7000)</f>
        <v>0</v>
      </c>
      <c r="J6324" s="28">
        <f>ROUND(_xlfn.XLOOKUP(B6324,'[2]固定资产明细表17-杰 (2)'!$Z$3:$Z$7000,'[2]固定资产明细表17-杰 (2)'!$J$3:$J$7000),0)</f>
        <v>0</v>
      </c>
      <c r="K6324" s="14"/>
      <c r="L6324" s="14"/>
      <c r="M6324" s="29">
        <f>_xlfn.XLOOKUP(B6324,'[2]固定资产明细表17-杰 (2)'!$Z$3:$Z$7000,'[2]固定资产明细表17-杰 (2)'!$O$3:$O$7000)</f>
        <v>0</v>
      </c>
      <c r="N6324" s="29">
        <f>_xlfn.XLOOKUP(B6324,'[2]固定资产明细表17-杰 (2)'!$Z$3:$Z$7000,'[2]固定资产明细表17-杰 (2)'!$R$3:$R$7000)</f>
        <v>0</v>
      </c>
      <c r="O6324" s="29">
        <f>_xlfn.XLOOKUP(B6324,'[2]固定资产明细表17-杰 (2)'!$Z$3:$Z$7000,'[2]固定资产明细表17-杰 (2)'!$X$3:$X$7000)</f>
        <v>0</v>
      </c>
      <c r="P6324" s="14"/>
      <c r="Q6324" s="14"/>
      <c r="R6324" s="14"/>
      <c r="S6324" s="14"/>
      <c r="T6324" s="14"/>
      <c r="U6324" s="14"/>
      <c r="V6324" s="14"/>
      <c r="W6324" s="14"/>
      <c r="X6324" s="14"/>
      <c r="Y6324" s="14"/>
      <c r="Z6324" s="14"/>
      <c r="AA6324" s="14"/>
      <c r="AB6324" s="14"/>
      <c r="AC6324" s="14"/>
      <c r="AD6324" s="14"/>
      <c r="AE6324" s="14"/>
      <c r="AF6324" s="14"/>
      <c r="AG6324" s="14"/>
      <c r="AH6324" s="14"/>
    </row>
    <row r="6325" s="1" customFormat="1" ht="15" spans="1:34">
      <c r="A6325" s="9">
        <f t="shared" si="185"/>
        <v>6321</v>
      </c>
      <c r="B6325" s="14"/>
      <c r="C6325" s="14"/>
      <c r="D6325" s="44">
        <f>_xlfn.XLOOKUP(B6325,'[2]固定资产明细表17-杰 (2)'!$Z$3:$Z$7000,'[2]固定资产明细表17-杰 (2)'!$D$3:$D$7000)</f>
        <v>0</v>
      </c>
      <c r="E6325" s="14"/>
      <c r="F6325" s="14">
        <f>_xlfn.XLOOKUP(B6325,'[2]固定资产明细表17-杰 (2)'!$Z$3:$Z$7000,'[2]固定资产明细表17-杰 (2)'!$E$3:$E$7000)</f>
        <v>0</v>
      </c>
      <c r="G6325" s="14"/>
      <c r="H6325" s="14"/>
      <c r="I6325" s="18">
        <f>_xlfn.XLOOKUP(B6325,'[2]固定资产明细表17-杰 (2)'!$Z$3:$Z$7000,'[2]固定资产明细表17-杰 (2)'!$K$3:$K$7000)</f>
        <v>0</v>
      </c>
      <c r="J6325" s="28">
        <f>ROUND(_xlfn.XLOOKUP(B6325,'[2]固定资产明细表17-杰 (2)'!$Z$3:$Z$7000,'[2]固定资产明细表17-杰 (2)'!$J$3:$J$7000),0)</f>
        <v>0</v>
      </c>
      <c r="K6325" s="14"/>
      <c r="L6325" s="14"/>
      <c r="M6325" s="29">
        <f>_xlfn.XLOOKUP(B6325,'[2]固定资产明细表17-杰 (2)'!$Z$3:$Z$7000,'[2]固定资产明细表17-杰 (2)'!$O$3:$O$7000)</f>
        <v>0</v>
      </c>
      <c r="N6325" s="29">
        <f>_xlfn.XLOOKUP(B6325,'[2]固定资产明细表17-杰 (2)'!$Z$3:$Z$7000,'[2]固定资产明细表17-杰 (2)'!$R$3:$R$7000)</f>
        <v>0</v>
      </c>
      <c r="O6325" s="29">
        <f>_xlfn.XLOOKUP(B6325,'[2]固定资产明细表17-杰 (2)'!$Z$3:$Z$7000,'[2]固定资产明细表17-杰 (2)'!$X$3:$X$7000)</f>
        <v>0</v>
      </c>
      <c r="P6325" s="14"/>
      <c r="Q6325" s="14"/>
      <c r="R6325" s="14"/>
      <c r="S6325" s="14"/>
      <c r="T6325" s="14"/>
      <c r="U6325" s="14"/>
      <c r="V6325" s="14"/>
      <c r="W6325" s="14"/>
      <c r="X6325" s="14"/>
      <c r="Y6325" s="14"/>
      <c r="Z6325" s="14"/>
      <c r="AA6325" s="14"/>
      <c r="AB6325" s="14"/>
      <c r="AC6325" s="14"/>
      <c r="AD6325" s="14"/>
      <c r="AE6325" s="14"/>
      <c r="AF6325" s="14"/>
      <c r="AG6325" s="14"/>
      <c r="AH6325" s="14"/>
    </row>
    <row r="6326" s="1" customFormat="1" ht="15" spans="1:34">
      <c r="A6326" s="9">
        <f t="shared" si="185"/>
        <v>6322</v>
      </c>
      <c r="B6326" s="14"/>
      <c r="C6326" s="14"/>
      <c r="D6326" s="44">
        <f>_xlfn.XLOOKUP(B6326,'[2]固定资产明细表17-杰 (2)'!$Z$3:$Z$7000,'[2]固定资产明细表17-杰 (2)'!$D$3:$D$7000)</f>
        <v>0</v>
      </c>
      <c r="E6326" s="14"/>
      <c r="F6326" s="14">
        <f>_xlfn.XLOOKUP(B6326,'[2]固定资产明细表17-杰 (2)'!$Z$3:$Z$7000,'[2]固定资产明细表17-杰 (2)'!$E$3:$E$7000)</f>
        <v>0</v>
      </c>
      <c r="G6326" s="14"/>
      <c r="H6326" s="14"/>
      <c r="I6326" s="18">
        <f>_xlfn.XLOOKUP(B6326,'[2]固定资产明细表17-杰 (2)'!$Z$3:$Z$7000,'[2]固定资产明细表17-杰 (2)'!$K$3:$K$7000)</f>
        <v>0</v>
      </c>
      <c r="J6326" s="28">
        <f>ROUND(_xlfn.XLOOKUP(B6326,'[2]固定资产明细表17-杰 (2)'!$Z$3:$Z$7000,'[2]固定资产明细表17-杰 (2)'!$J$3:$J$7000),0)</f>
        <v>0</v>
      </c>
      <c r="K6326" s="14"/>
      <c r="L6326" s="14"/>
      <c r="M6326" s="29">
        <f>_xlfn.XLOOKUP(B6326,'[2]固定资产明细表17-杰 (2)'!$Z$3:$Z$7000,'[2]固定资产明细表17-杰 (2)'!$O$3:$O$7000)</f>
        <v>0</v>
      </c>
      <c r="N6326" s="29">
        <f>_xlfn.XLOOKUP(B6326,'[2]固定资产明细表17-杰 (2)'!$Z$3:$Z$7000,'[2]固定资产明细表17-杰 (2)'!$R$3:$R$7000)</f>
        <v>0</v>
      </c>
      <c r="O6326" s="29">
        <f>_xlfn.XLOOKUP(B6326,'[2]固定资产明细表17-杰 (2)'!$Z$3:$Z$7000,'[2]固定资产明细表17-杰 (2)'!$X$3:$X$7000)</f>
        <v>0</v>
      </c>
      <c r="P6326" s="14"/>
      <c r="Q6326" s="14"/>
      <c r="R6326" s="14"/>
      <c r="S6326" s="14"/>
      <c r="T6326" s="14"/>
      <c r="U6326" s="14"/>
      <c r="V6326" s="14"/>
      <c r="W6326" s="14"/>
      <c r="X6326" s="14"/>
      <c r="Y6326" s="14"/>
      <c r="Z6326" s="14"/>
      <c r="AA6326" s="14"/>
      <c r="AB6326" s="14"/>
      <c r="AC6326" s="14"/>
      <c r="AD6326" s="14"/>
      <c r="AE6326" s="14"/>
      <c r="AF6326" s="14"/>
      <c r="AG6326" s="14"/>
      <c r="AH6326" s="14"/>
    </row>
    <row r="6327" s="1" customFormat="1" ht="15" spans="1:34">
      <c r="A6327" s="9">
        <f t="shared" si="185"/>
        <v>6323</v>
      </c>
      <c r="B6327" s="14"/>
      <c r="C6327" s="14"/>
      <c r="D6327" s="44">
        <f>_xlfn.XLOOKUP(B6327,'[2]固定资产明细表17-杰 (2)'!$Z$3:$Z$7000,'[2]固定资产明细表17-杰 (2)'!$D$3:$D$7000)</f>
        <v>0</v>
      </c>
      <c r="E6327" s="14"/>
      <c r="F6327" s="14">
        <f>_xlfn.XLOOKUP(B6327,'[2]固定资产明细表17-杰 (2)'!$Z$3:$Z$7000,'[2]固定资产明细表17-杰 (2)'!$E$3:$E$7000)</f>
        <v>0</v>
      </c>
      <c r="G6327" s="14"/>
      <c r="H6327" s="14"/>
      <c r="I6327" s="18">
        <f>_xlfn.XLOOKUP(B6327,'[2]固定资产明细表17-杰 (2)'!$Z$3:$Z$7000,'[2]固定资产明细表17-杰 (2)'!$K$3:$K$7000)</f>
        <v>0</v>
      </c>
      <c r="J6327" s="28">
        <f>ROUND(_xlfn.XLOOKUP(B6327,'[2]固定资产明细表17-杰 (2)'!$Z$3:$Z$7000,'[2]固定资产明细表17-杰 (2)'!$J$3:$J$7000),0)</f>
        <v>0</v>
      </c>
      <c r="K6327" s="14"/>
      <c r="L6327" s="14"/>
      <c r="M6327" s="29">
        <f>_xlfn.XLOOKUP(B6327,'[2]固定资产明细表17-杰 (2)'!$Z$3:$Z$7000,'[2]固定资产明细表17-杰 (2)'!$O$3:$O$7000)</f>
        <v>0</v>
      </c>
      <c r="N6327" s="29">
        <f>_xlfn.XLOOKUP(B6327,'[2]固定资产明细表17-杰 (2)'!$Z$3:$Z$7000,'[2]固定资产明细表17-杰 (2)'!$R$3:$R$7000)</f>
        <v>0</v>
      </c>
      <c r="O6327" s="29">
        <f>_xlfn.XLOOKUP(B6327,'[2]固定资产明细表17-杰 (2)'!$Z$3:$Z$7000,'[2]固定资产明细表17-杰 (2)'!$X$3:$X$7000)</f>
        <v>0</v>
      </c>
      <c r="P6327" s="14"/>
      <c r="Q6327" s="14"/>
      <c r="R6327" s="14"/>
      <c r="S6327" s="14"/>
      <c r="T6327" s="14"/>
      <c r="U6327" s="14"/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4"/>
      <c r="AF6327" s="14"/>
      <c r="AG6327" s="14"/>
      <c r="AH6327" s="14"/>
    </row>
    <row r="6328" s="1" customFormat="1" ht="15" spans="1:34">
      <c r="A6328" s="9">
        <f t="shared" si="185"/>
        <v>6324</v>
      </c>
      <c r="B6328" s="14"/>
      <c r="C6328" s="14"/>
      <c r="D6328" s="44">
        <f>_xlfn.XLOOKUP(B6328,'[2]固定资产明细表17-杰 (2)'!$Z$3:$Z$7000,'[2]固定资产明细表17-杰 (2)'!$D$3:$D$7000)</f>
        <v>0</v>
      </c>
      <c r="E6328" s="14"/>
      <c r="F6328" s="14">
        <f>_xlfn.XLOOKUP(B6328,'[2]固定资产明细表17-杰 (2)'!$Z$3:$Z$7000,'[2]固定资产明细表17-杰 (2)'!$E$3:$E$7000)</f>
        <v>0</v>
      </c>
      <c r="G6328" s="14"/>
      <c r="H6328" s="14"/>
      <c r="I6328" s="18">
        <f>_xlfn.XLOOKUP(B6328,'[2]固定资产明细表17-杰 (2)'!$Z$3:$Z$7000,'[2]固定资产明细表17-杰 (2)'!$K$3:$K$7000)</f>
        <v>0</v>
      </c>
      <c r="J6328" s="28">
        <f>ROUND(_xlfn.XLOOKUP(B6328,'[2]固定资产明细表17-杰 (2)'!$Z$3:$Z$7000,'[2]固定资产明细表17-杰 (2)'!$J$3:$J$7000),0)</f>
        <v>0</v>
      </c>
      <c r="K6328" s="14"/>
      <c r="L6328" s="14"/>
      <c r="M6328" s="29">
        <f>_xlfn.XLOOKUP(B6328,'[2]固定资产明细表17-杰 (2)'!$Z$3:$Z$7000,'[2]固定资产明细表17-杰 (2)'!$O$3:$O$7000)</f>
        <v>0</v>
      </c>
      <c r="N6328" s="29">
        <f>_xlfn.XLOOKUP(B6328,'[2]固定资产明细表17-杰 (2)'!$Z$3:$Z$7000,'[2]固定资产明细表17-杰 (2)'!$R$3:$R$7000)</f>
        <v>0</v>
      </c>
      <c r="O6328" s="29">
        <f>_xlfn.XLOOKUP(B6328,'[2]固定资产明细表17-杰 (2)'!$Z$3:$Z$7000,'[2]固定资产明细表17-杰 (2)'!$X$3:$X$7000)</f>
        <v>0</v>
      </c>
      <c r="P6328" s="14"/>
      <c r="Q6328" s="14"/>
      <c r="R6328" s="14"/>
      <c r="S6328" s="14"/>
      <c r="T6328" s="14"/>
      <c r="U6328" s="14"/>
      <c r="V6328" s="14"/>
      <c r="W6328" s="14"/>
      <c r="X6328" s="14"/>
      <c r="Y6328" s="14"/>
      <c r="Z6328" s="14"/>
      <c r="AA6328" s="14"/>
      <c r="AB6328" s="14"/>
      <c r="AC6328" s="14"/>
      <c r="AD6328" s="14"/>
      <c r="AE6328" s="14"/>
      <c r="AF6328" s="14"/>
      <c r="AG6328" s="14"/>
      <c r="AH6328" s="14"/>
    </row>
    <row r="6329" s="1" customFormat="1" ht="15" spans="1:34">
      <c r="A6329" s="9">
        <f t="shared" si="185"/>
        <v>6325</v>
      </c>
      <c r="B6329" s="14"/>
      <c r="C6329" s="14"/>
      <c r="D6329" s="44">
        <f>_xlfn.XLOOKUP(B6329,'[2]固定资产明细表17-杰 (2)'!$Z$3:$Z$7000,'[2]固定资产明细表17-杰 (2)'!$D$3:$D$7000)</f>
        <v>0</v>
      </c>
      <c r="E6329" s="14"/>
      <c r="F6329" s="14">
        <f>_xlfn.XLOOKUP(B6329,'[2]固定资产明细表17-杰 (2)'!$Z$3:$Z$7000,'[2]固定资产明细表17-杰 (2)'!$E$3:$E$7000)</f>
        <v>0</v>
      </c>
      <c r="G6329" s="14"/>
      <c r="H6329" s="14"/>
      <c r="I6329" s="18">
        <f>_xlfn.XLOOKUP(B6329,'[2]固定资产明细表17-杰 (2)'!$Z$3:$Z$7000,'[2]固定资产明细表17-杰 (2)'!$K$3:$K$7000)</f>
        <v>0</v>
      </c>
      <c r="J6329" s="28">
        <f>ROUND(_xlfn.XLOOKUP(B6329,'[2]固定资产明细表17-杰 (2)'!$Z$3:$Z$7000,'[2]固定资产明细表17-杰 (2)'!$J$3:$J$7000),0)</f>
        <v>0</v>
      </c>
      <c r="K6329" s="14"/>
      <c r="L6329" s="14"/>
      <c r="M6329" s="29">
        <f>_xlfn.XLOOKUP(B6329,'[2]固定资产明细表17-杰 (2)'!$Z$3:$Z$7000,'[2]固定资产明细表17-杰 (2)'!$O$3:$O$7000)</f>
        <v>0</v>
      </c>
      <c r="N6329" s="29">
        <f>_xlfn.XLOOKUP(B6329,'[2]固定资产明细表17-杰 (2)'!$Z$3:$Z$7000,'[2]固定资产明细表17-杰 (2)'!$R$3:$R$7000)</f>
        <v>0</v>
      </c>
      <c r="O6329" s="29">
        <f>_xlfn.XLOOKUP(B6329,'[2]固定资产明细表17-杰 (2)'!$Z$3:$Z$7000,'[2]固定资产明细表17-杰 (2)'!$X$3:$X$7000)</f>
        <v>0</v>
      </c>
      <c r="P6329" s="14"/>
      <c r="Q6329" s="14"/>
      <c r="R6329" s="14"/>
      <c r="S6329" s="14"/>
      <c r="T6329" s="14"/>
      <c r="U6329" s="14"/>
      <c r="V6329" s="14"/>
      <c r="W6329" s="14"/>
      <c r="X6329" s="14"/>
      <c r="Y6329" s="14"/>
      <c r="Z6329" s="14"/>
      <c r="AA6329" s="14"/>
      <c r="AB6329" s="14"/>
      <c r="AC6329" s="14"/>
      <c r="AD6329" s="14"/>
      <c r="AE6329" s="14"/>
      <c r="AF6329" s="14"/>
      <c r="AG6329" s="14"/>
      <c r="AH6329" s="14"/>
    </row>
    <row r="6330" s="1" customFormat="1" ht="15" spans="1:34">
      <c r="A6330" s="9">
        <f t="shared" si="185"/>
        <v>6326</v>
      </c>
      <c r="B6330" s="14"/>
      <c r="C6330" s="14"/>
      <c r="D6330" s="44">
        <f>_xlfn.XLOOKUP(B6330,'[2]固定资产明细表17-杰 (2)'!$Z$3:$Z$7000,'[2]固定资产明细表17-杰 (2)'!$D$3:$D$7000)</f>
        <v>0</v>
      </c>
      <c r="E6330" s="14"/>
      <c r="F6330" s="14">
        <f>_xlfn.XLOOKUP(B6330,'[2]固定资产明细表17-杰 (2)'!$Z$3:$Z$7000,'[2]固定资产明细表17-杰 (2)'!$E$3:$E$7000)</f>
        <v>0</v>
      </c>
      <c r="G6330" s="14"/>
      <c r="H6330" s="14"/>
      <c r="I6330" s="18">
        <f>_xlfn.XLOOKUP(B6330,'[2]固定资产明细表17-杰 (2)'!$Z$3:$Z$7000,'[2]固定资产明细表17-杰 (2)'!$K$3:$K$7000)</f>
        <v>0</v>
      </c>
      <c r="J6330" s="28">
        <f>ROUND(_xlfn.XLOOKUP(B6330,'[2]固定资产明细表17-杰 (2)'!$Z$3:$Z$7000,'[2]固定资产明细表17-杰 (2)'!$J$3:$J$7000),0)</f>
        <v>0</v>
      </c>
      <c r="K6330" s="14"/>
      <c r="L6330" s="14"/>
      <c r="M6330" s="29">
        <f>_xlfn.XLOOKUP(B6330,'[2]固定资产明细表17-杰 (2)'!$Z$3:$Z$7000,'[2]固定资产明细表17-杰 (2)'!$O$3:$O$7000)</f>
        <v>0</v>
      </c>
      <c r="N6330" s="29">
        <f>_xlfn.XLOOKUP(B6330,'[2]固定资产明细表17-杰 (2)'!$Z$3:$Z$7000,'[2]固定资产明细表17-杰 (2)'!$R$3:$R$7000)</f>
        <v>0</v>
      </c>
      <c r="O6330" s="29">
        <f>_xlfn.XLOOKUP(B6330,'[2]固定资产明细表17-杰 (2)'!$Z$3:$Z$7000,'[2]固定资产明细表17-杰 (2)'!$X$3:$X$7000)</f>
        <v>0</v>
      </c>
      <c r="P6330" s="14"/>
      <c r="Q6330" s="14"/>
      <c r="R6330" s="14"/>
      <c r="S6330" s="14"/>
      <c r="T6330" s="14"/>
      <c r="U6330" s="14"/>
      <c r="V6330" s="14"/>
      <c r="W6330" s="14"/>
      <c r="X6330" s="14"/>
      <c r="Y6330" s="14"/>
      <c r="Z6330" s="14"/>
      <c r="AA6330" s="14"/>
      <c r="AB6330" s="14"/>
      <c r="AC6330" s="14"/>
      <c r="AD6330" s="14"/>
      <c r="AE6330" s="14"/>
      <c r="AF6330" s="14"/>
      <c r="AG6330" s="14"/>
      <c r="AH6330" s="14"/>
    </row>
    <row r="6331" s="1" customFormat="1" ht="15" spans="1:34">
      <c r="A6331" s="9">
        <f t="shared" si="185"/>
        <v>6327</v>
      </c>
      <c r="B6331" s="14"/>
      <c r="C6331" s="14"/>
      <c r="D6331" s="44">
        <f>_xlfn.XLOOKUP(B6331,'[2]固定资产明细表17-杰 (2)'!$Z$3:$Z$7000,'[2]固定资产明细表17-杰 (2)'!$D$3:$D$7000)</f>
        <v>0</v>
      </c>
      <c r="E6331" s="14"/>
      <c r="F6331" s="14">
        <f>_xlfn.XLOOKUP(B6331,'[2]固定资产明细表17-杰 (2)'!$Z$3:$Z$7000,'[2]固定资产明细表17-杰 (2)'!$E$3:$E$7000)</f>
        <v>0</v>
      </c>
      <c r="G6331" s="14"/>
      <c r="H6331" s="14"/>
      <c r="I6331" s="18">
        <f>_xlfn.XLOOKUP(B6331,'[2]固定资产明细表17-杰 (2)'!$Z$3:$Z$7000,'[2]固定资产明细表17-杰 (2)'!$K$3:$K$7000)</f>
        <v>0</v>
      </c>
      <c r="J6331" s="28">
        <f>ROUND(_xlfn.XLOOKUP(B6331,'[2]固定资产明细表17-杰 (2)'!$Z$3:$Z$7000,'[2]固定资产明细表17-杰 (2)'!$J$3:$J$7000),0)</f>
        <v>0</v>
      </c>
      <c r="K6331" s="14"/>
      <c r="L6331" s="14"/>
      <c r="M6331" s="29">
        <f>_xlfn.XLOOKUP(B6331,'[2]固定资产明细表17-杰 (2)'!$Z$3:$Z$7000,'[2]固定资产明细表17-杰 (2)'!$O$3:$O$7000)</f>
        <v>0</v>
      </c>
      <c r="N6331" s="29">
        <f>_xlfn.XLOOKUP(B6331,'[2]固定资产明细表17-杰 (2)'!$Z$3:$Z$7000,'[2]固定资产明细表17-杰 (2)'!$R$3:$R$7000)</f>
        <v>0</v>
      </c>
      <c r="O6331" s="29">
        <f>_xlfn.XLOOKUP(B6331,'[2]固定资产明细表17-杰 (2)'!$Z$3:$Z$7000,'[2]固定资产明细表17-杰 (2)'!$X$3:$X$7000)</f>
        <v>0</v>
      </c>
      <c r="P6331" s="14"/>
      <c r="Q6331" s="14"/>
      <c r="R6331" s="14"/>
      <c r="S6331" s="14"/>
      <c r="T6331" s="14"/>
      <c r="U6331" s="14"/>
      <c r="V6331" s="14"/>
      <c r="W6331" s="14"/>
      <c r="X6331" s="14"/>
      <c r="Y6331" s="14"/>
      <c r="Z6331" s="14"/>
      <c r="AA6331" s="14"/>
      <c r="AB6331" s="14"/>
      <c r="AC6331" s="14"/>
      <c r="AD6331" s="14"/>
      <c r="AE6331" s="14"/>
      <c r="AF6331" s="14"/>
      <c r="AG6331" s="14"/>
      <c r="AH6331" s="14"/>
    </row>
    <row r="6332" s="1" customFormat="1" ht="15" spans="1:34">
      <c r="A6332" s="9">
        <f t="shared" si="185"/>
        <v>6328</v>
      </c>
      <c r="B6332" s="14"/>
      <c r="C6332" s="14"/>
      <c r="D6332" s="44">
        <f>_xlfn.XLOOKUP(B6332,'[2]固定资产明细表17-杰 (2)'!$Z$3:$Z$7000,'[2]固定资产明细表17-杰 (2)'!$D$3:$D$7000)</f>
        <v>0</v>
      </c>
      <c r="E6332" s="14"/>
      <c r="F6332" s="14">
        <f>_xlfn.XLOOKUP(B6332,'[2]固定资产明细表17-杰 (2)'!$Z$3:$Z$7000,'[2]固定资产明细表17-杰 (2)'!$E$3:$E$7000)</f>
        <v>0</v>
      </c>
      <c r="G6332" s="14"/>
      <c r="H6332" s="14"/>
      <c r="I6332" s="18">
        <f>_xlfn.XLOOKUP(B6332,'[2]固定资产明细表17-杰 (2)'!$Z$3:$Z$7000,'[2]固定资产明细表17-杰 (2)'!$K$3:$K$7000)</f>
        <v>0</v>
      </c>
      <c r="J6332" s="28">
        <f>ROUND(_xlfn.XLOOKUP(B6332,'[2]固定资产明细表17-杰 (2)'!$Z$3:$Z$7000,'[2]固定资产明细表17-杰 (2)'!$J$3:$J$7000),0)</f>
        <v>0</v>
      </c>
      <c r="K6332" s="14"/>
      <c r="L6332" s="14"/>
      <c r="M6332" s="29">
        <f>_xlfn.XLOOKUP(B6332,'[2]固定资产明细表17-杰 (2)'!$Z$3:$Z$7000,'[2]固定资产明细表17-杰 (2)'!$O$3:$O$7000)</f>
        <v>0</v>
      </c>
      <c r="N6332" s="29">
        <f>_xlfn.XLOOKUP(B6332,'[2]固定资产明细表17-杰 (2)'!$Z$3:$Z$7000,'[2]固定资产明细表17-杰 (2)'!$R$3:$R$7000)</f>
        <v>0</v>
      </c>
      <c r="O6332" s="29">
        <f>_xlfn.XLOOKUP(B6332,'[2]固定资产明细表17-杰 (2)'!$Z$3:$Z$7000,'[2]固定资产明细表17-杰 (2)'!$X$3:$X$7000)</f>
        <v>0</v>
      </c>
      <c r="P6332" s="14"/>
      <c r="Q6332" s="14"/>
      <c r="R6332" s="14"/>
      <c r="S6332" s="14"/>
      <c r="T6332" s="14"/>
      <c r="U6332" s="14"/>
      <c r="V6332" s="14"/>
      <c r="W6332" s="14"/>
      <c r="X6332" s="14"/>
      <c r="Y6332" s="14"/>
      <c r="Z6332" s="14"/>
      <c r="AA6332" s="14"/>
      <c r="AB6332" s="14"/>
      <c r="AC6332" s="14"/>
      <c r="AD6332" s="14"/>
      <c r="AE6332" s="14"/>
      <c r="AF6332" s="14"/>
      <c r="AG6332" s="14"/>
      <c r="AH6332" s="14"/>
    </row>
    <row r="6333" s="1" customFormat="1" ht="15" spans="1:34">
      <c r="A6333" s="9">
        <f t="shared" si="185"/>
        <v>6329</v>
      </c>
      <c r="B6333" s="14"/>
      <c r="C6333" s="14"/>
      <c r="D6333" s="44">
        <f>_xlfn.XLOOKUP(B6333,'[2]固定资产明细表17-杰 (2)'!$Z$3:$Z$7000,'[2]固定资产明细表17-杰 (2)'!$D$3:$D$7000)</f>
        <v>0</v>
      </c>
      <c r="E6333" s="14"/>
      <c r="F6333" s="14">
        <f>_xlfn.XLOOKUP(B6333,'[2]固定资产明细表17-杰 (2)'!$Z$3:$Z$7000,'[2]固定资产明细表17-杰 (2)'!$E$3:$E$7000)</f>
        <v>0</v>
      </c>
      <c r="G6333" s="14"/>
      <c r="H6333" s="14"/>
      <c r="I6333" s="18">
        <f>_xlfn.XLOOKUP(B6333,'[2]固定资产明细表17-杰 (2)'!$Z$3:$Z$7000,'[2]固定资产明细表17-杰 (2)'!$K$3:$K$7000)</f>
        <v>0</v>
      </c>
      <c r="J6333" s="28">
        <f>ROUND(_xlfn.XLOOKUP(B6333,'[2]固定资产明细表17-杰 (2)'!$Z$3:$Z$7000,'[2]固定资产明细表17-杰 (2)'!$J$3:$J$7000),0)</f>
        <v>0</v>
      </c>
      <c r="K6333" s="14"/>
      <c r="L6333" s="14"/>
      <c r="M6333" s="29">
        <f>_xlfn.XLOOKUP(B6333,'[2]固定资产明细表17-杰 (2)'!$Z$3:$Z$7000,'[2]固定资产明细表17-杰 (2)'!$O$3:$O$7000)</f>
        <v>0</v>
      </c>
      <c r="N6333" s="29">
        <f>_xlfn.XLOOKUP(B6333,'[2]固定资产明细表17-杰 (2)'!$Z$3:$Z$7000,'[2]固定资产明细表17-杰 (2)'!$R$3:$R$7000)</f>
        <v>0</v>
      </c>
      <c r="O6333" s="29">
        <f>_xlfn.XLOOKUP(B6333,'[2]固定资产明细表17-杰 (2)'!$Z$3:$Z$7000,'[2]固定资产明细表17-杰 (2)'!$X$3:$X$7000)</f>
        <v>0</v>
      </c>
      <c r="P6333" s="14"/>
      <c r="Q6333" s="14"/>
      <c r="R6333" s="14"/>
      <c r="S6333" s="14"/>
      <c r="T6333" s="14"/>
      <c r="U6333" s="14"/>
      <c r="V6333" s="14"/>
      <c r="W6333" s="14"/>
      <c r="X6333" s="14"/>
      <c r="Y6333" s="14"/>
      <c r="Z6333" s="14"/>
      <c r="AA6333" s="14"/>
      <c r="AB6333" s="14"/>
      <c r="AC6333" s="14"/>
      <c r="AD6333" s="14"/>
      <c r="AE6333" s="14"/>
      <c r="AF6333" s="14"/>
      <c r="AG6333" s="14"/>
      <c r="AH6333" s="14"/>
    </row>
    <row r="6334" s="1" customFormat="1" ht="15" spans="1:34">
      <c r="A6334" s="9">
        <f t="shared" si="185"/>
        <v>6330</v>
      </c>
      <c r="B6334" s="14"/>
      <c r="C6334" s="14"/>
      <c r="D6334" s="44">
        <f>_xlfn.XLOOKUP(B6334,'[2]固定资产明细表17-杰 (2)'!$Z$3:$Z$7000,'[2]固定资产明细表17-杰 (2)'!$D$3:$D$7000)</f>
        <v>0</v>
      </c>
      <c r="E6334" s="14"/>
      <c r="F6334" s="14">
        <f>_xlfn.XLOOKUP(B6334,'[2]固定资产明细表17-杰 (2)'!$Z$3:$Z$7000,'[2]固定资产明细表17-杰 (2)'!$E$3:$E$7000)</f>
        <v>0</v>
      </c>
      <c r="G6334" s="14"/>
      <c r="H6334" s="14"/>
      <c r="I6334" s="18">
        <f>_xlfn.XLOOKUP(B6334,'[2]固定资产明细表17-杰 (2)'!$Z$3:$Z$7000,'[2]固定资产明细表17-杰 (2)'!$K$3:$K$7000)</f>
        <v>0</v>
      </c>
      <c r="J6334" s="28">
        <f>ROUND(_xlfn.XLOOKUP(B6334,'[2]固定资产明细表17-杰 (2)'!$Z$3:$Z$7000,'[2]固定资产明细表17-杰 (2)'!$J$3:$J$7000),0)</f>
        <v>0</v>
      </c>
      <c r="K6334" s="14"/>
      <c r="L6334" s="14"/>
      <c r="M6334" s="29">
        <f>_xlfn.XLOOKUP(B6334,'[2]固定资产明细表17-杰 (2)'!$Z$3:$Z$7000,'[2]固定资产明细表17-杰 (2)'!$O$3:$O$7000)</f>
        <v>0</v>
      </c>
      <c r="N6334" s="29">
        <f>_xlfn.XLOOKUP(B6334,'[2]固定资产明细表17-杰 (2)'!$Z$3:$Z$7000,'[2]固定资产明细表17-杰 (2)'!$R$3:$R$7000)</f>
        <v>0</v>
      </c>
      <c r="O6334" s="29">
        <f>_xlfn.XLOOKUP(B6334,'[2]固定资产明细表17-杰 (2)'!$Z$3:$Z$7000,'[2]固定资产明细表17-杰 (2)'!$X$3:$X$7000)</f>
        <v>0</v>
      </c>
      <c r="P6334" s="14"/>
      <c r="Q6334" s="14"/>
      <c r="R6334" s="14"/>
      <c r="S6334" s="14"/>
      <c r="T6334" s="14"/>
      <c r="U6334" s="14"/>
      <c r="V6334" s="14"/>
      <c r="W6334" s="14"/>
      <c r="X6334" s="14"/>
      <c r="Y6334" s="14"/>
      <c r="Z6334" s="14"/>
      <c r="AA6334" s="14"/>
      <c r="AB6334" s="14"/>
      <c r="AC6334" s="14"/>
      <c r="AD6334" s="14"/>
      <c r="AE6334" s="14"/>
      <c r="AF6334" s="14"/>
      <c r="AG6334" s="14"/>
      <c r="AH6334" s="14"/>
    </row>
    <row r="6335" s="1" customFormat="1" ht="15" spans="1:34">
      <c r="A6335" s="9">
        <f t="shared" si="185"/>
        <v>6331</v>
      </c>
      <c r="B6335" s="14"/>
      <c r="C6335" s="14"/>
      <c r="D6335" s="44">
        <f>_xlfn.XLOOKUP(B6335,'[2]固定资产明细表17-杰 (2)'!$Z$3:$Z$7000,'[2]固定资产明细表17-杰 (2)'!$D$3:$D$7000)</f>
        <v>0</v>
      </c>
      <c r="E6335" s="14"/>
      <c r="F6335" s="14">
        <f>_xlfn.XLOOKUP(B6335,'[2]固定资产明细表17-杰 (2)'!$Z$3:$Z$7000,'[2]固定资产明细表17-杰 (2)'!$E$3:$E$7000)</f>
        <v>0</v>
      </c>
      <c r="G6335" s="14"/>
      <c r="H6335" s="14"/>
      <c r="I6335" s="18">
        <f>_xlfn.XLOOKUP(B6335,'[2]固定资产明细表17-杰 (2)'!$Z$3:$Z$7000,'[2]固定资产明细表17-杰 (2)'!$K$3:$K$7000)</f>
        <v>0</v>
      </c>
      <c r="J6335" s="28">
        <f>ROUND(_xlfn.XLOOKUP(B6335,'[2]固定资产明细表17-杰 (2)'!$Z$3:$Z$7000,'[2]固定资产明细表17-杰 (2)'!$J$3:$J$7000),0)</f>
        <v>0</v>
      </c>
      <c r="K6335" s="14"/>
      <c r="L6335" s="14"/>
      <c r="M6335" s="29">
        <f>_xlfn.XLOOKUP(B6335,'[2]固定资产明细表17-杰 (2)'!$Z$3:$Z$7000,'[2]固定资产明细表17-杰 (2)'!$O$3:$O$7000)</f>
        <v>0</v>
      </c>
      <c r="N6335" s="29">
        <f>_xlfn.XLOOKUP(B6335,'[2]固定资产明细表17-杰 (2)'!$Z$3:$Z$7000,'[2]固定资产明细表17-杰 (2)'!$R$3:$R$7000)</f>
        <v>0</v>
      </c>
      <c r="O6335" s="29">
        <f>_xlfn.XLOOKUP(B6335,'[2]固定资产明细表17-杰 (2)'!$Z$3:$Z$7000,'[2]固定资产明细表17-杰 (2)'!$X$3:$X$7000)</f>
        <v>0</v>
      </c>
      <c r="P6335" s="14"/>
      <c r="Q6335" s="14"/>
      <c r="R6335" s="14"/>
      <c r="S6335" s="14"/>
      <c r="T6335" s="14"/>
      <c r="U6335" s="14"/>
      <c r="V6335" s="14"/>
      <c r="W6335" s="14"/>
      <c r="X6335" s="14"/>
      <c r="Y6335" s="14"/>
      <c r="Z6335" s="14"/>
      <c r="AA6335" s="14"/>
      <c r="AB6335" s="14"/>
      <c r="AC6335" s="14"/>
      <c r="AD6335" s="14"/>
      <c r="AE6335" s="14"/>
      <c r="AF6335" s="14"/>
      <c r="AG6335" s="14"/>
      <c r="AH6335" s="14"/>
    </row>
    <row r="6336" s="1" customFormat="1" ht="15" spans="1:34">
      <c r="A6336" s="9">
        <f t="shared" si="185"/>
        <v>6332</v>
      </c>
      <c r="B6336" s="14"/>
      <c r="C6336" s="14"/>
      <c r="D6336" s="44">
        <f>_xlfn.XLOOKUP(B6336,'[2]固定资产明细表17-杰 (2)'!$Z$3:$Z$7000,'[2]固定资产明细表17-杰 (2)'!$D$3:$D$7000)</f>
        <v>0</v>
      </c>
      <c r="E6336" s="14"/>
      <c r="F6336" s="14">
        <f>_xlfn.XLOOKUP(B6336,'[2]固定资产明细表17-杰 (2)'!$Z$3:$Z$7000,'[2]固定资产明细表17-杰 (2)'!$E$3:$E$7000)</f>
        <v>0</v>
      </c>
      <c r="G6336" s="14"/>
      <c r="H6336" s="14"/>
      <c r="I6336" s="18">
        <f>_xlfn.XLOOKUP(B6336,'[2]固定资产明细表17-杰 (2)'!$Z$3:$Z$7000,'[2]固定资产明细表17-杰 (2)'!$K$3:$K$7000)</f>
        <v>0</v>
      </c>
      <c r="J6336" s="28">
        <f>ROUND(_xlfn.XLOOKUP(B6336,'[2]固定资产明细表17-杰 (2)'!$Z$3:$Z$7000,'[2]固定资产明细表17-杰 (2)'!$J$3:$J$7000),0)</f>
        <v>0</v>
      </c>
      <c r="K6336" s="14"/>
      <c r="L6336" s="14"/>
      <c r="M6336" s="29">
        <f>_xlfn.XLOOKUP(B6336,'[2]固定资产明细表17-杰 (2)'!$Z$3:$Z$7000,'[2]固定资产明细表17-杰 (2)'!$O$3:$O$7000)</f>
        <v>0</v>
      </c>
      <c r="N6336" s="29">
        <f>_xlfn.XLOOKUP(B6336,'[2]固定资产明细表17-杰 (2)'!$Z$3:$Z$7000,'[2]固定资产明细表17-杰 (2)'!$R$3:$R$7000)</f>
        <v>0</v>
      </c>
      <c r="O6336" s="29">
        <f>_xlfn.XLOOKUP(B6336,'[2]固定资产明细表17-杰 (2)'!$Z$3:$Z$7000,'[2]固定资产明细表17-杰 (2)'!$X$3:$X$7000)</f>
        <v>0</v>
      </c>
      <c r="P6336" s="14"/>
      <c r="Q6336" s="14"/>
      <c r="R6336" s="14"/>
      <c r="S6336" s="14"/>
      <c r="T6336" s="14"/>
      <c r="U6336" s="14"/>
      <c r="V6336" s="14"/>
      <c r="W6336" s="14"/>
      <c r="X6336" s="14"/>
      <c r="Y6336" s="14"/>
      <c r="Z6336" s="14"/>
      <c r="AA6336" s="14"/>
      <c r="AB6336" s="14"/>
      <c r="AC6336" s="14"/>
      <c r="AD6336" s="14"/>
      <c r="AE6336" s="14"/>
      <c r="AF6336" s="14"/>
      <c r="AG6336" s="14"/>
      <c r="AH6336" s="14"/>
    </row>
    <row r="6337" s="1" customFormat="1" ht="15" spans="1:34">
      <c r="A6337" s="9">
        <f t="shared" si="185"/>
        <v>6333</v>
      </c>
      <c r="B6337" s="14"/>
      <c r="C6337" s="14"/>
      <c r="D6337" s="44">
        <f>_xlfn.XLOOKUP(B6337,'[2]固定资产明细表17-杰 (2)'!$Z$3:$Z$7000,'[2]固定资产明细表17-杰 (2)'!$D$3:$D$7000)</f>
        <v>0</v>
      </c>
      <c r="E6337" s="14"/>
      <c r="F6337" s="14">
        <f>_xlfn.XLOOKUP(B6337,'[2]固定资产明细表17-杰 (2)'!$Z$3:$Z$7000,'[2]固定资产明细表17-杰 (2)'!$E$3:$E$7000)</f>
        <v>0</v>
      </c>
      <c r="G6337" s="14"/>
      <c r="H6337" s="14"/>
      <c r="I6337" s="18">
        <f>_xlfn.XLOOKUP(B6337,'[2]固定资产明细表17-杰 (2)'!$Z$3:$Z$7000,'[2]固定资产明细表17-杰 (2)'!$K$3:$K$7000)</f>
        <v>0</v>
      </c>
      <c r="J6337" s="28">
        <f>ROUND(_xlfn.XLOOKUP(B6337,'[2]固定资产明细表17-杰 (2)'!$Z$3:$Z$7000,'[2]固定资产明细表17-杰 (2)'!$J$3:$J$7000),0)</f>
        <v>0</v>
      </c>
      <c r="K6337" s="14"/>
      <c r="L6337" s="14"/>
      <c r="M6337" s="29">
        <f>_xlfn.XLOOKUP(B6337,'[2]固定资产明细表17-杰 (2)'!$Z$3:$Z$7000,'[2]固定资产明细表17-杰 (2)'!$O$3:$O$7000)</f>
        <v>0</v>
      </c>
      <c r="N6337" s="29">
        <f>_xlfn.XLOOKUP(B6337,'[2]固定资产明细表17-杰 (2)'!$Z$3:$Z$7000,'[2]固定资产明细表17-杰 (2)'!$R$3:$R$7000)</f>
        <v>0</v>
      </c>
      <c r="O6337" s="29">
        <f>_xlfn.XLOOKUP(B6337,'[2]固定资产明细表17-杰 (2)'!$Z$3:$Z$7000,'[2]固定资产明细表17-杰 (2)'!$X$3:$X$7000)</f>
        <v>0</v>
      </c>
      <c r="P6337" s="14"/>
      <c r="Q6337" s="14"/>
      <c r="R6337" s="14"/>
      <c r="S6337" s="14"/>
      <c r="T6337" s="14"/>
      <c r="U6337" s="14"/>
      <c r="V6337" s="14"/>
      <c r="W6337" s="14"/>
      <c r="X6337" s="14"/>
      <c r="Y6337" s="14"/>
      <c r="Z6337" s="14"/>
      <c r="AA6337" s="14"/>
      <c r="AB6337" s="14"/>
      <c r="AC6337" s="14"/>
      <c r="AD6337" s="14"/>
      <c r="AE6337" s="14"/>
      <c r="AF6337" s="14"/>
      <c r="AG6337" s="14"/>
      <c r="AH6337" s="14"/>
    </row>
    <row r="6338" s="1" customFormat="1" ht="15" spans="1:34">
      <c r="A6338" s="9">
        <f t="shared" si="185"/>
        <v>6334</v>
      </c>
      <c r="B6338" s="14"/>
      <c r="C6338" s="14"/>
      <c r="D6338" s="44">
        <f>_xlfn.XLOOKUP(B6338,'[2]固定资产明细表17-杰 (2)'!$Z$3:$Z$7000,'[2]固定资产明细表17-杰 (2)'!$D$3:$D$7000)</f>
        <v>0</v>
      </c>
      <c r="E6338" s="14"/>
      <c r="F6338" s="14">
        <f>_xlfn.XLOOKUP(B6338,'[2]固定资产明细表17-杰 (2)'!$Z$3:$Z$7000,'[2]固定资产明细表17-杰 (2)'!$E$3:$E$7000)</f>
        <v>0</v>
      </c>
      <c r="G6338" s="14"/>
      <c r="H6338" s="14"/>
      <c r="I6338" s="18">
        <f>_xlfn.XLOOKUP(B6338,'[2]固定资产明细表17-杰 (2)'!$Z$3:$Z$7000,'[2]固定资产明细表17-杰 (2)'!$K$3:$K$7000)</f>
        <v>0</v>
      </c>
      <c r="J6338" s="28">
        <f>ROUND(_xlfn.XLOOKUP(B6338,'[2]固定资产明细表17-杰 (2)'!$Z$3:$Z$7000,'[2]固定资产明细表17-杰 (2)'!$J$3:$J$7000),0)</f>
        <v>0</v>
      </c>
      <c r="K6338" s="14"/>
      <c r="L6338" s="14"/>
      <c r="M6338" s="29">
        <f>_xlfn.XLOOKUP(B6338,'[2]固定资产明细表17-杰 (2)'!$Z$3:$Z$7000,'[2]固定资产明细表17-杰 (2)'!$O$3:$O$7000)</f>
        <v>0</v>
      </c>
      <c r="N6338" s="29">
        <f>_xlfn.XLOOKUP(B6338,'[2]固定资产明细表17-杰 (2)'!$Z$3:$Z$7000,'[2]固定资产明细表17-杰 (2)'!$R$3:$R$7000)</f>
        <v>0</v>
      </c>
      <c r="O6338" s="29">
        <f>_xlfn.XLOOKUP(B6338,'[2]固定资产明细表17-杰 (2)'!$Z$3:$Z$7000,'[2]固定资产明细表17-杰 (2)'!$X$3:$X$7000)</f>
        <v>0</v>
      </c>
      <c r="P6338" s="14"/>
      <c r="Q6338" s="14"/>
      <c r="R6338" s="14"/>
      <c r="S6338" s="14"/>
      <c r="T6338" s="14"/>
      <c r="U6338" s="14"/>
      <c r="V6338" s="14"/>
      <c r="W6338" s="14"/>
      <c r="X6338" s="14"/>
      <c r="Y6338" s="14"/>
      <c r="Z6338" s="14"/>
      <c r="AA6338" s="14"/>
      <c r="AB6338" s="14"/>
      <c r="AC6338" s="14"/>
      <c r="AD6338" s="14"/>
      <c r="AE6338" s="14"/>
      <c r="AF6338" s="14"/>
      <c r="AG6338" s="14"/>
      <c r="AH6338" s="14"/>
    </row>
    <row r="6339" s="1" customFormat="1" ht="15" spans="1:34">
      <c r="A6339" s="9">
        <f t="shared" si="185"/>
        <v>6335</v>
      </c>
      <c r="B6339" s="14"/>
      <c r="C6339" s="14"/>
      <c r="D6339" s="44">
        <f>_xlfn.XLOOKUP(B6339,'[2]固定资产明细表17-杰 (2)'!$Z$3:$Z$7000,'[2]固定资产明细表17-杰 (2)'!$D$3:$D$7000)</f>
        <v>0</v>
      </c>
      <c r="E6339" s="14"/>
      <c r="F6339" s="14">
        <f>_xlfn.XLOOKUP(B6339,'[2]固定资产明细表17-杰 (2)'!$Z$3:$Z$7000,'[2]固定资产明细表17-杰 (2)'!$E$3:$E$7000)</f>
        <v>0</v>
      </c>
      <c r="G6339" s="14"/>
      <c r="H6339" s="14"/>
      <c r="I6339" s="18">
        <f>_xlfn.XLOOKUP(B6339,'[2]固定资产明细表17-杰 (2)'!$Z$3:$Z$7000,'[2]固定资产明细表17-杰 (2)'!$K$3:$K$7000)</f>
        <v>0</v>
      </c>
      <c r="J6339" s="28">
        <f>ROUND(_xlfn.XLOOKUP(B6339,'[2]固定资产明细表17-杰 (2)'!$Z$3:$Z$7000,'[2]固定资产明细表17-杰 (2)'!$J$3:$J$7000),0)</f>
        <v>0</v>
      </c>
      <c r="K6339" s="14"/>
      <c r="L6339" s="14"/>
      <c r="M6339" s="29">
        <f>_xlfn.XLOOKUP(B6339,'[2]固定资产明细表17-杰 (2)'!$Z$3:$Z$7000,'[2]固定资产明细表17-杰 (2)'!$O$3:$O$7000)</f>
        <v>0</v>
      </c>
      <c r="N6339" s="29">
        <f>_xlfn.XLOOKUP(B6339,'[2]固定资产明细表17-杰 (2)'!$Z$3:$Z$7000,'[2]固定资产明细表17-杰 (2)'!$R$3:$R$7000)</f>
        <v>0</v>
      </c>
      <c r="O6339" s="29">
        <f>_xlfn.XLOOKUP(B6339,'[2]固定资产明细表17-杰 (2)'!$Z$3:$Z$7000,'[2]固定资产明细表17-杰 (2)'!$X$3:$X$7000)</f>
        <v>0</v>
      </c>
      <c r="P6339" s="14"/>
      <c r="Q6339" s="14"/>
      <c r="R6339" s="14"/>
      <c r="S6339" s="14"/>
      <c r="T6339" s="14"/>
      <c r="U6339" s="14"/>
      <c r="V6339" s="14"/>
      <c r="W6339" s="14"/>
      <c r="X6339" s="14"/>
      <c r="Y6339" s="14"/>
      <c r="Z6339" s="14"/>
      <c r="AA6339" s="14"/>
      <c r="AB6339" s="14"/>
      <c r="AC6339" s="14"/>
      <c r="AD6339" s="14"/>
      <c r="AE6339" s="14"/>
      <c r="AF6339" s="14"/>
      <c r="AG6339" s="14"/>
      <c r="AH6339" s="14"/>
    </row>
    <row r="6340" s="1" customFormat="1" ht="15" spans="1:34">
      <c r="A6340" s="9">
        <f t="shared" si="185"/>
        <v>6336</v>
      </c>
      <c r="B6340" s="14"/>
      <c r="C6340" s="14"/>
      <c r="D6340" s="44">
        <f>_xlfn.XLOOKUP(B6340,'[2]固定资产明细表17-杰 (2)'!$Z$3:$Z$7000,'[2]固定资产明细表17-杰 (2)'!$D$3:$D$7000)</f>
        <v>0</v>
      </c>
      <c r="E6340" s="14"/>
      <c r="F6340" s="14">
        <f>_xlfn.XLOOKUP(B6340,'[2]固定资产明细表17-杰 (2)'!$Z$3:$Z$7000,'[2]固定资产明细表17-杰 (2)'!$E$3:$E$7000)</f>
        <v>0</v>
      </c>
      <c r="G6340" s="14"/>
      <c r="H6340" s="14"/>
      <c r="I6340" s="18">
        <f>_xlfn.XLOOKUP(B6340,'[2]固定资产明细表17-杰 (2)'!$Z$3:$Z$7000,'[2]固定资产明细表17-杰 (2)'!$K$3:$K$7000)</f>
        <v>0</v>
      </c>
      <c r="J6340" s="28">
        <f>ROUND(_xlfn.XLOOKUP(B6340,'[2]固定资产明细表17-杰 (2)'!$Z$3:$Z$7000,'[2]固定资产明细表17-杰 (2)'!$J$3:$J$7000),0)</f>
        <v>0</v>
      </c>
      <c r="K6340" s="14"/>
      <c r="L6340" s="14"/>
      <c r="M6340" s="29">
        <f>_xlfn.XLOOKUP(B6340,'[2]固定资产明细表17-杰 (2)'!$Z$3:$Z$7000,'[2]固定资产明细表17-杰 (2)'!$O$3:$O$7000)</f>
        <v>0</v>
      </c>
      <c r="N6340" s="29">
        <f>_xlfn.XLOOKUP(B6340,'[2]固定资产明细表17-杰 (2)'!$Z$3:$Z$7000,'[2]固定资产明细表17-杰 (2)'!$R$3:$R$7000)</f>
        <v>0</v>
      </c>
      <c r="O6340" s="29">
        <f>_xlfn.XLOOKUP(B6340,'[2]固定资产明细表17-杰 (2)'!$Z$3:$Z$7000,'[2]固定资产明细表17-杰 (2)'!$X$3:$X$7000)</f>
        <v>0</v>
      </c>
      <c r="P6340" s="14"/>
      <c r="Q6340" s="14"/>
      <c r="R6340" s="14"/>
      <c r="S6340" s="14"/>
      <c r="T6340" s="14"/>
      <c r="U6340" s="14"/>
      <c r="V6340" s="14"/>
      <c r="W6340" s="14"/>
      <c r="X6340" s="14"/>
      <c r="Y6340" s="14"/>
      <c r="Z6340" s="14"/>
      <c r="AA6340" s="14"/>
      <c r="AB6340" s="14"/>
      <c r="AC6340" s="14"/>
      <c r="AD6340" s="14"/>
      <c r="AE6340" s="14"/>
      <c r="AF6340" s="14"/>
      <c r="AG6340" s="14"/>
      <c r="AH6340" s="14"/>
    </row>
    <row r="6341" s="1" customFormat="1" ht="15" spans="1:34">
      <c r="A6341" s="9">
        <f t="shared" si="185"/>
        <v>6337</v>
      </c>
      <c r="B6341" s="14"/>
      <c r="C6341" s="14"/>
      <c r="D6341" s="44">
        <f>_xlfn.XLOOKUP(B6341,'[2]固定资产明细表17-杰 (2)'!$Z$3:$Z$7000,'[2]固定资产明细表17-杰 (2)'!$D$3:$D$7000)</f>
        <v>0</v>
      </c>
      <c r="E6341" s="14"/>
      <c r="F6341" s="14">
        <f>_xlfn.XLOOKUP(B6341,'[2]固定资产明细表17-杰 (2)'!$Z$3:$Z$7000,'[2]固定资产明细表17-杰 (2)'!$E$3:$E$7000)</f>
        <v>0</v>
      </c>
      <c r="G6341" s="14"/>
      <c r="H6341" s="14"/>
      <c r="I6341" s="18">
        <f>_xlfn.XLOOKUP(B6341,'[2]固定资产明细表17-杰 (2)'!$Z$3:$Z$7000,'[2]固定资产明细表17-杰 (2)'!$K$3:$K$7000)</f>
        <v>0</v>
      </c>
      <c r="J6341" s="28">
        <f>ROUND(_xlfn.XLOOKUP(B6341,'[2]固定资产明细表17-杰 (2)'!$Z$3:$Z$7000,'[2]固定资产明细表17-杰 (2)'!$J$3:$J$7000),0)</f>
        <v>0</v>
      </c>
      <c r="K6341" s="14"/>
      <c r="L6341" s="14"/>
      <c r="M6341" s="29">
        <f>_xlfn.XLOOKUP(B6341,'[2]固定资产明细表17-杰 (2)'!$Z$3:$Z$7000,'[2]固定资产明细表17-杰 (2)'!$O$3:$O$7000)</f>
        <v>0</v>
      </c>
      <c r="N6341" s="29">
        <f>_xlfn.XLOOKUP(B6341,'[2]固定资产明细表17-杰 (2)'!$Z$3:$Z$7000,'[2]固定资产明细表17-杰 (2)'!$R$3:$R$7000)</f>
        <v>0</v>
      </c>
      <c r="O6341" s="29">
        <f>_xlfn.XLOOKUP(B6341,'[2]固定资产明细表17-杰 (2)'!$Z$3:$Z$7000,'[2]固定资产明细表17-杰 (2)'!$X$3:$X$7000)</f>
        <v>0</v>
      </c>
      <c r="P6341" s="14"/>
      <c r="Q6341" s="14"/>
      <c r="R6341" s="14"/>
      <c r="S6341" s="14"/>
      <c r="T6341" s="14"/>
      <c r="U6341" s="14"/>
      <c r="V6341" s="14"/>
      <c r="W6341" s="14"/>
      <c r="X6341" s="14"/>
      <c r="Y6341" s="14"/>
      <c r="Z6341" s="14"/>
      <c r="AA6341" s="14"/>
      <c r="AB6341" s="14"/>
      <c r="AC6341" s="14"/>
      <c r="AD6341" s="14"/>
      <c r="AE6341" s="14"/>
      <c r="AF6341" s="14"/>
      <c r="AG6341" s="14"/>
      <c r="AH6341" s="14"/>
    </row>
    <row r="6342" s="1" customFormat="1" ht="15" spans="1:34">
      <c r="A6342" s="9">
        <f t="shared" si="185"/>
        <v>6338</v>
      </c>
      <c r="B6342" s="14"/>
      <c r="C6342" s="14"/>
      <c r="D6342" s="44">
        <f>_xlfn.XLOOKUP(B6342,'[2]固定资产明细表17-杰 (2)'!$Z$3:$Z$7000,'[2]固定资产明细表17-杰 (2)'!$D$3:$D$7000)</f>
        <v>0</v>
      </c>
      <c r="E6342" s="14"/>
      <c r="F6342" s="14">
        <f>_xlfn.XLOOKUP(B6342,'[2]固定资产明细表17-杰 (2)'!$Z$3:$Z$7000,'[2]固定资产明细表17-杰 (2)'!$E$3:$E$7000)</f>
        <v>0</v>
      </c>
      <c r="G6342" s="14"/>
      <c r="H6342" s="14"/>
      <c r="I6342" s="18">
        <f>_xlfn.XLOOKUP(B6342,'[2]固定资产明细表17-杰 (2)'!$Z$3:$Z$7000,'[2]固定资产明细表17-杰 (2)'!$K$3:$K$7000)</f>
        <v>0</v>
      </c>
      <c r="J6342" s="28">
        <f>ROUND(_xlfn.XLOOKUP(B6342,'[2]固定资产明细表17-杰 (2)'!$Z$3:$Z$7000,'[2]固定资产明细表17-杰 (2)'!$J$3:$J$7000),0)</f>
        <v>0</v>
      </c>
      <c r="K6342" s="14"/>
      <c r="L6342" s="14"/>
      <c r="M6342" s="29">
        <f>_xlfn.XLOOKUP(B6342,'[2]固定资产明细表17-杰 (2)'!$Z$3:$Z$7000,'[2]固定资产明细表17-杰 (2)'!$O$3:$O$7000)</f>
        <v>0</v>
      </c>
      <c r="N6342" s="29">
        <f>_xlfn.XLOOKUP(B6342,'[2]固定资产明细表17-杰 (2)'!$Z$3:$Z$7000,'[2]固定资产明细表17-杰 (2)'!$R$3:$R$7000)</f>
        <v>0</v>
      </c>
      <c r="O6342" s="29">
        <f>_xlfn.XLOOKUP(B6342,'[2]固定资产明细表17-杰 (2)'!$Z$3:$Z$7000,'[2]固定资产明细表17-杰 (2)'!$X$3:$X$7000)</f>
        <v>0</v>
      </c>
      <c r="P6342" s="14"/>
      <c r="Q6342" s="14"/>
      <c r="R6342" s="14"/>
      <c r="S6342" s="14"/>
      <c r="T6342" s="14"/>
      <c r="U6342" s="14"/>
      <c r="V6342" s="14"/>
      <c r="W6342" s="14"/>
      <c r="X6342" s="14"/>
      <c r="Y6342" s="14"/>
      <c r="Z6342" s="14"/>
      <c r="AA6342" s="14"/>
      <c r="AB6342" s="14"/>
      <c r="AC6342" s="14"/>
      <c r="AD6342" s="14"/>
      <c r="AE6342" s="14"/>
      <c r="AF6342" s="14"/>
      <c r="AG6342" s="14"/>
      <c r="AH6342" s="14"/>
    </row>
    <row r="6343" s="1" customFormat="1" ht="15" spans="1:34">
      <c r="A6343" s="9">
        <f t="shared" si="185"/>
        <v>6339</v>
      </c>
      <c r="B6343" s="14"/>
      <c r="C6343" s="14"/>
      <c r="D6343" s="44">
        <f>_xlfn.XLOOKUP(B6343,'[2]固定资产明细表17-杰 (2)'!$Z$3:$Z$7000,'[2]固定资产明细表17-杰 (2)'!$D$3:$D$7000)</f>
        <v>0</v>
      </c>
      <c r="E6343" s="14"/>
      <c r="F6343" s="14">
        <f>_xlfn.XLOOKUP(B6343,'[2]固定资产明细表17-杰 (2)'!$Z$3:$Z$7000,'[2]固定资产明细表17-杰 (2)'!$E$3:$E$7000)</f>
        <v>0</v>
      </c>
      <c r="G6343" s="14"/>
      <c r="H6343" s="14"/>
      <c r="I6343" s="18">
        <f>_xlfn.XLOOKUP(B6343,'[2]固定资产明细表17-杰 (2)'!$Z$3:$Z$7000,'[2]固定资产明细表17-杰 (2)'!$K$3:$K$7000)</f>
        <v>0</v>
      </c>
      <c r="J6343" s="28">
        <f>ROUND(_xlfn.XLOOKUP(B6343,'[2]固定资产明细表17-杰 (2)'!$Z$3:$Z$7000,'[2]固定资产明细表17-杰 (2)'!$J$3:$J$7000),0)</f>
        <v>0</v>
      </c>
      <c r="K6343" s="14"/>
      <c r="L6343" s="14"/>
      <c r="M6343" s="29">
        <f>_xlfn.XLOOKUP(B6343,'[2]固定资产明细表17-杰 (2)'!$Z$3:$Z$7000,'[2]固定资产明细表17-杰 (2)'!$O$3:$O$7000)</f>
        <v>0</v>
      </c>
      <c r="N6343" s="29">
        <f>_xlfn.XLOOKUP(B6343,'[2]固定资产明细表17-杰 (2)'!$Z$3:$Z$7000,'[2]固定资产明细表17-杰 (2)'!$R$3:$R$7000)</f>
        <v>0</v>
      </c>
      <c r="O6343" s="29">
        <f>_xlfn.XLOOKUP(B6343,'[2]固定资产明细表17-杰 (2)'!$Z$3:$Z$7000,'[2]固定资产明细表17-杰 (2)'!$X$3:$X$7000)</f>
        <v>0</v>
      </c>
      <c r="P6343" s="14"/>
      <c r="Q6343" s="14"/>
      <c r="R6343" s="14"/>
      <c r="S6343" s="14"/>
      <c r="T6343" s="14"/>
      <c r="U6343" s="14"/>
      <c r="V6343" s="14"/>
      <c r="W6343" s="14"/>
      <c r="X6343" s="14"/>
      <c r="Y6343" s="14"/>
      <c r="Z6343" s="14"/>
      <c r="AA6343" s="14"/>
      <c r="AB6343" s="14"/>
      <c r="AC6343" s="14"/>
      <c r="AD6343" s="14"/>
      <c r="AE6343" s="14"/>
      <c r="AF6343" s="14"/>
      <c r="AG6343" s="14"/>
      <c r="AH6343" s="14"/>
    </row>
    <row r="6344" s="1" customFormat="1" ht="15" spans="1:34">
      <c r="A6344" s="9">
        <f t="shared" si="185"/>
        <v>6340</v>
      </c>
      <c r="B6344" s="14"/>
      <c r="C6344" s="14"/>
      <c r="D6344" s="44">
        <f>_xlfn.XLOOKUP(B6344,'[2]固定资产明细表17-杰 (2)'!$Z$3:$Z$7000,'[2]固定资产明细表17-杰 (2)'!$D$3:$D$7000)</f>
        <v>0</v>
      </c>
      <c r="E6344" s="14"/>
      <c r="F6344" s="14">
        <f>_xlfn.XLOOKUP(B6344,'[2]固定资产明细表17-杰 (2)'!$Z$3:$Z$7000,'[2]固定资产明细表17-杰 (2)'!$E$3:$E$7000)</f>
        <v>0</v>
      </c>
      <c r="G6344" s="14"/>
      <c r="H6344" s="14"/>
      <c r="I6344" s="18">
        <f>_xlfn.XLOOKUP(B6344,'[2]固定资产明细表17-杰 (2)'!$Z$3:$Z$7000,'[2]固定资产明细表17-杰 (2)'!$K$3:$K$7000)</f>
        <v>0</v>
      </c>
      <c r="J6344" s="28">
        <f>ROUND(_xlfn.XLOOKUP(B6344,'[2]固定资产明细表17-杰 (2)'!$Z$3:$Z$7000,'[2]固定资产明细表17-杰 (2)'!$J$3:$J$7000),0)</f>
        <v>0</v>
      </c>
      <c r="K6344" s="14"/>
      <c r="L6344" s="14"/>
      <c r="M6344" s="29">
        <f>_xlfn.XLOOKUP(B6344,'[2]固定资产明细表17-杰 (2)'!$Z$3:$Z$7000,'[2]固定资产明细表17-杰 (2)'!$O$3:$O$7000)</f>
        <v>0</v>
      </c>
      <c r="N6344" s="29">
        <f>_xlfn.XLOOKUP(B6344,'[2]固定资产明细表17-杰 (2)'!$Z$3:$Z$7000,'[2]固定资产明细表17-杰 (2)'!$R$3:$R$7000)</f>
        <v>0</v>
      </c>
      <c r="O6344" s="29">
        <f>_xlfn.XLOOKUP(B6344,'[2]固定资产明细表17-杰 (2)'!$Z$3:$Z$7000,'[2]固定资产明细表17-杰 (2)'!$X$3:$X$7000)</f>
        <v>0</v>
      </c>
      <c r="P6344" s="14"/>
      <c r="Q6344" s="14"/>
      <c r="R6344" s="14"/>
      <c r="S6344" s="14"/>
      <c r="T6344" s="14"/>
      <c r="U6344" s="14"/>
      <c r="V6344" s="14"/>
      <c r="W6344" s="14"/>
      <c r="X6344" s="14"/>
      <c r="Y6344" s="14"/>
      <c r="Z6344" s="14"/>
      <c r="AA6344" s="14"/>
      <c r="AB6344" s="14"/>
      <c r="AC6344" s="14"/>
      <c r="AD6344" s="14"/>
      <c r="AE6344" s="14"/>
      <c r="AF6344" s="14"/>
      <c r="AG6344" s="14"/>
      <c r="AH6344" s="14"/>
    </row>
    <row r="6345" s="1" customFormat="1" ht="15" spans="1:34">
      <c r="A6345" s="9">
        <f t="shared" si="185"/>
        <v>6341</v>
      </c>
      <c r="B6345" s="14"/>
      <c r="C6345" s="14"/>
      <c r="D6345" s="44">
        <f>_xlfn.XLOOKUP(B6345,'[2]固定资产明细表17-杰 (2)'!$Z$3:$Z$7000,'[2]固定资产明细表17-杰 (2)'!$D$3:$D$7000)</f>
        <v>0</v>
      </c>
      <c r="E6345" s="14"/>
      <c r="F6345" s="14">
        <f>_xlfn.XLOOKUP(B6345,'[2]固定资产明细表17-杰 (2)'!$Z$3:$Z$7000,'[2]固定资产明细表17-杰 (2)'!$E$3:$E$7000)</f>
        <v>0</v>
      </c>
      <c r="G6345" s="14"/>
      <c r="H6345" s="14"/>
      <c r="I6345" s="18">
        <f>_xlfn.XLOOKUP(B6345,'[2]固定资产明细表17-杰 (2)'!$Z$3:$Z$7000,'[2]固定资产明细表17-杰 (2)'!$K$3:$K$7000)</f>
        <v>0</v>
      </c>
      <c r="J6345" s="28">
        <f>ROUND(_xlfn.XLOOKUP(B6345,'[2]固定资产明细表17-杰 (2)'!$Z$3:$Z$7000,'[2]固定资产明细表17-杰 (2)'!$J$3:$J$7000),0)</f>
        <v>0</v>
      </c>
      <c r="K6345" s="14"/>
      <c r="L6345" s="14"/>
      <c r="M6345" s="29">
        <f>_xlfn.XLOOKUP(B6345,'[2]固定资产明细表17-杰 (2)'!$Z$3:$Z$7000,'[2]固定资产明细表17-杰 (2)'!$O$3:$O$7000)</f>
        <v>0</v>
      </c>
      <c r="N6345" s="29">
        <f>_xlfn.XLOOKUP(B6345,'[2]固定资产明细表17-杰 (2)'!$Z$3:$Z$7000,'[2]固定资产明细表17-杰 (2)'!$R$3:$R$7000)</f>
        <v>0</v>
      </c>
      <c r="O6345" s="29">
        <f>_xlfn.XLOOKUP(B6345,'[2]固定资产明细表17-杰 (2)'!$Z$3:$Z$7000,'[2]固定资产明细表17-杰 (2)'!$X$3:$X$7000)</f>
        <v>0</v>
      </c>
      <c r="P6345" s="14"/>
      <c r="Q6345" s="14"/>
      <c r="R6345" s="14"/>
      <c r="S6345" s="14"/>
      <c r="T6345" s="14"/>
      <c r="U6345" s="14"/>
      <c r="V6345" s="14"/>
      <c r="W6345" s="14"/>
      <c r="X6345" s="14"/>
      <c r="Y6345" s="14"/>
      <c r="Z6345" s="14"/>
      <c r="AA6345" s="14"/>
      <c r="AB6345" s="14"/>
      <c r="AC6345" s="14"/>
      <c r="AD6345" s="14"/>
      <c r="AE6345" s="14"/>
      <c r="AF6345" s="14"/>
      <c r="AG6345" s="14"/>
      <c r="AH6345" s="14"/>
    </row>
    <row r="6346" s="1" customFormat="1" ht="15" spans="1:34">
      <c r="A6346" s="9">
        <f t="shared" si="185"/>
        <v>6342</v>
      </c>
      <c r="B6346" s="14"/>
      <c r="C6346" s="14"/>
      <c r="D6346" s="44">
        <f>_xlfn.XLOOKUP(B6346,'[2]固定资产明细表17-杰 (2)'!$Z$3:$Z$7000,'[2]固定资产明细表17-杰 (2)'!$D$3:$D$7000)</f>
        <v>0</v>
      </c>
      <c r="E6346" s="14"/>
      <c r="F6346" s="14">
        <f>_xlfn.XLOOKUP(B6346,'[2]固定资产明细表17-杰 (2)'!$Z$3:$Z$7000,'[2]固定资产明细表17-杰 (2)'!$E$3:$E$7000)</f>
        <v>0</v>
      </c>
      <c r="G6346" s="14"/>
      <c r="H6346" s="14"/>
      <c r="I6346" s="18">
        <f>_xlfn.XLOOKUP(B6346,'[2]固定资产明细表17-杰 (2)'!$Z$3:$Z$7000,'[2]固定资产明细表17-杰 (2)'!$K$3:$K$7000)</f>
        <v>0</v>
      </c>
      <c r="J6346" s="28">
        <f>ROUND(_xlfn.XLOOKUP(B6346,'[2]固定资产明细表17-杰 (2)'!$Z$3:$Z$7000,'[2]固定资产明细表17-杰 (2)'!$J$3:$J$7000),0)</f>
        <v>0</v>
      </c>
      <c r="K6346" s="14"/>
      <c r="L6346" s="14"/>
      <c r="M6346" s="29">
        <f>_xlfn.XLOOKUP(B6346,'[2]固定资产明细表17-杰 (2)'!$Z$3:$Z$7000,'[2]固定资产明细表17-杰 (2)'!$O$3:$O$7000)</f>
        <v>0</v>
      </c>
      <c r="N6346" s="29">
        <f>_xlfn.XLOOKUP(B6346,'[2]固定资产明细表17-杰 (2)'!$Z$3:$Z$7000,'[2]固定资产明细表17-杰 (2)'!$R$3:$R$7000)</f>
        <v>0</v>
      </c>
      <c r="O6346" s="29">
        <f>_xlfn.XLOOKUP(B6346,'[2]固定资产明细表17-杰 (2)'!$Z$3:$Z$7000,'[2]固定资产明细表17-杰 (2)'!$X$3:$X$7000)</f>
        <v>0</v>
      </c>
      <c r="P6346" s="14"/>
      <c r="Q6346" s="14"/>
      <c r="R6346" s="14"/>
      <c r="S6346" s="14"/>
      <c r="T6346" s="14"/>
      <c r="U6346" s="14"/>
      <c r="V6346" s="14"/>
      <c r="W6346" s="14"/>
      <c r="X6346" s="14"/>
      <c r="Y6346" s="14"/>
      <c r="Z6346" s="14"/>
      <c r="AA6346" s="14"/>
      <c r="AB6346" s="14"/>
      <c r="AC6346" s="14"/>
      <c r="AD6346" s="14"/>
      <c r="AE6346" s="14"/>
      <c r="AF6346" s="14"/>
      <c r="AG6346" s="14"/>
      <c r="AH6346" s="14"/>
    </row>
    <row r="6347" s="1" customFormat="1" ht="15" spans="1:34">
      <c r="A6347" s="9">
        <f t="shared" si="185"/>
        <v>6343</v>
      </c>
      <c r="B6347" s="14"/>
      <c r="C6347" s="14"/>
      <c r="D6347" s="44">
        <f>_xlfn.XLOOKUP(B6347,'[2]固定资产明细表17-杰 (2)'!$Z$3:$Z$7000,'[2]固定资产明细表17-杰 (2)'!$D$3:$D$7000)</f>
        <v>0</v>
      </c>
      <c r="E6347" s="14"/>
      <c r="F6347" s="14">
        <f>_xlfn.XLOOKUP(B6347,'[2]固定资产明细表17-杰 (2)'!$Z$3:$Z$7000,'[2]固定资产明细表17-杰 (2)'!$E$3:$E$7000)</f>
        <v>0</v>
      </c>
      <c r="G6347" s="14"/>
      <c r="H6347" s="14"/>
      <c r="I6347" s="18">
        <f>_xlfn.XLOOKUP(B6347,'[2]固定资产明细表17-杰 (2)'!$Z$3:$Z$7000,'[2]固定资产明细表17-杰 (2)'!$K$3:$K$7000)</f>
        <v>0</v>
      </c>
      <c r="J6347" s="28">
        <f>ROUND(_xlfn.XLOOKUP(B6347,'[2]固定资产明细表17-杰 (2)'!$Z$3:$Z$7000,'[2]固定资产明细表17-杰 (2)'!$J$3:$J$7000),0)</f>
        <v>0</v>
      </c>
      <c r="K6347" s="14"/>
      <c r="L6347" s="14"/>
      <c r="M6347" s="29">
        <f>_xlfn.XLOOKUP(B6347,'[2]固定资产明细表17-杰 (2)'!$Z$3:$Z$7000,'[2]固定资产明细表17-杰 (2)'!$O$3:$O$7000)</f>
        <v>0</v>
      </c>
      <c r="N6347" s="29">
        <f>_xlfn.XLOOKUP(B6347,'[2]固定资产明细表17-杰 (2)'!$Z$3:$Z$7000,'[2]固定资产明细表17-杰 (2)'!$R$3:$R$7000)</f>
        <v>0</v>
      </c>
      <c r="O6347" s="29">
        <f>_xlfn.XLOOKUP(B6347,'[2]固定资产明细表17-杰 (2)'!$Z$3:$Z$7000,'[2]固定资产明细表17-杰 (2)'!$X$3:$X$7000)</f>
        <v>0</v>
      </c>
      <c r="P6347" s="14"/>
      <c r="Q6347" s="14"/>
      <c r="R6347" s="14"/>
      <c r="S6347" s="14"/>
      <c r="T6347" s="14"/>
      <c r="U6347" s="14"/>
      <c r="V6347" s="14"/>
      <c r="W6347" s="14"/>
      <c r="X6347" s="14"/>
      <c r="Y6347" s="14"/>
      <c r="Z6347" s="14"/>
      <c r="AA6347" s="14"/>
      <c r="AB6347" s="14"/>
      <c r="AC6347" s="14"/>
      <c r="AD6347" s="14"/>
      <c r="AE6347" s="14"/>
      <c r="AF6347" s="14"/>
      <c r="AG6347" s="14"/>
      <c r="AH6347" s="14"/>
    </row>
    <row r="6348" s="1" customFormat="1" ht="15" spans="1:34">
      <c r="A6348" s="9">
        <f t="shared" si="185"/>
        <v>6344</v>
      </c>
      <c r="B6348" s="14"/>
      <c r="C6348" s="14"/>
      <c r="D6348" s="44">
        <f>_xlfn.XLOOKUP(B6348,'[2]固定资产明细表17-杰 (2)'!$Z$3:$Z$7000,'[2]固定资产明细表17-杰 (2)'!$D$3:$D$7000)</f>
        <v>0</v>
      </c>
      <c r="E6348" s="14"/>
      <c r="F6348" s="14">
        <f>_xlfn.XLOOKUP(B6348,'[2]固定资产明细表17-杰 (2)'!$Z$3:$Z$7000,'[2]固定资产明细表17-杰 (2)'!$E$3:$E$7000)</f>
        <v>0</v>
      </c>
      <c r="G6348" s="14"/>
      <c r="H6348" s="14"/>
      <c r="I6348" s="18">
        <f>_xlfn.XLOOKUP(B6348,'[2]固定资产明细表17-杰 (2)'!$Z$3:$Z$7000,'[2]固定资产明细表17-杰 (2)'!$K$3:$K$7000)</f>
        <v>0</v>
      </c>
      <c r="J6348" s="28">
        <f>ROUND(_xlfn.XLOOKUP(B6348,'[2]固定资产明细表17-杰 (2)'!$Z$3:$Z$7000,'[2]固定资产明细表17-杰 (2)'!$J$3:$J$7000),0)</f>
        <v>0</v>
      </c>
      <c r="K6348" s="14"/>
      <c r="L6348" s="14"/>
      <c r="M6348" s="29">
        <f>_xlfn.XLOOKUP(B6348,'[2]固定资产明细表17-杰 (2)'!$Z$3:$Z$7000,'[2]固定资产明细表17-杰 (2)'!$O$3:$O$7000)</f>
        <v>0</v>
      </c>
      <c r="N6348" s="29">
        <f>_xlfn.XLOOKUP(B6348,'[2]固定资产明细表17-杰 (2)'!$Z$3:$Z$7000,'[2]固定资产明细表17-杰 (2)'!$R$3:$R$7000)</f>
        <v>0</v>
      </c>
      <c r="O6348" s="29">
        <f>_xlfn.XLOOKUP(B6348,'[2]固定资产明细表17-杰 (2)'!$Z$3:$Z$7000,'[2]固定资产明细表17-杰 (2)'!$X$3:$X$7000)</f>
        <v>0</v>
      </c>
      <c r="P6348" s="14"/>
      <c r="Q6348" s="14"/>
      <c r="R6348" s="14"/>
      <c r="S6348" s="14"/>
      <c r="T6348" s="14"/>
      <c r="U6348" s="14"/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4"/>
      <c r="AF6348" s="14"/>
      <c r="AG6348" s="14"/>
      <c r="AH6348" s="14"/>
    </row>
    <row r="6349" s="1" customFormat="1" ht="15" spans="1:34">
      <c r="A6349" s="9">
        <f t="shared" si="185"/>
        <v>6345</v>
      </c>
      <c r="B6349" s="14"/>
      <c r="C6349" s="14"/>
      <c r="D6349" s="44">
        <f>_xlfn.XLOOKUP(B6349,'[2]固定资产明细表17-杰 (2)'!$Z$3:$Z$7000,'[2]固定资产明细表17-杰 (2)'!$D$3:$D$7000)</f>
        <v>0</v>
      </c>
      <c r="E6349" s="14"/>
      <c r="F6349" s="14">
        <f>_xlfn.XLOOKUP(B6349,'[2]固定资产明细表17-杰 (2)'!$Z$3:$Z$7000,'[2]固定资产明细表17-杰 (2)'!$E$3:$E$7000)</f>
        <v>0</v>
      </c>
      <c r="G6349" s="14"/>
      <c r="H6349" s="14"/>
      <c r="I6349" s="18">
        <f>_xlfn.XLOOKUP(B6349,'[2]固定资产明细表17-杰 (2)'!$Z$3:$Z$7000,'[2]固定资产明细表17-杰 (2)'!$K$3:$K$7000)</f>
        <v>0</v>
      </c>
      <c r="J6349" s="28">
        <f>ROUND(_xlfn.XLOOKUP(B6349,'[2]固定资产明细表17-杰 (2)'!$Z$3:$Z$7000,'[2]固定资产明细表17-杰 (2)'!$J$3:$J$7000),0)</f>
        <v>0</v>
      </c>
      <c r="K6349" s="14"/>
      <c r="L6349" s="14"/>
      <c r="M6349" s="29">
        <f>_xlfn.XLOOKUP(B6349,'[2]固定资产明细表17-杰 (2)'!$Z$3:$Z$7000,'[2]固定资产明细表17-杰 (2)'!$O$3:$O$7000)</f>
        <v>0</v>
      </c>
      <c r="N6349" s="29">
        <f>_xlfn.XLOOKUP(B6349,'[2]固定资产明细表17-杰 (2)'!$Z$3:$Z$7000,'[2]固定资产明细表17-杰 (2)'!$R$3:$R$7000)</f>
        <v>0</v>
      </c>
      <c r="O6349" s="29">
        <f>_xlfn.XLOOKUP(B6349,'[2]固定资产明细表17-杰 (2)'!$Z$3:$Z$7000,'[2]固定资产明细表17-杰 (2)'!$X$3:$X$7000)</f>
        <v>0</v>
      </c>
      <c r="P6349" s="14"/>
      <c r="Q6349" s="14"/>
      <c r="R6349" s="14"/>
      <c r="S6349" s="14"/>
      <c r="T6349" s="14"/>
      <c r="U6349" s="14"/>
      <c r="V6349" s="14"/>
      <c r="W6349" s="14"/>
      <c r="X6349" s="14"/>
      <c r="Y6349" s="14"/>
      <c r="Z6349" s="14"/>
      <c r="AA6349" s="14"/>
      <c r="AB6349" s="14"/>
      <c r="AC6349" s="14"/>
      <c r="AD6349" s="14"/>
      <c r="AE6349" s="14"/>
      <c r="AF6349" s="14"/>
      <c r="AG6349" s="14"/>
      <c r="AH6349" s="14"/>
    </row>
    <row r="6350" s="1" customFormat="1" ht="15" spans="1:34">
      <c r="A6350" s="9">
        <f t="shared" si="185"/>
        <v>6346</v>
      </c>
      <c r="B6350" s="14"/>
      <c r="C6350" s="14"/>
      <c r="D6350" s="44">
        <f>_xlfn.XLOOKUP(B6350,'[2]固定资产明细表17-杰 (2)'!$Z$3:$Z$7000,'[2]固定资产明细表17-杰 (2)'!$D$3:$D$7000)</f>
        <v>0</v>
      </c>
      <c r="E6350" s="14"/>
      <c r="F6350" s="14">
        <f>_xlfn.XLOOKUP(B6350,'[2]固定资产明细表17-杰 (2)'!$Z$3:$Z$7000,'[2]固定资产明细表17-杰 (2)'!$E$3:$E$7000)</f>
        <v>0</v>
      </c>
      <c r="G6350" s="14"/>
      <c r="H6350" s="14"/>
      <c r="I6350" s="18">
        <f>_xlfn.XLOOKUP(B6350,'[2]固定资产明细表17-杰 (2)'!$Z$3:$Z$7000,'[2]固定资产明细表17-杰 (2)'!$K$3:$K$7000)</f>
        <v>0</v>
      </c>
      <c r="J6350" s="28">
        <f>ROUND(_xlfn.XLOOKUP(B6350,'[2]固定资产明细表17-杰 (2)'!$Z$3:$Z$7000,'[2]固定资产明细表17-杰 (2)'!$J$3:$J$7000),0)</f>
        <v>0</v>
      </c>
      <c r="K6350" s="14"/>
      <c r="L6350" s="14"/>
      <c r="M6350" s="29">
        <f>_xlfn.XLOOKUP(B6350,'[2]固定资产明细表17-杰 (2)'!$Z$3:$Z$7000,'[2]固定资产明细表17-杰 (2)'!$O$3:$O$7000)</f>
        <v>0</v>
      </c>
      <c r="N6350" s="29">
        <f>_xlfn.XLOOKUP(B6350,'[2]固定资产明细表17-杰 (2)'!$Z$3:$Z$7000,'[2]固定资产明细表17-杰 (2)'!$R$3:$R$7000)</f>
        <v>0</v>
      </c>
      <c r="O6350" s="29">
        <f>_xlfn.XLOOKUP(B6350,'[2]固定资产明细表17-杰 (2)'!$Z$3:$Z$7000,'[2]固定资产明细表17-杰 (2)'!$X$3:$X$7000)</f>
        <v>0</v>
      </c>
      <c r="P6350" s="14"/>
      <c r="Q6350" s="14"/>
      <c r="R6350" s="14"/>
      <c r="S6350" s="14"/>
      <c r="T6350" s="14"/>
      <c r="U6350" s="14"/>
      <c r="V6350" s="14"/>
      <c r="W6350" s="14"/>
      <c r="X6350" s="14"/>
      <c r="Y6350" s="14"/>
      <c r="Z6350" s="14"/>
      <c r="AA6350" s="14"/>
      <c r="AB6350" s="14"/>
      <c r="AC6350" s="14"/>
      <c r="AD6350" s="14"/>
      <c r="AE6350" s="14"/>
      <c r="AF6350" s="14"/>
      <c r="AG6350" s="14"/>
      <c r="AH6350" s="14"/>
    </row>
    <row r="6351" s="1" customFormat="1" ht="15" spans="1:34">
      <c r="A6351" s="9">
        <f t="shared" si="185"/>
        <v>6347</v>
      </c>
      <c r="B6351" s="14"/>
      <c r="C6351" s="14"/>
      <c r="D6351" s="44">
        <f>_xlfn.XLOOKUP(B6351,'[2]固定资产明细表17-杰 (2)'!$Z$3:$Z$7000,'[2]固定资产明细表17-杰 (2)'!$D$3:$D$7000)</f>
        <v>0</v>
      </c>
      <c r="E6351" s="14"/>
      <c r="F6351" s="14">
        <f>_xlfn.XLOOKUP(B6351,'[2]固定资产明细表17-杰 (2)'!$Z$3:$Z$7000,'[2]固定资产明细表17-杰 (2)'!$E$3:$E$7000)</f>
        <v>0</v>
      </c>
      <c r="G6351" s="14"/>
      <c r="H6351" s="14"/>
      <c r="I6351" s="18">
        <f>_xlfn.XLOOKUP(B6351,'[2]固定资产明细表17-杰 (2)'!$Z$3:$Z$7000,'[2]固定资产明细表17-杰 (2)'!$K$3:$K$7000)</f>
        <v>0</v>
      </c>
      <c r="J6351" s="28">
        <f>ROUND(_xlfn.XLOOKUP(B6351,'[2]固定资产明细表17-杰 (2)'!$Z$3:$Z$7000,'[2]固定资产明细表17-杰 (2)'!$J$3:$J$7000),0)</f>
        <v>0</v>
      </c>
      <c r="K6351" s="14"/>
      <c r="L6351" s="14"/>
      <c r="M6351" s="29">
        <f>_xlfn.XLOOKUP(B6351,'[2]固定资产明细表17-杰 (2)'!$Z$3:$Z$7000,'[2]固定资产明细表17-杰 (2)'!$O$3:$O$7000)</f>
        <v>0</v>
      </c>
      <c r="N6351" s="29">
        <f>_xlfn.XLOOKUP(B6351,'[2]固定资产明细表17-杰 (2)'!$Z$3:$Z$7000,'[2]固定资产明细表17-杰 (2)'!$R$3:$R$7000)</f>
        <v>0</v>
      </c>
      <c r="O6351" s="29">
        <f>_xlfn.XLOOKUP(B6351,'[2]固定资产明细表17-杰 (2)'!$Z$3:$Z$7000,'[2]固定资产明细表17-杰 (2)'!$X$3:$X$7000)</f>
        <v>0</v>
      </c>
      <c r="P6351" s="14"/>
      <c r="Q6351" s="14"/>
      <c r="R6351" s="14"/>
      <c r="S6351" s="14"/>
      <c r="T6351" s="14"/>
      <c r="U6351" s="14"/>
      <c r="V6351" s="14"/>
      <c r="W6351" s="14"/>
      <c r="X6351" s="14"/>
      <c r="Y6351" s="14"/>
      <c r="Z6351" s="14"/>
      <c r="AA6351" s="14"/>
      <c r="AB6351" s="14"/>
      <c r="AC6351" s="14"/>
      <c r="AD6351" s="14"/>
      <c r="AE6351" s="14"/>
      <c r="AF6351" s="14"/>
      <c r="AG6351" s="14"/>
      <c r="AH6351" s="14"/>
    </row>
    <row r="6352" s="1" customFormat="1" ht="15" spans="1:34">
      <c r="A6352" s="9">
        <f t="shared" si="185"/>
        <v>6348</v>
      </c>
      <c r="B6352" s="14"/>
      <c r="C6352" s="14"/>
      <c r="D6352" s="44">
        <f>_xlfn.XLOOKUP(B6352,'[2]固定资产明细表17-杰 (2)'!$Z$3:$Z$7000,'[2]固定资产明细表17-杰 (2)'!$D$3:$D$7000)</f>
        <v>0</v>
      </c>
      <c r="E6352" s="14"/>
      <c r="F6352" s="14">
        <f>_xlfn.XLOOKUP(B6352,'[2]固定资产明细表17-杰 (2)'!$Z$3:$Z$7000,'[2]固定资产明细表17-杰 (2)'!$E$3:$E$7000)</f>
        <v>0</v>
      </c>
      <c r="G6352" s="14"/>
      <c r="H6352" s="14"/>
      <c r="I6352" s="18">
        <f>_xlfn.XLOOKUP(B6352,'[2]固定资产明细表17-杰 (2)'!$Z$3:$Z$7000,'[2]固定资产明细表17-杰 (2)'!$K$3:$K$7000)</f>
        <v>0</v>
      </c>
      <c r="J6352" s="28">
        <f>ROUND(_xlfn.XLOOKUP(B6352,'[2]固定资产明细表17-杰 (2)'!$Z$3:$Z$7000,'[2]固定资产明细表17-杰 (2)'!$J$3:$J$7000),0)</f>
        <v>0</v>
      </c>
      <c r="K6352" s="14"/>
      <c r="L6352" s="14"/>
      <c r="M6352" s="29">
        <f>_xlfn.XLOOKUP(B6352,'[2]固定资产明细表17-杰 (2)'!$Z$3:$Z$7000,'[2]固定资产明细表17-杰 (2)'!$O$3:$O$7000)</f>
        <v>0</v>
      </c>
      <c r="N6352" s="29">
        <f>_xlfn.XLOOKUP(B6352,'[2]固定资产明细表17-杰 (2)'!$Z$3:$Z$7000,'[2]固定资产明细表17-杰 (2)'!$R$3:$R$7000)</f>
        <v>0</v>
      </c>
      <c r="O6352" s="29">
        <f>_xlfn.XLOOKUP(B6352,'[2]固定资产明细表17-杰 (2)'!$Z$3:$Z$7000,'[2]固定资产明细表17-杰 (2)'!$X$3:$X$7000)</f>
        <v>0</v>
      </c>
      <c r="P6352" s="14"/>
      <c r="Q6352" s="14"/>
      <c r="R6352" s="14"/>
      <c r="S6352" s="14"/>
      <c r="T6352" s="14"/>
      <c r="U6352" s="14"/>
      <c r="V6352" s="14"/>
      <c r="W6352" s="14"/>
      <c r="X6352" s="14"/>
      <c r="Y6352" s="14"/>
      <c r="Z6352" s="14"/>
      <c r="AA6352" s="14"/>
      <c r="AB6352" s="14"/>
      <c r="AC6352" s="14"/>
      <c r="AD6352" s="14"/>
      <c r="AE6352" s="14"/>
      <c r="AF6352" s="14"/>
      <c r="AG6352" s="14"/>
      <c r="AH6352" s="14"/>
    </row>
    <row r="6353" s="1" customFormat="1" ht="15" spans="1:34">
      <c r="A6353" s="9">
        <f t="shared" si="185"/>
        <v>6349</v>
      </c>
      <c r="B6353" s="14"/>
      <c r="C6353" s="14"/>
      <c r="D6353" s="44">
        <f>_xlfn.XLOOKUP(B6353,'[2]固定资产明细表17-杰 (2)'!$Z$3:$Z$7000,'[2]固定资产明细表17-杰 (2)'!$D$3:$D$7000)</f>
        <v>0</v>
      </c>
      <c r="E6353" s="14"/>
      <c r="F6353" s="14">
        <f>_xlfn.XLOOKUP(B6353,'[2]固定资产明细表17-杰 (2)'!$Z$3:$Z$7000,'[2]固定资产明细表17-杰 (2)'!$E$3:$E$7000)</f>
        <v>0</v>
      </c>
      <c r="G6353" s="14"/>
      <c r="H6353" s="14"/>
      <c r="I6353" s="18">
        <f>_xlfn.XLOOKUP(B6353,'[2]固定资产明细表17-杰 (2)'!$Z$3:$Z$7000,'[2]固定资产明细表17-杰 (2)'!$K$3:$K$7000)</f>
        <v>0</v>
      </c>
      <c r="J6353" s="28">
        <f>ROUND(_xlfn.XLOOKUP(B6353,'[2]固定资产明细表17-杰 (2)'!$Z$3:$Z$7000,'[2]固定资产明细表17-杰 (2)'!$J$3:$J$7000),0)</f>
        <v>0</v>
      </c>
      <c r="K6353" s="14"/>
      <c r="L6353" s="14"/>
      <c r="M6353" s="29">
        <f>_xlfn.XLOOKUP(B6353,'[2]固定资产明细表17-杰 (2)'!$Z$3:$Z$7000,'[2]固定资产明细表17-杰 (2)'!$O$3:$O$7000)</f>
        <v>0</v>
      </c>
      <c r="N6353" s="29">
        <f>_xlfn.XLOOKUP(B6353,'[2]固定资产明细表17-杰 (2)'!$Z$3:$Z$7000,'[2]固定资产明细表17-杰 (2)'!$R$3:$R$7000)</f>
        <v>0</v>
      </c>
      <c r="O6353" s="29">
        <f>_xlfn.XLOOKUP(B6353,'[2]固定资产明细表17-杰 (2)'!$Z$3:$Z$7000,'[2]固定资产明细表17-杰 (2)'!$X$3:$X$7000)</f>
        <v>0</v>
      </c>
      <c r="P6353" s="14"/>
      <c r="Q6353" s="14"/>
      <c r="R6353" s="14"/>
      <c r="S6353" s="14"/>
      <c r="T6353" s="14"/>
      <c r="U6353" s="14"/>
      <c r="V6353" s="14"/>
      <c r="W6353" s="14"/>
      <c r="X6353" s="14"/>
      <c r="Y6353" s="14"/>
      <c r="Z6353" s="14"/>
      <c r="AA6353" s="14"/>
      <c r="AB6353" s="14"/>
      <c r="AC6353" s="14"/>
      <c r="AD6353" s="14"/>
      <c r="AE6353" s="14"/>
      <c r="AF6353" s="14"/>
      <c r="AG6353" s="14"/>
      <c r="AH6353" s="14"/>
    </row>
    <row r="6354" s="1" customFormat="1" ht="15" spans="1:34">
      <c r="A6354" s="9">
        <f t="shared" si="185"/>
        <v>6350</v>
      </c>
      <c r="B6354" s="14"/>
      <c r="C6354" s="14"/>
      <c r="D6354" s="44">
        <f>_xlfn.XLOOKUP(B6354,'[2]固定资产明细表17-杰 (2)'!$Z$3:$Z$7000,'[2]固定资产明细表17-杰 (2)'!$D$3:$D$7000)</f>
        <v>0</v>
      </c>
      <c r="E6354" s="14"/>
      <c r="F6354" s="14">
        <f>_xlfn.XLOOKUP(B6354,'[2]固定资产明细表17-杰 (2)'!$Z$3:$Z$7000,'[2]固定资产明细表17-杰 (2)'!$E$3:$E$7000)</f>
        <v>0</v>
      </c>
      <c r="G6354" s="14"/>
      <c r="H6354" s="14"/>
      <c r="I6354" s="18">
        <f>_xlfn.XLOOKUP(B6354,'[2]固定资产明细表17-杰 (2)'!$Z$3:$Z$7000,'[2]固定资产明细表17-杰 (2)'!$K$3:$K$7000)</f>
        <v>0</v>
      </c>
      <c r="J6354" s="28">
        <f>ROUND(_xlfn.XLOOKUP(B6354,'[2]固定资产明细表17-杰 (2)'!$Z$3:$Z$7000,'[2]固定资产明细表17-杰 (2)'!$J$3:$J$7000),0)</f>
        <v>0</v>
      </c>
      <c r="K6354" s="14"/>
      <c r="L6354" s="14"/>
      <c r="M6354" s="29">
        <f>_xlfn.XLOOKUP(B6354,'[2]固定资产明细表17-杰 (2)'!$Z$3:$Z$7000,'[2]固定资产明细表17-杰 (2)'!$O$3:$O$7000)</f>
        <v>0</v>
      </c>
      <c r="N6354" s="29">
        <f>_xlfn.XLOOKUP(B6354,'[2]固定资产明细表17-杰 (2)'!$Z$3:$Z$7000,'[2]固定资产明细表17-杰 (2)'!$R$3:$R$7000)</f>
        <v>0</v>
      </c>
      <c r="O6354" s="29">
        <f>_xlfn.XLOOKUP(B6354,'[2]固定资产明细表17-杰 (2)'!$Z$3:$Z$7000,'[2]固定资产明细表17-杰 (2)'!$X$3:$X$7000)</f>
        <v>0</v>
      </c>
      <c r="P6354" s="14"/>
      <c r="Q6354" s="14"/>
      <c r="R6354" s="14"/>
      <c r="S6354" s="14"/>
      <c r="T6354" s="14"/>
      <c r="U6354" s="14"/>
      <c r="V6354" s="14"/>
      <c r="W6354" s="14"/>
      <c r="X6354" s="14"/>
      <c r="Y6354" s="14"/>
      <c r="Z6354" s="14"/>
      <c r="AA6354" s="14"/>
      <c r="AB6354" s="14"/>
      <c r="AC6354" s="14"/>
      <c r="AD6354" s="14"/>
      <c r="AE6354" s="14"/>
      <c r="AF6354" s="14"/>
      <c r="AG6354" s="14"/>
      <c r="AH6354" s="14"/>
    </row>
    <row r="6355" s="1" customFormat="1" ht="15" spans="1:34">
      <c r="A6355" s="9">
        <f t="shared" si="185"/>
        <v>6351</v>
      </c>
      <c r="B6355" s="14"/>
      <c r="C6355" s="14"/>
      <c r="D6355" s="44">
        <f>_xlfn.XLOOKUP(B6355,'[2]固定资产明细表17-杰 (2)'!$Z$3:$Z$7000,'[2]固定资产明细表17-杰 (2)'!$D$3:$D$7000)</f>
        <v>0</v>
      </c>
      <c r="E6355" s="14"/>
      <c r="F6355" s="14">
        <f>_xlfn.XLOOKUP(B6355,'[2]固定资产明细表17-杰 (2)'!$Z$3:$Z$7000,'[2]固定资产明细表17-杰 (2)'!$E$3:$E$7000)</f>
        <v>0</v>
      </c>
      <c r="G6355" s="14"/>
      <c r="H6355" s="14"/>
      <c r="I6355" s="18">
        <f>_xlfn.XLOOKUP(B6355,'[2]固定资产明细表17-杰 (2)'!$Z$3:$Z$7000,'[2]固定资产明细表17-杰 (2)'!$K$3:$K$7000)</f>
        <v>0</v>
      </c>
      <c r="J6355" s="28">
        <f>ROUND(_xlfn.XLOOKUP(B6355,'[2]固定资产明细表17-杰 (2)'!$Z$3:$Z$7000,'[2]固定资产明细表17-杰 (2)'!$J$3:$J$7000),0)</f>
        <v>0</v>
      </c>
      <c r="K6355" s="14"/>
      <c r="L6355" s="14"/>
      <c r="M6355" s="29">
        <f>_xlfn.XLOOKUP(B6355,'[2]固定资产明细表17-杰 (2)'!$Z$3:$Z$7000,'[2]固定资产明细表17-杰 (2)'!$O$3:$O$7000)</f>
        <v>0</v>
      </c>
      <c r="N6355" s="29">
        <f>_xlfn.XLOOKUP(B6355,'[2]固定资产明细表17-杰 (2)'!$Z$3:$Z$7000,'[2]固定资产明细表17-杰 (2)'!$R$3:$R$7000)</f>
        <v>0</v>
      </c>
      <c r="O6355" s="29">
        <f>_xlfn.XLOOKUP(B6355,'[2]固定资产明细表17-杰 (2)'!$Z$3:$Z$7000,'[2]固定资产明细表17-杰 (2)'!$X$3:$X$7000)</f>
        <v>0</v>
      </c>
      <c r="P6355" s="14"/>
      <c r="Q6355" s="14"/>
      <c r="R6355" s="14"/>
      <c r="S6355" s="14"/>
      <c r="T6355" s="14"/>
      <c r="U6355" s="14"/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4"/>
      <c r="AF6355" s="14"/>
      <c r="AG6355" s="14"/>
      <c r="AH6355" s="14"/>
    </row>
    <row r="6356" s="1" customFormat="1" ht="15" spans="1:34">
      <c r="A6356" s="9">
        <f t="shared" si="185"/>
        <v>6352</v>
      </c>
      <c r="B6356" s="14"/>
      <c r="C6356" s="14"/>
      <c r="D6356" s="44">
        <f>_xlfn.XLOOKUP(B6356,'[2]固定资产明细表17-杰 (2)'!$Z$3:$Z$7000,'[2]固定资产明细表17-杰 (2)'!$D$3:$D$7000)</f>
        <v>0</v>
      </c>
      <c r="E6356" s="14"/>
      <c r="F6356" s="14">
        <f>_xlfn.XLOOKUP(B6356,'[2]固定资产明细表17-杰 (2)'!$Z$3:$Z$7000,'[2]固定资产明细表17-杰 (2)'!$E$3:$E$7000)</f>
        <v>0</v>
      </c>
      <c r="G6356" s="14"/>
      <c r="H6356" s="14"/>
      <c r="I6356" s="18">
        <f>_xlfn.XLOOKUP(B6356,'[2]固定资产明细表17-杰 (2)'!$Z$3:$Z$7000,'[2]固定资产明细表17-杰 (2)'!$K$3:$K$7000)</f>
        <v>0</v>
      </c>
      <c r="J6356" s="28">
        <f>ROUND(_xlfn.XLOOKUP(B6356,'[2]固定资产明细表17-杰 (2)'!$Z$3:$Z$7000,'[2]固定资产明细表17-杰 (2)'!$J$3:$J$7000),0)</f>
        <v>0</v>
      </c>
      <c r="K6356" s="14"/>
      <c r="L6356" s="14"/>
      <c r="M6356" s="29">
        <f>_xlfn.XLOOKUP(B6356,'[2]固定资产明细表17-杰 (2)'!$Z$3:$Z$7000,'[2]固定资产明细表17-杰 (2)'!$O$3:$O$7000)</f>
        <v>0</v>
      </c>
      <c r="N6356" s="29">
        <f>_xlfn.XLOOKUP(B6356,'[2]固定资产明细表17-杰 (2)'!$Z$3:$Z$7000,'[2]固定资产明细表17-杰 (2)'!$R$3:$R$7000)</f>
        <v>0</v>
      </c>
      <c r="O6356" s="29">
        <f>_xlfn.XLOOKUP(B6356,'[2]固定资产明细表17-杰 (2)'!$Z$3:$Z$7000,'[2]固定资产明细表17-杰 (2)'!$X$3:$X$7000)</f>
        <v>0</v>
      </c>
      <c r="P6356" s="14"/>
      <c r="Q6356" s="14"/>
      <c r="R6356" s="14"/>
      <c r="S6356" s="14"/>
      <c r="T6356" s="14"/>
      <c r="U6356" s="14"/>
      <c r="V6356" s="14"/>
      <c r="W6356" s="14"/>
      <c r="X6356" s="14"/>
      <c r="Y6356" s="14"/>
      <c r="Z6356" s="14"/>
      <c r="AA6356" s="14"/>
      <c r="AB6356" s="14"/>
      <c r="AC6356" s="14"/>
      <c r="AD6356" s="14"/>
      <c r="AE6356" s="14"/>
      <c r="AF6356" s="14"/>
      <c r="AG6356" s="14"/>
      <c r="AH6356" s="14"/>
    </row>
    <row r="6357" s="1" customFormat="1" ht="15" spans="1:34">
      <c r="A6357" s="9">
        <f t="shared" ref="A6357:A6374" si="186">ROW(B6357)-4</f>
        <v>6353</v>
      </c>
      <c r="B6357" s="14"/>
      <c r="C6357" s="14"/>
      <c r="D6357" s="44">
        <f>_xlfn.XLOOKUP(B6357,'[2]固定资产明细表17-杰 (2)'!$Z$3:$Z$7000,'[2]固定资产明细表17-杰 (2)'!$D$3:$D$7000)</f>
        <v>0</v>
      </c>
      <c r="E6357" s="14"/>
      <c r="F6357" s="14">
        <f>_xlfn.XLOOKUP(B6357,'[2]固定资产明细表17-杰 (2)'!$Z$3:$Z$7000,'[2]固定资产明细表17-杰 (2)'!$E$3:$E$7000)</f>
        <v>0</v>
      </c>
      <c r="G6357" s="14"/>
      <c r="H6357" s="14"/>
      <c r="I6357" s="18">
        <f>_xlfn.XLOOKUP(B6357,'[2]固定资产明细表17-杰 (2)'!$Z$3:$Z$7000,'[2]固定资产明细表17-杰 (2)'!$K$3:$K$7000)</f>
        <v>0</v>
      </c>
      <c r="J6357" s="28">
        <f>ROUND(_xlfn.XLOOKUP(B6357,'[2]固定资产明细表17-杰 (2)'!$Z$3:$Z$7000,'[2]固定资产明细表17-杰 (2)'!$J$3:$J$7000),0)</f>
        <v>0</v>
      </c>
      <c r="K6357" s="14"/>
      <c r="L6357" s="14"/>
      <c r="M6357" s="29">
        <f>_xlfn.XLOOKUP(B6357,'[2]固定资产明细表17-杰 (2)'!$Z$3:$Z$7000,'[2]固定资产明细表17-杰 (2)'!$O$3:$O$7000)</f>
        <v>0</v>
      </c>
      <c r="N6357" s="29">
        <f>_xlfn.XLOOKUP(B6357,'[2]固定资产明细表17-杰 (2)'!$Z$3:$Z$7000,'[2]固定资产明细表17-杰 (2)'!$R$3:$R$7000)</f>
        <v>0</v>
      </c>
      <c r="O6357" s="29">
        <f>_xlfn.XLOOKUP(B6357,'[2]固定资产明细表17-杰 (2)'!$Z$3:$Z$7000,'[2]固定资产明细表17-杰 (2)'!$X$3:$X$7000)</f>
        <v>0</v>
      </c>
      <c r="P6357" s="14"/>
      <c r="Q6357" s="14"/>
      <c r="R6357" s="14"/>
      <c r="S6357" s="14"/>
      <c r="T6357" s="14"/>
      <c r="U6357" s="14"/>
      <c r="V6357" s="14"/>
      <c r="W6357" s="14"/>
      <c r="X6357" s="14"/>
      <c r="Y6357" s="14"/>
      <c r="Z6357" s="14"/>
      <c r="AA6357" s="14"/>
      <c r="AB6357" s="14"/>
      <c r="AC6357" s="14"/>
      <c r="AD6357" s="14"/>
      <c r="AE6357" s="14"/>
      <c r="AF6357" s="14"/>
      <c r="AG6357" s="14"/>
      <c r="AH6357" s="14"/>
    </row>
    <row r="6358" s="1" customFormat="1" ht="15" spans="1:34">
      <c r="A6358" s="9">
        <f t="shared" si="186"/>
        <v>6354</v>
      </c>
      <c r="B6358" s="14"/>
      <c r="C6358" s="14"/>
      <c r="D6358" s="44">
        <f>_xlfn.XLOOKUP(B6358,'[2]固定资产明细表17-杰 (2)'!$Z$3:$Z$7000,'[2]固定资产明细表17-杰 (2)'!$D$3:$D$7000)</f>
        <v>0</v>
      </c>
      <c r="E6358" s="14"/>
      <c r="F6358" s="14">
        <f>_xlfn.XLOOKUP(B6358,'[2]固定资产明细表17-杰 (2)'!$Z$3:$Z$7000,'[2]固定资产明细表17-杰 (2)'!$E$3:$E$7000)</f>
        <v>0</v>
      </c>
      <c r="G6358" s="14"/>
      <c r="H6358" s="14"/>
      <c r="I6358" s="18">
        <f>_xlfn.XLOOKUP(B6358,'[2]固定资产明细表17-杰 (2)'!$Z$3:$Z$7000,'[2]固定资产明细表17-杰 (2)'!$K$3:$K$7000)</f>
        <v>0</v>
      </c>
      <c r="J6358" s="28">
        <f>ROUND(_xlfn.XLOOKUP(B6358,'[2]固定资产明细表17-杰 (2)'!$Z$3:$Z$7000,'[2]固定资产明细表17-杰 (2)'!$J$3:$J$7000),0)</f>
        <v>0</v>
      </c>
      <c r="K6358" s="14"/>
      <c r="L6358" s="14"/>
      <c r="M6358" s="29">
        <f>_xlfn.XLOOKUP(B6358,'[2]固定资产明细表17-杰 (2)'!$Z$3:$Z$7000,'[2]固定资产明细表17-杰 (2)'!$O$3:$O$7000)</f>
        <v>0</v>
      </c>
      <c r="N6358" s="29">
        <f>_xlfn.XLOOKUP(B6358,'[2]固定资产明细表17-杰 (2)'!$Z$3:$Z$7000,'[2]固定资产明细表17-杰 (2)'!$R$3:$R$7000)</f>
        <v>0</v>
      </c>
      <c r="O6358" s="29">
        <f>_xlfn.XLOOKUP(B6358,'[2]固定资产明细表17-杰 (2)'!$Z$3:$Z$7000,'[2]固定资产明细表17-杰 (2)'!$X$3:$X$7000)</f>
        <v>0</v>
      </c>
      <c r="P6358" s="14"/>
      <c r="Q6358" s="14"/>
      <c r="R6358" s="14"/>
      <c r="S6358" s="14"/>
      <c r="T6358" s="14"/>
      <c r="U6358" s="14"/>
      <c r="V6358" s="14"/>
      <c r="W6358" s="14"/>
      <c r="X6358" s="14"/>
      <c r="Y6358" s="14"/>
      <c r="Z6358" s="14"/>
      <c r="AA6358" s="14"/>
      <c r="AB6358" s="14"/>
      <c r="AC6358" s="14"/>
      <c r="AD6358" s="14"/>
      <c r="AE6358" s="14"/>
      <c r="AF6358" s="14"/>
      <c r="AG6358" s="14"/>
      <c r="AH6358" s="14"/>
    </row>
    <row r="6359" s="1" customFormat="1" ht="15" spans="1:34">
      <c r="A6359" s="9">
        <f t="shared" si="186"/>
        <v>6355</v>
      </c>
      <c r="B6359" s="14"/>
      <c r="C6359" s="14"/>
      <c r="D6359" s="44">
        <f>_xlfn.XLOOKUP(B6359,'[2]固定资产明细表17-杰 (2)'!$Z$3:$Z$7000,'[2]固定资产明细表17-杰 (2)'!$D$3:$D$7000)</f>
        <v>0</v>
      </c>
      <c r="E6359" s="14"/>
      <c r="F6359" s="14">
        <f>_xlfn.XLOOKUP(B6359,'[2]固定资产明细表17-杰 (2)'!$Z$3:$Z$7000,'[2]固定资产明细表17-杰 (2)'!$E$3:$E$7000)</f>
        <v>0</v>
      </c>
      <c r="G6359" s="14"/>
      <c r="H6359" s="14"/>
      <c r="I6359" s="18">
        <f>_xlfn.XLOOKUP(B6359,'[2]固定资产明细表17-杰 (2)'!$Z$3:$Z$7000,'[2]固定资产明细表17-杰 (2)'!$K$3:$K$7000)</f>
        <v>0</v>
      </c>
      <c r="J6359" s="28">
        <f>ROUND(_xlfn.XLOOKUP(B6359,'[2]固定资产明细表17-杰 (2)'!$Z$3:$Z$7000,'[2]固定资产明细表17-杰 (2)'!$J$3:$J$7000),0)</f>
        <v>0</v>
      </c>
      <c r="K6359" s="14"/>
      <c r="L6359" s="14"/>
      <c r="M6359" s="29">
        <f>_xlfn.XLOOKUP(B6359,'[2]固定资产明细表17-杰 (2)'!$Z$3:$Z$7000,'[2]固定资产明细表17-杰 (2)'!$O$3:$O$7000)</f>
        <v>0</v>
      </c>
      <c r="N6359" s="29">
        <f>_xlfn.XLOOKUP(B6359,'[2]固定资产明细表17-杰 (2)'!$Z$3:$Z$7000,'[2]固定资产明细表17-杰 (2)'!$R$3:$R$7000)</f>
        <v>0</v>
      </c>
      <c r="O6359" s="29">
        <f>_xlfn.XLOOKUP(B6359,'[2]固定资产明细表17-杰 (2)'!$Z$3:$Z$7000,'[2]固定资产明细表17-杰 (2)'!$X$3:$X$7000)</f>
        <v>0</v>
      </c>
      <c r="P6359" s="14"/>
      <c r="Q6359" s="14"/>
      <c r="R6359" s="14"/>
      <c r="S6359" s="14"/>
      <c r="T6359" s="14"/>
      <c r="U6359" s="14"/>
      <c r="V6359" s="14"/>
      <c r="W6359" s="14"/>
      <c r="X6359" s="14"/>
      <c r="Y6359" s="14"/>
      <c r="Z6359" s="14"/>
      <c r="AA6359" s="14"/>
      <c r="AB6359" s="14"/>
      <c r="AC6359" s="14"/>
      <c r="AD6359" s="14"/>
      <c r="AE6359" s="14"/>
      <c r="AF6359" s="14"/>
      <c r="AG6359" s="14"/>
      <c r="AH6359" s="14"/>
    </row>
    <row r="6360" s="1" customFormat="1" ht="15" spans="1:34">
      <c r="A6360" s="9">
        <f t="shared" si="186"/>
        <v>6356</v>
      </c>
      <c r="B6360" s="14"/>
      <c r="C6360" s="14"/>
      <c r="D6360" s="44">
        <f>_xlfn.XLOOKUP(B6360,'[2]固定资产明细表17-杰 (2)'!$Z$3:$Z$7000,'[2]固定资产明细表17-杰 (2)'!$D$3:$D$7000)</f>
        <v>0</v>
      </c>
      <c r="E6360" s="14"/>
      <c r="F6360" s="14">
        <f>_xlfn.XLOOKUP(B6360,'[2]固定资产明细表17-杰 (2)'!$Z$3:$Z$7000,'[2]固定资产明细表17-杰 (2)'!$E$3:$E$7000)</f>
        <v>0</v>
      </c>
      <c r="G6360" s="14"/>
      <c r="H6360" s="14"/>
      <c r="I6360" s="18">
        <f>_xlfn.XLOOKUP(B6360,'[2]固定资产明细表17-杰 (2)'!$Z$3:$Z$7000,'[2]固定资产明细表17-杰 (2)'!$K$3:$K$7000)</f>
        <v>0</v>
      </c>
      <c r="J6360" s="28">
        <f>ROUND(_xlfn.XLOOKUP(B6360,'[2]固定资产明细表17-杰 (2)'!$Z$3:$Z$7000,'[2]固定资产明细表17-杰 (2)'!$J$3:$J$7000),0)</f>
        <v>0</v>
      </c>
      <c r="K6360" s="14"/>
      <c r="L6360" s="14"/>
      <c r="M6360" s="29">
        <f>_xlfn.XLOOKUP(B6360,'[2]固定资产明细表17-杰 (2)'!$Z$3:$Z$7000,'[2]固定资产明细表17-杰 (2)'!$O$3:$O$7000)</f>
        <v>0</v>
      </c>
      <c r="N6360" s="29">
        <f>_xlfn.XLOOKUP(B6360,'[2]固定资产明细表17-杰 (2)'!$Z$3:$Z$7000,'[2]固定资产明细表17-杰 (2)'!$R$3:$R$7000)</f>
        <v>0</v>
      </c>
      <c r="O6360" s="29">
        <f>_xlfn.XLOOKUP(B6360,'[2]固定资产明细表17-杰 (2)'!$Z$3:$Z$7000,'[2]固定资产明细表17-杰 (2)'!$X$3:$X$7000)</f>
        <v>0</v>
      </c>
      <c r="P6360" s="14"/>
      <c r="Q6360" s="14"/>
      <c r="R6360" s="14"/>
      <c r="S6360" s="14"/>
      <c r="T6360" s="14"/>
      <c r="U6360" s="14"/>
      <c r="V6360" s="14"/>
      <c r="W6360" s="14"/>
      <c r="X6360" s="14"/>
      <c r="Y6360" s="14"/>
      <c r="Z6360" s="14"/>
      <c r="AA6360" s="14"/>
      <c r="AB6360" s="14"/>
      <c r="AC6360" s="14"/>
      <c r="AD6360" s="14"/>
      <c r="AE6360" s="14"/>
      <c r="AF6360" s="14"/>
      <c r="AG6360" s="14"/>
      <c r="AH6360" s="14"/>
    </row>
    <row r="6361" s="1" customFormat="1" ht="15" spans="1:34">
      <c r="A6361" s="9">
        <f t="shared" si="186"/>
        <v>6357</v>
      </c>
      <c r="B6361" s="14"/>
      <c r="C6361" s="14"/>
      <c r="D6361" s="44">
        <f>_xlfn.XLOOKUP(B6361,'[2]固定资产明细表17-杰 (2)'!$Z$3:$Z$7000,'[2]固定资产明细表17-杰 (2)'!$D$3:$D$7000)</f>
        <v>0</v>
      </c>
      <c r="E6361" s="14"/>
      <c r="F6361" s="14">
        <f>_xlfn.XLOOKUP(B6361,'[2]固定资产明细表17-杰 (2)'!$Z$3:$Z$7000,'[2]固定资产明细表17-杰 (2)'!$E$3:$E$7000)</f>
        <v>0</v>
      </c>
      <c r="G6361" s="14"/>
      <c r="H6361" s="14"/>
      <c r="I6361" s="18">
        <f>_xlfn.XLOOKUP(B6361,'[2]固定资产明细表17-杰 (2)'!$Z$3:$Z$7000,'[2]固定资产明细表17-杰 (2)'!$K$3:$K$7000)</f>
        <v>0</v>
      </c>
      <c r="J6361" s="28">
        <f>ROUND(_xlfn.XLOOKUP(B6361,'[2]固定资产明细表17-杰 (2)'!$Z$3:$Z$7000,'[2]固定资产明细表17-杰 (2)'!$J$3:$J$7000),0)</f>
        <v>0</v>
      </c>
      <c r="K6361" s="14"/>
      <c r="L6361" s="14"/>
      <c r="M6361" s="29">
        <f>_xlfn.XLOOKUP(B6361,'[2]固定资产明细表17-杰 (2)'!$Z$3:$Z$7000,'[2]固定资产明细表17-杰 (2)'!$O$3:$O$7000)</f>
        <v>0</v>
      </c>
      <c r="N6361" s="29">
        <f>_xlfn.XLOOKUP(B6361,'[2]固定资产明细表17-杰 (2)'!$Z$3:$Z$7000,'[2]固定资产明细表17-杰 (2)'!$R$3:$R$7000)</f>
        <v>0</v>
      </c>
      <c r="O6361" s="29">
        <f>_xlfn.XLOOKUP(B6361,'[2]固定资产明细表17-杰 (2)'!$Z$3:$Z$7000,'[2]固定资产明细表17-杰 (2)'!$X$3:$X$7000)</f>
        <v>0</v>
      </c>
      <c r="P6361" s="14"/>
      <c r="Q6361" s="14"/>
      <c r="R6361" s="14"/>
      <c r="S6361" s="14"/>
      <c r="T6361" s="14"/>
      <c r="U6361" s="14"/>
      <c r="V6361" s="14"/>
      <c r="W6361" s="14"/>
      <c r="X6361" s="14"/>
      <c r="Y6361" s="14"/>
      <c r="Z6361" s="14"/>
      <c r="AA6361" s="14"/>
      <c r="AB6361" s="14"/>
      <c r="AC6361" s="14"/>
      <c r="AD6361" s="14"/>
      <c r="AE6361" s="14"/>
      <c r="AF6361" s="14"/>
      <c r="AG6361" s="14"/>
      <c r="AH6361" s="14"/>
    </row>
    <row r="6362" s="1" customFormat="1" ht="15" spans="1:34">
      <c r="A6362" s="9">
        <f t="shared" si="186"/>
        <v>6358</v>
      </c>
      <c r="B6362" s="14"/>
      <c r="C6362" s="14"/>
      <c r="D6362" s="44">
        <f>_xlfn.XLOOKUP(B6362,'[2]固定资产明细表17-杰 (2)'!$Z$3:$Z$7000,'[2]固定资产明细表17-杰 (2)'!$D$3:$D$7000)</f>
        <v>0</v>
      </c>
      <c r="E6362" s="14"/>
      <c r="F6362" s="14">
        <f>_xlfn.XLOOKUP(B6362,'[2]固定资产明细表17-杰 (2)'!$Z$3:$Z$7000,'[2]固定资产明细表17-杰 (2)'!$E$3:$E$7000)</f>
        <v>0</v>
      </c>
      <c r="G6362" s="14"/>
      <c r="H6362" s="14"/>
      <c r="I6362" s="18">
        <f>_xlfn.XLOOKUP(B6362,'[2]固定资产明细表17-杰 (2)'!$Z$3:$Z$7000,'[2]固定资产明细表17-杰 (2)'!$K$3:$K$7000)</f>
        <v>0</v>
      </c>
      <c r="J6362" s="28">
        <f>ROUND(_xlfn.XLOOKUP(B6362,'[2]固定资产明细表17-杰 (2)'!$Z$3:$Z$7000,'[2]固定资产明细表17-杰 (2)'!$J$3:$J$7000),0)</f>
        <v>0</v>
      </c>
      <c r="K6362" s="14"/>
      <c r="L6362" s="14"/>
      <c r="M6362" s="29">
        <f>_xlfn.XLOOKUP(B6362,'[2]固定资产明细表17-杰 (2)'!$Z$3:$Z$7000,'[2]固定资产明细表17-杰 (2)'!$O$3:$O$7000)</f>
        <v>0</v>
      </c>
      <c r="N6362" s="29">
        <f>_xlfn.XLOOKUP(B6362,'[2]固定资产明细表17-杰 (2)'!$Z$3:$Z$7000,'[2]固定资产明细表17-杰 (2)'!$R$3:$R$7000)</f>
        <v>0</v>
      </c>
      <c r="O6362" s="29">
        <f>_xlfn.XLOOKUP(B6362,'[2]固定资产明细表17-杰 (2)'!$Z$3:$Z$7000,'[2]固定资产明细表17-杰 (2)'!$X$3:$X$7000)</f>
        <v>0</v>
      </c>
      <c r="P6362" s="14"/>
      <c r="Q6362" s="14"/>
      <c r="R6362" s="14"/>
      <c r="S6362" s="14"/>
      <c r="T6362" s="14"/>
      <c r="U6362" s="14"/>
      <c r="V6362" s="14"/>
      <c r="W6362" s="14"/>
      <c r="X6362" s="14"/>
      <c r="Y6362" s="14"/>
      <c r="Z6362" s="14"/>
      <c r="AA6362" s="14"/>
      <c r="AB6362" s="14"/>
      <c r="AC6362" s="14"/>
      <c r="AD6362" s="14"/>
      <c r="AE6362" s="14"/>
      <c r="AF6362" s="14"/>
      <c r="AG6362" s="14"/>
      <c r="AH6362" s="14"/>
    </row>
    <row r="6363" s="1" customFormat="1" ht="15" spans="1:34">
      <c r="A6363" s="9">
        <f t="shared" si="186"/>
        <v>6359</v>
      </c>
      <c r="B6363" s="14"/>
      <c r="C6363" s="14"/>
      <c r="D6363" s="44">
        <f>_xlfn.XLOOKUP(B6363,'[2]固定资产明细表17-杰 (2)'!$Z$3:$Z$7000,'[2]固定资产明细表17-杰 (2)'!$D$3:$D$7000)</f>
        <v>0</v>
      </c>
      <c r="E6363" s="14"/>
      <c r="F6363" s="14">
        <f>_xlfn.XLOOKUP(B6363,'[2]固定资产明细表17-杰 (2)'!$Z$3:$Z$7000,'[2]固定资产明细表17-杰 (2)'!$E$3:$E$7000)</f>
        <v>0</v>
      </c>
      <c r="G6363" s="14"/>
      <c r="H6363" s="14"/>
      <c r="I6363" s="18">
        <f>_xlfn.XLOOKUP(B6363,'[2]固定资产明细表17-杰 (2)'!$Z$3:$Z$7000,'[2]固定资产明细表17-杰 (2)'!$K$3:$K$7000)</f>
        <v>0</v>
      </c>
      <c r="J6363" s="28">
        <f>ROUND(_xlfn.XLOOKUP(B6363,'[2]固定资产明细表17-杰 (2)'!$Z$3:$Z$7000,'[2]固定资产明细表17-杰 (2)'!$J$3:$J$7000),0)</f>
        <v>0</v>
      </c>
      <c r="K6363" s="14"/>
      <c r="L6363" s="14"/>
      <c r="M6363" s="29">
        <f>_xlfn.XLOOKUP(B6363,'[2]固定资产明细表17-杰 (2)'!$Z$3:$Z$7000,'[2]固定资产明细表17-杰 (2)'!$O$3:$O$7000)</f>
        <v>0</v>
      </c>
      <c r="N6363" s="29">
        <f>_xlfn.XLOOKUP(B6363,'[2]固定资产明细表17-杰 (2)'!$Z$3:$Z$7000,'[2]固定资产明细表17-杰 (2)'!$R$3:$R$7000)</f>
        <v>0</v>
      </c>
      <c r="O6363" s="29">
        <f>_xlfn.XLOOKUP(B6363,'[2]固定资产明细表17-杰 (2)'!$Z$3:$Z$7000,'[2]固定资产明细表17-杰 (2)'!$X$3:$X$7000)</f>
        <v>0</v>
      </c>
      <c r="P6363" s="14"/>
      <c r="Q6363" s="14"/>
      <c r="R6363" s="14"/>
      <c r="S6363" s="14"/>
      <c r="T6363" s="14"/>
      <c r="U6363" s="14"/>
      <c r="V6363" s="14"/>
      <c r="W6363" s="14"/>
      <c r="X6363" s="14"/>
      <c r="Y6363" s="14"/>
      <c r="Z6363" s="14"/>
      <c r="AA6363" s="14"/>
      <c r="AB6363" s="14"/>
      <c r="AC6363" s="14"/>
      <c r="AD6363" s="14"/>
      <c r="AE6363" s="14"/>
      <c r="AF6363" s="14"/>
      <c r="AG6363" s="14"/>
      <c r="AH6363" s="14"/>
    </row>
    <row r="6364" s="1" customFormat="1" ht="15" spans="1:34">
      <c r="A6364" s="9">
        <f t="shared" si="186"/>
        <v>6360</v>
      </c>
      <c r="B6364" s="14"/>
      <c r="C6364" s="14"/>
      <c r="D6364" s="44">
        <f>_xlfn.XLOOKUP(B6364,'[2]固定资产明细表17-杰 (2)'!$Z$3:$Z$7000,'[2]固定资产明细表17-杰 (2)'!$D$3:$D$7000)</f>
        <v>0</v>
      </c>
      <c r="E6364" s="14"/>
      <c r="F6364" s="14">
        <f>_xlfn.XLOOKUP(B6364,'[2]固定资产明细表17-杰 (2)'!$Z$3:$Z$7000,'[2]固定资产明细表17-杰 (2)'!$E$3:$E$7000)</f>
        <v>0</v>
      </c>
      <c r="G6364" s="14"/>
      <c r="H6364" s="14"/>
      <c r="I6364" s="18">
        <f>_xlfn.XLOOKUP(B6364,'[2]固定资产明细表17-杰 (2)'!$Z$3:$Z$7000,'[2]固定资产明细表17-杰 (2)'!$K$3:$K$7000)</f>
        <v>0</v>
      </c>
      <c r="J6364" s="28">
        <f>ROUND(_xlfn.XLOOKUP(B6364,'[2]固定资产明细表17-杰 (2)'!$Z$3:$Z$7000,'[2]固定资产明细表17-杰 (2)'!$J$3:$J$7000),0)</f>
        <v>0</v>
      </c>
      <c r="K6364" s="14"/>
      <c r="L6364" s="14"/>
      <c r="M6364" s="29">
        <f>_xlfn.XLOOKUP(B6364,'[2]固定资产明细表17-杰 (2)'!$Z$3:$Z$7000,'[2]固定资产明细表17-杰 (2)'!$O$3:$O$7000)</f>
        <v>0</v>
      </c>
      <c r="N6364" s="29">
        <f>_xlfn.XLOOKUP(B6364,'[2]固定资产明细表17-杰 (2)'!$Z$3:$Z$7000,'[2]固定资产明细表17-杰 (2)'!$R$3:$R$7000)</f>
        <v>0</v>
      </c>
      <c r="O6364" s="29">
        <f>_xlfn.XLOOKUP(B6364,'[2]固定资产明细表17-杰 (2)'!$Z$3:$Z$7000,'[2]固定资产明细表17-杰 (2)'!$X$3:$X$7000)</f>
        <v>0</v>
      </c>
      <c r="P6364" s="14"/>
      <c r="Q6364" s="14"/>
      <c r="R6364" s="14"/>
      <c r="S6364" s="14"/>
      <c r="T6364" s="14"/>
      <c r="U6364" s="14"/>
      <c r="V6364" s="14"/>
      <c r="W6364" s="14"/>
      <c r="X6364" s="14"/>
      <c r="Y6364" s="14"/>
      <c r="Z6364" s="14"/>
      <c r="AA6364" s="14"/>
      <c r="AB6364" s="14"/>
      <c r="AC6364" s="14"/>
      <c r="AD6364" s="14"/>
      <c r="AE6364" s="14"/>
      <c r="AF6364" s="14"/>
      <c r="AG6364" s="14"/>
      <c r="AH6364" s="14"/>
    </row>
    <row r="6365" s="1" customFormat="1" ht="15" spans="1:34">
      <c r="A6365" s="9">
        <f t="shared" si="186"/>
        <v>6361</v>
      </c>
      <c r="B6365" s="14"/>
      <c r="C6365" s="14"/>
      <c r="D6365" s="44">
        <f>_xlfn.XLOOKUP(B6365,'[2]固定资产明细表17-杰 (2)'!$Z$3:$Z$7000,'[2]固定资产明细表17-杰 (2)'!$D$3:$D$7000)</f>
        <v>0</v>
      </c>
      <c r="E6365" s="14"/>
      <c r="F6365" s="14">
        <f>_xlfn.XLOOKUP(B6365,'[2]固定资产明细表17-杰 (2)'!$Z$3:$Z$7000,'[2]固定资产明细表17-杰 (2)'!$E$3:$E$7000)</f>
        <v>0</v>
      </c>
      <c r="G6365" s="14"/>
      <c r="H6365" s="14"/>
      <c r="I6365" s="18">
        <f>_xlfn.XLOOKUP(B6365,'[2]固定资产明细表17-杰 (2)'!$Z$3:$Z$7000,'[2]固定资产明细表17-杰 (2)'!$K$3:$K$7000)</f>
        <v>0</v>
      </c>
      <c r="J6365" s="28">
        <f>ROUND(_xlfn.XLOOKUP(B6365,'[2]固定资产明细表17-杰 (2)'!$Z$3:$Z$7000,'[2]固定资产明细表17-杰 (2)'!$J$3:$J$7000),0)</f>
        <v>0</v>
      </c>
      <c r="K6365" s="14"/>
      <c r="L6365" s="14"/>
      <c r="M6365" s="29">
        <f>_xlfn.XLOOKUP(B6365,'[2]固定资产明细表17-杰 (2)'!$Z$3:$Z$7000,'[2]固定资产明细表17-杰 (2)'!$O$3:$O$7000)</f>
        <v>0</v>
      </c>
      <c r="N6365" s="29">
        <f>_xlfn.XLOOKUP(B6365,'[2]固定资产明细表17-杰 (2)'!$Z$3:$Z$7000,'[2]固定资产明细表17-杰 (2)'!$R$3:$R$7000)</f>
        <v>0</v>
      </c>
      <c r="O6365" s="29">
        <f>_xlfn.XLOOKUP(B6365,'[2]固定资产明细表17-杰 (2)'!$Z$3:$Z$7000,'[2]固定资产明细表17-杰 (2)'!$X$3:$X$7000)</f>
        <v>0</v>
      </c>
      <c r="P6365" s="14"/>
      <c r="Q6365" s="14"/>
      <c r="R6365" s="14"/>
      <c r="S6365" s="14"/>
      <c r="T6365" s="14"/>
      <c r="U6365" s="14"/>
      <c r="V6365" s="14"/>
      <c r="W6365" s="14"/>
      <c r="X6365" s="14"/>
      <c r="Y6365" s="14"/>
      <c r="Z6365" s="14"/>
      <c r="AA6365" s="14"/>
      <c r="AB6365" s="14"/>
      <c r="AC6365" s="14"/>
      <c r="AD6365" s="14"/>
      <c r="AE6365" s="14"/>
      <c r="AF6365" s="14"/>
      <c r="AG6365" s="14"/>
      <c r="AH6365" s="14"/>
    </row>
    <row r="6366" s="1" customFormat="1" ht="15" spans="1:34">
      <c r="A6366" s="9">
        <f t="shared" si="186"/>
        <v>6362</v>
      </c>
      <c r="B6366" s="14"/>
      <c r="C6366" s="14"/>
      <c r="D6366" s="44">
        <f>_xlfn.XLOOKUP(B6366,'[2]固定资产明细表17-杰 (2)'!$Z$3:$Z$7000,'[2]固定资产明细表17-杰 (2)'!$D$3:$D$7000)</f>
        <v>0</v>
      </c>
      <c r="E6366" s="14"/>
      <c r="F6366" s="14">
        <f>_xlfn.XLOOKUP(B6366,'[2]固定资产明细表17-杰 (2)'!$Z$3:$Z$7000,'[2]固定资产明细表17-杰 (2)'!$E$3:$E$7000)</f>
        <v>0</v>
      </c>
      <c r="G6366" s="14"/>
      <c r="H6366" s="14"/>
      <c r="I6366" s="18">
        <f>_xlfn.XLOOKUP(B6366,'[2]固定资产明细表17-杰 (2)'!$Z$3:$Z$7000,'[2]固定资产明细表17-杰 (2)'!$K$3:$K$7000)</f>
        <v>0</v>
      </c>
      <c r="J6366" s="28">
        <f>ROUND(_xlfn.XLOOKUP(B6366,'[2]固定资产明细表17-杰 (2)'!$Z$3:$Z$7000,'[2]固定资产明细表17-杰 (2)'!$J$3:$J$7000),0)</f>
        <v>0</v>
      </c>
      <c r="K6366" s="14"/>
      <c r="L6366" s="14"/>
      <c r="M6366" s="29">
        <f>_xlfn.XLOOKUP(B6366,'[2]固定资产明细表17-杰 (2)'!$Z$3:$Z$7000,'[2]固定资产明细表17-杰 (2)'!$O$3:$O$7000)</f>
        <v>0</v>
      </c>
      <c r="N6366" s="29">
        <f>_xlfn.XLOOKUP(B6366,'[2]固定资产明细表17-杰 (2)'!$Z$3:$Z$7000,'[2]固定资产明细表17-杰 (2)'!$R$3:$R$7000)</f>
        <v>0</v>
      </c>
      <c r="O6366" s="29">
        <f>_xlfn.XLOOKUP(B6366,'[2]固定资产明细表17-杰 (2)'!$Z$3:$Z$7000,'[2]固定资产明细表17-杰 (2)'!$X$3:$X$7000)</f>
        <v>0</v>
      </c>
      <c r="P6366" s="14"/>
      <c r="Q6366" s="14"/>
      <c r="R6366" s="14"/>
      <c r="S6366" s="14"/>
      <c r="T6366" s="14"/>
      <c r="U6366" s="14"/>
      <c r="V6366" s="14"/>
      <c r="W6366" s="14"/>
      <c r="X6366" s="14"/>
      <c r="Y6366" s="14"/>
      <c r="Z6366" s="14"/>
      <c r="AA6366" s="14"/>
      <c r="AB6366" s="14"/>
      <c r="AC6366" s="14"/>
      <c r="AD6366" s="14"/>
      <c r="AE6366" s="14"/>
      <c r="AF6366" s="14"/>
      <c r="AG6366" s="14"/>
      <c r="AH6366" s="14"/>
    </row>
    <row r="6367" s="1" customFormat="1" ht="15" spans="1:34">
      <c r="A6367" s="9">
        <f t="shared" si="186"/>
        <v>6363</v>
      </c>
      <c r="B6367" s="14"/>
      <c r="C6367" s="14"/>
      <c r="D6367" s="44">
        <f>_xlfn.XLOOKUP(B6367,'[2]固定资产明细表17-杰 (2)'!$Z$3:$Z$7000,'[2]固定资产明细表17-杰 (2)'!$D$3:$D$7000)</f>
        <v>0</v>
      </c>
      <c r="E6367" s="14"/>
      <c r="F6367" s="14">
        <f>_xlfn.XLOOKUP(B6367,'[2]固定资产明细表17-杰 (2)'!$Z$3:$Z$7000,'[2]固定资产明细表17-杰 (2)'!$E$3:$E$7000)</f>
        <v>0</v>
      </c>
      <c r="G6367" s="14"/>
      <c r="H6367" s="14"/>
      <c r="I6367" s="18">
        <f>_xlfn.XLOOKUP(B6367,'[2]固定资产明细表17-杰 (2)'!$Z$3:$Z$7000,'[2]固定资产明细表17-杰 (2)'!$K$3:$K$7000)</f>
        <v>0</v>
      </c>
      <c r="J6367" s="28">
        <f>ROUND(_xlfn.XLOOKUP(B6367,'[2]固定资产明细表17-杰 (2)'!$Z$3:$Z$7000,'[2]固定资产明细表17-杰 (2)'!$J$3:$J$7000),0)</f>
        <v>0</v>
      </c>
      <c r="K6367" s="14"/>
      <c r="L6367" s="14"/>
      <c r="M6367" s="29">
        <f>_xlfn.XLOOKUP(B6367,'[2]固定资产明细表17-杰 (2)'!$Z$3:$Z$7000,'[2]固定资产明细表17-杰 (2)'!$O$3:$O$7000)</f>
        <v>0</v>
      </c>
      <c r="N6367" s="29">
        <f>_xlfn.XLOOKUP(B6367,'[2]固定资产明细表17-杰 (2)'!$Z$3:$Z$7000,'[2]固定资产明细表17-杰 (2)'!$R$3:$R$7000)</f>
        <v>0</v>
      </c>
      <c r="O6367" s="29">
        <f>_xlfn.XLOOKUP(B6367,'[2]固定资产明细表17-杰 (2)'!$Z$3:$Z$7000,'[2]固定资产明细表17-杰 (2)'!$X$3:$X$7000)</f>
        <v>0</v>
      </c>
      <c r="P6367" s="14"/>
      <c r="Q6367" s="14"/>
      <c r="R6367" s="14"/>
      <c r="S6367" s="14"/>
      <c r="T6367" s="14"/>
      <c r="U6367" s="14"/>
      <c r="V6367" s="14"/>
      <c r="W6367" s="14"/>
      <c r="X6367" s="14"/>
      <c r="Y6367" s="14"/>
      <c r="Z6367" s="14"/>
      <c r="AA6367" s="14"/>
      <c r="AB6367" s="14"/>
      <c r="AC6367" s="14"/>
      <c r="AD6367" s="14"/>
      <c r="AE6367" s="14"/>
      <c r="AF6367" s="14"/>
      <c r="AG6367" s="14"/>
      <c r="AH6367" s="14"/>
    </row>
    <row r="6368" s="1" customFormat="1" ht="15" spans="1:34">
      <c r="A6368" s="9">
        <f t="shared" si="186"/>
        <v>6364</v>
      </c>
      <c r="B6368" s="14"/>
      <c r="C6368" s="14"/>
      <c r="D6368" s="44">
        <f>_xlfn.XLOOKUP(B6368,'[2]固定资产明细表17-杰 (2)'!$Z$3:$Z$7000,'[2]固定资产明细表17-杰 (2)'!$D$3:$D$7000)</f>
        <v>0</v>
      </c>
      <c r="E6368" s="14"/>
      <c r="F6368" s="14">
        <f>_xlfn.XLOOKUP(B6368,'[2]固定资产明细表17-杰 (2)'!$Z$3:$Z$7000,'[2]固定资产明细表17-杰 (2)'!$E$3:$E$7000)</f>
        <v>0</v>
      </c>
      <c r="G6368" s="14"/>
      <c r="H6368" s="14"/>
      <c r="I6368" s="18">
        <f>_xlfn.XLOOKUP(B6368,'[2]固定资产明细表17-杰 (2)'!$Z$3:$Z$7000,'[2]固定资产明细表17-杰 (2)'!$K$3:$K$7000)</f>
        <v>0</v>
      </c>
      <c r="J6368" s="28">
        <f>ROUND(_xlfn.XLOOKUP(B6368,'[2]固定资产明细表17-杰 (2)'!$Z$3:$Z$7000,'[2]固定资产明细表17-杰 (2)'!$J$3:$J$7000),0)</f>
        <v>0</v>
      </c>
      <c r="K6368" s="14"/>
      <c r="L6368" s="14"/>
      <c r="M6368" s="29">
        <f>_xlfn.XLOOKUP(B6368,'[2]固定资产明细表17-杰 (2)'!$Z$3:$Z$7000,'[2]固定资产明细表17-杰 (2)'!$O$3:$O$7000)</f>
        <v>0</v>
      </c>
      <c r="N6368" s="29">
        <f>_xlfn.XLOOKUP(B6368,'[2]固定资产明细表17-杰 (2)'!$Z$3:$Z$7000,'[2]固定资产明细表17-杰 (2)'!$R$3:$R$7000)</f>
        <v>0</v>
      </c>
      <c r="O6368" s="29">
        <f>_xlfn.XLOOKUP(B6368,'[2]固定资产明细表17-杰 (2)'!$Z$3:$Z$7000,'[2]固定资产明细表17-杰 (2)'!$X$3:$X$7000)</f>
        <v>0</v>
      </c>
      <c r="P6368" s="14"/>
      <c r="Q6368" s="14"/>
      <c r="R6368" s="14"/>
      <c r="S6368" s="14"/>
      <c r="T6368" s="14"/>
      <c r="U6368" s="14"/>
      <c r="V6368" s="14"/>
      <c r="W6368" s="14"/>
      <c r="X6368" s="14"/>
      <c r="Y6368" s="14"/>
      <c r="Z6368" s="14"/>
      <c r="AA6368" s="14"/>
      <c r="AB6368" s="14"/>
      <c r="AC6368" s="14"/>
      <c r="AD6368" s="14"/>
      <c r="AE6368" s="14"/>
      <c r="AF6368" s="14"/>
      <c r="AG6368" s="14"/>
      <c r="AH6368" s="14"/>
    </row>
    <row r="6369" s="1" customFormat="1" ht="15" spans="1:34">
      <c r="A6369" s="9">
        <f t="shared" si="186"/>
        <v>6365</v>
      </c>
      <c r="B6369" s="14"/>
      <c r="C6369" s="14"/>
      <c r="D6369" s="44">
        <f>_xlfn.XLOOKUP(B6369,'[2]固定资产明细表17-杰 (2)'!$Z$3:$Z$7000,'[2]固定资产明细表17-杰 (2)'!$D$3:$D$7000)</f>
        <v>0</v>
      </c>
      <c r="E6369" s="14"/>
      <c r="F6369" s="14">
        <f>_xlfn.XLOOKUP(B6369,'[2]固定资产明细表17-杰 (2)'!$Z$3:$Z$7000,'[2]固定资产明细表17-杰 (2)'!$E$3:$E$7000)</f>
        <v>0</v>
      </c>
      <c r="G6369" s="14"/>
      <c r="H6369" s="14"/>
      <c r="I6369" s="18">
        <f>_xlfn.XLOOKUP(B6369,'[2]固定资产明细表17-杰 (2)'!$Z$3:$Z$7000,'[2]固定资产明细表17-杰 (2)'!$K$3:$K$7000)</f>
        <v>0</v>
      </c>
      <c r="J6369" s="28">
        <f>ROUND(_xlfn.XLOOKUP(B6369,'[2]固定资产明细表17-杰 (2)'!$Z$3:$Z$7000,'[2]固定资产明细表17-杰 (2)'!$J$3:$J$7000),0)</f>
        <v>0</v>
      </c>
      <c r="K6369" s="14"/>
      <c r="L6369" s="14"/>
      <c r="M6369" s="29">
        <f>_xlfn.XLOOKUP(B6369,'[2]固定资产明细表17-杰 (2)'!$Z$3:$Z$7000,'[2]固定资产明细表17-杰 (2)'!$O$3:$O$7000)</f>
        <v>0</v>
      </c>
      <c r="N6369" s="29">
        <f>_xlfn.XLOOKUP(B6369,'[2]固定资产明细表17-杰 (2)'!$Z$3:$Z$7000,'[2]固定资产明细表17-杰 (2)'!$R$3:$R$7000)</f>
        <v>0</v>
      </c>
      <c r="O6369" s="29">
        <f>_xlfn.XLOOKUP(B6369,'[2]固定资产明细表17-杰 (2)'!$Z$3:$Z$7000,'[2]固定资产明细表17-杰 (2)'!$X$3:$X$7000)</f>
        <v>0</v>
      </c>
      <c r="P6369" s="14"/>
      <c r="Q6369" s="14"/>
      <c r="R6369" s="14"/>
      <c r="S6369" s="14"/>
      <c r="T6369" s="14"/>
      <c r="U6369" s="14"/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4"/>
      <c r="AF6369" s="14"/>
      <c r="AG6369" s="14"/>
      <c r="AH6369" s="14"/>
    </row>
    <row r="6370" s="1" customFormat="1" ht="15" spans="1:34">
      <c r="A6370" s="9">
        <f t="shared" si="186"/>
        <v>6366</v>
      </c>
      <c r="B6370" s="14"/>
      <c r="C6370" s="14"/>
      <c r="D6370" s="44">
        <f>_xlfn.XLOOKUP(B6370,'[2]固定资产明细表17-杰 (2)'!$Z$3:$Z$7000,'[2]固定资产明细表17-杰 (2)'!$D$3:$D$7000)</f>
        <v>0</v>
      </c>
      <c r="E6370" s="14"/>
      <c r="F6370" s="14">
        <f>_xlfn.XLOOKUP(B6370,'[2]固定资产明细表17-杰 (2)'!$Z$3:$Z$7000,'[2]固定资产明细表17-杰 (2)'!$E$3:$E$7000)</f>
        <v>0</v>
      </c>
      <c r="G6370" s="14"/>
      <c r="H6370" s="14"/>
      <c r="I6370" s="18">
        <f>_xlfn.XLOOKUP(B6370,'[2]固定资产明细表17-杰 (2)'!$Z$3:$Z$7000,'[2]固定资产明细表17-杰 (2)'!$K$3:$K$7000)</f>
        <v>0</v>
      </c>
      <c r="J6370" s="28">
        <f>ROUND(_xlfn.XLOOKUP(B6370,'[2]固定资产明细表17-杰 (2)'!$Z$3:$Z$7000,'[2]固定资产明细表17-杰 (2)'!$J$3:$J$7000),0)</f>
        <v>0</v>
      </c>
      <c r="K6370" s="14"/>
      <c r="L6370" s="14"/>
      <c r="M6370" s="29">
        <f>_xlfn.XLOOKUP(B6370,'[2]固定资产明细表17-杰 (2)'!$Z$3:$Z$7000,'[2]固定资产明细表17-杰 (2)'!$O$3:$O$7000)</f>
        <v>0</v>
      </c>
      <c r="N6370" s="29">
        <f>_xlfn.XLOOKUP(B6370,'[2]固定资产明细表17-杰 (2)'!$Z$3:$Z$7000,'[2]固定资产明细表17-杰 (2)'!$R$3:$R$7000)</f>
        <v>0</v>
      </c>
      <c r="O6370" s="29">
        <f>_xlfn.XLOOKUP(B6370,'[2]固定资产明细表17-杰 (2)'!$Z$3:$Z$7000,'[2]固定资产明细表17-杰 (2)'!$X$3:$X$7000)</f>
        <v>0</v>
      </c>
      <c r="P6370" s="14"/>
      <c r="Q6370" s="14"/>
      <c r="R6370" s="14"/>
      <c r="S6370" s="14"/>
      <c r="T6370" s="14"/>
      <c r="U6370" s="14"/>
      <c r="V6370" s="14"/>
      <c r="W6370" s="14"/>
      <c r="X6370" s="14"/>
      <c r="Y6370" s="14"/>
      <c r="Z6370" s="14"/>
      <c r="AA6370" s="14"/>
      <c r="AB6370" s="14"/>
      <c r="AC6370" s="14"/>
      <c r="AD6370" s="14"/>
      <c r="AE6370" s="14"/>
      <c r="AF6370" s="14"/>
      <c r="AG6370" s="14"/>
      <c r="AH6370" s="14"/>
    </row>
    <row r="6371" s="1" customFormat="1" ht="15" spans="1:34">
      <c r="A6371" s="9">
        <f t="shared" si="186"/>
        <v>6367</v>
      </c>
      <c r="B6371" s="14"/>
      <c r="C6371" s="14"/>
      <c r="D6371" s="44">
        <f>_xlfn.XLOOKUP(B6371,'[2]固定资产明细表17-杰 (2)'!$Z$3:$Z$7000,'[2]固定资产明细表17-杰 (2)'!$D$3:$D$7000)</f>
        <v>0</v>
      </c>
      <c r="E6371" s="14"/>
      <c r="F6371" s="14">
        <f>_xlfn.XLOOKUP(B6371,'[2]固定资产明细表17-杰 (2)'!$Z$3:$Z$7000,'[2]固定资产明细表17-杰 (2)'!$E$3:$E$7000)</f>
        <v>0</v>
      </c>
      <c r="G6371" s="45"/>
      <c r="H6371" s="45"/>
      <c r="I6371" s="18">
        <f>_xlfn.XLOOKUP(B6371,'[2]固定资产明细表17-杰 (2)'!$Z$3:$Z$7000,'[2]固定资产明细表17-杰 (2)'!$K$3:$K$7000)</f>
        <v>0</v>
      </c>
      <c r="J6371" s="28">
        <f>ROUND(_xlfn.XLOOKUP(B6371,'[2]固定资产明细表17-杰 (2)'!$Z$3:$Z$7000,'[2]固定资产明细表17-杰 (2)'!$J$3:$J$7000),0)</f>
        <v>0</v>
      </c>
      <c r="K6371" s="14"/>
      <c r="L6371" s="14"/>
      <c r="M6371" s="29">
        <f>_xlfn.XLOOKUP(B6371,'[2]固定资产明细表17-杰 (2)'!$Z$3:$Z$7000,'[2]固定资产明细表17-杰 (2)'!$O$3:$O$7000)</f>
        <v>0</v>
      </c>
      <c r="N6371" s="29">
        <f>_xlfn.XLOOKUP(B6371,'[2]固定资产明细表17-杰 (2)'!$Z$3:$Z$7000,'[2]固定资产明细表17-杰 (2)'!$R$3:$R$7000)</f>
        <v>0</v>
      </c>
      <c r="O6371" s="29">
        <f>_xlfn.XLOOKUP(B6371,'[2]固定资产明细表17-杰 (2)'!$Z$3:$Z$7000,'[2]固定资产明细表17-杰 (2)'!$X$3:$X$7000)</f>
        <v>0</v>
      </c>
      <c r="P6371" s="14"/>
      <c r="Q6371" s="14"/>
      <c r="R6371" s="14"/>
      <c r="S6371" s="14"/>
      <c r="T6371" s="14">
        <f t="shared" ref="T6371:T6374" si="187">IF((P6371-L6371)&gt;0,P6371-L6371,0)</f>
        <v>0</v>
      </c>
      <c r="U6371" s="14"/>
      <c r="V6371" s="14"/>
      <c r="W6371" s="14">
        <f t="shared" ref="W6371:W6374" si="188">IF((S6371-O6371)&gt;0,S6371-O6371,0)</f>
        <v>0</v>
      </c>
      <c r="X6371" s="14">
        <f t="shared" ref="X6371:X6374" si="189">IF((P6371-L6371)&lt;0,P6371-L6371,0)</f>
        <v>0</v>
      </c>
      <c r="Y6371" s="14"/>
      <c r="Z6371" s="14"/>
      <c r="AA6371" s="14">
        <f t="shared" ref="AA6371:AA6374" si="190">IF((S6371-O6371)&lt;0,S6371-O6371,0)</f>
        <v>0</v>
      </c>
      <c r="AB6371" s="14"/>
      <c r="AC6371" s="14"/>
      <c r="AD6371" s="14"/>
      <c r="AE6371" s="14"/>
      <c r="AF6371" s="14"/>
      <c r="AG6371" s="14"/>
      <c r="AH6371" s="14"/>
    </row>
    <row r="6372" s="1" customFormat="1" ht="15" spans="1:34">
      <c r="A6372" s="9">
        <f t="shared" si="186"/>
        <v>6368</v>
      </c>
      <c r="B6372" s="14"/>
      <c r="C6372" s="14"/>
      <c r="D6372" s="44">
        <f>_xlfn.XLOOKUP(B6372,'[2]固定资产明细表17-杰 (2)'!$Z$3:$Z$7000,'[2]固定资产明细表17-杰 (2)'!$D$3:$D$7000)</f>
        <v>0</v>
      </c>
      <c r="E6372" s="14"/>
      <c r="F6372" s="14">
        <f>_xlfn.XLOOKUP(B6372,'[2]固定资产明细表17-杰 (2)'!$Z$3:$Z$7000,'[2]固定资产明细表17-杰 (2)'!$E$3:$E$7000)</f>
        <v>0</v>
      </c>
      <c r="G6372" s="45"/>
      <c r="H6372" s="45"/>
      <c r="I6372" s="18">
        <f>_xlfn.XLOOKUP(B6372,'[2]固定资产明细表17-杰 (2)'!$Z$3:$Z$7000,'[2]固定资产明细表17-杰 (2)'!$K$3:$K$7000)</f>
        <v>0</v>
      </c>
      <c r="J6372" s="28">
        <f>ROUND(_xlfn.XLOOKUP(B6372,'[2]固定资产明细表17-杰 (2)'!$Z$3:$Z$7000,'[2]固定资产明细表17-杰 (2)'!$J$3:$J$7000),0)</f>
        <v>0</v>
      </c>
      <c r="K6372" s="14"/>
      <c r="L6372" s="14"/>
      <c r="M6372" s="29">
        <f>_xlfn.XLOOKUP(B6372,'[2]固定资产明细表17-杰 (2)'!$Z$3:$Z$7000,'[2]固定资产明细表17-杰 (2)'!$O$3:$O$7000)</f>
        <v>0</v>
      </c>
      <c r="N6372" s="29">
        <f>_xlfn.XLOOKUP(B6372,'[2]固定资产明细表17-杰 (2)'!$Z$3:$Z$7000,'[2]固定资产明细表17-杰 (2)'!$R$3:$R$7000)</f>
        <v>0</v>
      </c>
      <c r="O6372" s="29">
        <f>_xlfn.XLOOKUP(B6372,'[2]固定资产明细表17-杰 (2)'!$Z$3:$Z$7000,'[2]固定资产明细表17-杰 (2)'!$X$3:$X$7000)</f>
        <v>0</v>
      </c>
      <c r="P6372" s="14"/>
      <c r="Q6372" s="14"/>
      <c r="R6372" s="14"/>
      <c r="S6372" s="14"/>
      <c r="T6372" s="14">
        <f t="shared" si="187"/>
        <v>0</v>
      </c>
      <c r="U6372" s="14"/>
      <c r="V6372" s="14"/>
      <c r="W6372" s="14">
        <f t="shared" si="188"/>
        <v>0</v>
      </c>
      <c r="X6372" s="14">
        <f t="shared" si="189"/>
        <v>0</v>
      </c>
      <c r="Y6372" s="14"/>
      <c r="Z6372" s="14"/>
      <c r="AA6372" s="14">
        <f t="shared" si="190"/>
        <v>0</v>
      </c>
      <c r="AB6372" s="14"/>
      <c r="AC6372" s="14"/>
      <c r="AD6372" s="14"/>
      <c r="AE6372" s="14"/>
      <c r="AF6372" s="14"/>
      <c r="AG6372" s="14"/>
      <c r="AH6372" s="14"/>
    </row>
    <row r="6373" s="1" customFormat="1" ht="15" spans="1:34">
      <c r="A6373" s="9">
        <f t="shared" si="186"/>
        <v>6369</v>
      </c>
      <c r="B6373" s="14"/>
      <c r="C6373" s="14"/>
      <c r="D6373" s="44">
        <f>_xlfn.XLOOKUP(B6373,'[2]固定资产明细表17-杰 (2)'!$Z$3:$Z$7000,'[2]固定资产明细表17-杰 (2)'!$D$3:$D$7000)</f>
        <v>0</v>
      </c>
      <c r="E6373" s="14"/>
      <c r="F6373" s="14">
        <f>_xlfn.XLOOKUP(B6373,'[2]固定资产明细表17-杰 (2)'!$Z$3:$Z$7000,'[2]固定资产明细表17-杰 (2)'!$E$3:$E$7000)</f>
        <v>0</v>
      </c>
      <c r="G6373" s="45"/>
      <c r="H6373" s="45"/>
      <c r="I6373" s="18">
        <f>_xlfn.XLOOKUP(B6373,'[2]固定资产明细表17-杰 (2)'!$Z$3:$Z$7000,'[2]固定资产明细表17-杰 (2)'!$K$3:$K$7000)</f>
        <v>0</v>
      </c>
      <c r="J6373" s="28">
        <f>ROUND(_xlfn.XLOOKUP(B6373,'[2]固定资产明细表17-杰 (2)'!$Z$3:$Z$7000,'[2]固定资产明细表17-杰 (2)'!$J$3:$J$7000),0)</f>
        <v>0</v>
      </c>
      <c r="K6373" s="14"/>
      <c r="L6373" s="14"/>
      <c r="M6373" s="29">
        <f>_xlfn.XLOOKUP(B6373,'[2]固定资产明细表17-杰 (2)'!$Z$3:$Z$7000,'[2]固定资产明细表17-杰 (2)'!$O$3:$O$7000)</f>
        <v>0</v>
      </c>
      <c r="N6373" s="29">
        <f>_xlfn.XLOOKUP(B6373,'[2]固定资产明细表17-杰 (2)'!$Z$3:$Z$7000,'[2]固定资产明细表17-杰 (2)'!$R$3:$R$7000)</f>
        <v>0</v>
      </c>
      <c r="O6373" s="29">
        <f>_xlfn.XLOOKUP(B6373,'[2]固定资产明细表17-杰 (2)'!$Z$3:$Z$7000,'[2]固定资产明细表17-杰 (2)'!$X$3:$X$7000)</f>
        <v>0</v>
      </c>
      <c r="P6373" s="14"/>
      <c r="Q6373" s="14"/>
      <c r="R6373" s="14"/>
      <c r="S6373" s="14"/>
      <c r="T6373" s="14">
        <f t="shared" si="187"/>
        <v>0</v>
      </c>
      <c r="U6373" s="14"/>
      <c r="V6373" s="14"/>
      <c r="W6373" s="14">
        <f t="shared" si="188"/>
        <v>0</v>
      </c>
      <c r="X6373" s="14">
        <f t="shared" si="189"/>
        <v>0</v>
      </c>
      <c r="Y6373" s="14"/>
      <c r="Z6373" s="14"/>
      <c r="AA6373" s="14">
        <f t="shared" si="190"/>
        <v>0</v>
      </c>
      <c r="AB6373" s="14"/>
      <c r="AC6373" s="14"/>
      <c r="AD6373" s="14"/>
      <c r="AE6373" s="14"/>
      <c r="AF6373" s="14"/>
      <c r="AG6373" s="14"/>
      <c r="AH6373" s="14"/>
    </row>
    <row r="6374" s="1" customFormat="1" ht="15" spans="1:34">
      <c r="A6374" s="9">
        <f t="shared" si="186"/>
        <v>6370</v>
      </c>
      <c r="B6374" s="14"/>
      <c r="C6374" s="14"/>
      <c r="D6374" s="44">
        <f>_xlfn.XLOOKUP(B6374,'[2]固定资产明细表17-杰 (2)'!$Z$3:$Z$7000,'[2]固定资产明细表17-杰 (2)'!$D$3:$D$7000)</f>
        <v>0</v>
      </c>
      <c r="E6374" s="14"/>
      <c r="F6374" s="14">
        <f>_xlfn.XLOOKUP(B6374,'[2]固定资产明细表17-杰 (2)'!$Z$3:$Z$7000,'[2]固定资产明细表17-杰 (2)'!$E$3:$E$7000)</f>
        <v>0</v>
      </c>
      <c r="G6374" s="45"/>
      <c r="H6374" s="45"/>
      <c r="I6374" s="18">
        <f>_xlfn.XLOOKUP(B6374,'[2]固定资产明细表17-杰 (2)'!$Z$3:$Z$7000,'[2]固定资产明细表17-杰 (2)'!$K$3:$K$7000)</f>
        <v>0</v>
      </c>
      <c r="J6374" s="28">
        <f>ROUND(_xlfn.XLOOKUP(B6374,'[2]固定资产明细表17-杰 (2)'!$Z$3:$Z$7000,'[2]固定资产明细表17-杰 (2)'!$J$3:$J$7000),0)</f>
        <v>0</v>
      </c>
      <c r="K6374" s="14"/>
      <c r="L6374" s="14"/>
      <c r="M6374" s="29">
        <f>_xlfn.XLOOKUP(B6374,'[2]固定资产明细表17-杰 (2)'!$Z$3:$Z$7000,'[2]固定资产明细表17-杰 (2)'!$O$3:$O$7000)</f>
        <v>0</v>
      </c>
      <c r="N6374" s="29">
        <f>_xlfn.XLOOKUP(B6374,'[2]固定资产明细表17-杰 (2)'!$Z$3:$Z$7000,'[2]固定资产明细表17-杰 (2)'!$R$3:$R$7000)</f>
        <v>0</v>
      </c>
      <c r="O6374" s="29">
        <f>_xlfn.XLOOKUP(B6374,'[2]固定资产明细表17-杰 (2)'!$Z$3:$Z$7000,'[2]固定资产明细表17-杰 (2)'!$X$3:$X$7000)</f>
        <v>0</v>
      </c>
      <c r="P6374" s="14"/>
      <c r="Q6374" s="14"/>
      <c r="R6374" s="14"/>
      <c r="S6374" s="14"/>
      <c r="T6374" s="14">
        <f t="shared" si="187"/>
        <v>0</v>
      </c>
      <c r="U6374" s="14"/>
      <c r="V6374" s="14"/>
      <c r="W6374" s="14">
        <f t="shared" si="188"/>
        <v>0</v>
      </c>
      <c r="X6374" s="14">
        <f t="shared" si="189"/>
        <v>0</v>
      </c>
      <c r="Y6374" s="14"/>
      <c r="Z6374" s="14"/>
      <c r="AA6374" s="14">
        <f t="shared" si="190"/>
        <v>0</v>
      </c>
      <c r="AB6374" s="14"/>
      <c r="AC6374" s="14"/>
      <c r="AD6374" s="14"/>
      <c r="AE6374" s="14"/>
      <c r="AF6374" s="14"/>
      <c r="AG6374" s="14"/>
      <c r="AH6374" s="14"/>
    </row>
    <row r="6375" s="1" customFormat="1" ht="15" spans="1:34">
      <c r="A6375" s="9" t="s">
        <v>193</v>
      </c>
      <c r="B6375" s="9"/>
      <c r="C6375" s="14"/>
      <c r="D6375" s="44">
        <f>_xlfn.XLOOKUP(B6375,'[2]固定资产明细表17-杰 (2)'!$Z$3:$Z$7000,'[2]固定资产明细表17-杰 (2)'!$D$3:$D$7000)</f>
        <v>0</v>
      </c>
      <c r="E6375" s="14"/>
      <c r="F6375" s="14">
        <f>_xlfn.XLOOKUP(B6375,'[2]固定资产明细表17-杰 (2)'!$Z$3:$Z$7000,'[2]固定资产明细表17-杰 (2)'!$E$3:$E$7000)</f>
        <v>0</v>
      </c>
      <c r="G6375" s="45"/>
      <c r="H6375" s="45"/>
      <c r="I6375" s="18">
        <f>_xlfn.XLOOKUP(B6375,'[2]固定资产明细表17-杰 (2)'!$Z$3:$Z$7000,'[2]固定资产明细表17-杰 (2)'!$K$3:$K$7000)</f>
        <v>0</v>
      </c>
      <c r="J6375" s="28">
        <f>ROUND(_xlfn.XLOOKUP(B6375,'[2]固定资产明细表17-杰 (2)'!$Z$3:$Z$7000,'[2]固定资产明细表17-杰 (2)'!$J$3:$J$7000),0)</f>
        <v>0</v>
      </c>
      <c r="K6375" s="14"/>
      <c r="L6375" s="14">
        <f>SUM(L4:L6374)</f>
        <v>0</v>
      </c>
      <c r="M6375" s="29"/>
      <c r="N6375" s="29"/>
      <c r="O6375" s="29">
        <f>SUM(O4:O6374)</f>
        <v>0</v>
      </c>
      <c r="P6375" s="14">
        <f>SUM(P4:P6374)</f>
        <v>294</v>
      </c>
      <c r="Q6375" s="14"/>
      <c r="R6375" s="14"/>
      <c r="S6375" s="14">
        <f>SUM(S4:S6374)</f>
        <v>0</v>
      </c>
      <c r="T6375" s="14">
        <f>SUM(T4:T6374)</f>
        <v>290</v>
      </c>
      <c r="U6375" s="14"/>
      <c r="V6375" s="14"/>
      <c r="W6375" s="14">
        <f>SUM(W4:W6374)</f>
        <v>0</v>
      </c>
      <c r="X6375" s="14">
        <f>SUM(X4:X6374)</f>
        <v>0</v>
      </c>
      <c r="Y6375" s="14"/>
      <c r="Z6375" s="14"/>
      <c r="AA6375" s="14">
        <f>SUM(AA4:AA6374)</f>
        <v>0</v>
      </c>
      <c r="AB6375" s="14"/>
      <c r="AC6375" s="14"/>
      <c r="AD6375" s="14"/>
      <c r="AE6375" s="14"/>
      <c r="AF6375" s="14"/>
      <c r="AG6375" s="14"/>
      <c r="AH6375" s="14"/>
    </row>
    <row r="6376" s="1" customFormat="1" ht="15" spans="1:34">
      <c r="A6376" s="7" t="s">
        <v>194</v>
      </c>
      <c r="B6376" s="7"/>
      <c r="C6376" s="7"/>
      <c r="D6376" s="46"/>
      <c r="E6376" s="7"/>
      <c r="F6376" s="14">
        <f>_xlfn.XLOOKUP(B6376,'[2]固定资产明细表17-杰 (2)'!$Z$3:$Z$7000,'[2]固定资产明细表17-杰 (2)'!$E$3:$E$7000)</f>
        <v>0</v>
      </c>
      <c r="G6376" s="7"/>
      <c r="H6376" s="7"/>
      <c r="I6376" s="18">
        <f>_xlfn.XLOOKUP(B6376,'[2]固定资产明细表17-杰 (2)'!$Z$3:$Z$7000,'[2]固定资产明细表17-杰 (2)'!$K$3:$K$7000)</f>
        <v>0</v>
      </c>
      <c r="J6376" s="28">
        <f>ROUND(_xlfn.XLOOKUP(B6376,'[2]固定资产明细表17-杰 (2)'!$Z$3:$Z$7000,'[2]固定资产明细表17-杰 (2)'!$J$3:$J$7000),0)</f>
        <v>0</v>
      </c>
      <c r="K6376" s="7"/>
      <c r="L6376" s="7"/>
      <c r="M6376" s="16"/>
      <c r="N6376" s="16"/>
      <c r="O6376" s="16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  <c r="AD6376" s="7"/>
      <c r="AE6376" s="7"/>
      <c r="AF6376" s="7"/>
      <c r="AG6376" s="7"/>
      <c r="AH6376" s="7"/>
    </row>
    <row r="6377" s="1" customFormat="1" ht="43.5" customHeight="1" spans="1:34">
      <c r="A6377" s="7" t="str">
        <f>[1]封面!A8</f>
        <v>单位总经理：***</v>
      </c>
      <c r="B6377" s="7"/>
      <c r="C6377" s="7"/>
      <c r="D6377" s="47"/>
      <c r="E6377" s="7" t="str">
        <f>[1]封面!A9</f>
        <v>单位财务负责人：***</v>
      </c>
      <c r="F6377" s="14">
        <f>_xlfn.XLOOKUP(B6377,'[2]固定资产明细表17-杰 (2)'!$Z$3:$Z$7000,'[2]固定资产明细表17-杰 (2)'!$E$3:$E$7000)</f>
        <v>0</v>
      </c>
      <c r="G6377" s="7"/>
      <c r="H6377" s="7"/>
      <c r="I6377" s="16" t="str">
        <f>[1]封面!A11</f>
        <v>会计审核人：***</v>
      </c>
      <c r="J6377" s="48"/>
      <c r="K6377" s="7" t="str">
        <f>[1]封面!A10</f>
        <v>单位物资部门负责人：***</v>
      </c>
      <c r="L6377" s="7"/>
      <c r="M6377" s="16"/>
      <c r="N6377" s="16"/>
      <c r="O6377" s="16"/>
      <c r="P6377" s="7"/>
      <c r="Q6377" s="7"/>
      <c r="R6377" s="7"/>
      <c r="S6377" s="7" t="s">
        <v>195</v>
      </c>
      <c r="T6377" s="7"/>
      <c r="U6377" s="7"/>
      <c r="V6377" s="7"/>
      <c r="W6377" s="7"/>
      <c r="X6377" s="7"/>
      <c r="Y6377" s="7"/>
      <c r="Z6377" s="7"/>
      <c r="AA6377" s="7"/>
      <c r="AB6377" s="7"/>
      <c r="AC6377" s="7"/>
      <c r="AD6377" s="7"/>
      <c r="AE6377" s="7"/>
      <c r="AF6377" s="7"/>
      <c r="AG6377" s="7"/>
      <c r="AH6377" s="7"/>
    </row>
    <row r="6378" s="1" customFormat="1" ht="15" spans="1:15">
      <c r="A6378" s="7"/>
      <c r="I6378" s="2"/>
      <c r="J6378" s="3"/>
      <c r="M6378" s="2"/>
      <c r="N6378" s="2"/>
      <c r="O6378" s="2"/>
    </row>
  </sheetData>
  <mergeCells count="114">
    <mergeCell ref="B2:C2"/>
    <mergeCell ref="L2:O2"/>
    <mergeCell ref="P2:S2"/>
    <mergeCell ref="T2:W2"/>
    <mergeCell ref="X2:AA2"/>
    <mergeCell ref="AB2:AG2"/>
    <mergeCell ref="C151:E151"/>
    <mergeCell ref="C152:E152"/>
    <mergeCell ref="C153:E153"/>
    <mergeCell ref="C154:E154"/>
    <mergeCell ref="C155:E155"/>
    <mergeCell ref="C156:E156"/>
    <mergeCell ref="C157:E157"/>
    <mergeCell ref="C158:E158"/>
    <mergeCell ref="C159:E159"/>
    <mergeCell ref="C160:E160"/>
    <mergeCell ref="C161:E161"/>
    <mergeCell ref="C162:E162"/>
    <mergeCell ref="C163:E163"/>
    <mergeCell ref="C164:E164"/>
    <mergeCell ref="C165:E165"/>
    <mergeCell ref="C166:E166"/>
    <mergeCell ref="C167:E167"/>
    <mergeCell ref="C168:E168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180:E180"/>
    <mergeCell ref="C181:E181"/>
    <mergeCell ref="C182:E182"/>
    <mergeCell ref="C183:E183"/>
    <mergeCell ref="C184:E184"/>
    <mergeCell ref="C185:E185"/>
    <mergeCell ref="C186:E186"/>
    <mergeCell ref="C187:E187"/>
    <mergeCell ref="C188:E188"/>
    <mergeCell ref="C189:E189"/>
    <mergeCell ref="C190:E190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199:E199"/>
    <mergeCell ref="C200:E200"/>
    <mergeCell ref="C201:E201"/>
    <mergeCell ref="C202:E202"/>
    <mergeCell ref="C203:E203"/>
    <mergeCell ref="C204:E204"/>
    <mergeCell ref="C205:E205"/>
    <mergeCell ref="C206:E206"/>
    <mergeCell ref="C207:E207"/>
    <mergeCell ref="C208:E208"/>
    <mergeCell ref="C209:E209"/>
    <mergeCell ref="C210:E210"/>
    <mergeCell ref="C211:E211"/>
    <mergeCell ref="C212:E212"/>
    <mergeCell ref="C213:E213"/>
    <mergeCell ref="C214:E214"/>
    <mergeCell ref="C215:E215"/>
    <mergeCell ref="C216:E216"/>
    <mergeCell ref="C217:E217"/>
    <mergeCell ref="C218:E218"/>
    <mergeCell ref="C219:E219"/>
    <mergeCell ref="C220:E220"/>
    <mergeCell ref="C221:E221"/>
    <mergeCell ref="C222:E222"/>
    <mergeCell ref="C223:E223"/>
    <mergeCell ref="C224:E224"/>
    <mergeCell ref="C225:E225"/>
    <mergeCell ref="C226:E226"/>
    <mergeCell ref="C227:E227"/>
    <mergeCell ref="C228:E228"/>
    <mergeCell ref="C229:E229"/>
    <mergeCell ref="C230:E230"/>
    <mergeCell ref="C231:E231"/>
    <mergeCell ref="C232:E232"/>
    <mergeCell ref="C233:E233"/>
    <mergeCell ref="C234:E234"/>
    <mergeCell ref="C235:E235"/>
    <mergeCell ref="C236:E236"/>
    <mergeCell ref="C237:E237"/>
    <mergeCell ref="C238:E238"/>
    <mergeCell ref="C239:E239"/>
    <mergeCell ref="C240:E240"/>
    <mergeCell ref="C241:E241"/>
    <mergeCell ref="C242:E242"/>
    <mergeCell ref="C243:E243"/>
    <mergeCell ref="C244:E244"/>
    <mergeCell ref="C245:E245"/>
    <mergeCell ref="C246:E246"/>
    <mergeCell ref="C247:E247"/>
    <mergeCell ref="A6375:B6375"/>
    <mergeCell ref="A2:A3"/>
    <mergeCell ref="D2:D3"/>
    <mergeCell ref="E2:E3"/>
    <mergeCell ref="F2:F3"/>
    <mergeCell ref="G2:G3"/>
    <mergeCell ref="H2:H3"/>
    <mergeCell ref="I2:I3"/>
    <mergeCell ref="J2:J3"/>
    <mergeCell ref="K2:K3"/>
    <mergeCell ref="AH2:AH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2023-10-25T08:45:11Z</dcterms:created>
  <dcterms:modified xsi:type="dcterms:W3CDTF">2023-10-25T08:55:25Z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</Properties>
</file>